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autoCompressPictures="0"/>
  <bookViews>
    <workbookView xWindow="0" yWindow="0" windowWidth="20490" windowHeight="8910" tabRatio="500" activeTab="6"/>
  </bookViews>
  <sheets>
    <sheet name="legenda" sheetId="18" r:id="rId1"/>
    <sheet name="info" sheetId="1" r:id="rId2"/>
    <sheet name="pilir_1" sheetId="2" r:id="rId3"/>
    <sheet name="obd" sheetId="15" r:id="rId4"/>
    <sheet name="pracoviste" sheetId="11" r:id="rId5"/>
    <sheet name="autori" sheetId="13" r:id="rId6"/>
    <sheet name="vysledky" sheetId="14" r:id="rId7"/>
    <sheet name="vyrazeno" sheetId="17" r:id="rId8"/>
    <sheet name="pilir_2" sheetId="6" r:id="rId9"/>
    <sheet name="pilir_3" sheetId="9" r:id="rId10"/>
  </sheets>
  <definedNames>
    <definedName name="_xlnm._FilterDatabase" localSheetId="5" hidden="1">autori!$B$11:$E$363</definedName>
    <definedName name="_xlnm._FilterDatabase" localSheetId="3" hidden="1">obd!$A$4:$AJ$4861</definedName>
    <definedName name="_xlnm._FilterDatabase" localSheetId="2" hidden="1">pilir_1!$A$5:$AV$1442</definedName>
    <definedName name="_xlnm._FilterDatabase" localSheetId="8" hidden="1">pilir_2!$A$5:$AO$5</definedName>
    <definedName name="_xlnm._FilterDatabase" localSheetId="9" hidden="1">pilir_3!$A$6:$I$10</definedName>
    <definedName name="_xlnm._FilterDatabase" localSheetId="4" hidden="1">pracoviste!$C$5:$F$5</definedName>
    <definedName name="_xlnm._FilterDatabase" localSheetId="7" hidden="1">vyrazeno!$B$5:$AR$5</definedName>
    <definedName name="_xlnm._FilterDatabase" localSheetId="6" hidden="1">vysledky!$B$4:$O$1803</definedName>
  </definedNames>
  <calcPr calcId="162913"/>
</workbook>
</file>

<file path=xl/calcChain.xml><?xml version="1.0" encoding="utf-8"?>
<calcChain xmlns="http://schemas.openxmlformats.org/spreadsheetml/2006/main">
  <c r="J2" i="6" l="1"/>
  <c r="J40" i="17"/>
  <c r="J39" i="17"/>
  <c r="J38" i="17"/>
  <c r="J37" i="17"/>
  <c r="J36" i="17"/>
  <c r="J35" i="17"/>
  <c r="J34" i="17"/>
  <c r="J33" i="17"/>
  <c r="J32" i="17"/>
  <c r="J31" i="17"/>
  <c r="J30" i="17"/>
  <c r="J29" i="17"/>
  <c r="J28" i="17"/>
  <c r="J27" i="17"/>
  <c r="J26" i="17"/>
  <c r="J25" i="17"/>
  <c r="J24" i="17"/>
  <c r="J23" i="17"/>
  <c r="J22" i="17"/>
  <c r="J21" i="17"/>
  <c r="J20" i="17"/>
  <c r="J19" i="17"/>
  <c r="J18" i="17"/>
  <c r="J17" i="17"/>
  <c r="J16" i="17"/>
  <c r="J15" i="17"/>
  <c r="J14" i="17"/>
  <c r="J13" i="17"/>
  <c r="J12" i="17"/>
  <c r="J11" i="17"/>
  <c r="J10" i="17"/>
  <c r="J9" i="17"/>
  <c r="J8" i="17"/>
  <c r="J7" i="17"/>
  <c r="J6" i="17"/>
  <c r="H814" i="14"/>
  <c r="H813" i="14"/>
  <c r="H812" i="14"/>
  <c r="H811" i="14"/>
  <c r="H1803" i="14"/>
  <c r="H1802" i="14"/>
  <c r="H1801" i="14"/>
  <c r="H1795" i="14"/>
  <c r="H1794" i="14"/>
  <c r="H1793" i="14"/>
  <c r="H1792" i="14"/>
  <c r="H1791" i="14"/>
  <c r="H1790" i="14"/>
  <c r="H1789" i="14"/>
  <c r="H1788" i="14"/>
  <c r="H1787" i="14"/>
  <c r="H1786" i="14"/>
  <c r="H1785" i="14"/>
  <c r="H1784" i="14"/>
  <c r="H1783" i="14"/>
  <c r="H1782" i="14"/>
  <c r="H1781" i="14"/>
  <c r="H1780" i="14"/>
  <c r="H1779" i="14"/>
  <c r="H1778" i="14"/>
  <c r="H1777" i="14"/>
  <c r="H1776" i="14"/>
  <c r="H1775" i="14"/>
  <c r="H1774" i="14"/>
  <c r="H1773" i="14"/>
  <c r="H1772" i="14"/>
  <c r="H1771" i="14"/>
  <c r="H1770" i="14"/>
  <c r="H1769" i="14"/>
  <c r="H1768" i="14"/>
  <c r="H1767" i="14"/>
  <c r="H1338" i="14"/>
  <c r="H1337" i="14"/>
  <c r="H1336" i="14"/>
  <c r="H1335" i="14"/>
  <c r="H1334" i="14"/>
  <c r="H1333" i="14"/>
  <c r="H1332" i="14"/>
  <c r="H1331" i="14"/>
  <c r="H1330" i="14"/>
  <c r="H1329" i="14"/>
  <c r="H1328" i="14"/>
  <c r="H1327" i="14"/>
  <c r="H1326" i="14"/>
  <c r="H1486" i="14"/>
  <c r="H1485" i="14"/>
  <c r="H1342" i="14"/>
  <c r="H1341" i="14"/>
  <c r="H1340" i="14"/>
  <c r="H1339" i="14"/>
  <c r="H1325" i="14"/>
  <c r="H816" i="14"/>
  <c r="H815" i="14"/>
  <c r="H183" i="14"/>
  <c r="H170" i="14"/>
  <c r="H106" i="14"/>
  <c r="H810" i="14"/>
  <c r="H809" i="14"/>
  <c r="H482" i="14"/>
  <c r="H400" i="14"/>
  <c r="H399" i="14"/>
  <c r="H398" i="14"/>
  <c r="H350" i="14"/>
  <c r="H334" i="14"/>
  <c r="H333" i="14"/>
  <c r="H332" i="14"/>
  <c r="H289" i="14"/>
  <c r="H184" i="14"/>
  <c r="H173" i="14"/>
  <c r="H172" i="14"/>
  <c r="H171" i="14"/>
  <c r="H147" i="14"/>
  <c r="H108" i="14"/>
  <c r="H107" i="14"/>
  <c r="H1766" i="14"/>
  <c r="H1765" i="14"/>
  <c r="H1764" i="14"/>
  <c r="H1763" i="14"/>
  <c r="H1762" i="14"/>
  <c r="H1761" i="14"/>
  <c r="H1760" i="14"/>
  <c r="H1759" i="14"/>
  <c r="H1758" i="14"/>
  <c r="H1757" i="14"/>
  <c r="H1756" i="14"/>
  <c r="H1755" i="14"/>
  <c r="H1754" i="14"/>
  <c r="H1753" i="14"/>
  <c r="H1752" i="14"/>
  <c r="H1751" i="14"/>
  <c r="H1750" i="14"/>
  <c r="H1749" i="14"/>
  <c r="H1748" i="14"/>
  <c r="H1747" i="14"/>
  <c r="H1746" i="14"/>
  <c r="H1745" i="14"/>
  <c r="H1744" i="14"/>
  <c r="H1743" i="14"/>
  <c r="H1742" i="14"/>
  <c r="H1741" i="14"/>
  <c r="H1740" i="14"/>
  <c r="H1739" i="14"/>
  <c r="H1738" i="14"/>
  <c r="H1737" i="14"/>
  <c r="H1736" i="14"/>
  <c r="H1735" i="14"/>
  <c r="H1734" i="14"/>
  <c r="H1733" i="14"/>
  <c r="H1732" i="14"/>
  <c r="H1731" i="14"/>
  <c r="H1730" i="14"/>
  <c r="H1729" i="14"/>
  <c r="H1728" i="14"/>
  <c r="H1727" i="14"/>
  <c r="H1726" i="14"/>
  <c r="H1725" i="14"/>
  <c r="H1724" i="14"/>
  <c r="H1723" i="14"/>
  <c r="H1722" i="14"/>
  <c r="H1721" i="14"/>
  <c r="H1720" i="14"/>
  <c r="H1719" i="14"/>
  <c r="H1718" i="14"/>
  <c r="H1717" i="14"/>
  <c r="H1716" i="14"/>
  <c r="H1715" i="14"/>
  <c r="H1714" i="14"/>
  <c r="H1713" i="14"/>
  <c r="H1712" i="14"/>
  <c r="H1711" i="14"/>
  <c r="H1710" i="14"/>
  <c r="H1709" i="14"/>
  <c r="H1708" i="14"/>
  <c r="H1707" i="14"/>
  <c r="H1706" i="14"/>
  <c r="H1705" i="14"/>
  <c r="H1704" i="14"/>
  <c r="H1703" i="14"/>
  <c r="H1702" i="14"/>
  <c r="H1701" i="14"/>
  <c r="H1700" i="14"/>
  <c r="H1699" i="14"/>
  <c r="H1698" i="14"/>
  <c r="H1697" i="14"/>
  <c r="H1696" i="14"/>
  <c r="H1695" i="14"/>
  <c r="H1694" i="14"/>
  <c r="H1693" i="14"/>
  <c r="H1692" i="14"/>
  <c r="H1691" i="14"/>
  <c r="H1690" i="14"/>
  <c r="H1689" i="14"/>
  <c r="H1688" i="14"/>
  <c r="H1687" i="14"/>
  <c r="H1686" i="14"/>
  <c r="H1685" i="14"/>
  <c r="H1684" i="14"/>
  <c r="H1683" i="14"/>
  <c r="H1682" i="14"/>
  <c r="H1681" i="14"/>
  <c r="H1680" i="14"/>
  <c r="H1679" i="14"/>
  <c r="H1678" i="14"/>
  <c r="H1677" i="14"/>
  <c r="H1676" i="14"/>
  <c r="H1675" i="14"/>
  <c r="H1674" i="14"/>
  <c r="H1673" i="14"/>
  <c r="H1672" i="14"/>
  <c r="H1671" i="14"/>
  <c r="H1670" i="14"/>
  <c r="H1669" i="14"/>
  <c r="H1668" i="14"/>
  <c r="H1667" i="14"/>
  <c r="H1666" i="14"/>
  <c r="H1665" i="14"/>
  <c r="H1664" i="14"/>
  <c r="H1663" i="14"/>
  <c r="H1662" i="14"/>
  <c r="H1661" i="14"/>
  <c r="H1660" i="14"/>
  <c r="H1659" i="14"/>
  <c r="H1658" i="14"/>
  <c r="H1657" i="14"/>
  <c r="H1656" i="14"/>
  <c r="H1655" i="14"/>
  <c r="H1654" i="14"/>
  <c r="H1653" i="14"/>
  <c r="H1652" i="14"/>
  <c r="H1651" i="14"/>
  <c r="H1650" i="14"/>
  <c r="H1649" i="14"/>
  <c r="H1648" i="14"/>
  <c r="H1647" i="14"/>
  <c r="H1646" i="14"/>
  <c r="H1645" i="14"/>
  <c r="H1644" i="14"/>
  <c r="H1643" i="14"/>
  <c r="H1642" i="14"/>
  <c r="H1641" i="14"/>
  <c r="H1640" i="14"/>
  <c r="H1639" i="14"/>
  <c r="H1638" i="14"/>
  <c r="H1637" i="14"/>
  <c r="H1636" i="14"/>
  <c r="H1635" i="14"/>
  <c r="H1634" i="14"/>
  <c r="H1633" i="14"/>
  <c r="H1632" i="14"/>
  <c r="H1631" i="14"/>
  <c r="H1630" i="14"/>
  <c r="H1629" i="14"/>
  <c r="H1628" i="14"/>
  <c r="H1627" i="14"/>
  <c r="H1626" i="14"/>
  <c r="H1625" i="14"/>
  <c r="H1624" i="14"/>
  <c r="H1623" i="14"/>
  <c r="H1622" i="14"/>
  <c r="H1621" i="14"/>
  <c r="H1620" i="14"/>
  <c r="H1619" i="14"/>
  <c r="H1618" i="14"/>
  <c r="H1617" i="14"/>
  <c r="H1616" i="14"/>
  <c r="H1615" i="14"/>
  <c r="H1614" i="14"/>
  <c r="H1613" i="14"/>
  <c r="H1612" i="14"/>
  <c r="H1611" i="14"/>
  <c r="H1610" i="14"/>
  <c r="H1609" i="14"/>
  <c r="H1608" i="14"/>
  <c r="H1607" i="14"/>
  <c r="H1606" i="14"/>
  <c r="H1605" i="14"/>
  <c r="H1604" i="14"/>
  <c r="H1603" i="14"/>
  <c r="H1602" i="14"/>
  <c r="H1601" i="14"/>
  <c r="H1600" i="14"/>
  <c r="H1599" i="14"/>
  <c r="H1598" i="14"/>
  <c r="H1597" i="14"/>
  <c r="H1596" i="14"/>
  <c r="H1595" i="14"/>
  <c r="H1594" i="14"/>
  <c r="H1593" i="14"/>
  <c r="H1592" i="14"/>
  <c r="H1591" i="14"/>
  <c r="H1590" i="14"/>
  <c r="H1589" i="14"/>
  <c r="H1588" i="14"/>
  <c r="H1587" i="14"/>
  <c r="H1586" i="14"/>
  <c r="H1585" i="14"/>
  <c r="H1584" i="14"/>
  <c r="H1583" i="14"/>
  <c r="H1582" i="14"/>
  <c r="H1581" i="14"/>
  <c r="H1580" i="14"/>
  <c r="H1579" i="14"/>
  <c r="H1578" i="14"/>
  <c r="H1577" i="14"/>
  <c r="H1576" i="14"/>
  <c r="H1575" i="14"/>
  <c r="H1574" i="14"/>
  <c r="H1573" i="14"/>
  <c r="H1572" i="14"/>
  <c r="H1571" i="14"/>
  <c r="H1570" i="14"/>
  <c r="H1569" i="14"/>
  <c r="H1568" i="14"/>
  <c r="H1567" i="14"/>
  <c r="H1566" i="14"/>
  <c r="H1565" i="14"/>
  <c r="H1564" i="14"/>
  <c r="H1563" i="14"/>
  <c r="H1562" i="14"/>
  <c r="H1561" i="14"/>
  <c r="H1560" i="14"/>
  <c r="H1559" i="14"/>
  <c r="H1558" i="14"/>
  <c r="H1557" i="14"/>
  <c r="H1556" i="14"/>
  <c r="H1555" i="14"/>
  <c r="H1554" i="14"/>
  <c r="H1553" i="14"/>
  <c r="H1552" i="14"/>
  <c r="H1551" i="14"/>
  <c r="H1550" i="14"/>
  <c r="H1549" i="14"/>
  <c r="H1548" i="14"/>
  <c r="H1547" i="14"/>
  <c r="H1546" i="14"/>
  <c r="H1545" i="14"/>
  <c r="H1544" i="14"/>
  <c r="H1543" i="14"/>
  <c r="H1542" i="14"/>
  <c r="H1541" i="14"/>
  <c r="H1540" i="14"/>
  <c r="H1539" i="14"/>
  <c r="H1538" i="14"/>
  <c r="H1537" i="14"/>
  <c r="H1536" i="14"/>
  <c r="H1535" i="14"/>
  <c r="H1534" i="14"/>
  <c r="H1533" i="14"/>
  <c r="H1532" i="14"/>
  <c r="H1531" i="14"/>
  <c r="H1530" i="14"/>
  <c r="H1529" i="14"/>
  <c r="H1528" i="14"/>
  <c r="H1527" i="14"/>
  <c r="H1526" i="14"/>
  <c r="H1525" i="14"/>
  <c r="H1524" i="14"/>
  <c r="H1523" i="14"/>
  <c r="H1522" i="14"/>
  <c r="H1521" i="14"/>
  <c r="H1520" i="14"/>
  <c r="H1519" i="14"/>
  <c r="H1800" i="14"/>
  <c r="H1799" i="14"/>
  <c r="H1798" i="14"/>
  <c r="H1518" i="14"/>
  <c r="H1517" i="14"/>
  <c r="H1516" i="14"/>
  <c r="H1515" i="14"/>
  <c r="H1514" i="14"/>
  <c r="H1513" i="14"/>
  <c r="H1512" i="14"/>
  <c r="H1511" i="14"/>
  <c r="H1510" i="14"/>
  <c r="H1509" i="14"/>
  <c r="H1508" i="14"/>
  <c r="H1507" i="14"/>
  <c r="H1797" i="14"/>
  <c r="H1796" i="14"/>
  <c r="H1324" i="14"/>
  <c r="H1323" i="14"/>
  <c r="H1322" i="14"/>
  <c r="H1495" i="14"/>
  <c r="H1494" i="14"/>
  <c r="H1498" i="14"/>
  <c r="H1497" i="14"/>
  <c r="H1496" i="14"/>
  <c r="H1493" i="14"/>
  <c r="H1492" i="14"/>
  <c r="H1491" i="14"/>
  <c r="H1490" i="14"/>
  <c r="H1489" i="14"/>
  <c r="H1488" i="14"/>
  <c r="H1487" i="14"/>
  <c r="H1505" i="14"/>
  <c r="H1504" i="14"/>
  <c r="H1503" i="14"/>
  <c r="H1502" i="14"/>
  <c r="H1501" i="14"/>
  <c r="H1500" i="14"/>
  <c r="H1499" i="14"/>
  <c r="H805" i="14"/>
  <c r="H804" i="14"/>
  <c r="H803" i="14"/>
  <c r="H802" i="14"/>
  <c r="H801" i="14"/>
  <c r="H799" i="14"/>
  <c r="H798" i="14"/>
  <c r="H797" i="14"/>
  <c r="H392" i="14"/>
  <c r="H382" i="14"/>
  <c r="H375" i="14"/>
  <c r="H346" i="14"/>
  <c r="H59" i="14"/>
  <c r="H87" i="14"/>
  <c r="H86" i="14"/>
  <c r="H28" i="14"/>
  <c r="H1484" i="14"/>
  <c r="H1483" i="14"/>
  <c r="H1482" i="14"/>
  <c r="H1481" i="14"/>
  <c r="H1480" i="14"/>
  <c r="H1479" i="14"/>
  <c r="H1478" i="14"/>
  <c r="H1477" i="14"/>
  <c r="H1476" i="14"/>
  <c r="H1475" i="14"/>
  <c r="H1474" i="14"/>
  <c r="H1473" i="14"/>
  <c r="H1472" i="14"/>
  <c r="H1471" i="14"/>
  <c r="H1470" i="14"/>
  <c r="H1469" i="14"/>
  <c r="H1468" i="14"/>
  <c r="H1467" i="14"/>
  <c r="H1466" i="14"/>
  <c r="H1465" i="14"/>
  <c r="H1464" i="14"/>
  <c r="H1463" i="14"/>
  <c r="H1462" i="14"/>
  <c r="H1461" i="14"/>
  <c r="H1460" i="14"/>
  <c r="H1459" i="14"/>
  <c r="H1458" i="14"/>
  <c r="H1457" i="14"/>
  <c r="H1456" i="14"/>
  <c r="H1455" i="14"/>
  <c r="H1454" i="14"/>
  <c r="H1453" i="14"/>
  <c r="H1452" i="14"/>
  <c r="H1451" i="14"/>
  <c r="H1450" i="14"/>
  <c r="H1449" i="14"/>
  <c r="H1448" i="14"/>
  <c r="H1447" i="14"/>
  <c r="H1446" i="14"/>
  <c r="H1445" i="14"/>
  <c r="H1444" i="14"/>
  <c r="H1443" i="14"/>
  <c r="H1442" i="14"/>
  <c r="H1441" i="14"/>
  <c r="H1440" i="14"/>
  <c r="H1439" i="14"/>
  <c r="H1438" i="14"/>
  <c r="H1437" i="14"/>
  <c r="H1436" i="14"/>
  <c r="H1435" i="14"/>
  <c r="H1434" i="14"/>
  <c r="H1433" i="14"/>
  <c r="H1432" i="14"/>
  <c r="H1431" i="14"/>
  <c r="H1430" i="14"/>
  <c r="H1429" i="14"/>
  <c r="H1428" i="14"/>
  <c r="H1427" i="14"/>
  <c r="H1426" i="14"/>
  <c r="H1425" i="14"/>
  <c r="H1424" i="14"/>
  <c r="H1423" i="14"/>
  <c r="H1422" i="14"/>
  <c r="H1421" i="14"/>
  <c r="H1420" i="14"/>
  <c r="H1419" i="14"/>
  <c r="H1418" i="14"/>
  <c r="H1417" i="14"/>
  <c r="H1416" i="14"/>
  <c r="H1415" i="14"/>
  <c r="H1414" i="14"/>
  <c r="H1413" i="14"/>
  <c r="H1412" i="14"/>
  <c r="H1411" i="14"/>
  <c r="H1410" i="14"/>
  <c r="H1409" i="14"/>
  <c r="H1408" i="14"/>
  <c r="H1407" i="14"/>
  <c r="H1406" i="14"/>
  <c r="H1405" i="14"/>
  <c r="H1404" i="14"/>
  <c r="H1403" i="14"/>
  <c r="H1402" i="14"/>
  <c r="H1401" i="14"/>
  <c r="H1400" i="14"/>
  <c r="H1399" i="14"/>
  <c r="H1398" i="14"/>
  <c r="H1397" i="14"/>
  <c r="H1396" i="14"/>
  <c r="H1395" i="14"/>
  <c r="H1394" i="14"/>
  <c r="H1393" i="14"/>
  <c r="H1392" i="14"/>
  <c r="H1391" i="14"/>
  <c r="H1390" i="14"/>
  <c r="H1389" i="14"/>
  <c r="H1388" i="14"/>
  <c r="H1387" i="14"/>
  <c r="H1386" i="14"/>
  <c r="H1385" i="14"/>
  <c r="H1384" i="14"/>
  <c r="H1383" i="14"/>
  <c r="H1382" i="14"/>
  <c r="H1381" i="14"/>
  <c r="H1380" i="14"/>
  <c r="H1379" i="14"/>
  <c r="H1378" i="14"/>
  <c r="H1377" i="14"/>
  <c r="H1376" i="14"/>
  <c r="H1375" i="14"/>
  <c r="H1374" i="14"/>
  <c r="H1373" i="14"/>
  <c r="H1372" i="14"/>
  <c r="H1371" i="14"/>
  <c r="H1370" i="14"/>
  <c r="H1369" i="14"/>
  <c r="H1368" i="14"/>
  <c r="H1367" i="14"/>
  <c r="H1366" i="14"/>
  <c r="H1365" i="14"/>
  <c r="H1364" i="14"/>
  <c r="H1363" i="14"/>
  <c r="H1362" i="14"/>
  <c r="H1361" i="14"/>
  <c r="H1360" i="14"/>
  <c r="H1359" i="14"/>
  <c r="H1358" i="14"/>
  <c r="H1357" i="14"/>
  <c r="H1356" i="14"/>
  <c r="H1355" i="14"/>
  <c r="H1354" i="14"/>
  <c r="H1353" i="14"/>
  <c r="H1352" i="14"/>
  <c r="H1351" i="14"/>
  <c r="H1350" i="14"/>
  <c r="H1349" i="14"/>
  <c r="H1348" i="14"/>
  <c r="H1347" i="14"/>
  <c r="H1346" i="14"/>
  <c r="H1345" i="14"/>
  <c r="H1344" i="14"/>
  <c r="H1343" i="14"/>
  <c r="H374" i="14"/>
  <c r="H1321" i="14"/>
  <c r="H1320" i="14"/>
  <c r="H1319" i="14"/>
  <c r="H1228" i="14"/>
  <c r="H1232" i="14"/>
  <c r="H1233" i="14"/>
  <c r="H1231" i="14"/>
  <c r="H1230" i="14"/>
  <c r="H1229" i="14"/>
  <c r="H796" i="14"/>
  <c r="H795" i="14"/>
  <c r="H356" i="14"/>
  <c r="H203" i="14"/>
  <c r="H1318" i="14"/>
  <c r="H1317" i="14"/>
  <c r="H1316" i="14"/>
  <c r="H1315" i="14"/>
  <c r="H1314" i="14"/>
  <c r="H1313" i="14"/>
  <c r="H1312" i="14"/>
  <c r="H1311" i="14"/>
  <c r="H1310" i="14"/>
  <c r="H1309" i="14"/>
  <c r="H1308" i="14"/>
  <c r="H1307" i="14"/>
  <c r="H257" i="14"/>
  <c r="H1306" i="14"/>
  <c r="H1305" i="14"/>
  <c r="H1304" i="14"/>
  <c r="H1303" i="14"/>
  <c r="H1302" i="14"/>
  <c r="H1301" i="14"/>
  <c r="H1300" i="14"/>
  <c r="H1299" i="14"/>
  <c r="H1298" i="14"/>
  <c r="H1297" i="14"/>
  <c r="H1296" i="14"/>
  <c r="H1295" i="14"/>
  <c r="H1294" i="14"/>
  <c r="H1293" i="14"/>
  <c r="H1292" i="14"/>
  <c r="H1291" i="14"/>
  <c r="H1290" i="14"/>
  <c r="H1289" i="14"/>
  <c r="H1288" i="14"/>
  <c r="H1287" i="14"/>
  <c r="H1286" i="14"/>
  <c r="H1285" i="14"/>
  <c r="H1284" i="14"/>
  <c r="H1283" i="14"/>
  <c r="H1282" i="14"/>
  <c r="H1281" i="14"/>
  <c r="H1280" i="14"/>
  <c r="H1279" i="14"/>
  <c r="H1278" i="14"/>
  <c r="H1277" i="14"/>
  <c r="H1276" i="14"/>
  <c r="H1275" i="14"/>
  <c r="H1274" i="14"/>
  <c r="H1273" i="14"/>
  <c r="H1272" i="14"/>
  <c r="H1271" i="14"/>
  <c r="H1270" i="14"/>
  <c r="H1269" i="14"/>
  <c r="H1268" i="14"/>
  <c r="H1267" i="14"/>
  <c r="H1266" i="14"/>
  <c r="H1265" i="14"/>
  <c r="H1264" i="14"/>
  <c r="H1263" i="14"/>
  <c r="H1262" i="14"/>
  <c r="H1261" i="14"/>
  <c r="H1260" i="14"/>
  <c r="H1259" i="14"/>
  <c r="H479" i="14"/>
  <c r="H1258" i="14"/>
  <c r="H1257" i="14"/>
  <c r="H1256" i="14"/>
  <c r="H1255" i="14"/>
  <c r="H1254" i="14"/>
  <c r="H1253" i="14"/>
  <c r="H1252" i="14"/>
  <c r="H1251" i="14"/>
  <c r="H1250" i="14"/>
  <c r="H1249" i="14"/>
  <c r="H1248" i="14"/>
  <c r="H1247" i="14"/>
  <c r="H1246" i="14"/>
  <c r="H1245" i="14"/>
  <c r="H1244" i="14"/>
  <c r="H1243" i="14"/>
  <c r="H1242" i="14"/>
  <c r="H1241" i="14"/>
  <c r="H1240" i="14"/>
  <c r="H1239" i="14"/>
  <c r="H1238" i="14"/>
  <c r="H1237" i="14"/>
  <c r="H1236" i="14"/>
  <c r="H1235" i="14"/>
  <c r="H1234" i="14"/>
  <c r="H863" i="14"/>
  <c r="H862" i="14"/>
  <c r="H861" i="14"/>
  <c r="H860" i="14"/>
  <c r="H859" i="14"/>
  <c r="H858" i="14"/>
  <c r="H857" i="14"/>
  <c r="H856" i="14"/>
  <c r="H855" i="14"/>
  <c r="H854" i="14"/>
  <c r="H853" i="14"/>
  <c r="H852" i="14"/>
  <c r="H851" i="14"/>
  <c r="H850" i="14"/>
  <c r="H45" i="14"/>
  <c r="H868" i="14"/>
  <c r="H849" i="14"/>
  <c r="H848" i="14"/>
  <c r="H847" i="14"/>
  <c r="H259" i="14"/>
  <c r="H846" i="14"/>
  <c r="H845" i="14"/>
  <c r="H844" i="14"/>
  <c r="H843" i="14"/>
  <c r="H842" i="14"/>
  <c r="H841" i="14"/>
  <c r="H840" i="14"/>
  <c r="H839" i="14"/>
  <c r="H838" i="14"/>
  <c r="H837" i="14"/>
  <c r="H836" i="14"/>
  <c r="H835" i="14"/>
  <c r="H834" i="14"/>
  <c r="H833" i="14"/>
  <c r="H832" i="14"/>
  <c r="H831" i="14"/>
  <c r="H867" i="14"/>
  <c r="H866" i="14"/>
  <c r="H865" i="14"/>
  <c r="H864" i="14"/>
  <c r="H1227" i="14"/>
  <c r="H1226" i="14"/>
  <c r="H1225" i="14"/>
  <c r="H1224" i="14"/>
  <c r="H1223" i="14"/>
  <c r="H1222" i="14"/>
  <c r="H1221" i="14"/>
  <c r="H1220" i="14"/>
  <c r="H1219" i="14"/>
  <c r="H1218" i="14"/>
  <c r="H1217" i="14"/>
  <c r="H1216" i="14"/>
  <c r="H1215" i="14"/>
  <c r="H1214" i="14"/>
  <c r="H1213" i="14"/>
  <c r="H1212" i="14"/>
  <c r="H1211" i="14"/>
  <c r="H1210" i="14"/>
  <c r="H1209" i="14"/>
  <c r="H1208" i="14"/>
  <c r="H1207" i="14"/>
  <c r="H1206" i="14"/>
  <c r="H1205" i="14"/>
  <c r="H1204" i="14"/>
  <c r="H1203" i="14"/>
  <c r="H1202" i="14"/>
  <c r="H1201" i="14"/>
  <c r="H1200" i="14"/>
  <c r="H1199" i="14"/>
  <c r="H1198" i="14"/>
  <c r="H1197" i="14"/>
  <c r="H1196" i="14"/>
  <c r="H1195" i="14"/>
  <c r="H1194" i="14"/>
  <c r="H1193" i="14"/>
  <c r="H1192" i="14"/>
  <c r="H1191" i="14"/>
  <c r="H1190" i="14"/>
  <c r="H1189" i="14"/>
  <c r="H1188" i="14"/>
  <c r="H1187" i="14"/>
  <c r="H1186" i="14"/>
  <c r="H1185" i="14"/>
  <c r="H1184" i="14"/>
  <c r="H1183" i="14"/>
  <c r="H1182" i="14"/>
  <c r="H1181" i="14"/>
  <c r="H1180" i="14"/>
  <c r="H1179" i="14"/>
  <c r="H1178" i="14"/>
  <c r="H1177" i="14"/>
  <c r="H1176" i="14"/>
  <c r="H1175" i="14"/>
  <c r="H1174" i="14"/>
  <c r="H1173" i="14"/>
  <c r="H1172" i="14"/>
  <c r="H1171" i="14"/>
  <c r="H1170" i="14"/>
  <c r="H1169" i="14"/>
  <c r="H1168" i="14"/>
  <c r="H1167" i="14"/>
  <c r="H1166" i="14"/>
  <c r="H1165" i="14"/>
  <c r="H1164" i="14"/>
  <c r="H1163" i="14"/>
  <c r="H1162" i="14"/>
  <c r="H1161" i="14"/>
  <c r="H1160" i="14"/>
  <c r="H1159" i="14"/>
  <c r="H1158" i="14"/>
  <c r="H1157" i="14"/>
  <c r="H1156" i="14"/>
  <c r="H1155" i="14"/>
  <c r="H1154" i="14"/>
  <c r="H1153" i="14"/>
  <c r="H1152" i="14"/>
  <c r="H1151" i="14"/>
  <c r="H1150" i="14"/>
  <c r="H1149" i="14"/>
  <c r="H1148" i="14"/>
  <c r="H1147" i="14"/>
  <c r="H1146" i="14"/>
  <c r="H1145" i="14"/>
  <c r="H1144" i="14"/>
  <c r="H1143" i="14"/>
  <c r="H1142" i="14"/>
  <c r="H1141" i="14"/>
  <c r="H1140" i="14"/>
  <c r="H1139" i="14"/>
  <c r="H1138" i="14"/>
  <c r="H1137" i="14"/>
  <c r="H1136" i="14"/>
  <c r="H1135" i="14"/>
  <c r="H1134" i="14"/>
  <c r="H1133" i="14"/>
  <c r="H1132" i="14"/>
  <c r="H1131" i="14"/>
  <c r="H1130" i="14"/>
  <c r="H1129" i="14"/>
  <c r="H1128" i="14"/>
  <c r="H1127" i="14"/>
  <c r="H1126" i="14"/>
  <c r="H1125" i="14"/>
  <c r="H1124" i="14"/>
  <c r="H1123" i="14"/>
  <c r="H1122" i="14"/>
  <c r="H1121" i="14"/>
  <c r="H1120" i="14"/>
  <c r="H1119" i="14"/>
  <c r="H1118" i="14"/>
  <c r="H1117" i="14"/>
  <c r="H1116" i="14"/>
  <c r="H1115" i="14"/>
  <c r="H1114" i="14"/>
  <c r="H1113" i="14"/>
  <c r="H1112" i="14"/>
  <c r="H1111" i="14"/>
  <c r="H1110" i="14"/>
  <c r="H1109" i="14"/>
  <c r="H1108" i="14"/>
  <c r="H1107" i="14"/>
  <c r="H1106" i="14"/>
  <c r="H1105" i="14"/>
  <c r="H1104" i="14"/>
  <c r="H1103" i="14"/>
  <c r="H1102" i="14"/>
  <c r="H1101" i="14"/>
  <c r="H1100" i="14"/>
  <c r="H1099" i="14"/>
  <c r="H1098" i="14"/>
  <c r="H1097" i="14"/>
  <c r="H1096" i="14"/>
  <c r="H1095" i="14"/>
  <c r="H1094" i="14"/>
  <c r="H1093" i="14"/>
  <c r="H1092" i="14"/>
  <c r="H1091" i="14"/>
  <c r="H1090" i="14"/>
  <c r="H1089" i="14"/>
  <c r="H1088" i="14"/>
  <c r="H1087" i="14"/>
  <c r="H1086" i="14"/>
  <c r="H1085" i="14"/>
  <c r="H1084" i="14"/>
  <c r="H1083" i="14"/>
  <c r="H1082" i="14"/>
  <c r="H1081" i="14"/>
  <c r="H1080" i="14"/>
  <c r="H1079" i="14"/>
  <c r="H1078" i="14"/>
  <c r="H1077" i="14"/>
  <c r="H1076" i="14"/>
  <c r="H1075" i="14"/>
  <c r="H1074" i="14"/>
  <c r="H1073" i="14"/>
  <c r="H1072" i="14"/>
  <c r="H1071" i="14"/>
  <c r="H1070" i="14"/>
  <c r="H1069" i="14"/>
  <c r="H1068" i="14"/>
  <c r="H1067" i="14"/>
  <c r="H1066" i="14"/>
  <c r="H1065" i="14"/>
  <c r="H1064" i="14"/>
  <c r="H1063" i="14"/>
  <c r="H1062" i="14"/>
  <c r="H1061" i="14"/>
  <c r="H1060" i="14"/>
  <c r="H1059" i="14"/>
  <c r="H1058" i="14"/>
  <c r="H1057" i="14"/>
  <c r="H1056" i="14"/>
  <c r="H1055" i="14"/>
  <c r="H1054" i="14"/>
  <c r="H1053" i="14"/>
  <c r="H1052" i="14"/>
  <c r="H1051" i="14"/>
  <c r="H1050" i="14"/>
  <c r="H1049" i="14"/>
  <c r="H1048" i="14"/>
  <c r="H1047" i="14"/>
  <c r="H1046" i="14"/>
  <c r="H1045" i="14"/>
  <c r="H1044" i="14"/>
  <c r="H1043" i="14"/>
  <c r="H1042" i="14"/>
  <c r="H1041" i="14"/>
  <c r="H1040" i="14"/>
  <c r="H1039" i="14"/>
  <c r="H1038" i="14"/>
  <c r="H1037" i="14"/>
  <c r="H1036" i="14"/>
  <c r="H1035" i="14"/>
  <c r="H1034" i="14"/>
  <c r="H1033" i="14"/>
  <c r="H1032" i="14"/>
  <c r="H1031" i="14"/>
  <c r="H1030" i="14"/>
  <c r="H1029" i="14"/>
  <c r="H1028" i="14"/>
  <c r="H1027" i="14"/>
  <c r="H1026" i="14"/>
  <c r="H1025" i="14"/>
  <c r="H1024" i="14"/>
  <c r="H1023" i="14"/>
  <c r="H1022" i="14"/>
  <c r="H1021" i="14"/>
  <c r="H1020" i="14"/>
  <c r="H1019" i="14"/>
  <c r="H1018" i="14"/>
  <c r="H1017" i="14"/>
  <c r="H1016" i="14"/>
  <c r="H1015" i="14"/>
  <c r="H1014" i="14"/>
  <c r="H1013" i="14"/>
  <c r="H1012" i="14"/>
  <c r="H1011" i="14"/>
  <c r="H1010" i="14"/>
  <c r="H1009" i="14"/>
  <c r="H1008" i="14"/>
  <c r="H1007" i="14"/>
  <c r="H1006" i="14"/>
  <c r="H1005" i="14"/>
  <c r="H1004" i="14"/>
  <c r="H1003" i="14"/>
  <c r="H1002" i="14"/>
  <c r="H1001" i="14"/>
  <c r="H1000" i="14"/>
  <c r="H999" i="14"/>
  <c r="H998" i="14"/>
  <c r="H997" i="14"/>
  <c r="H996" i="14"/>
  <c r="H995" i="14"/>
  <c r="H994" i="14"/>
  <c r="H993" i="14"/>
  <c r="H992" i="14"/>
  <c r="H991" i="14"/>
  <c r="H990" i="14"/>
  <c r="H989" i="14"/>
  <c r="H988" i="14"/>
  <c r="H987" i="14"/>
  <c r="H986" i="14"/>
  <c r="H985" i="14"/>
  <c r="H984" i="14"/>
  <c r="H983" i="14"/>
  <c r="H982" i="14"/>
  <c r="H981" i="14"/>
  <c r="H980" i="14"/>
  <c r="H979" i="14"/>
  <c r="H978" i="14"/>
  <c r="H977" i="14"/>
  <c r="H976" i="14"/>
  <c r="H975" i="14"/>
  <c r="H974" i="14"/>
  <c r="H973" i="14"/>
  <c r="H972" i="14"/>
  <c r="H971" i="14"/>
  <c r="H970" i="14"/>
  <c r="H969" i="14"/>
  <c r="H968" i="14"/>
  <c r="H967" i="14"/>
  <c r="H966" i="14"/>
  <c r="H965" i="14"/>
  <c r="H964" i="14"/>
  <c r="H963" i="14"/>
  <c r="H962" i="14"/>
  <c r="H961" i="14"/>
  <c r="H960" i="14"/>
  <c r="H959" i="14"/>
  <c r="H958" i="14"/>
  <c r="H957" i="14"/>
  <c r="H956" i="14"/>
  <c r="H955" i="14"/>
  <c r="H954" i="14"/>
  <c r="H953" i="14"/>
  <c r="H952" i="14"/>
  <c r="H951" i="14"/>
  <c r="H950" i="14"/>
  <c r="H949" i="14"/>
  <c r="H948" i="14"/>
  <c r="H947" i="14"/>
  <c r="H946" i="14"/>
  <c r="H945" i="14"/>
  <c r="H944" i="14"/>
  <c r="H943" i="14"/>
  <c r="H942" i="14"/>
  <c r="H941" i="14"/>
  <c r="H940" i="14"/>
  <c r="H939" i="14"/>
  <c r="H938" i="14"/>
  <c r="H937" i="14"/>
  <c r="H936" i="14"/>
  <c r="H935" i="14"/>
  <c r="H934" i="14"/>
  <c r="H933" i="14"/>
  <c r="H932" i="14"/>
  <c r="H931" i="14"/>
  <c r="H930" i="14"/>
  <c r="H929" i="14"/>
  <c r="H928" i="14"/>
  <c r="H927" i="14"/>
  <c r="H926" i="14"/>
  <c r="H925" i="14"/>
  <c r="H924" i="14"/>
  <c r="H923" i="14"/>
  <c r="H922" i="14"/>
  <c r="H921" i="14"/>
  <c r="H920" i="14"/>
  <c r="H919" i="14"/>
  <c r="H918" i="14"/>
  <c r="H917" i="14"/>
  <c r="H916" i="14"/>
  <c r="H915" i="14"/>
  <c r="H914" i="14"/>
  <c r="H913" i="14"/>
  <c r="H912" i="14"/>
  <c r="H911" i="14"/>
  <c r="H910" i="14"/>
  <c r="H909" i="14"/>
  <c r="H908" i="14"/>
  <c r="H907" i="14"/>
  <c r="H906" i="14"/>
  <c r="H905" i="14"/>
  <c r="H904" i="14"/>
  <c r="H903" i="14"/>
  <c r="H902" i="14"/>
  <c r="H901" i="14"/>
  <c r="H900" i="14"/>
  <c r="H899" i="14"/>
  <c r="H898" i="14"/>
  <c r="H897" i="14"/>
  <c r="H896" i="14"/>
  <c r="H895" i="14"/>
  <c r="H894" i="14"/>
  <c r="H893" i="14"/>
  <c r="H892" i="14"/>
  <c r="H891" i="14"/>
  <c r="H890" i="14"/>
  <c r="H889" i="14"/>
  <c r="H888" i="14"/>
  <c r="H887" i="14"/>
  <c r="H886" i="14"/>
  <c r="H885" i="14"/>
  <c r="H884" i="14"/>
  <c r="H883" i="14"/>
  <c r="H882" i="14"/>
  <c r="H881" i="14"/>
  <c r="H880" i="14"/>
  <c r="H879" i="14"/>
  <c r="H878" i="14"/>
  <c r="H877" i="14"/>
  <c r="H876" i="14"/>
  <c r="H875" i="14"/>
  <c r="H874" i="14"/>
  <c r="H873" i="14"/>
  <c r="H872" i="14"/>
  <c r="H871" i="14"/>
  <c r="H870" i="14"/>
  <c r="H869" i="14"/>
  <c r="H830" i="14"/>
  <c r="H829" i="14"/>
  <c r="H828" i="14"/>
  <c r="H827" i="14"/>
  <c r="H826" i="14"/>
  <c r="H825" i="14"/>
  <c r="H824" i="14"/>
  <c r="H823" i="14"/>
  <c r="H822" i="14"/>
  <c r="H821" i="14"/>
  <c r="H820" i="14"/>
  <c r="H819" i="14"/>
  <c r="H818" i="14"/>
  <c r="H817" i="14"/>
  <c r="H157" i="14"/>
  <c r="H146" i="14"/>
  <c r="H792" i="14"/>
  <c r="H791" i="14"/>
  <c r="H790" i="14"/>
  <c r="H789" i="14"/>
  <c r="H788" i="14"/>
  <c r="H787" i="14"/>
  <c r="H786" i="14"/>
  <c r="H785" i="14"/>
  <c r="H784" i="14"/>
  <c r="H783" i="14"/>
  <c r="H782" i="14"/>
  <c r="H781" i="14"/>
  <c r="H136" i="14"/>
  <c r="H135" i="14"/>
  <c r="H780" i="14"/>
  <c r="H779" i="14"/>
  <c r="H345" i="14"/>
  <c r="H344" i="14"/>
  <c r="H343" i="14"/>
  <c r="H342" i="14"/>
  <c r="H778" i="14"/>
  <c r="H777" i="14"/>
  <c r="H776" i="14"/>
  <c r="H775" i="14"/>
  <c r="H774" i="14"/>
  <c r="H773" i="14"/>
  <c r="H772" i="14"/>
  <c r="H771" i="14"/>
  <c r="H770" i="14"/>
  <c r="H769" i="14"/>
  <c r="H768" i="14"/>
  <c r="H767" i="14"/>
  <c r="H766" i="14"/>
  <c r="H765" i="14"/>
  <c r="H764" i="14"/>
  <c r="H763" i="14"/>
  <c r="H762" i="14"/>
  <c r="H761" i="14"/>
  <c r="H760" i="14"/>
  <c r="H759" i="14"/>
  <c r="H758" i="14"/>
  <c r="H757" i="14"/>
  <c r="H756" i="14"/>
  <c r="H755" i="14"/>
  <c r="H754" i="14"/>
  <c r="H753" i="14"/>
  <c r="H752" i="14"/>
  <c r="H751" i="14"/>
  <c r="H750" i="14"/>
  <c r="H749" i="14"/>
  <c r="H748" i="14"/>
  <c r="H747" i="14"/>
  <c r="H746" i="14"/>
  <c r="H745" i="14"/>
  <c r="H744" i="14"/>
  <c r="H743" i="14"/>
  <c r="H742" i="14"/>
  <c r="H741" i="14"/>
  <c r="H740" i="14"/>
  <c r="H739" i="14"/>
  <c r="H738" i="14"/>
  <c r="H737" i="14"/>
  <c r="H736" i="14"/>
  <c r="H735" i="14"/>
  <c r="H734" i="14"/>
  <c r="H733" i="14"/>
  <c r="H732" i="14"/>
  <c r="H731" i="14"/>
  <c r="H730" i="14"/>
  <c r="H729" i="14"/>
  <c r="H728" i="14"/>
  <c r="H727" i="14"/>
  <c r="H726" i="14"/>
  <c r="H725" i="14"/>
  <c r="H724" i="14"/>
  <c r="H723" i="14"/>
  <c r="H722" i="14"/>
  <c r="H721" i="14"/>
  <c r="H720" i="14"/>
  <c r="H719" i="14"/>
  <c r="H718" i="14"/>
  <c r="H717" i="14"/>
  <c r="H716" i="14"/>
  <c r="H715" i="14"/>
  <c r="H714" i="14"/>
  <c r="H713" i="14"/>
  <c r="H712" i="14"/>
  <c r="H711" i="14"/>
  <c r="H710" i="14"/>
  <c r="H709" i="14"/>
  <c r="H708" i="14"/>
  <c r="H707" i="14"/>
  <c r="H706" i="14"/>
  <c r="H237" i="14"/>
  <c r="H236" i="14"/>
  <c r="H235" i="14"/>
  <c r="H705" i="14"/>
  <c r="H704" i="14"/>
  <c r="H703" i="14"/>
  <c r="H702" i="14"/>
  <c r="H701" i="14"/>
  <c r="H699" i="14"/>
  <c r="H698" i="14"/>
  <c r="H697" i="14"/>
  <c r="H696" i="14"/>
  <c r="H695" i="14"/>
  <c r="H694" i="14"/>
  <c r="H693" i="14"/>
  <c r="H692" i="14"/>
  <c r="H691" i="14"/>
  <c r="H690" i="14"/>
  <c r="H689" i="14"/>
  <c r="H688" i="14"/>
  <c r="H687" i="14"/>
  <c r="H686" i="14"/>
  <c r="H700" i="14"/>
  <c r="H685" i="14"/>
  <c r="H684" i="14"/>
  <c r="H683" i="14"/>
  <c r="H682" i="14"/>
  <c r="H681" i="14"/>
  <c r="H680" i="14"/>
  <c r="H679" i="14"/>
  <c r="H678" i="14"/>
  <c r="H677" i="14"/>
  <c r="H808" i="14"/>
  <c r="H412" i="14"/>
  <c r="H411" i="14"/>
  <c r="H673" i="14"/>
  <c r="H672" i="14"/>
  <c r="H671" i="14"/>
  <c r="H670" i="14"/>
  <c r="H255" i="14"/>
  <c r="H254" i="14"/>
  <c r="H253" i="14"/>
  <c r="H252" i="14"/>
  <c r="H144" i="14"/>
  <c r="H669" i="14"/>
  <c r="H668" i="14"/>
  <c r="H667" i="14"/>
  <c r="H666" i="14"/>
  <c r="H665" i="14"/>
  <c r="H664" i="14"/>
  <c r="H663" i="14"/>
  <c r="H662" i="14"/>
  <c r="H661" i="14"/>
  <c r="H660" i="14"/>
  <c r="H659" i="14"/>
  <c r="H658" i="14"/>
  <c r="H657" i="14"/>
  <c r="H656" i="14"/>
  <c r="H655" i="14"/>
  <c r="H654" i="14"/>
  <c r="H653" i="14"/>
  <c r="H652" i="14"/>
  <c r="H651" i="14"/>
  <c r="H650" i="14"/>
  <c r="H649" i="14"/>
  <c r="H648" i="14"/>
  <c r="H647" i="14"/>
  <c r="H646" i="14"/>
  <c r="H645" i="14"/>
  <c r="H644" i="14"/>
  <c r="H643" i="14"/>
  <c r="H642" i="14"/>
  <c r="H641" i="14"/>
  <c r="H640" i="14"/>
  <c r="H639" i="14"/>
  <c r="H638" i="14"/>
  <c r="H637" i="14"/>
  <c r="H636" i="14"/>
  <c r="H635" i="14"/>
  <c r="H634" i="14"/>
  <c r="H633" i="14"/>
  <c r="H632" i="14"/>
  <c r="H631" i="14"/>
  <c r="H630" i="14"/>
  <c r="H629" i="14"/>
  <c r="H628" i="14"/>
  <c r="H627" i="14"/>
  <c r="H626" i="14"/>
  <c r="H625" i="14"/>
  <c r="H624" i="14"/>
  <c r="H623" i="14"/>
  <c r="H622" i="14"/>
  <c r="H621" i="14"/>
  <c r="H620" i="14"/>
  <c r="H619" i="14"/>
  <c r="H618" i="14"/>
  <c r="H617" i="14"/>
  <c r="H616" i="14"/>
  <c r="H615" i="14"/>
  <c r="H614" i="14"/>
  <c r="H613" i="14"/>
  <c r="H612" i="14"/>
  <c r="H611" i="14"/>
  <c r="H610" i="14"/>
  <c r="H609" i="14"/>
  <c r="H608" i="14"/>
  <c r="H607" i="14"/>
  <c r="H606" i="14"/>
  <c r="H605" i="14"/>
  <c r="H604" i="14"/>
  <c r="H603" i="14"/>
  <c r="H602" i="14"/>
  <c r="H601" i="14"/>
  <c r="H600" i="14"/>
  <c r="H599" i="14"/>
  <c r="H598" i="14"/>
  <c r="H597" i="14"/>
  <c r="H596" i="14"/>
  <c r="H595" i="14"/>
  <c r="H594" i="14"/>
  <c r="H593" i="14"/>
  <c r="H592" i="14"/>
  <c r="H331" i="14"/>
  <c r="H182" i="14"/>
  <c r="H169" i="14"/>
  <c r="H406" i="14"/>
  <c r="H397" i="14"/>
  <c r="H396" i="14"/>
  <c r="H391" i="14"/>
  <c r="H372" i="14"/>
  <c r="H336" i="14"/>
  <c r="H319" i="14"/>
  <c r="H318" i="14"/>
  <c r="H273" i="14"/>
  <c r="H272" i="14"/>
  <c r="H263" i="14"/>
  <c r="H262" i="14"/>
  <c r="H209" i="14"/>
  <c r="H180" i="14"/>
  <c r="H167" i="14"/>
  <c r="H126" i="14"/>
  <c r="H42" i="14"/>
  <c r="H591" i="14"/>
  <c r="H590" i="14"/>
  <c r="H589" i="14"/>
  <c r="H588" i="14"/>
  <c r="H587" i="14"/>
  <c r="H586" i="14"/>
  <c r="H585" i="14"/>
  <c r="H584" i="14"/>
  <c r="H583" i="14"/>
  <c r="H582" i="14"/>
  <c r="H581" i="14"/>
  <c r="H675" i="14"/>
  <c r="H580" i="14"/>
  <c r="H579" i="14"/>
  <c r="H578" i="14"/>
  <c r="H577" i="14"/>
  <c r="H576" i="14"/>
  <c r="H575" i="14"/>
  <c r="H574" i="14"/>
  <c r="H573" i="14"/>
  <c r="H572" i="14"/>
  <c r="H571" i="14"/>
  <c r="H570" i="14"/>
  <c r="H569" i="14"/>
  <c r="H800" i="14"/>
  <c r="H568" i="14"/>
  <c r="H807" i="14"/>
  <c r="H676" i="14"/>
  <c r="H567" i="14"/>
  <c r="H558" i="14"/>
  <c r="H674" i="14"/>
  <c r="H557" i="14"/>
  <c r="H556" i="14"/>
  <c r="H555" i="14"/>
  <c r="H554" i="14"/>
  <c r="H553" i="14"/>
  <c r="H552" i="14"/>
  <c r="H551" i="14"/>
  <c r="H550" i="14"/>
  <c r="H549" i="14"/>
  <c r="H548" i="14"/>
  <c r="H547" i="14"/>
  <c r="H546" i="14"/>
  <c r="H545" i="14"/>
  <c r="H544" i="14"/>
  <c r="H543" i="14"/>
  <c r="H542" i="14"/>
  <c r="H541" i="14"/>
  <c r="H566" i="14"/>
  <c r="H565" i="14"/>
  <c r="H562" i="14"/>
  <c r="H561" i="14"/>
  <c r="H560" i="14"/>
  <c r="H540" i="14"/>
  <c r="H539" i="14"/>
  <c r="H538" i="14"/>
  <c r="H537" i="14"/>
  <c r="H536" i="14"/>
  <c r="H535" i="14"/>
  <c r="H806" i="14"/>
  <c r="H534" i="14"/>
  <c r="H533" i="14"/>
  <c r="H532" i="14"/>
  <c r="H531" i="14"/>
  <c r="H530" i="14"/>
  <c r="H559" i="14"/>
  <c r="H529" i="14"/>
  <c r="H528" i="14"/>
  <c r="H527" i="14"/>
  <c r="H526" i="14"/>
  <c r="H525" i="14"/>
  <c r="H410" i="14"/>
  <c r="H524" i="14"/>
  <c r="H523" i="14"/>
  <c r="H522" i="14"/>
  <c r="H521" i="14"/>
  <c r="H520" i="14"/>
  <c r="H519" i="14"/>
  <c r="H518" i="14"/>
  <c r="H517" i="14"/>
  <c r="H516" i="14"/>
  <c r="H515" i="14"/>
  <c r="H514" i="14"/>
  <c r="H564" i="14"/>
  <c r="H563" i="14"/>
  <c r="H380" i="14"/>
  <c r="H293" i="14"/>
  <c r="H191" i="14"/>
  <c r="H188" i="14"/>
  <c r="H190" i="14"/>
  <c r="H145" i="14"/>
  <c r="H148" i="14"/>
  <c r="H794" i="14"/>
  <c r="H793" i="14"/>
  <c r="H513" i="14"/>
  <c r="H512" i="14"/>
  <c r="H511" i="14"/>
  <c r="H510" i="14"/>
  <c r="H509" i="14"/>
  <c r="H508" i="14"/>
  <c r="H507" i="14"/>
  <c r="H506" i="14"/>
  <c r="H505" i="14"/>
  <c r="H504" i="14"/>
  <c r="H503" i="14"/>
  <c r="H502" i="14"/>
  <c r="H501" i="14"/>
  <c r="H500" i="14"/>
  <c r="H499" i="14"/>
  <c r="H498" i="14"/>
  <c r="H497" i="14"/>
  <c r="H496" i="14"/>
  <c r="H495" i="14"/>
  <c r="H494" i="14"/>
  <c r="H251" i="14"/>
  <c r="H233" i="14"/>
  <c r="H493" i="14"/>
  <c r="H492" i="14"/>
  <c r="H491" i="14"/>
  <c r="H490" i="14"/>
  <c r="H489" i="14"/>
  <c r="H488" i="14"/>
  <c r="H487" i="14"/>
  <c r="H486" i="14"/>
  <c r="H485" i="14"/>
  <c r="H484" i="14"/>
  <c r="H483" i="14"/>
  <c r="H481" i="14"/>
  <c r="H480" i="14"/>
  <c r="H478" i="14"/>
  <c r="H477" i="14"/>
  <c r="H476" i="14"/>
  <c r="H475" i="14"/>
  <c r="H474" i="14"/>
  <c r="H473" i="14"/>
  <c r="H348" i="14"/>
  <c r="H206" i="14"/>
  <c r="H43" i="14"/>
  <c r="H472" i="14"/>
  <c r="H471" i="14"/>
  <c r="H470" i="14"/>
  <c r="H469" i="14"/>
  <c r="H468" i="14"/>
  <c r="H467" i="14"/>
  <c r="H466" i="14"/>
  <c r="H465" i="14"/>
  <c r="H464" i="14"/>
  <c r="H463" i="14"/>
  <c r="H462" i="14"/>
  <c r="H461" i="14"/>
  <c r="H460" i="14"/>
  <c r="H459" i="14"/>
  <c r="H458" i="14"/>
  <c r="H457" i="14"/>
  <c r="H456" i="14"/>
  <c r="H455" i="14"/>
  <c r="H454" i="14"/>
  <c r="H453" i="14"/>
  <c r="H452" i="14"/>
  <c r="H451" i="14"/>
  <c r="H450" i="14"/>
  <c r="H449" i="14"/>
  <c r="H448" i="14"/>
  <c r="H447" i="14"/>
  <c r="H446" i="14"/>
  <c r="H445" i="14"/>
  <c r="H444" i="14"/>
  <c r="H443" i="14"/>
  <c r="H442" i="14"/>
  <c r="H441" i="14"/>
  <c r="H440" i="14"/>
  <c r="H439" i="14"/>
  <c r="H438" i="14"/>
  <c r="H437" i="14"/>
  <c r="H436" i="14"/>
  <c r="H435" i="14"/>
  <c r="H434" i="14"/>
  <c r="H433" i="14"/>
  <c r="H432" i="14"/>
  <c r="H431" i="14"/>
  <c r="H430" i="14"/>
  <c r="H429" i="14"/>
  <c r="H428" i="14"/>
  <c r="H427" i="14"/>
  <c r="H426" i="14"/>
  <c r="H425" i="14"/>
  <c r="H424" i="14"/>
  <c r="H423" i="14"/>
  <c r="H422" i="14"/>
  <c r="H421" i="14"/>
  <c r="H420" i="14"/>
  <c r="H419" i="14"/>
  <c r="H418" i="14"/>
  <c r="H417" i="14"/>
  <c r="H416" i="14"/>
  <c r="H415" i="14"/>
  <c r="H395" i="14"/>
  <c r="H394" i="14"/>
  <c r="H393" i="14"/>
  <c r="H362" i="14"/>
  <c r="H376" i="14"/>
  <c r="H341" i="14"/>
  <c r="H340" i="14"/>
  <c r="H339" i="14"/>
  <c r="H338" i="14"/>
  <c r="H404" i="14"/>
  <c r="H125" i="14"/>
  <c r="H46" i="14"/>
  <c r="H271" i="14"/>
  <c r="H243" i="14"/>
  <c r="H62" i="14"/>
  <c r="H226" i="14"/>
  <c r="H7" i="14"/>
  <c r="H301" i="14"/>
  <c r="H300" i="14"/>
  <c r="H299" i="14"/>
  <c r="H298" i="14"/>
  <c r="H297" i="14"/>
  <c r="H296" i="14"/>
  <c r="H44" i="14"/>
  <c r="H47" i="14"/>
  <c r="H27" i="14"/>
  <c r="H26" i="14"/>
  <c r="H25" i="14"/>
  <c r="H24" i="14"/>
  <c r="H23" i="14"/>
  <c r="H22" i="14"/>
  <c r="H21" i="14"/>
  <c r="H369" i="14"/>
  <c r="H32" i="14"/>
  <c r="H405" i="14"/>
  <c r="H352" i="14"/>
  <c r="H275" i="14"/>
  <c r="H198" i="14"/>
  <c r="H104" i="14"/>
  <c r="H40" i="14"/>
  <c r="H414" i="14"/>
  <c r="H274" i="14"/>
  <c r="H211" i="14"/>
  <c r="H210" i="14"/>
  <c r="H186" i="14"/>
  <c r="H181" i="14"/>
  <c r="H168" i="14"/>
  <c r="H258" i="14"/>
  <c r="H347" i="14"/>
  <c r="H215" i="14"/>
  <c r="H71" i="14"/>
  <c r="H413" i="14"/>
  <c r="H162" i="14"/>
  <c r="H409" i="14"/>
  <c r="H408" i="14"/>
  <c r="H403" i="14"/>
  <c r="H402" i="14"/>
  <c r="H390" i="14"/>
  <c r="H389" i="14"/>
  <c r="H385" i="14"/>
  <c r="H384" i="14"/>
  <c r="H381" i="14"/>
  <c r="H379" i="14"/>
  <c r="H378" i="14"/>
  <c r="H377" i="14"/>
  <c r="H373" i="14"/>
  <c r="H371" i="14"/>
  <c r="H370" i="14"/>
  <c r="H368" i="14"/>
  <c r="H367" i="14"/>
  <c r="H351" i="14"/>
  <c r="H349" i="14"/>
  <c r="H337" i="14"/>
  <c r="H330" i="14"/>
  <c r="H329" i="14"/>
  <c r="H328" i="14"/>
  <c r="H327" i="14"/>
  <c r="H326" i="14"/>
  <c r="H325" i="14"/>
  <c r="H323" i="14"/>
  <c r="H322" i="14"/>
  <c r="H321" i="14"/>
  <c r="H320" i="14"/>
  <c r="H317" i="14"/>
  <c r="H314" i="14"/>
  <c r="H313" i="14"/>
  <c r="H311" i="14"/>
  <c r="H310" i="14"/>
  <c r="H309" i="14"/>
  <c r="H308" i="14"/>
  <c r="H307" i="14"/>
  <c r="H306" i="14"/>
  <c r="H305" i="14"/>
  <c r="H304" i="14"/>
  <c r="H303" i="14"/>
  <c r="H302" i="14"/>
  <c r="H292" i="14"/>
  <c r="H291" i="14"/>
  <c r="H288" i="14"/>
  <c r="H287" i="14"/>
  <c r="H286" i="14"/>
  <c r="H285" i="14"/>
  <c r="H284" i="14"/>
  <c r="H283" i="14"/>
  <c r="H282" i="14"/>
  <c r="H281" i="14"/>
  <c r="H280" i="14"/>
  <c r="H279" i="14"/>
  <c r="H278" i="14"/>
  <c r="H277" i="14"/>
  <c r="H270" i="14"/>
  <c r="H269" i="14"/>
  <c r="H268" i="14"/>
  <c r="H267" i="14"/>
  <c r="H266" i="14"/>
  <c r="H265" i="14"/>
  <c r="H264" i="14"/>
  <c r="H261" i="14"/>
  <c r="H260" i="14"/>
  <c r="H248" i="14"/>
  <c r="H247" i="14"/>
  <c r="H242" i="14"/>
  <c r="H241" i="14"/>
  <c r="H240" i="14"/>
  <c r="H239" i="14"/>
  <c r="H238" i="14"/>
  <c r="H232" i="14"/>
  <c r="H231" i="14"/>
  <c r="H230" i="14"/>
  <c r="H225" i="14"/>
  <c r="H224" i="14"/>
  <c r="H223" i="14"/>
  <c r="H222" i="14"/>
  <c r="H221" i="14"/>
  <c r="H220" i="14"/>
  <c r="H218" i="14"/>
  <c r="H217" i="14"/>
  <c r="H216" i="14"/>
  <c r="H214" i="14"/>
  <c r="H213" i="14"/>
  <c r="H212" i="14"/>
  <c r="H205" i="14"/>
  <c r="H204" i="14"/>
  <c r="H200" i="14"/>
  <c r="H199" i="14"/>
  <c r="H196" i="14"/>
  <c r="H195" i="14"/>
  <c r="H194" i="14"/>
  <c r="H187" i="14"/>
  <c r="H179" i="14"/>
  <c r="H176" i="14"/>
  <c r="H175" i="14"/>
  <c r="H174" i="14"/>
  <c r="H166" i="14"/>
  <c r="H165" i="14"/>
  <c r="H161" i="14"/>
  <c r="H160" i="14"/>
  <c r="H154" i="14"/>
  <c r="H141" i="14"/>
  <c r="H134" i="14"/>
  <c r="H133" i="14"/>
  <c r="H132" i="14"/>
  <c r="H131" i="14"/>
  <c r="H130" i="14"/>
  <c r="H128" i="14"/>
  <c r="H127" i="14"/>
  <c r="H122" i="14"/>
  <c r="H121" i="14"/>
  <c r="H120" i="14"/>
  <c r="H119" i="14"/>
  <c r="H118" i="14"/>
  <c r="H115" i="14"/>
  <c r="H114" i="14"/>
  <c r="H113" i="14"/>
  <c r="H112" i="14"/>
  <c r="H111" i="14"/>
  <c r="H110" i="14"/>
  <c r="H103" i="14"/>
  <c r="H102" i="14"/>
  <c r="H101" i="14"/>
  <c r="H100" i="14"/>
  <c r="H99" i="14"/>
  <c r="H98" i="14"/>
  <c r="H97" i="14"/>
  <c r="H96" i="14"/>
  <c r="H95" i="14"/>
  <c r="H70" i="14"/>
  <c r="H69" i="14"/>
  <c r="H68" i="14"/>
  <c r="H67" i="14"/>
  <c r="H64" i="14"/>
  <c r="H63" i="14"/>
  <c r="H58" i="14"/>
  <c r="H53" i="14"/>
  <c r="H52" i="14"/>
  <c r="H50" i="14"/>
  <c r="H49" i="14"/>
  <c r="H48" i="14"/>
  <c r="H39" i="14"/>
  <c r="H38" i="14"/>
  <c r="H37" i="14"/>
  <c r="H36" i="14"/>
  <c r="H35" i="14"/>
  <c r="H33" i="14"/>
  <c r="H31" i="14"/>
  <c r="H30" i="14"/>
  <c r="H6" i="14"/>
  <c r="H5" i="14"/>
  <c r="H386" i="14"/>
  <c r="H401" i="14"/>
  <c r="H366" i="14"/>
  <c r="H365" i="14"/>
  <c r="H335" i="14"/>
  <c r="H201" i="14"/>
  <c r="H256" i="14"/>
  <c r="H234" i="14"/>
  <c r="H250" i="14"/>
  <c r="H249" i="14"/>
  <c r="H156" i="14"/>
  <c r="H155" i="14"/>
  <c r="H143" i="14"/>
  <c r="H142" i="14"/>
  <c r="H357" i="14"/>
  <c r="H276" i="14"/>
  <c r="H246" i="14"/>
  <c r="H245" i="14"/>
  <c r="H227" i="14"/>
  <c r="H189" i="14"/>
  <c r="H153" i="14"/>
  <c r="H152" i="14"/>
  <c r="H151" i="14"/>
  <c r="H150" i="14"/>
  <c r="H149" i="14"/>
  <c r="H140" i="14"/>
  <c r="H139" i="14"/>
  <c r="H138" i="14"/>
  <c r="H137" i="14"/>
  <c r="H129" i="14"/>
  <c r="H105" i="14"/>
  <c r="H85" i="14"/>
  <c r="H84" i="14"/>
  <c r="H83" i="14"/>
  <c r="H82" i="14"/>
  <c r="H81" i="14"/>
  <c r="H80" i="14"/>
  <c r="H79" i="14"/>
  <c r="H78" i="14"/>
  <c r="H77" i="14"/>
  <c r="H76" i="14"/>
  <c r="H75" i="14"/>
  <c r="H74" i="14"/>
  <c r="H73" i="14"/>
  <c r="H72" i="14"/>
  <c r="H54" i="14"/>
  <c r="H20" i="14"/>
  <c r="H19" i="14"/>
  <c r="H18" i="14"/>
  <c r="H17" i="14"/>
  <c r="H16" i="14"/>
  <c r="H15" i="14"/>
  <c r="H14" i="14"/>
  <c r="H13" i="14"/>
  <c r="H12" i="14"/>
  <c r="H11" i="14"/>
  <c r="H10" i="14"/>
  <c r="H9" i="14"/>
  <c r="H8" i="14"/>
  <c r="H407" i="14"/>
  <c r="H388" i="14"/>
  <c r="H387" i="14"/>
  <c r="H383" i="14"/>
  <c r="H364" i="14"/>
  <c r="H363" i="14"/>
  <c r="H361" i="14"/>
  <c r="H360" i="14"/>
  <c r="H359" i="14"/>
  <c r="H358" i="14"/>
  <c r="H355" i="14"/>
  <c r="H354" i="14"/>
  <c r="H353" i="14"/>
  <c r="H324" i="14"/>
  <c r="H316" i="14"/>
  <c r="H315" i="14"/>
  <c r="H312" i="14"/>
  <c r="H295" i="14"/>
  <c r="H294" i="14"/>
  <c r="H290" i="14"/>
  <c r="H244" i="14"/>
  <c r="H229" i="14"/>
  <c r="H228" i="14"/>
  <c r="H219" i="14"/>
  <c r="H208" i="14"/>
  <c r="H207" i="14"/>
  <c r="H202" i="14"/>
  <c r="H197" i="14"/>
  <c r="H193" i="14"/>
  <c r="H192" i="14"/>
  <c r="H185" i="14"/>
  <c r="H178" i="14"/>
  <c r="H177" i="14"/>
  <c r="H164" i="14"/>
  <c r="H163" i="14"/>
  <c r="H159" i="14"/>
  <c r="H158" i="14"/>
  <c r="H124" i="14"/>
  <c r="H123" i="14"/>
  <c r="H117" i="14"/>
  <c r="H116" i="14"/>
  <c r="H109" i="14"/>
  <c r="H94" i="14"/>
  <c r="H93" i="14"/>
  <c r="H92" i="14"/>
  <c r="H91" i="14"/>
  <c r="H90" i="14"/>
  <c r="H89" i="14"/>
  <c r="H88" i="14"/>
  <c r="H66" i="14"/>
  <c r="H65" i="14"/>
  <c r="H61" i="14"/>
  <c r="H60" i="14"/>
  <c r="H57" i="14"/>
  <c r="H56" i="14"/>
  <c r="H55" i="14"/>
  <c r="H51" i="14"/>
  <c r="H41" i="14"/>
  <c r="H34" i="14"/>
  <c r="H29" i="14"/>
  <c r="H1506" i="14"/>
  <c r="E2" i="14"/>
  <c r="E3" i="14" s="1"/>
  <c r="E1" i="14"/>
  <c r="D363" i="13"/>
  <c r="D362" i="13"/>
  <c r="D361" i="13"/>
  <c r="D360" i="13"/>
  <c r="D359" i="13"/>
  <c r="D358" i="13"/>
  <c r="D357" i="13"/>
  <c r="D356" i="13"/>
  <c r="D355" i="13"/>
  <c r="D354" i="13"/>
  <c r="D353" i="13"/>
  <c r="D352" i="13"/>
  <c r="D351" i="13"/>
  <c r="D350" i="13"/>
  <c r="D349" i="13"/>
  <c r="D348" i="13"/>
  <c r="D347" i="13"/>
  <c r="D346" i="13"/>
  <c r="D345" i="13"/>
  <c r="D344" i="13"/>
  <c r="D343" i="13"/>
  <c r="D342" i="13"/>
  <c r="D341" i="13"/>
  <c r="D340" i="13"/>
  <c r="D339" i="13"/>
  <c r="D338" i="13"/>
  <c r="D337" i="13"/>
  <c r="D336" i="13"/>
  <c r="D335" i="13"/>
  <c r="D334" i="13"/>
  <c r="D333" i="13"/>
  <c r="D332" i="13"/>
  <c r="D331" i="13"/>
  <c r="D330" i="13"/>
  <c r="D329" i="13"/>
  <c r="D328" i="13"/>
  <c r="D327" i="13"/>
  <c r="D326" i="13"/>
  <c r="D325" i="13"/>
  <c r="D324" i="13"/>
  <c r="D323" i="13"/>
  <c r="D322" i="13"/>
  <c r="D321" i="13"/>
  <c r="D320" i="13"/>
  <c r="D319" i="13"/>
  <c r="D318" i="13"/>
  <c r="D317" i="13"/>
  <c r="D316" i="13"/>
  <c r="D315" i="13"/>
  <c r="D314" i="13"/>
  <c r="D313" i="13"/>
  <c r="D312" i="13"/>
  <c r="D311" i="13"/>
  <c r="D310" i="13"/>
  <c r="D309" i="13"/>
  <c r="D308" i="13"/>
  <c r="D307" i="13"/>
  <c r="D306" i="13"/>
  <c r="D305" i="13"/>
  <c r="D304" i="13"/>
  <c r="D303" i="13"/>
  <c r="D302" i="13"/>
  <c r="D301" i="13"/>
  <c r="D300" i="13"/>
  <c r="D299" i="13"/>
  <c r="D298" i="13"/>
  <c r="D297" i="13"/>
  <c r="D296" i="13"/>
  <c r="D295" i="13"/>
  <c r="D294" i="13"/>
  <c r="D293" i="13"/>
  <c r="D292" i="13"/>
  <c r="D291" i="13"/>
  <c r="D290" i="13"/>
  <c r="D289" i="13"/>
  <c r="D288" i="13"/>
  <c r="D287" i="13"/>
  <c r="D286" i="13"/>
  <c r="D285" i="13"/>
  <c r="D284" i="13"/>
  <c r="D283" i="13"/>
  <c r="D282" i="13"/>
  <c r="D281" i="13"/>
  <c r="D280" i="13"/>
  <c r="D279" i="13"/>
  <c r="D278" i="13"/>
  <c r="D277" i="13"/>
  <c r="D276" i="13"/>
  <c r="D275" i="13"/>
  <c r="D274" i="13"/>
  <c r="D273" i="13"/>
  <c r="D272" i="13"/>
  <c r="D271" i="13"/>
  <c r="D270" i="13"/>
  <c r="D269" i="13"/>
  <c r="D268" i="13"/>
  <c r="D267" i="13"/>
  <c r="D266" i="13"/>
  <c r="D265" i="13"/>
  <c r="D264" i="13"/>
  <c r="D263" i="13"/>
  <c r="D262" i="13"/>
  <c r="D261" i="13"/>
  <c r="D260" i="13"/>
  <c r="D259" i="13"/>
  <c r="D258" i="13"/>
  <c r="D257" i="13"/>
  <c r="D256" i="13"/>
  <c r="D255" i="13"/>
  <c r="D254" i="13"/>
  <c r="D253" i="13"/>
  <c r="D252" i="13"/>
  <c r="D251" i="13"/>
  <c r="D250" i="13"/>
  <c r="D249" i="13"/>
  <c r="D248" i="13"/>
  <c r="D247" i="13"/>
  <c r="D246" i="13"/>
  <c r="D245" i="13"/>
  <c r="D244" i="13"/>
  <c r="D243" i="13"/>
  <c r="D242" i="13"/>
  <c r="D241" i="13"/>
  <c r="D240" i="13"/>
  <c r="D239" i="13"/>
  <c r="D238" i="13"/>
  <c r="D237" i="13"/>
  <c r="D236" i="13"/>
  <c r="D235" i="13"/>
  <c r="D234" i="13"/>
  <c r="D233" i="13"/>
  <c r="D232" i="13"/>
  <c r="D231" i="13"/>
  <c r="D230" i="13"/>
  <c r="D229" i="13"/>
  <c r="D228" i="13"/>
  <c r="D227" i="13"/>
  <c r="D226" i="13"/>
  <c r="D225" i="13"/>
  <c r="D224" i="13"/>
  <c r="D223" i="13"/>
  <c r="D222" i="13"/>
  <c r="D221" i="13"/>
  <c r="D220" i="13"/>
  <c r="D219" i="13"/>
  <c r="D218" i="13"/>
  <c r="D217" i="13"/>
  <c r="D216" i="13"/>
  <c r="D215" i="13"/>
  <c r="D214" i="13"/>
  <c r="D213" i="13"/>
  <c r="D212" i="13"/>
  <c r="D211" i="13"/>
  <c r="D210" i="13"/>
  <c r="D209" i="13"/>
  <c r="D208" i="13"/>
  <c r="D207" i="13"/>
  <c r="D206" i="13"/>
  <c r="D205" i="13"/>
  <c r="D204" i="13"/>
  <c r="D203" i="13"/>
  <c r="D202" i="13"/>
  <c r="D201" i="13"/>
  <c r="D200" i="13"/>
  <c r="D199" i="13"/>
  <c r="D198" i="13"/>
  <c r="D197" i="13"/>
  <c r="D196" i="13"/>
  <c r="D195" i="13"/>
  <c r="D194" i="13"/>
  <c r="D193" i="13"/>
  <c r="D192" i="13"/>
  <c r="D191" i="13"/>
  <c r="D190" i="13"/>
  <c r="D189" i="13"/>
  <c r="D188" i="13"/>
  <c r="D187" i="13"/>
  <c r="D186" i="13"/>
  <c r="D185" i="13"/>
  <c r="D184" i="13"/>
  <c r="D183" i="13"/>
  <c r="D182" i="13"/>
  <c r="D181" i="13"/>
  <c r="D180" i="13"/>
  <c r="D179" i="13"/>
  <c r="D178" i="13"/>
  <c r="D177" i="13"/>
  <c r="D176" i="13"/>
  <c r="D175" i="13"/>
  <c r="D174" i="13"/>
  <c r="D173" i="13"/>
  <c r="D172" i="13"/>
  <c r="D171" i="13"/>
  <c r="D170" i="13"/>
  <c r="D169" i="13"/>
  <c r="D168" i="13"/>
  <c r="D167" i="13"/>
  <c r="D166" i="13"/>
  <c r="D165" i="13"/>
  <c r="D164" i="13"/>
  <c r="D163" i="13"/>
  <c r="D162" i="13"/>
  <c r="D161" i="13"/>
  <c r="D160" i="13"/>
  <c r="D159" i="13"/>
  <c r="D158" i="13"/>
  <c r="D157" i="13"/>
  <c r="D156" i="13"/>
  <c r="D155" i="13"/>
  <c r="D154" i="13"/>
  <c r="D153" i="13"/>
  <c r="D152" i="13"/>
  <c r="D151" i="13"/>
  <c r="D150" i="13"/>
  <c r="D149" i="13"/>
  <c r="D148" i="13"/>
  <c r="D147" i="13"/>
  <c r="D146" i="13"/>
  <c r="D145" i="13"/>
  <c r="D144" i="13"/>
  <c r="D143" i="13"/>
  <c r="D142" i="13"/>
  <c r="D141" i="13"/>
  <c r="D140" i="13"/>
  <c r="D139" i="13"/>
  <c r="D138" i="13"/>
  <c r="D137" i="13"/>
  <c r="D136" i="13"/>
  <c r="D135" i="13"/>
  <c r="D134" i="13"/>
  <c r="D133" i="13"/>
  <c r="D132" i="13"/>
  <c r="D131" i="13"/>
  <c r="D130" i="13"/>
  <c r="D129" i="13"/>
  <c r="D128" i="13"/>
  <c r="D127" i="13"/>
  <c r="D126" i="13"/>
  <c r="D125" i="13"/>
  <c r="D124" i="13"/>
  <c r="D123" i="13"/>
  <c r="D122" i="13"/>
  <c r="D121" i="13"/>
  <c r="D120" i="13"/>
  <c r="D119" i="13"/>
  <c r="D118" i="13"/>
  <c r="D117" i="13"/>
  <c r="D116" i="13"/>
  <c r="D115" i="13"/>
  <c r="D114" i="13"/>
  <c r="D113" i="13"/>
  <c r="D112" i="13"/>
  <c r="D111" i="13"/>
  <c r="D110" i="13"/>
  <c r="D109" i="13"/>
  <c r="D108" i="13"/>
  <c r="D107" i="13"/>
  <c r="D106" i="13"/>
  <c r="D105" i="13"/>
  <c r="D104" i="13"/>
  <c r="D103" i="13"/>
  <c r="D102" i="13"/>
  <c r="D101" i="13"/>
  <c r="D100" i="13"/>
  <c r="D99" i="13"/>
  <c r="D98" i="13"/>
  <c r="D97" i="13"/>
  <c r="D96" i="13"/>
  <c r="D95" i="13"/>
  <c r="D94" i="13"/>
  <c r="D93" i="13"/>
  <c r="D92" i="13"/>
  <c r="D91" i="13"/>
  <c r="D90" i="13"/>
  <c r="D89" i="13"/>
  <c r="D88" i="13"/>
  <c r="D87" i="13"/>
  <c r="D86"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E3" i="13"/>
  <c r="E2" i="13"/>
  <c r="E1" i="13"/>
  <c r="D1" i="13"/>
  <c r="E3" i="11"/>
  <c r="D3" i="11"/>
  <c r="E2" i="11"/>
  <c r="D2" i="11"/>
  <c r="E1" i="11"/>
  <c r="D1" i="11"/>
  <c r="AI3" i="15"/>
  <c r="AI2" i="15"/>
  <c r="AI1" i="15"/>
  <c r="L4" i="2"/>
  <c r="K4" i="2"/>
  <c r="K2" i="2"/>
  <c r="D2" i="13" l="1"/>
  <c r="D3" i="13" s="1"/>
</calcChain>
</file>

<file path=xl/comments1.xml><?xml version="1.0" encoding="utf-8"?>
<comments xmlns="http://schemas.openxmlformats.org/spreadsheetml/2006/main">
  <authors>
    <author>Autor</author>
  </authors>
  <commentList>
    <comment ref="K4" authorId="0" shapeId="0">
      <text>
        <r>
          <rPr>
            <b/>
            <sz val="9"/>
            <color indexed="81"/>
            <rFont val="Tahoma"/>
            <charset val="1"/>
          </rPr>
          <t>Autor:</t>
        </r>
        <r>
          <rPr>
            <sz val="9"/>
            <color indexed="81"/>
            <rFont val="Tahoma"/>
            <charset val="1"/>
          </rPr>
          <t xml:space="preserve">
=KDYŽ(JE.NEDEF(SVYHLEDAT(J6;obd!$AG$2:$AI$7300;3;NEPRAVDA));"neznámé";SVYHLEDAT(J6;obd!$AG$2:$AI$7300;3;NEPRAVDA))</t>
        </r>
      </text>
    </comment>
    <comment ref="A330" authorId="0" shapeId="0">
      <text>
        <r>
          <rPr>
            <b/>
            <sz val="9"/>
            <color indexed="81"/>
            <rFont val="Tahoma"/>
            <family val="2"/>
            <charset val="238"/>
          </rPr>
          <t>Autor:</t>
        </r>
        <r>
          <rPr>
            <sz val="9"/>
            <color indexed="81"/>
            <rFont val="Tahoma"/>
            <family val="2"/>
            <charset val="238"/>
          </rPr>
          <t xml:space="preserve">
Duplicitní záznam s OBD ID 159573.</t>
        </r>
      </text>
    </comment>
    <comment ref="L345" authorId="0" shapeId="0">
      <text>
        <r>
          <rPr>
            <b/>
            <sz val="9"/>
            <color indexed="81"/>
            <rFont val="Tahoma"/>
            <family val="2"/>
            <charset val="238"/>
          </rPr>
          <t>Autor:</t>
        </r>
        <r>
          <rPr>
            <sz val="9"/>
            <color indexed="81"/>
            <rFont val="Tahoma"/>
            <family val="2"/>
            <charset val="238"/>
          </rPr>
          <t xml:space="preserve">
Na stránkách isvav.cz má výsledek 40,101 bodů, ale v původní tabulce H14 má nulu. Jak je to možné?
</t>
        </r>
        <r>
          <rPr>
            <i/>
            <sz val="9"/>
            <color indexed="81"/>
            <rFont val="Tahoma"/>
            <family val="2"/>
            <charset val="238"/>
          </rPr>
          <t>PS: Do tabulky jsem proto body doplnil.</t>
        </r>
      </text>
    </comment>
    <comment ref="A384" authorId="0" shapeId="0">
      <text>
        <r>
          <rPr>
            <b/>
            <sz val="9"/>
            <color indexed="81"/>
            <rFont val="Tahoma"/>
            <family val="2"/>
            <charset val="238"/>
          </rPr>
          <t>Autor:</t>
        </r>
        <r>
          <rPr>
            <sz val="9"/>
            <color indexed="81"/>
            <rFont val="Tahoma"/>
            <family val="2"/>
            <charset val="238"/>
          </rPr>
          <t xml:space="preserve">
Duplicitní záznam k OBD ID 97997.</t>
        </r>
      </text>
    </comment>
    <comment ref="A680" authorId="0" shapeId="0">
      <text>
        <r>
          <rPr>
            <b/>
            <sz val="9"/>
            <color indexed="81"/>
            <rFont val="Tahoma"/>
            <family val="2"/>
            <charset val="238"/>
          </rPr>
          <t>Autor:</t>
        </r>
        <r>
          <rPr>
            <sz val="9"/>
            <color indexed="81"/>
            <rFont val="Tahoma"/>
            <family val="2"/>
            <charset val="238"/>
          </rPr>
          <t xml:space="preserve">
Duplicitní záznam k OBD ID 121293.</t>
        </r>
      </text>
    </comment>
    <comment ref="A711" authorId="0" shapeId="0">
      <text>
        <r>
          <rPr>
            <b/>
            <sz val="9"/>
            <color indexed="81"/>
            <rFont val="Tahoma"/>
            <family val="2"/>
            <charset val="238"/>
          </rPr>
          <t>Autor:</t>
        </r>
        <r>
          <rPr>
            <sz val="9"/>
            <color indexed="81"/>
            <rFont val="Tahoma"/>
            <family val="2"/>
            <charset val="238"/>
          </rPr>
          <t xml:space="preserve">
Duplicitní záznam k OBD ID 112923.</t>
        </r>
      </text>
    </comment>
    <comment ref="A829" authorId="0" shapeId="0">
      <text>
        <r>
          <rPr>
            <b/>
            <sz val="9"/>
            <color indexed="81"/>
            <rFont val="Tahoma"/>
            <family val="2"/>
            <charset val="238"/>
          </rPr>
          <t>Autor:</t>
        </r>
        <r>
          <rPr>
            <sz val="9"/>
            <color indexed="81"/>
            <rFont val="Tahoma"/>
            <family val="2"/>
            <charset val="238"/>
          </rPr>
          <t xml:space="preserve">
Duplicitní záznam k OBD ID 122505.</t>
        </r>
      </text>
    </comment>
  </commentList>
</comments>
</file>

<file path=xl/comments2.xml><?xml version="1.0" encoding="utf-8"?>
<comments xmlns="http://schemas.openxmlformats.org/spreadsheetml/2006/main">
  <authors>
    <author>Autor</author>
  </authors>
  <commentList>
    <comment ref="AG4" authorId="0" shapeId="0">
      <text>
        <r>
          <rPr>
            <b/>
            <sz val="9"/>
            <color indexed="81"/>
            <rFont val="Tahoma"/>
            <charset val="1"/>
          </rPr>
          <t>Autor:</t>
        </r>
        <r>
          <rPr>
            <sz val="9"/>
            <color indexed="81"/>
            <rFont val="Tahoma"/>
            <charset val="1"/>
          </rPr>
          <t xml:space="preserve">
=KDYŽ(JE.NEDEF(SVYHLEDAT(F8;pilir_1!$J$6:$L$9600;2;NEPRAVDA));"neznámé";SVYHLEDAT(F8;pilir_1!$J$6:$L$9600;2;NEPRAVDA))</t>
        </r>
      </text>
    </comment>
    <comment ref="AG615" authorId="0" shapeId="0">
      <text>
        <r>
          <rPr>
            <b/>
            <sz val="9"/>
            <color indexed="81"/>
            <rFont val="Tahoma"/>
            <family val="2"/>
            <charset val="238"/>
          </rPr>
          <t>Autor:</t>
        </r>
        <r>
          <rPr>
            <sz val="9"/>
            <color indexed="81"/>
            <rFont val="Tahoma"/>
            <family val="2"/>
            <charset val="238"/>
          </rPr>
          <t xml:space="preserve">
RIV/00216208:11210/11:10105418, RIV/00216208:11240/11:10105418</t>
        </r>
      </text>
    </comment>
    <comment ref="AG1223" authorId="0" shapeId="0">
      <text>
        <r>
          <rPr>
            <b/>
            <sz val="9"/>
            <color indexed="81"/>
            <rFont val="Tahoma"/>
            <family val="2"/>
            <charset val="238"/>
          </rPr>
          <t>Autor:</t>
        </r>
        <r>
          <rPr>
            <sz val="9"/>
            <color indexed="81"/>
            <rFont val="Tahoma"/>
            <family val="2"/>
            <charset val="238"/>
          </rPr>
          <t xml:space="preserve">
U tohoto záznamu v OBD chybí RIV číslo ! Místo toho je uvedeno u jiného (staršího) záznamu ID 57722.</t>
        </r>
      </text>
    </comment>
    <comment ref="AG1239" authorId="0" shapeId="0">
      <text>
        <r>
          <rPr>
            <b/>
            <sz val="9"/>
            <color indexed="81"/>
            <rFont val="Tahoma"/>
            <family val="2"/>
            <charset val="238"/>
          </rPr>
          <t>Autor:</t>
        </r>
        <r>
          <rPr>
            <sz val="9"/>
            <color indexed="81"/>
            <rFont val="Tahoma"/>
            <family val="2"/>
            <charset val="238"/>
          </rPr>
          <t xml:space="preserve">
U tohoto záznamu v OBD chybí RIV číslo ! Místo toho je uvedeno u jiného (staršího) záznamu ID 365624.</t>
        </r>
      </text>
    </comment>
    <comment ref="AG1240" authorId="0" shapeId="0">
      <text>
        <r>
          <rPr>
            <b/>
            <sz val="9"/>
            <color indexed="81"/>
            <rFont val="Tahoma"/>
            <family val="2"/>
            <charset val="238"/>
          </rPr>
          <t>Autor:</t>
        </r>
        <r>
          <rPr>
            <sz val="9"/>
            <color indexed="81"/>
            <rFont val="Tahoma"/>
            <family val="2"/>
            <charset val="238"/>
          </rPr>
          <t xml:space="preserve">
U tohoto záznamu v OBD chybí RIV číslo ! Místo toho je uvedeno u jiného (staršího) záznamu ID 361922.</t>
        </r>
      </text>
    </comment>
    <comment ref="AG1335" authorId="0" shapeId="0">
      <text>
        <r>
          <rPr>
            <b/>
            <sz val="9"/>
            <color indexed="81"/>
            <rFont val="Tahoma"/>
            <family val="2"/>
            <charset val="238"/>
          </rPr>
          <t>Autor:</t>
        </r>
        <r>
          <rPr>
            <sz val="9"/>
            <color indexed="81"/>
            <rFont val="Tahoma"/>
            <family val="2"/>
            <charset val="238"/>
          </rPr>
          <t xml:space="preserve">
U tohoto záznamu v OBD chybí RIV číslo ! Není ani u žádného jiného (staršího) záznamu.</t>
        </r>
      </text>
    </comment>
    <comment ref="A1379" authorId="0" shapeId="0">
      <text>
        <r>
          <rPr>
            <b/>
            <sz val="9"/>
            <color indexed="81"/>
            <rFont val="Tahoma"/>
            <family val="2"/>
            <charset val="238"/>
          </rPr>
          <t>Autor:</t>
        </r>
        <r>
          <rPr>
            <sz val="9"/>
            <color indexed="81"/>
            <rFont val="Tahoma"/>
            <family val="2"/>
            <charset val="238"/>
          </rPr>
          <t xml:space="preserve">
Prof. Čornej je zaměstnán na FF. U nás žádný úvazek nemá (pouze kdysi nějakou dohodu), ale protože měl u jména kromě FF uvedeno i PedF, body za jeho výsledek se rozdělily (omylem).</t>
        </r>
      </text>
    </comment>
    <comment ref="A1459" authorId="0" shapeId="0">
      <text>
        <r>
          <rPr>
            <b/>
            <sz val="9"/>
            <color indexed="81"/>
            <rFont val="Tahoma"/>
            <family val="2"/>
            <charset val="238"/>
          </rPr>
          <t>Autor:</t>
        </r>
        <r>
          <rPr>
            <sz val="9"/>
            <color indexed="81"/>
            <rFont val="Tahoma"/>
            <family val="2"/>
            <charset val="238"/>
          </rPr>
          <t xml:space="preserve">
Autor Záviš Šuman neměl podle Whois v roce 2010 úvazek na PedF.</t>
        </r>
      </text>
    </comment>
    <comment ref="A1680" authorId="0" shapeId="0">
      <text>
        <r>
          <rPr>
            <b/>
            <sz val="9"/>
            <color indexed="81"/>
            <rFont val="Tahoma"/>
            <family val="2"/>
            <charset val="238"/>
          </rPr>
          <t>Autor:</t>
        </r>
        <r>
          <rPr>
            <sz val="9"/>
            <color indexed="81"/>
            <rFont val="Tahoma"/>
            <family val="2"/>
            <charset val="238"/>
          </rPr>
          <t xml:space="preserve">
Prof. Čornej je zaměstnán na FF. U nás žádný úvazek nemá (pouze kdysi nějakou dohodu), ale protože měl u jména kromě FF uvedeno i PedF, body za jeho výsledek se rozdělily (omylem).</t>
        </r>
      </text>
    </comment>
    <comment ref="A2033" authorId="0" shapeId="0">
      <text>
        <r>
          <rPr>
            <b/>
            <sz val="9"/>
            <color indexed="81"/>
            <rFont val="Tahoma"/>
            <family val="2"/>
            <charset val="238"/>
          </rPr>
          <t>Autor:</t>
        </r>
        <r>
          <rPr>
            <sz val="9"/>
            <color indexed="81"/>
            <rFont val="Tahoma"/>
            <family val="2"/>
            <charset val="238"/>
          </rPr>
          <t xml:space="preserve">
Záznam vykázán za PedF omylem.</t>
        </r>
      </text>
    </comment>
    <comment ref="A2210" authorId="0" shapeId="0">
      <text>
        <r>
          <rPr>
            <b/>
            <sz val="9"/>
            <color indexed="81"/>
            <rFont val="Tahoma"/>
            <family val="2"/>
            <charset val="238"/>
          </rPr>
          <t>Autor:</t>
        </r>
        <r>
          <rPr>
            <sz val="9"/>
            <color indexed="81"/>
            <rFont val="Tahoma"/>
            <family val="2"/>
            <charset val="238"/>
          </rPr>
          <t xml:space="preserve">
Autor Radim Palouš je z FF, podle Whois nemá na PedF žádný úvazek.
V záznamu figurují 2 editorky z KOVF.
Záznam byl vytvořen na KOVF.</t>
        </r>
      </text>
    </comment>
  </commentList>
</comments>
</file>

<file path=xl/comments3.xml><?xml version="1.0" encoding="utf-8"?>
<comments xmlns="http://schemas.openxmlformats.org/spreadsheetml/2006/main">
  <authors>
    <author>Autor</author>
  </authors>
  <commentList>
    <comment ref="D5" authorId="0" shapeId="0">
      <text>
        <r>
          <rPr>
            <b/>
            <sz val="9"/>
            <color indexed="81"/>
            <rFont val="Tahoma"/>
            <family val="2"/>
            <charset val="238"/>
          </rPr>
          <t>Autor:</t>
        </r>
        <r>
          <rPr>
            <sz val="9"/>
            <color indexed="81"/>
            <rFont val="Tahoma"/>
            <family val="2"/>
            <charset val="238"/>
          </rPr>
          <t xml:space="preserve">
=SUMIF(autori!$B$11:$B$365;C6;autori!$D$11:$D$365)</t>
        </r>
      </text>
    </comment>
    <comment ref="E5" authorId="0" shapeId="0">
      <text>
        <r>
          <rPr>
            <b/>
            <sz val="9"/>
            <color indexed="81"/>
            <rFont val="Tahoma"/>
            <family val="2"/>
            <charset val="238"/>
          </rPr>
          <t>Autor:</t>
        </r>
        <r>
          <rPr>
            <sz val="9"/>
            <color indexed="81"/>
            <rFont val="Tahoma"/>
            <family val="2"/>
            <charset val="238"/>
          </rPr>
          <t xml:space="preserve">
=SUMIF(autori!$B$11:$B$365;C6;autori!$E$11:$E$365)</t>
        </r>
      </text>
    </comment>
  </commentList>
</comments>
</file>

<file path=xl/comments4.xml><?xml version="1.0" encoding="utf-8"?>
<comments xmlns="http://schemas.openxmlformats.org/spreadsheetml/2006/main">
  <authors>
    <author>Autor</author>
  </authors>
  <commentList>
    <comment ref="J4" authorId="0" shapeId="0">
      <text>
        <r>
          <rPr>
            <b/>
            <sz val="9"/>
            <color indexed="81"/>
            <rFont val="Tahoma"/>
            <family val="2"/>
            <charset val="238"/>
          </rPr>
          <t>Autor:</t>
        </r>
        <r>
          <rPr>
            <sz val="9"/>
            <color indexed="81"/>
            <rFont val="Tahoma"/>
            <family val="2"/>
            <charset val="238"/>
          </rPr>
          <t xml:space="preserve">
=KDYŽ(JE.NEDEF(SVYHLEDAT(F8;pilir_1!$J$6:$L$9600;2;NEPRAVDA));"neznámé";SVYHLEDAT(F8;pilir_1!$J$6:$L$9600;2;NEPRAVDA))</t>
        </r>
      </text>
    </comment>
    <comment ref="B525" authorId="0" shapeId="0">
      <text>
        <r>
          <rPr>
            <b/>
            <sz val="9"/>
            <color indexed="81"/>
            <rFont val="Tahoma"/>
            <charset val="1"/>
          </rPr>
          <t>Autor:</t>
        </r>
        <r>
          <rPr>
            <sz val="9"/>
            <color indexed="81"/>
            <rFont val="Tahoma"/>
            <charset val="1"/>
          </rPr>
          <t xml:space="preserve">
Autor z FF</t>
        </r>
      </text>
    </comment>
    <comment ref="M869" authorId="0" shapeId="0">
      <text>
        <r>
          <rPr>
            <b/>
            <sz val="9"/>
            <color indexed="81"/>
            <rFont val="Tahoma"/>
            <family val="2"/>
            <charset val="238"/>
          </rPr>
          <t>Autor:</t>
        </r>
        <r>
          <rPr>
            <sz val="9"/>
            <color indexed="81"/>
            <rFont val="Tahoma"/>
            <family val="2"/>
            <charset val="238"/>
          </rPr>
          <t xml:space="preserve">
=KDYŽ(JE.NEDEF(SVYHLEDAT(F5;obd!$AG$5:$AH$5000;2;NEPRAVDA));"neznámé";SVYHLEDAT(F5;obd!$AG$5:$AH$5000;2;NEPRAVDA))</t>
        </r>
      </text>
    </comment>
    <comment ref="B933" authorId="0" shapeId="0">
      <text>
        <r>
          <rPr>
            <b/>
            <sz val="9"/>
            <color indexed="81"/>
            <rFont val="Tahoma"/>
            <charset val="1"/>
          </rPr>
          <t>Autor:</t>
        </r>
        <r>
          <rPr>
            <sz val="9"/>
            <color indexed="81"/>
            <rFont val="Tahoma"/>
            <charset val="1"/>
          </rPr>
          <t xml:space="preserve">
Neznámý autor</t>
        </r>
      </text>
    </comment>
    <comment ref="B1508" authorId="0" shapeId="0">
      <text>
        <r>
          <rPr>
            <b/>
            <sz val="9"/>
            <color indexed="81"/>
            <rFont val="Tahoma"/>
            <charset val="1"/>
          </rPr>
          <t>Autor:</t>
        </r>
        <r>
          <rPr>
            <sz val="9"/>
            <color indexed="81"/>
            <rFont val="Tahoma"/>
            <charset val="1"/>
          </rPr>
          <t xml:space="preserve">
Autor z FF</t>
        </r>
      </text>
    </comment>
    <comment ref="B1509" authorId="0" shapeId="0">
      <text>
        <r>
          <rPr>
            <b/>
            <sz val="9"/>
            <color indexed="81"/>
            <rFont val="Tahoma"/>
            <charset val="1"/>
          </rPr>
          <t>Autor:</t>
        </r>
        <r>
          <rPr>
            <sz val="9"/>
            <color indexed="81"/>
            <rFont val="Tahoma"/>
            <charset val="1"/>
          </rPr>
          <t xml:space="preserve">
Autor z FF</t>
        </r>
      </text>
    </comment>
  </commentList>
</comments>
</file>

<file path=xl/comments5.xml><?xml version="1.0" encoding="utf-8"?>
<comments xmlns="http://schemas.openxmlformats.org/spreadsheetml/2006/main">
  <authors>
    <author>Autor</author>
  </authors>
  <commentList>
    <comment ref="I5" authorId="0" shapeId="0">
      <text>
        <r>
          <rPr>
            <b/>
            <sz val="9"/>
            <color indexed="81"/>
            <rFont val="Tahoma"/>
            <family val="2"/>
            <charset val="238"/>
          </rPr>
          <t>Autor:</t>
        </r>
        <r>
          <rPr>
            <sz val="9"/>
            <color indexed="81"/>
            <rFont val="Tahoma"/>
            <family val="2"/>
            <charset val="238"/>
          </rPr>
          <t xml:space="preserve">
'=KDYŽ(JE.NEDEF(SVYHLEDAT(F8;pilir_1!$J$6:$L$9600;2;NEPRAVDA));"neznámé";SVYHLEDAT(F8;pilir_1!$J$6:$L$9600;2;NEPRAVDA))</t>
        </r>
      </text>
    </comment>
  </commentList>
</comments>
</file>

<file path=xl/sharedStrings.xml><?xml version="1.0" encoding="utf-8"?>
<sst xmlns="http://schemas.openxmlformats.org/spreadsheetml/2006/main" count="140436" uniqueCount="28805">
  <si>
    <t>VYSNAZORI</t>
  </si>
  <si>
    <t>VYSBOD</t>
  </si>
  <si>
    <t>VYSKBO</t>
  </si>
  <si>
    <t>VYSPDL</t>
  </si>
  <si>
    <t>Pilíř I</t>
  </si>
  <si>
    <t>Pilíř III</t>
  </si>
  <si>
    <t>Počet výsledků</t>
  </si>
  <si>
    <t>Body výsledků</t>
  </si>
  <si>
    <t>VYSIDKPER</t>
  </si>
  <si>
    <t>VYSWEBURL</t>
  </si>
  <si>
    <t>DOKNAZPRI</t>
  </si>
  <si>
    <t>CR_OBR</t>
  </si>
  <si>
    <t>RVVOBRSKU</t>
  </si>
  <si>
    <t>Konsolidovaný rok uplatnění výsledku</t>
  </si>
  <si>
    <t>Druh výsledku v RIV</t>
  </si>
  <si>
    <t>Druh výsledku v hodnocení</t>
  </si>
  <si>
    <t>Bodové ohodnocení celého výsledku</t>
  </si>
  <si>
    <t>Upravené bodové ohodnocení celého výsledku</t>
  </si>
  <si>
    <t>Podíl hodnocené VO na výsledku</t>
  </si>
  <si>
    <t>Bodový podíl hodnocené VO na výsledku</t>
  </si>
  <si>
    <t>Upravený bodový podíl hodnocené VO na výsledku</t>
  </si>
  <si>
    <t>Identifikační kód sjednoceného výsledku</t>
  </si>
  <si>
    <t>Webová stránka s plnými detaily výsledku v hodnocení, včetně možnosti přechodu na další dodané záznamy o něm</t>
  </si>
  <si>
    <t>Název výsledku v původním jazyce</t>
  </si>
  <si>
    <t>Název publikačního kanálu</t>
  </si>
  <si>
    <t>Obor výsledku</t>
  </si>
  <si>
    <t>2012</t>
  </si>
  <si>
    <t>EG - Zoologie</t>
  </si>
  <si>
    <t>10 - Biologické vědy</t>
  </si>
  <si>
    <t>Číslo patentu</t>
  </si>
  <si>
    <t>PATCIS</t>
  </si>
  <si>
    <t>Hodnocení výsledků výzkumných organizací v roce 2014</t>
  </si>
  <si>
    <r>
      <t>R</t>
    </r>
    <r>
      <rPr>
        <i/>
        <vertAlign val="subscript"/>
        <sz val="11"/>
        <color rgb="FF000000"/>
        <rFont val="Arial Narrow"/>
      </rPr>
      <t>k</t>
    </r>
    <r>
      <rPr>
        <vertAlign val="superscript"/>
        <sz val="11"/>
        <color rgb="FF000000"/>
        <rFont val="Arial Narrow"/>
      </rPr>
      <t>(2013)</t>
    </r>
  </si>
  <si>
    <r>
      <t>n</t>
    </r>
    <r>
      <rPr>
        <i/>
        <vertAlign val="subscript"/>
        <sz val="11"/>
        <color rgb="FF000000"/>
        <rFont val="Arial Narrow"/>
      </rPr>
      <t>k</t>
    </r>
  </si>
  <si>
    <r>
      <t>n</t>
    </r>
    <r>
      <rPr>
        <i/>
        <vertAlign val="superscript"/>
        <sz val="11"/>
        <color rgb="FF000000"/>
        <rFont val="Arial Narrow"/>
      </rPr>
      <t>A</t>
    </r>
    <r>
      <rPr>
        <i/>
        <vertAlign val="subscript"/>
        <sz val="11"/>
        <color rgb="FF000000"/>
        <rFont val="Arial Narrow"/>
      </rPr>
      <t>k</t>
    </r>
  </si>
  <si>
    <t>Počet ERC grantů</t>
  </si>
  <si>
    <t>zjištěných</t>
  </si>
  <si>
    <t>započtených</t>
  </si>
  <si>
    <t>Body za projekty aplikovaného výzkumu a smluvní výzkum</t>
  </si>
  <si>
    <t>Upravené body výsledků</t>
  </si>
  <si>
    <t>Výsledky aplikovaného výzkumu z let 2009-2011 podle Hodnocení výsledků VO v roce 2012</t>
  </si>
  <si>
    <t>Započtená bonifikace</t>
  </si>
  <si>
    <t>Alokovaná kvóta výsledků na VO</t>
  </si>
  <si>
    <t>Název</t>
  </si>
  <si>
    <r>
      <t>R</t>
    </r>
    <r>
      <rPr>
        <b/>
        <i/>
        <vertAlign val="subscript"/>
        <sz val="11"/>
        <color rgb="FF000000"/>
        <rFont val="Arial Narrow"/>
      </rPr>
      <t>k</t>
    </r>
    <r>
      <rPr>
        <b/>
        <vertAlign val="superscript"/>
        <sz val="11"/>
        <color rgb="FF000000"/>
        <rFont val="Arial Narrow"/>
      </rPr>
      <t>(2014)</t>
    </r>
  </si>
  <si>
    <t>ROKUPLEFF</t>
  </si>
  <si>
    <t>VYSDRUKOD</t>
  </si>
  <si>
    <t>PKLBOD</t>
  </si>
  <si>
    <t>PKLKBO</t>
  </si>
  <si>
    <t>AUTSZNDOM</t>
  </si>
  <si>
    <t>VYSNID</t>
  </si>
  <si>
    <t>ISBN</t>
  </si>
  <si>
    <t>Počet stran výsledku</t>
  </si>
  <si>
    <t>Edice nebo název svazku</t>
  </si>
  <si>
    <t>Název nakladatele</t>
  </si>
  <si>
    <t>Příznak, že nakladatel je z ČR</t>
  </si>
  <si>
    <t>ISBSPR</t>
  </si>
  <si>
    <t>STRROZ</t>
  </si>
  <si>
    <t>POCSTREFF</t>
  </si>
  <si>
    <t>KNIPOCSTRE</t>
  </si>
  <si>
    <t>EDINAZSVA</t>
  </si>
  <si>
    <t>NAKNAZ</t>
  </si>
  <si>
    <t>PRINAKCZ</t>
  </si>
  <si>
    <t>Počet stran knihy (u kapitol)</t>
  </si>
  <si>
    <t>DOI výsledku</t>
  </si>
  <si>
    <t>Odkaz na webovou stránku s plným textem výsledku nebo na domovskou stránku výsledku</t>
  </si>
  <si>
    <t>VYSDOI</t>
  </si>
  <si>
    <t>VYSWWW</t>
  </si>
  <si>
    <t>ISSN</t>
  </si>
  <si>
    <t>Ročník periodika</t>
  </si>
  <si>
    <t>Číslo periodika v rámci ročníku</t>
  </si>
  <si>
    <t>ISSSPR</t>
  </si>
  <si>
    <t>PERROC</t>
  </si>
  <si>
    <t>PERROCCIS</t>
  </si>
  <si>
    <t>1-2</t>
  </si>
  <si>
    <t>WoS Accession Number (kód ISI UT)</t>
  </si>
  <si>
    <t>ISIUT_KOD</t>
  </si>
  <si>
    <t>Skupina oborů dle Metodiky (konsolidovaný údaj)</t>
  </si>
  <si>
    <t>Kód jazyka výsledku</t>
  </si>
  <si>
    <t>VYSJAZKOD</t>
  </si>
  <si>
    <t>cze</t>
  </si>
  <si>
    <t>A</t>
  </si>
  <si>
    <t>Academia</t>
  </si>
  <si>
    <t>Rozsah stran</t>
  </si>
  <si>
    <t>Kód stupně důvěrnosti údajů</t>
  </si>
  <si>
    <t>STUDUVKOD</t>
  </si>
  <si>
    <t>S</t>
  </si>
  <si>
    <t>Identifikační kód výsledku s označením dodávky dat dle RIV</t>
  </si>
  <si>
    <t>Násobnost výsledku</t>
  </si>
  <si>
    <t>NASOB</t>
  </si>
  <si>
    <t>Údaje o předkladateli výsledku</t>
  </si>
  <si>
    <t>IČO</t>
  </si>
  <si>
    <t>INSICOPKL</t>
  </si>
  <si>
    <t>Název instituce</t>
  </si>
  <si>
    <t>INSNAZPKL</t>
  </si>
  <si>
    <t>00216208</t>
  </si>
  <si>
    <t>Univerzita Karlova v Praze</t>
  </si>
  <si>
    <t>Kód organizační jednotky</t>
  </si>
  <si>
    <t>ORJKODPKL</t>
  </si>
  <si>
    <t>Název organizační jednotky</t>
  </si>
  <si>
    <t>ORJNAZPKL</t>
  </si>
  <si>
    <t>Příjmení a jméno fyzické osoby</t>
  </si>
  <si>
    <t>FYZOSOPKL</t>
  </si>
  <si>
    <t>Hodnocení výsledku v I. Pilíři</t>
  </si>
  <si>
    <t>Hodnocení ve II. Pilíři</t>
  </si>
  <si>
    <t>P2_VYSKATPKL</t>
  </si>
  <si>
    <t>Kategorie výsledku ve II. Pilíři pro předkladatele</t>
  </si>
  <si>
    <t>P2_PNL</t>
  </si>
  <si>
    <t>Kód panelu, který provedl hodnocení výsledku</t>
  </si>
  <si>
    <t>Podíl předkldatele na  výsledku hodnoceném "A"</t>
  </si>
  <si>
    <t>BTBPOLKOD</t>
  </si>
  <si>
    <t>BTBPOLPOP</t>
  </si>
  <si>
    <t>Detailní způsob hodnocení výsledku v I. Pilíři</t>
  </si>
  <si>
    <t>Kód hodnocení</t>
  </si>
  <si>
    <t>Popis</t>
  </si>
  <si>
    <t>P2_VYSPDLA</t>
  </si>
  <si>
    <t>VYSNIDCEL</t>
  </si>
  <si>
    <t>Identifikační kód celku sjednoceného výsledku (pro knihy a kapitoly)</t>
  </si>
  <si>
    <t>Seznam domácích tvůrců výsledku (příjmení, jméno, identifikátor)</t>
  </si>
  <si>
    <t>Hodnocení výsledku v jiných pilířích</t>
  </si>
  <si>
    <t>Detailní způsob hodnocení výsledku v jiných pilířích</t>
  </si>
  <si>
    <t>OBRSKUKOD</t>
  </si>
  <si>
    <t>OBRSKUPOP</t>
  </si>
  <si>
    <t>POCPRJ</t>
  </si>
  <si>
    <t>CSTPRJ</t>
  </si>
  <si>
    <t>BODPJSVM</t>
  </si>
  <si>
    <t>BODPZ</t>
  </si>
  <si>
    <t>BODP3</t>
  </si>
  <si>
    <t>01</t>
  </si>
  <si>
    <t>Společenské, humanitní a umělecké vědy - SHVa</t>
  </si>
  <si>
    <t>Kód</t>
  </si>
  <si>
    <t>Skupina oborů</t>
  </si>
  <si>
    <t>Projekty aplikovaného výzkumu</t>
  </si>
  <si>
    <t>počet</t>
  </si>
  <si>
    <t>celkové uznané náklady za hodnocené roky v tis. Kč</t>
  </si>
  <si>
    <t>Bodové hodnocení ve III. Pilíři</t>
  </si>
  <si>
    <t>body za hodnocení projektů aplikovaného výzkumu a smluvní výzkum</t>
  </si>
  <si>
    <t>body za patenty, odrůdy a plemena</t>
  </si>
  <si>
    <t>body celkem</t>
  </si>
  <si>
    <t>DUVKOD</t>
  </si>
  <si>
    <t>DUVPOP</t>
  </si>
  <si>
    <t>Vyřazení výsledku</t>
  </si>
  <si>
    <t>Důvody - kódy</t>
  </si>
  <si>
    <t>Důvody - popisy</t>
  </si>
  <si>
    <t>/vyr/BC/vyrazeno_OVHP</t>
  </si>
  <si>
    <t>ROKUPL</t>
  </si>
  <si>
    <t>Rok uplatnění výsledku</t>
  </si>
  <si>
    <t>OVHP navrhl výsledek k vyřazení</t>
  </si>
  <si>
    <t>Bodové skóre v aktuálním roce</t>
  </si>
  <si>
    <t>Bodové skóre v předešlém roce</t>
  </si>
  <si>
    <t>Body upravené podle příl. č. 8 Metodiky</t>
  </si>
  <si>
    <t>Celkové body ve III. Pilíři</t>
  </si>
  <si>
    <t>DRUHODKOD</t>
  </si>
  <si>
    <t>Jimp</t>
  </si>
  <si>
    <t>J</t>
  </si>
  <si>
    <t>Hodnocení výsledků výzkumných organizací v roce 2014: Výsledky hodnocené v I. Pilíři – Tabulka č. 3</t>
  </si>
  <si>
    <t>Hodnocení výsledků výzkumných organizací v roce 2014: Výsledky hodnocené ve II. Pilíři – Tabulka č. 3</t>
  </si>
  <si>
    <t>Hodnocení výsledků výzkumných organizací v roce 2014: Údaje z hodnocení organizace ve III. Pilíři – Tabulka č. 5prac</t>
  </si>
  <si>
    <t>Hodnocení výsledků výzkumných organizací v roce 2014: Výsledky navržené k vyřazení – Tabulka č. 4</t>
  </si>
  <si>
    <t>POCSTR</t>
  </si>
  <si>
    <t>KNIPOCSTR</t>
  </si>
  <si>
    <t>Počet výsledků s kladným bodovým ohodnocením</t>
  </si>
  <si>
    <t>Počet výsledků v kategorii "A"</t>
  </si>
  <si>
    <t>Upravené body za patenty, odrůdy a plemena</t>
  </si>
  <si>
    <t>Body za patenty, odrůdy a plemena</t>
  </si>
  <si>
    <t>Pilíř II – ERC granty</t>
  </si>
  <si>
    <t>Pilíř II – excelentní výsledky</t>
  </si>
  <si>
    <t>Celkové hodnocení</t>
  </si>
  <si>
    <t>seznam identifikačních kódů projektů v CEP</t>
  </si>
  <si>
    <t>PRJIDKSZN</t>
  </si>
  <si>
    <t>Rok</t>
  </si>
  <si>
    <t>ROK</t>
  </si>
  <si>
    <t>Výsledky hodnocení schválené Radou pro výzkum, vývoj a inovace</t>
  </si>
  <si>
    <t>Univerzita Karlova v Praze / Pedagogická fakulta</t>
  </si>
  <si>
    <t>orjk:11410</t>
  </si>
  <si>
    <t>2010</t>
  </si>
  <si>
    <t>B</t>
  </si>
  <si>
    <t>BC</t>
  </si>
  <si>
    <t>Hogenová, Anna, 4139585</t>
  </si>
  <si>
    <t>K fenoménu sebepoznání</t>
  </si>
  <si>
    <t>978-80-7290-478-5</t>
  </si>
  <si>
    <t>neuveden</t>
  </si>
  <si>
    <t>AA - Filosofie a náboženství</t>
  </si>
  <si>
    <t>02 - Společenské vědy - SHVb</t>
  </si>
  <si>
    <t>http://www.isvav.cz/h14/resultDetail.do?rowId=RIV%2F00216208%3A11410%2F10%3A10049878!RIV11-MSM-11410___</t>
  </si>
  <si>
    <t>RIV/00216208:11410/10:10049878!RIV11-MSM-11410___</t>
  </si>
  <si>
    <t>!7oNGKASHTj8wSZM-qL4oNAvQhM=</t>
  </si>
  <si>
    <t>oPsdr71wACB3fz3m+Lw!hxYm8AQ=</t>
  </si>
  <si>
    <t>/uzn/H13</t>
  </si>
  <si>
    <t>Výsledek hodnocený již v předchozím hodnocení, body se přebírají</t>
  </si>
  <si>
    <t>11410</t>
  </si>
  <si>
    <t>Pedagogická fakulta</t>
  </si>
  <si>
    <t>2013</t>
  </si>
  <si>
    <t>C</t>
  </si>
  <si>
    <t>Trojan, Václav, 1350900</t>
  </si>
  <si>
    <t>Problematika vzdělávání ředitelů škol</t>
  </si>
  <si>
    <t>Vybrané trendy celoživotního učení v České republice a dalších státech Evropské unie</t>
  </si>
  <si>
    <t>978-80-7375-883-7</t>
  </si>
  <si>
    <t>130-134</t>
  </si>
  <si>
    <t>Neuveden</t>
  </si>
  <si>
    <t>Mendelova univerzita v Brně</t>
  </si>
  <si>
    <t>AM - Pedagogika a školství</t>
  </si>
  <si>
    <t>http://www.isvav.cz/h14/resultDetail.do?rowId=RIV%2F00216208%3A11410%2F13%3A10193124!RIV14-MSM-11410___</t>
  </si>
  <si>
    <t>RIV/00216208:11410/13:10193124!RIV14-MSM-11410___</t>
  </si>
  <si>
    <t>!8Z.bnd4DHQvnp!LFW6G3M3M6pY=</t>
  </si>
  <si>
    <t>uHp!wHZik.Wgd3CmhxqJIY9Z0qw=</t>
  </si>
  <si>
    <t>/uzn/H14/publ/kniha/ma_ISBN/ne_sbornik/hodn_OVHP/body_dle_odd_VI.2/soucet_3</t>
  </si>
  <si>
    <t>Výsledek BC hodnocený OVHP se součtem hodnocení 3</t>
  </si>
  <si>
    <t>Dlouhý, Martin, 1918745</t>
  </si>
  <si>
    <t>Sociální opora hospitalizovaného dítěte</t>
  </si>
  <si>
    <t>978-80-7290-556-0</t>
  </si>
  <si>
    <t>Univerzita Karlova, Pedagogická fakulta</t>
  </si>
  <si>
    <t>http://www.isvav.cz/h14/resultDetail.do?rowId=RIV%2F00216208%3A11410%2F12%3A10124992!RIV13-MSM-11410___</t>
  </si>
  <si>
    <t>RIV/00216208:11410/12:10124992!RIV13-MSM-11410___</t>
  </si>
  <si>
    <t>!EN-ff5UDIhJi8mC1wrpruNiJGo=</t>
  </si>
  <si>
    <t>PJiiiqo+Mh3pB3DHv7NaZhyPDWk=</t>
  </si>
  <si>
    <t>/uzn/H14/publ/kniha/ma_ISBN/ne_sbornik/hodn_OVHP/body_dle_odd_VI.2/soucet_2</t>
  </si>
  <si>
    <t>Výsledek BC hodnocený OVHP se součtem hodnocení 2</t>
  </si>
  <si>
    <t>Kostelecká, Yvona, 6260047; Kohnová, Jana, 3720756; Tomášová, Michaela, 6772854; Pokorná, Kateřina, 6039057</t>
  </si>
  <si>
    <t>Žáci-cizinci v základních školách : Fakta, analýzy, diagnostika</t>
  </si>
  <si>
    <t>978-80-7290-630-7</t>
  </si>
  <si>
    <t>Univerzita Karlova v Praze, Pedagogická fakulta</t>
  </si>
  <si>
    <t>http://www.isvav.cz/h14/resultDetail.do?rowId=RIV%2F00216208%3A11410%2F13%3A10188867!RIV14-GA0-11410___</t>
  </si>
  <si>
    <t>RIV/00216208:11410/13:10188867!RIV14-GA0-11410___</t>
  </si>
  <si>
    <t>!L+YmmK.ssRf3r0qnJproX0bLto=</t>
  </si>
  <si>
    <t>q69x5gwZ2UWbG2dv50XkGA..KoE=</t>
  </si>
  <si>
    <t>/uzn/H14/publ/kniha/ma_ISBN/ne_sbornik/hodn_OVHP/body_dle_odd_VI.2/soucet_4</t>
  </si>
  <si>
    <t>Výsledek BC hodnocený OVHP se součtem hodnocení 4</t>
  </si>
  <si>
    <t>http://www.isvav.cz/h14/resultDetail.do?rowId=RIV%2F00216208%3A11410%2F13%3A10188867!RIV14-MSM-11410___</t>
  </si>
  <si>
    <t>RIV/00216208:11410/13:10188867!RIV14-MSM-11410___</t>
  </si>
  <si>
    <t>Prokop, Jiří, 4620429</t>
  </si>
  <si>
    <t>Aktualne problemy wychowanie medialnego w republice czeskiej i za granica</t>
  </si>
  <si>
    <t>Edukacja w kreowaniu wspolczesnej rzeczywistosci mozliwosci i ograniczenia</t>
  </si>
  <si>
    <t>978-83-936635-1-4</t>
  </si>
  <si>
    <t>271-275</t>
  </si>
  <si>
    <t>Elzbiety Jaszczyszyn, Jolanty Szady-Borzyszkowskiej</t>
  </si>
  <si>
    <t>N</t>
  </si>
  <si>
    <t>pol</t>
  </si>
  <si>
    <t>http://www.isvav.cz/h14/resultDetail.do?rowId=RIV%2F00216208%3A11410%2F13%3A10191977!RIV14-MSM-11410___</t>
  </si>
  <si>
    <t>RIV/00216208:11410/13:10191977!RIV14-MSM-11410___</t>
  </si>
  <si>
    <t>!PVs5NK2E5GHLwd61ns8k7fkczk=</t>
  </si>
  <si>
    <t>usZ5ss+oQxyuBf-cx7vjnmkPg4M=</t>
  </si>
  <si>
    <t>Mudrák, Jiří, 6316700</t>
  </si>
  <si>
    <t>Druhý mýtus: Čeští odborníci prokázali, že jesle jsou pro děti nebezpečné</t>
  </si>
  <si>
    <t>Péče o nejmenší: Boření mýtů</t>
  </si>
  <si>
    <t>978-80-7419-114-5</t>
  </si>
  <si>
    <t>36-65</t>
  </si>
  <si>
    <t>Knižnice Sociologické aktuality, 28</t>
  </si>
  <si>
    <t>Sociologické nakladatelství</t>
  </si>
  <si>
    <t>AN - Psychologie</t>
  </si>
  <si>
    <t>03 - Společenské vědy - SHVc</t>
  </si>
  <si>
    <t>http://www.isvav.cz/h14/resultDetail.do?rowId=RIV%2F00216208%3A11410%2F12%3A10129370!RIV14-GA0-11410___</t>
  </si>
  <si>
    <t>RIV/00216208:11410/12:10129370!RIV14-GA0-11410___</t>
  </si>
  <si>
    <t>!VtSrUd-oMyIjZFzR2d3t732chs=</t>
  </si>
  <si>
    <t>TA8BRLQQd!tnqxkT9ivMjwYIBJw=</t>
  </si>
  <si>
    <t>2011</t>
  </si>
  <si>
    <t>Županič, Jan, 2885239</t>
  </si>
  <si>
    <t>Rakouská šlechta na prahu moderní doby</t>
  </si>
  <si>
    <t>Šlechta v proměnách věků</t>
  </si>
  <si>
    <t>978-80-86488-71-4</t>
  </si>
  <si>
    <t>194-207</t>
  </si>
  <si>
    <t>Matice moravská</t>
  </si>
  <si>
    <t>AB - Dějiny</t>
  </si>
  <si>
    <t>01 - Společenské, humanitní a umělecké vědy - SHVa</t>
  </si>
  <si>
    <t>http://www.isvav.cz/h14/resultDetail.do?rowId=RIV%2F00216208%3A11410%2F11%3A10106299!RIV12-GA0-11410___</t>
  </si>
  <si>
    <t>RIV/00216208:11410/11:10106299!RIV12-GA0-11410___</t>
  </si>
  <si>
    <t>!dmz.Ue9MfdvXt-jo7J3czE+wdk=</t>
  </si>
  <si>
    <t>fH5eKdx6oT52ed5v4zvx2C3X8E8=</t>
  </si>
  <si>
    <t>Kourová, Pavlína, 1270028</t>
  </si>
  <si>
    <t>Jan Lukas. Co bych se bál do světa, když mám s sebou tři ženský!</t>
  </si>
  <si>
    <t>Vzkazy domů. Příběhy Čechů, kteří odešli do zahraničí (emigrace a exil 1848-1989)</t>
  </si>
  <si>
    <t>978-80-87260-46-3</t>
  </si>
  <si>
    <t>248-257</t>
  </si>
  <si>
    <t>Neuvedeno</t>
  </si>
  <si>
    <t>Dny české státnosti, o. p. s. a Labyrint</t>
  </si>
  <si>
    <t>http://www.isvav.cz/h14/resultDetail.do?rowId=RIV%2F00216208%3A11410%2F12%3A10132372!RIV13-MSM-11410___</t>
  </si>
  <si>
    <t>RIV/00216208:11410/12:10132372!RIV13-MSM-11410___</t>
  </si>
  <si>
    <t>!mqtQaHLEVS6CZmhH.q!rr8B2yE=</t>
  </si>
  <si>
    <t>198EeUPtN7CBT6WSRuHaSY9Z6mk=</t>
  </si>
  <si>
    <t>Dagmar Šimková. Jen tam, kde je člověk svobodný, je opravdu doma</t>
  </si>
  <si>
    <t>216-223</t>
  </si>
  <si>
    <t>http://www.isvav.cz/h14/resultDetail.do?rowId=RIV%2F00216208%3A11410%2F12%3A10132358!RIV13-MSM-11410___</t>
  </si>
  <si>
    <t>RIV/00216208:11410/12:10132358!RIV13-MSM-11410___</t>
  </si>
  <si>
    <t>4E-1kA5JHFzfUUK2x9Po9Cbqgqg=</t>
  </si>
  <si>
    <t>Ivan Medek, Hlas Ameriky, Vídeň.</t>
  </si>
  <si>
    <t>314-321</t>
  </si>
  <si>
    <t>http://www.isvav.cz/h14/resultDetail.do?rowId=RIV%2F00216208%3A11410%2F12%3A10132377!RIV13-MSM-11410___</t>
  </si>
  <si>
    <t>RIV/00216208:11410/12:10132377!RIV13-MSM-11410___</t>
  </si>
  <si>
    <t>Z7nIddfeSQwC3K3CUf!UisZEV5s=</t>
  </si>
  <si>
    <t>Pavelková, Isabella, 6947417</t>
  </si>
  <si>
    <t>Self efficacy: (osobne vnímaná zdatnosť) v edukačných súvislostiach</t>
  </si>
  <si>
    <t>978-80-10-02355-4</t>
  </si>
  <si>
    <t>Slovenské pedagogické nakladateľstvo</t>
  </si>
  <si>
    <t>sla</t>
  </si>
  <si>
    <t>http://www.isvav.cz/h14/resultDetail.do?rowId=RIV%2F00216208%3A11410%2F12%3A10130785!RIV13-MSM-11410___</t>
  </si>
  <si>
    <t>RIV/00216208:11410/12:10130785!RIV13-MSM-11410___</t>
  </si>
  <si>
    <t>!pDbzvMAzqN8yZyA-BwGQUQ-kUQ=</t>
  </si>
  <si>
    <t>z8uYTNdmGatTKz3i-ImXE04.5co=</t>
  </si>
  <si>
    <t>Kolouch, František, 6500420</t>
  </si>
  <si>
    <t>Milion duší, osudy biskupa Josefa Hloucha</t>
  </si>
  <si>
    <t>978-80-87864-04-3</t>
  </si>
  <si>
    <t>Kartuziánské nakladatelství</t>
  </si>
  <si>
    <t>http://www.isvav.cz/h14/resultDetail.do?rowId=RIV%2F00216208%3A11410%2F13%3A10194780!RIV14-MSM-11410___</t>
  </si>
  <si>
    <t>RIV/00216208:11410/13:10194780!RIV14-MSM-11410___</t>
  </si>
  <si>
    <t>+-isVQ0Y-HSf1fSF+bCPi8y9b78=</t>
  </si>
  <si>
    <t>1Pxy-RaKCzBv1!tI5RAH.+zJt.o=</t>
  </si>
  <si>
    <t>Glosíková, Viera, 3838870</t>
  </si>
  <si>
    <t>"Aber kann Jehovah das so genau nehmen in Mexiko?" Zu einer jüdischen literarischen Reportage Egon Erwin Kischs</t>
  </si>
  <si>
    <t>Deutsch-slawische Kontakte - Geschichte und Kultur</t>
  </si>
  <si>
    <t>978-80-7097-907-5</t>
  </si>
  <si>
    <t>177-186</t>
  </si>
  <si>
    <t>Filozofická fakulta UPJŠ</t>
  </si>
  <si>
    <t>ger</t>
  </si>
  <si>
    <t>AI - Jazykověda</t>
  </si>
  <si>
    <t>http://www.isvav.cz/h14/resultDetail.do?rowId=RIV%2F00216208%3A11410%2F11%3A10109488!RIV12-MSM-11410___</t>
  </si>
  <si>
    <t>RIV/00216208:11410/11:10109488!RIV12-MSM-11410___</t>
  </si>
  <si>
    <t>+GPFvwRXDpVuSMv4Fq!18eAXZg4=</t>
  </si>
  <si>
    <t>qZC41SQT-7ZcTrhQ-SJ.F9neU60=</t>
  </si>
  <si>
    <t>2009</t>
  </si>
  <si>
    <t>Kubíček, Tomáš, 7486707</t>
  </si>
  <si>
    <t>Semantische Aufbau von Erzählwerken in der Konzeption des Prager Structuralismus</t>
  </si>
  <si>
    <t>Slavische Erzähltheorie</t>
  </si>
  <si>
    <t>978-3-11-022593-8</t>
  </si>
  <si>
    <t>Naratologia. Contributions to Narrative Theory</t>
  </si>
  <si>
    <t>De Gruyter</t>
  </si>
  <si>
    <t>http://www.isvav.cz/h14/resultDetail.do?rowId=RIV%2F00216208%3A11410%2F09%3A00222484!RIV10-MSM-11410___</t>
  </si>
  <si>
    <t>RIV/00216208:11410/09:00222484!RIV10-MSM-11410___</t>
  </si>
  <si>
    <t>+Hv3UoWQXTbfG0eoFyVZ6BzGCaI=</t>
  </si>
  <si>
    <t>4ovrxdGmdjuuP!.TJxxg112MVB8=</t>
  </si>
  <si>
    <t>Fulková, Marie, 4719514</t>
  </si>
  <si>
    <t>Diversifying discourse: the influence of visual culture on Children's parception and creation of art.</t>
  </si>
  <si>
    <t>Exploring Children´s Creative Narratives</t>
  </si>
  <si>
    <t>978-0-415-56563-9</t>
  </si>
  <si>
    <t>132-153</t>
  </si>
  <si>
    <t>Early Childhood Education/Creativity</t>
  </si>
  <si>
    <t>Routledge, Taylor &amp; Francis Group,</t>
  </si>
  <si>
    <t>eng</t>
  </si>
  <si>
    <t>http://www.isvav.cz/h14/resultDetail.do?rowId=RIV%2F00216208%3A11410%2F11%3A10108992!RIV12-MSM-11410___</t>
  </si>
  <si>
    <t>RIV/00216208:11410/11:10108992!RIV12-MSM-11410___</t>
  </si>
  <si>
    <t>+MkvZ3WmqQZaDDP6pZuCe1kjcPo=</t>
  </si>
  <si>
    <t>Z7i6czwYjPamE8S.q5W!LMJqcmE=</t>
  </si>
  <si>
    <t>Marádová, Eva, 8449716</t>
  </si>
  <si>
    <t>New Conception of Education towards Healthy Eating Habits in Primary School</t>
  </si>
  <si>
    <t>School and Health 21 - General Issues in Health Education</t>
  </si>
  <si>
    <t>978-80-7392-105-7</t>
  </si>
  <si>
    <t>MSD</t>
  </si>
  <si>
    <t>http://www.isvav.cz/h14/resultDetail.do?rowId=RIV%2F00216208%3A11410%2F09%3A00222240!RIV10-MSM-11410___</t>
  </si>
  <si>
    <t>RIV/00216208:11410/09:00222240!RIV10-MSM-11410___</t>
  </si>
  <si>
    <t>+m+-!osaJGu1jCVBAu8vaPZaydc=</t>
  </si>
  <si>
    <t>UpV4qG.90YQDo-.NLU5A4nVtAEM=</t>
  </si>
  <si>
    <t>Jančařík, Antonín, 1896997</t>
  </si>
  <si>
    <t>Products of Abelian groups</t>
  </si>
  <si>
    <t>978-3-8433-9230-3</t>
  </si>
  <si>
    <t>LAP LAMBERT Academic Publishing GmbH &amp; Co. KG</t>
  </si>
  <si>
    <t>BA - Obecná matematika</t>
  </si>
  <si>
    <t>07 - Matematické vědy</t>
  </si>
  <si>
    <t>http://www.isvav.cz/h14/resultDetail.do?rowId=RIV%2F00216208%3A11410%2F11%3A10103428!RIV12-MSM-11410___</t>
  </si>
  <si>
    <t>RIV/00216208:11410/11:10103428!RIV12-MSM-11410___</t>
  </si>
  <si>
    <t>+x46RCzk+Do0N.9nKD5p24+tT+4=</t>
  </si>
  <si>
    <t>NC!0mIyI4JJR!kpXsAvDKi2ICKk=</t>
  </si>
  <si>
    <t>Brožová, Věra, 5406110</t>
  </si>
  <si>
    <t>Karafiátovi Broučci v české kultuře</t>
  </si>
  <si>
    <t>978-80-7420-018-2</t>
  </si>
  <si>
    <t>Arsci</t>
  </si>
  <si>
    <t>AJ - Písemnictví, mas-media, audiovize</t>
  </si>
  <si>
    <t>http://www.isvav.cz/h14/resultDetail.do?rowId=RIV%2F00216208%3A11410%2F11%3A10110167!RIV12-MSM-11410___</t>
  </si>
  <si>
    <t>RIV/00216208:11410/11:10110167!RIV12-MSM-11410___</t>
  </si>
  <si>
    <t>-+eAmM8.Cn7cB-2EIjP16jCqE-U=</t>
  </si>
  <si>
    <t>H71nJ.99g4+S1DxT+FuLQLmG!wQ=</t>
  </si>
  <si>
    <t>Wprowadzenie do pedagogiki porównawczej : Teoria i praktyka europejska.</t>
  </si>
  <si>
    <t>978-83-62329-89-2</t>
  </si>
  <si>
    <t>Instytut Wydawniczy Erica</t>
  </si>
  <si>
    <t>http://www.isvav.cz/h14/resultDetail.do?rowId=RIV%2F00216208%3A11410%2F13%3A10174191!RIV14-MSM-11410___</t>
  </si>
  <si>
    <t>RIV/00216208:11410/13:10174191!RIV14-MSM-11410___</t>
  </si>
  <si>
    <t>-FawQoFF5VsqJazEm+VBEUuF4c8=</t>
  </si>
  <si>
    <t>F-6bZ5rfE!zijs-ucWkWzB-7AJI=</t>
  </si>
  <si>
    <t>/dodat/H14/publ/kniha/ma_ISBN/ne_sbornik/pokyn#2.6a</t>
  </si>
  <si>
    <t>Výsledek BC</t>
  </si>
  <si>
    <t>Janovec, Ladislav, 8982511</t>
  </si>
  <si>
    <t>Kolokabilita neslovesných adjektiv v češtině a běloruštině</t>
  </si>
  <si>
    <t>978-80-246-1943-9</t>
  </si>
  <si>
    <t>Univerzita Karlova v Praze Nakladatelství Karolinum</t>
  </si>
  <si>
    <t>http://www.isvav.cz/h14/resultDetail.do?rowId=RIV%2F00216208%3A11410%2F11%3A10107830!RIV12-MSM-11410___</t>
  </si>
  <si>
    <t>RIV/00216208:11410/11:10107830!RIV12-MSM-11410___</t>
  </si>
  <si>
    <t>-UEH4GqHV32SWktJ+nF3tIiHkhk=</t>
  </si>
  <si>
    <t>BQPt2WIahhkNstErAsEYS8TtBzA=</t>
  </si>
  <si>
    <t>Zicha, Zbyněk, 4275241</t>
  </si>
  <si>
    <t>Mezi filosofií a uměním (O paradoxních textech a výchově)</t>
  </si>
  <si>
    <t>Éthos ve výchově, umění a sportu</t>
  </si>
  <si>
    <t>978-80-7290-387-0</t>
  </si>
  <si>
    <t>157-164</t>
  </si>
  <si>
    <t>UK Praha, Pedagogická fakulta</t>
  </si>
  <si>
    <t>http://www.isvav.cz/h14/resultDetail.do?rowId=RIV%2F00216208%3A11410%2F09%3A10107170!RIV12-MSM-11410___</t>
  </si>
  <si>
    <t>RIV/00216208:11410/09:10107170!RIV12-MSM-11410___</t>
  </si>
  <si>
    <t>-tZ1ien4p.-ALHxCIEHYPYVYJbU=</t>
  </si>
  <si>
    <t>-V7VKhGEP3BAaP+wi9Bi4Co7VDk=</t>
  </si>
  <si>
    <t>Holá, Klára, 2336944</t>
  </si>
  <si>
    <t>Svoboda a zodpovědnost v přirozeném světě</t>
  </si>
  <si>
    <t>http://www.isvav.cz/h14/resultDetail.do?rowId=RIV%2F00216208%3A11410%2F09%3A10079376!RIV11-MSM-11410___</t>
  </si>
  <si>
    <t>RIV/00216208:11410/09:10079376!RIV11-MSM-11410___</t>
  </si>
  <si>
    <t>KMPgKLU!N1q9SQjo+6CJ9mSRH9I=</t>
  </si>
  <si>
    <t>Míšková, Alena, 4668839</t>
  </si>
  <si>
    <t>Jindřich Haugwitz, poslední Haugwitz na Náměšti</t>
  </si>
  <si>
    <t>Panství Náměšť v proměnách času : obraz v zrcadle evropských dějin</t>
  </si>
  <si>
    <t>978-80-904240-7-4</t>
  </si>
  <si>
    <t>170-181</t>
  </si>
  <si>
    <t>Národní památkový ústav</t>
  </si>
  <si>
    <t>AL - Umění, architektura, kulturní dědictví</t>
  </si>
  <si>
    <t>http://www.isvav.cz/h14/resultDetail.do?rowId=RIV%2F00216208%3A11410%2F13%3A10194953!RIV14-MSM-11410___</t>
  </si>
  <si>
    <t>RIV/00216208:11410/13:10194953!RIV14-MSM-11410___</t>
  </si>
  <si>
    <t>-ybdMkY2eeUtLV2k7UD1HQyrdvQ=</t>
  </si>
  <si>
    <t>3FIIVGZULVEYsJ7GRv4Qa5k.f58=</t>
  </si>
  <si>
    <t>Bučková, Tamara, 7092210</t>
  </si>
  <si>
    <t>Die Zeit verändert sich, die Phantasie bleibt oder Pan-Tau-Geschichten in der Kindheit von gestern und heute.</t>
  </si>
  <si>
    <t>Kindheit zwischen West und Ost. Kinderliteratur zwischen Kaltem Krieg und neuem Europa.</t>
  </si>
  <si>
    <t>978-3-0343-0560-0</t>
  </si>
  <si>
    <t>European Literature for childern and yong adults</t>
  </si>
  <si>
    <t>Petr Lang AG, International Academic Publisher</t>
  </si>
  <si>
    <t>http://www.isvav.cz/h14/resultDetail.do?rowId=RIV%2F00216208%3A11410%2F10%3A10082692!RIV11-MSM-11410___</t>
  </si>
  <si>
    <t>RIV/00216208:11410/10:10082692!RIV11-MSM-11410___</t>
  </si>
  <si>
    <t>.2PwQfQky6ZoFaqciIz8prbsSSU=</t>
  </si>
  <si>
    <t>pYAiuwnbD1CuPXkFfDq2KIQMpjc=</t>
  </si>
  <si>
    <t>Hogenová, Anna, 4139585; Kuklová, Jana, 8902496</t>
  </si>
  <si>
    <t>Médium - pohyb - skutečnost</t>
  </si>
  <si>
    <t>978-80-902125-8-9</t>
  </si>
  <si>
    <t>Kreace</t>
  </si>
  <si>
    <t>http://www.isvav.cz/h14/resultDetail.do?rowId=RIV%2F00216208%3A11410%2F11%3A10107139!RIV12-MSM-11410___</t>
  </si>
  <si>
    <t>RIV/00216208:11410/11:10107139!RIV12-MSM-11410___</t>
  </si>
  <si>
    <t>.4etRh8RRkD.LHk-IrU0sbfZ0Sg=</t>
  </si>
  <si>
    <t>.EyhnKRHkzM7YVS5RDpVabkpj4E=</t>
  </si>
  <si>
    <t>Stehlíková, Naďa, 5607159</t>
  </si>
  <si>
    <t>Případová studie: Matematika jako prostředek rozvoje matematické gramotnosti</t>
  </si>
  <si>
    <t>Kurikulární reforma na gymnáziích: případové studie tvorby kurikula</t>
  </si>
  <si>
    <t>978-80-87000-78-6</t>
  </si>
  <si>
    <t>99-114</t>
  </si>
  <si>
    <t>Kurrikulum G</t>
  </si>
  <si>
    <t>Výzkumný ústav pedagogický v Praze</t>
  </si>
  <si>
    <t>http://www.isvav.cz/h14/resultDetail.do?rowId=RIV%2F00216208%3A11410%2F11%3A10099079!RIV12-MSM-11410___</t>
  </si>
  <si>
    <t>RIV/00216208:11410/11:10099079!RIV12-MSM-11410___</t>
  </si>
  <si>
    <t>.rNb0Zm.6yZR4NJyeh-1fTkeQLA=</t>
  </si>
  <si>
    <t>ksmN0pYUHDdnuVwn8P4YLdb98I8=</t>
  </si>
  <si>
    <t>Štech, Stanislav, 7250266</t>
  </si>
  <si>
    <t>Je angažovaný intelektuál reliktem minulosti?</t>
  </si>
  <si>
    <t>Intelektuál ve veřejném prostoru. Vzdělanost, společnost, politika</t>
  </si>
  <si>
    <t>978-80-200-2083-3</t>
  </si>
  <si>
    <t>280-289</t>
  </si>
  <si>
    <t>Edice XXI.století, 19</t>
  </si>
  <si>
    <t>http://www.isvav.cz/h14/resultDetail.do?rowId=RIV%2F00216208%3A11410%2F12%3A10128090!RIV13-MSM-11410___</t>
  </si>
  <si>
    <t>RIV/00216208:11410/12:10128090!RIV13-MSM-11410___</t>
  </si>
  <si>
    <t>.sqD5uLw2jnXRsxFuRTee.WdHAc=</t>
  </si>
  <si>
    <t>AcDyZBk!z7-Qf!yo+kp6L-oCvEs=</t>
  </si>
  <si>
    <t>Voňková, Hana, 8400105; Bendl, Stanislav, 1549243</t>
  </si>
  <si>
    <t>Dzialanie manipulacyjne nauczyciela a jego cechy osobiste: Analiza empiryczna</t>
  </si>
  <si>
    <t>Nauczyciel w krajach postsocjalistycznych jako sprawca i ofiara manipulacji.</t>
  </si>
  <si>
    <t>978-83-7525-489-1</t>
  </si>
  <si>
    <t>141-170</t>
  </si>
  <si>
    <t>Wydawnictwo Uniwersytetu Łódzkiego</t>
  </si>
  <si>
    <t>http://www.isvav.cz/h14/resultDetail.do?rowId=RIV%2F00216208%3A11410%2F10%3A10105679!RIV12-MSM-11410___</t>
  </si>
  <si>
    <t>RIV/00216208:11410/10:10105679!RIV12-MSM-11410___</t>
  </si>
  <si>
    <t>.wLSdKyV.f8HtPMCSXwIpeaMrqk=</t>
  </si>
  <si>
    <t>MSb0wYsfH22SDB0LosfDf6md6bY=</t>
  </si>
  <si>
    <t>Holanová, Radka, 2729415</t>
  </si>
  <si>
    <t>Intertextualita v reklamě</t>
  </si>
  <si>
    <t>978-80-7290-513-3</t>
  </si>
  <si>
    <t>http://www.isvav.cz/h14/resultDetail.do?rowId=RIV%2F00216208%3A11410%2F12%3A10125758!RIV13-MSM-11410___</t>
  </si>
  <si>
    <t>RIV/00216208:11410/12:10125758!RIV13-MSM-11410___</t>
  </si>
  <si>
    <t>07W+H0eUw8NZzghbRwdLD+JFP7c=</t>
  </si>
  <si>
    <t>ZEXTqHvWIhFK8MACt5uq-DIIKCE=</t>
  </si>
  <si>
    <t>Pecháček, Stanislav, 6653138</t>
  </si>
  <si>
    <t>Lidová píseň a sborová tvorba</t>
  </si>
  <si>
    <t>978-80-246-1830-2</t>
  </si>
  <si>
    <t>Karolinum</t>
  </si>
  <si>
    <t>http://www.isvav.cz/h14/resultDetail.do?rowId=RIV%2F00216208%3A11410%2F10%3A10081328!RIV11-MSM-11410___</t>
  </si>
  <si>
    <t>RIV/00216208:11410/10:10081328!RIV11-MSM-11410___</t>
  </si>
  <si>
    <t>09gvP-c6i3Dk9bzroPsZcjIcbiw=</t>
  </si>
  <si>
    <t>aDKnEoZsaM.ycHxP2n26GFnNkuY=</t>
  </si>
  <si>
    <t>Klusák, Miroslav, 3483657; Slavík, Jan, 8238154</t>
  </si>
  <si>
    <t>Kresba postavy pána - její vývoj v mladším školním věku</t>
  </si>
  <si>
    <t>Umění ve vědě a věda v umění</t>
  </si>
  <si>
    <t>978-80-247-1707-4</t>
  </si>
  <si>
    <t>Grada Publishing</t>
  </si>
  <si>
    <t>http://www.isvav.cz/h14/resultDetail.do?rowId=RIV%2F00216208%3A11410%2F10%3A10062500!RIV11-MSM-11410___</t>
  </si>
  <si>
    <t>RIV/00216208:11410/10:10062500!RIV11-MSM-11410___</t>
  </si>
  <si>
    <t>0AB+XZ-9W!TFA4QGxnhyS0hSsfQ=</t>
  </si>
  <si>
    <t>9CfKXpxioeg3CRcUtKvpsYxmyf4=</t>
  </si>
  <si>
    <t>Kučera, Miloš, 4367669</t>
  </si>
  <si>
    <t>Neutrální, sémiologická analýza jako nezbytnost: rozbor čtyřveší "Láska"</t>
  </si>
  <si>
    <t>Umění ve vědě a věda v umění: metodologické imaginace</t>
  </si>
  <si>
    <t>http://www.isvav.cz/h14/resultDetail.do?rowId=RIV%2F00216208%3A11410%2F10%3A10080344!RIV11-MSM-11410___</t>
  </si>
  <si>
    <t>RIV/00216208:11410/10:10080344!RIV11-MSM-11410___</t>
  </si>
  <si>
    <t>MoC14W6KuiByJnH0pt0bTdaTGSg=</t>
  </si>
  <si>
    <t>Viktorová, Ida, 6788971</t>
  </si>
  <si>
    <t>Děti spisovatelé:Kulturní inspirace dětské literární produkce</t>
  </si>
  <si>
    <t>Grada</t>
  </si>
  <si>
    <t>http://www.isvav.cz/h14/resultDetail.do?rowId=RIV%2F00216208%3A11410%2F10%3A10072491!RIV11-GA0-11410___</t>
  </si>
  <si>
    <t>RIV/00216208:11410/10:10072491!RIV11-GA0-11410___</t>
  </si>
  <si>
    <t>d9j5sh.Aw-p2kiZ5es.woPzi.cg=</t>
  </si>
  <si>
    <t>Ébert-Zeminová, Catherine, 5022614</t>
  </si>
  <si>
    <t>Jazyk a literatura jakožto domov bytí</t>
  </si>
  <si>
    <t>Studia humanitatis, Ars hermeneutica.</t>
  </si>
  <si>
    <t>978-80-7464-161-9</t>
  </si>
  <si>
    <t>185-194</t>
  </si>
  <si>
    <t>Metodologie a theurgie hermeneutické interpretace IV</t>
  </si>
  <si>
    <t>Ostravská univerzita v Ostravě</t>
  </si>
  <si>
    <t>http://www.isvav.cz/h14/resultDetail.do?rowId=RIV%2F00216208%3A11410%2F12%3A10131315!RIV13-MSM-11410___</t>
  </si>
  <si>
    <t>RIV/00216208:11410/12:10131315!RIV13-MSM-11410___</t>
  </si>
  <si>
    <t>0cAmXF.vFuGZaCGC3K9w0-XMGbI=</t>
  </si>
  <si>
    <t>BWnzKSxaLRRdUZ0m7zq8puHtGiw=</t>
  </si>
  <si>
    <t>Koťátková, Soňa, 3269396</t>
  </si>
  <si>
    <t>Strukturacja kompetencji zawodowych pedagoga przedszkolnego w Republice Czeskiej</t>
  </si>
  <si>
    <t>Kompetencje współczesnego nauczyciela</t>
  </si>
  <si>
    <t>978-83-934036-9-1</t>
  </si>
  <si>
    <t>22-29</t>
  </si>
  <si>
    <t>Uniwersytet Przyrodniczo-Humanistyczny</t>
  </si>
  <si>
    <t>http://www.isvav.cz/h14/resultDetail.do?rowId=RIV%2F00216208%3A11410%2F12%3A10129389!RIV13-MSM-11410___</t>
  </si>
  <si>
    <t>RIV/00216208:11410/12:10129389!RIV13-MSM-11410___</t>
  </si>
  <si>
    <t>0dH5bjnCHjPCPN.x4QSU9vin+po=</t>
  </si>
  <si>
    <t>5sLxpJVQ3y+gX5VoqkXi2sErGh8=</t>
  </si>
  <si>
    <t>Lautnerová, Daniela, 3081869</t>
  </si>
  <si>
    <t>Kompetencje obecnego pedagoga i wychowawcy, nowe wyzwanie w ksztalceniu nauczycieli</t>
  </si>
  <si>
    <t>Kompetencje wspolczesnego nauczyciela</t>
  </si>
  <si>
    <t>80-85</t>
  </si>
  <si>
    <t>Uniwersytet Przyrodniczo-Humanistyczny w Siedlcach</t>
  </si>
  <si>
    <t>http://www.isvav.cz/h14/resultDetail.do?rowId=RIV%2F00216208%3A11410%2F12%3A10131573!RIV13-MSM-11410___</t>
  </si>
  <si>
    <t>RIV/00216208:11410/12:10131573!RIV13-MSM-11410___</t>
  </si>
  <si>
    <t>DoqGC65eeX5JE0n-2ztJJ4s!bK0=</t>
  </si>
  <si>
    <t>Kompetencje i standardy profesyjne nauczyciela</t>
  </si>
  <si>
    <t>174-183</t>
  </si>
  <si>
    <t>http://www.isvav.cz/h14/resultDetail.do?rowId=RIV%2F00216208%3A11410%2F12%3A10131625!RIV13-MSM-11410___</t>
  </si>
  <si>
    <t>RIV/00216208:11410/12:10131625!RIV13-MSM-11410___</t>
  </si>
  <si>
    <t>R5XtD47ZvuBbfcBcLGRo!GG0SBk=</t>
  </si>
  <si>
    <t>Prokop, Petr, 2832259</t>
  </si>
  <si>
    <t>Universitetskaja podgotovka (standart obučenija) buduščich specialistov v oblasti sociaľnoj raboty v češskoj respublike</t>
  </si>
  <si>
    <t>184-189</t>
  </si>
  <si>
    <t>rus</t>
  </si>
  <si>
    <t>http://www.isvav.cz/h14/resultDetail.do?rowId=RIV%2F00216208%3A11410%2F12%3A10132964!RIV13-MSM-11410___</t>
  </si>
  <si>
    <t>RIV/00216208:11410/12:10132964!RIV13-MSM-11410___</t>
  </si>
  <si>
    <t>bAQwCXJigjruUyTSQ8frBfMkc1s=</t>
  </si>
  <si>
    <t>Ježková, Věra, 8724229; Dvořák, Dominik, 5779553; Greger, David, 8144818</t>
  </si>
  <si>
    <t>Školní vzdělávání ve Švédsku</t>
  </si>
  <si>
    <t>978-80-246-2021-3</t>
  </si>
  <si>
    <t>http://www.isvav.cz/h14/resultDetail.do?rowId=RIV%2F00216208%3A11410%2F11%3A10105625!RIV12-MSM-11410___</t>
  </si>
  <si>
    <t>RIV/00216208:11410/11:10105625!RIV12-MSM-11410___</t>
  </si>
  <si>
    <t>1.taQgbyQcinyiG4c3Ig67dzZLk=</t>
  </si>
  <si>
    <t>IEZvnBZ1nonhLAZGZRCuLvTJado=</t>
  </si>
  <si>
    <t>Bendl, Stanislav, 1549243; Kovaříková, Miroslava, 3905195; Mazáčová, Nataša, 5762596; Mojžíšová, Jarmila, 3276864; Prokop, Jiří, 4620429; Uhlířová, Jana, 6305180; Voňková, Hana, 8400105; Zvírotský, Michal, 5638852; Váňová, Růžena, 8840334</t>
  </si>
  <si>
    <t>Klinická škola: místo pro výzkum a praktickou přípravu budoucích učitelů</t>
  </si>
  <si>
    <t>978-80-7290-517-1</t>
  </si>
  <si>
    <t>http://www.isvav.cz/h14/resultDetail.do?rowId=RIV%2F00216208%3A11410%2F11%3A10110790!RIV13-MSM-11410___</t>
  </si>
  <si>
    <t>RIV/00216208:11410/11:10110790!RIV13-MSM-11410___</t>
  </si>
  <si>
    <t>1S-!+aIrG+bpbJP80Tqt6ar-gVk=</t>
  </si>
  <si>
    <t>FYyFtrIfzoL+Ee+AuiGKq75ozF0=</t>
  </si>
  <si>
    <t>Jan Hus - pravda - fenomenologie</t>
  </si>
  <si>
    <t>978-80-7290-494-5</t>
  </si>
  <si>
    <t>http://www.isvav.cz/h14/resultDetail.do?rowId=RIV%2F00216208%3A11410%2F10%3A10080799!RIV11-MSM-11410___</t>
  </si>
  <si>
    <t>RIV/00216208:11410/10:10080799!RIV11-MSM-11410___</t>
  </si>
  <si>
    <t>1gGNc4zY8K+RQcwvH!7pFWrKVCk=</t>
  </si>
  <si>
    <t>BG8c08FgQIgMDVuYpXiQh-R!+KQ=</t>
  </si>
  <si>
    <t>Hledání Zákona</t>
  </si>
  <si>
    <t>Tematicko-apercepční test: interpretační perspektivy.</t>
  </si>
  <si>
    <t>978-80-89322-12-1</t>
  </si>
  <si>
    <t>579-601</t>
  </si>
  <si>
    <t>PSYCHPROF</t>
  </si>
  <si>
    <t>http://www.isvav.cz/h14/resultDetail.do?rowId=RIV%2F00216208%3A11410%2F12%3A10190230!RIV14-MSM-11410___</t>
  </si>
  <si>
    <t>RIV/00216208:11410/12:10190230!RIV14-MSM-11410___</t>
  </si>
  <si>
    <t>1rs1HTpAG0gEUr2qmimwRu+qrxs=</t>
  </si>
  <si>
    <t>aYn+J1nH!-7f5m+7Wqgx2M0n0M8=</t>
  </si>
  <si>
    <t>Soukupová, Tereza, 6159672; Goldmann, Petr, 3142442</t>
  </si>
  <si>
    <t>Systém hodnocení obranných mechanismů v TAT podle Phebe Cramerové</t>
  </si>
  <si>
    <t>Tematicko-apercepční test: interpretační perspektivy</t>
  </si>
  <si>
    <t>401-420</t>
  </si>
  <si>
    <t>Psychoprof</t>
  </si>
  <si>
    <t>http://www.isvav.cz/h14/resultDetail.do?rowId=RIV%2F00216208%3A11410%2F12%3A10139744!RIV14-MSM-11410___</t>
  </si>
  <si>
    <t>RIV/00216208:11410/12:10139744!RIV14-MSM-11410___</t>
  </si>
  <si>
    <t>f+tNmG1+I52K6Tw71xhE1EAis5A=</t>
  </si>
  <si>
    <t>Procházková, Jana, 4190246</t>
  </si>
  <si>
    <t>Etické otázky v psychologii</t>
  </si>
  <si>
    <t>978-80-7367-845-6</t>
  </si>
  <si>
    <t>Portál</t>
  </si>
  <si>
    <t>http://www.isvav.cz/h14/resultDetail.do?rowId=RIV%2F00216208%3A11410%2F11%3A10107618!RIV12-MSM-11410___</t>
  </si>
  <si>
    <t>RIV/00216208:11410/11:10107618!RIV12-MSM-11410___</t>
  </si>
  <si>
    <t>20m5CEPR+u-NtP-!hFCwmNgrkFg=</t>
  </si>
  <si>
    <t>LDun3mXetHRXhqTSoURPPtYsYbc=</t>
  </si>
  <si>
    <t>Kučková, Štěpánka, 8968136</t>
  </si>
  <si>
    <t>MALDI-TOF MS applied to the analysis of protein paint binders</t>
  </si>
  <si>
    <t>Organic mass spectrometry in art and archaelogy</t>
  </si>
  <si>
    <t>978-0-470-51703-1</t>
  </si>
  <si>
    <t>John Wiley &amp; Sons</t>
  </si>
  <si>
    <t>CB - Analytická chemie, separace</t>
  </si>
  <si>
    <t>09 - Chemické vědy</t>
  </si>
  <si>
    <t>http://www.isvav.cz/h14/resultDetail.do?rowId=RIV%2F00216208%3A11410%2F09%3A00222167!RIV10-MSM-11410___</t>
  </si>
  <si>
    <t>RIV/00216208:11410/09:00222167!RIV10-MSM-11410___</t>
  </si>
  <si>
    <t>29y-SCzD0huNAG0K+yXm6ZWmsUM=</t>
  </si>
  <si>
    <t>vHeBax09k8XEF-IZvgCqp.Ew0V8=</t>
  </si>
  <si>
    <t>Šiška, Jan, 7031165; Latimier, Camille, 2816857</t>
  </si>
  <si>
    <t>The Right to Education of Children with Intellectual Disabilities: Trends and Barriers towards Inclusion in Europe</t>
  </si>
  <si>
    <t>Geistigbehindertenpädagogik!? Disziplin - Profession - Inklusion</t>
  </si>
  <si>
    <t>978-3-89896-477-7</t>
  </si>
  <si>
    <t>89-109</t>
  </si>
  <si>
    <t>Athena Verlag</t>
  </si>
  <si>
    <t>http://www.isvav.cz/h14/resultDetail.do?rowId=RIV%2F00216208%3A11410%2F13%3A10129905!RIV13-GA0-11410___</t>
  </si>
  <si>
    <t>RIV/00216208:11410/13:10129905!RIV13-GA0-11410___</t>
  </si>
  <si>
    <t>2A9ZZXPCYusnCxZVhcm6hf3dtg8=</t>
  </si>
  <si>
    <t>hxTWT33yYiR14EjG6garrj2YW0Q=</t>
  </si>
  <si>
    <t>http://www.isvav.cz/h14/resultDetail.do?rowId=RIV%2F00216208%3A11410%2F13%3A10129905!RIV14-GA0-11410___</t>
  </si>
  <si>
    <t>RIV/00216208:11410/13:10129905!RIV14-GA0-11410___</t>
  </si>
  <si>
    <t>Rusek, Martin, 6615384; Menclová, Kateřina, 8917531</t>
  </si>
  <si>
    <t>Výuka chemie na SOŠ s ohledem na zaměření jednotlivých oborů</t>
  </si>
  <si>
    <t>Badania w dydaktyce chemii</t>
  </si>
  <si>
    <t>978-83-7271-767-2</t>
  </si>
  <si>
    <t>160-163</t>
  </si>
  <si>
    <t>Pedagogal University of Kraków, Department of Chemistry and Chemistry Education</t>
  </si>
  <si>
    <t>http://www.isvav.cz/h14/resultDetail.do?rowId=RIV%2F00216208%3A11410%2F12%3A10128804!RIV13-MSM-11410___</t>
  </si>
  <si>
    <t>RIV/00216208:11410/12:10128804!RIV13-MSM-11410___</t>
  </si>
  <si>
    <t>2CtaX!N!rNUBrANruSYz5eDc0dI=</t>
  </si>
  <si>
    <t>LWi2BsbFHChK-ucMcLIBeuUA+Hw=</t>
  </si>
  <si>
    <t>Zalety i ryzyka różnych form klasyfikacji ucznia (wokól paradygmatów oceniania).</t>
  </si>
  <si>
    <t>Paradygmaty wspólczesnej pedagogiki.</t>
  </si>
  <si>
    <t>978-83-923928-5-9</t>
  </si>
  <si>
    <t>Elpil</t>
  </si>
  <si>
    <t>http://www.isvav.cz/h14/resultDetail.do?rowId=RIV%2F00216208%3A11410%2F09%3A00222307!RIV10-MSM-11410___</t>
  </si>
  <si>
    <t>RIV/00216208:11410/09:00222307!RIV10-MSM-11410___</t>
  </si>
  <si>
    <t>2N9Nu9.L-m1pEZIkyEFH!GmQHjg=</t>
  </si>
  <si>
    <t>jy.6nrYH43emGy!LZyNRP+FtycM=</t>
  </si>
  <si>
    <t>Hájková, Vanda, 7029691; Strnadová, Iva, 8461511</t>
  </si>
  <si>
    <t>Inkluzivní vzdělávání : Teorie a praxe.</t>
  </si>
  <si>
    <t>978-80-247-3070-7</t>
  </si>
  <si>
    <t>http://www.isvav.cz/h14/resultDetail.do?rowId=RIV%2F00216208%3A11410%2F10%3A10057107!RIV11-GA0-11410___</t>
  </si>
  <si>
    <t>RIV/00216208:11410/10:10057107!RIV11-GA0-11410___</t>
  </si>
  <si>
    <t>2bhIQmxZI5czM+cM6Ai9zQuDW0E=</t>
  </si>
  <si>
    <t>HMiSXbTivQ2FCuHHdDE1PzmE8rQ=</t>
  </si>
  <si>
    <t>http://www.isvav.cz/h14/resultDetail.do?rowId=RIV%2F00216208%3A11410%2F10%3A10057107!RIV11-MSM-11410___</t>
  </si>
  <si>
    <t>RIV/00216208:11410/10:10057107!RIV11-MSM-11410___</t>
  </si>
  <si>
    <t>Novotná, Jarmila, 3727165</t>
  </si>
  <si>
    <t>Students and their Teacher in a Didactical Situation: A Case Study</t>
  </si>
  <si>
    <t>Student Voice in Mathematics Classrooms around the World</t>
  </si>
  <si>
    <t>978-94-6209-348-5</t>
  </si>
  <si>
    <t>133-142</t>
  </si>
  <si>
    <t>LPS 4</t>
  </si>
  <si>
    <t>Sense Publishers</t>
  </si>
  <si>
    <t>http://www.isvav.cz/h14/resultDetail.do?rowId=RIV%2F00216208%3A11410%2F13%3A10144002!RIV14-MSM-11410___</t>
  </si>
  <si>
    <t>RIV/00216208:11410/13:10144002!RIV14-MSM-11410___</t>
  </si>
  <si>
    <t>31Gu-VQu5Ije3zzWZMP2Jnm1V1U=</t>
  </si>
  <si>
    <t>HPZrRt.u8V-cjkxM8UW!0e4gkYM=</t>
  </si>
  <si>
    <t>Averbaľnyje sredstva kommunikacii i ich roľ v pismennom tekste</t>
  </si>
  <si>
    <t>978-80-7290-622-2</t>
  </si>
  <si>
    <t>http://www.isvav.cz/h14/resultDetail.do?rowId=RIV%2F00216208%3A11410%2F12%3A10130618!RIV13-MSM-11410___</t>
  </si>
  <si>
    <t>RIV/00216208:11410/12:10130618!RIV13-MSM-11410___</t>
  </si>
  <si>
    <t>3ChoWupnuI0xL90Ny0pPKVzcKd0=</t>
  </si>
  <si>
    <t>8WdAMh2q8!owowCJN2g8k4e2yKY=</t>
  </si>
  <si>
    <t>Dějiny Nové Vsi pod Pleší</t>
  </si>
  <si>
    <t>978-80-260-1993-0</t>
  </si>
  <si>
    <t>Amos</t>
  </si>
  <si>
    <t>http://www.isvav.cz/h14/resultDetail.do?rowId=RIV%2F00216208%3A11410%2F12%3A10194776!RIV14-MSM-11410___</t>
  </si>
  <si>
    <t>RIV/00216208:11410/12:10194776!RIV14-MSM-11410___</t>
  </si>
  <si>
    <t>3DmFSsdTzcVEqWqAR2uc.0en-rY=</t>
  </si>
  <si>
    <t>1yd7qb3pCsN+xQdtvaD9DvWRaAA=</t>
  </si>
  <si>
    <t>Marušák, Radek, 2962586</t>
  </si>
  <si>
    <t>Literatura v akci : Metody dramatické výchovy při práci s uměleckou literaturou</t>
  </si>
  <si>
    <t>978-80-7331-172-8</t>
  </si>
  <si>
    <t>Akademie muzických umění v Praze</t>
  </si>
  <si>
    <t>http://www.isvav.cz/h14/resultDetail.do?rowId=RIV%2F00216208%3A11410%2F10%3A10080653!RIV11-MSM-11410___</t>
  </si>
  <si>
    <t>RIV/00216208:11410/10:10080653!RIV11-MSM-11410___</t>
  </si>
  <si>
    <t>3IZ1ZSVyug3Y5cei40!GRDp8ois=</t>
  </si>
  <si>
    <t>qj7xabTKuQpmDi-cRFQIuF+kegE=</t>
  </si>
  <si>
    <t>Vlnas, Vít, 9018409</t>
  </si>
  <si>
    <t>Škrétovská knihovna</t>
  </si>
  <si>
    <t>Karel Škréta (1610?1674): Doba a dílo</t>
  </si>
  <si>
    <t>978-80-7035-458-2</t>
  </si>
  <si>
    <t>Národní Galerie v Praze</t>
  </si>
  <si>
    <t>http://www.isvav.cz/h14/resultDetail.do?rowId=RIV%2F00216208%3A11410%2F10%3A10082651!RIV11-MSM-11410___</t>
  </si>
  <si>
    <t>RIV/00216208:11410/10:10082651!RIV11-MSM-11410___</t>
  </si>
  <si>
    <t>3JkbV5aDokun+ECvfXtMXYutzJ8=</t>
  </si>
  <si>
    <t>+gV!4oB1dZUd3SKarqeSmmR10z8=</t>
  </si>
  <si>
    <t>Vlnas, Vít, 9018409; Stolárová, Lenka, 9882162</t>
  </si>
  <si>
    <t>Karel Škréta ? člověk a umělec v čase proměn</t>
  </si>
  <si>
    <t>http://www.isvav.cz/h14/resultDetail.do?rowId=RIV%2F00216208%3A11410%2F10%3A10082643!RIV11-MSM-11410___</t>
  </si>
  <si>
    <t>RIV/00216208:11410/10:10082643!RIV11-MSM-11410___</t>
  </si>
  <si>
    <t>DTyq!aTZYZ.ws-.dVm0XmFRB41w=</t>
  </si>
  <si>
    <t>Karel Škréta, osobnost a dílo v zrcadle historických dokumentů</t>
  </si>
  <si>
    <t>http://www.isvav.cz/h14/resultDetail.do?rowId=RIV%2F00216208%3A11410%2F10%3A10082641!RIV11-MSM-11410___</t>
  </si>
  <si>
    <t>RIV/00216208:11410/10:10082641!RIV11-MSM-11410___</t>
  </si>
  <si>
    <t>Mtmw0XHNV8h.YCQg-y89Io-f3pM=</t>
  </si>
  <si>
    <t>Druhý život Karla Škréty a jeho obrazů</t>
  </si>
  <si>
    <t>http://www.isvav.cz/h14/resultDetail.do?rowId=RIV%2F00216208%3A11410%2F10%3A10082646!RIV11-MSM-11410___</t>
  </si>
  <si>
    <t>RIV/00216208:11410/10:10082646!RIV11-MSM-11410___</t>
  </si>
  <si>
    <t>VVQt69AnJ7jI6xruw9hHpnbAnH8=</t>
  </si>
  <si>
    <t>Stolárová, Lenka, 9882162</t>
  </si>
  <si>
    <t>Karel Škréta a Záalpí</t>
  </si>
  <si>
    <t>http://www.isvav.cz/h14/resultDetail.do?rowId=RIV%2F00216208%3A11410%2F10%3A10082657!RIV11-MSM-11410___</t>
  </si>
  <si>
    <t>RIV/00216208:11410/10:10082657!RIV11-MSM-11410___</t>
  </si>
  <si>
    <t>hyKPUx5NcFqS7JPXZi++K289ZCs=</t>
  </si>
  <si>
    <t>Hájková, Eva, 7697856</t>
  </si>
  <si>
    <t>K osvojování frazeologie u současné české mladé generace</t>
  </si>
  <si>
    <t>Faľklaryctyčnyja dasledavanni. Kantekst.</t>
  </si>
  <si>
    <t>978-985-6767-95-4</t>
  </si>
  <si>
    <t>GBU, Bestprint</t>
  </si>
  <si>
    <t>http://www.isvav.cz/h14/resultDetail.do?rowId=RIV%2F00216208%3A11410%2F09%3A00222380!RIV10-MSM-11410___</t>
  </si>
  <si>
    <t>RIV/00216208:11410/09:00222380!RIV10-MSM-11410___</t>
  </si>
  <si>
    <t>3P08zn3sZEJ36zFD5Z7gUd1VyW8=</t>
  </si>
  <si>
    <t>yasb0sFuE3kE9dks003JR24VwXk=</t>
  </si>
  <si>
    <t>Mocná, Dagmar, 8924465</t>
  </si>
  <si>
    <t>Jak se snadno a rychle stát filmovým scenáristou</t>
  </si>
  <si>
    <t>Černobílý snář Elmara Klose</t>
  </si>
  <si>
    <t>978-80-7004-145-1</t>
  </si>
  <si>
    <t>11-25</t>
  </si>
  <si>
    <t>Knihovna Iluminace</t>
  </si>
  <si>
    <t>Národní filmový archiv</t>
  </si>
  <si>
    <t>http://www.isvav.cz/h14/resultDetail.do?rowId=RIV%2F00216208%3A11410%2F11%3A10110529!RIV12-MSM-11410___</t>
  </si>
  <si>
    <t>RIV/00216208:11410/11:10110529!RIV12-MSM-11410___</t>
  </si>
  <si>
    <t>3h.CyUyX6KmFkdfBeNn6xgwJ4-4=</t>
  </si>
  <si>
    <t>LAmoXpcR.KwpoxbHq4LtxpLkQ!0=</t>
  </si>
  <si>
    <t>Pípalová, Renata, 2630303</t>
  </si>
  <si>
    <t>On Paragraph Groups with a Narrow Theme in Contemporary English</t>
  </si>
  <si>
    <t>...for thy speech bewrayeth thee. A Festschrift for Libuše Dušková</t>
  </si>
  <si>
    <t>978-80-7308-299-4</t>
  </si>
  <si>
    <t>189-208</t>
  </si>
  <si>
    <t>1</t>
  </si>
  <si>
    <t>Univerzita Karlova Filozofická fakulta</t>
  </si>
  <si>
    <t>http://www.isvav.cz/h14/resultDetail.do?rowId=RIV%2F00216208%3A11410%2F11%3A10087318!RIV12-MSM-11410___</t>
  </si>
  <si>
    <t>RIV/00216208:11410/11:10087318!RIV12-MSM-11410___</t>
  </si>
  <si>
    <t>3kTFq8Rd8ostkYR4bGzV85v0gEc=</t>
  </si>
  <si>
    <t>4IW8UJ9SKHFGpv7CcIAZq6nAZs4=</t>
  </si>
  <si>
    <t>Finanční aspekty nobilitací v Rakousku</t>
  </si>
  <si>
    <t>Nobilitace ve světle písemných pramenů</t>
  </si>
  <si>
    <t>978-80-7368-744-1</t>
  </si>
  <si>
    <t>2</t>
  </si>
  <si>
    <t>http://www.isvav.cz/h14/resultDetail.do?rowId=RIV%2F00216208%3A11410%2F10%3A10069928!RIV11-GA0-11410___</t>
  </si>
  <si>
    <t>RIV/00216208:11410/10:10069928!RIV11-GA0-11410___</t>
  </si>
  <si>
    <t>45in8UMwG.Mtgxqvv1ChE9DpA0c=</t>
  </si>
  <si>
    <t>yMANZixdXVDD.d9EGo.-T6vpDUo=</t>
  </si>
  <si>
    <t>Bystrzycká, Anna, 9917187</t>
  </si>
  <si>
    <t>Janusz Korczak - symbol DOBRA</t>
  </si>
  <si>
    <t>Symbol ve výchově, umění a sportu</t>
  </si>
  <si>
    <t>978-80-7290-428-0</t>
  </si>
  <si>
    <t>227-239</t>
  </si>
  <si>
    <t>Univerzita Karlova Pedagogická fakulta</t>
  </si>
  <si>
    <t>http://www.isvav.cz/h14/resultDetail.do?rowId=RIV%2F00216208%3A11410%2F11%3A10106617!RIV12-MSM-11410___</t>
  </si>
  <si>
    <t>RIV/00216208:11410/11:10106617!RIV12-MSM-11410___</t>
  </si>
  <si>
    <t>4Lmje2Ws2ocj8-4Syvy!v0e-kTo=</t>
  </si>
  <si>
    <t>0N-cptJN2E+7aQboweYPSdeaxtI=</t>
  </si>
  <si>
    <t>Pirklová, Klára, 6412424</t>
  </si>
  <si>
    <t>"Jiný" význam znaku</t>
  </si>
  <si>
    <t>63-67</t>
  </si>
  <si>
    <t>http://www.isvav.cz/h14/resultDetail.do?rowId=RIV%2F00216208%3A11410%2F11%3A10105957!RIV12-MSM-11410___</t>
  </si>
  <si>
    <t>RIV/00216208:11410/11:10105957!RIV12-MSM-11410___</t>
  </si>
  <si>
    <t>6qrJPs6J7z-y.Krky1Tt5.7U49Y=</t>
  </si>
  <si>
    <t>Rybák, David, 6814778</t>
  </si>
  <si>
    <t>Problém symbolu u Jaroslavy Peškové</t>
  </si>
  <si>
    <t>44-52</t>
  </si>
  <si>
    <t>http://www.isvav.cz/h14/resultDetail.do?rowId=RIV%2F00216208%3A11410%2F11%3A10105856!RIV12-MSM-11410___</t>
  </si>
  <si>
    <t>RIV/00216208:11410/11:10105856!RIV12-MSM-11410___</t>
  </si>
  <si>
    <t>9cpr3MS.Ca0UXM4tLjcwrMwgfhM=</t>
  </si>
  <si>
    <t>Symbol a jeho úloha ve filosofii</t>
  </si>
  <si>
    <t>9-19</t>
  </si>
  <si>
    <t>http://www.isvav.cz/h14/resultDetail.do?rowId=RIV%2F00216208%3A11410%2F11%3A10105356!RIV12-MSM-11410___</t>
  </si>
  <si>
    <t>RIV/00216208:11410/11:10105356!RIV12-MSM-11410___</t>
  </si>
  <si>
    <t>9vKMn2WaKETQPD4t.yA5t6KMeGM=</t>
  </si>
  <si>
    <t>Dvořáková, Markéta, 6541607</t>
  </si>
  <si>
    <t>Věž jako symbol (minaret - věž)</t>
  </si>
  <si>
    <t>191-199</t>
  </si>
  <si>
    <t>Univerzita Karlova v Praze Pedagogická Fakulta</t>
  </si>
  <si>
    <t>http://www.isvav.cz/h14/resultDetail.do?rowId=RIV%2F00216208%3A11410%2F11%3A10105421!RIV12-MSM-11410___</t>
  </si>
  <si>
    <t>RIV/00216208:11410/11:10105421!RIV12-MSM-11410___</t>
  </si>
  <si>
    <t>Dtt1XAboBJUucT8A.pS9D2msR3Y=</t>
  </si>
  <si>
    <t>Hauser, Michael, 7441126</t>
  </si>
  <si>
    <t>Jak materializovat symbolický řád? O diferenci mezi Marxem a Žižkem</t>
  </si>
  <si>
    <t>86-102</t>
  </si>
  <si>
    <t>http://www.isvav.cz/h14/resultDetail.do?rowId=RIV%2F00216208%3A11410%2F11%3A10105962!RIV12-MSM-11410___</t>
  </si>
  <si>
    <t>RIV/00216208:11410/11:10105962!RIV12-MSM-11410___</t>
  </si>
  <si>
    <t>F0L7s2m92ks6YfL7JynMZ.zx6ao=</t>
  </si>
  <si>
    <t>Blažková, Miloslava, 5342155</t>
  </si>
  <si>
    <t>Symbol hlavy a hlava jako symbol</t>
  </si>
  <si>
    <t>185-190</t>
  </si>
  <si>
    <t>http://www.isvav.cz/h14/resultDetail.do?rowId=RIV%2F00216208%3A11410%2F11%3A10105976!RIV12-MSM-11410___</t>
  </si>
  <si>
    <t>RIV/00216208:11410/11:10105976!RIV12-MSM-11410___</t>
  </si>
  <si>
    <t>K6D74qCPIs1WS38R8Dz92tCI9eQ=</t>
  </si>
  <si>
    <t>Slaninka, Michal, 7532520</t>
  </si>
  <si>
    <t>Význam pauzy, spoločná pôda stretnutia a symbol</t>
  </si>
  <si>
    <t>103-109</t>
  </si>
  <si>
    <t>http://www.isvav.cz/h14/resultDetail.do?rowId=RIV%2F00216208%3A11410%2F11%3A10105964!RIV12-MSM-11410___</t>
  </si>
  <si>
    <t>RIV/00216208:11410/11:10105964!RIV12-MSM-11410___</t>
  </si>
  <si>
    <t>KFQXQ7coKf+FJFRAS1dQBNbLCJs=</t>
  </si>
  <si>
    <t>Symbol a cesta k jeho promýšlení</t>
  </si>
  <si>
    <t>53-56</t>
  </si>
  <si>
    <t>http://www.isvav.cz/h14/resultDetail.do?rowId=RIV%2F00216208%3A11410%2F11%3A10105950!RIV12-MSM-11410___</t>
  </si>
  <si>
    <t>RIV/00216208:11410/11:10105950!RIV12-MSM-11410___</t>
  </si>
  <si>
    <t>LkpY-MrrW8Vt4.bEZr.26RyhA68=</t>
  </si>
  <si>
    <t>Kuklová, Jana, 8902496</t>
  </si>
  <si>
    <t>K některým pohybům média</t>
  </si>
  <si>
    <t>59-62</t>
  </si>
  <si>
    <t>http://www.isvav.cz/h14/resultDetail.do?rowId=RIV%2F00216208%3A11410%2F11%3A10105951!RIV12-MSM-11410___</t>
  </si>
  <si>
    <t>RIV/00216208:11410/11:10105951!RIV12-MSM-11410___</t>
  </si>
  <si>
    <t>MVcXMsH643Kz4FpC+Y09unqdkhQ=</t>
  </si>
  <si>
    <t>Foltýn, Tomáš, 3646963</t>
  </si>
  <si>
    <t>Vůle synů Země. Interpretace symbolů nadčlověka, věčného návratu a velkého poledne dle kázání Zarathustrova</t>
  </si>
  <si>
    <t>79-85</t>
  </si>
  <si>
    <t>http://www.isvav.cz/h14/resultDetail.do?rowId=RIV%2F00216208%3A11410%2F11%3A10105960!RIV12-MSM-11410___</t>
  </si>
  <si>
    <t>RIV/00216208:11410/11:10105960!RIV12-MSM-11410___</t>
  </si>
  <si>
    <t>PNtdi6V6QSUk8pPYAB9f.-ix470=</t>
  </si>
  <si>
    <t>Znak jako symbol. Plamenná orlice v českých dějinách</t>
  </si>
  <si>
    <t>285-292</t>
  </si>
  <si>
    <t>http://www.isvav.cz/h14/resultDetail.do?rowId=RIV%2F00216208%3A11410%2F11%3A10105982!RIV12-MSM-11410___</t>
  </si>
  <si>
    <t>RIV/00216208:11410/11:10105982!RIV12-MSM-11410___</t>
  </si>
  <si>
    <t>SxK6btZzTik.u0ZTHMcztGF0fbk=</t>
  </si>
  <si>
    <t>Kalenský, Petr, 9218181</t>
  </si>
  <si>
    <t>Sport jako symbol bytí</t>
  </si>
  <si>
    <t>171-174</t>
  </si>
  <si>
    <t>http://www.isvav.cz/h14/resultDetail.do?rowId=RIV%2F00216208%3A11410%2F11%3A10105967!RIV12-MSM-11410___</t>
  </si>
  <si>
    <t>RIV/00216208:11410/11:10105967!RIV12-MSM-11410___</t>
  </si>
  <si>
    <t>U!ANIcNAfpFvB4GzpcNoURgaRe0=</t>
  </si>
  <si>
    <t>Pelcová, Naděžda, 9855521</t>
  </si>
  <si>
    <t>Symbol ve filosofii a pedagogice</t>
  </si>
  <si>
    <t>34-43</t>
  </si>
  <si>
    <t>Universita Karlova Pedagogická fakulta</t>
  </si>
  <si>
    <t>http://www.isvav.cz/h14/resultDetail.do?rowId=RIV%2F00216208%3A11410%2F11%3A10105850!RIV12-MSM-11410___</t>
  </si>
  <si>
    <t>RIV/00216208:11410/11:10105850!RIV12-MSM-11410___</t>
  </si>
  <si>
    <t>XktPQjnHY4jQeHsUko-Ced8zJhE=</t>
  </si>
  <si>
    <t>Machová, Světlana, 9813764</t>
  </si>
  <si>
    <t>Metaphor - a Symbol between Essence and Matter. A New Insight to Human Essence in the Light of Cognitive Linguistics.</t>
  </si>
  <si>
    <t>211-220</t>
  </si>
  <si>
    <t>http://www.isvav.cz/h14/resultDetail.do?rowId=RIV%2F00216208%3A11410%2F11%3A10105979!RIV12-MSM-11410___</t>
  </si>
  <si>
    <t>RIV/00216208:11410/11:10105979!RIV12-MSM-11410___</t>
  </si>
  <si>
    <t>ZEK4MPdq0MCJ..-RPNNgVVMbC94=</t>
  </si>
  <si>
    <t>Přirozený svět - mezi Nebem a Zemí</t>
  </si>
  <si>
    <t>19-33</t>
  </si>
  <si>
    <t>http://www.isvav.cz/h14/resultDetail.do?rowId=RIV%2F00216208%3A11410%2F11%3A10079383!RIV12-MSM-11410___</t>
  </si>
  <si>
    <t>RIV/00216208:11410/11:10079383!RIV12-MSM-11410___</t>
  </si>
  <si>
    <t>pGgIst1MDbdIRFPb5MhEH8EJAwQ=</t>
  </si>
  <si>
    <t>Tichá, Milena, 3854256</t>
  </si>
  <si>
    <t>Zisk - symbol úspěchu a výchova k ekonomickému myšlení</t>
  </si>
  <si>
    <t>277-284</t>
  </si>
  <si>
    <t>http://www.isvav.cz/h14/resultDetail.do?rowId=RIV%2F00216208%3A11410%2F11%3A10105974!RIV12-MSM-11410___</t>
  </si>
  <si>
    <t>RIV/00216208:11410/11:10105974!RIV12-MSM-11410___</t>
  </si>
  <si>
    <t>pHghfiIj!TN!vX9UmcNWm+P5hQk=</t>
  </si>
  <si>
    <t>Svobodová, Zuzana, 7672675</t>
  </si>
  <si>
    <t>Jméno jako symbol v židovsko-křesťanské tradici</t>
  </si>
  <si>
    <t>110-115</t>
  </si>
  <si>
    <t>http://www.isvav.cz/h14/resultDetail.do?rowId=RIV%2F00216208%3A11410%2F11%3A10110633!RIV12-MSM-11410___</t>
  </si>
  <si>
    <t>RIV/00216208:11410/11:10110633!RIV12-MSM-11410___</t>
  </si>
  <si>
    <t>xX-kzRcUDbDeoT2ZYEvju!mC!pg=</t>
  </si>
  <si>
    <t>Pařízek, Michal, 7408811</t>
  </si>
  <si>
    <t>Tělo jako symbol dneška. Mám-li rád sebe sama, mohu mít opravdově rád i druhého.</t>
  </si>
  <si>
    <t>175-181</t>
  </si>
  <si>
    <t>http://www.isvav.cz/h14/resultDetail.do?rowId=RIV%2F00216208%3A11410%2F11%3A10105973!RIV12-MSM-11410___</t>
  </si>
  <si>
    <t>RIV/00216208:11410/11:10105973!RIV12-MSM-11410___</t>
  </si>
  <si>
    <t>y4KefK8mJxKPKAJsLdQ6H6iIMTs=</t>
  </si>
  <si>
    <t>Hejlová, Helena, 1292676</t>
  </si>
  <si>
    <t>Odraz symbolu dítěte a dětství ve vztahu k výchově.</t>
  </si>
  <si>
    <t>230-243</t>
  </si>
  <si>
    <t>http://www.isvav.cz/h14/resultDetail.do?rowId=RIV%2F00216208%3A11410%2F11%3A10105981!RIV12-MSM-11410___</t>
  </si>
  <si>
    <t>RIV/00216208:11410/11:10105981!RIV12-MSM-11410___</t>
  </si>
  <si>
    <t>yV3+!8chgEEMWmgC46hnARuDPos=</t>
  </si>
  <si>
    <t>Im Auge des Geschichtenerzählers László Varvasovszky : Über die Kreativität des Autors und Lesers als Kennzeichen der Autorenpoetik</t>
  </si>
  <si>
    <t>Kindheit - Kindheitsliteratur - Kinderliteratur. Studien zur Geschichte der österreichischen Literatur. Festschrift für Ernst Seibert.</t>
  </si>
  <si>
    <t>978-3-7069-0644-9</t>
  </si>
  <si>
    <t>206-215</t>
  </si>
  <si>
    <t>Praesens Verlag</t>
  </si>
  <si>
    <t>http://www.isvav.cz/h14/resultDetail.do?rowId=RIV%2F00216208%3A11410%2F10%3A10110362!RIV12-MSM-11410___</t>
  </si>
  <si>
    <t>RIV/00216208:11410/10:10110362!RIV12-MSM-11410___</t>
  </si>
  <si>
    <t>4NLYkniKKo+A4.RTJoB2oVMy01w=</t>
  </si>
  <si>
    <t>2fD0v9h9QEKviiaaMzJQ8SFqkMI=</t>
  </si>
  <si>
    <t>Greger, David, 8144818</t>
  </si>
  <si>
    <t>Equity in Education : An International Comparison of Pupil Perspectives</t>
  </si>
  <si>
    <t>978-0-230-23025-5</t>
  </si>
  <si>
    <t>Palgrave Macmillan</t>
  </si>
  <si>
    <t>http://www.isvav.cz/h14/resultDetail.do?rowId=RIV%2F00216208%3A11410%2F10%3A10080482!RIV11-MSM-11410___</t>
  </si>
  <si>
    <t>RIV/00216208:11410/10:10080482!RIV11-MSM-11410___</t>
  </si>
  <si>
    <t>4UDRAg7TZ.C26mTBXEKN+DQk67I=</t>
  </si>
  <si>
    <t>stEXyKjmMd-AvEG28xgwHYk!Bzc=</t>
  </si>
  <si>
    <t>Wplyw rodziny i šrodowiska pedagogicznego na dziecko przedskolne</t>
  </si>
  <si>
    <t>Zagroženia dzieci i molodzieźy we wspólczesnym spoleczeństwie</t>
  </si>
  <si>
    <t>978-83-923929-1-0</t>
  </si>
  <si>
    <t>103-113</t>
  </si>
  <si>
    <t>Univerzita přírodovědně-humanistická v Siedlci -Siedlckie Towarzystwo Naukowe</t>
  </si>
  <si>
    <t>http://www.isvav.cz/h14/resultDetail.do?rowId=RIV%2F00216208%3A11410%2F11%3A10109080!RIV12-MSM-11410___</t>
  </si>
  <si>
    <t>RIV/00216208:11410/11:10109080!RIV12-MSM-11410___</t>
  </si>
  <si>
    <t>4civMsAzDR.daexH!2Q-.8z2pK4=</t>
  </si>
  <si>
    <t>NUL.HgZCzKFhb+n0+8MtNLmsJS0=</t>
  </si>
  <si>
    <t>Štěrba, Radim, 5630541</t>
  </si>
  <si>
    <t>Absence hodnot v demokratizaci společnosti</t>
  </si>
  <si>
    <t>Demokracie ?</t>
  </si>
  <si>
    <t>978-80-210-6487-4</t>
  </si>
  <si>
    <t>137-151</t>
  </si>
  <si>
    <t>Brno:MU</t>
  </si>
  <si>
    <t>AD - Politologie a politické vědy</t>
  </si>
  <si>
    <t>http://www.isvav.cz/h14/resultDetail.do?rowId=RIV%2F00216208%3A11410%2F13%3A10189006!RIV14-MSM-11410___</t>
  </si>
  <si>
    <t>RIV/00216208:11410/13:10189006!RIV14-MSM-11410___</t>
  </si>
  <si>
    <t>5C05gaoR1gtMwtF3UqF!hIuMdXE=</t>
  </si>
  <si>
    <t>rkyL7Dki7hLg2ZIkRIi2UIfaYfE=</t>
  </si>
  <si>
    <t>Pišlová, Simona, 2119609</t>
  </si>
  <si>
    <t>Pojďme se učit</t>
  </si>
  <si>
    <t>978-80-7290-512-6</t>
  </si>
  <si>
    <t>http://www.isvav.cz/h14/resultDetail.do?rowId=RIV%2F00216208%3A11410%2F11%3A10108559!RIV12-MSM-11410___</t>
  </si>
  <si>
    <t>RIV/00216208:11410/11:10108559!RIV12-MSM-11410___</t>
  </si>
  <si>
    <t>5FuMaD8xyzVxGegnNt5TL+VP33U=</t>
  </si>
  <si>
    <t>Usw+.QSpVPPEr7Ss!rC6oG4KARU=</t>
  </si>
  <si>
    <t>Anglické odstavcové skupiny s úzkým tématem</t>
  </si>
  <si>
    <t>Užívání a prožívání jazyka; K 90.narozeninám Františka Daneše</t>
  </si>
  <si>
    <t>978-80-246-1756-5</t>
  </si>
  <si>
    <t>Univerzita Karlova, Karolinum</t>
  </si>
  <si>
    <t>http://www.isvav.cz/h14/resultDetail.do?rowId=RIV%2F00216208%3A11410%2F10%3A10082919!RIV11-MSM-11410___</t>
  </si>
  <si>
    <t>RIV/00216208:11410/10:10082919!RIV11-MSM-11410___</t>
  </si>
  <si>
    <t>5GW-j3Ie2.c7IErNXarXxwnX!YM=</t>
  </si>
  <si>
    <t>wVB1-VecebAhzKIHvojU4WC2jVs=</t>
  </si>
  <si>
    <t>Koucký, Jan, 3616525; Lepič, Martin, 4839994</t>
  </si>
  <si>
    <t>Metodologie analýzy a projekce kvalifikačních požadavků trhu práce a reprodukce pracovní síly</t>
  </si>
  <si>
    <t>978-80-7290-612-3</t>
  </si>
  <si>
    <t>http://www.isvav.cz/h14/resultDetail.do?rowId=RIV%2F00216208%3A11410%2F12%3A10132122!RIV13-MSM-11410___</t>
  </si>
  <si>
    <t>RIV/00216208:11410/12:10132122!RIV13-MSM-11410___</t>
  </si>
  <si>
    <t>5S.CbqFT-cq6Bujj01pvj0+PuNs=</t>
  </si>
  <si>
    <t>71pzb-6Wz21.0Kn771Wr5uHGwhE=</t>
  </si>
  <si>
    <t>Rambousek, Vladimír, 7332033; Štípek, Jiří, 3048993; Procházka, Josef, 4186222; Černochová, Miroslava, 2355671; Vaňková, Petra, 8974179; Fuglík, Viktor, 1071823; Holý, Radek, 6161421</t>
  </si>
  <si>
    <t>Rozvoj informačně technologických kompetencí na základních školách</t>
  </si>
  <si>
    <t>978-80-01-05407-9</t>
  </si>
  <si>
    <t>České vysoké učení technické v Praze</t>
  </si>
  <si>
    <t>http://www.isvav.cz/h14/resultDetail.do?rowId=RIV%2F00216208%3A11410%2F13%3A10191208!RIV14-GA0-11410___</t>
  </si>
  <si>
    <t>RIV/00216208:11410/13:10191208!RIV14-GA0-11410___</t>
  </si>
  <si>
    <t>5XSzwv!gkjn9ik6hDjGVxeeU+VQ=</t>
  </si>
  <si>
    <t>3HhMdeRs2NNYh5wC3zciqQIBpvE=</t>
  </si>
  <si>
    <t>Uzuálnost a okazionálost v internetové komunikaci</t>
  </si>
  <si>
    <t>Specyfika leksyki i słowotwórstwa języków słowiańskich na przełomie XX i XXI wieku</t>
  </si>
  <si>
    <t>978-83-89191-18-2</t>
  </si>
  <si>
    <t>65-81</t>
  </si>
  <si>
    <t>Slavica</t>
  </si>
  <si>
    <t>Slawistyczny ośrodek wydawyniczy</t>
  </si>
  <si>
    <t>http://www.isvav.cz/h14/resultDetail.do?rowId=RIV%2F00216208%3A11410%2F12%3A10133795!RIV14-MSM-11410___</t>
  </si>
  <si>
    <t>RIV/00216208:11410/12:10133795!RIV14-MSM-11410___</t>
  </si>
  <si>
    <t>5rGxCQhwK33.Y+eKhdpX8Ry59TY=</t>
  </si>
  <si>
    <t>LP9rSpybSbVgV1SCt0evzSYyV3w=</t>
  </si>
  <si>
    <t>Kvasz, Ladislav, 9499636</t>
  </si>
  <si>
    <t>Matematické uvědomování</t>
  </si>
  <si>
    <t>Mathematik verstehen</t>
  </si>
  <si>
    <t>978-3-8348-1395-4</t>
  </si>
  <si>
    <t>71-83</t>
  </si>
  <si>
    <t>Vieweg + Teubner</t>
  </si>
  <si>
    <t>http://www.isvav.cz/h14/resultDetail.do?rowId=RIV%2F00216208%3A11410%2F11%3A10090059!RIV12-MSM-11410___</t>
  </si>
  <si>
    <t>RIV/00216208:11410/11:10090059!RIV12-MSM-11410___</t>
  </si>
  <si>
    <t>5t2SUn+QNSXG.TE5CuwW1dwD21A=</t>
  </si>
  <si>
    <t>ny39CU-uzwfPgHdF9+pJ12uMsCw=</t>
  </si>
  <si>
    <t>Structural understanding in advanced mathematical thinking</t>
  </si>
  <si>
    <t>978-3-8443-1914-9</t>
  </si>
  <si>
    <t>LAP Lambert Academic Publishing</t>
  </si>
  <si>
    <t>http://www.isvav.cz/h14/resultDetail.do?rowId=RIV%2F00216208%3A11410%2F11%3A10099095!RIV12-GA0-11410___</t>
  </si>
  <si>
    <t>RIV/00216208:11410/11:10099095!RIV12-GA0-11410___</t>
  </si>
  <si>
    <t>5xMDcdZAQRu81QMarZJNsh!poes=</t>
  </si>
  <si>
    <t>Z+is!kefMDM!2DDsb!IAPZ7jaAU=</t>
  </si>
  <si>
    <t>Discursos de Filosofia na Educaç?o Artística</t>
  </si>
  <si>
    <t>Foucalt, Deleuze and Educacao</t>
  </si>
  <si>
    <t>978-85-7672-097-3</t>
  </si>
  <si>
    <t>Colcacao Caminhos da Pesquisa Educacional, n. 9</t>
  </si>
  <si>
    <t>Editora UFJF</t>
  </si>
  <si>
    <t>por</t>
  </si>
  <si>
    <t>http://www.isvav.cz/h14/resultDetail.do?rowId=RIV%2F00216208%3A11410%2F10%3A10051509!RIV11-MSM-11410___</t>
  </si>
  <si>
    <t>RIV/00216208:11410/10:10051509!RIV11-MSM-11410___</t>
  </si>
  <si>
    <t>6EINZCX!L.jkdA!pWtAjy1sa+R8=</t>
  </si>
  <si>
    <t>-FXFjGeUXZWyLeNocaFnitgvW!0=</t>
  </si>
  <si>
    <t>Pecháček, Stanislav, 6653138; Nedělka, Michal, 8610932</t>
  </si>
  <si>
    <t>Czeska twórczość chóralna</t>
  </si>
  <si>
    <t>978-83-920586-3-2</t>
  </si>
  <si>
    <t>Drukarnia Wydawnictwo Marek Daszkowski</t>
  </si>
  <si>
    <t>http://www.isvav.cz/h14/resultDetail.do?rowId=RIV%2F00216208%3A11410%2F11%3A10089997!RIV12-MSM-11410___</t>
  </si>
  <si>
    <t>RIV/00216208:11410/11:10089997!RIV12-MSM-11410___</t>
  </si>
  <si>
    <t>6KxQoLIyKM-Ej1i+LWKImWcSCAQ=</t>
  </si>
  <si>
    <t>63e.5Pmw9mcMMDegxgB6pzTyShc=</t>
  </si>
  <si>
    <t>Bittnerová, Dana, 1258184</t>
  </si>
  <si>
    <t>Závěr</t>
  </si>
  <si>
    <t>Vzdělávací potřeby sociokulturně znevýhodněných. Případ SIM - Středisek intagrace menšin</t>
  </si>
  <si>
    <t>978-80-87178-06-5</t>
  </si>
  <si>
    <t>ERMAT Praha, s.r.o.</t>
  </si>
  <si>
    <t>http://www.isvav.cz/h14/resultDetail.do?rowId=RIV%2F00216208%3A11410%2F09%3A00222533!RIV10-GA0-11410___</t>
  </si>
  <si>
    <t>RIV/00216208:11410/09:00222533!RIV10-GA0-11410___</t>
  </si>
  <si>
    <t>6SXhf4pXP0rpRD123ZgDmf9jX4Q=</t>
  </si>
  <si>
    <t>2dTsK+F5ZEwW+3bx8ydzt6fD9H8=</t>
  </si>
  <si>
    <t>Smetáčková, Irena, 7905386</t>
  </si>
  <si>
    <t>Klienti SIM očima jejích pracovnic a pracovníků</t>
  </si>
  <si>
    <t>Vzdělávací potřeby sociokulturně znevýhodněných. Případ SIM - Středisek integrace menšin</t>
  </si>
  <si>
    <t>http://www.isvav.cz/h14/resultDetail.do?rowId=RIV%2F00216208%3A11410%2F09%3A00222483!RIV10-MSM-11410___</t>
  </si>
  <si>
    <t>RIV/00216208:11410/09:00222483!RIV10-MSM-11410___</t>
  </si>
  <si>
    <t>NqoJ6fg9H5-fBLWxLqsef6vWGM8=</t>
  </si>
  <si>
    <t>Koncept vzdělávání v kultuře imigrantů a jejich vzdělávací potřeby.</t>
  </si>
  <si>
    <t>http://www.isvav.cz/h14/resultDetail.do?rowId=RIV%2F00216208%3A11410%2F09%3A00222534!RIV10-GA0-11410___</t>
  </si>
  <si>
    <t>RIV/00216208:11410/09:00222534!RIV10-GA0-11410___</t>
  </si>
  <si>
    <t>NzvyQb0gtHY-9!U74zF5DHygTjg=</t>
  </si>
  <si>
    <t>Rendl, Miroslav, 5004454</t>
  </si>
  <si>
    <t>Klienti SIM v dotazníkových datech</t>
  </si>
  <si>
    <t>Vzdělávací potřeby sociokulturně znevýhodněných. Případ SIM – Středisek integrace menšin.</t>
  </si>
  <si>
    <t>ERMAT</t>
  </si>
  <si>
    <t>http://www.isvav.cz/h14/resultDetail.do?rowId=RIV%2F00216208%3A11410%2F09%3A00222060!RIV10-MSM-11410___</t>
  </si>
  <si>
    <t>RIV/00216208:11410/09:00222060!RIV10-MSM-11410___</t>
  </si>
  <si>
    <t>f8r+-qNMbfzYU1z2uoezfzKGvrU=</t>
  </si>
  <si>
    <t>Levínská, Markéta, 6631045</t>
  </si>
  <si>
    <t>Potřeba „vzdělávat se“ romských klientů SIM</t>
  </si>
  <si>
    <t>Vzdělávací potřeby sociokulturně znevýhodněných</t>
  </si>
  <si>
    <t>Ermat Praha, s.r.o.</t>
  </si>
  <si>
    <t>http://www.isvav.cz/h14/resultDetail.do?rowId=RIV%2F00216208%3A11410%2F09%3A00222535!RIV10-GA0-11410___</t>
  </si>
  <si>
    <t>RIV/00216208:11410/09:00222535!RIV10-GA0-11410___</t>
  </si>
  <si>
    <t>vi6!o15rCwczXbZsjEMc8-a.320=</t>
  </si>
  <si>
    <t>Bittnerová, Dana, 1258184; Rendl, Miroslav, 5004454</t>
  </si>
  <si>
    <t>Úvod</t>
  </si>
  <si>
    <t>http://www.isvav.cz/h14/resultDetail.do?rowId=RIV%2F00216208%3A11410%2F09%3A00222532!RIV10-GA0-11410___</t>
  </si>
  <si>
    <t>RIV/00216208:11410/09:00222532!RIV10-GA0-11410___</t>
  </si>
  <si>
    <t>x6jr-i3.UpZCeyuh7oXKa8.m7rU=</t>
  </si>
  <si>
    <t>Koucký, Jan, 3616525; Koucká, Věra, 3624781; Zelenka, Martin, 6461425</t>
  </si>
  <si>
    <t>Kdo a proč (ne)udělá maturitu? : Analytická studie projektu HELP</t>
  </si>
  <si>
    <t>978-80-7290-491-4</t>
  </si>
  <si>
    <t>Pedagogická fakulta, UK v Praze</t>
  </si>
  <si>
    <t>http://www.isvav.cz/h14/resultDetail.do?rowId=RIV%2F00216208%3A11410%2F10%3A10082928!RIV11-MSM-11410___</t>
  </si>
  <si>
    <t>RIV/00216208:11410/10:10082928!RIV11-MSM-11410___</t>
  </si>
  <si>
    <t>6UBI2CjVAaJIVPgzVrxYQGoHw6E=</t>
  </si>
  <si>
    <t>RkcJGJBWqVHVKk+sbvVGD4EhSr8=</t>
  </si>
  <si>
    <t>Zeman, Dalibor, 7408765</t>
  </si>
  <si>
    <t>Überlegungen zur deutschen Sprache in Österreich. Linguistische, sprachpolitische und soziolinguistische Aspekte der österreichischen Varietät</t>
  </si>
  <si>
    <t>978-3-8300-4173-3</t>
  </si>
  <si>
    <t>PHILOLOGIA</t>
  </si>
  <si>
    <t>Verlag Dr. Kovač</t>
  </si>
  <si>
    <t>http://www.isvav.cz/h14/resultDetail.do?rowId=RIV%2F00216208%3A11410%2F09%3A00222203!RIV10-MSM-11410___</t>
  </si>
  <si>
    <t>RIV/00216208:11410/09:00222203!RIV10-MSM-11410___</t>
  </si>
  <si>
    <t>6cXTw0WeeGVCGWasYt4Lim4TE1I=</t>
  </si>
  <si>
    <t>wKMWNrQVZp3z1KwTEYcKD.wSG38=</t>
  </si>
  <si>
    <t>Lev Vygotski et Georges Politzer: Le point de vue du développement comme élément constitutif du fait psychologique</t>
  </si>
  <si>
    <t>Une science du développement humain est-elle possible? Controverses du début du XXe siecle</t>
  </si>
  <si>
    <t>978-2-7535-2186-5</t>
  </si>
  <si>
    <t>189-204</t>
  </si>
  <si>
    <t>Presses universitaires de Rennes</t>
  </si>
  <si>
    <t>fre</t>
  </si>
  <si>
    <t>http://www.isvav.cz/h14/resultDetail.do?rowId=RIV%2F00216208%3A11410%2F13%3A10193559!RIV14-MSM-11410___</t>
  </si>
  <si>
    <t>RIV/00216208:11410/13:10193559!RIV14-MSM-11410___</t>
  </si>
  <si>
    <t>6en7sELHd9eFBQ9PX3T8rn4GAKU=</t>
  </si>
  <si>
    <t>9Pv-6gFWwwIU!ETCisRvCaY81u0=</t>
  </si>
  <si>
    <t>/uzn/H14/publ/kniha/ma_ISBN/ne_sbornik/hodn_OVHP/body_dle_odd_VI.2/soucet_5</t>
  </si>
  <si>
    <t>Výsledek BC hodnocený OVHP se součtem hodnocení 5</t>
  </si>
  <si>
    <t>Loquai, Franz, 7689276</t>
  </si>
  <si>
    <t>"That queer Sensation Born of Quick Travelling". Geschwindigkeitseuphorie und Modernität in den Reisefeuilletons von Charles Dickens</t>
  </si>
  <si>
    <t>West-Östliche Begegnung</t>
  </si>
  <si>
    <t>978-3-86205-104-5</t>
  </si>
  <si>
    <t>154-173</t>
  </si>
  <si>
    <t>iudicium</t>
  </si>
  <si>
    <t>http://www.isvav.cz/h14/resultDetail.do?rowId=RIV%2F00216208%3A11410%2F10%3A10110416!RIV12-MSM-11410___</t>
  </si>
  <si>
    <t>RIV/00216208:11410/10:10110416!RIV12-MSM-11410___</t>
  </si>
  <si>
    <t>6yPa44+BFNHJGuDXGGEHqCbb!6A=</t>
  </si>
  <si>
    <t>47JICSy!gSToU2Na1SqhUzqnT2k=</t>
  </si>
  <si>
    <t>Schneiderová, Soňa, 8219516</t>
  </si>
  <si>
    <t>Propaganda v současných médiích? : Analýza na materiálu vybraných tiskovin, internetových zdrojů a celostátních televizí</t>
  </si>
  <si>
    <t>Kontexty propagandy</t>
  </si>
  <si>
    <t>978-80-7395-515-1</t>
  </si>
  <si>
    <t>313-322</t>
  </si>
  <si>
    <t>Univerzita Pardubice</t>
  </si>
  <si>
    <t>http://www.isvav.cz/h14/resultDetail.do?rowId=RIV%2F00216208%3A11410%2F12%3A10126882!RIV13-MSM-11410___</t>
  </si>
  <si>
    <t>RIV/00216208:11410/12:10126882!RIV13-MSM-11410___</t>
  </si>
  <si>
    <t>6zhi5bkLYGTrFkj2P2NfsxY-pmM=</t>
  </si>
  <si>
    <t>Dkav9YCIV9u3bZAqB.dKNWDAJLk=</t>
  </si>
  <si>
    <t>Helus, Zdeněk, 2922169</t>
  </si>
  <si>
    <t>Učitelské povolání dnes a zítra</t>
  </si>
  <si>
    <t>Pedagogika pedagogů - tradice a současnost učitelství</t>
  </si>
  <si>
    <t>978-80-7394-397-4</t>
  </si>
  <si>
    <t>75-87</t>
  </si>
  <si>
    <t>Jihočeská univerzita v Českých Budějovicích - Pedagogická fakulta</t>
  </si>
  <si>
    <t>http://www.isvav.cz/h14/resultDetail.do?rowId=RIV%2F00216208%3A11410%2F12%3A10194501!RIV14-MSM-11410___</t>
  </si>
  <si>
    <t>RIV/00216208:11410/12:10194501!RIV14-MSM-11410___</t>
  </si>
  <si>
    <t>74zSqK6I+dVP+Fe56gqt-D.jC54=</t>
  </si>
  <si>
    <t>vtA89BL!KP6a5uJKTDcY9v2vkA0=</t>
  </si>
  <si>
    <t>Obrana filosofie: Kosík a dnešek.</t>
  </si>
  <si>
    <t>Myslitel Karel Kosík</t>
  </si>
  <si>
    <t>978-80-7007-354-4</t>
  </si>
  <si>
    <t>177-204</t>
  </si>
  <si>
    <t>Filosofia</t>
  </si>
  <si>
    <t>http://www.isvav.cz/h14/resultDetail.do?rowId=RIV%2F00216208%3A11410%2F11%3A10105664!RIV12-MSM-11410___</t>
  </si>
  <si>
    <t>RIV/00216208:11410/11:10105664!RIV12-MSM-11410___</t>
  </si>
  <si>
    <t>7oeZwqiULIyAY8mKFjG87eK3Q7I=</t>
  </si>
  <si>
    <t>HLTmQP67XWoiKsPZjpL-k7wJ.uQ=</t>
  </si>
  <si>
    <t>Pedagogičeskij trud Lva Tolstogo v drugoe vremja i v drugom meste, 150 let spustja</t>
  </si>
  <si>
    <t>Tvorčeskoje nasledije L. N. Tolstogo v kontekste razvitija sovremennoj civilizacii</t>
  </si>
  <si>
    <t>978-5-87954-723-8</t>
  </si>
  <si>
    <t>385-388</t>
  </si>
  <si>
    <t>Materialy meždunarodnych Tolstovskich čtenij, XXXIII</t>
  </si>
  <si>
    <t>Tulskoj gosudarstvennyj pedagogičeskij universitet L. N. Tolstogo</t>
  </si>
  <si>
    <t>http://www.isvav.cz/h14/resultDetail.do?rowId=RIV%2F00216208%3A11410%2F12%3A10131818!RIV13-MSM-11410___</t>
  </si>
  <si>
    <t>RIV/00216208:11410/12:10131818!RIV13-MSM-11410___</t>
  </si>
  <si>
    <t>7x0thNNEkVGGkDTVV3y88QgprE0=</t>
  </si>
  <si>
    <t>Rs2j8nAXgBBfofrH7kc6snXM7XM=</t>
  </si>
  <si>
    <t>Šotolová, Eva, 2814854</t>
  </si>
  <si>
    <t>Vzdělávání Romů</t>
  </si>
  <si>
    <t>978-80-246-1909-5</t>
  </si>
  <si>
    <t>http://www.isvav.cz/h14/resultDetail.do?rowId=RIV%2F00216208%3A11410%2F11%3A10108327!RIV12-MSM-11410___</t>
  </si>
  <si>
    <t>RIV/00216208:11410/11:10108327!RIV12-MSM-11410___</t>
  </si>
  <si>
    <t>8.m.xaeqsa1ygYQRu.uRPWS.u!I=</t>
  </si>
  <si>
    <t>Ikjzen-uT2Dk2AW0!+wIw4ERxD0=</t>
  </si>
  <si>
    <t>Marádová, Eva, 8449716; Hanušová, Jaroslava, 6613586</t>
  </si>
  <si>
    <t>Readiness of the Future Teachers to Prevention and Protection in Emergency</t>
  </si>
  <si>
    <t>School and Health 21 - Topical Issues in Health Education</t>
  </si>
  <si>
    <t>978-80-7392-097-5</t>
  </si>
  <si>
    <t>MSD, s.r.o.</t>
  </si>
  <si>
    <t>http://www.isvav.cz/h14/resultDetail.do?rowId=RIV%2F00216208%3A11410%2F09%3A00222250!RIV10-MSM-11410___</t>
  </si>
  <si>
    <t>RIV/00216208:11410/09:00222250!RIV10-MSM-11410___</t>
  </si>
  <si>
    <t>8B1sEEtQ!G!pbQwX+8EsQhA9eM4=</t>
  </si>
  <si>
    <t>eSjmLqYsbjBHVEwM.Qp-sEvr.xQ=</t>
  </si>
  <si>
    <t>Walterová, Eliška, 4706218</t>
  </si>
  <si>
    <t>Pedagogický slovník</t>
  </si>
  <si>
    <t>978-80-7367-647-6</t>
  </si>
  <si>
    <t>http://www.isvav.cz/h14/resultDetail.do?rowId=RIV%2F00216208%3A11410%2F09%3A00222070!RIV10-MSM-11410___</t>
  </si>
  <si>
    <t>RIV/00216208:11410/09:00222070!RIV10-MSM-11410___</t>
  </si>
  <si>
    <t>8PBb.k-VuKQw-G+3sUAsFWEsx3w=</t>
  </si>
  <si>
    <t>NwWLkR8uDTzRAxna!yKumRHvS+Q=</t>
  </si>
  <si>
    <t>Husserlův vztah k náboženství a problém geneze náboženského postoje vůbec v souvislosti analýz "žitého světa" (Lebenswelt)</t>
  </si>
  <si>
    <t>Náboženství a teologie ve filosofické reflexi : mezi modernou a postmodernou</t>
  </si>
  <si>
    <t>978-80-87127-39-1</t>
  </si>
  <si>
    <t>85-113</t>
  </si>
  <si>
    <t>Pontes pragenses, sv. 60</t>
  </si>
  <si>
    <t>L. Marek</t>
  </si>
  <si>
    <t>http://www.isvav.cz/h14/resultDetail.do?rowId=RIV%2F00216208%3A11410%2F12%3A10128335!RIV13-GA0-11410___</t>
  </si>
  <si>
    <t>RIV/00216208:11410/12:10128335!RIV13-GA0-11410___</t>
  </si>
  <si>
    <t>8QXt2boKIm+BGbiuBU5gxVizNwQ=</t>
  </si>
  <si>
    <t>ad7xpycxzx8Z1+UPAi6J5vLWLKk=</t>
  </si>
  <si>
    <t>Fenomén domova</t>
  </si>
  <si>
    <t>978-80-7290-705-2</t>
  </si>
  <si>
    <t>http://www.isvav.cz/h14/resultDetail.do?rowId=RIV%2F00216208%3A11410%2F13%3A10140112!RIV14-MSM-11410___</t>
  </si>
  <si>
    <t>RIV/00216208:11410/13:10140112!RIV14-MSM-11410___</t>
  </si>
  <si>
    <t>8uL-.fJfakYCbi!wNEVv+uQtd-k=</t>
  </si>
  <si>
    <t>pzXQw5YaB4Qcdxk-PmB!xQMgbV4=</t>
  </si>
  <si>
    <t>Sravnitelna pedagogika</t>
  </si>
  <si>
    <t>978-954-490-321-3</t>
  </si>
  <si>
    <t>APSS Sofia</t>
  </si>
  <si>
    <t>bul</t>
  </si>
  <si>
    <t>http://www.isvav.cz/h14/resultDetail.do?rowId=RIV%2F00216208%3A11410%2F12%3A10126041!RIV13-MSM-11410___</t>
  </si>
  <si>
    <t>RIV/00216208:11410/12:10126041!RIV13-MSM-11410___</t>
  </si>
  <si>
    <t>9L+XBKRM!7Q1kJKd-MXJ1DeWjwQ=</t>
  </si>
  <si>
    <t>m6VnzxLUHDTdy+89.R6Zwo.xnbY=</t>
  </si>
  <si>
    <t>Koucký, Jan, 3616525; Zelenka, Martin, 6461425; Ryška, Radim, 6299415</t>
  </si>
  <si>
    <t>Zaměstnatelnost a uplatnění absolventů vysokých škol na pracovním trhu 2013</t>
  </si>
  <si>
    <t>978-80-7290-715-1</t>
  </si>
  <si>
    <t>http://www.isvav.cz/h14/resultDetail.do?rowId=RIV%2F00216208%3A11410%2F13%3A10195564!RIV14-MSM-11410___</t>
  </si>
  <si>
    <t>RIV/00216208:11410/13:10195564!RIV14-MSM-11410___</t>
  </si>
  <si>
    <t>9MExjNRAUR-j7Zfgdu5VBFzmdpI=</t>
  </si>
  <si>
    <t>3bt59ZRR8sSWKoxsA-G9UxDxzSg=</t>
  </si>
  <si>
    <t>Kotková, Olga, 6826830</t>
  </si>
  <si>
    <t>Bohemia</t>
  </si>
  <si>
    <t>Van Eyck to Dürer: The Influence of Early Netherlandish Painting on European Art, 1430-1530</t>
  </si>
  <si>
    <t>0-500-23883-9</t>
  </si>
  <si>
    <t>Thames &amp; Hudson</t>
  </si>
  <si>
    <t>http://www.isvav.cz/h14/resultDetail.do?rowId=RIV%2F00216208%3A11410%2F10%3A10081834!RIV11-MSM-11410___</t>
  </si>
  <si>
    <t>RIV/00216208:11410/10:10081834!RIV11-MSM-11410___</t>
  </si>
  <si>
    <t>9Qi+pJfgWYaqi4Y7zbS5ixZowqo=</t>
  </si>
  <si>
    <t>BNTqDm5RwdI9z3j0UM7VadV48to=</t>
  </si>
  <si>
    <t>Šumníková, Pavlína, 2776197; Květoňová, Lea, 6310796</t>
  </si>
  <si>
    <t>Speciálněpedagogická podpora osob se zrakovým postižením se zvláštním zřetelem na rozvoj čichového vnímání</t>
  </si>
  <si>
    <t>978-80-7290-484-6</t>
  </si>
  <si>
    <t>http://www.isvav.cz/h14/resultDetail.do?rowId=RIV%2F00216208%3A11410%2F10%3A10080252!RIV11-MSM-11410___</t>
  </si>
  <si>
    <t>RIV/00216208:11410/10:10080252!RIV11-MSM-11410___</t>
  </si>
  <si>
    <t>9b4ctyVVuSk-VkhgXhujUmaQpPY=</t>
  </si>
  <si>
    <t>LztrVgu-REi+S0gIwjrmxopXZQs=</t>
  </si>
  <si>
    <t>Hájková, Eva, 7697856; Janovec, Ladislav, 8982511; Babušová, Gabriela, 2113201; Hejlová, Helena, 1292676; Kucharská, Anna, 8236046; Höflerová, Eva, 2924978</t>
  </si>
  <si>
    <t>Čeština ve škole 21. století - I. Přístupy - Témata - Zdroje (Kritická analýza)</t>
  </si>
  <si>
    <t>978-80-7290-616-1</t>
  </si>
  <si>
    <t>Pedagogická fakulta Univerzity Karlovy v Praze</t>
  </si>
  <si>
    <t>http://www.isvav.cz/h14/resultDetail.do?rowId=RIV%2F00216208%3A11410%2F12%3A10126961!RIV13-GA0-11410___</t>
  </si>
  <si>
    <t>RIV/00216208:11410/12:10126961!RIV13-GA0-11410___</t>
  </si>
  <si>
    <t>9fkoXnIYLAv3p!we6KdyVgzqxWA=</t>
  </si>
  <si>
    <t>1arRvzX4SdW.WTYo8xpK1JGCWNY=</t>
  </si>
  <si>
    <t>Hájková, Vanda, 7029691; Květoňová, Lea, 6310796</t>
  </si>
  <si>
    <t>Analýzy inkluze ve vysokoškolském vzdělávání</t>
  </si>
  <si>
    <t>Pohledy na inkluzivní vzdělávání zdravotně postižených</t>
  </si>
  <si>
    <t>978-80-244-3372-1</t>
  </si>
  <si>
    <t>24-27</t>
  </si>
  <si>
    <t>Univerzita Palackého v Olomouci</t>
  </si>
  <si>
    <t>http://www.isvav.cz/h14/resultDetail.do?rowId=RIV%2F00216208%3A11410%2F12%3A10158957!RIV14-MSM-11410___</t>
  </si>
  <si>
    <t>RIV/00216208:11410/12:10158957!RIV14-MSM-11410___</t>
  </si>
  <si>
    <t>9tfCcGuRwg6La-QKD18QqvXv!jI=</t>
  </si>
  <si>
    <t>Pxcxw9Szn0g6ICBk66GLormZNFI=</t>
  </si>
  <si>
    <t>Šmejkalová, Martina, 4777484</t>
  </si>
  <si>
    <t>Havránek the didactician</t>
  </si>
  <si>
    <t>Bohuslav Havránek: Contribution to his Life and Work</t>
  </si>
  <si>
    <t>978-3-86288-452-0</t>
  </si>
  <si>
    <t>74-105</t>
  </si>
  <si>
    <t>Travaux linguistiques de Brno, 10</t>
  </si>
  <si>
    <t>Lincom Europa</t>
  </si>
  <si>
    <t>http://www.isvav.cz/h14/resultDetail.do?rowId=RIV%2F00216208%3A11410%2F13%3A10173691!RIV14-MSM-11410___</t>
  </si>
  <si>
    <t>RIV/00216208:11410/13:10173691!RIV14-MSM-11410___</t>
  </si>
  <si>
    <t>9tvVcL9ZsEw3T-HLoA9cQu5X7C4=</t>
  </si>
  <si>
    <t>-FPmqe0Jey+8-tvI5M+wHgxsRkc=</t>
  </si>
  <si>
    <t>Koucký, Jan, 3616525; Zelenka, Martin, 6461425</t>
  </si>
  <si>
    <t>Vysokoškolská centra a regiony : Regionální mobilita studentů a absolventů vysokých škol a šíření inovací</t>
  </si>
  <si>
    <t>978-80-7290-765-6</t>
  </si>
  <si>
    <t>http://www.isvav.cz/h14/resultDetail.do?rowId=RIV%2F00216208%3A11410%2F13%3A10195520!RIV14-MSM-11410___</t>
  </si>
  <si>
    <t>RIV/00216208:11410/13:10195520!RIV14-MSM-11410___</t>
  </si>
  <si>
    <t>A!rRfjtwZV-4cjbn6LZVSaPIy2Q=</t>
  </si>
  <si>
    <t>8a0XLGkep8Q1awj9cAVbUs+cmSk=</t>
  </si>
  <si>
    <t>Dyskusja nad „europejską“ ideą współnego podręcznika do historii.</t>
  </si>
  <si>
    <t>Szkoła w perspektywie XXI. wieku. Teraźniejszość – przyszłość</t>
  </si>
  <si>
    <t>978-83-7133-394-1</t>
  </si>
  <si>
    <t>Jan Kochanowski University of Humanities and Sciences in Kielce</t>
  </si>
  <si>
    <t>http://www.isvav.cz/h14/resultDetail.do?rowId=RIV%2F00216208%3A11410%2F09%3A00222313!RIV10-MSM-11410___</t>
  </si>
  <si>
    <t>RIV/00216208:11410/09:00222313!RIV10-MSM-11410___</t>
  </si>
  <si>
    <t>A5kSWJXtGwUqGud3!q41k5IRQk8=</t>
  </si>
  <si>
    <t>mEvkw1LHaJKFR8EeL-UCcfsUvoU=</t>
  </si>
  <si>
    <t>Hříbková, Lenka, 1937774; Zhouf, Jaroslav, 3797783</t>
  </si>
  <si>
    <t>IDENA Posuzovací škály a didaktické testy k vyhledávání nadaných žáků</t>
  </si>
  <si>
    <t>978-80-7481-009-1</t>
  </si>
  <si>
    <t>Národní ústav pro vzdělávání</t>
  </si>
  <si>
    <t>http://www.isvav.cz/h14/resultDetail.do?rowId=RIV%2F00216208%3A11410%2F13%3A10191876!RIV14-MSM-11410___</t>
  </si>
  <si>
    <t>RIV/00216208:11410/13:10191876!RIV14-MSM-11410___</t>
  </si>
  <si>
    <t>ADL!-TH8J8pCa+esKIrVP6B!gPs=</t>
  </si>
  <si>
    <t>!u8E0YruC4QYgzdb6!1vZR+-aNQ=</t>
  </si>
  <si>
    <t>Inspiration Lenka Reinerová - witness of the XXth century</t>
  </si>
  <si>
    <t>Mnemosyne : Theatre of Memories</t>
  </si>
  <si>
    <t>978-953-55557-2-8</t>
  </si>
  <si>
    <t>Association for Interdisciplinary and intercultural Research (AIIP)</t>
  </si>
  <si>
    <t>http://www.isvav.cz/h14/resultDetail.do?rowId=RIV%2F00216208%3A11410%2F10%3A10081987!RIV11-MSM-11410___</t>
  </si>
  <si>
    <t>RIV/00216208:11410/10:10081987!RIV11-MSM-11410___</t>
  </si>
  <si>
    <t>AICVM4HJ9s7ioh-BFZzKP7nkwCE=</t>
  </si>
  <si>
    <t>yj6Ka.LX!52FZmueVnVZjTMzmHU=</t>
  </si>
  <si>
    <t>Havlůjová, Hana, 9017224</t>
  </si>
  <si>
    <t>Ludmila Matiegková, česká soukromá badatelka a její studijní pobyty v Egyptě ve 20. letech 20. století</t>
  </si>
  <si>
    <t>„Krásný, báječný, nešťastný Egypt!“ Čeští cestovatelé konce 19. a první poloviny 20. století</t>
  </si>
  <si>
    <t>978-80-7277-429-6</t>
  </si>
  <si>
    <t>Libri</t>
  </si>
  <si>
    <t>http://www.isvav.cz/h14/resultDetail.do?rowId=RIV%2F00216208%3A11410%2F09%3A00222134!RIV10-MSM-11410___</t>
  </si>
  <si>
    <t>RIV/00216208:11410/09:00222134!RIV10-MSM-11410___</t>
  </si>
  <si>
    <t>ATZRF7aN!n2ZmUWYL4NsFnp4pUM=</t>
  </si>
  <si>
    <t>uJRJ35S9.2.VUVGkr8GX.Amqyxs=</t>
  </si>
  <si>
    <t>Eliška (Nejsme všichni stejní)</t>
  </si>
  <si>
    <t>Etnické komunity Elity - Instituce - Stát</t>
  </si>
  <si>
    <t>978-80-87398-03-6</t>
  </si>
  <si>
    <t>Agora</t>
  </si>
  <si>
    <t>Fakulta humanitních studií UK v Praze</t>
  </si>
  <si>
    <t>http://www.isvav.cz/h14/resultDetail.do?rowId=RIV%2F00216208%3A11410%2F09%3A00222536!RIV10-GA0-11410___</t>
  </si>
  <si>
    <t>RIV/00216208:11410/09:00222536!RIV10-GA0-11410___</t>
  </si>
  <si>
    <t>AnnazqtKWo1VmY2ghrz9cJQATYk=</t>
  </si>
  <si>
    <t>U3DyiTE1rbCx151xwP7qRfUdydA=</t>
  </si>
  <si>
    <t>Durdilová, Lucie, 5742145</t>
  </si>
  <si>
    <t>Možnosti diagnostiky slovní zásoby dětí před zahájením školní docházky</t>
  </si>
  <si>
    <t>Perspektivy výzkumu inkluzivního vzdělávání</t>
  </si>
  <si>
    <t>978-80-210-5663-3</t>
  </si>
  <si>
    <t>36-40</t>
  </si>
  <si>
    <t>Masarykova univerzita</t>
  </si>
  <si>
    <t>http://www.isvav.cz/h14/resultDetail.do?rowId=RIV%2F00216208%3A11410%2F11%3A10131784!RIV13-MSM-11410___</t>
  </si>
  <si>
    <t>RIV/00216208:11410/11:10131784!RIV13-MSM-11410___</t>
  </si>
  <si>
    <t>B8z-G9uZoPeYo180fNrkejXMY74=</t>
  </si>
  <si>
    <t>mMtGSv9CCbtIMp8!WHJQU4cXxnI=</t>
  </si>
  <si>
    <t>Koucký, Jan, 3616525</t>
  </si>
  <si>
    <t>Reforms of Higher Education Funding in the Czech Republic</t>
  </si>
  <si>
    <t>Financing and Deregulation in Higher Education</t>
  </si>
  <si>
    <t>978-83-7814-125-9</t>
  </si>
  <si>
    <t>27-41</t>
  </si>
  <si>
    <t>Institute of Knowledge Society, Polish Rectors Foundation</t>
  </si>
  <si>
    <t>http://www.isvav.cz/h14/resultDetail.do?rowId=RIV%2F00216208%3A11410%2F13%3A10191103!RIV14-MSM-11410___</t>
  </si>
  <si>
    <t>RIV/00216208:11410/13:10191103!RIV14-MSM-11410___</t>
  </si>
  <si>
    <t>B9w3pL9eP3zTt34qVd7ZURART.k=</t>
  </si>
  <si>
    <t>G+GvTY2XxqAR!NX.BVVV.y+Ij.s=</t>
  </si>
  <si>
    <t>Ryška, Radim, 6299415; Zelenka, Martin, 6461425</t>
  </si>
  <si>
    <t>Professional Success due to Scarcity? : Bachelor Graduates in the Czech Republic.</t>
  </si>
  <si>
    <t>Employability and Mobility of Bachelor Graduates in Europe : Key Results of the Bologna Process</t>
  </si>
  <si>
    <t>978-94-6091-568-0</t>
  </si>
  <si>
    <t>69-88</t>
  </si>
  <si>
    <t>10.1007/978-94-6091-570-3_3</t>
  </si>
  <si>
    <t>http://www.springerlink.com/content/k1507465g5674612/</t>
  </si>
  <si>
    <t>http://www.isvav.cz/h14/resultDetail.do?rowId=RIV%2F00216208%3A11410%2F11%3A10109771!RIV12-MSM-11410___</t>
  </si>
  <si>
    <t>RIV/00216208:11410/11:10109771!RIV12-MSM-11410___</t>
  </si>
  <si>
    <t>BECAL9+Bpo-LB4jLYvuwIuEXcrs=</t>
  </si>
  <si>
    <t>3qt0sf64o1qwwfP7szxADPY2oWA=</t>
  </si>
  <si>
    <t>Andreska, Jan, 8822670</t>
  </si>
  <si>
    <t>Historie rybářství a rybolovu</t>
  </si>
  <si>
    <t>Rybářství a rybolov</t>
  </si>
  <si>
    <t>978-80-905280-0-0</t>
  </si>
  <si>
    <t>9-20</t>
  </si>
  <si>
    <t>Český rybářský svaz</t>
  </si>
  <si>
    <t>http://www.isvav.cz/h14/resultDetail.do?rowId=RIV%2F00216208%3A11410%2F12%3A10130727!RIV13-MSM-11410___</t>
  </si>
  <si>
    <t>RIV/00216208:11410/12:10130727!RIV13-MSM-11410___</t>
  </si>
  <si>
    <t>BHQ9CBrQK2CY5RPw!-dryVWqqDo=</t>
  </si>
  <si>
    <t>kFA!xZg8X-5PihfNZhUj-o-hCks=</t>
  </si>
  <si>
    <t>Hanel, Lubomír, 3036669</t>
  </si>
  <si>
    <t>Ryby našich vod</t>
  </si>
  <si>
    <t>31-126</t>
  </si>
  <si>
    <t>GL - Rybářství</t>
  </si>
  <si>
    <t>05 - Zemědělské vědy</t>
  </si>
  <si>
    <t>http://www.isvav.cz/h14/resultDetail.do?rowId=RIV%2F00216208%3A11410%2F12%3A10126001!RIV13-MSM-11410___</t>
  </si>
  <si>
    <t>RIV/00216208:11410/12:10126001!RIV13-MSM-11410___</t>
  </si>
  <si>
    <t>kvcFDZZj+jEHh7.nuWqvpR7Rz.w=</t>
  </si>
  <si>
    <t>Živočichové pod vodou a kolem vody</t>
  </si>
  <si>
    <t>127-140</t>
  </si>
  <si>
    <t>http://www.isvav.cz/h14/resultDetail.do?rowId=RIV%2F00216208%3A11410%2F12%3A10126003!RIV13-MSM-11410___</t>
  </si>
  <si>
    <t>RIV/00216208:11410/12:10126003!RIV13-MSM-11410___</t>
  </si>
  <si>
    <t>w6MhH.XVMMhJHnaJ+jCf0is..IY=</t>
  </si>
  <si>
    <t>Kohnová, Jana, 3720756; Helus, Zdeněk, 2922169; Prokop, Jiří, 4620429; Loudová Stralczynská, Barbora, 8635323; Mazáčová, Nataša, 5762596; Voda, Jan, 6577520; Hník, Ondřej, 2876582; Hejný, Milan, 4858506; Jirotková, Darina, 9031367; Hříbková, Radka, 9773800; Žofková, Hana, 2951770; Dvořák, Bohuslav, 5193524; Marádová, Eva, 8449716</t>
  </si>
  <si>
    <t>Profesní rozvoj učitelů a cíle školního vzdělávání</t>
  </si>
  <si>
    <t>978-80-7290-625-3</t>
  </si>
  <si>
    <t>Univerzita Karlova v Praze - Pedagogická fakulta</t>
  </si>
  <si>
    <t>http://www.isvav.cz/h14/resultDetail.do?rowId=RIV%2F00216208%3A11410%2F12%3A10139472!RIV14-MSM-11410___</t>
  </si>
  <si>
    <t>RIV/00216208:11410/12:10139472!RIV14-MSM-11410___</t>
  </si>
  <si>
    <t>BHdBpyF8BIfvUcII8HI-PnmD7oA=</t>
  </si>
  <si>
    <t>M4argsNouaL2DaGJHCyAjW5P4y8=</t>
  </si>
  <si>
    <t>Práva dítěte ve vzdělávání - výzva pro učitele</t>
  </si>
  <si>
    <t>978-80-7290-468-6</t>
  </si>
  <si>
    <t>http://www.isvav.cz/h14/resultDetail.do?rowId=RIV%2F00216208%3A11410%2F10%3A10077852!RIV11-MSM-11410___</t>
  </si>
  <si>
    <t>RIV/00216208:11410/10:10077852!RIV11-MSM-11410___</t>
  </si>
  <si>
    <t>BLBTRp1!cXaMVL89Su!0VmYfqfQ=</t>
  </si>
  <si>
    <t>2UqAhFXI5Zbrv2wqWG3mgBotCjg=</t>
  </si>
  <si>
    <t>Tureckiová, Michaela, 4286049</t>
  </si>
  <si>
    <t>Současná česká rodina, její funkce a úsilí o harmonizace rodinných a profesních rolí</t>
  </si>
  <si>
    <t>Rodzina w obliczu przeobrażeń społecznych</t>
  </si>
  <si>
    <t>978-83-63937-05-8</t>
  </si>
  <si>
    <t>144-159</t>
  </si>
  <si>
    <t>Krośnieńska Oficyna Wydawnicza</t>
  </si>
  <si>
    <t>http://www.isvav.cz/h14/resultDetail.do?rowId=RIV%2F00216208%3A11410%2F12%3A10194897!RIV14-MSM-11410___</t>
  </si>
  <si>
    <t>RIV/00216208:11410/12:10194897!RIV14-MSM-11410___</t>
  </si>
  <si>
    <t>BadgrEm9qF9zGN0dtAAzUgvX!3o=</t>
  </si>
  <si>
    <t>-sbcWTNBqZe!KjWNdyLNcBmYzok=</t>
  </si>
  <si>
    <t>E1</t>
  </si>
  <si>
    <t>Čeština a škola - úryvky skrytých dějin ; Český jazyk a jeho vyučování na středních školách 1918-1989</t>
  </si>
  <si>
    <t>978-80-246-1692-6</t>
  </si>
  <si>
    <t>http://www.isvav.cz/h14/resultDetail.do?rowId=RIV%2F00216208%3A11410%2F10%3A10081934!RIV11-GA0-11410___</t>
  </si>
  <si>
    <t>RIV/00216208:11410/10:10081934!RIV11-GA0-11410___</t>
  </si>
  <si>
    <t>BpjuazFI9gcxvE1F4dIaszuBSbw=</t>
  </si>
  <si>
    <t>prV-VmQtS.2MmE7ZPQeYj1sjAKM=</t>
  </si>
  <si>
    <t>Úvod do školní psychologie</t>
  </si>
  <si>
    <t>978-80-262-0368-1</t>
  </si>
  <si>
    <t>http://www.isvav.cz/h14/resultDetail.do?rowId=RIV%2F00216208%3A11410%2F13%3A10193540!RIV14-MSM-11410___</t>
  </si>
  <si>
    <t>RIV/00216208:11410/13:10193540!RIV14-MSM-11410___</t>
  </si>
  <si>
    <t>C+tsIVHwGNJ.o5q3j6snj9+qBe0=</t>
  </si>
  <si>
    <t>h9duhtYRi-d2KVhvfF-eZZLFn5s=</t>
  </si>
  <si>
    <t>Kohnová, Jana, 3720756</t>
  </si>
  <si>
    <t>Současné trendy v dalším vzdělávání učitelů</t>
  </si>
  <si>
    <t>Celoživotní vzdělávání v podmínkách EU</t>
  </si>
  <si>
    <t>978-80-210-5872-9</t>
  </si>
  <si>
    <t>84-92</t>
  </si>
  <si>
    <t>Pro Mendelovu univerzitu v Brně vydalo Nakladatelství Masarykovy univerzity</t>
  </si>
  <si>
    <t>10.5817/CZ.MUNI.M210-5872-2012</t>
  </si>
  <si>
    <t>http://www.isvav.cz/h14/resultDetail.do?rowId=RIV%2F00216208%3A11410%2F12%3A10123294!RIV13-MSM-11410___</t>
  </si>
  <si>
    <t>RIV/00216208:11410/12:10123294!RIV13-MSM-11410___</t>
  </si>
  <si>
    <t>C6z9VjzXAbNDQDFrBV-3m5Pu.wo=</t>
  </si>
  <si>
    <t>NYHLc9W5LVrCohaHGRHXM4me+qs=</t>
  </si>
  <si>
    <t>Holubová, Markéta, 9330305</t>
  </si>
  <si>
    <t>Přechod mezi stupni z pohledu učitelů</t>
  </si>
  <si>
    <t>Dva světy základní školy? Úskalí přechodu z 1. na 2. stupeň.</t>
  </si>
  <si>
    <t>978-80-246-2043-5</t>
  </si>
  <si>
    <t>232-250</t>
  </si>
  <si>
    <t>Neuveden.</t>
  </si>
  <si>
    <t>http://www.isvav.cz/h14/resultDetail.do?rowId=RIV%2F00216208%3A11410%2F11%3A10107911!RIV12-MSM-11410___</t>
  </si>
  <si>
    <t>RIV/00216208:11410/11:10107911!RIV12-MSM-11410___</t>
  </si>
  <si>
    <t>C7beWfcy30!BWCxeh!c8MBsk5qg=</t>
  </si>
  <si>
    <t>!fUj0H5eZCQFaFjtGxzJp7Ib7SU=</t>
  </si>
  <si>
    <t>Greger, David, 8144818; Holubová, Markéta, 9330305</t>
  </si>
  <si>
    <t>Přechod žáků do víceletých gymnázií v selektivních systémech - srovnávací analýza</t>
  </si>
  <si>
    <t>67-81</t>
  </si>
  <si>
    <t>http://www.isvav.cz/h14/resultDetail.do?rowId=RIV%2F00216208%3A11410%2F11%3A10107897!RIV12-MSM-11410___</t>
  </si>
  <si>
    <t>RIV/00216208:11410/11:10107897!RIV12-MSM-11410___</t>
  </si>
  <si>
    <t>-S5taBJ0fHdhCTyEZNvfQUBx7W8=</t>
  </si>
  <si>
    <t>Závěrečná rozvaha : Vytváření mostů</t>
  </si>
  <si>
    <t>295-306</t>
  </si>
  <si>
    <t>http://www.isvav.cz/h14/resultDetail.do?rowId=RIV%2F00216208%3A11410%2F11%3A10107917!RIV12-MSM-11410___</t>
  </si>
  <si>
    <t>RIV/00216208:11410/11:10107917!RIV12-MSM-11410___</t>
  </si>
  <si>
    <t>BmhTsHr8evceV!jxHDt0dpHHKUQ=</t>
  </si>
  <si>
    <t>Starý, Karel, 3119734; Kubalová, Kateřina, 9399399</t>
  </si>
  <si>
    <t>Přechod na druhý stupeň očima žáků</t>
  </si>
  <si>
    <t>210-231</t>
  </si>
  <si>
    <t>http://www.isvav.cz/h14/resultDetail.do?rowId=RIV%2F00216208%3A11410%2F11%3A10107906!RIV12-MSM-11410___</t>
  </si>
  <si>
    <t>RIV/00216208:11410/11:10107906!RIV12-MSM-11410___</t>
  </si>
  <si>
    <t>ELySy!bYnosEEp3.WTEXxeEtJ1E=</t>
  </si>
  <si>
    <t>Dvořák, Dominik, 5779553</t>
  </si>
  <si>
    <t>Kurikulum 1. a 2. stupně : pohled na gramotnosti</t>
  </si>
  <si>
    <t>82-102</t>
  </si>
  <si>
    <t>http://www.isvav.cz/h14/resultDetail.do?rowId=RIV%2F00216208%3A11410%2F11%3A10107901!RIV12-MSM-11410___</t>
  </si>
  <si>
    <t>RIV/00216208:11410/11:10107901!RIV12-MSM-11410___</t>
  </si>
  <si>
    <t>VXPrJK4o8cKa65sFeMaXNKnFiNI=</t>
  </si>
  <si>
    <t>Urbánek, Petr, 2465191</t>
  </si>
  <si>
    <t>Učitelské sbory základních škol : dvě odlišné subkultury?</t>
  </si>
  <si>
    <t>269-294</t>
  </si>
  <si>
    <t>http://www.isvav.cz/h14/resultDetail.do?rowId=RIV%2F00216208%3A11410%2F11%3A10107914!RIV12-MSM-11410___</t>
  </si>
  <si>
    <t>RIV/00216208:11410/11:10107914!RIV12-MSM-11410___</t>
  </si>
  <si>
    <t>Y3-dZIt!R8hBsoPAs7ZQu9kqPqc=</t>
  </si>
  <si>
    <t>Černý, Karel, 7117256</t>
  </si>
  <si>
    <t>První a druhý stupeň optikou ředitelů ZŠ</t>
  </si>
  <si>
    <t>251-268</t>
  </si>
  <si>
    <t>http://www.isvav.cz/h14/resultDetail.do?rowId=RIV%2F00216208%3A11410%2F11%3A10107913!RIV12-MSM-11410___</t>
  </si>
  <si>
    <t>RIV/00216208:11410/11:10107913!RIV12-MSM-11410___</t>
  </si>
  <si>
    <t>Zb2kLNvMXms21aQfbgz0mTd2W.0=</t>
  </si>
  <si>
    <t>Vývoj primární a nižší sekundární školy v českém kontextu</t>
  </si>
  <si>
    <t>16-50</t>
  </si>
  <si>
    <t>http://www.isvav.cz/h14/resultDetail.do?rowId=RIV%2F00216208%3A11410%2F11%3A10107891!RIV12-MSM-11410___</t>
  </si>
  <si>
    <t>RIV/00216208:11410/11:10107891!RIV12-MSM-11410___</t>
  </si>
  <si>
    <t>n30pWMVuNu0chjyNU1bTJ1Jx1IY=</t>
  </si>
  <si>
    <t>Walterová, Eliška, 4706218; Greger, David, 8144818</t>
  </si>
  <si>
    <t>Škola 1. a 2. stupně v České republice a v zahraničí a přechody mezi oběma stupni</t>
  </si>
  <si>
    <t>51-66</t>
  </si>
  <si>
    <t>http://www.isvav.cz/h14/resultDetail.do?rowId=RIV%2F00216208%3A11410%2F11%3A10107896!RIV12-MSM-11410___</t>
  </si>
  <si>
    <t>RIV/00216208:11410/11:10107896!RIV12-MSM-11410___</t>
  </si>
  <si>
    <t>u2k!qZWEy7KQnti-dquK.XBwEQM=</t>
  </si>
  <si>
    <t>Jakubcová Hajdušková, Lucie, 6369952</t>
  </si>
  <si>
    <t>Die mutirende Kunsterziehung</t>
  </si>
  <si>
    <t>Visual Learning: Positionen im internationalen Vergleich.</t>
  </si>
  <si>
    <t>978-3-89896-551-4</t>
  </si>
  <si>
    <t>614-634</t>
  </si>
  <si>
    <t>Artificium, 46</t>
  </si>
  <si>
    <t>ATHENA-Verlag</t>
  </si>
  <si>
    <t>http://www.isvav.cz/h14/resultDetail.do?rowId=RIV%2F00216208%3A11410%2F13%3A10194401!RIV14-MK0-11410___</t>
  </si>
  <si>
    <t>RIV/00216208:11410/13:10194401!RIV14-MK0-11410___</t>
  </si>
  <si>
    <t>C9Lm5xdMnMDHsRWsrgpzMaMqFww=</t>
  </si>
  <si>
    <t>-J5kEpUXs3RK19dW7rb30mF7SAM=</t>
  </si>
  <si>
    <t>Kunsterziehung à rebours - eine Gebrauchsanweisung</t>
  </si>
  <si>
    <t>Visual Learning: Positionen im internationalen Vergleich</t>
  </si>
  <si>
    <t>133-149</t>
  </si>
  <si>
    <t>http://www.isvav.cz/h14/resultDetail.do?rowId=RIV%2F00216208%3A11410%2F13%3A10194402!RIV14-MK0-11410___</t>
  </si>
  <si>
    <t>RIV/00216208:11410/13:10194402!RIV14-MK0-11410___</t>
  </si>
  <si>
    <t>e52CqGrcT9N4Y0mqQ.6ohYBV8WE=</t>
  </si>
  <si>
    <t>Lobenstein-Reichmann, Anja</t>
  </si>
  <si>
    <t>Frühneuhochdeutsches Wörterbuch: l-maszeug</t>
  </si>
  <si>
    <t>978-3-11-025149-4</t>
  </si>
  <si>
    <t>de Gruyter</t>
  </si>
  <si>
    <t>http://www.isvav.cz/h14/resultDetail.do?rowId=RIV%2F00216208%3A11410%2F12%3A10127689!RIV13-MSM-11410___</t>
  </si>
  <si>
    <t>RIV/00216208:11410/12:10127689!RIV13-MSM-11410___</t>
  </si>
  <si>
    <t>CE7SfWyhBqjNEwoLX9PnA.7bRaY=</t>
  </si>
  <si>
    <t>6665vCgYdznF0ASr8gbsn0v!xXw=</t>
  </si>
  <si>
    <t>Koucký, Jan, 3616525; Ryška, Radim, 6299415; Bartušek, Aleš, 6540341</t>
  </si>
  <si>
    <t>Financování vysokých škol ve světě</t>
  </si>
  <si>
    <t>978-80-7290-718-2</t>
  </si>
  <si>
    <t>http://www.isvav.cz/h14/resultDetail.do?rowId=RIV%2F00216208%3A11410%2F13%3A10192152!RIV14-MSM-11410___</t>
  </si>
  <si>
    <t>RIV/00216208:11410/13:10192152!RIV14-MSM-11410___</t>
  </si>
  <si>
    <t>CsDWo6qv3fZuaDnLqULTg5.M028=</t>
  </si>
  <si>
    <t>4cqgcz3KZ1VIPtY.Fgv52wNkJD8=</t>
  </si>
  <si>
    <t>De la justice statistique a la justice libérale: le cas d´une société post-égalitaire</t>
  </si>
  <si>
    <t>Repenser la justice dans le domaine de l´éducation et de la formation</t>
  </si>
  <si>
    <t>978-3-03911-800-7</t>
  </si>
  <si>
    <t>Exploration</t>
  </si>
  <si>
    <t>Peter Lang SA</t>
  </si>
  <si>
    <t>http://www.isvav.cz/h14/resultDetail.do?rowId=RIV%2F00216208%3A11410%2F09%3A00222377!RIV10-MSM-11410___</t>
  </si>
  <si>
    <t>RIV/00216208:11410/09:00222377!RIV10-MSM-11410___</t>
  </si>
  <si>
    <t>DnyCpIIAxF-H2XLAiudzU0xpGIU=</t>
  </si>
  <si>
    <t>mY!QDSzbET7V8C9C4JsMz-jG!Qc=</t>
  </si>
  <si>
    <t>Reforma tretichnogo obrazovanija v Ceskoi respublike.</t>
  </si>
  <si>
    <t>Jazyk współczesnej pedagogiki</t>
  </si>
  <si>
    <t>978-83-923928-8-0</t>
  </si>
  <si>
    <t>Akka</t>
  </si>
  <si>
    <t>http://www.isvav.cz/h14/resultDetail.do?rowId=RIV%2F00216208%3A11410%2F09%3A00222285!RIV10-MSM-11410___</t>
  </si>
  <si>
    <t>RIV/00216208:11410/09:00222285!RIV10-MSM-11410___</t>
  </si>
  <si>
    <t>Dp6bo9GCWnoG5fF2-5FYTsfHruw=</t>
  </si>
  <si>
    <t>.rC-Zh8vKd03egVxIvAh4fXRuu4=</t>
  </si>
  <si>
    <t>Hádková, Kateřina, 1198955; Šiška, Jan, 7031165</t>
  </si>
  <si>
    <t>Pomoc dla studentów ze specjalnymi potrzebami kształceniowymi na Uniwersytecie Karola</t>
  </si>
  <si>
    <t>Jezyk wspólczesnej pedagogiki</t>
  </si>
  <si>
    <t>AKKA</t>
  </si>
  <si>
    <t>http://www.isvav.cz/h14/resultDetail.do?rowId=RIV%2F00216208%3A11410%2F09%3A00222176!RIV10-MSM-11410___</t>
  </si>
  <si>
    <t>RIV/00216208:11410/09:00222176!RIV10-MSM-11410___</t>
  </si>
  <si>
    <t>D9j8pzaM41L2nZRSQfLiW!db.2A=</t>
  </si>
  <si>
    <t>Nováková, Daniela, 3081869</t>
  </si>
  <si>
    <t>Praktika motivaci - novyj predmet dlja studěntov pedagogičeskich fakultětov</t>
  </si>
  <si>
    <t>Język współczesnej pedagogiki</t>
  </si>
  <si>
    <t>http://www.isvav.cz/h14/resultDetail.do?rowId=RIV%2F00216208%3A11410%2F09%3A00222213!RIV10-MSM-11410___</t>
  </si>
  <si>
    <t>RIV/00216208:11410/09:00222213!RIV10-MSM-11410___</t>
  </si>
  <si>
    <t>ZU2QEirj6UpGD68zmg6hd60Gt10=</t>
  </si>
  <si>
    <t>Maecenas ? Collector ? Client. Some Remarks on Terms and Meanings.</t>
  </si>
  <si>
    <t>Collective and Individual Patronage and the Culture of Public Donation in Civil Society in 19th and 20th Century in the Central Europe</t>
  </si>
  <si>
    <t>978-80-7286-163-7</t>
  </si>
  <si>
    <t>Opera Instituti historici Pragae</t>
  </si>
  <si>
    <t>Historický ústav AV</t>
  </si>
  <si>
    <t>http://www.isvav.cz/h14/resultDetail.do?rowId=RIV%2F00216208%3A11410%2F10%3A10082648!RIV11-MSM-11410___</t>
  </si>
  <si>
    <t>RIV/00216208:11410/10:10082648!RIV11-MSM-11410___</t>
  </si>
  <si>
    <t>DtHBGdHpWRJ7eoX0qACSj7EbpUA=</t>
  </si>
  <si>
    <t>2JdesBioUPEuMZJGNZm6Pnnd7zg=</t>
  </si>
  <si>
    <t>Spilková, Vladimíra, 5051851; Vašutová, Jaroslava, 4480805</t>
  </si>
  <si>
    <t>Učitelská profese v měnících se požadavcích na vzdělávání : výzkumný záměr : úvodní teoreticko-metodologické studie</t>
  </si>
  <si>
    <t>978-80-7290-384-9</t>
  </si>
  <si>
    <t>Univerzita Karlova v Praze. Pedagogická fakulta</t>
  </si>
  <si>
    <t>http://www.isvav.cz/h14/resultDetail.do?rowId=RIV%2F00216208%3A11410%2F09%3A00222035!RIV10-MSM-11410___</t>
  </si>
  <si>
    <t>RIV/00216208:11410/09:00222035!RIV10-MSM-11410___</t>
  </si>
  <si>
    <t>DtZjcxES68GtLktpjf2ka2SYwic=</t>
  </si>
  <si>
    <t>HfL8tGioWsw0eJvJ9IfBFHYzV2U=</t>
  </si>
  <si>
    <t>Imaginácia, erotika a sexualita</t>
  </si>
  <si>
    <t>Imaginace ve výchově, umění a sportu</t>
  </si>
  <si>
    <t>978-80-7290-433-4</t>
  </si>
  <si>
    <t>http://www.isvav.cz/h14/resultDetail.do?rowId=RIV%2F00216208%3A11410%2F10%3A10080659!RIV11-MSM-11410___</t>
  </si>
  <si>
    <t>RIV/00216208:11410/10:10080659!RIV11-MSM-11410___</t>
  </si>
  <si>
    <t>ELkoN0MPM26Sbq2M0yx5I9U7AHM=</t>
  </si>
  <si>
    <t>EpekxqiPu+Vw2GxDQqSCgTI3288=</t>
  </si>
  <si>
    <t>Poznámka ke vztahu ekonomie a imaginace</t>
  </si>
  <si>
    <t>Imaginace ve výchově, umění a sportu. (Filosofická reflexe.)</t>
  </si>
  <si>
    <t>Univerzita karlova v Praze, Pedagogická fakulta</t>
  </si>
  <si>
    <t>http://www.isvav.cz/h14/resultDetail.do?rowId=RIV%2F00216208%3A11410%2F10%3A10071587!RIV11-MSM-11410___</t>
  </si>
  <si>
    <t>RIV/00216208:11410/10:10071587!RIV11-MSM-11410___</t>
  </si>
  <si>
    <t>I2GoZGFk8eU4.B297hNq-kjomww=</t>
  </si>
  <si>
    <t>Univetita Karlova Pedagogická fakulta</t>
  </si>
  <si>
    <t>http://www.isvav.cz/h14/resultDetail.do?rowId=RIV%2F00216208%3A11410%2F10%3A10049994!RIV11-MSM-11410___</t>
  </si>
  <si>
    <t>RIV/00216208:11410/10:10049994!RIV11-MSM-11410___</t>
  </si>
  <si>
    <t>IJtmzqd.WjTZYSNc-mriqdqq+Gc=</t>
  </si>
  <si>
    <t>Imaginace jako zrcadlo zkušenosti ve výtvarném umění</t>
  </si>
  <si>
    <t>Universita Karlova v Praze, Pedagogická fakulta</t>
  </si>
  <si>
    <t>http://www.isvav.cz/h14/resultDetail.do?rowId=RIV%2F00216208%3A11410%2F10%3A10071062!RIV11-MSM-11410___</t>
  </si>
  <si>
    <t>RIV/00216208:11410/10:10071062!RIV11-MSM-11410___</t>
  </si>
  <si>
    <t>LJsBshzcuZfhE1AQtzG-mQb4HEM=</t>
  </si>
  <si>
    <t>Český ideál. Představa vzorové výchovy českých elit v éře Rakousko-Uherska</t>
  </si>
  <si>
    <t>http://www.isvav.cz/h14/resultDetail.do?rowId=RIV%2F00216208%3A11410%2F10%3A10069926!RIV11-MSM-11410___</t>
  </si>
  <si>
    <t>RIV/00216208:11410/10:10069926!RIV11-MSM-11410___</t>
  </si>
  <si>
    <t>WyEC1IdILsU3GQD8d.VL8.wT46Y=</t>
  </si>
  <si>
    <t>Mýtus a přirozený svět</t>
  </si>
  <si>
    <t>http://www.isvav.cz/h14/resultDetail.do?rowId=RIV%2F00216208%3A11410%2F10%3A10079378!RIV11-MSM-11410___</t>
  </si>
  <si>
    <t>RIV/00216208:11410/10:10079378!RIV11-MSM-11410___</t>
  </si>
  <si>
    <t>XuSjPFJQCoRrTXeS1joNsZ22q04=</t>
  </si>
  <si>
    <t>Co je tvořivá imaginace?</t>
  </si>
  <si>
    <t>Univerzita Karlova - Pedagogická fakulta</t>
  </si>
  <si>
    <t>http://www.isvav.cz/h14/resultDetail.do?rowId=RIV%2F00216208%3A11410%2F10%3A10080038!RIV11-MSM-11410___</t>
  </si>
  <si>
    <t>RIV/00216208:11410/10:10080038!RIV11-MSM-11410___</t>
  </si>
  <si>
    <t>byHnk9SByTNqTmBpuKT5j1!LpTA=</t>
  </si>
  <si>
    <t>Vlčková, Jana, 4525205</t>
  </si>
  <si>
    <t>Prozodie oslovení, pochvaly a napomenutí v promluvách učitelů. Pilotní studie.</t>
  </si>
  <si>
    <t>978-80-7290-626-0</t>
  </si>
  <si>
    <t>http://www.isvav.cz/h14/resultDetail.do?rowId=RIV%2F00216208%3A11410%2F12%3A10126662!RIV13-MSM-11410___</t>
  </si>
  <si>
    <t>RIV/00216208:11410/12:10126662!RIV13-MSM-11410___</t>
  </si>
  <si>
    <t>EbqXYu.6Zc.XNF-SvyCF!SJvVvs=</t>
  </si>
  <si>
    <t>kdns5MMRC7EUGVbceFJrTDvD!Yw=</t>
  </si>
  <si>
    <t>Rétorika pro pedagogy</t>
  </si>
  <si>
    <t>978-80-247-1990-0</t>
  </si>
  <si>
    <t>4651</t>
  </si>
  <si>
    <t>http://www.isvav.cz/h14/resultDetail.do?rowId=RIV%2F00216208%3A11410%2F11%3A10105815!RIV12-MSM-11410___</t>
  </si>
  <si>
    <t>RIV/00216208:11410/11:10105815!RIV12-MSM-11410___</t>
  </si>
  <si>
    <t>Ez8PXML6RufJ4T6g8NBgZ1j43dk=</t>
  </si>
  <si>
    <t>+qp.NYCpStY3UfADStbwSXwkKqc=</t>
  </si>
  <si>
    <t>Hrouda, Lubomír, 8166897</t>
  </si>
  <si>
    <t>Alismataceae Vent - žabníkovité</t>
  </si>
  <si>
    <t>Květena České republiky 8</t>
  </si>
  <si>
    <t>978-80-200-1824-3</t>
  </si>
  <si>
    <t>EF - Botanika</t>
  </si>
  <si>
    <t>http://www.isvav.cz/h14/resultDetail.do?rowId=RIV%2F00216208%3A11410%2F10%3A10082457!RIV11-GA0-11410___</t>
  </si>
  <si>
    <t>RIV/00216208:11410/10:10082457!RIV11-GA0-11410___</t>
  </si>
  <si>
    <t>FDi705hS5IhshEBSwLg8MxE.Q.s=</t>
  </si>
  <si>
    <t>EkghQajUyiyWqVMxK9SFdtu2oH0=</t>
  </si>
  <si>
    <t>Klíč k určení čeledí jednoděložných rosltin</t>
  </si>
  <si>
    <t>http://www.isvav.cz/h14/resultDetail.do?rowId=RIV%2F00216208%3A11410%2F10%3A10082435!RIV11-GA0-11410___</t>
  </si>
  <si>
    <t>RIV/00216208:11410/10:10082435!RIV11-GA0-11410___</t>
  </si>
  <si>
    <t>r3C2fpIU-CtVqJDCD86Ws8t-zyQ=</t>
  </si>
  <si>
    <t>The Afterlife of Karel Škréta and His Paintings</t>
  </si>
  <si>
    <t>Karel Škréta (1610?1674): His Work and His Era</t>
  </si>
  <si>
    <t>978-80-7035-459-9</t>
  </si>
  <si>
    <t>http://www.isvav.cz/h14/resultDetail.do?rowId=RIV%2F00216208%3A11410%2F10%3A10082644!RIV11-MSM-11410___</t>
  </si>
  <si>
    <t>RIV/00216208:11410/10:10082644!RIV11-MSM-11410___</t>
  </si>
  <si>
    <t>FcS!nSZPg2NZd+5FZce9h1!+u8g=</t>
  </si>
  <si>
    <t>!h5p3P4myhE3yrsVpIDKV+IXSig=</t>
  </si>
  <si>
    <t>The Karel Škréta Family Library</t>
  </si>
  <si>
    <t>http://www.isvav.cz/h14/resultDetail.do?rowId=RIV%2F00216208%3A11410%2F10%3A10082647!RIV11-MSM-11410___</t>
  </si>
  <si>
    <t>RIV/00216208:11410/10:10082647!RIV11-MSM-11410___</t>
  </si>
  <si>
    <t>2Hxn6TTfEBsRRSfMBDsuNvjqyeU=</t>
  </si>
  <si>
    <t>Karel Škréta ? Artist and Man in a Time of Transition</t>
  </si>
  <si>
    <t>http://www.isvav.cz/h14/resultDetail.do?rowId=RIV%2F00216208%3A11410%2F10%3A10082642!RIV11-MSM-11410___</t>
  </si>
  <si>
    <t>RIV/00216208:11410/10:10082642!RIV11-MSM-11410___</t>
  </si>
  <si>
    <t>KxP+Bow!ZXCfMD!0xQA8.--LKFU=</t>
  </si>
  <si>
    <t>Karel Škréta, His Personality and Work as Reflected in Historical Documents</t>
  </si>
  <si>
    <t>http://www.isvav.cz/h14/resultDetail.do?rowId=RIV%2F00216208%3A11410%2F10%3A10082640!RIV11-MSM-11410___</t>
  </si>
  <si>
    <t>RIV/00216208:11410/10:10082640!RIV11-MSM-11410___</t>
  </si>
  <si>
    <t>gRImz.wLTAMW+B7MYvc-9jz-pMg=</t>
  </si>
  <si>
    <t>Karel Škréta and the Art of the Trans-Alpine Region</t>
  </si>
  <si>
    <t>http://www.isvav.cz/h14/resultDetail.do?rowId=RIV%2F00216208%3A11410%2F10%3A10082656!RIV11-MSM-11410___</t>
  </si>
  <si>
    <t>RIV/00216208:11410/10:10082656!RIV11-MSM-11410___</t>
  </si>
  <si>
    <t>o4LIPVSMCPUitzI.JMi3qgSJ8Do=</t>
  </si>
  <si>
    <t>Naplňování práv dětí s mentálním postižením v České republice po dvaceti letech od přijetí Úmluvy o právech dítěte OSN</t>
  </si>
  <si>
    <t>Vzdělávání žáků se zdravotním postižením a zdravotním znevýhodněním</t>
  </si>
  <si>
    <t>978-80-210-5708-1</t>
  </si>
  <si>
    <t>171-185</t>
  </si>
  <si>
    <t>http://www.isvav.cz/h14/resultDetail.do?rowId=RIV%2F00216208%3A11410%2F11%3A10109566!RIV13-MSM-11410___</t>
  </si>
  <si>
    <t>RIV/00216208:11410/11:10109566!RIV13-MSM-11410___</t>
  </si>
  <si>
    <t>FywB04FKJXxvccnEZctVDvmff2U=</t>
  </si>
  <si>
    <t>mKfXwpDM1npoZwtMXa80rTs5oxk=</t>
  </si>
  <si>
    <t>Švorc, Ondřej, 4236998</t>
  </si>
  <si>
    <t>One Man Worth Ten Thousand</t>
  </si>
  <si>
    <t>978-3-659-14824-8</t>
  </si>
  <si>
    <t>LAP LAMBERT Academic Publishing</t>
  </si>
  <si>
    <t>http://www.isvav.cz/h14/resultDetail.do?rowId=RIV%2F00216208%3A11410%2F12%3A10129251!RIV13-MSM-11410___</t>
  </si>
  <si>
    <t>RIV/00216208:11410/12:10129251!RIV13-MSM-11410___</t>
  </si>
  <si>
    <t>GJeiSmAyYsUP3eSAeexvZu-SKWw=</t>
  </si>
  <si>
    <t>I9bn.M0qSCwtryGyjPhF5LrS3EU=</t>
  </si>
  <si>
    <t>JeŽková, Věra, 8724229; Dvořák, Dominik, 5779553</t>
  </si>
  <si>
    <t>Školní vzdělávání ve Velké Británii</t>
  </si>
  <si>
    <t>978-80-246-1784-8</t>
  </si>
  <si>
    <t>http://www.isvav.cz/h14/resultDetail.do?rowId=RIV%2F00216208%3A11410%2F09%3A00222215!RIV10-MSM-11410___</t>
  </si>
  <si>
    <t>RIV/00216208:11410/09:00222215!RIV10-MSM-11410___</t>
  </si>
  <si>
    <t>GZhbZhThZ+WzY9uCHpUsN39.J1g=</t>
  </si>
  <si>
    <t>RZUDy5W8tdBvnB3bevc8qImRICw=</t>
  </si>
  <si>
    <t>Charvát, Petr, 5503086</t>
  </si>
  <si>
    <t>Zrození státu: prvotní civilizace Starého světa</t>
  </si>
  <si>
    <t>978-80-246-1682-7</t>
  </si>
  <si>
    <t>Carolinum</t>
  </si>
  <si>
    <t>http://www.isvav.cz/h14/resultDetail.do?rowId=RIV%2F00216208%3A11410%2F11%3A10108344!RIV12-MSM-11410___</t>
  </si>
  <si>
    <t>RIV/00216208:11410/11:10108344!RIV12-MSM-11410___</t>
  </si>
  <si>
    <t>GoMYzHVJZ3Mh0QEP3yR5+PRbN+M=</t>
  </si>
  <si>
    <t>x!J!1aD9.R8ik4xfmGbQB+KJpB8=</t>
  </si>
  <si>
    <t>Kulturchauvinismus. Germanisches Christentum. Austilgungsrassismus. Stewart H. Chamberlain als Leitfigur des deutschnationalen Bürgertums und Stichwortgeber Adolf Hitlers</t>
  </si>
  <si>
    <t>"Weltanschauung en marche". Die Bayreuther Festspiele und die Juden 1876 bis 1945.</t>
  </si>
  <si>
    <t>978-3-8260-5290-3</t>
  </si>
  <si>
    <t>169-192</t>
  </si>
  <si>
    <t>Königshausen und Neumann</t>
  </si>
  <si>
    <t>http://www.isvav.cz/h14/resultDetail.do?rowId=RIV%2F00216208%3A11410%2F13%3A10158971!RIV14-MSM-11410___</t>
  </si>
  <si>
    <t>RIV/00216208:11410/13:10158971!RIV14-MSM-11410___</t>
  </si>
  <si>
    <t>GpcRNvhxeJ3kM9tex7vYvFL.k6w=</t>
  </si>
  <si>
    <t>tgAP12758fcynA0hBTAb8a7Im8k=</t>
  </si>
  <si>
    <t>Doktorandské moratorium: krize je nadějí</t>
  </si>
  <si>
    <t>PhD existence v oboru psychologie v České republice a na Slovensku</t>
  </si>
  <si>
    <t>978-80-244-3158-1</t>
  </si>
  <si>
    <t>212-228</t>
  </si>
  <si>
    <t>Univerzita Palackého</t>
  </si>
  <si>
    <t>http://www.ff.upol.cz/fileadmin/user_upload/FF-katedry/psychologie/publikace/Neusar/PHD_existence_Neusar-Charvat-kol.pdf</t>
  </si>
  <si>
    <t>http://www.isvav.cz/h14/resultDetail.do?rowId=RIV%2F00216208%3A11410%2F12%3A10127914!RIV13-MSM-11410___</t>
  </si>
  <si>
    <t>RIV/00216208:11410/12:10127914!RIV13-MSM-11410___</t>
  </si>
  <si>
    <t>GzZYE6vc2Se!rrCNKHWEyLC!t0s=</t>
  </si>
  <si>
    <t>6PdE3u0Zc3UjLwcnrICeEoJIg.w=</t>
  </si>
  <si>
    <t>Chvál, Martin, 3418650; Černý, Karel, 7117256; Michek, Stanislav, 7530536; Procházková, Lucie, 4624181</t>
  </si>
  <si>
    <t>Školy na cestě ke kvalitě : Systém podpory autoevaluace škol v ČR</t>
  </si>
  <si>
    <t>978-80-87652-47-3</t>
  </si>
  <si>
    <t>Cesta ke kvalitě. Autoevaluace školy</t>
  </si>
  <si>
    <t>Národní ústav pro vzdělávání, školské poradenské zařízení a zařízení pro další vzdělávání pedagogických pracovníků</t>
  </si>
  <si>
    <t>http://www.nuv.cz/file/83_1_1</t>
  </si>
  <si>
    <t>http://www.isvav.cz/h14/resultDetail.do?rowId=RIV%2F00216208%3A11410%2F12%3A10123779!RIV13-MSM-11410___</t>
  </si>
  <si>
    <t>RIV/00216208:11410/12:10123779!RIV13-MSM-11410___</t>
  </si>
  <si>
    <t>Hm92-9pBQYIhQxDCKoFk4Qkukao=</t>
  </si>
  <si>
    <t>pZ5XYY.f0z.I4r-zQ-7rYg!S1NA=</t>
  </si>
  <si>
    <t>Pokorný, Jiří, 3909026</t>
  </si>
  <si>
    <t>Josef Hlávka</t>
  </si>
  <si>
    <t>Bohemia docta. K historickým kořenům vědy v českých zemích</t>
  </si>
  <si>
    <t>978-80-200-1809-0</t>
  </si>
  <si>
    <t>http://www.isvav.cz/h14/resultDetail.do?rowId=RIV%2F00216208%3A11410%2F10%3A10082198!RIV11-MSM-11410___</t>
  </si>
  <si>
    <t>RIV/00216208:11410/10:10082198!RIV11-MSM-11410___</t>
  </si>
  <si>
    <t>HrKKPXu84Xd+L73nvb4+yPfNeuE=</t>
  </si>
  <si>
    <t>0QXqv+G5+1ghzBQzh59iC2KHsV8=</t>
  </si>
  <si>
    <t>Nadání Josefa, Marie a Zděnky Hlávkových</t>
  </si>
  <si>
    <t>Bohemia docta: k historickým kořenům vědy v českých zemích</t>
  </si>
  <si>
    <t>http://www.isvav.cz/h14/resultDetail.do?rowId=RIV%2F00216208%3A11410%2F10%3A10082203!RIV11-MSM-11410___</t>
  </si>
  <si>
    <t>RIV/00216208:11410/10:10082203!RIV11-MSM-11410___</t>
  </si>
  <si>
    <t>pB5QH1xEmfdx-yiXhd.oAnbKJIw=</t>
  </si>
  <si>
    <t>Česká akademie věd a umění do roku 1918</t>
  </si>
  <si>
    <t>Bohemia docta - K historickým kořenům vědy v českých zemích</t>
  </si>
  <si>
    <t>http://www.isvav.cz/h14/resultDetail.do?rowId=RIV%2F00216208%3A11410%2F10%3A10082205!RIV11-MSM-11410___</t>
  </si>
  <si>
    <t>RIV/00216208:11410/10:10082205!RIV11-MSM-11410___</t>
  </si>
  <si>
    <t>uWdzKhE+7SUVgwkyjxRarPWWRAU=</t>
  </si>
  <si>
    <t>Tomková, Anna, 6562558</t>
  </si>
  <si>
    <t>Stratégies et méthodes d'enseignement en République tchéque, au service de la continuité des apprentissages...comment y former les ensaignants?</t>
  </si>
  <si>
    <t>Les dynamiques des apprentissages</t>
  </si>
  <si>
    <t>978-2-8041-0537-2</t>
  </si>
  <si>
    <t>Groupe De Boeck</t>
  </si>
  <si>
    <t>http://www.isvav.cz/h14/resultDetail.do?rowId=RIV%2F00216208%3A11410%2F09%3A00222131!RIV10-MSM-11410___</t>
  </si>
  <si>
    <t>RIV/00216208:11410/09:00222131!RIV10-MSM-11410___</t>
  </si>
  <si>
    <t>I1RwxAKVNtnziRC7diE775Z.Yek=</t>
  </si>
  <si>
    <t>YKoWPMvbgX7D!3bQUmAkhyvicUM=</t>
  </si>
  <si>
    <t>Každý konec je nový začátek: Transformace sumerské společnosti na přelomu 4. a 3. tisíciletí př. n. l.</t>
  </si>
  <si>
    <t>Kolaps a regenerace: cesty civilizací a kultur, Minulost, současnost a budoucnost komplexních společností</t>
  </si>
  <si>
    <t>978-80-200-2036-9</t>
  </si>
  <si>
    <t>187-210</t>
  </si>
  <si>
    <t>http://www.isvav.cz/h14/resultDetail.do?rowId=RIV%2F00216208%3A11410%2F11%3A10108334!RIV12-MSM-11410___</t>
  </si>
  <si>
    <t>RIV/00216208:11410/11:10108334!RIV12-MSM-11410___</t>
  </si>
  <si>
    <t>IEXXaHWZJHcp!5SUY1DY8ZXwZIY=</t>
  </si>
  <si>
    <t>8!YeTooJDuKSKk5CY2Q+8botVnU=</t>
  </si>
  <si>
    <t>Motivace jako předpoklad vzdělávací autoregulace</t>
  </si>
  <si>
    <t>Kognitivní a nonkognitivní determinanty rozvoje autoregulace učení studentů</t>
  </si>
  <si>
    <t>978-80-7315-214-7</t>
  </si>
  <si>
    <t>73-90</t>
  </si>
  <si>
    <t>Paido</t>
  </si>
  <si>
    <t>http://www.isvav.cz/h14/resultDetail.do?rowId=RIV%2F00216208%3A11410%2F10%3A10106409!RIV12-MSM-11410___</t>
  </si>
  <si>
    <t>RIV/00216208:11410/10:10106409!RIV12-MSM-11410___</t>
  </si>
  <si>
    <t>IYcoF+q1QYJoJMZLREL+v.Sme88=</t>
  </si>
  <si>
    <t>ksyH4WFSjHUrzs4tfZ6MIir3aXs=</t>
  </si>
  <si>
    <t>Bláha, Jaroslav, 6919146</t>
  </si>
  <si>
    <t>Výtvarné umění a hudba. Tvar, prostor a čas I/1</t>
  </si>
  <si>
    <t>978-80-87258-69-9</t>
  </si>
  <si>
    <t>MUSICA VIVA, 3</t>
  </si>
  <si>
    <t>TOGGA</t>
  </si>
  <si>
    <t>http://www.isvav.cz/h14/resultDetail.do?rowId=RIV%2F00216208%3A11410%2F12%3A10131790!RIV13-MK0-11410___</t>
  </si>
  <si>
    <t>RIV/00216208:11410/12:10131790!RIV13-MK0-11410___</t>
  </si>
  <si>
    <t>IbKV72wEiugBm7x1-XUd21yi5Bk=</t>
  </si>
  <si>
    <t>zgUiiTacKZKjrV6J3h+NcPh0mS4=</t>
  </si>
  <si>
    <t>Klusák, Miroslav, 3483657; Kučera, Miloš, 4367669</t>
  </si>
  <si>
    <t>Dětské hry - games</t>
  </si>
  <si>
    <t>978-80-246-1758-9</t>
  </si>
  <si>
    <t>AC - Archeologie, antropologie, etnologie</t>
  </si>
  <si>
    <t>http://www.isvav.cz/h14/resultDetail.do?rowId=RIV%2F00216208%3A11410%2F10%3A10070368!RIV12-GA0-11410___</t>
  </si>
  <si>
    <t>RIV/00216208:11410/10:10070368!RIV12-GA0-11410___</t>
  </si>
  <si>
    <t>J!BHH48FrJnwPvTjRxIDUi6c8.Y=</t>
  </si>
  <si>
    <t>ITVDoYYGEEdDJ1u1SryvpuTF-IE=</t>
  </si>
  <si>
    <t>Hnilica, Jiří, 9317759</t>
  </si>
  <si>
    <t>Francouzský institut v Praze 1920-1951</t>
  </si>
  <si>
    <t>978-80-246-1663-6</t>
  </si>
  <si>
    <t>http://www.isvav.cz/h14/resultDetail.do?rowId=RIV%2F00216208%3A11410%2F09%3A00222120!RIV10-MSM-11410___</t>
  </si>
  <si>
    <t>RIV/00216208:11410/09:00222120!RIV10-MSM-11410___</t>
  </si>
  <si>
    <t>J1k5+5-1RubSG4yXcfpgiGvmGEk=</t>
  </si>
  <si>
    <t>MNQaTemFZRVdy5Qnn0w-ihQvck8=</t>
  </si>
  <si>
    <t>Prawo do ksztalcenia w jazyku rodzimym dzieci imigrantów w Unii Europejskiej</t>
  </si>
  <si>
    <t>Społeczeństwo wielokulturowe wyzwaniem w pracy nauczyciela andragoga</t>
  </si>
  <si>
    <t>978-83-229-3204-9</t>
  </si>
  <si>
    <t>69-79</t>
  </si>
  <si>
    <t>Acta Universitatis Wratislaviensis, 3290</t>
  </si>
  <si>
    <t>Acta Universitatis Wratislaviensis</t>
  </si>
  <si>
    <t>http://www.isvav.cz/h14/resultDetail.do?rowId=RIV%2F00216208%3A11410%2F12%3A10131663!RIV13-MSM-11410___</t>
  </si>
  <si>
    <t>RIV/00216208:11410/12:10131663!RIV13-MSM-11410___</t>
  </si>
  <si>
    <t>JVU4BVIZVfFfIsiy.erL9UFB714=</t>
  </si>
  <si>
    <t>R+oXV+3MMTxxXgB9+mbM5oJrR+I=</t>
  </si>
  <si>
    <t>Bartušek, Aleš, 6540341; Koucký, Jan, 3616525</t>
  </si>
  <si>
    <t>Žebříčky, klasifikace a typologie vysokých škol</t>
  </si>
  <si>
    <t>978-80-7290-528-7</t>
  </si>
  <si>
    <t>http://www.isvav.cz/h14/resultDetail.do?rowId=RIV%2F00216208%3A11410%2F11%3A10109289!RIV12-MSM-11410___</t>
  </si>
  <si>
    <t>RIV/00216208:11410/11:10109289!RIV12-MSM-11410___</t>
  </si>
  <si>
    <t>Jb5zD1KRQWxzJP!nQqA9jIjUx6E=</t>
  </si>
  <si>
    <t>2WV!i2pLVp5HJ0QJ.2NhG10oshs=</t>
  </si>
  <si>
    <t>Stylistika v současných studijních programech na Pedagogické fakultě UK v Praze</t>
  </si>
  <si>
    <t>Stylistika v kontextu historie a současnosti</t>
  </si>
  <si>
    <t>978-80-210-6114-9</t>
  </si>
  <si>
    <t>233-236</t>
  </si>
  <si>
    <t>http://www.isvav.cz/h14/resultDetail.do?rowId=RIV%2F00216208%3A11410%2F13%3A10132743!RIV14-MSM-11410___</t>
  </si>
  <si>
    <t>RIV/00216208:11410/13:10132743!RIV14-MSM-11410___</t>
  </si>
  <si>
    <t>K4gSW1ho9A7.Gfq+JR6ho3KniyE=</t>
  </si>
  <si>
    <t>U8cpeQTHLYav-+RBQHyEkagbi3o=</t>
  </si>
  <si>
    <t>Příběh jako součást zpravodajství</t>
  </si>
  <si>
    <t>181-191</t>
  </si>
  <si>
    <t>http://www.isvav.cz/h14/resultDetail.do?rowId=RIV%2F00216208%3A11410%2F13%3A10189025!RIV14-MSM-11410___</t>
  </si>
  <si>
    <t>RIV/00216208:11410/13:10189025!RIV14-MSM-11410___</t>
  </si>
  <si>
    <t>qw3v2GAbAaK+EK218yTcm-GDDZw=</t>
  </si>
  <si>
    <t>Nierówności w wykształceniu i nierówności płci w teorii i praktyce europejskiej</t>
  </si>
  <si>
    <t>Zmianaspołeczna. Edukacja - politykaoświatowa - kulturaEdukacja - polityka oświatowa - kultura</t>
  </si>
  <si>
    <t>978-83-7271-720-7</t>
  </si>
  <si>
    <t>250-294</t>
  </si>
  <si>
    <t>Prace Monograficzne,615</t>
  </si>
  <si>
    <t>Wydawnictwo Naukowe Uniwersytetu Pedagogicznego</t>
  </si>
  <si>
    <t>http://www.isvav.cz/h14/resultDetail.do?rowId=RIV%2F00216208%3A11410%2F12%3A10131668!RIV13-MSM-11410___</t>
  </si>
  <si>
    <t>RIV/00216208:11410/12:10131668!RIV13-MSM-11410___</t>
  </si>
  <si>
    <t>K6GHfIpR36e7N2-M+fzxVhGQ1Fk=</t>
  </si>
  <si>
    <t>5-zkmBnc57hAAKd7TP21G092rHQ=</t>
  </si>
  <si>
    <t>Kaslová, Michaela, 7525567</t>
  </si>
  <si>
    <t>Předmatematické činnosti v předškolním vzdělávání</t>
  </si>
  <si>
    <t>978-80-86307-96-1</t>
  </si>
  <si>
    <t>Nakladatelství Dr. Josef Raabe, s.r.o.</t>
  </si>
  <si>
    <t>http://www.isvav.cz/h14/resultDetail.do?rowId=RIV%2F00216208%3A11410%2F10%3A10082741!RIV12-MSM-11410___</t>
  </si>
  <si>
    <t>RIV/00216208:11410/10:10082741!RIV12-MSM-11410___</t>
  </si>
  <si>
    <t>K74gzzbAQDnr6+-uGVd2vA1.t9g=</t>
  </si>
  <si>
    <t>.orP4TxMEP!YeGUdiZ8r-KVmXMY=</t>
  </si>
  <si>
    <t>Developing Mathematics Educators</t>
  </si>
  <si>
    <t>Third International Handbook of Mathematics Education</t>
  </si>
  <si>
    <t>978-1-4614-4683-5</t>
  </si>
  <si>
    <t>431-457</t>
  </si>
  <si>
    <t>3</t>
  </si>
  <si>
    <t>Springer</t>
  </si>
  <si>
    <t>10.1007/978-1-4614-4684-2</t>
  </si>
  <si>
    <t>http://www.springer.com</t>
  </si>
  <si>
    <t>http://www.isvav.cz/h14/resultDetail.do?rowId=RIV%2F00216208%3A11410%2F13%3A10129574!RIV13-MSM-11410___</t>
  </si>
  <si>
    <t>RIV/00216208:11410/13:10129574!RIV13-MSM-11410___</t>
  </si>
  <si>
    <t>KGn4kc2IW2E05eAkhWZqbhR6C88=</t>
  </si>
  <si>
    <t>n+Q0hT778hSq2wUbphAN5I3HN68=</t>
  </si>
  <si>
    <t>http://www.isvav.cz/h14/resultDetail.do?rowId=RIV%2F00216208%3A11410%2F13%3A10129574!RIV14-MSM-11410___</t>
  </si>
  <si>
    <t>RIV/00216208:11410/13:10129574!RIV14-MSM-11410___</t>
  </si>
  <si>
    <t>Hříbková, Radka, 9773800</t>
  </si>
  <si>
    <t>Transformacija intellektualnogo personalnogo monologa v tvorčestve Lermontova, Gogolja i Dostojevskogo</t>
  </si>
  <si>
    <t>Areálová slavistika a dnešní svět</t>
  </si>
  <si>
    <t>978-80-7399-987-2</t>
  </si>
  <si>
    <t>TRIBUN EU</t>
  </si>
  <si>
    <t>http://www.isvav.cz/h14/resultDetail.do?rowId=RIV%2F00216208%3A11410%2F10%3A10082471!RIV11-MSM-11410___</t>
  </si>
  <si>
    <t>RIV/00216208:11410/10:10082471!RIV11-MSM-11410___</t>
  </si>
  <si>
    <t>KmF-4kwpIXVXgsxdU5+BxeZZLbg=</t>
  </si>
  <si>
    <t>L09mu1WaPbLCy5K3xa8.iRM2pUY=</t>
  </si>
  <si>
    <t>Listíková, Renáta, 6365299; Klinka, Tomáš, 8839727; Fischer, Filip, 5897297</t>
  </si>
  <si>
    <t>Le programme éducatif cadre comme l'aboutissement de la Réforme de l'enseignement, l'exemple de la République tcheque</t>
  </si>
  <si>
    <t>Eduquer en Europe à l'heure de la postmodernité</t>
  </si>
  <si>
    <t>978-2-85008-852-0</t>
  </si>
  <si>
    <t>123-136</t>
  </si>
  <si>
    <t>Pédagogie/Formation</t>
  </si>
  <si>
    <t>Chronique Sociale</t>
  </si>
  <si>
    <t>http://www.isvav.cz/h14/resultDetail.do?rowId=RIV%2F00216208%3A11410%2F11%3A10110562!RIV12-MSM-11410___</t>
  </si>
  <si>
    <t>RIV/00216208:11410/11:10110562!RIV12-MSM-11410___</t>
  </si>
  <si>
    <t>L6iw.93VU9gtxE693.UEBt0InAs=</t>
  </si>
  <si>
    <t>m..b3SXi30wYfbj3xBXD9-o.gXk=</t>
  </si>
  <si>
    <t>Spilková, Vladimíra, 5051851</t>
  </si>
  <si>
    <t>Proměny primárního vzdělávání v kontextu transformace školství v České republice</t>
  </si>
  <si>
    <t>Problémy a perspektívy primárnej edukácie</t>
  </si>
  <si>
    <t>978-80-557-0183-7</t>
  </si>
  <si>
    <t>51-77</t>
  </si>
  <si>
    <t>PedF UMB</t>
  </si>
  <si>
    <t>http://www.isvav.cz/h14/resultDetail.do?rowId=RIV%2F00216208%3A11410%2F11%3A10104856!RIV12-MSM-11410___</t>
  </si>
  <si>
    <t>RIV/00216208:11410/11:10104856!RIV12-MSM-11410___</t>
  </si>
  <si>
    <t>L7PYwnEo3fBp.3bVTTNiihUrzbk=</t>
  </si>
  <si>
    <t>iDbHz5RY13X--dfkgCN81VtfkHM=</t>
  </si>
  <si>
    <t>Charvátová, Kateřina, 5828384</t>
  </si>
  <si>
    <t>Dějiny cisterckého řádu v Čechách 1142-1420. 3. svazek, Kláštery na hranicích a za hranicemi Čech</t>
  </si>
  <si>
    <t>978-80-246-1668-1</t>
  </si>
  <si>
    <t>http://www.isvav.cz/h14/resultDetail.do?rowId=RIV%2F00216208%3A11410%2F09%3A00222514!RIV10-GA0-11410___</t>
  </si>
  <si>
    <t>RIV/00216208:11410/09:00222514!RIV10-GA0-11410___</t>
  </si>
  <si>
    <t>LARqpkBhpWR9bonV.AQYLfgxaCE=</t>
  </si>
  <si>
    <t>e3-9yPdf-Un3pxULDIk+!v6diew=</t>
  </si>
  <si>
    <t>Koucký, Jan, 3616525; Lepič, Martin, 4839994; Kovařovic, Jan, 2522098</t>
  </si>
  <si>
    <t>Occupational Skills Profiles: Methodology and application</t>
  </si>
  <si>
    <t>978-80-7290-530-0</t>
  </si>
  <si>
    <t>AH - Ekonomie</t>
  </si>
  <si>
    <t>http://www.isvav.cz/h14/resultDetail.do?rowId=RIV%2F00216208%3A11410%2F11%3A10110224!RIV12-MSM-11410___</t>
  </si>
  <si>
    <t>RIV/00216208:11410/11:10110224!RIV12-MSM-11410___</t>
  </si>
  <si>
    <t>LHZpuWadeRQTVczUQKqx!5dB2ug=</t>
  </si>
  <si>
    <t>1V7vuB64U8HqZa3+yusjbVtcwuw=</t>
  </si>
  <si>
    <t>Kdo na vysokou školu? Vývoj nerovností v Evropě a v České republice.</t>
  </si>
  <si>
    <t>978-80-7290-424-2</t>
  </si>
  <si>
    <t>Pedagogická fakulta UK</t>
  </si>
  <si>
    <t>http://www.isvav.cz/h14/resultDetail.do?rowId=RIV%2F00216208%3A11410%2F09%3A00222453!RIV10-MSM-11410___</t>
  </si>
  <si>
    <t>RIV/00216208:11410/09:00222453!RIV10-MSM-11410___</t>
  </si>
  <si>
    <t>LSccInfEfa2!v!k2TbDn2saqS7Q=</t>
  </si>
  <si>
    <t>6CI36znWIg4toiFwj9ds6DFjxrs=</t>
  </si>
  <si>
    <t>Cíl života a život cíle</t>
  </si>
  <si>
    <t>Smysl, cíl a účel ve výchově, umění a sportu</t>
  </si>
  <si>
    <t>978-80-7290-605-5</t>
  </si>
  <si>
    <t>35-43</t>
  </si>
  <si>
    <t>http://www.isvav.cz/h14/resultDetail.do?rowId=RIV%2F00216208%3A11410%2F12%3A10132151!RIV13-MSM-11410___</t>
  </si>
  <si>
    <t>RIV/00216208:11410/12:10132151!RIV13-MSM-11410___</t>
  </si>
  <si>
    <t>LU5yc-b+bvqsxcc4BgEUqIhG4IY=</t>
  </si>
  <si>
    <t>-EcZBC2U-zmLPny69sN7+s4mgKQ=</t>
  </si>
  <si>
    <t>Follprechtová, Jana, 1531433</t>
  </si>
  <si>
    <t>Zamyšlení nad cíli...</t>
  </si>
  <si>
    <t>21-24</t>
  </si>
  <si>
    <t>http://www.isvav.cz/h14/resultDetail.do?rowId=RIV%2F00216208%3A11410%2F12%3A10132147!RIV13-MSM-11410___</t>
  </si>
  <si>
    <t>RIV/00216208:11410/12:10132147!RIV13-MSM-11410___</t>
  </si>
  <si>
    <t>.G1dhTRth6ymLzuzbtS-V8IirgQ=</t>
  </si>
  <si>
    <t>Postmoderní proměna instrumentálního rozumu</t>
  </si>
  <si>
    <t>68-77</t>
  </si>
  <si>
    <t>http://www.isvav.cz/h14/resultDetail.do?rowId=RIV%2F00216208%3A11410%2F12%3A10132154!RIV13-MSM-11410___</t>
  </si>
  <si>
    <t>RIV/00216208:11410/12:10132154!RIV13-MSM-11410___</t>
  </si>
  <si>
    <t>5D3HenSrVnI456yBUeywLZT2suI=</t>
  </si>
  <si>
    <t>Rozhoň, Michal, 2790238</t>
  </si>
  <si>
    <t>Každodennost a smysl</t>
  </si>
  <si>
    <t>25-34</t>
  </si>
  <si>
    <t>http://www.isvav.cz/h14/resultDetail.do?rowId=RIV%2F00216208%3A11410%2F12%3A10132149!RIV13-MSM-11410___</t>
  </si>
  <si>
    <t>RIV/00216208:11410/12:10132149!RIV13-MSM-11410___</t>
  </si>
  <si>
    <t>9bw.+38XPpS4XFCUuFFS4!N7M+I=</t>
  </si>
  <si>
    <t>Kafková, Helena, 5096138</t>
  </si>
  <si>
    <t>Reflexe Hegelovy Estetiky v klasické umělecké moderně</t>
  </si>
  <si>
    <t>172-178</t>
  </si>
  <si>
    <t>http://www.isvav.cz/h14/resultDetail.do?rowId=RIV%2F00216208%3A11410%2F12%3A10132113!RIV13-MSM-11410___</t>
  </si>
  <si>
    <t>RIV/00216208:11410/12:10132113!RIV13-MSM-11410___</t>
  </si>
  <si>
    <t>C2V!A-skWTwd1bHTthUmbD3S2u4=</t>
  </si>
  <si>
    <t>Smysl ekonomické aktivity a ekonomického vzdělávání</t>
  </si>
  <si>
    <t>285-293</t>
  </si>
  <si>
    <t>http://www.isvav.cz/h14/resultDetail.do?rowId=RIV%2F00216208%3A11410%2F12%3A10132162!RIV13-MSM-11410___</t>
  </si>
  <si>
    <t>RIV/00216208:11410/12:10132162!RIV13-MSM-11410___</t>
  </si>
  <si>
    <t>D-BhoNkPwFa81uuaDhSrfpfoWp4=</t>
  </si>
  <si>
    <t>O smyslu výchovy a vzdělávání pro rozvoj člověka</t>
  </si>
  <si>
    <t>117-123</t>
  </si>
  <si>
    <t>http://www.isvav.cz/h14/resultDetail.do?rowId=RIV%2F00216208%3A11410%2F12%3A10132157!RIV13-MSM-11410___</t>
  </si>
  <si>
    <t>RIV/00216208:11410/12:10132157!RIV13-MSM-11410___</t>
  </si>
  <si>
    <t>D8L8vx4Tq37kQp54.MHMNiyq2dM=</t>
  </si>
  <si>
    <t>Kubišová, Zuzana, 1621750</t>
  </si>
  <si>
    <t>Smysl a účel národní existence</t>
  </si>
  <si>
    <t>251-271</t>
  </si>
  <si>
    <t>http://www.isvav.cz/h14/resultDetail.do?rowId=RIV%2F00216208%3A11410%2F12%3A10132109!RIV13-MSM-11410___</t>
  </si>
  <si>
    <t>RIV/00216208:11410/12:10132109!RIV13-MSM-11410___</t>
  </si>
  <si>
    <t>MS1CN01BSTdZX8s-kcV!Sd3eKgc=</t>
  </si>
  <si>
    <t>Černá, Karolína, 9975608</t>
  </si>
  <si>
    <t>Transdisciplinární prolínání futurologie s filosofií výchovy</t>
  </si>
  <si>
    <t>59-67</t>
  </si>
  <si>
    <t>http://www.isvav.cz/h14/resultDetail.do?rowId=RIV%2F00216208%3A11410%2F12%3A10132152!RIV13-MSM-11410___</t>
  </si>
  <si>
    <t>RIV/00216208:11410/12:10132152!RIV13-MSM-11410___</t>
  </si>
  <si>
    <t>Nb6HX!1pBqNA2!LkPgf7NFBvXvk=</t>
  </si>
  <si>
    <t>Telos sportu - výchova k lidství</t>
  </si>
  <si>
    <t>243-247</t>
  </si>
  <si>
    <t>http://www.isvav.cz/h14/resultDetail.do?rowId=RIV%2F00216208%3A11410%2F12%3A10132283!RIV13-MSM-11410___</t>
  </si>
  <si>
    <t>RIV/00216208:11410/12:10132283!RIV13-MSM-11410___</t>
  </si>
  <si>
    <t>RojMME+Ihg5jeg+1gb9aJP5GIA0=</t>
  </si>
  <si>
    <t>Telos posvátného prostoru</t>
  </si>
  <si>
    <t>167-171</t>
  </si>
  <si>
    <t>http://www.isvav.cz/h14/resultDetail.do?rowId=RIV%2F00216208%3A11410%2F12%3A10132160!RIV13-MSM-11410___</t>
  </si>
  <si>
    <t>RIV/00216208:11410/12:10132160!RIV13-MSM-11410___</t>
  </si>
  <si>
    <t>VTmj7TH6TSvGLNGv7zjgk-Z49XI=</t>
  </si>
  <si>
    <t>Sůva, Jiří, 9951180</t>
  </si>
  <si>
    <t>Telos mravní výchovy postmoderního ducha</t>
  </si>
  <si>
    <t>137-145</t>
  </si>
  <si>
    <t>http://www.isvav.cz/h14/resultDetail.do?rowId=RIV%2F00216208%3A11410%2F12%3A10132158!RIV13-MSM-11410___</t>
  </si>
  <si>
    <t>RIV/00216208:11410/12:10132158!RIV13-MSM-11410___</t>
  </si>
  <si>
    <t>ZPHC0SvGcT6+R3capGktT4UhxEU=</t>
  </si>
  <si>
    <t>Sedlák, Michal, 1426281</t>
  </si>
  <si>
    <t>Neudělat nic</t>
  </si>
  <si>
    <t>183-193</t>
  </si>
  <si>
    <t>http://www.isvav.cz/h14/resultDetail.do?rowId=RIV%2F00216208%3A11410%2F12%3A10132145!RIV13-MSM-11410___</t>
  </si>
  <si>
    <t>RIV/00216208:11410/12:10132145!RIV13-MSM-11410___</t>
  </si>
  <si>
    <t>dzIrNG!708aczQMmXMuuDrDpnMk=</t>
  </si>
  <si>
    <t>Telos a lidský život</t>
  </si>
  <si>
    <t>11-20</t>
  </si>
  <si>
    <t>http://www.isvav.cz/h14/resultDetail.do?rowId=RIV%2F00216208%3A11410%2F12%3A10132146!RIV13-MSM-11410___</t>
  </si>
  <si>
    <t>RIV/00216208:11410/12:10132146!RIV13-MSM-11410___</t>
  </si>
  <si>
    <t>esCXoqGfV!.CUPqMnjvjF3GdFNg=</t>
  </si>
  <si>
    <t>Telos v postmoderním dramatu</t>
  </si>
  <si>
    <t>159-166</t>
  </si>
  <si>
    <t>http://www.isvav.cz/h14/resultDetail.do?rowId=RIV%2F00216208%3A11410%2F12%3A10132159!RIV13-MSM-11410___</t>
  </si>
  <si>
    <t>RIV/00216208:11410/12:10132159!RIV13-MSM-11410___</t>
  </si>
  <si>
    <t>nL7mJSwzqsouiI0c3HWiLQPis2I=</t>
  </si>
  <si>
    <t>Palouš, Radim, 1685260</t>
  </si>
  <si>
    <t>Edukační telos: Člověk - něco, co může být</t>
  </si>
  <si>
    <t>113-116</t>
  </si>
  <si>
    <t>http://www.isvav.cz/h14/resultDetail.do?rowId=RIV%2F00216208%3A11410%2F12%3A10132155!RIV13-MSM-11410___</t>
  </si>
  <si>
    <t>RIV/00216208:11410/12:10132155!RIV13-MSM-11410___</t>
  </si>
  <si>
    <t>rQfTtGZFuEy!jvfefyQH6aZZLjE=</t>
  </si>
  <si>
    <t>Pozoruhodný osud Johanna Königswartera</t>
  </si>
  <si>
    <t>294-300</t>
  </si>
  <si>
    <t>http://www.isvav.cz/h14/resultDetail.do?rowId=RIV%2F00216208%3A11410%2F12%3A10132163!RIV13-MSM-11410___</t>
  </si>
  <si>
    <t>RIV/00216208:11410/12:10132163!RIV13-MSM-11410___</t>
  </si>
  <si>
    <t>vS5VxeneMnjbN-AYf+ZGcAgSa0Y=</t>
  </si>
  <si>
    <t>Pedagogická fakulta Univerzity Karlovy v Praze ? učitelství pro 1.stupeň základní školy</t>
  </si>
  <si>
    <t>Příprava učitelů pro primární a preprimární vzdělávání v Česku a na Slovensku. Vývoj po roce 1989 a perspektivy</t>
  </si>
  <si>
    <t>978-80-7290-486-0</t>
  </si>
  <si>
    <t>http://www.isvav.cz/h14/resultDetail.do?rowId=RIV%2F00216208%3A11410%2F10%3A10081555!RIV11-MSM-11410___</t>
  </si>
  <si>
    <t>RIV/00216208:11410/10:10081555!RIV11-MSM-11410___</t>
  </si>
  <si>
    <t>LYWUoa110XqWcuZ6fs1k!CPv3XE=</t>
  </si>
  <si>
    <t>2sfq3!GKrKmB!TGMjeuwBbTD0hs=</t>
  </si>
  <si>
    <t>Vývoj, současnost a perspektivy v České republice ? příprava učitelů pro primární vzdělávání</t>
  </si>
  <si>
    <t>http://www.isvav.cz/h14/resultDetail.do?rowId=RIV%2F00216208%3A11410%2F10%3A10081553!RIV11-MSM-11410___</t>
  </si>
  <si>
    <t>RIV/00216208:11410/10:10081553!RIV11-MSM-11410___</t>
  </si>
  <si>
    <t>q1iBnD0uJH0sKD95UhUkLK-kpkA=</t>
  </si>
  <si>
    <t>Šiška, Jan, 7031165; Hádková, Kateřina, 1198955</t>
  </si>
  <si>
    <t>Analýza znevýhodňování osob s postižením v zemích Evropské Unie</t>
  </si>
  <si>
    <t>Vzdělávání žáků se speciálními vzdělávacími potřebami III.</t>
  </si>
  <si>
    <t>978-80-7315-189-8</t>
  </si>
  <si>
    <t>http://www.isvav.cz/h14/resultDetail.do?rowId=RIV%2F00216208%3A11410%2F09%3A00222188!RIV10-MSM-11410___</t>
  </si>
  <si>
    <t>RIV/00216208:11410/09:00222188!RIV10-MSM-11410___</t>
  </si>
  <si>
    <t>Lb1Mn.ffaFzmDGFh7ujefnfKT.Y=</t>
  </si>
  <si>
    <t>2ehEzECk+Du.VdRUQBT6yz6csoY=</t>
  </si>
  <si>
    <t>http://www.isvav.cz/h14/resultDetail.do?rowId=RIV%2F00216208%3A11410%2F09%3A00222190!RIV10-MSM-11410___</t>
  </si>
  <si>
    <t>RIV/00216208:11410/09:00222190!RIV10-MSM-11410___</t>
  </si>
  <si>
    <t>Kvĺtoňová, Lea, 6310796; Šumníková, Pavlína, 2776197</t>
  </si>
  <si>
    <t>Vyšetření čichové identifikace u osob se zrakovým postižením standardizovaným testem UPSIT</t>
  </si>
  <si>
    <t>Paido, Brno 2009</t>
  </si>
  <si>
    <t>http://www.isvav.cz/h14/resultDetail.do?rowId=RIV%2F00216208%3A11410%2F09%3A00222332!RIV10-MSM-11410___</t>
  </si>
  <si>
    <t>RIV/00216208:11410/09:00222332!RIV10-MSM-11410___</t>
  </si>
  <si>
    <t>Hqu!QhsVK8DQXd9oh5LRiYXL86A=</t>
  </si>
  <si>
    <t>Hádková, Kateřina, 1198955; Hájková, Vanda, 7029691; Kvĺtoňová, Lea, 6310796; Strnadová, Iva, 8461511</t>
  </si>
  <si>
    <t>Postoje studující mládeže středních a vysokých škol k inkluzivním procesům ve vzdělávání</t>
  </si>
  <si>
    <t>http://www.isvav.cz/h14/resultDetail.do?rowId=RIV%2F00216208%3A11410%2F09%3A00222191!RIV10-MSM-11410___</t>
  </si>
  <si>
    <t>RIV/00216208:11410/09:00222191!RIV10-MSM-11410___</t>
  </si>
  <si>
    <t>PceWDALvnc7H-.n1Vo15BciI+sQ=</t>
  </si>
  <si>
    <t>Hádková, Kateřina, 1198955</t>
  </si>
  <si>
    <t>Zařazování žáků s kochleárním implantátem do základních škol</t>
  </si>
  <si>
    <t>http://www.isvav.cz/h14/resultDetail.do?rowId=RIV%2F00216208%3A11410%2F09%3A00222189!RIV10-MSM-11410___</t>
  </si>
  <si>
    <t>RIV/00216208:11410/09:00222189!RIV10-MSM-11410___</t>
  </si>
  <si>
    <t>z2YsbfaCA31rMjUXt3ZVwTkXXzI=</t>
  </si>
  <si>
    <t>Šiška, Jan, 7031165; Hádková, Kateřina, 1198955; Holasová, Petra, 5055512; Latimier, Camille, 2816857</t>
  </si>
  <si>
    <t>"Milníky a šance na cestě životem" - možnosti studia životních cest mladých lidí se zdravotním postižením</t>
  </si>
  <si>
    <t>Specifika profesní orientace žáků se speciálními vzdělávacími potřebami a jejich pracovní uplatnění</t>
  </si>
  <si>
    <t>978-80-210-6091-3</t>
  </si>
  <si>
    <t>169-176</t>
  </si>
  <si>
    <t>Masarykova Univerzita</t>
  </si>
  <si>
    <t>http://www.isvav.cz/h14/resultDetail.do?rowId=RIV%2F00216208%3A11410%2F12%3A10129939!RIV13-GA0-11410___</t>
  </si>
  <si>
    <t>RIV/00216208:11410/12:10129939!RIV13-GA0-11410___</t>
  </si>
  <si>
    <t>LdiNm503S2LH+tniBtuAZ8b+YSo=</t>
  </si>
  <si>
    <t>QPBBZ2Qh.0seIzP8xviRcQ4uqgg=</t>
  </si>
  <si>
    <t>Od sedmi do jedenácti. Jak děti mladšího školního věku píší literaturu</t>
  </si>
  <si>
    <t>978-80-246-1630-8</t>
  </si>
  <si>
    <t>http://www.isvav.cz/h14/resultDetail.do?rowId=RIV%2F00216208%3A11410%2F09%3A00222522!RIV10-GA0-11410___</t>
  </si>
  <si>
    <t>RIV/00216208:11410/09:00222522!RIV10-GA0-11410___</t>
  </si>
  <si>
    <t>Licuk1H!RBNyGIwVdBgTntLXoJc=</t>
  </si>
  <si>
    <t>eoMeC!faouN+io6BW23U.G8xMdA=</t>
  </si>
  <si>
    <t>Jak pečujeme o svou duši?</t>
  </si>
  <si>
    <t>978-80-7290-395-5</t>
  </si>
  <si>
    <t>PedF Uk</t>
  </si>
  <si>
    <t>http://www.isvav.cz/h14/resultDetail.do?rowId=RIV%2F00216208%3A11410%2F09%3A00222058!RIV10-MSM-11410___</t>
  </si>
  <si>
    <t>RIV/00216208:11410/09:00222058!RIV10-MSM-11410___</t>
  </si>
  <si>
    <t>LsuugDtSkQshUxB3V6Z1GIPW0ms=</t>
  </si>
  <si>
    <t>8Z6TaiBo2M7FR1Q1S0hEvucHhIg=</t>
  </si>
  <si>
    <t>Jak pečujeme o svou duši</t>
  </si>
  <si>
    <t>http://www.isvav.cz/h14/resultDetail.do?rowId=RIV%2F00216208%3A11410%2F09%3A10077259!RIV11-MSM-11410___</t>
  </si>
  <si>
    <t>RIV/00216208:11410/09:10077259!RIV11-MSM-11410___</t>
  </si>
  <si>
    <t>Vykoukalová, Věra, 2434482; Wildová, Radka, 8108676</t>
  </si>
  <si>
    <t>Čtenářská gramotnost žáků 1. stupně a možnosti jejího rozvoje</t>
  </si>
  <si>
    <t>978-80-7290-642-0</t>
  </si>
  <si>
    <t>http://www.isvav.cz/h14/resultDetail.do?rowId=RIV%2F00216208%3A11410%2F13%3A10159321!RIV14-MSM-11410___</t>
  </si>
  <si>
    <t>RIV/00216208:11410/13:10159321!RIV14-MSM-11410___</t>
  </si>
  <si>
    <t>LtSMCbNJkQ+j7H64Tz!9UTnkajI=</t>
  </si>
  <si>
    <t>cvJ4AgmVyXTr8HRGcFPV89EQ8To=</t>
  </si>
  <si>
    <t>Walterová, Eliška, 4706218; Greger, David, 8144818; Smetáčková, Irena, 7905386; Viktorová, Ida, 6788971</t>
  </si>
  <si>
    <t>Přechod žáků ze základní na střední školu. Pohledy z výzkumů</t>
  </si>
  <si>
    <t>978-80-7315-179-9</t>
  </si>
  <si>
    <t>http://www.isvav.cz/h14/resultDetail.do?rowId=RIV%2F00216208%3A11410%2F09%3A00222526!RIV10-GA0-11410___</t>
  </si>
  <si>
    <t>RIV/00216208:11410/09:00222526!RIV10-GA0-11410___</t>
  </si>
  <si>
    <t>Lu9dMbRmAPWvPyPnjU2qE.NQWMw=</t>
  </si>
  <si>
    <t>!G2SBrIbvu0q0MPQq3ncnN93qjY=</t>
  </si>
  <si>
    <t>Škody na rybách v důsledku působení rybožravých predátorů (vydra, kormorán, volavka, norek), škody působením dalších živočichů (bobr evropský)</t>
  </si>
  <si>
    <t>Naše rybářství</t>
  </si>
  <si>
    <t>978-80-260-2657-0</t>
  </si>
  <si>
    <t>117-140</t>
  </si>
  <si>
    <t>Rybářské sdružení ČR</t>
  </si>
  <si>
    <t>http://www.isvav.cz/h14/resultDetail.do?rowId=RIV%2F00216208%3A11410%2F12%3A10130725!RIV13-MSM-11410___</t>
  </si>
  <si>
    <t>RIV/00216208:11410/12:10130725!RIV13-MSM-11410___</t>
  </si>
  <si>
    <t>M5AG-H9ZPWoW6yza8.-dNqpepZc=</t>
  </si>
  <si>
    <t>+q6F8zu9cW.uN470Axj!gSqLz2M=</t>
  </si>
  <si>
    <t>Zde jsem.: What is my situation? Identuty, Comunity, Art and Social Change</t>
  </si>
  <si>
    <t>Images &amp; Identity. Educating Citzenship through Visual Arts</t>
  </si>
  <si>
    <t>978-1-84150-742-2</t>
  </si>
  <si>
    <t>81-101</t>
  </si>
  <si>
    <t>Neuvaden</t>
  </si>
  <si>
    <t>Intellect</t>
  </si>
  <si>
    <t>http://www.isvav.cz/h14/resultDetail.do?rowId=RIV%2F00216208%3A11410%2F13%3A10194394!RIV14-MSM-11410___</t>
  </si>
  <si>
    <t>RIV/00216208:11410/13:10194394!RIV14-MSM-11410___</t>
  </si>
  <si>
    <t>MEXm7qXyHpD3.C734gV9VCocsak=</t>
  </si>
  <si>
    <t>DCekoAakd4f9fNa6epBCSVkJEoc=</t>
  </si>
  <si>
    <t>Hofmannová, Marie, 7881878</t>
  </si>
  <si>
    <t>BODY PART MATHEMATICS</t>
  </si>
  <si>
    <t>Plurilingualism and pluriculturalism in content-based teaching: a training kit</t>
  </si>
  <si>
    <t>978-92-871-7157-3</t>
  </si>
  <si>
    <t>1-20</t>
  </si>
  <si>
    <t>European Centre for Modern Languages</t>
  </si>
  <si>
    <t>http://www.isvav.cz/h14/resultDetail.do?rowId=RIV%2F00216208%3A11410%2F11%3A10100147!RIV12-MSM-11410___</t>
  </si>
  <si>
    <t>RIV/00216208:11410/11:10100147!RIV12-MSM-11410___</t>
  </si>
  <si>
    <t>MIYsDqNbLP092.fRFJiLz804Ks0=</t>
  </si>
  <si>
    <t>+Uj-1DZwf9BT2IbVUII!yVI0cIo=</t>
  </si>
  <si>
    <t>Hofmannová, Marie, 7881878; Vít, Radek, 7235895</t>
  </si>
  <si>
    <t>Our home - our world</t>
  </si>
  <si>
    <t>1-103</t>
  </si>
  <si>
    <t>http://www.isvav.cz/h14/resultDetail.do?rowId=RIV%2F00216208%3A11410%2F11%3A10099078!RIV12-MSM-11410___</t>
  </si>
  <si>
    <t>RIV/00216208:11410/11:10099078!RIV12-MSM-11410___</t>
  </si>
  <si>
    <t>uhjPb+6Vnbea5R1aVLQbh2X+I0U=</t>
  </si>
  <si>
    <t>Starý, Karel, 3119734; Dvořák, Dominik, 5779553; Greger, David, 8144818; Duschinská, Karolina, 8983615</t>
  </si>
  <si>
    <t>Profesní rozvoj učitelů: Podpora učitelů pro zlepšování výsledků žáků</t>
  </si>
  <si>
    <t>978-80-246-2087-9</t>
  </si>
  <si>
    <t>http://www.isvav.cz/h14/resultDetail.do?rowId=RIV%2F00216208%3A11410%2F12%3A10123414!RIV13-MSM-11410___</t>
  </si>
  <si>
    <t>RIV/00216208:11410/12:10123414!RIV13-MSM-11410___</t>
  </si>
  <si>
    <t>MLm8Q6IFXsIw!GBJAC0Qb+fVfhE=</t>
  </si>
  <si>
    <t>UfQXJ!nxor3XZ!oxc-s5.KAcIXg=</t>
  </si>
  <si>
    <t>Fulková, Marie, 4719514; Jakubcová Hajdušková, Lucie, 6369952; Kitzbergerová, Leonora, 7288808</t>
  </si>
  <si>
    <t>Muzejní a galerijní edukace 2: Učení z umění. Vzdělávací programy Uměleckoprůmyslového musea v Praze a Galerie Rudolfinum 2012 a 2013</t>
  </si>
  <si>
    <t>978-80-7290-700-7</t>
  </si>
  <si>
    <t>http://www.isvav.cz/h14/resultDetail.do?rowId=RIV%2F00216208%3A11410%2F13%3A10189833!RIV14-MK0-11410___</t>
  </si>
  <si>
    <t>RIV/00216208:11410/13:10189833!RIV14-MK0-11410___</t>
  </si>
  <si>
    <t>MfqryIQggjcaE6cdUIGDX07-JbE=</t>
  </si>
  <si>
    <t>ziiDEBcdItUBYnY39XKVMWZN-.Y=</t>
  </si>
  <si>
    <t>Jirotková, Darina, 9031367</t>
  </si>
  <si>
    <t>Cesty ke zkvalitňování výuky geometrie</t>
  </si>
  <si>
    <t>978-80-7290-399-3</t>
  </si>
  <si>
    <t>http://www.isvav.cz/h14/resultDetail.do?rowId=RIV%2F00216208%3A11410%2F10%3A10057771!RIV11-MSM-11410___</t>
  </si>
  <si>
    <t>RIV/00216208:11410/10:10057771!RIV11-MSM-11410___</t>
  </si>
  <si>
    <t>N!98xo5Nbj9aZtGaVIKRo1MikEk=</t>
  </si>
  <si>
    <t>kyKbVYMx5sMNL94Kuou6BHxI6j8=</t>
  </si>
  <si>
    <t>Myšlení moudrosti ve výchově</t>
  </si>
  <si>
    <t>Kontexty filozofie výchovy v historickej a súčasnej perspektíve</t>
  </si>
  <si>
    <t>978-80-8082-439-6</t>
  </si>
  <si>
    <t>202-212</t>
  </si>
  <si>
    <t>Trnavská univerzita v Trnave, Pedagogická fakulta</t>
  </si>
  <si>
    <t>http://www.isvav.cz/h14/resultDetail.do?rowId=RIV%2F00216208%3A11410%2F11%3A10107162!RIV12-MSM-11410___</t>
  </si>
  <si>
    <t>RIV/00216208:11410/11:10107162!RIV12-MSM-11410___</t>
  </si>
  <si>
    <t>N13tkow9IH6F67VZ+wIWSzNu02M=</t>
  </si>
  <si>
    <t>1SQiNy1t2rL6G7VypVSnL5apj7E=</t>
  </si>
  <si>
    <t>Kyberprostor jako prostor k výchově a poznání</t>
  </si>
  <si>
    <t>282-295</t>
  </si>
  <si>
    <t>http://www.isvav.cz/h14/resultDetail.do?rowId=RIV%2F00216208%3A11410%2F11%3A10107160!RIV12-MSM-11410___</t>
  </si>
  <si>
    <t>RIV/00216208:11410/11:10107160!RIV12-MSM-11410___</t>
  </si>
  <si>
    <t>CJH2w3W6eb3onC8bZDQHvSS!JCE=</t>
  </si>
  <si>
    <t>Výchova jako životní pohyb</t>
  </si>
  <si>
    <t>63-72</t>
  </si>
  <si>
    <t>Trnavská univerzita Pedagogická fakulta</t>
  </si>
  <si>
    <t>http://www.isvav.cz/h14/resultDetail.do?rowId=RIV%2F00216208%3A11410%2F11%3A10111100!RIV12-MSM-11410___</t>
  </si>
  <si>
    <t>RIV/00216208:11410/11:10111100!RIV12-MSM-11410___</t>
  </si>
  <si>
    <t>Dx6VxgP2-LNzJ!+rTA5kKHiAjHc=</t>
  </si>
  <si>
    <t>K filosofii hledání</t>
  </si>
  <si>
    <t>179-197</t>
  </si>
  <si>
    <t>http://www.isvav.cz/h14/resultDetail.do?rowId=RIV%2F00216208%3A11410%2F11%3A10105251!RIV12-MSM-11410___</t>
  </si>
  <si>
    <t>RIV/00216208:11410/11:10105251!RIV12-MSM-11410___</t>
  </si>
  <si>
    <t>R1SFXsCSxZPCz9S-v20W0ziPQNg=</t>
  </si>
  <si>
    <t>Význam cesty ve výchově</t>
  </si>
  <si>
    <t>336-340</t>
  </si>
  <si>
    <t>http://www.isvav.cz/h14/resultDetail.do?rowId=RIV%2F00216208%3A11410%2F11%3A10105422!RIV12-MSM-11410___</t>
  </si>
  <si>
    <t>RIV/00216208:11410/11:10105422!RIV12-MSM-11410___</t>
  </si>
  <si>
    <t>m106Nn5+.xkJ3pSczHhp+wrI4eg=</t>
  </si>
  <si>
    <t>Strnadová, Iva, 8461511; Květoňová, Lea, 6310796</t>
  </si>
  <si>
    <t>Philosophische und historische Impulse zur heutigen inklusiven Ausbildung junger Menschen mit Behinderungen an den Hochschulen.</t>
  </si>
  <si>
    <t>Umgang mit Verschiedenheit in der Lebenspanne. Behinderung ? Geschlecht ? kultureller Hintergrund ? Alter/Lebensphasen.</t>
  </si>
  <si>
    <t>978-3-7815-1761-5</t>
  </si>
  <si>
    <t>Neuvedena</t>
  </si>
  <si>
    <t>Verlag Julius Klinkhardt</t>
  </si>
  <si>
    <t>http://www.isvav.cz/h14/resultDetail.do?rowId=RIV%2F00216208%3A11410%2F10%3A10057642!RIV11-GA0-11410___</t>
  </si>
  <si>
    <t>RIV/00216208:11410/10:10057642!RIV11-GA0-11410___</t>
  </si>
  <si>
    <t>NDoTsqqoaW1enQuEF3GGESKP7kU=</t>
  </si>
  <si>
    <t>Nb2cBcp7dAE7ca9o!yoGVioPIfA=</t>
  </si>
  <si>
    <t>Hájková, Vanda, 7029691; Hádková, Kateřina, 1198955</t>
  </si>
  <si>
    <t>Integration behinderter Schüler in Regel-Schulen aus der Perspektive jugendlicher Schüler und Studenten sowie Pädagogen in der Tschechischen Republik</t>
  </si>
  <si>
    <t>Umgang mit Verschiedenheit in der Lebensspanne</t>
  </si>
  <si>
    <t>Julius Klinkhardt</t>
  </si>
  <si>
    <t>http://www.isvav.cz/h14/resultDetail.do?rowId=RIV%2F00216208%3A11410%2F10%3A10057675!RIV11-GA0-11410___</t>
  </si>
  <si>
    <t>RIV/00216208:11410/10:10057675!RIV11-GA0-11410___</t>
  </si>
  <si>
    <t>icYMFy1aeJQnWSKpi.m!z4-Q.!E=</t>
  </si>
  <si>
    <t>Etika učitelského povolání (s ohledem na vztah rodiny a školy)</t>
  </si>
  <si>
    <t>Rodina ve výchově a sociálních vědách</t>
  </si>
  <si>
    <t>978-80-7372-944-8</t>
  </si>
  <si>
    <t>68-74</t>
  </si>
  <si>
    <t>55-005-13</t>
  </si>
  <si>
    <t>Technická univerzita v Liberci</t>
  </si>
  <si>
    <t>http://www.isvav.cz/h14/resultDetail.do?rowId=RIV%2F00216208%3A11410%2F13%3A10159017!RIV14-MSM-11410___</t>
  </si>
  <si>
    <t>RIV/00216208:11410/13:10159017!RIV14-MSM-11410___</t>
  </si>
  <si>
    <t>NEWa1vrbmS4NjfKKzKppbiaNeLw=</t>
  </si>
  <si>
    <t>g-ba2TvxL+vHk9SyTsYhf2bNiWg=</t>
  </si>
  <si>
    <t>La campagne de propagande qui accompagna le procés politique de "Milada Horáková et Cie"</t>
  </si>
  <si>
    <t>Cahiers du CEFRES. Individus sous contrôle</t>
  </si>
  <si>
    <t>978-80-86311-26-5</t>
  </si>
  <si>
    <t>59-103</t>
  </si>
  <si>
    <t>32</t>
  </si>
  <si>
    <t>CEFRES - Prague</t>
  </si>
  <si>
    <t>http://halshs.archives-ouvertes.fr/halshs-00707424</t>
  </si>
  <si>
    <t>http://www.isvav.cz/h14/resultDetail.do?rowId=RIV%2F00216208%3A11410%2F12%3A10131015!RIV13-MSM-11410___</t>
  </si>
  <si>
    <t>RIV/00216208:11410/12:10131015!RIV13-MSM-11410___</t>
  </si>
  <si>
    <t>NI9stGoJj852oiZ-RFercRGuGKI=</t>
  </si>
  <si>
    <t>0brdQItXbk9!SrIBAb+erVscMIk=</t>
  </si>
  <si>
    <t>Emanuel Rádl - myslitel krize evropské vzdělanosti</t>
  </si>
  <si>
    <t>Česká vzdělanost v Evropě I.</t>
  </si>
  <si>
    <t>978-80-7290-515-7</t>
  </si>
  <si>
    <t>320-333</t>
  </si>
  <si>
    <t>http://www.isvav.cz/h14/resultDetail.do?rowId=RIV%2F00216208%3A11410%2F11%3A10105427!RIV12-MSM-11410___</t>
  </si>
  <si>
    <t>RIV/00216208:11410/11:10105427!RIV12-MSM-11410___</t>
  </si>
  <si>
    <t>NdYD+-1BTajqV8eiAUR5MDNFBbQ=</t>
  </si>
  <si>
    <t>!.6sz3g-Rm!ES9qV0ZTm0Hri2uE=</t>
  </si>
  <si>
    <t>Černá, Karolína, 9975608; Pirklová, Klára, 6412424</t>
  </si>
  <si>
    <t>Filosofka a pedagožka Albína Dratvová</t>
  </si>
  <si>
    <t>255-273</t>
  </si>
  <si>
    <t>Univerzita Karlova v Praze Pedagogická fakulta</t>
  </si>
  <si>
    <t>http://www.isvav.cz/h14/resultDetail.do?rowId=RIV%2F00216208%3A11410%2F11%3A10106102!RIV12-MSM-11410___</t>
  </si>
  <si>
    <t>RIV/00216208:11410/11:10106102!RIV12-MSM-11410___</t>
  </si>
  <si>
    <t>-dKCq8Z9BsVD.FEc4WTyMKUz8IY=</t>
  </si>
  <si>
    <t>Šlégl, Jiří, 4213203</t>
  </si>
  <si>
    <t>Milan Machovec</t>
  </si>
  <si>
    <t>140-150</t>
  </si>
  <si>
    <t>http://www.isvav.cz/h14/resultDetail.do?rowId=RIV%2F00216208%3A11410%2F11%3A10106003!RIV12-MSM-11410___</t>
  </si>
  <si>
    <t>RIV/00216208:11410/11:10106003!RIV12-MSM-11410___</t>
  </si>
  <si>
    <t>11FbkqXft.v8Yzs7GcxI3IHRgsw=</t>
  </si>
  <si>
    <t>K Husserlově filosofii</t>
  </si>
  <si>
    <t>30-80</t>
  </si>
  <si>
    <t>http://www.isvav.cz/h14/resultDetail.do?rowId=RIV%2F00216208%3A11410%2F11%3A10105344!RIV12-MSM-11410___</t>
  </si>
  <si>
    <t>RIV/00216208:11410/11:10105344!RIV12-MSM-11410___</t>
  </si>
  <si>
    <t>2pg2wFrm636DKhnfctZKU+QLipc=</t>
  </si>
  <si>
    <t>Pávková, Markéta, 8069573</t>
  </si>
  <si>
    <t>Otokar Hostinský. Fin de siècle a česká estetika</t>
  </si>
  <si>
    <t>192-206</t>
  </si>
  <si>
    <t>http://www.isvav.cz/h14/resultDetail.do?rowId=RIV%2F00216208%3A11410%2F11%3A10106025!RIV12-MSM-11410___</t>
  </si>
  <si>
    <t>RIV/00216208:11410/11:10106025!RIV12-MSM-11410___</t>
  </si>
  <si>
    <t>38gQs+dntWG7tLLYB3AfTIL7Vho=</t>
  </si>
  <si>
    <t>Jan Patočka - český filosof</t>
  </si>
  <si>
    <t>81-98</t>
  </si>
  <si>
    <t>http://www.isvav.cz/h14/resultDetail.do?rowId=RIV%2F00216208%3A11410%2F11%3A10105349!RIV12-MSM-11410___</t>
  </si>
  <si>
    <t>RIV/00216208:11410/11:10105349!RIV12-MSM-11410___</t>
  </si>
  <si>
    <t>5pQr30LQ7hikHarSiMVvczu6KrE=</t>
  </si>
  <si>
    <t>Valdéz, Bruno Filip, 7144369</t>
  </si>
  <si>
    <t>K Platónově jeskyni</t>
  </si>
  <si>
    <t>98-101</t>
  </si>
  <si>
    <t>http://www.isvav.cz/h14/resultDetail.do?rowId=RIV%2F00216208%3A11410%2F11%3A10106081!RIV12-MSM-11410___</t>
  </si>
  <si>
    <t>RIV/00216208:11410/11:10106081!RIV12-MSM-11410___</t>
  </si>
  <si>
    <t>5yU4-Fzogz3Ww9Nhh2pBGbA80zo=</t>
  </si>
  <si>
    <t>Hajíček, Jakub, 3446999</t>
  </si>
  <si>
    <t>Duchovní portrét Jiřiny Popelové</t>
  </si>
  <si>
    <t>134-139</t>
  </si>
  <si>
    <t>http://www.isvav.cz/h14/resultDetail.do?rowId=RIV%2F00216208%3A11410%2F11%3A10106084!RIV12-MSM-11410___</t>
  </si>
  <si>
    <t>RIV/00216208:11410/11:10106084!RIV12-MSM-11410___</t>
  </si>
  <si>
    <t>8tWI8nYxJd50sfh+ER2fL6WhrhU=</t>
  </si>
  <si>
    <t>Zapomenutý myslitel - Karel Slavoj Amerling</t>
  </si>
  <si>
    <t>293-308</t>
  </si>
  <si>
    <t>http://www.isvav.cz/h14/resultDetail.do?rowId=RIV%2F00216208%3A11410%2F11%3A10106119!RIV12-MSM-11410___</t>
  </si>
  <si>
    <t>RIV/00216208:11410/11:10106119!RIV12-MSM-11410___</t>
  </si>
  <si>
    <t>9q9jJyfugDGg-xDX5wHLVvtFtUE=</t>
  </si>
  <si>
    <t>Mluví k nám Ferdinand Peroutka</t>
  </si>
  <si>
    <t>17-29</t>
  </si>
  <si>
    <t>http://www.isvav.cz/h14/resultDetail.do?rowId=RIV%2F00216208%3A11410%2F11%3A10079384!RIV12-MSM-11410___</t>
  </si>
  <si>
    <t>RIV/00216208:11410/11:10079384!RIV12-MSM-11410___</t>
  </si>
  <si>
    <t>AwYT.kM31kIIoMjeknu-z!FIAAs=</t>
  </si>
  <si>
    <t>Ladislav Hejdánek a nepředmětná skutečnost</t>
  </si>
  <si>
    <t>309-319</t>
  </si>
  <si>
    <t>http://www.isvav.cz/h14/resultDetail.do?rowId=RIV%2F00216208%3A11410%2F11%3A10106121!RIV12-MSM-11410___</t>
  </si>
  <si>
    <t>RIV/00216208:11410/11:10106121!RIV12-MSM-11410___</t>
  </si>
  <si>
    <t>BeMG++DeggjDtcYSgF2x8pFUXX0=</t>
  </si>
  <si>
    <t>Horský, Mikuláš, 2942127</t>
  </si>
  <si>
    <t>Jan Mukařovský - literární vědec, teoretik umění, estetik</t>
  </si>
  <si>
    <t>7-16</t>
  </si>
  <si>
    <t>http://www.isvav.cz/h14/resultDetail.do?rowId=RIV%2F00216208%3A11410%2F11%3A10105983!RIV12-MSM-11410___</t>
  </si>
  <si>
    <t>RIV/00216208:11410/11:10105983!RIV12-MSM-11410___</t>
  </si>
  <si>
    <t>CKg9Dmi7j4Z0.Go-YxCARS82tIQ=</t>
  </si>
  <si>
    <t>Josefová, Alena, 5810175</t>
  </si>
  <si>
    <t>Pedagogické a estetické úsilí v životě a díle Otokara Chlupa</t>
  </si>
  <si>
    <t>113-122</t>
  </si>
  <si>
    <t>http://www.isvav.cz/h14/resultDetail.do?rowId=RIV%2F00216208%3A11410%2F11%3A10105986!RIV12-MSM-11410___</t>
  </si>
  <si>
    <t>RIV/00216208:11410/11:10105986!RIV12-MSM-11410___</t>
  </si>
  <si>
    <t>T-FsQZKo5iVQ.-WZK1zds0trRKE=</t>
  </si>
  <si>
    <t>Kužel, Petr, 4159497</t>
  </si>
  <si>
    <t>Bondyho ontologická útěcha</t>
  </si>
  <si>
    <t>232-254</t>
  </si>
  <si>
    <t>http://www.isvav.cz/h14/resultDetail.do?rowId=RIV%2F00216208%3A11410%2F11%3A10106094!RIV12-MSM-11410___</t>
  </si>
  <si>
    <t>RIV/00216208:11410/11:10106094!RIV12-MSM-11410___</t>
  </si>
  <si>
    <t>VDj51.r5+W!u7G8Ry5PQ-IHAe7k=</t>
  </si>
  <si>
    <t>Zvěstovatel absolutní vůle - Ladislav Klíma</t>
  </si>
  <si>
    <t>163-172</t>
  </si>
  <si>
    <t>http://www.isvav.cz/h14/resultDetail.do?rowId=RIV%2F00216208%3A11410%2F11%3A10106013!RIV12-MSM-11410___</t>
  </si>
  <si>
    <t>RIV/00216208:11410/11:10106013!RIV12-MSM-11410___</t>
  </si>
  <si>
    <t>d7ozkregWeXTCk5ovtBoT0G38cY=</t>
  </si>
  <si>
    <t>Mašek, Vojtěch, 8548455</t>
  </si>
  <si>
    <t>Pojetí vzdělávání v díle Karla Havlíčka</t>
  </si>
  <si>
    <t>173-191</t>
  </si>
  <si>
    <t>http://www.isvav.cz/h14/resultDetail.do?rowId=RIV%2F00216208%3A11410%2F11%3A10106019!RIV12-MSM-11410___</t>
  </si>
  <si>
    <t>RIV/00216208:11410/11:10106019!RIV12-MSM-11410___</t>
  </si>
  <si>
    <t>dbTrNxADH0oguUb8XMFjLfwIJz0=</t>
  </si>
  <si>
    <t>Jaroslava Pešková</t>
  </si>
  <si>
    <t>102-112</t>
  </si>
  <si>
    <t>http://www.isvav.cz/h14/resultDetail.do?rowId=RIV%2F00216208%3A11410%2F11%3A10105985!RIV12-MSM-11410___</t>
  </si>
  <si>
    <t>RIV/00216208:11410/11:10105985!RIV12-MSM-11410___</t>
  </si>
  <si>
    <t>fEzR3-JTTcPFFhWo6goki1d6K+k=</t>
  </si>
  <si>
    <t>Asociální inklinace absolutního individualisty (Ladislav Klíma)</t>
  </si>
  <si>
    <t>151-162</t>
  </si>
  <si>
    <t>http://www.isvav.cz/h14/resultDetail.do?rowId=RIV%2F00216208%3A11410%2F11%3A10106009!RIV12-MSM-11410___</t>
  </si>
  <si>
    <t>RIV/00216208:11410/11:10106009!RIV12-MSM-11410___</t>
  </si>
  <si>
    <t>vJXTDoZKqbkcQGrScUwFe!5c.+s=</t>
  </si>
  <si>
    <t>Markvartová, Eva, 6243304</t>
  </si>
  <si>
    <t>Erica Pedretti: Engste Heimat (1995): Analyse aus einer literaturgeographischen Perspektive</t>
  </si>
  <si>
    <t>Die Erinnerungstexte der Autorin Erica Pedretti</t>
  </si>
  <si>
    <t>978-3-8260-5025-1</t>
  </si>
  <si>
    <t>249-262</t>
  </si>
  <si>
    <t>Königshausen Neumann</t>
  </si>
  <si>
    <t>http://www.isvav.cz/h14/resultDetail.do?rowId=RIV%2F00216208%3A11410%2F12%3A10128348!RIV13-MSM-11410___</t>
  </si>
  <si>
    <t>RIV/00216208:11410/12:10128348!RIV13-MSM-11410___</t>
  </si>
  <si>
    <t>NjsD.o20.GuP2b+sUSqNsHGaL2A=</t>
  </si>
  <si>
    <t>QTWqX7uuwbEhhaVAE0Qqhm2GpAI=</t>
  </si>
  <si>
    <t>Helus, Zdeněk, 2922169; Spilková, Vladimíra, 5051851</t>
  </si>
  <si>
    <t>Proměny pojetí vzdělávání a školního hodnocení: filozofická východiska a pedagogické souvislosti</t>
  </si>
  <si>
    <t>978-80-905222-0-6</t>
  </si>
  <si>
    <t>Asociace waldorfských škol ČR</t>
  </si>
  <si>
    <t>http://www.isvav.cz/h14/resultDetail.do?rowId=RIV%2F00216208%3A11410%2F12%3A10128896!RIV13-MSM-11410___</t>
  </si>
  <si>
    <t>RIV/00216208:11410/12:10128896!RIV13-MSM-11410___</t>
  </si>
  <si>
    <t>PAYWaYuYJHtWyu9rHuUQJpkr8Tg=</t>
  </si>
  <si>
    <t>+69fREFb4IvM1FZhIo77f.sE5Wc=</t>
  </si>
  <si>
    <t>Karel VI. a Alžběta Kristýna, česká korunovace 1723</t>
  </si>
  <si>
    <t>978-80-7432-002-6</t>
  </si>
  <si>
    <t>Paseka</t>
  </si>
  <si>
    <t>http://www.isvav.cz/h14/resultDetail.do?rowId=RIV%2F00216208%3A11410%2F09%3A00222149!RIV10-MSM-11410___</t>
  </si>
  <si>
    <t>RIV/00216208:11410/09:00222149!RIV10-MSM-11410___</t>
  </si>
  <si>
    <t>PSYIq3bAUI85Ac9-fGbTmSf2ihA=</t>
  </si>
  <si>
    <t>WtinDZJ+NN176bibCEdiVAdpoj4=</t>
  </si>
  <si>
    <t>Teacher Education and Training in the Czech Republic : Development and Current Problems</t>
  </si>
  <si>
    <t>International Handbook on Teacher Education World-Wide : Issues and Challenges</t>
  </si>
  <si>
    <t>978-960-459-089-6</t>
  </si>
  <si>
    <t>Atrapos</t>
  </si>
  <si>
    <t>http://www.isvav.cz/h14/resultDetail.do?rowId=RIV%2F00216208%3A11410%2F10%3A10062047!RIV11-MSM-11410___</t>
  </si>
  <si>
    <t>RIV/00216208:11410/10:10062047!RIV11-MSM-11410___</t>
  </si>
  <si>
    <t>PTQt9BPG+SvBXrayy0dbs8UVHqE=</t>
  </si>
  <si>
    <t>UD89BmmgxtzA6wmdhvKhZDCoo28=</t>
  </si>
  <si>
    <t>Šuman, Záviš, 2051907</t>
  </si>
  <si>
    <t>Jakub Deml : Prvotiny</t>
  </si>
  <si>
    <t>978-80-200-2216-5</t>
  </si>
  <si>
    <t>http://www.isvav.cz/h14/resultDetail.do?rowId=RIV%2F00216208%3A11410%2F13%3A10138943!RIV14-MSM-11410___</t>
  </si>
  <si>
    <t>RIV/00216208:11410/13:10138943!RIV14-MSM-11410___</t>
  </si>
  <si>
    <t>PiSVoask!B.uyqw.sUTnH3mkyAE=</t>
  </si>
  <si>
    <t>GwcGnpGpNYj.18FLfXKD674Q1h4=</t>
  </si>
  <si>
    <t>Sprachliche Ausgrenzung im späten Mittelalter und in der Frühen Neuzeit</t>
  </si>
  <si>
    <t>978-3-11-033108-0</t>
  </si>
  <si>
    <t>http://www.isvav.cz/h14/resultDetail.do?rowId=RIV%2F00216208%3A11410%2F13%3A10145882!RIV14-MSM-11410___</t>
  </si>
  <si>
    <t>RIV/00216208:11410/13:10145882!RIV14-MSM-11410___</t>
  </si>
  <si>
    <t>Qphq5FKw!aYB5nw4DTF0nDtTd+A=</t>
  </si>
  <si>
    <t>UDjJpiuBYXN64+VFtRU9AsH+CAE=</t>
  </si>
  <si>
    <t>/uzn/H14/publ/kniha/ma_ISBN/ne_sbornik/hodn_OVHP/body_dle_odd_VI.2/soucet_6</t>
  </si>
  <si>
    <t>Výsledek BC hodnocený OVHP se součtem hodnocení 6</t>
  </si>
  <si>
    <t>The Development of Czech Childcare Policies</t>
  </si>
  <si>
    <t>978-80-7419-101-5</t>
  </si>
  <si>
    <t>Sociologické aktuality</t>
  </si>
  <si>
    <t>http://www.isvav.cz/h14/resultDetail.do?rowId=RIV%2F00216208%3A11410%2F12%3A10191768!RIV14-GA0-11410___</t>
  </si>
  <si>
    <t>RIV/00216208:11410/12:10191768!RIV14-GA0-11410___</t>
  </si>
  <si>
    <t>QrpRiE+dJ8PE8tjprPopJ7HUGUU=</t>
  </si>
  <si>
    <t>sjNt4khcvIyZpM8TkU6Mx9zpmvU=</t>
  </si>
  <si>
    <t>http://www.isvav.cz/h14/resultDetail.do?rowId=RIV%2F00216208%3A11410%2F12%3A10191768!RIV14-MSM-11410___</t>
  </si>
  <si>
    <t>RIV/00216208:11410/12:10191768!RIV14-MSM-11410___</t>
  </si>
  <si>
    <t>Lernen in Europa - Lernen für Europa?</t>
  </si>
  <si>
    <t>Die Vielfalt Europa. Identitäten und Räume</t>
  </si>
  <si>
    <t>978-3-86583-382-2</t>
  </si>
  <si>
    <t>Leipziger Universitätsverlag</t>
  </si>
  <si>
    <t>http://www.isvav.cz/h14/resultDetail.do?rowId=RIV%2F00216208%3A11410%2F09%3A00222069!RIV10-MSM-11410___</t>
  </si>
  <si>
    <t>RIV/00216208:11410/09:00222069!RIV10-MSM-11410___</t>
  </si>
  <si>
    <t>RSG8x8iP.VgJ-Q.Ekunv1850qqE=</t>
  </si>
  <si>
    <t>EwIF2nGwTJoC19d4ruZta!.e.2Y=</t>
  </si>
  <si>
    <t>Educational Policies and Inequalities in Europe</t>
  </si>
  <si>
    <t>978-0-230-30203-7</t>
  </si>
  <si>
    <t>http://www.isvav.cz/h14/resultDetail.do?rowId=RIV%2F00216208%3A11410%2F12%3A10125942!RIV13-GA0-11410___</t>
  </si>
  <si>
    <t>RIV/00216208:11410/12:10125942!RIV13-GA0-11410___</t>
  </si>
  <si>
    <t>RVLQCPx.IpLWUHy3hcgALUcPWI0=</t>
  </si>
  <si>
    <t>ERKVfW5I4yS2PoPh-wQyRwhdfq8=</t>
  </si>
  <si>
    <t>Hříbková, Lenka, 1937774; Páchová, Anna, 7589247</t>
  </si>
  <si>
    <t>Typy žáků v diskurzu učitelů</t>
  </si>
  <si>
    <t>Kritická místa matematiky na základní škole očima učitelů.</t>
  </si>
  <si>
    <t>978-80-7290-723-6</t>
  </si>
  <si>
    <t>209-258</t>
  </si>
  <si>
    <t>http://www.isvav.cz/h14/resultDetail.do?rowId=RIV%2F00216208%3A11410%2F13%3A10190912!RIV14-GA0-11410___</t>
  </si>
  <si>
    <t>RIV/00216208:11410/13:10190912!RIV14-GA0-11410___</t>
  </si>
  <si>
    <t>RWdArKjXhAoWZ1BvK93GIQjf8xA=</t>
  </si>
  <si>
    <t>36vnE!LpDmxK6TAcZXxEB1QMtIA=</t>
  </si>
  <si>
    <t>http://www.isvav.cz/h14/resultDetail.do?rowId=RIV%2F00216208%3A11410%2F13%3A10190912!RIV14-MSM-11410___</t>
  </si>
  <si>
    <t>RIV/00216208:11410/13:10190912!RIV14-MSM-11410___</t>
  </si>
  <si>
    <t>Pavelková, Isabella, 6947417; Tauchmanová, Eliška, 3211444</t>
  </si>
  <si>
    <t>Motivace v diskursu učitelů matematiky na 2. stupni základní školy.</t>
  </si>
  <si>
    <t>Kritická místa matematiky na základní škole očima učitelů</t>
  </si>
  <si>
    <t>183-207</t>
  </si>
  <si>
    <t>http://www.isvav.cz/h14/resultDetail.do?rowId=RIV%2F00216208%3A11410%2F13%3A10191487!RIV14-GA0-11410___</t>
  </si>
  <si>
    <t>RIV/00216208:11410/13:10191487!RIV14-GA0-11410___</t>
  </si>
  <si>
    <t>7Njx3GbL.7y-y1sfw!EA5CMsrQ4=</t>
  </si>
  <si>
    <t>http://www.isvav.cz/h14/resultDetail.do?rowId=RIV%2F00216208%3A11410%2F13%3A10191487!RIV14-MSM-11410___</t>
  </si>
  <si>
    <t>RIV/00216208:11410/13:10191487!RIV14-MSM-11410___</t>
  </si>
  <si>
    <t>Učitelské pojetí úspěšnosti v matematice: role školy a rodiny</t>
  </si>
  <si>
    <t>259-300</t>
  </si>
  <si>
    <t>Univerzita Karlovy v Praze, Pedagogická fakulta</t>
  </si>
  <si>
    <t>http://www.isvav.cz/h14/resultDetail.do?rowId=RIV%2F00216208%3A11410%2F13%3A10191530!RIV14-GA0-11410___</t>
  </si>
  <si>
    <t>RIV/00216208:11410/13:10191530!RIV14-GA0-11410___</t>
  </si>
  <si>
    <t>8!C6!8gggAeE7yqg+X13LtJIEUQ=</t>
  </si>
  <si>
    <t>http://www.isvav.cz/h14/resultDetail.do?rowId=RIV%2F00216208%3A11410%2F13%3A10191530!RIV14-MSM-11410___</t>
  </si>
  <si>
    <t>RIV/00216208:11410/13:10191530!RIV14-MSM-11410___</t>
  </si>
  <si>
    <t>Rendl, Miroslav, 5004454; Páchová, Anna, 7589247</t>
  </si>
  <si>
    <t>Procesy učení v diskurzu učitelů matematiky na 2. stupni základní školy</t>
  </si>
  <si>
    <t>127-182</t>
  </si>
  <si>
    <t>http://www.isvav.cz/h14/resultDetail.do?rowId=RIV%2F00216208%3A11410%2F13%3A10193415!RIV14-GA0-11410___</t>
  </si>
  <si>
    <t>RIV/00216208:11410/13:10193415!RIV14-GA0-11410___</t>
  </si>
  <si>
    <t>MAzxm0F7Tjyr3.MIt8yfuiZm2EQ=</t>
  </si>
  <si>
    <t>http://www.isvav.cz/h14/resultDetail.do?rowId=RIV%2F00216208%3A11410%2F13%3A10193415!RIV14-MSM-11410___</t>
  </si>
  <si>
    <t>RIV/00216208:11410/13:10193415!RIV14-MSM-11410___</t>
  </si>
  <si>
    <t>Historické aspekty vyučování algebry</t>
  </si>
  <si>
    <t>301-324</t>
  </si>
  <si>
    <t>http://www.isvav.cz/h14/resultDetail.do?rowId=RIV%2F00216208%3A11410%2F13%3A10190935!RIV14-GA0-11410___</t>
  </si>
  <si>
    <t>RIV/00216208:11410/13:10190935!RIV14-GA0-11410___</t>
  </si>
  <si>
    <t>bwgNK51kUwCJduTZiRz4TcfjH2Y=</t>
  </si>
  <si>
    <t>http://www.isvav.cz/h14/resultDetail.do?rowId=RIV%2F00216208%3A11410%2F13%3A10190935!RIV14-MSM-11410___</t>
  </si>
  <si>
    <t>RIV/00216208:11410/13:10190935!RIV14-MSM-11410___</t>
  </si>
  <si>
    <t>Rendl, Miroslav, 5004454; Vondrová, Naďa, 5607159</t>
  </si>
  <si>
    <t>Kritická místa matematiky - zkoumání diskurzu učitelů</t>
  </si>
  <si>
    <t>7-17</t>
  </si>
  <si>
    <t>http://www.isvav.cz/h14/resultDetail.do?rowId=RIV%2F00216208%3A11410%2F13%3A10190798!RIV14-GA0-11410___</t>
  </si>
  <si>
    <t>RIV/00216208:11410/13:10190798!RIV14-GA0-11410___</t>
  </si>
  <si>
    <t>fDBdv-tWex3rxI.jQiMf!+VrWcY=</t>
  </si>
  <si>
    <t>http://www.isvav.cz/h14/resultDetail.do?rowId=RIV%2F00216208%3A11410%2F13%3A10190798!RIV14-MSM-11410___</t>
  </si>
  <si>
    <t>RIV/00216208:11410/13:10190798!RIV14-MSM-11410___</t>
  </si>
  <si>
    <t>Jirotková, Darina, 9031367; Kloboučková, Jaroslava, 5833507</t>
  </si>
  <si>
    <t>Kritická místa matematiky na 1. stupni základní školy v diskurzu učitelů</t>
  </si>
  <si>
    <t>19-61</t>
  </si>
  <si>
    <t>http://www.isvav.cz/h14/resultDetail.do?rowId=RIV%2F00216208%3A11410%2F13%3A10194375!RIV14-GA0-11410___</t>
  </si>
  <si>
    <t>RIV/00216208:11410/13:10194375!RIV14-GA0-11410___</t>
  </si>
  <si>
    <t>h9cW9haWw!IeqXT.M8MFWjudJCI=</t>
  </si>
  <si>
    <t>http://www.isvav.cz/h14/resultDetail.do?rowId=RIV%2F00216208%3A11410%2F13%3A10194375!RIV14-MSM-11410___</t>
  </si>
  <si>
    <t>RIV/00216208:11410/13:10194375!RIV14-MSM-11410___</t>
  </si>
  <si>
    <t>Vondrová, Naďa, 5607159; Žalská, Jana, 6987834</t>
  </si>
  <si>
    <t>Kritická místa matematiky na 2. stupni základní školy v diskurzu učitelů</t>
  </si>
  <si>
    <t>63-126</t>
  </si>
  <si>
    <t>http://www.isvav.cz/h14/resultDetail.do?rowId=RIV%2F00216208%3A11410%2F13%3A10190797!RIV14-GA0-11410___</t>
  </si>
  <si>
    <t>RIV/00216208:11410/13:10190797!RIV14-GA0-11410___</t>
  </si>
  <si>
    <t>sne-8FcUSsyoi8eJa16TECLVMqA=</t>
  </si>
  <si>
    <t>http://www.isvav.cz/h14/resultDetail.do?rowId=RIV%2F00216208%3A11410%2F13%3A10190797!RIV14-MSM-11410___</t>
  </si>
  <si>
    <t>RIV/00216208:11410/13:10190797!RIV14-MSM-11410___</t>
  </si>
  <si>
    <t>Fenomenologie křesťanského lidství v souvislosti analýz žitého světa</t>
  </si>
  <si>
    <t>Kapitoly z dialogu mezi vědou a vírou</t>
  </si>
  <si>
    <t>978-80-87127-65-0</t>
  </si>
  <si>
    <t>67-80</t>
  </si>
  <si>
    <t>http://www.isvav.cz/h14/resultDetail.do?rowId=RIV%2F00216208%3A11410%2F13%3A10190272!RIV14-MSM-11410___</t>
  </si>
  <si>
    <t>RIV/00216208:11410/13:10190272!RIV14-MSM-11410___</t>
  </si>
  <si>
    <t>Ri+CIhP4zV35Gv-bDPjoV0ky0HM=</t>
  </si>
  <si>
    <t>F-n3BCMHRon7W1sqQv+KXGvhPQA=</t>
  </si>
  <si>
    <t>Starý, Karel, 3119734; Chvál, Martin, 3418650</t>
  </si>
  <si>
    <t>Kvalita a efektivita výuky: metodologické přístupy.</t>
  </si>
  <si>
    <t>Výzkum výuky: tematické oblasti, výzkumné přístupy a metody</t>
  </si>
  <si>
    <t>978-80-7315-180-5</t>
  </si>
  <si>
    <t>Pedagogický výzkum v teorii a praxi</t>
  </si>
  <si>
    <t>http://www.isvav.cz/h14/resultDetail.do?rowId=RIV%2F00216208%3A11410%2F09%3A00222447!RIV10-MSM-11410___</t>
  </si>
  <si>
    <t>RIV/00216208:11410/09:00222447!RIV10-MSM-11410___</t>
  </si>
  <si>
    <t>S9jDSjPbuKtiBJp8jdu3erFiQ+c=</t>
  </si>
  <si>
    <t>UaMdTV6aDB3xZjaQ+Vt2uQoy8nU=</t>
  </si>
  <si>
    <t>Koucký, Jan, 3616525; Bartušek, Aleš, 6540341</t>
  </si>
  <si>
    <t>Mezinárodní hodnocení vysokoškolských institucí</t>
  </si>
  <si>
    <t>978-80-7290-608-6</t>
  </si>
  <si>
    <t>http://www.isvav.cz/h14/resultDetail.do?rowId=RIV%2F00216208%3A11410%2F12%3A10132045!RIV13-MSM-11410___</t>
  </si>
  <si>
    <t>RIV/00216208:11410/12:10132045!RIV13-MSM-11410___</t>
  </si>
  <si>
    <t>T6rFnGpzcSVaNxashqsYP53PCWI=</t>
  </si>
  <si>
    <t>1j532Pw-a8-7HEsnwsSckk6dIwc=</t>
  </si>
  <si>
    <t>Ježková, Věra, 8724229; Walterová, Eliška, 4706218</t>
  </si>
  <si>
    <t>Školní vzdělávání v Ruské federaci</t>
  </si>
  <si>
    <t>978-80-246-2206-4</t>
  </si>
  <si>
    <t>http://www.isvav.cz/h14/resultDetail.do?rowId=RIV%2F00216208%3A11410%2F13%3A10139779!RIV14-MSM-11410___</t>
  </si>
  <si>
    <t>RIV/00216208:11410/13:10139779!RIV14-MSM-11410___</t>
  </si>
  <si>
    <t>T8Qy.nWZkaza688!Xv0eGFAp+Pk=</t>
  </si>
  <si>
    <t>X5Wyh8pz4B3Ca3cnyBvuf3FUs4w=</t>
  </si>
  <si>
    <t>Chalupský, Petr, 7986696</t>
  </si>
  <si>
    <t>Postmodern City of Dreadful Night: The image of the city in the works of Martin Amis and Ian McEwan</t>
  </si>
  <si>
    <t>978-3-639-14446-8</t>
  </si>
  <si>
    <t>VDM Veralg Dr. Müller Aktiengesellschaft &amp; Co. KG</t>
  </si>
  <si>
    <t>http://www.isvav.cz/h14/resultDetail.do?rowId=RIV%2F00216208%3A11410%2F09%3A00222054!RIV10-MSM-11410___</t>
  </si>
  <si>
    <t>RIV/00216208:11410/09:00222054!RIV10-MSM-11410___</t>
  </si>
  <si>
    <t>TD8B36YAmySZTefSwSPgaW.XoxA=</t>
  </si>
  <si>
    <t>3oCcdTJVeB0F8FUSfnm1h3Ea.1I=</t>
  </si>
  <si>
    <t>Ryška, Radim, 6299415; Zelenka, Martin, 6461425; Koucký, Jan, 3616525; Lepič, Martin, 4839994</t>
  </si>
  <si>
    <t>Zaměstnatelnost a uplatnění absolventů Univerzity Karlovy</t>
  </si>
  <si>
    <t>978-80-7290-610-9</t>
  </si>
  <si>
    <t>http://www.isvav.cz/h14/resultDetail.do?rowId=RIV%2F00216208%3A11410%2F12%3A10129931!RIV13-MSM-11410___</t>
  </si>
  <si>
    <t>RIV/00216208:11410/12:10129931!RIV13-MSM-11410___</t>
  </si>
  <si>
    <t>Tb2h8wAvI.!92GLqvWaK8Hm3JUA=</t>
  </si>
  <si>
    <t>4tpiW4gcLpViTRaSmYsVM9AqsmQ=</t>
  </si>
  <si>
    <t>Exil Mexiko v epických a lyrických dílech německy píšících autorů</t>
  </si>
  <si>
    <t>978-80-7290-367-2</t>
  </si>
  <si>
    <t>http://www.isvav.cz/h14/resultDetail.do?rowId=RIV%2F00216208%3A11410%2F09%3A00222268!RIV10-MSM-11410___</t>
  </si>
  <si>
    <t>RIV/00216208:11410/09:00222268!RIV10-MSM-11410___</t>
  </si>
  <si>
    <t>Tg0jXI2zZesNxYrB2ZNQRZF!xu8=</t>
  </si>
  <si>
    <t>g95eE!jea+c5..FbcHQAH59LqkI=</t>
  </si>
  <si>
    <t>Genderová specifika lékařské komunikace</t>
  </si>
  <si>
    <t>Etika a komunikace v medicíně</t>
  </si>
  <si>
    <t>978-80-247-3976-2</t>
  </si>
  <si>
    <t>353-362</t>
  </si>
  <si>
    <t>Edice celoživotního vzdělávání ČLK</t>
  </si>
  <si>
    <t>http://www.isvav.cz/h14/resultDetail.do?rowId=RIV%2F00216208%3A11410%2F11%3A10111289!RIV12-MSM-11410___</t>
  </si>
  <si>
    <t>RIV/00216208:11410/11:10111289!RIV12-MSM-11410___</t>
  </si>
  <si>
    <t>U!HVibth9-WmwezY9gLbS1JMNEw=</t>
  </si>
  <si>
    <t>v7J7kA-KWIYrPTQo.A-zE5jMEEM=</t>
  </si>
  <si>
    <t>"Schritte - Stufen": Eine Lernumgebung für negative Zahlen</t>
  </si>
  <si>
    <t>Mathematik im Denken der Kinder: Anregungen zur Mathematikdidaktischen Reflexion</t>
  </si>
  <si>
    <t>978-3-7800-1063-6</t>
  </si>
  <si>
    <t>Klett</t>
  </si>
  <si>
    <t>http://www.isvav.cz/h14/resultDetail.do?rowId=RIV%2F00216208%3A11410%2F10%3A10081959!RIV11-MSM-11410___</t>
  </si>
  <si>
    <t>RIV/00216208:11410/10:10081959!RIV11-MSM-11410___</t>
  </si>
  <si>
    <t>URfqsU9.heMnQUGjnkrYKfVr3qc=</t>
  </si>
  <si>
    <t>rAQa1Stcmkauagf6jFHvk!8vAac=</t>
  </si>
  <si>
    <t>Romska spolecznosc w Republice Czeskiej i sprawy jej edukacji</t>
  </si>
  <si>
    <t>Oświatadorosłychwobecjednostek i grup defaworyzowanych ku społecznejjedności</t>
  </si>
  <si>
    <t>978-83-7271-723-8</t>
  </si>
  <si>
    <t>174-184</t>
  </si>
  <si>
    <t>WydawnictwonaukoweUniwersytetupedagogicznego</t>
  </si>
  <si>
    <t>http://www.isvav.cz/h14/resultDetail.do?rowId=RIV%2F00216208%3A11410%2F12%3A10130945!RIV13-MSM-11410___</t>
  </si>
  <si>
    <t>RIV/00216208:11410/12:10130945!RIV13-MSM-11410___</t>
  </si>
  <si>
    <t>USvRuXv-vo5sLHutumSkUnbRHBk=</t>
  </si>
  <si>
    <t>4!A03DaqD.c01XZ.og0tuYzKYdk=</t>
  </si>
  <si>
    <t>Basalaeva, Naděžda</t>
  </si>
  <si>
    <t>Boris Ivanovic Tischenko: miry smislov v prostranstve vremen i kultur</t>
  </si>
  <si>
    <t>978-3-8465-5547-7</t>
  </si>
  <si>
    <t>https://www.lap-publishing.com/catalog/details/store/gb/book/978-3-8465-5547-7/%D0%91%D0%BE%D1%80%D0%B8%D1%81-%D0%98%D0%B2%D0%B0%D0%BD%D0%BE%D0%B2%D0%B8%D1%87-%D0%A2%D0%B8%D1%89%D0%B5%D0%BD%D0%BA%D0%BE:</t>
  </si>
  <si>
    <t>http://www.isvav.cz/h14/resultDetail.do?rowId=RIV%2F00216208%3A11410%2F11%3A10106127!RIV12-MSM-11410___</t>
  </si>
  <si>
    <t>RIV/00216208:11410/11:10106127!RIV12-MSM-11410___</t>
  </si>
  <si>
    <t>UgKfjXGb8PjvNighQ9PzI45TppM=</t>
  </si>
  <si>
    <t>-Sycs64iqPZN!z0!LMbL2zAH6Ig=</t>
  </si>
  <si>
    <t>Dasein und Problem des Leibes</t>
  </si>
  <si>
    <t>Anthropotechniken im Sport</t>
  </si>
  <si>
    <t>978-3-8376-1868-6</t>
  </si>
  <si>
    <t>249-257</t>
  </si>
  <si>
    <t>Kommunikation,Kultur und soziale Praxis</t>
  </si>
  <si>
    <t>Verlag Bielefeld</t>
  </si>
  <si>
    <t>http://www.transcript-verlag.de</t>
  </si>
  <si>
    <t>http://www.isvav.cz/h14/resultDetail.do?rowId=RIV%2F00216208%3A11410%2F12%3A10105076!RIV12-MSM-11410___</t>
  </si>
  <si>
    <t>RIV/00216208:11410/12:10105076!RIV12-MSM-11410___</t>
  </si>
  <si>
    <t>UoQMvcomJ.TH.u6ioqvhDd4Zsow=</t>
  </si>
  <si>
    <t>ieeVCBZ+HbYZtALjzZZuw2DNtYM=</t>
  </si>
  <si>
    <t>Poglady Janusze Korczaka na prawa dziecka</t>
  </si>
  <si>
    <t>Czas na wychowanie</t>
  </si>
  <si>
    <t>978-83-63839-04-8</t>
  </si>
  <si>
    <t>49-67</t>
  </si>
  <si>
    <t>Publisher The Angelius Silesius State school of Higher Vocational Education</t>
  </si>
  <si>
    <t>http://www.isvav.cz/h14/resultDetail.do?rowId=RIV%2F00216208%3A11410%2F13%3A10190782!RIV14-MSM-11410___</t>
  </si>
  <si>
    <t>RIV/00216208:11410/13:10190782!RIV14-MSM-11410___</t>
  </si>
  <si>
    <t>V.3Ceptiqej1h00DfR9k9d+uE18=</t>
  </si>
  <si>
    <t>5XuVuHXGzcFXhBAeMnTovvKTbAU=</t>
  </si>
  <si>
    <t>Koucký, Jan, 3616525; Bartušek, Aleš, 6540341; Zelenka, Martin, 6461425</t>
  </si>
  <si>
    <t>Nerovnosti v přístupu k vysokoškolskému vzdělání v České republice a v Evropě 1950-2011</t>
  </si>
  <si>
    <t>978-80-7290-717-5</t>
  </si>
  <si>
    <t>http://www.isvav.cz/h14/resultDetail.do?rowId=RIV%2F00216208%3A11410%2F13%3A10191080!RIV14-MSM-11410___</t>
  </si>
  <si>
    <t>RIV/00216208:11410/13:10191080!RIV14-MSM-11410___</t>
  </si>
  <si>
    <t>VDt.6oig1dX-hSVIT0rW6Huzxv4=</t>
  </si>
  <si>
    <t>gHHxzaF19SbwKgN-KweyP4pcTPk=</t>
  </si>
  <si>
    <t>KOMPARATIVNÍ ANALÝZA ZAŘAZENÍ ŽÁKŮ S KOCHLEÁRNÍM IMPLANTÁTEM DO ZÁKLADNÍCH ŠKOL</t>
  </si>
  <si>
    <t>978-80-7315-219-2</t>
  </si>
  <si>
    <t>51-75</t>
  </si>
  <si>
    <t>329</t>
  </si>
  <si>
    <t>http://www.isvav.cz/h14/resultDetail.do?rowId=RIV%2F00216208%3A11410%2F12%3A10106772!RIV12-MSM-11410___</t>
  </si>
  <si>
    <t>RIV/00216208:11410/12:10106772!RIV12-MSM-11410___</t>
  </si>
  <si>
    <t>VFS9Y4qEcNZhrUv6CELT4F2dGeg=</t>
  </si>
  <si>
    <t>xhR!uuha+rGjLyfgKItRDYJ575Y=</t>
  </si>
  <si>
    <t>Speciálněpedagogické hodnocení čichového vnímání u osob s vrozenou a získanou zrakovou vadou</t>
  </si>
  <si>
    <t>89-103</t>
  </si>
  <si>
    <t>http://www.isvav.cz/h14/resultDetail.do?rowId=RIV%2F00216208%3A11410%2F11%3A10108407!RIV12-MSM-11410___</t>
  </si>
  <si>
    <t>RIV/00216208:11410/11:10108407!RIV12-MSM-11410___</t>
  </si>
  <si>
    <t>ysyt4eMSUbGpFMN4UtzAFoZ4rPk=</t>
  </si>
  <si>
    <t>Learning in Europe - learning for Europe?</t>
  </si>
  <si>
    <t>The Plurality of Europe : Identities and Spaces</t>
  </si>
  <si>
    <t>978-3-86583-486-7</t>
  </si>
  <si>
    <t>http://www.isvav.cz/h14/resultDetail.do?rowId=RIV%2F00216208%3A11410%2F10%3A10050482!RIV11-MSM-11410___</t>
  </si>
  <si>
    <t>RIV/00216208:11410/10:10050482!RIV11-MSM-11410___</t>
  </si>
  <si>
    <t>VVtiUCC-tuqBjFXgTwaCDpQMVJw=</t>
  </si>
  <si>
    <t>JRR6KYoA2VsaUfMbV6J39hz3WQA=</t>
  </si>
  <si>
    <t>Spilková, Vladimíra, 5051851; Tomková, Anna, 6562558; Kargerová, Jana, 7881169; Wildová, Radka, 8108676</t>
  </si>
  <si>
    <t>Kvalita učitele a profesní standard</t>
  </si>
  <si>
    <t>978-80-7290-496-9</t>
  </si>
  <si>
    <t>http://www.isvav.cz/h14/resultDetail.do?rowId=RIV%2F00216208%3A11410%2F10%3A10082221!RIV11-MSM-11410___</t>
  </si>
  <si>
    <t>RIV/00216208:11410/10:10082221!RIV11-MSM-11410___</t>
  </si>
  <si>
    <t>Vs7-3SM+BPfGIh3oGksMjUP.5X8=</t>
  </si>
  <si>
    <t>!jq0a6cPgRvcy0RnxrD1eEsREE8=</t>
  </si>
  <si>
    <t>Heidegger a jeho vztah k systému</t>
  </si>
  <si>
    <t>Systémové konflikty</t>
  </si>
  <si>
    <t>978-80-7395-441-3</t>
  </si>
  <si>
    <t>26-33</t>
  </si>
  <si>
    <t>edice monografie</t>
  </si>
  <si>
    <t>http://www.isvav.cz/h14/resultDetail.do?rowId=RIV%2F00216208%3A11410%2F11%3A10104936!RIV12-MSM-11410___</t>
  </si>
  <si>
    <t>RIV/00216208:11410/11:10104936!RIV12-MSM-11410___</t>
  </si>
  <si>
    <t>VxjTq5o7.1mUQ2QpRvGv3Z7KC6k=</t>
  </si>
  <si>
    <t>x8tsS5i4ji4YPdm7CoemrWtIS48=</t>
  </si>
  <si>
    <t>Kapitalismus jako zombie</t>
  </si>
  <si>
    <t>978-80-87067-62-8</t>
  </si>
  <si>
    <t>Rybka</t>
  </si>
  <si>
    <t>http://www.isvav.cz/h14/resultDetail.do?rowId=RIV%2F00216208%3A11410%2F12%3A10130735!RIV13-MSM-11410___</t>
  </si>
  <si>
    <t>RIV/00216208:11410/12:10130735!RIV13-MSM-11410___</t>
  </si>
  <si>
    <t>W3Ho5kNK+v7VeXXdHd42ZFyDcok=</t>
  </si>
  <si>
    <t>SRw9iGv2E9tKVqE53Z8BVBPUNFg=</t>
  </si>
  <si>
    <t>Instrumentální rozum</t>
  </si>
  <si>
    <t>Kritická teorie společnosti. Český kontext.</t>
  </si>
  <si>
    <t>978-80-7007-403-9</t>
  </si>
  <si>
    <t>497-548</t>
  </si>
  <si>
    <t>Filosofie a sociální vědy, 50</t>
  </si>
  <si>
    <t>http://www.isvav.cz/h14/resultDetail.do?rowId=RIV%2F00216208%3A11410%2F13%3A10189054!RIV14-MSM-11410___</t>
  </si>
  <si>
    <t>RIV/00216208:11410/13:10189054!RIV14-MSM-11410___</t>
  </si>
  <si>
    <t>W6SCVK4SkwfSTNe2uq2RzsSoC9E=</t>
  </si>
  <si>
    <t>G!N1i6PwyXWegSSSf9vc9GeqMr8=</t>
  </si>
  <si>
    <t>Krochmalný, Ondřej, 2050781</t>
  </si>
  <si>
    <t>Surrealistické myšlení</t>
  </si>
  <si>
    <t>Kritická teorie společnosti</t>
  </si>
  <si>
    <t>575-643</t>
  </si>
  <si>
    <t>http://www.isvav.cz/h14/resultDetail.do?rowId=RIV%2F00216208%3A11410%2F13%3A10174204!RIV14-MSM-11410___</t>
  </si>
  <si>
    <t>RIV/00216208:11410/13:10174204!RIV14-MSM-11410___</t>
  </si>
  <si>
    <t>Hf7TsSWgPE+UYfCA3TZEWjF7oEk=</t>
  </si>
  <si>
    <t>Olga Kotková, Roelandt Savery aan het keizerliche hof in Praag</t>
  </si>
  <si>
    <t>Roelandt Savery 1576-1639</t>
  </si>
  <si>
    <t>978-94-6161-005-8</t>
  </si>
  <si>
    <t>dut</t>
  </si>
  <si>
    <t>http://www.isvav.cz/h14/resultDetail.do?rowId=RIV%2F00216208%3A11410%2F10%3A10081489!RIV11-MSM-11410___</t>
  </si>
  <si>
    <t>RIV/00216208:11410/10:10081489!RIV11-MSM-11410___</t>
  </si>
  <si>
    <t>WL0Jta3R23qwMj--k84W18hMvds=</t>
  </si>
  <si>
    <t>EFH21Lc0s7gph1KoGRxL1bj1.RM=</t>
  </si>
  <si>
    <t>Tichá, Libuše, 1068059</t>
  </si>
  <si>
    <t>Slyšet a myslet u klavíru</t>
  </si>
  <si>
    <t>978-80-7331-151-3</t>
  </si>
  <si>
    <t>Hudební pedagogika</t>
  </si>
  <si>
    <t>Nakladatelství Akademie múzických umění v Praze</t>
  </si>
  <si>
    <t>http://www.isvav.cz/h14/resultDetail.do?rowId=RIV%2F00216208%3A11410%2F09%3A00222124!RIV10-MSM-11410___</t>
  </si>
  <si>
    <t>RIV/00216208:11410/09:00222124!RIV10-MSM-11410___</t>
  </si>
  <si>
    <t>WPQfDzNUNHkvIfkDu96uFcSC6m8=</t>
  </si>
  <si>
    <t>Vev7dbwcryC8f9QwzGEsA-c.UFs=</t>
  </si>
  <si>
    <t>Julius Langbehns Rembrandt als Erzieher diskursive Traditionen und begriffliche Fäden eines nicht ungefährlichen Buches</t>
  </si>
  <si>
    <t>Identitätsentwürfe in der Kunstkommunikation. Studien zur Praxis der sprachlichen und multimodalen Positionierung im Interaktionsraum</t>
  </si>
  <si>
    <t>978-3-11-027831-6</t>
  </si>
  <si>
    <t>295-318</t>
  </si>
  <si>
    <t>http://www.isvav.cz/h14/resultDetail.do?rowId=RIV%2F00216208%3A11410%2F12%3A10127181!RIV13-MSM-11410___</t>
  </si>
  <si>
    <t>RIV/00216208:11410/12:10127181!RIV13-MSM-11410___</t>
  </si>
  <si>
    <t>WsY+saHD3Qi4uFgVTMzBow6X9Ew=</t>
  </si>
  <si>
    <t>YLkxF9uZX+UT31ZRrIjuVeo8oJI=</t>
  </si>
  <si>
    <t>Zelenka, Martin, 6461425; Koucký, Jan, 3616525; Kovařovic, Jan, 2522098</t>
  </si>
  <si>
    <t>Education and Labor Market Entry in Czech Republic</t>
  </si>
  <si>
    <t>Making the Transition : Education and Labor Market Entry in Central and Eastern Europe</t>
  </si>
  <si>
    <t>978-0-8047-7590-8</t>
  </si>
  <si>
    <t>85-109</t>
  </si>
  <si>
    <t>Stanford University Press</t>
  </si>
  <si>
    <t>AO - Sociologie, demografie</t>
  </si>
  <si>
    <t>http://www.isvav.cz/h14/resultDetail.do?rowId=RIV%2F00216208%3A11410%2F11%3A10109789!RIV12-MSM-11410___</t>
  </si>
  <si>
    <t>RIV/00216208:11410/11:10109789!RIV12-MSM-11410___</t>
  </si>
  <si>
    <t>X0P9IKMNntXY.q4CCmIqk-c9bzo=</t>
  </si>
  <si>
    <t>Tiz81SN2+3GqBaLnQcpV+5Jy7C4=</t>
  </si>
  <si>
    <t>Nové přístupy k přípravě pedagogů v oblasti podpory zdraví</t>
  </si>
  <si>
    <t>Premeny univerzitného vzdelávania</t>
  </si>
  <si>
    <t>978-80-89443-02-4</t>
  </si>
  <si>
    <t>Univerzita Komenského - Pedagogická fakulta</t>
  </si>
  <si>
    <t>http://www.isvav.cz/h14/resultDetail.do?rowId=RIV%2F00216208%3A11410%2F10%3A10083072!RIV11-MSM-11410___</t>
  </si>
  <si>
    <t>RIV/00216208:11410/10:10083072!RIV11-MSM-11410___</t>
  </si>
  <si>
    <t>X6.ReJD3JehqMeKUw8J9on+cvZA=</t>
  </si>
  <si>
    <t>HsFaHTxYqYPBjX!G3yWBJWdoXIg=</t>
  </si>
  <si>
    <t>Profesionalizace učitelství a její podpora - optikou výzkumu</t>
  </si>
  <si>
    <t>10-22</t>
  </si>
  <si>
    <t>Univerzita Komenského v Bratislave: Pedagogická fakulta</t>
  </si>
  <si>
    <t>http://www.isvav.cz/h14/resultDetail.do?rowId=RIV%2F00216208%3A11410%2F10%3A10081541!RIV12-MSM-11410___</t>
  </si>
  <si>
    <t>RIV/00216208:11410/10:10081541!RIV12-MSM-11410___</t>
  </si>
  <si>
    <t>ioW9zc48oyfC0tCKmYTggMyKEXw=</t>
  </si>
  <si>
    <t>Občianske združenie V4 : Pedagogická fakulta Univerzity Komenského</t>
  </si>
  <si>
    <t>http://www.isvav.cz/h14/resultDetail.do?rowId=RIV%2F00216208%3A11410%2F10%3A10118967!RIV13-MSM-11410___</t>
  </si>
  <si>
    <t>RIV/00216208:11410/10:10118967!RIV13-MSM-11410___</t>
  </si>
  <si>
    <t>Svoboda, Petr, 5212553</t>
  </si>
  <si>
    <t>Činnost odbojové skupiny "Za svobodu" (1948/49-1951) - odboj pod kontrolou StB</t>
  </si>
  <si>
    <t>Třetí odboj. Kapitoly z dějin protikomunistické rezistence v Československu v padesátých letech 20. století.</t>
  </si>
  <si>
    <t>978-80-87211-44-1</t>
  </si>
  <si>
    <t>110-137</t>
  </si>
  <si>
    <t>Vydavatelství a nakladatelství Aleš Čeněk</t>
  </si>
  <si>
    <t>http://www.isvav.cz/h14/resultDetail.do?rowId=RIV%2F00216208%3A11410%2F10%3A10081484!RIV13-MSM-11410___</t>
  </si>
  <si>
    <t>RIV/00216208:11410/10:10081484!RIV13-MSM-11410___</t>
  </si>
  <si>
    <t>XIoN4g!IRCRfs9T3hAmxsAs.zYE=</t>
  </si>
  <si>
    <t>SeAEd7Ue9J96n2a7ZbAbukvn8wk=</t>
  </si>
  <si>
    <t>České názvy živočichů V. : Ryby a rybovití obratlovci (Pisces) 7.</t>
  </si>
  <si>
    <t>978-80-7036-317-1</t>
  </si>
  <si>
    <t>7</t>
  </si>
  <si>
    <t>Národní muzeum</t>
  </si>
  <si>
    <t>http://www.isvav.cz/h14/resultDetail.do?rowId=RIV%2F00216208%3A11410%2F11%3A10125989!RIV13-MSM-11410___</t>
  </si>
  <si>
    <t>RIV/00216208:11410/11:10125989!RIV13-MSM-11410___</t>
  </si>
  <si>
    <t>XfeTor3R+PxvP-Dn!!pbxok1TB4=</t>
  </si>
  <si>
    <t>bBEDu0QNWa27noF3R5FUp-5mU2Y=</t>
  </si>
  <si>
    <t>Bartušek, Aleš, 6540341</t>
  </si>
  <si>
    <t>Kdo je úspěšný ve světových žebříčcích vysokých škol?</t>
  </si>
  <si>
    <t>978-80-7290-721-2</t>
  </si>
  <si>
    <t>http://www.isvav.cz/h14/resultDetail.do?rowId=RIV%2F00216208%3A11410%2F13%3A10191479!RIV14-MSM-11410___</t>
  </si>
  <si>
    <t>RIV/00216208:11410/13:10191479!RIV14-MSM-11410___</t>
  </si>
  <si>
    <t>XgCIia5L10PwffiFtoSXGL7rJws=</t>
  </si>
  <si>
    <t>IQz5-CLViDVI109iDNEB0CsPh-M=</t>
  </si>
  <si>
    <t>Der Erbe des Barons von Hirsch. Maurice Arnold Freiherr von Deforest-Bischoffsheim. Das vergessene Schicksal des Grafen von Bendern</t>
  </si>
  <si>
    <t>Jahrbuch des Historischen Vereins für das Fürstentum Liechtenstein</t>
  </si>
  <si>
    <t>978-3-906393-50-6</t>
  </si>
  <si>
    <t>47-61</t>
  </si>
  <si>
    <t>Historischer Verein für das Fürstentum Liechtenstein</t>
  </si>
  <si>
    <t>http://www.isvav.cz/h14/resultDetail.do?rowId=RIV%2F00216208%3A11410%2F11%3A10106573!RIV12-GA0-11410___</t>
  </si>
  <si>
    <t>RIV/00216208:11410/11:10106573!RIV12-GA0-11410___</t>
  </si>
  <si>
    <t>XgXUJDvk5!ENA9DGd4r1oJtfgAA=</t>
  </si>
  <si>
    <t>e9gPkpLbNUQ41mCovCsGEkub9NY=</t>
  </si>
  <si>
    <t>The Function of the Evaluation at School. Advantages and Disadvantages of Marking and Verbal Evaluation.</t>
  </si>
  <si>
    <t>Technoobraz 2009.</t>
  </si>
  <si>
    <t>978-985-515-156-3</t>
  </si>
  <si>
    <t>Grodenská státní univerzita Janka Kupaly</t>
  </si>
  <si>
    <t>http://www.isvav.cz/h14/resultDetail.do?rowId=RIV%2F00216208%3A11410%2F09%3A00222287!RIV10-MSM-11410___</t>
  </si>
  <si>
    <t>RIV/00216208:11410/09:00222287!RIV10-MSM-11410___</t>
  </si>
  <si>
    <t>XvFW6TnVu5PPU4kraB5MYEiyTrc=</t>
  </si>
  <si>
    <t>AfpNo.+TyUAWKpD.hTb9U560FGc=</t>
  </si>
  <si>
    <t>Hádková, Kateřina, 1198955; Hájková, Vanda, 7029691; Květoňová, Lea, 6310796</t>
  </si>
  <si>
    <t>Behinderung - gesehen mit Augen von Studierenden aus der sogenannten</t>
  </si>
  <si>
    <t>International vergleichende Heil- und Sonderpädagogik weltweit</t>
  </si>
  <si>
    <t>978-3-7815-1832-2</t>
  </si>
  <si>
    <t>99-109</t>
  </si>
  <si>
    <t>http://www.isvav.cz/h14/resultDetail.do?rowId=RIV%2F00216208%3A11410%2F12%3A10130003!RIV13-MSM-11410___</t>
  </si>
  <si>
    <t>RIV/00216208:11410/12:10130003!RIV13-MSM-11410___</t>
  </si>
  <si>
    <t>Y5EuvTT1QNzRJYzcVwVttiFG7EQ=</t>
  </si>
  <si>
    <t>D-2dDfHr!.zsBuuhTmjF3HKKsgM=</t>
  </si>
  <si>
    <t>Fenomenologie - řeč - média</t>
  </si>
  <si>
    <t>978-80-7290-436-5</t>
  </si>
  <si>
    <t>http://www.isvav.cz/h14/resultDetail.do?rowId=RIV%2F00216208%3A11410%2F10%3A10048618!RIV11-MSM-11410___</t>
  </si>
  <si>
    <t>RIV/00216208:11410/10:10048618!RIV11-MSM-11410___</t>
  </si>
  <si>
    <t>Y661UV1G1BPjowRe5kRnZXiYhec=</t>
  </si>
  <si>
    <t>ALBcrK5PRXVBYx0!.zUNDzcYESY=</t>
  </si>
  <si>
    <t>Helus, Zdeněk, 2922169; Bravená, Noemi, 7224311</t>
  </si>
  <si>
    <t>Perspektivy učitelství</t>
  </si>
  <si>
    <t>978-80-7290-596-6</t>
  </si>
  <si>
    <t>http://www.isvav.cz/h14/resultDetail.do?rowId=RIV%2F00216208%3A11410%2F12%3A10132037!RIV13-MSM-11410___</t>
  </si>
  <si>
    <t>RIV/00216208:11410/12:10132037!RIV13-MSM-11410___</t>
  </si>
  <si>
    <t>YFDth5h.+8VouykYkPHQCXahM88=</t>
  </si>
  <si>
    <t>V+AYyuVFS3+JCFL20dmS3dyzw!8=</t>
  </si>
  <si>
    <t>Etnické komunity v kulturní a sociální různosti</t>
  </si>
  <si>
    <t>978-80-87398-08-1</t>
  </si>
  <si>
    <t>AGORA, 5</t>
  </si>
  <si>
    <t>Fakulta humanitních studií Univerzity Karlovy v Praze</t>
  </si>
  <si>
    <t>http://www.isvav.cz/h14/resultDetail.do?rowId=RIV%2F00216208%3A11410%2F10%3A10106845!RIV12-GA0-11410___</t>
  </si>
  <si>
    <t>RIV/00216208:11410/10:10106845!RIV12-GA0-11410___</t>
  </si>
  <si>
    <t>YG!aGz.ozscm06sdCipUrFn.v0E=</t>
  </si>
  <si>
    <t>YIJ-t!haeGUHsW!a9aV4oErTS2E=</t>
  </si>
  <si>
    <t>Medialnyj obraz vuzov v ceskoj presse (1989/90-2008)</t>
  </si>
  <si>
    <t>Humanizatsja i demokratizacja na universitetskoto obrazovanie</t>
  </si>
  <si>
    <t>978-954-490-072-4</t>
  </si>
  <si>
    <t>Státní univerzita „Sv. Klimenta Ochridského“</t>
  </si>
  <si>
    <t>http://www.isvav.cz/h14/resultDetail.do?rowId=RIV%2F00216208%3A11410%2F09%3A00222126!RIV10-MSM-11410___</t>
  </si>
  <si>
    <t>RIV/00216208:11410/09:00222126!RIV10-MSM-11410___</t>
  </si>
  <si>
    <t>YH++YnBtcDu63MQ3+IDK-M-qWjw=</t>
  </si>
  <si>
    <t>PdG2+kUkphDAB6bPNBdXKXR+k.w=</t>
  </si>
  <si>
    <t>Koucký, Jan, 3616525; Straková, Jana, 5631017; Zelenka, Martin, 6461425</t>
  </si>
  <si>
    <t>Předpoklady úspěchu v práci a v životě: výsledky mezinárodního výzkumu dospělých OECD PIAAC</t>
  </si>
  <si>
    <t>978-80-87335-53-6</t>
  </si>
  <si>
    <t>Dům zahraniční spolupráce</t>
  </si>
  <si>
    <t>http://www.piaac.cz/attach/PIAAC_publikace_web.pdf</t>
  </si>
  <si>
    <t>http://www.isvav.cz/h14/resultDetail.do?rowId=RIV%2F00216208%3A11410%2F13%3A10193585!RIV14-MSM-11410___</t>
  </si>
  <si>
    <t>RIV/00216208:11410/13:10193585!RIV14-MSM-11410___</t>
  </si>
  <si>
    <t>YNFpBW7LJU-t8PRUzVmB6jcq4N0=</t>
  </si>
  <si>
    <t>oJC5SIHGvTRKexT!ewDQdIt3u5g=</t>
  </si>
  <si>
    <t>Náčrt teórie potencialít jazyka matematiky</t>
  </si>
  <si>
    <t>Umelá inteligencia a kognitívna veda II</t>
  </si>
  <si>
    <t>978-80-227-3284-0</t>
  </si>
  <si>
    <t>Slovenská technická univerzita v Bratislave</t>
  </si>
  <si>
    <t>http://www.isvav.cz/h14/resultDetail.do?rowId=RIV%2F00216208%3A11410%2F10%3A10080248!RIV11-MSM-11410___</t>
  </si>
  <si>
    <t>RIV/00216208:11410/10:10080248!RIV11-MSM-11410___</t>
  </si>
  <si>
    <t>YcRVwVn9RtEZg3-88FwEP+i-vY0=</t>
  </si>
  <si>
    <t>Q5P1FP0KejSDEyAgZRkW4maqLkY=</t>
  </si>
  <si>
    <t>Loquai, Franz</t>
  </si>
  <si>
    <t>Nachwort, Zeittafel zu Rilke, Anmerkungen und bibliographische Hinweise</t>
  </si>
  <si>
    <t>Rainer Maria Rilke: Die Aufzeichnungen des Malte Laurids Brigge</t>
  </si>
  <si>
    <t>978-3-8289-8944-3</t>
  </si>
  <si>
    <t>Weltbild</t>
  </si>
  <si>
    <t>http://www.isvav.cz/h14/resultDetail.do?rowId=RIV%2F00216208%3A11410%2F09%3A00222251!RIV10-MSM-11410___</t>
  </si>
  <si>
    <t>RIV/00216208:11410/09:00222251!RIV10-MSM-11410___</t>
  </si>
  <si>
    <t>YmUbpFLIyve4dMBD!e01X4sEpNA=</t>
  </si>
  <si>
    <t>F8S3sa8WQxXdjdVHDVQu7e5FYh4=</t>
  </si>
  <si>
    <t>Sojka, Pavel, 4098315</t>
  </si>
  <si>
    <t>Tvaroslovná a hláskoslovná variantnost v dialogických textech rozhlasové publicistiky</t>
  </si>
  <si>
    <t>978-80-7290-539-3</t>
  </si>
  <si>
    <t>http://www.isvav.cz/h14/resultDetail.do?rowId=RIV%2F00216208%3A11410%2F12%3A10126606!RIV13-MSM-11410___</t>
  </si>
  <si>
    <t>RIV/00216208:11410/12:10126606!RIV13-MSM-11410___</t>
  </si>
  <si>
    <t>YoNHMkppPtQShS8hTTFurS55YDY=</t>
  </si>
  <si>
    <t>mT3ub2uDucQeH0qhK8MVjGqfj+w=</t>
  </si>
  <si>
    <t>Česká sborová tvorba II (Baroko a klasicismus)</t>
  </si>
  <si>
    <t>http://www.isvav.cz/h14/resultDetail.do?rowId=RIV%2F00216208%3A11410%2F12%3A10126798!RIV13-MSM-11410___</t>
  </si>
  <si>
    <t>RIV/00216208:11410/12:10126798!RIV13-MSM-11410___</t>
  </si>
  <si>
    <t>Formy współpracy między czeską policją a szkołami w zakresie prewencji i postępowania kryminalnego.</t>
  </si>
  <si>
    <t>Oficerowie grup dyspozycyjnych.</t>
  </si>
  <si>
    <t>978-83-229-2969-8</t>
  </si>
  <si>
    <t>Acta Universitatis Wratislaviensis - Socjologia</t>
  </si>
  <si>
    <t>Wydawnictwo Uniwersytetu Wroclawskiego</t>
  </si>
  <si>
    <t>http://www.isvav.cz/h14/resultDetail.do?rowId=RIV%2F00216208%3A11410%2F09%3A00222312!RIV10-MSM-11410___</t>
  </si>
  <si>
    <t>RIV/00216208:11410/09:00222312!RIV10-MSM-11410___</t>
  </si>
  <si>
    <t>Yz!V7PuLe9.YHHi+0mooGI!nF!g=</t>
  </si>
  <si>
    <t>XDU63s1Qpq9QK-UN6Be02PTLjyI=</t>
  </si>
  <si>
    <t>Nečasová, Pavla, 1846620; Švermová, Dagmar, 8893004</t>
  </si>
  <si>
    <t>Bilingvní programy a jejich reflexe v přípravě učitelů cizích jazyků</t>
  </si>
  <si>
    <t>978-80-7290-540-9</t>
  </si>
  <si>
    <t>http://www.isvav.cz/h14/resultDetail.do?rowId=RIV%2F00216208%3A11410%2F11%3A10131527!RIV13-MSM-11410___</t>
  </si>
  <si>
    <t>RIV/00216208:11410/11:10131527!RIV13-MSM-11410___</t>
  </si>
  <si>
    <t>Z3BV0VZGXCGNk3vg7bbPqfR5jAk=</t>
  </si>
  <si>
    <t>VMFw5YMd96pstZcnCb7zrTrkHVI=</t>
  </si>
  <si>
    <t>Pavelková, Isabella, 6947417; Škaloudová, Alena, 5265320; Kubíková, Kateřina, 9570446</t>
  </si>
  <si>
    <t>Podpora zdravého psychického vývoje z aspektu dítěte a učitele</t>
  </si>
  <si>
    <t>978-80-87204-66-5</t>
  </si>
  <si>
    <t>EDUKO nakladatelství,</t>
  </si>
  <si>
    <t>http://www.isvav.cz/h14/resultDetail.do?rowId=RIV%2F00216208%3A11410%2F13%3A10190214!RIV14-MSM-11410___</t>
  </si>
  <si>
    <t>RIV/00216208:11410/13:10190214!RIV14-MSM-11410___</t>
  </si>
  <si>
    <t>Z6Bv6xB5XF9wjiLzy8yEDo--G30=</t>
  </si>
  <si>
    <t>quK1oM0Rx5kbf-7FieiPfmabPPg=</t>
  </si>
  <si>
    <t>Miejsce dalszego doskonalenia zawodowego w systemie uczenia się przez całe życie</t>
  </si>
  <si>
    <t>Kultura - Przemiany - Edukacja, t. 1: Myśl o wychowaniu : Teorie i zastosowania edukacyjne</t>
  </si>
  <si>
    <t>978-83-7338-901-4</t>
  </si>
  <si>
    <t>390-403</t>
  </si>
  <si>
    <t>Wydawnictwo Uniwersytetu Rzesowskiego</t>
  </si>
  <si>
    <t>http://www.isvav.cz/h14/resultDetail.do?rowId=RIV%2F00216208%3A11410%2F13%3A10194875!RIV14-MSM-11410___</t>
  </si>
  <si>
    <t>RIV/00216208:11410/13:10194875!RIV14-MSM-11410___</t>
  </si>
  <si>
    <t>Z783hEcjjG1cwnDh0uaYn4WA6Cg=</t>
  </si>
  <si>
    <t>6d6WN.rcM5e.nXPBSzPf.gI0RcQ=</t>
  </si>
  <si>
    <t>Dějiny cisterckého řádu v Čechách 1142-1420, I. Fundace 12. Století</t>
  </si>
  <si>
    <t>978-80-246-2200-2</t>
  </si>
  <si>
    <t>http://www.isvav.cz/h14/resultDetail.do?rowId=RIV%2F00216208%3A11410%2F13%3A10194701!RIV14-MSM-11410___</t>
  </si>
  <si>
    <t>RIV/00216208:11410/13:10194701!RIV14-MSM-11410___</t>
  </si>
  <si>
    <t>Z7Ri6MMEJzwx4a!ZNHA7EN5kS8Y=</t>
  </si>
  <si>
    <t>i8ZjmPh8g0fIee86WTe9woYZJXE=</t>
  </si>
  <si>
    <t>Hoffmanns literarische Traditionslinien</t>
  </si>
  <si>
    <t>E.T.A.Hoffmann. Leben-Werk-Wirkung</t>
  </si>
  <si>
    <t>978-3-11-018382-5</t>
  </si>
  <si>
    <t>de Gruer Lexikon</t>
  </si>
  <si>
    <t>http://www.isvav.cz/h14/resultDetail.do?rowId=RIV%2F00216208%3A11410%2F09%3A00222248!RIV10-MSM-11410___</t>
  </si>
  <si>
    <t>RIV/00216208:11410/09:00222248!RIV10-MSM-11410___</t>
  </si>
  <si>
    <t>ZBRoo3QXaIEVXVx.93S!GnR+q-E=</t>
  </si>
  <si>
    <t>tN-S+AYoT3WDWcv3d.Gp+mPyh2E=</t>
  </si>
  <si>
    <t>Školní socializace, disciplinace a prevence rizikového chování</t>
  </si>
  <si>
    <t>Primární prevence rizikového chování ve školství.</t>
  </si>
  <si>
    <t>978-80-87258-47-7</t>
  </si>
  <si>
    <t>http://www.isvav.cz/h14/resultDetail.do?rowId=RIV%2F00216208%3A11410%2F10%3A10081369!RIV11-MSM-11410___</t>
  </si>
  <si>
    <t>RIV/00216208:11410/10:10081369!RIV11-MSM-11410___</t>
  </si>
  <si>
    <t>ZGU8c0WIXXFWf+RCKAya2!RybTE=</t>
  </si>
  <si>
    <t>5ZcaBGyzN7sYq6-LUnWiDf7MYaw=</t>
  </si>
  <si>
    <t>Pivarč, Jakub, 6129633</t>
  </si>
  <si>
    <t>Analýza miskoncepcí alternativní religiozity u žáků vybraných gymnázií</t>
  </si>
  <si>
    <t>978-80-7414-520-9</t>
  </si>
  <si>
    <t>Pedagogická fakulta UJEP</t>
  </si>
  <si>
    <t>http://www.isvav.cz/h14/resultDetail.do?rowId=RIV%2F00216208%3A11410%2F12%3A10128798!RIV13-MSM-11410___</t>
  </si>
  <si>
    <t>RIV/00216208:11410/12:10128798!RIV13-MSM-11410___</t>
  </si>
  <si>
    <t>ZGwiWDBIpHZW81LoNY1axbYqLRE=</t>
  </si>
  <si>
    <t>fMMyk7VfYEv99Dinh1wfIMGINvg=</t>
  </si>
  <si>
    <t>Slovanské jazyky a jejich osvojování v Československu v letech 1918-1989</t>
  </si>
  <si>
    <t>Aktuaľnyje problemy filologii: antičnaja kuľtura i slavjanskij mir</t>
  </si>
  <si>
    <t>978-985-500-428-9</t>
  </si>
  <si>
    <t>256-261</t>
  </si>
  <si>
    <t>RIVŠ</t>
  </si>
  <si>
    <t>http://www.isvav.cz/h14/resultDetail.do?rowId=RIV%2F00216208%3A11410%2F11%3A10108523!RIV12-MSM-11410___</t>
  </si>
  <si>
    <t>RIV/00216208:11410/11:10108523!RIV12-MSM-11410___</t>
  </si>
  <si>
    <t>ZKD88efQWc3aRfnb.n-DiANvuqc=</t>
  </si>
  <si>
    <t>5Xh418iPJRCFW+Ha.0VyDaEywdI=</t>
  </si>
  <si>
    <t>Projevy starých a nových tradic v internetových diskusích</t>
  </si>
  <si>
    <t>262-267</t>
  </si>
  <si>
    <t>http://www.isvav.cz/h14/resultDetail.do?rowId=RIV%2F00216208%3A11410%2F11%3A10098969!RIV12-MSM-11410___</t>
  </si>
  <si>
    <t>RIV/00216208:11410/11:10098969!RIV12-MSM-11410___</t>
  </si>
  <si>
    <t>7cd+gV737rX1HbQ74PP7NpjHqkc=</t>
  </si>
  <si>
    <t>Fulková, Marie, 4719514; Jakubcová Hajdušková, Lucie, 6369952</t>
  </si>
  <si>
    <t>Galerijní a muzejní edukace 1 : Vlastní cestou k umění</t>
  </si>
  <si>
    <t>978-80-7290-535-5</t>
  </si>
  <si>
    <t>http://www.isvav.cz/h14/resultDetail.do?rowId=RIV%2F00216208%3A11410%2F12%3A10131640!RIV13-MK0-11410___</t>
  </si>
  <si>
    <t>RIV/00216208:11410/12:10131640!RIV13-MK0-11410___</t>
  </si>
  <si>
    <t>Zwn8wbkjcHM093yYC5YxZnqPWfw=</t>
  </si>
  <si>
    <t>qtGyQ0pX0ozTCr28WLuCas0Qy0A=</t>
  </si>
  <si>
    <t>Linking in Teaching Linear Equations - Forms and Purposes: The Case of the Czech Republic</t>
  </si>
  <si>
    <t>Mathematical Tasks in Classrooms Around the World</t>
  </si>
  <si>
    <t>978-94-6091-148-4</t>
  </si>
  <si>
    <t>103-118</t>
  </si>
  <si>
    <t>The Learner's perspective study, LPS 3</t>
  </si>
  <si>
    <t>http://www.isvav.cz/h14/resultDetail.do?rowId=RIV%2F00216208%3A11410%2F10%3A10110002!RIV12-MSM-11410___</t>
  </si>
  <si>
    <t>RIV/00216208:11410/10:10110002!RIV12-MSM-11410___</t>
  </si>
  <si>
    <t>aECjhD6hgnHtX!PPuTuTdQzrzQ8=</t>
  </si>
  <si>
    <t>7U-5ZB+-N4j4S7nhj24o8aFQn2k=</t>
  </si>
  <si>
    <t>Sprachgeschichte als Gewaltgeschichte. Ein Forschungsprogramm</t>
  </si>
  <si>
    <t>Geschichte der Sprache Sprache der Geschichte. Probleme und Perspektiven der historischen Sprachwissenschaft des Deutschen. Oskar Reichmann zum 75. Geburtstag</t>
  </si>
  <si>
    <t>978-3-05-005111-6</t>
  </si>
  <si>
    <t>127-158</t>
  </si>
  <si>
    <t>Akademieverlag</t>
  </si>
  <si>
    <t>http://www.isvav.cz/h14/resultDetail.do?rowId=RIV%2F00216208%3A11410%2F12%3A10127182!RIV13-MSM-11410___</t>
  </si>
  <si>
    <t>RIV/00216208:11410/12:10127182!RIV13-MSM-11410___</t>
  </si>
  <si>
    <t>aI0mDAGEh+J8qMXPdeKNDL2pw5k=</t>
  </si>
  <si>
    <t>9SfDA0Trt96mPiDt4EE019g.Gnw=</t>
  </si>
  <si>
    <t>Starost o duši</t>
  </si>
  <si>
    <t>978-80-7290-393-1</t>
  </si>
  <si>
    <t>Pedf Uk</t>
  </si>
  <si>
    <t>http://www.isvav.cz/h14/resultDetail.do?rowId=RIV%2F00216208%3A11410%2F09%3A00222057!RIV10-MSM-11410___</t>
  </si>
  <si>
    <t>RIV/00216208:11410/09:00222057!RIV10-MSM-11410___</t>
  </si>
  <si>
    <t>aS1Q-aSHZDAuUbxGU+JGwvSk3!M=</t>
  </si>
  <si>
    <t>WFEwdHu.S2zYJXWQxLwI+70iY!g=</t>
  </si>
  <si>
    <t>Zhouf, Jaroslav, 3797783</t>
  </si>
  <si>
    <t>Tvorba matematických problémů pro talentované žáky</t>
  </si>
  <si>
    <t>978-80-7290-432-7</t>
  </si>
  <si>
    <t>http://www.isvav.cz/h14/resultDetail.do?rowId=RIV%2F00216208%3A11410%2F10%3A10081966!RIV11-MSM-11410___</t>
  </si>
  <si>
    <t>RIV/00216208:11410/10:10081966!RIV11-MSM-11410___</t>
  </si>
  <si>
    <t>b1.PUcacV2!P6Bj+r4s2BmTj2rE=</t>
  </si>
  <si>
    <t>NUZD.D.DBpyXr!c4MezLq1n.DIs=</t>
  </si>
  <si>
    <t>Hejlová, Helena, 1292676; Opravilová, Eva, 3979997; Uhlířová, Jana, 6305180; Bravená, Noemi, 7224311</t>
  </si>
  <si>
    <t>Nahlížení do světa dětí</t>
  </si>
  <si>
    <t>978-80-7290-640-6</t>
  </si>
  <si>
    <t>http://www.isvav.cz/h14/resultDetail.do?rowId=RIV%2F00216208%3A11410%2F13%3A10195580!RIV14-MSM-11410___</t>
  </si>
  <si>
    <t>RIV/00216208:11410/13:10195580!RIV14-MSM-11410___</t>
  </si>
  <si>
    <t>bDgrJZ+6critSHH2WK-aw7ryiTg=</t>
  </si>
  <si>
    <t>v52opAL7kMS8zDMy9D86ybT4HjM=</t>
  </si>
  <si>
    <t>Fenomén Jiřího Laburdy v současné české hudbě</t>
  </si>
  <si>
    <t>978-3-8465-3371-0</t>
  </si>
  <si>
    <t>https://www.lap-publishing.com/catalog/details/store/gb/book/978-3-8465-3371-0/%D0%A4%D0%B5%D0%BD%D0%BE%D0%BC%D0%B5%D0%BD-%D0%98%D1%80%D0%B6%D0%B8-%D0%9B%D0%B0%D0%B1%D1%83%D1%80%D0%B4%D1%8B?locale=ru</t>
  </si>
  <si>
    <t>http://www.isvav.cz/h14/resultDetail.do?rowId=RIV%2F00216208%3A11410%2F11%3A10106157!RIV12-MSM-11410___</t>
  </si>
  <si>
    <t>RIV/00216208:11410/11:10106157!RIV12-MSM-11410___</t>
  </si>
  <si>
    <t>bHd5csUmCxyLwGDAo5jv4RyFUpg=</t>
  </si>
  <si>
    <t>V4nek3D25YIGCpLyFuUJnDtQ4cE=</t>
  </si>
  <si>
    <t>Ježková, Věra, 8724229</t>
  </si>
  <si>
    <t>(Auto)evaluace ve vzdělávacím systému Německa</t>
  </si>
  <si>
    <t>Autoevaluace školy v zahraničí : Pohled do evaluačních systémů ve vybraných zemích</t>
  </si>
  <si>
    <t>978-80-87063-75-0</t>
  </si>
  <si>
    <t>155-194</t>
  </si>
  <si>
    <t>Cesta ke kvalitě : Autoevaluace školy</t>
  </si>
  <si>
    <t>http://www.nuv.cz/file/78_1_1</t>
  </si>
  <si>
    <t>http://www.isvav.cz/h14/resultDetail.do?rowId=RIV%2F00216208%3A11410%2F12%3A10123934!RIV13-MSM-11410___</t>
  </si>
  <si>
    <t>RIV/00216208:11410/12:10123934!RIV13-MSM-11410___</t>
  </si>
  <si>
    <t>c0N9wQ5G!ip9+6Hsg92N+e5uYNY=</t>
  </si>
  <si>
    <t>NstenzWuiy720tfJqiCI5KNdpzQ=</t>
  </si>
  <si>
    <t>Martschini, Elisabeth</t>
  </si>
  <si>
    <t>Autobiografie oder nicht Autobiografie? Zur Ulrichs von Liechtenstein 'Frauendienst'</t>
  </si>
  <si>
    <t>Zeitgemäße Verknüpfungen. Ergebnisse des DoktorandInnenworkshops der Wiener Germanistik, 10.11.-12.11.2012</t>
  </si>
  <si>
    <t>978-3-7069-0739-2</t>
  </si>
  <si>
    <t>219-235</t>
  </si>
  <si>
    <t>http://www.isvav.cz/h14/resultDetail.do?rowId=RIV%2F00216208%3A11410%2F13%3A10173580!RIV14-MSM-11410___</t>
  </si>
  <si>
    <t>RIV/00216208:11410/13:10173580!RIV14-MSM-11410___</t>
  </si>
  <si>
    <t>c7gZ+joEAxkhqBhobgfIQpJw-so=</t>
  </si>
  <si>
    <t>7mCP97kzTS5iv4VeuVCrBn4ofyM=</t>
  </si>
  <si>
    <t>Jsme rozhovorem</t>
  </si>
  <si>
    <t>978-80-7290-526-3</t>
  </si>
  <si>
    <t>Pedf UK</t>
  </si>
  <si>
    <t>http://www.isvav.cz/h14/resultDetail.do?rowId=RIV%2F00216208%3A11410%2F11%3A10103423!RIV12-MSM-11410___</t>
  </si>
  <si>
    <t>RIV/00216208:11410/11:10103423!RIV12-MSM-11410___</t>
  </si>
  <si>
    <t>cN-s92AFm2y4HSF4Mzw+hBMt4aI=</t>
  </si>
  <si>
    <t>tPz6RTDVL.-JqPYN9TDzvpVAADk=</t>
  </si>
  <si>
    <t>Duschinská, Karolina, 8983615; Tomková, Anna, 6562558; Kargerová, Jana, 7881169</t>
  </si>
  <si>
    <t>Mentoring v učitelství</t>
  </si>
  <si>
    <t>978-80-7290-518-8</t>
  </si>
  <si>
    <t>http://www.isvav.cz/h14/resultDetail.do?rowId=RIV%2F00216208%3A11410%2F11%3A10120286!RIV13-MSM-11410___</t>
  </si>
  <si>
    <t>RIV/00216208:11410/11:10120286!RIV13-MSM-11410___</t>
  </si>
  <si>
    <t>caM.aIURS7BmRu4XXK0!yU152Fc=</t>
  </si>
  <si>
    <t>FqtL2d90z9!!SfPiY!fD4mPTQtg=</t>
  </si>
  <si>
    <t>Václav, kníže Čechů</t>
  </si>
  <si>
    <t>978-80-7429-168-5</t>
  </si>
  <si>
    <t>Vyšehrad</t>
  </si>
  <si>
    <t>http://www.isvav.cz/h14/resultDetail.do?rowId=RIV%2F00216208%3A11410%2F11%3A10108339!RIV12-MSM-11410___</t>
  </si>
  <si>
    <t>RIV/00216208:11410/11:10108339!RIV12-MSM-11410___</t>
  </si>
  <si>
    <t>cj.2VHT6NEkRCwcatJNcG+D8emw=</t>
  </si>
  <si>
    <t>79iGnCyTZxD-nZxmpkGid4+uZ60=</t>
  </si>
  <si>
    <t>K věci samé</t>
  </si>
  <si>
    <t>978-80-7290-615-4</t>
  </si>
  <si>
    <t>http://www.isvav.cz/h14/resultDetail.do?rowId=RIV%2F00216208%3A11410%2F12%3A10129230!RIV13-MSM-11410___</t>
  </si>
  <si>
    <t>RIV/00216208:11410/12:10129230!RIV13-MSM-11410___</t>
  </si>
  <si>
    <t>cjdH7+s0au4nc5i+7P5Ghph+3YU=</t>
  </si>
  <si>
    <t>ji2VDe3aTvcg-migSpc53a37xvQ=</t>
  </si>
  <si>
    <t>Využití videa ve výuce didaktiky matematiky: pražské zkušenosti</t>
  </si>
  <si>
    <t>Video v učitelském vzdělávání: teoretická východiska, aplikace, výzkum</t>
  </si>
  <si>
    <t>978-80-7315-213-0</t>
  </si>
  <si>
    <t>85-93</t>
  </si>
  <si>
    <t>Pedagogický výzkum v teorii a praxi, svazek 21</t>
  </si>
  <si>
    <t>http://www.isvav.cz/h14/resultDetail.do?rowId=RIV%2F00216208%3A11410%2F11%3A10099094!RIV12-MSM-11410___</t>
  </si>
  <si>
    <t>RIV/00216208:11410/11:10099094!RIV12-MSM-11410___</t>
  </si>
  <si>
    <t>d!e8MVRmM.kpzw76RF6PDJSJ7D8=</t>
  </si>
  <si>
    <t>0TnW52XXsA8Cn1XaxT7x5n9PNnY=</t>
  </si>
  <si>
    <t>Výtvarná výchova - návod k použití</t>
  </si>
  <si>
    <t>Tvorba jako způsob poznávání</t>
  </si>
  <si>
    <t>978-80-246-2335-1</t>
  </si>
  <si>
    <t>376-397</t>
  </si>
  <si>
    <t>http://www.isvav.cz/h14/resultDetail.do?rowId=RIV%2F00216208%3A11410%2F13%3A10210808!RIV14-MK0-11410___</t>
  </si>
  <si>
    <t>RIV/00216208:11410/13:10210808!RIV14-MK0-11410___</t>
  </si>
  <si>
    <t>dCcBSMHqkV6z35g0X.5+GxhTWiw=</t>
  </si>
  <si>
    <t>IXSNNXJXgM7fjI9qsG4vB58mk6A=</t>
  </si>
  <si>
    <t>Kognitivní vývoj mezi reprodukcí a inovací</t>
  </si>
  <si>
    <t>29-44</t>
  </si>
  <si>
    <t>http://www.isvav.cz/h14/resultDetail.do?rowId=RIV%2F00216208%3A11410%2F13%3A10193572!RIV14-MSM-11410___</t>
  </si>
  <si>
    <t>RIV/00216208:11410/13:10193572!RIV14-MSM-11410___</t>
  </si>
  <si>
    <t>fbNAQWAoHgBzJcNhv0DU.AgQhdc=</t>
  </si>
  <si>
    <t>Bendl, Stanislav, 1549243; Mojžíšová, Jarmila, 3276864</t>
  </si>
  <si>
    <t>Klinický semestr očima studentů PedF UK v Praze jako zdroj možné inspirace pro nový typ praxe v navazujícím magisterském studiu.</t>
  </si>
  <si>
    <t>Hledisko kvality v přípravě učitelů</t>
  </si>
  <si>
    <t>978-80-7043-869-5</t>
  </si>
  <si>
    <t>Západočeská univerzita v Plzni</t>
  </si>
  <si>
    <t>http://www.isvav.cz/h14/resultDetail.do?rowId=RIV%2F00216208%3A11410%2F10%3A10081627!RIV11-MSM-11410___</t>
  </si>
  <si>
    <t>RIV/00216208:11410/10:10081627!RIV11-MSM-11410___</t>
  </si>
  <si>
    <t>dfVJqtgomdNZ-o6HQt5H-cr7k7E=</t>
  </si>
  <si>
    <t>.0oTFwe2pW2I3VFBPJLSSr+Jp!A=</t>
  </si>
  <si>
    <t>Spilková, Vladimíra, 5051851; Wildová, Radka, 8108676</t>
  </si>
  <si>
    <t>Kvalita učitele a jeho přípravy v kontextu měnících se požadavků na vzdělávání</t>
  </si>
  <si>
    <t>http://www.isvav.cz/h14/resultDetail.do?rowId=RIV%2F00216208%3A11410%2F10%3A10081537!RIV11-MSM-11410___</t>
  </si>
  <si>
    <t>RIV/00216208:11410/10:10081537!RIV11-MSM-11410___</t>
  </si>
  <si>
    <t>2!W8qpPvd6T4MXUL1J.egzeZ8EU=</t>
  </si>
  <si>
    <t>Vašutová, Jaroslava, 4480805</t>
  </si>
  <si>
    <t>Učitelství v dilematech a paradoxech vzdělávací politiky, teorie a praxe</t>
  </si>
  <si>
    <t>Učiteľské povolanie v podmienkach súčasněj spoločnosti</t>
  </si>
  <si>
    <t>978-80-8105-106-7</t>
  </si>
  <si>
    <t>Univerzita sv. Cyrila a Metoda v Trnave</t>
  </si>
  <si>
    <t>http://www.isvav.cz/h14/resultDetail.do?rowId=RIV%2F00216208%3A11410%2F09%3A00222383!RIV10-MSM-11410___</t>
  </si>
  <si>
    <t>RIV/00216208:11410/09:00222383!RIV10-MSM-11410___</t>
  </si>
  <si>
    <t>didTqSXwA5m!.QiYc.4JLZvW5IY=</t>
  </si>
  <si>
    <t>uYuHkyN2BJHsQ0M82YUMT-!ZYNk=</t>
  </si>
  <si>
    <t>Roelandt Savery na císařském dvoře v Praze</t>
  </si>
  <si>
    <t>Roelandt Savery. Malíř ve službách císaře Rudolfa II.</t>
  </si>
  <si>
    <t>978-80-7035-460-5</t>
  </si>
  <si>
    <t>Národní Galerie v praze</t>
  </si>
  <si>
    <t>http://www.isvav.cz/h14/resultDetail.do?rowId=RIV%2F00216208%3A11410%2F10%3A10081828!RIV11-MSM-11410___</t>
  </si>
  <si>
    <t>RIV/00216208:11410/10:10081828!RIV11-MSM-11410___</t>
  </si>
  <si>
    <t>duQAigRW5T.XId4b5q.Ubp6zScE=</t>
  </si>
  <si>
    <t>+NyDrLFQo1pktA5Ps03WB2LQeRg=</t>
  </si>
  <si>
    <t>13 kat. hesel</t>
  </si>
  <si>
    <t>Roelandt Savery. Katalog výstavy</t>
  </si>
  <si>
    <t>Národní Galerie Praha</t>
  </si>
  <si>
    <t>http://www.isvav.cz/h14/resultDetail.do?rowId=RIV%2F00216208%3A11410%2F10%3A10081490!RIV11-MSM-11410___</t>
  </si>
  <si>
    <t>RIV/00216208:11410/10:10081490!RIV11-MSM-11410___</t>
  </si>
  <si>
    <t>3pqXHkb3xzA+wDIe.Y5Jw9EA!vc=</t>
  </si>
  <si>
    <t>Školní psychologie</t>
  </si>
  <si>
    <t>Psychologická encyklopedie. Aplikovaná psychologie</t>
  </si>
  <si>
    <t>978-80-7367-470-0</t>
  </si>
  <si>
    <t>Bez edice</t>
  </si>
  <si>
    <t>http://www.isvav.cz/h14/resultDetail.do?rowId=RIV%2F00216208%3A11410%2F09%3A00222374!RIV10-MSM-11410___</t>
  </si>
  <si>
    <t>RIV/00216208:11410/09:00222374!RIV10-MSM-11410___</t>
  </si>
  <si>
    <t>eA!1x2!ICSBe8N6fiHpVF7wuxiM=</t>
  </si>
  <si>
    <t>-4Z9b-6nf1e7X7+fGTIBpE3EATw=</t>
  </si>
  <si>
    <t>Pedagogická psychologie</t>
  </si>
  <si>
    <t>http://www.isvav.cz/h14/resultDetail.do?rowId=RIV%2F00216208%3A11410%2F09%3A00222376!RIV10-MSM-11410___</t>
  </si>
  <si>
    <t>RIV/00216208:11410/09:00222376!RIV10-MSM-11410___</t>
  </si>
  <si>
    <t>39xRIqhMLbZPqryYZIu2g6az08Y=</t>
  </si>
  <si>
    <t>Papsonová, Mária, 5447461</t>
  </si>
  <si>
    <t>Spiegelung der deutsch-slowakischen Sprachkontakte im Wortschatz des Slowakischen</t>
  </si>
  <si>
    <t>Deutsch und seine Nachbarn</t>
  </si>
  <si>
    <t>978-3-631-58885-7</t>
  </si>
  <si>
    <t>Kieler Forschungen zur Sprachwissenschaft</t>
  </si>
  <si>
    <t>Peter Lang</t>
  </si>
  <si>
    <t>http://www.isvav.cz/h14/resultDetail.do?rowId=RIV%2F00216208%3A11410%2F09%3A00222435!RIV10-MSM-11410___</t>
  </si>
  <si>
    <t>RIV/00216208:11410/09:00222435!RIV10-MSM-11410___</t>
  </si>
  <si>
    <t>eB3FEUNDcnkIj!BCXaSY+Mm715E=</t>
  </si>
  <si>
    <t>rRrIampZkmAJYxCIa31agLpeUcE=</t>
  </si>
  <si>
    <t>Možnosti speciálněpedagogické podpory osob s progresivním postižením zraku</t>
  </si>
  <si>
    <t>Zředěný život</t>
  </si>
  <si>
    <t>978-80-904464-1-0</t>
  </si>
  <si>
    <t>209-220</t>
  </si>
  <si>
    <t>1. vydání</t>
  </si>
  <si>
    <t>Somatopedická společnost</t>
  </si>
  <si>
    <t>http://www.isvav.cz/h14/resultDetail.do?rowId=RIV%2F00216208%3A11410%2F11%3A10108391!RIV12-MSM-11410___</t>
  </si>
  <si>
    <t>RIV/00216208:11410/11:10108391!RIV12-MSM-11410___</t>
  </si>
  <si>
    <t>eN6S4dCW!.YknhTX!Q-LGwrffyI=</t>
  </si>
  <si>
    <t>ewW1XAo!a6y4KTBxF39XT6ijW7Y=</t>
  </si>
  <si>
    <t>Analýza školního zařazení dětí s progresivní sluchovou vadou po kochleární implantaci</t>
  </si>
  <si>
    <t>Diluted life. Curative, psycho-social and educational aspects of progressive diseases.</t>
  </si>
  <si>
    <t>221-243</t>
  </si>
  <si>
    <t>EPOCHA</t>
  </si>
  <si>
    <t>http://www.isvav.cz/h14/resultDetail.do?rowId=RIV%2F00216208%3A11410%2F11%3A10109204!RIV12-MSM-11410___</t>
  </si>
  <si>
    <t>RIV/00216208:11410/11:10109204!RIV12-MSM-11410___</t>
  </si>
  <si>
    <t>rZnqcnaT.Di19D7u0jw8o35vN9E=</t>
  </si>
  <si>
    <t>Formánková, Pavlína, 1270028</t>
  </si>
  <si>
    <t>České Vánoce od vzniku republiky do sametové revoluce</t>
  </si>
  <si>
    <t>978-80-7363-252-6</t>
  </si>
  <si>
    <t>Dokořán</t>
  </si>
  <si>
    <t>http://www.isvav.cz/h14/resultDetail.do?rowId=RIV%2F00216208%3A11410%2F10%3A10057521!RIV11-MSM-11410___</t>
  </si>
  <si>
    <t>RIV/00216208:11410/10:10057521!RIV11-MSM-11410___</t>
  </si>
  <si>
    <t>fVQRwj7kZ-WAGbSxSWxaVZsxktA=</t>
  </si>
  <si>
    <t>L6CIbbEFkXRxxzQPfuv2-!r5bSM=</t>
  </si>
  <si>
    <t>Jaroslava Jiskrová-Máj a Dokořán</t>
  </si>
  <si>
    <t>http://www.isvav.cz/h14/resultDetail.do?rowId=RIV%2F00216208%3A11410%2F10%3A10080603!RIV11-MSM-11410___</t>
  </si>
  <si>
    <t>RIV/00216208:11410/10:10080603!RIV11-MSM-11410___</t>
  </si>
  <si>
    <t>Neuer Adel in der Donaumonarchie</t>
  </si>
  <si>
    <t>Schlaglichter auf die Geschichte der Böhmischen Länder vom 16. bis 20. Jahrhundert. Ausgewählte Ergebnisse zu den österreich-tschechischen Historikertagen 2006 und 2008</t>
  </si>
  <si>
    <t>978-3-643-50386-2</t>
  </si>
  <si>
    <t>131-141</t>
  </si>
  <si>
    <t>Waldviertel Akademie</t>
  </si>
  <si>
    <t>http://www.isvav.cz/h14/resultDetail.do?rowId=RIV%2F00216208%3A11410%2F12%3A10127806!RIV13-GA0-11410___</t>
  </si>
  <si>
    <t>RIV/00216208:11410/12:10127806!RIV13-GA0-11410___</t>
  </si>
  <si>
    <t>fW0-FbU!fxAQz!aJruXTdwv.8.I=</t>
  </si>
  <si>
    <t>51!yYqi8++!0UZYm8kSj1tFyFog=</t>
  </si>
  <si>
    <t>http://www.isvav.cz/h14/resultDetail.do?rowId=RIV%2F00216208%3A11410%2F12%3A10127806!RIV13-MSM-11410___</t>
  </si>
  <si>
    <t>RIV/00216208:11410/12:10127806!RIV13-MSM-11410___</t>
  </si>
  <si>
    <t>Od osnov ke standardům : Proměny kurikulární teorie a praxe</t>
  </si>
  <si>
    <t>978-80-7290-601-7</t>
  </si>
  <si>
    <t>http://www.isvav.cz/h14/resultDetail.do?rowId=RIV%2F00216208%3A11410%2F12%3A10127669!RIV13-MSM-11410___</t>
  </si>
  <si>
    <t>RIV/00216208:11410/12:10127669!RIV13-MSM-11410___</t>
  </si>
  <si>
    <t>fZt0D5F9Z6QUywP4-KDG4J.cxR8=</t>
  </si>
  <si>
    <t>b+7t0PoGMazIb1L1Eigm-LgtWA8=</t>
  </si>
  <si>
    <t>Between Universal Particularities and Particular Universalities - the essay as a novel and the farce as an essay in Adam Thirlwell''s Politics</t>
  </si>
  <si>
    <t>Beyond 2000: The Recent Novel in English</t>
  </si>
  <si>
    <t>978-83-88425-69-1</t>
  </si>
  <si>
    <t>151-67</t>
  </si>
  <si>
    <t>Wałbrzych: Wydawnictwo Państwowej Wyższej Szkoły Zawodowej im. Angelusa Silesiusa</t>
  </si>
  <si>
    <t>http://www.isvav.cz/h14/resultDetail.do?rowId=RIV%2F00216208%3A11410%2F11%3A10104418!RIV12-MSM-11410___</t>
  </si>
  <si>
    <t>RIV/00216208:11410/11:10104418!RIV12-MSM-11410___</t>
  </si>
  <si>
    <t>fw29qWBEFq4PDIucBZoTi7hPbGU=</t>
  </si>
  <si>
    <t>-adu9Qq+UhC1BqaTf9Uh4Zp+7Po=</t>
  </si>
  <si>
    <t>Srovnání veřejných vysokých škol a fakult v ČR 2012: Funkce, profily a uplatnění absolventů</t>
  </si>
  <si>
    <t>978-80-7290-607-9</t>
  </si>
  <si>
    <t>http://www.isvav.cz/h14/resultDetail.do?rowId=RIV%2F00216208%3A11410%2F12%3A10131685!RIV13-MSM-11410___</t>
  </si>
  <si>
    <t>RIV/00216208:11410/12:10131685!RIV13-MSM-11410___</t>
  </si>
  <si>
    <t>g1ANAGxa8+FELBXd-ut!gYpB3JY=</t>
  </si>
  <si>
    <t>SGs7LXsTbgoinR6dwuru5vQiPhM=</t>
  </si>
  <si>
    <t>Čtení s porozuměním u žáků s kochleárním implantátem jako předpoklad dalšího vzdělávání a profesní orientace</t>
  </si>
  <si>
    <t>Vzdělávání žáků se speciálními vzdělávacími potřebami VI.</t>
  </si>
  <si>
    <t>978-80-7315-235-2</t>
  </si>
  <si>
    <t>345</t>
  </si>
  <si>
    <t>http://www.isvav.cz/h14/resultDetail.do?rowId=RIV%2F00216208%3A11410%2F12%3A10129450!RIV13-MSM-11410___</t>
  </si>
  <si>
    <t>RIV/00216208:11410/12:10129450!RIV13-MSM-11410___</t>
  </si>
  <si>
    <t>g6C1.xSThJtXVvFkXodr2V5YxHw=</t>
  </si>
  <si>
    <t>RUTjaGZGB4qZExWBG.uoQFZHuio=</t>
  </si>
  <si>
    <t>"O tempora, o mores!" Obraz českých klášterů ve Statutech generální kapituly cisterciáckého řádu na prahu husitské revoluce</t>
  </si>
  <si>
    <t>Zrození mýtu. Dva životy husitské epochy</t>
  </si>
  <si>
    <t>978-80-7432-099-6</t>
  </si>
  <si>
    <t>31-41</t>
  </si>
  <si>
    <t>http://www.isvav.cz/h14/resultDetail.do?rowId=RIV%2F00216208%3A11410%2F11%3A10108332!RIV12-MSM-11410___</t>
  </si>
  <si>
    <t>RIV/00216208:11410/11:10108332!RIV12-MSM-11410___</t>
  </si>
  <si>
    <t>g8HmX3mKRx5sfso+qxGMh2!BRzk=</t>
  </si>
  <si>
    <t>NL-EsD2gmZBpC7M3jAkIDSk!EDY=</t>
  </si>
  <si>
    <t>Další vzdělávání učitelů</t>
  </si>
  <si>
    <t>Pedagogická encyklopedie</t>
  </si>
  <si>
    <t>978-80-7367-546-2</t>
  </si>
  <si>
    <t>http://www.isvav.cz/h14/resultDetail.do?rowId=RIV%2F00216208%3A11410%2F09%3A00222327!RIV10-MSM-11410___</t>
  </si>
  <si>
    <t>RIV/00216208:11410/09:00222327!RIV10-MSM-11410___</t>
  </si>
  <si>
    <t>gyn74FapIupogsvfBQ6qebR+rqg=</t>
  </si>
  <si>
    <t>+WeUm!CYj+n7aJo6aMGAXLfPJ-8=</t>
  </si>
  <si>
    <t>Linková, Marie, 4522753</t>
  </si>
  <si>
    <t>Edukační prostředí školní třídy</t>
  </si>
  <si>
    <t>encyklopedie</t>
  </si>
  <si>
    <t>http://www.isvav.cz/h14/resultDetail.do?rowId=RIV%2F00216208%3A11410%2F09%3A00222398!RIV10-MSM-11410___</t>
  </si>
  <si>
    <t>RIV/00216208:11410/09:00222398!RIV10-MSM-11410___</t>
  </si>
  <si>
    <t>0LMx0Gf-ga.iwjubHNMsP!zPxnM=</t>
  </si>
  <si>
    <t>Reformy školství a vzdělávání ve světě.</t>
  </si>
  <si>
    <t>http://www.isvav.cz/h14/resultDetail.do?rowId=RIV%2F00216208%3A11410%2F09%3A00222284!RIV10-MSM-11410___</t>
  </si>
  <si>
    <t>RIV/00216208:11410/09:00222284!RIV10-MSM-11410___</t>
  </si>
  <si>
    <t>0kI-z16StCaSUYo25d-kpaphpas=</t>
  </si>
  <si>
    <t>Opravilová, Eva, 3979997</t>
  </si>
  <si>
    <t>Vznik a vývoj předškolních institucí</t>
  </si>
  <si>
    <t>portál</t>
  </si>
  <si>
    <t>http://www.isvav.cz/h14/resultDetail.do?rowId=RIV%2F00216208%3A11410%2F09%3A00222419!RIV10-MSM-11410___</t>
  </si>
  <si>
    <t>RIV/00216208:11410/09:00222419!RIV10-MSM-11410___</t>
  </si>
  <si>
    <t>11AUPJ0DRH!zNjo.gdQH4TSM-+M=</t>
  </si>
  <si>
    <t>Cíle a obsahy předškolního vzdělávání</t>
  </si>
  <si>
    <t>http://www.isvav.cz/h14/resultDetail.do?rowId=RIV%2F00216208%3A11410%2F09%3A00222420!RIV10-MSM-11410___</t>
  </si>
  <si>
    <t>RIV/00216208:11410/09:00222420!RIV10-MSM-11410___</t>
  </si>
  <si>
    <t>6d0yP.mMhG!2CqIT0wSMyKsMzzc=</t>
  </si>
  <si>
    <t>Kritické teorie o škole a vzdělávání.</t>
  </si>
  <si>
    <t>http://www.isvav.cz/h14/resultDetail.do?rowId=RIV%2F00216208%3A11410%2F09%3A00222282!RIV10-MSM-11410___</t>
  </si>
  <si>
    <t>RIV/00216208:11410/09:00222282!RIV10-MSM-11410___</t>
  </si>
  <si>
    <t>7sR.-b1aAuTj7YRFcp8p6VLcvw8=</t>
  </si>
  <si>
    <t>Školní edukace</t>
  </si>
  <si>
    <t>http://www.isvav.cz/h14/resultDetail.do?rowId=RIV%2F00216208%3A11410%2F09%3A00222115!RIV10-MSM-11410___</t>
  </si>
  <si>
    <t>RIV/00216208:11410/09:00222115!RIV10-MSM-11410___</t>
  </si>
  <si>
    <t>BwwkiS!N59L3g55zQ6X.a+nHLM8=</t>
  </si>
  <si>
    <t>Vysokoškolští učitelé</t>
  </si>
  <si>
    <t>http://www.isvav.cz/h14/resultDetail.do?rowId=RIV%2F00216208%3A11410%2F09%3A00222384!RIV10-MSM-11410___</t>
  </si>
  <si>
    <t>RIV/00216208:11410/09:00222384!RIV10-MSM-11410___</t>
  </si>
  <si>
    <t>Hi4Feoqo-SGR!dDV!J5.M1M67pE=</t>
  </si>
  <si>
    <t>Funkce školy a školního vzdělávání</t>
  </si>
  <si>
    <t>http://www.isvav.cz/h14/resultDetail.do?rowId=RIV%2F00216208%3A11410%2F09%3A00222158!RIV10-MSM-11410___</t>
  </si>
  <si>
    <t>RIV/00216208:11410/09:00222158!RIV10-MSM-11410___</t>
  </si>
  <si>
    <t>LUDctmqZXcBmrbXnfzvzwyIQwUc=</t>
  </si>
  <si>
    <t>Vysokoškolská pedagogika</t>
  </si>
  <si>
    <t>http://www.isvav.cz/h14/resultDetail.do?rowId=RIV%2F00216208%3A11410%2F09%3A00222385!RIV10-MSM-11410___</t>
  </si>
  <si>
    <t>RIV/00216208:11410/09:00222385!RIV10-MSM-11410___</t>
  </si>
  <si>
    <t>Lroi9qD91.Vdu35RqHjUV!pzIrI=</t>
  </si>
  <si>
    <t>Předškolní vzdělávací instituce v ČR</t>
  </si>
  <si>
    <t>Portál, s. r. o.</t>
  </si>
  <si>
    <t>http://www.isvav.cz/h14/resultDetail.do?rowId=RIV%2F00216208%3A11410%2F09%3A10082234!RIV11-MSM-11410___</t>
  </si>
  <si>
    <t>RIV/00216208:11410/09:10082234!RIV11-MSM-11410___</t>
  </si>
  <si>
    <t>dh2L7BFeGwuX2BL1mPsadZ+TUkc=</t>
  </si>
  <si>
    <t>Teorie výchovy</t>
  </si>
  <si>
    <t>http://www.isvav.cz/h14/resultDetail.do?rowId=RIV%2F00216208%3A11410%2F09%3A00222283!RIV10-MSM-11410___</t>
  </si>
  <si>
    <t>RIV/00216208:11410/09:00222283!RIV10-MSM-11410___</t>
  </si>
  <si>
    <t>fP64!8MEKo!F8wkj9I8.C7U5kEY=</t>
  </si>
  <si>
    <t>Starý, Karel, 3119734</t>
  </si>
  <si>
    <t>Kvalita a efektivita ve vzdělávání</t>
  </si>
  <si>
    <t>http://www.isvav.cz/h14/resultDetail.do?rowId=RIV%2F00216208%3A11410%2F09%3A00222156!RIV10-MSM-11410___</t>
  </si>
  <si>
    <t>RIV/00216208:11410/09:00222156!RIV10-MSM-11410___</t>
  </si>
  <si>
    <t>h+8SViZ.+24rx.rMDHKP4wvfAcY=</t>
  </si>
  <si>
    <t>Inovace a rozvojové změny v současných školách</t>
  </si>
  <si>
    <t>http://www.isvav.cz/h14/resultDetail.do?rowId=RIV%2F00216208%3A11410%2F09%3A00222403!RIV10-MSM-11410___</t>
  </si>
  <si>
    <t>RIV/00216208:11410/09:00222403!RIV10-MSM-11410___</t>
  </si>
  <si>
    <t>o44jkd2Ix512hSipofQz1UbF6Mo=</t>
  </si>
  <si>
    <t>Cíle a obsahy primárního vzdělávání</t>
  </si>
  <si>
    <t>http://www.isvav.cz/h14/resultDetail.do?rowId=RIV%2F00216208%3A11410%2F09%3A00222404!RIV10-MSM-11410___</t>
  </si>
  <si>
    <t>RIV/00216208:11410/09:00222404!RIV10-MSM-11410___</t>
  </si>
  <si>
    <t>oZkpAhA8HoKY97gbG97r4e-XRv0=</t>
  </si>
  <si>
    <t>Pracovní zátěž a podmínky práce učitelů</t>
  </si>
  <si>
    <t>http://www.isvav.cz/h14/resultDetail.do?rowId=RIV%2F00216208%3A11410%2F09%3A00222448!RIV10-MSM-11410___</t>
  </si>
  <si>
    <t>RIV/00216208:11410/09:00222448!RIV10-MSM-11410___</t>
  </si>
  <si>
    <t>qqCVp8yva.5XS2L4fnh9UiFR5Xg=</t>
  </si>
  <si>
    <t>Strnadová, Iva, 8461511</t>
  </si>
  <si>
    <t>Specifické poruchy učení</t>
  </si>
  <si>
    <t>http://www.isvav.cz/h14/resultDetail.do?rowId=RIV%2F00216208%3A11410%2F09%3A00222100!RIV10-MSM-11410___</t>
  </si>
  <si>
    <t>RIV/00216208:11410/09:00222100!RIV10-MSM-11410___</t>
  </si>
  <si>
    <t>s8GQ756QP23TFKUfhxCcDFuzdhg=</t>
  </si>
  <si>
    <t>http://www.isvav.cz/h14/resultDetail.do?rowId=RIV%2F00216208%3A11410%2F09%3A00222116!RIV10-MSM-11410___</t>
  </si>
  <si>
    <t>RIV/00216208:11410/09:00222116!RIV10-MSM-11410___</t>
  </si>
  <si>
    <t>xLH+EDCx7Nq9jda+koYIGXPVpM0=</t>
  </si>
  <si>
    <t>L'usage de la notion de "crise" dans les récits disciplinaires de la psychologie</t>
  </si>
  <si>
    <t>Vygotski maintenant</t>
  </si>
  <si>
    <t>978-2-84303-224-0</t>
  </si>
  <si>
    <t>23-40</t>
  </si>
  <si>
    <t>La Dispute</t>
  </si>
  <si>
    <t>není - stránky nakladatelství: http://atheles.org/ladispute</t>
  </si>
  <si>
    <t>http://www.isvav.cz/h14/resultDetail.do?rowId=RIV%2F00216208%3A11410%2F12%3A10128081!RIV13-MSM-11410___</t>
  </si>
  <si>
    <t>RIV/00216208:11410/12:10128081!RIV13-MSM-11410___</t>
  </si>
  <si>
    <t>hJSM+8CnYX.ivDE3VbWYwhGWW8M=</t>
  </si>
  <si>
    <t>5GrH-GD+7mAcIwks-fx8VPA2bws=</t>
  </si>
  <si>
    <t>Nečasová, Pavla, 1846620</t>
  </si>
  <si>
    <t>Zur integrierten Landeskunde im Fremdsprachenunterricht</t>
  </si>
  <si>
    <t>Didaktik des Deutschen als Fremdsprache und die neuen Herausforderungen in Forschung und Lehre</t>
  </si>
  <si>
    <t>978-80-87192-04-7</t>
  </si>
  <si>
    <t>Academicus</t>
  </si>
  <si>
    <t>http://www.isvav.cz/h14/resultDetail.do?rowId=RIV%2F00216208%3A11410%2F09%3A00222388!RIV10-MSM-11410___</t>
  </si>
  <si>
    <t>RIV/00216208:11410/09:00222388!RIV10-MSM-11410___</t>
  </si>
  <si>
    <t>hLceRhJropX2nhMp5UrW8F-KmBY=</t>
  </si>
  <si>
    <t>Sn8JokDWvEXJ5nCsqmcm2RdwEbk=</t>
  </si>
  <si>
    <t>Die Kinder- und Jugendliteratur als Herausfoderung sowohl für Wissenschaftler als auch Lehrer</t>
  </si>
  <si>
    <t>http://www.isvav.cz/h14/resultDetail.do?rowId=RIV%2F00216208%3A11410%2F09%3A00222347!RIV10-MSM-11410___</t>
  </si>
  <si>
    <t>RIV/00216208:11410/09:00222347!RIV10-MSM-11410___</t>
  </si>
  <si>
    <t>n7.nb2Qk8m-wFqSowTA1dngxtzY=</t>
  </si>
  <si>
    <t>Nachwort, Autoren und Quellen, bibliographische Hinweise</t>
  </si>
  <si>
    <t>Licht über Montmartre. Ein Paris-Lesebuch</t>
  </si>
  <si>
    <t>978-3-442-46867-6</t>
  </si>
  <si>
    <t>Goldmann Taschenbuch</t>
  </si>
  <si>
    <t>Goldmann</t>
  </si>
  <si>
    <t>http://www.isvav.cz/h14/resultDetail.do?rowId=RIV%2F00216208%3A11410%2F09%3A00222245!RIV10-MSM-11410___</t>
  </si>
  <si>
    <t>RIV/00216208:11410/09:00222245!RIV10-MSM-11410___</t>
  </si>
  <si>
    <t>hPG!9yaveaFimu12UErf7T+9YAk=</t>
  </si>
  <si>
    <t>aEq!cGbkKHZJ.cVVyNNe+YQtk-Q=</t>
  </si>
  <si>
    <t>Jančařík, Antonín, 1896997; Jančaříková, Kateřina, 5931312</t>
  </si>
  <si>
    <t>Gry i matematyczne myslenie</t>
  </si>
  <si>
    <t>Dziecko i matematyka</t>
  </si>
  <si>
    <t>978-83-7338-472-9</t>
  </si>
  <si>
    <t>Wydawnictwo Uniwersytetu Rzeszowskiego</t>
  </si>
  <si>
    <t>http://www.isvav.cz/h14/resultDetail.do?rowId=RIV%2F00216208%3A11410%2F09%3A00222518!RIV10-GA0-11410___</t>
  </si>
  <si>
    <t>RIV/00216208:11410/09:00222518!RIV10-GA0-11410___</t>
  </si>
  <si>
    <t>hS2MbDkb56jrKcvvBmpX5W0hMIc=</t>
  </si>
  <si>
    <t>.YWi5c9q1BSxME-1SLmGkZyc4jU=</t>
  </si>
  <si>
    <t>Wyrazenia ilosci - jezyk dzieci 5-7 letnich</t>
  </si>
  <si>
    <t>Dziecko i matematika</t>
  </si>
  <si>
    <t>http://www.isvav.cz/h14/resultDetail.do?rowId=RIV%2F00216208%3A11410%2F09%3A00222460!RIV10-MSM-11410___</t>
  </si>
  <si>
    <t>RIV/00216208:11410/09:00222460!RIV10-MSM-11410___</t>
  </si>
  <si>
    <t>mub8EvgrhNbUs6Mnfm!zr0qPv-M=</t>
  </si>
  <si>
    <t>Hejný, Milan, 4858506; Jirotková, Darina, 9031367</t>
  </si>
  <si>
    <t>Srodowysko edukacyjne - Autobus</t>
  </si>
  <si>
    <t>http://www.isvav.cz/h14/resultDetail.do?rowId=RIV%2F00216208%3A11410%2F09%3A00222128!RIV10-MSM-11410___</t>
  </si>
  <si>
    <t>RIV/00216208:11410/09:00222128!RIV10-MSM-11410___</t>
  </si>
  <si>
    <t>s+72E0ayCW3TFMV2qE4VjrkNE6Y=</t>
  </si>
  <si>
    <t>Novotná, Jarmila, 3727165; Hofmannová, Marie, 7881878</t>
  </si>
  <si>
    <t>The onset of CLIL in the Czech Republic. Selected texts from 2000-2008</t>
  </si>
  <si>
    <t>978-3-8443-9784-0</t>
  </si>
  <si>
    <t>http://www.isvav.cz/h14/resultDetail.do?rowId=RIV%2F00216208%3A11410%2F11%3A10108389!RIV12-MSM-11410___</t>
  </si>
  <si>
    <t>RIV/00216208:11410/11:10108389!RIV12-MSM-11410___</t>
  </si>
  <si>
    <t>hXgr6vTsMr!Y3+bqFBZFAik!33U=</t>
  </si>
  <si>
    <t>U8.+S!Q8ptvBCGHGSoueXAAVu3c=</t>
  </si>
  <si>
    <t>České názvy živočichů V. Ryby a rybovití obratlovci (Pisces) 6. Paprskoploutví (Actinopterygii), kostnatí (Neopterygii), cípalovité (Mugiliformes) – hrdložábří (Synbranchiformes).</t>
  </si>
  <si>
    <t>978-80-7036-260-0</t>
  </si>
  <si>
    <t>Národní muzeum (zoologické odělení)</t>
  </si>
  <si>
    <t>http://www.isvav.cz/h14/resultDetail.do?rowId=RIV%2F00216208%3A11410%2F09%3A00222470!RIV10-MSM-11410___</t>
  </si>
  <si>
    <t>RIV/00216208:11410/09:00222470!RIV10-MSM-11410___</t>
  </si>
  <si>
    <t>hciLyrEC9Np2UdAxsmmi2gWamaw=</t>
  </si>
  <si>
    <t>vAWMFdr3GJ6!D!xmx-A6g-f-wkg=</t>
  </si>
  <si>
    <t>Souvislost časových analýz s problémem konstituce intersubjektivity u Edmunda Husserla</t>
  </si>
  <si>
    <t>Dialog ve výchově, umění a sportu</t>
  </si>
  <si>
    <t>978-80-7290-557-7</t>
  </si>
  <si>
    <t>56-62</t>
  </si>
  <si>
    <t>http://www.isvav.cz/h14/resultDetail.do?rowId=RIV%2F00216208%3A11410%2F12%3A10131865!RIV13-MSM-11410___</t>
  </si>
  <si>
    <t>RIV/00216208:11410/12:10131865!RIV13-MSM-11410___</t>
  </si>
  <si>
    <t>hcrI!Bk0osMDiRZLq981oKrhEr4=</t>
  </si>
  <si>
    <t>86b5j-B!CQyvc-bdf!Hkohq6Ubg=</t>
  </si>
  <si>
    <t>Jazykový klíč k přirozenému světu</t>
  </si>
  <si>
    <t>25-36</t>
  </si>
  <si>
    <t>http://www.isvav.cz/h14/resultDetail.do?rowId=RIV%2F00216208%3A11410%2F12%3A10123946!RIV13-MSM-11410___</t>
  </si>
  <si>
    <t>RIV/00216208:11410/12:10123946!RIV13-MSM-11410___</t>
  </si>
  <si>
    <t>99z2uDrUq3QjbuV3Cc5FQ6pbx6g=</t>
  </si>
  <si>
    <t>Dialog - blízkost a distance</t>
  </si>
  <si>
    <t>37-45</t>
  </si>
  <si>
    <t>http://www.isvav.cz/h14/resultDetail.do?rowId=RIV%2F00216208%3A11410%2F12%3A10131860!RIV13-MSM-11410___</t>
  </si>
  <si>
    <t>RIV/00216208:11410/12:10131860!RIV13-MSM-11410___</t>
  </si>
  <si>
    <t>HE+EiMEnoSyCh+6Yb.u.h+Ktb8k=</t>
  </si>
  <si>
    <t>Grendelová, Erika, 4114019</t>
  </si>
  <si>
    <t>Dialógy s upírmi v kontextoch výtvarnej výchovy a vizuálnej gramotnosti</t>
  </si>
  <si>
    <t>77-85</t>
  </si>
  <si>
    <t>http://www.isvav.cz/h14/resultDetail.do?rowId=RIV%2F00216208%3A11410%2F12%3A10130717!RIV13-MSM-11410___</t>
  </si>
  <si>
    <t>RIV/00216208:11410/12:10130717!RIV13-MSM-11410___</t>
  </si>
  <si>
    <t>I3IBn08bBRT4TY2UwE9A6F74aMo=</t>
  </si>
  <si>
    <t>Možnost dialogu mezi kulturami</t>
  </si>
  <si>
    <t>229-231</t>
  </si>
  <si>
    <t>http://www.isvav.cz/h14/resultDetail.do?rowId=RIV%2F00216208%3A11410%2F12%3A10131867!RIV13-MSM-11410___</t>
  </si>
  <si>
    <t>RIV/00216208:11410/12:10131867!RIV13-MSM-11410___</t>
  </si>
  <si>
    <t>IahU7Rhw5RzB.An+GbfhyCcQpTA=</t>
  </si>
  <si>
    <t>Možnosti a meze dialogu v ekonomii</t>
  </si>
  <si>
    <t>263-270</t>
  </si>
  <si>
    <t>http://www.isvav.cz/h14/resultDetail.do?rowId=RIV%2F00216208%3A11410%2F12%3A10131871!RIV13-MSM-11410___</t>
  </si>
  <si>
    <t>RIV/00216208:11410/12:10131871!RIV13-MSM-11410___</t>
  </si>
  <si>
    <t>QyFA5JQkDZyfR0wAc!.pTxwKyzY=</t>
  </si>
  <si>
    <t>Semrádová, Ilona, 7738595</t>
  </si>
  <si>
    <t>Presumptions of Cultivation of Intercultural Communication</t>
  </si>
  <si>
    <t>249-251</t>
  </si>
  <si>
    <t>http://www.isvav.cz/h14/resultDetail.do?rowId=RIV%2F00216208%3A11410%2F12%3A10131869!RIV13-MSM-11410___</t>
  </si>
  <si>
    <t>RIV/00216208:11410/12:10131869!RIV13-MSM-11410___</t>
  </si>
  <si>
    <t>R7WendtuLWC028JYj2k6D7zdBQs=</t>
  </si>
  <si>
    <t>Teoretický antihumanismus a dialogický subjekt. Althusser a Machovec</t>
  </si>
  <si>
    <t>309-325</t>
  </si>
  <si>
    <t>http://www.isvav.cz/h14/resultDetail.do?rowId=RIV%2F00216208%3A11410%2F12%3A10131873!RIV13-MSM-11410___</t>
  </si>
  <si>
    <t>RIV/00216208:11410/12:10131873!RIV13-MSM-11410___</t>
  </si>
  <si>
    <t>SE8NBDakvmdJ1PxoSW8z3!ko660=</t>
  </si>
  <si>
    <t>Dialog a filosofie</t>
  </si>
  <si>
    <t>9-24</t>
  </si>
  <si>
    <t>http://www.isvav.cz/h14/resultDetail.do?rowId=RIV%2F00216208%3A11410%2F12%3A10131855!RIV13-MSM-11410___</t>
  </si>
  <si>
    <t>RIV/00216208:11410/12:10131855!RIV13-MSM-11410___</t>
  </si>
  <si>
    <t>T3XNtoNoMsfQXhhXW0kVDygEjUM=</t>
  </si>
  <si>
    <t>Králíčková, Tereza, 7517092</t>
  </si>
  <si>
    <t>Dialog v daseinsanalytické psychoterapii</t>
  </si>
  <si>
    <t>255-262</t>
  </si>
  <si>
    <t>http://www.isvav.cz/h14/resultDetail.do?rowId=RIV%2F00216208%3A11410%2F12%3A10131870!RIV13-MSM-11410___</t>
  </si>
  <si>
    <t>RIV/00216208:11410/12:10131870!RIV13-MSM-11410___</t>
  </si>
  <si>
    <t>TdB9In9S+4.abX-hPS2A7vant9k=</t>
  </si>
  <si>
    <t>Výukový dialog na 1. stupni ZŠ</t>
  </si>
  <si>
    <t>148-157</t>
  </si>
  <si>
    <t>http://www.isvav.cz/h14/resultDetail.do?rowId=RIV%2F00216208%3A11410%2F12%3A10132273!RIV13-MSM-11410___</t>
  </si>
  <si>
    <t>RIV/00216208:11410/12:10132273!RIV13-MSM-11410___</t>
  </si>
  <si>
    <t>V21-X2S-jzTaTmIdw33+8VxcGV8=</t>
  </si>
  <si>
    <t>Dialog v multikulturní výchově</t>
  </si>
  <si>
    <t>242-248</t>
  </si>
  <si>
    <t>http://www.isvav.cz/h14/resultDetail.do?rowId=RIV%2F00216208%3A11410%2F12%3A10131868!RIV13-MSM-11410___</t>
  </si>
  <si>
    <t>RIV/00216208:11410/12:10131868!RIV13-MSM-11410___</t>
  </si>
  <si>
    <t>a3!2w7.4bBi!FyMaq05ynhMBzx4=</t>
  </si>
  <si>
    <t>Jíra, Jaromír, 7833490</t>
  </si>
  <si>
    <t>Dialog v umění - umění dialogu</t>
  </si>
  <si>
    <t>86-90</t>
  </si>
  <si>
    <t>http://www.isvav.cz/h14/resultDetail.do?rowId=RIV%2F00216208%3A11410%2F12%3A10132014!RIV13-MSM-11410___</t>
  </si>
  <si>
    <t>RIV/00216208:11410/12:10132014!RIV13-MSM-11410___</t>
  </si>
  <si>
    <t>kD53n4Tx+vsUqR!HLgfJUsuHCJ0=</t>
  </si>
  <si>
    <t>Vzdělanostní společnost?</t>
  </si>
  <si>
    <t>278-296</t>
  </si>
  <si>
    <t>http://www.isvav.cz/h14/resultDetail.do?rowId=RIV%2F00216208%3A11410%2F12%3A10131872!RIV13-MSM-11410___</t>
  </si>
  <si>
    <t>RIV/00216208:11410/12:10131872!RIV13-MSM-11410___</t>
  </si>
  <si>
    <t>o2zXu4CniVG1dMeaFENNchJvB6M=</t>
  </si>
  <si>
    <t>Drama jako mnohovrstevnatý dialog</t>
  </si>
  <si>
    <t>69-76</t>
  </si>
  <si>
    <t>http://www.isvav.cz/h14/resultDetail.do?rowId=RIV%2F00216208%3A11410%2F12%3A10131866!RIV13-MSM-11410___</t>
  </si>
  <si>
    <t>RIV/00216208:11410/12:10131866!RIV13-MSM-11410___</t>
  </si>
  <si>
    <t>w-YvXjUIueCB15p91oCEmTWmhBM=</t>
  </si>
  <si>
    <t>Dialog nebo diktát? K první pozemkové reformě v Československu</t>
  </si>
  <si>
    <t>326-334</t>
  </si>
  <si>
    <t>http://www.isvav.cz/h14/resultDetail.do?rowId=RIV%2F00216208%3A11410%2F12%3A10131874!RIV13-MSM-11410___</t>
  </si>
  <si>
    <t>RIV/00216208:11410/12:10131874!RIV13-MSM-11410___</t>
  </si>
  <si>
    <t>zDXUVvRfrFbzk+HaAVLm0X6!FE8=</t>
  </si>
  <si>
    <t>Hejný, Milan, 4858506</t>
  </si>
  <si>
    <t>Dítě, škola a matematika : konstruktivistické přístupy k vyučování</t>
  </si>
  <si>
    <t>978-80-7367-397-0</t>
  </si>
  <si>
    <t>Pedagogická praxe</t>
  </si>
  <si>
    <t>Portál, s.r.o.</t>
  </si>
  <si>
    <t>http://www.isvav.cz/h14/resultDetail.do?rowId=RIV%2F00216208%3A11410%2F09%3A00222267!RIV10-GA0-11410___</t>
  </si>
  <si>
    <t>RIV/00216208:11410/09:00222267!RIV10-GA0-11410___</t>
  </si>
  <si>
    <t>htNU3DPmIyv35VIMp..1vgkLSMY=</t>
  </si>
  <si>
    <t>ZQq0mByPzfKCJ5kcY2vQ0rRFxHQ=</t>
  </si>
  <si>
    <t>http://www.isvav.cz/h14/resultDetail.do?rowId=RIV%2F00216208%3A11410%2F09%3A00222267!RIV10-MSM-11410___</t>
  </si>
  <si>
    <t>RIV/00216208:11410/09:00222267!RIV10-MSM-11410___</t>
  </si>
  <si>
    <t>Wege zur Inklusion im Universitätsstudium</t>
  </si>
  <si>
    <t>Internationale und Vergleichende Heil - und Sonderpädagogik und Inklusion</t>
  </si>
  <si>
    <t>978-3-7815-1944-2</t>
  </si>
  <si>
    <t>109-114</t>
  </si>
  <si>
    <t>http://www.isvav.cz/h14/resultDetail.do?rowId=RIV%2F00216208%3A11410%2F13%3A10158956!RIV14-MSM-11410___</t>
  </si>
  <si>
    <t>RIV/00216208:11410/13:10158956!RIV14-MSM-11410___</t>
  </si>
  <si>
    <t>hzrWQG8N5KSK0vE!vbh4IVwkmaI=</t>
  </si>
  <si>
    <t>EN+Ku4mAVYrP3v1J7r+XxT0oh2c=</t>
  </si>
  <si>
    <t>Hádková, Kateřina, 1198955; Prouzová-Květoňová, Regina, 8830061</t>
  </si>
  <si>
    <t>Inclusive Bildung von Universitätsstudenten/innen mit einer Beeinträchtigung des Hörens</t>
  </si>
  <si>
    <t>Internationale und Vergleichende Heil-und Sonderpädagogik und Inclusion</t>
  </si>
  <si>
    <t>115-122</t>
  </si>
  <si>
    <t>http://www.isvav.cz/h14/resultDetail.do?rowId=RIV%2F00216208%3A11410%2F13%3A10141885!RIV14-MSM-11410___</t>
  </si>
  <si>
    <t>RIV/00216208:11410/13:10141885!RIV14-MSM-11410___</t>
  </si>
  <si>
    <t>H2r2X1T5CY.WLyM2.y4iZAUTd+o=</t>
  </si>
  <si>
    <t>Ľavičiari sa inšpirujú svätým Pavlom</t>
  </si>
  <si>
    <t>Besy kapitalizmu, alebo, Začiatok novej éry?</t>
  </si>
  <si>
    <t>978-80-8061-470-6</t>
  </si>
  <si>
    <t>148-171</t>
  </si>
  <si>
    <t>Vydavateľstvo Spolku slovenských spisovateľov</t>
  </si>
  <si>
    <t>http://www.isvav.cz/h14/resultDetail.do?rowId=RIV%2F00216208%3A11410%2F12%3A10130742!RIV13-MSM-11410___</t>
  </si>
  <si>
    <t>RIV/00216208:11410/12:10130742!RIV13-MSM-11410___</t>
  </si>
  <si>
    <t>iXXWu-tqrjEJt+NybBNj.1ApqKw=</t>
  </si>
  <si>
    <t>MtbtuQk4NZrrxg6up2b2+WS-C9c=</t>
  </si>
  <si>
    <t>Sociálny štát je už minulosťou</t>
  </si>
  <si>
    <t>126-147</t>
  </si>
  <si>
    <t>http://www.isvav.cz/h14/resultDetail.do?rowId=RIV%2F00216208%3A11410%2F12%3A10130981!RIV13-MSM-11410___</t>
  </si>
  <si>
    <t>RIV/00216208:11410/12:10130981!RIV13-MSM-11410___</t>
  </si>
  <si>
    <t>mzB!hsttQ4e1LuhVuDMEfNKVM1Y=</t>
  </si>
  <si>
    <t>Výtvarné umění a hudba. Tvar, prostor a čas I/2</t>
  </si>
  <si>
    <t>978-80-7476-019-8</t>
  </si>
  <si>
    <t>Musica nova</t>
  </si>
  <si>
    <t>http://www.isvav.cz/h14/resultDetail.do?rowId=RIV%2F00216208%3A11410%2F13%3A10191085!RIV14-MK0-11410___</t>
  </si>
  <si>
    <t>RIV/00216208:11410/13:10191085!RIV14-MK0-11410___</t>
  </si>
  <si>
    <t>ioHNcov0ScWimEgRNz.iUdRwpms=</t>
  </si>
  <si>
    <t>GCFTYE5SSA+cqq5oPniz0NV!83A=</t>
  </si>
  <si>
    <t>Chvál, Martin, 3418650; Kasíková, Hana, 9307842; Valenta, Josef, 6287913</t>
  </si>
  <si>
    <t>Posuzování rozvoje kompetence k učení ve výuce</t>
  </si>
  <si>
    <t>978-80-246-2057-2</t>
  </si>
  <si>
    <t>http://www.isvav.cz/h14/resultDetail.do?rowId=RIV%2F00216208%3A11410%2F12%3A10123660!RIV13-MSM-11410___</t>
  </si>
  <si>
    <t>RIV/00216208:11410/12:10123660!RIV13-MSM-11410___</t>
  </si>
  <si>
    <t>ir4IJ0D!iLK6BxRs8TmcnPd8184=</t>
  </si>
  <si>
    <t>Y1vexmU2CUxokHQK4NXdiLqiyf0=</t>
  </si>
  <si>
    <t>Hádková, Kateřina, 1198955; Hájková, Vanda, 7029691; Strnadová, Iva, 8461511</t>
  </si>
  <si>
    <t>Entwicklung von neuen Hochschustudienformen im Bereich der Sonderpädagogik zur Absicherung von inklusiven Studienbedingungen und ihre sozialen Auswirkungen</t>
  </si>
  <si>
    <t>Ästhetisierung der Sonderpädagogik</t>
  </si>
  <si>
    <t>978-3-7815-1666-3</t>
  </si>
  <si>
    <t>Verlag Julius Klinghardt</t>
  </si>
  <si>
    <t>http://www.isvav.cz/h14/resultDetail.do?rowId=RIV%2F00216208%3A11410%2F09%3A00222103!RIV10-MSM-11410___</t>
  </si>
  <si>
    <t>RIV/00216208:11410/09:00222103!RIV10-MSM-11410___</t>
  </si>
  <si>
    <t>izADj.4cpDatDZfiSsQUWLE8HqA=</t>
  </si>
  <si>
    <t>hqnn4s2fRS.X1DHTJdP+tISK0nU=</t>
  </si>
  <si>
    <t>Kvĺtoňová, Lea, 6310796</t>
  </si>
  <si>
    <t>Dekategorisierung der Behinderung als Leitgedanke der neuen sonderpädagogischen Ausbildungsprogramme auf dem Weg zur Ästhetisierung der Sonderpädagogik</t>
  </si>
  <si>
    <t>http://www.isvav.cz/h14/resultDetail.do?rowId=RIV%2F00216208%3A11410%2F09%3A00222104!RIV10-MSM-11410___</t>
  </si>
  <si>
    <t>RIV/00216208:11410/09:00222104!RIV10-MSM-11410___</t>
  </si>
  <si>
    <t>nz!SULIMtFhfE.psnbiFepHYSSo=</t>
  </si>
  <si>
    <t>Study of solving word problems in teaching of mathematics : From atomic analysis to the analysis of situations</t>
  </si>
  <si>
    <t>978-3-8433-8631-9</t>
  </si>
  <si>
    <t>http://www.isvav.cz/h14/resultDetail.do?rowId=RIV%2F00216208%3A11410%2F10%3A10081492!RIV11-MSM-11410___</t>
  </si>
  <si>
    <t>RIV/00216208:11410/10:10081492!RIV11-MSM-11410___</t>
  </si>
  <si>
    <t>j7nekBTRsyIFWr!eJPuW2AIxC8E=</t>
  </si>
  <si>
    <t>4s-auXKbyNRgVqosIBWRPkZpuKg=</t>
  </si>
  <si>
    <t>Kostková, Klára, 6779727</t>
  </si>
  <si>
    <t>Intercultural communicative competence: focus on assessment 2 (reseach)</t>
  </si>
  <si>
    <t>Mapping and Applying, Research in Foreign Language Education</t>
  </si>
  <si>
    <t>978-80-558-0281-7</t>
  </si>
  <si>
    <t>144-161</t>
  </si>
  <si>
    <t>Pedagogická fakulta UKF v Nitre</t>
  </si>
  <si>
    <t>http://www.isvav.cz/h14/resultDetail.do?rowId=RIV%2F00216208%3A11410%2F13%3A10191466!RIV14-MSM-11410___</t>
  </si>
  <si>
    <t>RIV/00216208:11410/13:10191466!RIV14-MSM-11410___</t>
  </si>
  <si>
    <t>juaPiGxB2fDDfZ2obVqG+D0mgGI=</t>
  </si>
  <si>
    <t>f3WDXiSY3i3LnBYF4RuFWDiV1CQ=</t>
  </si>
  <si>
    <t>The power of signs</t>
  </si>
  <si>
    <t>Wort - Bild - Zeichen: Beiträge zur Semiotik im Recht</t>
  </si>
  <si>
    <t>978-3-8253-5965-2</t>
  </si>
  <si>
    <t>39-58</t>
  </si>
  <si>
    <t>Universitätsverlag Winter</t>
  </si>
  <si>
    <t>http://www.isvav.cz/h14/resultDetail.do?rowId=RIV%2F00216208%3A11410%2F12%3A10127179!RIV13-MSM-11410___</t>
  </si>
  <si>
    <t>RIV/00216208:11410/12:10127179!RIV13-MSM-11410___</t>
  </si>
  <si>
    <t>k!.IIIJFxh0uF6agJXcz8zZ6T9A=</t>
  </si>
  <si>
    <t>dieX4.TBasa33E.wzQ1pBh+SuhY=</t>
  </si>
  <si>
    <t>Vedecká racionalita a súčasné prístupy k transcendencii</t>
  </si>
  <si>
    <t>Boh a racionalita</t>
  </si>
  <si>
    <t>978-80-969823-8-7</t>
  </si>
  <si>
    <t>Punctum, 2</t>
  </si>
  <si>
    <t>Schola Philosophica</t>
  </si>
  <si>
    <t>http://www.isvav.cz/h14/resultDetail.do?rowId=RIV%2F00216208%3A11410%2F10%3A10080258!RIV11-MSM-11410___</t>
  </si>
  <si>
    <t>RIV/00216208:11410/10:10080258!RIV11-MSM-11410___</t>
  </si>
  <si>
    <t>k3s3Ej60tZJUEqBpZ1-y5eTAci4=</t>
  </si>
  <si>
    <t>fLMu+epQpmUXLPh3+PHn9kRbA10=</t>
  </si>
  <si>
    <t>Chejnová, Pavla, 9554203</t>
  </si>
  <si>
    <t>Zdvořilostní strategie</t>
  </si>
  <si>
    <t>978-80-7290-550-8</t>
  </si>
  <si>
    <t>http://www.isvav.cz/h14/resultDetail.do?rowId=RIV%2F00216208%3A11410%2F12%3A10124989!RIV13-MSM-11410___</t>
  </si>
  <si>
    <t>RIV/00216208:11410/12:10124989!RIV13-MSM-11410___</t>
  </si>
  <si>
    <t>k5v+umtoopzK2.pN8ET7g-n8S5c=</t>
  </si>
  <si>
    <t>BnirKHmdNS-7+oMZzT4Xd0j84A8=</t>
  </si>
  <si>
    <t>Obecny stan i perspektywy szkolnictwa wyźszego w Republice Czeskiej</t>
  </si>
  <si>
    <t>Szkoła wyźsza w toku zmian</t>
  </si>
  <si>
    <t>978-83-7587-856-1</t>
  </si>
  <si>
    <t>231-250</t>
  </si>
  <si>
    <t>Kraków: Impuls</t>
  </si>
  <si>
    <t>http://www.isvav.cz/h14/resultDetail.do?rowId=RIV%2F00216208%3A11410%2F12%3A10131629!RIV13-MSM-11410___</t>
  </si>
  <si>
    <t>RIV/00216208:11410/12:10131629!RIV13-MSM-11410___</t>
  </si>
  <si>
    <t>k9p7uCtdwSVim57jbP.+3TKXfzQ=</t>
  </si>
  <si>
    <t>5-tMDC9uZJ0rLC!wdIhQKBbVW6Y=</t>
  </si>
  <si>
    <t>Teacher Education in Czech Republic</t>
  </si>
  <si>
    <t>European Dimensions of Teacher Education-Similarities and Differences</t>
  </si>
  <si>
    <t>978-961-253-058-7</t>
  </si>
  <si>
    <t>193-224</t>
  </si>
  <si>
    <t>Faculty of Education, University of Ljubljana</t>
  </si>
  <si>
    <t>http://www.isvav.cz/h14/resultDetail.do?rowId=RIV%2F00216208%3A11410%2F11%3A10105216!RIV12-MSM-11410___</t>
  </si>
  <si>
    <t>RIV/00216208:11410/11:10105216!RIV12-MSM-11410___</t>
  </si>
  <si>
    <t>kSDMsic6sSQr4+K3uJY85zJrS7w=</t>
  </si>
  <si>
    <t>VobIp+874fGNKGyRzCG+YKDNV!8=</t>
  </si>
  <si>
    <t>Tschechische Einflüsse im Wienerischen auf phonologischer, phraseologischer sowie lexikalischer Ebene. Einige Bemerkungen zu den österreichisch-tschechischen Sprachbeziehungen</t>
  </si>
  <si>
    <t>Brücken</t>
  </si>
  <si>
    <t>978-80-7422-079-1</t>
  </si>
  <si>
    <t>335-385</t>
  </si>
  <si>
    <t>19</t>
  </si>
  <si>
    <t>Deutscher Akademischer Austausch Dienst; Lidové noviny</t>
  </si>
  <si>
    <t>http://www.isvav.cz/h14/resultDetail.do?rowId=RIV%2F00216208%3A11410%2F11%3A10109936!RIV12-MSM-11410___</t>
  </si>
  <si>
    <t>RIV/00216208:11410/11:10109936!RIV12-MSM-11410___</t>
  </si>
  <si>
    <t>kU35uJIo8YU12iwzo00BGCt76ps=</t>
  </si>
  <si>
    <t>0YGQBui1MqF9SUGoc5NLAFYhNZU=</t>
  </si>
  <si>
    <t>Broukalová, Jindra, 1371541</t>
  </si>
  <si>
    <t>Alfons von Montlong zwischen Albert Wolf a Adam Dupic?</t>
  </si>
  <si>
    <t>Chronos - Logos - Topos v současném filologickém bádání</t>
  </si>
  <si>
    <t>978-80-246-2231-6</t>
  </si>
  <si>
    <t>23-30</t>
  </si>
  <si>
    <t>Filologické studie</t>
  </si>
  <si>
    <t>Univerzita Karlova v Praze - Nakladatelství Karolinum</t>
  </si>
  <si>
    <t>http://www.isvav.cz/h14/resultDetail.do?rowId=RIV%2F00216208%3A11410%2F12%3A10132570!RIV13-MSM-11410___</t>
  </si>
  <si>
    <t>RIV/00216208:11410/12:10132570!RIV13-MSM-11410___</t>
  </si>
  <si>
    <t>kVbcnYPrmNbhmLGcPLzFSik9xFU=</t>
  </si>
  <si>
    <t>2LbuRuwiXhX9A0Zu8E+iperc1jY=</t>
  </si>
  <si>
    <t>Einige Gedanken zur "Literaturführer-Methode" beim Umgang mit fremdsprachiger Literatur. "Bericht" über "eine Lesereise" durch den Roman "Malka Mai" von Mirjam Pressler</t>
  </si>
  <si>
    <t>31-42</t>
  </si>
  <si>
    <t>http://www.isvav.cz/h14/resultDetail.do?rowId=RIV%2F00216208%3A11410%2F12%3A10131952!RIV13-MSM-11410___</t>
  </si>
  <si>
    <t>RIV/00216208:11410/12:10131952!RIV13-MSM-11410___</t>
  </si>
  <si>
    <t>841EjnE3GrdcyxNBKWJ17bKiSNM=</t>
  </si>
  <si>
    <t>Sociolekt geocachingu</t>
  </si>
  <si>
    <t>73-82</t>
  </si>
  <si>
    <t>http://www.isvav.cz/h14/resultDetail.do?rowId=RIV%2F00216208%3A11410%2F12%3A10131537!RIV13-MSM-11410___</t>
  </si>
  <si>
    <t>RIV/00216208:11410/12:10131537!RIV13-MSM-11410___</t>
  </si>
  <si>
    <t>8fdK!V107UPvxs6WXgsWyL5ZTwE=</t>
  </si>
  <si>
    <t>Strategie vyučování cizím jazykům s důrazem na němčinu v jazykově heterogenních skupinách</t>
  </si>
  <si>
    <t>http://www.isvav.cz/h14/resultDetail.do?rowId=RIV%2F00216208%3A11410%2F12%3A10131966!RIV13-MSM-11410___</t>
  </si>
  <si>
    <t>RIV/00216208:11410/12:10131966!RIV13-MSM-11410___</t>
  </si>
  <si>
    <t>9oEbgFeLGMWzBL.6IiMmP4XdHqY=</t>
  </si>
  <si>
    <t>Müllerová, Eva, 7108362</t>
  </si>
  <si>
    <t>Přejatá slova</t>
  </si>
  <si>
    <t>55-62</t>
  </si>
  <si>
    <t>http://www.isvav.cz/h14/resultDetail.do?rowId=RIV%2F00216208%3A11410%2F12%3A10131910!RIV13-MSM-11410___</t>
  </si>
  <si>
    <t>RIV/00216208:11410/12:10131910!RIV13-MSM-11410___</t>
  </si>
  <si>
    <t>9tVwUs4dijzidJDd5aI3okcfvUo=</t>
  </si>
  <si>
    <t>Csiriková, Marie, 2824485; Hříbková, Radka, 9773800</t>
  </si>
  <si>
    <t>Prikladnaja lingvistika i ejo mesto v processe obučenija russkomу jazyku v vuzach</t>
  </si>
  <si>
    <t>95-102</t>
  </si>
  <si>
    <t>http://www.isvav.cz/h14/resultDetail.do?rowId=RIV%2F00216208%3A11410%2F12%3A10131779!RIV13-MSM-11410___</t>
  </si>
  <si>
    <t>RIV/00216208:11410/12:10131779!RIV13-MSM-11410___</t>
  </si>
  <si>
    <t>DB3qjxMS0UQA1mT6!+GyqMq34B8=</t>
  </si>
  <si>
    <t>Havelková, Lenka, 9913777</t>
  </si>
  <si>
    <t>Otnošenija jazyka i kul'tury i ich mesto v sovremennoj lingvodidaktike</t>
  </si>
  <si>
    <t>123-129</t>
  </si>
  <si>
    <t>http://www.isvav.cz/h14/resultDetail.do?rowId=RIV%2F00216208%3A11410%2F12%3A10131783!RIV13-MSM-11410___</t>
  </si>
  <si>
    <t>RIV/00216208:11410/12:10131783!RIV13-MSM-11410___</t>
  </si>
  <si>
    <t>ETH86SQMYQAQLkkg.-dvanKryQs=</t>
  </si>
  <si>
    <t>Dokument doby nebo obraz zraněné duše?-:- K reinterpretaci románu Ignáta Herrmanna U snědeného krámu</t>
  </si>
  <si>
    <t>11-21</t>
  </si>
  <si>
    <t>http://www.isvav.cz/h14/resultDetail.do?rowId=RIV%2F00216208%3A11410%2F12%3A10132250!RIV13-MSM-11410___</t>
  </si>
  <si>
    <t>RIV/00216208:11410/12:10132250!RIV13-MSM-11410___</t>
  </si>
  <si>
    <t>Jy!X5N8FVocYhyNqn9WYyNaK55s=</t>
  </si>
  <si>
    <t>Segmentální a suprasegmentální řečová imitabilita</t>
  </si>
  <si>
    <t>65-72</t>
  </si>
  <si>
    <t>Univerzita Karlova v PRaze - Nakladatelství Karolinum</t>
  </si>
  <si>
    <t>http://www.isvav.cz/h14/resultDetail.do?rowId=RIV%2F00216208%3A11410%2F12%3A10131610!RIV13-MSM-11410___</t>
  </si>
  <si>
    <t>RIV/00216208:11410/12:10131610!RIV13-MSM-11410___</t>
  </si>
  <si>
    <t>VoB7xy7I0aSmRsJb+2hh7i5IbbE=</t>
  </si>
  <si>
    <t>London Confined: The Prison as a Setting and a Metaphor in Peter Ackroyd's London Works</t>
  </si>
  <si>
    <t>143-153</t>
  </si>
  <si>
    <t>http://www.isvav.cz/h14/resultDetail.do?rowId=RIV%2F00216208%3A11410%2F12%3A10131809!RIV13-MSM-11410___</t>
  </si>
  <si>
    <t>RIV/00216208:11410/12:10131809!RIV13-MSM-11410___</t>
  </si>
  <si>
    <t>YRtc0EKUUuUJ9vrGUPbdjwriEhk=</t>
  </si>
  <si>
    <t>K současným tendencím v oblasti zkoumání verbální zdvořilosti</t>
  </si>
  <si>
    <t>83-93</t>
  </si>
  <si>
    <t>http://www.isvav.cz/h14/resultDetail.do?rowId=RIV%2F00216208%3A11410%2F12%3A10131899!RIV13-MSM-11410___</t>
  </si>
  <si>
    <t>RIV/00216208:11410/12:10131899!RIV13-MSM-11410___</t>
  </si>
  <si>
    <t>eVW-W2cN+dyJMECD92Cv8F4w3Hs=</t>
  </si>
  <si>
    <t>Vychopňová, Kateřina, 2790343</t>
  </si>
  <si>
    <t>K "nové" úpravě francouzského pravopisu</t>
  </si>
  <si>
    <t>43-53</t>
  </si>
  <si>
    <t>http://www.isvav.cz/h14/resultDetail.do?rowId=RIV%2F00216208%3A11410%2F12%3A10131857!RIV13-MSM-11410___</t>
  </si>
  <si>
    <t>RIV/00216208:11410/12:10131857!RIV13-MSM-11410___</t>
  </si>
  <si>
    <t>kTs8ayMEhd.BqQS3f3pGY6P+cMI=</t>
  </si>
  <si>
    <t>Metamorphosen in Zeit und Raum oder Alfred Kubin und sein Opus Magnum</t>
  </si>
  <si>
    <t>131-142</t>
  </si>
  <si>
    <t>http://www.isvav.cz/h14/resultDetail.do?rowId=RIV%2F00216208%3A11410%2F12%3A10131888!RIV13-MSM-11410___</t>
  </si>
  <si>
    <t>RIV/00216208:11410/12:10131888!RIV13-MSM-11410___</t>
  </si>
  <si>
    <t>xIhxuzXVwvpPaHPnMs2MMpI7q2M=</t>
  </si>
  <si>
    <t>Hník, Ondřej, 2876582</t>
  </si>
  <si>
    <t>Otázky, úkoly a náměty k činnostem v čítankách.</t>
  </si>
  <si>
    <t>142-148</t>
  </si>
  <si>
    <t>http://www.isvav.cz/h14/resultDetail.do?rowId=RIV%2F00216208%3A11410%2F12%3A10127218!RIV13-MSM-11410___</t>
  </si>
  <si>
    <t>RIV/00216208:11410/12:10127218!RIV13-MSM-11410___</t>
  </si>
  <si>
    <t>y6zs-0PQEqw2buS+S73R.A9U0+U=</t>
  </si>
  <si>
    <t>Die Prager deutsche universität und die Gesellschaft zur Förderung deutscher Wissenschaft, Kunst und Literatur in Böhmen</t>
  </si>
  <si>
    <t>Kultur als Vehikel und als Opponent politischer Absichten</t>
  </si>
  <si>
    <t>978-3-8375-0480-4</t>
  </si>
  <si>
    <t>Klartext</t>
  </si>
  <si>
    <t>http://www.isvav.cz/h14/resultDetail.do?rowId=RIV%2F00216208%3A11410%2F10%3A10081824!RIV11-MSM-11410___</t>
  </si>
  <si>
    <t>RIV/00216208:11410/10:10081824!RIV11-MSM-11410___</t>
  </si>
  <si>
    <t>kaq54oR5MehjNV8ocMKNLe90j2Y=</t>
  </si>
  <si>
    <t>EYCCGWQB-fCjiHAPwI.CLz0MhsU=</t>
  </si>
  <si>
    <t>Květoňová, Lea, 6310796; Hájková, Vanda, 7029691; Strnadová, Iva, 8461511</t>
  </si>
  <si>
    <t>Cesty k inkluzi</t>
  </si>
  <si>
    <t>978-80-246-2086-2</t>
  </si>
  <si>
    <t>http://www.isvav.cz/h14/resultDetail.do?rowId=RIV%2F00216208%3A11410%2F12%3A10131260!RIV13-GA0-11410___</t>
  </si>
  <si>
    <t>RIV/00216208:11410/12:10131260!RIV13-GA0-11410___</t>
  </si>
  <si>
    <t>kqfzV5Y7eK6ec8q5PuMH28nhFDI=</t>
  </si>
  <si>
    <t>GDX2XrDj1W-LT1PPDa45Np-LkCg=</t>
  </si>
  <si>
    <t>http://www.isvav.cz/h14/resultDetail.do?rowId=RIV%2F00216208%3A11410%2F12%3A10131260!RIV13-MSM-11410___</t>
  </si>
  <si>
    <t>RIV/00216208:11410/12:10131260!RIV13-MSM-11410___</t>
  </si>
  <si>
    <t>Zur semantischen Adaptation der deutschen Lehnwörter im Wortschatz der mährischen Slowakei: Bedeutungsähnlichkeit, Bedeutungserweiterung und Bedeutungsverengung sowie inhärente Expressivität</t>
  </si>
  <si>
    <t>Germanistisches Jahrbuch Brücken. Tschechische Republik-Slowakei. Neue Folge 17, Reihe Germanistik</t>
  </si>
  <si>
    <t>978-80-7106-341-4</t>
  </si>
  <si>
    <t>Reihe Germanistik</t>
  </si>
  <si>
    <t>Lidové noviny</t>
  </si>
  <si>
    <t>http://www.isvav.cz/h14/resultDetail.do?rowId=RIV%2F00216208%3A11410%2F09%3A00222205!RIV10-MSM-11410___</t>
  </si>
  <si>
    <t>RIV/00216208:11410/09:00222205!RIV10-MSM-11410___</t>
  </si>
  <si>
    <t>m-IdrswUNxZ56PBaixZqmP4cifI=</t>
  </si>
  <si>
    <t>GZJbJC.83ZA81oWkXJtdHvimDzU=</t>
  </si>
  <si>
    <t>Bloudění jako úděl</t>
  </si>
  <si>
    <t>978-80-7290-538-6</t>
  </si>
  <si>
    <t>není uvedena</t>
  </si>
  <si>
    <t>Petr Pacne</t>
  </si>
  <si>
    <t>http://www.isvav.cz/h14/resultDetail.do?rowId=RIV%2F00216208%3A11410%2F11%3A10128205!RIV13-MSM-11410___</t>
  </si>
  <si>
    <t>RIV/00216208:11410/11:10128205!RIV13-MSM-11410___</t>
  </si>
  <si>
    <t>mW3tER6NzU-cgnod-!+XHAR2zUE=</t>
  </si>
  <si>
    <t>RFZZxRXrKpzz!Df1uTSHTgjL4ZI=</t>
  </si>
  <si>
    <t>Syndrom vyhoření v pedagogických profesích</t>
  </si>
  <si>
    <t>Burnout syndrom jako mezioborový jev</t>
  </si>
  <si>
    <t>978-80-247-5114-6</t>
  </si>
  <si>
    <t>116-128</t>
  </si>
  <si>
    <t>Grada Publishing, a.s.</t>
  </si>
  <si>
    <t>http://www.isvav.cz/h14/resultDetail.do?rowId=RIV%2F00216208%3A11410%2F13%3A10191528!RIV14-MSM-11410___</t>
  </si>
  <si>
    <t>RIV/00216208:11410/13:10191528!RIV14-MSM-11410___</t>
  </si>
  <si>
    <t>miQSaLv5ezCmUB.y3xkeru+!W9I=</t>
  </si>
  <si>
    <t>+C+NoD1DBTpGro1Xm+!UNsGrvsY=</t>
  </si>
  <si>
    <t>Šemelík, Martin, 4513185</t>
  </si>
  <si>
    <t>Kombinatorische Derivation (Zirkumfixbildungen) aus kontrastiver und korpuslinguistischer Sicht.</t>
  </si>
  <si>
    <t>Die Grammatik, Semantik und Pragmatik des Wortes. Ihre Erforschung und Vermittlung.</t>
  </si>
  <si>
    <t>978-3-89639-806-2</t>
  </si>
  <si>
    <t>Wißner-Verlag</t>
  </si>
  <si>
    <t>http://www.isvav.cz/h14/resultDetail.do?rowId=RIV%2F00216208%3A11410%2F10%3A10079456!RIV11-GA0-11410___</t>
  </si>
  <si>
    <t>RIV/00216208:11410/10:10079456!RIV11-GA0-11410___</t>
  </si>
  <si>
    <t>n0IXCWeEMgMRBPErxnStuqiM2sw=</t>
  </si>
  <si>
    <t>2PBq0zX3XXe-R1k-ogwYZJk8rM8=</t>
  </si>
  <si>
    <t>Rusek, Martin, 6615384; Solnička, Ondřej, 5896517</t>
  </si>
  <si>
    <t>Mind Maps in Chemistry Education: Potential and Limitations</t>
  </si>
  <si>
    <t>Chemistry Education in the Light of the Research</t>
  </si>
  <si>
    <t>978-83-7271-764-1</t>
  </si>
  <si>
    <t>114-117</t>
  </si>
  <si>
    <t>http://www.isvav.cz/h14/resultDetail.do?rowId=RIV%2F00216208%3A11410%2F12%3A10128802!RIV13-MSM-11410___</t>
  </si>
  <si>
    <t>RIV/00216208:11410/12:10128802!RIV13-MSM-11410___</t>
  </si>
  <si>
    <t>n4I9c8sbT89J9BES-4TA-0twgPQ=</t>
  </si>
  <si>
    <t>EEtLa0LKhw3g8y05u0wkMS8Fhg4=</t>
  </si>
  <si>
    <t>5.9.12. Biodiverzita ichtyofauny</t>
  </si>
  <si>
    <t>Ochrana přírody a krajiny v České republice</t>
  </si>
  <si>
    <t>978-80-244-3041-6</t>
  </si>
  <si>
    <t>639-653</t>
  </si>
  <si>
    <t>http://www.isvav.cz/h14/resultDetail.do?rowId=RIV%2F00216208%3A11410%2F12%3A10126070!RIV13-MSM-11410___</t>
  </si>
  <si>
    <t>RIV/00216208:11410/12:10126070!RIV13-MSM-11410___</t>
  </si>
  <si>
    <t>nb4E1U-Taoq0RAIRW9F3hBfwISI=</t>
  </si>
  <si>
    <t>UD7S9cMR4vLVw43vxco!jGmuvt0=</t>
  </si>
  <si>
    <t>Případová studie: Historie vyhubení medvěda, vlka a rysa v Českých zemích</t>
  </si>
  <si>
    <t>Ochrana přírody a krajiny v České republice, vybrané aktuální problémy a možnosti jejich řešení</t>
  </si>
  <si>
    <t>397-412</t>
  </si>
  <si>
    <t>http://www.isvav.cz/h14/resultDetail.do?rowId=RIV%2F00216208%3A11410%2F12%3A10130703!RIV13-MSM-11410___</t>
  </si>
  <si>
    <t>RIV/00216208:11410/12:10130703!RIV13-MSM-11410___</t>
  </si>
  <si>
    <t>gec35ABH2Q63.9MwaeQSDHTU5Po=</t>
  </si>
  <si>
    <t>Případová studie: K historii Žofínského pralesa</t>
  </si>
  <si>
    <t>179-184</t>
  </si>
  <si>
    <t>GK - Lesnictví</t>
  </si>
  <si>
    <t>http://www.isvav.cz/h14/resultDetail.do?rowId=RIV%2F00216208%3A11410%2F12%3A10130740!RIV13-MSM-11410___</t>
  </si>
  <si>
    <t>RIV/00216208:11410/12:10130740!RIV13-MSM-11410___</t>
  </si>
  <si>
    <t>oy3456x.WF-CI.Yu6zHsptBMYDc=</t>
  </si>
  <si>
    <t>Případová studie: Historie lesů a lesního hospodaření</t>
  </si>
  <si>
    <t>103-120</t>
  </si>
  <si>
    <t>http://www.isvav.cz/h14/resultDetail.do?rowId=RIV%2F00216208%3A11410%2F12%3A10130721!RIV13-MSM-11410___</t>
  </si>
  <si>
    <t>RIV/00216208:11410/12:10130721!RIV13-MSM-11410___</t>
  </si>
  <si>
    <t>yjyTjvBETZivintRJLVg2g8djbI=</t>
  </si>
  <si>
    <t>Vzdělávání žáků a studentů s kochleárním implantátem</t>
  </si>
  <si>
    <t>978-80-7290-618-5</t>
  </si>
  <si>
    <t>http://www.isvav.cz/h14/resultDetail.do?rowId=RIV%2F00216208%3A11410%2F12%3A10141882!RIV14-MSM-11410___</t>
  </si>
  <si>
    <t>RIV/00216208:11410/12:10141882!RIV14-MSM-11410___</t>
  </si>
  <si>
    <t>ncg3VH1n91Fe2ik7JQp+WRTgcPI=</t>
  </si>
  <si>
    <t>+mRVg.qkJoSVkwdnUszZPm9hCkg=</t>
  </si>
  <si>
    <t>Walterová, Eliška, 4706218; Černý, Karel, 7117256; Greger, David, 8144818; Chvál, Martin, 3418650</t>
  </si>
  <si>
    <t>Školství ? věc (ne)veřejná : Názory veřejnosti na školu a vzdělávání</t>
  </si>
  <si>
    <t>978-80-246-1882-1</t>
  </si>
  <si>
    <t>http://www.isvav.cz/h14/resultDetail.do?rowId=RIV%2F00216208%3A11410%2F10%3A10069775!RIV11-MSM-11410___</t>
  </si>
  <si>
    <t>RIV/00216208:11410/10:10069775!RIV11-MSM-11410___</t>
  </si>
  <si>
    <t>ngehWQGNJ0uaeEnw8SgDKrE.w!o=</t>
  </si>
  <si>
    <t>oAWZNH7ne0cHfFb0QbZD6fdIrno=</t>
  </si>
  <si>
    <t>Textasis. Anagogie interpretačního vztahu</t>
  </si>
  <si>
    <t>978-80-246-1841-8</t>
  </si>
  <si>
    <t>http://www.isvav.cz/h14/resultDetail.do?rowId=RIV%2F00216208%3A11410%2F11%3A10110204!RIV13-MSM-11410___</t>
  </si>
  <si>
    <t>RIV/00216208:11410/11:10110204!RIV13-MSM-11410___</t>
  </si>
  <si>
    <t>nhdSQTSpxWsNcpSzVDY9+vBmZA8=</t>
  </si>
  <si>
    <t>T4.rERWmuXQvvFscYvtBn68cHUU=</t>
  </si>
  <si>
    <t>Lepič, Martin, 4839994; Koucký, Jan, 3616525</t>
  </si>
  <si>
    <t>Occupational Skills Profile : Country specific OSP for the Czech Republic and related documentation for 2013 Country workbooks</t>
  </si>
  <si>
    <t>978-80-7290-720-5</t>
  </si>
  <si>
    <t>http://www.isvav.cz/h14/resultDetail.do?rowId=RIV%2F00216208%3A11410%2F13%3A10194949!RIV14-MSM-11410___</t>
  </si>
  <si>
    <t>RIV/00216208:11410/13:10194949!RIV14-MSM-11410___</t>
  </si>
  <si>
    <t>nj9KbjZRYjd4H0NV87wWT+QVxmM=</t>
  </si>
  <si>
    <t>s+SWe!XeuZE+sD4I49L8ffHtouI=</t>
  </si>
  <si>
    <t>Hirschová, Milada, 5953812</t>
  </si>
  <si>
    <t>Pragmatika v češtině</t>
  </si>
  <si>
    <t>978-80-246-2233-0</t>
  </si>
  <si>
    <t>Karolinum - Univerzita Karlova v Praze</t>
  </si>
  <si>
    <t>http://www.isvav.cz/h14/resultDetail.do?rowId=RIV%2F00216208%3A11410%2F13%3A10173840!RIV14-MSM-11410___</t>
  </si>
  <si>
    <t>RIV/00216208:11410/13:10173840!RIV14-MSM-11410___</t>
  </si>
  <si>
    <t>nogXEVb-qnBeEsi4a4hmUitLgLg=</t>
  </si>
  <si>
    <t>+q22W2DFF-osaSpDz+xZ.YDQFdM=</t>
  </si>
  <si>
    <t>Koucký, Jan, 3616525; Kovařovic, Jan, 2522098</t>
  </si>
  <si>
    <t>Vysoké školství ve Finsku</t>
  </si>
  <si>
    <t>978-80-7290-529-4</t>
  </si>
  <si>
    <t>http://www.isvav.cz/h14/resultDetail.do?rowId=RIV%2F00216208%3A11410%2F11%3A10110254!RIV12-MSM-11410___</t>
  </si>
  <si>
    <t>RIV/00216208:11410/11:10110254!RIV12-MSM-11410___</t>
  </si>
  <si>
    <t>nrLx.yCjbTfRd4aVwr4iXjV7Ez8=</t>
  </si>
  <si>
    <t>SBnz3WA5J1aNRiG0rRNcvSk0yh4=</t>
  </si>
  <si>
    <t>Chvál, Martin, 3418650</t>
  </si>
  <si>
    <t>Organizační klima fakult připravujících učitele</t>
  </si>
  <si>
    <t>978-80-244-3863-4</t>
  </si>
  <si>
    <t>http://www.isvav.cz/h14/resultDetail.do?rowId=RIV%2F00216208%3A11410%2F13%3A10190425!RIV14-MSM-11410___</t>
  </si>
  <si>
    <t>RIV/00216208:11410/13:10190425!RIV14-MSM-11410___</t>
  </si>
  <si>
    <t>o+ohIbYnkUtRZ.h8YYyXk1HwIu0=</t>
  </si>
  <si>
    <t>q.rCxbPtkI3T2Bkyzddn4v.s0.w=</t>
  </si>
  <si>
    <t>Nedělka, Michal, 8610932</t>
  </si>
  <si>
    <t>Klavír jako nástroj tvořivého rozvoje osobnosti</t>
  </si>
  <si>
    <t>978-80-7290-427-3</t>
  </si>
  <si>
    <t>http://www.isvav.cz/h14/resultDetail.do?rowId=RIV%2F00216208%3A11410%2F11%3A10104243!RIV12-MSM-11410___</t>
  </si>
  <si>
    <t>RIV/00216208:11410/11:10104243!RIV12-MSM-11410___</t>
  </si>
  <si>
    <t>o1AmSLR6Bqz7H1ja-R+6X+FmVaw=</t>
  </si>
  <si>
    <t>Nc!YzVPYhxvJ0-8--Iv5G0PttkE=</t>
  </si>
  <si>
    <t>On the Content Aspect of Textual Themes</t>
  </si>
  <si>
    <t>The Prague School and Theories of Structure</t>
  </si>
  <si>
    <t>978-3-89971-704-4</t>
  </si>
  <si>
    <t>V&amp;R unipress</t>
  </si>
  <si>
    <t>http://www.isvav.cz/h14/resultDetail.do?rowId=RIV%2F00216208%3A11410%2F10%3A10082864!RIV11-MSM-11410___</t>
  </si>
  <si>
    <t>RIV/00216208:11410/10:10082864!RIV11-MSM-11410___</t>
  </si>
  <si>
    <t>o9SyABjSqrn4WqfWx4UgrMe5Auo=</t>
  </si>
  <si>
    <t>gx9kRXxcX!UX20xTVfALvK5feAA=</t>
  </si>
  <si>
    <t>Bartušek, Aleš, 6540341; Koucký, Jan, 3616525; Kovařovic, Jan, 2522098</t>
  </si>
  <si>
    <t>Who gets a degree? : Access to tertiary education in Europe 1950-2009</t>
  </si>
  <si>
    <t>978-80-7290-441-9</t>
  </si>
  <si>
    <t>http://www.isvav.cz/h14/resultDetail.do?rowId=RIV%2F00216208%3A11410%2F10%3A10081900!RIV11-MSM-11410___</t>
  </si>
  <si>
    <t>RIV/00216208:11410/10:10081900!RIV11-MSM-11410___</t>
  </si>
  <si>
    <t>oP.qEfg+I2Y0ZwsSsAF.tLwyjuA=</t>
  </si>
  <si>
    <t>u.dYFB.iCoHhs4DHmfIzcM46aNY=</t>
  </si>
  <si>
    <t>Profese absolventů vysokých škol; Co ovlivňuje jejich úspěch</t>
  </si>
  <si>
    <t>978-80-7290-609-3</t>
  </si>
  <si>
    <t>http://www.isvav.cz/h14/resultDetail.do?rowId=RIV%2F00216208%3A11410%2F12%3A10129942!RIV13-MSM-11410___</t>
  </si>
  <si>
    <t>RIV/00216208:11410/12:10129942!RIV13-MSM-11410___</t>
  </si>
  <si>
    <t>oYeH4DG!hPsKsi50Jxo.hNk3Cdc=</t>
  </si>
  <si>
    <t>Jq1Iw3zpfnHMM3Ro!07jqe-VZjU=</t>
  </si>
  <si>
    <t>Zisterzienserliturgie und heilige in Böhmen im 13. Und 14. Jahrhundert</t>
  </si>
  <si>
    <t>Die Heiligen und ihr Kult im Mittelalter, Colloquia medievalia Pragensia</t>
  </si>
  <si>
    <t>978-80-7007-292-9</t>
  </si>
  <si>
    <t>Colloquia mediaevalia Pragensia</t>
  </si>
  <si>
    <t>http://www.isvav.cz/h14/resultDetail.do?rowId=RIV%2F00216208%3A11410%2F10%3A10072291!RIV11-MSM-11410___</t>
  </si>
  <si>
    <t>RIV/00216208:11410/10:10072291!RIV11-MSM-11410___</t>
  </si>
  <si>
    <t>obv0ThB6kmrHC7Kaf-2bonp8YQo=</t>
  </si>
  <si>
    <t>8n4eJ!A25p+-dCKGkr!uIGtwnJ8=</t>
  </si>
  <si>
    <t>Tři příběhy vyloučení</t>
  </si>
  <si>
    <t>Schola excludus</t>
  </si>
  <si>
    <t>978-80-7414-221-5</t>
  </si>
  <si>
    <t>155-184</t>
  </si>
  <si>
    <t>monografie</t>
  </si>
  <si>
    <t>Univerzita J. E. Purkyně v Ústí nad Labem</t>
  </si>
  <si>
    <t>http://www.isvav.cz/h14/resultDetail.do?rowId=RIV%2F00216208%3A11410%2F10%3A10080870!RIV12-MSM-11410___</t>
  </si>
  <si>
    <t>RIV/00216208:11410/10:10080870!RIV12-MSM-11410___</t>
  </si>
  <si>
    <t>p!yuMwkDaY+RMsYKhFRIvYjJWe8=</t>
  </si>
  <si>
    <t>XfvQdWdZev0vd1d.-ozbSaNwSCE=</t>
  </si>
  <si>
    <t>Prokop, Jiří, 4620429; Prokop, Petr, 2832259</t>
  </si>
  <si>
    <t>Zascita na decata v Ceskata Republika</t>
  </si>
  <si>
    <t>Socialna zakrila i zascita na decata</t>
  </si>
  <si>
    <t>978-954-490-228-5</t>
  </si>
  <si>
    <t>230-298</t>
  </si>
  <si>
    <t>EKS-PRES</t>
  </si>
  <si>
    <t>http://www.isvav.cz/h14/resultDetail.do?rowId=RIV%2F00216208%3A11410%2F11%3A10131639!RIV13-MSM-11410___</t>
  </si>
  <si>
    <t>RIV/00216208:11410/11:10131639!RIV13-MSM-11410___</t>
  </si>
  <si>
    <t>p+NsVKr-I9gq8bfPJJi75.4rx88=</t>
  </si>
  <si>
    <t>pteTL15THP58h645vW-qvV9ozJE=</t>
  </si>
  <si>
    <t>Aktuální problémy výuky češtiny jako jazyka cizího</t>
  </si>
  <si>
    <t>Sjavjanskie jazyki: aspekty issledovanija</t>
  </si>
  <si>
    <t>978-985-476-679-9</t>
  </si>
  <si>
    <t>BGU, Bestprint</t>
  </si>
  <si>
    <t>http://www.isvav.cz/h14/resultDetail.do?rowId=RIV%2F00216208%3A11410%2F09%3A00222381!RIV10-MSM-11410___</t>
  </si>
  <si>
    <t>RIV/00216208:11410/09:00222381!RIV10-MSM-11410___</t>
  </si>
  <si>
    <t>pJY3!p1NTY5j61ujKhhqP06M!.Y=</t>
  </si>
  <si>
    <t>YjbRdB0JeEya.xCe2a.V6fMpYiI=</t>
  </si>
  <si>
    <t>Rozvoj pozornosti a výkonové motivace u adolescentů se sluchovým postižením prostřednictvím intervenčního pohybového programu</t>
  </si>
  <si>
    <t>978-80-7290-514-0</t>
  </si>
  <si>
    <t>AK - Sport a aktivity volného času</t>
  </si>
  <si>
    <t>http://www.isvav.cz/h14/resultDetail.do?rowId=RIV%2F00216208%3A11410%2F11%3A10109251!RIV12-MSM-11410___</t>
  </si>
  <si>
    <t>RIV/00216208:11410/11:10109251!RIV12-MSM-11410___</t>
  </si>
  <si>
    <t>q-jWIx5r7o.b4!koT.ssztz!EiE=</t>
  </si>
  <si>
    <t>3uyfKgttvRmb1dqVE3VHyxw78pE=</t>
  </si>
  <si>
    <t>Jak se píše pro peníze. Ekonomické souvislosti vzniku Povídek malostranských</t>
  </si>
  <si>
    <t>"O slušnou odměnu bude pečováno--" : ekonomické souvislosti spisovatelské profesev české kultuře 19. a 20. století</t>
  </si>
  <si>
    <t>978-80-85778-68-7</t>
  </si>
  <si>
    <t>Ústav pro českou literaturu AV ČR</t>
  </si>
  <si>
    <t>http://www.isvav.cz/h14/resultDetail.do?rowId=RIV%2F00216208%3A11410%2F09%3A10082904!RIV11-MSM-11410___</t>
  </si>
  <si>
    <t>RIV/00216208:11410/09:10082904!RIV11-MSM-11410___</t>
  </si>
  <si>
    <t>qDg7dA1dcuoyffXYwhee+fhmk2I=</t>
  </si>
  <si>
    <t>XT5qnZXV6-G86XrLqssSpuxyV+E=</t>
  </si>
  <si>
    <t>Ryška, Radim, 6299415</t>
  </si>
  <si>
    <t>Evaluace a přidaná hodnota ve vzdělávání</t>
  </si>
  <si>
    <t>978-80-7290-423-5</t>
  </si>
  <si>
    <t>http://www.isvav.cz/h14/resultDetail.do?rowId=RIV%2F00216208%3A11410%2F09%3A00222454!RIV10-MSM-11410___</t>
  </si>
  <si>
    <t>RIV/00216208:11410/09:00222454!RIV10-MSM-11410___</t>
  </si>
  <si>
    <t>qLbb8vwIJE-ASpgCFwRaGjAwaA0=</t>
  </si>
  <si>
    <t>S0x0V-5Ln2ZDoV2nsmIcsD3dVro=</t>
  </si>
  <si>
    <t>Dvořák, Dominik, 5779553; Starý, Karel, 3119734; Urbánek, Petr, 2465191; Chvál, Martin, 3418650; Walterová, Eliška, 4706218</t>
  </si>
  <si>
    <t>Česká základní škola : Vícepřípadová studie</t>
  </si>
  <si>
    <t>978-80-246-1896-8</t>
  </si>
  <si>
    <t>http://www.isvav.cz/h14/resultDetail.do?rowId=RIV%2F00216208%3A11410%2F10%3A10078850!RIV11-MSM-11410___</t>
  </si>
  <si>
    <t>RIV/00216208:11410/10:10078850!RIV11-MSM-11410___</t>
  </si>
  <si>
    <t>qum-z+rY5SYzC0D400pEoSGxXas=</t>
  </si>
  <si>
    <t>4choLh1nJ3ve1.98Ls76+m0km-o=</t>
  </si>
  <si>
    <t>Hříbková, Lenka, 1937774</t>
  </si>
  <si>
    <t>Nadání a nadaní</t>
  </si>
  <si>
    <t>978-80-247-1998-6</t>
  </si>
  <si>
    <t>Psyché</t>
  </si>
  <si>
    <t>GRADA Publishing, a.s.</t>
  </si>
  <si>
    <t>http://www.isvav.cz/h14/resultDetail.do?rowId=RIV%2F00216208%3A11410%2F09%3A00222222!RIV10-MSM-11410___</t>
  </si>
  <si>
    <t>RIV/00216208:11410/09:00222222!RIV10-MSM-11410___</t>
  </si>
  <si>
    <t>r!BoNqERjFo.p3+4Y7+NSd+b!ik=</t>
  </si>
  <si>
    <t>I6KSf9MHogLU7AVfstnG0FKH2kQ=</t>
  </si>
  <si>
    <t>Equation in schema oriented early education</t>
  </si>
  <si>
    <t>Wspoleczne problemy nauczania Matematyki</t>
  </si>
  <si>
    <t>978-83-921943-3-0</t>
  </si>
  <si>
    <t>Wspoleczne problemy nauczania Matematyki, 2</t>
  </si>
  <si>
    <t>Forum Dydaktyków Matematyki</t>
  </si>
  <si>
    <t>http://www.isvav.cz/h14/resultDetail.do?rowId=RIV%2F00216208%3A11410%2F09%3A10059792!RIV11-MSM-11410___</t>
  </si>
  <si>
    <t>RIV/00216208:11410/09:10059792!RIV11-MSM-11410___</t>
  </si>
  <si>
    <t>r!EMBv5.tdydc28U2d-5ys0S8Do=</t>
  </si>
  <si>
    <t>g5FmbtXtMxT7+VLANbuNSrffNHg=</t>
  </si>
  <si>
    <t>Lepič, Martin, 4839994</t>
  </si>
  <si>
    <t>Ekonomický vývoj a kvalifikační požadavky trhu práce v ČR v letech 2000-2020</t>
  </si>
  <si>
    <t>978-80-7290-719-9</t>
  </si>
  <si>
    <t>http://www.isvav.cz/h14/resultDetail.do?rowId=RIV%2F00216208%3A11410%2F13%3A10194342!RIV14-MSM-11410___</t>
  </si>
  <si>
    <t>RIV/00216208:11410/13:10194342!RIV14-MSM-11410___</t>
  </si>
  <si>
    <t>rHEPpDkV2Y2BuFXpf1C3KB!vDWQ=</t>
  </si>
  <si>
    <t>w5pWnsAZIDfBj48DkswGA!Wz1Sk=</t>
  </si>
  <si>
    <t>Upravlenie na svremennoto uciliste</t>
  </si>
  <si>
    <t>978-954-490-374-9</t>
  </si>
  <si>
    <t>Eks Pres</t>
  </si>
  <si>
    <t>http://www.isvav.cz/h14/resultDetail.do?rowId=RIV%2F00216208%3A11410%2F13%3A10188758!RIV14-MSM-11410___</t>
  </si>
  <si>
    <t>RIV/00216208:11410/13:10188758!RIV14-MSM-11410___</t>
  </si>
  <si>
    <t>rMGG7.dQzIJbFMa.Kts8q2KVg!I=</t>
  </si>
  <si>
    <t>x4g!bJgTa6h1f!bFQz6guweG3U4=</t>
  </si>
  <si>
    <t>Demografický vývoj a projekce výkonů vysokých škol</t>
  </si>
  <si>
    <t>978-80-7290-524-9</t>
  </si>
  <si>
    <t>http://www.isvav.cz/h14/resultDetail.do?rowId=RIV%2F00216208%3A11410%2F11%3A10110230!RIV12-MSM-11410___</t>
  </si>
  <si>
    <t>RIV/00216208:11410/11:10110230!RIV12-MSM-11410___</t>
  </si>
  <si>
    <t>rgoTBMn.4Qo-yCxBXmEQ7HnoIao=</t>
  </si>
  <si>
    <t>pJt5NNuaF5aGe8SWDoS-mu5soaQ=</t>
  </si>
  <si>
    <t>Levínská, Markéta, 6631045; Bittnerová, Dana, 1258184; Doubek, David, 6871747</t>
  </si>
  <si>
    <t>Funkce kulturních modelů ve vzdělávání</t>
  </si>
  <si>
    <t>978-80-87398-18-0</t>
  </si>
  <si>
    <t>Fakulta humanitních studií Univerzita Karlova v Praze</t>
  </si>
  <si>
    <t>http://www.isvav.cz/h14/resultDetail.do?rowId=RIV%2F00216208%3A11410%2F11%3A10106818!RIV12-GA0-11410___</t>
  </si>
  <si>
    <t>RIV/00216208:11410/11:10106818!RIV12-GA0-11410___</t>
  </si>
  <si>
    <t>s7IvIIURdVxQR1jJ0pjsPEqMI-o=</t>
  </si>
  <si>
    <t>jV-cmiVZ1jS+1shNLzTSLvF+7GM=</t>
  </si>
  <si>
    <t>http://www.isvav.cz/h14/resultDetail.do?rowId=RIV%2F00216208%3A11410%2F11%3A10106818!RIV12-MSM-11410___</t>
  </si>
  <si>
    <t>RIV/00216208:11410/11:10106818!RIV12-MSM-11410___</t>
  </si>
  <si>
    <t>Využití zkušeností z klinického semestru pro přípravu realizace pedagogicko-psychologické praxe v navazujícím magisterském studiu.</t>
  </si>
  <si>
    <t>Koncepčné smerovanie pedagogickej praxe na pedagogických fakultách</t>
  </si>
  <si>
    <t>978-80-89443-04-8</t>
  </si>
  <si>
    <t>10-18</t>
  </si>
  <si>
    <t>OZ V4</t>
  </si>
  <si>
    <t>http://www.isvav.cz/h14/resultDetail.do?rowId=RIV%2F00216208%3A11410%2F11%3A10111008!RIV13-MSM-11410___</t>
  </si>
  <si>
    <t>RIV/00216208:11410/11:10111008!RIV13-MSM-11410___</t>
  </si>
  <si>
    <t>s8KpPWzDmxRvAE3bWNsvyWgYgNg=</t>
  </si>
  <si>
    <t>w4sd+jGidK-gEoJL9JnKecZK7Uo=</t>
  </si>
  <si>
    <t>Sacralia in manibus profanis: K laické držbě liturgického mobiliáře v raném středověku Čech, zvláště východních</t>
  </si>
  <si>
    <t>Východočeská šlechta, její sídla a teritoria</t>
  </si>
  <si>
    <t>978-80-7422-259-7</t>
  </si>
  <si>
    <t>107-110</t>
  </si>
  <si>
    <t>http://www.isvav.cz/h14/resultDetail.do?rowId=RIV%2F00216208%3A11410%2F13%3A10194752!RIV14-MSM-11410___</t>
  </si>
  <si>
    <t>RIV/00216208:11410/13:10194752!RIV14-MSM-11410___</t>
  </si>
  <si>
    <t>sTFarPi3gyT+qzQ6IkTx38942mQ=</t>
  </si>
  <si>
    <t>sB1FVj0TTdaxbnwB3!xjvccDKF8=</t>
  </si>
  <si>
    <t>Nerovnosti ve vzdělávání - od konceptů k měření</t>
  </si>
  <si>
    <t>Nerovnosti ve vzdělávání : od měření k řešení</t>
  </si>
  <si>
    <t>978-80-7419-032-2</t>
  </si>
  <si>
    <t>Studie, 63</t>
  </si>
  <si>
    <t>Sociologické nakladatelství (SLON)</t>
  </si>
  <si>
    <t>http://www.isvav.cz/h14/resultDetail.do?rowId=RIV%2F00216208%3A11410%2F10%3A10070481!RIV11-MSM-11410___</t>
  </si>
  <si>
    <t>RIV/00216208:11410/10:10070481!RIV11-MSM-11410___</t>
  </si>
  <si>
    <t>sZXsLaH92YUu+DKSDWqGh7XJISk=</t>
  </si>
  <si>
    <t>Dv.EZNRfpbLmeKbR50jw4YIVPCk=</t>
  </si>
  <si>
    <t>Seidlová Málková, Gabriela, 4567145</t>
  </si>
  <si>
    <t>Zprostředkované učení</t>
  </si>
  <si>
    <t>978-80-7367-585-1</t>
  </si>
  <si>
    <t>Předškolní a pimární výchova a vzdělávání [22]</t>
  </si>
  <si>
    <t>http://www.isvav.cz/h14/resultDetail.do?rowId=RIV%2F00216208%3A11410%2F09%3A00012496!RIV12-MSM-11410___</t>
  </si>
  <si>
    <t>RIV/00216208:11410/09:00012496!RIV12-MSM-11410___</t>
  </si>
  <si>
    <t>sh2r7N5swy2+BAdP7b88fRSDJxA=</t>
  </si>
  <si>
    <t>2LC5gDjBBLXYmCoZmAjQwm7fZJE=</t>
  </si>
  <si>
    <t>Studentský podpůrný spolek Radhošť</t>
  </si>
  <si>
    <t>JUDr. Václav Kounic a jeho doba</t>
  </si>
  <si>
    <t>978-80-86488-61-5</t>
  </si>
  <si>
    <t>Matice moravská pro Výzkumné středisko pro dějiny střední Evropy: prameny, země, kultura, 2009</t>
  </si>
  <si>
    <t>http://www.isvav.cz/h14/resultDetail.do?rowId=RIV%2F00216208%3A11410%2F09%3A00222491!RIV10-MSM-11410___</t>
  </si>
  <si>
    <t>RIV/00216208:11410/09:00222491!RIV10-MSM-11410___</t>
  </si>
  <si>
    <t>sxaeGPkvDZ4MLKyKmRK!inecE6w=</t>
  </si>
  <si>
    <t>T6A13WBBY.CMoCIn+Xo8YczBtE0=</t>
  </si>
  <si>
    <t>Filosofický příspěvek k metodologii</t>
  </si>
  <si>
    <t>978-80-7290-682-6</t>
  </si>
  <si>
    <t>Pedagogická fakulta UK v Praze</t>
  </si>
  <si>
    <t>http://www.isvav.cz/h14/resultDetail.do?rowId=RIV%2F00216208%3A11410%2F13%3A10156043!RIV14-MSM-11410___</t>
  </si>
  <si>
    <t>RIV/00216208:11410/13:10156043!RIV14-MSM-11410___</t>
  </si>
  <si>
    <t>t!N0344xWF9yp!vJX35dVFVXuvU=</t>
  </si>
  <si>
    <t>3FjHLiFQT0wVk.5!fZc9.yWLLII=</t>
  </si>
  <si>
    <t>Korczak člověk</t>
  </si>
  <si>
    <t>978-80-7290-588-1</t>
  </si>
  <si>
    <t>http://www.isvav.cz/h14/resultDetail.do?rowId=RIV%2F00216208%3A11410%2F12%3A10106616!RIV13-MSM-11410___</t>
  </si>
  <si>
    <t>RIV/00216208:11410/12:10106616!RIV13-MSM-11410___</t>
  </si>
  <si>
    <t>t2t6QruXuiCBmDb2XEjRZmFE!.Y=</t>
  </si>
  <si>
    <t>si1r2bx0CtQtpH1Q7fvI2+.Cn2o=</t>
  </si>
  <si>
    <t>Záludný svět Povídek malostranských</t>
  </si>
  <si>
    <t>978-80-200-2065-9</t>
  </si>
  <si>
    <t>Historie</t>
  </si>
  <si>
    <t>http://www.isvav.cz/h14/resultDetail.do?rowId=RIV%2F00216208%3A11410%2F12%3A10132205!RIV13-MSM-11410___</t>
  </si>
  <si>
    <t>RIV/00216208:11410/12:10132205!RIV13-MSM-11410___</t>
  </si>
  <si>
    <t>tLdPCQvKH3gh5BSS0B2C-DXxRq8=</t>
  </si>
  <si>
    <t>gzViPNPaT+t+koNTMgBLTePSGxw=</t>
  </si>
  <si>
    <t>Uhlířová, Jana, 6305180</t>
  </si>
  <si>
    <t>Jan Uher, pedagog a vědec - osobnost evropského rozměru</t>
  </si>
  <si>
    <t>Úloha osobností a institucí v rozvoji vzdělanosti v evropském kontextu</t>
  </si>
  <si>
    <t>978-80-246-2286-6</t>
  </si>
  <si>
    <t>449-458</t>
  </si>
  <si>
    <t>http://www.isvav.cz/h14/resultDetail.do?rowId=RIV%2F00216208%3A11410%2F13%3A10195629!RIV14-MSM-11410___</t>
  </si>
  <si>
    <t>RIV/00216208:11410/13:10195629!RIV14-MSM-11410___</t>
  </si>
  <si>
    <t>tg9qCtm8PA74MXXb3B5jGu56FS4=</t>
  </si>
  <si>
    <t>mT!XK2TjABQtRkZgwARJr+u5.0c=</t>
  </si>
  <si>
    <t>Expression of quantity - language of children 5-7 years old</t>
  </si>
  <si>
    <t>Child and Mathematics</t>
  </si>
  <si>
    <t>978-83-7338-473-6</t>
  </si>
  <si>
    <t>http://www.isvav.cz/h14/resultDetail.do?rowId=RIV%2F00216208%3A11410%2F09%3A00222459!RIV10-MSM-11410___</t>
  </si>
  <si>
    <t>RIV/00216208:11410/09:00222459!RIV10-MSM-11410___</t>
  </si>
  <si>
    <t>tvzFEyN-j-CZXYnqJ05U1dWe3fs=</t>
  </si>
  <si>
    <t>RmtLdu-ZLqPzcm0-9+RXa2PMU1o=</t>
  </si>
  <si>
    <t>Didactic environment Bus</t>
  </si>
  <si>
    <t>http://www.isvav.cz/h14/resultDetail.do?rowId=RIV%2F00216208%3A11410%2F09%3A00222129!RIV10-MSM-11410___</t>
  </si>
  <si>
    <t>RIV/00216208:11410/09:00222129!RIV10-MSM-11410___</t>
  </si>
  <si>
    <t>V3GGwD3+eQNtNLJ6fWKL-GYTLWo=</t>
  </si>
  <si>
    <t>Games and mathematical thinking</t>
  </si>
  <si>
    <t>http://www.isvav.cz/h14/resultDetail.do?rowId=RIV%2F00216208%3A11410%2F09%3A00222517!RIV10-GA0-11410___</t>
  </si>
  <si>
    <t>RIV/00216208:11410/09:00222517!RIV10-GA0-11410___</t>
  </si>
  <si>
    <t>ds0ip6rvXeUkNmC3gF02jzJ0.HM=</t>
  </si>
  <si>
    <t>Úvahy o povaze empatie jako předpokladu i součásti lidského porozumění v hermeneutickém kontextu (se zvláštním zřetelem k filosofii W. Diltheye).</t>
  </si>
  <si>
    <t>Kognitivní věda dnes a zítra.</t>
  </si>
  <si>
    <t>978-80-86807-55-3</t>
  </si>
  <si>
    <t>CogniSci</t>
  </si>
  <si>
    <t>Nakladatelství Bor</t>
  </si>
  <si>
    <t>http://www.isvav.cz/h14/resultDetail.do?rowId=RIV%2F00216208%3A11410%2F09%3A00222197!RIV10-MSM-11410___</t>
  </si>
  <si>
    <t>RIV/00216208:11410/09:00222197!RIV10-MSM-11410___</t>
  </si>
  <si>
    <t>uFz.cLVUC5V+yhi6!Tg+0CN2Dow=</t>
  </si>
  <si>
    <t>bWtmctFbwzEtPC7V0HMmCLhsQos=</t>
  </si>
  <si>
    <t>Höflerová, Eva, 2924978</t>
  </si>
  <si>
    <t>Konstruktivismus jako racionální opora didaktiky českého jazyka</t>
  </si>
  <si>
    <t>Čeština ve škole 21. století - II. Úvodní studie</t>
  </si>
  <si>
    <t>978-80-7290-617-8</t>
  </si>
  <si>
    <t>83-95</t>
  </si>
  <si>
    <t>http://www.isvav.cz/h14/resultDetail.do?rowId=RIV%2F00216208%3A11410%2F12%3A10126902!RIV13-GA0-11410___</t>
  </si>
  <si>
    <t>RIV/00216208:11410/12:10126902!RIV13-GA0-11410___</t>
  </si>
  <si>
    <t>uNaP7eA+wz+dhIJTt4e60!PFEYE=</t>
  </si>
  <si>
    <t>-3n8037shN5tMd2yVCJad2VyXmg=</t>
  </si>
  <si>
    <t>Metodologické rámce výzkumného projektu</t>
  </si>
  <si>
    <t>http://www.isvav.cz/h14/resultDetail.do?rowId=RIV%2F00216208%3A11410%2F12%3A10126938!RIV13-GA0-11410___</t>
  </si>
  <si>
    <t>RIV/00216208:11410/12:10126938!RIV13-GA0-11410___</t>
  </si>
  <si>
    <t>2oaWSUhvgvg1Ahjx.m0Vg3.yRyk=</t>
  </si>
  <si>
    <t>Hájková, Eva, 7697856; Šmejkalová, Martina, 4777484</t>
  </si>
  <si>
    <t>Grantový projekt GA ČR P407/12/1830 "Vztah kognitivních struktur žáka a struktur jazykového systému v procesu edukace českého jazyka"</t>
  </si>
  <si>
    <t>7-15</t>
  </si>
  <si>
    <t>http://www.isvav.cz/h14/resultDetail.do?rowId=RIV%2F00216208%3A11410%2F12%3A10126959!RIV13-GA0-11410___</t>
  </si>
  <si>
    <t>RIV/00216208:11410/12:10126959!RIV13-GA0-11410___</t>
  </si>
  <si>
    <t>7EP!RAJn!G1ADgHtiLI6d4ZQwEQ=</t>
  </si>
  <si>
    <t>Babušová, Gabriela, 2113201</t>
  </si>
  <si>
    <t>Interakce faktorů v konstruktivistické výuce</t>
  </si>
  <si>
    <t>97-106</t>
  </si>
  <si>
    <t>http://www.isvav.cz/h14/resultDetail.do?rowId=RIV%2F00216208%3A11410%2F12%3A10126044!RIV13-GA0-11410___</t>
  </si>
  <si>
    <t>RIV/00216208:11410/12:10126044!RIV13-GA0-11410___</t>
  </si>
  <si>
    <t>BUJ0QM3MrBwG2AckVn-FEJLXaXM=</t>
  </si>
  <si>
    <t>Kucharská, Anna, 8236046</t>
  </si>
  <si>
    <t>Dětské prekoncepty a možnosti jejich sledování v oblasti jazykového systému</t>
  </si>
  <si>
    <t>Čeština ve škole 21.století - II. Úvodní studie</t>
  </si>
  <si>
    <t>43-57</t>
  </si>
  <si>
    <t>http://www.isvav.cz/h14/resultDetail.do?rowId=RIV%2F00216208%3A11410%2F12%3A10129894!RIV13-GA0-11410___</t>
  </si>
  <si>
    <t>RIV/00216208:11410/12:10129894!RIV13-GA0-11410___</t>
  </si>
  <si>
    <t>Jfn0q6JBmCgXqaSjtAWnp!SGCuo=</t>
  </si>
  <si>
    <t>Univerzálnost a specifičnost v jazyce jako východisko obsahové stránky moderního vyučování</t>
  </si>
  <si>
    <t>Čeština ve škole 21. století - II. Úvodní studie.</t>
  </si>
  <si>
    <t>http://www.isvav.cz/h14/resultDetail.do?rowId=RIV%2F00216208%3A11410%2F12%3A10126870!RIV13-GA0-11410___</t>
  </si>
  <si>
    <t>RIV/00216208:11410/12:10126870!RIV13-GA0-11410___</t>
  </si>
  <si>
    <t>Nz2ra3qL0JW39gQhiD.zsd5SiKc=</t>
  </si>
  <si>
    <t>Tradice české lingvodidaktiky, induktivní metoda a konstruktivismus</t>
  </si>
  <si>
    <t>17-26</t>
  </si>
  <si>
    <t>http://www.isvav.cz/h14/resultDetail.do?rowId=RIV%2F00216208%3A11410%2F12%3A10131020!RIV13-GA0-11410___</t>
  </si>
  <si>
    <t>RIV/00216208:11410/12:10131020!RIV13-GA0-11410___</t>
  </si>
  <si>
    <t>TvYv2LP99WhB.oZKJgXJNcjUhiM=</t>
  </si>
  <si>
    <t>Účinnost edukačních postupů při budování poznatkových struktur</t>
  </si>
  <si>
    <t>69-81</t>
  </si>
  <si>
    <t>http://www.isvav.cz/h14/resultDetail.do?rowId=RIV%2F00216208%3A11410%2F12%3A10126960!RIV13-GA0-11410___</t>
  </si>
  <si>
    <t>RIV/00216208:11410/12:10126960!RIV13-GA0-11410___</t>
  </si>
  <si>
    <t>YWQ!6uMk6gYSusD+VrQd9!ETJpU=</t>
  </si>
  <si>
    <t>Proměny profese učitele v rekapitulaci posledních dvaceti let</t>
  </si>
  <si>
    <t>Pozdní sběr : o práci zkušených učitelů</t>
  </si>
  <si>
    <t>978-80-7315-206-2</t>
  </si>
  <si>
    <t>45-58</t>
  </si>
  <si>
    <t>http://www.isvav.cz/h14/resultDetail.do?rowId=RIV%2F00216208%3A11410%2F11%3A10105443!RIV12-MSM-11410___</t>
  </si>
  <si>
    <t>RIV/00216208:11410/11:10105443!RIV12-MSM-11410___</t>
  </si>
  <si>
    <t>uRd5rnb1JaPtcsPm7TZPTK2wNgQ=</t>
  </si>
  <si>
    <t>K73+R5Haj8fJ.+Y4cqWYaXMFxY4=</t>
  </si>
  <si>
    <t>Matuchová, Klára, 8347697</t>
  </si>
  <si>
    <t>On the Nature of Language Humour : Analysis of Selected Works of Woody Allen</t>
  </si>
  <si>
    <t>978-3-8443-0673-6</t>
  </si>
  <si>
    <t>http://www.isvav.cz/h14/resultDetail.do?rowId=RIV%2F00216208%3A11410%2F11%3A10109899!RIV12-MSM-11410___</t>
  </si>
  <si>
    <t>RIV/00216208:11410/11:10109899!RIV12-MSM-11410___</t>
  </si>
  <si>
    <t>uUiQYmed+4Wuv3ZmvSeZiH7GtcM=</t>
  </si>
  <si>
    <t>MaTzRaqpYpxYTrdEN.EJToIBQL8=</t>
  </si>
  <si>
    <t>Čada, Václav, 5955815</t>
  </si>
  <si>
    <t>Život a dílo Jana Kapistrána Vyskočila</t>
  </si>
  <si>
    <t>Františkánský kontext teologického a filosofického myšlení</t>
  </si>
  <si>
    <t>978-80-7308-436-3</t>
  </si>
  <si>
    <t>218-238</t>
  </si>
  <si>
    <t>Europaeana Pragensia 4 - Historia Franciscana IV.</t>
  </si>
  <si>
    <t>nakladatelství Filosofického ústavu Akademie věd ČR, v. v. i., 2012</t>
  </si>
  <si>
    <t>http://www.isvav.cz/h14/resultDetail.do?rowId=RIV%2F00216208%3A11410%2F12%3A10132125!RIV13-MSM-11410___</t>
  </si>
  <si>
    <t>RIV/00216208:11410/12:10132125!RIV13-MSM-11410___</t>
  </si>
  <si>
    <t>umcjbC7w5dqBj3CHUUC3ExTsEk4=</t>
  </si>
  <si>
    <t>I2+C1pTeXiLgZAKucTy7KF.rnVg=</t>
  </si>
  <si>
    <t>Wie kann/soll man heute deutschsprachige Literatur vermitteln? Zu einigen Lernmodellen der Literaturvermittlung</t>
  </si>
  <si>
    <t>Perspektiven der Auslandsgermanistik</t>
  </si>
  <si>
    <t>978-3-89693-596-0</t>
  </si>
  <si>
    <t>301-308</t>
  </si>
  <si>
    <t>Studien zur deutsch-slowakischen Kulturgeschichte, 2</t>
  </si>
  <si>
    <t>Weidler Buchverlag</t>
  </si>
  <si>
    <t>http://www.isvav.cz/h14/resultDetail.do?rowId=RIV%2F00216208%3A11410%2F13%3A10195061!RIV14-MSM-11410___</t>
  </si>
  <si>
    <t>RIV/00216208:11410/13:10195061!RIV14-MSM-11410___</t>
  </si>
  <si>
    <t>uwaDULa!kxGMrRZSTQeQNhFFfpE=</t>
  </si>
  <si>
    <t>wY0Y.G1Vud-8w!5--5kwzkFQbwA=</t>
  </si>
  <si>
    <t>Dvořáková, Michaela, 7834780; Mazáčová, Nataša, 5762596; Slavík, Jan, 8238154; Stehlíková, Naďa, 5607159; Tichá, Marie, 8286469</t>
  </si>
  <si>
    <t>Možnosti rozvíjení didaktických znalostí obsahu u budoucích učitelů</t>
  </si>
  <si>
    <t>978-80-7315-176-8</t>
  </si>
  <si>
    <t>http://www.isvav.cz/h14/resultDetail.do?rowId=RIV%2F00216208%3A11410%2F09%3A10088503!RIV12-MSM-11410___</t>
  </si>
  <si>
    <t>RIV/00216208:11410/09:10088503!RIV12-MSM-11410___</t>
  </si>
  <si>
    <t>v+X2FTX0FcsyBeVi2pusjLKthok=</t>
  </si>
  <si>
    <t>W9MTm6GDkyQvwLymATPz9bjMfco=</t>
  </si>
  <si>
    <t>Kvalifikační požadavky trhu práce</t>
  </si>
  <si>
    <t>978-80-7290-525-6</t>
  </si>
  <si>
    <t>http://www.isvav.cz/h14/resultDetail.do?rowId=RIV%2F00216208%3A11410%2F11%3A10110253!RIV12-MSM-11410___</t>
  </si>
  <si>
    <t>RIV/00216208:11410/11:10110253!RIV12-MSM-11410___</t>
  </si>
  <si>
    <t>v4!RBIQ!!Sr05UVWe745Kqr9m!M=</t>
  </si>
  <si>
    <t>BEYj9zX.AI2KpX--fPgFtTFEk!w=</t>
  </si>
  <si>
    <t>E2</t>
  </si>
  <si>
    <t>Cesty z postmodernismu</t>
  </si>
  <si>
    <t>978-80-7007-382-7</t>
  </si>
  <si>
    <t>http://www.isvav.cz/h14/resultDetail.do?rowId=RIV%2F00216208%3A11410%2F12%3A10130729!RIV13-MSM-11410___</t>
  </si>
  <si>
    <t>RIV/00216208:11410/12:10130729!RIV13-MSM-11410___</t>
  </si>
  <si>
    <t>v9T!FfbAJGjBk1X0n3rtjY-.qrc=</t>
  </si>
  <si>
    <t>sj!0j+a2QLRbgNb8+75nD!e0CTY=</t>
  </si>
  <si>
    <t>Aby každé dítě uspělo: opatření pro zvyšování spravedlivosti a kvality vzdělávání v Anglii</t>
  </si>
  <si>
    <t>Diverzita a diferenciace v základním vzdělávání.</t>
  </si>
  <si>
    <t>978-80-246-1911-8</t>
  </si>
  <si>
    <t>317-327</t>
  </si>
  <si>
    <t>http://www.isvav.cz/h14/resultDetail.do?rowId=RIV%2F00216208%3A11410%2F11%3A10100731!RIV12-GA0-11410___</t>
  </si>
  <si>
    <t>RIV/00216208:11410/11:10100731!RIV12-GA0-11410___</t>
  </si>
  <si>
    <t>vQs8h0bMB4ySpHYWD6Rd1IAbH!w=</t>
  </si>
  <si>
    <t>fz+VYveacS+HZvQeFi9Hs8vVGRs=</t>
  </si>
  <si>
    <t>Novye nalravlenija obrazovanija v oblasti</t>
  </si>
  <si>
    <t>Valeologija sučacnij stan, naprjamki ta per</t>
  </si>
  <si>
    <t>978-966-623-574-2</t>
  </si>
  <si>
    <t>CHNU imeni V.N.Karazina</t>
  </si>
  <si>
    <t>http://www.isvav.cz/h14/resultDetail.do?rowId=RIV%2F00216208%3A11410%2F09%3A00222246!RIV10-MSM-11410___</t>
  </si>
  <si>
    <t>RIV/00216208:11410/09:00222246!RIV10-MSM-11410___</t>
  </si>
  <si>
    <t>vS9vW1woQG02Pa39uZrSs3sfwBI=</t>
  </si>
  <si>
    <t>b!agnJ+1Pw0PYLIby+rtjrQVhGI=</t>
  </si>
  <si>
    <t>Fialová, Irena, 2365391</t>
  </si>
  <si>
    <t>Handreichung. Förderung von gendersensibler Medienbildung. Didaktische Materialien zum Einsatz in europäischer Lehrerbildung.</t>
  </si>
  <si>
    <t>978-3-88327-576-5</t>
  </si>
  <si>
    <t>Amt für Lehrerbildung, Frankfurt am Main</t>
  </si>
  <si>
    <t>http://www.isvav.cz/h14/resultDetail.do?rowId=RIV%2F00216208%3A11410%2F09%3A00222300!RIV10-MSM-11410___</t>
  </si>
  <si>
    <t>RIV/00216208:11410/09:00222300!RIV10-MSM-11410___</t>
  </si>
  <si>
    <t>vVygnDpYJtJEM8jrwE6gktWgwQc=</t>
  </si>
  <si>
    <t>JYMUiHDx9EHSoTaYz.ga1x14dw4=</t>
  </si>
  <si>
    <t>Orient and Modern Czech Women?s Magazines</t>
  </si>
  <si>
    <t>Crossroads of Egyptology : The Worlds of Jaroslav Černý</t>
  </si>
  <si>
    <t>978-80-7036-298-3</t>
  </si>
  <si>
    <t>National Museum</t>
  </si>
  <si>
    <t>http://www.isvav.cz/h14/resultDetail.do?rowId=RIV%2F00216208%3A11410%2F10%3A10077723!RIV11-GA0-11410___</t>
  </si>
  <si>
    <t>RIV/00216208:11410/10:10077723!RIV11-GA0-11410___</t>
  </si>
  <si>
    <t>vbBX+RsCi1-KtTRDwo1L7AVWkoI=</t>
  </si>
  <si>
    <t>vS7o7m4kbqte9xke4XR3iJnuCdY=</t>
  </si>
  <si>
    <t>Kudláček, Miroslav, 7825234</t>
  </si>
  <si>
    <t>Svět dětské mozkové obrny, Nahlížení vlastního postižení v průběhu socializace</t>
  </si>
  <si>
    <t>978-80-262-0178-6</t>
  </si>
  <si>
    <t>http://www.isvav.cz/h14/resultDetail.do?rowId=RIV%2F00216208%3A11410%2F12%3A10159157!RIV14-MSM-11410___</t>
  </si>
  <si>
    <t>RIV/00216208:11410/12:10159157!RIV14-MSM-11410___</t>
  </si>
  <si>
    <t>vjHkmMQ21EKkbISdvLwCGwidKak=</t>
  </si>
  <si>
    <t>oskm6kkG5hFqX771Cs-1YQTcrEU=</t>
  </si>
  <si>
    <t>Sprachliche Strategien bei der Bewältigung der Gettosituation: die Chronik von Lodz.</t>
  </si>
  <si>
    <t>Akten des XII. Internationalen Germanistenkongresses Warschau 2010</t>
  </si>
  <si>
    <t>978-3-631-63208-6</t>
  </si>
  <si>
    <t>217-223</t>
  </si>
  <si>
    <t>11</t>
  </si>
  <si>
    <t>Lang Peter</t>
  </si>
  <si>
    <t>http://www.isvav.cz/h14/resultDetail.do?rowId=RIV%2F00216208%3A11410%2F13%3A10158961!RIV14-MSM-11410___</t>
  </si>
  <si>
    <t>RIV/00216208:11410/13:10158961!RIV14-MSM-11410___</t>
  </si>
  <si>
    <t>wc6fZA7YGvKK77nGPP181sd9yck=</t>
  </si>
  <si>
    <t>jX4zKIHEqVVV--w088YgEAgUuxM=</t>
  </si>
  <si>
    <t>Samota, most k světu</t>
  </si>
  <si>
    <t>Literárne variácie samoty a osamelosti</t>
  </si>
  <si>
    <t>978-83-7490-638-8</t>
  </si>
  <si>
    <t>13-29</t>
  </si>
  <si>
    <t>Spolok Slovákov v Polsku</t>
  </si>
  <si>
    <t>http://www.isvav.cz/h14/resultDetail.do?rowId=RIV%2F00216208%3A11410%2F13%3A10192932!RIV14-MSM-11410___</t>
  </si>
  <si>
    <t>RIV/00216208:11410/13:10192932!RIV14-MSM-11410___</t>
  </si>
  <si>
    <t>wxF1y4fpYR.KDKvUxKnywQ-yT6A=</t>
  </si>
  <si>
    <t>0QVef2r2qiReGcGrCgmgkxsgBZ4=</t>
  </si>
  <si>
    <t>Kněžourková, Tereza, 9877851</t>
  </si>
  <si>
    <t>Samota v sobě, samota v nás</t>
  </si>
  <si>
    <t>http://www.isvav.cz/h14/resultDetail.do?rowId=RIV%2F00216208%3A11410%2F13%3A10192936!RIV14-MSM-11410___</t>
  </si>
  <si>
    <t>RIV/00216208:11410/13:10192936!RIV14-MSM-11410___</t>
  </si>
  <si>
    <t>9H5vPPWG5+BBXyHSQZt4hn+fH84=</t>
  </si>
  <si>
    <t>Nemoc bezmocných: lehká mentální retardace : Analýza inteligenčního testu SON-R</t>
  </si>
  <si>
    <t>978-80-87456-05-7</t>
  </si>
  <si>
    <t>Člověk v tísni</t>
  </si>
  <si>
    <t>http://www.isvav.cz/h14/resultDetail.do?rowId=RIV%2F00216208%3A11410%2F10%3A10106093!RIV13-MSM-11410___</t>
  </si>
  <si>
    <t>RIV/00216208:11410/10:10106093!RIV13-MSM-11410___</t>
  </si>
  <si>
    <t>x00V!Zn63RUnoBth2wAZwDk5k1E=</t>
  </si>
  <si>
    <t>amQmaqd5Qt2MfQpA2vaqsoiGeXU=</t>
  </si>
  <si>
    <t>Znak města Skutče</t>
  </si>
  <si>
    <t>Dějiny Skutče</t>
  </si>
  <si>
    <t>978-80-903734-6-4</t>
  </si>
  <si>
    <t>361-364</t>
  </si>
  <si>
    <t>Radek Drahný</t>
  </si>
  <si>
    <t>http://www.isvav.cz/h14/resultDetail.do?rowId=RIV%2F00216208%3A11410%2F11%3A10106562!RIV12-MSM-11410___</t>
  </si>
  <si>
    <t>RIV/00216208:11410/11:10106562!RIV12-MSM-11410___</t>
  </si>
  <si>
    <t>xE5g69LUxUFi3wt0xNMYDLveoik=</t>
  </si>
  <si>
    <t>hhYYZNhgUn2LBMmEK8acrYo1sjo=</t>
  </si>
  <si>
    <t>Učitelská profese a její současné proměny</t>
  </si>
  <si>
    <t>Učitel v současné škole</t>
  </si>
  <si>
    <t>978-80-7308-301-4</t>
  </si>
  <si>
    <t>Univerzita Karlova v Praze, Filozofická fakulta</t>
  </si>
  <si>
    <t>http://www.isvav.cz/h14/resultDetail.do?rowId=RIV%2F00216208%3A11410%2F10%3A10081535!RIV11-MSM-11410___</t>
  </si>
  <si>
    <t>RIV/00216208:11410/10:10081535!RIV11-MSM-11410___</t>
  </si>
  <si>
    <t>xGZ38e+J4kF7+trC-ZDx3FIMGK0=</t>
  </si>
  <si>
    <t>fV.U0FXZFTRWU23wGX2T03EJ3ZY=</t>
  </si>
  <si>
    <t>Geschichte der Mathematik als Inspiration zur Unterrichtgestaltung</t>
  </si>
  <si>
    <t>Mathematik im Prozess</t>
  </si>
  <si>
    <t>978-3-658-02273-0</t>
  </si>
  <si>
    <t>291-303</t>
  </si>
  <si>
    <t>Springer Spektrum</t>
  </si>
  <si>
    <t>10.1007/978-3-658-02274-7</t>
  </si>
  <si>
    <t>http://www.springer.com/springer+spektrum/mathematik/book/978-3-658-02273-0</t>
  </si>
  <si>
    <t>http://www.isvav.cz/h14/resultDetail.do?rowId=RIV%2F00216208%3A11410%2F13%3A10156068!RIV14-GA0-11410___</t>
  </si>
  <si>
    <t>RIV/00216208:11410/13:10156068!RIV14-GA0-11410___</t>
  </si>
  <si>
    <t>xUGQ2Zns88FQfcYPYuWVk0TTtUw=</t>
  </si>
  <si>
    <t>3g2ou5pZp9vSzWZ6dh0gMTtnJ0o=</t>
  </si>
  <si>
    <t>http://www.isvav.cz/h14/resultDetail.do?rowId=RIV%2F00216208%3A11410%2F13%3A10156068!RIV14-MSM-11410___</t>
  </si>
  <si>
    <t>RIV/00216208:11410/13:10156068!RIV14-MSM-11410___</t>
  </si>
  <si>
    <t>Metapher im Recht - ein linguistischer Versuch</t>
  </si>
  <si>
    <t>Historische Rechtssprache des Deutschen</t>
  </si>
  <si>
    <t>978-3-8253-6136-5</t>
  </si>
  <si>
    <t>381-406</t>
  </si>
  <si>
    <t>Akademiekonferenzen 15</t>
  </si>
  <si>
    <t>http://www.isvav.cz/h14/resultDetail.do?rowId=RIV%2F00216208%3A11410%2F13%3A10173556!RIV14-MSM-11410___</t>
  </si>
  <si>
    <t>RIV/00216208:11410/13:10173556!RIV14-MSM-11410___</t>
  </si>
  <si>
    <t>xbVdt6ueiaTmWHRLN9.8HUkbEZQ=</t>
  </si>
  <si>
    <t>u.+qY3zE5+Wq!nuENvzj2Gv2StI=</t>
  </si>
  <si>
    <t>Gregor, Vít, 9062629</t>
  </si>
  <si>
    <t>Klavír - černobílé tajemství interpretace</t>
  </si>
  <si>
    <t>978-80-246-2141-8</t>
  </si>
  <si>
    <t>Univerzita Karlova v Praze, Karolinum</t>
  </si>
  <si>
    <t>http://www.isvav.cz/h14/resultDetail.do?rowId=RIV%2F00216208%3A11410%2F12%3A10130213!RIV13-MSM-11410___</t>
  </si>
  <si>
    <t>RIV/00216208:11410/12:10130213!RIV13-MSM-11410___</t>
  </si>
  <si>
    <t>xdZaw9qNMQu5wtFrxC+7koXPnqI=</t>
  </si>
  <si>
    <t>P+sPX4GAJwtszexj!7AYZzuI3WI=</t>
  </si>
  <si>
    <t>Ekonomická krize a uplatnění absolventů vysokých škol : Přechod na trh práce a hodnocení získaného vzdělání podle výzkumů Reflex 2006 a 2010 v ČR</t>
  </si>
  <si>
    <t>978-80-7290-493-8</t>
  </si>
  <si>
    <t>http://www.isvav.cz/h14/resultDetail.do?rowId=RIV%2F00216208%3A11410%2F10%3A10082292!RIV11-MSM-11410___</t>
  </si>
  <si>
    <t>RIV/00216208:11410/10:10082292!RIV11-MSM-11410___</t>
  </si>
  <si>
    <t>y-6ZEs7+43GC6Wm0Bo!nSs..SLs=</t>
  </si>
  <si>
    <t>gt3.+8pxmZxGQ468nhsfbjCd4qI=</t>
  </si>
  <si>
    <t>Bendl, Stanislav, 1549243; Voňková, Hana, 8400105; Zvírotský, Michal, 5638852</t>
  </si>
  <si>
    <t>BOLOŇSKÝ PROCES A JEHO DOPADY NA STRUKTUROVANÁ STUDIA UČITELSTVÍ</t>
  </si>
  <si>
    <t>978-80-7290-703-8</t>
  </si>
  <si>
    <t>Nakladatelství UK PedF</t>
  </si>
  <si>
    <t>http://www.isvav.cz/h14/resultDetail.do?rowId=RIV%2F00216208%3A11410%2F13%3A10194973!RIV14-MSM-11410___</t>
  </si>
  <si>
    <t>RIV/00216208:11410/13:10194973!RIV14-MSM-11410___</t>
  </si>
  <si>
    <t>y0.t7jIRaS5o6HbVPg8GGiXsSps=</t>
  </si>
  <si>
    <t>XEw-QvFGtYm-Dx!pNpZKMyRaTrU=</t>
  </si>
  <si>
    <t>Analýzy proměn trhu práce v ČR a EU</t>
  </si>
  <si>
    <t>978-80-7290-611-6</t>
  </si>
  <si>
    <t>http://www.isvav.cz/h14/resultDetail.do?rowId=RIV%2F00216208%3A11410%2F12%3A10132107!RIV13-MSM-11410___</t>
  </si>
  <si>
    <t>RIV/00216208:11410/12:10132107!RIV13-MSM-11410___</t>
  </si>
  <si>
    <t>yP5W91pD3+XXL8LXhAfxDUpVFG4=</t>
  </si>
  <si>
    <t>WuB41tK9UCiDFU7YVUQYrpvqINk=</t>
  </si>
  <si>
    <t>Didactical variability in teacher education.</t>
  </si>
  <si>
    <t>Constructing Knowledge for Teaching Secondary Mathematics Tasks to enhance prospective and practicing teacher learning</t>
  </si>
  <si>
    <t>978-0-387-09811-1</t>
  </si>
  <si>
    <t>103-116</t>
  </si>
  <si>
    <t>Mathematics Teacher Education</t>
  </si>
  <si>
    <t>Springer Science + Business Media</t>
  </si>
  <si>
    <t>http://www.isvav.cz/h14/resultDetail.do?rowId=RIV%2F00216208%3A11410%2F11%3A10108154!RIV12-MSM-11410___</t>
  </si>
  <si>
    <t>RIV/00216208:11410/11:10108154!RIV12-MSM-11410___</t>
  </si>
  <si>
    <t>ygS3M5g-U0IkuEofJdAKdkGtdJI=</t>
  </si>
  <si>
    <t>zLK65jSXbr-gwP9E7GCj8bWiJSs=</t>
  </si>
  <si>
    <t>Krize je trojitá a vládne nám zombie</t>
  </si>
  <si>
    <t>Krize, nebo konec kapitalismu?</t>
  </si>
  <si>
    <t>978-80-7260-267-4</t>
  </si>
  <si>
    <t>Prostor</t>
  </si>
  <si>
    <t>http://www.isvav.cz/h14/resultDetail.do?rowId=RIV%2F00216208%3A11410%2F12%3A10130737!RIV13-MSM-11410___</t>
  </si>
  <si>
    <t>RIV/00216208:11410/12:10130737!RIV13-MSM-11410___</t>
  </si>
  <si>
    <t>yu2Fjs-.Gw71efgw4DbmcQmvoiY=</t>
  </si>
  <si>
    <t>33gedRg!5TKp!+XHgbHe1QisSKE=</t>
  </si>
  <si>
    <t>Vachudová, Eva, 2402947</t>
  </si>
  <si>
    <t>Jak na to? Diagnostika hudebních schopností v současné škole</t>
  </si>
  <si>
    <t>978-80-7290-586-7</t>
  </si>
  <si>
    <t>http://www.isvav.cz/h14/resultDetail.do?rowId=RIV%2F00216208%3A11410%2F12%3A10130642!RIV13-MSM-11410___</t>
  </si>
  <si>
    <t>RIV/00216208:11410/12:10130642!RIV13-MSM-11410___</t>
  </si>
  <si>
    <t>z!Aq-S!cqsIkPIi4RAALGKFb9z4=</t>
  </si>
  <si>
    <t>6xqXEcQq-KfYgHTD025dT!w.WAc=</t>
  </si>
  <si>
    <t>Dialogische Erziehung als Treffen der Generationen in einer philosophischen Reflexion</t>
  </si>
  <si>
    <t>Pensiero critico. Scritti internazionali in onore di Michele Borrelli. Internationale Beitraege zu Ehren von Michele Borrelli</t>
  </si>
  <si>
    <t>978-88-8101-806-2</t>
  </si>
  <si>
    <t>305-318</t>
  </si>
  <si>
    <t>Luigi Pellegrini Editore</t>
  </si>
  <si>
    <t>http://www.pellegrinieditore.com - www. pellegrinilibri.it</t>
  </si>
  <si>
    <t>http://www.isvav.cz/h14/resultDetail.do?rowId=RIV%2F00216208%3A11410%2F11%3A10107516!RIV12-MSM-11410___</t>
  </si>
  <si>
    <t>RIV/00216208:11410/11:10107516!RIV12-MSM-11410___</t>
  </si>
  <si>
    <t>z++UWZMXJEi8EHVSC0Eqnb8Q7Ao=</t>
  </si>
  <si>
    <t>.wegvfxkxHCpgxQ9h3VXaL0dV7I=</t>
  </si>
  <si>
    <t>978-80-210-5032-7</t>
  </si>
  <si>
    <t>http://www.isvav.cz/h14/resultDetail.do?rowId=RIV%2F00216208%3A11410%2F09%3A00222243!RIV10-MSM-11410___</t>
  </si>
  <si>
    <t>RIV/00216208:11410/09:00222243!RIV10-MSM-11410___</t>
  </si>
  <si>
    <t>zF3X1EJnw6N9ZAoSz+eWUi5AV90=</t>
  </si>
  <si>
    <t>C5zJz+dAGgH7KNv3Fn6aZqs1Xdk=</t>
  </si>
  <si>
    <t>http://www.isvav.cz/h14/resultDetail.do?rowId=RIV%2F00216208%3A11410%2F09%3A00222244!RIV10-MSM-11410___</t>
  </si>
  <si>
    <t>RIV/00216208:11410/09:00222244!RIV10-MSM-11410___</t>
  </si>
  <si>
    <t>Eby3uS.MiMeUocTIJbWw3FgPWZQ=</t>
  </si>
  <si>
    <t>http://www.isvav.cz/h14/resultDetail.do?rowId=RIV%2F00216208%3A11410%2F09%3A00222241!RIV10-MSM-11410___</t>
  </si>
  <si>
    <t>RIV/00216208:11410/09:00222241!RIV10-MSM-11410___</t>
  </si>
  <si>
    <t>ibx36Tzy4AfitgeC7Ig-9KY6Bck=</t>
  </si>
  <si>
    <t>Zelenka, Martin, 6461425; Ryška, Radim, 6299415</t>
  </si>
  <si>
    <t>Absolventi vysokých škol: hodnocení vzdělání, uplatnění na trhu práce, kompetence</t>
  </si>
  <si>
    <t>978-80-7290-527-0</t>
  </si>
  <si>
    <t>http://www.isvav.cz/h14/resultDetail.do?rowId=RIV%2F00216208%3A11410%2F11%3A10109862!RIV12-MSM-11410___</t>
  </si>
  <si>
    <t>RIV/00216208:11410/11:10109862!RIV12-MSM-11410___</t>
  </si>
  <si>
    <t>zFdbLZp6aaEX2F3VX0!m6UWXEho=</t>
  </si>
  <si>
    <t>K5mpRVjHsq8aqkEeSqkkZ9VsEFA=</t>
  </si>
  <si>
    <t>Pavelková, Isabella, 6947417; Hrabal, Vladimír, 7018118</t>
  </si>
  <si>
    <t>Jaký jsem učitel</t>
  </si>
  <si>
    <t>978-80-7367-755-8</t>
  </si>
  <si>
    <t>http://www.isvav.cz/h14/resultDetail.do?rowId=RIV%2F00216208%3A11410%2F10%3A10078940!RIV11-MSM-11410___</t>
  </si>
  <si>
    <t>RIV/00216208:11410/10:10078940!RIV11-MSM-11410___</t>
  </si>
  <si>
    <t>zG!1XcFta!zx09Vb+sdiHD0GpSM=</t>
  </si>
  <si>
    <t>uRpIaUfAm8a0a42ZWU8mZ6JcoUw=</t>
  </si>
  <si>
    <t>Bouřlivá plavba dějinami: vzestupy a propady starověkých a raně středověkých říší</t>
  </si>
  <si>
    <t>Civilizace a dějiny - Historie světa pohledem dvaceti českých vědců</t>
  </si>
  <si>
    <t>978-80-200-2301-8</t>
  </si>
  <si>
    <t>191-230</t>
  </si>
  <si>
    <t>http://www.isvav.cz/h14/resultDetail.do?rowId=RIV%2F00216208%3A11410%2F13%3A10194727!RIV14-MSM-11410___</t>
  </si>
  <si>
    <t>RIV/00216208:11410/13:10194727!RIV14-MSM-11410___</t>
  </si>
  <si>
    <t>zTSPBZg+fQY9ktprp3KuX5gFsbw=</t>
  </si>
  <si>
    <t>aK5rbU7ebwtczxJHFC.z0j2.ju8=</t>
  </si>
  <si>
    <t>D</t>
  </si>
  <si>
    <t>Janštová, Vanda, 4310314</t>
  </si>
  <si>
    <t>Euroepan Union Science Olympiad (EUSO) as a mean to increase motivation towards science</t>
  </si>
  <si>
    <t>2340-1095</t>
  </si>
  <si>
    <t>ICERI2013 Proceedings</t>
  </si>
  <si>
    <t>978-84-616-3847-5</t>
  </si>
  <si>
    <t>2334-2343</t>
  </si>
  <si>
    <t>http://library.iated.org/view/JANSTOVA2013EUR</t>
  </si>
  <si>
    <t>http://www.isvav.cz/h14/resultDetail.do?rowId=RIV%2F00216208%3A11410%2F13%3A10173230!RIV14-MSM-11410___</t>
  </si>
  <si>
    <t>RIV/00216208:11410/13:10173230!RIV14-MSM-11410___</t>
  </si>
  <si>
    <t>+aZqC.ZfRp39weQEj2boPGMh+BQ=</t>
  </si>
  <si>
    <t>/uzn/H14/publ/D/vicestrankovy/CPCI/ISBN</t>
  </si>
  <si>
    <t>Článek ve sborníku evidovaném v databázi Conference Proceedings Citation Index</t>
  </si>
  <si>
    <t>Jirotková, Darina, 9031367; Slezáková, Jana, 8854807</t>
  </si>
  <si>
    <t>Didactic environment Bus as a tool for development of early mathematical thinking</t>
  </si>
  <si>
    <t>Tasks and Tools in Elementary Mathematics</t>
  </si>
  <si>
    <t>978-80-7290-637-6</t>
  </si>
  <si>
    <t>147-154</t>
  </si>
  <si>
    <t>000329448800016</t>
  </si>
  <si>
    <t>http://www.isvav.cz/h14/resultDetail.do?rowId=RIV%2F00216208%3A11410%2F13%3A10194295!RIV14-MSM-11410___</t>
  </si>
  <si>
    <t>RIV/00216208:11410/13:10194295!RIV14-MSM-11410___</t>
  </si>
  <si>
    <t>.ZCnJZ5anmXX3uL!UfmVBHEfUTw=</t>
  </si>
  <si>
    <t>Novotný, Petr, 7130457</t>
  </si>
  <si>
    <t>Comparison of Leaf Recognition by Moments and Fourier Descriptors</t>
  </si>
  <si>
    <t>Computer Analysis of Images and Patterns</t>
  </si>
  <si>
    <t>978-3-642-40260-9</t>
  </si>
  <si>
    <t>221-228</t>
  </si>
  <si>
    <t>BD - Teorie informace</t>
  </si>
  <si>
    <t>04 - Technické a informatické vědy</t>
  </si>
  <si>
    <t>http://library.utia.cas.cz/separaty/2013/ZOI/suk-comparison%20of%20leaf%20recognition%20by%20moments%20and%20fourier%20descriptors.pdf</t>
  </si>
  <si>
    <t>http://www.isvav.cz/h14/resultDetail.do?rowId=RIV%2F00216208%3A11410%2F13%3A10139906!RIV14-MSM-11410___</t>
  </si>
  <si>
    <t>RIV/00216208:11410/13:10139906!RIV14-MSM-11410___</t>
  </si>
  <si>
    <t>0TWtyauYvI.qv3b+cKxmxK79uoQ=</t>
  </si>
  <si>
    <t>/uzn/H14/publ/D/vicestrankovy/Scopus/ISBN/podle_SJR</t>
  </si>
  <si>
    <t>Článek ve sborníku evidovaném v databázi Scopus bodovaný podle SJR zdroje typu Book Series nebo Conference Proceedings</t>
  </si>
  <si>
    <t>The mathematical knowledge needed for teaching to five year old pupils</t>
  </si>
  <si>
    <t>International Symposium Elementary Maths Teaching, Proceedings</t>
  </si>
  <si>
    <t>978-80-7290-509-6</t>
  </si>
  <si>
    <t>182-189</t>
  </si>
  <si>
    <t>Univerzita Karlova v Praze, Pedagogická Fakulta</t>
  </si>
  <si>
    <t>000303426000021</t>
  </si>
  <si>
    <t>http://www.isvav.cz/h14/resultDetail.do?rowId=RIV%2F00216208%3A11410%2F11%3A10194664!RIV14-MSM-11410___</t>
  </si>
  <si>
    <t>RIV/00216208:11410/11:10194664!RIV14-MSM-11410___</t>
  </si>
  <si>
    <t>1rbeTbZ6fiDQh7R.EE2FrmxmZhM=</t>
  </si>
  <si>
    <t>Prosodic parameters of emotional synthetic speech in Czech. Perception validation</t>
  </si>
  <si>
    <t>Advances in Nonlinear Speech Processing</t>
  </si>
  <si>
    <t>978-3-642-25019-4</t>
  </si>
  <si>
    <t>170-176</t>
  </si>
  <si>
    <t>Springer-Verlag</t>
  </si>
  <si>
    <t>JA - Elektronika a optoelektronika, elektrotechnika</t>
  </si>
  <si>
    <t>http://www.isvav.cz/h14/resultDetail.do?rowId=RIV%2F00216208%3A11410%2F11%3A10099097!RIV13-MSM-11410___</t>
  </si>
  <si>
    <t>RIV/00216208:11410/11:10099097!RIV13-MSM-11410___</t>
  </si>
  <si>
    <t>3BqZ7UVcBjRIncmWV3Z8R2k1E8c=</t>
  </si>
  <si>
    <t>Děda Lesoň, Father Woodland; learning environment; early number sense; conceptual and equational thinking; scheme-oriented education</t>
  </si>
  <si>
    <t>Proceedings of the International Symposium on Elementary Maths Teaching SEMT 11</t>
  </si>
  <si>
    <t>380-381</t>
  </si>
  <si>
    <t>Univerzita karlova v Praze - Pedagogická fakulta</t>
  </si>
  <si>
    <t>000303426000057</t>
  </si>
  <si>
    <t>http://www.isvav.cz/h14/resultDetail.do?rowId=RIV%2F00216208%3A11410%2F11%3A10107206!RIV14-MSM-11410___</t>
  </si>
  <si>
    <t>RIV/00216208:11410/11:10107206!RIV14-MSM-11410___</t>
  </si>
  <si>
    <t>3YVeSudhcXPxdhDTiwCjjQ9gMCw=</t>
  </si>
  <si>
    <t>Jančaříková, Kateřina, 5931312</t>
  </si>
  <si>
    <t>Methodology for team member selection for the need of work in corse of daily and distance learning education</t>
  </si>
  <si>
    <t>1803-1617</t>
  </si>
  <si>
    <t>Efficiency and Responsibility in education 7th International Conference : Preceedings</t>
  </si>
  <si>
    <t>978-80-213-2084-0</t>
  </si>
  <si>
    <t>Czech University of Life Sciences</t>
  </si>
  <si>
    <t>000285851000017</t>
  </si>
  <si>
    <t>http://www.researcherid.com/rid/H-6002-2011</t>
  </si>
  <si>
    <t>http://www.isvav.cz/h14/resultDetail.do?rowId=RIV%2F00216208%3A11410%2F10%3A10081869!RIV12-MZP-11410___</t>
  </si>
  <si>
    <t>RIV/00216208:11410/10:10081869!RIV12-MZP-11410___</t>
  </si>
  <si>
    <t>3ab0gYfbgfMkMU2ai7skpmJDhJk=</t>
  </si>
  <si>
    <t>Moraová, Hana, 4436547</t>
  </si>
  <si>
    <t>Use and impact of word problems with non-stereotypical gender setting and roles</t>
  </si>
  <si>
    <t>Symposium on Elementary Mathematics Teaching 13</t>
  </si>
  <si>
    <t>379-380</t>
  </si>
  <si>
    <t>000329448800054</t>
  </si>
  <si>
    <t>http://www.isvav.cz/h14/resultDetail.do?rowId=RIV%2F00216208%3A11410%2F13%3A10140003!RIV14-MSM-11410___</t>
  </si>
  <si>
    <t>RIV/00216208:11410/13:10140003!RIV14-MSM-11410___</t>
  </si>
  <si>
    <t>3q7cGIS8zS1B6fvwvK+IcXnLwiE=</t>
  </si>
  <si>
    <t>Jirotková, Darina, 9031367; Kloboučková, Jaroslava, 5833507; Hejný, Milan, 4858506</t>
  </si>
  <si>
    <t>Conceptualization of process: didactic environment Bus</t>
  </si>
  <si>
    <t>1877-0428</t>
  </si>
  <si>
    <t>Procedia - Social and Behavorial Science</t>
  </si>
  <si>
    <t>978-983</t>
  </si>
  <si>
    <t>Elsevier BV</t>
  </si>
  <si>
    <t>10.1016/j.sbspro.2013.09.314</t>
  </si>
  <si>
    <t>http://www.isvav.cz/h14/resultDetail.do?rowId=RIV%2F00216208%3A11410%2F13%3A10194290!RIV14-GA0-11410___</t>
  </si>
  <si>
    <t>RIV/00216208:11410/13:10194290!RIV14-GA0-11410___</t>
  </si>
  <si>
    <t>4HqGh-c+aYxShIqEyLZ+acmDGtQ=</t>
  </si>
  <si>
    <t>/uzn/H14/publ/D/vicestrankovy/CPCI/ISSN</t>
  </si>
  <si>
    <t>http://www.isvav.cz/h14/resultDetail.do?rowId=RIV%2F00216208%3A11410%2F13%3A10194290!RIV14-MSM-11410___</t>
  </si>
  <si>
    <t>RIV/00216208:11410/13:10194290!RIV14-MSM-11410___</t>
  </si>
  <si>
    <t>Kostelecká, Yvona, 6260047; Jančařík, Antonín, 1896997</t>
  </si>
  <si>
    <t>Factors influencing language proficiency of foreign children attending Czech primary schools</t>
  </si>
  <si>
    <t>Efficiency and Responsibility in Education 2013 : Proceedings of the 10th International Conference</t>
  </si>
  <si>
    <t>978-80-213-2378-0</t>
  </si>
  <si>
    <t>291-299</t>
  </si>
  <si>
    <t>Czech University of Life Sciences Prague</t>
  </si>
  <si>
    <t>000327802000038</t>
  </si>
  <si>
    <t>http://www.isvav.cz/h14/resultDetail.do?rowId=RIV%2F00216208%3A11410%2F13%3A10134355!RIV14-GA0-11410___</t>
  </si>
  <si>
    <t>RIV/00216208:11410/13:10134355!RIV14-GA0-11410___</t>
  </si>
  <si>
    <t>4eX3bZxEBtUcsXbcvI!5cvdr430=</t>
  </si>
  <si>
    <t>http://www.isvav.cz/h14/resultDetail.do?rowId=RIV%2F00216208%3A11410%2F13%3A10134355!RIV14-MSM-11410___</t>
  </si>
  <si>
    <t>RIV/00216208:11410/13:10134355!RIV14-MSM-11410___</t>
  </si>
  <si>
    <t>Rusek, Martin, 6615384</t>
  </si>
  <si>
    <t>"Projectivity" of Projects and Ways of its Achievement</t>
  </si>
  <si>
    <t>Projektové vyučování v chemii a souvisejících oborech</t>
  </si>
  <si>
    <t>978-80-7290-537-9</t>
  </si>
  <si>
    <t>12-23</t>
  </si>
  <si>
    <t>UK PedF</t>
  </si>
  <si>
    <t>http://www.isvav.cz/h14/resultDetail.do?rowId=RIV%2F00216208%3A11410%2F11%3A10118904!RIV13-MSM-11410___</t>
  </si>
  <si>
    <t>RIV/00216208:11410/11:10118904!RIV13-MSM-11410___</t>
  </si>
  <si>
    <t>51mWUSQbQHb4XTyU5vdHQk5Et2M=</t>
  </si>
  <si>
    <t>Havlíčková, Radka, 8863393</t>
  </si>
  <si>
    <t>"EXHIBITION GROUNDS": FROM THE TRIAL-AND-ERROR METHOD TOWARDS PROBLEM SOLVING STRATEGY</t>
  </si>
  <si>
    <t>TASKS AND TOOLS IN ELEMENTARY MATHEMATICS</t>
  </si>
  <si>
    <t>356-357</t>
  </si>
  <si>
    <t>CHARLES UNIV PRAGUE</t>
  </si>
  <si>
    <t>000329448800049</t>
  </si>
  <si>
    <t>http://www.isvav.cz/h14/resultDetail.do?rowId=RIV%2F00216208%3A11410%2F13%3A10194803!RIV14-MSM-11410___</t>
  </si>
  <si>
    <t>RIV/00216208:11410/13:10194803!RIV14-MSM-11410___</t>
  </si>
  <si>
    <t>5n7F8hqRTfAFmLL-J7W-3xi-n6c=</t>
  </si>
  <si>
    <t>Telos and human life</t>
  </si>
  <si>
    <t>Telos in the Education, Art and Sport</t>
  </si>
  <si>
    <t>978-80-7290-621-5</t>
  </si>
  <si>
    <t>http://www.isvav.cz/h14/resultDetail.do?rowId=RIV%2F00216208%3A11410%2F12%3A10132314!RIV13-MSM-11410___</t>
  </si>
  <si>
    <t>RIV/00216208:11410/12:10132314!RIV13-MSM-11410___</t>
  </si>
  <si>
    <t>6VkVxiMxInU5kvMUhi0vI.uw7q4=</t>
  </si>
  <si>
    <t>Novotná, Jarmila, 3727165; Jančařík, Antonín, 1896997; Jančaříková, Kateřina, 5931312</t>
  </si>
  <si>
    <t>Primary school teachers' attitudes to theatre activities in mathematics education</t>
  </si>
  <si>
    <t>Symposium on Elementary Maths Teaching SEMT '13. Proceedings</t>
  </si>
  <si>
    <t>220-227</t>
  </si>
  <si>
    <t>000329448800025</t>
  </si>
  <si>
    <t>http://www.isvav.cz/h14/resultDetail.do?rowId=RIV%2F00216208%3A11410%2F13%3A10143999!RIV14-MSM-11410___</t>
  </si>
  <si>
    <t>RIV/00216208:11410/13:10143999!RIV14-MSM-11410___</t>
  </si>
  <si>
    <t>88Gi7SdICGoBFZjkcUuP1d56rzU=</t>
  </si>
  <si>
    <t>Nováková, Hana, 1355740; Novotná, Jarmila, 3727165</t>
  </si>
  <si>
    <t>A priori analysis in theory and teachers' practice</t>
  </si>
  <si>
    <t>International Symposium Elementary Maths Teaching SEMT '11 Proceedings</t>
  </si>
  <si>
    <t>252-260</t>
  </si>
  <si>
    <t>000303426000030</t>
  </si>
  <si>
    <t>http://www.isvav.cz/h14/resultDetail.do?rowId=RIV%2F00216208%3A11410%2F11%3A10127684!RIV13-MSM-11410___</t>
  </si>
  <si>
    <t>RIV/00216208:11410/11:10127684!RIV13-MSM-11410___</t>
  </si>
  <si>
    <t>8qVZYEbuF2MEj6HFzDM-S0E5os0=</t>
  </si>
  <si>
    <t>Using videorecordings of lessons in the education of mathematics teachers</t>
  </si>
  <si>
    <t>New Pathways in the Professional Development of Teachers. Neue Wege in der Professionalisierung von Lehrer/-inne/-n</t>
  </si>
  <si>
    <t>978-3-643-50153-0</t>
  </si>
  <si>
    <t>265-273</t>
  </si>
  <si>
    <t>LIT Verlag</t>
  </si>
  <si>
    <t>000287980000039</t>
  </si>
  <si>
    <t>http://www.isvav.cz/h14/resultDetail.do?rowId=RIV%2F00216208%3A11410%2F10%3A10088609!RIV12-MSM-11410___</t>
  </si>
  <si>
    <t>RIV/00216208:11410/10:10088609!RIV12-MSM-11410___</t>
  </si>
  <si>
    <t>A4f9L!5IVkCrELxSFU5XJJ78rqc=</t>
  </si>
  <si>
    <t>THE NARRATIVE METHOD IN PEDAGOGY, POTENCIAL FOR ENVIRONMENTAL EDUCATION</t>
  </si>
  <si>
    <t>Proceedings of the 9th International Conference Efficiency and Responsibility in Education 2012</t>
  </si>
  <si>
    <t>978-80-213-2289-9</t>
  </si>
  <si>
    <t>194-202</t>
  </si>
  <si>
    <t>Czech University of Life Science Prague</t>
  </si>
  <si>
    <t>000310175100021</t>
  </si>
  <si>
    <t>http://www.isvav.cz/h14/resultDetail.do?rowId=RIV%2F00216208%3A11410%2F12%3A10127818!RIV13-MSM-11410___</t>
  </si>
  <si>
    <t>RIV/00216208:11410/12:10127818!RIV13-MSM-11410___</t>
  </si>
  <si>
    <t>BVZFaHUGDUBfkoCCCYXoMwNh!WE=</t>
  </si>
  <si>
    <t>Bureš, Jiří, 6294286; Novotná, Jarmila, 3727165; Tichá, Hana, 6594395</t>
  </si>
  <si>
    <t>Fostering students´ mathematical understanding by developing the culture of word problems</t>
  </si>
  <si>
    <t>Symposium on Elementary Mathematics Teaching 09</t>
  </si>
  <si>
    <t>978-80-7290-398-6</t>
  </si>
  <si>
    <t>http://www.isvav.cz/h14/resultDetail.do?rowId=RIV%2F00216208%3A11410%2F09%3A00222110!RIV10-MSM-11410___</t>
  </si>
  <si>
    <t>RIV/00216208:11410/09:00222110!RIV10-MSM-11410___</t>
  </si>
  <si>
    <t>D1WGR7SYErcIwfrRcr7Y.vcc+8U=</t>
  </si>
  <si>
    <t>SOMA CUBE AND GEOMETRICAL IMAGINATION</t>
  </si>
  <si>
    <t>PROCEEDINGS - THE MATHEMATICAL KNOWLEDGE NEEDED FOR TEACHING IN ELEMENTARY SCHOOLS</t>
  </si>
  <si>
    <t>CHARLES UNIV PRAGUE, FAC EDUC, OVOCNY TRH 5, PRAHA 1, 116 36, CZECH REPUBLIC</t>
  </si>
  <si>
    <t>000303426000056</t>
  </si>
  <si>
    <t>http://www.isvav.cz/h14/resultDetail.do?rowId=RIV%2F00216208%3A11410%2F11%3A10126903!RIV13-MSM-11410___</t>
  </si>
  <si>
    <t>RIV/00216208:11410/11:10126903!RIV13-MSM-11410___</t>
  </si>
  <si>
    <t>E0j6n.8XL-!wvzW7oAwgBJUpQRI=</t>
  </si>
  <si>
    <t>The Purpose of Economic Activity and Economic Education</t>
  </si>
  <si>
    <t>32-39</t>
  </si>
  <si>
    <t>http://www.isvav.cz/h14/resultDetail.do?rowId=RIV%2F00216208%3A11410%2F12%3A10132319!RIV13-MSM-11410___</t>
  </si>
  <si>
    <t>RIV/00216208:11410/12:10132319!RIV13-MSM-11410___</t>
  </si>
  <si>
    <t>EV-pSGz-bjAf5N5tYSqcd7ebMaU=</t>
  </si>
  <si>
    <t>STUDENT-TEACHERS' EMPATHY FOR PUPILS' THINKING PROCESSES WHEN SOLVING PROBLEMS</t>
  </si>
  <si>
    <t>155-162</t>
  </si>
  <si>
    <t>000329448800017</t>
  </si>
  <si>
    <t>http://www.isvav.cz/h14/resultDetail.do?rowId=RIV%2F00216208%3A11410%2F13%3A10194298!RIV14-MSM-11410___</t>
  </si>
  <si>
    <t>RIV/00216208:11410/13:10194298!RIV14-MSM-11410___</t>
  </si>
  <si>
    <t>FVAn-maMINKUkFUeaYJNr.+jD9c=</t>
  </si>
  <si>
    <t>Bureš, Jiří, 6294286</t>
  </si>
  <si>
    <t>Problem posing as a mathematical activity: the young teachers' perspective</t>
  </si>
  <si>
    <t>Proceedings of SEMT 09</t>
  </si>
  <si>
    <t>81-88</t>
  </si>
  <si>
    <t>000276166400008</t>
  </si>
  <si>
    <t>http://www.isvav.cz/h14/resultDetail.do?rowId=RIV%2F00216208%3A11410%2F09%3A10129087!RIV13-MSM-11410___</t>
  </si>
  <si>
    <t>RIV/00216208:11410/09:10129087!RIV13-MSM-11410___</t>
  </si>
  <si>
    <t>FVbr81rx4q0Pt7-S9vBLyAqrRGs=</t>
  </si>
  <si>
    <t>Bureš, Jiří, 6294286; Havlíčková, Radka, 8863393; Novotná, Jarmila, 3727165</t>
  </si>
  <si>
    <t>An analysis of a young teacher's communication with pupils in a mathematical environment fostering the combinatorial reasoning (a case study)</t>
  </si>
  <si>
    <t>72-79</t>
  </si>
  <si>
    <t>000303426000007</t>
  </si>
  <si>
    <t>http://www.isvav.cz/h14/resultDetail.do?rowId=RIV%2F00216208%3A11410%2F11%3A10127686!RIV13-MSM-11410___</t>
  </si>
  <si>
    <t>RIV/00216208:11410/11:10127686!RIV13-MSM-11410___</t>
  </si>
  <si>
    <t>FgdkzHWH7FEKUJH+ZeGo+g!z15s=</t>
  </si>
  <si>
    <t>CRITICAL AREAS IN MATHEMATICS OF PRIMARY SCHOOL</t>
  </si>
  <si>
    <t>138-147</t>
  </si>
  <si>
    <t>000329448800015</t>
  </si>
  <si>
    <t>http://www.isvav.cz/h14/resultDetail.do?rowId=RIV%2F00216208%3A11410%2F13%3A10194297!RIV14-GA0-11410___</t>
  </si>
  <si>
    <t>RIV/00216208:11410/13:10194297!RIV14-GA0-11410___</t>
  </si>
  <si>
    <t>GdkPaizvNr5wLGX5sso-rkvp21I=</t>
  </si>
  <si>
    <t>http://www.isvav.cz/h14/resultDetail.do?rowId=RIV%2F00216208%3A11410%2F13%3A10194297!RIV14-MSM-11410___</t>
  </si>
  <si>
    <t>RIV/00216208:11410/13:10194297!RIV14-MSM-11410___</t>
  </si>
  <si>
    <t>Fuglík, Viktor, 1071823</t>
  </si>
  <si>
    <t>World and Czech Use of Electronic Portfolios in Education</t>
  </si>
  <si>
    <t>Information and Communication Technology in Education. Proceedings.</t>
  </si>
  <si>
    <t>978-80-7464-135-0</t>
  </si>
  <si>
    <t>59-68</t>
  </si>
  <si>
    <t>University of Ostrava</t>
  </si>
  <si>
    <t>http://www.isvav.cz/h14/resultDetail.do?rowId=RIV%2F00216208%3A11410%2F12%3A10123976!RIV13-GA0-11410___</t>
  </si>
  <si>
    <t>RIV/00216208:11410/12:10123976!RIV13-GA0-11410___</t>
  </si>
  <si>
    <t>Gk9h6Z!Szd+504PgeJ0143rk8Ks=</t>
  </si>
  <si>
    <t>Generic models in geometry</t>
  </si>
  <si>
    <t>174-181</t>
  </si>
  <si>
    <t>000303426000020</t>
  </si>
  <si>
    <t>http://www.isvav.cz/h14/resultDetail.do?rowId=RIV%2F00216208%3A11410%2F11%3A10107205!RIV13-MSM-11410___</t>
  </si>
  <si>
    <t>RIV/00216208:11410/11:10107205!RIV13-MSM-11410___</t>
  </si>
  <si>
    <t>JB.4ea!4+t-4IsH!0-SY1-cJM7o=</t>
  </si>
  <si>
    <t>Heuristic strategies in problem solving in school mathematics</t>
  </si>
  <si>
    <t>Proceedings of the 10th International Conference. Efficiency and Responsibility in Education</t>
  </si>
  <si>
    <t>461-468</t>
  </si>
  <si>
    <t>000327802000061</t>
  </si>
  <si>
    <t>http://www.isvav.cz/h14/resultDetail.do?rowId=RIV%2F00216208%3A11410%2F13%3A10143997!RIV14-GA0-11410___</t>
  </si>
  <si>
    <t>RIV/00216208:11410/13:10143997!RIV14-GA0-11410___</t>
  </si>
  <si>
    <t>KG19+KazIbfFmbktFJUH9twIUGA=</t>
  </si>
  <si>
    <t>http://www.isvav.cz/h14/resultDetail.do?rowId=RIV%2F00216208%3A11410%2F13%3A10143997!RIV14-MSM-11410___</t>
  </si>
  <si>
    <t>RIV/00216208:11410/13:10143997!RIV14-MSM-11410___</t>
  </si>
  <si>
    <t>The impact of assesment on the extent of cooperation between the family and the school</t>
  </si>
  <si>
    <t>SEMT</t>
  </si>
  <si>
    <t>Charles University, Faculty of Education</t>
  </si>
  <si>
    <t>http://www.isvav.cz/h14/resultDetail.do?rowId=RIV%2F00216208%3A11410%2F09%3A00222148!RIV10-MSM-11410___</t>
  </si>
  <si>
    <t>RIV/00216208:11410/09:00222148!RIV10-MSM-11410___</t>
  </si>
  <si>
    <t>NF7RQzy38bMNpDtJqhPWzuf39Qk=</t>
  </si>
  <si>
    <t>Jančařík, Antonín, 1896997; Jančaříková, Kateřina, 5931312; Novotná, Jarmila, 3727165</t>
  </si>
  <si>
    <t>Teaching and learning mathematics through math theatre activities</t>
  </si>
  <si>
    <t>344-345</t>
  </si>
  <si>
    <t>000329448800043</t>
  </si>
  <si>
    <t>http://www.isvav.cz/h14/resultDetail.do?rowId=RIV%2F00216208%3A11410%2F13%3A10144081!RIV14-MSM-11410___</t>
  </si>
  <si>
    <t>RIV/00216208:11410/13:10144081!RIV14-MSM-11410___</t>
  </si>
  <si>
    <t>NU2Food+o4Q9!0IeDAiWYcQxSik=</t>
  </si>
  <si>
    <t>The Influence of individual prosodic parameters on the perception of emotions in Czech</t>
  </si>
  <si>
    <t>SPA 2011 Signal Processing</t>
  </si>
  <si>
    <t>978-83-62065-02-8</t>
  </si>
  <si>
    <t>153-158</t>
  </si>
  <si>
    <t>Poznan University of Technology</t>
  </si>
  <si>
    <t>http://www.isvav.cz/h14/resultDetail.do?rowId=RIV%2F00216208%3A11410%2F11%3A10101091!RIV13-MSM-11410___</t>
  </si>
  <si>
    <t>RIV/00216208:11410/11:10101091!RIV13-MSM-11410___</t>
  </si>
  <si>
    <t>Nfx0qBIUj!RyK6FYE90CYXWNtIk=</t>
  </si>
  <si>
    <t>Vondrová, Naďa, 5607159; Divišová, Barbora, 4146433</t>
  </si>
  <si>
    <t>Strategies for a certain type of geometric problems solvable without calculations</t>
  </si>
  <si>
    <t>Procedia - Social and Behavioral Sciences</t>
  </si>
  <si>
    <t>400-404</t>
  </si>
  <si>
    <t>10.1016/j.sbspro.2013.09.211</t>
  </si>
  <si>
    <t>http://www.isvav.cz/h14/resultDetail.do?rowId=RIV%2F00216208%3A11410%2F13%3A10194203!RIV14-GA0-11410___</t>
  </si>
  <si>
    <t>RIV/00216208:11410/13:10194203!RIV14-GA0-11410___</t>
  </si>
  <si>
    <t>Nr!baiiPbAvIwC092UahFZ6a-Uk=</t>
  </si>
  <si>
    <t>http://www.isvav.cz/h14/resultDetail.do?rowId=RIV%2F00216208%3A11410%2F13%3A10194203!RIV14-MSM-11410___</t>
  </si>
  <si>
    <t>RIV/00216208:11410/13:10194203!RIV14-MSM-11410___</t>
  </si>
  <si>
    <t>Hejný, Milan, 4858506; Slezáková, Jana, 8854807; Jirotková, Darina, 9031367</t>
  </si>
  <si>
    <t>Understanding equations in schema-oriented education</t>
  </si>
  <si>
    <t>995-999</t>
  </si>
  <si>
    <t>http://www.isvav.cz/h14/resultDetail.do?rowId=RIV%2F00216208%3A11410%2F13%3A10194291!RIV14-MSM-11410___</t>
  </si>
  <si>
    <t>RIV/00216208:11410/13:10194291!RIV14-MSM-11410___</t>
  </si>
  <si>
    <t>Q-q4fuSm7u7-GggfiHP6geyqocI=</t>
  </si>
  <si>
    <t>Procházková, Ivana, 1728806</t>
  </si>
  <si>
    <t>Using the notice board to differentiate pupils in problem-solving activities: Designing and validating a practice through action research</t>
  </si>
  <si>
    <t>International Symposium Elementary Maths Teaching - Tasks and tools in elementary mathematics</t>
  </si>
  <si>
    <t>000329448800029</t>
  </si>
  <si>
    <t>http://www.isvav.cz/h14/resultDetail.do?rowId=RIV%2F00216208%3A11410%2F13%3A10189150!RIV14-MSM-11410___</t>
  </si>
  <si>
    <t>RIV/00216208:11410/13:10189150!RIV14-MSM-11410___</t>
  </si>
  <si>
    <t>QdwTRxJibAwv5Raf16CF8wJSois=</t>
  </si>
  <si>
    <t>Games and teaching of mathematics</t>
  </si>
  <si>
    <t>Symposium on Elementary Mathematics Teaching</t>
  </si>
  <si>
    <t>http://www.isvav.cz/h14/resultDetail.do?rowId=RIV%2F00216208%3A11410%2F09%3A00222109!RIV10-MSM-11410___</t>
  </si>
  <si>
    <t>RIV/00216208:11410/09:00222109!RIV10-MSM-11410___</t>
  </si>
  <si>
    <t>QfHV58.zDqp7i4rD7Rq!swMnurA=</t>
  </si>
  <si>
    <t>Šiška, Jan, 7031165; Wildová, Radka, 8108676</t>
  </si>
  <si>
    <t>The Implications of International Collaborative Partnerships and within Higher Education Institutions</t>
  </si>
  <si>
    <t>1444-1447</t>
  </si>
  <si>
    <t>ELSEVIER SCIENCE BV</t>
  </si>
  <si>
    <t>000323984200273</t>
  </si>
  <si>
    <t>10.1016/j.sbspro.2013.06.771</t>
  </si>
  <si>
    <t>http://dx.doi.org/10.1016/j.sbspro.2013.06.771</t>
  </si>
  <si>
    <t>http://www.isvav.cz/h14/resultDetail.do?rowId=RIV%2F00216208%3A11410%2F13%3A10194577!RIV14-MSM-11410___</t>
  </si>
  <si>
    <t>RIV/00216208:11410/13:10194577!RIV14-MSM-11410___</t>
  </si>
  <si>
    <t>RJ0xJ43RcYkHGJ1vmtmfEyBaw5M=</t>
  </si>
  <si>
    <t>Vondrová, Naďa, 5607159</t>
  </si>
  <si>
    <t>MISSED LEARNING OPPORTUNITIES IN THE TEACHING OF MATHEMATICS WITH NETBOOKS</t>
  </si>
  <si>
    <t>EFFICIENCY AND RESPONSIBILITY IN EDUCATION 2013</t>
  </si>
  <si>
    <t>524-533</t>
  </si>
  <si>
    <t>CZECH UNIVERSITY LIFE SCIENCES PRAGUE</t>
  </si>
  <si>
    <t>000327802000070</t>
  </si>
  <si>
    <t>http://www.isvav.cz/h14/resultDetail.do?rowId=RIV%2F00216208%3A11410%2F13%3A10189690!RIV14-MSM-11410___</t>
  </si>
  <si>
    <t>RIV/00216208:11410/13:10189690!RIV14-MSM-11410___</t>
  </si>
  <si>
    <t>RTLhy8tk8yzWAFLxpKk34rhgopQ=</t>
  </si>
  <si>
    <t>From Protocol to Inquiry: Blended Learning for Workforce Education in Biotechnology</t>
  </si>
  <si>
    <t>1204-1209</t>
  </si>
  <si>
    <t>http://library.iated.org/view/ERDOSNETOTH2013FRO</t>
  </si>
  <si>
    <t>http://www.isvav.cz/h14/resultDetail.do?rowId=RIV%2F00216208%3A11410%2F13%3A10173232!RIV14-MSM-11410___</t>
  </si>
  <si>
    <t>RIV/00216208:11410/13:10173232!RIV14-MSM-11410___</t>
  </si>
  <si>
    <t>SQ0!QZpFG1eTS7J+Zz4scr7+PgU=</t>
  </si>
  <si>
    <t>Vondrová, Naďa, 5607159; Šilhánová, Lucie, 1956612</t>
  </si>
  <si>
    <t>Tandemat - A Didactic Game for Secondary Mathematics and its Potential</t>
  </si>
  <si>
    <t>488-493</t>
  </si>
  <si>
    <t>10.1016/j.sbspro.2013.09.225</t>
  </si>
  <si>
    <t>http://www.isvav.cz/h14/resultDetail.do?rowId=RIV%2F00216208%3A11410%2F13%3A10194202!RIV14-MSM-11410___</t>
  </si>
  <si>
    <t>RIV/00216208:11410/13:10194202!RIV14-MSM-11410___</t>
  </si>
  <si>
    <t>SxQZ.xBtB0r!H4myFyRa+GCdeyw=</t>
  </si>
  <si>
    <t>Heuristic strategies in problem solving of 11-12-year-old pupils</t>
  </si>
  <si>
    <t>75-82</t>
  </si>
  <si>
    <t>000329448800007</t>
  </si>
  <si>
    <t>http://www.isvav.cz/h14/resultDetail.do?rowId=RIV%2F00216208%3A11410%2F13%3A10173248!RIV14-GA0-11410___</t>
  </si>
  <si>
    <t>RIV/00216208:11410/13:10173248!RIV14-GA0-11410___</t>
  </si>
  <si>
    <t>T0yoN!NauV8XV2UXboC36-8k+wg=</t>
  </si>
  <si>
    <t>http://www.isvav.cz/h14/resultDetail.do?rowId=RIV%2F00216208%3A11410%2F13%3A10173248!RIV14-MSM-11410___</t>
  </si>
  <si>
    <t>RIV/00216208:11410/13:10173248!RIV14-MSM-11410___</t>
  </si>
  <si>
    <t>Havelková, Veronika, 4744683</t>
  </si>
  <si>
    <t>Jourdain effect and dynamic mathematics</t>
  </si>
  <si>
    <t>Efficiency and Resposibility in Education 2013: Proceedings of the 10th International Conference</t>
  </si>
  <si>
    <t>182-188</t>
  </si>
  <si>
    <t>000327802000023</t>
  </si>
  <si>
    <t>http://www.isvav.cz/h14/resultDetail.do?rowId=RIV%2F00216208%3A11410%2F13%3A10145867!RIV14-MSM-11410___</t>
  </si>
  <si>
    <t>RIV/00216208:11410/13:10145867!RIV14-MSM-11410___</t>
  </si>
  <si>
    <t>TNSsPYxvIGMsY5CFryGLkKDRxyg=</t>
  </si>
  <si>
    <t>Wiki tools in the preparation and support of e-learning courses</t>
  </si>
  <si>
    <t>The 8th European Conference on e-Learning</t>
  </si>
  <si>
    <t>978-1-906638-52-8</t>
  </si>
  <si>
    <t>Academic Publishing International</t>
  </si>
  <si>
    <t>http://www.isvav.cz/h14/resultDetail.do?rowId=RIV%2F00216208%3A11410%2F09%3A00222499!RIV10-MZP-11410___</t>
  </si>
  <si>
    <t>RIV/00216208:11410/09:00222499!RIV10-MZP-11410___</t>
  </si>
  <si>
    <t>TazRcwPPo1KH7+VkUIzfn0zr!h0=</t>
  </si>
  <si>
    <t>Patáková, Eva, 5616174</t>
  </si>
  <si>
    <t>Teachers' Problem Posing in Mathematics</t>
  </si>
  <si>
    <t>836-841</t>
  </si>
  <si>
    <t>10.1016/j.sbspro.2013.09.289</t>
  </si>
  <si>
    <t>http://www.isvav.cz/h14/resultDetail.do?rowId=RIV%2F00216208%3A11410%2F13%3A10194443!RIV14-MSM-11410___</t>
  </si>
  <si>
    <t>RIV/00216208:11410/13:10194443!RIV14-MSM-11410___</t>
  </si>
  <si>
    <t>U3vYUpwZdPD5MUrkoWmXnw.CrD0=</t>
  </si>
  <si>
    <t>"Good" Questions in Teaching</t>
  </si>
  <si>
    <t>964-968</t>
  </si>
  <si>
    <t>10.1016/j.sbspro.2013.09.311</t>
  </si>
  <si>
    <t>http://www.sciencedirect.com/science/article/pii/S1877042813034149</t>
  </si>
  <si>
    <t>http://www.isvav.cz/h14/resultDetail.do?rowId=RIV%2F00216208%3A11410%2F13%3A10191482!RIV14-MSM-11410___</t>
  </si>
  <si>
    <t>RIV/00216208:11410/13:10191482!RIV14-MSM-11410___</t>
  </si>
  <si>
    <t>Vq+RDRKSMMZ2G-ivR1i2Pp+k7Wc=</t>
  </si>
  <si>
    <t>Transdisciplinary Link between Futurology and Philosophy of Education</t>
  </si>
  <si>
    <t>138-145</t>
  </si>
  <si>
    <t>http://www.isvav.cz/h14/resultDetail.do?rowId=RIV%2F00216208%3A11410%2F12%3A10132334!RIV13-MSM-11410___</t>
  </si>
  <si>
    <t>RIV/00216208:11410/12:10132334!RIV13-MSM-11410___</t>
  </si>
  <si>
    <t>WB+QYM5gInD+rIJgeYSfXI2CtwI=</t>
  </si>
  <si>
    <t>The process of discovery in teaching focusing on building scheme</t>
  </si>
  <si>
    <t>SEMT'11, International Symposium Elementary Maths Teaching</t>
  </si>
  <si>
    <t>150-157</t>
  </si>
  <si>
    <t>Pedagogická fakulta, Karlova Univerzita</t>
  </si>
  <si>
    <t>000303426000017</t>
  </si>
  <si>
    <t>http://www.isvav.cz/h14/resultDetail.do?rowId=RIV%2F00216208%3A11410%2F11%3A10110117!RIV13-MSM-11410___</t>
  </si>
  <si>
    <t>RIV/00216208:11410/11:10110117!RIV13-MSM-11410___</t>
  </si>
  <si>
    <t>WE6hDs3qD+RMTojB255uI81K!.U=</t>
  </si>
  <si>
    <t>Connectivist Approaches to Student Evaluation</t>
  </si>
  <si>
    <t>Proceedings of the 9 th European Conference on e-Learning</t>
  </si>
  <si>
    <t>978-1-906638-82-5</t>
  </si>
  <si>
    <t>258-264</t>
  </si>
  <si>
    <t>Academic Publishing Limited</t>
  </si>
  <si>
    <t>000291089800032</t>
  </si>
  <si>
    <t>http://www.isvav.cz/h14/resultDetail.do?rowId=RIV%2F00216208%3A11410%2F10%3A10103517!RIV12-MZP-11410___</t>
  </si>
  <si>
    <t>RIV/00216208:11410/10:10103517!RIV12-MZP-11410___</t>
  </si>
  <si>
    <t>Xh9UYIwmNanxzrtrT1wu1GE83ZU=</t>
  </si>
  <si>
    <t>Moraová, Hana, 4436547; Novotná, Jarmila, 3727165</t>
  </si>
  <si>
    <t>Multiculturalism in theory and teachers' practice</t>
  </si>
  <si>
    <t>297-305</t>
  </si>
  <si>
    <t>000329448800038</t>
  </si>
  <si>
    <t>http://www.isvav.cz/h14/resultDetail.do?rowId=RIV%2F00216208%3A11410%2F13%3A10140004!RIV14-MSM-11410___</t>
  </si>
  <si>
    <t>RIV/00216208:11410/13:10140004!RIV14-MSM-11410___</t>
  </si>
  <si>
    <t>YKPy7x2.YR-M8SRT5JNaTUZazXk=</t>
  </si>
  <si>
    <t>Instrumental Reason Dematerialized</t>
  </si>
  <si>
    <t>40-48</t>
  </si>
  <si>
    <t>http://www.isvav.cz/h14/resultDetail.do?rowId=RIV%2F00216208%3A11410%2F12%3A10132320!RIV13-MSM-11410___</t>
  </si>
  <si>
    <t>RIV/00216208:11410/12:10132320!RIV13-MSM-11410___</t>
  </si>
  <si>
    <t>YTr-oARsngJugXNykb5Q3Fy5XVE=</t>
  </si>
  <si>
    <t>Králová, Michaela, 1314521</t>
  </si>
  <si>
    <t>Missunderstanding teacher - class</t>
  </si>
  <si>
    <t>Tasks and tools in elementary mathematics</t>
  </si>
  <si>
    <t>359-360</t>
  </si>
  <si>
    <t>000329448800057</t>
  </si>
  <si>
    <t>http://www.isvav.cz/h14/resultDetail.do?rowId=RIV%2F00216208%3A11410%2F13%3A10194134!RIV14-MSM-11410___</t>
  </si>
  <si>
    <t>RIV/00216208:11410/13:10194134!RIV14-MSM-11410___</t>
  </si>
  <si>
    <t>aDzxaCPXaAgmrqC84CQom5K!G.w=</t>
  </si>
  <si>
    <t>Prokýšek, Miloš, 8537437; Rambousek, Vladimír, 7332033</t>
  </si>
  <si>
    <t>Efficiency of the application of spatial visualization in instruction in relation to spatial intelligence</t>
  </si>
  <si>
    <t>481-488</t>
  </si>
  <si>
    <t>000310175100052</t>
  </si>
  <si>
    <t>http://www.isvav.cz/h14/resultDetail.do?rowId=RIV%2F00216208%3A11410%2F12%3A10124084!RIV13-GA0-11410___</t>
  </si>
  <si>
    <t>RIV/00216208:11410/12:10124084!RIV13-GA0-11410___</t>
  </si>
  <si>
    <t>aFgr7WEax3vqBWxxss2NfdBTC.4=</t>
  </si>
  <si>
    <t>National Identity and Meaningfulness of Nation's Existence</t>
  </si>
  <si>
    <t>62-78</t>
  </si>
  <si>
    <t>http://www.isvav.cz/h14/resultDetail.do?rowId=RIV%2F00216208%3A11410%2F12%3A10132321!RIV13-MSM-11410___</t>
  </si>
  <si>
    <t>RIV/00216208:11410/12:10132321!RIV13-MSM-11410___</t>
  </si>
  <si>
    <t>ahKnbo.bxIYUsgs+FX8QTHseUuI=</t>
  </si>
  <si>
    <t>Jančařík, Antonín, 1896997; Novotná, Jarmila, 3727165</t>
  </si>
  <si>
    <t>E-didactical shift</t>
  </si>
  <si>
    <t>Proceedings of the 10th International Conference Efficiency and Responsibility in Education</t>
  </si>
  <si>
    <t>240-247</t>
  </si>
  <si>
    <t>000327802000031</t>
  </si>
  <si>
    <t>http://www.isvav.cz/h14/resultDetail.do?rowId=RIV%2F00216208%3A11410%2F13%3A10144004!RIV14-GA0-11410___</t>
  </si>
  <si>
    <t>RIV/00216208:11410/13:10144004!RIV14-GA0-11410___</t>
  </si>
  <si>
    <t>e-5L3JAMG04j+txgWDdWcRDXLLU=</t>
  </si>
  <si>
    <t>http://www.isvav.cz/h14/resultDetail.do?rowId=RIV%2F00216208%3A11410%2F13%3A10144004!RIV14-MSM-11410___</t>
  </si>
  <si>
    <t>RIV/00216208:11410/13:10144004!RIV14-MSM-11410___</t>
  </si>
  <si>
    <t>On Trends in Research on Intercultural Communicative Competence</t>
  </si>
  <si>
    <t>Education and Languages in Europe</t>
  </si>
  <si>
    <t>978-3-643-50505-7</t>
  </si>
  <si>
    <t>363-372</t>
  </si>
  <si>
    <t>Lit Verlag GmbH&amp;Co. KG</t>
  </si>
  <si>
    <t>http://www.isvav.cz/h14/resultDetail.do?rowId=RIV%2F00216208%3A11410%2F13%3A10191508!RIV14-MSM-11410___</t>
  </si>
  <si>
    <t>RIV/00216208:11410/13:10191508!RIV14-MSM-11410___</t>
  </si>
  <si>
    <t>e9z2JgSCj35QJIN!4uFGD.NJr38=</t>
  </si>
  <si>
    <t>Ulrychová, Michaela, 6652328</t>
  </si>
  <si>
    <t>CONSTRUCTION OF MATHEMATICAL KNOWLEDGE IN SMALL GROUPS</t>
  </si>
  <si>
    <t>388-389</t>
  </si>
  <si>
    <t>000303426000065</t>
  </si>
  <si>
    <t>http://www.isvav.cz/h14/resultDetail.do?rowId=RIV%2F00216208%3A11410%2F11%3A10193926!RIV14-MSM-11410___</t>
  </si>
  <si>
    <t>RIV/00216208:11410/11:10193926!RIV14-MSM-11410___</t>
  </si>
  <si>
    <t>eRR+BsZLNZfNdRAKGsMDewn-y04=</t>
  </si>
  <si>
    <t>Jančařík, Antonín, 1896997; Adamec, Martin, 3047547; Stehlíková, Naďa, 5607159; Jančaříková, Kateřina, 5931312</t>
  </si>
  <si>
    <t>Podpora ICT v přípravě budoucích učitelů</t>
  </si>
  <si>
    <t>APLIMAT 2009: 8TH INTERNATIONAL CONFERENCE, PROCEEDINGS</t>
  </si>
  <si>
    <t>978-80-89313-31-0</t>
  </si>
  <si>
    <t>637-643</t>
  </si>
  <si>
    <t>Slovak university of technology</t>
  </si>
  <si>
    <t>000272790800071</t>
  </si>
  <si>
    <t>http://www.isvav.cz/h14/resultDetail.do?rowId=RIV%2F00216208%3A11410%2F09%3A10103444!RIV12-MZP-11410___</t>
  </si>
  <si>
    <t>RIV/00216208:11410/09:10103444!RIV12-MZP-11410___</t>
  </si>
  <si>
    <t>fh0m4RmbENCFKW3sbiHKxAs0wAU=</t>
  </si>
  <si>
    <t>Quantification of Plant Membrane Proteins Using iTRAQ Labels</t>
  </si>
  <si>
    <t>1387-3806</t>
  </si>
  <si>
    <t>Congress on Analytical Proteomics - ICAP</t>
  </si>
  <si>
    <t>ProCura 1st International Congress on Analytical Proteomics - ICAP</t>
  </si>
  <si>
    <t>CE - Biochemie</t>
  </si>
  <si>
    <t>http://www.isvav.cz/h14/resultDetail.do?rowId=RIV%2F00216208%3A11410%2F09%3A00222219!RIV10-GA0-11410___</t>
  </si>
  <si>
    <t>RIV/00216208:11410/09:00222219!RIV10-GA0-11410___</t>
  </si>
  <si>
    <t>gDzPR5vRHoSjhxe5PyFewnwqNUY=</t>
  </si>
  <si>
    <t>http://www.isvav.cz/h14/resultDetail.do?rowId=RIV%2F00216208%3A11410%2F09%3A00222219!RIV10-MSM-11410___</t>
  </si>
  <si>
    <t>RIV/00216208:11410/09:00222219!RIV10-MSM-11410___</t>
  </si>
  <si>
    <t>Arithmetical environments semantically anchored</t>
  </si>
  <si>
    <t>SEMT 09</t>
  </si>
  <si>
    <t>UK v Praze, Pedagogická fakulta</t>
  </si>
  <si>
    <t>http://www.isvav.cz/h14/resultDetail.do?rowId=RIV%2F00216208%3A11410%2F09%3A00222206!RIV10-MSM-11410___</t>
  </si>
  <si>
    <t>RIV/00216208:11410/09:00222206!RIV10-MSM-11410___</t>
  </si>
  <si>
    <t>hPwIDNf!JwxSRBCq4ddD9n+J+q4=</t>
  </si>
  <si>
    <t>Oudoor mathematics</t>
  </si>
  <si>
    <t>SEMT ´09</t>
  </si>
  <si>
    <t>http://www.isvav.cz/h14/resultDetail.do?rowId=RIV%2F00216208%3A11410%2F09%3A00222427!RIV10-MSM-11410___</t>
  </si>
  <si>
    <t>RIV/00216208:11410/09:00222427!RIV10-MSM-11410___</t>
  </si>
  <si>
    <t>hS6EtNdkqvVr+c8FKF7C+Zgur5c=</t>
  </si>
  <si>
    <t>Štípek, Jiří, 3048993; Rambousek, Vladimír, 7332033; Procházka, Josef, 4186222</t>
  </si>
  <si>
    <t>ICT literacy education and teachers' ICT competencies</t>
  </si>
  <si>
    <t>Efficiency and Responsibility in Education 2013</t>
  </si>
  <si>
    <t>587-594</t>
  </si>
  <si>
    <t>000327802000078</t>
  </si>
  <si>
    <t>http://www.isvav.cz/h14/resultDetail.do?rowId=RIV%2F00216208%3A11410%2F13%3A10191154!RIV14-GA0-11410___</t>
  </si>
  <si>
    <t>RIV/00216208:11410/13:10191154!RIV14-GA0-11410___</t>
  </si>
  <si>
    <t>i7bjZff65FAW5t5LS!5suHSy6MU=</t>
  </si>
  <si>
    <t>Kloboučková, Jaroslava, 5833507; Jirotková, Darina, 9031367; Slezáková, Jana, 8854807</t>
  </si>
  <si>
    <t>Enhancement of 3D imagination in the 1st and 2nd grade</t>
  </si>
  <si>
    <t>984-989</t>
  </si>
  <si>
    <t>10.1016/j.sbspro.2013.09.315</t>
  </si>
  <si>
    <t>http://www.isvav.cz/h14/resultDetail.do?rowId=RIV%2F00216208%3A11410%2F13%3A10194289!RIV14-GA0-11410___</t>
  </si>
  <si>
    <t>RIV/00216208:11410/13:10194289!RIV14-GA0-11410___</t>
  </si>
  <si>
    <t>iAZXKpsT7wX6UzVCmA28n82csho=</t>
  </si>
  <si>
    <t>http://www.isvav.cz/h14/resultDetail.do?rowId=RIV%2F00216208%3A11410%2F13%3A10194289!RIV14-MSM-11410___</t>
  </si>
  <si>
    <t>RIV/00216208:11410/13:10194289!RIV14-MSM-11410___</t>
  </si>
  <si>
    <t>Jeřábek, Tomáš, 2882566; Prokýšek, Miloš, 8537437; Rambousek, Vladimír, 7332033</t>
  </si>
  <si>
    <t>Using Augmented Reality in Education</t>
  </si>
  <si>
    <t>256-263</t>
  </si>
  <si>
    <t>000327802000033</t>
  </si>
  <si>
    <t>http://www.isvav.cz/h14/resultDetail.do?rowId=RIV%2F00216208%3A11410%2F13%3A10139633!RIV14-GA0-11410___</t>
  </si>
  <si>
    <t>RIV/00216208:11410/13:10139633!RIV14-GA0-11410___</t>
  </si>
  <si>
    <t>iawZDfq2.4jmPKw.R5-L!Bj!M74=</t>
  </si>
  <si>
    <t>Fuglík, Viktor, 1071823; Černochová, Miroslava, 2355671</t>
  </si>
  <si>
    <t>Research Findings on Implementing Student Portfolios into Teacher Education</t>
  </si>
  <si>
    <t>Efficiency and Responsibility in Education 2012</t>
  </si>
  <si>
    <t>130-139</t>
  </si>
  <si>
    <t>000310175100014</t>
  </si>
  <si>
    <t>http://www.isvav.cz/h14/resultDetail.do?rowId=RIV%2F00216208%3A11410%2F12%3A10123937!RIV13-MSM-11410___</t>
  </si>
  <si>
    <t>RIV/00216208:11410/12:10123937!RIV13-MSM-11410___</t>
  </si>
  <si>
    <t>je9GtDW!w!5crCcZFoS5vjDqWL0=</t>
  </si>
  <si>
    <t>Páchová, Anna, 7589247</t>
  </si>
  <si>
    <t>Paměť příliš podceňovaná</t>
  </si>
  <si>
    <t>PhD Existence II česko-slovenská psychologická konference (nejen) pro doktorandy a o doktorandech</t>
  </si>
  <si>
    <t>978-80-244-3037-9</t>
  </si>
  <si>
    <t>100-109</t>
  </si>
  <si>
    <t>UPOL</t>
  </si>
  <si>
    <t>http://www.isvav.cz/h14/resultDetail.do?rowId=RIV%2F00216208%3A11410%2F12%3A10130216!RIV13-MSM-11410___</t>
  </si>
  <si>
    <t>RIV/00216208:11410/12:10130216!RIV13-MSM-11410___</t>
  </si>
  <si>
    <t>kpGnxuxf5NsRcdQS9kYPxMIYX8c=</t>
  </si>
  <si>
    <t>Impact of non-standard cultural assignment of word problems on 6th grade pupils' performance</t>
  </si>
  <si>
    <t>441-448</t>
  </si>
  <si>
    <t>000327802000058</t>
  </si>
  <si>
    <t>http://www.isvav.cz/h14/resultDetail.do?rowId=RIV%2F00216208%3A11410%2F13%3A10140005!RIV14-MSM-11410___</t>
  </si>
  <si>
    <t>RIV/00216208:11410/13:10140005!RIV14-MSM-11410___</t>
  </si>
  <si>
    <t>mwo.YgIHD87AYeI+w2yFNIUcQHc=</t>
  </si>
  <si>
    <t>Contribution of the Theory of Didactical Situations to Mathematical Education : Fundamentals and Main Concepts.</t>
  </si>
  <si>
    <t>361-363</t>
  </si>
  <si>
    <t>000303426000044</t>
  </si>
  <si>
    <t>http://www.isvav.cz/h14/resultDetail.do?rowId=RIV%2F00216208%3A11410%2F11%3A10127688!RIV13-MSM-11410___</t>
  </si>
  <si>
    <t>RIV/00216208:11410/11:10127688!RIV13-MSM-11410___</t>
  </si>
  <si>
    <t>pZ7rjuBf6GRoVnmx1I0S+mvVa1c=</t>
  </si>
  <si>
    <t>Categorisation of multiple-choice problems</t>
  </si>
  <si>
    <t>592-596</t>
  </si>
  <si>
    <t>10.1016/j.sbspro.2013.09.244</t>
  </si>
  <si>
    <t>http://www.isvav.cz/h14/resultDetail.do?rowId=RIV%2F00216208%3A11410%2F13%3A10194800!RIV14-MSM-11410___</t>
  </si>
  <si>
    <t>RIV/00216208:11410/13:10194800!RIV14-MSM-11410___</t>
  </si>
  <si>
    <t>py+YcZk6pKTfqbSoLYc8vrCziGw=</t>
  </si>
  <si>
    <t>Novotná, Jarmila, 3727165; Jančařík, Antonín, 1896997</t>
  </si>
  <si>
    <t>GIFTED PUPILS, CALCULUS AND INFINITESIMAL CALCULUS</t>
  </si>
  <si>
    <t>EFFICIENCY AND RESPONSIBILITY IN EDUCATION 2012</t>
  </si>
  <si>
    <t>434-441</t>
  </si>
  <si>
    <t>000310175100047</t>
  </si>
  <si>
    <t>http://www.isvav.cz/h14/resultDetail.do?rowId=RIV%2F00216208%3A11410%2F12%3A10125724!RIV13-MSM-11410___</t>
  </si>
  <si>
    <t>RIV/00216208:11410/12:10125724!RIV13-MSM-11410___</t>
  </si>
  <si>
    <t>r7hWFsyvzQaPu7wTBZWQC3-h+Mc=</t>
  </si>
  <si>
    <t>Prokýšek, Miloš, 8537437; Rambousek, Vladimír, 7332033; Wildová, Radka, 8108676</t>
  </si>
  <si>
    <t>Research into spatial intelligence and the efficiency of the application of spatial visualization in instruction</t>
  </si>
  <si>
    <t>855-859</t>
  </si>
  <si>
    <t>000323984200163</t>
  </si>
  <si>
    <t>10.1016/j.sbspro.2013.06.661</t>
  </si>
  <si>
    <t>http://dx.doi.org/10.1016/j.sbspro.2013.06.661</t>
  </si>
  <si>
    <t>http://www.isvav.cz/h14/resultDetail.do?rowId=RIV%2F00216208%3A11410%2F13%3A10189102!RIV14-GA0-11410___</t>
  </si>
  <si>
    <t>RIV/00216208:11410/13:10189102!RIV14-GA0-11410___</t>
  </si>
  <si>
    <t>rMnmWp0y9AQ1rr!hj3!dr3hPe0U=</t>
  </si>
  <si>
    <t>Slezáková, Jana, 8854807; Hejný, Milan, 4858506; Kloboučková, Jaroslava, 5833507</t>
  </si>
  <si>
    <t>Entrance to negative number via two didactical environments</t>
  </si>
  <si>
    <t>990-994</t>
  </si>
  <si>
    <t>10.1016/j.sbspro.2013.09.316</t>
  </si>
  <si>
    <t>http://www.isvav.cz/h14/resultDetail.do?rowId=RIV%2F00216208%3A11410%2F13%3A10194292!RIV14-MSM-11410___</t>
  </si>
  <si>
    <t>RIV/00216208:11410/13:10194292!RIV14-MSM-11410___</t>
  </si>
  <si>
    <t>ramPyYNE2ReCBofXXYYayySUF+0=</t>
  </si>
  <si>
    <t>The quality of mathematical problems - how we evaluate it</t>
  </si>
  <si>
    <t>488-497</t>
  </si>
  <si>
    <t>000327802000065</t>
  </si>
  <si>
    <t>http://www.isvav.cz/h14/resultDetail.do?rowId=RIV%2F00216208%3A11410%2F13%3A10173361!RIV14-MSM-11410___</t>
  </si>
  <si>
    <t>RIV/00216208:11410/13:10173361!RIV14-MSM-11410___</t>
  </si>
  <si>
    <t>toMDvY4GMndDH12IRNhUPBj-2x4=</t>
  </si>
  <si>
    <t>The Goal of Life and the Life of Goal</t>
  </si>
  <si>
    <t>24-31</t>
  </si>
  <si>
    <t>http://www.isvav.cz/h14/resultDetail.do?rowId=RIV%2F00216208%3A11410%2F12%3A10132318!RIV13-MSM-11410___</t>
  </si>
  <si>
    <t>RIV/00216208:11410/12:10132318!RIV13-MSM-11410___</t>
  </si>
  <si>
    <t>uWm3h.3FrKN1p42S5IoI41Xo9Wo=</t>
  </si>
  <si>
    <t>Jančařík, Antonín, 1896997; Jančaříková, Kateřina, 5931312; Nováková, Anežka, 9610065</t>
  </si>
  <si>
    <t>MATHEMATICA LUDUS (MATHEMATICS BY PLAY)</t>
  </si>
  <si>
    <t>367-369</t>
  </si>
  <si>
    <t>000303426000047</t>
  </si>
  <si>
    <t>http://www.isvav.cz/h14/resultDetail.do?rowId=RIV%2F00216208%3A11410%2F11%3A10126901!RIV13-MSM-11410___</t>
  </si>
  <si>
    <t>RIV/00216208:11410/11:10126901!RIV13-MSM-11410___</t>
  </si>
  <si>
    <t>uhohUa2!sRCqEfERbqxZQNSoufk=</t>
  </si>
  <si>
    <t>PHOTOGRAPHY IN THE TEACHING OF MATHEMATICS</t>
  </si>
  <si>
    <t>369-370</t>
  </si>
  <si>
    <t>000303426000048</t>
  </si>
  <si>
    <t>http://www.isvav.cz/h14/resultDetail.do?rowId=RIV%2F00216208%3A11410%2F11%3A10194798!RIV14-MSM-11410___</t>
  </si>
  <si>
    <t>RIV/00216208:11410/11:10194798!RIV14-MSM-11410___</t>
  </si>
  <si>
    <t>v1tr4pr9If+EnYCZK4ptXTSBCMg=</t>
  </si>
  <si>
    <t>Teachers’ questions in mathematics teaching: Quantitative-qualitative shift.</t>
  </si>
  <si>
    <t>Proceedings of the 33rd Conference of the International Group for the Psychology of Mathematics Education</t>
  </si>
  <si>
    <t>978-960-243-657-8</t>
  </si>
  <si>
    <t>PME</t>
  </si>
  <si>
    <t>http://www.isvav.cz/h14/resultDetail.do?rowId=RIV%2F00216208%3A11410%2F09%3A00222326!RIV10-MSM-11410___</t>
  </si>
  <si>
    <t>RIV/00216208:11410/09:00222326!RIV10-MSM-11410___</t>
  </si>
  <si>
    <t>vLYBdq56CWLNUpUZnD1ZizK9jTE=</t>
  </si>
  <si>
    <t>Story of a formula or the possible influence of elementary school teaching on pupils' views of mathematical learning</t>
  </si>
  <si>
    <t>386-7</t>
  </si>
  <si>
    <t>000303426000063</t>
  </si>
  <si>
    <t>http://www.isvav.cz/h14/resultDetail.do?rowId=RIV%2F00216208%3A11410%2F11%3A10109946!RIV14-GA0-11410___</t>
  </si>
  <si>
    <t>RIV/00216208:11410/11:10109946!RIV14-GA0-11410___</t>
  </si>
  <si>
    <t>vT6u6+00uZuXJak14PoaYp-70RQ=</t>
  </si>
  <si>
    <t>Mathematical and psychological modelling in mathematics education</t>
  </si>
  <si>
    <t>http://www.isvav.cz/h14/resultDetail.do?rowId=RIV%2F00216208%3A11410%2F09%3A00222108!RIV10-MSM-11410___</t>
  </si>
  <si>
    <t>RIV/00216208:11410/09:00222108!RIV10-MSM-11410___</t>
  </si>
  <si>
    <t>vcMKfh+o75MKcCjrp7W.L0K4KoU=</t>
  </si>
  <si>
    <t>Rakoušová, Alena, 2570602</t>
  </si>
  <si>
    <t>ATTITUDES TOWARDS A PROBLEM SOLVING OF PUPILS IN CZECH PRIMARY SCHOOL</t>
  </si>
  <si>
    <t>364-365</t>
  </si>
  <si>
    <t>http://www.isvav.cz/h14/resultDetail.do?rowId=RIV%2F00216208%3A11410%2F13%3A10193932!RIV14-MSM-11410___</t>
  </si>
  <si>
    <t>RIV/00216208:11410/13:10193932!RIV14-MSM-11410___</t>
  </si>
  <si>
    <t>x8T5GDNWz0-eSLqf!GUGuus+EzM=</t>
  </si>
  <si>
    <t>Proteomic identification of milk proteins in medieval building constructions</t>
  </si>
  <si>
    <t>34th FEBS Congress, Life</t>
  </si>
  <si>
    <t>Federation of European Biochemical Societies</t>
  </si>
  <si>
    <t>http://www.isvav.cz/h14/resultDetail.do?rowId=RIV%2F00216208%3A11410%2F09%3A00222218!RIV10-GA0-11410___</t>
  </si>
  <si>
    <t>RIV/00216208:11410/09:00222218!RIV10-GA0-11410___</t>
  </si>
  <si>
    <t>x8w3WC5!b3Er2+AQ0JCrtdET0cA=</t>
  </si>
  <si>
    <t>http://www.isvav.cz/h14/resultDetail.do?rowId=RIV%2F00216208%3A11410%2F09%3A00222218!RIV10-MSM-11410___</t>
  </si>
  <si>
    <t>RIV/00216208:11410/09:00222218!RIV10-MSM-11410___</t>
  </si>
  <si>
    <t>Constructivist teaching - adopting different problem-solving strategies: the case of one diagnostic problem</t>
  </si>
  <si>
    <t>Symposium on Elementary Maths Teaching SEMT '13 Proceedings</t>
  </si>
  <si>
    <t>363-364</t>
  </si>
  <si>
    <t>PedF UK v Praze</t>
  </si>
  <si>
    <t>000329448800056</t>
  </si>
  <si>
    <t>http://www.isvav.cz/h14/resultDetail.do?rowId=RIV%2F00216208%3A11410%2F13%3A10189151!RIV14-MSM-11410___</t>
  </si>
  <si>
    <t>RIV/00216208:11410/13:10189151!RIV14-MSM-11410___</t>
  </si>
  <si>
    <t>xEQkRAQK2GXBfYN4qT6IeanBsG0=</t>
  </si>
  <si>
    <t>Peclinovská, Sylva, 4211316</t>
  </si>
  <si>
    <t>Zero is an Even-Odd Number</t>
  </si>
  <si>
    <t>SEMT 13: International Symposium Elementary Maths Teaching</t>
  </si>
  <si>
    <t>236-241</t>
  </si>
  <si>
    <t>Karlova Universita v Praze, Pedagogická fakulta</t>
  </si>
  <si>
    <t>000329448800027</t>
  </si>
  <si>
    <t>http://www.isvav.cz/h14/resultDetail.do?rowId=RIV%2F00216208%3A11410%2F13%3A10159278!RIV14-MSM-11410___</t>
  </si>
  <si>
    <t>RIV/00216208:11410/13:10159278!RIV14-MSM-11410___</t>
  </si>
  <si>
    <t>xEqQ8Wm8cyNY-Ym63iYDi+M7wSU=</t>
  </si>
  <si>
    <t>Divišová, Barbora, 4146433; Vondrová Stehlíková, Naďa, 5607159</t>
  </si>
  <si>
    <t>Geometric problems effectively solvable without algebraic calculations</t>
  </si>
  <si>
    <t>126-134</t>
  </si>
  <si>
    <t>000303426000014</t>
  </si>
  <si>
    <t>http://www.isvav.cz/h14/resultDetail.do?rowId=RIV%2F00216208%3A11410%2F11%3A10109945!RIV13-GA0-11410___</t>
  </si>
  <si>
    <t>RIV/00216208:11410/11:10109945!RIV13-GA0-11410___</t>
  </si>
  <si>
    <t>xdy.G0DHGute7viGyLeiqxtLsag=</t>
  </si>
  <si>
    <t>Vondrová, Naďa, 5607159; Jančařík, Antonín, 1896997</t>
  </si>
  <si>
    <t>Implementation of Netbooks in the Teaching of Mathematics in the Primary Schools</t>
  </si>
  <si>
    <t>2048-8637</t>
  </si>
  <si>
    <t>PROCEEDINGS OF THE 11TH EUROPEAN CONFERENCE ON E-LEARNING</t>
  </si>
  <si>
    <t>978-1-908272-74-4</t>
  </si>
  <si>
    <t>567-574</t>
  </si>
  <si>
    <t>ACAD CONFERENCES LTD</t>
  </si>
  <si>
    <t>000321613000068</t>
  </si>
  <si>
    <t>http://www.isvav.cz/h14/resultDetail.do?rowId=RIV%2F00216208%3A11410%2F12%3A10144080!RIV14-MSM-11410___</t>
  </si>
  <si>
    <t>RIV/00216208:11410/12:10144080!RIV14-MSM-11410___</t>
  </si>
  <si>
    <t>xvdiAx56.e49XjD8CLcntHu4+-w=</t>
  </si>
  <si>
    <t>DIDACTIC MATHEMATICAL GAMES IN DIFFERENT ROLES</t>
  </si>
  <si>
    <t>357-358</t>
  </si>
  <si>
    <t>000329448800050</t>
  </si>
  <si>
    <t>http://www.isvav.cz/h14/resultDetail.do?rowId=RIV%2F00216208%3A11410%2F13%3A10194789!RIV14-MSM-11410___</t>
  </si>
  <si>
    <t>RIV/00216208:11410/13:10194789!RIV14-MSM-11410___</t>
  </si>
  <si>
    <t>yEJdmiznEsAShx1fXWcPYpcBicE=</t>
  </si>
  <si>
    <t>Mum, What's for lunch?: An analysis of images of women and men in a contemporary Czech mathematics textbook for 11-year old pupils</t>
  </si>
  <si>
    <t>187-196</t>
  </si>
  <si>
    <t>000329448800024</t>
  </si>
  <si>
    <t>http://www.isvav.cz/h14/resultDetail.do?rowId=RIV%2F00216208%3A11410%2F13%3A10140002!RIV14-MSM-11410___</t>
  </si>
  <si>
    <t>RIV/00216208:11410/13:10140002!RIV14-MSM-11410___</t>
  </si>
  <si>
    <t>yGNEFY6AEgmopisfASYgng7Q7XQ=</t>
  </si>
  <si>
    <t>EMERGENCE OF KAPREKAR'S SEQUENCE - INTROSPECTION</t>
  </si>
  <si>
    <t>384-385</t>
  </si>
  <si>
    <t>000303426000061</t>
  </si>
  <si>
    <t>http://www.isvav.cz/h14/resultDetail.do?rowId=RIV%2F00216208%3A11410%2F11%3A10193928!RIV14-MSM-11410___</t>
  </si>
  <si>
    <t>RIV/00216208:11410/11:10193928!RIV14-MSM-11410___</t>
  </si>
  <si>
    <t>zGNtxDaj6ZWHhc58WkcdmsLkK-E=</t>
  </si>
  <si>
    <t>Telos - Of the meaning of education for human development</t>
  </si>
  <si>
    <t>17-23</t>
  </si>
  <si>
    <t>http://www.isvav.cz/h14/resultDetail.do?rowId=RIV%2F00216208%3A11410%2F12%3A10132315!RIV13-MSM-11410___</t>
  </si>
  <si>
    <t>RIV/00216208:11410/12:10132315!RIV13-MSM-11410___</t>
  </si>
  <si>
    <t>zU3gDapNJJmp.w8sH32A35WYr78=</t>
  </si>
  <si>
    <t>Stress Perception and (GT)n Repeat Polymorphism in Haem Oxygenase 1 Promoter Are Both Risk Factors in Development of Eating Disorders</t>
  </si>
  <si>
    <t>0015-5500</t>
  </si>
  <si>
    <t>59</t>
  </si>
  <si>
    <t>6</t>
  </si>
  <si>
    <t>Folia Biologica</t>
  </si>
  <si>
    <t>233-239</t>
  </si>
  <si>
    <t>FL - Psychiatrie, sexuologie</t>
  </si>
  <si>
    <t>11 - Lékařské vědy</t>
  </si>
  <si>
    <t>000330161600004</t>
  </si>
  <si>
    <t>http://fb.cuni.cz/file/5706/FB2013A0033.pdf</t>
  </si>
  <si>
    <t>http://www.isvav.cz/h14/resultDetail.do?rowId=RIV%2F00216208%3A11410%2F13%3A10193340!RIV14-MSM-11410___</t>
  </si>
  <si>
    <t>RIV/00216208:11410/13:10193340!RIV14-MSM-11410___</t>
  </si>
  <si>
    <t>!Ns854vKjZ2Jovk+GcgZYvN43tI=</t>
  </si>
  <si>
    <t>/uzn/H14/publ/J/imp</t>
  </si>
  <si>
    <t>Článek v impaktovaném časopise evidovaném ve Web of Science</t>
  </si>
  <si>
    <t>http://www.isvav.cz/h14/resultDetail.do?rowId=RIV%2F00216208%3A11410%2F13%3A10193340!RIV14-MZ0-11410___</t>
  </si>
  <si>
    <t>RIV/00216208:11410/13:10193340!RIV14-MZ0-11410___</t>
  </si>
  <si>
    <t>Specifika intetextovosti ve filozofickém diskurzu (na příkladu prací Jana Patočky)</t>
  </si>
  <si>
    <t>0037-7031</t>
  </si>
  <si>
    <t>73</t>
  </si>
  <si>
    <t>4</t>
  </si>
  <si>
    <t>Slovo a slovesnost</t>
  </si>
  <si>
    <t>324-344</t>
  </si>
  <si>
    <t>http://www.isvav.cz/h14/resultDetail.do?rowId=RIV%2F00216208%3A11410%2F12%3A10126874!RIV13-MSM-11410___</t>
  </si>
  <si>
    <t>RIV/00216208:11410/12:10126874!RIV13-MSM-11410___</t>
  </si>
  <si>
    <t>+ZgLJVDdW2ezS1N7M22NGXyg9Gk=</t>
  </si>
  <si>
    <t>Smolík, Filip, 4334000; Seidlová Málková, Gabriela, 4567145</t>
  </si>
  <si>
    <t>Validity of language sample measures taken from structured elicitation procedures in Czech</t>
  </si>
  <si>
    <t>0009-062X</t>
  </si>
  <si>
    <t>55/5</t>
  </si>
  <si>
    <t>5</t>
  </si>
  <si>
    <t>Československá psychologie</t>
  </si>
  <si>
    <t>448-458</t>
  </si>
  <si>
    <t>http://www.isvav.cz/h14/resultDetail.do?rowId=RIV%2F00216208%3A11410%2F11%3A10106975!RIV13-MSM-11410___</t>
  </si>
  <si>
    <t>RIV/00216208:11410/11:10106975!RIV13-MSM-11410___</t>
  </si>
  <si>
    <t>-d6fB.yW5osp8ILw93gXS+dWiqg=</t>
  </si>
  <si>
    <t>Teodoridis, Vasilis, 5640814</t>
  </si>
  <si>
    <t>Environmental analysis of the mid-latitudinal European Eocene sites of plant macrofossils and their possible analogues in East Asia</t>
  </si>
  <si>
    <t>0031-0182</t>
  </si>
  <si>
    <t>333-334</t>
  </si>
  <si>
    <t>n</t>
  </si>
  <si>
    <t>Palaeogeography, Palaeoclimatology, Palaeoecology</t>
  </si>
  <si>
    <t>40-58</t>
  </si>
  <si>
    <t>DB - Geologie a mineralogie</t>
  </si>
  <si>
    <t>06 - Vědy o Zemi</t>
  </si>
  <si>
    <t>000304568900004</t>
  </si>
  <si>
    <t>10.1016/j.palaeo.2012.03.008</t>
  </si>
  <si>
    <t>http://10.1016/j.palaeo.2012.03.008</t>
  </si>
  <si>
    <t>http://www.isvav.cz/h14/resultDetail.do?rowId=RIV%2F00216208%3A11410%2F12%3A10125850!RIV13-GA0-11410___</t>
  </si>
  <si>
    <t>RIV/00216208:11410/12:10125850!RIV13-GA0-11410___</t>
  </si>
  <si>
    <t>2ET9f.ve-zX3DE03e.24B6QefDs=</t>
  </si>
  <si>
    <t>http://www.isvav.cz/h14/resultDetail.do?rowId=RIV%2F00216208%3A11410%2F12%3A10125850!RIV13-MSM-11410___</t>
  </si>
  <si>
    <t>RIV/00216208:11410/12:10125850!RIV13-MSM-11410___</t>
  </si>
  <si>
    <t>Leaf recognition of woody species in Central Europe</t>
  </si>
  <si>
    <t>1537-5110</t>
  </si>
  <si>
    <t>115</t>
  </si>
  <si>
    <t>Biosystems Engineering</t>
  </si>
  <si>
    <t>444-452</t>
  </si>
  <si>
    <t>000322095000008</t>
  </si>
  <si>
    <t>10.1016/j.biosystemseng.2013.04.007</t>
  </si>
  <si>
    <t>http://dx.doi.org/10.1016/j.biosystemseng.2013.04.007</t>
  </si>
  <si>
    <t>http://www.isvav.cz/h14/resultDetail.do?rowId=RIV%2F00216208%3A11410%2F13%3A10139930!RIV14-MSM-11410___</t>
  </si>
  <si>
    <t>RIV/00216208:11410/13:10139930!RIV14-MSM-11410___</t>
  </si>
  <si>
    <t>57rY6A5mf8MaxDId6ZYdZ0-Mog4=</t>
  </si>
  <si>
    <t>Towards proteomic analysis of milk proteins in historical building materials</t>
  </si>
  <si>
    <t>284</t>
  </si>
  <si>
    <t>International Journal of Mass Spectometry</t>
  </si>
  <si>
    <t>http://www.isvav.cz/h14/resultDetail.do?rowId=RIV%2F00216208%3A11410%2F09%3A00222174!RIV10-GA0-11410___</t>
  </si>
  <si>
    <t>RIV/00216208:11410/09:00222174!RIV10-GA0-11410___</t>
  </si>
  <si>
    <t>5Y83DqF799ZJzWk62jSnWz1ahDg=</t>
  </si>
  <si>
    <t>http://www.isvav.cz/h14/resultDetail.do?rowId=RIV%2F00216208%3A11410%2F09%3A00222174!RIV10-MSM-11410___</t>
  </si>
  <si>
    <t>RIV/00216208:11410/09:00222174!RIV10-MSM-11410___</t>
  </si>
  <si>
    <t>Theodoridis, Vasilis, 5640814</t>
  </si>
  <si>
    <t>A fossil ancestor of Ilex L. sect. Ilex in the Pliocene of Europe.</t>
  </si>
  <si>
    <t>0034-6667</t>
  </si>
  <si>
    <t>157</t>
  </si>
  <si>
    <t>Review of Palaeobotany and Palynology</t>
  </si>
  <si>
    <t>http://www.isvav.cz/h14/resultDetail.do?rowId=RIV%2F00216208%3A11410%2F09%3A00222520!RIV10-GA0-11410___</t>
  </si>
  <si>
    <t>RIV/00216208:11410/09:00222520!RIV10-GA0-11410___</t>
  </si>
  <si>
    <t>8tqnyRSEw75IXKtU-GKV882DZKg=</t>
  </si>
  <si>
    <t>Performativnost a gramatické kategorie slovesa</t>
  </si>
  <si>
    <t>3-12</t>
  </si>
  <si>
    <t>http://www.isvav.cz/h14/resultDetail.do?rowId=RIV%2F00216208%3A11410%2F12%3A10126808!RIV13-MSM-11410___</t>
  </si>
  <si>
    <t>RIV/00216208:11410/12:10126808!RIV13-MSM-11410___</t>
  </si>
  <si>
    <t>A1bPD0fBbW-wW6UQyyC1ZQ+8jvc=</t>
  </si>
  <si>
    <t>Slavík, Radovan, 5813549</t>
  </si>
  <si>
    <t>Implementing Digital Game-Based Learning in Schools: Augmented Learning Environment of 'Europe 2045'</t>
  </si>
  <si>
    <t>0942-4962</t>
  </si>
  <si>
    <t>16</t>
  </si>
  <si>
    <t>Multimedia Systems</t>
  </si>
  <si>
    <t>IN - Informatika</t>
  </si>
  <si>
    <t>000274098500003</t>
  </si>
  <si>
    <t>http://www.isvav.cz/h14/resultDetail.do?rowId=RIV%2F00216208%3A11410%2F10%3A10051962!RIV11-MSM-11410___</t>
  </si>
  <si>
    <t>RIV/00216208:11410/10:10051962!RIV11-MSM-11410___</t>
  </si>
  <si>
    <t>G6SkR546zfTec!hIdzgF4LAeECg=</t>
  </si>
  <si>
    <t>Liška, František, 5612640</t>
  </si>
  <si>
    <t>2,2-Dinitroethene-1,1-diamine</t>
  </si>
  <si>
    <t>1385-2728</t>
  </si>
  <si>
    <t>15</t>
  </si>
  <si>
    <t>Current Organic Chemistry</t>
  </si>
  <si>
    <t>2983-2995</t>
  </si>
  <si>
    <t>CF - Fyzikální chemie a teoretická chemie</t>
  </si>
  <si>
    <t>000294899100007</t>
  </si>
  <si>
    <t>http://www.isvav.cz/h14/resultDetail.do?rowId=RIV%2F00216208%3A11410%2F11%3A10107905!RIV12-MSM-11410___</t>
  </si>
  <si>
    <t>RIV/00216208:11410/11:10107905!RIV12-MSM-11410___</t>
  </si>
  <si>
    <t>GPCzMM4wYCSq-YVv58.zKZ4p6xw=</t>
  </si>
  <si>
    <t>''He was born that way'': parental constructions of giftedness</t>
  </si>
  <si>
    <t>1359-8139</t>
  </si>
  <si>
    <t>22</t>
  </si>
  <si>
    <t>High Ability Studies</t>
  </si>
  <si>
    <t>199-217</t>
  </si>
  <si>
    <t>000299225800005</t>
  </si>
  <si>
    <t>http://www.isvav.cz/h14/resultDetail.do?rowId=RIV%2F00216208%3A11410%2F11%3A10106418!RIV12-GA0-11410___</t>
  </si>
  <si>
    <t>RIV/00216208:11410/11:10106418!RIV12-GA0-11410___</t>
  </si>
  <si>
    <t>H8NTbPxq5knYe0zGsJ2ZwsNZcKg=</t>
  </si>
  <si>
    <t>Ehler, Edvard, 3022005; Marván, Richard, 8447985</t>
  </si>
  <si>
    <t>Evaluation of 14 Y-chromosomal short tandem repeat haplotype with focus on DYS449, DYS456, and DYS458: Czech population sample</t>
  </si>
  <si>
    <t>0353-9504</t>
  </si>
  <si>
    <t>51</t>
  </si>
  <si>
    <t>Croatian Medical Journal</t>
  </si>
  <si>
    <t>EB - Genetika a molekulární biologie</t>
  </si>
  <si>
    <t>000275319000008</t>
  </si>
  <si>
    <t>http://www.isvav.cz/h14/resultDetail.do?rowId=RIV%2F00216208%3A11410%2F10%3A10080358!RIV11-MSM-11410___</t>
  </si>
  <si>
    <t>RIV/00216208:11410/10:10080358!RIV11-MSM-11410___</t>
  </si>
  <si>
    <t>NDEFIZTIJ9KhRnVEEHWCDQhIn9A=</t>
  </si>
  <si>
    <t>Critical comparison of spectrometric analyses of non-mineral blue dyes and pigments used in artworks</t>
  </si>
  <si>
    <t>0142-2421</t>
  </si>
  <si>
    <t>44</t>
  </si>
  <si>
    <t>8</t>
  </si>
  <si>
    <t>Surface and Interface Analysis</t>
  </si>
  <si>
    <t>963-967</t>
  </si>
  <si>
    <t>000306662600019</t>
  </si>
  <si>
    <t>10.1002/sia.4828</t>
  </si>
  <si>
    <t>http://dx.doi.org/10.1002/sia.4828</t>
  </si>
  <si>
    <t>http://www.isvav.cz/h14/resultDetail.do?rowId=RIV%2F00216208%3A11410%2F12%3A10127272!RIV13-MSM-11410___</t>
  </si>
  <si>
    <t>RIV/00216208:11410/12:10127272!RIV13-MSM-11410___</t>
  </si>
  <si>
    <t>UiMsXKmyroPgAsNzAfp0xbeYXt0=</t>
  </si>
  <si>
    <t>Refining CLAMP ? Investigations towards improving the Climate Leaf Analysis Multivariate Program</t>
  </si>
  <si>
    <t>299</t>
  </si>
  <si>
    <t>000287051700004</t>
  </si>
  <si>
    <t>http://www.isvav.cz/h14/resultDetail.do?rowId=RIV%2F00216208%3A11410%2F11%3A10080779!RIV11-GA0-11410___</t>
  </si>
  <si>
    <t>RIV/00216208:11410/11:10080779!RIV11-GA0-11410___</t>
  </si>
  <si>
    <t>VF1NMLIc1c1LYrgsePLU2Ef238c=</t>
  </si>
  <si>
    <t>http://www.isvav.cz/h14/resultDetail.do?rowId=RIV%2F00216208%3A11410%2F11%3A10080779!RIV11-MSM-11410___</t>
  </si>
  <si>
    <t>RIV/00216208:11410/11:10080779!RIV11-MSM-11410___</t>
  </si>
  <si>
    <t>Application of peptide mass mapping on proteins in historical mortars</t>
  </si>
  <si>
    <t>1296-2074</t>
  </si>
  <si>
    <t>10</t>
  </si>
  <si>
    <t>1121</t>
  </si>
  <si>
    <t>Journal of Cultural Heritage</t>
  </si>
  <si>
    <t>http://www.isvav.cz/h14/resultDetail.do?rowId=RIV%2F00216208%3A11410%2F09%3A00222173!RIV10-GA0-11410___</t>
  </si>
  <si>
    <t>RIV/00216208:11410/09:00222173!RIV10-GA0-11410___</t>
  </si>
  <si>
    <t>XfPjei9vSEzFbf-Qk9RtrxYZ+WM=</t>
  </si>
  <si>
    <t>http://www.isvav.cz/h14/resultDetail.do?rowId=RIV%2F00216208%3A11410%2F09%3A00222173!RIV10-MSM-11410___</t>
  </si>
  <si>
    <t>RIV/00216208:11410/09:00222173!RIV10-MSM-11410___</t>
  </si>
  <si>
    <t>Vančata, Václav, 2455684</t>
  </si>
  <si>
    <t>Body mass reconstruction on the basis of selected skeletal traits</t>
  </si>
  <si>
    <t>0003-5548</t>
  </si>
  <si>
    <t>69</t>
  </si>
  <si>
    <t>Anthropologischer Anzeiger</t>
  </si>
  <si>
    <t>305-315</t>
  </si>
  <si>
    <t>000307426500005</t>
  </si>
  <si>
    <t>10.1127/0003-5548/2012/0179</t>
  </si>
  <si>
    <t>http://www.schweizerbart.de/papers/anthranz/detail/69/78229/Body_mass_reconstruction_on_the_basis_of_selected_</t>
  </si>
  <si>
    <t>http://www.isvav.cz/h14/resultDetail.do?rowId=RIV%2F00216208%3A11410%2F12%3A10130303!RIV13-MSM-11410___</t>
  </si>
  <si>
    <t>RIV/00216208:11410/12:10130303!RIV13-MSM-11410___</t>
  </si>
  <si>
    <t>ZKDqghPJWKUnJ8-u3P0+tbT6IbY=</t>
  </si>
  <si>
    <t>The IPR-vegetation analysis applied to modern vegetation in SE China and Japan</t>
  </si>
  <si>
    <t>0883-1351</t>
  </si>
  <si>
    <t>2011/9-10</t>
  </si>
  <si>
    <t>26</t>
  </si>
  <si>
    <t>Palaios</t>
  </si>
  <si>
    <t>623-638</t>
  </si>
  <si>
    <t>000296043000010</t>
  </si>
  <si>
    <t>10.2110/palo.2010.p10-149r</t>
  </si>
  <si>
    <t>http://www.isvav.cz/h14/resultDetail.do?rowId=RIV%2F00216208%3A11410%2F11%3A10103939!RIV12-GA0-11410___</t>
  </si>
  <si>
    <t>RIV/00216208:11410/11:10103939!RIV12-GA0-11410___</t>
  </si>
  <si>
    <t>aXx3jK-P3zqHARz-FSdmGNHf-84=</t>
  </si>
  <si>
    <t>Styl kresby pána u dětí mladšího školního věku</t>
  </si>
  <si>
    <t>54</t>
  </si>
  <si>
    <t>http://www.isvav.cz/h14/resultDetail.do?rowId=RIV%2F00216208%3A11410%2F10%3A10062591!RIV11-MSM-11410___</t>
  </si>
  <si>
    <t>RIV/00216208:11410/10:10062591!RIV11-MSM-11410___</t>
  </si>
  <si>
    <t>bkysiXJ24QFHciKGpeyE-kq4zyk=</t>
  </si>
  <si>
    <t>The Integrated Plant Record vegetation analysis of Early Miocene assemblages from the Most Basin (Czech Republic).</t>
  </si>
  <si>
    <t>0077-7749</t>
  </si>
  <si>
    <t>Neues Jahrbuch fur Geologie und Palaontologie-Abhandlungen</t>
  </si>
  <si>
    <t>http://www.isvav.cz/h14/resultDetail.do?rowId=RIV%2F00216208%3A11410%2F09%3A00222521!RIV10-GA0-11410___</t>
  </si>
  <si>
    <t>RIV/00216208:11410/09:00222521!RIV10-GA0-11410___</t>
  </si>
  <si>
    <t>cCww8qkv9.4QEhk6L8!0akIUeiU=</t>
  </si>
  <si>
    <t>The Integrated Plant Record vegetation analysis of Early Miocene assemblages from the Most Basin (Czech Republic)</t>
  </si>
  <si>
    <t>256</t>
  </si>
  <si>
    <t>Neues Jahrbuch für Geologie und Palaontologie - Abhandlungen</t>
  </si>
  <si>
    <t>000278167600005</t>
  </si>
  <si>
    <t>http://www.isvav.cz/h14/resultDetail.do?rowId=RIV%2F00216208%3A11410%2F10%3A10080775!RIV11-GA0-11410___</t>
  </si>
  <si>
    <t>RIV/00216208:11410/10:10080775!RIV11-GA0-11410___</t>
  </si>
  <si>
    <t>http://www.isvav.cz/h14/resultDetail.do?rowId=RIV%2F00216208%3A11410%2F10%3A10080775!RIV11-MSM-11410___</t>
  </si>
  <si>
    <t>RIV/00216208:11410/10:10080775!RIV11-MSM-11410___</t>
  </si>
  <si>
    <t>Sexuální obtěžování na vysokých školách: Teoretické vymezení, metodologický přístup, výzkumné výsledky</t>
  </si>
  <si>
    <t>0038-0288</t>
  </si>
  <si>
    <t>47</t>
  </si>
  <si>
    <t>Sociologický časopis</t>
  </si>
  <si>
    <t>361-386</t>
  </si>
  <si>
    <t>000291577100006</t>
  </si>
  <si>
    <t>http://sreview.soc.cas.cz/uploads/99c2c21a9ec6ae04d0e8b2e8a462d588fb3bcab3_SmetackovaPavliksoccas2011-2.pdf</t>
  </si>
  <si>
    <t>http://www.isvav.cz/h14/resultDetail.do?rowId=RIV%2F00216208%3A11410%2F11%3A10106354!RIV12-MSM-11410___</t>
  </si>
  <si>
    <t>RIV/00216208:11410/11:10106354!RIV12-MSM-11410___</t>
  </si>
  <si>
    <t>cX9wquCFCJCZFLYIwW6j0YZqo2k=</t>
  </si>
  <si>
    <t>Voňková, Hana, 8400105</t>
  </si>
  <si>
    <t>Is the anchoring vignette method sensitive to the domain and choice of the vignette?</t>
  </si>
  <si>
    <t>0964-1998</t>
  </si>
  <si>
    <t>174</t>
  </si>
  <si>
    <t>Part 3</t>
  </si>
  <si>
    <t>Journal of the Royal Statistical Society. Series A, (Statistics in Society)</t>
  </si>
  <si>
    <t>597-620</t>
  </si>
  <si>
    <t>000292339000006</t>
  </si>
  <si>
    <t>http://www.isvav.cz/h14/resultDetail.do?rowId=RIV%2F00216208%3A11410%2F11%3A10105541!RIV12-MSM-11410___</t>
  </si>
  <si>
    <t>RIV/00216208:11410/11:10105541!RIV12-MSM-11410___</t>
  </si>
  <si>
    <t>eqPEDhC3pwWNw!IAh6EvrnKy.o4=</t>
  </si>
  <si>
    <t>DNA as a Work of Art: Processes of Semiosis between Contemporary Art and Biology</t>
  </si>
  <si>
    <t>1476-8062</t>
  </si>
  <si>
    <t>International Journal of Art and Design Education</t>
  </si>
  <si>
    <t>83-96</t>
  </si>
  <si>
    <t>000316629900008</t>
  </si>
  <si>
    <t>10.1111/j.1476-8070.2013.01754.x</t>
  </si>
  <si>
    <t>http://dx.doi.org/10.1111/j.1476-8070.2013.01754.x</t>
  </si>
  <si>
    <t>http://www.isvav.cz/h14/resultDetail.do?rowId=RIV%2F00216208%3A11410%2F13%3A10194398!RIV14-MK0-11410___</t>
  </si>
  <si>
    <t>RIV/00216208:11410/13:10194398!RIV14-MK0-11410___</t>
  </si>
  <si>
    <t>fGduxiQuQRiP6Nq3A92LYR7PNXE=</t>
  </si>
  <si>
    <t>Reference data for jumping mechanography in healthy children and adolescents aged 6-18 years</t>
  </si>
  <si>
    <t>1108-7161</t>
  </si>
  <si>
    <t>13</t>
  </si>
  <si>
    <t>Journal of Musculoskeletal Neuronal Interactions</t>
  </si>
  <si>
    <t>297-311</t>
  </si>
  <si>
    <t>FG - Pediatrie</t>
  </si>
  <si>
    <t>000327696800005</t>
  </si>
  <si>
    <t>http://www.ismni.org/jmni/pdf/53/05SUMNIK.pdf</t>
  </si>
  <si>
    <t>http://www.isvav.cz/h14/resultDetail.do?rowId=RIV%2F00216208%3A11410%2F13%3A10159464!RIV14-MSM-11410___</t>
  </si>
  <si>
    <t>RIV/00216208:11410/13:10159464!RIV14-MSM-11410___</t>
  </si>
  <si>
    <t>h8NBnf+AtNgh9oT8m8YTVfna2v8=</t>
  </si>
  <si>
    <t>Alien fish species in the Czech Republic and their impact on the native</t>
  </si>
  <si>
    <t>0139-7893</t>
  </si>
  <si>
    <t>Folia Zoologica</t>
  </si>
  <si>
    <t>http://www.isvav.cz/h14/resultDetail.do?rowId=RIV%2F00216208%3A11410%2F10%3A10081477!RIV11-MSM-11410___</t>
  </si>
  <si>
    <t>RIV/00216208:11410/10:10081477!RIV11-MSM-11410___</t>
  </si>
  <si>
    <t>hUG3Rhh8Tg.Ek.WRbLBnCwG0eN0=</t>
  </si>
  <si>
    <t>Ehler, Edvard, 3022005</t>
  </si>
  <si>
    <t>Human adaptations to diet, subsistence and ecoregion are due to subtle shifts in allele frequency</t>
  </si>
  <si>
    <t>0027-8424</t>
  </si>
  <si>
    <t>107</t>
  </si>
  <si>
    <t>Proceedings of the National Academy of Sciences of the United States of America</t>
  </si>
  <si>
    <t>000277553800005</t>
  </si>
  <si>
    <t>http://www.isvav.cz/h14/resultDetail.do?rowId=RIV%2F00216208%3A11410%2F10%3A10080356!RIV11-MSM-11410___</t>
  </si>
  <si>
    <t>RIV/00216208:11410/10:10080356!RIV11-MSM-11410___</t>
  </si>
  <si>
    <t>hzu9EeIMgZ8ESBIprMh1MNiXwnA=</t>
  </si>
  <si>
    <t>LIDSKÝ POTENCIÁL JAKO PSYCHOLOGICKÝ KONSTRUKT</t>
  </si>
  <si>
    <t>201-217</t>
  </si>
  <si>
    <t>http://www.isvav.cz/h14/resultDetail.do?rowId=RIV%2F00216208%3A11410%2F13%3A10191775!RIV14-GA0-11410___</t>
  </si>
  <si>
    <t>RIV/00216208:11410/13:10191775!RIV14-GA0-11410___</t>
  </si>
  <si>
    <t>inVF3VmJnKcLtU6TkDHEo6nPnL4=</t>
  </si>
  <si>
    <t>http://www.isvav.cz/h14/resultDetail.do?rowId=RIV%2F00216208%3A11410%2F13%3A10191775!RIV14-MSM-11410___</t>
  </si>
  <si>
    <t>RIV/00216208:11410/13:10191775!RIV14-MSM-11410___</t>
  </si>
  <si>
    <t>Litavský, Miroslav, 7223129; Schöffelová, Miroslava, 7543239; Seidlová Málková, Gabriela, 4567145</t>
  </si>
  <si>
    <t>Common patterns of prediction of literacy development in different alphabetic orthographies</t>
  </si>
  <si>
    <t>0956-7976</t>
  </si>
  <si>
    <t>vol. 23</t>
  </si>
  <si>
    <t>June 2012</t>
  </si>
  <si>
    <t>Psychological Science</t>
  </si>
  <si>
    <t>678-686</t>
  </si>
  <si>
    <t>http://www.eldel.eu/sites/default/files/Caravolas%20et%20al.%20PS2012.pdf</t>
  </si>
  <si>
    <t>http://www.isvav.cz/h14/resultDetail.do?rowId=RIV%2F00216208%3A11410%2F12%3A10106981!RIV13-MSM-11410___</t>
  </si>
  <si>
    <t>RIV/00216208:11410/12:10106981!RIV13-MSM-11410___</t>
  </si>
  <si>
    <t>k2ZqD5n8FphbjvSAN6LBXdSsQVA=</t>
  </si>
  <si>
    <t>Syntaktické dílo Vladimíra Šmilauera v kontextu vývoje české lingvistiky 20. století</t>
  </si>
  <si>
    <t>74</t>
  </si>
  <si>
    <t>83-109</t>
  </si>
  <si>
    <t>http://www.isvav.cz/h14/resultDetail.do?rowId=RIV%2F00216208%3A11410%2F13%3A10173683!RIV14-GA0-11410___</t>
  </si>
  <si>
    <t>RIV/00216208:11410/13:10173683!RIV14-GA0-11410___</t>
  </si>
  <si>
    <t>kHUboeZ7usLx.DCsREqqLwZ5dWA=</t>
  </si>
  <si>
    <t>Mourek, Jan, 7526482</t>
  </si>
  <si>
    <t>Do oribatid mites (Acari: Oribatida) show a higher preference for ubiquitous vs.specialized saprotrophic fungi from pine litter?</t>
  </si>
  <si>
    <t>0038-0717</t>
  </si>
  <si>
    <t>41</t>
  </si>
  <si>
    <t>Soil Biology and Biochemistry</t>
  </si>
  <si>
    <t>EH - Ekologie - společenstva</t>
  </si>
  <si>
    <t>http://www.isvav.cz/h14/resultDetail.do?rowId=RIV%2F00216208%3A11410%2F09%3A00222494!RIV10-AV0-11410___</t>
  </si>
  <si>
    <t>RIV/00216208:11410/09:00222494!RIV10-AV0-11410___</t>
  </si>
  <si>
    <t>mGuULhDqZgd4k73awja+GkIaM64=</t>
  </si>
  <si>
    <t>The Prediction of Coronary Artery Disease Based on Non-Invasive Examinations and Heme Oxygenase 1 Polymorphism Versus Virtual Histology</t>
  </si>
  <si>
    <t>1042-3931</t>
  </si>
  <si>
    <t>25</t>
  </si>
  <si>
    <t>Journal of Invasive Cardiology</t>
  </si>
  <si>
    <t>32-37</t>
  </si>
  <si>
    <t>FA - Kardiovaskulární nemoci včetně kardiochirurgie</t>
  </si>
  <si>
    <t>000316414600015</t>
  </si>
  <si>
    <t>http://www.invasivecardiology.com/articles/prediction-coronary-artery-disease-based-non-invasive-examinations-and-heme-oxygenase-1-pol</t>
  </si>
  <si>
    <t>http://www.isvav.cz/h14/resultDetail.do?rowId=RIV%2F00216208%3A11410%2F13%3A10190729!RIV14-MSM-11410___</t>
  </si>
  <si>
    <t>RIV/00216208:11410/13:10190729!RIV14-MSM-11410___</t>
  </si>
  <si>
    <t>o0LKLkABxw+F!tAbhU.ym5WAwqg=</t>
  </si>
  <si>
    <t>Biomineralizace srdečních chlopní</t>
  </si>
  <si>
    <t>0009-2770</t>
  </si>
  <si>
    <t>Chemické listy</t>
  </si>
  <si>
    <t>54-57</t>
  </si>
  <si>
    <t>000314263100009</t>
  </si>
  <si>
    <t>http://www.chemicke-listy.cz/docs/full/2013_01_54-57.pdf</t>
  </si>
  <si>
    <t>http://www.isvav.cz/h14/resultDetail.do?rowId=RIV%2F00216208%3A11410%2F13%3A10193958!RIV14-MSM-11410___</t>
  </si>
  <si>
    <t>RIV/00216208:11410/13:10193958!RIV14-MSM-11410___</t>
  </si>
  <si>
    <t>o1kXzscoAhj.07NCnRe4IRVS6Ig=</t>
  </si>
  <si>
    <t>Classification of protein binders in artist's paints by matrix-assisted laser desorption/ionisation time-of-flight mass spectrometry: an evaluation of principal component analysis (PCA) and soft independent modelling of class analogy (SIMCA).</t>
  </si>
  <si>
    <t>0951-4198</t>
  </si>
  <si>
    <t>Rapid Communications in Mass Spectrometry</t>
  </si>
  <si>
    <t>1631-1640</t>
  </si>
  <si>
    <t>000290773800023</t>
  </si>
  <si>
    <t>http://www.isvav.cz/h14/resultDetail.do?rowId=RIV%2F00216208%3A11410%2F11%3A10106853!RIV12-MSM-11410___</t>
  </si>
  <si>
    <t>RIV/00216208:11410/11:10106853!RIV12-MSM-11410___</t>
  </si>
  <si>
    <t>pGbni7kdCD+fQGiJskcnRfY18h0=</t>
  </si>
  <si>
    <t>Lukavská, Kateřina, 9135243</t>
  </si>
  <si>
    <t>Time Perspective as a Predictor of Massive Multiplayer Online Role-Playing Game Playing</t>
  </si>
  <si>
    <t>2152-2715</t>
  </si>
  <si>
    <t>Cyberpsychology, Behavior, and Social Networking</t>
  </si>
  <si>
    <t>50-54</t>
  </si>
  <si>
    <t>000299320200008</t>
  </si>
  <si>
    <t>10.1089/cyber.2011.0171</t>
  </si>
  <si>
    <t>http://online.liebertpub.com/doi/abs/10.1089/cyber.2011.0171?prevSearch=lukavska&amp;searchHistoryKey=</t>
  </si>
  <si>
    <t>http://www.isvav.cz/h14/resultDetail.do?rowId=RIV%2F00216208%3A11410%2F12%3A10123979!RIV13-MSM-11410___</t>
  </si>
  <si>
    <t>RIV/00216208:11410/12:10123979!RIV13-MSM-11410___</t>
  </si>
  <si>
    <t>q23XC1h!VfEcyv.iF7wyQDjYZUk=</t>
  </si>
  <si>
    <t>Holada, Karel, 5069114; Beneš, Pavel, 8202990; Liška, František, 5612640</t>
  </si>
  <si>
    <t>Zhudebněné pokusy ve výuce chemie</t>
  </si>
  <si>
    <t>105</t>
  </si>
  <si>
    <t>55-59</t>
  </si>
  <si>
    <t>000286717000010</t>
  </si>
  <si>
    <t>http://www.chemicke-listy.cz/docs/full/2011_01_55-59.pdf</t>
  </si>
  <si>
    <t>http://www.isvav.cz/h14/resultDetail.do?rowId=RIV%2F00216208%3A11410%2F11%3A10107081!RIV12-MSM-11410___</t>
  </si>
  <si>
    <t>RIV/00216208:11410/11:10107081!RIV12-MSM-11410___</t>
  </si>
  <si>
    <t>t7kJ2bwzAaEBjtooqYGkIZDJGNM=</t>
  </si>
  <si>
    <t>Šiška, Jan, 7031165</t>
  </si>
  <si>
    <t>Developments in Deinstitutionalization and Community Living in the Czech</t>
  </si>
  <si>
    <t>1741-1122</t>
  </si>
  <si>
    <t>Journal of Policy and Practice in Intellectual Disabilities</t>
  </si>
  <si>
    <t>125-133</t>
  </si>
  <si>
    <t>000291612800008</t>
  </si>
  <si>
    <t>http://www.isvav.cz/h14/resultDetail.do?rowId=RIV%2F00216208%3A11410%2F11%3A10109112!RIV12-MSM-11410___</t>
  </si>
  <si>
    <t>RIV/00216208:11410/11:10109112!RIV12-MSM-11410___</t>
  </si>
  <si>
    <t>w+w-wTPMqf1Z8ZqNEjKq!by4Gz4=</t>
  </si>
  <si>
    <t>Jneimp</t>
  </si>
  <si>
    <t>Voda, Jan, 6577520</t>
  </si>
  <si>
    <t>Manažerské rozhodování při řízení kvality školy</t>
  </si>
  <si>
    <t>1211-4669</t>
  </si>
  <si>
    <t>Pedagogická orientace</t>
  </si>
  <si>
    <t>428-451</t>
  </si>
  <si>
    <t>10.5817/PedOr2012-3-428</t>
  </si>
  <si>
    <t>http://www.ped.muni.cz/pedor/archiv/2012/PedOr12_3_Manazerske_Voda.pdf</t>
  </si>
  <si>
    <t>http://www.isvav.cz/h14/resultDetail.do?rowId=RIV%2F00216208%3A11410%2F12%3A10125303!RIV13-MSM-11410___</t>
  </si>
  <si>
    <t>RIV/00216208:11410/12:10125303!RIV13-MSM-11410___</t>
  </si>
  <si>
    <t>++NVkg2EPPmp203tXSbEeTH0Hbw=</t>
  </si>
  <si>
    <t>Heraldika rakouské židovské šlechty</t>
  </si>
  <si>
    <t>0231-7494</t>
  </si>
  <si>
    <t>27</t>
  </si>
  <si>
    <t>Folia historica Bohemica</t>
  </si>
  <si>
    <t>329-341</t>
  </si>
  <si>
    <t>http://www.isvav.cz/h14/resultDetail.do?rowId=RIV%2F00216208%3A11410%2F13%3A10173650!RIV14-GA0-11410___</t>
  </si>
  <si>
    <t>RIV/00216208:11410/13:10173650!RIV14-GA0-11410___</t>
  </si>
  <si>
    <t>+8sm7fu-HJpSUuGsw7XqvNuEWgU=</t>
  </si>
  <si>
    <t>/uzn/H14/publ/J/vicestr/ERIH/v_SHVab/kat_INT2</t>
  </si>
  <si>
    <t>Článek v časopise evidovaném v databázi ERIH, kategorie INT2, obor v SHVa+b</t>
  </si>
  <si>
    <t>System szkolnictwa w Republice Czeskiej po 1989 roku</t>
  </si>
  <si>
    <t>0239-6858</t>
  </si>
  <si>
    <t>116</t>
  </si>
  <si>
    <t>Edukacja</t>
  </si>
  <si>
    <t>75-86</t>
  </si>
  <si>
    <t>http://www.isvav.cz/h14/resultDetail.do?rowId=RIV%2F00216208%3A11410%2F12%3A10131646!RIV13-MSM-11410___</t>
  </si>
  <si>
    <t>RIV/00216208:11410/12:10131646!RIV13-MSM-11410___</t>
  </si>
  <si>
    <t>+9aLrFVIbTA90WjRYgts5bj3p3E=</t>
  </si>
  <si>
    <t>Vliv Jednoty bratrské na Komenského koncept tolerance a intolerance ve výchově</t>
  </si>
  <si>
    <t>0323-2220</t>
  </si>
  <si>
    <t>39</t>
  </si>
  <si>
    <t>81-82</t>
  </si>
  <si>
    <t>Studia Comeniana et historica</t>
  </si>
  <si>
    <t>http://www.isvav.cz/h14/resultDetail.do?rowId=RIV%2F00216208%3A11410%2F09%3A10082888!RIV11-MSM-11410___</t>
  </si>
  <si>
    <t>RIV/00216208:11410/09:10082888!RIV11-MSM-11410___</t>
  </si>
  <si>
    <t>+XB5SA-Fn!cUa5T!Ye1P!sFcXJc=</t>
  </si>
  <si>
    <t>Kucharská, Anna, 8236046; Veverková, Jana, 7673396</t>
  </si>
  <si>
    <t>Vývoj písařských dovedností v průběhu 1. třídy u analyticko-syntetické metody a genetické metody</t>
  </si>
  <si>
    <t>0031-3815</t>
  </si>
  <si>
    <t>62</t>
  </si>
  <si>
    <t>Pedagogika</t>
  </si>
  <si>
    <t>81-96</t>
  </si>
  <si>
    <t>http://www.isvav.cz/h14/resultDetail.do?rowId=RIV%2F00216208%3A11410%2F12%3A10128837!RIV13-MSM-11410___</t>
  </si>
  <si>
    <t>RIV/00216208:11410/12:10128837!RIV13-MSM-11410___</t>
  </si>
  <si>
    <t>+vLP91HKAVeHd5p6f3CNYo1fzu8=</t>
  </si>
  <si>
    <t>Can We Ensure the Intended Interpretation of an Utterance?</t>
  </si>
  <si>
    <t>1731-7533</t>
  </si>
  <si>
    <t>9</t>
  </si>
  <si>
    <t>Research in Language</t>
  </si>
  <si>
    <t>http://www.isvav.cz/h14/resultDetail.do?rowId=RIV%2F00216208%3A11410%2F12%3A10126809!RIV13-MSM-11410___</t>
  </si>
  <si>
    <t>RIV/00216208:11410/12:10126809!RIV13-MSM-11410___</t>
  </si>
  <si>
    <t>-+hBxV!yjDYwrs740w5AG-VE8wY=</t>
  </si>
  <si>
    <t>Renobilitierungsprozesse und genealogische Agenten. Der Skandal um das Adelsdepartement im Innenministerium am Beginn des 20. Jahrhunderts</t>
  </si>
  <si>
    <t>0073-8484</t>
  </si>
  <si>
    <t>117</t>
  </si>
  <si>
    <t>3-4</t>
  </si>
  <si>
    <t>Mitteilungen des Instituts fur Österreichische Geschichtsforschung</t>
  </si>
  <si>
    <t>http://www.isvav.cz/h14/resultDetail.do?rowId=RIV%2F00216208%3A11410%2F09%3A00222512!RIV10-GA0-11410___</t>
  </si>
  <si>
    <t>RIV/00216208:11410/09:00222512!RIV10-GA0-11410___</t>
  </si>
  <si>
    <t>-tp!.Wjeqr8cg95kDqE28vb-uLs=</t>
  </si>
  <si>
    <t>Zur Herstellung der Textkohäsion und Textkohärenz in Ludwig Winders Roman Der Thronfolger : Ein Franz Ferdinand Roman</t>
  </si>
  <si>
    <t>0567-8269</t>
  </si>
  <si>
    <t>Acta Universitatis Carolinae - Philologica</t>
  </si>
  <si>
    <t>http://www.isvav.cz/h14/resultDetail.do?rowId=RIV%2F00216208%3A11410%2F10%3A10082738!RIV11-MSM-11410___</t>
  </si>
  <si>
    <t>RIV/00216208:11410/10:10082738!RIV11-MSM-11410___</t>
  </si>
  <si>
    <t>.Z4Y31zIYKNokZJ1kR6UFGh8bt0=</t>
  </si>
  <si>
    <t>Josef Hudec a Národní sdružení odborových organizací</t>
  </si>
  <si>
    <t>1210-6860</t>
  </si>
  <si>
    <t>17</t>
  </si>
  <si>
    <t>Moderní dějiny</t>
  </si>
  <si>
    <t>http://www.isvav.cz/h14/resultDetail.do?rowId=RIV%2F00216208%3A11410%2F09%3A00222490!RIV10-MSM-11410___</t>
  </si>
  <si>
    <t>RIV/00216208:11410/09:00222490!RIV10-MSM-11410___</t>
  </si>
  <si>
    <t>.bhQdWG0bCU1CScQ-.D3S7Iu3!E=</t>
  </si>
  <si>
    <t>Slavík, Jan, 8238154</t>
  </si>
  <si>
    <t>K předmětu didaktik v estetických oborech vzdělávání</t>
  </si>
  <si>
    <t>21</t>
  </si>
  <si>
    <t>207-225</t>
  </si>
  <si>
    <t>http://www.isvav.cz/h14/resultDetail.do?rowId=RIV%2F00216208%3A11410%2F11%3A10133869!RIV14-MSM-11410___</t>
  </si>
  <si>
    <t>RIV/00216208:11410/11:10133869!RIV14-MSM-11410___</t>
  </si>
  <si>
    <t>.yN!pqeHQMuCjuZ8-4InJk3DWdU=</t>
  </si>
  <si>
    <t>/uzn/H14/publ/J/vicestr/ERIH/v_SHVab/kat_NAT</t>
  </si>
  <si>
    <t>Článek v časopise evidovaném v databázi ERIH, kategorie NAT, obor v SHVa+b</t>
  </si>
  <si>
    <t>Konceptová analýza tvořivých úloh jako nástroj učitelské reflexe</t>
  </si>
  <si>
    <t>60</t>
  </si>
  <si>
    <t>http://www.isvav.cz/h14/resultDetail.do?rowId=RIV%2F00216208%3A11410%2F10%3A10072398!RIV11-MSM-11410___</t>
  </si>
  <si>
    <t>RIV/00216208:11410/10:10072398!RIV11-MSM-11410___</t>
  </si>
  <si>
    <t>0BJfMwoNNiqIHq1D!!KdNMEy4IQ=</t>
  </si>
  <si>
    <t>Slavík, Jan, 8238154; Fulková, Marie, 4719514</t>
  </si>
  <si>
    <t>http://www.isvav.cz/h14/resultDetail.do?rowId=RIV%2F00216208%3A11410%2F10%3A10078975!RIV11-MSM-11410___</t>
  </si>
  <si>
    <t>RIV/00216208:11410/10:10078975!RIV11-MSM-11410___</t>
  </si>
  <si>
    <t>Jagerčíková, Zuzana, 4820266; Kucharská, Anna, 8236046</t>
  </si>
  <si>
    <t>Počátky gramotnosti u česky mluvících dětí s vývojovou dysfázií ve srovnání s běžně se vyvíjejícími vrstevníky</t>
  </si>
  <si>
    <t>150-163</t>
  </si>
  <si>
    <t>http://www.isvav.cz/h14/resultDetail.do?rowId=RIV%2F00216208%3A11410%2F12%3A10128861!RIV13-MSM-11410___</t>
  </si>
  <si>
    <t>RIV/00216208:11410/12:10128861!RIV13-MSM-11410___</t>
  </si>
  <si>
    <t>0NdqUaLbmudHpsGvBQMaG-YbQ4I=</t>
  </si>
  <si>
    <t>Řazení učiva v soudobých teoriích kurikula</t>
  </si>
  <si>
    <t>http://www.isvav.cz/h14/resultDetail.do?rowId=RIV%2F00216208%3A11410%2F09%3A00222233!RIV10-MSM-11410___</t>
  </si>
  <si>
    <t>RIV/00216208:11410/09:00222233!RIV10-MSM-11410___</t>
  </si>
  <si>
    <t>1-J2!sMxnAP+c7j!j-bGYr4zmIU=</t>
  </si>
  <si>
    <t>Überlegungen zum mitteleuropäischen Sprachbund: zum Begriff des Sprachbundes und den linguistischen Aspekten des tschechisch-deutschen Sprachkontaktes</t>
  </si>
  <si>
    <t>1210-9029</t>
  </si>
  <si>
    <t>20</t>
  </si>
  <si>
    <t>Germanoslavica – Zeitschrift für slawische Studien</t>
  </si>
  <si>
    <t>http://www.isvav.cz/h14/resultDetail.do?rowId=RIV%2F00216208%3A11410%2F09%3A00222204!RIV10-MSM-11410___</t>
  </si>
  <si>
    <t>RIV/00216208:11410/09:00222204!RIV10-MSM-11410___</t>
  </si>
  <si>
    <t>1jaX-p4m6rMTbdQQ3vQ8LrA76Hk=</t>
  </si>
  <si>
    <t>Galantní kultura ve Francii 17. a 18. století</t>
  </si>
  <si>
    <t>0862-8440</t>
  </si>
  <si>
    <t>Svět literatury</t>
  </si>
  <si>
    <t>205-209</t>
  </si>
  <si>
    <t>http://www.isvav.cz/h14/resultDetail.do?rowId=RIV%2F00216208%3A11410%2F10%3A10130751!RIV13-MSM-11410___</t>
  </si>
  <si>
    <t>RIV/00216208:11410/10:10130751!RIV13-MSM-11410___</t>
  </si>
  <si>
    <t>1nEIjRZgJ+EFd82KGF-Sr+Z-SdI=</t>
  </si>
  <si>
    <t>Strukturalistische Lektüre der Fassade von Libuše Moníková</t>
  </si>
  <si>
    <t>2008</t>
  </si>
  <si>
    <t>103-112</t>
  </si>
  <si>
    <t>http://www.isvav.cz/h14/resultDetail.do?rowId=RIV%2F00216208%3A11410%2F11%3A10106459!RIV12-MSM-11410___</t>
  </si>
  <si>
    <t>RIV/00216208:11410/11:10106459!RIV12-MSM-11410___</t>
  </si>
  <si>
    <t>32uTk9c2a-Umr!DD8msKFghmb-8=</t>
  </si>
  <si>
    <t>Představy o mužském/chlapeckém vzhledu ve školních třídách</t>
  </si>
  <si>
    <t>1213-0028</t>
  </si>
  <si>
    <t>14</t>
  </si>
  <si>
    <t>Gender, rovné příležitosti, výzkum</t>
  </si>
  <si>
    <t>79-87</t>
  </si>
  <si>
    <t>http://www.isvav.cz/h14/resultDetail.do?rowId=RIV%2F00216208%3A11410%2F13%3A10172648!RIV14-GA0-11410___</t>
  </si>
  <si>
    <t>RIV/00216208:11410/13:10172648!RIV14-GA0-11410___</t>
  </si>
  <si>
    <t>3XQv7m175f6GL+uLeWxPiqH0deo=</t>
  </si>
  <si>
    <t>/uzn/H14/publ/J/vicestr/ERIH/mimo_SHVab/kat_NAT</t>
  </si>
  <si>
    <t>Článek v časopise evidovaném v databázi ERIH, kategorie NAT, obor mimo SHVa+b</t>
  </si>
  <si>
    <t>Pavelková, Isabella, 6947417; Škaloudová, Alena, 5265320; Hrabal, Vladimír, 7018118</t>
  </si>
  <si>
    <t>Analýza vyučovacích předmětů na základě výpovědí žáků</t>
  </si>
  <si>
    <t>http://www.isvav.cz/h14/resultDetail.do?rowId=RIV%2F00216208%3A11410%2F10%3A10078933!RIV11-MSM-11410___</t>
  </si>
  <si>
    <t>RIV/00216208:11410/10:10078933!RIV11-MSM-11410___</t>
  </si>
  <si>
    <t>3k!QZVE1LJDavcjY-AXe3ti0BGk=</t>
  </si>
  <si>
    <t>Jak se vyrovnat s multikulturní a interkulturní výchovou ve studiu učitelství</t>
  </si>
  <si>
    <t>http://www.isvav.cz/h14/resultDetail.do?rowId=RIV%2F00216208%3A11410%2F09%3A00222223!RIV10-MSM-11410___</t>
  </si>
  <si>
    <t>RIV/00216208:11410/09:00222223!RIV10-MSM-11410___</t>
  </si>
  <si>
    <t>4Qmwawkfm5WEMZy6JHfx-h3iMeA=</t>
  </si>
  <si>
    <t>Vlasta Kálalová (Di-Lotti) a tzv. ženská otázka. Analýza korespondence Vlasty Kálalové a Marie Tauerové z let 1924 – 1928</t>
  </si>
  <si>
    <t>1214-0627</t>
  </si>
  <si>
    <t>178</t>
  </si>
  <si>
    <t>1 - 2</t>
  </si>
  <si>
    <t>Časopis Národního muzea. Řada historická</t>
  </si>
  <si>
    <t>http://www.isvav.cz/h14/resultDetail.do?rowId=RIV%2F00216208%3A11410%2F09%3A00222135!RIV10-MSM-11410___</t>
  </si>
  <si>
    <t>RIV/00216208:11410/09:00222135!RIV10-MSM-11410___</t>
  </si>
  <si>
    <t>4c9ifn0mcJ8c-P7RfX6E44aoD+w=</t>
  </si>
  <si>
    <t>Dvořák, Dominik, 5779553; Starý, Karel, 3119734; Urbánek, Petr, 2465191; Chvál, Martin, 3418650</t>
  </si>
  <si>
    <t>Malá škola: případová studie vzdělávání</t>
  </si>
  <si>
    <t>http://www.isvav.cz/h14/resultDetail.do?rowId=RIV%2F00216208%3A11410%2F10%3A10057711!RIV11-MSM-11410___</t>
  </si>
  <si>
    <t>RIV/00216208:11410/10:10057711!RIV11-MSM-11410___</t>
  </si>
  <si>
    <t>4soKMwFWR2-MWMLYLUj9mXT+vfc=</t>
  </si>
  <si>
    <t>Zánik kuffnerovského impéria</t>
  </si>
  <si>
    <t>1210-6097</t>
  </si>
  <si>
    <t>23</t>
  </si>
  <si>
    <t>7-8</t>
  </si>
  <si>
    <t>Historický obzor</t>
  </si>
  <si>
    <t>173-181</t>
  </si>
  <si>
    <t>http://www.isvav.cz/h14/resultDetail.do?rowId=RIV%2F00216208%3A11410%2F12%3A10127805!RIV13-GA0-11410___</t>
  </si>
  <si>
    <t>RIV/00216208:11410/12:10127805!RIV13-GA0-11410___</t>
  </si>
  <si>
    <t>56KIruo9GQIt6mZGX3jgcr8W+g0=</t>
  </si>
  <si>
    <t>http://www.isvav.cz/h14/resultDetail.do?rowId=RIV%2F00216208%3A11410%2F12%3A10127805!RIV13-MSM-11410___</t>
  </si>
  <si>
    <t>RIV/00216208:11410/12:10127805!RIV13-MSM-11410___</t>
  </si>
  <si>
    <t>Through the eyes of a strey dog: encounters with the others</t>
  </si>
  <si>
    <t>1743-5234</t>
  </si>
  <si>
    <t>2-3</t>
  </si>
  <si>
    <t>International Journal of Education through Art</t>
  </si>
  <si>
    <t>http://www.isvav.cz/h14/resultDetail.do?rowId=RIV%2F00216208%3A11410%2F09%3A00222254!RIV10-MSM-11410___</t>
  </si>
  <si>
    <t>RIV/00216208:11410/09:00222254!RIV10-MSM-11410___</t>
  </si>
  <si>
    <t>56h7SR2vcFj9Nq5uF9NgZIA4i+Y=</t>
  </si>
  <si>
    <t>Evropské přístupy k pojetí kvality učitele optikou formálních dokumentů</t>
  </si>
  <si>
    <t>http://www.isvav.cz/h14/resultDetail.do?rowId=RIV%2F00216208%3A11410%2F10%3A10081545!RIV11-MSM-11410___</t>
  </si>
  <si>
    <t>RIV/00216208:11410/10:10081545!RIV11-MSM-11410___</t>
  </si>
  <si>
    <t>6JYkoFHvjvEZxve!qkgz0!+t3gk=</t>
  </si>
  <si>
    <t>Etika vědecké práce a publikování pro mírně pokročilé</t>
  </si>
  <si>
    <t>554-578</t>
  </si>
  <si>
    <t>10.5817/PedOr2013-4-554</t>
  </si>
  <si>
    <t>http://www.ped.muni.cz/pedor/archiv/2013/PedOr13_4_Etika_KnechtDvorak.pdf</t>
  </si>
  <si>
    <t>http://www.isvav.cz/h14/resultDetail.do?rowId=RIV%2F00216208%3A11410%2F13%3A10144106!RIV14-GA0-11410___</t>
  </si>
  <si>
    <t>RIV/00216208:11410/13:10144106!RIV14-GA0-11410___</t>
  </si>
  <si>
    <t>6SzGMxknycTIaQYD+zr9ScpZC.0=</t>
  </si>
  <si>
    <t>Austriazismen in den österreichischen Medien auf lexikalischer sowie phraseologischer Ebene</t>
  </si>
  <si>
    <t>219-230</t>
  </si>
  <si>
    <t>http://www.isvav.cz/h14/resultDetail.do?rowId=RIV%2F00216208%3A11410%2F11%3A10109929!RIV12-MSM-11410___</t>
  </si>
  <si>
    <t>RIV/00216208:11410/11:10109929!RIV12-MSM-11410___</t>
  </si>
  <si>
    <t>6VwptwjM5DiGLpmN9Woymd5T5GY=</t>
  </si>
  <si>
    <t>Zřetel k učivu a problém dvou modelů kurikula</t>
  </si>
  <si>
    <t>http://www.isvav.cz/h14/resultDetail.do?rowId=RIV%2F00216208%3A11410%2F09%3A00222114!RIV10-MSM-11410___</t>
  </si>
  <si>
    <t>RIV/00216208:11410/09:00222114!RIV10-MSM-11410___</t>
  </si>
  <si>
    <t>7Z-M!pf4I!h4Sbmey87x8vPe46k=</t>
  </si>
  <si>
    <t>Research report: Introduction of a group of hamadryas baboons from Zoo to island. St. Petersburg, Russia: a case study of individual changes in behaviour and locomotion</t>
  </si>
  <si>
    <t>0323-1119</t>
  </si>
  <si>
    <t>49</t>
  </si>
  <si>
    <t>Anthropologie. International Journal of the Science of Man</t>
  </si>
  <si>
    <t>89-94</t>
  </si>
  <si>
    <t>http://www.isvav.cz/h14/resultDetail.do?rowId=RIV%2F00216208%3A11410%2F11%3A10130337!RIV13-MSM-11410___</t>
  </si>
  <si>
    <t>RIV/00216208:11410/11:10130337!RIV13-MSM-11410___</t>
  </si>
  <si>
    <t>7jhaFPHaxWtHfm0DpUzGheB0FNA=</t>
  </si>
  <si>
    <t>Vzdělávání učitelů pro primární školu (1. stupeň) po 2. světové válce v proměnách času (do r. 1989)</t>
  </si>
  <si>
    <t>61</t>
  </si>
  <si>
    <t>344-357</t>
  </si>
  <si>
    <t>http://www.isvav.cz/h14/resultDetail.do?rowId=RIV%2F00216208%3A11410%2F11%3A10109155!RIV12-MSM-11410___</t>
  </si>
  <si>
    <t>RIV/00216208:11410/11:10109155!RIV12-MSM-11410___</t>
  </si>
  <si>
    <t>8QWviJGKz10ApB4ao5v!7q8n+58=</t>
  </si>
  <si>
    <t>Tomková, Anna, 6562558; Chvál, Martin, 3418650; Hejlová, Helena, 1292676</t>
  </si>
  <si>
    <t>Pedagogický a výzkumný rozměr studentských esejů v přípravě studentů učitelství pro primární školu</t>
  </si>
  <si>
    <t>LX</t>
  </si>
  <si>
    <t>http://www.isvav.cz/h14/resultDetail.do?rowId=RIV%2F00216208%3A11410%2F10%3A10077832!RIV11-MSM-11410___</t>
  </si>
  <si>
    <t>RIV/00216208:11410/10:10077832!RIV11-MSM-11410___</t>
  </si>
  <si>
    <t>9CzfIWFbcJ8vHYH-gtLa5cI3-3U=</t>
  </si>
  <si>
    <t>Škola v přírodě: limity a dilemata</t>
  </si>
  <si>
    <t>416-435</t>
  </si>
  <si>
    <t>http://www.ped.muni.cz/pedor/archiv/2011/PedOr11_4_SkolaVPrirode_Smetackova.pdf</t>
  </si>
  <si>
    <t>http://www.isvav.cz/h14/resultDetail.do?rowId=RIV%2F00216208%3A11410%2F11%3A10106355!RIV12-GA0-11410___</t>
  </si>
  <si>
    <t>RIV/00216208:11410/11:10106355!RIV12-GA0-11410___</t>
  </si>
  <si>
    <t>C!rcLZH39iPK9q2wikVL+V..!hs=</t>
  </si>
  <si>
    <t>Obsah, subjekt a intersubjektivita v oborových didaktikách.</t>
  </si>
  <si>
    <t>http://www.isvav.cz/h14/resultDetail.do?rowId=RIV%2F00216208%3A11410%2F09%3A00222081!RIV10-MSM-11410___</t>
  </si>
  <si>
    <t>RIV/00216208:11410/09:00222081!RIV10-MSM-11410___</t>
  </si>
  <si>
    <t>E-7FhmgxN24EspNHx0KJQ4P0oDY=</t>
  </si>
  <si>
    <t>Výchova obratu - úkol naší doby</t>
  </si>
  <si>
    <t>http://www.isvav.cz/h14/resultDetail.do?rowId=RIV%2F00216208%3A11410%2F09%3A00222359!RIV10-MSM-11410___</t>
  </si>
  <si>
    <t>RIV/00216208:11410/09:00222359!RIV10-MSM-11410___</t>
  </si>
  <si>
    <t>EkRaF!5yca3sh+QYa9y1c1-L6KA=</t>
  </si>
  <si>
    <t>The Urban Pastoral ? Hybridisations in Jim Crace?s Arcadia</t>
  </si>
  <si>
    <t>0862-8424</t>
  </si>
  <si>
    <t>40</t>
  </si>
  <si>
    <t>Litteraria Pragensia. Studies in Literature and Culture</t>
  </si>
  <si>
    <t>http://www.isvav.cz/h14/resultDetail.do?rowId=RIV%2F00216208%3A11410%2F10%3A10072567!RIV11-MSM-11410___</t>
  </si>
  <si>
    <t>RIV/00216208:11410/10:10072567!RIV11-MSM-11410___</t>
  </si>
  <si>
    <t>EoFsVuS!3pqQZra6aEmZ1Wie6Ms=</t>
  </si>
  <si>
    <t>The Integrated Plant Record vegetation analysis - a new on-line application.</t>
  </si>
  <si>
    <t>0036-5335</t>
  </si>
  <si>
    <t>37/3-4</t>
  </si>
  <si>
    <t>Sborník Národního muzea v Praze. Acta Musei nationalis Pragae</t>
  </si>
  <si>
    <t>159-165</t>
  </si>
  <si>
    <t>http://www.isvav.cz/h14/resultDetail.do?rowId=RIV%2F00216208%3A11410%2F11%3A10103947!RIV12-GA0-11410___</t>
  </si>
  <si>
    <t>RIV/00216208:11410/11:10103947!RIV12-GA0-11410___</t>
  </si>
  <si>
    <t>F8nBYbRqNUgaP0RfR3b7qvk!HqQ=</t>
  </si>
  <si>
    <t>http://www.isvav.cz/h14/resultDetail.do?rowId=RIV%2F00216208%3A11410%2F11%3A10103947!RIV12-MSM-11410___</t>
  </si>
  <si>
    <t>RIV/00216208:11410/11:10103947!RIV12-MSM-11410___</t>
  </si>
  <si>
    <t>Německý sekulární mecenát v dlouhém 19. století</t>
  </si>
  <si>
    <t>0862-6111</t>
  </si>
  <si>
    <t>108</t>
  </si>
  <si>
    <t>Český časopis historický. The Czech Historical Review</t>
  </si>
  <si>
    <t>244-257</t>
  </si>
  <si>
    <t>http://www.isvav.cz/h14/resultDetail.do?rowId=RIV%2F00216208%3A11410%2F10%3A10082195!RIV12-MSM-11410___</t>
  </si>
  <si>
    <t>RIV/00216208:11410/10:10082195!RIV12-MSM-11410___</t>
  </si>
  <si>
    <t>G+doIUb61tExJFw4smUbmvIA1uI=</t>
  </si>
  <si>
    <t>Smetáčková, Irena, 7905386; Viktorová, Ida, 6788971</t>
  </si>
  <si>
    <t>Škola v přírodě: příklad změn v rodinné a školní socializaci</t>
  </si>
  <si>
    <t>271-289</t>
  </si>
  <si>
    <t>http://www.isvav.cz/h14/resultDetail.do?rowId=RIV%2F00216208%3A11410%2F11%3A10105348!RIV12-GA0-11410___</t>
  </si>
  <si>
    <t>RIV/00216208:11410/11:10105348!RIV12-GA0-11410___</t>
  </si>
  <si>
    <t>IN-CLbU7sfuzfI9300u44e8Dask=</t>
  </si>
  <si>
    <t>Stará, Jana, 4920171</t>
  </si>
  <si>
    <t>Výzkumy souladu záměru vzdělávacích programů s jejich implementací</t>
  </si>
  <si>
    <t>290-305</t>
  </si>
  <si>
    <t>http://www.isvav.cz/h14/resultDetail.do?rowId=RIV%2F00216208%3A11410%2F11%3A10108922!RIV12-MSM-11410___</t>
  </si>
  <si>
    <t>RIV/00216208:11410/11:10108922!RIV12-MSM-11410___</t>
  </si>
  <si>
    <t>IZ+xghmPWE0eMzkYiFPtEamYinw=</t>
  </si>
  <si>
    <t>Několik poznámek ke středoevropskému jazykovému svazu. Lingvistické aspekty česko-německého jazykového kontaktu.</t>
  </si>
  <si>
    <t>Germanoslavica ? Zeitschrift für slawische Studien</t>
  </si>
  <si>
    <t>35-50</t>
  </si>
  <si>
    <t>http://www.isvav.cz/h14/resultDetail.do?rowId=RIV%2F00216208%3A11410%2F09%3A10082762!RIV12-MSM-11410___</t>
  </si>
  <si>
    <t>RIV/00216208:11410/09:10082762!RIV12-MSM-11410___</t>
  </si>
  <si>
    <t>Ig!qngUwazhbeTovxSyFQCuPbXs=</t>
  </si>
  <si>
    <t>Učitelská profese v teoretické a výzkumné reflexi</t>
  </si>
  <si>
    <t>http://www.isvav.cz/h14/resultDetail.do?rowId=RIV%2F00216208%3A11410%2F10%3A10081543!RIV11-MSM-11410___</t>
  </si>
  <si>
    <t>RIV/00216208:11410/10:10081543!RIV11-MSM-11410___</t>
  </si>
  <si>
    <t>J671sEFsvmZXYN9cJNCJ0wysz10=</t>
  </si>
  <si>
    <t>Týdenník a reprezentace národa a národní myšlenky u Františka Matouše Klácela</t>
  </si>
  <si>
    <t>0323-052X</t>
  </si>
  <si>
    <t>129</t>
  </si>
  <si>
    <t>Časopis Matice moravské</t>
  </si>
  <si>
    <t>15-22</t>
  </si>
  <si>
    <t>http://www.isvav.cz/h14/resultDetail.do?rowId=RIV%2F00216208%3A11410%2F10%3A10082942!RIV12-MSM-11410___</t>
  </si>
  <si>
    <t>RIV/00216208:11410/10:10082942!RIV12-MSM-11410___</t>
  </si>
  <si>
    <t>J8IdsBjgeX9RwWecHk!3Ziz.Z3Q=</t>
  </si>
  <si>
    <t>Nobilitace Karla I. (IV.) ve světle materiálů jeho kabinetní kanceláře</t>
  </si>
  <si>
    <t>0018-2575</t>
  </si>
  <si>
    <t>57</t>
  </si>
  <si>
    <t>Historický časopis</t>
  </si>
  <si>
    <t>http://www.isvav.cz/h14/resultDetail.do?rowId=RIV%2F00216208%3A11410%2F09%3A00222513!RIV10-GA0-11410___</t>
  </si>
  <si>
    <t>RIV/00216208:11410/09:00222513!RIV10-GA0-11410___</t>
  </si>
  <si>
    <t>Kz7K0IXSzPEb+bWqyzypdF9nt2U=</t>
  </si>
  <si>
    <t>Narcis a Anti-dandy, Dandy a Anti-Narcis</t>
  </si>
  <si>
    <t>207-217</t>
  </si>
  <si>
    <t>http://www.isvav.cz/h14/resultDetail.do?rowId=RIV%2F00216208%3A11410%2F10%3A10131194!RIV13-MSM-11410___</t>
  </si>
  <si>
    <t>RIV/00216208:11410/10:10131194!RIV13-MSM-11410___</t>
  </si>
  <si>
    <t>L.7hxYjRfaeh!HzGUUMpJ+bJ0RY=</t>
  </si>
  <si>
    <t>Špačková, Klára, 9569030; Kucharská, Anna, 8236046</t>
  </si>
  <si>
    <t>Nabývání rovin cizího jazyka u žáků se specifickými poruchami učení</t>
  </si>
  <si>
    <t>190-204</t>
  </si>
  <si>
    <t>http://www.isvav.cz/h14/resultDetail.do?rowId=RIV%2F00216208%3A11410%2F12%3A10128857!RIV13-MSM-11410___</t>
  </si>
  <si>
    <t>RIV/00216208:11410/12:10128857!RIV13-MSM-11410___</t>
  </si>
  <si>
    <t>L4uLkq8C471PmG8m1hVR1+WIb9I=</t>
  </si>
  <si>
    <t>Páchová, Anna, 7589247; Rendl, Miroslav, 5004454</t>
  </si>
  <si>
    <t>Proč romské děti selhávají v inteligenčních testech?</t>
  </si>
  <si>
    <t>54-69</t>
  </si>
  <si>
    <t>http://www.isvav.cz/h14/resultDetail.do?rowId=RIV%2F00216208%3A11410%2F13%3A10192926!RIV14-MSM-11410___</t>
  </si>
  <si>
    <t>RIV/00216208:11410/13:10192926!RIV14-MSM-11410___</t>
  </si>
  <si>
    <t>LEpExheVGbDiY+oTIZAj1+!47c0=</t>
  </si>
  <si>
    <t>Interpretace některých didakticko-matematických jevů u studentů učitelství a u učitelů matematiky</t>
  </si>
  <si>
    <t>http://www.isvav.cz/h14/resultDetail.do?rowId=RIV%2F00216208%3A11410%2F10%3A10081948!RIV11-MSM-11410___</t>
  </si>
  <si>
    <t>RIV/00216208:11410/10:10081948!RIV11-MSM-11410___</t>
  </si>
  <si>
    <t>N.6a.9fC3XvD0AXfCn-xY-uMm3Q=</t>
  </si>
  <si>
    <t>Karlovská šlechta. Rakouské a uherské nobilitace ve světle materiálů kabinetní kanceláře Karla I. (IV.)</t>
  </si>
  <si>
    <t>0036-5246</t>
  </si>
  <si>
    <t>LXI.</t>
  </si>
  <si>
    <t>Sborník archivních prací</t>
  </si>
  <si>
    <t>3-114</t>
  </si>
  <si>
    <t>http://www.isvav.cz/h14/resultDetail.do?rowId=RIV%2F00216208%3A11410%2F11%3A10106587!RIV12-MSM-11410___</t>
  </si>
  <si>
    <t>RIV/00216208:11410/11:10106587!RIV12-MSM-11410___</t>
  </si>
  <si>
    <t>NySmvw!VIU4RpcEYXpN3BNC-!tc=</t>
  </si>
  <si>
    <t>Grmelová, Anna, 2549131</t>
  </si>
  <si>
    <t>From Loneliness to Encounter: London in the Windrush Generation Novels of Sam Selvon and Andrea Levy</t>
  </si>
  <si>
    <t>http://www.isvav.cz/h14/resultDetail.do?rowId=RIV%2F00216208%3A11410%2F10%3A10072574!RIV11-MSM-11410___</t>
  </si>
  <si>
    <t>RIV/00216208:11410/10:10072574!RIV11-MSM-11410___</t>
  </si>
  <si>
    <t>PK6!!Id42k3arNxs8ECguieo79s=</t>
  </si>
  <si>
    <t>Nähe und Distanz</t>
  </si>
  <si>
    <t>0507-7230</t>
  </si>
  <si>
    <t>86</t>
  </si>
  <si>
    <t>Vierteljahrschrift für wissenschaftliche Pädagogik</t>
  </si>
  <si>
    <t>http://www.isvav.cz/h14/resultDetail.do?rowId=RIV%2F00216208%3A11410%2F10%3A10080046!RIV11-MSM-11410___</t>
  </si>
  <si>
    <t>RIV/00216208:11410/10:10080046!RIV11-MSM-11410___</t>
  </si>
  <si>
    <t>SLf7taToZHHb+jKtLPra1Rbn+kU=</t>
  </si>
  <si>
    <t>Květa Kořalková</t>
  </si>
  <si>
    <t>http://www.isvav.cz/h14/resultDetail.do?rowId=RIV%2F00216208%3A11410%2F09%3A00222414!RIV10-MSM-11410___</t>
  </si>
  <si>
    <t>RIV/00216208:11410/09:00222414!RIV10-MSM-11410___</t>
  </si>
  <si>
    <t>TBmTkSPfX6gzzctAScVYGW81uQs=</t>
  </si>
  <si>
    <t>Pragmatické motivace v psané podobě češtiny</t>
  </si>
  <si>
    <t>0027-8203</t>
  </si>
  <si>
    <t>94</t>
  </si>
  <si>
    <t>Naše řeč</t>
  </si>
  <si>
    <t>169-180</t>
  </si>
  <si>
    <t>http://www.isvav.cz/h14/resultDetail.do?rowId=RIV%2F00216208%3A11410%2F11%3A10106733!RIV12-MSM-11410___</t>
  </si>
  <si>
    <t>RIV/00216208:11410/11:10106733!RIV12-MSM-11410___</t>
  </si>
  <si>
    <t>ToJxqzGHUM2z!FFMWszzsx8x.8o=</t>
  </si>
  <si>
    <t>Personalizace v pedagogice - nový pohled na starý problém?</t>
  </si>
  <si>
    <t>http://www.isvav.cz/h14/resultDetail.do?rowId=RIV%2F00216208%3A11410%2F10%3A10082278!RIV11-MSM-11410___</t>
  </si>
  <si>
    <t>RIV/00216208:11410/10:10082278!RIV11-MSM-11410___</t>
  </si>
  <si>
    <t>Um5+zMkgJNvCpr.SKzVwU7F-Z00=</t>
  </si>
  <si>
    <t>Bariekzahyová, Tereza, 6725112; Hnilica, Karel, 5850150</t>
  </si>
  <si>
    <t>Vlivy sociálního statusu a materialistické hodnotové orientace na spokojenost se životem studentů středních škol</t>
  </si>
  <si>
    <t>http://www.isvav.cz/h14/resultDetail.do?rowId=RIV%2F00216208%3A11410%2F10%3A10072365!RIV11-MSM-11410___</t>
  </si>
  <si>
    <t>RIV/00216208:11410/10:10072365!RIV11-MSM-11410___</t>
  </si>
  <si>
    <t>Vc5mHyqQZ.e!PwcTPHaFUEpf4bY=</t>
  </si>
  <si>
    <t>Ehler, Edvard, 3022005; Vančata, Václav, 2455684</t>
  </si>
  <si>
    <t>NEOLITHIC TRANSITION IN EUROPE : EVOLUTIONARY ANTHROPOLOGY STUDY</t>
  </si>
  <si>
    <t>Anthropologie (Brno)</t>
  </si>
  <si>
    <t>http://www.isvav.cz/h14/resultDetail.do?rowId=RIV%2F00216208%3A11410%2F09%3A10088562!RIV11-MSM-11410___</t>
  </si>
  <si>
    <t>RIV/00216208:11410/09:10088562!RIV11-MSM-11410___</t>
  </si>
  <si>
    <t>WREbISsBM.uogoobgxL5MSsBiuc=</t>
  </si>
  <si>
    <t>Hruška, Libor, 9962425</t>
  </si>
  <si>
    <t>Přeměna nuselského pivovaru na akciovou společnost na pozadí pražské pivovarnické horečky devadesátých let 19. století ve světle dobového tisku</t>
  </si>
  <si>
    <t>0555-0238</t>
  </si>
  <si>
    <t>38</t>
  </si>
  <si>
    <t>Praľský sborník historický</t>
  </si>
  <si>
    <t>273-323</t>
  </si>
  <si>
    <t>http://www.isvav.cz/h14/resultDetail.do?rowId=RIV%2F00216208%3A11410%2F11%3A10107776!RIV12-MSM-11410___</t>
  </si>
  <si>
    <t>RIV/00216208:11410/11:10107776!RIV12-MSM-11410___</t>
  </si>
  <si>
    <t>X9g.QXCHkDgd2-rc046ERoV.6GM=</t>
  </si>
  <si>
    <t>Impact of the Bologna process two-cycle implementation on teacher education in the Czech Republic</t>
  </si>
  <si>
    <t>767-785</t>
  </si>
  <si>
    <t>http://www.isvav.cz/h14/resultDetail.do?rowId=RIV%2F00216208%3A11410%2F13%3A10190354!RIV14-MSM-11410___</t>
  </si>
  <si>
    <t>RIV/00216208:11410/13:10190354!RIV14-MSM-11410___</t>
  </si>
  <si>
    <t>Yucrhz3gW0r8UoFi3uyzG3f-Evk=</t>
  </si>
  <si>
    <t>Reflexe proměn přípravy učitelů pro primární vzdělávání v České republice po roce 1989</t>
  </si>
  <si>
    <t>358-372</t>
  </si>
  <si>
    <t>http://www.isvav.cz/h14/resultDetail.do?rowId=RIV%2F00216208%3A11410%2F11%3A10104854!RIV12-MSM-11410___</t>
  </si>
  <si>
    <t>RIV/00216208:11410/11:10104854!RIV12-MSM-11410___</t>
  </si>
  <si>
    <t>ZBJcseEAJjgcTLx-iq2NWkz485g=</t>
  </si>
  <si>
    <t>Kucharská, Anna, 8236046; Barešová, Pavlína, 8087075</t>
  </si>
  <si>
    <t>Vývojová dynamika čtení v analyticko-syntetické metodě a metodě genetické v 1. a 2. třídě a její uplatnění v poradenské diagnostice</t>
  </si>
  <si>
    <t>65-80</t>
  </si>
  <si>
    <t>http://www.isvav.cz/h14/resultDetail.do?rowId=RIV%2F00216208%3A11410%2F12%3A10128828!RIV13-MSM-11410___</t>
  </si>
  <si>
    <t>RIV/00216208:11410/12:10128828!RIV13-MSM-11410___</t>
  </si>
  <si>
    <t>arU9kE3WS5!Jzezw5CTF3oHS31k=</t>
  </si>
  <si>
    <t>The organization of the mathematics preparation and development of teachers: A report from the ICMI Study 15</t>
  </si>
  <si>
    <t>1386-4416</t>
  </si>
  <si>
    <t>Journal of Mathematics Teacher Education</t>
  </si>
  <si>
    <t>313-324</t>
  </si>
  <si>
    <t>http://www.isvav.cz/h14/resultDetail.do?rowId=RIV%2F00216208%3A11410%2F10%3A10083976!RIV12-MSM-11410___</t>
  </si>
  <si>
    <t>RIV/00216208:11410/10:10083976!RIV12-MSM-11410___</t>
  </si>
  <si>
    <t>bn6iNKx2VcF+ehNd68nHGBLM-XY=</t>
  </si>
  <si>
    <t>Vladimír Šmilauer - Život onomastika</t>
  </si>
  <si>
    <t>1211-4413</t>
  </si>
  <si>
    <t>LIII</t>
  </si>
  <si>
    <t>Prosinec</t>
  </si>
  <si>
    <t>Acta Onomastica</t>
  </si>
  <si>
    <t>237-281</t>
  </si>
  <si>
    <t>http://www.isvav.cz/h14/resultDetail.do?rowId=RIV%2F00216208%3A11410%2F12%3A10124982!RIV13-GA0-11410___</t>
  </si>
  <si>
    <t>RIV/00216208:11410/12:10124982!RIV13-GA0-11410___</t>
  </si>
  <si>
    <t>buyDFCscW!Dkr91XSUYnCZkZ.!A=</t>
  </si>
  <si>
    <t>Hájková, Vanda, 7029691</t>
  </si>
  <si>
    <t>Denotace inkluzivního vzdělávání s odkazem na vzdělávací praxi v České republice</t>
  </si>
  <si>
    <t>63</t>
  </si>
  <si>
    <t>252-258</t>
  </si>
  <si>
    <t>http://www.isvav.cz/h14/resultDetail.do?rowId=RIV%2F00216208%3A11410%2F13%3A10158955!RIV14-MSM-11410___</t>
  </si>
  <si>
    <t>RIV/00216208:11410/13:10158955!RIV14-MSM-11410___</t>
  </si>
  <si>
    <t>cWFL9Ypa4GLVxG8Q5WGs3U7W13o=</t>
  </si>
  <si>
    <t>Straková, Jana, 5631017</t>
  </si>
  <si>
    <t>Měření vědomostí a dovedností romských žáků v rámci šetření PISA 2009</t>
  </si>
  <si>
    <t>41-53</t>
  </si>
  <si>
    <t>http://userweb.pedf.cuni.cz/wp/pedagogika/files/2013/04/Pedag_13_1_Mereni_Strakova.pdf</t>
  </si>
  <si>
    <t>http://www.isvav.cz/h14/resultDetail.do?rowId=RIV%2F00216208%3A11410%2F13%3A10134242!RIV14-GA0-11410___</t>
  </si>
  <si>
    <t>RIV/00216208:11410/13:10134242!RIV14-GA0-11410___</t>
  </si>
  <si>
    <t>dBJpoU.jEUvE0BSjj+FuMU9HjKE=</t>
  </si>
  <si>
    <t>Wildová, Radka, 8108676</t>
  </si>
  <si>
    <t>Čtenářská gramotnost v evropském kontextu</t>
  </si>
  <si>
    <t>LVII</t>
  </si>
  <si>
    <t>45-52</t>
  </si>
  <si>
    <t>http://www.isvav.cz/h14/resultDetail.do?rowId=RIV%2F00216208%3A11410%2F12%3A10130620!RIV13-MSM-11410___</t>
  </si>
  <si>
    <t>RIV/00216208:11410/12:10130620!RIV13-MSM-11410___</t>
  </si>
  <si>
    <t>eLt3dadBDJemBK71U0JTMBbIGE8=</t>
  </si>
  <si>
    <t>Multikulturalita Ruské federace a její reflexe ve školním vzdělávání</t>
  </si>
  <si>
    <t>565-580</t>
  </si>
  <si>
    <t>10.5817/PedOr2012-4-565</t>
  </si>
  <si>
    <t>http://www.ped.muni.cz/pedor/archiv/2012/PedOr12_4_Multikulturalita_Jezkova.pdf</t>
  </si>
  <si>
    <t>http://www.isvav.cz/h14/resultDetail.do?rowId=RIV%2F00216208%3A11410%2F12%3A10128984!RIV13-MSM-11410___</t>
  </si>
  <si>
    <t>RIV/00216208:11410/12:10128984!RIV13-MSM-11410___</t>
  </si>
  <si>
    <t>fL2.5s1edDrc9S2F7PItMnS9+3o=</t>
  </si>
  <si>
    <t>Reflexe na problémy gramotnosti</t>
  </si>
  <si>
    <t>205-210</t>
  </si>
  <si>
    <t>http://www.isvav.cz/h14/resultDetail.do?rowId=RIV%2F00216208%3A11410%2F12%3A10194503!RIV14-MSM-11410___</t>
  </si>
  <si>
    <t>RIV/00216208:11410/12:10194503!RIV14-MSM-11410___</t>
  </si>
  <si>
    <t>fNHXXp8HUYEA.THTQI9cgB3egME=</t>
  </si>
  <si>
    <t>Bendl, Stanislav, 1549243; Voňková, Hana, 8400105</t>
  </si>
  <si>
    <t>Teachers' opinions on manipulation of children in relationship adults - children</t>
  </si>
  <si>
    <t>1233-6688</t>
  </si>
  <si>
    <t>12</t>
  </si>
  <si>
    <t>Studia edukacyjne</t>
  </si>
  <si>
    <t>113-130</t>
  </si>
  <si>
    <t>http://www.isvav.cz/h14/resultDetail.do?rowId=RIV%2F00216208%3A11410%2F10%3A10126844!RIV13-MSM-11410___</t>
  </si>
  <si>
    <t>RIV/00216208:11410/10:10126844!RIV13-MSM-11410___</t>
  </si>
  <si>
    <t>grtukJYHTaFM.3SDmS4E0E.an8M=</t>
  </si>
  <si>
    <t>Společné, či oddělené vzdělávání dívek a chlapců?</t>
  </si>
  <si>
    <t>717-733</t>
  </si>
  <si>
    <t>http://www.isvav.cz/h14/resultDetail.do?rowId=RIV%2F00216208%3A11410%2F13%3A10172647!RIV14-GA0-11410___</t>
  </si>
  <si>
    <t>RIV/00216208:11410/13:10172647!RIV14-GA0-11410___</t>
  </si>
  <si>
    <t>hv2y7T6DYVVTImDxagfy-Jv1i!w=</t>
  </si>
  <si>
    <t>Čornej, Petr, 7565844</t>
  </si>
  <si>
    <t>Poděbradové : Úvaha na okraj monografie o jedné větvi šlechtického rodu</t>
  </si>
  <si>
    <t>http://www.isvav.cz/h14/resultDetail.do?rowId=RIV%2F00216208%3A11410%2F09%3A10081272!RIV11-MSM-11410___</t>
  </si>
  <si>
    <t>RIV/00216208:11410/09:10081272!RIV11-MSM-11410___</t>
  </si>
  <si>
    <t>hzH1R+M.nIvi+UD9+f3ETFAGHB4=</t>
  </si>
  <si>
    <t>Novotná, Kateřina, 9399399; Krabsová, Veronika, 3799409</t>
  </si>
  <si>
    <t>Formativní hodnocení: případová studie</t>
  </si>
  <si>
    <t>355-371</t>
  </si>
  <si>
    <t>http://userweb.pedf.cuni.cz/wp/pedagogika/</t>
  </si>
  <si>
    <t>http://www.isvav.cz/h14/resultDetail.do?rowId=RIV%2F00216208%3A11410%2F13%3A10141886!RIV14-MSM-11410___</t>
  </si>
  <si>
    <t>RIV/00216208:11410/13:10141886!RIV14-MSM-11410___</t>
  </si>
  <si>
    <t>iYSxf8aUZqQBFjXXryGnHMaQCYk=</t>
  </si>
  <si>
    <t>Realismus nebo tradice? K heraldickému sebevyjádření nové šlechty a obcí v 19. - 21. století</t>
  </si>
  <si>
    <t>neuvedeno</t>
  </si>
  <si>
    <t>Pražský sborník historický</t>
  </si>
  <si>
    <t>175-196</t>
  </si>
  <si>
    <t>http://www.isvav.cz/h14/resultDetail.do?rowId=RIV%2F00216208%3A11410%2F12%3A10127803!RIV13-GA0-11410___</t>
  </si>
  <si>
    <t>RIV/00216208:11410/12:10127803!RIV13-GA0-11410___</t>
  </si>
  <si>
    <t>iw4-sIHRvp9RMZVE3NVepcWVWqc=</t>
  </si>
  <si>
    <t>http://www.isvav.cz/h14/resultDetail.do?rowId=RIV%2F00216208%3A11410%2F12%3A10127803!RIV13-MSM-11410___</t>
  </si>
  <si>
    <t>RIV/00216208:11410/12:10127803!RIV13-MSM-11410___</t>
  </si>
  <si>
    <t>Příběhy Nerudových lásek : Životopis jako kulturní konstrukt</t>
  </si>
  <si>
    <t>0009-0468</t>
  </si>
  <si>
    <t>Česká literatura</t>
  </si>
  <si>
    <t>149-174</t>
  </si>
  <si>
    <t>http://www.isvav.cz/h14/resultDetail.do?rowId=RIV%2F00216208%3A11410%2F11%3A10110513!RIV12-MSM-11410___</t>
  </si>
  <si>
    <t>RIV/00216208:11410/11:10110513!RIV12-MSM-11410___</t>
  </si>
  <si>
    <t>j4vomyaYH9DXJuM0kD1Kz92ygQg=</t>
  </si>
  <si>
    <t>Konfrontace diagnózy z počátku 90.let s dnešním stavem pedagogického výzkumu</t>
  </si>
  <si>
    <t>608-610</t>
  </si>
  <si>
    <t>http://www.isvav.cz/h14/resultDetail.do?rowId=RIV%2F00216208%3A11410%2F12%3A10129809!RIV13-MSM-11410___</t>
  </si>
  <si>
    <t>RIV/00216208:11410/12:10129809!RIV13-MSM-11410___</t>
  </si>
  <si>
    <t>jDqrCM8EQwa-IVEE2bFbLuVp-BY=</t>
  </si>
  <si>
    <t>Jak si rozumíme? : (Filosofie výchovy Janusze Korczaka)</t>
  </si>
  <si>
    <t>http://www.isvav.cz/h14/resultDetail.do?rowId=RIV%2F00216208%3A11410%2F10%3A10080036!RIV11-MSM-11410___</t>
  </si>
  <si>
    <t>RIV/00216208:11410/10:10080036!RIV11-MSM-11410___</t>
  </si>
  <si>
    <t>kfgFFE4dM8URNjKqnu1pPMcApoQ=</t>
  </si>
  <si>
    <t>Gustav Reglers Lyrik aus Mexiko</t>
  </si>
  <si>
    <t>http://www.isvav.cz/h14/resultDetail.do?rowId=RIV%2F00216208%3A11410%2F11%3A10109435!RIV12-MSM-11410___</t>
  </si>
  <si>
    <t>RIV/00216208:11410/11:10109435!RIV12-MSM-11410___</t>
  </si>
  <si>
    <t>m1UKmWL4JQIp3SUFJaeLjSb+J+I=</t>
  </si>
  <si>
    <t>Lichtenštejnský rod v Rakousko-Uhersku. K otázce suverénního postavení dynastie</t>
  </si>
  <si>
    <t>CXXXI</t>
  </si>
  <si>
    <t>supplementum 3</t>
  </si>
  <si>
    <t>63-71</t>
  </si>
  <si>
    <t>http://www.isvav.cz/h14/resultDetail.do?rowId=RIV%2F00216208%3A11410%2F13%3A10173651!RIV14-GA0-11410___</t>
  </si>
  <si>
    <t>RIV/00216208:11410/13:10173651!RIV14-GA0-11410___</t>
  </si>
  <si>
    <t>nFFkm.y97x9oh!gtUp7kfz-CsfM=</t>
  </si>
  <si>
    <t>Chalupský, Petr, 7986696; Grmelová, Anna, 2549131</t>
  </si>
  <si>
    <t>Urban spaces in literature</t>
  </si>
  <si>
    <t>http://www.isvav.cz/h14/resultDetail.do?rowId=RIV%2F00216208%3A11410%2F10%3A10077551!RIV11-MSM-11410___</t>
  </si>
  <si>
    <t>RIV/00216208:11410/10:10077551!RIV11-MSM-11410___</t>
  </si>
  <si>
    <t>nN!KLfR5j0jG9hI9fjReXcKrWYU=</t>
  </si>
  <si>
    <t>Hladík, Tomáš, 4961110</t>
  </si>
  <si>
    <t>Two Unknown Works of Ferdinand Tietz in the Collections of the National Gallery in Prague</t>
  </si>
  <si>
    <t>0862-8912</t>
  </si>
  <si>
    <t>Bulletin of the National Gallery in Prague</t>
  </si>
  <si>
    <t>http://www.isvav.cz/h14/resultDetail.do?rowId=RIV%2F00216208%3A11410%2F09%3A00222122!RIV10-MSM-11410___</t>
  </si>
  <si>
    <t>RIV/00216208:11410/09:00222122!RIV10-MSM-11410___</t>
  </si>
  <si>
    <t>neXhNwtHRXSjQYrSqWL0ZVijx1s=</t>
  </si>
  <si>
    <t>Romantiker in Prag</t>
  </si>
  <si>
    <t>0523-8587</t>
  </si>
  <si>
    <t>53</t>
  </si>
  <si>
    <t>Bohemia: Zeitschrift für Geschichte und Kunst der böhmischen Länder</t>
  </si>
  <si>
    <t>433-436</t>
  </si>
  <si>
    <t>http://www.isvav.cz/h14/resultDetail.do?rowId=RIV%2F00216208%3A11410%2F13%3A10193438!RIV14-MSM-11410___</t>
  </si>
  <si>
    <t>RIV/00216208:11410/13:10193438!RIV14-MSM-11410___</t>
  </si>
  <si>
    <t>nimyg45SyaN3EVcE2Iwbz+4F0sg=</t>
  </si>
  <si>
    <t>Politika genderové rovnosti ve vzdělávání</t>
  </si>
  <si>
    <t>http://www.isvav.cz/h14/resultDetail.do?rowId=RIV%2F00216208%3A11410%2F09%3A00222151!RIV10-MSM-11410___</t>
  </si>
  <si>
    <t>RIV/00216208:11410/09:00222151!RIV10-MSM-11410___</t>
  </si>
  <si>
    <t>o.F7PJhBuIj-Zfb-PNMF3Dgbe1w=</t>
  </si>
  <si>
    <t>Příležitosti k rozvíjení kompetence k učení ve výuce : srovnání základních škol a víceletých gymnázií</t>
  </si>
  <si>
    <t>144-162</t>
  </si>
  <si>
    <t>http://www.isvav.cz/h14/resultDetail.do?rowId=RIV%2F00216208%3A11410%2F11%3A10099029!RIV12-GA0-11410___</t>
  </si>
  <si>
    <t>RIV/00216208:11410/11:10099029!RIV12-GA0-11410___</t>
  </si>
  <si>
    <t>qMZC7mxG7GTk2+keyPCJYARnJXQ=</t>
  </si>
  <si>
    <t>Sládková, Kateřina, 2999188</t>
  </si>
  <si>
    <t>"Anna, královna česká". Nejstarší dcera Václava II. a její osudy</t>
  </si>
  <si>
    <t>0862-979X</t>
  </si>
  <si>
    <t>13/1</t>
  </si>
  <si>
    <t>Mediaevalia historica Bohemica</t>
  </si>
  <si>
    <t>http://www.isvav.cz/h14/resultDetail.do?rowId=RIV%2F00216208%3A11410%2F10%3A10062051!RIV11-MSM-11410___</t>
  </si>
  <si>
    <t>RIV/00216208:11410/10:10062051!RIV11-MSM-11410___</t>
  </si>
  <si>
    <t>rSu6JyvJATv!vNLxHE8R2QQVEfs=</t>
  </si>
  <si>
    <t>Když je kurikulární reforma evidence-less</t>
  </si>
  <si>
    <t>615-633</t>
  </si>
  <si>
    <t>http://www.isvav.cz/h14/resultDetail.do?rowId=RIV%2F00216208%3A11410%2F13%3A10193566!RIV14-MSM-11410___</t>
  </si>
  <si>
    <t>RIV/00216208:11410/13:10193566!RIV14-MSM-11410___</t>
  </si>
  <si>
    <t>rkzzBnE7jxDkBkILg2rUnF5Lcjo=</t>
  </si>
  <si>
    <t>Bendl, Stanislav, 1549243</t>
  </si>
  <si>
    <t>Autorita jako nástroj pro zabezpečení společného smyslu sociálního vztahu učitele a žáka</t>
  </si>
  <si>
    <t>201-210</t>
  </si>
  <si>
    <t>http://www.isvav.cz/h14/resultDetail.do?rowId=RIV%2F00216208%3A11410%2F13%3A10189907!RIV14-MSM-11410___</t>
  </si>
  <si>
    <t>RIV/00216208:11410/13:10189907!RIV14-MSM-11410___</t>
  </si>
  <si>
    <t>sIx531CwGN2H311mB1K3iMQNvsE=</t>
  </si>
  <si>
    <t>Ženíšek, Jakub, 2808528</t>
  </si>
  <si>
    <t>"Scriptor Poeticus or Scriptor Politicus?" - Charles Johnson's Ventriloquist Rendering of Phillis Wheatley</t>
  </si>
  <si>
    <t>71-91</t>
  </si>
  <si>
    <t>http://www.isvav.cz/h14/resultDetail.do?rowId=RIV%2F00216208%3A11410%2F11%3A10109768!RIV12-MSM-11410___</t>
  </si>
  <si>
    <t>RIV/00216208:11410/11:10109768!RIV12-MSM-11410___</t>
  </si>
  <si>
    <t>sPXBp2i2eg6e80BLhJ!TjcqA9hA=</t>
  </si>
  <si>
    <t>K rozvoji interkulturní komunikační kompetence studentů učitelství anglického jazyka</t>
  </si>
  <si>
    <t>72-91</t>
  </si>
  <si>
    <t>http://www.ped.muni.cz/pedor/archiv/2013/PedOr13_1_IKK_Kostkova.pdf</t>
  </si>
  <si>
    <t>http://www.isvav.cz/h14/resultDetail.do?rowId=RIV%2F00216208%3A11410%2F13%3A10191473!RIV14-MSM-11410___</t>
  </si>
  <si>
    <t>RIV/00216208:11410/13:10191473!RIV14-MSM-11410___</t>
  </si>
  <si>
    <t>t5gz0MwYm8!jxzc2-TUtCTneU0Q=</t>
  </si>
  <si>
    <t>Rozvoj pregramotnosti a počáteční čtenářské gramotnosti v kurikulu evropských zemí</t>
  </si>
  <si>
    <t>10-21</t>
  </si>
  <si>
    <t>http://www.isvav.cz/h14/resultDetail.do?rowId=RIV%2F00216208%3A11410%2F12%3A10130619!RIV13-MSM-11410___</t>
  </si>
  <si>
    <t>RIV/00216208:11410/12:10130619!RIV13-MSM-11410___</t>
  </si>
  <si>
    <t>tCfXUo9T7j!abTSeVaricjc4vp8=</t>
  </si>
  <si>
    <t>Stehlíková, Naďa, 5607159; Tichá, Marie, 8286469</t>
  </si>
  <si>
    <t>Didaktika matematiky a její proměny</t>
  </si>
  <si>
    <t>156-170</t>
  </si>
  <si>
    <t>http://www.isvav.cz/h14/resultDetail.do?rowId=RIV%2F00216208%3A11410%2F11%3A10099038!RIV12-MSM-11410___</t>
  </si>
  <si>
    <t>RIV/00216208:11410/11:10099038!RIV12-MSM-11410___</t>
  </si>
  <si>
    <t>umg5U+C+BmIdug1+IFpTd-AdPe0=</t>
  </si>
  <si>
    <t>Vlnas, Vít, 9018409; Vokáčová, Petra, 3023125</t>
  </si>
  <si>
    <t>Karl VI. &amp;amp; Elisabeth Christine. Die böhmische Krönung 1723</t>
  </si>
  <si>
    <t>0940-4007</t>
  </si>
  <si>
    <t>Fruhneuzeit-info</t>
  </si>
  <si>
    <t>http://www.isvav.cz/h14/resultDetail.do?rowId=RIV%2F00216208%3A11410%2F10%3A10082655!RIV11-MSM-11410___</t>
  </si>
  <si>
    <t>RIV/00216208:11410/10:10082655!RIV11-MSM-11410___</t>
  </si>
  <si>
    <t>vJpG.ktbiZmBGuf4qZejM.FuePg=</t>
  </si>
  <si>
    <t>Mezinárodní srovnání motivačních zdrojů učební činnosti žáků</t>
  </si>
  <si>
    <t>http://www.isvav.cz/h14/resultDetail.do?rowId=RIV%2F00216208%3A11410%2F10%3A10077478!RIV11-MSM-11410___</t>
  </si>
  <si>
    <t>RIV/00216208:11410/10:10077478!RIV11-MSM-11410___</t>
  </si>
  <si>
    <t>vNXfw-IpLLc6PTaG427nPHgewJY=</t>
  </si>
  <si>
    <t>Szlachta a naród. Pozycja szlachty w społeczeństwie czeskim</t>
  </si>
  <si>
    <t>0033-2186</t>
  </si>
  <si>
    <t>CII</t>
  </si>
  <si>
    <t>Przegląd historyczny</t>
  </si>
  <si>
    <t>1-13</t>
  </si>
  <si>
    <t>http://www.isvav.cz/h14/resultDetail.do?rowId=RIV%2F00216208%3A11410%2F11%3A10106579!RIV12-MSM-11410___</t>
  </si>
  <si>
    <t>RIV/00216208:11410/11:10106579!RIV12-MSM-11410___</t>
  </si>
  <si>
    <t>vxi9E4X00CTdGEIRI!R8orHDc70=</t>
  </si>
  <si>
    <t>Kulturní specifika České republiky z pohledu studentů Pedagogické fakulty Univerzity Karlovy</t>
  </si>
  <si>
    <t>http://www.isvav.cz/h14/resultDetail.do?rowId=RIV%2F00216208%3A11410%2F09%3A00222067!RIV10-MSM-11410___</t>
  </si>
  <si>
    <t>RIV/00216208:11410/09:00222067!RIV10-MSM-11410___</t>
  </si>
  <si>
    <t>wiJxck+vM2duJFbJy0v!sf81M3c=</t>
  </si>
  <si>
    <t>Kvíčalová, Marta, 4080696</t>
  </si>
  <si>
    <t>Studentské přezdívky utvořené z osobních jmen</t>
  </si>
  <si>
    <t>170-177</t>
  </si>
  <si>
    <t>http://www.isvav.cz/h14/resultDetail.do?rowId=RIV%2F00216208%3A11410%2F13%3A10188768!RIV14-MSM-11410___</t>
  </si>
  <si>
    <t>RIV/00216208:11410/13:10188768!RIV14-MSM-11410___</t>
  </si>
  <si>
    <t>xBq1E93s5KaiXIF8P6sA.Tw!NVo=</t>
  </si>
  <si>
    <t>"Světská nádhera vždy k úctě ponouká" : přepych přemyslovských dvorů</t>
  </si>
  <si>
    <t>66</t>
  </si>
  <si>
    <t>Sborník Národního muzea v Praze řada A - Historie</t>
  </si>
  <si>
    <t>63-66</t>
  </si>
  <si>
    <t>http://www.isvav.cz/h14/resultDetail.do?rowId=RIV%2F00216208%3A11410%2F12%3A10126998!RIV13-MSM-11410___</t>
  </si>
  <si>
    <t>RIV/00216208:11410/12:10126998!RIV13-MSM-11410___</t>
  </si>
  <si>
    <t>xIBBmso9xH38TNHW!EHM7XceJHQ=</t>
  </si>
  <si>
    <t>Využití pojmových map ve výuce pedagogiky</t>
  </si>
  <si>
    <t>http://www.isvav.cz/h14/resultDetail.do?rowId=RIV%2F00216208%3A11410%2F10%3A10048591!RIV11-MSM-11410___</t>
  </si>
  <si>
    <t>RIV/00216208:11410/10:10048591!RIV11-MSM-11410___</t>
  </si>
  <si>
    <t>xQD+tVE0cyWQTc-6WuE.28PnzbU=</t>
  </si>
  <si>
    <t>Hodnotová výchova a výchova k hodnocení</t>
  </si>
  <si>
    <t>LXIII</t>
  </si>
  <si>
    <t>285-300</t>
  </si>
  <si>
    <t>http://www.isvav.cz/h14/resultDetail.do?rowId=RIV%2F00216208%3A11410%2F13%3A10145948!RIV14-MSM-11410___</t>
  </si>
  <si>
    <t>RIV/00216208:11410/13:10145948!RIV14-MSM-11410___</t>
  </si>
  <si>
    <t>y!IHrdsbXSdLT5FkQmWVv5PH3Ns=</t>
  </si>
  <si>
    <t>Beneš, Pavel, 8202990</t>
  </si>
  <si>
    <t>Hodnocení obtížnosti textu středoškolských učebnic</t>
  </si>
  <si>
    <t>http://www.isvav.cz/h14/resultDetail.do?rowId=RIV%2F00216208%3A11410%2F09%3A00222118!RIV10-MSM-11410___</t>
  </si>
  <si>
    <t>RIV/00216208:11410/09:00222118!RIV10-MSM-11410___</t>
  </si>
  <si>
    <t>yf7ije5XTQ1KH4KisJQ-KWz+YCo=</t>
  </si>
  <si>
    <t>Výchova k vlastenectví, nebo nacistická indoktrinace? : Výuka českého jazyka na středních školách Protektorátu Čechy a Morava</t>
  </si>
  <si>
    <t>1210-7050</t>
  </si>
  <si>
    <t>Soudobé dëjiny</t>
  </si>
  <si>
    <t>http://www.isvav.cz/h14/resultDetail.do?rowId=RIV%2F00216208%3A11410%2F10%3A10081689!RIV11-GA0-11410___</t>
  </si>
  <si>
    <t>RIV/00216208:11410/10:10081689!RIV11-GA0-11410___</t>
  </si>
  <si>
    <t>ymuu0M5sbCuRdea3IDSCgPnxuCo=</t>
  </si>
  <si>
    <t>Crime Narratives in Peter Ackroyd?s Historiographic Metafictions</t>
  </si>
  <si>
    <t>1382-5577</t>
  </si>
  <si>
    <t>European Journal of English Studies</t>
  </si>
  <si>
    <t>http://www.isvav.cz/h14/resultDetail.do?rowId=RIV%2F00216208%3A11410%2F10%3A10053260!RIV11-MSM-11410___</t>
  </si>
  <si>
    <t>RIV/00216208:11410/10:10053260!RIV11-MSM-11410___</t>
  </si>
  <si>
    <t>yxgM.8YwXAEfu8ISKv-zb!GLQ-o=</t>
  </si>
  <si>
    <t>Jrec</t>
  </si>
  <si>
    <t>Finský hokejový slang</t>
  </si>
  <si>
    <t>0862-8459</t>
  </si>
  <si>
    <t>Časopis pro moderní filologii</t>
  </si>
  <si>
    <t>87-98</t>
  </si>
  <si>
    <t>http://www.isvav.cz/h14/resultDetail.do?rowId=RIV%2F00216208%3A11410%2F12%3A10126735!RIV13-MSM-11410___</t>
  </si>
  <si>
    <t>RIV/00216208:11410/12:10126735!RIV13-MSM-11410___</t>
  </si>
  <si>
    <t>!12P6kTp5NWRXehdddICD.PJ3ss=</t>
  </si>
  <si>
    <t>Růžičková, Eva, 9819576</t>
  </si>
  <si>
    <t>Studijní program Čeština jako jazyk druhý/cizí</t>
  </si>
  <si>
    <t>1804-1221</t>
  </si>
  <si>
    <t>Didaktické studie</t>
  </si>
  <si>
    <t>121-124</t>
  </si>
  <si>
    <t>http://www.isvav.cz/h14/resultDetail.do?rowId=RIV%2F00216208%3A11410%2F11%3A10107115!RIV12-MSM-11410___</t>
  </si>
  <si>
    <t>RIV/00216208:11410/11:10107115!RIV12-MSM-11410___</t>
  </si>
  <si>
    <t>!2soNVQhuea6yBnS!KafSbh-jZk=</t>
  </si>
  <si>
    <t>Dvacet let českého školství optikou teorií změny vzdělávání v post-socialistických zemích</t>
  </si>
  <si>
    <t>1802-4637</t>
  </si>
  <si>
    <t>Orbis scholae</t>
  </si>
  <si>
    <t>9-22</t>
  </si>
  <si>
    <t>http://www.isvav.cz/h14/resultDetail.do?rowId=RIV%2F00216208%3A11410%2F11%3A10098900!RIV12-MSM-11410___</t>
  </si>
  <si>
    <t>RIV/00216208:11410/11:10098900!RIV12-MSM-11410___</t>
  </si>
  <si>
    <t>!81bShGhDeD!3np8Vkdy1SR8JNs=</t>
  </si>
  <si>
    <t>Intertextovost jako překážka porozumění publicistickému textu na základní škole 21. století</t>
  </si>
  <si>
    <t>97-112</t>
  </si>
  <si>
    <t>http://www.isvav.cz/h14/resultDetail.do?rowId=RIV%2F00216208%3A11410%2F13%3A10172715!RIV14-MSM-11410___</t>
  </si>
  <si>
    <t>RIV/00216208:11410/13:10172715!RIV14-MSM-11410___</t>
  </si>
  <si>
    <t>!EsIrxGyfToDMrmhrNMV!EefLWo=</t>
  </si>
  <si>
    <t>/uzn/H14/publ/J/seznam_rec_per/hodn_OVHP/body_dle_odd_VI.2/v_SHVab</t>
  </si>
  <si>
    <t>Článek v recenzovaném časopise zařazeném na Seznam recenzovaných neimpaktovaných periodik vydávaných v ČR; obor v SHVa+b; článek hodnocený OVHP se součtem hodnocení 2</t>
  </si>
  <si>
    <t>Aplikace aktivizačních metod do výuky českého jazyka na 1. stupni</t>
  </si>
  <si>
    <t>http://www.isvav.cz/h14/resultDetail.do?rowId=RIV%2F00216208%3A11410%2F09%3A10072394!RIV11-MSM-11410___</t>
  </si>
  <si>
    <t>RIV/00216208:11410/09:10072394!RIV11-MSM-11410___</t>
  </si>
  <si>
    <t>!IpQ2AyeZkoD5jCoDYvwWnzH9q0=</t>
  </si>
  <si>
    <t>Wagenknecht, Martin, 7887302</t>
  </si>
  <si>
    <t>Slovesná osoba jako z jazykových indikátorů komunikačních funkcí expresivních</t>
  </si>
  <si>
    <t>http://www.isvav.cz/h14/resultDetail.do?rowId=RIV%2F00216208%3A11410%2F10%3A10081445!RIV11-MSM-11410___</t>
  </si>
  <si>
    <t>RIV/00216208:11410/10:10081445!RIV11-MSM-11410___</t>
  </si>
  <si>
    <t>!ZbVHIFoF62jrnfgIJUVnje6bHc=</t>
  </si>
  <si>
    <t>Hanel, Lubomír, 3036669; Andreska, Jan, 8822670</t>
  </si>
  <si>
    <t>RODIČOVSKÁ PÉČE 2 (RYBOVITÍ OBRATLOVCI, OBOJŽIVELNÍCI A PLAZI</t>
  </si>
  <si>
    <t>1210-3349</t>
  </si>
  <si>
    <t>Biologie chemie zeměpis</t>
  </si>
  <si>
    <t>107-112</t>
  </si>
  <si>
    <t>http://www.isvav.cz/h14/resultDetail.do?rowId=RIV%2F00216208%3A11410%2F12%3A10126000!RIV13-MSM-11410___</t>
  </si>
  <si>
    <t>RIV/00216208:11410/12:10126000!RIV13-MSM-11410___</t>
  </si>
  <si>
    <t>!rGARMoiRTJWW0m5HkTGtILRJ1I=</t>
  </si>
  <si>
    <t>Role celku ve filosofii Komenského a Patočky</t>
  </si>
  <si>
    <t>1214-8725</t>
  </si>
  <si>
    <t>Paideia</t>
  </si>
  <si>
    <t>http://www.isvav.cz/h14/resultDetail.do?rowId=RIV%2F00216208%3A11410%2F12%3A10192356!RIV14-MSM-11410___</t>
  </si>
  <si>
    <t>RIV/00216208:11410/12:10192356!RIV14-MSM-11410___</t>
  </si>
  <si>
    <t>!sVt8QvE59QCfxsArKJxRExhhxA=</t>
  </si>
  <si>
    <t>Velké seřaďovací nádraží : struktura školy a socializace dětí</t>
  </si>
  <si>
    <t>http://www.isvav.cz/h14/resultDetail.do?rowId=RIV%2F00216208%3A11410%2F10%3A10062260!RIV11-MSM-11410___</t>
  </si>
  <si>
    <t>RIV/00216208:11410/10:10062260!RIV11-MSM-11410___</t>
  </si>
  <si>
    <t>!ttPsSq8b31cYbEgY7tLvX4zUWc=</t>
  </si>
  <si>
    <t>Práva dětí s mentálním postižením v České republice v kontextu Úmluvy o právech dítěte OSN</t>
  </si>
  <si>
    <t>1213-6204</t>
  </si>
  <si>
    <t>Sociální práce (Sociálna práca)</t>
  </si>
  <si>
    <t>105-119</t>
  </si>
  <si>
    <t>http://www.isvav.cz/h14/resultDetail.do?rowId=RIV%2F00216208%3A11410%2F11%3A10109580!RIV13-MSM-11410___</t>
  </si>
  <si>
    <t>RIV/00216208:11410/11:10109580!RIV13-MSM-11410___</t>
  </si>
  <si>
    <t>!uAk-T27Wv9L7dFVqk6xR+i+PrE=</t>
  </si>
  <si>
    <t>Útvary lidové slovesnosti ve výuce cizího jazyka se zaměřením na ruštinu</t>
  </si>
  <si>
    <t>65-75</t>
  </si>
  <si>
    <t>http://www.isvav.cz/h14/resultDetail.do?rowId=RIV%2F00216208%3A11410%2F13%3A10190884!RIV14-MSM-11410___</t>
  </si>
  <si>
    <t>RIV/00216208:11410/13:10190884!RIV14-MSM-11410___</t>
  </si>
  <si>
    <t>!y8FHSZuZYQLCRS4I5ZNZLbodw0=</t>
  </si>
  <si>
    <t>Klusák, Miroslav, 3483657</t>
  </si>
  <si>
    <t>K roli her v morálním vývoji dítěte podle teorie Jeana Piageta</t>
  </si>
  <si>
    <t>1803-7437</t>
  </si>
  <si>
    <t>Studia peadagogica</t>
  </si>
  <si>
    <t>93-107</t>
  </si>
  <si>
    <t>10.5817/SP2012-2-6</t>
  </si>
  <si>
    <t>http://www.isvav.cz/h14/resultDetail.do?rowId=RIV%2F00216208%3A11410%2F12%3A10128561!RIV13-GA0-11410___</t>
  </si>
  <si>
    <t>RIV/00216208:11410/12:10128561!RIV13-GA0-11410___</t>
  </si>
  <si>
    <t>+4A4woq!sHbTRxmGBDzJXM9-wGk=</t>
  </si>
  <si>
    <t>Das Wahrheitsgeschehen und Selbstsein</t>
  </si>
  <si>
    <t>VII</t>
  </si>
  <si>
    <t>http://www.isvav.cz/h14/resultDetail.do?rowId=RIV%2F00216208%3A11410%2F10%3A10051495!RIV11-MSM-11410___</t>
  </si>
  <si>
    <t>RIV/00216208:11410/10:10051495!RIV11-MSM-11410___</t>
  </si>
  <si>
    <t>+LaJNjLGzgTYhpS3N0TnHIreKsU=</t>
  </si>
  <si>
    <t>Šamšula, Pavel, 3537617</t>
  </si>
  <si>
    <t>V jeskyni?</t>
  </si>
  <si>
    <t>1210-3691</t>
  </si>
  <si>
    <t>Výtvarná výchova</t>
  </si>
  <si>
    <t>http://www.isvav.cz/h14/resultDetail.do?rowId=RIV%2F00216208%3A11410%2F09%3A00222336!RIV10-MSM-11410___</t>
  </si>
  <si>
    <t>RIV/00216208:11410/09:00222336!RIV10-MSM-11410___</t>
  </si>
  <si>
    <t>+fzj!o4PxtwnGVIoj7AEjwxGdTs=</t>
  </si>
  <si>
    <t>Mazáčová, Nataša, 5762596</t>
  </si>
  <si>
    <t>(Ne) strukturovaný model přípravy učitelů očima studentů</t>
  </si>
  <si>
    <t>1213-7758</t>
  </si>
  <si>
    <t>III.</t>
  </si>
  <si>
    <t>e-Pedagogium [print]</t>
  </si>
  <si>
    <t>7-23</t>
  </si>
  <si>
    <t>http://www.isvav.cz/h14/resultDetail.do?rowId=RIV%2F00216208%3A11410%2F13%3A10194268!RIV14-MSM-11410___</t>
  </si>
  <si>
    <t>RIV/00216208:11410/13:10194268!RIV14-MSM-11410___</t>
  </si>
  <si>
    <t>+nGrT9CRbbDntvVnb!Z00ZmPI-A=</t>
  </si>
  <si>
    <t>Jednoduché pomůcky pro podporu a rozvoj početních dovedností</t>
  </si>
  <si>
    <t>http://www.isvav.cz/h14/resultDetail.do?rowId=RIV%2F00216208%3A11410%2F09%3A10081943!RIV11-GA0-11410___</t>
  </si>
  <si>
    <t>RIV/00216208:11410/09:10081943!RIV11-GA0-11410___</t>
  </si>
  <si>
    <t>-KBJZwALdp3i0SpkNRQsJ5kMocY=</t>
  </si>
  <si>
    <t>Nazarenko, Lilia, 9257926</t>
  </si>
  <si>
    <t>Pragmatičeskij effekt prostorečija v jazyke russkoj politiki</t>
  </si>
  <si>
    <t>1803-4950</t>
  </si>
  <si>
    <t>Nová rustitika</t>
  </si>
  <si>
    <t>http://www.isvav.cz/h14/resultDetail.do?rowId=RIV%2F00216208%3A11410%2F10%3A10083094!RIV11-MSM-11410___</t>
  </si>
  <si>
    <t>RIV/00216208:11410/10:10083094!RIV11-MSM-11410___</t>
  </si>
  <si>
    <t>-g+CBFvFajLN6SJQ5s7Zc.joiLw=</t>
  </si>
  <si>
    <t>Dlouhý, Martin, 1918745; Kuhnová, Věra, 8041202</t>
  </si>
  <si>
    <t>PSYCHOMOTORIKA A SEBEOBRANA JAKO EFEKTIVNÍ POHYBOVÁ INTERVENCE OVLIVŇUJÍCÍ POZORNOST ADOLESCENTŮ SE SLUCHOVÝM POSTIŽENÍM</t>
  </si>
  <si>
    <t>1211-9261</t>
  </si>
  <si>
    <t>Česká kinantropologie</t>
  </si>
  <si>
    <t>65-77</t>
  </si>
  <si>
    <t>http://www.isvav.cz/h14/resultDetail.do?rowId=RIV%2F00216208%3A11410%2F12%3A10131682!RIV13-MSM-11410___</t>
  </si>
  <si>
    <t>RIV/00216208:11410/12:10131682!RIV13-MSM-11410___</t>
  </si>
  <si>
    <t>.71XTiY19pm5eSq6QfzwVc9EcYs=</t>
  </si>
  <si>
    <t>Ke klasifikaci dětských her</t>
  </si>
  <si>
    <t>0862-8351</t>
  </si>
  <si>
    <t>Národopisná revue</t>
  </si>
  <si>
    <t>http://www.isvav.cz/h14/resultDetail.do?rowId=RIV%2F00216208%3A11410%2F10%3A10070455!RIV11-GA0-11410___</t>
  </si>
  <si>
    <t>RIV/00216208:11410/10:10070455!RIV11-GA0-11410___</t>
  </si>
  <si>
    <t>.KH0hBFcwtvfMhZTx6yC3rG-274=</t>
  </si>
  <si>
    <t>Učiteľ ako autorita, autorita ako učiteľ</t>
  </si>
  <si>
    <t>http://www.isvav.cz/h14/resultDetail.do?rowId=RIV%2F00216208%3A11410%2F09%3A10080651!RIV11-MSM-11410___</t>
  </si>
  <si>
    <t>RIV/00216208:11410/09:10080651!RIV11-MSM-11410___</t>
  </si>
  <si>
    <t>0+Ps!AYtk1iLtTII71fnGqy0MJQ=</t>
  </si>
  <si>
    <t>Váňová, Hana, 7672241</t>
  </si>
  <si>
    <t>Poutavá prezentace dějin hudby</t>
  </si>
  <si>
    <t>1210-3683</t>
  </si>
  <si>
    <t>Hudební výchova</t>
  </si>
  <si>
    <t>http://www.isvav.cz/h14/resultDetail.do?rowId=RIV%2F00216208%3A11410%2F09%3A00222308!RIV10-MSM-11410___</t>
  </si>
  <si>
    <t>RIV/00216208:11410/09:00222308!RIV10-MSM-11410___</t>
  </si>
  <si>
    <t>0Kk8X2oheYe1tRGgdH0YgMNB8Nc=</t>
  </si>
  <si>
    <t>Vlha, Radovan, 7594852</t>
  </si>
  <si>
    <t>Změny ve slovní zásobě v Životě Konstantinově</t>
  </si>
  <si>
    <t>http://www.isvav.cz/h14/resultDetail.do?rowId=RIV%2F00216208%3A11410%2F10%3A10082478!RIV11-MSM-11410___</t>
  </si>
  <si>
    <t>RIV/00216208:11410/10:10082478!RIV11-MSM-11410___</t>
  </si>
  <si>
    <t>0PLfrTbh3aVa9G1cVSPISqnnKmQ=</t>
  </si>
  <si>
    <t>Klíčová slova</t>
  </si>
  <si>
    <t>86-88</t>
  </si>
  <si>
    <t>http://www.isvav.cz/h14/resultDetail.do?rowId=RIV%2F00216208%3A11410%2F11%3A10103918!RIV12-MSM-11410___</t>
  </si>
  <si>
    <t>RIV/00216208:11410/11:10103918!RIV12-MSM-11410___</t>
  </si>
  <si>
    <t>0QWmqV7uJJeJuJvkh5pJLWFenEo=</t>
  </si>
  <si>
    <t>Stárková, Dagmar, 4646681; Rusek, Martin, 6615384</t>
  </si>
  <si>
    <t>Editory vzorců organických sloučenin ve školní třídě v roce 2012</t>
  </si>
  <si>
    <t>1214-9187</t>
  </si>
  <si>
    <t>X4</t>
  </si>
  <si>
    <t>Media4u Magazine</t>
  </si>
  <si>
    <t>84-88</t>
  </si>
  <si>
    <t>http://www.media4u.cz/mmx42012.pdf</t>
  </si>
  <si>
    <t>http://www.isvav.cz/h14/resultDetail.do?rowId=RIV%2F00216208%3A11410%2F12%3A10126078!RIV13-MSM-11410___</t>
  </si>
  <si>
    <t>RIV/00216208:11410/12:10126078!RIV13-MSM-11410___</t>
  </si>
  <si>
    <t>0WXz3ZDa6KF.y9tq1hGiXc4Jbqc=</t>
  </si>
  <si>
    <t>Zum Zustand des bilingualen Unterrichts in Tschechien</t>
  </si>
  <si>
    <t>1802-6419</t>
  </si>
  <si>
    <t>3.</t>
  </si>
  <si>
    <t>Aussiger Beiträge [Germanistische Schriftenreihe aus Forschung und Lehre]</t>
  </si>
  <si>
    <t>http://www.isvav.cz/h14/resultDetail.do?rowId=RIV%2F00216208%3A11410%2F09%3A00222386!RIV10-MSM-11410___</t>
  </si>
  <si>
    <t>RIV/00216208:11410/09:00222386!RIV10-MSM-11410___</t>
  </si>
  <si>
    <t>0XbpvdnF.XVYm07AxRB7K6PyFX0=</t>
  </si>
  <si>
    <t>Rozhovor v pedagogických perspektivách</t>
  </si>
  <si>
    <t>20-26</t>
  </si>
  <si>
    <t>http://www.isvav.cz/h14/resultDetail.do?rowId=RIV%2F00216208%3A11410%2F12%3A10126783!RIV13-GA0-11410___</t>
  </si>
  <si>
    <t>RIV/00216208:11410/12:10126783!RIV13-GA0-11410___</t>
  </si>
  <si>
    <t>1DZ0YjZUj7IHIF2P7R+qL-h9Tq4=</t>
  </si>
  <si>
    <t>Rusek, Martin, 6615384; Pumpr, Václav, 5447607</t>
  </si>
  <si>
    <t>K přírodovědnému vzdělávání na SOŠ</t>
  </si>
  <si>
    <t>Biologie - Chemie - Zeměpis</t>
  </si>
  <si>
    <t>http://www.isvav.cz/h14/resultDetail.do?rowId=RIV%2F00216208%3A11410%2F10%3A10081974!RIV11-MSM-11410___</t>
  </si>
  <si>
    <t>RIV/00216208:11410/10:10081974!RIV11-MSM-11410___</t>
  </si>
  <si>
    <t>1urtBLJ4r1S9gbdmTQaWyahzfYU=</t>
  </si>
  <si>
    <t>Rusek, Martin, 6615384; Havlová, Michaela, 6125174; Pumpr, Václav, 5447607</t>
  </si>
  <si>
    <t>K přírodovědnému vzdělávání na SOŠ.</t>
  </si>
  <si>
    <t>http://www.isvav.cz/h14/resultDetail.do?rowId=RIV%2F00216208%3A11410%2F10%3A10082724!RIV11-MSM-11410___</t>
  </si>
  <si>
    <t>RIV/00216208:11410/10:10082724!RIV11-MSM-11410___</t>
  </si>
  <si>
    <t>Bílková, Jitka, 7299745</t>
  </si>
  <si>
    <t>Jak se ve Čtvrtkových pohádkách objevili mužík Kazbunda a puškař Halíř</t>
  </si>
  <si>
    <t>1211-975X</t>
  </si>
  <si>
    <t>supplementum 15</t>
  </si>
  <si>
    <t>Z Českého ráje a Podkrkonoší</t>
  </si>
  <si>
    <t>58-69</t>
  </si>
  <si>
    <t>http://www.isvav.cz/h14/resultDetail.do?rowId=RIV%2F00216208%3A11410%2F12%3A10130636!RIV13-MSM-11410___</t>
  </si>
  <si>
    <t>RIV/00216208:11410/12:10130636!RIV13-MSM-11410___</t>
  </si>
  <si>
    <t>1z4T-ab2sT21xd3rYK80-!1N9mE=</t>
  </si>
  <si>
    <t>Je z nás někdo kariérista?</t>
  </si>
  <si>
    <t>0009-0786</t>
  </si>
  <si>
    <t>Český jazyk a literatura</t>
  </si>
  <si>
    <t>http://www.isvav.cz/h14/resultDetail.do?rowId=RIV%2F00216208%3A11410%2F10%3A10052012!RIV11-MSM-11410___</t>
  </si>
  <si>
    <t>RIV/00216208:11410/10:10052012!RIV11-MSM-11410___</t>
  </si>
  <si>
    <t>2M!2Vk83RN8qwSPzJ8terXpsHFQ=</t>
  </si>
  <si>
    <t>Lhotková, Irena, 5270081</t>
  </si>
  <si>
    <t>Střední management v české základní škole</t>
  </si>
  <si>
    <t>43-61</t>
  </si>
  <si>
    <t>http://www.orbisscholae.cz/archiv/2011/2011_3_03.pdf</t>
  </si>
  <si>
    <t>http://www.isvav.cz/h14/resultDetail.do?rowId=RIV%2F00216208%3A11410%2F11%3A10118833!RIV13-MSM-11410___</t>
  </si>
  <si>
    <t>RIV/00216208:11410/11:10118833!RIV13-MSM-11410___</t>
  </si>
  <si>
    <t>2QtIg1CFm+rc7YN9EZR-IAb!Q.4=</t>
  </si>
  <si>
    <t>Našim čtenářům a autorům</t>
  </si>
  <si>
    <t>http://www.isvav.cz/h14/resultDetail.do?rowId=RIV%2F00216208%3A11410%2F09%3A00222305!RIV10-MSM-11410___</t>
  </si>
  <si>
    <t>RIV/00216208:11410/09:00222305!RIV10-MSM-11410___</t>
  </si>
  <si>
    <t>2hx9pggLHppyqfMX00Jyfh+thmk=</t>
  </si>
  <si>
    <t>On the dynamic nature of physics teachers’ pedagogical content knowledge.</t>
  </si>
  <si>
    <t>http://www.isvav.cz/h14/resultDetail.do?rowId=RIV%2F00216208%3A11410%2F09%3A00222082!RIV10-MSM-11410___</t>
  </si>
  <si>
    <t>RIV/00216208:11410/09:00222082!RIV10-MSM-11410___</t>
  </si>
  <si>
    <t>3.nUpBWeSV!TWfPztkRj6wA55+A=</t>
  </si>
  <si>
    <t>Mysl v jeskyni - jeskyně v mysli ? 1. část</t>
  </si>
  <si>
    <t>5-14</t>
  </si>
  <si>
    <t>http://www.isvav.cz/h14/resultDetail.do?rowId=RIV%2F00216208%3A11410%2F11%3A10110296!RIV12-MSM-11410___</t>
  </si>
  <si>
    <t>RIV/00216208:11410/11:10110296!RIV12-MSM-11410___</t>
  </si>
  <si>
    <t>3C8PFa5s4WXJgboqBLf9mFqiy8A=</t>
  </si>
  <si>
    <t>Valášek, Marek, 2920867</t>
  </si>
  <si>
    <t>Sbormistři pedagogických fakult oslavovali a soutěžili (s) hudbou</t>
  </si>
  <si>
    <t>http://www.isvav.cz/h14/resultDetail.do?rowId=RIV%2F00216208%3A11410%2F11%3A10081719!RIV11-MSM-11410___</t>
  </si>
  <si>
    <t>RIV/00216208:11410/11:10081719!RIV11-MSM-11410___</t>
  </si>
  <si>
    <t>3DuSYis3fWMLHk1aIgg0o4iVoro=</t>
  </si>
  <si>
    <t>Huleja, Jan, 7490712</t>
  </si>
  <si>
    <t>Přerámcování Řecka v českých psaných mainstreamových médiích</t>
  </si>
  <si>
    <t>1212-8112</t>
  </si>
  <si>
    <t>Lidé města</t>
  </si>
  <si>
    <t>65-86</t>
  </si>
  <si>
    <t>http://www.lidemesta.cz/index.php?id=901&amp;news_start=4</t>
  </si>
  <si>
    <t>http://www.isvav.cz/h14/resultDetail.do?rowId=RIV%2F00216208%3A11410%2F13%3A10173800!RIV14-MSM-11410___</t>
  </si>
  <si>
    <t>RIV/00216208:11410/13:10173800!RIV14-MSM-11410___</t>
  </si>
  <si>
    <t>3QDhsQk2iYt2wSfG-0rLCTQ5wDA=</t>
  </si>
  <si>
    <t>Medvěd hnědý (Ursus arctos), jeho vymizení a návrat do naší přírody</t>
  </si>
  <si>
    <t>0862-8483</t>
  </si>
  <si>
    <t>Prameny a studie (Prameny a studie Zemědělského muzea ÚVTI v Praze.)</t>
  </si>
  <si>
    <t>http://www.isvav.cz/h14/resultDetail.do?rowId=RIV%2F00216208%3A11410%2F10%3A10081525!RIV11-MSM-11410___</t>
  </si>
  <si>
    <t>RIV/00216208:11410/10:10081525!RIV11-MSM-11410___</t>
  </si>
  <si>
    <t>3Y-8a1jzkHrtSiqwEtzrNztYo0I=</t>
  </si>
  <si>
    <t>Environmentální výchova v předškolním vzdělávání - hledání optimální podoby</t>
  </si>
  <si>
    <t>1802-3061</t>
  </si>
  <si>
    <t>Envigogika</t>
  </si>
  <si>
    <t>http://www.isvav.cz/h14/resultDetail.do?rowId=RIV%2F00216208%3A11410%2F12%3A10127817!RIV13-MSM-11410___</t>
  </si>
  <si>
    <t>RIV/00216208:11410/12:10127817!RIV13-MSM-11410___</t>
  </si>
  <si>
    <t>3Z-zWgD5cccDN-4YjIQEYm+M3Yk=</t>
  </si>
  <si>
    <t>Absolventi vysokých škol: kompetence a profesní úspěch</t>
  </si>
  <si>
    <t>1210-6658</t>
  </si>
  <si>
    <t>AULA</t>
  </si>
  <si>
    <t>22-47</t>
  </si>
  <si>
    <t>http://www.isvav.cz/h14/resultDetail.do?rowId=RIV%2F00216208%3A11410%2F12%3A10129926!RIV13-MSM-11410___</t>
  </si>
  <si>
    <t>RIV/00216208:11410/12:10129926!RIV13-MSM-11410___</t>
  </si>
  <si>
    <t>3gWKGAcsZ0g!.S+oKsMNBm0ViM8=</t>
  </si>
  <si>
    <t>Hraniční žák, práce s ním, možnosti a úskalí inkluzivního vzdělávání, rovné příležitosti pro všechny žáky</t>
  </si>
  <si>
    <t>1214-7230</t>
  </si>
  <si>
    <t>56</t>
  </si>
  <si>
    <t>Zpravodaj pedagogicko-psychologické poradenství</t>
  </si>
  <si>
    <t>http://www.isvav.cz/h14/resultDetail.do?rowId=RIV%2F00216208%3A11410%2F09%3A00222424!RIV10-MSM-11410___</t>
  </si>
  <si>
    <t>RIV/00216208:11410/09:00222424!RIV10-MSM-11410___</t>
  </si>
  <si>
    <t>4Ifnw2!QPGbaeG9J1AKoVTu6aTE=</t>
  </si>
  <si>
    <t>Štěpáník, Stanislav, 6289541</t>
  </si>
  <si>
    <t>Konstruktivistické paradigma ve vyučování českému jazyku</t>
  </si>
  <si>
    <t>73-77</t>
  </si>
  <si>
    <t>http://www.isvav.cz/h14/resultDetail.do?rowId=RIV%2F00216208%3A11410%2F11%3A10103694!RIV12-MSM-11410___</t>
  </si>
  <si>
    <t>RIV/00216208:11410/11:10103694!RIV12-MSM-11410___</t>
  </si>
  <si>
    <t>4bNqr8NTVFt1GNV8i!gTLS4gxqA=</t>
  </si>
  <si>
    <t>Janská, Lenka, 5009499</t>
  </si>
  <si>
    <t>Paragone: zapomenutý spor o hierarchii výtvarných umění</t>
  </si>
  <si>
    <t>52</t>
  </si>
  <si>
    <t>1-6</t>
  </si>
  <si>
    <t>http://www.isvav.cz/h14/resultDetail.do?rowId=RIV%2F00216208%3A11410%2F12%3A10131359!RIV13-MSM-11410___</t>
  </si>
  <si>
    <t>RIV/00216208:11410/12:10131359!RIV13-MSM-11410___</t>
  </si>
  <si>
    <t>4gU+WcrueVvieeXx.FCUm-wBV+w=</t>
  </si>
  <si>
    <t>Třístupňový model péče v prvním roce jeho realizace.</t>
  </si>
  <si>
    <t>http://www.isvav.cz/h14/resultDetail.do?rowId=RIV%2F00216208%3A11410%2F10%3A10082740!RIV11-MSM-11410___</t>
  </si>
  <si>
    <t>RIV/00216208:11410/10:10082740!RIV11-MSM-11410___</t>
  </si>
  <si>
    <t>5P9Y4YE7hQRDvJBaIVsaRH0ZgdI=</t>
  </si>
  <si>
    <t>Rodičovská péče 4 (Savci)</t>
  </si>
  <si>
    <t>Bilogie chemie zeměpis</t>
  </si>
  <si>
    <t>213-215</t>
  </si>
  <si>
    <t>http://www.isvav.cz/h14/resultDetail.do?rowId=RIV%2F00216208%3A11410%2F12%3A10125996!RIV13-MSM-11410___</t>
  </si>
  <si>
    <t>RIV/00216208:11410/12:10125996!RIV13-MSM-11410___</t>
  </si>
  <si>
    <t>5nnfUD!oxC8dyrpohjI2njwZEX4=</t>
  </si>
  <si>
    <t>BOZP v rámcových vzdělávacích programech: propojení učiva s reálným životem</t>
  </si>
  <si>
    <t>X2</t>
  </si>
  <si>
    <t>44-48</t>
  </si>
  <si>
    <t>http://www.isvav.cz/h14/resultDetail.do?rowId=RIV%2F00216208%3A11410%2F12%3A10123338!RIV13-MSM-11410___</t>
  </si>
  <si>
    <t>RIV/00216208:11410/12:10123338!RIV13-MSM-11410___</t>
  </si>
  <si>
    <t>663ybU0.nzCYRGL45bZVDrd4!30=</t>
  </si>
  <si>
    <t>Palkosková, Olga, 6210414</t>
  </si>
  <si>
    <t>Místní jména na českých denárech 10. a 11. století</t>
  </si>
  <si>
    <t>http://www.isvav.cz/h14/resultDetail.do?rowId=RIV%2F00216208%3A11410%2F10%3A10080994!RIV11-MSM-11410___</t>
  </si>
  <si>
    <t>RIV/00216208:11410/10:10080994!RIV11-MSM-11410___</t>
  </si>
  <si>
    <t>69d.cdbURBuBtxfM10kDVWN.Kdc=</t>
  </si>
  <si>
    <t>A co bude dál? Plánování budoucnosti v rodinách osob s mentálním postižením</t>
  </si>
  <si>
    <t>1211-2720</t>
  </si>
  <si>
    <t>Speciální pedagogika</t>
  </si>
  <si>
    <t>http://www.isvav.cz/h14/resultDetail.do?rowId=RIV%2F00216208%3A11410%2F09%3A00222510!RIV10-GA0-11410___</t>
  </si>
  <si>
    <t>RIV/00216208:11410/09:00222510!RIV10-GA0-11410___</t>
  </si>
  <si>
    <t>6c6YtiA!5jDrYyttT-GNMKV50!4=</t>
  </si>
  <si>
    <t>Zdeněk Sýkora a Kamil Linhart: 90/30/3</t>
  </si>
  <si>
    <t>50</t>
  </si>
  <si>
    <t>http://www.isvav.cz/h14/resultDetail.do?rowId=RIV%2F00216208%3A11410%2F10%3A10082793!RIV11-MSM-11410___</t>
  </si>
  <si>
    <t>RIV/00216208:11410/10:10082793!RIV11-MSM-11410___</t>
  </si>
  <si>
    <t>6dRSwwFrMq15.SUn!8hAZoo.rTA=</t>
  </si>
  <si>
    <t>Mysl v jeskyni - jeskyně v mysli ? 2. část</t>
  </si>
  <si>
    <t>10-20</t>
  </si>
  <si>
    <t>http://www.isvav.cz/h14/resultDetail.do?rowId=RIV%2F00216208%3A11410%2F11%3A10110298!RIV12-MSM-11410___</t>
  </si>
  <si>
    <t>RIV/00216208:11410/11:10110298!RIV12-MSM-11410___</t>
  </si>
  <si>
    <t>6xr0DSVvW8eU9RSSsbcIy75rY9g=</t>
  </si>
  <si>
    <t>Exploring the cognitive dimension of teaching mathematics through scheme-oriented approach to education</t>
  </si>
  <si>
    <t>41-55</t>
  </si>
  <si>
    <t>http://www.isvav.cz/h14/resultDetail.do?rowId=RIV%2F00216208%3A11410%2F12%3A10128703!RIV13-MSM-11410___</t>
  </si>
  <si>
    <t>RIV/00216208:11410/12:10128703!RIV13-MSM-11410___</t>
  </si>
  <si>
    <t>7EJ0!pCeAKH3mmYZ9Jjqza.7t+g=</t>
  </si>
  <si>
    <t>Zooasistence v pedagogické praxi</t>
  </si>
  <si>
    <t>http://www.isvav.cz/h14/resultDetail.do?rowId=RIV%2F00216208%3A11410%2F09%3A00222497!RIV10-MZP-11410___</t>
  </si>
  <si>
    <t>RIV/00216208:11410/09:00222497!RIV10-MZP-11410___</t>
  </si>
  <si>
    <t>7G5SojqcbgPkkQ7ix4JJ4zkxqcI=</t>
  </si>
  <si>
    <t>Semantic prototype in the Czech culture</t>
  </si>
  <si>
    <t>1212-415X</t>
  </si>
  <si>
    <t>Acta academica karviniensia</t>
  </si>
  <si>
    <t>57-65</t>
  </si>
  <si>
    <t>http://www.isvav.cz/h14/resultDetail.do?rowId=RIV%2F00216208%3A11410%2F11%3A10100206!RIV12-MSM-11410___</t>
  </si>
  <si>
    <t>RIV/00216208:11410/11:10100206!RIV12-MSM-11410___</t>
  </si>
  <si>
    <t>7o5S3A!LFxiIV529vfpw05wN55c=</t>
  </si>
  <si>
    <t>Makedonský národní park Galičica jako didaktický prostor (aneb po stopách Julia Komárka)</t>
  </si>
  <si>
    <t>3-7</t>
  </si>
  <si>
    <t>http://www.isvav.cz/h14/resultDetail.do?rowId=RIV%2F00216208%3A11410%2F11%3A10109746!RIV12-MSM-11410___</t>
  </si>
  <si>
    <t>RIV/00216208:11410/11:10109746!RIV12-MSM-11410___</t>
  </si>
  <si>
    <t>8B2dE15saUNoTIYIuA!IPiksc50=</t>
  </si>
  <si>
    <t>Mysl v jeskyni - jeskyně v mysli. 4. Jeskyně v nás</t>
  </si>
  <si>
    <t>1-15</t>
  </si>
  <si>
    <t>http://www.isvav.cz/h14/resultDetail.do?rowId=RIV%2F00216208%3A11410%2F12%3A10132758!RIV13-MSM-11410___</t>
  </si>
  <si>
    <t>RIV/00216208:11410/12:10132758!RIV13-MSM-11410___</t>
  </si>
  <si>
    <t>8EIUwyGWvgRx2y.KYZqa0P.dA!g=</t>
  </si>
  <si>
    <t>Řezníček, Jan, 6240747</t>
  </si>
  <si>
    <t>Určování kosterních zbytků drobných savců ve vývržcích sov. Biologie chemie Zeměpis (1). 20(3)</t>
  </si>
  <si>
    <t>169-173</t>
  </si>
  <si>
    <t>http://www.isvav.cz/h14/resultDetail.do?rowId=RIV%2F00216208%3A11410%2F11%3A10109500!RIV12-MSM-11410___</t>
  </si>
  <si>
    <t>RIV/00216208:11410/11:10109500!RIV12-MSM-11410___</t>
  </si>
  <si>
    <t>8dWHRId5-+znQyrI!X!j-Q-hEmE=</t>
  </si>
  <si>
    <t>Velké šelmy jako problém environmetální výchovy (1) - medvěd</t>
  </si>
  <si>
    <t>http://www.isvav.cz/h14/resultDetail.do?rowId=RIV%2F00216208%3A11410%2F10%3A10081501!RIV11-MSM-11410___</t>
  </si>
  <si>
    <t>RIV/00216208:11410/10:10081501!RIV11-MSM-11410___</t>
  </si>
  <si>
    <t>8p9TuQR6QhAuDrAUKa6Ajsx8+8A=</t>
  </si>
  <si>
    <t>Ročičovská péče (1)(u bezobratlých živočichů)</t>
  </si>
  <si>
    <t>64-69</t>
  </si>
  <si>
    <t>http://www.isvav.cz/h14/resultDetail.do?rowId=RIV%2F00216208%3A11410%2F12%3A10118663!RIV13-MSM-11410___</t>
  </si>
  <si>
    <t>RIV/00216208:11410/12:10118663!RIV13-MSM-11410___</t>
  </si>
  <si>
    <t>8zogAPsbd5U9XtJMbmb6zNmLRb4=</t>
  </si>
  <si>
    <t>Nedĺlka, Michal, 8610932</t>
  </si>
  <si>
    <t>Výchova hudbou a k hudbě v česko-slovenském světle</t>
  </si>
  <si>
    <t>http://www.isvav.cz/h14/resultDetail.do?rowId=RIV%2F00216208%3A11410%2F09%3A00222258!RIV10-MSM-11410___</t>
  </si>
  <si>
    <t>RIV/00216208:11410/09:00222258!RIV10-MSM-11410___</t>
  </si>
  <si>
    <t>9!s2XPfJp2-7fDi5k-Jym48.6gc=</t>
  </si>
  <si>
    <t>Černý, Karel, 7117256; Greger, David, 8144818; Walterová, Eliška, 4706218; Chvál, Martin, 3418650</t>
  </si>
  <si>
    <t>Školství očima české veřejnosti: percepce současného stavu a vývoje</t>
  </si>
  <si>
    <t>http://www.isvav.cz/h14/resultDetail.do?rowId=RIV%2F00216208%3A11410%2F09%3A00222264!RIV10-MSM-11410___</t>
  </si>
  <si>
    <t>RIV/00216208:11410/09:00222264!RIV10-MSM-11410___</t>
  </si>
  <si>
    <t>9NV0K.c0nhARmskyQnu5RVVZAL4=</t>
  </si>
  <si>
    <t>Adam, Robert, 1201581</t>
  </si>
  <si>
    <t>O čárce před spojkou nebo</t>
  </si>
  <si>
    <t>http://www.isvav.cz/h14/resultDetail.do?rowId=RIV%2F00216208%3A11410%2F09%3A00222068!RIV10-MSM-11410___</t>
  </si>
  <si>
    <t>RIV/00216208:11410/09:00222068!RIV10-MSM-11410___</t>
  </si>
  <si>
    <t>9RAmecxpIbVzpdinzfBZBU9h5yc=</t>
  </si>
  <si>
    <t>Genderová rovnost ve výsledcích: znevýhodňují české školy chlapce, nebo dívky?</t>
  </si>
  <si>
    <t>1213-7499</t>
  </si>
  <si>
    <t>e-Pedagogium [on-line]</t>
  </si>
  <si>
    <t>15-29</t>
  </si>
  <si>
    <t>http://www.isvav.cz/h14/resultDetail.do?rowId=RIV%2F00216208%3A11410%2F13%3A10134222!RIV14-GA0-11410___</t>
  </si>
  <si>
    <t>RIV/00216208:11410/13:10134222!RIV14-GA0-11410___</t>
  </si>
  <si>
    <t>9tr9nFFhqKIi5UH8QvY+tqkTSq8=</t>
  </si>
  <si>
    <t>Psychomotorika a sebeobrana jako účinná pohybová intervence ovlivňující výkonovou motivaci jedinců se sluchovým postižením</t>
  </si>
  <si>
    <t>1802-7679</t>
  </si>
  <si>
    <t>Studia Sportiva</t>
  </si>
  <si>
    <t>54-61</t>
  </si>
  <si>
    <t>http://www.isvav.cz/h14/resultDetail.do?rowId=RIV%2F00216208%3A11410%2F12%3A10131676!RIV13-MSM-11410___</t>
  </si>
  <si>
    <t>RIV/00216208:11410/12:10131676!RIV13-MSM-11410___</t>
  </si>
  <si>
    <t>AL9t-yVwpt5SnEYSyJZ-dTExPfw=</t>
  </si>
  <si>
    <t>Dětská mozková obrna, matky a internet</t>
  </si>
  <si>
    <t>22-30</t>
  </si>
  <si>
    <t>https://www.academia.edu/5345459/Detska_mozkova_obrna_matky_a_internet</t>
  </si>
  <si>
    <t>http://www.isvav.cz/h14/resultDetail.do?rowId=RIV%2F00216208%3A11410%2F13%3A10145647!RIV14-MSM-11410___</t>
  </si>
  <si>
    <t>RIV/00216208:11410/13:10145647!RIV14-MSM-11410___</t>
  </si>
  <si>
    <t>AWPIGs9-viCT2oy5.tz1wJ.j2mc=</t>
  </si>
  <si>
    <t>Národní park Schiermonnikoog</t>
  </si>
  <si>
    <t>http://www.isvav.cz/h14/resultDetail.do?rowId=RIV%2F00216208%3A11410%2F10%3A10081498!RIV11-MSM-11410___</t>
  </si>
  <si>
    <t>RIV/00216208:11410/10:10081498!RIV11-MSM-11410___</t>
  </si>
  <si>
    <t>AZPVEf0aYFg79DMCb-dGKJfSkcY=</t>
  </si>
  <si>
    <t>Hledání optimální podoby realizace environmentální výchovy na prvním stupni ZŠ</t>
  </si>
  <si>
    <t>http://www.isvav.cz/h14/resultDetail.do?rowId=RIV%2F00216208%3A11410%2F09%3A00222495!RIV10-MZP-11410___</t>
  </si>
  <si>
    <t>RIV/00216208:11410/09:00222495!RIV10-MZP-11410___</t>
  </si>
  <si>
    <t>AzekStDaXr1zAXEm+rA7rgv2zqI=</t>
  </si>
  <si>
    <t>Obligatorní diagnózy a obligatorní diagnostika v SPC pro děti a žáky s narušenou komunikační schopností</t>
  </si>
  <si>
    <t>55</t>
  </si>
  <si>
    <t>http://www.isvav.cz/h14/resultDetail.do?rowId=RIV%2F00216208%3A11410%2F09%3A00222422!RIV10-MSM-11410___</t>
  </si>
  <si>
    <t>RIV/00216208:11410/09:00222422!RIV10-MSM-11410___</t>
  </si>
  <si>
    <t>AzrNu33+j83mNdX4+jAVvJ6hK-A=</t>
  </si>
  <si>
    <t>Vytváření morfologické kompetence žáků na ZŠ</t>
  </si>
  <si>
    <t>35-39</t>
  </si>
  <si>
    <t>http://www.isvav.cz/h14/resultDetail.do?rowId=RIV%2F00216208%3A11410%2F12%3A10126957!RIV13-GA0-11410___</t>
  </si>
  <si>
    <t>RIV/00216208:11410/12:10126957!RIV13-GA0-11410___</t>
  </si>
  <si>
    <t>BXJ8KDEywQQk3B1rSA12wT1z!Ms=</t>
  </si>
  <si>
    <t>Zahraniční bohemistická spolupráce - výsledky a plány</t>
  </si>
  <si>
    <t>35-41</t>
  </si>
  <si>
    <t>http://www.isvav.cz/h14/resultDetail.do?rowId=RIV%2F00216208%3A11410%2F11%3A10104200!RIV12-MSM-11410___</t>
  </si>
  <si>
    <t>RIV/00216208:11410/11:10104200!RIV12-MSM-11410___</t>
  </si>
  <si>
    <t>BXVPgsm.FRkApGWYAz8vHzrsc-Q=</t>
  </si>
  <si>
    <t>Ichtyofauna střední části vlašimské Blanice</t>
  </si>
  <si>
    <t>0487-5648</t>
  </si>
  <si>
    <t>podzim</t>
  </si>
  <si>
    <t>Sborník vlastivědných prací z Podblanicka</t>
  </si>
  <si>
    <t>http://www.isvav.cz/h14/resultDetail.do?rowId=RIV%2F00216208%3A11410%2F10%3A10081480!RIV11-MSM-11410___</t>
  </si>
  <si>
    <t>RIV/00216208:11410/10:10081480!RIV11-MSM-11410___</t>
  </si>
  <si>
    <t>Bm66-baFBh1uesBqF0.D6aHb7n0=</t>
  </si>
  <si>
    <t>Běžný den v životě žen a mužů - představy dívek a chlapců o vlastní budoucnosti</t>
  </si>
  <si>
    <t>http://www.isvav.cz/h14/resultDetail.do?rowId=RIV%2F00216208%3A11410%2F10%3A10077662!RIV11-MSM-11410___</t>
  </si>
  <si>
    <t>RIV/00216208:11410/10:10077662!RIV11-MSM-11410___</t>
  </si>
  <si>
    <t>BuZzInNQc-ZV06sBA0yZgXv9Qk0=</t>
  </si>
  <si>
    <t>Písně v klávesách, klávesy v písních (2)</t>
  </si>
  <si>
    <t>63-65</t>
  </si>
  <si>
    <t>http://www.isvav.cz/h14/resultDetail.do?rowId=RIV%2F00216208%3A11410%2F12%3A10128513!RIV13-MSM-11410___</t>
  </si>
  <si>
    <t>RIV/00216208:11410/12:10128513!RIV13-MSM-11410___</t>
  </si>
  <si>
    <t>CWH6owZYQnBHQZeqxy4AHj2FrY8=</t>
  </si>
  <si>
    <t>Nová chemická legislativa a její transformace do vyučování</t>
  </si>
  <si>
    <t>5/2011</t>
  </si>
  <si>
    <t>241-246</t>
  </si>
  <si>
    <t>http://www.isvav.cz/h14/resultDetail.do?rowId=RIV%2F00216208%3A11410%2F11%3A10106701!RIV12-MSM-11410___</t>
  </si>
  <si>
    <t>RIV/00216208:11410/11:10106701!RIV12-MSM-11410___</t>
  </si>
  <si>
    <t>CqJwQWphjrTqM7b8vyVqbI!t.zs=</t>
  </si>
  <si>
    <t>The Logic of the Paradox - Self-Inventing and Popular Culture in Nicola Barker''s Clear</t>
  </si>
  <si>
    <t>1803-8174</t>
  </si>
  <si>
    <t>Ostrava Journal of English Philology</t>
  </si>
  <si>
    <t>117-131</t>
  </si>
  <si>
    <t>http://www.isvav.cz/h14/resultDetail.do?rowId=RIV%2F00216208%3A11410%2F11%3A10104415!RIV12-MSM-11410___</t>
  </si>
  <si>
    <t>RIV/00216208:11410/11:10104415!RIV12-MSM-11410___</t>
  </si>
  <si>
    <t>D3rKcBAUw2o6uA-cmAJKByG!mT8=</t>
  </si>
  <si>
    <t>Chvál, Martin, 3418650; Procházková, Lucie, 4624181; Černý, Karel, 7117256</t>
  </si>
  <si>
    <t>Postoje k autoevaluaci ředitelů základních a středních škol v ČR</t>
  </si>
  <si>
    <t>http://www.isvav.cz/h14/resultDetail.do?rowId=RIV%2F00216208%3A11410%2F10%3A10071561!RIV11-MSM-11410___</t>
  </si>
  <si>
    <t>RIV/00216208:11410/10:10071561!RIV11-MSM-11410___</t>
  </si>
  <si>
    <t>DB1evrH2wtrZULwsfLj!SAHM0yQ=</t>
  </si>
  <si>
    <t>Čapková, Radka, 2729415</t>
  </si>
  <si>
    <t>Bible jako zdroj marketingové komunikace</t>
  </si>
  <si>
    <t>http://www.isvav.cz/h14/resultDetail.do?rowId=RIV%2F00216208%3A11410%2F10%3A10081435!RIV11-MSM-11410___</t>
  </si>
  <si>
    <t>RIV/00216208:11410/10:10081435!RIV11-MSM-11410___</t>
  </si>
  <si>
    <t>DCuWH4InSinS47nIs7o3XK2HQkE=</t>
  </si>
  <si>
    <t>Grulich, Tomáš, 2647478</t>
  </si>
  <si>
    <t>Pojetí dokonalého jazyka u Komenského a Leibnize II</t>
  </si>
  <si>
    <t>VI</t>
  </si>
  <si>
    <t>http://www.isvav.cz/h14/resultDetail.do?rowId=RIV%2F00216208%3A11410%2F09%3A10081214!RIV11-MSM-11410___</t>
  </si>
  <si>
    <t>RIV/00216208:11410/09:10081214!RIV11-MSM-11410___</t>
  </si>
  <si>
    <t>DR92BtEA7KMDsuhkL710qX4zoL0=</t>
  </si>
  <si>
    <t>Zjišťování úrovně hmatového vnímání a rychlosti čtení Brailleova bodového písma prostřednictvím testu hmatového vnímání STIP</t>
  </si>
  <si>
    <t>220-228</t>
  </si>
  <si>
    <t>http://www.isvav.cz/h14/resultDetail.do?rowId=RIV%2F00216208%3A11410%2F13%3A10145725!RIV14-MSM-11410___</t>
  </si>
  <si>
    <t>RIV/00216208:11410/13:10145725!RIV14-MSM-11410___</t>
  </si>
  <si>
    <t>Dm5GWfWAR3awfYcFGMDq4EqHK7U=</t>
  </si>
  <si>
    <t>Kotlíková, Dagmar, 9562192</t>
  </si>
  <si>
    <t>Komparační formy výtvarně-hudebních metodik v zahraničí a v České republice IV</t>
  </si>
  <si>
    <t>16-20</t>
  </si>
  <si>
    <t>http://www.isvav.cz/h14/resultDetail.do?rowId=RIV%2F00216208%3A11410%2F13%3A10194781!RIV14-MSM-11410___</t>
  </si>
  <si>
    <t>RIV/00216208:11410/13:10194781!RIV14-MSM-11410___</t>
  </si>
  <si>
    <t>DtBuyp6dvqzzVbng5dcmLui!qwY=</t>
  </si>
  <si>
    <t>Vlčková, Jana, 4525205; Bořek - Dohalská, Marie, 9167625</t>
  </si>
  <si>
    <t>Un en deux ou un auteur et ses deux approches de la phonétique du français</t>
  </si>
  <si>
    <t>1801-1489</t>
  </si>
  <si>
    <t>Lingua viva</t>
  </si>
  <si>
    <t>47-56</t>
  </si>
  <si>
    <t>http://www.isvav.cz/h14/resultDetail.do?rowId=RIV%2F00216208%3A11410%2F11%3A10101088!RIV12-MSM-11410___</t>
  </si>
  <si>
    <t>RIV/00216208:11410/11:10101088!RIV12-MSM-11410___</t>
  </si>
  <si>
    <t>EGrdSvSYkgxgZ25mzdHys+F6F0I=</t>
  </si>
  <si>
    <t>Andreska, Jan, 8822670; Dostál, Petr, 9007490</t>
  </si>
  <si>
    <t>Národní přírodní rezervace Pouzdřanská step - Kolby</t>
  </si>
  <si>
    <t>212-218</t>
  </si>
  <si>
    <t>http://www.isvav.cz/h14/resultDetail.do?rowId=RIV%2F00216208%3A11410%2F11%3A10109769!RIV12-MSM-11410___</t>
  </si>
  <si>
    <t>RIV/00216208:11410/11:10109769!RIV12-MSM-11410___</t>
  </si>
  <si>
    <t>ELp7VysjB+oN.DH7m0-6sIY9rhA=</t>
  </si>
  <si>
    <t>Pronomina bez antecedentu</t>
  </si>
  <si>
    <t>9-13</t>
  </si>
  <si>
    <t>http://www.isvav.cz/h14/resultDetail.do?rowId=RIV%2F00216208%3A11410%2F12%3A10126811!RIV13-MSM-11410___</t>
  </si>
  <si>
    <t>RIV/00216208:11410/12:10126811!RIV13-MSM-11410___</t>
  </si>
  <si>
    <t>FPenUT2KZ+y9QIq9IstmWq0QeoY=</t>
  </si>
  <si>
    <t>Sémantická hlediska českých, ruských a německých pranostik ve srovnání</t>
  </si>
  <si>
    <t>27-33</t>
  </si>
  <si>
    <t>http://www.isvav.cz/h14/resultDetail.do?rowId=RIV%2F00216208%3A11410%2F11%3A10099230!RIV12-MSM-11410___</t>
  </si>
  <si>
    <t>RIV/00216208:11410/11:10099230!RIV12-MSM-11410___</t>
  </si>
  <si>
    <t>Frrp6gExnBtvF+Y3qE-dgDCKRI8=</t>
  </si>
  <si>
    <t>Český jazyk na středních zemědělských školách.</t>
  </si>
  <si>
    <t>http://www.isvav.cz/h14/resultDetail.do?rowId=RIV%2F00216208%3A11410%2F09%3A00222531!RIV10-GA0-11410___</t>
  </si>
  <si>
    <t>RIV/00216208:11410/09:00222531!RIV10-GA0-11410___</t>
  </si>
  <si>
    <t>G!U3sy1vbayB13Bzw6Z47QpQAYU=</t>
  </si>
  <si>
    <t>Jak reklamní texty ovlivňují vyjadřování středoškolských studentů</t>
  </si>
  <si>
    <t>118-124</t>
  </si>
  <si>
    <t>http://www.isvav.cz/h14/resultDetail.do?rowId=RIV%2F00216208%3A11410%2F11%3A10102964!RIV12-MSM-11410___</t>
  </si>
  <si>
    <t>RIV/00216208:11410/11:10102964!RIV12-MSM-11410___</t>
  </si>
  <si>
    <t>G-g2RU7Q66w7az-kU-4i8goFNhY=</t>
  </si>
  <si>
    <t>Metoda ukotvujících vinět a možnosti využití v pedagogice</t>
  </si>
  <si>
    <t>27-40</t>
  </si>
  <si>
    <t>http://www.isvav.cz/h14/resultDetail.do?rowId=RIV%2F00216208%3A11410%2F12%3A10124887!RIV13-GA0-11410___</t>
  </si>
  <si>
    <t>RIV/00216208:11410/12:10124887!RIV13-GA0-11410___</t>
  </si>
  <si>
    <t>GNGef9oNvwLwA3y9VcVHnwJYJpY=</t>
  </si>
  <si>
    <t>Současná podoba výuky literární výchovy podle výpovědí studentů.</t>
  </si>
  <si>
    <t>http://www.isvav.cz/h14/resultDetail.do?rowId=RIV%2F00216208%3A11410%2F10%3A10048601!RIV11-MSM-11410___</t>
  </si>
  <si>
    <t>RIV/00216208:11410/10:10048601!RIV11-MSM-11410___</t>
  </si>
  <si>
    <t>GZJM0H5!CGm!23cIaW3C9bZpSm4=</t>
  </si>
  <si>
    <t>Geneze básnické sbírky Jana Nerudy Hřbitovní kvítí</t>
  </si>
  <si>
    <t>1803-876X</t>
  </si>
  <si>
    <t>Bohemica Olomoucensia</t>
  </si>
  <si>
    <t>89-114</t>
  </si>
  <si>
    <t>http://www.isvav.cz/h14/resultDetail.do?rowId=RIV%2F00216208%3A11410%2F12%3A10132214!RIV13-MSM-11410___</t>
  </si>
  <si>
    <t>RIV/00216208:11410/12:10132214!RIV13-MSM-11410___</t>
  </si>
  <si>
    <t>GZoxZP.9ENg9LZoaIomIh5-iN4A=</t>
  </si>
  <si>
    <t>Biting Divagations ? Self-discoveries in Ian McEwan?s Black Dogs</t>
  </si>
  <si>
    <t>1803-6058</t>
  </si>
  <si>
    <t>American &amp; British Studies Annual</t>
  </si>
  <si>
    <t>http://www.isvav.cz/h14/resultDetail.do?rowId=RIV%2F00216208%3A11410%2F10%3A10053257!RIV11-MSM-11410___</t>
  </si>
  <si>
    <t>RIV/00216208:11410/10:10053257!RIV11-MSM-11410___</t>
  </si>
  <si>
    <t>Giss6Sn0FmvjnfzGF.ioPkTbBVE=</t>
  </si>
  <si>
    <t>Několik podnětů k výuce antroponomastiky na střední škole</t>
  </si>
  <si>
    <t>161-165</t>
  </si>
  <si>
    <t>http://www.isvav.cz/h14/resultDetail.do?rowId=RIV%2F00216208%3A11410%2F13%3A10188787!RIV14-MSM-11410___</t>
  </si>
  <si>
    <t>RIV/00216208:11410/13:10188787!RIV14-MSM-11410___</t>
  </si>
  <si>
    <t>Gku4-!QyMgAMzRLz!98INIuALgs=</t>
  </si>
  <si>
    <t>Mužáková, Monika, 3444570</t>
  </si>
  <si>
    <t>Ještě jednou k otázce sterilizaci lidí s postižením jako mementu pohledu na jinakost člověka v moderních dějinách</t>
  </si>
  <si>
    <t>http://www.isvav.cz/h14/resultDetail.do?rowId=RIV%2F00216208%3A11410%2F13%3A10134215!RIV14-MSM-11410___</t>
  </si>
  <si>
    <t>RIV/00216208:11410/13:10134215!RIV14-MSM-11410___</t>
  </si>
  <si>
    <t>Gx8.GYMtC+jKhQxXIDgRhb9nYDg=</t>
  </si>
  <si>
    <t>Via lucis v univerzálním jazyce světla</t>
  </si>
  <si>
    <t>1-8</t>
  </si>
  <si>
    <t>http://userweb.pedf.cuni.cz/paideia/download/machova_komensky.pdf</t>
  </si>
  <si>
    <t>http://www.isvav.cz/h14/resultDetail.do?rowId=RIV%2F00216208%3A11410%2F10%3A10105695!RIV12-MSM-11410___</t>
  </si>
  <si>
    <t>RIV/00216208:11410/10:10105695!RIV12-MSM-11410___</t>
  </si>
  <si>
    <t>H0XoU.s85Z64QYfP3BssLZBiNiA=</t>
  </si>
  <si>
    <t>Nová média na pomezí praxe a teorie výtvarné výchovy.</t>
  </si>
  <si>
    <t>http://www.isvav.cz/h14/resultDetail.do?rowId=RIV%2F00216208%3A11410%2F10%3A10078964!RIV11-MSM-11410___</t>
  </si>
  <si>
    <t>RIV/00216208:11410/10:10078964!RIV11-MSM-11410___</t>
  </si>
  <si>
    <t>H2ikrPTmvCJT0!ZVXub-hiKktdQ=</t>
  </si>
  <si>
    <t>Paradigma akademické kultury</t>
  </si>
  <si>
    <t>http://www.isvav.cz/h14/resultDetail.do?rowId=RIV%2F00216208%3A11410%2F09%3A00222382!RIV10-MSM-11410___</t>
  </si>
  <si>
    <t>RIV/00216208:11410/09:00222382!RIV10-MSM-11410___</t>
  </si>
  <si>
    <t>Hx40cZPL3eBkn0uQB-ixgI88WkQ=</t>
  </si>
  <si>
    <t>Some Reflections on Austrian German on the lexikal level</t>
  </si>
  <si>
    <t>63-74</t>
  </si>
  <si>
    <t>http://www.isvav.cz/h14/resultDetail.do?rowId=RIV%2F00216208%3A11410%2F10%3A10082625!RIV12-MSM-11410___</t>
  </si>
  <si>
    <t>RIV/00216208:11410/10:10082625!RIV12-MSM-11410___</t>
  </si>
  <si>
    <t>ICfRsEo-Xux3G6+56jkL0wudi8k=</t>
  </si>
  <si>
    <t>Germanistische Sprachwissenschaft. Eine Einführung in die synchrone Sprachwissenschaft des Deutschen</t>
  </si>
  <si>
    <t>Lingua viva. Odborný časopis pro teorii a praxi vyučování cizím jazykům a češtině jako cizímu jazyku.</t>
  </si>
  <si>
    <t>72-74</t>
  </si>
  <si>
    <t>http://www.isvav.cz/h14/resultDetail.do?rowId=RIV%2F00216208%3A11410%2F12%3A10127190!RIV13-MSM-11410___</t>
  </si>
  <si>
    <t>RIV/00216208:11410/12:10127190!RIV13-MSM-11410___</t>
  </si>
  <si>
    <t>IN-Ig!yZQ0Aqn9XM.jtgt-BgaQM=</t>
  </si>
  <si>
    <t>Biografický fragment ze Sierry Leony jako cesta ke zkoumání příčin postižení</t>
  </si>
  <si>
    <t>http://www.isvav.cz/h14/resultDetail.do?rowId=RIV%2F00216208%3A11410%2F10%3A10082519!RIV11-MSM-11410___</t>
  </si>
  <si>
    <t>RIV/00216208:11410/10:10082519!RIV11-MSM-11410___</t>
  </si>
  <si>
    <t>IuDWK6hnLuQddjAu8wxF!-QEfx8=</t>
  </si>
  <si>
    <t>Greger, David, 8144818; Černý, Karel, 7117256</t>
  </si>
  <si>
    <t>Mladí evropští muslimové a jejich pohled na spravedlnost ve školách i společnosti</t>
  </si>
  <si>
    <t>0029-5302</t>
  </si>
  <si>
    <t>65</t>
  </si>
  <si>
    <t>Nový Orient</t>
  </si>
  <si>
    <t>http://www.isvav.cz/h14/resultDetail.do?rowId=RIV%2F00216208%3A11410%2F10%3A10070597!RIV11-MSM-11410___</t>
  </si>
  <si>
    <t>RIV/00216208:11410/10:10070597!RIV11-MSM-11410___</t>
  </si>
  <si>
    <t>JM94sNVypx63G1CwtytHSHaT.ik=</t>
  </si>
  <si>
    <t>Raudenský, Martin, 2107546</t>
  </si>
  <si>
    <t>Podobné není významově shodné</t>
  </si>
  <si>
    <t>7-13</t>
  </si>
  <si>
    <t>http://www.isvav.cz/h14/resultDetail.do?rowId=RIV%2F00216208%3A11410%2F13%3A10192369!RIV14-MSM-11410___</t>
  </si>
  <si>
    <t>RIV/00216208:11410/13:10192369!RIV14-MSM-11410___</t>
  </si>
  <si>
    <t>JVYKfrCAwLDpGDzZuLI7GA7GDu4=</t>
  </si>
  <si>
    <t>Filosofie výchovy mezi vědami (a intence celku) II.</t>
  </si>
  <si>
    <t>http://www.isvav.cz/h14/resultDetail.do?rowId=RIV%2F00216208%3A11410%2F10%3A10081437!RIV11-MSM-11410___</t>
  </si>
  <si>
    <t>RIV/00216208:11410/10:10081437!RIV11-MSM-11410___</t>
  </si>
  <si>
    <t>Jcu84PFzRcnhV!p+H1w.v757Lkw=</t>
  </si>
  <si>
    <t>Hirsta odvezli, Baselitz přijel, Nedoma zůstává??!</t>
  </si>
  <si>
    <t>http://www.isvav.cz/h14/resultDetail.do?rowId=RIV%2F00216208%3A11410%2F09%3A00222338!RIV10-MSM-11410___</t>
  </si>
  <si>
    <t>RIV/00216208:11410/09:00222338!RIV10-MSM-11410___</t>
  </si>
  <si>
    <t>Jhu!iwgoBX.LraxnanAtP.LAKJQ=</t>
  </si>
  <si>
    <t>Interpretace mediálních textů prostřednictvím teorie rámců</t>
  </si>
  <si>
    <t>87-94</t>
  </si>
  <si>
    <t>http://www.isvav.cz/h14/resultDetail.do?rowId=RIV%2F00216208%3A11410%2F11%3A10105295!RIV12-MSM-11410___</t>
  </si>
  <si>
    <t>RIV/00216208:11410/11:10105295!RIV12-MSM-11410___</t>
  </si>
  <si>
    <t>Jvoc7x4z7F!LrSQ7+C93AM2IMe0=</t>
  </si>
  <si>
    <t>Jirásková, Věra, 7618719</t>
  </si>
  <si>
    <t>Filozofické a pedagogické aspekty pojmu éthos</t>
  </si>
  <si>
    <t>III/2009.</t>
  </si>
  <si>
    <t>60-74</t>
  </si>
  <si>
    <t>http://www.isvav.cz/h14/resultDetail.do?rowId=RIV%2F00216208%3A11410%2F09%3A10081894!RIV12-MSM-11410___</t>
  </si>
  <si>
    <t>RIV/00216208:11410/09:10081894!RIV12-MSM-11410___</t>
  </si>
  <si>
    <t>K!-mkxuuk3Fuo2w!KZk9-UaPsyo=</t>
  </si>
  <si>
    <t>Hádková, Petra, 4219376</t>
  </si>
  <si>
    <t>Pedagogická komunikace na konzervatořích</t>
  </si>
  <si>
    <t>http://www.isvav.cz/h14/resultDetail.do?rowId=RIV%2F00216208%3A11410%2F13%3A10159406!RIV14-MSM-11410___</t>
  </si>
  <si>
    <t>RIV/00216208:11410/13:10159406!RIV14-MSM-11410___</t>
  </si>
  <si>
    <t>K8Q6yyokzK7S9mNh82NTEvKWgdE=</t>
  </si>
  <si>
    <t>Reflexe deinstitucionalizace - hodnoty, náklady, doporučení</t>
  </si>
  <si>
    <t>Sociální práce (Sociálna práca.)</t>
  </si>
  <si>
    <t>http://www.isvav.cz/h14/resultDetail.do?rowId=RIV%2F00216208%3A11410%2F10%3A10078924!RIV11-MSM-11410___</t>
  </si>
  <si>
    <t>RIV/00216208:11410/10:10078924!RIV11-MSM-11410___</t>
  </si>
  <si>
    <t>KIj0vr-GjXmt0xtcZ674HCB5wtQ=</t>
  </si>
  <si>
    <t>Nový institucionalismus v pedagogice</t>
  </si>
  <si>
    <t>9-26</t>
  </si>
  <si>
    <t>10.5817/SP2012-2-2</t>
  </si>
  <si>
    <t>http://www.phil.muni.cz/journals/index.php/studia-paedagogica/article/view/334</t>
  </si>
  <si>
    <t>http://www.isvav.cz/h14/resultDetail.do?rowId=RIV%2F00216208%3A11410%2F12%3A10127671!RIV13-GA0-11410___</t>
  </si>
  <si>
    <t>RIV/00216208:11410/12:10127671!RIV13-GA0-11410___</t>
  </si>
  <si>
    <t>KUkXnuTcQpEMT39jq8GW-aAaanQ=</t>
  </si>
  <si>
    <t>JeŽková, Věra, 8724229</t>
  </si>
  <si>
    <t>Sociálně-ekonomické a kulturní zázemí žáků a rostoucí role žen ve společnosti jako dvě významné sociální determinanty školního vzdělávání v Německu</t>
  </si>
  <si>
    <t>http://www.isvav.cz/h14/resultDetail.do?rowId=RIV%2F00216208%3A11410%2F09%3A00222211!RIV10-MSM-11410___</t>
  </si>
  <si>
    <t>RIV/00216208:11410/09:00222211!RIV10-MSM-11410___</t>
  </si>
  <si>
    <t>KxR2GkGUUFkoHjkM2kiys!fzrfg=</t>
  </si>
  <si>
    <t>Loudová Stralczynská, Barbora, 8635323</t>
  </si>
  <si>
    <t>Předškolní výchova ve struktuře evropských vzdělávacích systémů na příkladu německy mluvících zemí</t>
  </si>
  <si>
    <t>69-80</t>
  </si>
  <si>
    <t>http://www.isvav.cz/h14/resultDetail.do?rowId=RIV%2F00216208%3A11410%2F12%3A10132305!RIV13-MSM-11410___</t>
  </si>
  <si>
    <t>RIV/00216208:11410/12:10132305!RIV13-MSM-11410___</t>
  </si>
  <si>
    <t>Lq3b-S-oHCsbhUHxxMbWGaUTvyo=</t>
  </si>
  <si>
    <t>Jančařík, Antonín, 1896997; Šmíd, Jan, 1961268</t>
  </si>
  <si>
    <t>Struktura jako výtvarný a matematický princip formy, obsahu a znázornění</t>
  </si>
  <si>
    <t>20-25</t>
  </si>
  <si>
    <t>http://www.isvav.cz/h14/resultDetail.do?rowId=RIV%2F00216208%3A11410%2F12%3A10125723!RIV13-MSM-11410___</t>
  </si>
  <si>
    <t>RIV/00216208:11410/12:10125723!RIV13-MSM-11410___</t>
  </si>
  <si>
    <t>M-dzvGE.51Na.dK909hpLhK9x0M=</t>
  </si>
  <si>
    <t>Chvál, Martin, 3418650; Greger, David, 8144818; Walterová, Eliška, 4706218; Černý, Karel, 7117256</t>
  </si>
  <si>
    <t>Testování žáků na konci základní školy a státní maturita – aktuální otázky</t>
  </si>
  <si>
    <t>http://www.isvav.cz/h14/resultDetail.do?rowId=RIV%2F00216208%3A11410%2F09%3A00222334!RIV10-MSM-11410___</t>
  </si>
  <si>
    <t>RIV/00216208:11410/09:00222334!RIV10-MSM-11410___</t>
  </si>
  <si>
    <t>MG6xfp.6Umo5C3QpbGWJMUMPHg4=</t>
  </si>
  <si>
    <t>PISA - Nástroj vzdělávací politiky nebo výzkumná metoda?</t>
  </si>
  <si>
    <t>123-133</t>
  </si>
  <si>
    <t>http://www.orbisscholae.cz/archiv/2011/2011_1_07.pdf</t>
  </si>
  <si>
    <t>http://www.isvav.cz/h14/resultDetail.do?rowId=RIV%2F00216208%3A11410%2F11%3A10106368!RIV12-GA0-11410___</t>
  </si>
  <si>
    <t>RIV/00216208:11410/11:10106368!RIV12-GA0-11410___</t>
  </si>
  <si>
    <t>MWekzyA!RLCB-9.Y2XUubEufw3I=</t>
  </si>
  <si>
    <t>Skasková, Pavla, 1129066</t>
  </si>
  <si>
    <t>"Respekt k dítěti" - ohlédnutí za Mezinárodní konferencí k problematice ústavní a ochranné výchovy 2010.</t>
  </si>
  <si>
    <t>http://www.isvav.cz/h14/resultDetail.do?rowId=RIV%2F00216208%3A11410%2F10%3A10080457!RIV11-MSM-11410___</t>
  </si>
  <si>
    <t>RIV/00216208:11410/10:10080457!RIV11-MSM-11410___</t>
  </si>
  <si>
    <t>NK63qk7xz-cSUBzRFcsIV9gCy7E=</t>
  </si>
  <si>
    <t>Katedra českého jazyka PedF UK včera, dnes a ... zítra?</t>
  </si>
  <si>
    <t>25-33</t>
  </si>
  <si>
    <t>http://www.isvav.cz/h14/resultDetail.do?rowId=RIV%2F00216208%3A11410%2F11%3A10105789!RIV12-MSM-11410___</t>
  </si>
  <si>
    <t>RIV/00216208:11410/11:10105789!RIV12-MSM-11410___</t>
  </si>
  <si>
    <t>NP+Efxhzom9U1B9.mYg9Jb1qLtU=</t>
  </si>
  <si>
    <t>Vztah dítěte k hudbě</t>
  </si>
  <si>
    <t>39-40</t>
  </si>
  <si>
    <t>http://www.isvav.cz/h14/resultDetail.do?rowId=RIV%2F00216208%3A11410%2F12%3A10130118!RIV13-MSM-11410___</t>
  </si>
  <si>
    <t>RIV/00216208:11410/12:10130118!RIV13-MSM-11410___</t>
  </si>
  <si>
    <t>Nhjj77LDv7-2xf6FqunLYpY.Cr0=</t>
  </si>
  <si>
    <t>"Paní profesorko, co je to ta nikota?" - sémantická chyba a komunikace</t>
  </si>
  <si>
    <t>http://www.isvav.cz/h14/resultDetail.do?rowId=RIV%2F00216208%3A11410%2F09%3A10082177!RIV11-MSM-11410___</t>
  </si>
  <si>
    <t>RIV/00216208:11410/09:10082177!RIV11-MSM-11410___</t>
  </si>
  <si>
    <t>Ny1NuFdJjPwrgdpUyfYSaaVuq7g=</t>
  </si>
  <si>
    <t>Šiška, Jan, 7031165; Latimier, Camille, 2816857; Káňová, Šárka, 5531470</t>
  </si>
  <si>
    <t>Možnosti a perspektivy kvalitativní analýzy životních drah mladých dospělých s postižením</t>
  </si>
  <si>
    <t>39-53</t>
  </si>
  <si>
    <t>http://www.isvav.cz/h14/resultDetail.do?rowId=RIV%2F00216208%3A11410%2F13%3A10159089!RIV14-MSM-11410___</t>
  </si>
  <si>
    <t>RIV/00216208:11410/13:10159089!RIV14-MSM-11410___</t>
  </si>
  <si>
    <t>PCYSAII6HfoNqgBx+sQ0Q3G9nWw=</t>
  </si>
  <si>
    <t>Principy DIY jako inspirační zdroje pro výtvarnou výchovu</t>
  </si>
  <si>
    <t>5-6</t>
  </si>
  <si>
    <t>http://www.isvav.cz/h14/resultDetail.do?rowId=RIV%2F00216208%3A11410%2F11%3A10111183!RIV12-MSM-11410___</t>
  </si>
  <si>
    <t>RIV/00216208:11410/11:10111183!RIV12-MSM-11410___</t>
  </si>
  <si>
    <t>PEY22vDzpR-SYNTN3p+IApQ5fJo=</t>
  </si>
  <si>
    <t>Holada, Karel, 5069114</t>
  </si>
  <si>
    <t>Pokusy z lékárny. Eutektická směs.</t>
  </si>
  <si>
    <t>140-141</t>
  </si>
  <si>
    <t>http://www.isvav.cz/h14/resultDetail.do?rowId=RIV%2F00216208%3A11410%2F11%3A10107873!RIV12-MSM-11410___</t>
  </si>
  <si>
    <t>RIV/00216208:11410/11:10107873!RIV12-MSM-11410___</t>
  </si>
  <si>
    <t>PFbUU1NzgtiExwzbTVH8CZ-7x8o=</t>
  </si>
  <si>
    <t>Problém etiky jako problém praxe u Jaroslavy Peškové II.</t>
  </si>
  <si>
    <t>http://www.isvav.cz/h14/resultDetail.do?rowId=RIV%2F00216208%3A11410%2F10%3A10110695!RIV12-MSM-11410___</t>
  </si>
  <si>
    <t>RIV/00216208:11410/10:10110695!RIV12-MSM-11410___</t>
  </si>
  <si>
    <t>PZ1cK3KbtrQ7I+9zrjg0tTbae+A=</t>
  </si>
  <si>
    <t>Osvojování terminologie v hodinách českého jazyka</t>
  </si>
  <si>
    <t>56-58</t>
  </si>
  <si>
    <t>http://www.isvav.cz/h14/resultDetail.do?rowId=RIV%2F00216208%3A11410%2F12%3A10126978!RIV13-MSM-11410___</t>
  </si>
  <si>
    <t>RIV/00216208:11410/12:10126978!RIV13-MSM-11410___</t>
  </si>
  <si>
    <t>Pnm7V!muaczFB01Wd4SXxUvGfUw=</t>
  </si>
  <si>
    <t>Problém tělesnosti a intersubjektivity u Merleau-Pontyho a jejich význam pro porozumění fenoménu výchovy.</t>
  </si>
  <si>
    <t>http://www.isvav.cz/h14/resultDetail.do?rowId=RIV%2F00216208%3A11410%2F09%3A00222180!RIV10-MSM-11410___</t>
  </si>
  <si>
    <t>RIV/00216208:11410/09:00222180!RIV10-MSM-11410___</t>
  </si>
  <si>
    <t>Pu+37R1rk+e1Xx6PYraPHMLbMZY=</t>
  </si>
  <si>
    <t>Janovec, Ladislav, 8982511; Šmejkalová, Martina, 4777484</t>
  </si>
  <si>
    <t>Kdy chyba není chyba</t>
  </si>
  <si>
    <t>http://www.isvav.cz/h14/resultDetail.do?rowId=RIV%2F00216208%3A11410%2F09%3A10082154!RIV11-MSM-11410___</t>
  </si>
  <si>
    <t>RIV/00216208:11410/09:10082154!RIV11-MSM-11410___</t>
  </si>
  <si>
    <t>Q-LSviKCTcISfAyz3RLk+7CE7tQ=</t>
  </si>
  <si>
    <t>Zachariášová, Miroslava, 4843940; Holada, Karel, 5069114</t>
  </si>
  <si>
    <t>Pokusy z lékárny. Acidobazické vlastnosti Jarischova roztoku.</t>
  </si>
  <si>
    <t>34-35</t>
  </si>
  <si>
    <t>http://www.isvav.cz/h14/resultDetail.do?rowId=RIV%2F00216208%3A11410%2F11%3A10107869!RIV12-MSM-11410___</t>
  </si>
  <si>
    <t>RIV/00216208:11410/11:10107869!RIV12-MSM-11410___</t>
  </si>
  <si>
    <t>QA!yd7t-FE.595JhsNg+BL4u.M8=</t>
  </si>
  <si>
    <t>Aktuální výzkumná témata lingvodidaktiky češtiny</t>
  </si>
  <si>
    <t>51-55</t>
  </si>
  <si>
    <t>http://www.isvav.cz/h14/resultDetail.do?rowId=RIV%2F00216208%3A11410%2F12%3A10126956!RIV13-GA0-11410___</t>
  </si>
  <si>
    <t>RIV/00216208:11410/12:10126956!RIV13-GA0-11410___</t>
  </si>
  <si>
    <t>QS+L4tgTuIjnLkc.wJk.4BDGMUM=</t>
  </si>
  <si>
    <t>O čem se psalo v Českém jazyce a literatuře</t>
  </si>
  <si>
    <t>http://www.isvav.cz/h14/resultDetail.do?rowId=RIV%2F00216208%3A11410%2F09%3A00222328!RIV10-MSM-11410___</t>
  </si>
  <si>
    <t>RIV/00216208:11410/09:00222328!RIV10-MSM-11410___</t>
  </si>
  <si>
    <t>QU2MLRH5Lx9n-T3zeC!0i+B9FPU=</t>
  </si>
  <si>
    <t>Kognitivní základy porozumění hudbě</t>
  </si>
  <si>
    <t>19-21</t>
  </si>
  <si>
    <t>http://www.isvav.cz/h14/resultDetail.do?rowId=RIV%2F00216208%3A11410%2F11%3A10109957!RIV12-MSM-11410___</t>
  </si>
  <si>
    <t>RIV/00216208:11410/11:10109957!RIV12-MSM-11410___</t>
  </si>
  <si>
    <t>QY!igLZT6+1bCu+xFxKIIfur1KA=</t>
  </si>
  <si>
    <t>Vzdělání - dar i zodpovědnost</t>
  </si>
  <si>
    <t>http://www.isvav.cz/h14/resultDetail.do?rowId=RIV%2F00216208%3A11410%2F11%3A10077903!RIV11-MSM-11410___</t>
  </si>
  <si>
    <t>RIV/00216208:11410/11:10077903!RIV11-MSM-11410___</t>
  </si>
  <si>
    <t>QpWT41W7JVK4owF3F1sjQaJ4N9I=</t>
  </si>
  <si>
    <t>Pojetí dokonalého jazyka u Komenského a Leibnize I</t>
  </si>
  <si>
    <t>http://www.isvav.cz/h14/resultDetail.do?rowId=RIV%2F00216208%3A11410%2F09%3A10081209!RIV11-MSM-11410___</t>
  </si>
  <si>
    <t>RIV/00216208:11410/09:10081209!RIV11-MSM-11410___</t>
  </si>
  <si>
    <t>R52.eAfIHwCrCanF0+NtuzHMvD0=</t>
  </si>
  <si>
    <t>Velké šelmy jako problém environmetální výchovy (2) ? vlk</t>
  </si>
  <si>
    <t>http://www.isvav.cz/h14/resultDetail.do?rowId=RIV%2F00216208%3A11410%2F10%3A10081502!RIV11-MSM-11410___</t>
  </si>
  <si>
    <t>RIV/00216208:11410/10:10081502!RIV11-MSM-11410___</t>
  </si>
  <si>
    <t>REiuDgN3H+7gVCcFezcZdq3Z.1w=</t>
  </si>
  <si>
    <t>Ke zvukové stránce a řečové kultuře projevů studentů učitelství</t>
  </si>
  <si>
    <t>http://www.isvav.cz/h14/resultDetail.do?rowId=RIV%2F00216208%3A11410%2F10%3A10081570!RIV11-MSM-11410___</t>
  </si>
  <si>
    <t>RIV/00216208:11410/10:10081570!RIV11-MSM-11410___</t>
  </si>
  <si>
    <t>REouTrTs!0F+myu9fDQspZUog-E=</t>
  </si>
  <si>
    <t>Několik informací k obligatorním diagnózám a obligatorní diagnostice ve speciálně pedagogických centrech</t>
  </si>
  <si>
    <t>http://www.isvav.cz/h14/resultDetail.do?rowId=RIV%2F00216208%3A11410%2F09%3A00222421!RIV10-MSM-11410___</t>
  </si>
  <si>
    <t>RIV/00216208:11410/09:00222421!RIV10-MSM-11410___</t>
  </si>
  <si>
    <t>RbVS8tLP4Mq27qZouIWSJt-Geaw=</t>
  </si>
  <si>
    <t>Aplikace slovotvorných aktivit do výuky českého jazyka na 1. stupni základní školy</t>
  </si>
  <si>
    <t>http://www.isvav.cz/h14/resultDetail.do?rowId=RIV%2F00216208%3A11410%2F10%3A10082585!RIV11-MSM-11410___</t>
  </si>
  <si>
    <t>RIV/00216208:11410/10:10082585!RIV11-MSM-11410___</t>
  </si>
  <si>
    <t>RvCiGqXQB.P0nTm4bGFXATR3bTw=</t>
  </si>
  <si>
    <t>Jazykové univerzálie a gramatická kategorie čísla v jazykové a komunikační výchově</t>
  </si>
  <si>
    <t>27-36</t>
  </si>
  <si>
    <t>http://www.isvav.cz/h14/resultDetail.do?rowId=RIV%2F00216208%3A11410%2F12%3A10126864!RIV13-GA0-11410___</t>
  </si>
  <si>
    <t>RIV/00216208:11410/12:10126864!RIV13-GA0-11410___</t>
  </si>
  <si>
    <t>Sguxst17fzi614iWNRVGjx6zMDw=</t>
  </si>
  <si>
    <t>Doubek, David, 6871747</t>
  </si>
  <si>
    <t>Schemata a výzkum přístupu k výchově ve vyloučených lokalitách</t>
  </si>
  <si>
    <t>18</t>
  </si>
  <si>
    <t>77-96</t>
  </si>
  <si>
    <t>http://www.isvav.cz/h14/resultDetail.do?rowId=RIV%2F00216208%3A11410%2F13%3A10159333!RIV14-GA0-11410___</t>
  </si>
  <si>
    <t>RIV/00216208:11410/13:10159333!RIV14-GA0-11410___</t>
  </si>
  <si>
    <t>SveoWo5RD+bxNQRDewLWN36s1BI=</t>
  </si>
  <si>
    <t>Andreska, Jan, 8822670; Pavlová, Erika, 5042569</t>
  </si>
  <si>
    <t>O postoji veřejnosti k možnému vyhlášení Národního parku Jeseníky</t>
  </si>
  <si>
    <t>8-10</t>
  </si>
  <si>
    <t>http://www.isvav.cz/h14/resultDetail.do?rowId=RIV%2F00216208%3A11410%2F12%3A10130338!RIV13-MSM-11410___</t>
  </si>
  <si>
    <t>RIV/00216208:11410/12:10130338!RIV13-MSM-11410___</t>
  </si>
  <si>
    <t>TLrgGb1V2pQL+Be.fW2XFubycxo=</t>
  </si>
  <si>
    <t>Učivo o větě na 1. stupni ZŠ</t>
  </si>
  <si>
    <t>11-19</t>
  </si>
  <si>
    <t>http://www.isvav.cz/h14/resultDetail.do?rowId=RIV%2F00216208%3A11410%2F13%3A10173430!RIV14-GA0-11410___</t>
  </si>
  <si>
    <t>RIV/00216208:11410/13:10173430!RIV14-GA0-11410___</t>
  </si>
  <si>
    <t>TY.4ZM!0igZVjer13pMPB4JbamM=</t>
  </si>
  <si>
    <t>Koman, Milan, 7965230</t>
  </si>
  <si>
    <t>Od sedminové elipsy k motýlím křídlům a rosetám</t>
  </si>
  <si>
    <t>1210-1761</t>
  </si>
  <si>
    <t>Matematika - fyzika - informatika</t>
  </si>
  <si>
    <t>1-16</t>
  </si>
  <si>
    <t>http://www.isvav.cz/h14/resultDetail.do?rowId=RIV%2F00216208%3A11410%2F11%3A10110894!RIV12-MSM-11410___</t>
  </si>
  <si>
    <t>RIV/00216208:11410/11:10110894!RIV12-MSM-11410___</t>
  </si>
  <si>
    <t>TwpNvUuPijGnh7f4jdX-u9z.ejI=</t>
  </si>
  <si>
    <t>Škola jako téma rozhovorů mezi dětmi a rodiči</t>
  </si>
  <si>
    <t>http://www.isvav.cz/h14/resultDetail.do?rowId=RIV%2F00216208%3A11410%2F11%3A10107198!RIV12-GA0-11410___</t>
  </si>
  <si>
    <t>RIV/00216208:11410/11:10107198!RIV12-GA0-11410___</t>
  </si>
  <si>
    <t>U!B+CVCgLUVqbW130qrakJ7LtuM=</t>
  </si>
  <si>
    <t>Strnadová, Iva, 8461511; Mužáková, Monika, 3444570</t>
  </si>
  <si>
    <t>Mateřství žen s mentálním postižením</t>
  </si>
  <si>
    <t>http://www.isvav.cz/h14/resultDetail.do?rowId=RIV%2F00216208%3A11410%2F10%3A10057645!RIV11-MSM-11410___</t>
  </si>
  <si>
    <t>RIV/00216208:11410/10:10057645!RIV11-MSM-11410___</t>
  </si>
  <si>
    <t>U03jGsLXkAz7TXJ.jHknsu52Wbk=</t>
  </si>
  <si>
    <t>Pohledy na národ a nacionalismus jako součást evropské vzdělanosti</t>
  </si>
  <si>
    <t>http://www.isvav.cz/h14/resultDetail.do?rowId=RIV%2F00216208%3A11410%2F12%3A10191176!RIV14-MSM-11410___</t>
  </si>
  <si>
    <t>RIV/00216208:11410/12:10191176!RIV14-MSM-11410___</t>
  </si>
  <si>
    <t>UF2TFiZUIueHDzC9P1AjXJLXQWQ=</t>
  </si>
  <si>
    <t>Dlouhá cesta k pochopení fenoménu mentálního postižení</t>
  </si>
  <si>
    <t>255-267</t>
  </si>
  <si>
    <t>http://www.isvav.cz/h14/resultDetail.do?rowId=RIV%2F00216208%3A11410%2F11%3A10110271!RIV12-MSM-11410___</t>
  </si>
  <si>
    <t>RIV/00216208:11410/11:10110271!RIV12-MSM-11410___</t>
  </si>
  <si>
    <t>UWd5psJcvG+X0t6-BVf8v.nFihM=</t>
  </si>
  <si>
    <t>Charakteristiky vysokoškolského vzdělávání a profesní úspěch</t>
  </si>
  <si>
    <t>71-94</t>
  </si>
  <si>
    <t>http://www.orbisscholae.cz/archiv/2011_01.pdf</t>
  </si>
  <si>
    <t>http://www.isvav.cz/h14/resultDetail.do?rowId=RIV%2F00216208%3A11410%2F11%3A10109845!RIV12-MSM-11410___</t>
  </si>
  <si>
    <t>RIV/00216208:11410/11:10109845!RIV12-MSM-11410___</t>
  </si>
  <si>
    <t>UWfh-9LJeI.JjBR.J9Ifscw!1tk=</t>
  </si>
  <si>
    <t>Výchova jako erótické přicházení k sobě samému u Jaroslavy Peškové</t>
  </si>
  <si>
    <t>1-5</t>
  </si>
  <si>
    <t>http://www.isvav.cz/h14/resultDetail.do?rowId=RIV%2F00216208%3A11410%2F09%3A10110739!RIV12-MSM-11410___</t>
  </si>
  <si>
    <t>RIV/00216208:11410/09:10110739!RIV12-MSM-11410___</t>
  </si>
  <si>
    <t>V71QFtJwtsYsz96A2Rka!xUjwDg=</t>
  </si>
  <si>
    <t>Kucharská, Anna, 8236046; Pařízková, Olga, 3830101</t>
  </si>
  <si>
    <t>Pěstounská péče u dospívajících</t>
  </si>
  <si>
    <t>18-30</t>
  </si>
  <si>
    <t>http://www.isvav.cz/h14/resultDetail.do?rowId=RIV%2F00216208%3A11410%2F11%3A10108915!RIV12-MSM-11410___</t>
  </si>
  <si>
    <t>RIV/00216208:11410/11:10108915!RIV12-MSM-11410___</t>
  </si>
  <si>
    <t>VBNHYhg+LjzDYg13Wx0Zbu3ExdM=</t>
  </si>
  <si>
    <t>Projevy grafických systémů v raných českých textech</t>
  </si>
  <si>
    <t>11-16</t>
  </si>
  <si>
    <t>http://www.isvav.cz/h14/resultDetail.do?rowId=RIV%2F00216208%3A11410%2F11%3A10101122!RIV12-MSM-11410___</t>
  </si>
  <si>
    <t>RIV/00216208:11410/11:10101122!RIV12-MSM-11410___</t>
  </si>
  <si>
    <t>VHNedw++!GVLmv36HnRwtgv-5bc=</t>
  </si>
  <si>
    <t>Felbigerova Kniha methodní</t>
  </si>
  <si>
    <t>46-53</t>
  </si>
  <si>
    <t>http://www.isvav.cz/h14/resultDetail.do?rowId=RIV%2F00216208%3A11410%2F13%3A10130723!RIV14-MSM-11410___</t>
  </si>
  <si>
    <t>RIV/00216208:11410/13:10130723!RIV14-MSM-11410___</t>
  </si>
  <si>
    <t>VPfV-MQkq99i!ySL15kcnbrcD6k=</t>
  </si>
  <si>
    <t>Pojďte si sáhnout na slabikář pro prvňáčka</t>
  </si>
  <si>
    <t>http://www.isvav.cz/h14/resultDetail.do?rowId=RIV%2F00216208%3A11410%2F09%3A00222406!RIV10-MSM-11410___</t>
  </si>
  <si>
    <t>RIV/00216208:11410/09:00222406!RIV10-MSM-11410___</t>
  </si>
  <si>
    <t>VQ0n-MJQeAqfaBTzYLEH4GQT18M=</t>
  </si>
  <si>
    <t>František Zachariáš Römisch ? podnikatel, velkostatkář, šlechtic</t>
  </si>
  <si>
    <t>duben 2009</t>
  </si>
  <si>
    <t>Z Českého ráje a Podkrkonoąí</t>
  </si>
  <si>
    <t>http://www.isvav.cz/h14/resultDetail.do?rowId=RIV%2F00216208%3A11410%2F10%3A10069957!RIV11-GA0-11410___</t>
  </si>
  <si>
    <t>RIV/00216208:11410/10:10069957!RIV11-GA0-11410___</t>
  </si>
  <si>
    <t>VTFcYU9vgHBtd62jE6NvvQ1Tg0M=</t>
  </si>
  <si>
    <t>Některá východiska, formy a úskalí integrace cizího jazyka a výtvarné výchovy v mateřských školách a na prvním stupni základních škol</t>
  </si>
  <si>
    <t>18-21</t>
  </si>
  <si>
    <t>http://www.isvav.cz/h14/resultDetail.do?rowId=RIV%2F00216208%3A11410%2F10%3A10088407!RIV12-MSM-11410___</t>
  </si>
  <si>
    <t>RIV/00216208:11410/10:10088407!RIV12-MSM-11410___</t>
  </si>
  <si>
    <t>VXfI5V+a6NLTBTRi8uhxjGymxt4=</t>
  </si>
  <si>
    <t>Los evropský a jeho postavení ve výuce zoologie a environmentalistiky</t>
  </si>
  <si>
    <t>106-111</t>
  </si>
  <si>
    <t>http://www.isvav.cz/h14/resultDetail.do?rowId=RIV%2F00216208%3A11410%2F11%3A10109757!RIV12-MSM-11410___</t>
  </si>
  <si>
    <t>RIV/00216208:11410/11:10109757!RIV12-MSM-11410___</t>
  </si>
  <si>
    <t>VZ-gBC.Z8T+qMIBHgXmxLgfXGtM=</t>
  </si>
  <si>
    <t>Pohledy na budoucnost české školy : rodiče a veřejnost</t>
  </si>
  <si>
    <t>http://www.isvav.cz/h14/resultDetail.do?rowId=RIV%2F00216208%3A11410%2F10%3A10062291!RIV11-MSM-11410___</t>
  </si>
  <si>
    <t>RIV/00216208:11410/10:10062291!RIV11-MSM-11410___</t>
  </si>
  <si>
    <t>VtgJwV.3oY0t28dN+Ez+tL.d1iY=</t>
  </si>
  <si>
    <t>Kolik máme vysokoškoláků?</t>
  </si>
  <si>
    <t>http://www.isvav.cz/h14/resultDetail.do?rowId=RIV%2F00216208%3A11410%2F09%3A00222449!RIV10-MSM-11410___</t>
  </si>
  <si>
    <t>RIV/00216208:11410/09:00222449!RIV10-MSM-11410___</t>
  </si>
  <si>
    <t>WEJQz4N9eC4Jcc8!KtLZyJ623TY=</t>
  </si>
  <si>
    <t>Adamec, Martin, 3047547; Beneš, Pavel, 8202990; Kotoučová, Hana, 6198414; Liška, František, 5612640</t>
  </si>
  <si>
    <t>Kvalitativní předpověď relativní síly oxokyselin z jejich souhrnných vzorců.</t>
  </si>
  <si>
    <t>78-83</t>
  </si>
  <si>
    <t>http://www.isvav.cz/h14/resultDetail.do?rowId=RIV%2F00216208%3A11410%2F11%3A10107909!RIV12-MSM-11410___</t>
  </si>
  <si>
    <t>RIV/00216208:11410/11:10107909!RIV12-MSM-11410___</t>
  </si>
  <si>
    <t>WHghz3!zqr.nwcVH-6ofdeFKUqM=</t>
  </si>
  <si>
    <t>Vznik a evoluce rodu Homo: Mýty a milníky. Vývoj lidského rodu s nastíněním vztahu neandrtálců a anatomicky moderního člověka</t>
  </si>
  <si>
    <t>1805-2886</t>
  </si>
  <si>
    <t>Culturologia. The Journal of Culture</t>
  </si>
  <si>
    <t>18-35</t>
  </si>
  <si>
    <t>http://www.isvav.cz/h14/resultDetail.do?rowId=RIV%2F00216208%3A11410%2F13%3A10194005!RIV14-MSM-11410___</t>
  </si>
  <si>
    <t>RIV/00216208:11410/13:10194005!RIV14-MSM-11410___</t>
  </si>
  <si>
    <t>WQ2XPXxBrzJ1CGwBJWG41vy+wwU=</t>
  </si>
  <si>
    <t>Zastavení nad jednou knihou a nejen nad ní</t>
  </si>
  <si>
    <t>16-25</t>
  </si>
  <si>
    <t>http://www.isvav.cz/h14/resultDetail.do?rowId=RIV%2F00216208%3A11410%2F12%3A10132763!RIV13-MSM-11410___</t>
  </si>
  <si>
    <t>RIV/00216208:11410/12:10132763!RIV13-MSM-11410___</t>
  </si>
  <si>
    <t>WUSDWI2uo898AMaLBjzk.2-HWJ8=</t>
  </si>
  <si>
    <t>O optimismu, realismu, pověrách, pravdách a věčných i zhroucených iluzích. Návraty ze SSSR.</t>
  </si>
  <si>
    <t>1803-411X</t>
  </si>
  <si>
    <t>Acta historica Universitatis Silesianae Opaviensis</t>
  </si>
  <si>
    <t>http://www.isvav.cz/h14/resultDetail.do?rowId=RIV%2F00216208%3A11410%2F10%3A10081483!RIV11-MSM-11410___</t>
  </si>
  <si>
    <t>RIV/00216208:11410/10:10081483!RIV11-MSM-11410___</t>
  </si>
  <si>
    <t>X0TJ5Gy602.YaxJwGWyq1SR.oR8=</t>
  </si>
  <si>
    <t>Druhý život Komenského</t>
  </si>
  <si>
    <t>IX</t>
  </si>
  <si>
    <t>http://www.isvav.cz/h14/resultDetail.do?rowId=RIV%2F00216208%3A11410%2F12%3A10145763!RIV14-MSM-11410___</t>
  </si>
  <si>
    <t>RIV/00216208:11410/12:10145763!RIV14-MSM-11410___</t>
  </si>
  <si>
    <t>X44.wFhaFHVUzCfIAfLhWCVnwns=</t>
  </si>
  <si>
    <t>Předčtenářské aktivity a jejich význam pro rozvoj čtenářské gramotnosti</t>
  </si>
  <si>
    <t>http://www.isvav.cz/h14/resultDetail.do?rowId=RIV%2F00216208%3A11410%2F12%3A10128844!RIV13-GA0-11410___</t>
  </si>
  <si>
    <t>RIV/00216208:11410/12:10128844!RIV13-GA0-11410___</t>
  </si>
  <si>
    <t>X6s0pRux7xYf1YyQNfb2Z!J9tSM=</t>
  </si>
  <si>
    <t>Šmíd, Jan, 1961268</t>
  </si>
  <si>
    <t>Fotografie ve výtvarné výchově. O tématu, modelu a fotografii ve výtvarné výchově.</t>
  </si>
  <si>
    <t>http://www.isvav.cz/h14/resultDetail.do?rowId=RIV%2F00216208%3A11410%2F09%3A00222266!RIV10-MSM-11410___</t>
  </si>
  <si>
    <t>RIV/00216208:11410/09:00222266!RIV10-MSM-11410___</t>
  </si>
  <si>
    <t>XLHgnkR+ThGMGJIoBhMDq!EoCrY=</t>
  </si>
  <si>
    <t>Rodičovská péče 3 (Ptáci)</t>
  </si>
  <si>
    <t>159-163</t>
  </si>
  <si>
    <t>http://www.isvav.cz/h14/resultDetail.do?rowId=RIV%2F00216208%3A11410%2F12%3A10125994!RIV13-MSM-11410___</t>
  </si>
  <si>
    <t>RIV/00216208:11410/12:10125994!RIV13-MSM-11410___</t>
  </si>
  <si>
    <t>Y5PcDq-NtqTyNVIVuBkVzFKW!TY=</t>
  </si>
  <si>
    <t>Hnilica, Karel, 5850150</t>
  </si>
  <si>
    <t>K determinantám hodnocení zdravotnictví.</t>
  </si>
  <si>
    <t>1213-6050</t>
  </si>
  <si>
    <t>Zdravotnictví v České republice</t>
  </si>
  <si>
    <t>http://www.isvav.cz/h14/resultDetail.do?rowId=RIV%2F00216208%3A11410%2F10%3A10077628!RIV11-MSM-11410___</t>
  </si>
  <si>
    <t>RIV/00216208:11410/10:10077628!RIV11-MSM-11410___</t>
  </si>
  <si>
    <t>YGBggTewrX38HqeKSz2HjxxSXW4=</t>
  </si>
  <si>
    <t>Pokusy z lékárny. Koloidy a jejich koacervace.</t>
  </si>
  <si>
    <t>247-248</t>
  </si>
  <si>
    <t>http://www.isvav.cz/h14/resultDetail.do?rowId=RIV%2F00216208%3A11410%2F11%3A10107884!RIV12-MSM-11410___</t>
  </si>
  <si>
    <t>RIV/00216208:11410/11:10107884!RIV12-MSM-11410___</t>
  </si>
  <si>
    <t>YU8xsEST1BsYicWEyyDzrPYFvaQ=</t>
  </si>
  <si>
    <t>K využití sémantického diferenciálu při autoevaluaci školy</t>
  </si>
  <si>
    <t>http://www.isvav.cz/h14/resultDetail.do?rowId=RIV%2F00216208%3A11410%2F10%3A10072227!RIV11-MSM-11410___</t>
  </si>
  <si>
    <t>RIV/00216208:11410/10:10072227!RIV11-MSM-11410___</t>
  </si>
  <si>
    <t>Yc2Cr3IIM2J2WYTHF+f!KS+bBoQ=</t>
  </si>
  <si>
    <t>Kepartová, Jana, 4196619</t>
  </si>
  <si>
    <t>Habent sua fata tituli, pars II</t>
  </si>
  <si>
    <t>1211-3379</t>
  </si>
  <si>
    <t>Auriga. Zprávy Jednoty klasických filologů</t>
  </si>
  <si>
    <t>http://www.isvav.cz/h14/resultDetail.do?rowId=RIV%2F00216208%3A11410%2F09%3A00222119!RIV10-MSM-11410___</t>
  </si>
  <si>
    <t>RIV/00216208:11410/09:00222119!RIV10-MSM-11410___</t>
  </si>
  <si>
    <t>Yk-zI!5v.5uMUua6xjp!XpI569A=</t>
  </si>
  <si>
    <t>Reforma školního vzdělávání v Rusku</t>
  </si>
  <si>
    <t>95-106</t>
  </si>
  <si>
    <t>http://www.isvav.cz/h14/resultDetail.do?rowId=RIV%2F00216208%3A11410%2F12%3A10124906!RIV13-MSM-11410___</t>
  </si>
  <si>
    <t>RIV/00216208:11410/12:10124906!RIV13-MSM-11410___</t>
  </si>
  <si>
    <t>Z2mXRbLs+cgwda1G7dAGsF0be50=</t>
  </si>
  <si>
    <t>Integrativní přístup k nácviku výslovnosti ve výuce cizích jazyků</t>
  </si>
  <si>
    <t>54-64</t>
  </si>
  <si>
    <t>http://www.isvav.cz/h14/resultDetail.do?rowId=RIV%2F00216208%3A11410%2F13%3A10193141!RIV14-MSM-11410___</t>
  </si>
  <si>
    <t>RIV/00216208:11410/13:10193141!RIV14-MSM-11410___</t>
  </si>
  <si>
    <t>Z6N58Ko4aw14eopL19M5SjWK1m8=</t>
  </si>
  <si>
    <t>Dobrovšem! Viktor Felber - teokrat</t>
  </si>
  <si>
    <t>0323-0562</t>
  </si>
  <si>
    <t>Acta Universitatis Carolinae, Historia Universitatis Carolinae Pragensis (Sborník příspěvků k dějinám University Karlovy.)</t>
  </si>
  <si>
    <t>245-255</t>
  </si>
  <si>
    <t>http://www.isvav.cz/h14/resultDetail.do?rowId=RIV%2F00216208%3A11410%2F10%3A10108324!RIV12-MSM-11410___</t>
  </si>
  <si>
    <t>RIV/00216208:11410/10:10108324!RIV12-MSM-11410___</t>
  </si>
  <si>
    <t>ZmTxc+Zw!J!dDuYdKxtdAgbGWFw=</t>
  </si>
  <si>
    <t>Výuka pragmatiky na katedře českého jazyka Pedagogické fakulty Univerzity Karlovy</t>
  </si>
  <si>
    <t>http://www.isvav.cz/h14/resultDetail.do?rowId=RIV%2F00216208%3A11410%2F12%3A10104099!RIV12-MSM-11410___</t>
  </si>
  <si>
    <t>RIV/00216208:11410/12:10104099!RIV12-MSM-11410___</t>
  </si>
  <si>
    <t>ZqeNKj-aAA1G.7xarg0uW0oejhU=</t>
  </si>
  <si>
    <t>Žiláková, Renata, 1023853</t>
  </si>
  <si>
    <t>Katedra českého jazyka Pedagogické fakulty Univerzity Karlovy jako významné pracoviště podílející se na tvorbě nových učebnic a učebních textů pro základní a střední školy</t>
  </si>
  <si>
    <t>http://www.isvav.cz/h14/resultDetail.do?rowId=RIV%2F00216208%3A11410%2F11%3A10111125!RIV12-MSM-11410___</t>
  </si>
  <si>
    <t>RIV/00216208:11410/11:10111125!RIV12-MSM-11410___</t>
  </si>
  <si>
    <t>a+90zwbI-FE9kkuhn5fnohIVNcE=</t>
  </si>
  <si>
    <t>(Mezijazyková) homonymie a paronymie z didaktického hlediska</t>
  </si>
  <si>
    <t>34-41</t>
  </si>
  <si>
    <t>http://www.isvav.cz/h14/resultDetail.do?rowId=RIV%2F00216208%3A11410%2F11%3A10103683!RIV12-MSM-11410___</t>
  </si>
  <si>
    <t>RIV/00216208:11410/11:10103683!RIV12-MSM-11410___</t>
  </si>
  <si>
    <t>a478ISTrLL!yHx47otdZgzIWcbA=</t>
  </si>
  <si>
    <t>Intertextovost jako možný zdroj neporozumění učebnímu textu</t>
  </si>
  <si>
    <t>61-74</t>
  </si>
  <si>
    <t>http://www.isvav.cz/h14/resultDetail.do?rowId=RIV%2F00216208%3A11410%2F12%3A10126579!RIV13-MSM-11410___</t>
  </si>
  <si>
    <t>RIV/00216208:11410/12:10126579!RIV13-MSM-11410___</t>
  </si>
  <si>
    <t>aALYAe..prEeayP7+B!tg-LH7ac=</t>
  </si>
  <si>
    <t>Development of student teacherʹs professional identity through constructivist approaches and self-reflective techniques</t>
  </si>
  <si>
    <t>117-138</t>
  </si>
  <si>
    <t>http://www.isvav.cz/h14/resultDetail.do?rowId=RIV%2F00216208%3A11410%2F11%3A10104855!RIV12-MSM-11410___</t>
  </si>
  <si>
    <t>RIV/00216208:11410/11:10104855!RIV12-MSM-11410___</t>
  </si>
  <si>
    <t>aDGsyk2RVjRod1!cXpjDmXNo94I=</t>
  </si>
  <si>
    <t>Pomůcky pro všechny děti aneb radujme se při češtině</t>
  </si>
  <si>
    <t>241-247</t>
  </si>
  <si>
    <t>http://www.isvav.cz/h14/resultDetail.do?rowId=RIV%2F00216208%3A11410%2F12%3A10126397!RIV13-MSM-11410___</t>
  </si>
  <si>
    <t>RIV/00216208:11410/12:10126397!RIV13-MSM-11410___</t>
  </si>
  <si>
    <t>aEkAEKMiWCTI+3HgG0vI4zwweE8=</t>
  </si>
  <si>
    <t>Hodina Rétoriky neboli výchova ke kultuře mluveného projevu pro Učitelství I. Stupně ZŠ</t>
  </si>
  <si>
    <t>127-132</t>
  </si>
  <si>
    <t>http://www.isvav.cz/h14/resultDetail.do?rowId=RIV%2F00216208%3A11410%2F11%3A10106887!RIV12-MSM-11410___</t>
  </si>
  <si>
    <t>RIV/00216208:11410/11:10106887!RIV12-MSM-11410___</t>
  </si>
  <si>
    <t>aS644sj1hnTkUw.bBLAgf6iap4o=</t>
  </si>
  <si>
    <t>Fleischerová, Andrea, 6527027</t>
  </si>
  <si>
    <t>Hermeneutický způsob enthusiastické zkušenosti v básnické řeči</t>
  </si>
  <si>
    <t>http://www.isvav.cz/h14/resultDetail.do?rowId=RIV%2F00216208%3A11410%2F13%3A10174138!RIV14-MSM-11410___</t>
  </si>
  <si>
    <t>RIV/00216208:11410/13:10174138!RIV14-MSM-11410___</t>
  </si>
  <si>
    <t>ab-pib+Fi7a.WdRc-3ifRRzNN.4=</t>
  </si>
  <si>
    <t>Andreska, Jan, 8822670; Mejzr, Martin, 3077233</t>
  </si>
  <si>
    <t>Velké šelmy pohledem žáků ZŠ a SŠ</t>
  </si>
  <si>
    <t>http://www.isvav.cz/h14/resultDetail.do?rowId=RIV%2F00216208%3A11410%2F12%3A10130371!RIV13-MSM-11410___</t>
  </si>
  <si>
    <t>RIV/00216208:11410/12:10130371!RIV13-MSM-11410___</t>
  </si>
  <si>
    <t>axWspmRmnomo6E21twdhEjNI3uo=</t>
  </si>
  <si>
    <t>Canafest očima učitele.</t>
  </si>
  <si>
    <t>http://www.isvav.cz/h14/resultDetail.do?rowId=RIV%2F00216208%3A11410%2F11%3A10107871!RIV12-MSM-11410___</t>
  </si>
  <si>
    <t>RIV/00216208:11410/11:10107871!RIV12-MSM-11410___</t>
  </si>
  <si>
    <t>b2ysk!I!4aH58rHgP2qDa1QJr.U=</t>
  </si>
  <si>
    <t>Šmejkalová, Martina, 4777484; Hník, Ondřej, 2876582</t>
  </si>
  <si>
    <t>Testování didaktických kompetencí</t>
  </si>
  <si>
    <t>128-135</t>
  </si>
  <si>
    <t>http://www.isvav.cz/h14/resultDetail.do?rowId=RIV%2F00216208%3A11410%2F11%3A10106336!RIV12-MSM-11410___</t>
  </si>
  <si>
    <t>RIV/00216208:11410/11:10106336!RIV12-MSM-11410___</t>
  </si>
  <si>
    <t>bG.De-SUsSCBApSupCBTAgGQqAY=</t>
  </si>
  <si>
    <t>Teorie didaktických situací - nová výzva pro didaktiku morfologie českého jazyka</t>
  </si>
  <si>
    <t>42-63</t>
  </si>
  <si>
    <t>http://www.isvav.cz/h14/resultDetail.do?rowId=RIV%2F00216208%3A11410%2F12%3A10126102!RIV13-GA0-11410___</t>
  </si>
  <si>
    <t>RIV/00216208:11410/12:10126102!RIV13-GA0-11410___</t>
  </si>
  <si>
    <t>bGj!ZgtfV1EI9VHK4tXCQN68SKM=</t>
  </si>
  <si>
    <t>Animovaný svět Lišky Bystroušky a dětský posluchač</t>
  </si>
  <si>
    <t>http://www.isvav.cz/h14/resultDetail.do?rowId=RIV%2F00216208%3A11410%2F09%3A00222306!RIV10-MSM-11410___</t>
  </si>
  <si>
    <t>RIV/00216208:11410/09:00222306!RIV10-MSM-11410___</t>
  </si>
  <si>
    <t>bYvBioH4eeD3AMZCvLFKdu4mwuw=</t>
  </si>
  <si>
    <t>On Narrow P-theme Paragraph in Fiction, Journalistic and Academic Texts</t>
  </si>
  <si>
    <t>1802-9930</t>
  </si>
  <si>
    <t>Discourse and Interaction</t>
  </si>
  <si>
    <t>http://www.isvav.cz/h14/resultDetail.do?rowId=RIV%2F00216208%3A11410%2F09%3A00222455!RIV10-MSM-11410___</t>
  </si>
  <si>
    <t>RIV/00216208:11410/09:00222455!RIV10-MSM-11410___</t>
  </si>
  <si>
    <t>bsDkZJYAap!o-RGJVbmk!TuXSLc=</t>
  </si>
  <si>
    <t>Mysl v jeskyni - jeskyně v mysli. 3 Hvězdy v jeskyni</t>
  </si>
  <si>
    <t>13-25</t>
  </si>
  <si>
    <t>http://www.isvav.cz/h14/resultDetail.do?rowId=RIV%2F00216208%3A11410%2F12%3A10132755!RIV13-MSM-11410___</t>
  </si>
  <si>
    <t>RIV/00216208:11410/12:10132755!RIV13-MSM-11410___</t>
  </si>
  <si>
    <t>c2gWJXoESFPAcfRHXYXKvSW-9c8=</t>
  </si>
  <si>
    <t>Velčovský, Václav, 9134468</t>
  </si>
  <si>
    <t>Češi a Němci na sklonku 19. století - školství z pohledu jazykové politiky</t>
  </si>
  <si>
    <t>101-113</t>
  </si>
  <si>
    <t>http://www.isvav.cz/h14/resultDetail.do?rowId=RIV%2F00216208%3A11410%2F11%3A10105233!RIV12-MSM-11410___</t>
  </si>
  <si>
    <t>RIV/00216208:11410/11:10105233!RIV12-MSM-11410___</t>
  </si>
  <si>
    <t>cBg2AW5Bxp!.mRtdVyCLMx8sRrQ=</t>
  </si>
  <si>
    <t>Problém etiky jako problém praxe u Jaroslavy Peškové I.</t>
  </si>
  <si>
    <t>1-9</t>
  </si>
  <si>
    <t>http://www.isvav.cz/h14/resultDetail.do?rowId=RIV%2F00216208%3A11410%2F10%3A10110690!RIV12-MSM-11410___</t>
  </si>
  <si>
    <t>RIV/00216208:11410/10:10110690!RIV12-MSM-11410___</t>
  </si>
  <si>
    <t>cEeAy7+FPWoF0MFzFH68Lm32d7U=</t>
  </si>
  <si>
    <t>Petr Žitavský a mýtus poslední Přemyslovny</t>
  </si>
  <si>
    <t>1804-1132</t>
  </si>
  <si>
    <t>2/2011</t>
  </si>
  <si>
    <t>Historie-Otázky-Problémy</t>
  </si>
  <si>
    <t>http://www.isvav.cz/h14/resultDetail.do?rowId=RIV%2F00216208%3A11410%2F12%3A10128558!RIV13-MSM-11410___</t>
  </si>
  <si>
    <t>RIV/00216208:11410/12:10128558!RIV13-MSM-11410___</t>
  </si>
  <si>
    <t>cVr5q2sYkHTcbfW3XD4Q-aCG5Mk=</t>
  </si>
  <si>
    <t>Pavlasová, Lenka, 9260765</t>
  </si>
  <si>
    <t>Praktická cvičení z mikrobiologie - Proč si mýt ruce? Jak si správně mýt ruce?</t>
  </si>
  <si>
    <t>FM - Hygiena</t>
  </si>
  <si>
    <t>http://www.isvav.cz/h14/resultDetail.do?rowId=RIV%2F00216208%3A11410%2F10%3A10052096!RIV11-MSM-11410___</t>
  </si>
  <si>
    <t>RIV/00216208:11410/10:10052096!RIV11-MSM-11410___</t>
  </si>
  <si>
    <t>cgp69ivEVrRX0qz3ypd-Gv5o5.g=</t>
  </si>
  <si>
    <t>Addenda k problému korupce a smyslu vzdělání</t>
  </si>
  <si>
    <t>http://www.isvav.cz/h14/resultDetail.do?rowId=RIV%2F00216208%3A11410%2F12%3A10190090!RIV14-MSM-11410___</t>
  </si>
  <si>
    <t>RIV/00216208:11410/12:10190090!RIV14-MSM-11410___</t>
  </si>
  <si>
    <t>covVRItNWawK7U3Kh5YLPiU90iQ=</t>
  </si>
  <si>
    <t>Kvalita sociálního klimatu a potřeby učitelek mateřských</t>
  </si>
  <si>
    <t>69-83</t>
  </si>
  <si>
    <t>http://www.isvav.cz/h14/resultDetail.do?rowId=RIV%2F00216208%3A11410%2F09%3A10089804!RIV12-MSM-11410___</t>
  </si>
  <si>
    <t>RIV/00216208:11410/09:10089804!RIV12-MSM-11410___</t>
  </si>
  <si>
    <t>cupXF6FEvTaAwgVkkxXe!tptTCU=</t>
  </si>
  <si>
    <t>Köhlerová, Veronika, 2347873</t>
  </si>
  <si>
    <t>Tajemství vody</t>
  </si>
  <si>
    <t>187-190</t>
  </si>
  <si>
    <t>http://www.isvav.cz/h14/resultDetail.do?rowId=RIV%2F00216208%3A11410%2F12%3A10139531!RIV14-MSM-11410___</t>
  </si>
  <si>
    <t>RIV/00216208:11410/12:10139531!RIV14-MSM-11410___</t>
  </si>
  <si>
    <t>dH+cFLWcTNJBxZZ9vMQf.DFBamI=</t>
  </si>
  <si>
    <t>/dodat/H14/publ/J/seznam_rec_per/v_SHVab/pokyn#2.6b</t>
  </si>
  <si>
    <t>Článek v recenzovaném časopise zařazeném na Seznam recenzovaných neimpaktovaných periodik vydávaných v ČR; obor v SHVa+b</t>
  </si>
  <si>
    <t>Mimořádné události v komunikaci rodiny a školy</t>
  </si>
  <si>
    <t>27-47</t>
  </si>
  <si>
    <t>http://www.isvav.cz/h14/resultDetail.do?rowId=RIV%2F00216208%3A11410%2F11%3A10106054!RIV12-GA0-11410___</t>
  </si>
  <si>
    <t>RIV/00216208:11410/11:10106054!RIV12-GA0-11410___</t>
  </si>
  <si>
    <t>dLniorBCev2d2AMbgk4HbRZFccY=</t>
  </si>
  <si>
    <t>Tool for diagnosing the teacher's educational style in mathematics : development, description and illustration</t>
  </si>
  <si>
    <t>http://www.isvav.cz/h14/resultDetail.do?rowId=RIV%2F00216208%3A11410%2F12%3A10128702!RIV13-MSM-11410___</t>
  </si>
  <si>
    <t>RIV/00216208:11410/12:10128702!RIV13-MSM-11410___</t>
  </si>
  <si>
    <t>dQszY25MF.zSBeu8XATJYDP+TWU=</t>
  </si>
  <si>
    <t>Možnosti využití korpusu při výzkumu školní komunikace</t>
  </si>
  <si>
    <t>79-86</t>
  </si>
  <si>
    <t>http://www.isvav.cz/h14/resultDetail.do?rowId=RIV%2F00216208%3A11410%2F11%3A10101398!RIV12-MSM-11410___</t>
  </si>
  <si>
    <t>RIV/00216208:11410/11:10101398!RIV12-MSM-11410___</t>
  </si>
  <si>
    <t>dgwirnChzhNn2aj8I7JS+Xn+fEU=</t>
  </si>
  <si>
    <t>Učitelé a konstruktivismus ve výuce českého jazyka</t>
  </si>
  <si>
    <t>74-84</t>
  </si>
  <si>
    <t>http://www.isvav.cz/h14/resultDetail.do?rowId=RIV%2F00216208%3A11410%2F12%3A10126045!RIV13-GA0-11410___</t>
  </si>
  <si>
    <t>RIV/00216208:11410/12:10126045!RIV13-GA0-11410___</t>
  </si>
  <si>
    <t>e0PTy.CAJpyLdpjuFR63Az259BI=</t>
  </si>
  <si>
    <t>Konkurence spisovných a obecněčeských prvků v polooficiálních rozhlasových textech</t>
  </si>
  <si>
    <t>20-32</t>
  </si>
  <si>
    <t>http://www.isvav.cz/h14/resultDetail.do?rowId=RIV%2F00216208%3A11410%2F12%3A10126884!RIV13-MSM-11410___</t>
  </si>
  <si>
    <t>RIV/00216208:11410/12:10126884!RIV13-MSM-11410___</t>
  </si>
  <si>
    <t>eUrYsQ+bgc+a3RgBXg7fhXQNTbk=</t>
  </si>
  <si>
    <t>K devadesátinám profesora Ladislava Daniela</t>
  </si>
  <si>
    <t>27-28</t>
  </si>
  <si>
    <t>http://www.isvav.cz/h14/resultDetail.do?rowId=RIV%2F00216208%3A11410%2F12%3A10130123!RIV13-MSM-11410___</t>
  </si>
  <si>
    <t>RIV/00216208:11410/12:10130123!RIV13-MSM-11410___</t>
  </si>
  <si>
    <t>etG+1N51Tuwrbu6vEHukMK4AthI=</t>
  </si>
  <si>
    <t>Filosofie výchovy mezi vědami (a intence celku) I.</t>
  </si>
  <si>
    <t>http://www.isvav.cz/h14/resultDetail.do?rowId=RIV%2F00216208%3A11410%2F09%3A10081410!RIV11-MSM-11410___</t>
  </si>
  <si>
    <t>RIV/00216208:11410/09:10081410!RIV11-MSM-11410___</t>
  </si>
  <si>
    <t>fj2+h+UW6UIKmgxo9gpN8T8CcZc=</t>
  </si>
  <si>
    <t>Lovecké techniky a právní normy vedoucí k vyhubení vlka evropského (Canis lupus) v českých zemích</t>
  </si>
  <si>
    <t>Prameny a studie</t>
  </si>
  <si>
    <t>100-144</t>
  </si>
  <si>
    <t>AG - Právní vědy</t>
  </si>
  <si>
    <t>http://www.isvav.cz/h14/resultDetail.do?rowId=RIV%2F00216208%3A11410%2F12%3A10130508!RIV13-MSM-11410___</t>
  </si>
  <si>
    <t>RIV/00216208:11410/12:10130508!RIV13-MSM-11410___</t>
  </si>
  <si>
    <t>fnoe0HVAQ19Z9Ae5TnSzP4oVmEE=</t>
  </si>
  <si>
    <t>Sémantický prototyp profese v české kultuře</t>
  </si>
  <si>
    <t>http://www.isvav.cz/h14/resultDetail.do?rowId=RIV%2F00216208%3A11410%2F09%3A00222298!RIV10-MSM-11410___</t>
  </si>
  <si>
    <t>RIV/00216208:11410/09:00222298!RIV10-MSM-11410___</t>
  </si>
  <si>
    <t>fw4cZZJ!ozp-DSe0srW6jHGU0VY=</t>
  </si>
  <si>
    <t>Blízkovýchodní obraz Spojených států.</t>
  </si>
  <si>
    <t>64</t>
  </si>
  <si>
    <t>http://www.isvav.cz/h14/resultDetail.do?rowId=RIV%2F00216208%3A11410%2F09%3A00222265!RIV10-MSM-11410___</t>
  </si>
  <si>
    <t>RIV/00216208:11410/09:00222265!RIV10-MSM-11410___</t>
  </si>
  <si>
    <t>fwuFLJDwhMfNK1m+SkaWFkxN2Aw=</t>
  </si>
  <si>
    <t>Písně v klávesách, klávesy v písních (1)</t>
  </si>
  <si>
    <t>42-43</t>
  </si>
  <si>
    <t>http://www.isvav.cz/h14/resultDetail.do?rowId=RIV%2F00216208%3A11410%2F12%3A10128509!RIV13-MSM-11410___</t>
  </si>
  <si>
    <t>RIV/00216208:11410/12:10128509!RIV13-MSM-11410___</t>
  </si>
  <si>
    <t>fwxJJVs0NmgLz6swb!mLNxwyses=</t>
  </si>
  <si>
    <t>Vidět, tvořit a vědět, aneb jak se dělá význam ve výtvarné výchově.</t>
  </si>
  <si>
    <t>http://www.isvav.cz/h14/resultDetail.do?rowId=RIV%2F00216208%3A11410%2F09%3A00222083!RIV10-MSM-11410___</t>
  </si>
  <si>
    <t>RIV/00216208:11410/09:00222083!RIV10-MSM-11410___</t>
  </si>
  <si>
    <t>fyGeUhjwUI0DuaPBq0wihmpW1Xw=</t>
  </si>
  <si>
    <t>A Remark on Social Semiotic Value of Personal Names in Selected Fiction Samples</t>
  </si>
  <si>
    <t>http://www.isvav.cz/h14/resultDetail.do?rowId=RIV%2F00216208%3A11410%2F09%3A10062143!RIV11-MSM-11410___</t>
  </si>
  <si>
    <t>RIV/00216208:11410/09:10062143!RIV11-MSM-11410___</t>
  </si>
  <si>
    <t>g7kJ11!wcRrRTtmzxu6voLf+gzs=</t>
  </si>
  <si>
    <t>Greger, David, 8144818; Chvál, Martin, 3418650; Walterová, Eliška, 4706218; Černý, Karel, 7117256</t>
  </si>
  <si>
    <t>Názory českých rodičů a veřejnosti na časné rozdělování žáků.</t>
  </si>
  <si>
    <t>http://www.isvav.cz/h14/resultDetail.do?rowId=RIV%2F00216208%3A11410%2F09%3A00222345!RIV10-MSM-11410___</t>
  </si>
  <si>
    <t>RIV/00216208:11410/09:00222345!RIV10-MSM-11410___</t>
  </si>
  <si>
    <t>h32o!B1io3Kz8JwIvMi0r8fiAbQ=</t>
  </si>
  <si>
    <t>Multikulturalita Německa, Velké Británie, Švédska a České republiky a opatření vzdělávací politiky pro školní vzdělávání</t>
  </si>
  <si>
    <t>http://www.isvav.cz/h14/resultDetail.do?rowId=RIV%2F00216208%3A11410%2F10%3A10057523!RIV11-MSM-11410___</t>
  </si>
  <si>
    <t>RIV/00216208:11410/10:10057523!RIV11-MSM-11410___</t>
  </si>
  <si>
    <t>i0aRkQjFZ0bTnPsnKTToj!hvwV8=</t>
  </si>
  <si>
    <t>Vzdělání ? charakteristický fenomén Jednoty bratrské</t>
  </si>
  <si>
    <t>1802-6818</t>
  </si>
  <si>
    <t>Studie a texty Evangelické teologické fakulty</t>
  </si>
  <si>
    <t>http://www.isvav.cz/h14/resultDetail.do?rowId=RIV%2F00216208%3A11410%2F09%3A10082895!RIV11-MSM-11410___</t>
  </si>
  <si>
    <t>RIV/00216208:11410/09:10082895!RIV11-MSM-11410___</t>
  </si>
  <si>
    <t>i4bLJXhJG03tgR75bk0AdILzwU0=</t>
  </si>
  <si>
    <t>Tuhle chybu už nikdy neudělám! Aneb jak opravovat chyby.</t>
  </si>
  <si>
    <t>74-81</t>
  </si>
  <si>
    <t>http://www.isvav.cz/h14/resultDetail.do?rowId=RIV%2F00216208%3A11410%2F10%3A10108418!RIV12-MSM-11410___</t>
  </si>
  <si>
    <t>RIV/00216208:11410/10:10108418!RIV12-MSM-11410___</t>
  </si>
  <si>
    <t>iT5BuY2t70LjrGdQj67.jJ+jRTQ=</t>
  </si>
  <si>
    <t>Contribution of geometry to the goals of education in mathematics</t>
  </si>
  <si>
    <t>57-67</t>
  </si>
  <si>
    <t>http://www.isvav.cz/h14/resultDetail.do?rowId=RIV%2F00216208%3A11410%2F12%3A10128701!RIV13-GA0-11410___</t>
  </si>
  <si>
    <t>RIV/00216208:11410/12:10128701!RIV13-GA0-11410___</t>
  </si>
  <si>
    <t>j29T03gKEU6TDCj8spmK4ZJIRL8=</t>
  </si>
  <si>
    <t>http://www.isvav.cz/h14/resultDetail.do?rowId=RIV%2F00216208%3A11410%2F12%3A10128701!RIV13-MSM-11410___</t>
  </si>
  <si>
    <t>RIV/00216208:11410/12:10128701!RIV13-MSM-11410___</t>
  </si>
  <si>
    <t>Vzdělávací standardy a konstituování systému kurikulárních dokumentů v Rusku</t>
  </si>
  <si>
    <t>107-119</t>
  </si>
  <si>
    <t>http://www.isvav.cz/h14/resultDetail.do?rowId=RIV%2F00216208%3A11410%2F12%3A10124935!RIV13-MSM-11410___</t>
  </si>
  <si>
    <t>RIV/00216208:11410/12:10124935!RIV13-MSM-11410___</t>
  </si>
  <si>
    <t>j7U4iFSUpuqD6A5pZbcZvz7tU.g=</t>
  </si>
  <si>
    <t>Vzdělávání řídicích pracovníků v českém školství : programy a hodnocení jejich obsahu účastníky</t>
  </si>
  <si>
    <t>107-122</t>
  </si>
  <si>
    <t>http://www.orbisscholae.cz/archiv/2011/2011_3_06.pdf</t>
  </si>
  <si>
    <t>http://www.isvav.cz/h14/resultDetail.do?rowId=RIV%2F00216208%3A11410%2F11%3A10118834!RIV13-MSM-11410___</t>
  </si>
  <si>
    <t>RIV/00216208:11410/11:10118834!RIV13-MSM-11410___</t>
  </si>
  <si>
    <t>jQ3e4Qwwhqa9h+.b2h!ZhIJ0dsU=</t>
  </si>
  <si>
    <t>Vašutová, Jaroslava, 4480805; Urbánek, Petr, 2465191</t>
  </si>
  <si>
    <t>Učitel v současné škole : hledání mezi změnou a stabilitou</t>
  </si>
  <si>
    <t>http://www.isvav.cz/h14/resultDetail.do?rowId=RIV%2F00216208%3A11410%2F10%3A10062270!RIV11-MSM-11410___</t>
  </si>
  <si>
    <t>RIV/00216208:11410/10:10062270!RIV11-MSM-11410___</t>
  </si>
  <si>
    <t>jQSJvcJx7gd95aqyBnNxXkUV0qY=</t>
  </si>
  <si>
    <t>A Parable of Humanity - Character and Landscape Construction in Jim Crace's Signals of Distress</t>
  </si>
  <si>
    <t>33-44</t>
  </si>
  <si>
    <t>http://www.isvav.cz/h14/resultDetail.do?rowId=RIV%2F00216208%3A11410%2F12%3A10131286!RIV13-MSM-11410___</t>
  </si>
  <si>
    <t>RIV/00216208:11410/12:10131286!RIV13-MSM-11410___</t>
  </si>
  <si>
    <t>jS3.xhbvAgQ01Hf+I5+jL5v7RTA=</t>
  </si>
  <si>
    <t>Poznámky o přechodnících</t>
  </si>
  <si>
    <t>14-19</t>
  </si>
  <si>
    <t>http://www.isvav.cz/h14/resultDetail.do?rowId=RIV%2F00216208%3A11410%2F12%3A10125978!RIV13-MSM-11410___</t>
  </si>
  <si>
    <t>RIV/00216208:11410/12:10125978!RIV13-MSM-11410___</t>
  </si>
  <si>
    <t>jhv6Nk3+IJGevQToC4k51QIFyik=</t>
  </si>
  <si>
    <t>Výchova k odvaze a odvaha vychovávat</t>
  </si>
  <si>
    <t>VIII</t>
  </si>
  <si>
    <t>1/VIII</t>
  </si>
  <si>
    <t>http://www.isvav.cz/h14/resultDetail.do?rowId=RIV%2F00216208%3A11410%2F11%3A10103744!RIV12-MSM-11410___</t>
  </si>
  <si>
    <t>RIV/00216208:11410/11:10103744!RIV12-MSM-11410___</t>
  </si>
  <si>
    <t>jtu1nkxMtt1aGIcLXP+8q-wT3+4=</t>
  </si>
  <si>
    <t>Dětské a žákovské prekoncepty v oblasti psaní</t>
  </si>
  <si>
    <t>21-26</t>
  </si>
  <si>
    <t>http://www.isvav.cz/h14/resultDetail.do?rowId=RIV%2F00216208%3A11410%2F13%3A10173421!RIV14-GA0-11410___</t>
  </si>
  <si>
    <t>RIV/00216208:11410/13:10173421!RIV14-GA0-11410___</t>
  </si>
  <si>
    <t>k2CZWxxLr9HovpnFcq5xHqswc.A=</t>
  </si>
  <si>
    <t>Autorské textové změny a jazyková kultura: povídky K. V. Raise</t>
  </si>
  <si>
    <t>96</t>
  </si>
  <si>
    <t>197-209</t>
  </si>
  <si>
    <t>http://www.isvav.cz/h14/resultDetail.do?rowId=RIV%2F00216208%3A11410%2F13%3A10139698!RIV14-MSM-11410___</t>
  </si>
  <si>
    <t>RIV/00216208:11410/13:10139698!RIV14-MSM-11410___</t>
  </si>
  <si>
    <t>kr-vwvaehFqY7-eG9cEjkjNiaR4=</t>
  </si>
  <si>
    <t>Vše v jednom: metafora kultury jako textu a jeho intertextová povaha</t>
  </si>
  <si>
    <t>http://www.isvav.cz/h14/resultDetail.do?rowId=RIV%2F00216208%3A11410%2F09%3A00222252!RIV10-MSM-11410___</t>
  </si>
  <si>
    <t>RIV/00216208:11410/09:00222252!RIV10-MSM-11410___</t>
  </si>
  <si>
    <t>mGQdafhycMIVuQd.awN!7e0h5xc=</t>
  </si>
  <si>
    <t>Boloňský proces: nutný proces adaptace, nebo trojský kůň neoliberálních změn vysokoškolského vzdělávání?</t>
  </si>
  <si>
    <t>25-30</t>
  </si>
  <si>
    <t>http://www.csvs.cz/aula/clanky/2011-1-Diskuse-Stech.pdf</t>
  </si>
  <si>
    <t>http://www.isvav.cz/h14/resultDetail.do?rowId=RIV%2F00216208%3A11410%2F11%3A10106373!RIV12-MSM-11410___</t>
  </si>
  <si>
    <t>RIV/00216208:11410/11:10106373!RIV12-MSM-11410___</t>
  </si>
  <si>
    <t>mcCMZvH6UHv!9LEY!0E-vdQLzao=</t>
  </si>
  <si>
    <t>Do Student Teachers Attend to Mathematics Specific Phenomena when Observing Mathematics Teaching on Video?</t>
  </si>
  <si>
    <t>85-101</t>
  </si>
  <si>
    <t>http://www.orbisscholae.cz</t>
  </si>
  <si>
    <t>http://www.isvav.cz/h14/resultDetail.do?rowId=RIV%2F00216208%3A11410%2F12%3A10131196!RIV13-GA0-11410___</t>
  </si>
  <si>
    <t>RIV/00216208:11410/12:10131196!RIV13-GA0-11410___</t>
  </si>
  <si>
    <t>meYm5797KGNJxZ9KQsrZ09bauF4=</t>
  </si>
  <si>
    <t>Karteziánské neurózy a Bytí v daseinsanalýze</t>
  </si>
  <si>
    <t>http://www.isvav.cz/h14/resultDetail.do?rowId=RIV%2F00216208%3A11410%2F13%3A10192347!RIV14-MSM-11410___</t>
  </si>
  <si>
    <t>RIV/00216208:11410/13:10192347!RIV14-MSM-11410___</t>
  </si>
  <si>
    <t>n3vb.F5QTC1xA30MufGqyxKLG8M=</t>
  </si>
  <si>
    <t>Učitelé a jejich percepce chyb gramatických jevů u žáků mladšího školního věku</t>
  </si>
  <si>
    <t>145-158</t>
  </si>
  <si>
    <t>http://www.isvav.cz/h14/resultDetail.do?rowId=RIV%2F00216208%3A11410%2F13%3A10159083!RIV14-MSM-11410___</t>
  </si>
  <si>
    <t>RIV/00216208:11410/13:10159083!RIV14-MSM-11410___</t>
  </si>
  <si>
    <t>n7fs9z3FmB1XFv0V6w2!Q3qNpIs=</t>
  </si>
  <si>
    <t>Učebnice a didaktické pomůcky</t>
  </si>
  <si>
    <t>http://www.isvav.cz/h14/resultDetail.do?rowId=RIV%2F00216208%3A11410%2F09%3A10081588!RIV11-MSM-11410___</t>
  </si>
  <si>
    <t>RIV/00216208:11410/09:10081588!RIV11-MSM-11410___</t>
  </si>
  <si>
    <t>nn-6HoTr2C99TvhcF5PWBDIQMHk=</t>
  </si>
  <si>
    <t>Příručka pro stavitele v libovolné substantivní oblasti</t>
  </si>
  <si>
    <t>15-17</t>
  </si>
  <si>
    <t>http://www.isvav.cz/h14/resultDetail.do?rowId=RIV%2F00216208%3A11410%2F11%3A10103612!RIV12-MSM-11410___</t>
  </si>
  <si>
    <t>RIV/00216208:11410/11:10103612!RIV12-MSM-11410___</t>
  </si>
  <si>
    <t>nrZYMKjU!qftaqD0VCbDttQ+Zcs=</t>
  </si>
  <si>
    <t>Historická mluvnice ve výuce budoucích bohemistů a budoucích učitelů na Pedagogické fakultě UK</t>
  </si>
  <si>
    <t>http://www.isvav.cz/h14/resultDetail.do?rowId=RIV%2F00216208%3A11410%2F10%3A10081888!RIV11-MSM-11410___</t>
  </si>
  <si>
    <t>RIV/00216208:11410/10:10081888!RIV11-MSM-11410___</t>
  </si>
  <si>
    <t>nzWrVDtj63wFcyt8TLQw2WWh-T4=</t>
  </si>
  <si>
    <t>Vacková, Ludmila, 1914286</t>
  </si>
  <si>
    <t>Zvedněte se z lavic</t>
  </si>
  <si>
    <t>9-10</t>
  </si>
  <si>
    <t>http://www.isvav.cz/h14/resultDetail.do?rowId=RIV%2F00216208%3A11410%2F12%3A10130308!RIV13-MSM-11410___</t>
  </si>
  <si>
    <t>RIV/00216208:11410/12:10130308!RIV13-MSM-11410___</t>
  </si>
  <si>
    <t>oM8mZc.Gf6-q6qdETyvtx7V3j!0=</t>
  </si>
  <si>
    <t>Přírodovědná inteligence: diagnostika a péče o přírodovědně talentované žáky a studenty v ČR</t>
  </si>
  <si>
    <t>http://www.isvav.cz/h14/resultDetail.do?rowId=RIV%2F00216208%3A11410%2F09%3A00222498!RIV10-MZP-11410___</t>
  </si>
  <si>
    <t>RIV/00216208:11410/09:00222498!RIV10-MZP-11410___</t>
  </si>
  <si>
    <t>oRdxQ4Lu-Tg3q5EtHwecL!PFeZ0=</t>
  </si>
  <si>
    <t>Oběžné dráhy těžišť proměnných trojúhelníků a čtyřúhelníků I</t>
  </si>
  <si>
    <t>http://www.isvav.cz/h14/resultDetail.do?rowId=RIV%2F00216208%3A11410%2F09%3A00222133!RIV10-MSM-11410___</t>
  </si>
  <si>
    <t>RIV/00216208:11410/09:00222133!RIV10-MSM-11410___</t>
  </si>
  <si>
    <t>ovvgHE2ubc+9EBK6ku3qFwnQDEM=</t>
  </si>
  <si>
    <t>Of Stories and Men - discursive self-fashioning and the confessional narrative of love and self-hatred in Louis de Bernières'' A Partisan''s Daughter</t>
  </si>
  <si>
    <t>45-56</t>
  </si>
  <si>
    <t>http://www.isvav.cz/h14/resultDetail.do?rowId=RIV%2F00216208%3A11410%2F11%3A10104249!RIV12-MSM-11410___</t>
  </si>
  <si>
    <t>RIV/00216208:11410/11:10104249!RIV12-MSM-11410___</t>
  </si>
  <si>
    <t>p2SCaQmrTsDCNVqMM+ddF3djSFM=</t>
  </si>
  <si>
    <t>Andreska, Jan, 8822670; Hanel, Lubomír, 3036669</t>
  </si>
  <si>
    <t>Ekologické pojmosloví a jeho didaktický rozměr</t>
  </si>
  <si>
    <t>106-112</t>
  </si>
  <si>
    <t>http://www.isvav.cz/h14/resultDetail.do?rowId=RIV%2F00216208%3A11410%2F11%3A10111169!RIV12-MSM-11410___</t>
  </si>
  <si>
    <t>RIV/00216208:11410/11:10111169!RIV12-MSM-11410___</t>
  </si>
  <si>
    <t>p8MT8GWsAez0UAGMSR9F92AwXAM=</t>
  </si>
  <si>
    <t>Novotná, Magdalena, 3351998</t>
  </si>
  <si>
    <t>Se školkou do galerie 1</t>
  </si>
  <si>
    <t>14-16</t>
  </si>
  <si>
    <t>http://www.isvav.cz/h14/resultDetail.do?rowId=RIV%2F00216208%3A11410%2F13%3A10192639!RIV14-MSM-11410___</t>
  </si>
  <si>
    <t>RIV/00216208:11410/13:10192639!RIV14-MSM-11410___</t>
  </si>
  <si>
    <t>pJ158pn.I7f8Y+iY-3RHa7GQHKU=</t>
  </si>
  <si>
    <t>Jména pro psy ušlechtilých plemen</t>
  </si>
  <si>
    <t>http://www.isvav.cz/h14/resultDetail.do?rowId=RIV%2F00216208%3A11410%2F10%3A10081568!RIV11-MSM-11410___</t>
  </si>
  <si>
    <t>RIV/00216208:11410/10:10081568!RIV11-MSM-11410___</t>
  </si>
  <si>
    <t>pQ!CddJUHR0YevinkDm3HLUcARs=</t>
  </si>
  <si>
    <t>Bobr evropský (Castor fiber) jako předmět environmentální výchovy</t>
  </si>
  <si>
    <t>158-165</t>
  </si>
  <si>
    <t>http://www.isvav.cz/h14/resultDetail.do?rowId=RIV%2F00216208%3A11410%2F11%3A10109760!RIV12-MSM-11410___</t>
  </si>
  <si>
    <t>RIV/00216208:11410/11:10109760!RIV12-MSM-11410___</t>
  </si>
  <si>
    <t>pn6T3g.imnqR.xZBnQXd07yvV+c=</t>
  </si>
  <si>
    <t>Mobilní technologie ve vzdělávání : Výzva i pro didaktiku chemie Více zde: http://martinrusek.webnode.cz/publikacni-cinnost/ Vytvořte si vlastní stránky zdarma: http://www.webnode.cz</t>
  </si>
  <si>
    <t>X3</t>
  </si>
  <si>
    <t>116-121</t>
  </si>
  <si>
    <t>http://www.isvav.cz/h14/resultDetail.do?rowId=RIV%2F00216208%3A11410%2F11%3A10106651!RIV12-MSM-11410___</t>
  </si>
  <si>
    <t>RIV/00216208:11410/11:10106651!RIV12-MSM-11410___</t>
  </si>
  <si>
    <t>pr9INzqV7Fy-GDataVXmLJUAYEo=</t>
  </si>
  <si>
    <t>Kompetence SŠ studentů k vnímání mezitextového navazování v reklamních textech a řeči o ní.</t>
  </si>
  <si>
    <t>http://www.isvav.cz/h14/resultDetail.do?rowId=RIV%2F00216208%3A11410%2F09%3A10081433!RIV11-MSM-11410___</t>
  </si>
  <si>
    <t>RIV/00216208:11410/09:10081433!RIV11-MSM-11410___</t>
  </si>
  <si>
    <t>pujV12N0MgGJJMRGMcXq0cwpgVQ=</t>
  </si>
  <si>
    <t>Význam čichového vnímání u osob se zrakovým postižením</t>
  </si>
  <si>
    <t>http://www.isvav.cz/h14/resultDetail.do?rowId=RIV%2F00216208%3A11410%2F10%3A10080261!RIV11-MSM-11410___</t>
  </si>
  <si>
    <t>RIV/00216208:11410/10:10080261!RIV11-MSM-11410___</t>
  </si>
  <si>
    <t>pvKYNWRebpyx0AmHibbndsL2UR8=</t>
  </si>
  <si>
    <t>Jazykové vzdělávání v Německu, Velké Británii, Švédsku a České republice</t>
  </si>
  <si>
    <t>107-121</t>
  </si>
  <si>
    <t>http://www.isvav.cz/h14/resultDetail.do?rowId=RIV%2F00216208%3A11410%2F11%3A10098832!RIV12-MSM-11410___</t>
  </si>
  <si>
    <t>RIV/00216208:11410/11:10098832!RIV12-MSM-11410___</t>
  </si>
  <si>
    <t>q3MfvGuwEC6dzyUxtURf8kAnY1c=</t>
  </si>
  <si>
    <t>Didaktika českého jazyka pro 21. století</t>
  </si>
  <si>
    <t>57-60</t>
  </si>
  <si>
    <t>http://www.isvav.cz/h14/resultDetail.do?rowId=RIV%2F00216208%3A11410%2F11%3A10106472!RIV12-MSM-11410___</t>
  </si>
  <si>
    <t>RIV/00216208:11410/11:10106472!RIV12-MSM-11410___</t>
  </si>
  <si>
    <t>q3QmbBmdScmTo4hRc6tQz3G3!Pk=</t>
  </si>
  <si>
    <t>Expresivita je mrtvá? Ať žije expresivita!</t>
  </si>
  <si>
    <t>http://www.isvav.cz/h14/resultDetail.do?rowId=RIV%2F00216208%3A11410%2F09%3A10078960!RIV11-MSM-11410___</t>
  </si>
  <si>
    <t>RIV/00216208:11410/09:10078960!RIV11-MSM-11410___</t>
  </si>
  <si>
    <t>q9NICUpEyrACxX.HJD!BkQLzA-I=</t>
  </si>
  <si>
    <t>Vacková, Lucie, 5615305</t>
  </si>
  <si>
    <t>Daseinsanalytické skupinové poradenství jako alternativa sekundární specifické prevence v prostředí ZŠ</t>
  </si>
  <si>
    <t>http://www.isvav.cz/h14/resultDetail.do?rowId=RIV%2F00216208%3A11410%2F13%3A10191123!RIV14-MSM-11410___</t>
  </si>
  <si>
    <t>RIV/00216208:11410/13:10191123!RIV14-MSM-11410___</t>
  </si>
  <si>
    <t>qu+UUEcGw1XYPmsnxx3wjWTDCgI=</t>
  </si>
  <si>
    <t>Větné frazémy a změna významu</t>
  </si>
  <si>
    <t>18-26</t>
  </si>
  <si>
    <t>http://www.isvav.cz/h14/resultDetail.do?rowId=RIV%2F00216208%3A11410%2F11%3A10102976!RIV12-MSM-11410___</t>
  </si>
  <si>
    <t>RIV/00216208:11410/11:10102976!RIV12-MSM-11410___</t>
  </si>
  <si>
    <t>r0ydcU+D3R5M30KUZWuWqeqKZxw=</t>
  </si>
  <si>
    <t>Pokusy z lékárny. Oxidační a redukční účinky peroxidu vodíku.</t>
  </si>
  <si>
    <t>82-83</t>
  </si>
  <si>
    <t>http://www.isvav.cz/h14/resultDetail.do?rowId=RIV%2F00216208%3A11410%2F11%3A10107874!RIV12-MSM-11410___</t>
  </si>
  <si>
    <t>RIV/00216208:11410/11:10107874!RIV12-MSM-11410___</t>
  </si>
  <si>
    <t>rvAz9XnruSfmokGPk1y!k3Lb9Hw=</t>
  </si>
  <si>
    <t>Velké šelmy jako problém environmetální výchovy (3) - rys</t>
  </si>
  <si>
    <t>http://www.isvav.cz/h14/resultDetail.do?rowId=RIV%2F00216208%3A11410%2F10%3A10081503!RIV11-MSM-11410___</t>
  </si>
  <si>
    <t>RIV/00216208:11410/10:10081503!RIV11-MSM-11410___</t>
  </si>
  <si>
    <t>sYhP!Hci7VNqK3bHToRAMQyGL.I=</t>
  </si>
  <si>
    <t>Teorie sociální funkce bezúčelnosti. První nástin (Wilhelm von Humboldt)</t>
  </si>
  <si>
    <t>http://www.isvav.cz/h14/resultDetail.do?rowId=RIV%2F00216208%3A11410%2F12%3A10192352!RIV14-MSM-11410___</t>
  </si>
  <si>
    <t>RIV/00216208:11410/12:10192352!RIV14-MSM-11410___</t>
  </si>
  <si>
    <t>szssWjp8D2yrPf2PRD4abb3fvek=</t>
  </si>
  <si>
    <t>Několik poznámek ke článku Co neumějí studenti bohemistiky</t>
  </si>
  <si>
    <t>187-188</t>
  </si>
  <si>
    <t>http://www.isvav.cz/h14/resultDetail.do?rowId=RIV%2F00216208%3A11410%2F11%3A10103681!RIV12-MSM-11410___</t>
  </si>
  <si>
    <t>RIV/00216208:11410/11:10103681!RIV12-MSM-11410___</t>
  </si>
  <si>
    <t>t2yS3MHijXI7CvAG+CQ6iKpZTuY=</t>
  </si>
  <si>
    <t>Šmejkalová, Martina, 4777484; Lesák, Josef, 4405005</t>
  </si>
  <si>
    <t>70. let Kruhu přátel českého jazyka</t>
  </si>
  <si>
    <t>http://www.isvav.cz/h14/resultDetail.do?rowId=RIV%2F00216208%3A11410%2F09%3A00222527!RIV10-GA0-11410___</t>
  </si>
  <si>
    <t>RIV/00216208:11410/09:00222527!RIV10-GA0-11410___</t>
  </si>
  <si>
    <t>tC024fDT5-Ydwc01t7sSyzARvak=</t>
  </si>
  <si>
    <t>Communicative strategies in the Czech Republic: Reactions to Compliments.</t>
  </si>
  <si>
    <t>http://www.isvav.cz/h14/resultDetail.do?rowId=RIV%2F00216208%3A11410%2F10%3A10072314!RIV11-MSM-11410___</t>
  </si>
  <si>
    <t>RIV/00216208:11410/10:10072314!RIV11-MSM-11410___</t>
  </si>
  <si>
    <t>tPerDmiM4kfPiiEvHrLL3ePWH88=</t>
  </si>
  <si>
    <t>Chybami se učíme chyby aneb jak netradičně na diktáty</t>
  </si>
  <si>
    <t>133-141</t>
  </si>
  <si>
    <t>http://www.isvav.cz/h14/resultDetail.do?rowId=RIV%2F00216208%3A11410%2F11%3A10104034!RIV12-MSM-11410___</t>
  </si>
  <si>
    <t>RIV/00216208:11410/11:10104034!RIV12-MSM-11410___</t>
  </si>
  <si>
    <t>tamB2r5Yk!UjLGGpfrZitiGSj3o=</t>
  </si>
  <si>
    <t>Smyslový přepis.</t>
  </si>
  <si>
    <t>http://www.isvav.cz/h14/resultDetail.do?rowId=RIV%2F00216208%3A11410%2F09%3A00222084!RIV10-MSM-11410___</t>
  </si>
  <si>
    <t>RIV/00216208:11410/09:00222084!RIV10-MSM-11410___</t>
  </si>
  <si>
    <t>u1bcv6J0UA7Ns!Gw6LR6or+Sh5c=</t>
  </si>
  <si>
    <t>Dionys Grün - učitel korunního prince</t>
  </si>
  <si>
    <t>http://www.isvav.cz/h14/resultDetail.do?rowId=RIV%2F00216208%3A11410%2F12%3A10192354!RIV14-MSM-11410___</t>
  </si>
  <si>
    <t>RIV/00216208:11410/12:10192354!RIV14-MSM-11410___</t>
  </si>
  <si>
    <t>uJT!Mka-hKL7BadVK!Wksw.+q7g=</t>
  </si>
  <si>
    <t>Zemková, Jaroslava, 3005283</t>
  </si>
  <si>
    <t>Domov Laguna oslavil 50 let svého trvání</t>
  </si>
  <si>
    <t>251-253</t>
  </si>
  <si>
    <t>http://www.isvav.cz/h14/resultDetail.do?rowId=RIV%2F00216208%3A11410%2F12%3A10129837!RIV13-MSM-11410___</t>
  </si>
  <si>
    <t>RIV/00216208:11410/12:10129837!RIV13-MSM-11410___</t>
  </si>
  <si>
    <t>uMnsh.hmZbNP76.62R2wz6cI7.c=</t>
  </si>
  <si>
    <t>Pedagogické vedení školy : hledání zdrojů a obsahu pojmu</t>
  </si>
  <si>
    <t>http://www.orbisscholae.cz/archiv/2011/2011_3_01.pdf</t>
  </si>
  <si>
    <t>http://www.isvav.cz/h14/resultDetail.do?rowId=RIV%2F00216208%3A11410%2F11%3A10118832!RIV13-GA0-11410___</t>
  </si>
  <si>
    <t>RIV/00216208:11410/11:10118832!RIV13-GA0-11410___</t>
  </si>
  <si>
    <t>uTEICjyWWsX4HKZI-d0wVVBKt3Q=</t>
  </si>
  <si>
    <t>Pavlasová, Lenka, 9260765; Skýbová, Jana, 1331639</t>
  </si>
  <si>
    <t>Konopí</t>
  </si>
  <si>
    <t>http://www.isvav.cz/h14/resultDetail.do?rowId=RIV%2F00216208%3A11410%2F10%3A10052095!RIV11-MSM-11410___</t>
  </si>
  <si>
    <t>RIV/00216208:11410/10:10052095!RIV11-MSM-11410___</t>
  </si>
  <si>
    <t>v0ZZ5D.7D3Z.se!G4gi8Uc7WaHA=</t>
  </si>
  <si>
    <t>Sémantické tvoření slangizmů u studentů konzervatoří.</t>
  </si>
  <si>
    <t>42-50</t>
  </si>
  <si>
    <t>http://www.isvav.cz/h14/resultDetail.do?rowId=RIV%2F00216208%3A11410%2F11%3A10101064!RIV12-MSM-11410___</t>
  </si>
  <si>
    <t>RIV/00216208:11410/11:10101064!RIV12-MSM-11410___</t>
  </si>
  <si>
    <t>vKCfXP1UzGcYP-C67vPnMiuJMkg=</t>
  </si>
  <si>
    <t>Kubátová, Gabriela, 2983400</t>
  </si>
  <si>
    <t>Mistrovská díla 20. století v komorní hře na ZUŠ</t>
  </si>
  <si>
    <t>http://www.isvav.cz/h14/resultDetail.do?rowId=RIV%2F00216208%3A11410%2F09%3A00222408!RIV10-MSM-11410___</t>
  </si>
  <si>
    <t>RIV/00216208:11410/09:00222408!RIV10-MSM-11410___</t>
  </si>
  <si>
    <t>vV6enkJtcFDfGzbneGWkU3QGVEI=</t>
  </si>
  <si>
    <t>Konstrukt nadání a výchovné praktiky rodičů: vícepřípadová studie</t>
  </si>
  <si>
    <t>1213-3809</t>
  </si>
  <si>
    <t>Paidagogos</t>
  </si>
  <si>
    <t>102-130</t>
  </si>
  <si>
    <t>http://www.isvav.cz/h14/resultDetail.do?rowId=RIV%2F00216208%3A11410%2F11%3A10107837!RIV12-GA0-11410___</t>
  </si>
  <si>
    <t>RIV/00216208:11410/11:10107837!RIV12-GA0-11410___</t>
  </si>
  <si>
    <t>vbkJECUNjuNmC9NaDPhf+iuzsjQ=</t>
  </si>
  <si>
    <t>Prase divoké v naší přírodě, aspekty zoologické a historické</t>
  </si>
  <si>
    <t>215-219</t>
  </si>
  <si>
    <t>http://www.isvav.cz/h14/resultDetail.do?rowId=RIV%2F00216208%3A11410%2F12%3A10130357!RIV13-MSM-11410___</t>
  </si>
  <si>
    <t>RIV/00216208:11410/12:10130357!RIV13-MSM-11410___</t>
  </si>
  <si>
    <t>vrvSF6GDQJpzBQbMht8fB!24BPU=</t>
  </si>
  <si>
    <t>Gramatický/agramatický přístup k výuce českého jazyka - stále živý problém</t>
  </si>
  <si>
    <t>137-141</t>
  </si>
  <si>
    <t>http://www.isvav.cz/h14/resultDetail.do?rowId=RIV%2F00216208%3A11410%2F13%3A10173750!RIV14-MSM-11410___</t>
  </si>
  <si>
    <t>RIV/00216208:11410/13:10173750!RIV14-MSM-11410___</t>
  </si>
  <si>
    <t>w+ADQ03SBM.AUEy4-TCP-!nRB70=</t>
  </si>
  <si>
    <t>Morfologie (známá a neznámá) a Čelakovský</t>
  </si>
  <si>
    <t>91-92</t>
  </si>
  <si>
    <t>http://www.isvav.cz/h14/resultDetail.do?rowId=RIV%2F00216208%3A11410%2F12%3A10127821!RIV13-MSM-11410___</t>
  </si>
  <si>
    <t>RIV/00216208:11410/12:10127821!RIV13-MSM-11410___</t>
  </si>
  <si>
    <t>wa25IGsZRb+FB37g.pRy1-yrsDM=</t>
  </si>
  <si>
    <t>Morfologie ve výuce: některé problémy a souvislosti</t>
  </si>
  <si>
    <t>78-80</t>
  </si>
  <si>
    <t>http://www.isvav.cz/h14/resultDetail.do?rowId=RIV%2F00216208%3A11410%2F12%3A10126508!RIV13-MSM-11410___</t>
  </si>
  <si>
    <t>RIV/00216208:11410/12:10126508!RIV13-MSM-11410___</t>
  </si>
  <si>
    <t>wbHpfZ3Xja8C15qM-Ih9nT.g8nU=</t>
  </si>
  <si>
    <t>Platónova světelná metafyzika jako základ filosofie výchovy</t>
  </si>
  <si>
    <t>http://www.isvav.cz/h14/resultDetail.do?rowId=RIV%2F00216208%3A11410%2F10%3A10079380!RIV11-MSM-11410___</t>
  </si>
  <si>
    <t>RIV/00216208:11410/10:10079380!RIV11-MSM-11410___</t>
  </si>
  <si>
    <t>wrId133N+5AqIRZyEqJofbtV0HI=</t>
  </si>
  <si>
    <t>Pecháčková, Yveta, 3221954</t>
  </si>
  <si>
    <t>Spolupráce městských a venkovských základních škol s rodinou se zaměřením na první stupeň</t>
  </si>
  <si>
    <t>61-65</t>
  </si>
  <si>
    <t>http://www.isvav.cz/h14/resultDetail.do?rowId=RIV%2F00216208%3A11410%2F11%3A10103741!RIV12-MSM-11410___</t>
  </si>
  <si>
    <t>RIV/00216208:11410/11:10103741!RIV12-MSM-11410___</t>
  </si>
  <si>
    <t>xD5EJ7JS6FaSz9pdHhRFo-UUQ88=</t>
  </si>
  <si>
    <t>Soustavy lineárních rovnic a počítače</t>
  </si>
  <si>
    <t>http://www.isvav.cz/h14/resultDetail.do?rowId=RIV%2F00216208%3A11410%2F11%3A10103519!RIV12-GA0-11410___</t>
  </si>
  <si>
    <t>RIV/00216208:11410/11:10103519!RIV12-GA0-11410___</t>
  </si>
  <si>
    <t>xDN1!G-BSkMU.JCkUy3eBgDrI3Y=</t>
  </si>
  <si>
    <t>Danĺk, Jan, 4258258</t>
  </si>
  <si>
    <t>Ty, já a oni v Ústí nad Labem</t>
  </si>
  <si>
    <t>http://www.isvav.cz/h14/resultDetail.do?rowId=RIV%2F00216208%3A11410%2F09%3A00222400!RIV10-MSM-11410___</t>
  </si>
  <si>
    <t>RIV/00216208:11410/09:00222400!RIV10-MSM-11410___</t>
  </si>
  <si>
    <t>xHAdAGu.!RT13o5ZX9uovM5M-LQ=</t>
  </si>
  <si>
    <t>Chyba - no a co ? Postřeh z praxe</t>
  </si>
  <si>
    <t>83-85</t>
  </si>
  <si>
    <t>http://www.isvav.cz/h14/resultDetail.do?rowId=RIV%2F00216208%3A11410%2F11%3A10100960!RIV12-MSM-11410___</t>
  </si>
  <si>
    <t>RIV/00216208:11410/11:10100960!RIV12-MSM-11410___</t>
  </si>
  <si>
    <t>xc99qARZBt19Bm26zqF-yJmVfBw=</t>
  </si>
  <si>
    <t>Vivat Jiří Teml!</t>
  </si>
  <si>
    <t>http://www.isvav.cz/h14/resultDetail.do?rowId=RIV%2F00216208%3A11410%2F10%3A10079518!RIV11-MSM-11410___</t>
  </si>
  <si>
    <t>RIV/00216208:11410/10:10079518!RIV11-MSM-11410___</t>
  </si>
  <si>
    <t>xo0Wu1smjpGw+s+yUcLP!wmHvYQ=</t>
  </si>
  <si>
    <t>Didaktická konference v Ružomberku</t>
  </si>
  <si>
    <t>http://www.isvav.cz/h14/resultDetail.do?rowId=RIV%2F00216208%3A11410%2F09%3A00222182!RIV10-MSM-11410___</t>
  </si>
  <si>
    <t>RIV/00216208:11410/09:00222182!RIV10-MSM-11410___</t>
  </si>
  <si>
    <t>xsZ3ndbc4vUr+W8M6a1LrmDnapA=</t>
  </si>
  <si>
    <t>Vydra říční</t>
  </si>
  <si>
    <t>55-60</t>
  </si>
  <si>
    <t>http://www.isvav.cz/h14/resultDetail.do?rowId=RIV%2F00216208%3A11410%2F11%3A10109752!RIV12-MSM-11410___</t>
  </si>
  <si>
    <t>RIV/00216208:11410/11:10109752!RIV12-MSM-11410___</t>
  </si>
  <si>
    <t>y1Em9zi999+CIYjUpEAaHPAfd28=</t>
  </si>
  <si>
    <t>Dětské sbory Jana Vičara</t>
  </si>
  <si>
    <t>http://www.isvav.cz/h14/resultDetail.do?rowId=RIV%2F00216208%3A11410%2F11%3A10081137!RIV11-MSM-11410___</t>
  </si>
  <si>
    <t>RIV/00216208:11410/11:10081137!RIV11-MSM-11410___</t>
  </si>
  <si>
    <t>yK2-zyr2GTMx8KUKoB8a6USh7fE=</t>
  </si>
  <si>
    <t>Vlha, Radovan, 7594852; Hádková, Petra, 4219376</t>
  </si>
  <si>
    <t>Otevírají, nebo otvírají žáci žákovské knížky?</t>
  </si>
  <si>
    <t>273-275</t>
  </si>
  <si>
    <t>http://www.isvav.cz/h14/resultDetail.do?rowId=RIV%2F00216208%3A11410%2F13%3A10130719!RIV14-MSM-11410___</t>
  </si>
  <si>
    <t>RIV/00216208:11410/13:10130719!RIV14-MSM-11410___</t>
  </si>
  <si>
    <t>ykZJupqeiPTqX.eidoP6USDzZsg=</t>
  </si>
  <si>
    <t>Symetrie v českém kubismu</t>
  </si>
  <si>
    <t>6-10</t>
  </si>
  <si>
    <t>http://www.isvav.cz/h14/resultDetail.do?rowId=RIV%2F00216208%3A11410%2F11%3A10104911!RIV12-MSM-11410___</t>
  </si>
  <si>
    <t>RIV/00216208:11410/11:10104911!RIV12-MSM-11410___</t>
  </si>
  <si>
    <t>ynwN11zzQJLGA8L3at09mroBabw=</t>
  </si>
  <si>
    <t>Výchovný aspekt fenomenologické redukce</t>
  </si>
  <si>
    <t>http://www.isvav.cz/h14/resultDetail.do?rowId=RIV%2F00216208%3A11410%2F13%3A10190113!RIV14-MSM-11410___</t>
  </si>
  <si>
    <t>RIV/00216208:11410/13:10190113!RIV14-MSM-11410___</t>
  </si>
  <si>
    <t>z.FpbJMr6E24xDhXY!rApXeBzAs=</t>
  </si>
  <si>
    <t>Šmejkalová, Martina, 4777484; Janovec, Ladislav, 8982511</t>
  </si>
  <si>
    <t>Jste zlatíčko aneb Kterak odchytit Daňka. Zdvořilost v soudobé studentské e-mailové komunikaci</t>
  </si>
  <si>
    <t>61-67</t>
  </si>
  <si>
    <t>http://www.isvav.cz/h14/resultDetail.do?rowId=RIV%2F00216208%3A11410%2F11%3A10101443!RIV12-MSM-11410___</t>
  </si>
  <si>
    <t>RIV/00216208:11410/11:10101443!RIV12-MSM-11410___</t>
  </si>
  <si>
    <t>z3kEHexc!itQwWTa4KRFUsHhm4E=</t>
  </si>
  <si>
    <t>Klíče ke Karlštejnu</t>
  </si>
  <si>
    <t>1804-0977</t>
  </si>
  <si>
    <t>Studia Mediaevalia Bohemica</t>
  </si>
  <si>
    <t>http://www.isvav.cz/h14/resultDetail.do?rowId=RIV%2F00216208%3A11410%2F09%3A10081269!RIV11-MSM-11410___</t>
  </si>
  <si>
    <t>RIV/00216208:11410/09:10081269!RIV11-MSM-11410___</t>
  </si>
  <si>
    <t>zQEU7eJ+X3rBQryWmx9D+o5uQZM=</t>
  </si>
  <si>
    <t>Pavelková, Isabella, 6947417; Menšíková, Veronika, 1957767; Purková, Veronika, 4326547</t>
  </si>
  <si>
    <t>Časová perspektiva jako významný regulativ v lidském životě a žákovské motivaci</t>
  </si>
  <si>
    <t>http://www.isvav.cz/h14/resultDetail.do?rowId=RIV%2F00216208%3A11410%2F10%3A10078981!RIV11-MSM-11410___</t>
  </si>
  <si>
    <t>RIV/00216208:11410/10:10078981!RIV11-MSM-11410___</t>
  </si>
  <si>
    <t>zUi3f7b28DwRNc2VEsQitP9Jbkk=</t>
  </si>
  <si>
    <t>Koncepce textové cvičebnice českého jazyka pro běloruské studenty</t>
  </si>
  <si>
    <t>117-120</t>
  </si>
  <si>
    <t>http://www.isvav.cz/h14/resultDetail.do?rowId=RIV%2F00216208%3A11410%2F11%3A10104240!RIV12-MSM-11410___</t>
  </si>
  <si>
    <t>RIV/00216208:11410/11:10104240!RIV12-MSM-11410___</t>
  </si>
  <si>
    <t>zbjsx9Ee6LM9moX62InFfx8LSik=</t>
  </si>
  <si>
    <t>Havlůjová, Hana, 9017224; Foltýn, Dušan, 3456315; Charvátová, Kateřina, 5828384</t>
  </si>
  <si>
    <t>Výchova ke vztahu ke kulturně historickému dědictví a vzdělávání pro udržitelný rozvoj v ČR</t>
  </si>
  <si>
    <t>http://www.isvav.cz/h14/resultDetail.do?rowId=RIV%2F00216208%3A11410%2F12%3A10126752!RIV13-MSM-11410___</t>
  </si>
  <si>
    <t>RIV/00216208:11410/12:10126752!RIV13-MSM-11410___</t>
  </si>
  <si>
    <t>zuEhvtznZg!M8D5ahFKdaIagY+g=</t>
  </si>
  <si>
    <t>Určování kosterních zbytků drobných savců ve vývržcích sov. Biologie chemie Zeměpis (2). 20(4))</t>
  </si>
  <si>
    <t>133-137</t>
  </si>
  <si>
    <t>http://www.isvav.cz/h14/resultDetail.do?rowId=RIV%2F00216208%3A11410%2F11%3A10109547!RIV12-MSM-11410___</t>
  </si>
  <si>
    <t>RIV/00216208:11410/11:10109547!RIV12-MSM-11410___</t>
  </si>
  <si>
    <t>zwY6zQFhFn01WKtcVnZc2+RSMGI=</t>
  </si>
  <si>
    <t>Jsc</t>
  </si>
  <si>
    <t>Straková, Jana, 5631017; Simonová, Jaroslava, 8890889</t>
  </si>
  <si>
    <t>Vliv navštěvované střední školy na občanské postoje středoškoláků v ČR</t>
  </si>
  <si>
    <t>http://www.orbisscholae.cz/</t>
  </si>
  <si>
    <t>http://www.isvav.cz/h14/resultDetail.do?rowId=RIV%2F00216208%3A11410%2F13%3A10190397!RIV14-GA0-11410___</t>
  </si>
  <si>
    <t>RIV/00216208:11410/13:10190397!RIV14-GA0-11410___</t>
  </si>
  <si>
    <t>!t-um057nES+.K-R7cFqSfGXmCk=</t>
  </si>
  <si>
    <t>/uzn/H14/publ/J/sc</t>
  </si>
  <si>
    <t>Článek v časopise evidovaném v databázi Scopus</t>
  </si>
  <si>
    <t>Prick lit or naked hope? Self-exposure in Hanif Kureishi''s Intimacy</t>
  </si>
  <si>
    <t>0524-6881</t>
  </si>
  <si>
    <t>37</t>
  </si>
  <si>
    <t>Brno Studies in English</t>
  </si>
  <si>
    <t>61-77</t>
  </si>
  <si>
    <t>http://www.isvav.cz/h14/resultDetail.do?rowId=RIV%2F00216208%3A11410%2F12%3A10104402!RIV12-MSM-11410___</t>
  </si>
  <si>
    <t>RIV/00216208:11410/12:10104402!RIV12-MSM-11410___</t>
  </si>
  <si>
    <t>+BIr7zp6JH66o-pNLwcLsLBZC7w=</t>
  </si>
  <si>
    <t>Nekonečné metamorfózy kritické teorie</t>
  </si>
  <si>
    <t>0015-1831</t>
  </si>
  <si>
    <t>Filosofický časopis</t>
  </si>
  <si>
    <t>81-97</t>
  </si>
  <si>
    <t>http://www.isvav.cz/h14/resultDetail.do?rowId=RIV%2F00216208%3A11410%2F13%3A10189058!RIV14-MSM-11410___</t>
  </si>
  <si>
    <t>RIV/00216208:11410/13:10189058!RIV14-MSM-11410___</t>
  </si>
  <si>
    <t>099tSPWKyQ81TDEuWQVxbTwhPdg=</t>
  </si>
  <si>
    <t>Straková, Jana, 5631017; Spilková, Vladimíra, 5051851; Simonová, Jaroslava, 8890889</t>
  </si>
  <si>
    <t>Názory učitelů základních škol na potřebu změn ve školním vzdělávání</t>
  </si>
  <si>
    <t>79-100</t>
  </si>
  <si>
    <t>http://www.orbisscholae.cz/archiv/2013/2013_1_05.pdf</t>
  </si>
  <si>
    <t>http://www.isvav.cz/h14/resultDetail.do?rowId=RIV%2F00216208%3A11410%2F13%3A10145701!RIV14-MSM-11410___</t>
  </si>
  <si>
    <t>RIV/00216208:11410/13:10145701!RIV14-MSM-11410___</t>
  </si>
  <si>
    <t>2yT-jL-UhkxV47ND5Qbo7t6C+Eo=</t>
  </si>
  <si>
    <t>Kostelecká, Yvona, 6260047</t>
  </si>
  <si>
    <t>The legal status of home education in post-communist countries of Central Europe</t>
  </si>
  <si>
    <t>0020-8566</t>
  </si>
  <si>
    <t>58</t>
  </si>
  <si>
    <t>International Review of Education</t>
  </si>
  <si>
    <t>445-463</t>
  </si>
  <si>
    <t>10.1007/s11159-012-9298-0</t>
  </si>
  <si>
    <t>http://www.springerlink.com/content/g5j808p1501450wx/fulltext.pdf</t>
  </si>
  <si>
    <t>http://www.isvav.cz/h14/resultDetail.do?rowId=RIV%2F00216208%3A11410%2F12%3A10123609!RIV13-MSM-11410___</t>
  </si>
  <si>
    <t>RIV/00216208:11410/12:10123609!RIV13-MSM-11410___</t>
  </si>
  <si>
    <t>5Hj+GeHb++TM+HpIm.9tGM5vdxU=</t>
  </si>
  <si>
    <t>Tocháček, Daniel, 4515609; Lapeš, Jakub, 3861775</t>
  </si>
  <si>
    <t>The Project of Integration the Educational Robotics into the Training Programme of Future ICT Teachers</t>
  </si>
  <si>
    <t>24 December 2012</t>
  </si>
  <si>
    <t>595-599</t>
  </si>
  <si>
    <t>10.1016/j.sbspro.2012.11.451</t>
  </si>
  <si>
    <t>http://www.sciencedirect.com/science/article/pii/S1877042812054377</t>
  </si>
  <si>
    <t>http://www.isvav.cz/h14/resultDetail.do?rowId=RIV%2F00216208%3A11410%2F12%3A10127187!RIV13-MSM-11410___</t>
  </si>
  <si>
    <t>RIV/00216208:11410/12:10127187!RIV13-MSM-11410___</t>
  </si>
  <si>
    <t>664+Xd3KE1GHC15SW1aDwaIzd.Q=</t>
  </si>
  <si>
    <t>The Bologna Process and Teacher Training in the Czech Republic : Opinions of Academic Staff and Students about the Two-cycle System Implementation at the Faculty of Education of Charles University in Prague</t>
  </si>
  <si>
    <t>1732-6729</t>
  </si>
  <si>
    <t>New Educational Review</t>
  </si>
  <si>
    <t>301-312</t>
  </si>
  <si>
    <t>http://www.isvav.cz/h14/resultDetail.do?rowId=RIV%2F00216208%3A11410%2F13%3A10189706!RIV14-MSM-11410___</t>
  </si>
  <si>
    <t>RIV/00216208:11410/13:10189706!RIV14-MSM-11410___</t>
  </si>
  <si>
    <t>8MbjDauGbseesq6ZV24822oLoos=</t>
  </si>
  <si>
    <t>Reality is the invention of unimaginative people" - the Counterfeiting and Imaginative London of Peter Ackroyd's Chatterton</t>
  </si>
  <si>
    <t>American and British Studies Annual</t>
  </si>
  <si>
    <t>56-68</t>
  </si>
  <si>
    <t>http://www.isvav.cz/h14/resultDetail.do?rowId=RIV%2F00216208%3A11410%2F12%3A10131288!RIV13-MSM-11410___</t>
  </si>
  <si>
    <t>RIV/00216208:11410/12:10131288!RIV13-MSM-11410___</t>
  </si>
  <si>
    <t>Aa8AyQFvLnMSb+KhB2cnhDiT7h0=</t>
  </si>
  <si>
    <t>Expression - An Experimental Field for Investigation and Management of the Paradox of Education (With Illustrations from Voice Education)</t>
  </si>
  <si>
    <t>1913-9020</t>
  </si>
  <si>
    <t>International Education Studies</t>
  </si>
  <si>
    <t>24-35</t>
  </si>
  <si>
    <t>http://www.isvav.cz/h14/resultDetail.do?rowId=RIV%2F00216208%3A11410%2F12%3A10133878!RIV14-MSM-11410___</t>
  </si>
  <si>
    <t>RIV/00216208:11410/12:10133878!RIV14-MSM-11410___</t>
  </si>
  <si>
    <t>B9Vr3VBsxnWY2iDV9WgRbh09kWc=</t>
  </si>
  <si>
    <t>Tělo jako sarx</t>
  </si>
  <si>
    <t>Filosoficky Casopis</t>
  </si>
  <si>
    <t>113-129</t>
  </si>
  <si>
    <t>http://www.isvav.cz/h14/resultDetail.do?rowId=RIV%2F00216208%3A11410%2F11%3A10107436!RIV12-MSM-11410___</t>
  </si>
  <si>
    <t>RIV/00216208:11410/11:10107436!RIV12-MSM-11410___</t>
  </si>
  <si>
    <t>C!t8!rfp+4fo9nC2HL7douCw-tw=</t>
  </si>
  <si>
    <t>K PROBLEMATICE EKONOMICKÉ EFEKTIVNOSTI VEŘEJNÝCH PROJEKTŮ V ZEMĚDĚLSTVÍ</t>
  </si>
  <si>
    <t>0139-570X</t>
  </si>
  <si>
    <t>Agricultural Economics</t>
  </si>
  <si>
    <t>232-239</t>
  </si>
  <si>
    <t>http://www.isvav.cz/h14/resultDetail.do?rowId=RIV%2F00216208%3A11410%2F12%3A10131708!RIV13-MSM-11410___</t>
  </si>
  <si>
    <t>RIV/00216208:11410/12:10131708!RIV13-MSM-11410___</t>
  </si>
  <si>
    <t>C9Dc!G1t4IYZc4yDyEp9eKmPcwo=</t>
  </si>
  <si>
    <t>Subjektivní hodnocení problémů s pohybem : Užití parametrického modelu metody ukotvujících vinět</t>
  </si>
  <si>
    <t>49-66</t>
  </si>
  <si>
    <t>http://www.orbisscholae.cz/archiv/2013/2013_1_03.pdf</t>
  </si>
  <si>
    <t>http://www.isvav.cz/h14/resultDetail.do?rowId=RIV%2F00216208%3A11410%2F13%3A10145689!RIV14-GA0-11410___</t>
  </si>
  <si>
    <t>RIV/00216208:11410/13:10145689!RIV14-GA0-11410___</t>
  </si>
  <si>
    <t>FBiVNfZbjxQ8N-WWTqe!d+1uFSk=</t>
  </si>
  <si>
    <t>The might and glory of the city celebrated - London's theatricality in Peter Ackroyd's The Clerkenwell Tales</t>
  </si>
  <si>
    <t>http://www.isvav.cz/h14/resultDetail.do?rowId=RIV%2F00216208%3A11410%2F13%3A10190313!RIV14-MSM-11410___</t>
  </si>
  <si>
    <t>RIV/00216208:11410/13:10190313!RIV14-MSM-11410___</t>
  </si>
  <si>
    <t>Fhs+.9zcupQ7tWHJZ0Qjm3zgAjc=</t>
  </si>
  <si>
    <t>Dějinné vědomí, tradice a výchova</t>
  </si>
  <si>
    <t>http://www.isvav.cz/h14/resultDetail.do?rowId=RIV%2F00216208%3A11410%2F10%3A10079586!RIV11-MSM-11410___</t>
  </si>
  <si>
    <t>RIV/00216208:11410/10:10079586!RIV11-MSM-11410___</t>
  </si>
  <si>
    <t>HQQdg6bm0v5WIgCXjqTqzx1kBso=</t>
  </si>
  <si>
    <t>O některých jazykových zvláštnostech internetových diskusí</t>
  </si>
  <si>
    <t>0037-6736</t>
  </si>
  <si>
    <t>82</t>
  </si>
  <si>
    <t>Slavia</t>
  </si>
  <si>
    <t>137-148</t>
  </si>
  <si>
    <t>http://www.isvav.cz/h14/resultDetail.do?rowId=RIV%2F00216208%3A11410%2F13%3A10188767!RIV14-MSM-11410___</t>
  </si>
  <si>
    <t>RIV/00216208:11410/13:10188767!RIV14-MSM-11410___</t>
  </si>
  <si>
    <t>JYFPcB4shDIbu5bvE.7X9wqiFWo=</t>
  </si>
  <si>
    <t>Allele frequencies of the new European Standard Set (ESS) loci in the population of Czech Republic</t>
  </si>
  <si>
    <t>1875-1768</t>
  </si>
  <si>
    <t>Forensic Science International: Genetics Supplement Series</t>
  </si>
  <si>
    <t>395-396</t>
  </si>
  <si>
    <t>10.1016/j.fsigss.2011.09.059</t>
  </si>
  <si>
    <t>http://www.sciencedirect.com/science/article/pii/S1875176811001983</t>
  </si>
  <si>
    <t>http://www.isvav.cz/h14/resultDetail.do?rowId=RIV%2F00216208%3A11410%2F11%3A10105750!RIV12-MSM-11410___</t>
  </si>
  <si>
    <t>RIV/00216208:11410/11:10105750!RIV12-MSM-11410___</t>
  </si>
  <si>
    <t>MkkUj8u26jdG3ZNX5V5e.tEo0oU=</t>
  </si>
  <si>
    <t>Rambousek, Vladimír, 7332033; Štípek, Jiří, 3048993; Wildová, Radka, 8108676</t>
  </si>
  <si>
    <t>Research of ICT Literacy Education in the Czech Republic</t>
  </si>
  <si>
    <t>24. 12. 2012</t>
  </si>
  <si>
    <t>1945-1951</t>
  </si>
  <si>
    <t>10.1016/j.sbspro.2012.12.149</t>
  </si>
  <si>
    <t>https://www.sciencedirect.com/science/article/pii/S1877042812056169</t>
  </si>
  <si>
    <t>http://www.isvav.cz/h14/resultDetail.do?rowId=RIV%2F00216208%3A11410%2F12%3A10130946!RIV13-GA0-11410___</t>
  </si>
  <si>
    <t>RIV/00216208:11410/12:10130946!RIV13-GA0-11410___</t>
  </si>
  <si>
    <t>MokH2Xw7BzEEXRrBBrQertBD.sI=</t>
  </si>
  <si>
    <t>Genderově motivované a sexuální obtěžování na středních školách: hranice vhodného chování</t>
  </si>
  <si>
    <t>1214-813X</t>
  </si>
  <si>
    <t>Sociální studia</t>
  </si>
  <si>
    <t>11-35</t>
  </si>
  <si>
    <t>http://www.isvav.cz/h14/resultDetail.do?rowId=RIV%2F00216208%3A11410%2F12%3A10130746!RIV13-GA0-11410___</t>
  </si>
  <si>
    <t>RIV/00216208:11410/12:10130746!RIV13-GA0-11410___</t>
  </si>
  <si>
    <t>N7VfExEM4EyDZZu-qM9weyAh0hA=</t>
  </si>
  <si>
    <t>http://www.isvav.cz/h14/resultDetail.do?rowId=RIV%2F00216208%3A11410%2F12%3A10130746!RIV13-MSM-11410___</t>
  </si>
  <si>
    <t>RIV/00216208:11410/12:10130746!RIV13-MSM-11410___</t>
  </si>
  <si>
    <t>When PISA does not matter? The Case of Czech Republic and Germany</t>
  </si>
  <si>
    <t>1210-3055</t>
  </si>
  <si>
    <t>Human Affairs</t>
  </si>
  <si>
    <t>10.2478/s13374-012-0004-5</t>
  </si>
  <si>
    <t>http://www.springerlink.com/content/55rl4j1k74g6ht1w/</t>
  </si>
  <si>
    <t>http://www.isvav.cz/h14/resultDetail.do?rowId=RIV%2F00216208%3A11410%2F12%3A10124109!RIV13-GA0-11410___</t>
  </si>
  <si>
    <t>RIV/00216208:11410/12:10124109!RIV13-GA0-11410___</t>
  </si>
  <si>
    <t>QdHBi3dnyE1.X+xJ9wn-cB3ku5s=</t>
  </si>
  <si>
    <t>Kombinace opiodních analgetik na lékařský předpis s alkoholem nebo jinou návykovou látkou</t>
  </si>
  <si>
    <t>1213-3841</t>
  </si>
  <si>
    <t>Adiktologie</t>
  </si>
  <si>
    <t>80-88</t>
  </si>
  <si>
    <t>FP - Ostatní lékařské obory</t>
  </si>
  <si>
    <t>http://www.isvav.cz/h14/resultDetail.do?rowId=RIV%2F00216208%3A11410%2F12%3A10126533!RIV13-MSM-11410___</t>
  </si>
  <si>
    <t>RIV/00216208:11410/12:10126533!RIV13-MSM-11410___</t>
  </si>
  <si>
    <t>RauXNx8JRuDgYibYaMwVStCigkE=</t>
  </si>
  <si>
    <t>Wittgensteinova filosofie a jazyk matematiky</t>
  </si>
  <si>
    <t>85-112</t>
  </si>
  <si>
    <t>http://www.isvav.cz/h14/resultDetail.do?rowId=RIV%2F00216208%3A11410%2F10%3A10090060!RIV12-MSM-11410___</t>
  </si>
  <si>
    <t>RIV/00216208:11410/10:10090060!RIV12-MSM-11410___</t>
  </si>
  <si>
    <t>SHt.gUTbB!RRTw4rMXDaTK-1.sc=</t>
  </si>
  <si>
    <t>The Orbis Pictus we all live in: Coding the World with differently-abled visitors in the Gallery of Contemporary Art</t>
  </si>
  <si>
    <t>30</t>
  </si>
  <si>
    <t>27.12.2011</t>
  </si>
  <si>
    <t>2525-2534</t>
  </si>
  <si>
    <t>10.1016/j.sbspro.2011.10.493</t>
  </si>
  <si>
    <t>http://www.sciencedirect.com/science/article/pii/S1877042811023184</t>
  </si>
  <si>
    <t>http://www.isvav.cz/h14/resultDetail.do?rowId=RIV%2F00216208%3A11410%2F11%3A10111261!RIV12-MK0-11410___</t>
  </si>
  <si>
    <t>RIV/00216208:11410/11:10111261!RIV12-MK0-11410___</t>
  </si>
  <si>
    <t>VS2My6m.0WaNr9jXme.NUTbRP0M=</t>
  </si>
  <si>
    <t>The Orbis Pictus we all live in: Coding the World with differently- abled visitors in the Gallery of Contemporary Art</t>
  </si>
  <si>
    <t>Procedia – Social and Behavioral Sciences</t>
  </si>
  <si>
    <t>http://www.isvav.cz/h14/resultDetail.do?rowId=RIV%2F00216208%3A11410%2F11%3A10111261!RIV12-MSM-11410___</t>
  </si>
  <si>
    <t>RIV/00216208:11410/11:10111261!RIV12-MSM-11410___</t>
  </si>
  <si>
    <t>Změna postojů českých žáků k matematice během školní docházky</t>
  </si>
  <si>
    <t>49-71</t>
  </si>
  <si>
    <t>http://www.isvav.cz/h14/resultDetail.do?rowId=RIV%2F00216208%3A11410%2F13%3A10190398!RIV14-GA0-11410___</t>
  </si>
  <si>
    <t>RIV/00216208:11410/13:10190398!RIV14-GA0-11410___</t>
  </si>
  <si>
    <t>ViQkQZgemhRMzqIZUb94KpqxSz8=</t>
  </si>
  <si>
    <t>When William Met Mary: The rewriting of Mary Lamb's and William-Henry Ireland's Stories in Peter Ackroyd's The Lambs of London</t>
  </si>
  <si>
    <t>0081-6272</t>
  </si>
  <si>
    <t>Studia Anglica Posnaniensia</t>
  </si>
  <si>
    <t>177-195</t>
  </si>
  <si>
    <t>http://www.isvav.cz/h14/resultDetail.do?rowId=RIV%2F00216208%3A11410%2F12%3A10131291!RIV13-MSM-11410___</t>
  </si>
  <si>
    <t>RIV/00216208:11410/12:10131291!RIV13-MSM-11410___</t>
  </si>
  <si>
    <t>Wb+gSPFVwWepo8MheuQ4PLnmbTY=</t>
  </si>
  <si>
    <t>Striving for Inclusive Education in the Czech Republic.</t>
  </si>
  <si>
    <t>1538-4810</t>
  </si>
  <si>
    <t>prosinec</t>
  </si>
  <si>
    <t>Intervention in School and Clinic [online]</t>
  </si>
  <si>
    <t>307-311</t>
  </si>
  <si>
    <t>10.1177/1053451211430114</t>
  </si>
  <si>
    <t>http://isc.sagepub.com hosted at http://online.sagepub.com</t>
  </si>
  <si>
    <t>http://www.isvav.cz/h14/resultDetail.do?rowId=RIV%2F00216208%3A11410%2F11%3A10108603!RIV12-GA0-11410___</t>
  </si>
  <si>
    <t>RIV/00216208:11410/11:10108603!RIV12-GA0-11410___</t>
  </si>
  <si>
    <t>XI-xIE4GoBF.JMx3VQq+MKGfc6o=</t>
  </si>
  <si>
    <t>Straková, Jana, 5631017; Greger, David, 8144818</t>
  </si>
  <si>
    <t>Faktory ovlivňující přechod žáků 5. ročníků na osmileté gymnázium</t>
  </si>
  <si>
    <t>73-85</t>
  </si>
  <si>
    <t>http://www.isvav.cz/h14/resultDetail.do?rowId=RIV%2F00216208%3A11410%2F13%3A10190402!RIV14-GA0-11410___</t>
  </si>
  <si>
    <t>RIV/00216208:11410/13:10190402!RIV14-GA0-11410___</t>
  </si>
  <si>
    <t>Z+zgGEydUh1d21K3U39SewZ+2eE=</t>
  </si>
  <si>
    <t>Interkulturní komunikační kompetence: klasifikace modelů</t>
  </si>
  <si>
    <t>29-47</t>
  </si>
  <si>
    <t>http://www.orbisscholae.cz/archiv/2013/2013_1_02.pdf</t>
  </si>
  <si>
    <t>http://www.isvav.cz/h14/resultDetail.do?rowId=RIV%2F00216208%3A11410%2F13%3A10191478!RIV14-MSM-11410___</t>
  </si>
  <si>
    <t>RIV/00216208:11410/13:10191478!RIV14-MSM-11410___</t>
  </si>
  <si>
    <t>bW+vScZTKBJ7LshE7.W9oAKIy!c=</t>
  </si>
  <si>
    <t>Assessment in the school systems of the Czech Republic</t>
  </si>
  <si>
    <t>0969-594X</t>
  </si>
  <si>
    <t>Assessment in Education: Principles, Policy and Practice</t>
  </si>
  <si>
    <t>470-490</t>
  </si>
  <si>
    <t>10.1080/0969594X.2013.787970</t>
  </si>
  <si>
    <t>http://www.tandfonline.com/doi/full/10.1080/0969594X.2013.787970#.UpcrifIYP6g</t>
  </si>
  <si>
    <t>http://www.isvav.cz/h14/resultDetail.do?rowId=RIV%2F00216208%3A11410%2F13%3A10134244!RIV14-GA0-11410___</t>
  </si>
  <si>
    <t>RIV/00216208:11410/13:10134244!RIV14-GA0-11410___</t>
  </si>
  <si>
    <t>e7SoBX0wCiJjqz-.2JFwDLV0i94=</t>
  </si>
  <si>
    <t>Didactical contract and responsiveness to didactical contract: a theoretical framework for enquiry into students' creativity in mathematics</t>
  </si>
  <si>
    <t>1863-9690</t>
  </si>
  <si>
    <t>45</t>
  </si>
  <si>
    <t>ZDM - International Journal on Mathematics Education</t>
  </si>
  <si>
    <t>281-293</t>
  </si>
  <si>
    <t>10.1007/s11858-013-0496-4</t>
  </si>
  <si>
    <t>http://www.springerlink.com/openurl.asp?genre=article&amp;id=doi:10.1007/s11858-013-0496-4</t>
  </si>
  <si>
    <t>http://www.isvav.cz/h14/resultDetail.do?rowId=RIV%2F00216208%3A11410%2F13%3A10140067!RIV14-GA0-11410___</t>
  </si>
  <si>
    <t>RIV/00216208:11410/13:10140067!RIV14-GA0-11410___</t>
  </si>
  <si>
    <t>fvr3t+LHnNuZRS4N38Qz-aA.!LI=</t>
  </si>
  <si>
    <t>http://www.isvav.cz/h14/resultDetail.do?rowId=RIV%2F00216208%3A11410%2F13%3A10140067!RIV14-MSM-11410___</t>
  </si>
  <si>
    <t>RIV/00216208:11410/13:10140067!RIV14-MSM-11410___</t>
  </si>
  <si>
    <t>Dvořáková, Michaela, 7834780</t>
  </si>
  <si>
    <t>Diagnostikování dětských pojetí společnosti studenty učitelství. Orbis Scholae, 7 (1), 101-117.</t>
  </si>
  <si>
    <t>2013/ 7</t>
  </si>
  <si>
    <t>101-117</t>
  </si>
  <si>
    <t>http://www.isvav.cz/h14/resultDetail.do?rowId=RIV%2F00216208%3A11410%2F13%3A10190385!RIV14-MSM-11410___</t>
  </si>
  <si>
    <t>RIV/00216208:11410/13:10190385!RIV14-MSM-11410___</t>
  </si>
  <si>
    <t>iZeCRFU0jbk.VNm9AWtecbUcnTk=</t>
  </si>
  <si>
    <t>Penelope Maddyová medzi realizmom a naturalizmom</t>
  </si>
  <si>
    <t>0046-385X</t>
  </si>
  <si>
    <t>Filozofia</t>
  </si>
  <si>
    <t>000279457500002</t>
  </si>
  <si>
    <t>http://www.isvav.cz/h14/resultDetail.do?rowId=RIV%2F00216208%3A11410%2F10%3A10080255!RIV11-MSM-11410___</t>
  </si>
  <si>
    <t>RIV/00216208:11410/10:10080255!RIV11-MSM-11410___</t>
  </si>
  <si>
    <t>ixJPg3QfS+2up.3knk9IbHuRoY0=</t>
  </si>
  <si>
    <t>"Antike" Inschriften in der Mährischen Landesbibliothek zu Brno und ihr Fälscher</t>
  </si>
  <si>
    <t>0046-1628</t>
  </si>
  <si>
    <t>XLVIII</t>
  </si>
  <si>
    <t>Eirene</t>
  </si>
  <si>
    <t>105-115</t>
  </si>
  <si>
    <t>http://www.isvav.cz/h14/resultDetail.do?rowId=RIV%2F00216208%3A11410%2F12%3A10126566!RIV13-MSM-11410___</t>
  </si>
  <si>
    <t>RIV/00216208:11410/12:10126566!RIV13-MSM-11410___</t>
  </si>
  <si>
    <t>kt.SgMwtVyCrMmuVBBBhoR9ZerM=</t>
  </si>
  <si>
    <t>Home education in the post-communist countries : Case study of the Czech Republic</t>
  </si>
  <si>
    <t>1307-9298</t>
  </si>
  <si>
    <t>International Electronic Journal of Elementary Education</t>
  </si>
  <si>
    <t>http://www.isvav.cz/h14/resultDetail.do?rowId=RIV%2F00216208%3A11410%2F10%3A10077617!RIV11-MSM-11410___</t>
  </si>
  <si>
    <t>RIV/00216208:11410/10:10077617!RIV11-MSM-11410___</t>
  </si>
  <si>
    <t>p!mM!3SvUaZyHgJBX.BKg7XZ4+g=</t>
  </si>
  <si>
    <t>Subjekt za hranicemi postmoderny</t>
  </si>
  <si>
    <t>219-244</t>
  </si>
  <si>
    <t>http://www.isvav.cz/h14/resultDetail.do?rowId=RIV%2F00216208%3A11410%2F12%3A10130986!RIV13-MSM-11410___</t>
  </si>
  <si>
    <t>RIV/00216208:11410/12:10130986!RIV13-MSM-11410___</t>
  </si>
  <si>
    <t>u-WVbXonY4JaYuxVpLb!m0FpdnQ=</t>
  </si>
  <si>
    <t>Peer Review in School Self-evaluation: Cultivating Skills in Data Use</t>
  </si>
  <si>
    <t>34</t>
  </si>
  <si>
    <t>30-40</t>
  </si>
  <si>
    <t>http://www.educationalrev.us.edu.pl/vol/tner_4_2013.pdf</t>
  </si>
  <si>
    <t>http://www.isvav.cz/h14/resultDetail.do?rowId=RIV%2F00216208%3A11410%2F13%3A10189605!RIV14-GA0-11410___</t>
  </si>
  <si>
    <t>RIV/00216208:11410/13:10189605!RIV14-GA0-11410___</t>
  </si>
  <si>
    <t>wMNb7x-gNU0!aKWTGjc4QtcgHzM=</t>
  </si>
  <si>
    <t>Huchen in the Czech Republic: A review</t>
  </si>
  <si>
    <t>1230-6428</t>
  </si>
  <si>
    <t>Archives of Polish Fisheries</t>
  </si>
  <si>
    <t>143-154</t>
  </si>
  <si>
    <t>http://www.isvav.cz/h14/resultDetail.do?rowId=RIV%2F00216208%3A11410%2F13%3A10194468!RIV14-MSM-11410___</t>
  </si>
  <si>
    <t>RIV/00216208:11410/13:10194468!RIV14-MSM-11410___</t>
  </si>
  <si>
    <t>xNEYM.F4CGt2-7huRqyRuIgD!7I=</t>
  </si>
  <si>
    <t>neu</t>
  </si>
  <si>
    <t>"I pravím upřímně a z přesvědčení, že zařízení těchto studijních cest jest blahodárné po každé stránce a pravým dobrodiním...". Učitelské cesty na jih</t>
  </si>
  <si>
    <t>Naše Itálie. Stará i mladá Itálie v české kultuře 19. století. Sb. příspěvků z 31. sympozia k problematice 19. století. Plzeň, 24.-26. února 2011</t>
  </si>
  <si>
    <t>978-80-200-2032-1</t>
  </si>
  <si>
    <t>118-131</t>
  </si>
  <si>
    <t>Nakladatelství Academia</t>
  </si>
  <si>
    <t>http://www.isvav.cz/h14/resultDetail.do?rowId=RIV%2F00216208%3A11410%2F12%3A10126570!RIV13-MSM-11410___</t>
  </si>
  <si>
    <t>RIV/00216208:11410/12:10126570!RIV13-MSM-11410___</t>
  </si>
  <si>
    <t>!DW35ReW..ReN6my4qC+UKT6RTM=</t>
  </si>
  <si>
    <t>/neuzn/nevyr/D/nenalezen_v_CPCI_ani_Scopus</t>
  </si>
  <si>
    <t>Článek ve sborníku má uvedeno ISBN nebo ISSN, ale to není v databázi Conference Proceedings Citation Index ani v databázi Scopus.</t>
  </si>
  <si>
    <t>Bučková, Tamara, 7092210; Poimer, Christiane</t>
  </si>
  <si>
    <t>Rinks frei - lechts Experiment oder Schöpferisch-dramatisches Arbeiten im Fremdsprachenunterricht - Ein mit theoretischen Überlegungen begleiteter Bericht zweier Theaterprojekte</t>
  </si>
  <si>
    <t>Deutsch als Sprache der (Geistes)Wissenschaften. Didaktik - Deutsch als Fremdsprache</t>
  </si>
  <si>
    <t>978-80-263-0377-0</t>
  </si>
  <si>
    <t>52-67</t>
  </si>
  <si>
    <t>Tribun EU</t>
  </si>
  <si>
    <t>http://www.isvav.cz/h14/resultDetail.do?rowId=RIV%2F00216208%3A11410%2F13%3A10193883!RIV14-MSM-11410___</t>
  </si>
  <si>
    <t>RIV/00216208:11410/13:10193883!RIV14-MSM-11410___</t>
  </si>
  <si>
    <t>!HCNbk9Wh!L78HhGvtPIRfmJRuA=</t>
  </si>
  <si>
    <t>Palkovská, Jana, 9518169</t>
  </si>
  <si>
    <t>Osobnost hudebního pedagoga v měnících se podmínkách výchovy a vzdělání pohledem účastníků konference Kontexty hudební pedagogiky III</t>
  </si>
  <si>
    <t>Kontexty hudební pedagogiky III</t>
  </si>
  <si>
    <t>978-80-7290-323-8</t>
  </si>
  <si>
    <t>http://www.isvav.cz/h14/resultDetail.do?rowId=RIV%2F00216208%3A11410%2F09%3A00222456!RIV10-MSM-11410___</t>
  </si>
  <si>
    <t>RIV/00216208:11410/09:00222456!RIV10-MSM-11410___</t>
  </si>
  <si>
    <t>!Y!rNMiK6P5SqqQn9GZLRmRQvKM=</t>
  </si>
  <si>
    <t>Ikóny a fonosémantika - poznámky k problematice</t>
  </si>
  <si>
    <t>Varia XVI</t>
  </si>
  <si>
    <t>80-89037-04-6</t>
  </si>
  <si>
    <t>Slovenská jazykovedná spoločnosť pri SAV - Jazykovedný ústav Ľudovíta Štúra SAV</t>
  </si>
  <si>
    <t>http://www.isvav.cz/h14/resultDetail.do?rowId=RIV%2F00216208%3A11410%2F09%3A00222066!RIV10-MSM-11410___</t>
  </si>
  <si>
    <t>RIV/00216208:11410/09:00222066!RIV10-MSM-11410___</t>
  </si>
  <si>
    <t>!cjSgE5YfSAkXIN0FgRauoC9fa8=</t>
  </si>
  <si>
    <t>Mathematica a interaktivní tabule</t>
  </si>
  <si>
    <t>Ani jeden matematický talent nazmar</t>
  </si>
  <si>
    <t>978-80-7290-417-4</t>
  </si>
  <si>
    <t>PedF UK, JČMF a SZŠ HK</t>
  </si>
  <si>
    <t>http://www.isvav.cz/h14/resultDetail.do?rowId=RIV%2F00216208%3A11410%2F09%3A00222172!RIV10-MSM-11410___</t>
  </si>
  <si>
    <t>RIV/00216208:11410/09:00222172!RIV10-MSM-11410___</t>
  </si>
  <si>
    <t>!qgvvhBHUr0ebSmQ917u1Se7o78=</t>
  </si>
  <si>
    <t>Nástrojová tvořivost na ZUŠ jako cesta k porozumění hudebnímu dílu</t>
  </si>
  <si>
    <t>http://www.isvav.cz/h14/resultDetail.do?rowId=RIV%2F00216208%3A11410%2F09%3A00222263!RIV10-MSM-11410___</t>
  </si>
  <si>
    <t>RIV/00216208:11410/09:00222263!RIV10-MSM-11410___</t>
  </si>
  <si>
    <t>+!S1oPDzAhE1!!iprTYTXZNPo2M=</t>
  </si>
  <si>
    <t>K problému multikulturality</t>
  </si>
  <si>
    <t>Multikulturalismus a multikulturní výchova</t>
  </si>
  <si>
    <t>978-80-7290-392-4</t>
  </si>
  <si>
    <t>http://www.isvav.cz/h14/resultDetail.do?rowId=RIV%2F00216208%3A11410%2F09%3A00222059!RIV10-MSM-11410___</t>
  </si>
  <si>
    <t>RIV/00216208:11410/09:00222059!RIV10-MSM-11410___</t>
  </si>
  <si>
    <t>+-PzG4xZm20tBCPnFz6A76VraWA=</t>
  </si>
  <si>
    <t>Hra jako symbol dětství</t>
  </si>
  <si>
    <t>Hra v predprimárnej edukácii</t>
  </si>
  <si>
    <t>978-80-555-0467-4</t>
  </si>
  <si>
    <t>91-100</t>
  </si>
  <si>
    <t>Prešovská univerzita v Prešově, Pedagogická fakulta</t>
  </si>
  <si>
    <t>http://www.isvav.cz/h14/resultDetail.do?rowId=RIV%2F00216208%3A11410%2F11%3A10107716!RIV12-MSM-11410___</t>
  </si>
  <si>
    <t>RIV/00216208:11410/11:10107716!RIV12-MSM-11410___</t>
  </si>
  <si>
    <t>+g3iVfs1eytJUfjrGj4!GZd.DzI=</t>
  </si>
  <si>
    <t>Černochová, Miroslava, 2355671</t>
  </si>
  <si>
    <t>Literacy from Scratch</t>
  </si>
  <si>
    <t>Learning while we are connected. Volume 2: Practice Papers</t>
  </si>
  <si>
    <t>978-83-231-3093-2</t>
  </si>
  <si>
    <t>17-27</t>
  </si>
  <si>
    <t>Wydawnictwo Naukowe UMK</t>
  </si>
  <si>
    <t>http://www.isvav.cz/h14/resultDetail.do?rowId=RIV%2F00216208%3A11410%2F13%3A10189708!RIV14-GA0-11410___</t>
  </si>
  <si>
    <t>RIV/00216208:11410/13:10189708!RIV14-GA0-11410___</t>
  </si>
  <si>
    <t>+hk0eVvnGEd+94ZXsLeUNDSuTMo=</t>
  </si>
  <si>
    <t>Brdička, Bořivoj, 8405883</t>
  </si>
  <si>
    <t>Jak učit ve všudypřítomném mraku informací?</t>
  </si>
  <si>
    <t>Sborník 6. ročníku konference o elektronické podpoře výuky</t>
  </si>
  <si>
    <t>978-80-210-4878-2</t>
  </si>
  <si>
    <t>Masarykova universita</t>
  </si>
  <si>
    <t>http://www.isvav.cz/h14/resultDetail.do?rowId=RIV%2F00216208%3A11410%2F09%3A00222175!RIV10-MSM-11410___</t>
  </si>
  <si>
    <t>RIV/00216208:11410/09:00222175!RIV10-MSM-11410___</t>
  </si>
  <si>
    <t>+iLChUbCUduCTQ8-BbSaTeM+P-s=</t>
  </si>
  <si>
    <t>Hodnocení nadprůměrnosti žáků jejich rodiči</t>
  </si>
  <si>
    <t>UK pedf</t>
  </si>
  <si>
    <t>http://www.isvav.cz/h14/resultDetail.do?rowId=RIV%2F00216208%3A11410%2F09%3A00222429!RIV10-MSM-11410___</t>
  </si>
  <si>
    <t>RIV/00216208:11410/09:00222429!RIV10-MSM-11410___</t>
  </si>
  <si>
    <t>+mV8Qq2NCqwGcqvPRXUN10bb0Xw=</t>
  </si>
  <si>
    <t>Genderové aspekty využívání ICT ve výuce.</t>
  </si>
  <si>
    <t>Genderové aspekty využívání ICT ve výuce</t>
  </si>
  <si>
    <t>978-80-7290-414-3</t>
  </si>
  <si>
    <t>http://www.isvav.cz/h14/resultDetail.do?rowId=RIV%2F00216208%3A11410%2F09%3A00222299!RIV10-MSM-11410___</t>
  </si>
  <si>
    <t>RIV/00216208:11410/09:00222299!RIV10-MSM-11410___</t>
  </si>
  <si>
    <t>+pZwaf6F01AE8ZpMMpnC1UMn82U=</t>
  </si>
  <si>
    <t>Digitalizace děl světového kulturního dědictví a její dopad na výtvarnou výchovu</t>
  </si>
  <si>
    <t>Výtvarná výchova ve světě současného umění a technologií.</t>
  </si>
  <si>
    <t>978-80-244-3089-8</t>
  </si>
  <si>
    <t>53-60</t>
  </si>
  <si>
    <t>PdF UP, Olomouc</t>
  </si>
  <si>
    <t>http://www.isvav.cz/h14/resultDetail.do?rowId=RIV%2F00216208%3A11410%2F12%3A10131355!RIV13-MSM-11410___</t>
  </si>
  <si>
    <t>RIV/00216208:11410/12:10131355!RIV13-MSM-11410___</t>
  </si>
  <si>
    <t>-RWcEcP4XEmsrvX1Bya56q2eVzo=</t>
  </si>
  <si>
    <t>Konkurence mluvčích při reprodukci primárních výpovědí</t>
  </si>
  <si>
    <t>Ty já a oni v jazyce a v literatuře</t>
  </si>
  <si>
    <t>978-80-7414-131-7</t>
  </si>
  <si>
    <t>http://www.isvav.cz/h14/resultDetail.do?rowId=RIV%2F00216208%3A11410%2F09%3A00222401!RIV10-MSM-11410___</t>
  </si>
  <si>
    <t>RIV/00216208:11410/09:00222401!RIV10-MSM-11410___</t>
  </si>
  <si>
    <t>.0zUpPUY9beaEd!JX+oNZLHePGs=</t>
  </si>
  <si>
    <t>Kvalita učitele a profesní standard optikou proměn školního vzdělávání</t>
  </si>
  <si>
    <t>Príprava učitelov v procese školských reforiem</t>
  </si>
  <si>
    <t>978-80-555-0024-9</t>
  </si>
  <si>
    <t>Pedagogická fakulta Prešovské univerzity</t>
  </si>
  <si>
    <t>http://www.isvav.cz/h14/resultDetail.do?rowId=RIV%2F00216208%3A11410%2F09%3A00222301!RIV10-MSM-11410___</t>
  </si>
  <si>
    <t>RIV/00216208:11410/09:00222301!RIV10-MSM-11410___</t>
  </si>
  <si>
    <t>.2BUHBbBEzNcLARCktinoyBvKaM=</t>
  </si>
  <si>
    <t>Práva dítěte v kontextu dětí s mentálním postižením v České republice</t>
  </si>
  <si>
    <t>Vzdělávání v sociální práci</t>
  </si>
  <si>
    <t>978-80-87432-07-5</t>
  </si>
  <si>
    <t>183-188</t>
  </si>
  <si>
    <t>Falon</t>
  </si>
  <si>
    <t>http://www.isvav.cz/h14/resultDetail.do?rowId=RIV%2F00216208%3A11410%2F12%3A10144030!RIV14-MSM-11410___</t>
  </si>
  <si>
    <t>RIV/00216208:11410/12:10144030!RIV14-MSM-11410___</t>
  </si>
  <si>
    <t>.KZRPpqZh+!wUvsuxAaBYT7YP7c=</t>
  </si>
  <si>
    <t>Pankina, Jevgenija, 8126070</t>
  </si>
  <si>
    <t>Vernakulární názvosloví mihulí a ryb v trojjazyčném slovníku Kašpara Zachariáše Vusína</t>
  </si>
  <si>
    <t>RARA AVIS IX, 2. DIEL - LITERÁRNA VEDA</t>
  </si>
  <si>
    <t>978-80-8105-419-8</t>
  </si>
  <si>
    <t>215-226</t>
  </si>
  <si>
    <t>Katedra slovenského jazyka a literatúry Filozofickej fakulty Univerzity sv. Cyrila a Metoda, Trnava</t>
  </si>
  <si>
    <t>http://www.isvav.cz/h14/resultDetail.do?rowId=RIV%2F00216208%3A11410%2F12%3A10132229!RIV14-MSM-11410___</t>
  </si>
  <si>
    <t>RIV/00216208:11410/12:10132229!RIV14-MSM-11410___</t>
  </si>
  <si>
    <t>.NDxaMoB4FCSY0CcvI1x.rSjr4A=</t>
  </si>
  <si>
    <t>Havlík, Radomír, 1997955</t>
  </si>
  <si>
    <t>Česká xenofobie</t>
  </si>
  <si>
    <t>Univerzitas Karlova v Praze, Pedagogiciá fakulta</t>
  </si>
  <si>
    <t>http://www.isvav.cz/h14/resultDetail.do?rowId=RIV%2F00216208%3A11410%2F09%3A00222186!RIV10-MSM-11410___</t>
  </si>
  <si>
    <t>RIV/00216208:11410/09:00222186!RIV10-MSM-11410___</t>
  </si>
  <si>
    <t>0+huKuV3jpqKWfmn3Gq+!DKsECA=</t>
  </si>
  <si>
    <t>Matematika a jej jazyk</t>
  </si>
  <si>
    <t>30. mezinárodní konfrerence Historie matematiky</t>
  </si>
  <si>
    <t>978-80-7378-092-0</t>
  </si>
  <si>
    <t>Matfyzpress</t>
  </si>
  <si>
    <t>http://www.isvav.cz/h14/resultDetail.do?rowId=RIV%2F00216208%3A11410%2F09%3A00222091!RIV10-MSM-11410___</t>
  </si>
  <si>
    <t>RIV/00216208:11410/09:00222091!RIV10-MSM-11410___</t>
  </si>
  <si>
    <t>06HkbMSYL3h!gSqELB.R24RSiPA=</t>
  </si>
  <si>
    <t>From a textbook to an e-learning course (E-learning or e-book?)</t>
  </si>
  <si>
    <t>Proceeding of 10th International conference "Models in Developing Mathematics Education"</t>
  </si>
  <si>
    <t>83-919465-9-2</t>
  </si>
  <si>
    <t>Dresden University of Applied Science</t>
  </si>
  <si>
    <t>http://www.isvav.cz/h14/resultDetail.do?rowId=RIV%2F00216208%3A11410%2F09%3A00222183!RIV10-MSM-11410___</t>
  </si>
  <si>
    <t>RIV/00216208:11410/09:00222183!RIV10-MSM-11410___</t>
  </si>
  <si>
    <t>0XxBNXoPjZjzEXnzKrZCC2PJkh8=</t>
  </si>
  <si>
    <t>Speciální intervenční pohybový program a jeho vliv na zájem o specifické pohybové aktivity u mládeže se sluchovým postižením</t>
  </si>
  <si>
    <t>Inkluzivní vzdělávání v primární škole. Vzdělávání žáků se speciálními vzdělávacími potřebami.</t>
  </si>
  <si>
    <t>978-80-7315-199-7</t>
  </si>
  <si>
    <t>http://www.isvav.cz/h14/resultDetail.do?rowId=RIV%2F00216208%3A11410%2F10%3A10081611!RIV11-MSM-11410___</t>
  </si>
  <si>
    <t>RIV/00216208:11410/10:10081611!RIV11-MSM-11410___</t>
  </si>
  <si>
    <t>0v.8uVmGrn9.n81sdxtfK.aAPBo=</t>
  </si>
  <si>
    <t>Intercultural Communicative Competence: Conceptualization and Development</t>
  </si>
  <si>
    <t>Konference MGIMO Magija INNO: Novyje technologii v jazykovoj podgotovke specialistov meždunarodnikov</t>
  </si>
  <si>
    <t>978-5-9228-1043-2</t>
  </si>
  <si>
    <t>146-151</t>
  </si>
  <si>
    <t>Izdatelstvo MGIMO Universitet</t>
  </si>
  <si>
    <t>http://www.isvav.cz/h14/resultDetail.do?rowId=RIV%2F00216208%3A11410%2F13%3A10191511!RIV14-MSM-11410___</t>
  </si>
  <si>
    <t>RIV/00216208:11410/13:10191511!RIV14-MSM-11410___</t>
  </si>
  <si>
    <t>0zN!Tsfu0+Z!zzPsZZp2N!Lca!M=</t>
  </si>
  <si>
    <t>Arbanová, Linda, 1108735</t>
  </si>
  <si>
    <t>Hledání vzájemných vztahů filmu a výtvarné výchovy</t>
  </si>
  <si>
    <t>Mezi viděním a věděním</t>
  </si>
  <si>
    <t>978-80-7414-152-2</t>
  </si>
  <si>
    <t>Univerzita J.E. Purkyně</t>
  </si>
  <si>
    <t>http://www.isvav.cz/h14/resultDetail.do?rowId=RIV%2F00216208%3A11410%2F09%3A00222063!RIV10-MSM-11410___</t>
  </si>
  <si>
    <t>RIV/00216208:11410/09:00222063!RIV10-MSM-11410___</t>
  </si>
  <si>
    <t>0zUSZVwqEYLmnURv0nyNTrKA+Ew=</t>
  </si>
  <si>
    <t>Konečně se objevila nová didaktika češtiny pro učitele prvního stupně ZŠ</t>
  </si>
  <si>
    <t>Slovo o slove</t>
  </si>
  <si>
    <t>978-80-8068-972-8</t>
  </si>
  <si>
    <t>Prešovská univerzita v Prešove</t>
  </si>
  <si>
    <t>http://www.isvav.cz/h14/resultDetail.do?rowId=RIV%2F00216208%3A11410%2F09%3A00222405!RIV10-MSM-11410___</t>
  </si>
  <si>
    <t>RIV/00216208:11410/09:00222405!RIV10-MSM-11410___</t>
  </si>
  <si>
    <t>17Y539Tks+e1Fm9PIMhZVni4hs8=</t>
  </si>
  <si>
    <t>Reitmayer, Ladislav, 4588851</t>
  </si>
  <si>
    <t>Nové pojetí přípravy učitelů odborných předmětů, učitelů praktického vyučování a učitelů odborného výcviku na PedF UK v Praze</t>
  </si>
  <si>
    <t>Technické vzdelávanie ako súčasť všeobecného vzdelávania</t>
  </si>
  <si>
    <t>978-80-8083-878-2</t>
  </si>
  <si>
    <t>Katedra techniky a technologií, FPV, UMB, SR</t>
  </si>
  <si>
    <t>http://www.isvav.cz/h14/resultDetail.do?rowId=RIV%2F00216208%3A11410%2F09%3A00222280!RIV10-MSM-11410___</t>
  </si>
  <si>
    <t>RIV/00216208:11410/09:00222280!RIV10-MSM-11410___</t>
  </si>
  <si>
    <t>1hwf1RAaQTZn+0CzoqgRRZFoqa4=</t>
  </si>
  <si>
    <t>Opat Heidenreich (1282-1320).</t>
  </si>
  <si>
    <t>Sedlec. Historie, architektura a umělecká tvorba sedleckého kláštera.</t>
  </si>
  <si>
    <t>978-80-87258-22-4</t>
  </si>
  <si>
    <t>http://www.isvav.cz/h14/resultDetail.do?rowId=RIV%2F00216208%3A11410%2F09%3A00222098!RIV10-MSM-11410___</t>
  </si>
  <si>
    <t>RIV/00216208:11410/09:00222098!RIV10-MSM-11410___</t>
  </si>
  <si>
    <t>1mJyvPBbGBIcoS.g5bZgTEEoGaI=</t>
  </si>
  <si>
    <t>Vzdělávání žáků se speciálními vzdělávacími potřebami</t>
  </si>
  <si>
    <t>978-80-7315-188-1</t>
  </si>
  <si>
    <t>http://www.isvav.cz/h14/resultDetail.do?rowId=RIV%2F00216208%3A11410%2F09%3A00222093!RIV10-MSM-11410___</t>
  </si>
  <si>
    <t>RIV/00216208:11410/09:00222093!RIV10-MSM-11410___</t>
  </si>
  <si>
    <t>1r00918hIJCZXty3M9F4!MHGbUY=</t>
  </si>
  <si>
    <t>Using videocases to promote good practice in the teaching of mathematics</t>
  </si>
  <si>
    <t>Proceedings 5th International Colloquium on the Didactics of Mathematics</t>
  </si>
  <si>
    <t>978-960-87898-1-4</t>
  </si>
  <si>
    <t>University of Crete</t>
  </si>
  <si>
    <t>http://www.isvav.cz/h14/resultDetail.do?rowId=RIV%2F00216208%3A11410%2F09%3A00222198!RIV10-MSM-11410___</t>
  </si>
  <si>
    <t>RIV/00216208:11410/09:00222198!RIV10-MSM-11410___</t>
  </si>
  <si>
    <t>2CCAb51xgHaaxvxv0pRDD84Yf9s=</t>
  </si>
  <si>
    <t>Equation in scheme oriented early education</t>
  </si>
  <si>
    <t>Wspolczesne problemy nauczania matematyki</t>
  </si>
  <si>
    <t>Kolo SNM</t>
  </si>
  <si>
    <t>http://www.isvav.cz/h14/resultDetail.do?rowId=RIV%2F00216208%3A11410%2F09%3A00222272!RIV10-MSM-11410___</t>
  </si>
  <si>
    <t>RIV/00216208:11410/09:00222272!RIV10-MSM-11410___</t>
  </si>
  <si>
    <t>2fEkKu5mzxPJXpZ5ezRn9ySyBdU=</t>
  </si>
  <si>
    <t>Doktorská konference Kvalita vzdělávání v reflexi pedagogických teorií a výzkumů</t>
  </si>
  <si>
    <t>Nové technologie ve výuce, 3. ročník</t>
  </si>
  <si>
    <t>978-80-210-5092-1</t>
  </si>
  <si>
    <t>MU Brno</t>
  </si>
  <si>
    <t>http://www.isvav.cz/h14/resultDetail.do?rowId=RIV%2F00216208%3A11410%2F09%3A00222185!RIV10-MSM-11410___</t>
  </si>
  <si>
    <t>RIV/00216208:11410/09:00222185!RIV10-MSM-11410___</t>
  </si>
  <si>
    <t>2i!utgmztNfSTFpVQSSeTgdJp00=</t>
  </si>
  <si>
    <t>Battistová, Eva, 8871957</t>
  </si>
  <si>
    <t>Využití CAD systémů na SŠ v ČR</t>
  </si>
  <si>
    <t>http://www.isvav.cz/h14/resultDetail.do?rowId=RIV%2F00216208%3A11410%2F09%3A00222279!RIV10-MSM-11410___</t>
  </si>
  <si>
    <t>RIV/00216208:11410/09:00222279!RIV10-MSM-11410___</t>
  </si>
  <si>
    <t>388NMn14dry.ZiGC94miiUnb81I=</t>
  </si>
  <si>
    <t>Možnosti terciárního vzdělávání sluchově postižených v České Republice</t>
  </si>
  <si>
    <t>Vysokoškolské studium bez bariér a Handicap 2008</t>
  </si>
  <si>
    <t>978-80-7372-465-8</t>
  </si>
  <si>
    <t>TUL</t>
  </si>
  <si>
    <t>http://www.isvav.cz/h14/resultDetail.do?rowId=RIV%2F00216208%3A11410%2F09%3A00222193!RIV10-MSM-11410___</t>
  </si>
  <si>
    <t>RIV/00216208:11410/09:00222193!RIV10-MSM-11410___</t>
  </si>
  <si>
    <t>3Fej58hTDBgyJh56nDcyYc+h8xs=</t>
  </si>
  <si>
    <t>Neumajer, Ondřej, 8160279</t>
  </si>
  <si>
    <t>Výzkum struktury vzdělávání učitelů v oblasti ICT v roce 2012</t>
  </si>
  <si>
    <t>Mezinárodní konference ICT ve vzdělávání</t>
  </si>
  <si>
    <t>978-80-244-3362-2</t>
  </si>
  <si>
    <t>103-110</t>
  </si>
  <si>
    <t>http://www.kurzyict.upol.cz/sbornik_konference_ict_ve_vzdelavani.pdf</t>
  </si>
  <si>
    <t>http://www.isvav.cz/h14/resultDetail.do?rowId=RIV%2F00216208%3A11410%2F12%3A10133880!RIV14-GA0-11410___</t>
  </si>
  <si>
    <t>RIV/00216208:11410/12:10133880!RIV14-GA0-11410___</t>
  </si>
  <si>
    <t>3namj9AVrKLi3WNvToxLwEzR6Ts=</t>
  </si>
  <si>
    <t>Metodologické aspekty diagnostiky a výzkumu žákovských prekoncepcí</t>
  </si>
  <si>
    <t>Metodologické přístupy v pedagogických a psychologických doktorských výzkumech</t>
  </si>
  <si>
    <t>978-80-7290-707-6</t>
  </si>
  <si>
    <t>196-204</t>
  </si>
  <si>
    <t>http://www.isvav.cz/h14/resultDetail.do?rowId=RIV%2F00216208%3A11410%2F13%3A10173678!RIV14-MSM-11410___</t>
  </si>
  <si>
    <t>RIV/00216208:11410/13:10173678!RIV14-MSM-11410___</t>
  </si>
  <si>
    <t>3p91TDry4-g8PSwA0HMrGHeK87A=</t>
  </si>
  <si>
    <t>Pecháček, Stanislav, 6653138; Saláková, Leona, 9361057</t>
  </si>
  <si>
    <t>Osobnost skladatele a pedagoga Jiřího Laburdy</t>
  </si>
  <si>
    <t>http://www.isvav.cz/h14/resultDetail.do?rowId=RIV%2F00216208%3A11410%2F09%3A00222289!RIV10-MSM-11410___</t>
  </si>
  <si>
    <t>RIV/00216208:11410/09:00222289!RIV10-MSM-11410___</t>
  </si>
  <si>
    <t>4+YFbm1Zmtxgpqh0eNz9MQzn1M0=</t>
  </si>
  <si>
    <t>Schneiderová, Soňa, 8219516; Hirschová, Milada, 5953812</t>
  </si>
  <si>
    <t>České evidenciální markery a jejich uplatnění v publicistických textech. Případ údajně - údajný.</t>
  </si>
  <si>
    <t>Gramatika a korpus</t>
  </si>
  <si>
    <t>978-80-7435-243-0</t>
  </si>
  <si>
    <t>http://www.isvav.cz/h14/resultDetail.do?rowId=RIV%2F00216208%3A11410%2F13%3A10189031!RIV14-MSM-11410___</t>
  </si>
  <si>
    <t>RIV/00216208:11410/13:10189031!RIV14-MSM-11410___</t>
  </si>
  <si>
    <t>4Ic8gHZZRU.s+Fvy+XW!LhhF6n8=</t>
  </si>
  <si>
    <t>Výchova v ontologickém a etickém ohledu</t>
  </si>
  <si>
    <t>http://www.isvav.cz/h14/resultDetail.do?rowId=RIV%2F00216208%3A11410%2F09%3A00222055!RIV10-MSM-11410___</t>
  </si>
  <si>
    <t>RIV/00216208:11410/09:00222055!RIV10-MSM-11410___</t>
  </si>
  <si>
    <t>4qGg2g8tXQZJEAE6Mdu1T1t-CjA=</t>
  </si>
  <si>
    <t>Lapeš, Jakub, 3861775</t>
  </si>
  <si>
    <t>Výuka ICT na vybraných základních a středních školách v Mexiku</t>
  </si>
  <si>
    <t>Education and Technics : International Science Conference</t>
  </si>
  <si>
    <t>978-80-8094-520-6</t>
  </si>
  <si>
    <t>PF UF</t>
  </si>
  <si>
    <t>http://www.isvav.cz/h14/resultDetail.do?rowId=RIV%2F00216208%3A11410%2F09%3A00222293!RIV10-MSM-11410___</t>
  </si>
  <si>
    <t>RIV/00216208:11410/09:00222293!RIV10-MSM-11410___</t>
  </si>
  <si>
    <t>5gychb!Po8bMHuk2Gc5e8oRX1+w=</t>
  </si>
  <si>
    <t>Cvičení jako součást studia hry na klavír</t>
  </si>
  <si>
    <t>Kontexty hudební pedagogiky lll</t>
  </si>
  <si>
    <t>http://www.isvav.cz/h14/resultDetail.do?rowId=RIV%2F00216208%3A11410%2F09%3A00222123!RIV10-MSM-11410___</t>
  </si>
  <si>
    <t>RIV/00216208:11410/09:00222123!RIV10-MSM-11410___</t>
  </si>
  <si>
    <t>65b5PIMUPrnyF.vFNRydsNkBjvI=</t>
  </si>
  <si>
    <t>„Stezka podél cesty“ Egona Hostovského (kapitola z dějin české reflexe tvorby F. M. Dostojevského)</t>
  </si>
  <si>
    <t>Dialog kultur V</t>
  </si>
  <si>
    <t>978-80-7405-045-9</t>
  </si>
  <si>
    <t>Oftis</t>
  </si>
  <si>
    <t>http://www.isvav.cz/h14/resultDetail.do?rowId=RIV%2F00216208%3A11410%2F09%3A00222378!RIV10-MSM-11410___</t>
  </si>
  <si>
    <t>RIV/00216208:11410/09:00222378!RIV10-MSM-11410___</t>
  </si>
  <si>
    <t>66-D!2+x90Q49AEg3c.QWiIp8KM=</t>
  </si>
  <si>
    <t>Adamec, Martin, 3047547; Beneš, Pavel, 8202990</t>
  </si>
  <si>
    <t>Hry na interaktivní tabuli ve výuce chemie</t>
  </si>
  <si>
    <t>Výzkum, teorie a praxe v didaktice chemie/Research, Theory and Practice in Chemistry Didactics XIX.</t>
  </si>
  <si>
    <t>978-80-7041-839-0</t>
  </si>
  <si>
    <t>Gaudeamus</t>
  </si>
  <si>
    <t>http://www.isvav.cz/h14/resultDetail.do?rowId=RIV%2F00216208%3A11410%2F09%3A00222221!RIV10-MSM-11410___</t>
  </si>
  <si>
    <t>RIV/00216208:11410/09:00222221!RIV10-MSM-11410___</t>
  </si>
  <si>
    <t>6BtNZys7d01RfaadVXHZ5cWj5yM=</t>
  </si>
  <si>
    <t>Povedou standardy ke zvyšování kvality výuky cizích jazyků na základních školách?</t>
  </si>
  <si>
    <t>Kvalita ve vzdělávání</t>
  </si>
  <si>
    <t>978-80-7290-581-2</t>
  </si>
  <si>
    <t>272-282</t>
  </si>
  <si>
    <t>http://www.isvav.cz/h14/resultDetail.do?rowId=RIV%2F00216208%3A11410%2F12%3A10193858!RIV14-MSM-11410___</t>
  </si>
  <si>
    <t>RIV/00216208:11410/12:10193858!RIV14-MSM-11410___</t>
  </si>
  <si>
    <t>6XadNsLPYu1U!qP7GyGCWgIv0gs=</t>
  </si>
  <si>
    <t>Gorčíková, Magdaléna, 1536648</t>
  </si>
  <si>
    <t>Vliv rodiny na utváření a podporu rozvoje raných čtenářských dovedností : Výzkum žáků pražských a středočeských základních škol</t>
  </si>
  <si>
    <t>Proceedings of III. International scientific and practical conference of students and young scientists "Modern University Sport Science"</t>
  </si>
  <si>
    <t>189-195</t>
  </si>
  <si>
    <t>Univerzita Karlova</t>
  </si>
  <si>
    <t>http://www.isvav.cz/h14/resultDetail.do?rowId=RIV%2F00216208%3A11410%2F13%3A10172658!RIV14-MSM-11410___</t>
  </si>
  <si>
    <t>RIV/00216208:11410/13:10172658!RIV14-MSM-11410___</t>
  </si>
  <si>
    <t>711qL3HwqQ.vdsUKoAtopvPHV-s=</t>
  </si>
  <si>
    <t>Autorská kniha ruského futurismu</t>
  </si>
  <si>
    <t>Hledání ztraceného místa</t>
  </si>
  <si>
    <t>978-80-7394-424-7</t>
  </si>
  <si>
    <t>11-18</t>
  </si>
  <si>
    <t>Jihočeská univerzita v Českých Budějovicích</t>
  </si>
  <si>
    <t>http://www.isvav.cz/h14/resultDetail.do?rowId=RIV%2F00216208%3A11410%2F13%3A10191887!RIV14-MSM-11410___</t>
  </si>
  <si>
    <t>RIV/00216208:11410/13:10191887!RIV14-MSM-11410___</t>
  </si>
  <si>
    <t>7AG3NWYaJpze9Kx+KDs1jujNeRI=</t>
  </si>
  <si>
    <t>Problem posing through correspondence seminars</t>
  </si>
  <si>
    <t>Proceedings 5th international colloquium on the didactics of mathematics</t>
  </si>
  <si>
    <t>Department of Education</t>
  </si>
  <si>
    <t>http://www.isvav.cz/h14/resultDetail.do?rowId=RIV%2F00216208%3A11410%2F09%3A00222102!RIV10-MSM-11410___</t>
  </si>
  <si>
    <t>RIV/00216208:11410/09:00222102!RIV10-MSM-11410___</t>
  </si>
  <si>
    <t>7JVDMiI0aEbq5JXLucK5yDkVqBQ=</t>
  </si>
  <si>
    <t>Možnosti mimoškolního vzdělávání</t>
  </si>
  <si>
    <t>978-80-7041-803-1</t>
  </si>
  <si>
    <t>http://www.isvav.cz/h14/resultDetail.do?rowId=RIV%2F00216208%3A11410%2F09%3A00222253!RIV10-MSM-11410___</t>
  </si>
  <si>
    <t>RIV/00216208:11410/09:00222253!RIV10-MSM-11410___</t>
  </si>
  <si>
    <t>7PNv8K76ricE5W8-2sX+gLKvxnA=</t>
  </si>
  <si>
    <t>Scratch v hodinách výtvarné výchovy a ICT na 1. stupni ZŠ aneb žáci 1. stupně ZŠ vyprávějí příběhy ve Scratch</t>
  </si>
  <si>
    <t>DidInfo 2013</t>
  </si>
  <si>
    <t>978-80-557-0527-9</t>
  </si>
  <si>
    <t>http://www.isvav.cz/h14/resultDetail.do?rowId=RIV%2F00216208%3A11410%2F13%3A10189707!RIV14-GA0-11410___</t>
  </si>
  <si>
    <t>RIV/00216208:11410/13:10189707!RIV14-GA0-11410___</t>
  </si>
  <si>
    <t>7okHF.ds6-6!zKVHWo!hjnDsL5A=</t>
  </si>
  <si>
    <t>Bĺlohlávková, Petra, 2056542</t>
  </si>
  <si>
    <t>Playing with puppets</t>
  </si>
  <si>
    <t>80 év a zenei neveés szolgálatában</t>
  </si>
  <si>
    <t>978-963-482-967-6</t>
  </si>
  <si>
    <t>SZTE JGYPK Müvészeti Intézet Ének-zene Tanszék</t>
  </si>
  <si>
    <t>hun</t>
  </si>
  <si>
    <t>http://www.isvav.cz/h14/resultDetail.do?rowId=RIV%2F00216208%3A11410%2F09%3A00222468!RIV10-MSM-11410___</t>
  </si>
  <si>
    <t>RIV/00216208:11410/09:00222468!RIV10-MSM-11410___</t>
  </si>
  <si>
    <t>8c5rGZrBBf3fQ8x0QfTjPQFD8vU=</t>
  </si>
  <si>
    <t>Druhové bohatství evropské ichtyofauny</t>
  </si>
  <si>
    <t>Sborník referátů konference s mezinárodní účastí, Brno 3. a 4.prosince 2008</t>
  </si>
  <si>
    <t>978-80-7375-246-0</t>
  </si>
  <si>
    <t>77-82</t>
  </si>
  <si>
    <t>Mendelova zemědělská a lesnická univerzita v Brně</t>
  </si>
  <si>
    <t>http://www.isvav.cz/h14/resultDetail.do?rowId=RIV%2F00216208%3A11410%2F12%3A10129438!RIV13-MSM-11410___</t>
  </si>
  <si>
    <t>RIV/00216208:11410/12:10129438!RIV13-MSM-11410___</t>
  </si>
  <si>
    <t>8ibswasM03gaTwJpdNa1ZuxNMBI=</t>
  </si>
  <si>
    <t>Hájková, Vanda, 7029691; Kvĺtoňová, Lea, 6310796; Strnadová, Iva, 8461511</t>
  </si>
  <si>
    <t>Postoje vysokoškolských studentů ke vzdělávání osob se speciálními vzdělávacími potřebami v hlavním vzdělávacím proudu</t>
  </si>
  <si>
    <t>Vytváření sociálních sítí</t>
  </si>
  <si>
    <t>978-80-248-2117-7</t>
  </si>
  <si>
    <t>VŠB-TUO</t>
  </si>
  <si>
    <t>http://www.isvav.cz/h14/resultDetail.do?rowId=RIV%2F00216208%3A11410%2F09%3A00222195!RIV10-MSM-11410___</t>
  </si>
  <si>
    <t>RIV/00216208:11410/09:00222195!RIV10-MSM-11410___</t>
  </si>
  <si>
    <t>9-J!9YqM1fwdCCJihkxwPs.r+Xk=</t>
  </si>
  <si>
    <t>Výtvarné umění a hudba. Tvar, prostor a čas I/1 a I/2</t>
  </si>
  <si>
    <t>Pedagogika umění - umění pedagogiky, aneb, Inovativní, interkulturní a interdisciplinární přístupy k edukaci</t>
  </si>
  <si>
    <t>978-80-7414-582-7</t>
  </si>
  <si>
    <t>196-199</t>
  </si>
  <si>
    <t>Univerzita Jana Evangelisty Purkyně</t>
  </si>
  <si>
    <t>http://www.isvav.cz/h14/resultDetail.do?rowId=RIV%2F00216208%3A11410%2F13%3A10191086!RIV14-MK0-11410___</t>
  </si>
  <si>
    <t>RIV/00216208:11410/13:10191086!RIV14-MK0-11410___</t>
  </si>
  <si>
    <t>9tIpd0p1-5WzXK8AL9+v7LzK-+s=</t>
  </si>
  <si>
    <t>Listíková, Renáta, 6365299</t>
  </si>
  <si>
    <t>L'Europe centrale et la Bohême comme topoi perpétués dans les lettres françaises</t>
  </si>
  <si>
    <t>Europe centrale, carrefour des cultures dans la tradition littéraire II</t>
  </si>
  <si>
    <t>978-80-210-5924-5</t>
  </si>
  <si>
    <t>83-98</t>
  </si>
  <si>
    <t>http://www.isvav.cz/h14/resultDetail.do?rowId=RIV%2F00216208%3A11410%2F12%3A10129858!RIV13-MSM-11410___</t>
  </si>
  <si>
    <t>RIV/00216208:11410/12:10129858!RIV13-MSM-11410___</t>
  </si>
  <si>
    <t>9xHRTNmTZrr4UrG5vFap6tP+REk=</t>
  </si>
  <si>
    <t>Vzdělání a odříkání</t>
  </si>
  <si>
    <t>Etické a psychologicko-pedagogické aspekty práce s dětmi z odlišného sociokulturního prostředí</t>
  </si>
  <si>
    <t>978-80-7435-036-8</t>
  </si>
  <si>
    <t>http://www.isvav.cz/h14/resultDetail.do?rowId=RIV%2F00216208%3A11410%2F10%3A10077804!RIV11-GA0-11410___</t>
  </si>
  <si>
    <t>RIV/00216208:11410/10:10077804!RIV11-GA0-11410___</t>
  </si>
  <si>
    <t>ADmGDNu6utJjLnFqBtHZoXGNvIs=</t>
  </si>
  <si>
    <t>Sémantické modely multikulturality a jejich axiologické dimenze.</t>
  </si>
  <si>
    <t>http://www.isvav.cz/h14/resultDetail.do?rowId=RIV%2F00216208%3A11410%2F09%3A00222231!RIV10-MSM-11410___</t>
  </si>
  <si>
    <t>RIV/00216208:11410/09:00222231!RIV10-MSM-11410___</t>
  </si>
  <si>
    <t>B4Si1RWcgZxiixFTX6gQvZ4U79o=</t>
  </si>
  <si>
    <t>Politeia – the way to the school democracy (to help the Czech reform of educational programmes)</t>
  </si>
  <si>
    <t>Škola v proměnách : učitel - žák - učivo</t>
  </si>
  <si>
    <t>978-84-613-2955-7</t>
  </si>
  <si>
    <t>International Association of Technology, Education and Development (IATED)</t>
  </si>
  <si>
    <t>http://www.isvav.cz/h14/resultDetail.do?rowId=RIV%2F00216208%3A11410%2F09%3A00222304!RIV10-MSM-11410___</t>
  </si>
  <si>
    <t>RIV/00216208:11410/09:00222304!RIV10-MSM-11410___</t>
  </si>
  <si>
    <t>B6jWBgtBdc!t78oA0VWxRaoNrnA=</t>
  </si>
  <si>
    <t>Mathematics teachers, student teachers and ability to notice</t>
  </si>
  <si>
    <t>Actas do XX Seminário de investigaç?o em educaç?o matemática</t>
  </si>
  <si>
    <t>978-972-8746-72-8</t>
  </si>
  <si>
    <t>Universidade do Minho</t>
  </si>
  <si>
    <t>http://www.isvav.cz/h14/resultDetail.do?rowId=RIV%2F00216208%3A11410%2F09%3A00222200!RIV10-MSM-11410___</t>
  </si>
  <si>
    <t>RIV/00216208:11410/09:00222200!RIV10-MSM-11410___</t>
  </si>
  <si>
    <t>BNZGD9KuTCQcVDh+VH+dhBJVqqg=</t>
  </si>
  <si>
    <t>Ty, já a oni: Činitelé ovlivňující výuku češtiny ve 20. století</t>
  </si>
  <si>
    <t>Ty, já a oni v jazyce a v literatuře</t>
  </si>
  <si>
    <t>http://www.isvav.cz/h14/resultDetail.do?rowId=RIV%2F00216208%3A11410%2F09%3A00222524!RIV10-GA0-11410___</t>
  </si>
  <si>
    <t>RIV/00216208:11410/09:00222524!RIV10-GA0-11410___</t>
  </si>
  <si>
    <t>BX6u9MmIHPitcIDPAMcFW!z8uIE=</t>
  </si>
  <si>
    <t>Rambousek, Vladimír, 7332033; Štípek, Jiří, 3048993; Procházka, Josef, 4186222</t>
  </si>
  <si>
    <t>Vybraná zjištění výzkumu rozvoje informačně technologických kompetencí na základních školách</t>
  </si>
  <si>
    <t>Sborník příspěvků Mezinárodní Masarykovy konference pro doktorandy a mladé vědecké pracovníky 2013</t>
  </si>
  <si>
    <t>978-80-87952-00-9</t>
  </si>
  <si>
    <t>2558-2566</t>
  </si>
  <si>
    <t>MAGNANIMITAS</t>
  </si>
  <si>
    <t>http://www.isvav.cz/h14/resultDetail.do?rowId=RIV%2F00216208%3A11410%2F13%3A10191206!RIV14-GA0-11410___</t>
  </si>
  <si>
    <t>RIV/00216208:11410/13:10191206!RIV14-GA0-11410___</t>
  </si>
  <si>
    <t>BsQt420mXv!YyXb-Xqag9!4rIp8=</t>
  </si>
  <si>
    <t>Europäische Inspirationen für den Klavierimprovisationunterricht</t>
  </si>
  <si>
    <t>80 ÉV A ZENEI NEVELÉS SZOLGÁLATÁBAN</t>
  </si>
  <si>
    <t>University of Szeged, Faculty of the Education "Juhász Gyula"</t>
  </si>
  <si>
    <t>http://www.isvav.cz/h14/resultDetail.do?rowId=RIV%2F00216208%3A11410%2F09%3A00222262!RIV10-MSM-11410___</t>
  </si>
  <si>
    <t>RIV/00216208:11410/09:00222262!RIV10-MSM-11410___</t>
  </si>
  <si>
    <t>C1Ee8N.WRMAwxJi+cKBmfj9jVT0=</t>
  </si>
  <si>
    <t>Kultura vzdělávání na počátku milénia - edukační výzvy současnosti</t>
  </si>
  <si>
    <t>Jan Amos Komenský - odkaz kultuře vzdělávání /Johannes Amos Comenius -The Legacy to the Culture of Education</t>
  </si>
  <si>
    <t>978-80-200-1700-0</t>
  </si>
  <si>
    <t>http://www.isvav.cz/h14/resultDetail.do?rowId=RIV%2F00216208%3A11410%2F09%3A00222333!RIV10-MSM-11410___</t>
  </si>
  <si>
    <t>RIV/00216208:11410/09:00222333!RIV10-MSM-11410___</t>
  </si>
  <si>
    <t>C9cW9wF8s91I-VsTU50PbwLNvhc=</t>
  </si>
  <si>
    <t>Tvorčeskij podchod k podgotovke pedagoga-muzykanta</t>
  </si>
  <si>
    <t>Urok muzyki v sovremennoj škole</t>
  </si>
  <si>
    <t>978-5-94856-649-8</t>
  </si>
  <si>
    <t>Herzen University, Faculty of Music</t>
  </si>
  <si>
    <t>http://www.isvav.cz/h14/resultDetail.do?rowId=RIV%2F00216208%3A11410%2F09%3A00222375!RIV10-MSM-11410___</t>
  </si>
  <si>
    <t>RIV/00216208:11410/09:00222375!RIV10-MSM-11410___</t>
  </si>
  <si>
    <t>CAAwM5bPZ5Dm1iqBk2IvUJZUAnc=</t>
  </si>
  <si>
    <t>Nacionální problematika v druhé polovině 19. století</t>
  </si>
  <si>
    <t>Nacionalizace společnosti v Čechách 1848-1914</t>
  </si>
  <si>
    <t>978-80-7414-053-2</t>
  </si>
  <si>
    <t>http://www.isvav.cz/h14/resultDetail.do?rowId=RIV%2F00216208%3A11410%2F09%3A00222163!RIV10-MSM-11410___</t>
  </si>
  <si>
    <t>RIV/00216208:11410/09:00222163!RIV10-MSM-11410___</t>
  </si>
  <si>
    <t>CEa2aZe3gwHij6bRSbVRWvMMQ5I=</t>
  </si>
  <si>
    <t>Etická a ekonomická kritéria rozhodování a výchova k ekonomickému myšlení</t>
  </si>
  <si>
    <t>http://www.isvav.cz/h14/resultDetail.do?rowId=RIV%2F00216208%3A11410%2F09%3A00222225!RIV10-MSM-11410___</t>
  </si>
  <si>
    <t>RIV/00216208:11410/09:00222225!RIV10-MSM-11410___</t>
  </si>
  <si>
    <t>CcH2s1NA!9gIe!9784yr95TJy38=</t>
  </si>
  <si>
    <t>Kino jako vzdělávací instituce</t>
  </si>
  <si>
    <t>http://www.isvav.cz/h14/resultDetail.do?rowId=RIV%2F00216208%3A11410%2F09%3A00222064!RIV10-MSM-11410___</t>
  </si>
  <si>
    <t>RIV/00216208:11410/09:00222064!RIV10-MSM-11410___</t>
  </si>
  <si>
    <t>D6!tT0IZGqm+kZcGh.1zCkEykio=</t>
  </si>
  <si>
    <t>Současné problémy časopisu Hudební výchova.</t>
  </si>
  <si>
    <t>Kontexty hudební pedagogiky III.</t>
  </si>
  <si>
    <t>PedF UK</t>
  </si>
  <si>
    <t>http://www.isvav.cz/h14/resultDetail.do?rowId=RIV%2F00216208%3A11410%2F09%3A00222309!RIV10-MSM-11410___</t>
  </si>
  <si>
    <t>RIV/00216208:11410/09:00222309!RIV10-MSM-11410___</t>
  </si>
  <si>
    <t>DCUNJgT0DIGUTvqpVJst+uakb7c=</t>
  </si>
  <si>
    <t>Vozmožnosti i predely ispolzovanija IKT pri obučenije v mladšich i staršich klassach srednej školy - proekt Obrazovanie21</t>
  </si>
  <si>
    <t>Kognitivnye issledovanija na sovremennom etape</t>
  </si>
  <si>
    <t>978-5-8480-0839-5</t>
  </si>
  <si>
    <t>Jižní federální univerzita Pedagogický institut</t>
  </si>
  <si>
    <t>http://www.isvav.cz/h14/resultDetail.do?rowId=RIV%2F00216208%3A11410%2F11%3A10110132!RIV12-MSM-11410___</t>
  </si>
  <si>
    <t>RIV/00216208:11410/11:10110132!RIV12-MSM-11410___</t>
  </si>
  <si>
    <t>DRI!P97CkH7y41m71.Bxr8sqfw4=</t>
  </si>
  <si>
    <t>Vysloužilci a veteráni</t>
  </si>
  <si>
    <t>Vetché stáří, nebo zralý věk moudrosti? Sborník příspěvků z 28. ročníku sympozia k problematice 19. století.</t>
  </si>
  <si>
    <t>978-80-200-1691-1</t>
  </si>
  <si>
    <t>http://www.isvav.cz/h14/resultDetail.do?rowId=RIV%2F00216208%3A11410%2F09%3A00222165!RIV10-MSM-11410___</t>
  </si>
  <si>
    <t>RIV/00216208:11410/09:00222165!RIV10-MSM-11410___</t>
  </si>
  <si>
    <t>DdJRLG7HzpaEZShcqG8VoXP2hbE=</t>
  </si>
  <si>
    <t>Lžou nebo se mýlí nebo nám nerozumí? Kulturní modely a vzdělávání ve vyloučených lokalitách</t>
  </si>
  <si>
    <t>Kvalitativní přístup a metody ve vědách o člověku X. Vybrané aspekty teorie a praxe</t>
  </si>
  <si>
    <t>978-80-244-2906-9</t>
  </si>
  <si>
    <t>41-50</t>
  </si>
  <si>
    <t>http://www.ff.upol.cz/fileadmin/user_upload/FF-katedry/psychologie/Sborniky_a_monografie/Kvalitativni_pristup_ve_vedach/Kvalitativni_pristup_v2.pdf</t>
  </si>
  <si>
    <t>http://www.isvav.cz/h14/resultDetail.do?rowId=RIV%2F00216208%3A11410%2F11%3A10106898!RIV12-GA0-11410___</t>
  </si>
  <si>
    <t>RIV/00216208:11410/11:10106898!RIV12-GA0-11410___</t>
  </si>
  <si>
    <t>DhXVa1XAPGHfTXmdpJQ.uQVSF6k=</t>
  </si>
  <si>
    <t>http://www.isvav.cz/h14/resultDetail.do?rowId=RIV%2F00216208%3A11410%2F11%3A10106898!RIV12-MSM-11410___</t>
  </si>
  <si>
    <t>RIV/00216208:11410/11:10106898!RIV12-MSM-11410___</t>
  </si>
  <si>
    <t>Příspěvek k rozvoji pozornosti u adolescentů se sluchovým postižením prostřednictvím speciálního pohybového programu</t>
  </si>
  <si>
    <t>Inkluzivní vzdělávání primární škole. Vzdělávání žáků se speciálními vzdělávacími potřebami</t>
  </si>
  <si>
    <t>http://www.isvav.cz/h14/resultDetail.do?rowId=RIV%2F00216208%3A11410%2F10%3A10081179!RIV11-MSM-11410___</t>
  </si>
  <si>
    <t>RIV/00216208:11410/10:10081179!RIV11-MSM-11410___</t>
  </si>
  <si>
    <t>Dw7m0jF+QWdRarphgJCxLdLJq+c=</t>
  </si>
  <si>
    <t>Cisterciácký řád ve středověkých Čechách. Příchod, struktura, některé aspekty vývoje.</t>
  </si>
  <si>
    <t>Kościól w monarchiach Przemyślidów i Piastów</t>
  </si>
  <si>
    <t>978-83-7177-557-4</t>
  </si>
  <si>
    <t>Wydawnictwo Poznańskie</t>
  </si>
  <si>
    <t>http://www.isvav.cz/h14/resultDetail.do?rowId=RIV%2F00216208%3A11410%2F09%3A00222515!RIV10-GA0-11410___</t>
  </si>
  <si>
    <t>RIV/00216208:11410/09:00222515!RIV10-GA0-11410___</t>
  </si>
  <si>
    <t>DxrNmKPV6fnzCRQT-0.EwgZevb0=</t>
  </si>
  <si>
    <t>Poznámka ke kanibalismu imag vážek</t>
  </si>
  <si>
    <t>Vážky 2010. Sborník referátů XIII.celostátního semináře odonatologů v Podyjí</t>
  </si>
  <si>
    <t>978-80-86327-90-7</t>
  </si>
  <si>
    <t>140-146</t>
  </si>
  <si>
    <t>Český svaz ochránců přírody Vlašim, 02/09 základní organizae</t>
  </si>
  <si>
    <t>http://www.isvav.cz/h14/resultDetail.do?rowId=RIV%2F00216208%3A11410%2F10%3A10130161!RIV13-MSM-11410___</t>
  </si>
  <si>
    <t>RIV/00216208:11410/10:10130161!RIV13-MSM-11410___</t>
  </si>
  <si>
    <t>EMjBHY3VRALQ81hrWjPAeTykZIM=</t>
  </si>
  <si>
    <t>Poesová, Kristýna, 1418467</t>
  </si>
  <si>
    <t>Testing the Perception of Schwa</t>
  </si>
  <si>
    <t>Challenges in English Language Teaching III</t>
  </si>
  <si>
    <t>978-80-7414-139-3</t>
  </si>
  <si>
    <t>Univerzita Jana Evangelisty Purkyně v Ústí nad Labem</t>
  </si>
  <si>
    <t>http://www.isvav.cz/h14/resultDetail.do?rowId=RIV%2F00216208%3A11410%2F09%3A00222444!RIV10-MSM-11410___</t>
  </si>
  <si>
    <t>RIV/00216208:11410/09:00222444!RIV10-MSM-11410___</t>
  </si>
  <si>
    <t>EeRh8X28ZHMfFJDiAattUoTwg5U=</t>
  </si>
  <si>
    <t>Koncepcija dětstva v tvorčestve F. M. Dostojevskogo v kontěkstě epochi</t>
  </si>
  <si>
    <t>F. M. Dostoevsky in the Context of Cultural Dialogues</t>
  </si>
  <si>
    <t>978-963-284-098-7</t>
  </si>
  <si>
    <t>"Russian Literature and Literary Studies" PhD Programme H-1088 Budapest</t>
  </si>
  <si>
    <t>http://www.isvav.cz/h14/resultDetail.do?rowId=RIV%2F00216208%3A11410%2F09%3A00222399!RIV10-MSM-11410___</t>
  </si>
  <si>
    <t>RIV/00216208:11410/09:00222399!RIV10-MSM-11410___</t>
  </si>
  <si>
    <t>ErcGYgFc1Epuc.KBW1mbCQ-gZbU=</t>
  </si>
  <si>
    <t>Carl Philipp Emanuel Bach as the 300th Anniversary of his Birth Approaches</t>
  </si>
  <si>
    <t>Mahler - Szkrjabin - Vertdi - Korngold</t>
  </si>
  <si>
    <t>978-963-306-218-0</t>
  </si>
  <si>
    <t>101-105</t>
  </si>
  <si>
    <t>SZTE JGYPK Muvészeti Intézet Ěnek-zene Tanszék</t>
  </si>
  <si>
    <t>http://www.isvav.cz/h14/resultDetail.do?rowId=RIV%2F00216208%3A11410%2F13%3A10195086!RIV14-MSM-11410___</t>
  </si>
  <si>
    <t>RIV/00216208:11410/13:10195086!RIV14-MSM-11410___</t>
  </si>
  <si>
    <t>Ey7VRHiGk-tk+Bk0w97vs4c0f2w=</t>
  </si>
  <si>
    <t>Kloučková, Jitka, 2968274</t>
  </si>
  <si>
    <t>Exkurze s chemickým zaměřením jako prvek mezipředmětové integrace v přírodovědném vzdělávání</t>
  </si>
  <si>
    <t>Aktuální aspekty pregraduální přípravy a postgraduálního vzdělávání učitelů chemie</t>
  </si>
  <si>
    <t>978-80-7368-426-6</t>
  </si>
  <si>
    <t>http://www.isvav.cz/h14/resultDetail.do?rowId=RIV%2F00216208%3A11410%2F10%3A10079182!RIV11-MSM-11410___</t>
  </si>
  <si>
    <t>RIV/00216208:11410/10:10079182!RIV11-MSM-11410___</t>
  </si>
  <si>
    <t>F6S0GjvPMqQ9zfg-XZdxSiw2Fkk=</t>
  </si>
  <si>
    <t>Variace na Goldbachovu hypotézu</t>
  </si>
  <si>
    <t>Makos 2008</t>
  </si>
  <si>
    <t>978-80-244-2341-8</t>
  </si>
  <si>
    <t>UP Olomouc</t>
  </si>
  <si>
    <t>http://www.isvav.cz/h14/resultDetail.do?rowId=RIV%2F00216208%3A11410%2F09%3A00222097!RIV10-MSM-11410___</t>
  </si>
  <si>
    <t>RIV/00216208:11410/09:00222097!RIV10-MSM-11410___</t>
  </si>
  <si>
    <t>F9AD.fqBsEL3wy!Ct1Cw5BH9LDs=</t>
  </si>
  <si>
    <t>Tocháček, Daniel, 4515609</t>
  </si>
  <si>
    <t>Kurz TERECoP na KITTV PedF UK - příprava budoucích učitelů technické a informační výchovy na využití robotiky v konstruktivisticky pojaté výuce</t>
  </si>
  <si>
    <t>Moderní technologie ve výuce 2. ročník</t>
  </si>
  <si>
    <t>978-80-7392-091-3</t>
  </si>
  <si>
    <t>MSD spol. s. r. o.</t>
  </si>
  <si>
    <t>http://www.isvav.cz/h14/resultDetail.do?rowId=RIV%2F00216208%3A11410%2F09%3A00222220!RIV10-MSM-11410___</t>
  </si>
  <si>
    <t>RIV/00216208:11410/09:00222220!RIV10-MSM-11410___</t>
  </si>
  <si>
    <t>FC+CA96qIE4qmrJeLAvL5zhvR!s=</t>
  </si>
  <si>
    <t>Výchova a vzdělávání jako zrcadlo doby ve vyučovacím předmětu český jazyk (1918–1989)</t>
  </si>
  <si>
    <t>Mládež a hodnoty 2008. Výchova k hodnotám v kontextu pluralitní a multikulturní společnosti</t>
  </si>
  <si>
    <t>978-80-7409-027-1</t>
  </si>
  <si>
    <t>Hanex</t>
  </si>
  <si>
    <t>http://www.isvav.cz/h14/resultDetail.do?rowId=RIV%2F00216208%3A11410%2F09%3A00222529!RIV10-GA0-11410___</t>
  </si>
  <si>
    <t>RIV/00216208:11410/09:00222529!RIV10-GA0-11410___</t>
  </si>
  <si>
    <t>FG.mCMHmCvBZAujFpopuKwDWAG4=</t>
  </si>
  <si>
    <t>http://www.isvav.cz/h14/resultDetail.do?rowId=RIV%2F00216208%3A11410%2F09%3A00222095!RIV10-MSM-11410___</t>
  </si>
  <si>
    <t>RIV/00216208:11410/09:00222095!RIV10-MSM-11410___</t>
  </si>
  <si>
    <t>HEkaXA6c3Lr10Z85Ct6kf1QhL7I=</t>
  </si>
  <si>
    <t>Diagnostika slovní zásoby dětí před nástupem do 1.ročníku základní školy</t>
  </si>
  <si>
    <t>978-80-7290-620-8</t>
  </si>
  <si>
    <t>406-415</t>
  </si>
  <si>
    <t>PedF UK Praha</t>
  </si>
  <si>
    <t>http://capv2012.pedf.cuni.cz/</t>
  </si>
  <si>
    <t>http://www.isvav.cz/h14/resultDetail.do?rowId=RIV%2F00216208%3A11410%2F12%3A10145944!RIV14-MSM-11410___</t>
  </si>
  <si>
    <t>RIV/00216208:11410/12:10145944!RIV14-MSM-11410___</t>
  </si>
  <si>
    <t>HKy32pQ77NyfGG35v4rqbQRPn4E=</t>
  </si>
  <si>
    <t>RůŽičková, Lucie, 6517927; Zhouf, Jaroslav, 3797783</t>
  </si>
  <si>
    <t>Kontinuální korespondenční soutěž jako zdroj zajímavých matematických a fyzikálních úloh</t>
  </si>
  <si>
    <t>http://www.isvav.cz/h14/resultDetail.do?rowId=RIV%2F00216208%3A11410%2F09%3A00222088!RIV10-MSM-11410___</t>
  </si>
  <si>
    <t>RIV/00216208:11410/09:00222088!RIV10-MSM-11410___</t>
  </si>
  <si>
    <t>IHjqGqGxAmMiFePNLp7-sU1PIr8=</t>
  </si>
  <si>
    <t>Tichá, Alena, 5115167</t>
  </si>
  <si>
    <t>Psychosomatická jednota hlasového projevu</t>
  </si>
  <si>
    <t>http://www.isvav.cz/h14/resultDetail.do?rowId=RIV%2F00216208%3A11410%2F09%3A00222418!RIV10-MSM-11410___</t>
  </si>
  <si>
    <t>RIV/00216208:11410/09:00222418!RIV10-MSM-11410___</t>
  </si>
  <si>
    <t>IIfN75AP4hfZsqhh7MmR7Uko1Gc=</t>
  </si>
  <si>
    <t>Hádková, Kateřina, 1198955; Mohoritová, Nela, 6493599</t>
  </si>
  <si>
    <t>Primární prevence užívání návykových látek u sluchově postižených žáků</t>
  </si>
  <si>
    <t>Diverzita v přístupech k sociální a edukační inkluzi osob se zdravotním postižením (nejen na VŠ)</t>
  </si>
  <si>
    <t>978-80-7372-746-8</t>
  </si>
  <si>
    <t>38-53</t>
  </si>
  <si>
    <t>http://www.isvav.cz/h14/resultDetail.do?rowId=RIV%2F00216208%3A11410%2F11%3A10109896!RIV13-GA0-11410___</t>
  </si>
  <si>
    <t>RIV/00216208:11410/11:10109896!RIV13-GA0-11410___</t>
  </si>
  <si>
    <t>IeAWvVseU6oHTK186KiQAxC7x6A=</t>
  </si>
  <si>
    <t>Jak dnes mluví česká média</t>
  </si>
  <si>
    <t>0170-1320</t>
  </si>
  <si>
    <t>Tschechish in den Medien</t>
  </si>
  <si>
    <t>978-3-86688-369-7</t>
  </si>
  <si>
    <t>35-46</t>
  </si>
  <si>
    <t>Otto Sagner</t>
  </si>
  <si>
    <t>http://www.isvav.cz/h14/resultDetail.do?rowId=RIV%2F00216208%3A11410%2F13%3A10192457!RIV14-MSM-11410___</t>
  </si>
  <si>
    <t>RIV/00216208:11410/13:10192457!RIV14-MSM-11410___</t>
  </si>
  <si>
    <t>JP-qE.PNJSc8W5TDRzYU2X-TFIs=</t>
  </si>
  <si>
    <t>Němec, Zbyněk, 7916361; Laurenčíková, Klára, 3316912; Hájková, Vanda, 7029691</t>
  </si>
  <si>
    <t>Asistent pedagoga pro žáky se sociálním znevýhodněním: preferované vlastnosti a efektivní formy práce.</t>
  </si>
  <si>
    <t>Speciální pedagogika nejen v inkluzivním vzdělávání</t>
  </si>
  <si>
    <t>978-80-7464-232-6</t>
  </si>
  <si>
    <t>138-146</t>
  </si>
  <si>
    <t>Pedagogická fakulta Ostravské univerzity v Ostravě</t>
  </si>
  <si>
    <t>http://www.isvav.cz/h14/resultDetail.do?rowId=RIV%2F00216208%3A11410%2F13%3A10144028!RIV14-MSM-11410___</t>
  </si>
  <si>
    <t>RIV/00216208:11410/13:10144028!RIV14-MSM-11410___</t>
  </si>
  <si>
    <t>JYeG+i.RdkhIk2BqfImo4fQknwc=</t>
  </si>
  <si>
    <t>Vztah k dítěti a dětství uvažovaný z přiznání práva na dětství. Příspěvek k</t>
  </si>
  <si>
    <t>ÉTHOS ve výchově, umění a sportu</t>
  </si>
  <si>
    <t>http://www.isvav.cz/h14/resultDetail.do?rowId=RIV%2F00216208%3A11410%2F09%3A00222228!RIV10-MSM-11410___</t>
  </si>
  <si>
    <t>RIV/00216208:11410/09:00222228!RIV10-MSM-11410___</t>
  </si>
  <si>
    <t>JvTAm49jAHUz3aeehkoebVqt-+k=</t>
  </si>
  <si>
    <t>Možnosti individualizace a diferenciace výuky nadaných žáků, příklad dobré praxe</t>
  </si>
  <si>
    <t>Škola v proměnách: Učitel - žák - učivo</t>
  </si>
  <si>
    <t>978-80-7318-904-4</t>
  </si>
  <si>
    <t>Univerzita Tomáše Bati ve Zlíně</t>
  </si>
  <si>
    <t>http://www.isvav.cz/h14/resultDetail.do?rowId=RIV%2F00216208%3A11410%2F09%3A00222235!RIV10-MSM-11410___</t>
  </si>
  <si>
    <t>RIV/00216208:11410/09:00222235!RIV10-MSM-11410___</t>
  </si>
  <si>
    <t>K!zf6rwiLb5UZjTWeb7.jpJJ2.M=</t>
  </si>
  <si>
    <t>Vaňková, Petra, 8974179; Lapeš, Jakub, 3861775</t>
  </si>
  <si>
    <t>Concept Mapping In Undergraduate Student Preparation</t>
  </si>
  <si>
    <t>2909-2917</t>
  </si>
  <si>
    <t>http://www.isvav.cz/h14/resultDetail.do?rowId=RIV%2F00216208%3A11410%2F13%3A10173266!RIV14-GA0-11410___</t>
  </si>
  <si>
    <t>RIV/00216208:11410/13:10173266!RIV14-GA0-11410___</t>
  </si>
  <si>
    <t>LnJaXLjx9pxIwxzyeRB4!AFIGHw=</t>
  </si>
  <si>
    <t>978-80-7353-175-1</t>
  </si>
  <si>
    <t>Pierot</t>
  </si>
  <si>
    <t>http://www.isvav.cz/h14/resultDetail.do?rowId=RIV%2F00216208%3A11410%2F09%3A00222296!RIV10-MSM-11410___</t>
  </si>
  <si>
    <t>RIV/00216208:11410/09:00222296!RIV10-MSM-11410___</t>
  </si>
  <si>
    <t>MYyRjymFmi3uf9qHSipak9Wkdek=</t>
  </si>
  <si>
    <t>Podpora využití robotiky v konstruktivisticky pojaté výuce prostřednictvím realizace kurzu mezinárodního projektu TERECoP</t>
  </si>
  <si>
    <t>Education and Technics</t>
  </si>
  <si>
    <t>http://www.isvav.cz/h14/resultDetail.do?rowId=RIV%2F00216208%3A11410%2F09%3A00222391!RIV10-MSM-11410___</t>
  </si>
  <si>
    <t>RIV/00216208:11410/09:00222391!RIV10-MSM-11410___</t>
  </si>
  <si>
    <t>NJF.Hj6u4FmrIKBxK5+VMDDSWxU=</t>
  </si>
  <si>
    <t>Umělecké vzdělávání, Vorkurs bauhausu a možnosti dnešní umělecké výchovy</t>
  </si>
  <si>
    <t>DIDAKTIKA VÝTVARNÉHO UMENIA</t>
  </si>
  <si>
    <t>978-80-557-0302-2</t>
  </si>
  <si>
    <t>230-244</t>
  </si>
  <si>
    <t>Pedagogická fakulta Univerzity Mateja Bela</t>
  </si>
  <si>
    <t>http://www.isvav.cz/h14/resultDetail.do?rowId=RIV%2F00216208%3A11410%2F12%3A10131360!RIV13-MSM-11410___</t>
  </si>
  <si>
    <t>RIV/00216208:11410/12:10131360!RIV13-MSM-11410___</t>
  </si>
  <si>
    <t>Nf3Byn3y0I+2.dkYFe6i6+6MR2E=</t>
  </si>
  <si>
    <t>Stáří jako přidaná hodnota? Kmetský věk vlasteneckých umělců českých</t>
  </si>
  <si>
    <t>Vetché stáří, nebo zralý věk moudrosti?: sborník příspěvků z 28. ročníku sympozia k problematice 19. století</t>
  </si>
  <si>
    <t>http://www.isvav.cz/h14/resultDetail.do?rowId=RIV%2F00216208%3A11410%2F09%3A00222154!RIV10-MSM-11410___</t>
  </si>
  <si>
    <t>RIV/00216208:11410/09:00222154!RIV10-MSM-11410___</t>
  </si>
  <si>
    <t>PFRD9XFKucQLLBVmgZVF!m-cfRE=</t>
  </si>
  <si>
    <t>Estetika těla, tělesnosti a sportovního pohybu</t>
  </si>
  <si>
    <t>Estetika těla, tělesnosti a športového pohybu</t>
  </si>
  <si>
    <t>978-80-89075-38-6</t>
  </si>
  <si>
    <t>7-9</t>
  </si>
  <si>
    <t>Slovenská vědecká společnost Univerzita Komenského v Bratislavě</t>
  </si>
  <si>
    <t>http://www.isvav.cz/h14/resultDetail.do?rowId=RIV%2F00216208%3A11410%2F13%3A10159047!RIV14-MSM-11410___</t>
  </si>
  <si>
    <t>RIV/00216208:11410/13:10159047!RIV14-MSM-11410___</t>
  </si>
  <si>
    <t>PKaxAeX29GA5645fKY1vLh9FnaA=</t>
  </si>
  <si>
    <t>K aktuálním otázkám profesního rozvoje učitelů v oblasti výchovy ke zdraví</t>
  </si>
  <si>
    <t>Profesní rozvoj učitelů</t>
  </si>
  <si>
    <t>978-80-7290-548-5</t>
  </si>
  <si>
    <t>259-266</t>
  </si>
  <si>
    <t>http://www.isvav.cz/h14/resultDetail.do?rowId=RIV%2F00216208%3A11410%2F12%3A10132841!RIV13-MSM-11410___</t>
  </si>
  <si>
    <t>RIV/00216208:11410/12:10132841!RIV13-MSM-11410___</t>
  </si>
  <si>
    <t>PkZg8i1mtB+Ey8rJ3YUsGbTKE5U=</t>
  </si>
  <si>
    <t>"Píti plnými doušky Evropu a její krásy.“ Staré evropské umění ze sbírek Joe Hlouchy v Národní galerii v Praze</t>
  </si>
  <si>
    <t>Orbis artium. K jubileu Lubomíra Slavíčka</t>
  </si>
  <si>
    <t>978-80-210-4972-7</t>
  </si>
  <si>
    <t>http://www.isvav.cz/h14/resultDetail.do?rowId=RIV%2F00216208%3A11410%2F09%3A00222150!RIV10-MSM-11410___</t>
  </si>
  <si>
    <t>RIV/00216208:11410/09:00222150!RIV10-MSM-11410___</t>
  </si>
  <si>
    <t>RH4WPJRq29q7pm2pcR-fwXhwjQM=</t>
  </si>
  <si>
    <t>Kvalitativní metody výzkumu v aktuálních výzkumných projektech KVV PedF UK z let 2011 a 2012 (II) - výzkumné protokoly</t>
  </si>
  <si>
    <t>24-30</t>
  </si>
  <si>
    <t>http://www.isvav.cz/h14/resultDetail.do?rowId=RIV%2F00216208%3A11410%2F13%3A10194410!RIV14-MK0-11410___</t>
  </si>
  <si>
    <t>RIV/00216208:11410/13:10194410!RIV14-MK0-11410___</t>
  </si>
  <si>
    <t>S41+VAHH-IMZ2ivd3xPG-Qd2qGI=</t>
  </si>
  <si>
    <t>Representations of Czech and Slovak Cultural Identity in Contemporary Film and Comics</t>
  </si>
  <si>
    <t>The London Film and Media Reader 1</t>
  </si>
  <si>
    <t>978-0-9573631-3-7</t>
  </si>
  <si>
    <t>183-189</t>
  </si>
  <si>
    <t>The London Symposium</t>
  </si>
  <si>
    <t>http://www.thelondonfilmandmediaconference.com/app/download/5788808861/The+London+Film+and+Media+Reader+1.pdf</t>
  </si>
  <si>
    <t>http://www.isvav.cz/h14/resultDetail.do?rowId=RIV%2F00216208%3A11410%2F13%3A10174032!RIV14-MSM-11410___</t>
  </si>
  <si>
    <t>RIV/00216208:11410/13:10174032!RIV14-MSM-11410___</t>
  </si>
  <si>
    <t>SDPiBZog5o1s8B.!18AUn9Jq-rI=</t>
  </si>
  <si>
    <t>Historický vývoj odborného profilu učitele češtiny</t>
  </si>
  <si>
    <t>Prešov : PU v Prešove</t>
  </si>
  <si>
    <t>http://www.isvav.cz/h14/resultDetail.do?rowId=RIV%2F00216208%3A11410%2F09%3A00222523!RIV10-GA0-11410___</t>
  </si>
  <si>
    <t>RIV/00216208:11410/09:00222523!RIV10-GA0-11410___</t>
  </si>
  <si>
    <t>SKRHZabkuJ1fzerGNbvHHUT3.Sk=</t>
  </si>
  <si>
    <t>Bořek - Dohalská, Marie, 9167625</t>
  </si>
  <si>
    <t>Voyage des noms propres a travers Roland Garros</t>
  </si>
  <si>
    <t>Société internationale de linguistique fonctionnelle. La diversité linguistique</t>
  </si>
  <si>
    <t>978-84-935495-8-9</t>
  </si>
  <si>
    <t>345-351</t>
  </si>
  <si>
    <t>Axac</t>
  </si>
  <si>
    <t>http://www.isvav.cz/h14/resultDetail.do?rowId=RIV%2F00216208%3A11410%2F12%3A10132330!RIV13-MSM-11410___</t>
  </si>
  <si>
    <t>RIV/00216208:11410/12:10132330!RIV13-MSM-11410___</t>
  </si>
  <si>
    <t>U!vP1Ft9KofVm6JMpcMpkhgZpAg=</t>
  </si>
  <si>
    <t>Nástrojová tvořivost v kontextu evropské hudební kultury</t>
  </si>
  <si>
    <t>Aktuální otázky současné hudebně výchovné teorie a praxe IV</t>
  </si>
  <si>
    <t>978-80-7414-134-8</t>
  </si>
  <si>
    <t>Univerzita J. E. Purkyně</t>
  </si>
  <si>
    <t>http://www.isvav.cz/h14/resultDetail.do?rowId=RIV%2F00216208%3A11410%2F09%3A00222259!RIV10-MSM-11410___</t>
  </si>
  <si>
    <t>RIV/00216208:11410/09:00222259!RIV10-MSM-11410___</t>
  </si>
  <si>
    <t>U9rZ16kmJemjSE0HxE9awEMe71Q=</t>
  </si>
  <si>
    <t>Ethos ve výchově, umění a sportu</t>
  </si>
  <si>
    <t>http://www.isvav.cz/h14/resultDetail.do?rowId=RIV%2F00216208%3A11410%2F09%3A00222056!RIV10-MSM-11410___</t>
  </si>
  <si>
    <t>RIV/00216208:11410/09:00222056!RIV10-MSM-11410___</t>
  </si>
  <si>
    <t>UGLiMB9b!CwzH7opC36XRaVGMso=</t>
  </si>
  <si>
    <t>Umelecké vzdelávanie v premenách času</t>
  </si>
  <si>
    <t>978-80-970513-5-8</t>
  </si>
  <si>
    <t>Virvar</t>
  </si>
  <si>
    <t>http://www.kreativnevzdelavanie.sk/media/KV2013.pdf</t>
  </si>
  <si>
    <t>http://www.isvav.cz/h14/resultDetail.do?rowId=RIV%2F00216208%3A11410%2F13%3A10192368!RIV14-MSM-11410___</t>
  </si>
  <si>
    <t>RIV/00216208:11410/13:10192368!RIV14-MSM-11410___</t>
  </si>
  <si>
    <t>UL.icbgqCTjvcEPV5H2x8TEJJx8=</t>
  </si>
  <si>
    <t>Hodnocení strukturovaného studia učitelství studenty Univerzity Karlovy v Praze - Pedagogické fakulty</t>
  </si>
  <si>
    <t>Škola - statistický element v sociálnej dynamike</t>
  </si>
  <si>
    <t>978-80-8078-459-1</t>
  </si>
  <si>
    <t>200-206</t>
  </si>
  <si>
    <t>lura Edition</t>
  </si>
  <si>
    <t>http://www.isvav.cz/h14/resultDetail.do?rowId=RIV%2F00216208%3A11410%2F11%3A10126849!RIV13-MSM-11410___</t>
  </si>
  <si>
    <t>RIV/00216208:11410/11:10126849!RIV13-MSM-11410___</t>
  </si>
  <si>
    <t>VJczaaE9!06+pNpvFY2StxYz7Hs=</t>
  </si>
  <si>
    <t>Hanšpach, Daniel, 5707641</t>
  </si>
  <si>
    <t>Komparace výuky předmětů literatura ve Francii a v ČR</t>
  </si>
  <si>
    <t>Reflexe kvality v doktorském pedagogickém výzkumu</t>
  </si>
  <si>
    <t>978-80-263-0269-8</t>
  </si>
  <si>
    <t>137-146</t>
  </si>
  <si>
    <t>http://www.isvav.cz/h14/resultDetail.do?rowId=RIV%2F00216208%3A11410%2F12%3A10195414!RIV14-MSM-11410___</t>
  </si>
  <si>
    <t>RIV/00216208:11410/12:10195414!RIV14-MSM-11410___</t>
  </si>
  <si>
    <t>W1n8VqmoeQ38k3xx+PiY3SfdggI=</t>
  </si>
  <si>
    <t>Vlijanie ceskoj nacionalnoj muzikalnoj tradicii na metodiku prepodavania garmonii v Prage</t>
  </si>
  <si>
    <t>Materialy Meždуnarodnogo molodežnogo naуčnogo forуma ((LOMONOSOV-2012}}</t>
  </si>
  <si>
    <t>978-5-317-04041-3</t>
  </si>
  <si>
    <t>MAKS Press</t>
  </si>
  <si>
    <t>374148637563265</t>
  </si>
  <si>
    <t>http://lomonosov-msu.ru/archive/Lomonosov_2012/structure_14_1779.htm</t>
  </si>
  <si>
    <t>http://www.isvav.cz/h14/resultDetail.do?rowId=RIV%2F00216208%3A11410%2F12%3A10119014!RIV13-MSM-11410___</t>
  </si>
  <si>
    <t>RIV/00216208:11410/12:10119014!RIV13-MSM-11410___</t>
  </si>
  <si>
    <t>Wo4Qt3g0De4sW4q34fzjGrju06k=</t>
  </si>
  <si>
    <t>Kantorská tradice aneb Návrat ke kořenům?</t>
  </si>
  <si>
    <t>http://www.isvav.cz/h14/resultDetail.do?rowId=RIV%2F00216208%3A11410%2F09%3A00222463!RIV10-MSM-11410___</t>
  </si>
  <si>
    <t>RIV/00216208:11410/09:00222463!RIV10-MSM-11410___</t>
  </si>
  <si>
    <t>WvhFLfh7UUoGth2Z1aHkWcZzzFE=</t>
  </si>
  <si>
    <t>Hádková, Kateřina, 1198955; Šiška, Jan, 7031165; Wildová, Radka, 8108676</t>
  </si>
  <si>
    <t>Deinstitucionalizace z evropské perspektivy</t>
  </si>
  <si>
    <t>http://www.isvav.cz/h14/resultDetail.do?rowId=RIV%2F00216208%3A11410%2F09%3A00222192!RIV10-MSM-11410___</t>
  </si>
  <si>
    <t>RIV/00216208:11410/09:00222192!RIV10-MSM-11410___</t>
  </si>
  <si>
    <t>XUCYXNIK0r7xBZCvP1.Kfo5IbmY=</t>
  </si>
  <si>
    <t>Défi de la formation initiale des enseignants en mathématiques: L’enseignement des mathématiques en langue étrang?re</t>
  </si>
  <si>
    <t>Espace mathématique francophone</t>
  </si>
  <si>
    <t>978-2-89474-070-5</t>
  </si>
  <si>
    <t>Université de Sherbrook</t>
  </si>
  <si>
    <t>http://www.isvav.cz/h14/resultDetail.do?rowId=RIV%2F00216208%3A11410%2F09%3A00222107!RIV10-MSM-11410___</t>
  </si>
  <si>
    <t>RIV/00216208:11410/09:00222107!RIV10-MSM-11410___</t>
  </si>
  <si>
    <t>Xa+i2Fg8FRoMm08e0VVqHw-aymo=</t>
  </si>
  <si>
    <t>Vaňková, Petra, 8974179</t>
  </si>
  <si>
    <t>Využívání pojmových map v edukaci</t>
  </si>
  <si>
    <t>Sborník příspěvků z mezinárodní vědecké konference Evropské pedagogické fórum 2013</t>
  </si>
  <si>
    <t>978-80-905243-9-2</t>
  </si>
  <si>
    <t>http://www.isvav.cz/h14/resultDetail.do?rowId=RIV%2F00216208%3A11410%2F13%3A10159229!RIV14-GA0-11410___</t>
  </si>
  <si>
    <t>RIV/00216208:11410/13:10159229!RIV14-GA0-11410___</t>
  </si>
  <si>
    <t>Y8B1ssqvV8h8ekyCy7GaGHzyhJA=</t>
  </si>
  <si>
    <t>Innovative aproaches in development of pedagogical content knowledge of student</t>
  </si>
  <si>
    <t>Aktuální otázky pedagogiky, psychologie a výchovného poradenství VI.</t>
  </si>
  <si>
    <t>978-80-7395-345-4</t>
  </si>
  <si>
    <t>440-443</t>
  </si>
  <si>
    <t>http://www.isvav.cz/h14/resultDetail.do?rowId=RIV%2F00216208%3A11410%2F11%3A10110094!RIV12-MSM-11410___</t>
  </si>
  <si>
    <t>RIV/00216208:11410/11:10110094!RIV12-MSM-11410___</t>
  </si>
  <si>
    <t>YIx0nX6fcG68soVk6Acywu2omY8=</t>
  </si>
  <si>
    <t>A student's learning e-portfolio in study of ICT subjects at technical secondary schools</t>
  </si>
  <si>
    <t>IFIP Working Conference Addressing educational challenges: the role of ICT</t>
  </si>
  <si>
    <t>978-1-905476-76-3</t>
  </si>
  <si>
    <t>Manchester Metropolitan University, UK</t>
  </si>
  <si>
    <t>http://www.isvav.cz/h14/resultDetail.do?rowId=RIV%2F00216208%3A11410%2F12%3A10123975!RIV13-GA0-11410___</t>
  </si>
  <si>
    <t>RIV/00216208:11410/12:10123975!RIV13-GA0-11410___</t>
  </si>
  <si>
    <t>YJ4QiZgFPec-!eqGaoGGCMps5Xo=</t>
  </si>
  <si>
    <t>/neuzn/nevyr/D/jednostrankovy</t>
  </si>
  <si>
    <t>Článek ve sborníku má méně než 2 strany.</t>
  </si>
  <si>
    <t>Otevřené hodiny spojené s dílnou - fraktály a matematické slohy</t>
  </si>
  <si>
    <t>Dva dny s didaktikou matematiky</t>
  </si>
  <si>
    <t>978-80-7290-421-1</t>
  </si>
  <si>
    <t>http://www.isvav.cz/h14/resultDetail.do?rowId=RIV%2F00216208%3A11410%2F09%3A00222434!RIV10-MSM-11410___</t>
  </si>
  <si>
    <t>RIV/00216208:11410/09:00222434!RIV10-MSM-11410___</t>
  </si>
  <si>
    <t>YYWd+4ifN5TGy+-crqK2tq1yJM4=</t>
  </si>
  <si>
    <t>Didactics aspects of use of modern technology in teacher training</t>
  </si>
  <si>
    <t>Nové vzdělávací strategie v současném informačním prostoru</t>
  </si>
  <si>
    <t>978-5-89319-140-0</t>
  </si>
  <si>
    <t>SPB GIPT</t>
  </si>
  <si>
    <t>http://www.isvav.cz/h14/resultDetail.do?rowId=RIV%2F00216208%3A11410%2F09%3A00222238!RIV10-MSM-11410___</t>
  </si>
  <si>
    <t>RIV/00216208:11410/09:00222238!RIV10-MSM-11410___</t>
  </si>
  <si>
    <t>Z!02eC!hwVZth60127.fdVYM8zg=</t>
  </si>
  <si>
    <t>Vysokoškolské vzdělávání učitelek mateřských škol</t>
  </si>
  <si>
    <t>Priprava učitelov v procese školských reforiem</t>
  </si>
  <si>
    <t>978-80-970032-1-0</t>
  </si>
  <si>
    <t>PU v Prešově, Pedagogická fakulta</t>
  </si>
  <si>
    <t>http://www.isvav.cz/h14/resultDetail.do?rowId=RIV%2F00216208%3A11410%2F09%3A00222157!RIV10-MSM-11410___</t>
  </si>
  <si>
    <t>RIV/00216208:11410/09:00222157!RIV10-MSM-11410___</t>
  </si>
  <si>
    <t>Zfdrkh3UwBcpTsu+V7kvyrZ8ZQQ=</t>
  </si>
  <si>
    <t>Fischer, Filip, 5897297</t>
  </si>
  <si>
    <t>Frankofonní svět v učebnicích francouzštiny</t>
  </si>
  <si>
    <t>Komunikace v jazykové a kulturní rozmanitosti</t>
  </si>
  <si>
    <t>978-80-261-0187-1</t>
  </si>
  <si>
    <t>50-55</t>
  </si>
  <si>
    <t>http://www.isvav.cz/h14/resultDetail.do?rowId=RIV%2F00216208%3A11410%2F12%3A10134343!RIV14-MSM-11410___</t>
  </si>
  <si>
    <t>RIV/00216208:11410/12:10134343!RIV14-MSM-11410___</t>
  </si>
  <si>
    <t>Znauh6v-dT44tppv9S6VsAowxE0=</t>
  </si>
  <si>
    <t>Asterix ve výuce dějepisu na ZŠ a SŠ</t>
  </si>
  <si>
    <t>Dědictví materiální i dědictví idejí : XXIV. Letní škola historie : Sborník přednášek.</t>
  </si>
  <si>
    <t>110-114</t>
  </si>
  <si>
    <t>http://www.isvav.cz/h14/resultDetail.do?rowId=RIV%2F00216208%3A11410%2F12%3A10126573!RIV13-MSM-11410___</t>
  </si>
  <si>
    <t>RIV/00216208:11410/12:10126573!RIV13-MSM-11410___</t>
  </si>
  <si>
    <t>ZyAmYTYcQX-gQHkI-MFFM5.S8LM=</t>
  </si>
  <si>
    <t>Individualizovaná pomoc učitele v počátcích školního vzdělání jako prevence školních obtíží – Škola jako místo setkání učitele, žáka, rodiče a odborného pracovníka</t>
  </si>
  <si>
    <t>Škola jako místo setkávání II. Sborník příspěvků z konference konané 20. dubna 2009</t>
  </si>
  <si>
    <t>978-80-7308-263-5</t>
  </si>
  <si>
    <t>UK v Praze - FF</t>
  </si>
  <si>
    <t>http://www.isvav.cz/h14/resultDetail.do?rowId=RIV%2F00216208%3A11410%2F09%3A00222425!RIV10-MSM-11410___</t>
  </si>
  <si>
    <t>RIV/00216208:11410/09:00222425!RIV10-MSM-11410___</t>
  </si>
  <si>
    <t>aRuNmGWEh9uzApvZP0gbW0Y+n-o=</t>
  </si>
  <si>
    <t>"Do školy se chodit musí": aplikační možnosti holistického přístupu při studiu životních drah mladých dospělých se zdravotním postižením</t>
  </si>
  <si>
    <t>Sborník příspěvků z mezinárodní vědecké konference EVROPSKÉ PEDAGOGICKÉ FÓRUM 2012 PEDAGOGICKO-PSYCHOLOGICKÉ ASPEKTY VÝUKY ročník II.</t>
  </si>
  <si>
    <t>978-80-905243-2-3</t>
  </si>
  <si>
    <t>469-476</t>
  </si>
  <si>
    <t>http://www.isvav.cz/h14/resultDetail.do?rowId=RIV%2F00216208%3A11410%2F12%3A10129925!RIV13-GA0-11410___</t>
  </si>
  <si>
    <t>RIV/00216208:11410/12:10129925!RIV13-GA0-11410___</t>
  </si>
  <si>
    <t>amS3na4RX9EaJ+AVTWa0Cpt!nGQ=</t>
  </si>
  <si>
    <t>Doing mathematics, from passive to active students</t>
  </si>
  <si>
    <t>Actas do ProfMat 2009</t>
  </si>
  <si>
    <t>978-972-8768-42-3</t>
  </si>
  <si>
    <t>Associcao de Professores de Matemática</t>
  </si>
  <si>
    <t>http://www.isvav.cz/h14/resultDetail.do?rowId=RIV%2F00216208%3A11410%2F09%3A00222199!RIV10-MSM-11410___</t>
  </si>
  <si>
    <t>RIV/00216208:11410/09:00222199!RIV10-MSM-11410___</t>
  </si>
  <si>
    <t>bP4EcR3q6CUvynhYwrzxarkIZQg=</t>
  </si>
  <si>
    <t>Rozvoj výkonové motivace u mládeže se sluchovým postižením prostřednictvím speciálního intervenčního programu</t>
  </si>
  <si>
    <t>http://www.isvav.cz/h14/resultDetail.do?rowId=RIV%2F00216208%3A11410%2F10%3A10081605!RIV11-MSM-11410___</t>
  </si>
  <si>
    <t>RIV/00216208:11410/10:10081605!RIV11-MSM-11410___</t>
  </si>
  <si>
    <t>bpZIx5qBG03Jto3EeQrTBt+LxYw=</t>
  </si>
  <si>
    <t>“Aux victimes et aux héros”</t>
  </si>
  <si>
    <t>Lieux de mémoire en Europe centrale</t>
  </si>
  <si>
    <t>978-2-7204-0455-9</t>
  </si>
  <si>
    <t>Institut d´études slaves</t>
  </si>
  <si>
    <t>http://www.isvav.cz/h14/resultDetail.do?rowId=RIV%2F00216208%3A11410%2F09%3A00222164!RIV10-MSM-11410___</t>
  </si>
  <si>
    <t>RIV/00216208:11410/09:00222164!RIV10-MSM-11410___</t>
  </si>
  <si>
    <t>cXmN32ZvPX8KS+nJaWbiGuF!kxk=</t>
  </si>
  <si>
    <t>Výuka chemie na SOŠ nechemického směru</t>
  </si>
  <si>
    <t>Výzkum, teorie a praxe v didaktice chemie XIX.</t>
  </si>
  <si>
    <t>http://www.isvav.cz/h14/resultDetail.do?rowId=RIV%2F00216208%3A11410%2F09%3A00222143!RIV10-MSM-11410___</t>
  </si>
  <si>
    <t>RIV/00216208:11410/09:00222143!RIV10-MSM-11410___</t>
  </si>
  <si>
    <t>cYm6ZCtUZ+RK5nbMpvXkE2VNorE=</t>
  </si>
  <si>
    <t>Možnosti diagnostiky slovní zásoby v raném a předškolním věku</t>
  </si>
  <si>
    <t>Aktuální problémy pedagogiky ve výzkumech studentů doktorských studijních programů</t>
  </si>
  <si>
    <t>978-80-87533-03-1</t>
  </si>
  <si>
    <t>568-576</t>
  </si>
  <si>
    <t>Societas Scientiarum Olomoucensis II</t>
  </si>
  <si>
    <t>http://www.pedagogikadsp.cz</t>
  </si>
  <si>
    <t>http://www.isvav.cz/h14/resultDetail.do?rowId=RIV%2F00216208%3A11410%2F12%3A10126778!RIV13-MSM-11410___</t>
  </si>
  <si>
    <t>RIV/00216208:11410/12:10126778!RIV13-MSM-11410___</t>
  </si>
  <si>
    <t>cpGGqhYxUpKhfpWDIDTmR.fw!UU=</t>
  </si>
  <si>
    <t>Soudobá klavírní tvroba pro děti a její místo ve výuce hudební teorie na pedagogických fakultách</t>
  </si>
  <si>
    <t>Kulúra - umenie - vzdelávanie</t>
  </si>
  <si>
    <t>978-80-8083-755-6</t>
  </si>
  <si>
    <t>Pedagogická fakulta Univerzity Mateja Bela v Banskej Bystrici</t>
  </si>
  <si>
    <t>http://www.isvav.cz/h14/resultDetail.do?rowId=RIV%2F00216208%3A11410%2F09%3A00222469!RIV10-MSM-11410___</t>
  </si>
  <si>
    <t>RIV/00216208:11410/09:00222469!RIV10-MSM-11410___</t>
  </si>
  <si>
    <t>dB6dD10JdYUrV5jnN49rrmf8hMk=</t>
  </si>
  <si>
    <t>Jiroušková, Jana, 7823533</t>
  </si>
  <si>
    <t>Hledání vlastní identity pomocí projektů a problémového vyučování ve Vv na 2. stupni ZŠ, projekt - "PORTRÉT"</t>
  </si>
  <si>
    <t>Pedagogika umění/umění Pedagogiky aneb inovativní, interkulturní a interdisciplinární Přístupy k edukaci</t>
  </si>
  <si>
    <t>137-143</t>
  </si>
  <si>
    <t>http://www.isvav.cz/h14/resultDetail.do?rowId=RIV%2F00216208%3A11410%2F13%3A10193661!RIV14-MSM-11410___</t>
  </si>
  <si>
    <t>RIV/00216208:11410/13:10193661!RIV14-MSM-11410___</t>
  </si>
  <si>
    <t>dGDcbb.v6I4Fa4eyUdRPi1TgAv4=</t>
  </si>
  <si>
    <t>BlaŽková, Miloslava, 5342155</t>
  </si>
  <si>
    <t>Odysseovy cesty od Homéra k postmoderně</t>
  </si>
  <si>
    <t>http://www.isvav.cz/h14/resultDetail.do?rowId=RIV%2F00216208%3A11410%2F09%3A00222335!RIV10-MSM-11410___</t>
  </si>
  <si>
    <t>RIV/00216208:11410/09:00222335!RIV10-MSM-11410___</t>
  </si>
  <si>
    <t>daG+Eq7uSCmmmicowSTtoC7!5zo=</t>
  </si>
  <si>
    <t>Program neuskutečněné galerie českých panovníků pro pražskou katedrálu</t>
  </si>
  <si>
    <t>Haně Seifertové k 75. narozeninám</t>
  </si>
  <si>
    <t>978-80-7035-416-2</t>
  </si>
  <si>
    <t>Národní galerie v Praze</t>
  </si>
  <si>
    <t>http://www.isvav.cz/h14/resultDetail.do?rowId=RIV%2F00216208%3A11410%2F09%3A00222153!RIV10-MSM-11410___</t>
  </si>
  <si>
    <t>RIV/00216208:11410/09:00222153!RIV10-MSM-11410___</t>
  </si>
  <si>
    <t>deEiTfojKzWubdE6UoQN2ToU1fQ=</t>
  </si>
  <si>
    <t>Nově zjištěné druhy vážek (Odonata) pro Podblanicko</t>
  </si>
  <si>
    <t>http://www.isvav.cz/h14/resultDetail.do?rowId=RIV%2F00216208%3A11410%2F10%3A10130160!RIV13-MSM-11410___</t>
  </si>
  <si>
    <t>RIV/00216208:11410/10:10130160!RIV13-MSM-11410___</t>
  </si>
  <si>
    <t>eF2S6Jaz+dCvrZ9PyD2s1UtwzRQ=</t>
  </si>
  <si>
    <t>Kmínková, Eliška, 3211444; Pavelková, Isabella, 6947417</t>
  </si>
  <si>
    <t>Vnímaná osobní zdatnost žáků v úkolové situaci</t>
  </si>
  <si>
    <t>Prostor v nás a mezi námi - respekt, vzájemnost, sdílení</t>
  </si>
  <si>
    <t>978-80-244-3492-6</t>
  </si>
  <si>
    <t>119-128</t>
  </si>
  <si>
    <t>Univerzita Palackého v Olomouci ve spolupráci s ČMPS</t>
  </si>
  <si>
    <t>http://www.isvav.cz/h14/resultDetail.do?rowId=RIV%2F00216208%3A11410%2F13%3A10190514!RIV14-GA0-11410___</t>
  </si>
  <si>
    <t>RIV/00216208:11410/13:10190514!RIV14-GA0-11410___</t>
  </si>
  <si>
    <t>eJoIFYAndrZh-dQTVJhaCfXeT9s=</t>
  </si>
  <si>
    <t>http://www.isvav.cz/h14/resultDetail.do?rowId=RIV%2F00216208%3A11410%2F13%3A10190514!RIV14-MSM-11410___</t>
  </si>
  <si>
    <t>RIV/00216208:11410/13:10190514!RIV14-MSM-11410___</t>
  </si>
  <si>
    <t>Preambule ústavy a výchova k hodnotám</t>
  </si>
  <si>
    <t>http://www.isvav.cz/h14/resultDetail.do?rowId=RIV%2F00216208%3A11410%2F09%3A00222329!RIV10-MSM-11410___</t>
  </si>
  <si>
    <t>RIV/00216208:11410/09:00222329!RIV10-MSM-11410___</t>
  </si>
  <si>
    <t>ePFg7s0K9ha5VhoeL6gg+TpoJGg=</t>
  </si>
  <si>
    <t>Electronical learning objects and support of their use in education through European Schoolnet projects</t>
  </si>
  <si>
    <t>XXI. DIDMATTECH 2008: 2nd part</t>
  </si>
  <si>
    <t>978-963-9894-18-1</t>
  </si>
  <si>
    <t>Eszterházy Károly College</t>
  </si>
  <si>
    <t>http://www.isvav.cz/h14/resultDetail.do?rowId=RIV%2F00216208%3A11410%2F09%3A00222389!RIV10-MSM-11410___</t>
  </si>
  <si>
    <t>RIV/00216208:11410/09:00222389!RIV10-MSM-11410___</t>
  </si>
  <si>
    <t>efj6wLAHsdidxP58q9hZYG1ZPck=</t>
  </si>
  <si>
    <t>Výchova ke vztahu ke kulturně historickému dědictví</t>
  </si>
  <si>
    <t>Odkaz kultúrneho dedičstva v primárnej edukácii</t>
  </si>
  <si>
    <t>978-80-8083-703-7</t>
  </si>
  <si>
    <t>Univerzita Mateja Bela, Pedagogická fakulta, Banská Bystrica</t>
  </si>
  <si>
    <t>http://www.isvav.cz/h14/resultDetail.do?rowId=RIV%2F00216208%3A11410%2F09%3A00222099!RIV10-MSM-11410___</t>
  </si>
  <si>
    <t>RIV/00216208:11410/09:00222099!RIV10-MSM-11410___</t>
  </si>
  <si>
    <t>f-+ZA2M-HDpx22pNCttByJc-EKU=</t>
  </si>
  <si>
    <t>Autorská kniha ve výtvarné výchově</t>
  </si>
  <si>
    <t>Výtvarná výchova ve světě současného umění a technologií I.</t>
  </si>
  <si>
    <t>157-159</t>
  </si>
  <si>
    <t>http://kvv.upol.cz/PROJEKTY/vv_ve_svete_souc_um/download/sbornik1.pdf</t>
  </si>
  <si>
    <t>http://www.isvav.cz/h14/resultDetail.do?rowId=RIV%2F00216208%3A11410%2F12%3A10131192!RIV13-MSM-11410___</t>
  </si>
  <si>
    <t>RIV/00216208:11410/12:10131192!RIV13-MSM-11410___</t>
  </si>
  <si>
    <t>fJFum3JYop4Ltfrs0EfT0r-QfSM=</t>
  </si>
  <si>
    <t>Stehlíková, Naďa, 5607159; Kloboučková, Jaroslava, 5833507</t>
  </si>
  <si>
    <t>Jak se šesťáci učili pomocí programu GeoGebra</t>
  </si>
  <si>
    <t>Sborník 4. konference Užití počítačů ve výuce matematiky</t>
  </si>
  <si>
    <t>978-80-7394-186-4</t>
  </si>
  <si>
    <t>http://www.isvav.cz/h14/resultDetail.do?rowId=RIV%2F00216208%3A11410%2F09%3A00222145!RIV10-MSM-11410___</t>
  </si>
  <si>
    <t>RIV/00216208:11410/09:00222145!RIV10-MSM-11410___</t>
  </si>
  <si>
    <t>fMH0YgjC5jxuKFRo-Es79w5MCeg=</t>
  </si>
  <si>
    <t>Zlidovělé písně</t>
  </si>
  <si>
    <t>Aktuální otázky hudebně výchové teorie a praxe</t>
  </si>
  <si>
    <t>978-80-7414-613-8</t>
  </si>
  <si>
    <t>96-108</t>
  </si>
  <si>
    <t>http://www.isvav.cz/h14/resultDetail.do?rowId=RIV%2F00216208%3A11410%2F13%3A10145783!RIV14-MSM-11410___</t>
  </si>
  <si>
    <t>RIV/00216208:11410/13:10145783!RIV14-MSM-11410___</t>
  </si>
  <si>
    <t>fS-MDB!+4g44y!xhx5G+tBL3r8U=</t>
  </si>
  <si>
    <t>Sekularizace a školství</t>
  </si>
  <si>
    <t>Sekularizace venkovského prostoru v 19. století</t>
  </si>
  <si>
    <t>978-80-86488-55-4</t>
  </si>
  <si>
    <t>Matice Moravská</t>
  </si>
  <si>
    <t>http://www.isvav.cz/h14/resultDetail.do?rowId=RIV%2F00216208%3A11410%2F09%3A00222166!RIV10-MSM-11410___</t>
  </si>
  <si>
    <t>RIV/00216208:11410/09:00222166!RIV10-MSM-11410___</t>
  </si>
  <si>
    <t>fr6VcML8oC!.SHVqpdmVFmnYIqw=</t>
  </si>
  <si>
    <t>Květoňová, Lea, 6310796; Strnadová, Iva, 8461511; Hájková, Vanda, 7029691</t>
  </si>
  <si>
    <t>Specifické poruchy učení jako neviditelná překážka při studiu na vysoké škole</t>
  </si>
  <si>
    <t>Trendy a nové výzvy v špeciálnej pedagogike</t>
  </si>
  <si>
    <t>978-80-89238-36-1</t>
  </si>
  <si>
    <t>IRIS, Pedagogická fakulta UK v Bratislave</t>
  </si>
  <si>
    <t>http://www.isvav.cz/h14/resultDetail.do?rowId=RIV%2F00216208%3A11410%2F10%3A10057110!RIV11-GA0-11410___</t>
  </si>
  <si>
    <t>RIV/00216208:11410/10:10057110!RIV11-GA0-11410___</t>
  </si>
  <si>
    <t>fz6u0xdBp6c+wk8Uog7jgJeZ+YQ=</t>
  </si>
  <si>
    <t>978-80-210-4930-7</t>
  </si>
  <si>
    <t>http://www.isvav.cz/h14/resultDetail.do?rowId=RIV%2F00216208%3A11410%2F09%3A00222277!RIV10-MSM-11410___</t>
  </si>
  <si>
    <t>RIV/00216208:11410/09:00222277!RIV10-MSM-11410___</t>
  </si>
  <si>
    <t>g!y4.VbWvhHF+xJG2b49i0Mm7Fo=</t>
  </si>
  <si>
    <t>Deinstitutionalization from a European perspective</t>
  </si>
  <si>
    <t>Vysokoškolské studium bez bariér a Handicap</t>
  </si>
  <si>
    <t>40-47</t>
  </si>
  <si>
    <t>http://www.isvav.cz/h14/resultDetail.do?rowId=RIV%2F00216208%3A11410%2F09%3A10098962!RIV12-MSM-11410___</t>
  </si>
  <si>
    <t>RIV/00216208:11410/09:10098962!RIV12-MSM-11410___</t>
  </si>
  <si>
    <t>gAZHHM.d3LL8kVyIwwUuRG8AbWI=</t>
  </si>
  <si>
    <t>Asistent pedagoga nebo asistent žáka se zdravotním postižením?</t>
  </si>
  <si>
    <t>Zborník z mezinárodnej vedeckej konferencie Osoby so zdravotným znevýhodnením v kontexte súčasnej špeciálnej pedagogiky a súvzťažných vied</t>
  </si>
  <si>
    <t>978-80-89238-87-3</t>
  </si>
  <si>
    <t>60-66</t>
  </si>
  <si>
    <t>IRIS</t>
  </si>
  <si>
    <t>http://www.isvav.cz/h14/resultDetail.do?rowId=RIV%2F00216208%3A11410%2F13%3A10145724!RIV14-MSM-11410___</t>
  </si>
  <si>
    <t>RIV/00216208:11410/13:10145724!RIV14-MSM-11410___</t>
  </si>
  <si>
    <t>gsNmtSdWUfX!TC!Zw4s74ZmdZmI=</t>
  </si>
  <si>
    <t>Saitlová, Barbora, 5182468; Pavelková, Isabella, 6947417</t>
  </si>
  <si>
    <t>Životní cíle a atribuční tendence studentů SOU</t>
  </si>
  <si>
    <t>Kvalita ve vzdělávání: Sborník příspěvků z XX. výroční konference České asociace pedagogického výzkumu.</t>
  </si>
  <si>
    <t>442-454</t>
  </si>
  <si>
    <t>http://www.isvav.cz/h14/resultDetail.do?rowId=RIV%2F00216208%3A11410%2F13%3A10128987!RIV14-MSM-11410___</t>
  </si>
  <si>
    <t>RIV/00216208:11410/13:10128987!RIV14-MSM-11410___</t>
  </si>
  <si>
    <t>gsuW8-!MS-JU+iuamNs7Gg9WVjc=</t>
  </si>
  <si>
    <t>978-80-210-4929-1</t>
  </si>
  <si>
    <t>http://www.isvav.cz/h14/resultDetail.do?rowId=RIV%2F00216208%3A11410%2F09%3A00222276!RIV10-MSM-11410___</t>
  </si>
  <si>
    <t>RIV/00216208:11410/09:00222276!RIV10-MSM-11410___</t>
  </si>
  <si>
    <t>gtj.Qp0aQg.!-+HY3BS16168g!U=</t>
  </si>
  <si>
    <t>Vliv faktoru délky trvání hluchoty na školní zařazení žáků s kochleárním implantátem</t>
  </si>
  <si>
    <t>85-99</t>
  </si>
  <si>
    <t>http://www.isvav.cz/h14/resultDetail.do?rowId=RIV%2F00216208%3A11410%2F11%3A10109897!RIV13-GA0-11410___</t>
  </si>
  <si>
    <t>RIV/00216208:11410/11:10109897!RIV13-GA0-11410___</t>
  </si>
  <si>
    <t>i291S0fB8.I7xcZ8TaSXD5osYIs=</t>
  </si>
  <si>
    <t>Kognitivní přístup k nadání: od L.M. Termana k modelu nadání J.R. Sternberga</t>
  </si>
  <si>
    <t>Já , my a oni</t>
  </si>
  <si>
    <t>978-80-210-4938-3</t>
  </si>
  <si>
    <t>MU FSS</t>
  </si>
  <si>
    <t>http://www.isvav.cz/h14/resultDetail.do?rowId=RIV%2F00216208%3A11410%2F09%3A00222224!RIV10-MSM-11410___</t>
  </si>
  <si>
    <t>RIV/00216208:11410/09:00222224!RIV10-MSM-11410___</t>
  </si>
  <si>
    <t>ibMV-sqMzo3WeYMBX4!ify158ss=</t>
  </si>
  <si>
    <t>Vybrané recenzované příspěvky z doktorské konference</t>
  </si>
  <si>
    <t>978-80-7290-400-6</t>
  </si>
  <si>
    <t>http://www.isvav.cz/h14/resultDetail.do?rowId=RIV%2F00216208%3A11410%2F09%3A00222295!RIV10-MSM-11410___</t>
  </si>
  <si>
    <t>RIV/00216208:11410/09:00222295!RIV10-MSM-11410___</t>
  </si>
  <si>
    <t>j.Ih5EFePeqRsji+A6j+.axihLM=</t>
  </si>
  <si>
    <t>Context Embeddedness as a Diacritic of Social Personae in Identity Negotiation</t>
  </si>
  <si>
    <t>Pedagogická fakulta univerzity Jana Evangelisty Purkyně v Ústí nad Labem</t>
  </si>
  <si>
    <t>http://www.isvav.cz/h14/resultDetail.do?rowId=RIV%2F00216208%3A11410%2F09%3A00222071!RIV10-MSM-11410___</t>
  </si>
  <si>
    <t>RIV/00216208:11410/09:00222071!RIV10-MSM-11410___</t>
  </si>
  <si>
    <t>jJie+sbucMeYhx5aMapL4s-+a2M=</t>
  </si>
  <si>
    <t>http://www.isvav.cz/h14/resultDetail.do?rowId=RIV%2F00216208%3A11410%2F09%3A00222094!RIV10-MSM-11410___</t>
  </si>
  <si>
    <t>RIV/00216208:11410/09:00222094!RIV10-MSM-11410___</t>
  </si>
  <si>
    <t>jQE4a85rCzHsJFd0ihgIJceNsWY=</t>
  </si>
  <si>
    <t>http://www.isvav.cz/h14/resultDetail.do?rowId=RIV%2F00216208%3A11410%2F09%3A00222187!RIV10-MSM-11410___</t>
  </si>
  <si>
    <t>RIV/00216208:11410/09:00222187!RIV10-MSM-11410___</t>
  </si>
  <si>
    <t>Valešová Malecová, Barbara, 7611587</t>
  </si>
  <si>
    <t>Možnosti a hranice uplatnenia expresívnych terapií v špeciálnopedagogickej starostlivosti v ČR</t>
  </si>
  <si>
    <t>VÝCHOVA verzus TERAPIA - možnosti, hranice a riziká : Zborník z medzinárodnej vedeckej liečebnopedagogickej konferencie 2010</t>
  </si>
  <si>
    <t>978-80-223-3006-0</t>
  </si>
  <si>
    <t>77-83</t>
  </si>
  <si>
    <t>Univerzita Komenského v Bratislave</t>
  </si>
  <si>
    <t>http://www.prolp.sk/wp-content/uploads/2011/07/ba_zborniklcpg_final6.pdf</t>
  </si>
  <si>
    <t>http://www.isvav.cz/h14/resultDetail.do?rowId=RIV%2F00216208%3A11410%2F11%3A10131906!RIV13-MSM-11410___</t>
  </si>
  <si>
    <t>RIV/00216208:11410/11:10131906!RIV13-MSM-11410___</t>
  </si>
  <si>
    <t>jZsShDeVikFh00W3!mY5Pdj0eJ0=</t>
  </si>
  <si>
    <t>Role času v islámské a západoevropské kulturní tradici</t>
  </si>
  <si>
    <t>http://www.isvav.cz/h14/resultDetail.do?rowId=RIV%2F00216208%3A11410%2F09%3A00222337!RIV10-MSM-11410___</t>
  </si>
  <si>
    <t>RIV/00216208:11410/09:00222337!RIV10-MSM-11410___</t>
  </si>
  <si>
    <t>jpIaKq5PP-r-!dgekgayahwFV6c=</t>
  </si>
  <si>
    <t>Některé internacionalizační procesy ve slovní zásobě češtiny (poznámky k problematice)</t>
  </si>
  <si>
    <t>Slavjanskije jazyki: aspekty issledovanija</t>
  </si>
  <si>
    <t>Izdatělskij centr BGU</t>
  </si>
  <si>
    <t>http://www.isvav.cz/h14/resultDetail.do?rowId=RIV%2F00216208%3A11410%2F09%3A00222052!RIV10-MSM-11410___</t>
  </si>
  <si>
    <t>RIV/00216208:11410/09:00222052!RIV10-MSM-11410___</t>
  </si>
  <si>
    <t>jrSIr7wgka.KcZCppyUWrvN.0+g=</t>
  </si>
  <si>
    <t>Vizualizace v hudební výchově</t>
  </si>
  <si>
    <t>PedFUK</t>
  </si>
  <si>
    <t>http://www.isvav.cz/h14/resultDetail.do?rowId=RIV%2F00216208%3A11410%2F09%3A00222310!RIV10-MSM-11410___</t>
  </si>
  <si>
    <t>RIV/00216208:11410/09:00222310!RIV10-MSM-11410___</t>
  </si>
  <si>
    <t>k0jBLj+5CjwvT4XkR!nBJrx5srk=</t>
  </si>
  <si>
    <t>Dějiny postmodernismu a étos trhu</t>
  </si>
  <si>
    <t>http://www.isvav.cz/h14/resultDetail.do?rowId=RIV%2F00216208%3A11410%2F09%3A00222226!RIV10-MSM-11410___</t>
  </si>
  <si>
    <t>RIV/00216208:11410/09:00222226!RIV10-MSM-11410___</t>
  </si>
  <si>
    <t>k59ieJ80RSI35WvHriaua-780qI=</t>
  </si>
  <si>
    <t>Skopek, Robert, 3504409</t>
  </si>
  <si>
    <t>Pražská klasická studia v době mezi světovými válkami</t>
  </si>
  <si>
    <t>Latina v církevním a světském školství</t>
  </si>
  <si>
    <t>978-80-254-4080-3</t>
  </si>
  <si>
    <t>Filosofický ústav – Kabinet pro klasická studia Akademie věd České republiky</t>
  </si>
  <si>
    <t>http://www.isvav.cz/h14/resultDetail.do?rowId=RIV%2F00216208%3A11410%2F09%3A00222155!RIV10-MSM-11410___</t>
  </si>
  <si>
    <t>RIV/00216208:11410/09:00222155!RIV10-MSM-11410___</t>
  </si>
  <si>
    <t>maYmd99fi2XfM6cMp!BeGCWU.WA=</t>
  </si>
  <si>
    <t>Jančařík, Antonín, 1896997; Adamec, Martin, 3047547; Jančaříková, Kateřina, 5931312; Stehlíková, Naďa, 5607159</t>
  </si>
  <si>
    <t>ICT IN THE EDUCATION OF FUTURE TEACHERS</t>
  </si>
  <si>
    <t>SLOVAK UNIV TECH BRATISLAVA</t>
  </si>
  <si>
    <t>http://www.isvav.cz/h14/resultDetail.do?rowId=RIV%2F00216208%3A11410%2F09%3A00222144!RIV10-MSM-11410___</t>
  </si>
  <si>
    <t>RIV/00216208:11410/09:00222144!RIV10-MSM-11410___</t>
  </si>
  <si>
    <t>mbY2ohNsd6d!JqcPKogtPIb35hk=</t>
  </si>
  <si>
    <t>Didaktické aspekty využití moderních technologií v přípravě budoucích učitelů</t>
  </si>
  <si>
    <t>Alternativní metody výuky 2009</t>
  </si>
  <si>
    <t>978-80-7041-515-3</t>
  </si>
  <si>
    <t>http://www.isvav.cz/h14/resultDetail.do?rowId=RIV%2F00216208%3A11410%2F09%3A00222236!RIV10-MSM-11410___</t>
  </si>
  <si>
    <t>RIV/00216208:11410/09:00222236!RIV10-MSM-11410___</t>
  </si>
  <si>
    <t>nWoPt7v!uIkxAcssma+FiRzDD.g=</t>
  </si>
  <si>
    <t>Podderžaka odapennych i tajahtjivych ctudei</t>
  </si>
  <si>
    <t>XI. Russian – American Scientific and Practical Conference on Modern Concepts of University Education</t>
  </si>
  <si>
    <t>978-5-8064-1459-6</t>
  </si>
  <si>
    <t>Hercen Pedagogical Institute</t>
  </si>
  <si>
    <t>http://www.isvav.cz/h14/resultDetail.do?rowId=RIV%2F00216208%3A11410%2F09%3A00222237!RIV10-MSM-11410___</t>
  </si>
  <si>
    <t>RIV/00216208:11410/09:00222237!RIV10-MSM-11410___</t>
  </si>
  <si>
    <t>nX0n9DsUqNiXjoxssY!p!Re7sRM=</t>
  </si>
  <si>
    <t>Profesor Jiří Kolář, jubilující sbormistr a pedagog</t>
  </si>
  <si>
    <t>Cantus choralis Slovaca</t>
  </si>
  <si>
    <t>978-80-557-0504-0</t>
  </si>
  <si>
    <t>160-162</t>
  </si>
  <si>
    <t>Univerzita Mateja Bela, Pedagogická fakulta</t>
  </si>
  <si>
    <t>http://www.isvav.cz/h14/resultDetail.do?rowId=RIV%2F00216208%3A11410%2F13%3A10173327!RIV14-MSM-11410___</t>
  </si>
  <si>
    <t>RIV/00216208:11410/13:10173327!RIV14-MSM-11410___</t>
  </si>
  <si>
    <t>nip6nDdshhkwSeqG5XMLt4q!H4o=</t>
  </si>
  <si>
    <t>Madonna del Rosario z Cítolib. Památka na jednu kavalírskou cestu</t>
  </si>
  <si>
    <t>Orbis Artium. K jubileu Lubomíra Slavíčka</t>
  </si>
  <si>
    <t>Masarykova Univerzita v Brně</t>
  </si>
  <si>
    <t>http://www.isvav.cz/h14/resultDetail.do?rowId=RIV%2F00216208%3A11410%2F09%3A00222121!RIV10-MSM-11410___</t>
  </si>
  <si>
    <t>RIV/00216208:11410/09:00222121!RIV10-MSM-11410___</t>
  </si>
  <si>
    <t>pFym-ALww.3nDDWTAWrz2YfU634=</t>
  </si>
  <si>
    <t>Foltýn, Dušan, 3456315</t>
  </si>
  <si>
    <t>Mezi historismem a modernou. Dva příklady sudetoněmecké monastické architektury období první republiky</t>
  </si>
  <si>
    <t>Dům Boží a brána nebe ve 20. století. Studie o sakrální architektuře - Synesis 2</t>
  </si>
  <si>
    <t>978-80-7325-197-0</t>
  </si>
  <si>
    <t>CDK</t>
  </si>
  <si>
    <t>http://www.isvav.cz/h14/resultDetail.do?rowId=RIV%2F00216208%3A11410%2F09%3A00222417!RIV10-MSM-11410___</t>
  </si>
  <si>
    <t>RIV/00216208:11410/09:00222417!RIV10-MSM-11410___</t>
  </si>
  <si>
    <t>pgBBmu2N0R6L.+4v9dA7S5MBI0U=</t>
  </si>
  <si>
    <t>Jeřábek, Tomáš, 2882566; Rambousek, Vladimír, 7332033</t>
  </si>
  <si>
    <t>Perceptual and Technical Aspects of Augmented Reality in Context of Use of Augmented Reality in Education</t>
  </si>
  <si>
    <t>2324-2330</t>
  </si>
  <si>
    <t>http://www.isvav.cz/h14/resultDetail.do?rowId=RIV%2F00216208%3A11410%2F13%3A10188983!RIV14-GA0-11410___</t>
  </si>
  <si>
    <t>RIV/00216208:11410/13:10188983!RIV14-GA0-11410___</t>
  </si>
  <si>
    <t>rkuFqPciz4GYSIH0HHkENqdykBI=</t>
  </si>
  <si>
    <t>Historie, současné potřeby a poslání časopisu Hudební výchova pro hudebně pedagogickou teorii a praxi.</t>
  </si>
  <si>
    <t>Višegradské semináře Praha 2008</t>
  </si>
  <si>
    <t>978-80-7290-382-5</t>
  </si>
  <si>
    <t>http://www.isvav.cz/h14/resultDetail.do?rowId=RIV%2F00216208%3A11410%2F09%3A00222311!RIV10-MSM-11410___</t>
  </si>
  <si>
    <t>RIV/00216208:11410/09:00222311!RIV10-MSM-11410___</t>
  </si>
  <si>
    <t>sMtqiH8ffnr8jQpfSovkePUwsCQ=</t>
  </si>
  <si>
    <t>Rambousek, Vladimír, 7332033; Wildová, Radka, 8108676</t>
  </si>
  <si>
    <t>Soudobé modely nových gramotností a e-skills</t>
  </si>
  <si>
    <t>Inovácie vo vede technike a vzdelávaní</t>
  </si>
  <si>
    <t>978-80-8094-480-3</t>
  </si>
  <si>
    <t>UKF v Nitre</t>
  </si>
  <si>
    <t>http://www.isvav.cz/h14/resultDetail.do?rowId=RIV%2F00216208%3A11410%2F09%3A00222317!RIV10-MSM-11410___</t>
  </si>
  <si>
    <t>RIV/00216208:11410/09:00222317!RIV10-MSM-11410___</t>
  </si>
  <si>
    <t>sr.r03-gwqAV-guKGAXVK0whnQM=</t>
  </si>
  <si>
    <t>Hádková, Kateřina, 1198955; Hájková, Vanda, 7029691</t>
  </si>
  <si>
    <t>Evaluace distančního vzdělávání v oboru speciální pedagogika na Pedagogické fakultě UK</t>
  </si>
  <si>
    <t>http://www.isvav.cz/h14/resultDetail.do?rowId=RIV%2F00216208%3A11410%2F09%3A00222096!RIV10-MSM-11410___</t>
  </si>
  <si>
    <t>RIV/00216208:11410/09:00222096!RIV10-MSM-11410___</t>
  </si>
  <si>
    <t>t2i!yywzcmMuPPjd!GEcp9+zEuk=</t>
  </si>
  <si>
    <t>Vlastní jména "domácích mazlíčků" městských dětí</t>
  </si>
  <si>
    <t>http://www.isvav.cz/h14/resultDetail.do?rowId=RIV%2F00216208%3A11410%2F09%3A00222373!RIV10-MSM-11410___</t>
  </si>
  <si>
    <t>RIV/00216208:11410/09:00222373!RIV10-MSM-11410___</t>
  </si>
  <si>
    <t>tH.VMwtYJ-TksT!iQCpBoN5dLLg=</t>
  </si>
  <si>
    <t>Procvičování matematického učiva ZŠ na internetu</t>
  </si>
  <si>
    <t>Dva dny s didaktikou matematiky 2009</t>
  </si>
  <si>
    <t>978-80-7290-420-4</t>
  </si>
  <si>
    <t>http://www.isvav.cz/h14/resultDetail.do?rowId=RIV%2F00216208%3A11410%2F09%3A00222325!RIV10-MSM-11410___</t>
  </si>
  <si>
    <t>RIV/00216208:11410/09:00222325!RIV10-MSM-11410___</t>
  </si>
  <si>
    <t>tJSoYF+wd6XjxrzxrKmQ!GErg90=</t>
  </si>
  <si>
    <t>Škola, školní uniformy a sociální prevence</t>
  </si>
  <si>
    <t>http://www.isvav.cz/h14/resultDetail.do?rowId=RIV%2F00216208%3A11410%2F09%3A00222303!RIV10-MSM-11410___</t>
  </si>
  <si>
    <t>RIV/00216208:11410/09:00222303!RIV10-MSM-11410___</t>
  </si>
  <si>
    <t>tpS5i8oAYJ2HgbDG9zD9NqG!t-s=</t>
  </si>
  <si>
    <t>Hrad, město, ghetto. O Praze za časů Rudolfa II. a Maharala</t>
  </si>
  <si>
    <t>Cesta života. Rabi Jehuda Leva ben Becalel, kol. 1525–1609</t>
  </si>
  <si>
    <t>978-80-200-1742-0</t>
  </si>
  <si>
    <t>Academia a Židovské muzeum v Praze</t>
  </si>
  <si>
    <t>http://www.isvav.cz/h14/resultDetail.do?rowId=RIV%2F00216208%3A11410%2F09%3A00222152!RIV10-MSM-11410___</t>
  </si>
  <si>
    <t>RIV/00216208:11410/09:00222152!RIV10-MSM-11410___</t>
  </si>
  <si>
    <t>u3BBIy6-68F!ziGjUhQjkMsCRnc=</t>
  </si>
  <si>
    <t>Kvalitativní metody výzkumu v aktuálních výzkumných projektech KVV PedF UK z let 2011 a 2012/I. (Vybrané metodologie a metody)</t>
  </si>
  <si>
    <t>http://www.isvav.cz/h14/resultDetail.do?rowId=RIV%2F00216208%3A11410%2F13%3A10194408!RIV14-MK0-11410___</t>
  </si>
  <si>
    <t>RIV/00216208:11410/13:10194408!RIV14-MK0-11410___</t>
  </si>
  <si>
    <t>vBSx8gtUNQV9IHJzFe8xnIN2TTQ=</t>
  </si>
  <si>
    <t>Luboš Sluka a jeho přínos české klavírní pedagogice</t>
  </si>
  <si>
    <t>Ktuální otázky současné hudebně výchovné teorie a praxe IV</t>
  </si>
  <si>
    <t>http://www.isvav.cz/h14/resultDetail.do?rowId=RIV%2F00216208%3A11410%2F09%3A00222471!RIV10-MSM-11410___</t>
  </si>
  <si>
    <t>RIV/00216208:11410/09:00222471!RIV10-MSM-11410___</t>
  </si>
  <si>
    <t>vk!y1pmf5RS6HpC18zV!Dvy3U1s=</t>
  </si>
  <si>
    <t>Pavučiny a Barevné trojice: Dvě aritmetická prostředí, v nichž je barva dominantní</t>
  </si>
  <si>
    <t>http://www.isvav.cz/h14/resultDetail.do?rowId=RIV%2F00216208%3A11410%2F09%3A00222365!RIV10-MSM-11410___</t>
  </si>
  <si>
    <t>RIV/00216208:11410/09:00222365!RIV10-MSM-11410___</t>
  </si>
  <si>
    <t>w923HwTFt+IQA5qogY.649eWIaw=</t>
  </si>
  <si>
    <t>Přístupy k podpoře zdraví v pedagogické teorii a v praxi kurikulární reformy</t>
  </si>
  <si>
    <t>http://www.isvav.cz/h14/resultDetail.do?rowId=RIV%2F00216208%3A11410%2F09%3A00222247!RIV10-MSM-11410___</t>
  </si>
  <si>
    <t>RIV/00216208:11410/09:00222247!RIV10-MSM-11410___</t>
  </si>
  <si>
    <t>wIhoNdCCJbF9a-pb2tdrSW-YR50=</t>
  </si>
  <si>
    <t>Multikulturní výchova v podmínkách globalizace a regionalizace světového hospodářství</t>
  </si>
  <si>
    <t>http://www.isvav.cz/h14/resultDetail.do?rowId=RIV%2F00216208%3A11410%2F09%3A00222232!RIV10-MSM-11410___</t>
  </si>
  <si>
    <t>RIV/00216208:11410/09:00222232!RIV10-MSM-11410___</t>
  </si>
  <si>
    <t>wdsZIJxL2GpQBnowksfXXfm-VYY=</t>
  </si>
  <si>
    <t>Internacionalizmy a tendence k internacionalizaci v překladech dětské literatury do češtiny</t>
  </si>
  <si>
    <t>Prešovská univerzita v Prešově</t>
  </si>
  <si>
    <t>http://www.isvav.cz/h14/resultDetail.do?rowId=RIV%2F00216208%3A11410%2F09%3A00222101!RIV10-MSM-11410___</t>
  </si>
  <si>
    <t>RIV/00216208:11410/09:00222101!RIV10-MSM-11410___</t>
  </si>
  <si>
    <t>wpHt+R8jpiGM9-w8FG7FHMGjK2o=</t>
  </si>
  <si>
    <t>Vzdělávání – cesta k tvořivosti?</t>
  </si>
  <si>
    <t>Kultúra - umenie - vzdelávanie</t>
  </si>
  <si>
    <t>http://www.isvav.cz/h14/resultDetail.do?rowId=RIV%2F00216208%3A11410%2F09%3A00222261!RIV10-MSM-11410___</t>
  </si>
  <si>
    <t>RIV/00216208:11410/09:00222261!RIV10-MSM-11410___</t>
  </si>
  <si>
    <t>wtwSmNRxgY.k83Ld.-jbiSvEVTQ=</t>
  </si>
  <si>
    <t>Postoje k matematice v percepci žáků a učitelů (motivační problémy v matematice).</t>
  </si>
  <si>
    <t>Dva dny s didaktikou matematiky 2013</t>
  </si>
  <si>
    <t>978-80-86843-44-5</t>
  </si>
  <si>
    <t>12-20</t>
  </si>
  <si>
    <t>Vydavatelský servis Plzeň 2013</t>
  </si>
  <si>
    <t>http://www.isvav.cz/h14/resultDetail.do?rowId=RIV%2F00216208%3A11410%2F13%3A10190381!RIV14-GA0-11410___</t>
  </si>
  <si>
    <t>RIV/00216208:11410/13:10190381!RIV14-GA0-11410___</t>
  </si>
  <si>
    <t>wx8K-qud95F1RCUkKJ-I!fA1z9g=</t>
  </si>
  <si>
    <t>http://www.isvav.cz/h14/resultDetail.do?rowId=RIV%2F00216208%3A11410%2F13%3A10190381!RIV14-MSM-11410___</t>
  </si>
  <si>
    <t>RIV/00216208:11410/13:10190381!RIV14-MSM-11410___</t>
  </si>
  <si>
    <t>Wikipedia a výuka matematiky</t>
  </si>
  <si>
    <t>Sborník příspěvků 4. konference Užití počítačů ve výuce matematiky</t>
  </si>
  <si>
    <t>Suma JČMF</t>
  </si>
  <si>
    <t>http://www.isvav.cz/h14/resultDetail.do?rowId=RIV%2F00216208%3A11410%2F09%3A00222178!RIV10-MSM-11410___</t>
  </si>
  <si>
    <t>RIV/00216208:11410/09:00222178!RIV10-MSM-11410___</t>
  </si>
  <si>
    <t>wxJfJYa!8TgsZRSq-84kTDiNQUA=</t>
  </si>
  <si>
    <t>Lidé s těžkým a vícečetným postižením ohroženi diskriminací napříč Evropou</t>
  </si>
  <si>
    <t>6-9</t>
  </si>
  <si>
    <t>http://www.isvav.cz/h14/resultDetail.do?rowId=RIV%2F00216208%3A11410%2F10%3A10109894!RIV13-GA0-11410___</t>
  </si>
  <si>
    <t>RIV/00216208:11410/10:10109894!RIV13-GA0-11410___</t>
  </si>
  <si>
    <t>x1kABzb6dmsfQ.qkq8kRJz6wmrY=</t>
  </si>
  <si>
    <t>Hajdušková, Lucie, 6369952</t>
  </si>
  <si>
    <t>Výtvarná tvorba v neziskové organizaci</t>
  </si>
  <si>
    <t>http://www.isvav.cz/h14/resultDetail.do?rowId=RIV%2F00216208%3A11410%2F09%3A00222065!RIV10-MSM-11410___</t>
  </si>
  <si>
    <t>RIV/00216208:11410/09:00222065!RIV10-MSM-11410___</t>
  </si>
  <si>
    <t>ymUbXJ3CTQT1cpXH9kQPs.U5w+Y=</t>
  </si>
  <si>
    <t>http://www.isvav.cz/h14/resultDetail.do?rowId=RIV%2F00216208%3A11410%2F09%3A00222274!RIV10-MSM-11410___</t>
  </si>
  <si>
    <t>RIV/00216208:11410/09:00222274!RIV10-MSM-11410___</t>
  </si>
  <si>
    <t>Hrava algebra s polyminy</t>
  </si>
  <si>
    <t>http://www.isvav.cz/h14/resultDetail.do?rowId=RIV%2F00216208%3A11410%2F09%3A00222117!RIV10-MSM-11410___</t>
  </si>
  <si>
    <t>RIV/00216208:11410/09:00222117!RIV10-MSM-11410___</t>
  </si>
  <si>
    <t>yt0Yj!Uc0mUw9-sYE99wrvEJg6c=</t>
  </si>
  <si>
    <t>Zlínská konference muzejních a galerijních pedagogů 2009</t>
  </si>
  <si>
    <t>Muzeum a škola. Sborník příspěvků z konference Muzeum a škola aneb Jít si naproti, 18. – 19. března 2009</t>
  </si>
  <si>
    <t>978-80-87130-08-7</t>
  </si>
  <si>
    <t>Muzeum Jihovýchodní Moravy</t>
  </si>
  <si>
    <t>http://www.isvav.cz/h14/resultDetail.do?rowId=RIV%2F00216208%3A11410%2F09%3A00222136!RIV10-MSM-11410___</t>
  </si>
  <si>
    <t>RIV/00216208:11410/09:00222136!RIV10-MSM-11410___</t>
  </si>
  <si>
    <t>zzxFqZQKfFSJ1iY4+LAZiDPw.9o=</t>
  </si>
  <si>
    <t>Sexuální a genderové obtěžování jako projev pedagogické ne-profesionality</t>
  </si>
  <si>
    <t>http://www.csvs.cz/aula/clanky/2011-2-clanky-Smetackova-Pavlik.pdf</t>
  </si>
  <si>
    <t>http://www.isvav.cz/h14/resultDetail.do?rowId=RIV%2F00216208%3A11410%2F11%3A10106325!RIV12-MSM-11410___</t>
  </si>
  <si>
    <t>RIV/00216208:11410/11:10106325!RIV12-MSM-11410___</t>
  </si>
  <si>
    <t>!+42AhFSACba6J.ek7Uvnt91f14=</t>
  </si>
  <si>
    <t>/neuzn/nevyr/J/ISSN_ne_ERIH</t>
  </si>
  <si>
    <t>Článek v časopise má ISSN, ale to v roce uplatnění není v databázi ERIH.</t>
  </si>
  <si>
    <t>K úpravě francouzského rukopisu</t>
  </si>
  <si>
    <t>1210-0811</t>
  </si>
  <si>
    <t>Cizí jazyky</t>
  </si>
  <si>
    <t>22-27</t>
  </si>
  <si>
    <t>http://www.isvav.cz/h14/resultDetail.do?rowId=RIV%2F00216208%3A11410%2F12%3A10131902!RIV13-MSM-11410___</t>
  </si>
  <si>
    <t>RIV/00216208:11410/12:10131902!RIV13-MSM-11410___</t>
  </si>
  <si>
    <t>!8Ap91znvCyE0KrHdQaZWb4kKz0=</t>
  </si>
  <si>
    <t>/neuzn/nevyr/J/ISSN_ne_Seznam_CZ</t>
  </si>
  <si>
    <t>Článek v časopise spadá do oborové skupiny SHVa nebo SHVb, má ISSN, ale to v roce uplatnění není na Seznamu recenzovaných periodik vydávaných v ČR.</t>
  </si>
  <si>
    <t>Jeřábek, Tomáš, 2882566; Rambousek, Vladimír, 7332033; Prokýšek, Miloš, 8537437</t>
  </si>
  <si>
    <t>Parameters of augmented reality and its use in education</t>
  </si>
  <si>
    <t>Journal on Efficiency and Responsibility in Education and Science</t>
  </si>
  <si>
    <t>232-244</t>
  </si>
  <si>
    <t>10.7160/eriesj.2013.060403</t>
  </si>
  <si>
    <t>http://www.eriesjournal.com/_papers/eries_Vol6_No4.pdf</t>
  </si>
  <si>
    <t>http://www.isvav.cz/h14/resultDetail.do?rowId=RIV%2F00216208%3A11410%2F13%3A10191160!RIV14-GA0-11410___</t>
  </si>
  <si>
    <t>RIV/00216208:11410/13:10191160!RIV14-GA0-11410___</t>
  </si>
  <si>
    <t>!QHGAYYFPDxkVtcYQc5LeCLhhiU=</t>
  </si>
  <si>
    <t>Education and Imagination (The origin and truth of art)</t>
  </si>
  <si>
    <t>2083-2923</t>
  </si>
  <si>
    <t>Kultura i wychowanie</t>
  </si>
  <si>
    <t>9-17</t>
  </si>
  <si>
    <t>http://www.isvav.cz/h14/resultDetail.do?rowId=RIV%2F00216208%3A11410%2F13%3A10135358!RIV14-MSM-11410___</t>
  </si>
  <si>
    <t>RIV/00216208:11410/13:10135358!RIV14-MSM-11410___</t>
  </si>
  <si>
    <t>!XEzm.MP.4.5s!LrK3XWtF!7HwE=</t>
  </si>
  <si>
    <t>The Hortenau Family - the Unknown Hapsburgs</t>
  </si>
  <si>
    <t>2084-3100</t>
  </si>
  <si>
    <t>X (XXI)</t>
  </si>
  <si>
    <t>The Polish Heraldry Society Yearbook New Series</t>
  </si>
  <si>
    <t>117-122</t>
  </si>
  <si>
    <t>http://www.isvav.cz/h14/resultDetail.do?rowId=RIV%2F00216208%3A11410%2F11%3A10106585!RIV12-MSM-11410___</t>
  </si>
  <si>
    <t>RIV/00216208:11410/11:10106585!RIV12-MSM-11410___</t>
  </si>
  <si>
    <t>+.5ZE9Hr9b6FdIcxm3czdHrD5wM=</t>
  </si>
  <si>
    <t>Několik myšlenek z Eukleidových základů</t>
  </si>
  <si>
    <t>91-99</t>
  </si>
  <si>
    <t>http://www.mfi.upol.cz/index.php/mfi/article/view/25/21</t>
  </si>
  <si>
    <t>http://www.isvav.cz/h14/resultDetail.do?rowId=RIV%2F00216208%3A11410%2F13%3A10173363!RIV14-MSM-11410___</t>
  </si>
  <si>
    <t>RIV/00216208:11410/13:10173363!RIV14-MSM-11410___</t>
  </si>
  <si>
    <t>+IrJtmdTCm0-EapQIDG75kI1hwc=</t>
  </si>
  <si>
    <t>Naši knězové rodu Elasmucha a jejich rodičovské chování</t>
  </si>
  <si>
    <t>0044-4812</t>
  </si>
  <si>
    <t>Živa</t>
  </si>
  <si>
    <t>28-29</t>
  </si>
  <si>
    <t>http://www.isvav.cz/h14/resultDetail.do?rowId=RIV%2F00216208%3A11410%2F12%3A10108901!RIV12-MSM-11410___</t>
  </si>
  <si>
    <t>RIV/00216208:11410/12:10108901!RIV12-MSM-11410___</t>
  </si>
  <si>
    <t>-1gQ+tRhML5c4si1NfvY0EnWIys=</t>
  </si>
  <si>
    <t>Učivo o směsích trochu jinak</t>
  </si>
  <si>
    <t>183-187</t>
  </si>
  <si>
    <t>http://www.isvav.cz/h14/resultDetail.do?rowId=RIV%2F00216208%3A11410%2F13%3A10139533!RIV14-MSM-11410___</t>
  </si>
  <si>
    <t>RIV/00216208:11410/13:10139533!RIV14-MSM-11410___</t>
  </si>
  <si>
    <t>-8bfry1ixYQF76zr-NRuiyjsNLM=</t>
  </si>
  <si>
    <t>Psaní vlastního jména v předškolním věku</t>
  </si>
  <si>
    <t>1805-7152</t>
  </si>
  <si>
    <t>Magister. Reflexe primárního a preprimárního vzdělávání ve výzkumu</t>
  </si>
  <si>
    <t>67-99</t>
  </si>
  <si>
    <t>http://www.isvav.cz/h14/resultDetail.do?rowId=RIV%2F00216208%3A11410%2F13%3A10190741!RIV14-MSM-11410___</t>
  </si>
  <si>
    <t>RIV/00216208:11410/13:10190741!RIV14-MSM-11410___</t>
  </si>
  <si>
    <t>-9Twk95zoCGjo2wEnQJq76dFc!M=</t>
  </si>
  <si>
    <t>Profit as a Symbol of Success and Education to Economic Thinking</t>
  </si>
  <si>
    <t>1811-0916</t>
  </si>
  <si>
    <t>Philosophy of education</t>
  </si>
  <si>
    <t>38-44</t>
  </si>
  <si>
    <t>http://www.isvav.cz/h14/resultDetail.do?rowId=RIV%2F00216208%3A11410%2F12%3A10125745!RIV13-MSM-11410___</t>
  </si>
  <si>
    <t>RIV/00216208:11410/12:10125745!RIV13-MSM-11410___</t>
  </si>
  <si>
    <t>0a1YTVXK+Pdh6s5X15PENiiXzj4=</t>
  </si>
  <si>
    <t>Educative effects of spatial visualisation</t>
  </si>
  <si>
    <t>24-33</t>
  </si>
  <si>
    <t>10.7160/eriesj.2013.060103</t>
  </si>
  <si>
    <t>http://www.eriesjournal.com/_papers/article_183.pdf</t>
  </si>
  <si>
    <t>http://www.isvav.cz/h14/resultDetail.do?rowId=RIV%2F00216208%3A11410%2F13%3A10191088!RIV14-GA0-11410___</t>
  </si>
  <si>
    <t>RIV/00216208:11410/13:10191088!RIV14-GA0-11410___</t>
  </si>
  <si>
    <t>0eB8hun-VjdhA0!son8jP303-vU=</t>
  </si>
  <si>
    <t>LITERÁRNÍ VÝCHOVA JAKO POZNÁ(VÁ)NÍ TVŮRČÍCH PRINCIPŮ</t>
  </si>
  <si>
    <t>1805-689X</t>
  </si>
  <si>
    <t>Jazyk-literatura-komunikace</t>
  </si>
  <si>
    <t>1-4</t>
  </si>
  <si>
    <t>http://www.isvav.cz/h14/resultDetail.do?rowId=RIV%2F00216208%3A11410%2F13%3A10173792!RIV14-MSM-11410___</t>
  </si>
  <si>
    <t>RIV/00216208:11410/13:10173792!RIV14-MSM-11410___</t>
  </si>
  <si>
    <t>0tt6cf4k0bPKopyQxKwhESRnz0Y=</t>
  </si>
  <si>
    <t>Odcházelová, Tereza, 4388437</t>
  </si>
  <si>
    <t>Zalévání zoologických objektů do umělých pryskyřic : vhodná metoda pro tvorbu trvalých preparátů</t>
  </si>
  <si>
    <t>72-76</t>
  </si>
  <si>
    <t>http://www.isvav.cz/h14/resultDetail.do?rowId=RIV%2F00216208%3A11410%2F13%3A10194143!RIV14-MSM-11410___</t>
  </si>
  <si>
    <t>RIV/00216208:11410/13:10194143!RIV14-MSM-11410___</t>
  </si>
  <si>
    <t>0zQTZqShrS1gvx3!mR9BA6Me8WM=</t>
  </si>
  <si>
    <t>Wychowanie do odwagi - odwaga do wychowania</t>
  </si>
  <si>
    <t>2083-6325</t>
  </si>
  <si>
    <t>Forum pedagogiczne</t>
  </si>
  <si>
    <t>41-54</t>
  </si>
  <si>
    <t>http://www.isvav.cz/h14/resultDetail.do?rowId=RIV%2F00216208%3A11410%2F12%3A10145945!RIV14-MSM-11410___</t>
  </si>
  <si>
    <t>RIV/00216208:11410/12:10145945!RIV14-MSM-11410___</t>
  </si>
  <si>
    <t>1J+qTDbW.DPVUA.h5c-x.V7M6R8=</t>
  </si>
  <si>
    <t>O původu psa domácího</t>
  </si>
  <si>
    <t>http://www.isvav.cz/h14/resultDetail.do?rowId=RIV%2F00216208%3A11410%2F13%3A10174017!RIV14-MSM-11410___</t>
  </si>
  <si>
    <t>RIV/00216208:11410/13:10174017!RIV14-MSM-11410___</t>
  </si>
  <si>
    <t>1h6XvhxF-Z5ua8KGrpN6TkexN1U=</t>
  </si>
  <si>
    <t>Jeřáb popelavý</t>
  </si>
  <si>
    <t>2-6</t>
  </si>
  <si>
    <t>http://www.isvav.cz/h14/resultDetail.do?rowId=RIV%2F00216208%3A11410%2F13%3A10174022!RIV14-MSM-11410___</t>
  </si>
  <si>
    <t>RIV/00216208:11410/13:10174022!RIV14-MSM-11410___</t>
  </si>
  <si>
    <t>1ray0T3yAuQKXagy43P5nbdnuEE=</t>
  </si>
  <si>
    <t>Historický výskyt hlavatky podunajské (Hucho hucho) v povodí Moravy</t>
  </si>
  <si>
    <t>1804-2732</t>
  </si>
  <si>
    <t>Acta Carpathica Occidentalis</t>
  </si>
  <si>
    <t>http://www.isvav.cz/h14/resultDetail.do?rowId=RIV%2F00216208%3A11410%2F13%3A10196390!RIV14-MSM-11410___</t>
  </si>
  <si>
    <t>RIV/00216208:11410/13:10196390!RIV14-MSM-11410___</t>
  </si>
  <si>
    <t>2SeY2kmMWb7esd8!Vok..s3FP94=</t>
  </si>
  <si>
    <t>Presenting some good czech choirs by Marek Valášek</t>
  </si>
  <si>
    <t>0896-0968</t>
  </si>
  <si>
    <t>International Choir Bulletin</t>
  </si>
  <si>
    <t>15-18</t>
  </si>
  <si>
    <t>http://www.isvav.cz/h14/resultDetail.do?rowId=RIV%2F00216208%3A11410%2F13%3A10173324!RIV14-MSM-11410___</t>
  </si>
  <si>
    <t>RIV/00216208:11410/13:10173324!RIV14-MSM-11410___</t>
  </si>
  <si>
    <t>39xeWE2p93S8q2Hkxw+GwPeR0q4=</t>
  </si>
  <si>
    <t>Univerzitní pedagogická studia v oboru nástrojové interpretace</t>
  </si>
  <si>
    <t>59-61</t>
  </si>
  <si>
    <t>http://userweb.pedf.cuni.cz/hudebnivychova/</t>
  </si>
  <si>
    <t>http://www.isvav.cz/h14/resultDetail.do?rowId=RIV%2F00216208%3A11410%2F13%3A10195078!RIV14-MSM-11410___</t>
  </si>
  <si>
    <t>RIV/00216208:11410/13:10195078!RIV14-MSM-11410___</t>
  </si>
  <si>
    <t>3Vs9k5NDX2AC!Qa42GuNVI36ctU=</t>
  </si>
  <si>
    <t>Phenomenological analysis and the meaning of sport</t>
  </si>
  <si>
    <t>45-51</t>
  </si>
  <si>
    <t>http://www.isvav.cz/h14/resultDetail.do?rowId=RIV%2F00216208%3A11410%2F12%3A10128407!RIV13-MSM-11410___</t>
  </si>
  <si>
    <t>RIV/00216208:11410/12:10128407!RIV13-MSM-11410___</t>
  </si>
  <si>
    <t>3h+uoIryyHTjLSsJXjZ7TFp1J2o=</t>
  </si>
  <si>
    <t>The Aims of Economic Education and Purpose of Economic Activity</t>
  </si>
  <si>
    <t>48-56</t>
  </si>
  <si>
    <t>http://www.isvav.cz/h14/resultDetail.do?rowId=RIV%2F00216208%3A11410%2F13%3A10145716!RIV14-MSM-11410___</t>
  </si>
  <si>
    <t>RIV/00216208:11410/13:10145716!RIV14-MSM-11410___</t>
  </si>
  <si>
    <t>3vU+f+tok9k1MSBJe1ceNvAimJs=</t>
  </si>
  <si>
    <t>Wiki Tools in the Preparation and Support of e-Learning Courses</t>
  </si>
  <si>
    <t>1479-4403</t>
  </si>
  <si>
    <t>The Electronic Journal of e-Learning</t>
  </si>
  <si>
    <t>123-132</t>
  </si>
  <si>
    <t>http://www.isvav.cz/h14/resultDetail.do?rowId=RIV%2F00216208%3A11410%2F10%3A10128933!RIV13-MSM-11410___</t>
  </si>
  <si>
    <t>RIV/00216208:11410/10:10128933!RIV13-MSM-11410___</t>
  </si>
  <si>
    <t>4+vp0!yqpjBI61Q5ZrM.++F9vFo=</t>
  </si>
  <si>
    <t>http://www.isvav.cz/h14/resultDetail.do?rowId=RIV%2F00216208%3A11410%2F10%3A10128933!RIV13-MZP-11410___</t>
  </si>
  <si>
    <t>RIV/00216208:11410/10:10128933!RIV13-MZP-11410___</t>
  </si>
  <si>
    <t>Tvořivost jako součást hrového sebevyjádření</t>
  </si>
  <si>
    <t>0139-6919</t>
  </si>
  <si>
    <t>Vychovávatel´</t>
  </si>
  <si>
    <t>5-8</t>
  </si>
  <si>
    <t>http://www.isvav.cz/h14/resultDetail.do?rowId=RIV%2F00216208%3A11410%2F11%3A10111120!RIV12-MSM-11410___</t>
  </si>
  <si>
    <t>RIV/00216208:11410/11:10111120!RIV12-MSM-11410___</t>
  </si>
  <si>
    <t>4T9bT4s9Xq0oq45F0uzIjND2xxo=</t>
  </si>
  <si>
    <t>Projektové vyučování v chemii a souvisejících oborech v přípravě učitelů</t>
  </si>
  <si>
    <t>24-25</t>
  </si>
  <si>
    <t>http://www.isvav.cz/h14/resultDetail.do?rowId=RIV%2F00216208%3A11410%2F13%3A10139215!RIV14-MSM-11410___</t>
  </si>
  <si>
    <t>RIV/00216208:11410/13:10139215!RIV14-MSM-11410___</t>
  </si>
  <si>
    <t>4gnjkR72ibQWNXNqkvnT6HG!2z0=</t>
  </si>
  <si>
    <t>Hudební formy e-learningem</t>
  </si>
  <si>
    <t>26-30</t>
  </si>
  <si>
    <t>http://www.isvav.cz/h14/resultDetail.do?rowId=RIV%2F00216208%3A11410%2F13%3A10194878!RIV14-MSM-11410___</t>
  </si>
  <si>
    <t>RIV/00216208:11410/13:10194878!RIV14-MSM-11410___</t>
  </si>
  <si>
    <t>59oo1UDBk8dZLXEQwNZsTCaWXbc=</t>
  </si>
  <si>
    <t>Bělohlávková, Petra, 2056542</t>
  </si>
  <si>
    <t>E-learningová podpora hudebněteoretických předmětů v rámci přípravy studentů učitelství pro MŠ a 1. stupeň ZŠ</t>
  </si>
  <si>
    <t>30-31</t>
  </si>
  <si>
    <t>http://www.isvav.cz/h14/resultDetail.do?rowId=RIV%2F00216208%3A11410%2F13%3A10195638!RIV14-MSM-11410___</t>
  </si>
  <si>
    <t>RIV/00216208:11410/13:10195638!RIV14-MSM-11410___</t>
  </si>
  <si>
    <t>5NtQ1Pd2D-LomCyh02CP47HP2og=</t>
  </si>
  <si>
    <t>Úloha hračky v psychomotorickém vývoji</t>
  </si>
  <si>
    <t>12-15</t>
  </si>
  <si>
    <t>http://www.isvav.cz/h14/resultDetail.do?rowId=RIV%2F00216208%3A11410%2F11%3A10111122!RIV12-MSM-11410___</t>
  </si>
  <si>
    <t>RIV/00216208:11410/11:10111122!RIV12-MSM-11410___</t>
  </si>
  <si>
    <t>5mb69dEWjxS5I1rrzLqWUXTL9mw=</t>
  </si>
  <si>
    <t>Zaměření dalšího vzdělávání učitelů v oblasti ICT</t>
  </si>
  <si>
    <t>1803-537X</t>
  </si>
  <si>
    <t>Journal of Technology and Information Education</t>
  </si>
  <si>
    <t>http://www.isvav.cz/h14/resultDetail.do?rowId=RIV%2F00216208%3A11410%2F13%3A10173728!RIV14-MSM-11410___</t>
  </si>
  <si>
    <t>RIV/00216208:11410/13:10173728!RIV14-MSM-11410___</t>
  </si>
  <si>
    <t>5nSr00xPqQp0wFE-HnRsBEbKrXU=</t>
  </si>
  <si>
    <t>The Content Dimension of Educational Technology: How Does It Work for Education in Europe?</t>
  </si>
  <si>
    <t>0013-1962</t>
  </si>
  <si>
    <t>Educational Technology</t>
  </si>
  <si>
    <t>44-49</t>
  </si>
  <si>
    <t>http://www.isvav.cz/h14/resultDetail.do?rowId=RIV%2F00216208%3A11410%2F12%3A10126359!RIV14-GA0-11410___</t>
  </si>
  <si>
    <t>RIV/00216208:11410/12:10126359!RIV14-GA0-11410___</t>
  </si>
  <si>
    <t>76NLs9.wmHndXDVDgb+60Dv-8Zs=</t>
  </si>
  <si>
    <t>Memory and higher cognition</t>
  </si>
  <si>
    <t>2251-8843</t>
  </si>
  <si>
    <t>2012/1/7</t>
  </si>
  <si>
    <t>International Journal of Science and Engineering Investigations</t>
  </si>
  <si>
    <t>http://www.isvav.cz/h14/resultDetail.do?rowId=RIV%2F00216208%3A11410%2F12%3A10130204!RIV13-MSM-11410___</t>
  </si>
  <si>
    <t>RIV/00216208:11410/12:10130204!RIV13-MSM-11410___</t>
  </si>
  <si>
    <t>7IK3dFx5h+4Dzpsqg0xQCQhTD20=</t>
  </si>
  <si>
    <t>Šiška, Jan, 7031165; Káňová, Šárka, 5531470</t>
  </si>
  <si>
    <t>Kvantitativní analýza deinstitutucionalizace sociálních služeb v České republice</t>
  </si>
  <si>
    <t>117-129</t>
  </si>
  <si>
    <t>http://www.isvav.cz/h14/resultDetail.do?rowId=RIV%2F00216208%3A11410%2F13%3A10174063!RIV14-GA0-11410___</t>
  </si>
  <si>
    <t>RIV/00216208:11410/13:10174063!RIV14-GA0-11410___</t>
  </si>
  <si>
    <t>7rqq2Ra-kfaJjbur3!XmG+T785k=</t>
  </si>
  <si>
    <t>K problematice hodnocení v projektové výuce</t>
  </si>
  <si>
    <t>0323-0449</t>
  </si>
  <si>
    <t>135</t>
  </si>
  <si>
    <t>Komenský</t>
  </si>
  <si>
    <t>26-29</t>
  </si>
  <si>
    <t>http://www.isvav.cz/h14/resultDetail.do?rowId=RIV%2F00216208%3A11410%2F10%3A10052097!RIV12-MSM-11410___</t>
  </si>
  <si>
    <t>RIV/00216208:11410/10:10052097!RIV12-MSM-11410___</t>
  </si>
  <si>
    <t>8IiGQKsgRPbP2!wcV9PpX6y6wkc=</t>
  </si>
  <si>
    <t>Šest statečných? Doplněk ke vztahům husitské Prahy a husitského Tábora</t>
  </si>
  <si>
    <t>0862-2892</t>
  </si>
  <si>
    <t>Táborský archiv</t>
  </si>
  <si>
    <t>http://www.isvav.cz/h14/resultDetail.do?rowId=RIV%2F00216208%3A11410%2F09%3A10081276!RIV11-MSM-11410___</t>
  </si>
  <si>
    <t>RIV/00216208:11410/09:10081276!RIV11-MSM-11410___</t>
  </si>
  <si>
    <t>8XfFps3wpCAxRZTDpUtkgZc28LQ=</t>
  </si>
  <si>
    <t>O výchově školními učebnicemi českého jazyka</t>
  </si>
  <si>
    <t>1804-3240</t>
  </si>
  <si>
    <t>Studie z aplikované lingvistiky</t>
  </si>
  <si>
    <t>169-171</t>
  </si>
  <si>
    <t>http://www.isvav.cz/h14/resultDetail.do?rowId=RIV%2F00216208%3A11410%2F11%3A10106339!RIV12-MSM-11410___</t>
  </si>
  <si>
    <t>RIV/00216208:11410/11:10106339!RIV12-MSM-11410___</t>
  </si>
  <si>
    <t>8r6bLgHaATRFZun9nuv.N6ktB00=</t>
  </si>
  <si>
    <t>Mathematics in perception of pupils and teachers</t>
  </si>
  <si>
    <t>119-132</t>
  </si>
  <si>
    <t>http://www.isvav.cz/h14/resultDetail.do?rowId=RIV%2F00216208%3A11410%2F12%3A10128742!RIV13-GA0-11410___</t>
  </si>
  <si>
    <t>RIV/00216208:11410/12:10128742!RIV13-GA0-11410___</t>
  </si>
  <si>
    <t>95!ziFryYuD4v+5RTLggU!wtPzs=</t>
  </si>
  <si>
    <t>Jazyk matematiky, jeho zmeny a didaktika matematiky</t>
  </si>
  <si>
    <t>0032-2423</t>
  </si>
  <si>
    <t>Pokroky matematiky, fyziky a astronomie</t>
  </si>
  <si>
    <t>315-325</t>
  </si>
  <si>
    <t>http://www.isvav.cz/h14/resultDetail.do?rowId=RIV%2F00216208%3A11410%2F13%3A10159072!RIV14-GA0-11410___</t>
  </si>
  <si>
    <t>RIV/00216208:11410/13:10159072!RIV14-GA0-11410___</t>
  </si>
  <si>
    <t>9kW!9gpYYYWPmqr+SZsx+0oSCSI=</t>
  </si>
  <si>
    <t>http://www.isvav.cz/h14/resultDetail.do?rowId=RIV%2F00216208%3A11410%2F13%3A10159072!RIV14-MSM-11410___</t>
  </si>
  <si>
    <t>RIV/00216208:11410/13:10159072!RIV14-MSM-11410___</t>
  </si>
  <si>
    <t>Mimetismus u živočichů</t>
  </si>
  <si>
    <t>158-163</t>
  </si>
  <si>
    <t>http://www.isvav.cz/h14/resultDetail.do?rowId=RIV%2F00216208%3A11410%2F13%3A10139322!RIV14-MSM-11410___</t>
  </si>
  <si>
    <t>RIV/00216208:11410/13:10139322!RIV14-MSM-11410___</t>
  </si>
  <si>
    <t>A4gN4cIkAobX+8eywvRLeZHKZLU=</t>
  </si>
  <si>
    <t>Fulková, Marie, 4719514; Raudenský, Martin, 2107546; Tipton, Teresa M., 4769783</t>
  </si>
  <si>
    <t>Hic sunt leones</t>
  </si>
  <si>
    <t>1647-9890</t>
  </si>
  <si>
    <t>Diálogos com a Arte – Revista da Arte, Cultura e Educação</t>
  </si>
  <si>
    <t>103-114</t>
  </si>
  <si>
    <t>http://www.isvav.cz/h14/resultDetail.do?rowId=RIV%2F00216208%3A11410%2F11%3A10109415!RIV12-MSM-11410___</t>
  </si>
  <si>
    <t>RIV/00216208:11410/11:10109415!RIV12-MSM-11410___</t>
  </si>
  <si>
    <t>AQQ1NJxPnbYu3t!REJcgBiCrQH0=</t>
  </si>
  <si>
    <t>Culture and the possibilities of multicultural education</t>
  </si>
  <si>
    <t>Philosophy of Education</t>
  </si>
  <si>
    <t>136-147</t>
  </si>
  <si>
    <t>http://www.isvav.cz/h14/resultDetail.do?rowId=RIV%2F00216208%3A11410%2F11%3A10103748!RIV12-MSM-11410___</t>
  </si>
  <si>
    <t>RIV/00216208:11410/11:10103748!RIV12-MSM-11410___</t>
  </si>
  <si>
    <t>BuYtIdCvTq.mRFV1X4mXEcg0eFI=</t>
  </si>
  <si>
    <t>Vzácná kněžice červenonohá</t>
  </si>
  <si>
    <t>http://www.isvav.cz/h14/resultDetail.do?rowId=RIV%2F00216208%3A11410%2F09%3A10130137!RIV13-MSM-11410___</t>
  </si>
  <si>
    <t>RIV/00216208:11410/09:10130137!RIV13-MSM-11410___</t>
  </si>
  <si>
    <t>C-jewNkuwhG+KX85zt-XGQvsdhA=</t>
  </si>
  <si>
    <t>Bohemian Breweries Limited - Zlatý důl nebo past? 2. část : Český bojkot a Alexander Wentworth Forbes</t>
  </si>
  <si>
    <t>0023-5830</t>
  </si>
  <si>
    <t>Kvasný průmysl</t>
  </si>
  <si>
    <t>171-173</t>
  </si>
  <si>
    <t>GM - Potravinářství</t>
  </si>
  <si>
    <t>http://www.isvav.cz/h14/resultDetail.do?rowId=RIV%2F00216208%3A11410%2F13%3A10159039!RIV14-MSM-11410___</t>
  </si>
  <si>
    <t>RIV/00216208:11410/13:10159039!RIV14-MSM-11410___</t>
  </si>
  <si>
    <t>CxMv2vgmaySLA+tfbbxoixu+Ebw=</t>
  </si>
  <si>
    <t>Motivace studentů ve vzdělávacím programu TALNET</t>
  </si>
  <si>
    <t>1805-7217</t>
  </si>
  <si>
    <t>Svět nadání</t>
  </si>
  <si>
    <t>31-40</t>
  </si>
  <si>
    <t>http://www.isvav.cz/h14/resultDetail.do?rowId=RIV%2F00216208%3A11410%2F12%3A10129362!RIV13-GA0-11410___</t>
  </si>
  <si>
    <t>RIV/00216208:11410/12:10129362!RIV13-GA0-11410___</t>
  </si>
  <si>
    <t>D5KT5JsXoutVkq9CZfb-iAVnq2k=</t>
  </si>
  <si>
    <t>Projevy zdvořilosti v komunikačním prostoru studijního informačního systému</t>
  </si>
  <si>
    <t>http://www.isvav.cz/h14/resultDetail.do?rowId=RIV%2F00216208%3A11410%2F13%3A10138945!RIV14-MSM-11410___</t>
  </si>
  <si>
    <t>RIV/00216208:11410/13:10138945!RIV14-MSM-11410___</t>
  </si>
  <si>
    <t>EJt4bdPNWoK.RsFUwT9CF0Py!+o=</t>
  </si>
  <si>
    <t>Žďárek, Karel, 8660158</t>
  </si>
  <si>
    <t>Radio role-play - the use of a simulated radio studio in TEFL</t>
  </si>
  <si>
    <t>1649-8526</t>
  </si>
  <si>
    <t>Scenario</t>
  </si>
  <si>
    <t>28-43</t>
  </si>
  <si>
    <t>http://www.isvav.cz/h14/resultDetail.do?rowId=RIV%2F00216208%3A11410%2F13%3A10195461!RIV14-MSM-11410___</t>
  </si>
  <si>
    <t>RIV/00216208:11410/13:10195461!RIV14-MSM-11410___</t>
  </si>
  <si>
    <t>F9VCegYbtwea!6wUVeBNJBg4ATg=</t>
  </si>
  <si>
    <t>"Like a Furnace Burning and Turning" - London in Peter Ackroyd's The Great Fire of London</t>
  </si>
  <si>
    <t>1925-0703</t>
  </si>
  <si>
    <t>World Journal of English Language</t>
  </si>
  <si>
    <t>11-23</t>
  </si>
  <si>
    <t>http://www.isvav.cz/h14/resultDetail.do?rowId=RIV%2F00216208%3A11410%2F13%3A10190317!RIV14-MSM-11410___</t>
  </si>
  <si>
    <t>RIV/00216208:11410/13:10190317!RIV14-MSM-11410___</t>
  </si>
  <si>
    <t>FBoqSFQ4UeSVjLnUpMWUPVr9zt4=</t>
  </si>
  <si>
    <t>Hra v mezioborové spolupráci mezi pedagogy a psychology</t>
  </si>
  <si>
    <t>1335-2733</t>
  </si>
  <si>
    <t>Naša škola</t>
  </si>
  <si>
    <t>http://www.isvav.cz/h14/resultDetail.do?rowId=RIV%2F00216208%3A11410%2F11%3A10111131!RIV12-MSM-11410___</t>
  </si>
  <si>
    <t>RIV/00216208:11410/11:10111131!RIV12-MSM-11410___</t>
  </si>
  <si>
    <t>FFrdVLr4DeuBQcYfnP21MTqEjNw=</t>
  </si>
  <si>
    <t>Challenge of Competence-Based Police Ethics Education</t>
  </si>
  <si>
    <t>2080-5268</t>
  </si>
  <si>
    <t>Internal Security</t>
  </si>
  <si>
    <t>17-24</t>
  </si>
  <si>
    <t>http://internalsecurity.wspol.eu/free-sample/challenge-of-competence-based-police-ethics-education</t>
  </si>
  <si>
    <t>http://www.isvav.cz/h14/resultDetail.do?rowId=RIV%2F00216208%3A11410%2F12%3A10123522!RIV13-MSM-11410___</t>
  </si>
  <si>
    <t>RIV/00216208:11410/12:10123522!RIV13-MSM-11410___</t>
  </si>
  <si>
    <t>FG9Y4kDbGF0vwtTZ8YDZ9HXMTxM=</t>
  </si>
  <si>
    <t>Mravkolev ve školním insektáriu</t>
  </si>
  <si>
    <t>http://www.isvav.cz/h14/resultDetail.do?rowId=RIV%2F00216208%3A11410%2F13%3A10133903!RIV14-MSM-11410___</t>
  </si>
  <si>
    <t>RIV/00216208:11410/13:10133903!RIV14-MSM-11410___</t>
  </si>
  <si>
    <t>FPWN0nznaIh.JLweTHDco+CeHqs=</t>
  </si>
  <si>
    <t>Hlaváček, Antonín, 7041373</t>
  </si>
  <si>
    <t>Dvojí výročí Borise Pasternaka</t>
  </si>
  <si>
    <t>55-58</t>
  </si>
  <si>
    <t>http://www.isvav.cz/h14/resultDetail.do?rowId=RIV%2F00216208%3A11410%2F10%3A10084211!RIV12-MSM-11410___</t>
  </si>
  <si>
    <t>RIV/00216208:11410/10:10084211!RIV12-MSM-11410___</t>
  </si>
  <si>
    <t>FkQQYA83KMYxuddTeJwpU2IoanI=</t>
  </si>
  <si>
    <t>Comenius' concept of man with regard to the whole world</t>
  </si>
  <si>
    <t>1-144</t>
  </si>
  <si>
    <t>http://www.isvav.cz/h14/resultDetail.do?rowId=RIV%2F00216208%3A11410%2F12%3A10126837!RIV13-MSM-11410___</t>
  </si>
  <si>
    <t>RIV/00216208:11410/12:10126837!RIV13-MSM-11410___</t>
  </si>
  <si>
    <t>Gkz8I!qMJ5c.wyXQeLt0qjam-gA=</t>
  </si>
  <si>
    <t>Klinka, Tomáš, 8839727</t>
  </si>
  <si>
    <t>Projektové dny k Evropskému dni jazyků</t>
  </si>
  <si>
    <t>169-172</t>
  </si>
  <si>
    <t>http://www.isvav.cz/h14/resultDetail.do?rowId=RIV%2F00216208%3A11410%2F10%3A10111014!RIV13-MSM-11410___</t>
  </si>
  <si>
    <t>RIV/00216208:11410/10:10111014!RIV13-MSM-11410___</t>
  </si>
  <si>
    <t>Gnjn04XePimkYBwCdqEVzdI1Tms=</t>
  </si>
  <si>
    <t>The Bologna Process as New Public Management Tool in Higher Education</t>
  </si>
  <si>
    <t>1338-1563</t>
  </si>
  <si>
    <t>Pedagogický časopis / Journal of Pedagogy</t>
  </si>
  <si>
    <t>123-142</t>
  </si>
  <si>
    <t>http://www.isvav.cz/h14/resultDetail.do?rowId=RIV%2F00216208%3A11410%2F11%3A10108723!RIV12-MSM-11410___</t>
  </si>
  <si>
    <t>RIV/00216208:11410/11:10108723!RIV12-MSM-11410___</t>
  </si>
  <si>
    <t>H.!EkB5rcBrTBnrJ-wGZLjAoaDA=</t>
  </si>
  <si>
    <t>Medvěd hnědý, jeho vyhubení a návrat do naší přírody I.</t>
  </si>
  <si>
    <t>261-264</t>
  </si>
  <si>
    <t>http://www.isvav.cz/h14/resultDetail.do?rowId=RIV%2F00216208%3A11410%2F12%3A10130704!RIV13-MSM-11410___</t>
  </si>
  <si>
    <t>RIV/00216208:11410/12:10130704!RIV13-MSM-11410___</t>
  </si>
  <si>
    <t>HPZsnKzE6Ywg3cMjBNoI.vp6zrk=</t>
  </si>
  <si>
    <t>Klumparová, Štěpánka, 6131522</t>
  </si>
  <si>
    <t>Studentské čtenářské biografie</t>
  </si>
  <si>
    <t>1214-5823</t>
  </si>
  <si>
    <t>43</t>
  </si>
  <si>
    <t>Kritické listy</t>
  </si>
  <si>
    <t>http://www.isvav.cz/h14/resultDetail.do?rowId=RIV%2F00216208%3A11410%2F11%3A10110480!RIV12-MSM-11410___</t>
  </si>
  <si>
    <t>RIV/00216208:11410/11:10110480!RIV12-MSM-11410___</t>
  </si>
  <si>
    <t>Ia2VCuQN6wVRIf8XXCk6qaX91Fc=</t>
  </si>
  <si>
    <t>Sociální symbolika jmen na českých platidlech10. a 11. století</t>
  </si>
  <si>
    <t>1805-2142</t>
  </si>
  <si>
    <t>Acta humanitatis</t>
  </si>
  <si>
    <t>http://www.isvav.cz/h14/resultDetail.do?rowId=RIV%2F00216208%3A11410%2F13%3A10159347!RIV14-MSM-11410___</t>
  </si>
  <si>
    <t>RIV/00216208:11410/13:10159347!RIV14-MSM-11410___</t>
  </si>
  <si>
    <t>IhPkBD6M+10kaZjVG6aeZ38zyxw=</t>
  </si>
  <si>
    <t>Postoje studentů učitelství k nadání</t>
  </si>
  <si>
    <t>http://www.isvav.cz/h14/resultDetail.do?rowId=RIV%2F00216208%3A11410%2F13%3A10191784!RIV14-GA0-11410___</t>
  </si>
  <si>
    <t>RIV/00216208:11410/13:10191784!RIV14-GA0-11410___</t>
  </si>
  <si>
    <t>LBUM.mPnguRYwtnHd79yNYjwbgU=</t>
  </si>
  <si>
    <t>http://www.isvav.cz/h14/resultDetail.do?rowId=RIV%2F00216208%3A11410%2F13%3A10191784!RIV14-MSM-11410___</t>
  </si>
  <si>
    <t>RIV/00216208:11410/13:10191784!RIV14-MSM-11410___</t>
  </si>
  <si>
    <t>Vzduchový stoleček: staronová pomůcka pro modelování ve výuce chemie</t>
  </si>
  <si>
    <t>132-135</t>
  </si>
  <si>
    <t>http://www.isvav.cz/h14/resultDetail.do?rowId=RIV%2F00216208%3A11410%2F13%3A10139532!RIV14-MSM-11410___</t>
  </si>
  <si>
    <t>RIV/00216208:11410/13:10139532!RIV14-MSM-11410___</t>
  </si>
  <si>
    <t>LCLe0QiiEeT5rC+F.0mkWzfdB1E=</t>
  </si>
  <si>
    <t>Kodejška, Miloš, 6607624</t>
  </si>
  <si>
    <t>Teória a prax hudobnej výchovy</t>
  </si>
  <si>
    <t>1335-1605</t>
  </si>
  <si>
    <t>Múzy v škole</t>
  </si>
  <si>
    <t>10-11</t>
  </si>
  <si>
    <t>http://www.isvav.cz/h14/resultDetail.do?rowId=RIV%2F00216208%3A11410%2F11%3A10111286!RIV12-MSM-11410___</t>
  </si>
  <si>
    <t>RIV/00216208:11410/11:10111286!RIV12-MSM-11410___</t>
  </si>
  <si>
    <t>LSm8SSfZ-1!2Po-AZR9iRyzepmI=</t>
  </si>
  <si>
    <t>La formation française des élites tchécoslovaques</t>
  </si>
  <si>
    <t>1775-4305</t>
  </si>
  <si>
    <t>Bulletin de l'Institut Pierre Renouvin</t>
  </si>
  <si>
    <t>141-152</t>
  </si>
  <si>
    <t>http://www.cairn.info/revue-bulletin-de-l-institut-pierre-renouvin-2013-1-page-141.htm</t>
  </si>
  <si>
    <t>http://www.isvav.cz/h14/resultDetail.do?rowId=RIV%2F00216208%3A11410%2F13%3A10195126!RIV14-MSM-11410___</t>
  </si>
  <si>
    <t>RIV/00216208:11410/13:10195126!RIV14-MSM-11410___</t>
  </si>
  <si>
    <t>NNCB369QZ0TCtd6oit-VeNxCh7U=</t>
  </si>
  <si>
    <t>K průřezovému tématu Člověk a svět práce v počátečním odborném vzdělávání</t>
  </si>
  <si>
    <t>1802-4785</t>
  </si>
  <si>
    <t>únor</t>
  </si>
  <si>
    <t>Metodický portál RVP : Portál vzdělávání.</t>
  </si>
  <si>
    <t>4-6</t>
  </si>
  <si>
    <t>http://www.isvav.cz/h14/resultDetail.do?rowId=RIV%2F00216208%3A11410%2F11%3A10100694!RIV12-MSM-11410___</t>
  </si>
  <si>
    <t>RIV/00216208:11410/11:10100694!RIV12-MSM-11410___</t>
  </si>
  <si>
    <t>NdYB2rHiqI0Y9Ds7fnRX8HIGzos=</t>
  </si>
  <si>
    <t>Argumenty pro syntézu hry v práci s dospělými</t>
  </si>
  <si>
    <t>1335-8642</t>
  </si>
  <si>
    <t>Empatia</t>
  </si>
  <si>
    <t>http://www.isvav.cz/h14/resultDetail.do?rowId=RIV%2F00216208%3A11410%2F10%3A10111123!RIV12-MSM-11410___</t>
  </si>
  <si>
    <t>RIV/00216208:11410/10:10111123!RIV12-MSM-11410___</t>
  </si>
  <si>
    <t>NrGMSc4bq1ptqNeuqnrQqpttxiw=</t>
  </si>
  <si>
    <t>The inchoate state of Bohemia</t>
  </si>
  <si>
    <t>1995-848X</t>
  </si>
  <si>
    <t>Studia Slavica et Balcanica Petropolitana (Peterbуrgskie slavjanskie i balkanskie issledovanija</t>
  </si>
  <si>
    <t>27-50</t>
  </si>
  <si>
    <t>http://www.ceeol.com</t>
  </si>
  <si>
    <t>http://www.isvav.cz/h14/resultDetail.do?rowId=RIV%2F00216208%3A11410%2F12%3A10126979!RIV13-MSM-11410___</t>
  </si>
  <si>
    <t>RIV/00216208:11410/12:10126979!RIV13-MSM-11410___</t>
  </si>
  <si>
    <t>PFEjpseM18NJjGrWi0+3vWqo7SI=</t>
  </si>
  <si>
    <t>Teorie interpretace a její uplatnění ve výuce klavírní hry</t>
  </si>
  <si>
    <t>5-7</t>
  </si>
  <si>
    <t>http://www.isvav.cz/h14/resultDetail.do?rowId=RIV%2F00216208%3A11410%2F13%3A10193351!RIV14-MSM-11410___</t>
  </si>
  <si>
    <t>RIV/00216208:11410/13:10193351!RIV14-MSM-11410___</t>
  </si>
  <si>
    <t>PJwRPSN6k!Ej5G0mECywIG3ctU8=</t>
  </si>
  <si>
    <t>Reitmayer, Ladislav, 4588851; Fuglík, Viktor, 1071823; Kotek, Lukáš, 6466656</t>
  </si>
  <si>
    <t>Specifika heterogenních skupin v systému dalšího vzdělávání</t>
  </si>
  <si>
    <t>167-175</t>
  </si>
  <si>
    <t>http://www.isvav.cz/h14/resultDetail.do?rowId=RIV%2F00216208%3A11410%2F13%3A10194368!RIV14-MSM-11410___</t>
  </si>
  <si>
    <t>RIV/00216208:11410/13:10194368!RIV14-MSM-11410___</t>
  </si>
  <si>
    <t>Q.ACboZ91WK6HCiLE.wQCkiz0Z4=</t>
  </si>
  <si>
    <t>Konstrukce a re-konstrukce textu v didaktice literatury.</t>
  </si>
  <si>
    <t>Jazyk - literatura - komunikace</t>
  </si>
  <si>
    <t>http://www.isvav.cz/h14/resultDetail.do?rowId=RIV%2F00216208%3A11410%2F12%3A10127219!RIV13-MSM-11410___</t>
  </si>
  <si>
    <t>RIV/00216208:11410/12:10127219!RIV13-MSM-11410___</t>
  </si>
  <si>
    <t>QZWgN9Ee4GXKKz40GJ2547dgr9E=</t>
  </si>
  <si>
    <t>Dlouhý, Martin, 1918745; Pokorný, Ladislav, 8993645; Kuhnová, Věra, 8041202</t>
  </si>
  <si>
    <t>The structure of Shaolin Kung fu training system in the Czech Republic and its definition to the other martial sports</t>
  </si>
  <si>
    <t>13-15</t>
  </si>
  <si>
    <t>http://www.isvav.cz/h14/resultDetail.do?rowId=RIV%2F00216208%3A11410%2F13%3A10190965!RIV14-MSM-11410___</t>
  </si>
  <si>
    <t>RIV/00216208:11410/13:10190965!RIV14-MSM-11410___</t>
  </si>
  <si>
    <t>QkEyoVRUCUK4gKqV33JnZQYqRwM=</t>
  </si>
  <si>
    <t>Dětská sborová tvorba Miloslava Kabeláče</t>
  </si>
  <si>
    <t>61-63</t>
  </si>
  <si>
    <t>http://www.isvav.cz/h14/resultDetail.do?rowId=RIV%2F00216208%3A11410%2F13%3A10173799!RIV14-MSM-11410___</t>
  </si>
  <si>
    <t>RIV/00216208:11410/13:10173799!RIV14-MSM-11410___</t>
  </si>
  <si>
    <t>RT5fTS2LQPvXDqbfj-!+HBMJWT4=</t>
  </si>
  <si>
    <t>Bohemian Breweries Limited - Zlatý důl nebo past? 1. část : Vznik společnosti Bohemian Breweries v roce 1889</t>
  </si>
  <si>
    <t>134-136</t>
  </si>
  <si>
    <t>http://kvasnyprumysl.cz/cz/journal/2013/5/</t>
  </si>
  <si>
    <t>http://www.isvav.cz/h14/resultDetail.do?rowId=RIV%2F00216208%3A11410%2F13%3A10159037!RIV14-MSM-11410___</t>
  </si>
  <si>
    <t>RIV/00216208:11410/13:10159037!RIV14-MSM-11410___</t>
  </si>
  <si>
    <t>Rz.7dZfeXDHtg-Fc.kLByYfUsKI=</t>
  </si>
  <si>
    <t>Movement and Art</t>
  </si>
  <si>
    <t>Filosofia obrazovanija</t>
  </si>
  <si>
    <t>74-79</t>
  </si>
  <si>
    <t>http://www.isvav.cz/h14/resultDetail.do?rowId=RIV%2F00216208%3A11410%2F09%3A10049886!RIV12-MSM-11410___</t>
  </si>
  <si>
    <t>RIV/00216208:11410/09:10049886!RIV12-MSM-11410___</t>
  </si>
  <si>
    <t>ShnfCDCusNmiaSZuSquMvKSNVyI=</t>
  </si>
  <si>
    <t>Herzöge und Fürsten von Hohenberg</t>
  </si>
  <si>
    <t>0001-8260</t>
  </si>
  <si>
    <t>Adler. Zeitschrift fur Genealogie und Heraldik</t>
  </si>
  <si>
    <t>http://www.isvav.cz/h14/resultDetail.do?rowId=RIV%2F00216208%3A11410%2F09%3A00222089!RIV10-MSM-11410___</t>
  </si>
  <si>
    <t>RIV/00216208:11410/09:00222089!RIV10-MSM-11410___</t>
  </si>
  <si>
    <t>TSpDVg1xsnS7a6ZX3rwPC9YE19Y=</t>
  </si>
  <si>
    <t>Postoj žáků k předmětu chemie na středních odborných školách</t>
  </si>
  <si>
    <t>1804-7106</t>
  </si>
  <si>
    <t>Scientia in educatione</t>
  </si>
  <si>
    <t>23-37</t>
  </si>
  <si>
    <t>http://www.isvav.cz/h14/resultDetail.do?rowId=RIV%2F00216208%3A11410%2F11%3A10106700!RIV12-MSM-11410___</t>
  </si>
  <si>
    <t>RIV/00216208:11410/11:10106700!RIV12-MSM-11410___</t>
  </si>
  <si>
    <t>TcH7crusIazX12K8o7HHe955myo=</t>
  </si>
  <si>
    <t>Der ungarische Adel in der Habsburgischen Monarchie (mit Anmerkungen zum Geschlecht der Kiss de Nemeskér)</t>
  </si>
  <si>
    <t>26 (38)</t>
  </si>
  <si>
    <t>Adler. Zeitschrift für Genealogie und Heraldik</t>
  </si>
  <si>
    <t>181-186</t>
  </si>
  <si>
    <t>http://www.isvav.cz/h14/resultDetail.do?rowId=RIV%2F00216208%3A11410%2F12%3A10127804!RIV13-GA0-11410___</t>
  </si>
  <si>
    <t>RIV/00216208:11410/12:10127804!RIV13-GA0-11410___</t>
  </si>
  <si>
    <t>TjdCitoLKibPyhC1r3NyvWI3YAA=</t>
  </si>
  <si>
    <t>http://www.isvav.cz/h14/resultDetail.do?rowId=RIV%2F00216208%3A11410%2F12%3A10127804!RIV13-MSM-11410___</t>
  </si>
  <si>
    <t>RIV/00216208:11410/12:10127804!RIV13-MSM-11410___</t>
  </si>
  <si>
    <t>Württemberkové v Olešnici</t>
  </si>
  <si>
    <t>1428-0663</t>
  </si>
  <si>
    <t>Studia zachodne</t>
  </si>
  <si>
    <t>49-64</t>
  </si>
  <si>
    <t>http://www.isvav.cz/h14/resultDetail.do?rowId=RIV%2F00216208%3A11410%2F12%3A10127802!RIV13-GA0-11410___</t>
  </si>
  <si>
    <t>RIV/00216208:11410/12:10127802!RIV13-GA0-11410___</t>
  </si>
  <si>
    <t>U.Y+7G.miA+7uIbeP3o-sCbmut8=</t>
  </si>
  <si>
    <t>http://www.isvav.cz/h14/resultDetail.do?rowId=RIV%2F00216208%3A11410%2F12%3A10127802!RIV13-MSM-11410___</t>
  </si>
  <si>
    <t>RIV/00216208:11410/12:10127802!RIV13-MSM-11410___</t>
  </si>
  <si>
    <t>Dvořáková, Hana, 3988473</t>
  </si>
  <si>
    <t>Prevence vadného držení těla u dětí z pohledu fyzioterapeuta</t>
  </si>
  <si>
    <t>35-49</t>
  </si>
  <si>
    <t>http://www.isvav.cz/h14/resultDetail.do?rowId=RIV%2F00216208%3A11410%2F13%3A10194151!RIV14-MSM-11410___</t>
  </si>
  <si>
    <t>RIV/00216208:11410/13:10194151!RIV14-MSM-11410___</t>
  </si>
  <si>
    <t>VWPQXHIqwjdJ5tYfwFtz2LEq7YY=</t>
  </si>
  <si>
    <t>The Twilight of Liberal Democracy</t>
  </si>
  <si>
    <t>1948-5840</t>
  </si>
  <si>
    <t>Décalages. An Althusser Studies Journal.</t>
  </si>
  <si>
    <t>1-21</t>
  </si>
  <si>
    <t>http://www.isvav.cz/h14/resultDetail.do?rowId=RIV%2F00216208%3A11410%2F13%3A10189041!RIV14-MSM-11410___</t>
  </si>
  <si>
    <t>RIV/00216208:11410/13:10189041!RIV14-MSM-11410___</t>
  </si>
  <si>
    <t>WCUGEjpSN9S4mS3TeokrDWPIJNg=</t>
  </si>
  <si>
    <t>Sbormistrovská soutěž</t>
  </si>
  <si>
    <t>1210-7956</t>
  </si>
  <si>
    <t>Cantus</t>
  </si>
  <si>
    <t>http://www.isvav.cz/h14/resultDetail.do?rowId=RIV%2F00216208%3A11410%2F13%3A10145757!RIV14-MSM-11410___</t>
  </si>
  <si>
    <t>RIV/00216208:11410/13:10145757!RIV14-MSM-11410___</t>
  </si>
  <si>
    <t>WiB6JGR!YsJMgw-6.RkcaSTuqEo=</t>
  </si>
  <si>
    <t>/neuzn/nevyr/J/1_strankovy</t>
  </si>
  <si>
    <t>Článek je jednostránkový.</t>
  </si>
  <si>
    <t>Müllerová, Lucie, 5613191</t>
  </si>
  <si>
    <t>Pojem evoluce a jeho vnímání žáky základních a středních škol</t>
  </si>
  <si>
    <t>33-64</t>
  </si>
  <si>
    <t>http://www.scied.cz/Default.aspx?PorZobr=1&amp;PolozkaID=133&amp;ClanekID=353</t>
  </si>
  <si>
    <t>http://www.isvav.cz/h14/resultDetail.do?rowId=RIV%2F00216208%3A11410%2F12%3A10126912!RIV13-MSM-11410___</t>
  </si>
  <si>
    <t>RIV/00216208:11410/12:10126912!RIV13-MSM-11410___</t>
  </si>
  <si>
    <t>WiEcqCIobE2.e1ThekzNMEHuzUA=</t>
  </si>
  <si>
    <t>Andreska, Jan, 8822670; Souček, Zdeněk, 4257758</t>
  </si>
  <si>
    <t>Na zimoviště bernešek rudokrkých</t>
  </si>
  <si>
    <t>LIX</t>
  </si>
  <si>
    <t>290-292</t>
  </si>
  <si>
    <t>http://www.isvav.cz/h14/resultDetail.do?rowId=RIV%2F00216208%3A11410%2F11%3A10109773!RIV12-MSM-11410___</t>
  </si>
  <si>
    <t>RIV/00216208:11410/11:10109773!RIV12-MSM-11410___</t>
  </si>
  <si>
    <t>XBjwuTRu30oHBqQo3TY!6DkW8Jc=</t>
  </si>
  <si>
    <t>Genetický původ neandrtálců (2). Jak se geneticky lišili neandrtálci a anatomicky moderní člověk?</t>
  </si>
  <si>
    <t>5/2013</t>
  </si>
  <si>
    <t>219-225</t>
  </si>
  <si>
    <t>http://www.isvav.cz/h14/resultDetail.do?rowId=RIV%2F00216208%3A11410%2F13%3A10193994!RIV14-MSM-11410___</t>
  </si>
  <si>
    <t>RIV/00216208:11410/13:10193994!RIV14-MSM-11410___</t>
  </si>
  <si>
    <t>XMRLDddDujJQvLoZ+t6.m7SzsCc=</t>
  </si>
  <si>
    <t>Emancipation from consensus</t>
  </si>
  <si>
    <t>41-48</t>
  </si>
  <si>
    <t>http://www.isvav.cz/h14/resultDetail.do?rowId=RIV%2F00216208%3A11410%2F13%3A10189044!RIV14-MSM-11410___</t>
  </si>
  <si>
    <t>RIV/00216208:11410/13:10189044!RIV14-MSM-11410___</t>
  </si>
  <si>
    <t>XUvMq7.!!xJJ1N8mgVViWuU769s=</t>
  </si>
  <si>
    <t>Určování myšovitých a hrabošovitých savců ; podle pánví z kosterních zbytků ve vývržcích sov,</t>
  </si>
  <si>
    <t>Biologie Chemie zeměpis; časopis pro výuku na základních a středních školách</t>
  </si>
  <si>
    <t>220-223</t>
  </si>
  <si>
    <t>http://www.isvav.cz/h14/resultDetail.do?rowId=RIV%2F00216208%3A11410%2F12%3A10130299!RIV13-MSM-11410___</t>
  </si>
  <si>
    <t>RIV/00216208:11410/12:10130299!RIV13-MSM-11410___</t>
  </si>
  <si>
    <t>XsueMUMWEfpsv!My8JE4pbVumg0=</t>
  </si>
  <si>
    <t>Nápravné možnosti hry u dětí</t>
  </si>
  <si>
    <t>15-20</t>
  </si>
  <si>
    <t>http://www.isvav.cz/h14/resultDetail.do?rowId=RIV%2F00216208%3A11410%2F10%3A10111129!RIV12-MSM-11410___</t>
  </si>
  <si>
    <t>RIV/00216208:11410/10:10111129!RIV12-MSM-11410___</t>
  </si>
  <si>
    <t>YPiUahdDRynQX6+UVszR8u8ByRU=</t>
  </si>
  <si>
    <t>Fenomén stereotype threat a jeho vliv na školní výkony</t>
  </si>
  <si>
    <t>Orbis Scholae</t>
  </si>
  <si>
    <t>11-26</t>
  </si>
  <si>
    <t>http://www.isvav.cz/h14/resultDetail.do?rowId=RIV%2F00216208%3A11410%2F12%3A10130738!RIV13-GA0-11410___</t>
  </si>
  <si>
    <t>RIV/00216208:11410/12:10130738!RIV13-GA0-11410___</t>
  </si>
  <si>
    <t>YogRbcCpVEnoZLjhVFq2sUCKAjQ=</t>
  </si>
  <si>
    <t>Konečný, Jakub, 8477809</t>
  </si>
  <si>
    <t>Způsoby utváření fonetické gramotnosti žáků v průběhu studia ruského jazyka na střední škole</t>
  </si>
  <si>
    <t>44-56</t>
  </si>
  <si>
    <t>http://www.isvav.cz/h14/resultDetail.do?rowId=RIV%2F00216208%3A11410%2F13%3A10138787!RIV14-MSM-11410___</t>
  </si>
  <si>
    <t>RIV/00216208:11410/13:10138787!RIV14-MSM-11410___</t>
  </si>
  <si>
    <t>YrqDT723ytdNvEF.fsC6jngGc4k=</t>
  </si>
  <si>
    <t>Hudební psychologie pro učitele</t>
  </si>
  <si>
    <t>8-11</t>
  </si>
  <si>
    <t>http://www.isvav.cz/h14/resultDetail.do?rowId=RIV%2F00216208%3A11410%2F11%3A10109964!RIV12-MSM-11410___</t>
  </si>
  <si>
    <t>RIV/00216208:11410/11:10109964!RIV12-MSM-11410___</t>
  </si>
  <si>
    <t>ZLLRaHbQKqu+xpdUDRiYcJNEQT4=</t>
  </si>
  <si>
    <t>Realismus či tradice? K heraldickému sebevyjádření židovské šlechty</t>
  </si>
  <si>
    <t>0862-8963</t>
  </si>
  <si>
    <t>29</t>
  </si>
  <si>
    <t>Genealogické a heraldické informace</t>
  </si>
  <si>
    <t>http://www.isvav.cz/h14/resultDetail.do?rowId=RIV%2F00216208%3A11410%2F10%3A10069961!RIV11-GA0-11410___</t>
  </si>
  <si>
    <t>RIV/00216208:11410/10:10069961!RIV11-GA0-11410___</t>
  </si>
  <si>
    <t>ZRoqKRqVS-Xbu2rM04nci29D0Y0=</t>
  </si>
  <si>
    <t>Štech, Stanislav, 7250266; Rendl, Miroslav, 5004454</t>
  </si>
  <si>
    <t>Should Learning (Mathematics) at School Aim at Knowledge or at Competences?</t>
  </si>
  <si>
    <t>22-39</t>
  </si>
  <si>
    <t>http://www.isvav.cz/h14/resultDetail.do?rowId=RIV%2F00216208%3A11410%2F12%3A10128093!RIV13-GA0-11410___</t>
  </si>
  <si>
    <t>RIV/00216208:11410/12:10128093!RIV13-GA0-11410___</t>
  </si>
  <si>
    <t>aFIfr+p4vSJy3VTVrw79ySXNpQ8=</t>
  </si>
  <si>
    <t>Philosophy of Imagination</t>
  </si>
  <si>
    <t>15-23</t>
  </si>
  <si>
    <t>http://www.isvav.cz/h14/resultDetail.do?rowId=RIV%2F00216208%3A11410%2F13%3A10145760!RIV14-MSM-11410___</t>
  </si>
  <si>
    <t>RIV/00216208:11410/13:10145760!RIV14-MSM-11410___</t>
  </si>
  <si>
    <t>bCM+6fy2JpdJGDeB5G7-FPZmQ-4=</t>
  </si>
  <si>
    <t>Obtěžování středoškolských studentek a studentů ze strany vyučujících</t>
  </si>
  <si>
    <t>1802-8853</t>
  </si>
  <si>
    <t>E-psychologie</t>
  </si>
  <si>
    <t>1-19</t>
  </si>
  <si>
    <t>http://www.e-psycholog.eu/pdf/smetackova-pavlik.pdf</t>
  </si>
  <si>
    <t>http://www.isvav.cz/h14/resultDetail.do?rowId=RIV%2F00216208%3A11410%2F11%3A10106327!RIV12-MSM-11410___</t>
  </si>
  <si>
    <t>RIV/00216208:11410/11:10106327!RIV12-MSM-11410___</t>
  </si>
  <si>
    <t>box7K8IN8NSiWmAyLQdUh7aTH1g=</t>
  </si>
  <si>
    <t>Němec, Zbyněk, 7916361</t>
  </si>
  <si>
    <t>Asistent pedagoga ve vybraných zahraničních výzkumech</t>
  </si>
  <si>
    <t>1338-6670</t>
  </si>
  <si>
    <t>Špeciálny pedagóg</t>
  </si>
  <si>
    <t>52-58</t>
  </si>
  <si>
    <t>http://www.isvav.cz/h14/resultDetail.do?rowId=RIV%2F00216208%3A11410%2F13%3A10144037!RIV14-MSM-11410___</t>
  </si>
  <si>
    <t>RIV/00216208:11410/13:10144037!RIV14-MSM-11410___</t>
  </si>
  <si>
    <t>cSiMNdSmPpLLr2e01tZoyQp5wg8=</t>
  </si>
  <si>
    <t>Education as a movement of human existence : Jan Patočka's philosophy of education</t>
  </si>
  <si>
    <t>99-108</t>
  </si>
  <si>
    <t>http://www.isvav.cz/h14/resultDetail.do?rowId=RIV%2F00216208%3A11410%2F11%3A10103745!RIV12-MSM-11410___</t>
  </si>
  <si>
    <t>RIV/00216208:11410/11:10103745!RIV12-MSM-11410___</t>
  </si>
  <si>
    <t>cYaLk2NhVgSjW8iWirMQf8EitRY=</t>
  </si>
  <si>
    <t>Sekulární změny adipozity a pohybových schopností v předškolním věku</t>
  </si>
  <si>
    <t>1210-5481</t>
  </si>
  <si>
    <t>Medicina Sportiva Bohemica et Slovaca</t>
  </si>
  <si>
    <t>67-75</t>
  </si>
  <si>
    <t>http://www.isvav.cz/h14/resultDetail.do?rowId=RIV%2F00216208%3A11410%2F12%3A10126885!RIV13-MSM-11410___</t>
  </si>
  <si>
    <t>RIV/00216208:11410/12:10126885!RIV13-MSM-11410___</t>
  </si>
  <si>
    <t>d9t1YLizYpEkIywpxuyasTxBu!A=</t>
  </si>
  <si>
    <t>Dlouhý, Martin, 1918745; Střelcová, Gabriela, 4159993; Kuhnová, Věra, 8041202</t>
  </si>
  <si>
    <t>Analysis of Sport Activities in 12-15 Year-old Children in the CR and in some EU States</t>
  </si>
  <si>
    <t>93</t>
  </si>
  <si>
    <t>581-586</t>
  </si>
  <si>
    <t>http://www.isvav.cz/h14/resultDetail.do?rowId=RIV%2F00216208%3A11410%2F13%3A10190887!RIV14-MSM-11410___</t>
  </si>
  <si>
    <t>RIV/00216208:11410/13:10190887!RIV14-MSM-11410___</t>
  </si>
  <si>
    <t>dFkM4Pxdb2Drufv3CGQFr1oUHT4=</t>
  </si>
  <si>
    <t>Bohemian Breweries Limited - Zlatý důl, nebo past? 3. část : Noví konkurenti a bankrot</t>
  </si>
  <si>
    <t>209-212</t>
  </si>
  <si>
    <t>http://www.isvav.cz/h14/resultDetail.do?rowId=RIV%2F00216208%3A11410%2F13%3A10159041!RIV14-MSM-11410___</t>
  </si>
  <si>
    <t>RIV/00216208:11410/13:10159041!RIV14-MSM-11410___</t>
  </si>
  <si>
    <t>ebEpK1CEz-f.pka3UgKf.YnW5GM=</t>
  </si>
  <si>
    <t>Nižší alkoholy, jejich využití i zneužití</t>
  </si>
  <si>
    <t>29-33</t>
  </si>
  <si>
    <t>http://www.isvav.cz/h14/resultDetail.do?rowId=RIV%2F00216208%3A11410%2F13%3A10139527!RIV14-MSM-11410___</t>
  </si>
  <si>
    <t>RIV/00216208:11410/13:10139527!RIV14-MSM-11410___</t>
  </si>
  <si>
    <t>fGV6Ra8nbf9N+NrV1VoKx-S7ixU=</t>
  </si>
  <si>
    <t>Los evropský, jeho rozmnožování a výskyt na Poděbradsku</t>
  </si>
  <si>
    <t>0231-5769</t>
  </si>
  <si>
    <t>42</t>
  </si>
  <si>
    <t>Vlastivědný zpravodaj Polabí</t>
  </si>
  <si>
    <t>100-116</t>
  </si>
  <si>
    <t>http://www.isvav.cz/h14/resultDetail.do?rowId=RIV%2F00216208%3A11410%2F12%3A10130501!RIV13-MSM-11410___</t>
  </si>
  <si>
    <t>RIV/00216208:11410/12:10130501!RIV13-MSM-11410___</t>
  </si>
  <si>
    <t>fPY+nurfj2xuF5a+fIL-97I69bs=</t>
  </si>
  <si>
    <t>Primary findings of the research on ICT literacy education pupils' and teachers' ICT competencies in primary and lower secondary schools</t>
  </si>
  <si>
    <t>245-264</t>
  </si>
  <si>
    <t>http://www.isvav.cz/h14/resultDetail.do?rowId=RIV%2F00216208%3A11410%2F13%3A10191187!RIV14-GA0-11410___</t>
  </si>
  <si>
    <t>RIV/00216208:11410/13:10191187!RIV14-GA0-11410___</t>
  </si>
  <si>
    <t>ffanKb4nQS0SgCGeYTUZwpiIYKE=</t>
  </si>
  <si>
    <t>Glosa k významu finanční gramotnosti v každodenním životě - spotřeba, úspory a investice.</t>
  </si>
  <si>
    <t>říjen</t>
  </si>
  <si>
    <t>1-3</t>
  </si>
  <si>
    <t>http://www.isvav.cz/h14/resultDetail.do?rowId=RIV%2F00216208%3A11410%2F11%3A10100696!RIV12-MSM-11410___</t>
  </si>
  <si>
    <t>RIV/00216208:11410/11:10100696!RIV12-MSM-11410___</t>
  </si>
  <si>
    <t>hhvnuTNeiJYQWIYL+itvWBf2rng=</t>
  </si>
  <si>
    <t>Dvořáková, Hana, 1278827</t>
  </si>
  <si>
    <t>Secular trends of adiposity and motor abilities in preschool children</t>
  </si>
  <si>
    <t>2165-7904</t>
  </si>
  <si>
    <t>Journal of Obesity &amp; Weight Loss Therapy</t>
  </si>
  <si>
    <t>10.4172/2165-7904.1000153</t>
  </si>
  <si>
    <t>http://www.omicsgroup.org/journals/secular-trends-of-adiposity-and-motor-abilities-in-preschool-children-2165-7904.1000153.php?aid=10187</t>
  </si>
  <si>
    <t>http://www.isvav.cz/h14/resultDetail.do?rowId=RIV%2F00216208%3A11410%2F12%3A10140059!RIV14-MSM-11410___</t>
  </si>
  <si>
    <t>RIV/00216208:11410/12:10140059!RIV14-MSM-11410___</t>
  </si>
  <si>
    <t>hmcb!Lkj4kI2vcN2CrUieyeacA8=</t>
  </si>
  <si>
    <t>Možnosti užití herní terapie ve školním poradenství</t>
  </si>
  <si>
    <t>8-13</t>
  </si>
  <si>
    <t>http://www.isvav.cz/h14/resultDetail.do?rowId=RIV%2F00216208%3A11410%2F10%3A10111179!RIV12-MSM-11410___</t>
  </si>
  <si>
    <t>RIV/00216208:11410/10:10111179!RIV12-MSM-11410___</t>
  </si>
  <si>
    <t>iF8ETX6ReS7tF+uv7ZpwwhBYtMM=</t>
  </si>
  <si>
    <t>Sentence adverbials and evidentiality</t>
  </si>
  <si>
    <t>2083-4616</t>
  </si>
  <si>
    <t>http://www.isvav.cz/h14/resultDetail.do?rowId=RIV%2F00216208%3A11410%2F13%3A10173898!RIV14-MSM-11410___</t>
  </si>
  <si>
    <t>RIV/00216208:11410/13:10173898!RIV14-MSM-11410___</t>
  </si>
  <si>
    <t>im0PC0mUIVP.xXXc4f-P.hRPXJU=</t>
  </si>
  <si>
    <t>The Historical Impetus of Czech Music for the Development of European Music</t>
  </si>
  <si>
    <t>1804-2473</t>
  </si>
  <si>
    <t>Education and Science without borders</t>
  </si>
  <si>
    <t>http://www.isvav.cz/h14/resultDetail.do?rowId=RIV%2F00216208%3A11410%2F10%3A10082698!RIV11-MSM-11410___</t>
  </si>
  <si>
    <t>RIV/00216208:11410/10:10082698!RIV11-MSM-11410___</t>
  </si>
  <si>
    <t>imMMiLurd6uPNDuoSw-+!B7ckMU=</t>
  </si>
  <si>
    <t>Význam typu výchovy a hry pro dítě</t>
  </si>
  <si>
    <t>1212-866X</t>
  </si>
  <si>
    <t>Právo a rodina</t>
  </si>
  <si>
    <t>19-22</t>
  </si>
  <si>
    <t>http://www.isvav.cz/h14/resultDetail.do?rowId=RIV%2F00216208%3A11410%2F11%3A10111194!RIV12-MSM-11410___</t>
  </si>
  <si>
    <t>RIV/00216208:11410/11:10111194!RIV12-MSM-11410___</t>
  </si>
  <si>
    <t>imj7BdxBpGt8TjBVqksTvb9xqSc=</t>
  </si>
  <si>
    <t>Pozemková držba českých cisterciáckých klášterů 1142-1420. Landed property of Cistercian houses im Bohemia 1142-1420</t>
  </si>
  <si>
    <t>1429-7507</t>
  </si>
  <si>
    <t>35</t>
  </si>
  <si>
    <t>Architectus</t>
  </si>
  <si>
    <t>3-15</t>
  </si>
  <si>
    <t>http://www.isvav.cz/h14/resultDetail.do?rowId=RIV%2F00216208%3A11410%2F13%3A10194592!RIV14-MSM-11410___</t>
  </si>
  <si>
    <t>RIV/00216208:11410/13:10194592!RIV14-MSM-11410___</t>
  </si>
  <si>
    <t>j8W-r0rhUgVJbUF4x+8nSX3mZfE=</t>
  </si>
  <si>
    <t>Čas a ekonomické rozhodování.</t>
  </si>
  <si>
    <t>Metodický portál RVP : Portál vzdělávání</t>
  </si>
  <si>
    <t>1-7</t>
  </si>
  <si>
    <t>http://www.isvav.cz/h14/resultDetail.do?rowId=RIV%2F00216208%3A11410%2F13%3A10145819!RIV14-MSM-11410___</t>
  </si>
  <si>
    <t>RIV/00216208:11410/13:10145819!RIV14-MSM-11410___</t>
  </si>
  <si>
    <t>jv1sq-d43N1Eq9BG05RIV71sA3E=</t>
  </si>
  <si>
    <t>Odraz Rámcového vzdělávacího programu v magisterské přípravě studentů hudební výchovy na Pedagogické fakultě Univerzity Karlovy v Praze</t>
  </si>
  <si>
    <t>1335-2458</t>
  </si>
  <si>
    <t>Slovenská hudba</t>
  </si>
  <si>
    <t>377-382</t>
  </si>
  <si>
    <t>http://www.isvav.cz/h14/resultDetail.do?rowId=RIV%2F00216208%3A11410%2F12%3A10128803!RIV13-MSM-11410___</t>
  </si>
  <si>
    <t>RIV/00216208:11410/12:10128803!RIV13-MSM-11410___</t>
  </si>
  <si>
    <t>m0f7Hy+ImUFBc2SgnLoAi-syx9M=</t>
  </si>
  <si>
    <t>Estetyczny rodowód nieświadomości: Freud i Rancière</t>
  </si>
  <si>
    <t>2084-0772</t>
  </si>
  <si>
    <t>Śląskie Studia Polonistyczne</t>
  </si>
  <si>
    <t>http://www.isvav.cz/h14/resultDetail.do?rowId=RIV%2F00216208%3A11410%2F13%3A10189253!RIV14-MSM-11410___</t>
  </si>
  <si>
    <t>RIV/00216208:11410/13:10189253!RIV14-MSM-11410___</t>
  </si>
  <si>
    <t>mEHAg.egzeSjFycPJePPmFK+HgU=</t>
  </si>
  <si>
    <t>Hlasová únava učitele - prevence, hlasová rehabilitace</t>
  </si>
  <si>
    <t>49-52</t>
  </si>
  <si>
    <t>http://www.isvav.cz/h14/resultDetail.do?rowId=RIV%2F00216208%3A11410%2F13%3A10195632!RIV14-MSM-11410___</t>
  </si>
  <si>
    <t>RIV/00216208:11410/13:10195632!RIV14-MSM-11410___</t>
  </si>
  <si>
    <t>mpDLErI+C-0M0gTq79AxHX3sH+Q=</t>
  </si>
  <si>
    <t>Kopecká, Věra, 7699921</t>
  </si>
  <si>
    <t>Klavírní dílo Josefa Bohuslava Foerstra</t>
  </si>
  <si>
    <t>Slovenská hudba. Revue pre hudobnú kultúru</t>
  </si>
  <si>
    <t>http://www.isvav.cz/h14/resultDetail.do?rowId=RIV%2F00216208%3A11410%2F12%3A10129433!RIV13-MSM-11410___</t>
  </si>
  <si>
    <t>RIV/00216208:11410/12:10129433!RIV13-MSM-11410___</t>
  </si>
  <si>
    <t>n3RKgfJivRbgov+kiANhMbxh4KA=</t>
  </si>
  <si>
    <t>Zu den interkulturellen Aspekten der Rezeption österreichischer Kinder- und Jugendliteratur in Tschechien.</t>
  </si>
  <si>
    <t>1607-6745</t>
  </si>
  <si>
    <t>libri liberorum. Zeitschrift der Österreichichen Gesellschaft für Kinder- und Jugendliteraturforschung.</t>
  </si>
  <si>
    <t>39-52</t>
  </si>
  <si>
    <t>http://www.isvav.cz/h14/resultDetail.do?rowId=RIV%2F00216208%3A11410%2F10%3A10088583!RIV12-MSM-11410___</t>
  </si>
  <si>
    <t>RIV/00216208:11410/10:10088583!RIV12-MSM-11410___</t>
  </si>
  <si>
    <t>nh1!XBDYEAXIzZZcdDamtwAeS-A=</t>
  </si>
  <si>
    <t>Medvěd hnědý, jeho vyhubení a návrat do naší přírody II.</t>
  </si>
  <si>
    <t>307-309</t>
  </si>
  <si>
    <t>http://www.isvav.cz/h14/resultDetail.do?rowId=RIV%2F00216208%3A11410%2F12%3A10130708!RIV13-MSM-11410___</t>
  </si>
  <si>
    <t>RIV/00216208:11410/12:10130708!RIV13-MSM-11410___</t>
  </si>
  <si>
    <t>ocbVdNEx5Zf90bsDjn4WSQ73Wis=</t>
  </si>
  <si>
    <t>Levínská, Markéta, 6631045; Doubek, David, 6871747; Bittnerová, Dana, 1258184</t>
  </si>
  <si>
    <t>Stigma ve škole</t>
  </si>
  <si>
    <t>Pedagogický časopis Journal of Pedagogy</t>
  </si>
  <si>
    <t>11-28</t>
  </si>
  <si>
    <t>http://www.isvav.cz/h14/resultDetail.do?rowId=RIV%2F00216208%3A11410%2F11%3A10107038!RIV12-GA0-11410___</t>
  </si>
  <si>
    <t>RIV/00216208:11410/11:10107038!RIV12-GA0-11410___</t>
  </si>
  <si>
    <t>pmT8dIIYagJ+yJQhE-49ehLE5oM=</t>
  </si>
  <si>
    <t>European Framework for Literary Education on Lower and Upper Secondary School (LIFT-2 Project)</t>
  </si>
  <si>
    <t>1804-7890</t>
  </si>
  <si>
    <t>AD ALTA: Journal of Interdisciplinary Research</t>
  </si>
  <si>
    <t>32-35</t>
  </si>
  <si>
    <t>http://www.isvav.cz/h14/resultDetail.do?rowId=RIV%2F00216208%3A11410%2F11%3A10107639!RIV12-MSM-11410___</t>
  </si>
  <si>
    <t>RIV/00216208:11410/11:10107639!RIV12-MSM-11410___</t>
  </si>
  <si>
    <t>qVMEM7spfQM7GySdXb8htPNW!08=</t>
  </si>
  <si>
    <t>Reitmayer, Ladislav, 4588851; Procházka, Josef, 4186222; Battistová, Eva, 8871957; Fuglík, Viktor, 1071823</t>
  </si>
  <si>
    <t>Inovace ve výuce didaktických předmětů navazujícího magisterského studia oboru technická a informační výchova na Pedagogické fakultě Univerzity Karlovy v Praze</t>
  </si>
  <si>
    <t>http://www.isvav.cz/h14/resultDetail.do?rowId=RIV%2F00216208%3A11410%2F13%3A10135335!RIV14-MSM-11410___</t>
  </si>
  <si>
    <t>RIV/00216208:11410/13:10135335!RIV14-MSM-11410___</t>
  </si>
  <si>
    <t>qt0-155QXjnr1G9uMdSunAru1.o=</t>
  </si>
  <si>
    <t>Les civilisations francophones dans les manuels de francais en République tchèque</t>
  </si>
  <si>
    <t>1215-7279</t>
  </si>
  <si>
    <t>Cahiers francophones d'Europe Centre-Orientale</t>
  </si>
  <si>
    <t>251-258</t>
  </si>
  <si>
    <t>http://www.isvav.cz/h14/resultDetail.do?rowId=RIV%2F00216208%3A11410%2F11%3A10123173!RIV13-MSM-11410___</t>
  </si>
  <si>
    <t>RIV/00216208:11410/11:10123173!RIV13-MSM-11410___</t>
  </si>
  <si>
    <t>rL7EpPfgwhwhcU-5MghWKk961F8=</t>
  </si>
  <si>
    <t>Dodekafonie a serialismus v české sborové tvorbě</t>
  </si>
  <si>
    <t>XXXIX</t>
  </si>
  <si>
    <t>92-107</t>
  </si>
  <si>
    <t>http://www.isvav.cz/h14/resultDetail.do?rowId=RIV%2F00216208%3A11410%2F13%3A10159453!RIV14-MSM-11410___</t>
  </si>
  <si>
    <t>RIV/00216208:11410/13:10159453!RIV14-MSM-11410___</t>
  </si>
  <si>
    <t>rjB2YftwiN2rWZ0mCTu9!BgV3ek=</t>
  </si>
  <si>
    <t>Pavelková, Isabella, 6947417; Havlíčková, Radka, 3152103</t>
  </si>
  <si>
    <t>Perspective orientation and time dimension in student motivation</t>
  </si>
  <si>
    <t>2081-1640</t>
  </si>
  <si>
    <t>The Journal of Education, Culture and Society</t>
  </si>
  <si>
    <t>177-189</t>
  </si>
  <si>
    <t>http://www.joedcuso.eu/Journal/Article/89</t>
  </si>
  <si>
    <t>http://www.isvav.cz/h14/resultDetail.do?rowId=RIV%2F00216208%3A11410%2F13%3A10159049!RIV14-MSM-11410___</t>
  </si>
  <si>
    <t>RIV/00216208:11410/13:10159049!RIV14-MSM-11410___</t>
  </si>
  <si>
    <t>ryYxWrdmRURGY3LeCZMUyXVBJX0=</t>
  </si>
  <si>
    <t>Choral Pieces and Cantatas of Bohuslav Martinů.</t>
  </si>
  <si>
    <t>2/2010</t>
  </si>
  <si>
    <t>http://www.isvav.cz/h14/resultDetail.do?rowId=RIV%2F00216208%3A11410%2F10%3A10081538!RIV11-MSM-11410___</t>
  </si>
  <si>
    <t>RIV/00216208:11410/10:10081538!RIV11-MSM-11410___</t>
  </si>
  <si>
    <t>sQ3WbuIop.IiNP20Z5vX.f4!MMA=</t>
  </si>
  <si>
    <t>Die Freiherren von Freudenthal. Verborgene Geschichte einer Adelsfamilie (Schluss)</t>
  </si>
  <si>
    <t>26. (XL)</t>
  </si>
  <si>
    <t>49-60</t>
  </si>
  <si>
    <t>http://www.isvav.cz/h14/resultDetail.do?rowId=RIV%2F00216208%3A11410%2F11%3A10106564!RIV12-GA0-11410___</t>
  </si>
  <si>
    <t>RIV/00216208:11410/11:10106564!RIV12-GA0-11410___</t>
  </si>
  <si>
    <t>sd.Tfdoe3WAEXpyb2RQovypN!eE=</t>
  </si>
  <si>
    <t>Presslerová, Pavla, 1129066</t>
  </si>
  <si>
    <t>Těhotenství a rodičovství v adolescenci</t>
  </si>
  <si>
    <t>1214-8717</t>
  </si>
  <si>
    <t>Prevence</t>
  </si>
  <si>
    <t>http://www.isvav.cz/h14/resultDetail.do?rowId=RIV%2F00216208%3A11410%2F12%3A10131391!RIV13-MSM-11410___</t>
  </si>
  <si>
    <t>RIV/00216208:11410/12:10131391!RIV13-MSM-11410___</t>
  </si>
  <si>
    <t>tQ7fsNaLNYkXkN8uBFShbLphfB4=</t>
  </si>
  <si>
    <t>O różnicy pomiędzy Marksem i Žižkiem</t>
  </si>
  <si>
    <t>2081-8130</t>
  </si>
  <si>
    <t>5.7.2013</t>
  </si>
  <si>
    <t>Praktyka teoretyczna</t>
  </si>
  <si>
    <t>http://www.isvav.cz/h14/resultDetail.do?rowId=RIV%2F00216208%3A11410%2F13%3A10189065!RIV14-MSM-11410___</t>
  </si>
  <si>
    <t>RIV/00216208:11410/13:10189065!RIV14-MSM-11410___</t>
  </si>
  <si>
    <t>tSo5.gD-igBDw21MbquPR!9WpBA=</t>
  </si>
  <si>
    <t>Postoje žáků k českému jazyku a jejich percepce učiteli</t>
  </si>
  <si>
    <t>27-45</t>
  </si>
  <si>
    <t>http://www.isvav.cz/h14/resultDetail.do?rowId=RIV%2F00216208%3A11410%2F13%3A10190498!RIV14-MSM-11410___</t>
  </si>
  <si>
    <t>RIV/00216208:11410/13:10190498!RIV14-MSM-11410___</t>
  </si>
  <si>
    <t>uS.74NGSAaecrTuVJ-+TMm8jmiw=</t>
  </si>
  <si>
    <t>Althusser: filosofie a politika. O filosofii, která chce změnit svět</t>
  </si>
  <si>
    <t>1803-6635</t>
  </si>
  <si>
    <t>A2 kulturní čtrnáctideník</t>
  </si>
  <si>
    <t>18-19</t>
  </si>
  <si>
    <t>http://www.isvav.cz/h14/resultDetail.do?rowId=RIV%2F00216208%3A11410%2F12%3A10107010!RIV12-MSM-11410___</t>
  </si>
  <si>
    <t>RIV/00216208:11410/12:10107010!RIV12-MSM-11410___</t>
  </si>
  <si>
    <t>vHy!aCp8q!-7X54mAXoN94tFwLo=</t>
  </si>
  <si>
    <t>Možnosti a meze dialogu v ekonomii a výchova k ekonomickému myšlení</t>
  </si>
  <si>
    <t>květen</t>
  </si>
  <si>
    <t>http://www.isvav.cz/h14/resultDetail.do?rowId=RIV%2F00216208%3A11410%2F11%3A10100698!RIV12-MSM-11410___</t>
  </si>
  <si>
    <t>RIV/00216208:11410/11:10100698!RIV12-MSM-11410___</t>
  </si>
  <si>
    <t>vJNE2a1g7dmFCGgU+GURCB3EIoA=</t>
  </si>
  <si>
    <t>Narkissos a Kronos</t>
  </si>
  <si>
    <t>1212-7280</t>
  </si>
  <si>
    <t>Revue Psychoanalytická psychoterapie</t>
  </si>
  <si>
    <t>http://www.isvav.cz/h14/resultDetail.do?rowId=RIV%2F00216208%3A11410%2F11%3A10110239!RIV12-MSM-11410___</t>
  </si>
  <si>
    <t>RIV/00216208:11410/11:10110239!RIV12-MSM-11410___</t>
  </si>
  <si>
    <t>vLZjo3Pm41GzY2PpkaQRPAS9oKU=</t>
  </si>
  <si>
    <t>University in the age of instrumental rationality</t>
  </si>
  <si>
    <t>3-10</t>
  </si>
  <si>
    <t>http://www.isvav.cz/h14/resultDetail.do?rowId=RIV%2F00216208%3A11410%2F12%3A10130999!RIV13-MSM-11410___</t>
  </si>
  <si>
    <t>RIV/00216208:11410/12:10130999!RIV13-MSM-11410___</t>
  </si>
  <si>
    <t>vSM4u03QKaAKPBQWDPE7fUxVUns=</t>
  </si>
  <si>
    <t>On the issue of the temporal body</t>
  </si>
  <si>
    <t>37-40</t>
  </si>
  <si>
    <t>http://www.isvav.cz/h14/resultDetail.do?rowId=RIV%2F00216208%3A11410%2F13%3A10139734!RIV14-MSM-11410___</t>
  </si>
  <si>
    <t>RIV/00216208:11410/13:10139734!RIV14-MSM-11410___</t>
  </si>
  <si>
    <t>wBMwPgcBad6Snhp9YzcQatB+Sfs=</t>
  </si>
  <si>
    <t>Národní park Uluru - Kata Tjuta</t>
  </si>
  <si>
    <t>142-144</t>
  </si>
  <si>
    <t>DO - Ochrana krajinných území</t>
  </si>
  <si>
    <t>http://www.isvav.cz/h14/resultDetail.do?rowId=RIV%2F00216208%3A11410%2F13%3A10138777!RIV14-MSM-11410___</t>
  </si>
  <si>
    <t>RIV/00216208:11410/13:10138777!RIV14-MSM-11410___</t>
  </si>
  <si>
    <t>wQxg+Gp5KQ8SDxsIyqqrY4TnbHk=</t>
  </si>
  <si>
    <t>Jídlo jako ztracený výbuch života</t>
  </si>
  <si>
    <t>0862-657X</t>
  </si>
  <si>
    <t>Tvar</t>
  </si>
  <si>
    <t>6-7</t>
  </si>
  <si>
    <t>http://www.isvav.cz/h14/resultDetail.do?rowId=RIV%2F00216208%3A11410%2F11%3A10107440!RIV12-MSM-11410___</t>
  </si>
  <si>
    <t>RIV/00216208:11410/11:10107440!RIV12-MSM-11410___</t>
  </si>
  <si>
    <t>xw7hqbk50A+2juBhNBFtrtf+Q5U=</t>
  </si>
  <si>
    <t>Približenie k stilju Irži Labуrdy</t>
  </si>
  <si>
    <t>0869-4516</t>
  </si>
  <si>
    <t>Mуzykalnaja akademija</t>
  </si>
  <si>
    <t>101-103</t>
  </si>
  <si>
    <t>000000000000000</t>
  </si>
  <si>
    <t>http://ikompozitor.ru/RU/catalogue/ma</t>
  </si>
  <si>
    <t>http://www.isvav.cz/h14/resultDetail.do?rowId=RIV%2F00216208%3A11410%2F12%3A10130207!RIV13-MSM-11410___</t>
  </si>
  <si>
    <t>RIV/00216208:11410/12:10130207!RIV13-MSM-11410___</t>
  </si>
  <si>
    <t>y.4eYuaeQJvwQj45bfAItuduDr0=</t>
  </si>
  <si>
    <t>Dětská sborová tvorba Jana Hanuše</t>
  </si>
  <si>
    <t>46-48</t>
  </si>
  <si>
    <t>http://www.isvav.cz/h14/resultDetail.do?rowId=RIV%2F00216208%3A11410%2F13%3A10145780!RIV14-MSM-11410___</t>
  </si>
  <si>
    <t>RIV/00216208:11410/13:10145780!RIV14-MSM-11410___</t>
  </si>
  <si>
    <t>yF!B80g1-EboHE!qmC!iPJcN1ec=</t>
  </si>
  <si>
    <t>Nadání v dětství a aktérství v dospívání: vícepřípadová studie</t>
  </si>
  <si>
    <t>126-153</t>
  </si>
  <si>
    <t>http://www.isvav.cz/h14/resultDetail.do?rowId=RIV%2F00216208%3A11410%2F12%3A10129343!RIV13-GA0-11410___</t>
  </si>
  <si>
    <t>RIV/00216208:11410/12:10129343!RIV13-GA0-11410___</t>
  </si>
  <si>
    <t>ywCgfbU090qQPf!SFqJz4EtnSQg=</t>
  </si>
  <si>
    <t>Frankenstein as an historical, urban Gothic psycho-thriller - Peter Ackroyd''s rendering of Mary Shelley''s classic in The Casebook of Victor Frankenstein</t>
  </si>
  <si>
    <t>1337-9291</t>
  </si>
  <si>
    <t>Ars Aeterna</t>
  </si>
  <si>
    <t>19-34</t>
  </si>
  <si>
    <t>http://www.isvav.cz/h14/resultDetail.do?rowId=RIV%2F00216208%3A11410%2F11%3A10104419!RIV12-MSM-11410___</t>
  </si>
  <si>
    <t>RIV/00216208:11410/11:10104419!RIV12-MSM-11410___</t>
  </si>
  <si>
    <t>yx8XZmHivWhNuJRByFvrXJjxWsc=</t>
  </si>
  <si>
    <t>Vztah mezi (ne)manipulativním a viktimizačním jednáním učitele a jeho vybranými charakteristikami</t>
  </si>
  <si>
    <t>1338-0982</t>
  </si>
  <si>
    <t>Pedagogika.sk</t>
  </si>
  <si>
    <t>294-318</t>
  </si>
  <si>
    <t>http://www.isvav.cz/h14/resultDetail.do?rowId=RIV%2F00216208%3A11410%2F10%3A10081625!RIV12-MSM-11410___</t>
  </si>
  <si>
    <t>RIV/00216208:11410/10:10081625!RIV12-MSM-11410___</t>
  </si>
  <si>
    <t>zJvjQizeK.U1N58quTFbJwKt5WU=</t>
  </si>
  <si>
    <t>Opava Cantat 2011</t>
  </si>
  <si>
    <t>91</t>
  </si>
  <si>
    <t>36-37</t>
  </si>
  <si>
    <t>http://www.isvav.cz/h14/resultDetail.do?rowId=RIV%2F00216208%3A11410%2F11%3A10109525!RIV12-MSM-11410___</t>
  </si>
  <si>
    <t>RIV/00216208:11410/11:10109525!RIV12-MSM-11410___</t>
  </si>
  <si>
    <t>zV2tY9xfgF0nUr+qye95QyV.QFk=</t>
  </si>
  <si>
    <t>A Short History of Czech Choral Music</t>
  </si>
  <si>
    <t>XXXII</t>
  </si>
  <si>
    <t>International Choral Bulletin</t>
  </si>
  <si>
    <t>http://www.isvav.cz/h14/resultDetail.do?rowId=RIV%2F00216208%3A11410%2F13%3A10145942!RIV14-MSM-11410___</t>
  </si>
  <si>
    <t>RIV/00216208:11410/13:10145942!RIV14-MSM-11410___</t>
  </si>
  <si>
    <t>zYXkD8cgbV8dqxA2i6dbRze11-k=</t>
  </si>
  <si>
    <t>/vyr/J/vyrazeno_OVHP</t>
  </si>
  <si>
    <t>Bittnerová, Dana, 1258184; Doubek, David, 6871747</t>
  </si>
  <si>
    <t>Socializace dítěte ve vyloučené lokalitě - schéma děti si dělají, co chtějí</t>
  </si>
  <si>
    <t>3-25</t>
  </si>
  <si>
    <t>-</t>
  </si>
  <si>
    <t>http://www.isvav.cz/h14/resultDetail.do?rowId=RIV%2F00216208%3A11410%2F13%3A10139201!RIV14-GA0-11410___</t>
  </si>
  <si>
    <t>RIV/00216208:11410/13:10139201!RIV14-GA0-11410___</t>
  </si>
  <si>
    <t>-.qUybMFYW4Ip8W9bEcqLi6PFH8=</t>
  </si>
  <si>
    <t>Nekvapilová, Ivana, 7612680</t>
  </si>
  <si>
    <t>Radim Palouš</t>
  </si>
  <si>
    <t>207-212</t>
  </si>
  <si>
    <t>http://www.isvav.cz/h14/resultDetail.do?rowId=RIV%2F00216208%3A11410%2F11%3A10106035!RIV12-MSM-11410___</t>
  </si>
  <si>
    <t>RIV/00216208:11410/11:10106035!RIV12-MSM-11410___</t>
  </si>
  <si>
    <t>.7+vxq+zvvLQSLpFP2McDhI+ki4=</t>
  </si>
  <si>
    <t>213-228</t>
  </si>
  <si>
    <t>http://www.isvav.cz/h14/resultDetail.do?rowId=RIV%2F00216208%3A11410%2F11%3A10106039!RIV12-MSM-11410___</t>
  </si>
  <si>
    <t>RIV/00216208:11410/11:10106039!RIV12-MSM-11410___</t>
  </si>
  <si>
    <t>http://www.isvav.cz/h14/resultDetail.do?rowId=RIV%2F00216208%3A11410%2F11%3A10106087!RIV12-MSM-11410___</t>
  </si>
  <si>
    <t>RIV/00216208:11410/11:10106087!RIV12-MSM-11410___</t>
  </si>
  <si>
    <t>Vzdělávací role památkových objektů ve správě Národního památkového ústavu</t>
  </si>
  <si>
    <t>1210-5538</t>
  </si>
  <si>
    <t>Zprávy památkové péče</t>
  </si>
  <si>
    <t>472-480</t>
  </si>
  <si>
    <t>http://www.isvav.cz/h14/resultDetail.do?rowId=RIV%2F00216208%3A11410%2F13%3A10193532!RIV14-MK0-11410___</t>
  </si>
  <si>
    <t>RIV/00216208:11410/13:10193532!RIV14-MK0-11410___</t>
  </si>
  <si>
    <t>.o3Cm2JZYadmSYWF41-eVyqdf5k=</t>
  </si>
  <si>
    <t>Zprávy památkové péče = Journal of Historical Heritage Preservation</t>
  </si>
  <si>
    <t>http://www.isvav.cz/h14/resultDetail.do?rowId=RIV%2F00216208%3A11410%2F13%3A10193532!RIV14-MSM-11410___</t>
  </si>
  <si>
    <t>RIV/00216208:11410/13:10193532!RIV14-MSM-11410___</t>
  </si>
  <si>
    <t>Jaroslava Pešková a aktuální problémy výchovy</t>
  </si>
  <si>
    <t>Odkaz Jaroslavy Peškové české vzdělanosti</t>
  </si>
  <si>
    <t>978-80-86935-17-1</t>
  </si>
  <si>
    <t>67-72</t>
  </si>
  <si>
    <t>Národní pedagogické muzeum a knihovna J.A. Komenského</t>
  </si>
  <si>
    <t>http://www.isvav.cz/h14/resultDetail.do?rowId=RIV%2F00216208%3A11410%2F12%3A10190117!RIV14-MSM-11410___</t>
  </si>
  <si>
    <t>RIV/00216208:11410/12:10190117!RIV14-MSM-11410___</t>
  </si>
  <si>
    <t>EJekW2t2bCE2k337z6BCQzuHHwU=</t>
  </si>
  <si>
    <t>2Q3hp5VT2Rc-g.6ijIddVKZIi08=</t>
  </si>
  <si>
    <t>"Aby osud vešel do veršů" - Pozdní básně R. M. Rilka</t>
  </si>
  <si>
    <t>RILKE, Rainer Maria, Neboť hvězd skákalo nespočet - Básně 1922-1926</t>
  </si>
  <si>
    <t>978-80-87260-47-0</t>
  </si>
  <si>
    <t>7-22</t>
  </si>
  <si>
    <t>Labyrint</t>
  </si>
  <si>
    <t>http://www.isvav.cz/h14/resultDetail.do?rowId=RIV%2F00216208%3A11410%2F13%3A10195051!RIV14-MSM-11410___</t>
  </si>
  <si>
    <t>RIV/00216208:11410/13:10195051!RIV14-MSM-11410___</t>
  </si>
  <si>
    <t>Ku9zeuG3AVtHENjp8P2yqCzN5uk=</t>
  </si>
  <si>
    <t>5VZHmAZEfHtrEFjUafHTbjie.QM=</t>
  </si>
  <si>
    <t>Multikulturní tolerance</t>
  </si>
  <si>
    <t>http://www.isvav.cz/h14/resultDetail.do?rowId=RIV%2F00216208%3A11410%2F13%3A10145610!RIV14-MSM-11410___</t>
  </si>
  <si>
    <t>RIV/00216208:11410/13:10145610!RIV14-MSM-11410___</t>
  </si>
  <si>
    <t>8PWw-FVFmDLoaJ5Tup4V-orQFic=</t>
  </si>
  <si>
    <t>"Obviňuji především toho, kdo se chová proti své vůli" - Povídkové texty R. M. Rilka</t>
  </si>
  <si>
    <t>RILKE, Rainer Maria, Tichý doprovod a jiné prózy</t>
  </si>
  <si>
    <t>978-80-87260-48-7</t>
  </si>
  <si>
    <t>http://www.isvav.cz/h14/resultDetail.do?rowId=RIV%2F00216208%3A11410%2F13%3A10195045!RIV14-MSM-11410___</t>
  </si>
  <si>
    <t>RIV/00216208:11410/13:10195045!RIV14-MSM-11410___</t>
  </si>
  <si>
    <t>12Co+2mPiR!ou0nVt54wC20.YHI=</t>
  </si>
  <si>
    <t>9YsuoAsR8CKhSFex3ypwoHKj!.k=</t>
  </si>
  <si>
    <t>Frühneuhochdeutsches Wörterbuch (2013): i - kuzkappe</t>
  </si>
  <si>
    <t>978-3-11-031877-7</t>
  </si>
  <si>
    <t>10.1515/9783110318777</t>
  </si>
  <si>
    <t>http://www.rzuser.uni-heidelberg.de/~d68/html/fwb/fwb1.htm</t>
  </si>
  <si>
    <t>http://www.isvav.cz/h14/resultDetail.do?rowId=RIV%2F00216208%3A11410%2F13%3A10173594!RIV14-MSM-11410___</t>
  </si>
  <si>
    <t>RIV/00216208:11410/13:10173594!RIV14-MSM-11410___</t>
  </si>
  <si>
    <t>w7GtHjYHq9tYEZj0QIu+Fm5KDRs=</t>
  </si>
  <si>
    <t>BC6+aMwUcD9p6g+iqb0cINg29z4=</t>
  </si>
  <si>
    <t>Rabota s deca v risk</t>
  </si>
  <si>
    <t>978-954-490-364-0</t>
  </si>
  <si>
    <t>EKS - PRESS</t>
  </si>
  <si>
    <t>http://www.isvav.cz/h14/resultDetail.do?rowId=RIV%2F00216208%3A11410%2F13%3A10189265!RIV14-MSM-11410___</t>
  </si>
  <si>
    <t>RIV/00216208:11410/13:10189265!RIV14-MSM-11410___</t>
  </si>
  <si>
    <t>u+upR9G+jubSG6Z+H+YbmQQT6.E=</t>
  </si>
  <si>
    <t>C5wLpJ7DaXhU5X.!aCrrvyGKrSA=</t>
  </si>
  <si>
    <t>978-80-246-2303-0</t>
  </si>
  <si>
    <t>http://www.isvav.cz/h14/resultDetail.do?rowId=RIV%2F00216208%3A11410%2F13%3A10195386!RIV14-MSM-11410___</t>
  </si>
  <si>
    <t>RIV/00216208:11410/13:10195386!RIV14-MSM-11410___</t>
  </si>
  <si>
    <t>KrtEZk4WyBX1.cmnmwq.6E9in2U=</t>
  </si>
  <si>
    <t>DTcwqME0NaSC9WgaqTT-jI+2D2s=</t>
  </si>
  <si>
    <t>Komunikace jako cesta k rozvoji aktivního občanství a občanské společnosti</t>
  </si>
  <si>
    <t>Občan a občanská společnost</t>
  </si>
  <si>
    <t>978-80-210-6606-9</t>
  </si>
  <si>
    <t>162-174</t>
  </si>
  <si>
    <t>Brno: MU</t>
  </si>
  <si>
    <t>http://www.isvav.cz/h14/resultDetail.do?rowId=RIV%2F00216208%3A11410%2F13%3A10189002!RIV14-MSM-11410___</t>
  </si>
  <si>
    <t>RIV/00216208:11410/13:10189002!RIV14-MSM-11410___</t>
  </si>
  <si>
    <t>sG4JTL+ho+VhFEG2ZAAwGfHX01w=</t>
  </si>
  <si>
    <t>Jh4WLXzy+MUT0csaPjqoIA6znNE=</t>
  </si>
  <si>
    <t>Das Magische, Zeitlose und universal Gültige an den verfilmten Werken Die kleine Hexe und Krabat</t>
  </si>
  <si>
    <t>Otfried Preußler. Von einer Poetik des Kleinen zum multimedialen Projekt</t>
  </si>
  <si>
    <t>978-3-631-64759-2</t>
  </si>
  <si>
    <t>299-312</t>
  </si>
  <si>
    <t>Kinder-und Jugendkultur, -literatur und -medien. Theorie - Geschichte - Didaktik, 86</t>
  </si>
  <si>
    <t>Peter Lang Verlag</t>
  </si>
  <si>
    <t>http://www.isvav.cz/h14/resultDetail.do?rowId=RIV%2F00216208%3A11410%2F13%3A10193873!RIV14-MSM-11410___</t>
  </si>
  <si>
    <t>RIV/00216208:11410/13:10193873!RIV14-MSM-11410___</t>
  </si>
  <si>
    <t>4w!uwA9rkEZewW8RfFk7uu9mhmk=</t>
  </si>
  <si>
    <t>Jt09dHD-MIYnazyCJEAdLGpHz0c=</t>
  </si>
  <si>
    <t>Není nám lhostejné vzdělávání</t>
  </si>
  <si>
    <t>1210-7409</t>
  </si>
  <si>
    <t>XXIII</t>
  </si>
  <si>
    <t>CHEMagazín</t>
  </si>
  <si>
    <t>http://www.isvav.cz/h14/resultDetail.do?rowId=RIV%2F00216208%3A11410%2F13%3A10193874!RIV14-MSM-11410___</t>
  </si>
  <si>
    <t>RIV/00216208:11410/13:10193874!RIV14-MSM-11410___</t>
  </si>
  <si>
    <t>Ka5IEvBIRAxFMwfQyH+TFLgPysE=</t>
  </si>
  <si>
    <t>Frühneuhochdeutsches Wörterbuch (2013): mat- mindern</t>
  </si>
  <si>
    <t>978-3-11-034161-4</t>
  </si>
  <si>
    <t>Frühneuhochdeutsches Wörterbuch, Band 9</t>
  </si>
  <si>
    <t>http://www.isvav.cz/h14/resultDetail.do?rowId=RIV%2F00216208%3A11410%2F13%3A10173592!RIV14-MSM-11410___</t>
  </si>
  <si>
    <t>RIV/00216208:11410/13:10173592!RIV14-MSM-11410___</t>
  </si>
  <si>
    <t>6jcEv8vvwFi7h5mYkTDKK9QJkUo=</t>
  </si>
  <si>
    <t>QCK0Y.-GGM2YmBFN+0-LWdDV+K4=</t>
  </si>
  <si>
    <t>Potrzeba wychowania medialnego doroslych</t>
  </si>
  <si>
    <t>277-282</t>
  </si>
  <si>
    <t>http://www.isvav.cz/h14/resultDetail.do?rowId=RIV%2F00216208%3A11410%2F13%3A10191983!RIV14-MSM-11410___</t>
  </si>
  <si>
    <t>RIV/00216208:11410/13:10191983!RIV14-MSM-11410___</t>
  </si>
  <si>
    <t>S3ok3sQvxz1d4KA82y0UI12y7LI=</t>
  </si>
  <si>
    <t>978-80-246-2060-2</t>
  </si>
  <si>
    <t>http://www.isvav.cz/h14/resultDetail.do?rowId=RIV%2F00216208%3A11410%2F13%3A10195376!RIV14-MSM-11410___</t>
  </si>
  <si>
    <t>RIV/00216208:11410/13:10195376!RIV14-MSM-11410___</t>
  </si>
  <si>
    <t>jrw.-RBxc1AALW4XrJymZa5792I=</t>
  </si>
  <si>
    <t>TQvbTP5!NQrK1LjKx!In0k3o918=</t>
  </si>
  <si>
    <t>Kráčmarová, Drahoslava, 8691657</t>
  </si>
  <si>
    <t>Zvyšování motivace při výuce češtiny u (nejen) romských žáků na druhém stupni základní školy</t>
  </si>
  <si>
    <t>166-169</t>
  </si>
  <si>
    <t>http://www.isvav.cz/h14/resultDetail.do?rowId=RIV%2F00216208%3A11410%2F13%3A10188827!RIV14-MSM-11410___</t>
  </si>
  <si>
    <t>RIV/00216208:11410/13:10188827!RIV14-MSM-11410___</t>
  </si>
  <si>
    <t>XRgUrbkd+rrh4paDL.XaafnoiMY=</t>
  </si>
  <si>
    <t>Kulturní a filozofické rozdíly v Evropě se odrážejí v rehabilitační léčbě (fyzioterapii) neurologicky nemocných II</t>
  </si>
  <si>
    <t>1211-2658</t>
  </si>
  <si>
    <t>3/20</t>
  </si>
  <si>
    <t>Rehabilitace a fyzikální lékařství</t>
  </si>
  <si>
    <t>168-172</t>
  </si>
  <si>
    <t>http://www.isvav.cz/h14/resultDetail.do?rowId=RIV%2F00216208%3A11410%2F13%3A10144069!RIV14-MSM-11410___</t>
  </si>
  <si>
    <t>RIV/00216208:11410/13:10144069!RIV14-MSM-11410___</t>
  </si>
  <si>
    <t>aVrowTDJZFC887-Ns!yCuxoxNKM=</t>
  </si>
  <si>
    <t>Reflexe dvacetiletého vývoje koncepce občanské výchovy ve světle aktualizace vybraných myšlenek J. A. Komenského</t>
  </si>
  <si>
    <t>Dvacet let samostatné existence České republiky.</t>
  </si>
  <si>
    <t>978-80-210-6517-8</t>
  </si>
  <si>
    <t>96-109</t>
  </si>
  <si>
    <t>http://www.isvav.cz/h14/resultDetail.do?rowId=RIV%2F00216208%3A11410%2F13%3A10189005!RIV14-MSM-11410___</t>
  </si>
  <si>
    <t>RIV/00216208:11410/13:10189005!RIV14-MSM-11410___</t>
  </si>
  <si>
    <t>fRCKoL3xz2zi7q!JQ04zeQFebec=</t>
  </si>
  <si>
    <t>bJIBQ1ewoNRHaGJnoxnDyh349zg=</t>
  </si>
  <si>
    <t>Ekologie čtená podruhé</t>
  </si>
  <si>
    <t>978-80-7290-713-7</t>
  </si>
  <si>
    <t>http://www.isvav.cz/h14/resultDetail.do?rowId=RIV%2F00216208%3A11410%2F13%3A10194192!RIV14-MSM-11410___</t>
  </si>
  <si>
    <t>RIV/00216208:11410/13:10194192!RIV14-MSM-11410___</t>
  </si>
  <si>
    <t>f.w48SxLPD3x1MDNqE4IKdbVxdo=</t>
  </si>
  <si>
    <t>dK.KPtoxesKov6j-oJn9urDjM3A=</t>
  </si>
  <si>
    <t>Rámec profesních kvalit učitele jako cesta profesního rozvoje učitelů</t>
  </si>
  <si>
    <t>89-95</t>
  </si>
  <si>
    <t>http://www.isvav.cz/h14/resultDetail.do?rowId=RIV%2F00216208%3A11410%2F13%3A10194498!RIV14-MSM-11410___</t>
  </si>
  <si>
    <t>RIV/00216208:11410/13:10194498!RIV14-MSM-11410___</t>
  </si>
  <si>
    <t>dN5xfKb6QkL66TVrcT+KB5Mi.cc=</t>
  </si>
  <si>
    <t>Sotáková, Hana, 7246137</t>
  </si>
  <si>
    <t>ELDEL projekt</t>
  </si>
  <si>
    <t>211-216</t>
  </si>
  <si>
    <t>http://www.isvav.cz/h14/resultDetail.do?rowId=RIV%2F00216208%3A11410%2F12%3A10109092!RIV14-MSM-11410___</t>
  </si>
  <si>
    <t>RIV/00216208:11410/12:10109092!RIV14-MSM-11410___</t>
  </si>
  <si>
    <t>fM3LrPTXqMTw5YG4tQL.vQBPh0o=</t>
  </si>
  <si>
    <t>Blažková, Veronika, 3399133; Lautnerová, Daniela, 3081869</t>
  </si>
  <si>
    <t>Przedmiot Praktyka pedagogiczno-psychologiczna na Wydziale Pedagogicznym Uniwersytetu Karola w Pradze i trzy obszary jej wsparcia (wsparcie nowych technologii itp.).</t>
  </si>
  <si>
    <t>63-70</t>
  </si>
  <si>
    <t>http://www.isvav.cz/h14/resultDetail.do?rowId=RIV%2F00216208%3A11410%2F13%3A10191973!RIV14-MSM-11410___</t>
  </si>
  <si>
    <t>RIV/00216208:11410/13:10191973!RIV14-MSM-11410___</t>
  </si>
  <si>
    <t>fPpjsAM-WrsWVDEYtm6KRQxJS-Y=</t>
  </si>
  <si>
    <t>Neverbální komunikace jako součást komunikační výchovy na střední škole</t>
  </si>
  <si>
    <t>229-234</t>
  </si>
  <si>
    <t>http://www.isvav.cz/h14/resultDetail.do?rowId=RIV%2F00216208%3A11410%2F13%3A10135360!RIV14-MSM-11410___</t>
  </si>
  <si>
    <t>RIV/00216208:11410/13:10135360!RIV14-MSM-11410___</t>
  </si>
  <si>
    <t>j1rFEgAYUmBnmxyrR6WNi6-m5qU=</t>
  </si>
  <si>
    <t>Andaluské střepy z Prahy</t>
  </si>
  <si>
    <t>0323-1267</t>
  </si>
  <si>
    <t>Archeologicke Rozhledy</t>
  </si>
  <si>
    <t>198-206</t>
  </si>
  <si>
    <t>http://www.isvav.cz/h14/resultDetail.do?rowId=RIV%2F00216208%3A11410%2F13%3A10132787!RIV13-MSM-11410___</t>
  </si>
  <si>
    <t>RIV/00216208:11410/13:10132787!RIV13-MSM-11410___</t>
  </si>
  <si>
    <t>o4yyj9+1Erx9ecRXCrdNxn7WtTI=</t>
  </si>
  <si>
    <t>Archeologické rozhledy</t>
  </si>
  <si>
    <t>http://www.isvav.cz/h14/resultDetail.do?rowId=RIV%2F00216208%3A11410%2F13%3A10132787!RIV14-MSM-11410___</t>
  </si>
  <si>
    <t>RIV/00216208:11410/13:10132787!RIV14-MSM-11410___</t>
  </si>
  <si>
    <t>Kaplanová, Veronika, 1486829</t>
  </si>
  <si>
    <t>Využití internetu pro formování interkulturní kompetence při výuce ruského jazyka</t>
  </si>
  <si>
    <t>76-84</t>
  </si>
  <si>
    <t>http://www.isvav.cz/h14/resultDetail.do?rowId=RIV%2F00216208%3A11410%2F13%3A10190265!RIV14-MSM-11410___</t>
  </si>
  <si>
    <t>RIV/00216208:11410/13:10190265!RIV14-MSM-11410___</t>
  </si>
  <si>
    <t>oXM4W+7LQv8QcoPKQaHeZfKQXyE=</t>
  </si>
  <si>
    <t>Kukla, Karel, 8175624</t>
  </si>
  <si>
    <t>Klíč k pravdivému poznávání. Filosofie výchovy a přínos studia myšlenek B. Spinozy</t>
  </si>
  <si>
    <t>http://www.isvav.cz/h14/resultDetail.do?rowId=RIV%2F00216208%3A11410%2F13%3A10192349!RIV14-MSM-11410___</t>
  </si>
  <si>
    <t>RIV/00216208:11410/13:10192349!RIV14-MSM-11410___</t>
  </si>
  <si>
    <t>u2vIDJWtm2QE7h8mjaxKRKYdYso=</t>
  </si>
  <si>
    <t>Die Verselbständigung eines Mediums - Schrift als Täter und Opfer</t>
  </si>
  <si>
    <t>Aktuelle Tendenzen der Artusforschung</t>
  </si>
  <si>
    <t>978-3-11-031079-5</t>
  </si>
  <si>
    <t>133-146</t>
  </si>
  <si>
    <t>Schriften der Internationalen Artusgesellschaft, Sektion Deutschland/Österreich 9</t>
  </si>
  <si>
    <t>Walter de Gruyter</t>
  </si>
  <si>
    <t>http://www.isvav.cz/h14/resultDetail.do?rowId=RIV%2F00216208%3A11410%2F13%3A10173574!RIV14-MSM-11410___</t>
  </si>
  <si>
    <t>RIV/00216208:11410/13:10173574!RIV14-MSM-11410___</t>
  </si>
  <si>
    <t>+0xhvB!yRXAgJHUAVAk4Csp7Kec=</t>
  </si>
  <si>
    <t>yF5woqK49fEyijqK41QkLq5r+!U=</t>
  </si>
  <si>
    <t>DF12P01OVV014</t>
  </si>
  <si>
    <t>02</t>
  </si>
  <si>
    <t>Společenské vědy - SHVb</t>
  </si>
  <si>
    <t>DF11P01OVV025</t>
  </si>
  <si>
    <t>KAPITOLA V KNIZE</t>
  </si>
  <si>
    <t>kapitola v kolektivní monografii</t>
  </si>
  <si>
    <t>Národní testování a mezinárodní výzkumy výsledků vzdělávání</t>
  </si>
  <si>
    <t>Ostrava</t>
  </si>
  <si>
    <t>978-80-7464-656-0</t>
  </si>
  <si>
    <t>44-55</t>
  </si>
  <si>
    <t>The evaluation scales of external school evaluation and the quality of school</t>
  </si>
  <si>
    <t>není UTISI</t>
  </si>
  <si>
    <t>ÚVRV</t>
  </si>
  <si>
    <t>není uvedeno DOI</t>
  </si>
  <si>
    <t>nemá číslo článku</t>
  </si>
  <si>
    <t>ČLÁNEK V ČASOPISU</t>
  </si>
  <si>
    <t>původní článek</t>
  </si>
  <si>
    <t>ACORát</t>
  </si>
  <si>
    <t>1803-0823</t>
  </si>
  <si>
    <t>39-48</t>
  </si>
  <si>
    <t>Views on the teaching profession : The Reflection of expectations and practical experiences</t>
  </si>
  <si>
    <t>nemá RIV číslo</t>
  </si>
  <si>
    <t>20-28</t>
  </si>
  <si>
    <t>Reading literacy of Czech students</t>
  </si>
  <si>
    <t>113-131</t>
  </si>
  <si>
    <t>Selected International Teacher Assessment Programs Using Professional Standards</t>
  </si>
  <si>
    <t>KNIHA</t>
  </si>
  <si>
    <t>kolektivní monografie</t>
  </si>
  <si>
    <t>Praha</t>
  </si>
  <si>
    <t>978-80-246-2687-1</t>
  </si>
  <si>
    <t>School education in Estonia</t>
  </si>
  <si>
    <t>PŘÍSPĚVEK V KONFERENČNÍM SBORNÍKU</t>
  </si>
  <si>
    <t>příspěvek v recenzovaném konferenčním sborníku</t>
  </si>
  <si>
    <t>Lesson planning in CLIL in the Light of Brousseau's Theory of Didactical Situations in Mathematics</t>
  </si>
  <si>
    <t>Sborník příspěvků za IV. mezinárodní konference konané 26. listopadu 2014 v Brně, Foreing Language Competence as an Integral Component of the University Graduate Profile</t>
  </si>
  <si>
    <t>Brno</t>
  </si>
  <si>
    <t>978-80-7231-981-7</t>
  </si>
  <si>
    <t>Unierzita Obrany</t>
  </si>
  <si>
    <t>203-210</t>
  </si>
  <si>
    <t>Foreing Language Competence as an Integral Component of the University Graduate Profile 26.11.2014 - 26.11.2014</t>
  </si>
  <si>
    <t>KPg</t>
  </si>
  <si>
    <t>Designing diagnostic tests in Czech for young migrant learners</t>
  </si>
  <si>
    <t>Efficiency and responsibility in education: 2014: proceedings of the 11th international conference: 5th-6th June 2014, Prague, Czech Republic, EU</t>
  </si>
  <si>
    <t>978-80-213-2468-8</t>
  </si>
  <si>
    <t>891-897</t>
  </si>
  <si>
    <t>11th conference Efficiency and Responsibility in Education 05.06.2014 - 06.06.2014</t>
  </si>
  <si>
    <t>ÚPRPŠ</t>
  </si>
  <si>
    <t>NON-MATHEMATICAL CONTENT OF MATHEMATICS WORD PROBLEMS POSED BY TEACHER TRAINEES</t>
  </si>
  <si>
    <t>Proceedings of the 11th International Conference on Efficiency and Responsibility in Education</t>
  </si>
  <si>
    <t>CULS</t>
  </si>
  <si>
    <t>463-470</t>
  </si>
  <si>
    <t>Efficiency and Responsibility in Education 05.06.2014 - 06.06.2014</t>
  </si>
  <si>
    <t>UTISI:000351960900061</t>
  </si>
  <si>
    <t>Setkání učitelů matematiky ze všech typů a stupňů škol 2014</t>
  </si>
  <si>
    <t>Plzeň: Vydavatelský servis</t>
  </si>
  <si>
    <t>978-80-86843-45-2</t>
  </si>
  <si>
    <t>133-138</t>
  </si>
  <si>
    <t>Mutlicultural topics in CLIL mathematics lesson</t>
  </si>
  <si>
    <t>Setkání učitelů matematiky ze všech typů a stupňů škol 2014 06.11.2014 - 08.11.2014</t>
  </si>
  <si>
    <t>Srní</t>
  </si>
  <si>
    <t>978-80-87580-82-0</t>
  </si>
  <si>
    <t>Malvern</t>
  </si>
  <si>
    <t>Alchemy and the Tarot: Keys to the Novels of Gustav Meyrink</t>
  </si>
  <si>
    <t>KG</t>
  </si>
  <si>
    <t>Übergänge und Entgrenzungen in der Fantastik</t>
  </si>
  <si>
    <t>Zürich</t>
  </si>
  <si>
    <t>978-3-643-80186-9</t>
  </si>
  <si>
    <t>85-104</t>
  </si>
  <si>
    <t>Alchemic interior (inner) space or multi-dimensional topography in the novels by Gustav Meyrink</t>
  </si>
  <si>
    <t>65-78</t>
  </si>
  <si>
    <t>Dynamics of Social Climate of Teaching Staffs in the Time of Educational Reform</t>
  </si>
  <si>
    <t>učebnice pro SŠ</t>
  </si>
  <si>
    <t>Fertigkeitstraining. Deutsch als Fremdsprache A2</t>
  </si>
  <si>
    <t>978-80-86195-70-4</t>
  </si>
  <si>
    <t>Polyglot</t>
  </si>
  <si>
    <t>Kniha pouze s editory (editor=autor)</t>
  </si>
  <si>
    <t>sborník</t>
  </si>
  <si>
    <t>978-80-7290-780-9</t>
  </si>
  <si>
    <t>Discussion about concepts and reasons: XXVI. Summer school of history: Proceedings</t>
  </si>
  <si>
    <t>The Scoring of Matching Questions Tests: A Closer Look</t>
  </si>
  <si>
    <t>Proceedings of the 13th European Conference on e-Learning : ECEL‐2014</t>
  </si>
  <si>
    <t>Reading</t>
  </si>
  <si>
    <t>978-1-910309-67-4</t>
  </si>
  <si>
    <t>Academic Conferences and Publishing International Limited</t>
  </si>
  <si>
    <t>251-255</t>
  </si>
  <si>
    <t>13th European Conference on e-Learning : ECEL‐2014 30.10.2014 - 31.10.2014</t>
  </si>
  <si>
    <t>Aalborg University, Copenhagen, Denmark</t>
  </si>
  <si>
    <t>978-80-246-2626-0</t>
  </si>
  <si>
    <t>Nakladatelství Karolinum</t>
  </si>
  <si>
    <t>Didactics of the Literature: Challenges of the Field. From the Art Texts towards the Didactics of the Expressive Field</t>
  </si>
  <si>
    <t>KČL</t>
  </si>
  <si>
    <t>VŠ skriptum</t>
  </si>
  <si>
    <t>978-80-7290-656-7</t>
  </si>
  <si>
    <t>The Educational and Psychological Diagnostics</t>
  </si>
  <si>
    <t>978-80-7290-681-9</t>
  </si>
  <si>
    <t>Developmental psychology and Personality psychology</t>
  </si>
  <si>
    <t>978-80-7290-680-2</t>
  </si>
  <si>
    <t>Social and Educational psychology</t>
  </si>
  <si>
    <t>978-80-7290-679-6</t>
  </si>
  <si>
    <t>KChDCh</t>
  </si>
  <si>
    <t>978-80-7290-663-5</t>
  </si>
  <si>
    <t>Biology of child</t>
  </si>
  <si>
    <t>978-80-7290-657-4</t>
  </si>
  <si>
    <t>Specific learning and behavior disorders</t>
  </si>
  <si>
    <t>978-80-7290-667-3</t>
  </si>
  <si>
    <t>KVV</t>
  </si>
  <si>
    <t>978-80-7290-639-0</t>
  </si>
  <si>
    <t>Czech langure and rhetoric</t>
  </si>
  <si>
    <t>978-80-7290-662-8</t>
  </si>
  <si>
    <t>Chosen Chapters from Didactics of Health Education</t>
  </si>
  <si>
    <t>978-80-7290-673-4</t>
  </si>
  <si>
    <t>Pedagogical practice</t>
  </si>
  <si>
    <t>KPPg</t>
  </si>
  <si>
    <t>jiný příspěvek v konferenčním sborníku</t>
  </si>
  <si>
    <t>Sborník příspěvků mezinárodní vědecké konference Evropské pedagogické fórum 2014. Proměny pedagogiky a psychologie.</t>
  </si>
  <si>
    <t>Hradec Králové</t>
  </si>
  <si>
    <t>978-80-87952-05-4</t>
  </si>
  <si>
    <t>36-44</t>
  </si>
  <si>
    <t>Comparation of Method Assessment Concept Maps</t>
  </si>
  <si>
    <t>Mezinárodní vědecká konference Evropské pedagogické fórum 2014 24.11.2014 - 28.11.2014</t>
  </si>
  <si>
    <t>elektronická</t>
  </si>
  <si>
    <t>KITTV</t>
  </si>
  <si>
    <t>47-64</t>
  </si>
  <si>
    <t>Selected Findings of the Research on State and Conception of ICT Competencies Development in Primary and Lower Secondary Schools</t>
  </si>
  <si>
    <t>"Culture of Solving Problems" - one approach to assessing pupils' culture of mathematics problem solving</t>
  </si>
  <si>
    <t>Proceedings of 13th Conference on Applied Mathematics Aplimat 2014</t>
  </si>
  <si>
    <t>Bratislava</t>
  </si>
  <si>
    <t>978-80-227-4140-8</t>
  </si>
  <si>
    <t>Institute of Mathematics and Physics, Faculty of Mechanical Engineering, Slovak University of Technology in Bratislava</t>
  </si>
  <si>
    <t>APLIMAT 2014 04.02.2014 - 06.02.2014</t>
  </si>
  <si>
    <t>KMDM</t>
  </si>
  <si>
    <t>Problem solving in school mathematics based on heuristic strategies</t>
  </si>
  <si>
    <t>ERIES Journal</t>
  </si>
  <si>
    <t>Traditional versus Investigative Approaches to Teaching Algebra at the Lower Secondary Level: The Case of Equations</t>
  </si>
  <si>
    <t>Algebra teaching around the world</t>
  </si>
  <si>
    <t>Rotterdam</t>
  </si>
  <si>
    <t>978-94-6209-705-6</t>
  </si>
  <si>
    <t>SensePublishers</t>
  </si>
  <si>
    <t>59-79</t>
  </si>
  <si>
    <t>Learning: Creation or Re-creation? From Constructivism to the Theory of Didactical Situations</t>
  </si>
  <si>
    <t>A Critique of Creativity and Complexity. Deconstructing Clichés</t>
  </si>
  <si>
    <t>978-94-6209-771-1</t>
  </si>
  <si>
    <t>heslo ve vědecké encyklopedii</t>
  </si>
  <si>
    <t>Didactic Contract in Mathematics Education</t>
  </si>
  <si>
    <t>Encyclopedia of Mathematics Education</t>
  </si>
  <si>
    <t>Dordrecht</t>
  </si>
  <si>
    <t>978-94-007-4977-1</t>
  </si>
  <si>
    <t>Springer Netherlands</t>
  </si>
  <si>
    <t>153-159</t>
  </si>
  <si>
    <t>10.1007/978-94-007-4978-8</t>
  </si>
  <si>
    <t>IMPACT OF HEURISTIC STRATEGIES ON PUPILS' ATTITUDES TO PROBLEM SOLVING</t>
  </si>
  <si>
    <t>Efficiency and Responsibility in Education 2014 - Proceedings</t>
  </si>
  <si>
    <t>Czech University of Life Sciences in Prague</t>
  </si>
  <si>
    <t>514-520</t>
  </si>
  <si>
    <t>Efficiency and Responsibility in Education 2014 05.06.2014 - 06.06.2014</t>
  </si>
  <si>
    <t>příručka</t>
  </si>
  <si>
    <t>978-80-7290-745-8</t>
  </si>
  <si>
    <t>Errors, obstacles and teaching and learning mathematics</t>
  </si>
  <si>
    <t>Multimedia Teaching Materials for Development of Pupils' Culture of Problem Solving</t>
  </si>
  <si>
    <t>Proceedings of the 13th European Conference on e‐Learning ECEL‐2014</t>
  </si>
  <si>
    <t>Kodaň</t>
  </si>
  <si>
    <t>978-1-909507-82-1</t>
  </si>
  <si>
    <t>Aalborg University</t>
  </si>
  <si>
    <t>370-377</t>
  </si>
  <si>
    <t>13th European Conference on e‐Learning ECEL‐2014 30.10.2014 - 31.10.2014</t>
  </si>
  <si>
    <t>Plzeň</t>
  </si>
  <si>
    <t>Vydavatelský servis</t>
  </si>
  <si>
    <t>35-40</t>
  </si>
  <si>
    <t>What and how evaluate in mathematics</t>
  </si>
  <si>
    <t>Srní na Šumavě</t>
  </si>
  <si>
    <t>kapitola v učebnici pro VŠ</t>
  </si>
  <si>
    <t>Školský manažment pre študijné odbory učiteľstva a prípravu vedúcich pedagogických zamestnancov</t>
  </si>
  <si>
    <t>978-80-223-3621-5</t>
  </si>
  <si>
    <t>Univerzita Komenského v Bratislave vo Vydavateľstve UK</t>
  </si>
  <si>
    <t>58-73</t>
  </si>
  <si>
    <t>Educational management of school</t>
  </si>
  <si>
    <t>CŠM</t>
  </si>
  <si>
    <t>Školský manažment pre študijné odbory učitelstva a prípravu vedúcich pedagogických zamestnancov</t>
  </si>
  <si>
    <t>176-192</t>
  </si>
  <si>
    <t>Leading people in educational organization</t>
  </si>
  <si>
    <t>popularizující článek</t>
  </si>
  <si>
    <t>Řízení školy: odborný měsíčník pro ředitele škol</t>
  </si>
  <si>
    <t>1214-8679</t>
  </si>
  <si>
    <t>0.000</t>
  </si>
  <si>
    <t>The summer thinking</t>
  </si>
  <si>
    <t>kazuistika</t>
  </si>
  <si>
    <t>35-38</t>
  </si>
  <si>
    <t>The Grandmother who burns pictures is heading into schools</t>
  </si>
  <si>
    <t>KČJ</t>
  </si>
  <si>
    <t>778-803</t>
  </si>
  <si>
    <t>Organizational climate of schools: Adaptation of questionnaire OCDQ-RS for condition of Czech schools</t>
  </si>
  <si>
    <t>10.5817/PedOr2014-5-778</t>
  </si>
  <si>
    <t>Expert Recurrence of Linear Problem Posing</t>
  </si>
  <si>
    <t>Istanbul</t>
  </si>
  <si>
    <t>0-000-00000-0</t>
  </si>
  <si>
    <t>590-595</t>
  </si>
  <si>
    <t>ERPA Congress 06.06.2014 - 08.06.2014</t>
  </si>
  <si>
    <t>UTISI:000348253300104</t>
  </si>
  <si>
    <t>10.1016/j.sbspro.2014.09.248</t>
  </si>
  <si>
    <t>Reflective Approach Towards Professional Teacher Education - Inspiration, Experiences, Questions</t>
  </si>
  <si>
    <t>327-340</t>
  </si>
  <si>
    <t>307-326</t>
  </si>
  <si>
    <t>The Possibilities of Measuring Learning Competence - The Application of a Finnish Tool in the Czech Environment</t>
  </si>
  <si>
    <t>jiný článek</t>
  </si>
  <si>
    <t>256-259</t>
  </si>
  <si>
    <t>CIES Conference 2014, Toronto</t>
  </si>
  <si>
    <t>698-663</t>
  </si>
  <si>
    <t>Problems of comparative education as a subject of teaching at universities around the world and specifically in the Czech environment Problems of comparative education as a subject of teaching at universities around the world and specifically in the Czech environment Problems of comparative education as a subject of teaching at universities around the world and specifically in the Czech environment</t>
  </si>
  <si>
    <t>10.5817/PedOr2014-5-663</t>
  </si>
  <si>
    <t>PŘEDNÁŠKA, POSTER</t>
  </si>
  <si>
    <t>přednáška</t>
  </si>
  <si>
    <t>Assessing learning to learn in Finland and the Czech Republic</t>
  </si>
  <si>
    <t>59th Annual Conference of the Comparative and International Education Society Theme: Revisioning Education for All 10.03.2014 - 15.03.2014</t>
  </si>
  <si>
    <t>Sheraton Centre Toronto Hotel, Toronto Canada</t>
  </si>
  <si>
    <t>978-80-246-2325-2</t>
  </si>
  <si>
    <t>Moral development of schoolers and preschoolers: Paradigmatic challenges according to Jean Piaget</t>
  </si>
  <si>
    <t>KPs</t>
  </si>
  <si>
    <t>On-line surveys on Virtual Remote Labs: lessons learned</t>
  </si>
  <si>
    <t>Actas del VI Congreso Internacional sobre Aplicación de Tecnologías de la Infor- mación y Comunicaciones Avanzadas (ATICA 2014)</t>
  </si>
  <si>
    <t>Madrid</t>
  </si>
  <si>
    <t>978-84-16133-42-0</t>
  </si>
  <si>
    <t>Universidad de Alcalá</t>
  </si>
  <si>
    <t>391-398</t>
  </si>
  <si>
    <t>29.10.2014 - 31.10.2014</t>
  </si>
  <si>
    <t>Mardrid</t>
  </si>
  <si>
    <t>978-80-7290-800-4</t>
  </si>
  <si>
    <t>Ethnonyms "Rom" and "Cikán" in Czech Language Culture</t>
  </si>
  <si>
    <t>Starters of Problem Posing</t>
  </si>
  <si>
    <t>548-553</t>
  </si>
  <si>
    <t>978-80-7290-677-2</t>
  </si>
  <si>
    <t>Selected aspects of general didactics</t>
  </si>
  <si>
    <t>978-80-7290-675-8</t>
  </si>
  <si>
    <t>Selected Current Issues of General Education in Historical Context</t>
  </si>
  <si>
    <t>978-80-7290-644-4</t>
  </si>
  <si>
    <t>Methodology of History: Study: General Education Teacher Training 2nd grade elementary and secondary schools; Course: Professional Didactic - History</t>
  </si>
  <si>
    <t>KDDD</t>
  </si>
  <si>
    <t>978-80-7290-643-7</t>
  </si>
  <si>
    <t>Overwiew of Didactics of Biology</t>
  </si>
  <si>
    <t>KBES</t>
  </si>
  <si>
    <t>978-80-7290-658-1</t>
  </si>
  <si>
    <t>Selected Questions of Philosophy of Education</t>
  </si>
  <si>
    <t>978-80-7290-664-2</t>
  </si>
  <si>
    <t>Material didactic means</t>
  </si>
  <si>
    <t>978-80-7290-671-0</t>
  </si>
  <si>
    <t>Selected chapters from didactics and psychodidactics</t>
  </si>
  <si>
    <t>Research on ICT literacy education in primary and lower secondary schools in the Czech Republic</t>
  </si>
  <si>
    <t>1263-1269</t>
  </si>
  <si>
    <t>UTISI:000345351800208</t>
  </si>
  <si>
    <t>10.1016/j.sbspro.2014.05.218</t>
  </si>
  <si>
    <t>Research findings on teachers of informatics subjects in elementary schools</t>
  </si>
  <si>
    <t>631-639</t>
  </si>
  <si>
    <t>UTISI:000351960900084</t>
  </si>
  <si>
    <t>643-659</t>
  </si>
  <si>
    <t>Thales' mathematics in the mirror of Galileo's physics</t>
  </si>
  <si>
    <t>UTISI:000345814700001</t>
  </si>
  <si>
    <t>Inclusive education in progress: policy evolution in four European countries</t>
  </si>
  <si>
    <t>European Journal of Special Needs Education</t>
  </si>
  <si>
    <t>0885-6257</t>
  </si>
  <si>
    <t>0.587</t>
  </si>
  <si>
    <t>433-445</t>
  </si>
  <si>
    <t>KSpPg</t>
  </si>
  <si>
    <t>10.1080/08856257.2014.922797</t>
  </si>
  <si>
    <t>978-80-7290-797-7</t>
  </si>
  <si>
    <t>Ontology and onticity</t>
  </si>
  <si>
    <t>KOVF</t>
  </si>
  <si>
    <t>20-21</t>
  </si>
  <si>
    <t>Different points of view</t>
  </si>
  <si>
    <t>Řízení školy : odborný měsíčník pro ředitele škol</t>
  </si>
  <si>
    <t>28-28</t>
  </si>
  <si>
    <t>What it means to be a leader in education changes</t>
  </si>
  <si>
    <t>31-33</t>
  </si>
  <si>
    <t>How to do after school activities? The first part: Who?</t>
  </si>
  <si>
    <t>15-16</t>
  </si>
  <si>
    <t>Educational process</t>
  </si>
  <si>
    <t>27-30</t>
  </si>
  <si>
    <t>How to do after school activities? The second part: Whos?</t>
  </si>
  <si>
    <t>How to do after school activities? The third part: Whom?</t>
  </si>
  <si>
    <t>How to do after school activities? The fourth part: What?</t>
  </si>
  <si>
    <t>Prominence Contrasts in Czech English as a Predictor of Learner's Proficiency</t>
  </si>
  <si>
    <t>Social and Linguistic Speech Prosody</t>
  </si>
  <si>
    <t>Dublin</t>
  </si>
  <si>
    <t>2333-2042</t>
  </si>
  <si>
    <t>Trinity College Dublin</t>
  </si>
  <si>
    <t>236-240</t>
  </si>
  <si>
    <t>7th International Conference on Speech Prosody 20.05.2014 - 23.05.2014</t>
  </si>
  <si>
    <t>FÚ</t>
  </si>
  <si>
    <t>HORIZONT 2020 – vize, inovace, změn : III.mezinárodní vědecká konference školského managementu : Sborník příspěvků</t>
  </si>
  <si>
    <t>978-80-7290-786-1</t>
  </si>
  <si>
    <t>Centrum školského managementu PedF UK</t>
  </si>
  <si>
    <t>Reflection on the transformation of the headmaster of the school</t>
  </si>
  <si>
    <t>III. mezinárodní vědecká konference školského managementu : HORIZONT 2020 – vize, inovace, změna 28.05.2014 - 28.05.2014</t>
  </si>
  <si>
    <t>58-62</t>
  </si>
  <si>
    <t>Specifics of Adult Education Management (not only) in the Czech Republic</t>
  </si>
  <si>
    <t>113-120</t>
  </si>
  <si>
    <t>Methods of developing the teaching staff on workplace</t>
  </si>
  <si>
    <t>Standards for School Principals across the OECD coutries</t>
  </si>
  <si>
    <t>Jiří Laburda: Missa Clara - the Representative of Contemporary Czech Mass</t>
  </si>
  <si>
    <t>ARTS, PERFORMING ARTS, ARCHITECTURE AND DESIGN</t>
  </si>
  <si>
    <t>Sofia, Bulgaria</t>
  </si>
  <si>
    <t>2367-5659</t>
  </si>
  <si>
    <t>978-619-7105-30-8</t>
  </si>
  <si>
    <t>STEF92 Technology Ltd.</t>
  </si>
  <si>
    <t>343-353</t>
  </si>
  <si>
    <t>INTERNATIONAL MULTIDISCIPLINARY SCIENTIFIC CONFERENCES on SOCIAL SCIENCES and ARTS SGEM 2014 02.09.2014 - 07.09.2014</t>
  </si>
  <si>
    <t>Albena, Bulharsko</t>
  </si>
  <si>
    <t>KHV</t>
  </si>
  <si>
    <t>10.5593/sgemsocial2014/B41/S14.041</t>
  </si>
  <si>
    <t>přehledový článek</t>
  </si>
  <si>
    <t>Pedagogické rozhľady</t>
  </si>
  <si>
    <t>1335-0404</t>
  </si>
  <si>
    <t>23-25</t>
  </si>
  <si>
    <t>The school leaders of the career system in the Czech Republic</t>
  </si>
  <si>
    <t>Studia Slavica</t>
  </si>
  <si>
    <t>1803-5663</t>
  </si>
  <si>
    <t>197-207</t>
  </si>
  <si>
    <t>Paragraphic Means of Communication in an Encyclopaedic Text</t>
  </si>
  <si>
    <t>Evidential markers, mofifiers, sentence adverbials, predicates - another interface of pragmatics and semantics within syntax</t>
  </si>
  <si>
    <t>Polarity, paralely a prieniky jazykovej komunikácie</t>
  </si>
  <si>
    <t>Banská Bystrica, Slovenská republika</t>
  </si>
  <si>
    <t>978-80-557-0731-0</t>
  </si>
  <si>
    <t>Belianum - Univerzita Mateja Béla</t>
  </si>
  <si>
    <t>67-78</t>
  </si>
  <si>
    <t>Polarity, paralely a prieniky jazykovej komunikácie 06.09.2012 - 07.09.2012</t>
  </si>
  <si>
    <t>Babská Bystrica, Slovenská republika</t>
  </si>
  <si>
    <t>Metodický portál RVP</t>
  </si>
  <si>
    <t>leden</t>
  </si>
  <si>
    <t>Economic Thinking and Economic Policy</t>
  </si>
  <si>
    <t>Power and its Economic Aspects</t>
  </si>
  <si>
    <t>Basics of Financial Literacy : Study materials for financial literacy courses</t>
  </si>
  <si>
    <t>informační publikace</t>
  </si>
  <si>
    <t>978-80-7481-087-9</t>
  </si>
  <si>
    <t>Catalogue of the Materials to Development of Financial Literacy</t>
  </si>
  <si>
    <t>Kiel</t>
  </si>
  <si>
    <t>978-3-943025-14-9</t>
  </si>
  <si>
    <t>Solivagus Verlag</t>
  </si>
  <si>
    <t>Writing and Literacy in courtly epic texts of the 13th century</t>
  </si>
  <si>
    <t>75-80</t>
  </si>
  <si>
    <t>Intertextuality in Czech Language Teaching</t>
  </si>
  <si>
    <t>Učebnice pro základní školy</t>
  </si>
  <si>
    <t>978-80-7361-058-6</t>
  </si>
  <si>
    <t>ALBRA</t>
  </si>
  <si>
    <t>Poyekhali! Fast forward. Teacher?s book.</t>
  </si>
  <si>
    <t>PedF</t>
  </si>
  <si>
    <t>978-80-7361-060-9</t>
  </si>
  <si>
    <t>Poyekhali - Reader</t>
  </si>
  <si>
    <t>Ústí nad Labem</t>
  </si>
  <si>
    <t>72-77</t>
  </si>
  <si>
    <t>28.11.2008 -</t>
  </si>
  <si>
    <t>USPOŘÁDÁNÍ KONFERENCE, WORKSHOPU, VÝSTAVY</t>
  </si>
  <si>
    <t>workshop</t>
  </si>
  <si>
    <t>Workshop in the Music City</t>
  </si>
  <si>
    <t>05.12.2009 - 05.12.2009</t>
  </si>
  <si>
    <t>kapitola v monografii</t>
  </si>
  <si>
    <t>63-81</t>
  </si>
  <si>
    <t>Quality and Effectivity of Classroom Instruction: methodological approaches.</t>
  </si>
  <si>
    <t>402-407</t>
  </si>
  <si>
    <t>Working loading and the working conditions of the teacher</t>
  </si>
  <si>
    <t>How many university students do we have?</t>
  </si>
  <si>
    <t>Gender and ICT in school.</t>
  </si>
  <si>
    <t>06.06.2009 - 06.06.2009</t>
  </si>
  <si>
    <t>Inequality in higher education? Access to tertiary education in Europe</t>
  </si>
  <si>
    <t>Evaluation and value-added in education</t>
  </si>
  <si>
    <t>83-100</t>
  </si>
  <si>
    <t>Music Teachers´ Personality in the Changing Educational Conditions through the View of the Participants of the Conference Context od the Music Education III</t>
  </si>
  <si>
    <t>25.09.2008 -</t>
  </si>
  <si>
    <t>Rzeszow</t>
  </si>
  <si>
    <t>23-28</t>
  </si>
  <si>
    <t>39-44</t>
  </si>
  <si>
    <t>174-177</t>
  </si>
  <si>
    <t>The Tradition of Cantor or Return Back to Roots?</t>
  </si>
  <si>
    <t>Szeged</t>
  </si>
  <si>
    <t>130-136</t>
  </si>
  <si>
    <t>10.06.2009 -</t>
  </si>
  <si>
    <t>Banská Bystrica</t>
  </si>
  <si>
    <t>Contemporary Piano works for children and its place in teaching music theory at faculty of education.</t>
  </si>
  <si>
    <t>03.06.2009 -</t>
  </si>
  <si>
    <t>Czech names of animals.V. Fishes and ichtoid.</t>
  </si>
  <si>
    <t>Luboš Sluka and his contribution to Czech piano pedagogy</t>
  </si>
  <si>
    <t>13.11.2008 -</t>
  </si>
  <si>
    <t>Christmas Concert in the Mirror Hall of Clementinum</t>
  </si>
  <si>
    <t>12.12.2009 - 12.12.2009</t>
  </si>
  <si>
    <t>Concert at the British Embassy in Prague</t>
  </si>
  <si>
    <t>18.03.2009 - 18.03.2009</t>
  </si>
  <si>
    <t>Concert in Betramka</t>
  </si>
  <si>
    <t>30.05.2009 - 30.05.2009</t>
  </si>
  <si>
    <t>Project ZOO Prague.</t>
  </si>
  <si>
    <t>23.05.2009 - 23.05.2009</t>
  </si>
  <si>
    <t>kapitola ve VŠ skriptu</t>
  </si>
  <si>
    <t>Children with Special Needs</t>
  </si>
  <si>
    <t>Psychology. Texts for international students</t>
  </si>
  <si>
    <t>978-80-7290-389-4</t>
  </si>
  <si>
    <t>JINÝ VÝSLEDEK</t>
  </si>
  <si>
    <t>What imply the results of the research of the academicians</t>
  </si>
  <si>
    <t>77-109</t>
  </si>
  <si>
    <t>The SIM clients in perspective of workers</t>
  </si>
  <si>
    <t>Berlin</t>
  </si>
  <si>
    <t>273-311</t>
  </si>
  <si>
    <t>The Semantic Structure of the Narrative Text in the Conception of Prague Structuralism</t>
  </si>
  <si>
    <t>Psychologie ve vzdělávání učitelů a v jejich profesní činnosti</t>
  </si>
  <si>
    <t>978-80-7043-802-2</t>
  </si>
  <si>
    <t>32-49</t>
  </si>
  <si>
    <t>Achievement motivation of pupils in Czech schools</t>
  </si>
  <si>
    <t>542-549</t>
  </si>
  <si>
    <t>Josef Hudec and the National Association of Trade Unions</t>
  </si>
  <si>
    <t>327-336</t>
  </si>
  <si>
    <t>Students´ subsidiary association Radhost</t>
  </si>
  <si>
    <t>24-24</t>
  </si>
  <si>
    <t>Karel Stanislav: The Way to Life. Mladá fronta, Praha 1954</t>
  </si>
  <si>
    <t>Eva Bernardinová: Boys, Girls and Stodůlky. Albatros, Praha 1986.</t>
  </si>
  <si>
    <t>Falklarystyčnyja dalsedavanni - kantekst, typalogija, suvjazi</t>
  </si>
  <si>
    <t>Minsk</t>
  </si>
  <si>
    <t>Bestprynt</t>
  </si>
  <si>
    <t>221-227</t>
  </si>
  <si>
    <t>About some emotional expressions in Czech idioms</t>
  </si>
  <si>
    <t>UK - Pedagogická fakulta</t>
  </si>
  <si>
    <t>Ethos in Education, Art and Sport</t>
  </si>
  <si>
    <t>Multiculturalism and Multicultural Education</t>
  </si>
  <si>
    <t>AUDIOVIZUÁLNÍ TVORBA</t>
  </si>
  <si>
    <t>V</t>
  </si>
  <si>
    <t>Digital Study Materials : Money and Price</t>
  </si>
  <si>
    <t>Digital Study Materials : Inflation</t>
  </si>
  <si>
    <t>Digital Study Materials : Econic Cycle</t>
  </si>
  <si>
    <t>Respekt</t>
  </si>
  <si>
    <t>0862-6545</t>
  </si>
  <si>
    <t>50-53</t>
  </si>
  <si>
    <t>In krisis is good the home</t>
  </si>
  <si>
    <t>Cartesian Bodies and Movement Phenomenology</t>
  </si>
  <si>
    <t>Sport, Ethics and Philosophy</t>
  </si>
  <si>
    <t>1751-1321</t>
  </si>
  <si>
    <t>66-74</t>
  </si>
  <si>
    <t>Body and Movement Phenomenology</t>
  </si>
  <si>
    <t>Dobro, zlo a řeč v psychoterapii</t>
  </si>
  <si>
    <t>978-80-7387-273-1</t>
  </si>
  <si>
    <t>Triton</t>
  </si>
  <si>
    <t>53-64</t>
  </si>
  <si>
    <t>To Problem of Good</t>
  </si>
  <si>
    <t>Já amp; my a oni</t>
  </si>
  <si>
    <t>To the Phenomenology of intersubjectivity</t>
  </si>
  <si>
    <t>04.09.2009 -</t>
  </si>
  <si>
    <t>Financial Literacy and Financial Education</t>
  </si>
  <si>
    <t>Financial Education and Pre-Graduate Preparation of Teachers at the Faculty of Education, Charles University in Prague</t>
  </si>
  <si>
    <t>Aeroskola</t>
  </si>
  <si>
    <t>Moderní vyučování</t>
  </si>
  <si>
    <t>1211-6858</t>
  </si>
  <si>
    <t>?Motivation to country school trip : Do you prepare outdoor school week? Let try cooperative activity Time Is Short and the Water Rises?</t>
  </si>
  <si>
    <t>AKADEMICKÁ PRÁCE</t>
  </si>
  <si>
    <t>bakalářská práce</t>
  </si>
  <si>
    <t>Univerzita Karlova, Fakulta humanitních studií</t>
  </si>
  <si>
    <t>Cognitive-cultural prototype of categorization in Czech</t>
  </si>
  <si>
    <t>The place where we live. Migration.</t>
  </si>
  <si>
    <t>Člověk + příroda = udržitelnost? : Texty o proměně vztahů lidí k přírodě, environmentální výchově a udržitelnosti.</t>
  </si>
  <si>
    <t>978-80-903968-5-2</t>
  </si>
  <si>
    <t>Zelený kruh</t>
  </si>
  <si>
    <t>15-27</t>
  </si>
  <si>
    <t>Results of empirical research on the field children-nature contacts and their experiences in nature</t>
  </si>
  <si>
    <t>wiki-books</t>
  </si>
  <si>
    <t>978-80-86449-51-7</t>
  </si>
  <si>
    <t>UK-COŽP</t>
  </si>
  <si>
    <t>Fundamental ecology and counservation for pedagogues</t>
  </si>
  <si>
    <t>International language game Kick it to Berlin - "Travelling ball"</t>
  </si>
  <si>
    <t>habilitační práce</t>
  </si>
  <si>
    <t>Pedagogická fakulta Masarykovy Univerzity v Brně</t>
  </si>
  <si>
    <t>Quality of Life of Adults and Aging Women with Intellectual Disability</t>
  </si>
  <si>
    <t>978-80-246-1616-2</t>
  </si>
  <si>
    <t>Nakladatelství Karolinum, Univerzita Karlova v Praze</t>
  </si>
  <si>
    <t>Challenging motherhood. Being mother of child with disability.</t>
  </si>
  <si>
    <t>Vzdělávání žáků se sociálním znevýhodněním.</t>
  </si>
  <si>
    <t>107-117</t>
  </si>
  <si>
    <t>Attitudes of youths studying in High Schools and Universities towards Inclusive Processes in Education</t>
  </si>
  <si>
    <t>Tradition and Education.</t>
  </si>
  <si>
    <t>0916-0916</t>
  </si>
  <si>
    <t>107-114</t>
  </si>
  <si>
    <t>Text, Subject and Hermeneutical Reciprocity</t>
  </si>
  <si>
    <t>978-80-7290-404-4</t>
  </si>
  <si>
    <t>Plane Geometry</t>
  </si>
  <si>
    <t>Eurolingua amp; Euroliteraria 2009</t>
  </si>
  <si>
    <t>Liberec</t>
  </si>
  <si>
    <t>978-80-7372-544-0</t>
  </si>
  <si>
    <t>27-31</t>
  </si>
  <si>
    <t>Language Taboo As An Incorrectness in Current Communication</t>
  </si>
  <si>
    <t>24.09.2009 -</t>
  </si>
  <si>
    <t>UK v Praze, Pedagogická fakula</t>
  </si>
  <si>
    <t>150 -151</t>
  </si>
  <si>
    <t>The connections of music theory and music skills.</t>
  </si>
  <si>
    <t>J.B.Foerster - Masks of Erot - for piano</t>
  </si>
  <si>
    <t>Josef Bohuslav Foerster - Pieces for my son - op.72 for piano solo</t>
  </si>
  <si>
    <t>Josef Bohuslav Foerster - For my diary - op.18 - piano cycle</t>
  </si>
  <si>
    <t>Introducing SEMT and SI</t>
  </si>
  <si>
    <t>Mediterranean Journal for Research in Mathematics Education</t>
  </si>
  <si>
    <t>1450-1104</t>
  </si>
  <si>
    <t>978-80-7106-970-6</t>
  </si>
  <si>
    <t>Nakladatelsví Lidové Noviny</t>
  </si>
  <si>
    <t>Florence: City of artist, magnates, saints and tyrants</t>
  </si>
  <si>
    <t>978-80-7235-443-6</t>
  </si>
  <si>
    <t>Státní pedagogické nakladatelství</t>
  </si>
  <si>
    <t>History for 8. degree of primary schools - metodical handbook - modern period</t>
  </si>
  <si>
    <t>978-80-7216-272-7</t>
  </si>
  <si>
    <t>Septima</t>
  </si>
  <si>
    <t>History of Modern period (V) for primary schools for hearing disabled</t>
  </si>
  <si>
    <t>978-80-7235-430-6</t>
  </si>
  <si>
    <t>The Middle ages and early modern period, history for grammar schools and high schools.</t>
  </si>
  <si>
    <t>Heraldika a genealogie</t>
  </si>
  <si>
    <t>0232-0304</t>
  </si>
  <si>
    <t>Pluhove from Rabstejn</t>
  </si>
  <si>
    <t>978-80-7235-429-0</t>
  </si>
  <si>
    <t>History for 9. degree of secondary school - workbook - The modern history</t>
  </si>
  <si>
    <t>Učitel matematiky</t>
  </si>
  <si>
    <t>1210-9037</t>
  </si>
  <si>
    <t>Mathamatics out of the school</t>
  </si>
  <si>
    <t>i-FORUM</t>
  </si>
  <si>
    <t>Music education on the agenda of Czech and Slovak PhD students</t>
  </si>
  <si>
    <t>Jazykovědné aktuality</t>
  </si>
  <si>
    <t>1212-5326</t>
  </si>
  <si>
    <t>113-118</t>
  </si>
  <si>
    <t>Slang of women trying to get pregnant</t>
  </si>
  <si>
    <t>Individual Educational Plan</t>
  </si>
  <si>
    <t>Odkaz kultúrneho dedičstva v primárnej edukácii. Zborník príspevkov z mezinárodnej vedeckej konferencie</t>
  </si>
  <si>
    <t>Univerzita Mateje Bela, Pedagogická fakulta</t>
  </si>
  <si>
    <t>Heritage Education: British and Czech Concepts in Comparison</t>
  </si>
  <si>
    <t>01.01.2009 -</t>
  </si>
  <si>
    <t>Muzeum a škola. Sborník příspěvků z konference Muzeum a škola aneb Jít si naproti, 18. - 19. března 2009</t>
  </si>
  <si>
    <t>Zlín</t>
  </si>
  <si>
    <t>49-55</t>
  </si>
  <si>
    <t>Key Role of Education in the Renaissance of English Regional Museums and Galleries</t>
  </si>
  <si>
    <t>978-80-7290-405-1</t>
  </si>
  <si>
    <t>Compendium of Pedagogy</t>
  </si>
  <si>
    <t>kapitola v příručce</t>
  </si>
  <si>
    <t>Řízení mateřské školy</t>
  </si>
  <si>
    <t>80-86307-19-0</t>
  </si>
  <si>
    <t>Dr.Josef Raabe,s.r.o.</t>
  </si>
  <si>
    <t>3D Work and its implications in pre-school age</t>
  </si>
  <si>
    <t>3D Work and its implications in pre-school age - relief and plastic materials</t>
  </si>
  <si>
    <t>dizertační práce</t>
  </si>
  <si>
    <t>České Budějovice</t>
  </si>
  <si>
    <t>Obhájeno 29.9.2009 na Jihočeské univerzitě v Českých Budějovicích, Zdravotně sociální fakultě</t>
  </si>
  <si>
    <t>The competence of students from selected faculties of Charles University to prevent Child Sexual Abuse (CSA) syndrome</t>
  </si>
  <si>
    <t>978-80-904441-0-2</t>
  </si>
  <si>
    <t>Živly - Agentura Koniklec</t>
  </si>
  <si>
    <t>Working leafs for book "Živel Země" : methodical guide for teachers.</t>
  </si>
  <si>
    <t>Tears (Crying), Laughter and Smile in the Czech Language</t>
  </si>
  <si>
    <t>Filologija</t>
  </si>
  <si>
    <t>1392-561X</t>
  </si>
  <si>
    <t>89-102</t>
  </si>
  <si>
    <t>37-44</t>
  </si>
  <si>
    <t>Are there enough aids for teaching semantics at schools?</t>
  </si>
  <si>
    <t>recenze</t>
  </si>
  <si>
    <t>97-100</t>
  </si>
  <si>
    <t>Over the New Dictionary Aimed for Schools</t>
  </si>
  <si>
    <t>Sborník příspěvků z konference a soutěže eLearning 2009</t>
  </si>
  <si>
    <t>978-80-7041-971-7</t>
  </si>
  <si>
    <t>Gaudeamus UHK</t>
  </si>
  <si>
    <t>77-81</t>
  </si>
  <si>
    <t>Interactive application Family trees</t>
  </si>
  <si>
    <t>10.11.2009 -</t>
  </si>
  <si>
    <t>Psychologické dny 2008 Já amp; my a oni</t>
  </si>
  <si>
    <t>90-100</t>
  </si>
  <si>
    <t>Teacher?s perception of pupils? approach to school subjects</t>
  </si>
  <si>
    <t>12.09.2008 -</t>
  </si>
  <si>
    <t>Technology preparation of pre-service teachers in USA</t>
  </si>
  <si>
    <t>UNESCO ICT standards for teachers</t>
  </si>
  <si>
    <t>Ljubljana</t>
  </si>
  <si>
    <t>Czechs and Germans at the End of the 19th Century - Schooling from Langueage Policy point of view</t>
  </si>
  <si>
    <t>Trnava</t>
  </si>
  <si>
    <t>To the Philosophy of Questing</t>
  </si>
  <si>
    <t>Interpretation of media texts through the use of the theory of frames</t>
  </si>
  <si>
    <t>89-93</t>
  </si>
  <si>
    <t>Hydration status of young students of primary school before physical training lesson</t>
  </si>
  <si>
    <t>FTVS</t>
  </si>
  <si>
    <t>To the Husserls Philosophy</t>
  </si>
  <si>
    <t>Outdoor School: An example of changes in family and school socialiszation</t>
  </si>
  <si>
    <t>Jan Patočka - Czech Philosoph</t>
  </si>
  <si>
    <t>Symbol and his role today</t>
  </si>
  <si>
    <t>Místo vzdělávání v současné společnosti : paradigmata - ideje - realizace : Sborník z 18. výroční konference České pedagogické společnosti konané ve dnech 16. - 17. února 2011 v Praze [CD ROM</t>
  </si>
  <si>
    <t>978-80-263-0064-9</t>
  </si>
  <si>
    <t>Tribun</t>
  </si>
  <si>
    <t>Education or Training? One of the Questions of the Change of Paradigm of Education</t>
  </si>
  <si>
    <t>Místo vzdělávání v současné společnosti : paradigmata - ideje - realizace 16.02.2011 - 17.02.2011</t>
  </si>
  <si>
    <t>CESK PSYCHOL</t>
  </si>
  <si>
    <t>0.087</t>
  </si>
  <si>
    <t>356-373</t>
  </si>
  <si>
    <t>ZTPI - Zimbrado Time Perspective Inventory - Czech validization study</t>
  </si>
  <si>
    <t>The Ethical Problems in Psychology</t>
  </si>
  <si>
    <t>FF</t>
  </si>
  <si>
    <t>Tower as Symbol (Minaret - Tower)</t>
  </si>
  <si>
    <t>The importance of the Path in education</t>
  </si>
  <si>
    <t>Emanuel Radl - Thinker of European Education Crisis</t>
  </si>
  <si>
    <t>Teaching profession change in recapitulation of last twenty years</t>
  </si>
  <si>
    <t>978-80-7290-503-4</t>
  </si>
  <si>
    <t>Univerzita Karlova v Praze, Pedagogická fakulta, Ústav výzkumu a rozvoje vzdělávání</t>
  </si>
  <si>
    <t>Guide of doctoral pedagogy studies at the Fakulty of Education of Charles University in Prague: theoretical-methodological introduction</t>
  </si>
  <si>
    <t>Na Cestě ke kvalitě</t>
  </si>
  <si>
    <t>1804-1159</t>
  </si>
  <si>
    <t>14-15</t>
  </si>
  <si>
    <t>How do we know the climate in school?</t>
  </si>
  <si>
    <t>J R STAT SOC A STAT</t>
  </si>
  <si>
    <t>2.110</t>
  </si>
  <si>
    <t>1.643</t>
  </si>
  <si>
    <t>School Education in Sweden</t>
  </si>
  <si>
    <t>The Use of Subjective Survey Data: Anchoring Vignettes and Stated Preference Methods</t>
  </si>
  <si>
    <t>Tilburg</t>
  </si>
  <si>
    <t>Tilburg University in the Netherlands</t>
  </si>
  <si>
    <t>BB - Aplikovaná statistika, operační výzkum</t>
  </si>
  <si>
    <t>Tilburg University</t>
  </si>
  <si>
    <t>ISBN 978 90 5668 284 2</t>
  </si>
  <si>
    <t>Místo vzdělávání v současné společnosti: paradigmata - ideje - realizace</t>
  </si>
  <si>
    <t>978-80-263-0046-5</t>
  </si>
  <si>
    <t>0-0</t>
  </si>
  <si>
    <t>What are the school capms good for? A case study</t>
  </si>
  <si>
    <t>18. výroční konference České pedagogické společnosti 16.02.2011 - 17.02.2011</t>
  </si>
  <si>
    <t>Population data for 8 Y-chromosomal STRs (not included in Y-ﬁler TM kit) in a population sample of Czech Republic</t>
  </si>
  <si>
    <t>279-280</t>
  </si>
  <si>
    <t>Y-chromosomal diversity of the Valachs from the Czech Republic: Model for isolated population in Central Europe</t>
  </si>
  <si>
    <t>CROAT MED J</t>
  </si>
  <si>
    <t>1.796</t>
  </si>
  <si>
    <t>358-367</t>
  </si>
  <si>
    <t>UTISI:000292873600013</t>
  </si>
  <si>
    <t>10.3325/cmj.2011.52.358</t>
  </si>
  <si>
    <t>A defence of philosophy: Kosík and today.</t>
  </si>
  <si>
    <t>Lodz</t>
  </si>
  <si>
    <t>Teachers'' Manipulative Behavior and their background characteristics: Empirical Analysis</t>
  </si>
  <si>
    <t>Via Lucis in the Universal Language of Light.</t>
  </si>
  <si>
    <t>Two Worlds of the Basic School? A Pitfalls of the Transition from the Primary to the Lower Secondary Level</t>
  </si>
  <si>
    <t>Paradigma současného vzdělávání v pedagogickém výzkumu, sborník 7. doktorské konfernce</t>
  </si>
  <si>
    <t>978-80-7290-521-8</t>
  </si>
  <si>
    <t>Framing: a Key Concept of Cognitive Linguistics and Finding its Place in Media Education</t>
  </si>
  <si>
    <t>Paradigma současného vzdělávání v pedagogickém výzkumu 23.05.2011 -</t>
  </si>
  <si>
    <t>Slovo a Slovesnost</t>
  </si>
  <si>
    <t>0.158</t>
  </si>
  <si>
    <t>235-238</t>
  </si>
  <si>
    <t>Review: George Lakoff: The Political Mind: Why You Can''t Understand 21st-Century American Politics with an 18th-Century Brain</t>
  </si>
  <si>
    <t>What is the actual of fair play?</t>
  </si>
  <si>
    <t>Fair Play Education in Schools: A Shared Responsibility</t>
  </si>
  <si>
    <t>978-80-7376-296-4</t>
  </si>
  <si>
    <t>Olympia - Sportprint</t>
  </si>
  <si>
    <t>The Czech Language Department at the Charles University Faculty of Education yesterday, today and ... tomorrow?</t>
  </si>
  <si>
    <t>Rhetoric for teachers</t>
  </si>
  <si>
    <t>Symbol in philosophy and pedagogy</t>
  </si>
  <si>
    <t>The Problem of Symbol in Jaroslava Pešková</t>
  </si>
  <si>
    <t>Symbol and a way to think of it</t>
  </si>
  <si>
    <t>About certain movements of medium</t>
  </si>
  <si>
    <t>"Other" Meaning of a Sign</t>
  </si>
  <si>
    <t>The will of sons - Interpretation of superman''s symbols</t>
  </si>
  <si>
    <t>How to materialize the symbolic order. About difference between Marx and Žižek</t>
  </si>
  <si>
    <t>The significance of the pause, the common ground of the meeting and symbol</t>
  </si>
  <si>
    <t>Sport as a Symbol of Being</t>
  </si>
  <si>
    <t>Body as a Symbol of Present Time. If I Like Myself, Only Then I May Like Someone Else.</t>
  </si>
  <si>
    <t>Profit - The Symbol of Success and Education to Economic Thinking</t>
  </si>
  <si>
    <t>Symbol of the Head and Head as a Symbol</t>
  </si>
  <si>
    <t>Reflexion of the symbol of the child and childhood in relation with education</t>
  </si>
  <si>
    <t>Coat of arms as symbol. Flaming eagle in Czech history</t>
  </si>
  <si>
    <t>Jan Mukarovsky - literary theorist, art theorist, aesthetician</t>
  </si>
  <si>
    <t>Otokar Chlup and his Pedagogy and Aesthetics</t>
  </si>
  <si>
    <t>Asocial inclination of absolute individualist</t>
  </si>
  <si>
    <t>An Annunciator of the Absolute Will - Ladislav Klíma</t>
  </si>
  <si>
    <t>The Concept of Education in the Works of Karel Havlíček Borovský</t>
  </si>
  <si>
    <t>Otokar Hostinský. Fin de siècle and Czech aesthetics.</t>
  </si>
  <si>
    <t>Critical events in school - family communication.</t>
  </si>
  <si>
    <t>About Plato's cave</t>
  </si>
  <si>
    <t>Intellectual portrait of Jiřina Popelová</t>
  </si>
  <si>
    <t>Diseas of the powerless: mild mental retardation : The analysis of the intelligence test SON-R</t>
  </si>
  <si>
    <t>The Ontological Consolation of Egon Bondy</t>
  </si>
  <si>
    <t>Philosopher and pedagogist Albína Dratvová</t>
  </si>
  <si>
    <t>284-292</t>
  </si>
  <si>
    <t>A Forgotten Thinker - Karel Slavoj Amerling</t>
  </si>
  <si>
    <t>Ladislav Hejdánek and a transcendent realm</t>
  </si>
  <si>
    <t>Germany</t>
  </si>
  <si>
    <t>Boris Tishchenko: worlds of sense in times and Cultures</t>
  </si>
  <si>
    <t>Jiri Laburda phenomenon in contemporary music of Czech Republic</t>
  </si>
  <si>
    <t>Error Correction and Its Formative Aspect</t>
  </si>
  <si>
    <t>Ikona</t>
  </si>
  <si>
    <t>0000-0000</t>
  </si>
  <si>
    <t>32-33</t>
  </si>
  <si>
    <t>Tenth anniversary of the Churches in the Holy Temple and healer velikomucednika Pantelejmona in Straz pod Ralskem</t>
  </si>
  <si>
    <t>UTISI:123456789123456</t>
  </si>
  <si>
    <t>What are benefits of school camp? The cas study II</t>
  </si>
  <si>
    <t>Místo vzdělávání v současné společnosti: paradigmata - ideje- realizace 16.02.2011 - 17.02.2011</t>
  </si>
  <si>
    <t>Na Cestě ke kvalitě - příloha</t>
  </si>
  <si>
    <t>Identifying the Climate in Our School - the Offer of Evaluation Tools</t>
  </si>
  <si>
    <t>Brass Journalplus</t>
  </si>
  <si>
    <t>0939-4583</t>
  </si>
  <si>
    <t>APPROACH TO STYLE Jiri LABURDY</t>
  </si>
  <si>
    <t>PROCESS OF PILOT STANDARDIZATION OF THE CZECH VERSION OF SERVQUAL QUESTIONNAIRE THAT EVALUATES THE QUALITY OF SERVICE IN THE FITNESS SECTOR</t>
  </si>
  <si>
    <t>Sport and Quality of Life</t>
  </si>
  <si>
    <t>978‐80‐210‐5610‐7</t>
  </si>
  <si>
    <t>Sport and Quality of Life 10.11.2011 - 11.11.2011</t>
  </si>
  <si>
    <t>71-71</t>
  </si>
  <si>
    <t>Laboratory tasks for botany instruction in relation to ICT</t>
  </si>
  <si>
    <t>ABSTRAKT</t>
  </si>
  <si>
    <t>abstrakt v konferenčním sborníku</t>
  </si>
  <si>
    <t>Sborník abstraktů konference České botanické společnosti: Doktorandské inspirace v botanice II</t>
  </si>
  <si>
    <t>978-80-86632-33-9</t>
  </si>
  <si>
    <t>Česká botanická společnost</t>
  </si>
  <si>
    <t>43-43</t>
  </si>
  <si>
    <t>The future of botanical identification keys</t>
  </si>
  <si>
    <t>Doktorandské inspirace v botanice II 26.11.2011 - 27.11.2011</t>
  </si>
  <si>
    <t>Austrian Nobility at the Verge of New Age</t>
  </si>
  <si>
    <t>Sexual and Gender Harassment as Pedagogical Un-Professionalism</t>
  </si>
  <si>
    <t>Harrasment of Female and Male High School Students by Teachers</t>
  </si>
  <si>
    <t>Igor NĚMEC, Práce z historické jazykovědy, Robert Dittmann - Hana Sobalíková - Miloslava Vajdlová (eds.).</t>
  </si>
  <si>
    <t>Marginalia Historica</t>
  </si>
  <si>
    <t>1804-5367</t>
  </si>
  <si>
    <t>104-106</t>
  </si>
  <si>
    <t>Testing of didactic competence</t>
  </si>
  <si>
    <t>Čeština v pohledu synchronním a diachronním (Stoleté kořeny Ústavu pro jazyk český)</t>
  </si>
  <si>
    <t>88-90</t>
  </si>
  <si>
    <t>The education of children through school textbooks of Czech language</t>
  </si>
  <si>
    <t>Místo vzdělávání v současné společnosti: paradigmata - ideje - realizace Sborník z 18. výroční konference České pedagogické společnosti</t>
  </si>
  <si>
    <t>Tribun EU s.r.o</t>
  </si>
  <si>
    <t>Pupils captivation by school work</t>
  </si>
  <si>
    <t>Místo vzdělávání v současné v současné společnosti:paradigmata - ideje - realizace 16.02.2011 - 17.02.2011</t>
  </si>
  <si>
    <t>SOCIOL CAS</t>
  </si>
  <si>
    <t>0.357</t>
  </si>
  <si>
    <t>Sexual Harassment at Universities: Defi nition, Methodology, Research Results</t>
  </si>
  <si>
    <t>UTISI:000291577100006</t>
  </si>
  <si>
    <t>Modification of French orthography</t>
  </si>
  <si>
    <t>KFJL</t>
  </si>
  <si>
    <t>Possibilities and limits of expressive therapies in special-education intervention in the Czech Republic</t>
  </si>
  <si>
    <t>VÝCHOVA verzus TERAPIA - možnosti, hranice a riziká 08.11.2010 - 09.11.2010</t>
  </si>
  <si>
    <t>Loan words</t>
  </si>
  <si>
    <t>Peršpektívy výtvarného uměnia v 21.storočí</t>
  </si>
  <si>
    <t>978-80-970947-0-6</t>
  </si>
  <si>
    <t>Slovenský inšituút semiotiky</t>
  </si>
  <si>
    <t>Generation Point of View in Modern and Contemporary Art Historiography</t>
  </si>
  <si>
    <t>Peršpektívy výtvarného uměnia v 21.storočí 26.04.2012 - 26.04.2012</t>
  </si>
  <si>
    <t>Chronos – Logos – Topos v současném filologickém bádání</t>
  </si>
  <si>
    <t>Selected theses on the method of literary guide in acquisition of foreign literature. The report about "reader's and interpretive journey" through the novel of Malka Mai by Mirjam Pressler</t>
  </si>
  <si>
    <t>Framing Direct Speech:Reporting Clauses in a Contrastive Study</t>
  </si>
  <si>
    <t>Prague Journal of English Studies</t>
  </si>
  <si>
    <t>1804-8722</t>
  </si>
  <si>
    <t>75-107</t>
  </si>
  <si>
    <t>KAJL</t>
  </si>
  <si>
    <t>Strategy for teaching foreign languages with an emphasis on German language in groups of students with different native languages</t>
  </si>
  <si>
    <t>978-80-87063-62-0</t>
  </si>
  <si>
    <t>Professional Teaching Portfolio : a Set of Methods for Evaluation and Self-assessment</t>
  </si>
  <si>
    <t>Dialogue in art - art of dialogue</t>
  </si>
  <si>
    <t>Začít spolu</t>
  </si>
  <si>
    <t>As we read, wrote letters, and then the whole book</t>
  </si>
  <si>
    <t>jiný výsledek</t>
  </si>
  <si>
    <t>978-80-904494-9-7</t>
  </si>
  <si>
    <t>Dys-centrum Praha o.s.</t>
  </si>
  <si>
    <t>Risk test failures reading and writing for school children early</t>
  </si>
  <si>
    <t>Rozhledy matematicko-fyzikální</t>
  </si>
  <si>
    <t>0035-9343</t>
  </si>
  <si>
    <t>The last 60 years of the journal of Rozhledy matematicko-fyzikální</t>
  </si>
  <si>
    <t>Perspectives of teaching profession</t>
  </si>
  <si>
    <t>The International Assessment of Higher Education Institutions</t>
  </si>
  <si>
    <t>SVP</t>
  </si>
  <si>
    <t>Makos 2011</t>
  </si>
  <si>
    <t>Olomouc</t>
  </si>
  <si>
    <t>978-80-244-3241-0</t>
  </si>
  <si>
    <t>33-45</t>
  </si>
  <si>
    <t>Straights and conics in triangles</t>
  </si>
  <si>
    <t>Makos 28.09.2011 - 01.10.2011</t>
  </si>
  <si>
    <t>Mikulov</t>
  </si>
  <si>
    <t>The new publication of Komensky Orbis sensualium pictus</t>
  </si>
  <si>
    <t>přednáška nebo poster</t>
  </si>
  <si>
    <t>Shifts of Czech Language Picture of World</t>
  </si>
  <si>
    <t>5. Internationale Konferenz der Deutschen Gesellschaft für kognitive Linguistik 10.10.2012 - 12.10.2012</t>
  </si>
  <si>
    <t>Freiburg, Deutschland</t>
  </si>
  <si>
    <t>197-199</t>
  </si>
  <si>
    <t>Recent Problems of Czech Language Didactics</t>
  </si>
  <si>
    <t>Profesní rozvoj učitelů 23.04.2012 - 24.04.2012</t>
  </si>
  <si>
    <t>Komplexnosť a integrita v predprimárnej, primárnej a špeciálnej edukácii</t>
  </si>
  <si>
    <t>Prešov</t>
  </si>
  <si>
    <t>978-80-555-0664-7</t>
  </si>
  <si>
    <t>Ped. fak. Prešovské univerzity v Prešově</t>
  </si>
  <si>
    <t>357-359</t>
  </si>
  <si>
    <t>Complexity in Czech Language Teaching at the Basic School</t>
  </si>
  <si>
    <t>Komplexnosť a integrita v predprimárnej, primárnej a špeciálnej edukácii 20.09.2012 - 21.09.2012</t>
  </si>
  <si>
    <t>Prešov, Slovensko</t>
  </si>
  <si>
    <t>Best Practices in Forecasting Labour Demand in Europe</t>
  </si>
  <si>
    <t>Warsaw</t>
  </si>
  <si>
    <t>978-83-61125-73-0</t>
  </si>
  <si>
    <t>Instytut Pracy i Spraw Socjalnych</t>
  </si>
  <si>
    <t>63-83</t>
  </si>
  <si>
    <t>Analysis of the changes of the labor market in the Czech Republic and the EU</t>
  </si>
  <si>
    <t>Meaning and Purpose of Nation's Existence</t>
  </si>
  <si>
    <t>Reflections of Hegel's Aestetics in Classical Artistic Moderna</t>
  </si>
  <si>
    <t>The methodology of the analysis and forecast of qualification requirements of labour market and reproduction of labour force</t>
  </si>
  <si>
    <t>The life and work of Jan Kapistrán Vyskočil</t>
  </si>
  <si>
    <t>Sovremennyje napravlenija issledovanija i prepodavanija slavjanskich jazykov</t>
  </si>
  <si>
    <t>978-985-553-082-5</t>
  </si>
  <si>
    <t>Izdatěľskij centr BGU</t>
  </si>
  <si>
    <t>New Types of Intertextuality</t>
  </si>
  <si>
    <t>Sovremennyje napravlenija issledovanija i prepodavanija slavjanskich jazykov 21.09.2012 - 22.09.2012</t>
  </si>
  <si>
    <t>jiná kniha</t>
  </si>
  <si>
    <t>978-80-266-0067-1</t>
  </si>
  <si>
    <t>Edika</t>
  </si>
  <si>
    <t>Singing and creativity with the younges</t>
  </si>
  <si>
    <t>179-182</t>
  </si>
  <si>
    <t>Do nothing</t>
  </si>
  <si>
    <t>Telos and life of human being</t>
  </si>
  <si>
    <t>Reflections on goals...</t>
  </si>
  <si>
    <t>The Everydayness and the raison d'etre</t>
  </si>
  <si>
    <t>The Meaning of Life and the Life of Meaning</t>
  </si>
  <si>
    <t>Postmodern transformation of instrumental reason</t>
  </si>
  <si>
    <t>Meaning of upbringing and education for human development</t>
  </si>
  <si>
    <t>Telos of moral education of postmodern spirit</t>
  </si>
  <si>
    <t>Telos in postmodern drama</t>
  </si>
  <si>
    <t>Telos of sacred area</t>
  </si>
  <si>
    <t>The purpose of economic activity and of economic education</t>
  </si>
  <si>
    <t>Curious History of Johann Königswarter</t>
  </si>
  <si>
    <t>An Interview with Mari Ahokoivu, The Comics Artist</t>
  </si>
  <si>
    <t>Lomography Magazine</t>
  </si>
  <si>
    <t>nestránkováno</t>
  </si>
  <si>
    <t>85-86</t>
  </si>
  <si>
    <t>The Treacherous Word of The Lesser Town Tales</t>
  </si>
  <si>
    <t>Genesis of the collection of poems Cemetery Flowers by Jan Neruda</t>
  </si>
  <si>
    <t>RARA AVIS IX, 2. DIEL – LITERÁRNA VEDA</t>
  </si>
  <si>
    <t>Trnava, Slovenská republika</t>
  </si>
  <si>
    <t>Vernacular nomenclature of fish and cyclostomates in the trilingual dictionary of Kašpar Zachariáš Vusín</t>
  </si>
  <si>
    <t>IX. filologická konferencia 25.04.2012 - 26.04.2012</t>
  </si>
  <si>
    <t>Univerzita Karlova v Praze – Nakladatelství Karolinum</t>
  </si>
  <si>
    <t>Document of the period, or image of the wounded soul? To the Document of the period, or image of the wounded soul? To the reinterpretation of the Ignát Hermann's novel At Eaten Store.</t>
  </si>
  <si>
    <t>Grapheion</t>
  </si>
  <si>
    <t>1803-8646</t>
  </si>
  <si>
    <t>Hindsight of Print of the Year</t>
  </si>
  <si>
    <t>Educational dialogue at a primary school</t>
  </si>
  <si>
    <t>Telos in sport - education to humanity</t>
  </si>
  <si>
    <t>91-111</t>
  </si>
  <si>
    <t>Dialogue in Art - Hidden Forms in Pelcová N., Hogenová, A. et al. Dialogue in Education, Art and Sport (Philosophical Reflection) Dialogue in Art - Hidden Forms in Pelcová N., Hogenová, A. et al. Dialogue in Education, Art and Sport (Philosophical Reflection)</t>
  </si>
  <si>
    <t>85-91</t>
  </si>
  <si>
    <t>Meaning, purpose and ontological presuppositions of Jan Amos Komensky's anthropology</t>
  </si>
  <si>
    <t>978-80-7290-578-2</t>
  </si>
  <si>
    <t>Analytical-synthetic and genetic method in teaching reading</t>
  </si>
  <si>
    <t>Pre-school education in the structure of European educational systems on the example of German-speaking countries</t>
  </si>
  <si>
    <t>Profesní rozvoj učitelů: sborník příspěvků z konference</t>
  </si>
  <si>
    <t>New approaches in training of pedagogical staff for pre-school facilities in Germany</t>
  </si>
  <si>
    <t>23.04.2012 - 24.04.2012</t>
  </si>
  <si>
    <t>Telos ve výchově, umění a sportu 05.05.2012 - 05.05.2012</t>
  </si>
  <si>
    <t>Univerzita Karlova Pedagogická fakulta, Praha</t>
  </si>
  <si>
    <t>Lugo, Španělsko</t>
  </si>
  <si>
    <t>The pronunication of the proper names in French</t>
  </si>
  <si>
    <t>La diversité linguistique 23.09.2007 - 15.09.2007</t>
  </si>
  <si>
    <t>Španělsko, Lugo</t>
  </si>
  <si>
    <t>VARIA XX</t>
  </si>
  <si>
    <t>978-80-970561-3-1</t>
  </si>
  <si>
    <t>Slovenská jazykovedná spoločnosť pri Jazykovednom ústave Ľudovíta Štúra SAV</t>
  </si>
  <si>
    <t>721-724</t>
  </si>
  <si>
    <t>Syntactic aspects of humor in the prose Capricious Summer by Vladislav Vančura</t>
  </si>
  <si>
    <t>XX. kolokvium mladých jazykovedcov 24.11.2010 - 26.11.2010</t>
  </si>
  <si>
    <t>Častá-Papiernička</t>
  </si>
  <si>
    <t>112-137</t>
  </si>
  <si>
    <t>Dialogue in Visual Arts</t>
  </si>
  <si>
    <t>STAŤ VE SBORNÍKU PRACÍ (nekonferenčním)</t>
  </si>
  <si>
    <t>stať ve sborníku prací</t>
  </si>
  <si>
    <t>Solitér. Pocta historikovi Václavu Veberovi</t>
  </si>
  <si>
    <t>978-80-87211-69-4</t>
  </si>
  <si>
    <t>Ústav pro studium totalitních režimů</t>
  </si>
  <si>
    <t>115-139</t>
  </si>
  <si>
    <t>The anti-communist resistance in SNB. The Case Karel Strmiska.</t>
  </si>
  <si>
    <t>KPS</t>
  </si>
  <si>
    <t>Dagmar Šimková. You're truly at home only where you're free</t>
  </si>
  <si>
    <t>978-80-7290-573-7</t>
  </si>
  <si>
    <t>The Work book for evalution of reading literacy - methodic instructions for teachers of 5 th grade in primary school</t>
  </si>
  <si>
    <t>64-79</t>
  </si>
  <si>
    <t>Reasearch of Quality of Education among Participants of English Language and Literature Extension Programme</t>
  </si>
  <si>
    <t>Reflexe kvality v doktorském pedagogickém výzkumu 21.05.2012 -</t>
  </si>
  <si>
    <t>Jan Lukas. Why should I be afraid of the world? I've got three women with me!</t>
  </si>
  <si>
    <t>Ivan Medek, Voice of America, Vienna</t>
  </si>
  <si>
    <t>1804-2171</t>
  </si>
  <si>
    <t>37-38</t>
  </si>
  <si>
    <t>Cambridge Exams - What's New?</t>
  </si>
  <si>
    <t>jiná kapitola v knize</t>
  </si>
  <si>
    <t>Byly jsme tam taky</t>
  </si>
  <si>
    <t>978-80-902602-3-8</t>
  </si>
  <si>
    <t>Monika Elšíková-Vadasová</t>
  </si>
  <si>
    <t>Preface</t>
  </si>
  <si>
    <t>51-53</t>
  </si>
  <si>
    <t>Cambridge Exams for Children and Young Teenagers</t>
  </si>
  <si>
    <t>978-80-7290-570-6</t>
  </si>
  <si>
    <t>The Work book for evalution of reading literacy - methodic instructions for teachers of 4 th grade in primary school</t>
  </si>
  <si>
    <t>Lidové noviny - Speciál Češi, kteří dobyli svět</t>
  </si>
  <si>
    <t>2012 září - speciál</t>
  </si>
  <si>
    <t>0862-5921</t>
  </si>
  <si>
    <t>Vladimir Pucholt. The beautiful Mind</t>
  </si>
  <si>
    <t>190-196</t>
  </si>
  <si>
    <t>Cambridge Exams and Their Potential Use in Further Education of Teachers</t>
  </si>
  <si>
    <t>118-119</t>
  </si>
  <si>
    <t>Ivan Steiger. Man, who illustrated the Bible</t>
  </si>
  <si>
    <t>978-80-7290-574-4</t>
  </si>
  <si>
    <t>The Work book I. for evalution of reading literacy of 5 th grade in primary school (autumn period)</t>
  </si>
  <si>
    <t>978-80-7290-571-3</t>
  </si>
  <si>
    <t>The Work book I. for evalution of reading literacy of 4 th grade in primary school (autumn period)</t>
  </si>
  <si>
    <t>výstava</t>
  </si>
  <si>
    <t>The plastic works exhibition of students of the primary school Na Líše</t>
  </si>
  <si>
    <t>10.04.2012 - 30.05.2012</t>
  </si>
  <si>
    <t>Kulturní centrum Novodvorská – výstavní sál</t>
  </si>
  <si>
    <t>The idea of nation's destiny</t>
  </si>
  <si>
    <t>Nové trendy v didaktice českého jazyka; Sborník příspěvků z odborného semináře s mezinárodní účastí a pracovní dílny 9. 9. 2011</t>
  </si>
  <si>
    <t>978-80-7290-603-1</t>
  </si>
  <si>
    <t>58-81</t>
  </si>
  <si>
    <t>Reflection of valency syntax in the Czech language textbooks for 2nd Primary School</t>
  </si>
  <si>
    <t>Nové trendy v didaktice českého jazyka 09.09.2011 - 09.09.2011</t>
  </si>
  <si>
    <t>ABoT - Artists' Book on Tour at National Technical Library</t>
  </si>
  <si>
    <t>Preslia: hundred years of exploring central-European flora and vegetation</t>
  </si>
  <si>
    <t>Preslia</t>
  </si>
  <si>
    <t>PRAHA 2</t>
  </si>
  <si>
    <t>0032-7786</t>
  </si>
  <si>
    <t>4.104</t>
  </si>
  <si>
    <t>CZECH BOTANICAL SOC</t>
  </si>
  <si>
    <t>UTISI:000332804600001</t>
  </si>
  <si>
    <t>345-375</t>
  </si>
  <si>
    <t>Creative Approaches to the Narative: Didactic Game</t>
  </si>
  <si>
    <t>Jazyk - Literatura - Komunikace</t>
  </si>
  <si>
    <t>Towards the artistic-expressive approach to the school literary education</t>
  </si>
  <si>
    <t>Výzkum teorie a praxe v didaktice chemie/Přírodovědné a technologické vzdělávání pro XXI.</t>
  </si>
  <si>
    <t>473-480</t>
  </si>
  <si>
    <t>Using Chemicals-resistant Thermometer in Inquiry-based Problem Task</t>
  </si>
  <si>
    <t>Výzkum teorie a praxe v didaktice chemie/Přírodovědné a technologické vzdělávání pro XXI. 15.09.2014 - 17.09.2014</t>
  </si>
  <si>
    <t>Chemistry Topics from the Secondary Schools Teachers' and Students' Point of View</t>
  </si>
  <si>
    <t>Research, Theory and Practice in Chemistry Didactics</t>
  </si>
  <si>
    <t>70-79</t>
  </si>
  <si>
    <t>Výzkum teorie a praxe v didaktice chemie/Přírodovědné a technologické vzdělávání pro XXI. století Více zde: http://martinrusek.webnode.cz/publikacni-cinnost/ Vytvořte si vlastní stránky zdarma: http://www.webnode.cz</t>
  </si>
  <si>
    <t>345-350</t>
  </si>
  <si>
    <t>Possibilities of Using Podcasts in Chemistry Education</t>
  </si>
  <si>
    <t>35-36</t>
  </si>
  <si>
    <t>Current State of Chemistry Experiment at Non-chemical Vocational Schools</t>
  </si>
  <si>
    <t>The Effect of Chemistry Insertion into the Curriculum of Non-chemical Vocational Schools</t>
  </si>
  <si>
    <t>Berlin; New York</t>
  </si>
  <si>
    <t>978-3-11-034746-3</t>
  </si>
  <si>
    <t>Early New High German Dictionary (2014): deubede - torte</t>
  </si>
  <si>
    <t>Das Luther-Lexikon</t>
  </si>
  <si>
    <t>Regensburg</t>
  </si>
  <si>
    <t>978-3-941530-05-8</t>
  </si>
  <si>
    <t>Bückle&amp;Böhm</t>
  </si>
  <si>
    <t>215-216</t>
  </si>
  <si>
    <t>Fable</t>
  </si>
  <si>
    <t>Bückle &amp; Böhm</t>
  </si>
  <si>
    <t>550-551</t>
  </si>
  <si>
    <t>Poet / Poetry</t>
  </si>
  <si>
    <t>655-657</t>
  </si>
  <si>
    <t>Proverbs</t>
  </si>
  <si>
    <t>Demokratiegeschichte als Zäsurgeschichte: Diskurse der frühen Weimarer Republik</t>
  </si>
  <si>
    <t>978-3-05-006405-5</t>
  </si>
  <si>
    <t>Akademie-Verlag</t>
  </si>
  <si>
    <t>285-306</t>
  </si>
  <si>
    <t>The concept of democracy in discourse patterns of the "Völkischen"</t>
  </si>
  <si>
    <t>Fremd- und Lehnwortschatz im sprachhistorischen Wörterbuch</t>
  </si>
  <si>
    <t>Hildesheim</t>
  </si>
  <si>
    <t>978-3-487-15210-3</t>
  </si>
  <si>
    <t>Olms, Georg</t>
  </si>
  <si>
    <t>77-98</t>
  </si>
  <si>
    <t>The treatment of loan words and foreign words in the Early New High German Dictionary</t>
  </si>
  <si>
    <t>Bohemistyka</t>
  </si>
  <si>
    <t>1642-9893</t>
  </si>
  <si>
    <t>198-209</t>
  </si>
  <si>
    <t>On the facts based literary education in the Czech school and its critique</t>
  </si>
  <si>
    <t>RUDOLF KUČERA, Staat, Adel und Elitenwandel. Die Adelsverleihungen in Schlesien und Böhmen 1806-1871 im Vergleich</t>
  </si>
  <si>
    <t>Centre. Journal for Interdisciplinary Studies of Central Europe in the 19th and 20th Centuries (Střed. Časopis pro mezioborová studia Střední Evropy 19. a 20. století)</t>
  </si>
  <si>
    <t>1803-9243</t>
  </si>
  <si>
    <t>99-102</t>
  </si>
  <si>
    <t>konference</t>
  </si>
  <si>
    <t>Projektové vyučování v přírodovědných předmětech</t>
  </si>
  <si>
    <t>Project-based Education in Science Education</t>
  </si>
  <si>
    <t>24.10.2013 - 25.10.2013</t>
  </si>
  <si>
    <t>Rodina a škola</t>
  </si>
  <si>
    <t>0035-7766</t>
  </si>
  <si>
    <t>16-16</t>
  </si>
  <si>
    <t>Tasks for the development of skills</t>
  </si>
  <si>
    <t>Meaning and conditions of lifelong profesional education of teachers</t>
  </si>
  <si>
    <t>Den celoživotního vzdělávání na UK 11. 10. 2014 11.10.2014 - 11.10.2014</t>
  </si>
  <si>
    <t>Karolinum, Univerzita Karlova v Praze, Praha</t>
  </si>
  <si>
    <t>Specifics of Visual Perception of the Augmented Reality in the Context of Education</t>
  </si>
  <si>
    <t>598-604</t>
  </si>
  <si>
    <t>10.1016/j.sbspro.2014.12.432</t>
  </si>
  <si>
    <t>978-80-7422-276-4</t>
  </si>
  <si>
    <t>Přemyslid Court : The Life of Dukes, Kings and Knights in the Middle Ages</t>
  </si>
  <si>
    <t>175-186</t>
  </si>
  <si>
    <t>Adorno's catalog of exteriority</t>
  </si>
  <si>
    <t>Acta Universitatis Carolinae. Philosophica et Historica</t>
  </si>
  <si>
    <t>0567-8293</t>
  </si>
  <si>
    <t>Hus and procedures of re-formation. Badiouan intepretation of Jan Hus</t>
  </si>
  <si>
    <t>Umělec, vila a bazén. Význam a efektivita uměleckého vzdělání v současném českém výtvarném umění</t>
  </si>
  <si>
    <t>978-80-260-5843-4</t>
  </si>
  <si>
    <t>PageFive</t>
  </si>
  <si>
    <t>390-397</t>
  </si>
  <si>
    <t>Art becomes zombie, too</t>
  </si>
  <si>
    <t>The Origin of Mauthner Family</t>
  </si>
  <si>
    <t>Böhmische Themen bei F. Mauthner &amp; A. Hauschner 11.11.2014 - 11.11.2014</t>
  </si>
  <si>
    <t>Prager Literaturhaus</t>
  </si>
  <si>
    <t>Nobility and Jewish Society in the Habsburg Monarchy</t>
  </si>
  <si>
    <t>Jewish Studies in the 21th Century: Prague – Europe – World, Judische Kultur. Studien zur Geistesgeschichte</t>
  </si>
  <si>
    <t>Wiesbaden</t>
  </si>
  <si>
    <t>978-3-447-10128-8</t>
  </si>
  <si>
    <t>Harrassowitz Verlag</t>
  </si>
  <si>
    <t>2014/25</t>
  </si>
  <si>
    <t>262-265</t>
  </si>
  <si>
    <t>Escapist and Trickster. The case of Alois Řídký.</t>
  </si>
  <si>
    <t>War aims Austria-Hungary at the beginning of the First World War</t>
  </si>
  <si>
    <t>Proměny státu a společnosti ve válce 16.09.2014 - 17.09.2014</t>
  </si>
  <si>
    <t>Poslanecká sněmovna Parlamentu ČR</t>
  </si>
  <si>
    <t>Slovanský přehled. Review for the History of Central, Eastern and Southeastern Europe</t>
  </si>
  <si>
    <t>0037-6922</t>
  </si>
  <si>
    <t>247-269</t>
  </si>
  <si>
    <t>French Slavist Jules Legras and his (re)discovered diary</t>
  </si>
  <si>
    <t>The Current Metamorphosis of Instrumental Rationality</t>
  </si>
  <si>
    <t>Philosophy Study</t>
  </si>
  <si>
    <t>2159-5321</t>
  </si>
  <si>
    <t>517-523</t>
  </si>
  <si>
    <t>150-156</t>
  </si>
  <si>
    <t>Picture of VÁNOCE (Christmas) in Czech Language and Culture (Cognitive Linguistics and Ethnolinguistics Approach)</t>
  </si>
  <si>
    <t>Registre jazyka a jazykovedy</t>
  </si>
  <si>
    <t>Prešov, SR</t>
  </si>
  <si>
    <t>978-80-555-1161-0</t>
  </si>
  <si>
    <t>88-94</t>
  </si>
  <si>
    <t>Czech jako as a communication modificator</t>
  </si>
  <si>
    <t>Registre jazyka a jazykovedy 16.09.2013 - 18.09.2013</t>
  </si>
  <si>
    <t>73-86</t>
  </si>
  <si>
    <t>Education as Skili to Move in Life</t>
  </si>
  <si>
    <t>Empathy in education in the hermeneutic philosophy of W. Dilthey</t>
  </si>
  <si>
    <t>86-97</t>
  </si>
  <si>
    <t>PAIDEIA: PHILOSOPHICAL E-JOURNAL OF CHARLES UNIVERSITY</t>
  </si>
  <si>
    <t>85-90</t>
  </si>
  <si>
    <t>Education Taking Places in Speech</t>
  </si>
  <si>
    <t>SOFTWARE</t>
  </si>
  <si>
    <t>software</t>
  </si>
  <si>
    <t>NBack Campaign</t>
  </si>
  <si>
    <t>Dva dny s didaktikou matematiky 2014. Sborník příspěvků</t>
  </si>
  <si>
    <t>978-80-7290-801-1</t>
  </si>
  <si>
    <t>38-43</t>
  </si>
  <si>
    <t>Errors, obstacles and mathematics education</t>
  </si>
  <si>
    <t>Dva dny s didaktikou matematiky 2014 13.02.2014 - 14.02.2014</t>
  </si>
  <si>
    <t>Mathematiques et réalités, Actes de la conférence CIEAEM 66,</t>
  </si>
  <si>
    <t>Lyon</t>
  </si>
  <si>
    <t>1592-4424</t>
  </si>
  <si>
    <t>IFe</t>
  </si>
  <si>
    <t>366-370</t>
  </si>
  <si>
    <t>Activities favouresing logical thinking of pre-school andchildren and pupils of Primary school</t>
  </si>
  <si>
    <t>CIEAEM66 21.07.2014 - 25.07.2014</t>
  </si>
  <si>
    <t>Child acquisition of Czech modal verbs</t>
  </si>
  <si>
    <t>AD ALTA</t>
  </si>
  <si>
    <t>Germanoslavica. Zeitschrift für germano-slavische Studien</t>
  </si>
  <si>
    <t>On morphological adaptation of German loan words in South Moravian variety. Some remarks on German-Czech language contact</t>
  </si>
  <si>
    <t>112-114</t>
  </si>
  <si>
    <t>Idiomatic expressions in Czech and German/German language in Austria</t>
  </si>
  <si>
    <t>The effect of types of diagnostic test assignments on student scores</t>
  </si>
  <si>
    <t>262-269</t>
  </si>
  <si>
    <t>52-65</t>
  </si>
  <si>
    <t>Understanding Communicative Functions of Utterence and heir Identification of Elementary School Pupils</t>
  </si>
  <si>
    <t>187-189</t>
  </si>
  <si>
    <t>Katarína Vužňáková: Compound words in Slovak. 1 issue. Prešov: Prešov Universtiy, 2012.</t>
  </si>
  <si>
    <t>Edmund Husserl and a Possibility of Philosophical Life</t>
  </si>
  <si>
    <t>115-125</t>
  </si>
  <si>
    <t>A Draft Plan of Phenomenological Analysis of the Technical Context within the Lived World</t>
  </si>
  <si>
    <t>The Problem of Philosophy and Psychology with Especial Reference to the Work of Lev Semyonovich Vygotsky</t>
  </si>
  <si>
    <t>171-177</t>
  </si>
  <si>
    <t>Kontexty filozofie výchovy v novoveku a súčasnej perspektíve</t>
  </si>
  <si>
    <t>978-80-8082-772-4</t>
  </si>
  <si>
    <t>Trnavská univerzita v Trnave</t>
  </si>
  <si>
    <t>184-191</t>
  </si>
  <si>
    <t>Thrasymachus' Cleverness</t>
  </si>
  <si>
    <t>Kontexty filozofie výchovy v novoveku a súčasnej perspektíve 03.10.2013 - 04.10.2013</t>
  </si>
  <si>
    <t>Smolenice</t>
  </si>
  <si>
    <t>Ideas today</t>
  </si>
  <si>
    <t>Etické problémy medicíny na prahu 21. století</t>
  </si>
  <si>
    <t>978-80-247-5471-0</t>
  </si>
  <si>
    <t>Ethical Problems in Medicine at the threshold of the 21st century</t>
  </si>
  <si>
    <t>The Educational Activites of Czech Teachers in International Comparative Perspective</t>
  </si>
  <si>
    <t>Speciál pro střední školy: příloha časopisu Řízení školy</t>
  </si>
  <si>
    <t>Let's invest into good education instead of into poor examinations</t>
  </si>
  <si>
    <t>komentář</t>
  </si>
  <si>
    <t>Document "Strategy 2020"</t>
  </si>
  <si>
    <t>Moderní vyučování: časopis na podporu rozvoje škol</t>
  </si>
  <si>
    <t>Postponements of school attendance are determined by age and gender</t>
  </si>
  <si>
    <t>A Working Model for Teacher Training in Computing through the Literacy from Scratch Project</t>
  </si>
  <si>
    <t>IFIP Advances in Information and Communication Technology</t>
  </si>
  <si>
    <t>1868-4238</t>
  </si>
  <si>
    <t>978-3-662-45769-6</t>
  </si>
  <si>
    <t>KEYCIT - Key Competencies in Informatics and ICT 01.07.2014 - 04.07.2014</t>
  </si>
  <si>
    <t>Postdam</t>
  </si>
  <si>
    <t>10.1007/978-3-662-45770-2_3</t>
  </si>
  <si>
    <t>48-49</t>
  </si>
  <si>
    <t>Folklore and Folklore Studies</t>
  </si>
  <si>
    <t>Acta Universitatis Palackianae Olomucensis. Facultas Philosophica. Philosophica-Aesthetica. Musicologica Olomucensia</t>
  </si>
  <si>
    <t>1212-1193</t>
  </si>
  <si>
    <t>85-102</t>
  </si>
  <si>
    <t>Folk Inspirations in Zdeněk Šesták's Choir Music</t>
  </si>
  <si>
    <t>Aura musica</t>
  </si>
  <si>
    <t>1805-4056</t>
  </si>
  <si>
    <t>Choral Pieces and Cantatas by Miloslav Kabeláč</t>
  </si>
  <si>
    <t>75-92</t>
  </si>
  <si>
    <t>Change of the Linguistic World View (Picture of the World Modified by Media)</t>
  </si>
  <si>
    <t>Studia z teorii wychowania</t>
  </si>
  <si>
    <t>Warszawa</t>
  </si>
  <si>
    <t>2083-0998</t>
  </si>
  <si>
    <t>Wydawnictwo naukowe Chat</t>
  </si>
  <si>
    <t>202-216</t>
  </si>
  <si>
    <t>Reflective approach towards professional teacher education, inspiration, experience, question</t>
  </si>
  <si>
    <t>583-597</t>
  </si>
  <si>
    <t>How transformation and curricular changes became reflected in nursery schools</t>
  </si>
  <si>
    <t>978-80-246-2885-1</t>
  </si>
  <si>
    <t>Educational area "Human and Health" in common school</t>
  </si>
  <si>
    <t>PPD</t>
  </si>
  <si>
    <t>978-80-247-4435-3</t>
  </si>
  <si>
    <t>Child and nursery school. What should parents know and teachers respect and develop</t>
  </si>
  <si>
    <t>Lower Miocene plant assemblage with coastal-marsh herbaceous monocots from the Vienna Basin (Slovakia)</t>
  </si>
  <si>
    <t>Geologica Carpathica</t>
  </si>
  <si>
    <t>1335-0552</t>
  </si>
  <si>
    <t>0.761</t>
  </si>
  <si>
    <t>UTISI:000338859400004</t>
  </si>
  <si>
    <t>10.2478/geoca-2014-0016</t>
  </si>
  <si>
    <t>Fossil seed cones of pines of the Sula group (Pinus L. subgen. Pinus, Pinaceae) in the European late Cainozoic</t>
  </si>
  <si>
    <t>Palaeontographica Abteilung B: Palaeophytologie</t>
  </si>
  <si>
    <t>0375-0299</t>
  </si>
  <si>
    <t>0.529</t>
  </si>
  <si>
    <t>131-164</t>
  </si>
  <si>
    <t>212-225</t>
  </si>
  <si>
    <t>Home Preparation in Mathematics (In the context of the relationship between family and school)</t>
  </si>
  <si>
    <t>Student's verbal vulgarity during classes and breaks</t>
  </si>
  <si>
    <t>Mezinárodní Masarykova konference pro doktorandy a mladé vědecké pracovníky: sborník příspěvků z mezinárodní vědecké konference: ročník 5.</t>
  </si>
  <si>
    <t>978-80-87952-07-8</t>
  </si>
  <si>
    <t>Magnanimitas</t>
  </si>
  <si>
    <t>2168-2175</t>
  </si>
  <si>
    <t>SELECTED DIMESSIONS OF THE EARLY GRADE READING AMONG PUPILS: PRELIMINARY RESULTS</t>
  </si>
  <si>
    <t>Mezinárodní Masarykova konference pro doktorandy a mladé vědecké pracovníky 10.12.2014 - 15.12.2014</t>
  </si>
  <si>
    <t>migrace online</t>
  </si>
  <si>
    <t>Říjen</t>
  </si>
  <si>
    <t>1803-6589</t>
  </si>
  <si>
    <t>The Unemployment Rate of Immigrants in Spain during the Economic Crisis</t>
  </si>
  <si>
    <t>Výchova ve světověku</t>
  </si>
  <si>
    <t>978-80-7290-789-2</t>
  </si>
  <si>
    <t>105-114</t>
  </si>
  <si>
    <t>Education in Old Age as an Opportunity for Each of Us</t>
  </si>
  <si>
    <t>A new late Miocene (Tortonian) flora from Gavdos Island in southernmost Greece evaluated in the context of vegetation and climate in the Eastern Mediterranean</t>
  </si>
  <si>
    <t>0.519</t>
  </si>
  <si>
    <t>47-81</t>
  </si>
  <si>
    <t>The Impact of Rhythmic Distortions in Speech on Personality Assessment</t>
  </si>
  <si>
    <t>209-216</t>
  </si>
  <si>
    <t>10.2478/rela-2014-0016</t>
  </si>
  <si>
    <t>978-80-7290-771-7</t>
  </si>
  <si>
    <t>Students' books, invisible obviousness</t>
  </si>
  <si>
    <t>0.292</t>
  </si>
  <si>
    <t>592-594</t>
  </si>
  <si>
    <t>H. Hašková, S. Saxonberg (Eds.) a J. Mudrák: Treatment of Youngest. Myths Ruin.</t>
  </si>
  <si>
    <t>483-496</t>
  </si>
  <si>
    <t>Dehumanization in medicine: advantage and disadvantage</t>
  </si>
  <si>
    <t>Testing of susceptibility of bacteria to antibiotics</t>
  </si>
  <si>
    <t>217-219</t>
  </si>
  <si>
    <t>Antibacterial effects of mouthwashes</t>
  </si>
  <si>
    <t>Trendy v didaktice biologie</t>
  </si>
  <si>
    <t>Trends in didactics of biology</t>
  </si>
  <si>
    <t>02.10.2014 - 03.10.2014</t>
  </si>
  <si>
    <t>978-80-7290-787-8</t>
  </si>
  <si>
    <t>19-19</t>
  </si>
  <si>
    <t>Preparation of future biology teachers to microbiology teaching with use of IBSE</t>
  </si>
  <si>
    <t>Trendy v didaktice biologie 02.10.2014 - 03.10.2014</t>
  </si>
  <si>
    <t>978-80-7290-536-2</t>
  </si>
  <si>
    <t>Laboratory exercises in microbiology</t>
  </si>
  <si>
    <t>978-80-7290-784-7</t>
  </si>
  <si>
    <t>The risk of dyslexia : Pre-literacy skills and abilities and literacy development in high-risk groups</t>
  </si>
  <si>
    <t>978-80-7290-726-7</t>
  </si>
  <si>
    <t>Reading comprehension I : A typical reading comprehension development - background, themes, resources - critical analysis and research design</t>
  </si>
  <si>
    <t>978-80-7290-727-4</t>
  </si>
  <si>
    <t>Reading comprehension II: Reading comprehension in children at risk for reading difficulties - background, themes, resources - critical analysis and research design</t>
  </si>
  <si>
    <t>Foreign Language Aptitude of Czech Pupils with Specific Learning disabilities</t>
  </si>
  <si>
    <t>105-110</t>
  </si>
  <si>
    <t>Ontology and Onticity in the 20th Century</t>
  </si>
  <si>
    <t>38-45</t>
  </si>
  <si>
    <t>Horizon Report 2009</t>
  </si>
  <si>
    <t>Children spend 6 hours on computer daily</t>
  </si>
  <si>
    <t>What would be Internet in 2020?</t>
  </si>
  <si>
    <t>School community web as support for teachers</t>
  </si>
  <si>
    <t>Model TPCK for technology integration</t>
  </si>
  <si>
    <t>5. Annual eTwinning conference in Prague</t>
  </si>
  <si>
    <t>Technology as reason for evolutional discontinuity</t>
  </si>
  <si>
    <t>What is the future of pedagogical research?</t>
  </si>
  <si>
    <t>100 years from The Machine Stops</t>
  </si>
  <si>
    <t>OLPC project still continue</t>
  </si>
  <si>
    <t>How technology influences the professional development of workers</t>
  </si>
  <si>
    <t>Singapore, new example of successful educational system</t>
  </si>
  <si>
    <t>Obama's stimulus for schools</t>
  </si>
  <si>
    <t>Personality of internet - Kevin Kelly</t>
  </si>
  <si>
    <t>IDEO?s Ten Tips For 21st-Century Classroom</t>
  </si>
  <si>
    <t>Norway tests laptop exam scheme</t>
  </si>
  <si>
    <t>Robot already teaches tn Tokio</t>
  </si>
  <si>
    <t>Where?s the Innovation?</t>
  </si>
  <si>
    <t>It's time for mobilization!</t>
  </si>
  <si>
    <t>31-32</t>
  </si>
  <si>
    <t>E-inkluze in education</t>
  </si>
  <si>
    <t>Actual problems with educational technology implementation</t>
  </si>
  <si>
    <t>YouTube makes kids' choir famous</t>
  </si>
  <si>
    <t>Extra occasion for international contacts establishment</t>
  </si>
  <si>
    <t>ISTE standards for administrators</t>
  </si>
  <si>
    <t>Reform or transformation?</t>
  </si>
  <si>
    <t>Psychological aspects of educational technology</t>
  </si>
  <si>
    <t>Modern educational methods on Toronto University fail</t>
  </si>
  <si>
    <t>Is It Okay To Be A Technologically Illiterate Teacher?</t>
  </si>
  <si>
    <t>eLearning Awards 2009</t>
  </si>
  <si>
    <t>Computer simulation helps to prepare pre-service teachers</t>
  </si>
  <si>
    <t>Cheap computers 1:1 still in focus</t>
  </si>
  <si>
    <t>Mistakes made in Academic Blogs</t>
  </si>
  <si>
    <t>School as digital educational farm</t>
  </si>
  <si>
    <t>How long will we write by hand?</t>
  </si>
  <si>
    <t>How to deal witth short term memory?</t>
  </si>
  <si>
    <t>Forget! said Dede</t>
  </si>
  <si>
    <t>Technology saves the lessons in closed schools</t>
  </si>
  <si>
    <t>The diffusion of technology in 21. century school</t>
  </si>
  <si>
    <t>Become Uruguay thanks to technology in schools new Finland?</t>
  </si>
  <si>
    <t>Danish exams allow full access to web</t>
  </si>
  <si>
    <t>Seven Habits of Highly Connected People</t>
  </si>
  <si>
    <t>Eminent and eLearning Awards 2009</t>
  </si>
  <si>
    <t>What is the essence of creativity?</t>
  </si>
  <si>
    <t>Why pupils don't like school?</t>
  </si>
  <si>
    <t>Jan Amos Komenský. Odkaz kultuře vzdělávání</t>
  </si>
  <si>
    <t>229-241</t>
  </si>
  <si>
    <t>The educational dream of Comenius in the reflection of modern philosophical and pedagogical antropology.</t>
  </si>
  <si>
    <t>Crisis of upbringing and upbringing as the way out of the world crisis.</t>
  </si>
  <si>
    <t>Philosophy od Education</t>
  </si>
  <si>
    <t>87-93</t>
  </si>
  <si>
    <t>100-102</t>
  </si>
  <si>
    <t>About a didactic conference in Ružomberok</t>
  </si>
  <si>
    <t>31-39</t>
  </si>
  <si>
    <t>"Tell me, madam, what does nikota mean?" - Semantic Mistakes and Communication</t>
  </si>
  <si>
    <t>21-29</t>
  </si>
  <si>
    <t>When a mistake is not a mistake</t>
  </si>
  <si>
    <t>Values in general and professional erudition</t>
  </si>
  <si>
    <t>Paradygmaty wpolczesnej pedagogiky</t>
  </si>
  <si>
    <t>Siedlce</t>
  </si>
  <si>
    <t>978-83-923928-6-6</t>
  </si>
  <si>
    <t>Akademia Podlaska</t>
  </si>
  <si>
    <t>Sokol</t>
  </si>
  <si>
    <t>Rhythmical and movement education for elderly women</t>
  </si>
  <si>
    <t>Mobilisation exercises and stretching</t>
  </si>
  <si>
    <t>Coordination ability in exercises not only of elderly people</t>
  </si>
  <si>
    <t>Vývoj žákovských portfolií a jejich implementace ve školním prostředí</t>
  </si>
  <si>
    <t>Středisko vzdělávací politiky, Pedagogická fakulta UK</t>
  </si>
  <si>
    <t>Medium-term projections of the labor market qualification requirement in Europe.</t>
  </si>
  <si>
    <t>Discipline and lack of discipline</t>
  </si>
  <si>
    <t>Pomáhající profese v reflexi aktuálních společenských proměn</t>
  </si>
  <si>
    <t>978-80-7414-123-2</t>
  </si>
  <si>
    <t>UKEP</t>
  </si>
  <si>
    <t>18-25</t>
  </si>
  <si>
    <t>Teaching as a dangerous job or Bullied teacher</t>
  </si>
  <si>
    <t>23.04.2009 -</t>
  </si>
  <si>
    <t>Intertextuality in Advertising and Its Use during Czech Language Lessons at Secondary Schools</t>
  </si>
  <si>
    <t>978-80-7216-271-0</t>
  </si>
  <si>
    <t>Septima s.r.o.</t>
  </si>
  <si>
    <t>Natural history - Earth our Planet</t>
  </si>
  <si>
    <t>http://www.topologik.net</t>
  </si>
  <si>
    <t>1828-5929</t>
  </si>
  <si>
    <t>95-104</t>
  </si>
  <si>
    <t>Is the school still the workshop of the humanity?</t>
  </si>
  <si>
    <t>111-118</t>
  </si>
  <si>
    <t>The use of videorecordings for the development of pedagogical content knowledge for future mathematics teachers</t>
  </si>
  <si>
    <t>Daseinsanalyse</t>
  </si>
  <si>
    <t>Vídeň</t>
  </si>
  <si>
    <t>Internationale Vereinigung fuer Daseinsanalyse IVDA</t>
  </si>
  <si>
    <t>203-214</t>
  </si>
  <si>
    <t>Nearest is given via furthermost</t>
  </si>
  <si>
    <t>The Biochemistry and Artistic studies: a novel integrated approach to the identification of organic binders in polychrome artifacts</t>
  </si>
  <si>
    <t>Estudos de Conservaç?o e Restauro</t>
  </si>
  <si>
    <t>39-56</t>
  </si>
  <si>
    <t>Muzea, památky a konzervace</t>
  </si>
  <si>
    <t>21-28</t>
  </si>
  <si>
    <t>The Influence of Inorganic Pigments on the Identification of Egg Temperas by Mass Spectrometry</t>
  </si>
  <si>
    <t>05.05.2009 -</t>
  </si>
  <si>
    <t>Umělecko průmyslové muzeum v Praze</t>
  </si>
  <si>
    <t>Daniel and Ignác Preissler</t>
  </si>
  <si>
    <t>31.05.2009 - 31.05.2009</t>
  </si>
  <si>
    <t>Competence of Secondaty School Students to Detect Intertextuality in Advertising Texts.</t>
  </si>
  <si>
    <t>Informatorium 3-8</t>
  </si>
  <si>
    <t>1210-7506</t>
  </si>
  <si>
    <t>Book is my friend</t>
  </si>
  <si>
    <t>Marx a spoločenské zmeny po roku 1989</t>
  </si>
  <si>
    <t>978-80-8106-016-8</t>
  </si>
  <si>
    <t>Ústav politických vied SAV 2009</t>
  </si>
  <si>
    <t>18-32</t>
  </si>
  <si>
    <t>Marx as reductionist and metaphysician</t>
  </si>
  <si>
    <t>New Models of Giftedness and its Relevance to Education.</t>
  </si>
  <si>
    <t>09.09.2009 - 11.09.2009</t>
  </si>
  <si>
    <t>A2</t>
  </si>
  <si>
    <t>18-23</t>
  </si>
  <si>
    <t>Ethics and subversion</t>
  </si>
  <si>
    <t>Literární noviny</t>
  </si>
  <si>
    <t>Disharmony of Václav Havel´s cosmical order</t>
  </si>
  <si>
    <t>Review of a Book -Theory and Practice of Education (David A. Turner)</t>
  </si>
  <si>
    <t>Experience with creation and development of pedagogical content knowledge for pre-service teacher trainees</t>
  </si>
  <si>
    <t>Mládež a hodnoty 2008 : Výchova k hodnotám v kontextu pluralitní a multikulturní společnosti</t>
  </si>
  <si>
    <t>The springs of human health are drying out</t>
  </si>
  <si>
    <t>23.10.2008 -</t>
  </si>
  <si>
    <t>Zborník vedeckovýskumných prác katedry pedagogiky</t>
  </si>
  <si>
    <t>Banksá Bystrica, Slovensko</t>
  </si>
  <si>
    <t>978-80-8083-926-0</t>
  </si>
  <si>
    <t>Univerzita Mateja Bela v Banskej Bystrici</t>
  </si>
  <si>
    <t>158-168</t>
  </si>
  <si>
    <t>Possibilities of creation of pedagogical content knowledge for pre-service teacher trainies</t>
  </si>
  <si>
    <t>Siedlce, Polsko</t>
  </si>
  <si>
    <t>97-101</t>
  </si>
  <si>
    <t>Experience with E-learning for teacher trainees</t>
  </si>
  <si>
    <t>Transformation of Education towards Health in Czech Schools and Current Trends in Teacher Training</t>
  </si>
  <si>
    <t>European Journal of Physical amp; Health Education</t>
  </si>
  <si>
    <t>2080-8003</t>
  </si>
  <si>
    <t>75-85</t>
  </si>
  <si>
    <t>knihovnicka.cz</t>
  </si>
  <si>
    <t>978-80-7290-425-9</t>
  </si>
  <si>
    <t>Universita Karlova - Pedagogická fakulta</t>
  </si>
  <si>
    <t>Biological and biosocial factors influencing the integration of students with specific needs</t>
  </si>
  <si>
    <t>978-80-7106-582-1</t>
  </si>
  <si>
    <t>Nakladatelství Lidové noviny</t>
  </si>
  <si>
    <t>Czech Way of Knowledge Society?</t>
  </si>
  <si>
    <t>Historická sociologie</t>
  </si>
  <si>
    <t>1804-0616</t>
  </si>
  <si>
    <t>175-212</t>
  </si>
  <si>
    <t>Anatomy of Religious Terrorism and Global Rebellion against secular disorder</t>
  </si>
  <si>
    <t>Geografické rozhledy</t>
  </si>
  <si>
    <t>1210-3004</t>
  </si>
  <si>
    <t>Morocco in the 21st century</t>
  </si>
  <si>
    <t>28-30</t>
  </si>
  <si>
    <t>Turkey on its way to the EU</t>
  </si>
  <si>
    <t>978-80-7238-824-0</t>
  </si>
  <si>
    <t>Fraus</t>
  </si>
  <si>
    <t>Mathematics for the third grade of primary school</t>
  </si>
  <si>
    <t>978-80-7238-827-1</t>
  </si>
  <si>
    <t>Mathematics 3. teachers guide</t>
  </si>
  <si>
    <t>978-80-7238-825-7</t>
  </si>
  <si>
    <t>Mathematics for 3rd grade of primary school, practice book</t>
  </si>
  <si>
    <t>Univerzita Karlova v Praze, Pedagogická fakulta, Katedra výtvarné výchovy</t>
  </si>
  <si>
    <t>Professional and personal tendency of Art education teacher</t>
  </si>
  <si>
    <t>Story of mask - art work in non-profit organisation</t>
  </si>
  <si>
    <t>Eva Hájková - Communicative activities and their objectives. Prague - Faculty oc Education Charles University 2008</t>
  </si>
  <si>
    <t>Outdoor school: limits and dilemmas</t>
  </si>
  <si>
    <t>PISA survey - a tool of the educational policy or a research instrument?</t>
  </si>
  <si>
    <t>Is The Bologna Process a Necessary Step to Better Adaptation of Universities Or Is It a Trojan Horse Sent Out to Introduce Neo-liberal Chang-es</t>
  </si>
  <si>
    <t>Kvalitativní přístup a metody ve vědách o člověku X. Vybrané aspekty teorie a praxe.</t>
  </si>
  <si>
    <t>283-291</t>
  </si>
  <si>
    <t>Good Research into Education - Using a Microscope or a Thermometer?</t>
  </si>
  <si>
    <t>24.01.2011 - 25.01.2011</t>
  </si>
  <si>
    <t>Škola - statický element v sociálnej dynamike</t>
  </si>
  <si>
    <t>Bratslava</t>
  </si>
  <si>
    <t>Iura Edition</t>
  </si>
  <si>
    <t>15-25</t>
  </si>
  <si>
    <t>School As An Institution</t>
  </si>
  <si>
    <t>Škola - statický element v sociálnej dynamike 10.10.2011 - 12.10.2011</t>
  </si>
  <si>
    <t>Jasná, Slovenská republika</t>
  </si>
  <si>
    <t>Motivation as a prerequisites for educational self-regulation.</t>
  </si>
  <si>
    <t>HIGH ABIL STUD</t>
  </si>
  <si>
    <t>0.417</t>
  </si>
  <si>
    <t>A Structuralist Reading of Fassade by Libuše Moníková</t>
  </si>
  <si>
    <t>Education thru harmonizing into phenomenal being the beauty</t>
  </si>
  <si>
    <t>Axiological and Cognitive Principles of Education for Democracy in Contemporary School</t>
  </si>
  <si>
    <t>978-80-87063-34-7</t>
  </si>
  <si>
    <t>Národní ústav odborného vzdělávání</t>
  </si>
  <si>
    <t>School achievement motivation of pupils</t>
  </si>
  <si>
    <t>Czech language didactics for the 21st century</t>
  </si>
  <si>
    <t>Prag in the writings by Libuše Moníková</t>
  </si>
  <si>
    <t>Crisis of the Life-World</t>
  </si>
  <si>
    <t>CD</t>
  </si>
  <si>
    <t>Foreigners study (in) Czech</t>
  </si>
  <si>
    <t>ETTN 085-11-11006-03-8</t>
  </si>
  <si>
    <t>978-80-904877-2-7</t>
  </si>
  <si>
    <t>L</t>
  </si>
  <si>
    <t>Imagination of infinity</t>
  </si>
  <si>
    <t>978-80-7290-532-4</t>
  </si>
  <si>
    <t>Psychotherapy as education for authenticity. The Life-world as a psychotherapeutic problem</t>
  </si>
  <si>
    <t>Milan Machovec and his approach to philosophical anthropology in the sixties of the XX. century</t>
  </si>
  <si>
    <t>učebnice pro VŠ</t>
  </si>
  <si>
    <t>Possibilities in evaluation and self-evaluation of school and educational consulting</t>
  </si>
  <si>
    <t>978-80-87553-30-5</t>
  </si>
  <si>
    <t>Visual Art Activities in Pre-School Education</t>
  </si>
  <si>
    <t>32-32</t>
  </si>
  <si>
    <t>The Musical Fairy Tale about Flutes</t>
  </si>
  <si>
    <t>Pardubice</t>
  </si>
  <si>
    <t>Coat-of-Arms of Skuteč</t>
  </si>
  <si>
    <t>Barons von Freudenthal. Forgotten History of a Noble Family (End)</t>
  </si>
  <si>
    <t>Vaduz</t>
  </si>
  <si>
    <t>The Heir of Baron von Hirsch. Baron Maurice Arnold von Deforest-Bischoffsheim</t>
  </si>
  <si>
    <t>Nobility and Nation. The Position of Nobility in the Czech Society</t>
  </si>
  <si>
    <t>The Nobility of Charles I. (IV). The Act of Ennoblement During the Rule of Charles I. (IV.).</t>
  </si>
  <si>
    <t>Korczak - the Person</t>
  </si>
  <si>
    <t>Janusz Korczak - the symbol of GOOD</t>
  </si>
  <si>
    <t>Gender, rovné příleľitosti, výzkum</t>
  </si>
  <si>
    <t>96-99</t>
  </si>
  <si>
    <t>Cosmopolitan Social Theory</t>
  </si>
  <si>
    <t>Temporality and Mortality I. Essays on Temporal Constitution of Human Existence.</t>
  </si>
  <si>
    <t>Vladimír Šmilauer - Life and work of the one of the greatest Czech linguists and teachers in historical context of the 20th century</t>
  </si>
  <si>
    <t>Sapere aude</t>
  </si>
  <si>
    <t>226-231</t>
  </si>
  <si>
    <t>Sapere aude 2011 21.03.2011 - 25.03.2011</t>
  </si>
  <si>
    <t>Mobile Technology: Challenge also for Chemistry Didactics</t>
  </si>
  <si>
    <t>Chemistry for Pupils in Vocational Schools</t>
  </si>
  <si>
    <t>Sborník ze 7. doktorské konference Paradigma současného vzdělávání v pedagogickém výzkumu</t>
  </si>
  <si>
    <t>ÚVRV UK PedF</t>
  </si>
  <si>
    <t>183-190</t>
  </si>
  <si>
    <t>Potentials and Limitations of Online Questionnaires</t>
  </si>
  <si>
    <t>Paradigma současného vzdělávání v pedagogickém výzkumu 23.05.2011 - 23.05.2011</t>
  </si>
  <si>
    <t>117-121</t>
  </si>
  <si>
    <t>Report from the 18th Annual Conference of the Czech Educational Society</t>
  </si>
  <si>
    <t>Place of Education in Contemporary Society: Paradigms - Ideas - Realization</t>
  </si>
  <si>
    <t>16.02.2011 - 17.02.2011</t>
  </si>
  <si>
    <t>Kognitívne, emocionálne a morálne aspekty školského šikanovania a ich využitie v prevencii šikanovania na základnej škole</t>
  </si>
  <si>
    <t>978-80-8082-420-4</t>
  </si>
  <si>
    <t>Pedagogická fakulta TU v Trnave</t>
  </si>
  <si>
    <t>153-160</t>
  </si>
  <si>
    <t>Competences of Teachers to Deal with School Bullying: Selected Methodological Approaches in Empirical Research</t>
  </si>
  <si>
    <t>Kognitívne, emocionálne a morálne aspekty školského šikanovania a ich využitie v prevencii šikanovania na základnej škole 25.11.2010 - 26.11.2010</t>
  </si>
  <si>
    <t>Jaslovské Bohunice</t>
  </si>
  <si>
    <t>Tragédia doby, človeka, literatúry</t>
  </si>
  <si>
    <t>Nitra</t>
  </si>
  <si>
    <t>978-80-8094-969-3</t>
  </si>
  <si>
    <t>Univerzita Konštantína Filozofa v Nitre, Filozofická fakulta</t>
  </si>
  <si>
    <t>214-227</t>
  </si>
  <si>
    <t>The dialogue with Dostoyevsky in the works of Egon Hostovsky</t>
  </si>
  <si>
    <t>KRL</t>
  </si>
  <si>
    <t>Constructivist approach in teaching nomenclature of organic chemistry</t>
  </si>
  <si>
    <t>Constructivist approach in teaching types of chemical formulas in organic chemistry</t>
  </si>
  <si>
    <t>???</t>
  </si>
  <si>
    <t>How to change every screen into a computer</t>
  </si>
  <si>
    <t>978-80-7238-953-7</t>
  </si>
  <si>
    <t>Raduga: The New Method 5 : The Russian manual</t>
  </si>
  <si>
    <t>Vocational-school Students'' attitude Towards Chemistry</t>
  </si>
  <si>
    <t>The New Chemistry Legislation and Its transformation into Education</t>
  </si>
  <si>
    <t>Where Can Cooperation Reach to?</t>
  </si>
  <si>
    <t>978-80-7238-955-1</t>
  </si>
  <si>
    <t>Raduga: The New Method 5 - The Teacher''s Handbook</t>
  </si>
  <si>
    <t>cooperating Student as a Member of the Information Society</t>
  </si>
  <si>
    <t>Mobile Phones LEGALLY in Education</t>
  </si>
  <si>
    <t>Metodický portál RVP : Digitální učební materiály</t>
  </si>
  <si>
    <t>ISSN 1802-4785</t>
  </si>
  <si>
    <t>Organic Chemistry Introduction</t>
  </si>
  <si>
    <t>978-80-7238-954-4</t>
  </si>
  <si>
    <t>Raduga : The New Method 5 : The Practise Book</t>
  </si>
  <si>
    <t>Black Gold</t>
  </si>
  <si>
    <t>Paradigma současného vzdělávání v pedagogickém výzkumu</t>
  </si>
  <si>
    <t>Possibilities of Using the Teaching Aid "Secret of Water" in Project Education about Water</t>
  </si>
  <si>
    <t>Vidy jazyka a jazykovedy</t>
  </si>
  <si>
    <t>978-80-555-0335-6</t>
  </si>
  <si>
    <t>Filozofická fakulta PU</t>
  </si>
  <si>
    <t>155-161</t>
  </si>
  <si>
    <t>On the pragmatic motivation in wrtitten Czech</t>
  </si>
  <si>
    <t>COMPARATIVE ANALYSIS OF THE ENROLLING PUPILS WITH COCHLEAR IMPLANTANT TO THE PRIMARY SCHOOLS</t>
  </si>
  <si>
    <t>Možnosti multidisciplinárních přístupů a integrované výuky ve vzdělávání příslušníků bezpečnostních sborů: Sborník příspěvků z VI. mezinárodní vědecké konference Praha 20. října 2011</t>
  </si>
  <si>
    <t>978-80-7452-018-1</t>
  </si>
  <si>
    <t>VPŠ MV v Praze</t>
  </si>
  <si>
    <t>81-102</t>
  </si>
  <si>
    <t>POSSIBILITIES OF MULTIDISCIPLINARY APPROACHES IN ETHICS EDUCATION OF POLICE OFFICERS</t>
  </si>
  <si>
    <t>Možnosti multidisciplinárních přístupů a integrované výuky ve vzdělávání příslušníků bezpečnostních sborů 20.10.2011 - 20.10.2011</t>
  </si>
  <si>
    <t>Udržitelný rozvoj v podmínkách ekonomické krize</t>
  </si>
  <si>
    <t>978-80-87472-04-0</t>
  </si>
  <si>
    <t>VŠERS</t>
  </si>
  <si>
    <t>295-304</t>
  </si>
  <si>
    <t>AQ - Bezpečnost a ochrana zdraví, člověk - stroj</t>
  </si>
  <si>
    <t>Security threat of social destabilization and reduction of social cohesion in the Czech Republic in relation to economic crisis</t>
  </si>
  <si>
    <t>Udržitelný rozvoj v podmínkách ekonomické krize 29.03.2011 - 30.03.2011</t>
  </si>
  <si>
    <t>Policista</t>
  </si>
  <si>
    <t>1211-7943</t>
  </si>
  <si>
    <t>Ethnic Profiling in European Union : Research Serving to Police Practice</t>
  </si>
  <si>
    <t>Vytváření profesních kompetencí – činnostní autentické a zkušenostní učení: Sborník příspěvků z V. mezinárodní vědecké konference Praha 21. října 2010</t>
  </si>
  <si>
    <t>978-80-86723-99-0</t>
  </si>
  <si>
    <t>132-142</t>
  </si>
  <si>
    <t>Ethical Education for Policing</t>
  </si>
  <si>
    <t>VYTVÁŘENÍ PROFESNÍCH KOMPETENCÍ (činnostní autentické a zkušenostní učení) 21.10.2010 - 21.10.2010</t>
  </si>
  <si>
    <t>Sborník příspěvků z konference a soutěže eLearning 2010</t>
  </si>
  <si>
    <t>978-80-7435-067-2</t>
  </si>
  <si>
    <t>59-64</t>
  </si>
  <si>
    <t>Multimedia Programme Language Bridges</t>
  </si>
  <si>
    <t>eLearning 2010 09.11.2010 - 11.11.2010</t>
  </si>
  <si>
    <t>Function of Cultural Models in Education</t>
  </si>
  <si>
    <t>Land of Ales</t>
  </si>
  <si>
    <t>05.12.2011 - 12.12.2011</t>
  </si>
  <si>
    <t>Praha, Poslanecká sněmovna</t>
  </si>
  <si>
    <t>Europe in school</t>
  </si>
  <si>
    <t>16.11.2011 - 20.12.2011</t>
  </si>
  <si>
    <t>Evropská akademie Arnstadt, Německo</t>
  </si>
  <si>
    <t>Fur Coat, No Knickers: Semantic Potentiality in Alternative Identity Negotiation</t>
  </si>
  <si>
    <t>Papers from the Lancaster University Postgraduate Conference in Linguistics and Language Teaching</t>
  </si>
  <si>
    <t>Lancaster, Spojené Království</t>
  </si>
  <si>
    <t>1756-123X</t>
  </si>
  <si>
    <t>Lancaster University</t>
  </si>
  <si>
    <t>109-133</t>
  </si>
  <si>
    <t>Lancaster University Postgraduate Conference in Linguistics and Language Teaching 05.07.2010 - 05.07.2010</t>
  </si>
  <si>
    <t>151-166</t>
  </si>
  <si>
    <t>Ethnic communities in the cultural and social diversity</t>
  </si>
  <si>
    <t>A novel approaches for the determination of membrane protein expression levels based on LC-MS/MS</t>
  </si>
  <si>
    <t>Journal of Liquid Chromatography and Related Technologies</t>
  </si>
  <si>
    <t>1082-6076</t>
  </si>
  <si>
    <t>J LIQ CHROMATOGR R T</t>
  </si>
  <si>
    <t>0.706</t>
  </si>
  <si>
    <t>1004-1013</t>
  </si>
  <si>
    <t>RAPID COMMUN MASS SP</t>
  </si>
  <si>
    <t>2.790</t>
  </si>
  <si>
    <t>978-80-244-2968-7</t>
  </si>
  <si>
    <t>How not to write a thesis</t>
  </si>
  <si>
    <t>Complementary protocol of investigation of proteinaceous additives in hist. mortars.</t>
  </si>
  <si>
    <t>EWCHP Berlin, Germany (2011).</t>
  </si>
  <si>
    <t>Berlin, Německo</t>
  </si>
  <si>
    <t>978-3-8167-8560-6</t>
  </si>
  <si>
    <t>Fraunhofer IRB Verlag</t>
  </si>
  <si>
    <t>273-280</t>
  </si>
  <si>
    <t>EWCHP–2011, European Workshop and Training Day on Cultural Heritage Preservation Berlin 26.09.2011 - 28.09.2011</t>
  </si>
  <si>
    <t>Germany, Berlin</t>
  </si>
  <si>
    <t>Identification of organic dyes in artworks by mass spectrometry</t>
  </si>
  <si>
    <t>14th European Conference on Applications of Surface and Interface Analysis (ECASIA)</t>
  </si>
  <si>
    <t>London</t>
  </si>
  <si>
    <t>Institute of Physics, London.</t>
  </si>
  <si>
    <t>65-65</t>
  </si>
  <si>
    <t>14th European Conference on Applications of Surface and Interface Analysis (ECASIA) 04.09.2011 - 09.09.2011</t>
  </si>
  <si>
    <t>Cardiff, UK</t>
  </si>
  <si>
    <t>Identification of natural organic dyes by mass spectrometry</t>
  </si>
  <si>
    <t>MaSC 2011 Meeteing, Boston, USA</t>
  </si>
  <si>
    <t>Cambridge, MA USA</t>
  </si>
  <si>
    <t>Harvard Art Museums</t>
  </si>
  <si>
    <t>MaSC 2011 Meeteing 12.05.2011 - 13.05.2011</t>
  </si>
  <si>
    <t>Boston, USA</t>
  </si>
  <si>
    <t>The principles of MALDI-TOF mass spectrometry and its application in cultural heritage.</t>
  </si>
  <si>
    <t>Erasmus Teacher Programme 31.08.2011 -</t>
  </si>
  <si>
    <t>Lisabon, Portugal</t>
  </si>
  <si>
    <t>Identification of natural organic dyes by mass spectrometry.</t>
  </si>
  <si>
    <t>MaSC 2011 Meeteing 12.05.2010 - 13.05.2011</t>
  </si>
  <si>
    <t>Inorganic pigments influence on protein binders identifi cation in model color layers.</t>
  </si>
  <si>
    <t>Art´11 10th International Conference on non-destructive investigations and microanalysis for the diagnostics and conservation of cultural and environmental heritage 13.04.2011 - 15.04.2011</t>
  </si>
  <si>
    <t>Florencie, Itálie</t>
  </si>
  <si>
    <t>3 a 4</t>
  </si>
  <si>
    <t>133-134</t>
  </si>
  <si>
    <t>Formal means of textual coherence in Czech in comparison to Russian.</t>
  </si>
  <si>
    <t>Lesson of Rhetorics or education to the culture of speech for</t>
  </si>
  <si>
    <t>104-108</t>
  </si>
  <si>
    <t>Guide to the Gender Policy</t>
  </si>
  <si>
    <t>453-456</t>
  </si>
  <si>
    <t>Iris Marion Young : Against Opression and Domination</t>
  </si>
  <si>
    <t>Are they lying or wrong or just not understanding us? Cultural models and Education in Roma Ghettos</t>
  </si>
  <si>
    <t>Kvalitativní přístup a metody ve vědách o člověku 24.01.2011 - 25.01.2011</t>
  </si>
  <si>
    <t>Udržitelný rozvoj v evropských regionech</t>
  </si>
  <si>
    <t>978-80-86708-90-4</t>
  </si>
  <si>
    <t>Vysoká škola evropských a regionálních studií</t>
  </si>
  <si>
    <t>339-347</t>
  </si>
  <si>
    <t>Notes on the Role of the Police of the Czech Republic in context of the national Strategy of Sustainable Development</t>
  </si>
  <si>
    <t>Udržitelný rozvoj v evropských regionech 08.04.2010 - 09.04.2010</t>
  </si>
  <si>
    <t>Levels of Competences within Anti-Corruption Education of the Czech Police Officers</t>
  </si>
  <si>
    <t>Pět let členství ČR v EU: Bilance a perspektivy, trendy a vize</t>
  </si>
  <si>
    <t>978-80-86708-79-9</t>
  </si>
  <si>
    <t>417-424</t>
  </si>
  <si>
    <t>European Dimension of Police Education</t>
  </si>
  <si>
    <t>Pět let členství ČR v EU: Bilance a perspektivy, trendy a vize 02.04.2009 - 02.04.2009</t>
  </si>
  <si>
    <t>Hlásí se policie</t>
  </si>
  <si>
    <t>1211-8826</t>
  </si>
  <si>
    <t>26-26</t>
  </si>
  <si>
    <t>Domestic Violence Beyond the Caucasus</t>
  </si>
  <si>
    <t>162-167</t>
  </si>
  <si>
    <t>E-learning within police education</t>
  </si>
  <si>
    <t>eLearning 2009 10.11.2009 - 12.11.2009</t>
  </si>
  <si>
    <t>How to deal with Corruption : Methodical Brochure</t>
  </si>
  <si>
    <t>Ingrid Ledent's workshop at the Academy of Fine Arts in Prague</t>
  </si>
  <si>
    <t>Drama in Education</t>
  </si>
  <si>
    <t>Conference Proceedings</t>
  </si>
  <si>
    <t>Padova</t>
  </si>
  <si>
    <t>978-88-6292-309-5</t>
  </si>
  <si>
    <t>Libreriauniversitaria</t>
  </si>
  <si>
    <t>471-474</t>
  </si>
  <si>
    <t>International Conference ICT for Langauge Learning 5th Edition 15.11.2012 - 16.11.2012</t>
  </si>
  <si>
    <t>Florencie</t>
  </si>
  <si>
    <t>Alfons von Montlong between Albert Wolf and Adam Dupic?</t>
  </si>
  <si>
    <t>Školy na cestě ke kvalitě. Systém podpory autoevaluace škol v ČR</t>
  </si>
  <si>
    <t>978-80-86856-90-2</t>
  </si>
  <si>
    <t>33-56</t>
  </si>
  <si>
    <t>The survey results of "Cesta ke kvalitě" project</t>
  </si>
  <si>
    <t>Historica Pragensia</t>
  </si>
  <si>
    <t>1801-1616</t>
  </si>
  <si>
    <t>978-80-85394-68-9</t>
  </si>
  <si>
    <t>Muzeum hlavního města Prahy</t>
  </si>
  <si>
    <t>Unity is strength. Trade union affiliation of employees in the hospitality trade</t>
  </si>
  <si>
    <t>Stylistics in contemporary study programmes at the Faculty of Education at Charles University in Prague</t>
  </si>
  <si>
    <t>Mind in the Cave - or Cave in the Mind. 3 Stars in Cave</t>
  </si>
  <si>
    <t>Mind in the Cave- or Cave in the Mind 4. Cave in us</t>
  </si>
  <si>
    <t>About one book and little not only about it</t>
  </si>
  <si>
    <t>INSTRUKTIVNÍ KLAVÍRNÍ LITERATURA I.</t>
  </si>
  <si>
    <t>978-80-7290-523-2</t>
  </si>
  <si>
    <t>Study program Playing the Instrument at the Faculty of Education, Charles University, Prague</t>
  </si>
  <si>
    <t>1st Conference in order to Celebrate the 20th Anniversary of the Study Program Playing the Instrument and the 100th Anniversary of the Birth of the Composer Klement Slavický.</t>
  </si>
  <si>
    <t>Andalusi sherds in Prague</t>
  </si>
  <si>
    <t>Univerzita Karlova v praze, Pedagogická fakulta</t>
  </si>
  <si>
    <t>213-219</t>
  </si>
  <si>
    <t>Graduate and Postgraduate Educatin of Russian Language Teachers after 1990</t>
  </si>
  <si>
    <t>Current issues of professional development of teachers in the area of health education</t>
  </si>
  <si>
    <t>The university training (educational standard) of future specialists in the area of social work in the Czech republic</t>
  </si>
  <si>
    <t>Výtvarná výchova ve světě současného umění a technologií II. Využití ICT a dalších nových přístupů ve výtvarné výchově</t>
  </si>
  <si>
    <t>978-80-244-3222-9</t>
  </si>
  <si>
    <t>55-73</t>
  </si>
  <si>
    <t>Art Education and Contemporary Art: online communicated contents</t>
  </si>
  <si>
    <t>Výtvarná výchova ve světě současného umění a technologií II 29.03.2012 -</t>
  </si>
  <si>
    <t>Kvalita ve vzdělávání : Sborník příspěvků z XX. výroční konference České asociace pedagogického výzkumu</t>
  </si>
  <si>
    <t>399-403</t>
  </si>
  <si>
    <t>Conversion process of knowledge in skills in an educational programme for school leaders</t>
  </si>
  <si>
    <t>Kvalita ve vzdělávání : XX. výroční konference České asociace pedagogického výzkumu 10.09.2012 - 12.09.2012</t>
  </si>
  <si>
    <t>Self efficacy: (personally perceived ability) in the educational context</t>
  </si>
  <si>
    <t>LFHK</t>
  </si>
  <si>
    <t>100-108</t>
  </si>
  <si>
    <t>Anchoring vignette method and previous methodological and statistical approaches</t>
  </si>
  <si>
    <t>Modernizace vysokoškolské výuky technických předmětů : sborník příspěvků mezinárodní vědecké konference konané 1. dubna 2009, při příležitosti 50 let vysokoškolského vzdělávání učitelů v Hradci Králové</t>
  </si>
  <si>
    <t>978-80-7041-611-2</t>
  </si>
  <si>
    <t>142-145</t>
  </si>
  <si>
    <t>M-learning and examples of the use of mobile technologies related to teaching technical subjects</t>
  </si>
  <si>
    <t>Modernizace vysokoškolské výuky technických předmětů 01.04.2009 - 01.04.2009</t>
  </si>
  <si>
    <t>Univerzita Hradec Králové</t>
  </si>
  <si>
    <t>Univerzita Karlova V Praze, Pedagogická fakulta</t>
  </si>
  <si>
    <t>371-376</t>
  </si>
  <si>
    <t>Error correction from the competence development perspective</t>
  </si>
  <si>
    <t>Studia POLITICA SLOVACA</t>
  </si>
  <si>
    <t>1337-8163</t>
  </si>
  <si>
    <t>126-127</t>
  </si>
  <si>
    <t>Young, I. M.: Against oppression and dominance. Transnational challenges to political and feminist theory</t>
  </si>
  <si>
    <t>Řízení školy</t>
  </si>
  <si>
    <t>Vzdělávání dětí s poruchami učení na 1. stupni ZŠ</t>
  </si>
  <si>
    <t>1804-0179</t>
  </si>
  <si>
    <t>Raabe</t>
  </si>
  <si>
    <t>Visual perception in re-education of dyslexia</t>
  </si>
  <si>
    <t>MATHEMATICAL JUSTIFICATION IN CZECH MIDDLE SCHOOL TEXTBOOKS</t>
  </si>
  <si>
    <t>CIEAEM 64 Proceedings</t>
  </si>
  <si>
    <t>Athens, Greece</t>
  </si>
  <si>
    <t>1791-6321</t>
  </si>
  <si>
    <t>Athens: Hellenic Mathematical Society</t>
  </si>
  <si>
    <t>189-194</t>
  </si>
  <si>
    <t>CIEAEM 64 22.07.2012 - 27.07.2012</t>
  </si>
  <si>
    <t>Rhodes, Greece</t>
  </si>
  <si>
    <t>Usuality and occasionality in Internet communication</t>
  </si>
  <si>
    <t>On object of didactics in aesthetics education</t>
  </si>
  <si>
    <t>Expression – An Experimental Field for Investigation and Management of the Paradox of Education (With Illustrations from Voice Education)</t>
  </si>
  <si>
    <t>Research on the structure of teacher training in ICT in 2012</t>
  </si>
  <si>
    <t>Mezinárodní konference ICT ve vzdělávání 07.11.2012 - 08.11.2012</t>
  </si>
  <si>
    <t>Gramotnost ve škole</t>
  </si>
  <si>
    <t>978-80-905245-0-7</t>
  </si>
  <si>
    <t>Pedagogická fakulta Univerzity Hradec Králové</t>
  </si>
  <si>
    <t>The Importance and Role of Textbook in the Formation of Phonetic Literacy</t>
  </si>
  <si>
    <t>Gramotnost ve škole 28.03.2012 - 29.03.2012</t>
  </si>
  <si>
    <t>MEZINÁRODNÍ KONFERENCE ICT VE VZDĚLÁVÁNÍ</t>
  </si>
  <si>
    <t>Online personal development of the teacher</t>
  </si>
  <si>
    <t>MEZINÁRODNÍ KONFERENCE ICT VE VZDĚLÁVÁNÍ 07.11.2012 - 08.11.2012</t>
  </si>
  <si>
    <t>Antlion breeding in the school insectarium</t>
  </si>
  <si>
    <t>X1</t>
  </si>
  <si>
    <t>119-122</t>
  </si>
  <si>
    <t>M-learning and examples of the use of mobil technologies related to teaching technical subjects</t>
  </si>
  <si>
    <t>Report from the 34th nation-wide seminar on theoretical framework about didactics of foreign languages</t>
  </si>
  <si>
    <t>Report from international scientific conference INTERCULTURAL DIALOGUE VII</t>
  </si>
  <si>
    <t>Univerzita Hradec Králové, Pedagogická fakulta</t>
  </si>
  <si>
    <t>What Do Foreign Students Know or Don´t Know About the Czech Republic</t>
  </si>
  <si>
    <t>Dialog kultur VII 22.01.2013 - 23.01.2013</t>
  </si>
  <si>
    <t>Smysl, cíl a účel ve výchově, uměni a sportu</t>
  </si>
  <si>
    <t>Telos and Human Life</t>
  </si>
  <si>
    <t>Telos in the Education Art and Sport</t>
  </si>
  <si>
    <t>79-79</t>
  </si>
  <si>
    <t>Consideration about justice</t>
  </si>
  <si>
    <t>Česká vzdělanost v Evropě II</t>
  </si>
  <si>
    <t>978-80-7290-627-7</t>
  </si>
  <si>
    <t>14-36</t>
  </si>
  <si>
    <t>To the philosophical roots of czech legions at Siberia</t>
  </si>
  <si>
    <t>Once more to the question of sterilization of people with disabilities as to memento point of view for the otherness of man in the modern history</t>
  </si>
  <si>
    <t>e-Pedagogium [on-line</t>
  </si>
  <si>
    <t>Gender Equity in Achievements: Gender Equity in Achievements: Do Schools Disadvantage Boys or Girls?</t>
  </si>
  <si>
    <t>The Measurement of the Knowledge and Skills of Roma Pupils in the Context of the PISA Survey 2009</t>
  </si>
  <si>
    <t>Equity in education as a priority of the Czech educational policy</t>
  </si>
  <si>
    <t>Handing authority and responsibility over</t>
  </si>
  <si>
    <t>16-17</t>
  </si>
  <si>
    <t>What graduate teacher do the school headteachers need?</t>
  </si>
  <si>
    <t>Which personal qualities of their principals do teachers expect?</t>
  </si>
  <si>
    <t>26-27</t>
  </si>
  <si>
    <t>Effective timemanagement</t>
  </si>
  <si>
    <t>38-40</t>
  </si>
  <si>
    <t>Timemanagement tools</t>
  </si>
  <si>
    <t>Čeština v pohledu synchronním a diachronním. Stoleté kořeny Ústavu pro jazyk český</t>
  </si>
  <si>
    <t>978-80-246-2121-0</t>
  </si>
  <si>
    <t>845-849</t>
  </si>
  <si>
    <t>Developmental tendencies in expressing politeness</t>
  </si>
  <si>
    <t>Čeština v pohledu synchronním a diachronním. Stoleté kořeny Ústavu pro jazyk český 01.06.2011 - 03.06.2011</t>
  </si>
  <si>
    <t>Addressing in academic setting – students´preferences</t>
  </si>
  <si>
    <t>Sapere Aude 2013. Pozitivní vzdělávání a psychologie</t>
  </si>
  <si>
    <t>978-80-905243-6-1</t>
  </si>
  <si>
    <t>Sapere Aude 2013. Pozitivní vzdělávání a psychologie 25.03.2013 - 29.03.2013</t>
  </si>
  <si>
    <t>French speaking world in textbooks of French as a foreign language</t>
  </si>
  <si>
    <t>Profilingua 2012 - Komunikace v kulturní a jazykové rozmanitosti 06.09.2012 - 06.09.2012</t>
  </si>
  <si>
    <t>Efficiency and Responsibility in Education 2013 : 10th International Conference 06.06.2013 - 07.06.2013</t>
  </si>
  <si>
    <t>UTISI:000327802000038</t>
  </si>
  <si>
    <t>Současné trendy v oblasti popularizace technického vzdělávání</t>
  </si>
  <si>
    <t>978-80-7414-353-3</t>
  </si>
  <si>
    <t>UJEP Ústí nad Labem</t>
  </si>
  <si>
    <t>306-308</t>
  </si>
  <si>
    <t>Innovation in Teaching Didactic Subjects at Master Degree at the Field of Study Technical and it Education at the Faculty of Education Charles University in Prague</t>
  </si>
  <si>
    <t>Současné trendy v oblasti popularizace technického vzdělávání 01.06.2011 - 03.06.2011</t>
  </si>
  <si>
    <t>Innovations in teaching didactic courses of masters degree in Information Technology and Education at the Faculty of Education of Charles University in Prague</t>
  </si>
  <si>
    <t>Non-verbal communication as a part of communicative education at secondary school</t>
  </si>
  <si>
    <t>Uluru-Kata Tjuta National Park</t>
  </si>
  <si>
    <t>The Constitution of Phonetic Literacy of Pupils during their Studies of the Russian Language at the Secondary School</t>
  </si>
  <si>
    <t>Morozov, V.E.: Metodika uroka russkogo jazyka kak inostrannogo</t>
  </si>
  <si>
    <t>69-71</t>
  </si>
  <si>
    <t>Factors inFluencing language proFiciency oFForeign children attending czech primary schools</t>
  </si>
  <si>
    <t>Postgraduální medicína</t>
  </si>
  <si>
    <t>Příl. 1</t>
  </si>
  <si>
    <t>1212-4184</t>
  </si>
  <si>
    <t>17-25</t>
  </si>
  <si>
    <t>Regression of coronary atherosclerosis and plaque composition changes during lipid-lowering therapy.</t>
  </si>
  <si>
    <t>1.LF</t>
  </si>
  <si>
    <t>ita</t>
  </si>
  <si>
    <t>I gessi e la cava di Monte Tondo. Studio multidisciplinare di un'area nella vena del gesso Romagnola, Memorie dell’Istituto Italiano di Speleologia, s. II, 26, 2013</t>
  </si>
  <si>
    <t>Faenza</t>
  </si>
  <si>
    <t>88-97550-25-8</t>
  </si>
  <si>
    <t>Carta Bianca</t>
  </si>
  <si>
    <t>59-80</t>
  </si>
  <si>
    <t>The Paleontological aspects of the quarry of Monte Tondo: Preliminary Note</t>
  </si>
  <si>
    <t>Teorija i praktika formirovanija kommunikativnoj kuľtury: tradiciji i innovaciji</t>
  </si>
  <si>
    <t>Novokuzneck</t>
  </si>
  <si>
    <t>978-5-85117-732-3</t>
  </si>
  <si>
    <t>RIO KuzGPA</t>
  </si>
  <si>
    <t>119-124</t>
  </si>
  <si>
    <t>Russian Language Teaching at Czech School</t>
  </si>
  <si>
    <t>III Meždunarodnaja naučno-praktičeskaja konferencija 18.04.2013 - 18.04.2013</t>
  </si>
  <si>
    <t>14-17</t>
  </si>
  <si>
    <t>Native speakers at schools</t>
  </si>
  <si>
    <t>Inspiration or a memento from Spain</t>
  </si>
  <si>
    <t>The XXth Annual Conference of the Czech Educational Research Association</t>
  </si>
  <si>
    <t>kritická edice pramenů</t>
  </si>
  <si>
    <t>Jakub Deml : Juvenilia</t>
  </si>
  <si>
    <t>Courtesy in the communication space of the study information system</t>
  </si>
  <si>
    <t>Seven strong claims about successful school leadership</t>
  </si>
  <si>
    <t>Littera et Lingua</t>
  </si>
  <si>
    <t>1312-6172</t>
  </si>
  <si>
    <t>Socialization of Children from Excluded Lokalities: Schema CHILDREN DO WHATEVER THEY WANT</t>
  </si>
  <si>
    <t>Project-based Education in Education and Related Fields in Teacher Training</t>
  </si>
  <si>
    <t>Project-based Learning in Chemistry and Related Fields: The Proceedings from the 10th Year</t>
  </si>
  <si>
    <t>18.10.2012 - 19.10.2012</t>
  </si>
  <si>
    <t>Súčasnosť a perspektívy didaktiky chémie</t>
  </si>
  <si>
    <t>Bánská Bystrica</t>
  </si>
  <si>
    <t>978-80-557-0546-0</t>
  </si>
  <si>
    <t>FVP UMB</t>
  </si>
  <si>
    <t>149-153</t>
  </si>
  <si>
    <t>Vocational School Students' Attitudes towards Chemistry</t>
  </si>
  <si>
    <t>Súčasnosť a perspektívy didaktiky chémie 29.05.2013 - 31.05.2013</t>
  </si>
  <si>
    <t>Smolenice, Slovenská republika</t>
  </si>
  <si>
    <t>The Influence of Teaching on Vocational School Students’ Attitudes to Chemistry</t>
  </si>
  <si>
    <t>Salmon (Salmo salar), history, present state and its position in school education</t>
  </si>
  <si>
    <t>Mimetic phenomena in the animal kingdom</t>
  </si>
  <si>
    <t>147-149</t>
  </si>
  <si>
    <t>Review of the book Šeďová, K., Švaříček, R., &amp; Šalamounová, Z. Komunikace ve školní třídě (Communication in the Classroom)</t>
  </si>
  <si>
    <t>978-80-246-2636-9</t>
  </si>
  <si>
    <t>The phenomenon of education and ethics of the teaching profession</t>
  </si>
  <si>
    <t>Film a dějiny 4 : Normalizace</t>
  </si>
  <si>
    <t>978-80-87292-26-6</t>
  </si>
  <si>
    <t>Casablanca : ÚSTR</t>
  </si>
  <si>
    <t>72-101</t>
  </si>
  <si>
    <t>Jesters and the Queen : Czechoslovak State Security Service and Věra Chytilová during the normalization period</t>
  </si>
  <si>
    <t>1984 Rok Orwella</t>
  </si>
  <si>
    <t>978-80-904962-2-4</t>
  </si>
  <si>
    <t>Symposion</t>
  </si>
  <si>
    <t>59-63</t>
  </si>
  <si>
    <t>George Orwell and Jiri Sozansky</t>
  </si>
  <si>
    <t>978-80-87912-00-3</t>
  </si>
  <si>
    <t>ÚSTR</t>
  </si>
  <si>
    <t>Dictatorship versus hope : Persecution of the Roman Catholic Church in Czechoslovakia in the years 1948-1989</t>
  </si>
  <si>
    <t>Základní problémy studia moderních a soudobých dějin</t>
  </si>
  <si>
    <t>Nakladatelství Lidové noviny - FF UK</t>
  </si>
  <si>
    <t>399-415</t>
  </si>
  <si>
    <t>Film as a historical source</t>
  </si>
  <si>
    <t>CXXXII</t>
  </si>
  <si>
    <t>supplementum 6</t>
  </si>
  <si>
    <t>197-208</t>
  </si>
  <si>
    <t>Candide secure. Citizen of Liechstenstein Johann Alexander von Königswarter</t>
  </si>
  <si>
    <t>978-80-87709-05-4</t>
  </si>
  <si>
    <t>Liechtenstein-Czech relations in the history and today. Synthesis Report of the Liechtenstein-Czech Commission of Historians</t>
  </si>
  <si>
    <t>Edukacja ku przyszłósci - Wyzwania i zaniechania w kształceniu dorosłych</t>
  </si>
  <si>
    <t>978-83-62160-22-8</t>
  </si>
  <si>
    <t>Siedleckie Towarzystwo Naukowe</t>
  </si>
  <si>
    <t>Competencies of Students from Selected Faculties, Charles University, Regarding Child Sexual Abuse Syndrome Prevention</t>
  </si>
  <si>
    <t>PhD existence III Česko-slovenská psychologická konference (nejen) pro doktorandy a doktorandech</t>
  </si>
  <si>
    <t>978-80-244-3778-1</t>
  </si>
  <si>
    <t>177-185</t>
  </si>
  <si>
    <t>Wedding? Yes, but why</t>
  </si>
  <si>
    <t>PhD existence III Česko-slovenská psychologická konference (nejen) pro doktorandy a doktorandech 20.05.2013 - 21.05.2013</t>
  </si>
  <si>
    <t>UTISI:000343037400020</t>
  </si>
  <si>
    <t>Future mathematics teachers and the identification of specific skills for work with GeoGebra</t>
  </si>
  <si>
    <t>640-647</t>
  </si>
  <si>
    <t>KDM</t>
  </si>
  <si>
    <t>Pupils' role and types of tasks in one-to-one computing</t>
  </si>
  <si>
    <t>Proceedings of the Eight Congress of the European Society for Research in Mathematics Education</t>
  </si>
  <si>
    <t>Ankara, Turkey</t>
  </si>
  <si>
    <t>978-975-429-315-9</t>
  </si>
  <si>
    <t>Middle East Technical University, Ankara, Turkey</t>
  </si>
  <si>
    <t>2704-2713</t>
  </si>
  <si>
    <t>Eight Congress of the European Society for Research in Mathematics Education 06.02.2013 - 10.02.2013</t>
  </si>
  <si>
    <t>Antalya</t>
  </si>
  <si>
    <t>29-30</t>
  </si>
  <si>
    <t>Key moments in preparation for the performance competition</t>
  </si>
  <si>
    <t>How teachers reflect on textbook materials and how they utilise them</t>
  </si>
  <si>
    <t>IARTEM e - Journal</t>
  </si>
  <si>
    <t>1837-2104</t>
  </si>
  <si>
    <t>67-87</t>
  </si>
  <si>
    <t>77-110</t>
  </si>
  <si>
    <t>Using new textbook materials by primary school teachers</t>
  </si>
  <si>
    <t>10.5817/PedOr2014-1-77</t>
  </si>
  <si>
    <t>Wyzwania i zaniechania w ksztalceniu pedagogów</t>
  </si>
  <si>
    <t>Siedlcach</t>
  </si>
  <si>
    <t>978-83-62160-21-1</t>
  </si>
  <si>
    <t>69-74</t>
  </si>
  <si>
    <t>Education for the Future</t>
  </si>
  <si>
    <t>The problematic nature of culture-fair testing: Training effect differences among Czech and Roma children</t>
  </si>
  <si>
    <t>Baltic Journal of Psychology</t>
  </si>
  <si>
    <t>2013/14/1</t>
  </si>
  <si>
    <t>1407-768X</t>
  </si>
  <si>
    <t>79-91</t>
  </si>
  <si>
    <t>488-508</t>
  </si>
  <si>
    <t>The approaches to and the development of pre-reading literacy in pre-school age</t>
  </si>
  <si>
    <t>10.5817/PedOr2014-4-488</t>
  </si>
  <si>
    <t>Pedagogika umění – umění pedagogiky aneb přínos oboru výtvarná výchova ke všeobecnému vzdělávání.</t>
  </si>
  <si>
    <t>978-80-7414-663-3</t>
  </si>
  <si>
    <t>UJEP v Ústí nad Labem</t>
  </si>
  <si>
    <t>37-54</t>
  </si>
  <si>
    <t>Qualitative methods of research projects conducted by the Department of Art Education, 2011- 2013 period. Selected methodologies and methods</t>
  </si>
  <si>
    <t>Leadership methods in the Work of Police Managers in the Czech Republic after 1990</t>
  </si>
  <si>
    <t>International Advances in Economic Research</t>
  </si>
  <si>
    <t>1083-0898</t>
  </si>
  <si>
    <t>463-464</t>
  </si>
  <si>
    <t>10.1007/s11294-014-9493-9</t>
  </si>
  <si>
    <t>11294-014-9493-9</t>
  </si>
  <si>
    <t>University students with learning disabilities at the Faculty of Education, Charles University in Prague</t>
  </si>
  <si>
    <t>Health Psychology Report</t>
  </si>
  <si>
    <t>2353-5571</t>
  </si>
  <si>
    <t>10.5114/hpr.2014.42790</t>
  </si>
  <si>
    <t>Fossil seed cones of Pinus L. (sect. Pinus, subsect. Pinaster LOUDON, Sula group) from the late Neogene and early Pleistocene of Europe</t>
  </si>
  <si>
    <t>131-163</t>
  </si>
  <si>
    <t>UTISI:000348971400003</t>
  </si>
  <si>
    <t>Us and Them - what categories reveal about Roma and non-Roma in the Czech Republic</t>
  </si>
  <si>
    <t>INTERNATIONAL HANDBOOK OF INTERPRETATION IN EDUCATIONAL RESEARCH METHODS</t>
  </si>
  <si>
    <t>978-94-017-9281-3</t>
  </si>
  <si>
    <t>599-623</t>
  </si>
  <si>
    <t>309-316</t>
  </si>
  <si>
    <t>Education and Photography</t>
  </si>
  <si>
    <t>With Art Education in the Room N. 13.</t>
  </si>
  <si>
    <t>Derivas investigação em educação artístic/research in art education</t>
  </si>
  <si>
    <t>2183-3524</t>
  </si>
  <si>
    <t>33-40</t>
  </si>
  <si>
    <t>133-158</t>
  </si>
  <si>
    <t>Standards in the Teaching Profession: Foreign Approaches and Analysis of Their Effects</t>
  </si>
  <si>
    <t>259-274</t>
  </si>
  <si>
    <t>Teacher standard and career system: problems of the submitted conception in broader context</t>
  </si>
  <si>
    <t>10.5817/PedOr2014-2-259</t>
  </si>
  <si>
    <t>423-432</t>
  </si>
  <si>
    <t>Do we need quality or qualified teachers?</t>
  </si>
  <si>
    <t>10.5817/PedOr2014-3-423</t>
  </si>
  <si>
    <t>Turkey, Curricula, Tear Gas: European Conference of Educational Research 2013, Istanbul. September 10 to 13, 2013</t>
  </si>
  <si>
    <t>BIOLOGY OLYMPIAD AT CZECH SCHOOLS - TEACHERS' POINT OF VIEW</t>
  </si>
  <si>
    <t>Sborník Mezinárodní Masarykovy konference pro doktorandy a mladé vědecké pracovníky 2014</t>
  </si>
  <si>
    <t>2031-2035</t>
  </si>
  <si>
    <t>Mezinárodní Masarykova konference pro doktorandy a mladé vědecké pracovníky 2014 15.12.2014 - 19.12.2014</t>
  </si>
  <si>
    <t>"Visual competency" : Key competency of general education "VISUAL COMPETENCY" - KEY COMPETENCY OF GENERAL EDUCATION. COMPARATIVE PEDAGOGY OF ART AS THE RESULTING EDUCATIONAL BASIS IN</t>
  </si>
  <si>
    <t>978-80-7290-775-5</t>
  </si>
  <si>
    <t>Growth and motor performance by preschool children in the year 2010 and in generation progress</t>
  </si>
  <si>
    <t>KTV</t>
  </si>
  <si>
    <t>High autonomy and low accountability: Case study of five Czech schools</t>
  </si>
  <si>
    <t>919-940</t>
  </si>
  <si>
    <t>10.5817/PedOr2014-6-919</t>
  </si>
  <si>
    <t>„Kultivierte Menschen haben Beruhigendes…“ Festschrift für George Guţu. Band. II.</t>
  </si>
  <si>
    <t>Ludwigsburg</t>
  </si>
  <si>
    <t>978-973-596-987-5</t>
  </si>
  <si>
    <t>Editura Pop</t>
  </si>
  <si>
    <t>508-528</t>
  </si>
  <si>
    <t>How to create victims. On Eginald Schlattner's novel 'Rote Handschuhe'</t>
  </si>
  <si>
    <t>Cybernetics in The Preparation of Teachers of Technical Education</t>
  </si>
  <si>
    <t>XXVI. DIDMATTECH 2013. ABSTRACTS - ABSTRAKTY.</t>
  </si>
  <si>
    <t>Komárno</t>
  </si>
  <si>
    <t>978-80-8122-086-9</t>
  </si>
  <si>
    <t>Univerzita J.Selyeho v Komárne</t>
  </si>
  <si>
    <t>70-70</t>
  </si>
  <si>
    <t>XXVI. DIDMATTECH 2013 04.12.2013 - 07.12.2013</t>
  </si>
  <si>
    <t>Győr, HU</t>
  </si>
  <si>
    <t>Školní připravenost dětí pro vstup do základní školy. (Pedagogická diagnostika a následná intervence v MŠ</t>
  </si>
  <si>
    <t>Předškolní vzdělávání v teorii a praxi.</t>
  </si>
  <si>
    <t>Historica Olomucensia</t>
  </si>
  <si>
    <t>1803-9561</t>
  </si>
  <si>
    <t>91-116</t>
  </si>
  <si>
    <t>The Secondary School Antiquity in the Third Qaurter of the 19th Century</t>
  </si>
  <si>
    <t>Univerzita Karlova v Praze, Pedagogická fakulta, Ústav profesního rozvoje pracovníků ve školství</t>
  </si>
  <si>
    <t>Educational Programs: The Teacher of the general secondary school</t>
  </si>
  <si>
    <t>Hra je krásnou přípravou k vážným věcem</t>
  </si>
  <si>
    <t>ISBN 978-80-7435-390-1</t>
  </si>
  <si>
    <t>19-28</t>
  </si>
  <si>
    <t>Educational technologies in the information- ane knowledge-based society.</t>
  </si>
  <si>
    <t>Györ</t>
  </si>
  <si>
    <t>978-963-334-185-8</t>
  </si>
  <si>
    <t>University of West Hungary, Apáczai Csere János Faculty in Györ</t>
  </si>
  <si>
    <t>64-67</t>
  </si>
  <si>
    <t>Győr</t>
  </si>
  <si>
    <t>Poradce ředitelky mateřské školy</t>
  </si>
  <si>
    <t>1804-9745</t>
  </si>
  <si>
    <t>26-28</t>
  </si>
  <si>
    <t>editorial</t>
  </si>
  <si>
    <t>465-467</t>
  </si>
  <si>
    <t>Osobní rozvoj</t>
  </si>
  <si>
    <t>1805-6091.</t>
  </si>
  <si>
    <t>134-139.</t>
  </si>
  <si>
    <t>Školní vzdělávací programy a evaluace v mateřské škole.</t>
  </si>
  <si>
    <t>1802-4130</t>
  </si>
  <si>
    <t>Verlag Dashofer</t>
  </si>
  <si>
    <t>jiný odborný článek</t>
  </si>
  <si>
    <t>20-23</t>
  </si>
  <si>
    <t>Vstup do školy</t>
  </si>
  <si>
    <t>Dr. Josef Raabe</t>
  </si>
  <si>
    <t>Poradce ředitele školy</t>
  </si>
  <si>
    <t>1804-9745.</t>
  </si>
  <si>
    <t>38-41</t>
  </si>
  <si>
    <t>1802-4130.</t>
  </si>
  <si>
    <t>Canon: Otázky kánonu v literatuře a vzdělávání</t>
  </si>
  <si>
    <t>978-80-246-2975-9</t>
  </si>
  <si>
    <t>27-39</t>
  </si>
  <si>
    <t>French Textbooks of the 20th Century and the Issue of Canon</t>
  </si>
  <si>
    <t>Unierzita Karlova v Praze, Pedagogická fakulta</t>
  </si>
  <si>
    <t>187-215</t>
  </si>
  <si>
    <t>The Dark Side of the Moon: to the Understanding of "Worldage"</t>
  </si>
  <si>
    <t>Problematic Aspects of Translating Word Problems from Czech to English in CLIL Teaching</t>
  </si>
  <si>
    <t>FOREIGN LANGUAGE COMPETENCE AS AN INTEGRAL COMPONENT OF THE UNIVERSITY GRADUATE PROFILE</t>
  </si>
  <si>
    <t>978-80-7231-989-3</t>
  </si>
  <si>
    <t>171-176</t>
  </si>
  <si>
    <t>FOREIGN LANGUAGE COMPETENCE AS AN INTEGRAL COMPONENT OF THE UNIVERSITY GRADUATE PROFILE 26.11.2014 - 26.11.2014</t>
  </si>
  <si>
    <t>Language Problems and Language Planning</t>
  </si>
  <si>
    <t>0272-2690</t>
  </si>
  <si>
    <t>0.154</t>
  </si>
  <si>
    <t>225-246</t>
  </si>
  <si>
    <t>Status of the Austrian German: Language law and its consequences</t>
  </si>
  <si>
    <t>Otázky inkluzivního vzdělávání studentů se specifickými potřebami v pregraduální přípravě</t>
  </si>
  <si>
    <t>978-80-7464-663-8</t>
  </si>
  <si>
    <t>Ostravská univerzita v Ostravě, Pedagogická fakulta</t>
  </si>
  <si>
    <t>An optimum prerequisite for educational conditions of university students with special needs</t>
  </si>
  <si>
    <t>TD020137V002</t>
  </si>
  <si>
    <t>Higher Education in the Czech Republic: SUPPLY AND DEMAND</t>
  </si>
  <si>
    <t>147-162</t>
  </si>
  <si>
    <t>COMPARATION AS SPECIFIC METHOD OF THEORY AND HISTORY OF ART</t>
  </si>
  <si>
    <t>Metodologické přístupy v pedagogických a psychologických výzkumech edukace: Recenzovaný sborník z X. ročníku doktorské konference konané dne 19. května 2014 v Praze</t>
  </si>
  <si>
    <t>978-80-7290-799-1</t>
  </si>
  <si>
    <t>129-136</t>
  </si>
  <si>
    <t>Metodologické přístupy v pedagogických a psychologických výzkumech edukace: X. ročník doktorské konference 19.05.2014 - 19.05.2014</t>
  </si>
  <si>
    <t>Silvie Válková: Regulating Discourse: Compliments and Discourse Signposts. English-Czech Interface. LAP LAMBERT Academic Publishing, Saarbrücken 2012, 296 s.</t>
  </si>
  <si>
    <t>214-218</t>
  </si>
  <si>
    <t>European Conference of Educational Research 2014: Emering Researchers' Conference: The Past, Present and Future of Educational Research in Europe: Porto, 1.-2.9.2014</t>
  </si>
  <si>
    <t>162-165</t>
  </si>
  <si>
    <t>87-112</t>
  </si>
  <si>
    <t>The Professional Standards in Scotland</t>
  </si>
  <si>
    <t>Školní poradenství I.</t>
  </si>
  <si>
    <t>978-80-7290-710-6</t>
  </si>
  <si>
    <t>Pupil with autistic spectrum disorder</t>
  </si>
  <si>
    <t>Patterns of growth in Reading in Consistent and Inconsistent Orthographies</t>
  </si>
  <si>
    <t>Počáteční čtení: Čtu a stávám se čtenářem (Cesty propojení výzkumu a praxe) 24.09.2014 - 25.09.2014</t>
  </si>
  <si>
    <t>poster</t>
  </si>
  <si>
    <t>Reading profiles of Czech children across the four beginning years in primary school</t>
  </si>
  <si>
    <t>9th annual conference of British Dyslexia Association 27.03.2014 - 29.03.2014</t>
  </si>
  <si>
    <t>Guilford Great Britain</t>
  </si>
  <si>
    <t>181-183</t>
  </si>
  <si>
    <t>162-180</t>
  </si>
  <si>
    <t>Analysis Possibility of Media Discourse in Media Education</t>
  </si>
  <si>
    <t>978-80-7290-782-3</t>
  </si>
  <si>
    <t>Crisis intervention minimum for teachers: health and first aid</t>
  </si>
  <si>
    <t>Přemyslid Court: The Life of Dukes, Kings and Knights in the Middle Ages</t>
  </si>
  <si>
    <t>Phonetics in the Textbooks of French as a Foreign Language</t>
  </si>
  <si>
    <t>23. FONETICKÝ SEMINÁŘ „TABLE RONDE“ 30.04.2014 - 30.04.2014</t>
  </si>
  <si>
    <t>Pedagogická fakulta, Univerzita Karlova</t>
  </si>
  <si>
    <t>Standards for Elementary Education: English, French and Russian languages</t>
  </si>
  <si>
    <t>38. celostátní seminář k teoretickým základům didaktiky cizích jazyků 05.11.2014 - 05.11.2014</t>
  </si>
  <si>
    <t>Knihovna PedF UK</t>
  </si>
  <si>
    <t>Vowel Lenght - Comparison of Czech and French Vowel Systems from the Phonetic and Phonological Point of View : A Pedagogically Focused Contrastive Study.</t>
  </si>
  <si>
    <t>Early literacy development and its variability in children at risk of learning disability</t>
  </si>
  <si>
    <t>The transformation of the concept of literacy and their risks</t>
  </si>
  <si>
    <t>Počáteční čtení: čtu a stávám se čtenářem (Cesty propojení výzkumu a praxe) 24.09.2014 - 25.09.2014</t>
  </si>
  <si>
    <t>Writing in 3rd class pupils - Comenia Script vs. ordinary writing</t>
  </si>
  <si>
    <t>Reading skills of children with a risk of dyslexia at second year of primary school</t>
  </si>
  <si>
    <t>Teorie výchovy – tradice, současnost, perspektivy</t>
  </si>
  <si>
    <t>978-80-246-2412-9</t>
  </si>
  <si>
    <t>13-34</t>
  </si>
  <si>
    <t>Education as an Expression of Care for the Human Being (a contribution to the personal developmental concept of education)</t>
  </si>
  <si>
    <t>468-487</t>
  </si>
  <si>
    <t>On the psychology of an affectionate relationship / pedagogical inspirations for pre-school education</t>
  </si>
  <si>
    <t>145-150</t>
  </si>
  <si>
    <t>Pedagogy under the Pressure of Double Expectations / Threat or Challenge?</t>
  </si>
  <si>
    <t>PhD Existence III: Česko-slovenská psychologická konference (nejen) pro doktorandy a doktorandech</t>
  </si>
  <si>
    <t>90-101</t>
  </si>
  <si>
    <t>Moral reasoning in the context of career choice</t>
  </si>
  <si>
    <t>PhD Existence III: Česko-slovenská psychologická konference (nejen) pro doktorandy a doktorandech 20.05.2013 - 21.05.2013</t>
  </si>
  <si>
    <t>UTISI:000343037400010</t>
  </si>
  <si>
    <t>29-29</t>
  </si>
  <si>
    <t>How to do after school activities? The fifth part: Appeall, call</t>
  </si>
  <si>
    <t>Praktický lékař</t>
  </si>
  <si>
    <t>0032-6739</t>
  </si>
  <si>
    <t>137-140</t>
  </si>
  <si>
    <t>Results of Adam's test of scoliotic vertebral rotation in primary school students</t>
  </si>
  <si>
    <t>Use of Accent in Shaping Emergent Language Attitudes: case study of ELT listenings</t>
  </si>
  <si>
    <t>A Search for Identity</t>
  </si>
  <si>
    <t>978-80-261-0323-3</t>
  </si>
  <si>
    <t>149-166</t>
  </si>
  <si>
    <t>Planing of instruction. Introduction. Work with educational goals.</t>
  </si>
  <si>
    <t>978-80-7238-870-7</t>
  </si>
  <si>
    <t>Nakladatelství Fraus</t>
  </si>
  <si>
    <t>Science and social studies textbook for 3rd grade</t>
  </si>
  <si>
    <t>Science and social studies textbook for 3rd grade, workbook</t>
  </si>
  <si>
    <t>Choral Compositions by Petr Eben For Children</t>
  </si>
  <si>
    <t>Graduates of Choral Conducting at Faculty of Education Charles University Prague Continue in Tradition of Amateur Choral Singing</t>
  </si>
  <si>
    <t>978-80-7290-390-0</t>
  </si>
  <si>
    <t>Sight Singing And Aural Analysis IV</t>
  </si>
  <si>
    <t>Hudební rozhledy</t>
  </si>
  <si>
    <t>0018-6996</t>
  </si>
  <si>
    <t>Men Choir Smetana, Prague Celebrated Centenary Anniversary</t>
  </si>
  <si>
    <t>Corrector Of Choral Singing</t>
  </si>
  <si>
    <t>Mezinárodní webový sborník hudební výchovy. Aktuální trendy hudební psychologie, hudební pedagogiky a didaktiky hudební výchovy II. Region, regionální hudební kultura a regionální umělec v kontextu vývojových proměn společnosti III</t>
  </si>
  <si>
    <t>Ostrava : Pedagogická fakulta Ostravské univerzity</t>
  </si>
  <si>
    <t>393-402</t>
  </si>
  <si>
    <t>Forms Of Secondary Existence Of Folk Songs</t>
  </si>
  <si>
    <t>13.05.2009 -</t>
  </si>
  <si>
    <t>34-36</t>
  </si>
  <si>
    <t>Choral Compositions - Pavel Haas</t>
  </si>
  <si>
    <t>29-32</t>
  </si>
  <si>
    <t>Choral Compositions - Adam Michna z Otradovic</t>
  </si>
  <si>
    <t>30-32</t>
  </si>
  <si>
    <t>Choral Compositions - Jakub Jan Ryba (1st part)</t>
  </si>
  <si>
    <t>Choral Compositions - Jakub Jan Ryba (2nd part)</t>
  </si>
  <si>
    <t>54-55</t>
  </si>
  <si>
    <t>From The Compositions By Directors Of Conservatory In Prague</t>
  </si>
  <si>
    <t>English About Music - The Public Concert And The Role of The Musician</t>
  </si>
  <si>
    <t>36-36</t>
  </si>
  <si>
    <t>About Music In English - Choral music</t>
  </si>
  <si>
    <t>54-54</t>
  </si>
  <si>
    <t>About Music In English - Music and Education</t>
  </si>
  <si>
    <t>About Music In English - Keyboard Instruments (1st part)</t>
  </si>
  <si>
    <t>The possibilities of special educational support of olfactory perception in persons with visual impairment based on the oflactory assessment</t>
  </si>
  <si>
    <t>Czech history through a glass darkly</t>
  </si>
  <si>
    <t>Dítě předškolního věku a jeho paidagogos</t>
  </si>
  <si>
    <t>978-80-7041-647-1</t>
  </si>
  <si>
    <t>The border line of preschool teacher professional competence.</t>
  </si>
  <si>
    <t>The back lood at 100 years of preschool education.</t>
  </si>
  <si>
    <t>Consideration about new social and educational policy.</t>
  </si>
  <si>
    <t>Kultura-umenie-vzdelávanie</t>
  </si>
  <si>
    <t>Univerzita Mateja Bela v Banském Bystrici, Pedagogická fakulta</t>
  </si>
  <si>
    <t>Not to permit absence of Music by children at the age of 14-15 at primary schools in any country of the EU!</t>
  </si>
  <si>
    <t>Training teachers: basic understanding of new media for teachers and the right use of technologies</t>
  </si>
  <si>
    <t>Description of the pilot activities in the Czech Republic, Finland, Germany, the Netherlands and Sweden. Work package Number 4. Deliverable 4.1.</t>
  </si>
  <si>
    <t>22-24</t>
  </si>
  <si>
    <t>Application of play in serious life events in children and adulst (part 1)</t>
  </si>
  <si>
    <t>13-18</t>
  </si>
  <si>
    <t>Application of play in serious life events in children and adulst (part 2).</t>
  </si>
  <si>
    <t>Play and adaptivity</t>
  </si>
  <si>
    <t>Sociální práce</t>
  </si>
  <si>
    <t>126-133</t>
  </si>
  <si>
    <t>Theoretical approach of play in psychology and culture</t>
  </si>
  <si>
    <t>PF UJEP Ústí nad Labem</t>
  </si>
  <si>
    <t>80-82</t>
  </si>
  <si>
    <t>The ghraphic art in connection with art deducation.</t>
  </si>
  <si>
    <t>09.09.2009 -</t>
  </si>
  <si>
    <t>18-18</t>
  </si>
  <si>
    <t>Play in ghraphic art</t>
  </si>
  <si>
    <t>UMB Bánská Bystrica</t>
  </si>
  <si>
    <t>51-51</t>
  </si>
  <si>
    <t>Inspiration for the project education method in the sphere of contemporary graphic design and illustration.</t>
  </si>
  <si>
    <t>176-179</t>
  </si>
  <si>
    <t>Peppermint (graphic design- illustration - play)</t>
  </si>
  <si>
    <t>Vybrané otázky vysokoškolské přípravy studentů</t>
  </si>
  <si>
    <t>978-80-7414-155-3</t>
  </si>
  <si>
    <t>146-150</t>
  </si>
  <si>
    <t>The creative project in the in the Education of the graphic art, the graphic design.</t>
  </si>
  <si>
    <t>05.11.2009 -</t>
  </si>
  <si>
    <t>143-143</t>
  </si>
  <si>
    <t>Multimedia notebook room of KMDM</t>
  </si>
  <si>
    <t>19.02.2009 -</t>
  </si>
  <si>
    <t>144-146</t>
  </si>
  <si>
    <t>E-learning multimedia support of courses Mathematical Education for elementary and secondary teachers</t>
  </si>
  <si>
    <t>120 let muzea Komenského v Přerově a oslavy Komenského v roce 1892</t>
  </si>
  <si>
    <t>Přerov</t>
  </si>
  <si>
    <t>978-80-87190-04-3</t>
  </si>
  <si>
    <t>Muzeum Komenského v Přerově</t>
  </si>
  <si>
    <t>62-73</t>
  </si>
  <si>
    <t>Celebrationsof 300th aniversary of Comenius' birth in Prague in 1892.</t>
  </si>
  <si>
    <t>12.10.2008 -</t>
  </si>
  <si>
    <t>Šikana jako etický, psychologický a pedagogický problém</t>
  </si>
  <si>
    <t>978-80-7399-857-8</t>
  </si>
  <si>
    <t>211-222</t>
  </si>
  <si>
    <t>The competence of educators in regard to prevention of violence and chicane among children</t>
  </si>
  <si>
    <t>19.03.2009 -</t>
  </si>
  <si>
    <t>The ideal clinical school</t>
  </si>
  <si>
    <t>30.11.2009 - 30.11.2009</t>
  </si>
  <si>
    <t>Reception of Comenius'ideas among Teachers at pre - primary, primary and higher schools in the Czech territories</t>
  </si>
  <si>
    <t>Jan Amos Komenský. Odkaz kultuře vzdělávání. Johannes Amos Comenius. The Legacy to the Culture of Education.</t>
  </si>
  <si>
    <t>156-163</t>
  </si>
  <si>
    <t>15.11.2007 -</t>
  </si>
  <si>
    <t>Dějepis a občanská společnost. XXI. letní škola historie. Sborník přednášek</t>
  </si>
  <si>
    <t>978-80-7290-401-3</t>
  </si>
  <si>
    <t>Introduction:History teaching and the civic society</t>
  </si>
  <si>
    <t>28.07.2008 -</t>
  </si>
  <si>
    <t>Czech Language and School: Fragments of Hidden History. Czech Language and Its Teaching at Secondary Schools in the Period 1918-1989</t>
  </si>
  <si>
    <t>Multikulturalita v dějinách a v dějepise. XXII. letní škola historie. Sborník přednášek.</t>
  </si>
  <si>
    <t>978-80-7290-412-9</t>
  </si>
  <si>
    <t>Introduction: Multicutural education - the theme for reflection</t>
  </si>
  <si>
    <t>01.07.2009 -</t>
  </si>
  <si>
    <t>81-90</t>
  </si>
  <si>
    <t>The year of 1968 - the year of students´ revolts.</t>
  </si>
  <si>
    <t>28.06.2008 -</t>
  </si>
  <si>
    <t>87-88</t>
  </si>
  <si>
    <t>Zelinková,O. Dyslexia on preeschool age?</t>
  </si>
  <si>
    <t>i-Forum</t>
  </si>
  <si>
    <t>?</t>
  </si>
  <si>
    <t>1214-5726</t>
  </si>
  <si>
    <t>?-?</t>
  </si>
  <si>
    <t>Honour to Petr Eben</t>
  </si>
  <si>
    <t>Choral compositions - Jakub Jan Ryba, 2nd part</t>
  </si>
  <si>
    <t>libri liberorum. mitteilungen der</t>
  </si>
  <si>
    <t>Sonderheft, Dez.09</t>
  </si>
  <si>
    <t>42-46</t>
  </si>
  <si>
    <t>The magic power of the Czech elaborations of the works - The Little Witch and Krabat/ The Satanic Mill by Otfried Preussler.</t>
  </si>
  <si>
    <t>12. kulatý stůl. Komunikace s dětmi a mládeží - spojující i rozdělující.</t>
  </si>
  <si>
    <t>978-80-7368-765-6</t>
  </si>
  <si>
    <t>Universitas Ostraviensis, Fakultas Paedagogica</t>
  </si>
  <si>
    <t>201-207</t>
  </si>
  <si>
    <t>Communication in the world of black and white magic. On the examples of The Little Witch and Krabat/ The Satanic Mill by Otfried Preussler.</t>
  </si>
  <si>
    <t>Personality and its development</t>
  </si>
  <si>
    <t>Život na přelomu tisíciletí</t>
  </si>
  <si>
    <t>978-80-213-2021-5</t>
  </si>
  <si>
    <t>ČZU</t>
  </si>
  <si>
    <t>Life at the turn of the Millenium</t>
  </si>
  <si>
    <t>61-92</t>
  </si>
  <si>
    <t>Nutrition, man and his health.</t>
  </si>
  <si>
    <t>Člověk a svět práce na 2.stupni ZŠ</t>
  </si>
  <si>
    <t>7.aktualizace</t>
  </si>
  <si>
    <t>1802-4513</t>
  </si>
  <si>
    <t>Milk and dairy products in nutrition and food</t>
  </si>
  <si>
    <t>Člověk a svět práce na 2. stupni ZŠ. Praktické náměty a metodické podklady pro výuku</t>
  </si>
  <si>
    <t>8. aktualizace</t>
  </si>
  <si>
    <t>Eggs in nutrition and preparation of food</t>
  </si>
  <si>
    <t>Člověk a svět práce na 2. stupni ZŠ. Praktické náměty a metodické podklady pro výuku.</t>
  </si>
  <si>
    <t>9.aktualizace</t>
  </si>
  <si>
    <t>Legumes in nutrition and preparation of food</t>
  </si>
  <si>
    <t>11.aktualizace</t>
  </si>
  <si>
    <t>Experiments and observations in the production work</t>
  </si>
  <si>
    <t>Průvodce výtvarným umění</t>
  </si>
  <si>
    <t>978-80-7361-069-2</t>
  </si>
  <si>
    <t>SPL Práce ALBRA</t>
  </si>
  <si>
    <t>Attendant of art I</t>
  </si>
  <si>
    <t>978-80-86807-79-9</t>
  </si>
  <si>
    <t>TU Liberec</t>
  </si>
  <si>
    <t>110-128</t>
  </si>
  <si>
    <t>20 000 miles of human fantasy</t>
  </si>
  <si>
    <t>25.03.2009 -</t>
  </si>
  <si>
    <t>Velké Bílovice</t>
  </si>
  <si>
    <t>978-80-87156-26-1</t>
  </si>
  <si>
    <t>TeMi</t>
  </si>
  <si>
    <t>Doing Sport in Early Childhood</t>
  </si>
  <si>
    <t>131-147</t>
  </si>
  <si>
    <t>The Standing Conference of Educational Associations and the ?Round tables? as a reflection of the educational policy</t>
  </si>
  <si>
    <t>978-80-904216-1-5</t>
  </si>
  <si>
    <t>Jana Martincová, Babyonline</t>
  </si>
  <si>
    <t>Preschool workshops for every week.</t>
  </si>
  <si>
    <t>Eurolingua a Eurolitteraria 2009</t>
  </si>
  <si>
    <t>Technická univerzita Liberec</t>
  </si>
  <si>
    <t>131-136</t>
  </si>
  <si>
    <t>The Lost of Sensitivity Toward Language incorectness (in an advertising)</t>
  </si>
  <si>
    <t>Vesmír</t>
  </si>
  <si>
    <t>1214-4029</t>
  </si>
  <si>
    <t>302-303</t>
  </si>
  <si>
    <t>The identification of egg proteins in the Charles Bridge</t>
  </si>
  <si>
    <t>Materiály pro stavbu</t>
  </si>
  <si>
    <t>1213-0311</t>
  </si>
  <si>
    <t>27-29</t>
  </si>
  <si>
    <t>The organic additives in historical mortars</t>
  </si>
  <si>
    <t>Učitelský spomocník</t>
  </si>
  <si>
    <t>1214-9179</t>
  </si>
  <si>
    <t>Pamplona belonged to robots instead of bulls</t>
  </si>
  <si>
    <t>Česká škola</t>
  </si>
  <si>
    <t>1213-6018</t>
  </si>
  <si>
    <t>Workbook. Czech Language for the 4th Year of the Basic school</t>
  </si>
  <si>
    <t>Czech Language 4 for Basic Schools.</t>
  </si>
  <si>
    <t>Using acronyms and initialisms.</t>
  </si>
  <si>
    <t>Writing Numbers and Numerals</t>
  </si>
  <si>
    <t>Using foreign words in Czech language.</t>
  </si>
  <si>
    <t>AE - Řízení, správa a administrativa</t>
  </si>
  <si>
    <t>Local Government in France.</t>
  </si>
  <si>
    <t>How to ask questions.</t>
  </si>
  <si>
    <t>Local Government in Belgium.</t>
  </si>
  <si>
    <t>Essential features of speech,</t>
  </si>
  <si>
    <t>Silnice mosty</t>
  </si>
  <si>
    <t>The reconstruction of the Charles Bridge</t>
  </si>
  <si>
    <t>161-163</t>
  </si>
  <si>
    <t>Genius of many faces (N. V. Gogol)</t>
  </si>
  <si>
    <t>186-194</t>
  </si>
  <si>
    <t>Predicting negative language transfer</t>
  </si>
  <si>
    <t>978-80-7238-774-8</t>
  </si>
  <si>
    <t>Raduga new 3 - a teacher´s manual</t>
  </si>
  <si>
    <t>57-62</t>
  </si>
  <si>
    <t>A Life story of an internet educational platform</t>
  </si>
  <si>
    <t>1804-1224</t>
  </si>
  <si>
    <t>23-29</t>
  </si>
  <si>
    <t>Game and game-like activities in Czech lessons</t>
  </si>
  <si>
    <t>Inovace postgraduálního vzdělávání učitelů ruštiny</t>
  </si>
  <si>
    <t>978-80-7329-234-8</t>
  </si>
  <si>
    <t>Repronis</t>
  </si>
  <si>
    <t>Gradual progress through texts in the Raduga po-novomu Russian language textbook</t>
  </si>
  <si>
    <t>05.04.2009 -</t>
  </si>
  <si>
    <t>69-73</t>
  </si>
  <si>
    <t>How to produce a primer for a blind child</t>
  </si>
  <si>
    <t>859-4022-78208-9</t>
  </si>
  <si>
    <t>Raduga new 3</t>
  </si>
  <si>
    <t>Slavic Culture of the 10 th Century</t>
  </si>
  <si>
    <t>Prameny tvořivosti</t>
  </si>
  <si>
    <t>978-80-254-6319-2</t>
  </si>
  <si>
    <t>Gymnázium Hladnov</t>
  </si>
  <si>
    <t>School21</t>
  </si>
  <si>
    <t>13.11.2009 -</t>
  </si>
  <si>
    <t>Praha - kostel sv. Václava ve Vršovicích</t>
  </si>
  <si>
    <t>Integracion is and it is not jolly</t>
  </si>
  <si>
    <t>29.04.2009 - 20.08.2009</t>
  </si>
  <si>
    <t>Řízení školy. Odborný měsíčník pro ředitele škol</t>
  </si>
  <si>
    <t>Lifelong educetion of school'managers</t>
  </si>
  <si>
    <t>Is it easy to go on the new Board?</t>
  </si>
  <si>
    <t>Is'nt schoolleader a hostage of politicians?</t>
  </si>
  <si>
    <t>Zvládání extrémních situací: 4. mezinárodní konference: Sborník článků 21.-25.11.2011</t>
  </si>
  <si>
    <t>978-80-905084-0-8</t>
  </si>
  <si>
    <t>CASRI</t>
  </si>
  <si>
    <t>103-103</t>
  </si>
  <si>
    <t>Contribution of Education to Readiness of the Officers of the Police of the Czech Republic for Situations of Corruption CHallenge</t>
  </si>
  <si>
    <t>Zvládání extrémních situací 21.11.2011 - 25.11.2011</t>
  </si>
  <si>
    <t>The level of teachers</t>
  </si>
  <si>
    <t>Results of pupils and school system</t>
  </si>
  <si>
    <t>Postavení jazykové výuky v profesní přípravě příslušníků ozbrojených sil a sborů: Sborník příspěvků ze IV. mezinárodní vědecké konference Praha 22. října 2009</t>
  </si>
  <si>
    <t>978-80-86723-81-5</t>
  </si>
  <si>
    <t>21-25</t>
  </si>
  <si>
    <t>Project Language Bridges for Policing</t>
  </si>
  <si>
    <t>Postavení jazykové výuky v profesní přípravě příslušníků ozbrojených sil a sborů 22.10.2009 - 22.10.2009</t>
  </si>
  <si>
    <t>Testing of pupils. Yes or no?</t>
  </si>
  <si>
    <t>School leaders training</t>
  </si>
  <si>
    <t>To punish the child for misdemeanor outside of school?</t>
  </si>
  <si>
    <t>Odbicie ważnych wydarzeń historycznych w języku i w literaturze czeskiej</t>
  </si>
  <si>
    <t>Poznaň</t>
  </si>
  <si>
    <t>978-83-926152-7-9</t>
  </si>
  <si>
    <t>Wydawnictwo "Pro"</t>
  </si>
  <si>
    <t>337-347</t>
  </si>
  <si>
    <t>The Language of Czech Language Textbooks in the Beginning of Buliding Socialism</t>
  </si>
  <si>
    <t>Odbicie ważnych wydarzeń historycznych w języku i w literaturze czeskiej 02.09.2009 - 04.09.2009</t>
  </si>
  <si>
    <t>Ratiborz</t>
  </si>
  <si>
    <t>PSYCHOL SCI</t>
  </si>
  <si>
    <t>4.543</t>
  </si>
  <si>
    <t>Althuuser: Philosophy and Politics. About a Philosophy which Wants to Change the World</t>
  </si>
  <si>
    <t>Usage of Lego NXT MINDSTROMS Kits in educational robotics</t>
  </si>
  <si>
    <t>Information and Communication Technology in Education</t>
  </si>
  <si>
    <t>978-80-7368-979-7</t>
  </si>
  <si>
    <t>OSU</t>
  </si>
  <si>
    <t>393-397</t>
  </si>
  <si>
    <t>Informační a komunikační technologie ve vzdělávání (ICTE) 12.09.2011 - 15.09.2011</t>
  </si>
  <si>
    <t>Pilot course on the educational robotics for future teachers of ict</t>
  </si>
  <si>
    <t>Technické vzdelávanie ako súčasť všeobecného vzdelávania: Zborník príspevkov 27. medzinárodnej vedecko-odbornej konferencie</t>
  </si>
  <si>
    <t>Zvolen</t>
  </si>
  <si>
    <t>978-80-557-0265-0</t>
  </si>
  <si>
    <t>Katedra techniky a technológií, UMB</t>
  </si>
  <si>
    <t>98-102</t>
  </si>
  <si>
    <t>Technické vzdelávanie ako súčasť všeobecného vzdelávania 05.09.2011 - 06.09.2011</t>
  </si>
  <si>
    <t>Veľká Lomnica</t>
  </si>
  <si>
    <t>překlad článku</t>
  </si>
  <si>
    <t>34-34</t>
  </si>
  <si>
    <t>The Line of Démocritus. Interview with Louis Althusser</t>
  </si>
  <si>
    <t>Stigma at school</t>
  </si>
  <si>
    <t>47-49</t>
  </si>
  <si>
    <t>Choral literature - Pavel Josef Vejvanovský</t>
  </si>
  <si>
    <t>Bohemia cantat 2011, Liberec</t>
  </si>
  <si>
    <t>64-64</t>
  </si>
  <si>
    <t>Marek Šlechta - Spirituals</t>
  </si>
  <si>
    <t>učebnice pro ZŠ</t>
  </si>
  <si>
    <t>978-80-7216-285-7</t>
  </si>
  <si>
    <t>Septima, s.r.o.</t>
  </si>
  <si>
    <t>CHEM LISTY</t>
  </si>
  <si>
    <t>Experiments Set to Music in Chemistry Teaching</t>
  </si>
  <si>
    <t>Department at the Charles University Faculty of Education - Czech as a Second/Foreign Language</t>
  </si>
  <si>
    <t>Medium - Movement - Reality</t>
  </si>
  <si>
    <t>Cyberspace as a Space for Education and Cognition</t>
  </si>
  <si>
    <t>Kontexty filozofie výchovy v historickej a súčasnej perspektíve 28.10.2010 - 29.10.2010</t>
  </si>
  <si>
    <t>Smolenice, Slovensko</t>
  </si>
  <si>
    <t>Thinking of Wisdom in Education</t>
  </si>
  <si>
    <t>Místo vzdělávání v současné společnosti: Paradigmata - Ideje - Realizace</t>
  </si>
  <si>
    <t>Authentic Thinking and Crisis in Education</t>
  </si>
  <si>
    <t>Místo vzdělávání v současné společnosti:Paradigmata - Ideje - Realizace 16.02.2011 - 17.02.2012</t>
  </si>
  <si>
    <t>46-49</t>
  </si>
  <si>
    <t>Pupils' spiritual situation - the contemporary crises of wisdom</t>
  </si>
  <si>
    <t>Místo vzdělávání v současné společnosti: Paradigmata - Ideje - Realizace 16.02.2011 - 17.02.2011</t>
  </si>
  <si>
    <t>Between Philosophy and Art (On Paradoxical Texts and Education)</t>
  </si>
  <si>
    <t>My Favourite Automat - To the Automates Themselves</t>
  </si>
  <si>
    <t>Imagination of unimaginable</t>
  </si>
  <si>
    <t>Dynamika akulturácie na etnickej hranici</t>
  </si>
  <si>
    <t>978-80-8094-927-3</t>
  </si>
  <si>
    <t>Filozofická fakulta Univerzity Konštantína Filozofa v Nitre</t>
  </si>
  <si>
    <t>111-120</t>
  </si>
  <si>
    <t>Education in the excluded location - response to offer of majority</t>
  </si>
  <si>
    <t>Dynamika akulturácie na etnickej hranici 10.11.2010 - 11.11.2010</t>
  </si>
  <si>
    <t>School as topic of children-parents conversation</t>
  </si>
  <si>
    <t>International Symposium on Elementary Maths Teaching SEMT 11 21.08.2011 - 26.08.2011</t>
  </si>
  <si>
    <t>UTISI:000303426000020</t>
  </si>
  <si>
    <t>UTISI:000303426000057</t>
  </si>
  <si>
    <t>978-80-7238-975-9</t>
  </si>
  <si>
    <t>Social Studies Grade 5 Teachers Guide</t>
  </si>
  <si>
    <t>978-80-7238-946-9</t>
  </si>
  <si>
    <t>Social Studies Grade 4 Teachers Guide</t>
  </si>
  <si>
    <t>978-80-7238-973-5</t>
  </si>
  <si>
    <t>The Society. Social Studies Grade 5 Textbook</t>
  </si>
  <si>
    <t>978-80-7238-974-2</t>
  </si>
  <si>
    <t>The Society. Social Studies Grade 5 Workbook</t>
  </si>
  <si>
    <t>Are we looking for excellent way?</t>
  </si>
  <si>
    <t>Řízení školy : Odborný měsíčník pro ředitele škol</t>
  </si>
  <si>
    <t>Strategical management in Czech school system</t>
  </si>
  <si>
    <t>Private and state education - two separated worlds?</t>
  </si>
  <si>
    <t>Reflection of captains</t>
  </si>
  <si>
    <t>57-57</t>
  </si>
  <si>
    <t>Jubilee of doyen of children choral singing</t>
  </si>
  <si>
    <t>42-44</t>
  </si>
  <si>
    <t>Thee games - the funny way to help prescholl-children to compensation of dyslexia</t>
  </si>
  <si>
    <t>The body as a sarx</t>
  </si>
  <si>
    <t>Hudba východní Evropy 1810 - 2010: Historie, teorie, praxe</t>
  </si>
  <si>
    <t>Vydavatelstvo</t>
  </si>
  <si>
    <t>80-87</t>
  </si>
  <si>
    <t>Jiri Laburda and his book of harmony</t>
  </si>
  <si>
    <t>Hudba východní Evropy 1810 - 2010: Historie, teorie, praxe 01.10.2011 - 09.10.2011</t>
  </si>
  <si>
    <t>Rusko, Petrozavosdk</t>
  </si>
  <si>
    <t>10.</t>
  </si>
  <si>
    <t>Progress of geometrical imagination of preschool-children</t>
  </si>
  <si>
    <t>Food as an lost explosion of live</t>
  </si>
  <si>
    <t>1801-4542</t>
  </si>
  <si>
    <t>37-37</t>
  </si>
  <si>
    <t>Return of Utopia</t>
  </si>
  <si>
    <t>Od krize k alternativám</t>
  </si>
  <si>
    <t>978-80-904405-6-2</t>
  </si>
  <si>
    <t>Pražská škola alternativ</t>
  </si>
  <si>
    <t>13-17</t>
  </si>
  <si>
    <t>On alternatives</t>
  </si>
  <si>
    <t>popularizující internetová prezentace</t>
  </si>
  <si>
    <t>Contemporary resistance movements as cognition</t>
  </si>
  <si>
    <t>Enviromentální výchova : praktické náměty pro výuku na 1. stupni ZŠ</t>
  </si>
  <si>
    <t>Prague</t>
  </si>
  <si>
    <t>978-80-86307-76-3</t>
  </si>
  <si>
    <t>50-75</t>
  </si>
  <si>
    <t>Excursion to the trees</t>
  </si>
  <si>
    <t>Miseducation as a murderer of democracy</t>
  </si>
  <si>
    <t>bel</t>
  </si>
  <si>
    <t>Poetry against postmodernism</t>
  </si>
  <si>
    <t>76-99</t>
  </si>
  <si>
    <t>Fairy tale of Goldilocks</t>
  </si>
  <si>
    <t>Cosenza - Italy</t>
  </si>
  <si>
    <t>Dialogic education as a meeting of generations in philosophical reflection</t>
  </si>
  <si>
    <t>Řízení školy :Odborný měsíčník pro ředitele škol</t>
  </si>
  <si>
    <t>Middle management in school context</t>
  </si>
  <si>
    <t>Inspiration by history</t>
  </si>
  <si>
    <t>Looking back at successful project</t>
  </si>
  <si>
    <t>Methodical school teams</t>
  </si>
  <si>
    <t>25-27</t>
  </si>
  <si>
    <t>Precondition for middle school management activities</t>
  </si>
  <si>
    <t>Why is complicated cooperation between parents and school?</t>
  </si>
  <si>
    <t>Democratic style of leadership</t>
  </si>
  <si>
    <t>e-Pedagogium [print</t>
  </si>
  <si>
    <t>1. mimoř.</t>
  </si>
  <si>
    <t>167-182</t>
  </si>
  <si>
    <t>Education of Headmasters and Their Competences</t>
  </si>
  <si>
    <t>136-153</t>
  </si>
  <si>
    <t>Merge as a New Phenomenon in School Management and Leadership</t>
  </si>
  <si>
    <t>Rodiče, děti a jejich problémy</t>
  </si>
  <si>
    <t>978-80-904920-0-4</t>
  </si>
  <si>
    <t>Sdružení Linka bezpečí</t>
  </si>
  <si>
    <t>After divorce child care</t>
  </si>
  <si>
    <t>273-279</t>
  </si>
  <si>
    <t>jiná audiovizuální tvorba</t>
  </si>
  <si>
    <t>Hradec Králové, ČR</t>
  </si>
  <si>
    <t>EUROPEAN FRAMEWORK FOR LITERARY EDUCATION ON LOWER AND UPPER SECONDARY SCHOOL (LIFT-2 PROJECT)</t>
  </si>
  <si>
    <t>Komunikační výchova a školská praxe.</t>
  </si>
  <si>
    <t>978-80-244-3016-4</t>
  </si>
  <si>
    <t>Construction of the Narrative as (Didactic) Game</t>
  </si>
  <si>
    <t>Workshop for Teacher Lower Secondary and Upper Secondary Schools - concept of Chils in the role of the author</t>
  </si>
  <si>
    <t>12.04.2011 - 12.04.2011</t>
  </si>
  <si>
    <t>Dějiny a současnost</t>
  </si>
  <si>
    <t>0418-5129</t>
  </si>
  <si>
    <t>"Mr. Churchill, however, was definitely not a friend of trade unions" : Looking for Zizkov memorial of Antonin Zapotocky</t>
  </si>
  <si>
    <t>123-125</t>
  </si>
  <si>
    <t>Lev Davidovich Trotsky, My Life</t>
  </si>
  <si>
    <t>e-learning</t>
  </si>
  <si>
    <t>M-learning - usage of mobile technologies in teaching</t>
  </si>
  <si>
    <t>Play as the symbol of childhood</t>
  </si>
  <si>
    <t>Hra v predprimárnej edukácii 01.12.2011 - 02.12.2011</t>
  </si>
  <si>
    <t>The Nusle Brewery's transformation into a joint-stock company within the context of Prague's "brewery fever" of the 1890s, as depicted by the contemporary press</t>
  </si>
  <si>
    <t>Phenomena of interference in Czech of East-Slavonic pupils</t>
  </si>
  <si>
    <t>32.celostátní seminář k teoretickým základům didaktiky cizích jazyků 08.12.2011 - 08.12.2011</t>
  </si>
  <si>
    <t>Collocability of non-verbal adjecitves in Czech and Belorussian</t>
  </si>
  <si>
    <t>Sborník z mezinárodní vědecké konference celoživotního vzdělávání ICOLLE 2011 [CD ROM</t>
  </si>
  <si>
    <t>978-80-7375-535-5</t>
  </si>
  <si>
    <t>Contemporary trends in teachers' in-service education</t>
  </si>
  <si>
    <t>Mezinárodní vědecká konference celoživotního vzdělávání ICOLLE 2011 13.09.2011 - 14.09.2011</t>
  </si>
  <si>
    <t>Construct of giftedness and parental rearing practices: multiple-case study</t>
  </si>
  <si>
    <t>Muzea, památky a konzervace 2011 31.05.2011 - 01.06.2011</t>
  </si>
  <si>
    <t>A contribution to the study of pathological biomineralization of aortic valves.</t>
  </si>
  <si>
    <t>4th International Conference on Medical Geology, Geological and Medical Sciences for a safer Environment (GEOMED) 20.09.2011 - 25.09.2011</t>
  </si>
  <si>
    <t>Bari, Italy</t>
  </si>
  <si>
    <t>Stop to forgery</t>
  </si>
  <si>
    <t>Art'11 10th International Conference on non-destructive investigations and microanalysis for the diagnostics and conservation of cultural and environmental heritage 13.04.2011 - 15.04.2011</t>
  </si>
  <si>
    <t>978-80-7290-506-5</t>
  </si>
  <si>
    <t>Statehood and its Formation in History : XXIII. Summer School of History</t>
  </si>
  <si>
    <t>Vlašim</t>
  </si>
  <si>
    <t>Muzeum Podblanicka aStátní okresní archiv v Benešově</t>
  </si>
  <si>
    <t>215-228</t>
  </si>
  <si>
    <t>Carabid beetles (Carabidae, Coleoptera) in the Nature Reserve Velký Blaník and Malý Blaník (Central Bohemia)</t>
  </si>
  <si>
    <t>15-34</t>
  </si>
  <si>
    <t>Shifts in politeness strategies in contemporary Czech society</t>
  </si>
  <si>
    <t>109-110</t>
  </si>
  <si>
    <t>Journal of Research in Educational Sciences has changed</t>
  </si>
  <si>
    <t>Dyspraxia</t>
  </si>
  <si>
    <t>Right-left orientation</t>
  </si>
  <si>
    <t>29-31</t>
  </si>
  <si>
    <t>Burn-out syndrome</t>
  </si>
  <si>
    <t>Professional Development of Teachers and the Goals of School Education</t>
  </si>
  <si>
    <t>Lower Alcohols, their Usage and Misusage</t>
  </si>
  <si>
    <t>83-86</t>
  </si>
  <si>
    <t>Patriotism in Chemistry education is a Dead-handed Archaism?</t>
  </si>
  <si>
    <t>73-74</t>
  </si>
  <si>
    <t>Reverberation of the Year of Chemistry. Chemistry and Society</t>
  </si>
  <si>
    <t>he Mystery of Water</t>
  </si>
  <si>
    <t>Air Cushion: New and Old Aid for Modeling in Chemistry Teaching</t>
  </si>
  <si>
    <t>Mixtures Subject Matter Differently</t>
  </si>
  <si>
    <t>Sborník příspěvků ze závěrečného semináře projektu L-Pack</t>
  </si>
  <si>
    <t>Karviná</t>
  </si>
  <si>
    <t>978-80-7248-865-0</t>
  </si>
  <si>
    <t>Obchodně podnikatelská fakulta v Karviné, Slezské univerzity v Opavě</t>
  </si>
  <si>
    <t>25-31</t>
  </si>
  <si>
    <t>The use of video in teaching the Czech language for foreigners on the example of the L-Pack</t>
  </si>
  <si>
    <t>Závěrečný seminář k projektu: „L-Pack ve finále“ 24.05.2013 - 24.05.2013</t>
  </si>
  <si>
    <t>Zvyšování kvality výuky a testování cizích jazyků (včetně češtiny pro cizince)</t>
  </si>
  <si>
    <t>Poděbrady</t>
  </si>
  <si>
    <t>978-80-87238-09-7</t>
  </si>
  <si>
    <t>Univerzita Karlova v Praze, Ústav jazykové a odborné přípravy</t>
  </si>
  <si>
    <t>118-123</t>
  </si>
  <si>
    <t>Letter - syllable - word - text... or writing in teaching Czech language for foreigners</t>
  </si>
  <si>
    <t>Mezinárodní seminář: „Zvyšování kvality výuky a testování cizích jazyků (včetně češtiny pro cizince)“ 18.06.2013 - 19.06.2013</t>
  </si>
  <si>
    <t>683-693</t>
  </si>
  <si>
    <t>Possibilities and Limits of Implementing Mobile Technology in Education</t>
  </si>
  <si>
    <t>Kvalita ve vzdělávání 10.09.2012 - 12.09.2012</t>
  </si>
  <si>
    <t>276-283</t>
  </si>
  <si>
    <t>Further Teacher Education: Problems and Possible Solutions</t>
  </si>
  <si>
    <t>Súčasnosť a perspektívy didaktiky chémie III</t>
  </si>
  <si>
    <t>UMB v Bánskej Bystrici</t>
  </si>
  <si>
    <t>159-164</t>
  </si>
  <si>
    <t>Elementary and Grammar Schools Teacherss' Attitudes towards Using Chemistry Editors in Education and for its Preparation</t>
  </si>
  <si>
    <t>Súčasnosť a perspektívy didaktiky chémie III 29.05.2013 - 31.05.2013</t>
  </si>
  <si>
    <t>Donovaly, Slovensko</t>
  </si>
  <si>
    <t>Research of Secondary School Students‘ Attitudes Towards Chemistry Education at Elementary Schools</t>
  </si>
  <si>
    <t>Efficiency and Responsibility in Education 2013 07.06.2012 - 08.06.2012</t>
  </si>
  <si>
    <t>UTISI:000327802000033</t>
  </si>
  <si>
    <t>The adaptation process of novice teachers</t>
  </si>
  <si>
    <t>Usta ad Albim BOHEMICA</t>
  </si>
  <si>
    <t>1802-825X</t>
  </si>
  <si>
    <t>91-103</t>
  </si>
  <si>
    <t>"Happy woman!" About Reading and not Reading The Grandmother</t>
  </si>
  <si>
    <t>Integracionnye processy v škol´nom obrazovatel´nom komplekse: idei i opyt dlâ edinoj obrazovatel´noj sredy (praktičeskij aspekt)</t>
  </si>
  <si>
    <t>Moskva</t>
  </si>
  <si>
    <t>978-5-906294-14-2</t>
  </si>
  <si>
    <t>Moscow open education institute</t>
  </si>
  <si>
    <t>162-173</t>
  </si>
  <si>
    <t>Project Integration of foreign pupils in the Czech elementary schools</t>
  </si>
  <si>
    <t>Filozofická fakulta Univerzity Karlovy</t>
  </si>
  <si>
    <t>131-138</t>
  </si>
  <si>
    <t>The teachers' decision-making in their role of the school curriculum creators</t>
  </si>
  <si>
    <t>The author’s text changes and language culture: the stories by K. V. Rais</t>
  </si>
  <si>
    <t>Nové Zámky</t>
  </si>
  <si>
    <t>A TAT Coding Systém for Defense Mechanisms by Phebe Cramer</t>
  </si>
  <si>
    <t>Pražská rusistika 2013: recenzovaný sborník příspěvků z konference konané dne 18. dubna 2013 v Praze</t>
  </si>
  <si>
    <t>978-80-7290-634-5</t>
  </si>
  <si>
    <t>123-130</t>
  </si>
  <si>
    <t>The Analysis of Textbook Sets for Secondary Schools with Regard to the Formation of Phonetic Literacy of Czech Pupils in Russian Language</t>
  </si>
  <si>
    <t>Pražská rusistika 2013 18.04.2013 - 18.04.2013</t>
  </si>
  <si>
    <t>There are new teachers‘ standards in Scotland from August 2013</t>
  </si>
  <si>
    <t>Adaptation Process</t>
  </si>
  <si>
    <t>School education in the Russian Federation</t>
  </si>
  <si>
    <t>978-80-7290-633-8</t>
  </si>
  <si>
    <t>Ideology, ideas, prejudices - protest, defence,truth : XXV. Summer school of history: Proceedings Ideology, ideas, prejudices - protest, defence,truth : XXV. Summer school of history: Proceedings Ideology, ideas, prejudices - protest, defence,truth : XXV. Summer school of history : Proceedings</t>
  </si>
  <si>
    <t>XXVI. summer school of history</t>
  </si>
  <si>
    <t>29.06.2013 - 03.07.2013</t>
  </si>
  <si>
    <t>Univerzita Karlova v Praze - Filozofická fakulta</t>
  </si>
  <si>
    <t>978-80-7036-387-4</t>
  </si>
  <si>
    <t>Národní muzeum Praha</t>
  </si>
  <si>
    <t>Fishes and fish-like vertebrates (Pisces) 8. Czech names of animals. Actinopterygii, Neopterygii, Perciformes</t>
  </si>
  <si>
    <t>Pod Blaníkem</t>
  </si>
  <si>
    <t>1213-1040</t>
  </si>
  <si>
    <t>Fireflies</t>
  </si>
  <si>
    <t>978-80-7442-038-2</t>
  </si>
  <si>
    <t>Aventinum</t>
  </si>
  <si>
    <t>European Fishes</t>
  </si>
  <si>
    <t>118-121</t>
  </si>
  <si>
    <t>Identification keys</t>
  </si>
  <si>
    <t>Heidelberg</t>
  </si>
  <si>
    <t>15th International Conference on Computer Analysis of Images and Patterns 27.08.2013 - 29.08.2013</t>
  </si>
  <si>
    <t>York, GB</t>
  </si>
  <si>
    <t>SAN DIEGO</t>
  </si>
  <si>
    <t>BIOSYST ENG</t>
  </si>
  <si>
    <t>1.367</t>
  </si>
  <si>
    <t>ACADEMIC PRESS INC ELSEVIER SCIENCE</t>
  </si>
  <si>
    <t>UTISI:000322095000008</t>
  </si>
  <si>
    <t>Konference k jazykové přípravě v rezortu MO</t>
  </si>
  <si>
    <t>Ústav jazykové přípravy Ministerstva obrany</t>
  </si>
  <si>
    <t>Blended Learning within the Ministry of the Interior</t>
  </si>
  <si>
    <t>Konference k jazykové přípravě v rezortu MO 30.10.2012 - 30.10.2012</t>
  </si>
  <si>
    <t>Mum, What’s for lunch?: An analysis of images of women and men in a contemporary Czech mathematics textbook for 11-year old pupils</t>
  </si>
  <si>
    <t>SEMT13 18.08.2013 - 23.08.2013</t>
  </si>
  <si>
    <t>UK Pedf, Praha</t>
  </si>
  <si>
    <t>UTISI:000329448800024</t>
  </si>
  <si>
    <t>UTISI:000329448800054</t>
  </si>
  <si>
    <t>Multiculturalism in theory and teachers’ practice</t>
  </si>
  <si>
    <t>SEMT13 18.08.2013 - 25.10.2013</t>
  </si>
  <si>
    <t>UTISI:000329448800038</t>
  </si>
  <si>
    <t>Impact of non-standard cultural assignment of word problems on 6th grade pupils’ performance</t>
  </si>
  <si>
    <t>ERIE2013 06.06.2013 - 07.06.2013</t>
  </si>
  <si>
    <t>UTISI:000327802000058</t>
  </si>
  <si>
    <t>Metodologické přístupy v pedagogických a psychologických doktorských výzkumech: recenzovaný sborník z doktorské konference konané dne 20. května 2013 v Praze</t>
  </si>
  <si>
    <t>102-107</t>
  </si>
  <si>
    <t>How and Why Should the Field of Lower Secondary School Textbooks of Mathematics be Studied? Methodological Perspectives</t>
  </si>
  <si>
    <t>Metodologické přístupy v pedagogických a psychologických doktorských výzkumech 20.05.2013 - 20.05.2013</t>
  </si>
  <si>
    <t>Školní poradenství II</t>
  </si>
  <si>
    <t>978-80-7290-629-1</t>
  </si>
  <si>
    <t>143-170</t>
  </si>
  <si>
    <t>Classroom</t>
  </si>
  <si>
    <t>Représentations dynamiques: quels outils pour faire, pour apprendre et pour enseigner les mathématiques?</t>
  </si>
  <si>
    <t>ENS</t>
  </si>
  <si>
    <t>28-39</t>
  </si>
  <si>
    <t>Contribution to the study of school culture. Examples of two environments for teaching mathematics</t>
  </si>
  <si>
    <t>Journées mathématiques de l'IFÉ 2012 12.06.2012 - 13.06.2012</t>
  </si>
  <si>
    <t>Didactical contract and responsiveness to didactical contract: a theoretical framework for enquiry into students’ creativity in mathematics</t>
  </si>
  <si>
    <t>Mladá rusistika - nové tendencie a trendy II</t>
  </si>
  <si>
    <t>978-80-8127-088-8</t>
  </si>
  <si>
    <t>Stimul</t>
  </si>
  <si>
    <t>56-65</t>
  </si>
  <si>
    <t>Communicative potential of intonation structures. Lingvodidactic aspect.</t>
  </si>
  <si>
    <t>Mladá rusistika - nové tendencie a trendy 25.10.2013 - 25.10.2013</t>
  </si>
  <si>
    <t>Phenomenon of Home</t>
  </si>
  <si>
    <t>Slavjanskite ezici otblizo</t>
  </si>
  <si>
    <t>Sofie</t>
  </si>
  <si>
    <t>978-954-07-3486-6</t>
  </si>
  <si>
    <t>Universitetsko izdatelstvo "Sv. Kliment Ochridski"</t>
  </si>
  <si>
    <t>380-391</t>
  </si>
  <si>
    <t>Non-Standard Czech in Facebook Communication</t>
  </si>
  <si>
    <t>Bulgarian student at Czech schools</t>
  </si>
  <si>
    <t>Universitetsko izdatelstvo "Sv.Kliment Ochridski"</t>
  </si>
  <si>
    <t>545-554</t>
  </si>
  <si>
    <t>Bulgarian Czech student in school Bulgarian Czech student in school Bulgarian Czech student in school Bulgarian Czech student in school Bulgarian Czech student in school Bulgarian Czech student in school Bulgarian Czech student in school Bulgarian Czech student it school</t>
  </si>
  <si>
    <t>Different Patterns, but Equivalent Predictors, of Growth in Reading in Consistent and Inconsistent Orthographies</t>
  </si>
  <si>
    <t>4.864</t>
  </si>
  <si>
    <t>SAGE PUBLICATIONS INC</t>
  </si>
  <si>
    <t>1398-1407</t>
  </si>
  <si>
    <t>UTISI:000322904700003</t>
  </si>
  <si>
    <t>10.1177/0956797612473122</t>
  </si>
  <si>
    <t>404-410</t>
  </si>
  <si>
    <t>Shifts in addressing in asymmetric communication in the Czech society</t>
  </si>
  <si>
    <t>487-493</t>
  </si>
  <si>
    <t>Political and Cultural Relationships Between Great Moravia and the Bulgarian Empire in the Ninth Century</t>
  </si>
  <si>
    <t>Education of pupils and students with cochlear implants</t>
  </si>
  <si>
    <t>Bad Heilbrunn</t>
  </si>
  <si>
    <t>Inclusive Education of University Students with an Impairment of Hearing</t>
  </si>
  <si>
    <t>Formative assessment: a case study</t>
  </si>
  <si>
    <t>Textbooks of mathematics as literary microcosm: Why and how can these texts be analysed</t>
  </si>
  <si>
    <t>PROCEEDINGS OF THE SEVENTH INTERNATIONAL MATHEMATICS EDUCATION AND SOCIETY CONFERENCE</t>
  </si>
  <si>
    <t>Cape Town</t>
  </si>
  <si>
    <t>2077-9933</t>
  </si>
  <si>
    <t>MES 7</t>
  </si>
  <si>
    <t>410-420</t>
  </si>
  <si>
    <t>7th International Conference Mathematics Education and Society 02.04.2013 - 07.04.2013</t>
  </si>
  <si>
    <t>UTISI:000335744500050</t>
  </si>
  <si>
    <t>Symposium on Elementary Maths Teaching (SEMT)</t>
  </si>
  <si>
    <t>133-135</t>
  </si>
  <si>
    <t>The Learner´s Perspective Study</t>
  </si>
  <si>
    <t>136-141</t>
  </si>
  <si>
    <t>10th International Conference on Efficiency and Responsibility in Education 06.06.2013 - 07.06.2013</t>
  </si>
  <si>
    <t>UTISI:000327802000061</t>
  </si>
  <si>
    <t>Symposium on Elementary Maths Teaching SEMT ´13. Proceedings</t>
  </si>
  <si>
    <t>Symposium on Elementary Maths Teaching SEMT ´13 18.08.2013 - 23.08.2013</t>
  </si>
  <si>
    <t>UTISI:000329448800025</t>
  </si>
  <si>
    <t>Rotterdam / Boston / Taipei</t>
  </si>
  <si>
    <t>Searching for the Ideal CLIL Course Design</t>
  </si>
  <si>
    <t>Proceedings of the 12th European Conference on e-Learning</t>
  </si>
  <si>
    <t>354-359</t>
  </si>
  <si>
    <t>12th European Conference on e-Learning ECEL 2013 30.10.2013 - 31.10.2013</t>
  </si>
  <si>
    <t>Sophia Antipolis, Francie</t>
  </si>
  <si>
    <t>UTISI:000342674900045</t>
  </si>
  <si>
    <t>UTISI:000327802000031</t>
  </si>
  <si>
    <t>Didactic Contract in Mathematics</t>
  </si>
  <si>
    <t>978-94-007-4978-8</t>
  </si>
  <si>
    <t>Springer Science+Business Media</t>
  </si>
  <si>
    <t>10.1007</t>
  </si>
  <si>
    <t>Mathematics Teacher Education Organization, Curriculum and Outcomes</t>
  </si>
  <si>
    <t>425-431</t>
  </si>
  <si>
    <t>Culture of solving problems - a tool for evaluation of culture of pupil solving of mathematical problems</t>
  </si>
  <si>
    <t>Proceedings of the 37th conference of the International Group for the Psychology of Mathematics Education, Vol. 5</t>
  </si>
  <si>
    <t>0771-100X</t>
  </si>
  <si>
    <t>978-3-89088-291-8</t>
  </si>
  <si>
    <t>223-223</t>
  </si>
  <si>
    <t>37th conference of the International Group for the Psychology of Mathematics Education 28.07.2013 - 02.08.2013</t>
  </si>
  <si>
    <t>Rodina ve II. decenniu 21. století. Sborník z konference s mezinárodní účastí.</t>
  </si>
  <si>
    <t>978-80-87306-13-0</t>
  </si>
  <si>
    <t>EDUCA SERVICE</t>
  </si>
  <si>
    <t>Prevention of xenophobic attitudes in special teachers education courses</t>
  </si>
  <si>
    <t>Rodina ve II. deceniu 21. století 04.12.2012 - 04.12.2012</t>
  </si>
  <si>
    <t>Teacher assistants for pupils from socially disadvantaged environment: preferred qualities and effective ways of work</t>
  </si>
  <si>
    <t>Speciální pedagogika nejen v inkluzivním vzdělávání 13.02.2013 - 13.02.2013</t>
  </si>
  <si>
    <t>Velkké Přílepy</t>
  </si>
  <si>
    <t>Rights of Child in the Context of Children with Intellectual Disabilities in the Czech Republic</t>
  </si>
  <si>
    <t>Konference 5. dny sociální práce 15.09.2011 - 16.09.2011</t>
  </si>
  <si>
    <t>Nové trendy výzkumu ve speciální pedagogice</t>
  </si>
  <si>
    <t>978-80-244-3823-8</t>
  </si>
  <si>
    <t>217-220</t>
  </si>
  <si>
    <t>Interviewing pupils from socially disadvantaged environment - comments on methodology</t>
  </si>
  <si>
    <t>Olomoucké speciálně pedagogické dny 07.03.2013 - 08.03.2013</t>
  </si>
  <si>
    <t>Teacher assistant in selected foreign researches</t>
  </si>
  <si>
    <t>Cultural and Philosophical Differences in Europe are reflected in Rehabilitation Therapy (Physiotherapy) of Neurological Patients II</t>
  </si>
  <si>
    <t>The Role of Computers in Pre-service Teacher Training - Are Our Graduates Ready for the Challenge?</t>
  </si>
  <si>
    <t>Proceedings of 12th Conference of Applied Mathematics</t>
  </si>
  <si>
    <t>978-80-227-3865-1</t>
  </si>
  <si>
    <t>STU Bratislava</t>
  </si>
  <si>
    <t>351-358</t>
  </si>
  <si>
    <t>Aplimat 2013 05.02.2013 - 07.02.2013</t>
  </si>
  <si>
    <t>The Role of Computers in Pre-service Teacher Training – Are Our Graduates Ready for the Challenge?</t>
  </si>
  <si>
    <t>361-368</t>
  </si>
  <si>
    <t>Mathematics and Art, Nature's formsand principles, Crystals</t>
  </si>
  <si>
    <t>CDA obstacles in teacher training</t>
  </si>
  <si>
    <t>Education and Education Management</t>
  </si>
  <si>
    <t>NEWARK</t>
  </si>
  <si>
    <t>2160-1070</t>
  </si>
  <si>
    <t>978-1-61275-058-3</t>
  </si>
  <si>
    <t>IERI</t>
  </si>
  <si>
    <t>3rd International Conference on Education and Education Management (EEM 2013) 15.11.2013 - 16.11.2013</t>
  </si>
  <si>
    <t>Singapore</t>
  </si>
  <si>
    <t>UTISI:000333747100002</t>
  </si>
  <si>
    <t>Scaffolding in e-Learning Environment</t>
  </si>
  <si>
    <t>978-1-909507-84-5</t>
  </si>
  <si>
    <t>149-155</t>
  </si>
  <si>
    <t>12th European Conference e-Learning (ECEL) 30.10.2013 - 31.10.2013</t>
  </si>
  <si>
    <t>SKEMA Business School, Sophia Antipolis, FRANCE</t>
  </si>
  <si>
    <t>UTISI:000342674900020</t>
  </si>
  <si>
    <t>Mathematics for teaching and pre-service mathematics teachers‘ ability to notice</t>
  </si>
  <si>
    <t>Proceedings of the 37th Conference of the International Group for the Psychology of Mathematics Education</t>
  </si>
  <si>
    <t>Kiel, Germany</t>
  </si>
  <si>
    <t>978-3-89088-290-1</t>
  </si>
  <si>
    <t>Psychology of Mathematics Education 28.07.2013 - 02.08.2013</t>
  </si>
  <si>
    <t>Kiel, Německo</t>
  </si>
  <si>
    <t>NR READING</t>
  </si>
  <si>
    <t>11th European Conference on E-Learning (ECEL) 26.10.2012 - 27.10.2012</t>
  </si>
  <si>
    <t>Groningen</t>
  </si>
  <si>
    <t>UTISI:000321613000068</t>
  </si>
  <si>
    <t>UTISI:000329448800043</t>
  </si>
  <si>
    <t>Research and publishing ethics for junior researchers</t>
  </si>
  <si>
    <t>978-80-244-4458-1</t>
  </si>
  <si>
    <t>Vydavatelství UP</t>
  </si>
  <si>
    <t>Communication strategies in a Tv talk show</t>
  </si>
  <si>
    <t>Registre jazyka a jazykovedy (II)</t>
  </si>
  <si>
    <t>978-80-555-1112-2</t>
  </si>
  <si>
    <t>Filozofická fakulta Prešovskej univerzity v Prešove</t>
  </si>
  <si>
    <t>191-197</t>
  </si>
  <si>
    <t>Expressive Communicativve Functions in Facebook Communication</t>
  </si>
  <si>
    <t>Registre jazyka a jazykovedy 16.09.2013 - 17.09.2013</t>
  </si>
  <si>
    <t>Lidové noviny; Historický ústav</t>
  </si>
  <si>
    <t>KPVHAS</t>
  </si>
  <si>
    <t>XXII. ročník konference České asociace pedagogického výzkumu: Pedagogický výzkum: spojnice mezi teorií a praxí 08.09.2014 - 09.09.2014</t>
  </si>
  <si>
    <t>Voyeurs and Walkers in the Simultaneous City - Penelope Lively's City of the Mind</t>
  </si>
  <si>
    <t>Hradec Králové Journal of Anglophone Studies</t>
  </si>
  <si>
    <t>2336-3347</t>
  </si>
  <si>
    <t>13-24</t>
  </si>
  <si>
    <t>Here we are again, where pathos and pantomime meet - the theatrical city in Peter Ackroyd's Dan Leno and the Limehouse Golem</t>
  </si>
  <si>
    <t>Orbis Linguarum</t>
  </si>
  <si>
    <t>1426-7241</t>
  </si>
  <si>
    <t>513-529</t>
  </si>
  <si>
    <t>London of the Mind - The Narrative of Psychogeographic Antiquarianism in Selected London Novels of Peter Ackroyd</t>
  </si>
  <si>
    <t>English Language and Literature Studies</t>
  </si>
  <si>
    <t>1925-4768</t>
  </si>
  <si>
    <t>10.5539/ells.v4n1p10</t>
  </si>
  <si>
    <t>Where everything is connected to everything else and anything is possible - London in Peter Ackroyd's Three Brothers</t>
  </si>
  <si>
    <t>The Literary London Journal</t>
  </si>
  <si>
    <t>1744-0807</t>
  </si>
  <si>
    <t>35-48</t>
  </si>
  <si>
    <t>120-125</t>
  </si>
  <si>
    <t>Standard Czech in Spoken Communication of Pupils from the Sixth to Ninth Grade</t>
  </si>
  <si>
    <t>422-428</t>
  </si>
  <si>
    <t>Standards for Elementary Education for Chemistry Education</t>
  </si>
  <si>
    <t>978-80-7290-763-2</t>
  </si>
  <si>
    <t>155-159</t>
  </si>
  <si>
    <t>Antibiotics - an Ally or an Enemy</t>
  </si>
  <si>
    <t>11. Mezinárodní studentská konference Projektové vyučování v přírodovědných předmětech 24.10.2013 - 25.10.2013</t>
  </si>
  <si>
    <t>UTISI:000350024400021</t>
  </si>
  <si>
    <t>Jak učit matematice žáky ve věku 10-16 let. Sborník příspěvků</t>
  </si>
  <si>
    <t>978-80-7015-019-1</t>
  </si>
  <si>
    <t>Jednota českých matematiků a fyziků</t>
  </si>
  <si>
    <t>202-213</t>
  </si>
  <si>
    <t>Activities for the development of communication in mathematics</t>
  </si>
  <si>
    <t>Jak učit matematice žáky ve věku 10-16 let 24.10.2013 - 26.10.2013</t>
  </si>
  <si>
    <t>Litomyšl</t>
  </si>
  <si>
    <t>Using child language corpus to describe acquisition of grammatical categories</t>
  </si>
  <si>
    <t>Korpusová lingvistika Praha 2014, 20 let mapování češtiny 17.09.2014 - 19.09.2014</t>
  </si>
  <si>
    <t>Tertiary basins and lignite deposits of the Czech Republic</t>
  </si>
  <si>
    <t>978-80-7075-862-5</t>
  </si>
  <si>
    <t>Czech Geological Survey</t>
  </si>
  <si>
    <t>Cistercian monks and Bohemian kings in the times of Peter of Zittau</t>
  </si>
  <si>
    <t>Forschungen zur Geschichte und Kultur der böhmischen Länder</t>
  </si>
  <si>
    <t>2197-2885</t>
  </si>
  <si>
    <t>Chronicon Aulae regiae – Die Königsaaler Chronik</t>
  </si>
  <si>
    <t>Frankfurt am Main</t>
  </si>
  <si>
    <t>978-3-631-64535-2</t>
  </si>
  <si>
    <t>Chronicon Aulae Regiae / die Königsaaler Chronik – eine Bestandaufnahme 18.04.2008 - 20.04.2008</t>
  </si>
  <si>
    <t>Bad Wiessee</t>
  </si>
  <si>
    <t>Klasztor w gospodarce średniowiecznej i nowożytnej</t>
  </si>
  <si>
    <t>Wroclaw</t>
  </si>
  <si>
    <t>978-83-87843-26-7</t>
  </si>
  <si>
    <t>LARHCOR a Wrocławskie Towarzystwo Miłośników Historii</t>
  </si>
  <si>
    <t>333-345</t>
  </si>
  <si>
    <t>The economy of Cistercian monasteries, 12th to 14th centuries</t>
  </si>
  <si>
    <t>Dziedzictwo kulturowe cystersów, Forum scientiae cisterciense</t>
  </si>
  <si>
    <t>978-83-85417-34-7</t>
  </si>
  <si>
    <t>TART</t>
  </si>
  <si>
    <t>The Cistercian order in medieval Bohemia, contacts with France - Presence and absence. A few examples</t>
  </si>
  <si>
    <t>Antiqua Cuthna</t>
  </si>
  <si>
    <t>2007(2014)</t>
  </si>
  <si>
    <t>1803-1374</t>
  </si>
  <si>
    <t>Splendor mundi: Bishop Adalbert (Vojtěch) in Rome</t>
  </si>
  <si>
    <t>CIVIS - studi e testi</t>
  </si>
  <si>
    <t>1128-2126</t>
  </si>
  <si>
    <t>The earliest card games in medieval Bohemia</t>
  </si>
  <si>
    <t>Osídlování Českotřebovska a počátky města Česká Třebová</t>
  </si>
  <si>
    <t>Česká Třebová</t>
  </si>
  <si>
    <t>978-80-904276-7-9</t>
  </si>
  <si>
    <t>Městské museum Česká Třebová</t>
  </si>
  <si>
    <t>The Vraclav region (East Bohemia) in the early Middle Ages (c. 500 - 1300 AD)</t>
  </si>
  <si>
    <t>Osídlování Českotřebovska a počátky města Česká Třebová 07.03.2013 -</t>
  </si>
  <si>
    <t>978-80-87912-12-6</t>
  </si>
  <si>
    <t>Memory and Project Method within Teaching in Modern History</t>
  </si>
  <si>
    <t>Ženy a politika (1890 – 1938)</t>
  </si>
  <si>
    <t>Paha</t>
  </si>
  <si>
    <t>978-80-87782-24-8</t>
  </si>
  <si>
    <t>Masarykův ústav a Archiv AV ČR</t>
  </si>
  <si>
    <t>290-313</t>
  </si>
  <si>
    <t>Czechoslovak Feminists and Their Travel to Turkey in April 1935 : (Czechoslovak) Women and Their International Political Activities between Two World Wars</t>
  </si>
  <si>
    <t>464-473</t>
  </si>
  <si>
    <t>Teaching and Learning Tools for Heritage Education : Theory, National and International Inspiration and Practice</t>
  </si>
  <si>
    <t>Marginalia historica</t>
  </si>
  <si>
    <t>162-164</t>
  </si>
  <si>
    <t>Karol Hollý : Emanciaption of Women : Slovak National Discourse at the End of the 19th and Begining of the 20th Century</t>
  </si>
  <si>
    <t>203-205</t>
  </si>
  <si>
    <t>Memorial of Eduard Štorch 2013</t>
  </si>
  <si>
    <t>446-449</t>
  </si>
  <si>
    <t>Max Brod: The Invention of the Prague Circle</t>
  </si>
  <si>
    <t>Paving the way through mainstream education: the interplay of families, schools and disabled students</t>
  </si>
  <si>
    <t>Research Papers in Education</t>
  </si>
  <si>
    <t>December</t>
  </si>
  <si>
    <t>0267-1522</t>
  </si>
  <si>
    <t>0.562</t>
  </si>
  <si>
    <t>10.1080/02671522.2014.989175</t>
  </si>
  <si>
    <t>Diagnostic Tests in Czech for the Children of Immigrants Attending Primary Schools</t>
  </si>
  <si>
    <t>38-51</t>
  </si>
  <si>
    <t>Electronic Portfolio in Counselling and Guidance</t>
  </si>
  <si>
    <t>340-344</t>
  </si>
  <si>
    <t>10.1016/j.sbspro.2014.12.384</t>
  </si>
  <si>
    <t>Case Studies of the Implementation of ICT and IT Competencies Development in Primary and Lower-Secondary Schools</t>
  </si>
  <si>
    <t>Proceedings of the 12th International Conference Efficiency and Responsibility in Education 2015</t>
  </si>
  <si>
    <t>2336-744X</t>
  </si>
  <si>
    <t>139-146</t>
  </si>
  <si>
    <t>UTISI:000351960900018</t>
  </si>
  <si>
    <t>abstrakt v časopisu</t>
  </si>
  <si>
    <t>Moving towards a personal budget system inthe Czech Republic- successes and challenges</t>
  </si>
  <si>
    <t>Journal of Applied Research in Intellectual Disabilities</t>
  </si>
  <si>
    <t>1468-3148</t>
  </si>
  <si>
    <t>John Wiley &amp; Sons Ltd</t>
  </si>
  <si>
    <t>339-339</t>
  </si>
  <si>
    <t>Pathways to Inclusion 14.07.2014 - 17.07.2014</t>
  </si>
  <si>
    <t>Towards Active Citizenship and Community Living - Drivers and Strategies for Change</t>
  </si>
  <si>
    <t>DISABILITY STUDIES CONFERENCE</t>
  </si>
  <si>
    <t>Lancaster</t>
  </si>
  <si>
    <t>CENTRE FOR DISABILITY RESEARCH LANCASTER UNIVERSITY</t>
  </si>
  <si>
    <t>138-138</t>
  </si>
  <si>
    <t>DISABILITY STUDIES CONFERENCE 09.09.2014 - 11.09.2014</t>
  </si>
  <si>
    <t>Training Primary School Teachers - Issues and Trends in Czech Republic</t>
  </si>
  <si>
    <t>1112-1115</t>
  </si>
  <si>
    <t>10.1016/j.sbspro.2014.05.187</t>
  </si>
  <si>
    <t>Innovations in Handwriting Literacy Development as a Psycho-didactic Issue</t>
  </si>
  <si>
    <t>816-825</t>
  </si>
  <si>
    <t>10.1016/j.sbspro.2013.12.791</t>
  </si>
  <si>
    <t>Initial Reading Literacy Development in Current Primary School Practice</t>
  </si>
  <si>
    <t>334-339</t>
  </si>
  <si>
    <t>10.1016/j.sbspro.2014.12.383</t>
  </si>
  <si>
    <t>978-80-247-4581-7</t>
  </si>
  <si>
    <t>FH - Neurologie, neurochirurgie, neurovědy</t>
  </si>
  <si>
    <t>Music therapy in practice</t>
  </si>
  <si>
    <t>Aktuálne teoretické a výskumné otázky pedagogiky v konceptech dizertačních prác doktorandov</t>
  </si>
  <si>
    <t>978-80-8082-779-3</t>
  </si>
  <si>
    <t>100-107</t>
  </si>
  <si>
    <t>Factors and aspects affecting quality of pedagogical and psychological experience at the Faculty of Education in Prague</t>
  </si>
  <si>
    <t>115-119</t>
  </si>
  <si>
    <t>Vladimír Šmilauer: An Icon Known from Textbooks, or a Living Role Model?</t>
  </si>
  <si>
    <t>INOVATIVNÍ PŘÍSTUPY V PRIMÁRNÍM VZDĚLÁVÁNÍ</t>
  </si>
  <si>
    <t>978-80-7494-046-0</t>
  </si>
  <si>
    <t>Interpretation of a work of art as a method in art education didactics Interpretation of a work of art as a method in art education didactics</t>
  </si>
  <si>
    <t>10.10.2013 -</t>
  </si>
  <si>
    <t>Aktualnyje problemy obučenija russkomu jazyku XI</t>
  </si>
  <si>
    <t>978-80-210-7546-7</t>
  </si>
  <si>
    <t>97-102</t>
  </si>
  <si>
    <t>Test as a Means of Formation of Phonetic Literacy</t>
  </si>
  <si>
    <t>Aktuální problémy výuky ruštiny XI 05.05.2014 - 07.05.2014</t>
  </si>
  <si>
    <t>47-51</t>
  </si>
  <si>
    <t>Use of oral literature genres in teaching Russian as a foreign language</t>
  </si>
  <si>
    <t>61-73</t>
  </si>
  <si>
    <t>Methodological approaches to research the transformation of educational process management</t>
  </si>
  <si>
    <t>Metodologické přístupy v pedagogických a psychologických výzkumech edukace: Recenzovaný sborník z X. ročníku doktorské konference konané dne 19. května 2014 v Praze</t>
  </si>
  <si>
    <t>The concept of classroom climate seen through the eyes of students, teachers and parents</t>
  </si>
  <si>
    <t>58-61</t>
  </si>
  <si>
    <t>Visual Arts and Music of Jaroslav Bláha as an Inspiration for School Subject: "Education Through Art"</t>
  </si>
  <si>
    <t>Umělec, vila a bazén</t>
  </si>
  <si>
    <t>Teaching Art at School is Not a Part-time Job but a Crucial Choice</t>
  </si>
  <si>
    <t>Pedagogika umění – umění pedagogiky aneb přínos oboru výtvarná výchova ke všeobecnému vzdělávání</t>
  </si>
  <si>
    <t>185-197</t>
  </si>
  <si>
    <t>READING OF STORIES IN ARTWORKS</t>
  </si>
  <si>
    <t>Hudobná edukácia v priestore nových komunikačných technológií</t>
  </si>
  <si>
    <t>978-80-557-0790-7</t>
  </si>
  <si>
    <t>Pedagogická fakulta v Banskej Bystrici</t>
  </si>
  <si>
    <t>The Options of Interconnected Interactions into the Cross-disciplinary Education Created from a Musical and a Visual Art Education</t>
  </si>
  <si>
    <t>Hudobná edukácia v priestore nových komunikačných technológií 01.09.2014 - 20.10.2014</t>
  </si>
  <si>
    <t>31-45</t>
  </si>
  <si>
    <t>Formulation of Tasks in Russian Language Textbooks for Elementary and Secondary Schools as an Incentive for the Use of ICT in Education</t>
  </si>
  <si>
    <t>978-83-64181-70-2</t>
  </si>
  <si>
    <t>Wydawnictwo Uniwersitetu Kardynala Stefana Wyszyńskiego</t>
  </si>
  <si>
    <t>Human being and education in phenomenological reflection</t>
  </si>
  <si>
    <t>"VISUAL COMPETENCY" - KEY COMPETENCY OF GENERAL EDUCATION. COMPARATIVE PEDAGOGY OF ART AS THE RESULTING EDUCATIONAL BASIS IN EUROPEAN CONTEXT</t>
  </si>
  <si>
    <t>Pedagogická diagnostika a profese učitele</t>
  </si>
  <si>
    <t>978-80-7464-653-9</t>
  </si>
  <si>
    <t>44-54</t>
  </si>
  <si>
    <t>The Stages of the Interdisciplinary Integration Like a Measurment Tool of the Interaction Tightness</t>
  </si>
  <si>
    <t>XI ročník mezinárodní konference Pedagogická diagnostika a evaluace 2014 09.10.2014 - 10.10.2014</t>
  </si>
  <si>
    <t>Ostravice</t>
  </si>
  <si>
    <t>A priori analysis and its role</t>
  </si>
  <si>
    <t>CIEAEM 66 Proceedings</t>
  </si>
  <si>
    <t>Palermo</t>
  </si>
  <si>
    <t>QUADERNI DI RICERCA IN DIDATTICA / Mathematics (QRDM)</t>
  </si>
  <si>
    <t>165-172</t>
  </si>
  <si>
    <t>CIEAEM 66 21.08.2014 - 25.08.2014</t>
  </si>
  <si>
    <t>"The Battle of the Symbols of the University" and the contemporary concepts of nationalism on the pages of the magazine Přítomnost</t>
  </si>
  <si>
    <t>53-74</t>
  </si>
  <si>
    <t>The reconstruction of the Karlštejn castle in the context of the political and cultural development of the Czech lands (1886-1918)</t>
  </si>
  <si>
    <t>75-104</t>
  </si>
  <si>
    <t>The Directorate for the Protection of Party and Constitutional Factors in the period of normalization (1970-1989)</t>
  </si>
  <si>
    <t>Trials which were hushed up: The Israeli Embassy in Prague and the distibution of the income support in 1953-1957</t>
  </si>
  <si>
    <t>53-88</t>
  </si>
  <si>
    <t>Who liked the paintings of the old German and Austrian masters? Art collecting of the German and Austrian panel paintings from the 14th to the 16th century at the National Gallery in Prague</t>
  </si>
  <si>
    <t>89-105</t>
  </si>
  <si>
    <t>Oriental Themes in the Work of Julius Zeyer</t>
  </si>
  <si>
    <t>Children experience with communication by mobil phone</t>
  </si>
  <si>
    <t>Aktuální problémy pedagogiky ve výzkumech studentů doktorských studijních programů X: Sborník z X. ročníku studentské vědecké konference konané v Olomouci ve dnech 27. - 28. listopadu 2013</t>
  </si>
  <si>
    <t>978-80-244-4322-5</t>
  </si>
  <si>
    <t>213-222</t>
  </si>
  <si>
    <t>Reflection of changes in the educational process management in the late eighties and early nineties</t>
  </si>
  <si>
    <t>Aktuální problémy pedagogiky ve výzkumech studentů doktorských studijních programů X. 27.11.2013 - 28.11.2013</t>
  </si>
  <si>
    <t>978-80-7290-809-7</t>
  </si>
  <si>
    <t>Student-Foreigner in Czech Language Classes at Lower-Secondary School</t>
  </si>
  <si>
    <t>978-80-7290-806-6</t>
  </si>
  <si>
    <t>Pedagogická fakluta UK v Praze</t>
  </si>
  <si>
    <t>Czech at School in the 21st Century - IV. Research into Teaching Conditions of Language Phenomena</t>
  </si>
  <si>
    <t>978-80-246-2331-3</t>
  </si>
  <si>
    <t>Textterritorium: modern French literature</t>
  </si>
  <si>
    <t>978-80-200-2446-6</t>
  </si>
  <si>
    <t>Jakub Deml: Mystical translations</t>
  </si>
  <si>
    <t>Český časopis historický</t>
  </si>
  <si>
    <t>40-69</t>
  </si>
  <si>
    <t>The formation of the Jewish nobility in the Central European perspective</t>
  </si>
  <si>
    <t>186-190</t>
  </si>
  <si>
    <t>What does the water speak about</t>
  </si>
  <si>
    <t>From Comenius to developmental psychology</t>
  </si>
  <si>
    <t>Educational Paths to Mathematics</t>
  </si>
  <si>
    <t>978-3-319-15409-1</t>
  </si>
  <si>
    <t>Children Experience with Communication by Mobil Phone</t>
  </si>
  <si>
    <t>Škola a Velká válka</t>
  </si>
  <si>
    <t>978-80-87190-31-9</t>
  </si>
  <si>
    <t>152-157</t>
  </si>
  <si>
    <t>Provincial central association of teacher's unions 1914-1918</t>
  </si>
  <si>
    <t>Škola a Velká válka 13.05.2014 - 14.05.2014</t>
  </si>
  <si>
    <t>341-349</t>
  </si>
  <si>
    <t>To the question of so-called partners' names</t>
  </si>
  <si>
    <t>183-186</t>
  </si>
  <si>
    <t>Scout nicknames and animal world</t>
  </si>
  <si>
    <t>54/2014</t>
  </si>
  <si>
    <t>Artist, villa and swimming pool. Rewiev</t>
  </si>
  <si>
    <t>SPECIALIZOVANÁ MAPA S ODBORNÝM OBSAHEM</t>
  </si>
  <si>
    <t>specializovaná mapa s odborným obsahem</t>
  </si>
  <si>
    <t>TD020137V003</t>
  </si>
  <si>
    <t>http://www.strediskovzdelavacipolitiky.info/app/vsuchazeci/mapy/</t>
  </si>
  <si>
    <t>Higher Education in the Czech Republic: Specialized Maps of Supply and Demand</t>
  </si>
  <si>
    <t>swe</t>
  </si>
  <si>
    <t>Matematik - udervisning i praktiken</t>
  </si>
  <si>
    <t>Goteorg</t>
  </si>
  <si>
    <t>978-91-85143-24-5</t>
  </si>
  <si>
    <t>NCM Goteborgs universitet</t>
  </si>
  <si>
    <t>389-403</t>
  </si>
  <si>
    <t>Geometry in the Primary School is more than Patterns</t>
  </si>
  <si>
    <t>Constructivist Approach to Czech Language Teaching at Constructivist Approach to Czech Language Teaching at Primary School Constructivist Approach to Czech Language Teaching at Primary School</t>
  </si>
  <si>
    <t>Konference pro učitele 1.stupně 22.11.2014 - 22.11.2014</t>
  </si>
  <si>
    <t>The evolution of Communication Activities for Pupils in Grades 1-3 primary school</t>
  </si>
  <si>
    <t>rigorózní práce</t>
  </si>
  <si>
    <t>The evolution of Communictaion Activities for Pupils in Grades 1-3 primary school</t>
  </si>
  <si>
    <t>Uniwersytet Przyrodnoczo-Humanistyczny</t>
  </si>
  <si>
    <t>University - a place for scientific research</t>
  </si>
  <si>
    <t>Psychologo-pedagogičeskije problemy na razvitieto na ličnosta na profesionalista v usloviata na universitetckoto obrazovanie</t>
  </si>
  <si>
    <t>Gabrovo</t>
  </si>
  <si>
    <t>978-954-490-448-7</t>
  </si>
  <si>
    <t>Izdatelstvo "EKS-PRES"</t>
  </si>
  <si>
    <t>306-309</t>
  </si>
  <si>
    <t>Aspects influencing the position of the teacher labor market in the Czech Republic</t>
  </si>
  <si>
    <t>562-582</t>
  </si>
  <si>
    <t>Professional activities of kindergarten teachers in the light of current Czech research</t>
  </si>
  <si>
    <t>Model of clinical school in the proces of preparation of teachers trainees</t>
  </si>
  <si>
    <t>97-99</t>
  </si>
  <si>
    <t>18-24</t>
  </si>
  <si>
    <t>Do new methods of dating change our understanding of evolution of the Upper Paleolithic Homo sapiens?</t>
  </si>
  <si>
    <t>Integrální antropologie</t>
  </si>
  <si>
    <t>978-80-7387-816-0</t>
  </si>
  <si>
    <t>90-96</t>
  </si>
  <si>
    <t>Evolutionary Anthropology</t>
  </si>
  <si>
    <t>Cîteaux: Commentarii Cistercienses: Revue d'histoire cistercienne: A Journal of Historical Studies</t>
  </si>
  <si>
    <t>0009-7497</t>
  </si>
  <si>
    <t>241-282</t>
  </si>
  <si>
    <t>The Visitation Cards of the Cistercian monasteries in Bohemia and Austria. The Life behind the monastery walls in the 14th century</t>
  </si>
  <si>
    <t>978-80-7290-406-8</t>
  </si>
  <si>
    <t>Univerzita Karlova, Pedagogická fakulta.</t>
  </si>
  <si>
    <t>EE - Mikrobiologie, virologie</t>
  </si>
  <si>
    <t>Microbiology for teachers of biology</t>
  </si>
  <si>
    <t>Textbooks and didactics aids</t>
  </si>
  <si>
    <t>UK-PedF</t>
  </si>
  <si>
    <t>Children?s worlds and phenomena of reality in problematic environment oriented German literature for youth-adult in the last third of 20th and in the beginning of 21st century. The Model of literary communication in teaching German as foreign language.</t>
  </si>
  <si>
    <t>Mitten crab returns</t>
  </si>
  <si>
    <t>Zikmund Winter: Povídky</t>
  </si>
  <si>
    <t>978-80-7294-330-2</t>
  </si>
  <si>
    <t>Host</t>
  </si>
  <si>
    <t>337-376</t>
  </si>
  <si>
    <t>Commentary (The stories od Zikmund Winter) and Editorial review</t>
  </si>
  <si>
    <t>Rybářství</t>
  </si>
  <si>
    <t>0373-675</t>
  </si>
  <si>
    <t>52-55</t>
  </si>
  <si>
    <t>The feeding behavioral of cormorants in Prague - From speculations to the facts</t>
  </si>
  <si>
    <t>377-395</t>
  </si>
  <si>
    <t>The vocabulatory of archaisms</t>
  </si>
  <si>
    <t>396-409</t>
  </si>
  <si>
    <t>Explanations</t>
  </si>
  <si>
    <t>Biologie, chemie, zeměpis</t>
  </si>
  <si>
    <t>The Danube delta Biosphere Reserve and use in Ecological Education</t>
  </si>
  <si>
    <t>Sanquis</t>
  </si>
  <si>
    <t>1212-6535</t>
  </si>
  <si>
    <t>120-122</t>
  </si>
  <si>
    <t>National Park Schiermonnikoog</t>
  </si>
  <si>
    <t>. 120 let Muzea Komenského v Přerově a oslavy Komenského v roce 1892 ve střední Evropě</t>
  </si>
  <si>
    <t>173-192</t>
  </si>
  <si>
    <t>Tercentennial anniversary of the birth of Jan Amos Komenský in literary production for children</t>
  </si>
  <si>
    <t>14.10.2008 -</t>
  </si>
  <si>
    <t>Problémové dítě - hra</t>
  </si>
  <si>
    <t>RAABe</t>
  </si>
  <si>
    <t>Child with difficulties and number</t>
  </si>
  <si>
    <t>126-129</t>
  </si>
  <si>
    <t>Technical works of the Bohemian Forest</t>
  </si>
  <si>
    <t>Body and corporeality in the Czech culture of 19th century; 29th year of the interdisciplinary symposium on the problems of the 19th century</t>
  </si>
  <si>
    <t>26.02.2009 - 28.02.2009</t>
  </si>
  <si>
    <t>Conference of Dyslexia Czech Society: Alternative methods of teaching reading. New findings from an initial reading instruction. Research prerequisites for reading.</t>
  </si>
  <si>
    <t>120-124</t>
  </si>
  <si>
    <t>Galapagos - In the footsteps of Darwin</t>
  </si>
  <si>
    <t>60-61</t>
  </si>
  <si>
    <t>152-155</t>
  </si>
  <si>
    <t>The Danube Delta</t>
  </si>
  <si>
    <t>sanquis</t>
  </si>
  <si>
    <t>106-109</t>
  </si>
  <si>
    <t>Along the Danube</t>
  </si>
  <si>
    <t>67/68</t>
  </si>
  <si>
    <t>134-137</t>
  </si>
  <si>
    <t>National Park Kornati</t>
  </si>
  <si>
    <t>112-115</t>
  </si>
  <si>
    <t>The forgotten place - Jemcina Castle</t>
  </si>
  <si>
    <t>Child in Crisis - Change for children..?</t>
  </si>
  <si>
    <t>03.06.2009 - 04.06.2009</t>
  </si>
  <si>
    <t>Science and social studies teacher guide for textbook for 2nd grade</t>
  </si>
  <si>
    <t>Website: Day for children book</t>
  </si>
  <si>
    <t>Přechod žáků ze základní na střední školu. Pohled z výzkumů</t>
  </si>
  <si>
    <t>67-84</t>
  </si>
  <si>
    <t>Ideas about the future of children in end of schooling</t>
  </si>
  <si>
    <t>Situation and Employability of Higher Education Graduates on the Labour Market in 2009</t>
  </si>
  <si>
    <t>Employability of Higher Education Graduates on the Labour Market</t>
  </si>
  <si>
    <t>ICT and gender at school.</t>
  </si>
  <si>
    <t>Qualification requirements. Forecasting skill supply and demand</t>
  </si>
  <si>
    <t>Qualification Profile. Concept, Quantification, Availability</t>
  </si>
  <si>
    <t>What Do Graduates Do?</t>
  </si>
  <si>
    <t>Qualification Requirements of European Labour Market</t>
  </si>
  <si>
    <t>978-80-246-1770-1</t>
  </si>
  <si>
    <t>Chapters from autoecology and demecoloy</t>
  </si>
  <si>
    <t>978-80-7290-411-2</t>
  </si>
  <si>
    <t>karolinum</t>
  </si>
  <si>
    <t>The environmental education projects of the elementary School</t>
  </si>
  <si>
    <t>On the Academic Profile of Educational Science</t>
  </si>
  <si>
    <t>The Biology - for deaf pupils and hearing handicaps</t>
  </si>
  <si>
    <t>122-123</t>
  </si>
  <si>
    <t>Marchfeld - From past till today</t>
  </si>
  <si>
    <t>64-65</t>
  </si>
  <si>
    <t>Opera in wartimes</t>
  </si>
  <si>
    <t>122-124</t>
  </si>
  <si>
    <t>The story of Breznice</t>
  </si>
  <si>
    <t>55-66</t>
  </si>
  <si>
    <t>Karel Emanuel Macan - One Hundred and Fifty Years from his Birth</t>
  </si>
  <si>
    <t>The International conference - The Question of Metodology of Special Education Report "The Intersection of Eugenic Thinking to the Special Education</t>
  </si>
  <si>
    <t>11.11.2009 - 12.11.2009</t>
  </si>
  <si>
    <t>Pedagogická fakulta, katedra speciální pedagogiky</t>
  </si>
  <si>
    <t>the Phenomenon of Feeble-mindedness in Context of Human Rights</t>
  </si>
  <si>
    <t>From the Help to the the Support from the Care to the Independence - The Raport "History and Development of the Clubs of cildren with the Mental Retardation</t>
  </si>
  <si>
    <t>09.10.2009 - 10.10.2009</t>
  </si>
  <si>
    <t>Allele frequency data for 17 short tandem repeats in a Czech population sample</t>
  </si>
  <si>
    <t>Forensic Science International</t>
  </si>
  <si>
    <t>0379-0738</t>
  </si>
  <si>
    <t>2.104</t>
  </si>
  <si>
    <t>978-80-7290-296-5</t>
  </si>
  <si>
    <t>Comparative anatomy of the vertebrates</t>
  </si>
  <si>
    <t>PeDF UK, katedra BES</t>
  </si>
  <si>
    <t>Analyse of textbook Comparatice anatomy of the vertebrates</t>
  </si>
  <si>
    <t>Kommunikation und Information im 18. Jahrhundert. Das Beispiel der Habsburgermonarchie</t>
  </si>
  <si>
    <t>978-3-447-05918-3</t>
  </si>
  <si>
    <t>Harrassowirz Verlag</t>
  </si>
  <si>
    <t>131-139</t>
  </si>
  <si>
    <t>Česká geriatrická revue</t>
  </si>
  <si>
    <t>1214-0732</t>
  </si>
  <si>
    <t>MOBID-2 useful pain scale suitable not only for people with dementia</t>
  </si>
  <si>
    <t>FHS</t>
  </si>
  <si>
    <t>31-35</t>
  </si>
  <si>
    <t>Pain - undervalued problem in care of patients with dementia</t>
  </si>
  <si>
    <t>978-80-86307-95-4</t>
  </si>
  <si>
    <t>Environmental activities for prescholl</t>
  </si>
  <si>
    <t>16-38</t>
  </si>
  <si>
    <t>Use of Concept Maps in Teaching Pedagogy</t>
  </si>
  <si>
    <t>33-39</t>
  </si>
  <si>
    <t>Nowdays Form of Teaching Literary Education by Pupils´ and Students´ Statements</t>
  </si>
  <si>
    <t>Innovative Attempts Not Only in Didactics of Literary Education</t>
  </si>
  <si>
    <t>Tradiční a netradiční metody a formy práce ve výuce českého jazyka na základní škole</t>
  </si>
  <si>
    <t>Olomouc, ČR</t>
  </si>
  <si>
    <t>978-80-244-2435-4</t>
  </si>
  <si>
    <t>Vydavatelství Univerzity Palackého v Olomouci, 2010</t>
  </si>
  <si>
    <t>92-95</t>
  </si>
  <si>
    <t>Interpretative Activities in Literary Education.</t>
  </si>
  <si>
    <t>Tradiční a netradiční metody a formy práce ve výuce českého jazyka na základní škole 02.04.2009 - 03.04.2009</t>
  </si>
  <si>
    <t>Odborová didaktika v príprave a ďalšom vzdělávání učitel materinského jazyka a literatúry.</t>
  </si>
  <si>
    <t>Ružomberok, SK</t>
  </si>
  <si>
    <t>Filozofická fakulta Katolíckej univerzity v Ružomberku</t>
  </si>
  <si>
    <t>152-158</t>
  </si>
  <si>
    <t>Literary Education: Reflection in the Field Didactics</t>
  </si>
  <si>
    <t>Odborová didaktika v príprave a ďalšom vzdělávání učitel´a materinského jazyka a literatúry. 08.09.2009 - 09.09.2009</t>
  </si>
  <si>
    <t>Ružomberk</t>
  </si>
  <si>
    <t>Phenomenology - speech - media</t>
  </si>
  <si>
    <t>audiovizuální tvorba</t>
  </si>
  <si>
    <t>Factor analysis</t>
  </si>
  <si>
    <t>abstrakt v elektronické podobě</t>
  </si>
  <si>
    <t>Sport and its philosophical significance</t>
  </si>
  <si>
    <t>14 th Annual Congress of the European College of Sport Science</t>
  </si>
  <si>
    <t>Oslo</t>
  </si>
  <si>
    <t>978-82-502-0420-1</t>
  </si>
  <si>
    <t>Printed by GAMLEBYEN GRAFISKE AS</t>
  </si>
  <si>
    <t>Novosibirsk</t>
  </si>
  <si>
    <t>0-000-00000-0.</t>
  </si>
  <si>
    <t>130-135</t>
  </si>
  <si>
    <t>77-12553</t>
  </si>
  <si>
    <t>To the phenomenon of selfknowledge</t>
  </si>
  <si>
    <t>978-80-7290-447-1</t>
  </si>
  <si>
    <t>Digital photography for teachers</t>
  </si>
  <si>
    <t>Potentialities and Limits of Teaching Practices (Within the Pre-gradual Teacher Training).</t>
  </si>
  <si>
    <t>Set of Worksheets and Methodological Sheets to "Decadence Now! Za hranicí krajnosti." in Rudolfinum Gallery, Prague, 29 September 2010 - 2 January 2011.</t>
  </si>
  <si>
    <t>Imagination in education, art and sport</t>
  </si>
  <si>
    <t>Leipzig</t>
  </si>
  <si>
    <t>369-382</t>
  </si>
  <si>
    <t>Český pedagogický výzkum v mezinárodním kontextu : Sborník příspěvků XVII. ročníku celostátní konference ČAPV [CD</t>
  </si>
  <si>
    <t>978-80-7368-769-4</t>
  </si>
  <si>
    <t>Pedagogická fakulta Ostravské univerzity</t>
  </si>
  <si>
    <t>502-507</t>
  </si>
  <si>
    <t>Actual problems of the school education in Germany. An analytical and comparative study</t>
  </si>
  <si>
    <t>Český pedagogický výzkum v mezinárodním kontextu : XVII. celostátní konference ČAPV 09.09.2009 - 11.09.2009</t>
  </si>
  <si>
    <t>Užívání a prožívání jazyka</t>
  </si>
  <si>
    <t>171-175</t>
  </si>
  <si>
    <t>Cognitive-cultural prototype in Czech (examples domestic animal and means of transport)</t>
  </si>
  <si>
    <t>Užívání a prožívání jazyka - k 90. narozeninám Františka Daneše 15.04.2009 - 17.04.2009</t>
  </si>
  <si>
    <t>978-80-555-0201-4</t>
  </si>
  <si>
    <t>Pedagogická fakulta Prešovskej univerzity v Prešove</t>
  </si>
  <si>
    <t>240-248</t>
  </si>
  <si>
    <t>Conception of selected semantic categories in age group 6 - 13 years</t>
  </si>
  <si>
    <t>47-54</t>
  </si>
  <si>
    <t>Try a quiz!</t>
  </si>
  <si>
    <t>Art. No. 1</t>
  </si>
  <si>
    <t>The Role of truth in creation of Self</t>
  </si>
  <si>
    <t>Juiz de Fora</t>
  </si>
  <si>
    <t>133-150</t>
  </si>
  <si>
    <t>Discourses of Philosophy in Art Education</t>
  </si>
  <si>
    <t>The Roots of Learning to Read and Spell:A Cross-Linguistic Perspective</t>
  </si>
  <si>
    <t>Training schools COST ISO 703 17.04.2010 - 20.04.2010</t>
  </si>
  <si>
    <t>MULTIMEDIA SYST</t>
  </si>
  <si>
    <t>1.176</t>
  </si>
  <si>
    <t>23-41</t>
  </si>
  <si>
    <t>UTISI:000274098500003</t>
  </si>
  <si>
    <t>10.1007/s00530-009-0174-0</t>
  </si>
  <si>
    <t>175-179</t>
  </si>
  <si>
    <t>Is There a Career Climber among Us?</t>
  </si>
  <si>
    <t>198-201</t>
  </si>
  <si>
    <t>Dariusz Tkaczewski: Czech Television Publicity and Its Language. Publishers of Selesian University, Katowice 2005, 124 p.</t>
  </si>
  <si>
    <t>Podzwonne dla Granic</t>
  </si>
  <si>
    <t>Wrocław</t>
  </si>
  <si>
    <t>0239-6661</t>
  </si>
  <si>
    <t>978-83-229-3083-0</t>
  </si>
  <si>
    <t>Wydawnictwo Uniwersytetu Wrocławskiego</t>
  </si>
  <si>
    <t>273-278</t>
  </si>
  <si>
    <t>Word-stock does not know borders - Some problems of internationalization of word-stock</t>
  </si>
  <si>
    <t>17.04.2008 - 19.04.2008</t>
  </si>
  <si>
    <t>Jugowice</t>
  </si>
  <si>
    <t>Varia XVII</t>
  </si>
  <si>
    <t>Ružomberok</t>
  </si>
  <si>
    <t>978-80-8084-550-6</t>
  </si>
  <si>
    <t>Katolícka univerzita v Ružomberku</t>
  </si>
  <si>
    <t>188-195</t>
  </si>
  <si>
    <t>Come and Meet my Mistress</t>
  </si>
  <si>
    <t>07.11.2007 - 09.11.2007</t>
  </si>
  <si>
    <t>Liptovská Osada - Škutovky</t>
  </si>
  <si>
    <t>978-80-7397-053-6</t>
  </si>
  <si>
    <t>Klett nakladatelství, s. r. o.</t>
  </si>
  <si>
    <t>Czech Language 7</t>
  </si>
  <si>
    <t>978-80-7397-054-3</t>
  </si>
  <si>
    <t>Czech Language 8</t>
  </si>
  <si>
    <t>978-80-7397-055-0</t>
  </si>
  <si>
    <t>Czech Language 9</t>
  </si>
  <si>
    <t>256-257</t>
  </si>
  <si>
    <t>The Contribution to Czech Language Methodology</t>
  </si>
  <si>
    <t>75-75</t>
  </si>
  <si>
    <t>The Report About a Didactic Colloquium</t>
  </si>
  <si>
    <t>75-77</t>
  </si>
  <si>
    <t>Over the Volume Slovo o slove (A Word About a Word) from Prešov</t>
  </si>
  <si>
    <t>Gratulations to doc. PhDr. Naděžda Kvítková, Ph.D.</t>
  </si>
  <si>
    <t>Classification of protein binders in artist's paints by MALDI-TOF-MS: an evaluation of PCA and SIMCA.</t>
  </si>
  <si>
    <t>1st Luso-Brazilian meeting 26.09.2011 - 27.09.2011</t>
  </si>
  <si>
    <t>Porto, Portugal</t>
  </si>
  <si>
    <t>81-86</t>
  </si>
  <si>
    <t>Fidelity of Implementation : Accordance of Delivering a Program and Its Intended Design</t>
  </si>
  <si>
    <t>XIX. výroční sjezd České kardiologické společnosti 01.05.2011 - 04.05.2011</t>
  </si>
  <si>
    <t>Veletrhy Brno, Brno, CR</t>
  </si>
  <si>
    <t>Experiments from the pharmacy. Acidobasic properties of Jarisch solution.</t>
  </si>
  <si>
    <t>Cana-fest through the eyes of teacher.</t>
  </si>
  <si>
    <t>Experiments from the pharmacy. Eutectic mixture.</t>
  </si>
  <si>
    <t>Experiments from the pharmacy. Redox properties of hydrogen peroxide.</t>
  </si>
  <si>
    <t>181-181</t>
  </si>
  <si>
    <t>Experiments from the pharmacy. Stomach in beaker.</t>
  </si>
  <si>
    <t>Experiments from the pharmacy. Coloides and their their coacervation.</t>
  </si>
  <si>
    <t>Educational experiment in Chemistry</t>
  </si>
  <si>
    <t>Chemistry and society</t>
  </si>
  <si>
    <t>Development of primary and lower secondary school in the Czech context</t>
  </si>
  <si>
    <t>Primary and lower secondary school in the Czech Republic and abroad and transition between both levels</t>
  </si>
  <si>
    <t>Multi-year gymnasia (academic track) in selective education systems - comparative analysis</t>
  </si>
  <si>
    <t>Curriculum of the primary and lower secondary school - a literacy perspective</t>
  </si>
  <si>
    <t>CURR ORG CHEM</t>
  </si>
  <si>
    <t>3.064</t>
  </si>
  <si>
    <t>Transition between primary and lower secondary stage of basic school from the pupils' perspective</t>
  </si>
  <si>
    <t>Qualitatively predicting the relative strength of oxoacids from their molecular formulae</t>
  </si>
  <si>
    <t>Transition between two stages of basic school from the teacher' perspective</t>
  </si>
  <si>
    <t>First stage and the second stage of the basic school : School principals point of view.</t>
  </si>
  <si>
    <t>Teaching staff of elementary schools - two different professional subculture?</t>
  </si>
  <si>
    <t>Closing consideration : Building bridges</t>
  </si>
  <si>
    <t>Sexualita a drogy. Sborník odborné konference: Praha 31. března-1. dubna 2011.</t>
  </si>
  <si>
    <t>978-80-904536-2-3</t>
  </si>
  <si>
    <t>Sananim, o.s.</t>
  </si>
  <si>
    <t>81-89</t>
  </si>
  <si>
    <t>Risk Sexuality of Adolescent in Risk</t>
  </si>
  <si>
    <t>Sexualita a drogy 2011 31.03.2011 - 01.04.2011</t>
  </si>
  <si>
    <t>PhD existence I, česko-slovenská psychologická konference (nejen) pro doktorandy a o doktorandech. Sborník odborných příspěvků</t>
  </si>
  <si>
    <t>978-80-244-2858-1</t>
  </si>
  <si>
    <t>Prospekts of Experience Gravidity and Motherhood of Adolescent Mothers</t>
  </si>
  <si>
    <t>PhD existence I, česko-slovenská psychologická konference (nejen) pro doktorandy a o doktorandech 04.04.2011 - 05.04.2011</t>
  </si>
  <si>
    <t>UTISI:000317528200013</t>
  </si>
  <si>
    <t>Čtvrtletní zpravodaj Českomoravské psychologické společnosti</t>
  </si>
  <si>
    <t>Review:Marek Kolařík: Interactive Psychological Training</t>
  </si>
  <si>
    <t>Review:Jana Tóthová: Introduction to Transgeneration Psychology</t>
  </si>
  <si>
    <t>Developmental dysphasia : specific language impairment</t>
  </si>
  <si>
    <t>11.01.2011 - 11.01.2011</t>
  </si>
  <si>
    <t>Univerzita Karlova v Praze, Pedagogická fakulty</t>
  </si>
  <si>
    <t>Development of understanding the concepts of area and perimeter.</t>
  </si>
  <si>
    <t>Proceedings of the 35th Conference of the International Group for the Psychology of Mathematics Education, Developing Mathematical Thinking,</t>
  </si>
  <si>
    <t>Ankara</t>
  </si>
  <si>
    <t>978-975-429-294-7</t>
  </si>
  <si>
    <t>Middle East Technical University</t>
  </si>
  <si>
    <t>463-463</t>
  </si>
  <si>
    <t>35th Conference of the International Group for the Psychology of Mathematics Education 10.07.2011 - 15.07.2011</t>
  </si>
  <si>
    <t>Ankara,Turecko</t>
  </si>
  <si>
    <t>Tvořivost v počátečním vyučování matematiky</t>
  </si>
  <si>
    <t>978-80-7043-992-0</t>
  </si>
  <si>
    <t>Západočeská Univerzita v Plzni</t>
  </si>
  <si>
    <t>100-104</t>
  </si>
  <si>
    <t>Pythagorean Theorem and creativity</t>
  </si>
  <si>
    <t>Tvořivost v počátečním vyučování matematiky 31.03.2011 - 02.04.2012</t>
  </si>
  <si>
    <t>978-80-86856-74-2</t>
  </si>
  <si>
    <t>Národní ústav pro vzdělávání, divize VÚP</t>
  </si>
  <si>
    <t>Financial literacy in the classroom</t>
  </si>
  <si>
    <t>Berlin – London – New York</t>
  </si>
  <si>
    <t>DIDACTICAL VS. MATHEMATICAL MODELLING OF THE NOTION COMPETENCE IN MATHEMATICS EDUCATION: CASE OF 9-10-YEAR OLD PUPILS' PROBLEM SOLVING</t>
  </si>
  <si>
    <t>Proceedings of the Seventh Congress of the European Society for Research in Mathematics Education</t>
  </si>
  <si>
    <t>978-83-7338-683-9</t>
  </si>
  <si>
    <t>University of Rzeszow</t>
  </si>
  <si>
    <t>1123-1132</t>
  </si>
  <si>
    <t>Seventh Congress of the European Society for Research in Mathematics Education 09.02.2011 - 13.02.2011</t>
  </si>
  <si>
    <t>Rzeszow, Polsko</t>
  </si>
  <si>
    <t>CHASE FOR A BULLET - USE OF ICT FOR DEVELOPING STUDENTS' FUNCTIONAL THINKING</t>
  </si>
  <si>
    <t>Unversity of Rzeszow</t>
  </si>
  <si>
    <t>2980-2981</t>
  </si>
  <si>
    <t>XXXIII</t>
  </si>
  <si>
    <t>40-43</t>
  </si>
  <si>
    <t>"There is no better painting in the land." Venetian masterpiece by Albrecht Dürer in the course of time</t>
  </si>
  <si>
    <t>1562-9279</t>
  </si>
  <si>
    <t>131 - 139</t>
  </si>
  <si>
    <t>Zločin a trest v české kultuře 19. století</t>
  </si>
  <si>
    <t>978-80-200-1900-4</t>
  </si>
  <si>
    <t>83-88</t>
  </si>
  <si>
    <t>Misdemeanours, crimes and punishment in low society</t>
  </si>
  <si>
    <t>Zločin a trest v české kultuře 25.02.2010 - 27.02.2010</t>
  </si>
  <si>
    <t>AUC-HUCP, T. 50</t>
  </si>
  <si>
    <t>Goodness to all! Viktor Felber the theocrat</t>
  </si>
  <si>
    <t>sdf</t>
  </si>
  <si>
    <t>daesfa</t>
  </si>
  <si>
    <t>The Education of Roma</t>
  </si>
  <si>
    <t>Praha-Litomyšl</t>
  </si>
  <si>
    <t>"O tempora, o mores!" The Image of the Bohemian Monasteries in the Statutes of teh general Chapter of the Cistercian Order on the Treshold of the Hussite Revolution</t>
  </si>
  <si>
    <t>Co můj kostel dnes má, nemůže kníže odníti.</t>
  </si>
  <si>
    <t>978-80-7422-081-4</t>
  </si>
  <si>
    <t>122-128</t>
  </si>
  <si>
    <t>Berno of Schwerin, a missionary to the Slavic Obodrits and Rans</t>
  </si>
  <si>
    <t>Every End is the New Beginning: The Transformation of the Sumerian Society at the Turn of 4th a 3th Millenium BC</t>
  </si>
  <si>
    <t>St. Wenceslav, The Duke of Czech</t>
  </si>
  <si>
    <t>The Birth of state: The First Civilizations of Old World</t>
  </si>
  <si>
    <t>Potential of CAS for development of mathematical thinking</t>
  </si>
  <si>
    <t>Aplimat. 10th International Conference</t>
  </si>
  <si>
    <t>978-80-89313-51-8</t>
  </si>
  <si>
    <t>Faculty of Machanical Engineering, Slovak University of Technology in Bratislava</t>
  </si>
  <si>
    <t>1375-1384</t>
  </si>
  <si>
    <t>Aplimat 2011 01.02.2011 - 03.02.2011</t>
  </si>
  <si>
    <t>Saarbrücken, Germany</t>
  </si>
  <si>
    <t>Praha 2011</t>
  </si>
  <si>
    <t>Possibilities of Special Educational Support of People with Progresive Visual Impairment</t>
  </si>
  <si>
    <t>Výběr z digifolií</t>
  </si>
  <si>
    <t>978-80-87000-87-8</t>
  </si>
  <si>
    <t>NUV, divize VUP</t>
  </si>
  <si>
    <t>151-152</t>
  </si>
  <si>
    <t>Non-verbal communication tools and divers types of representation</t>
  </si>
  <si>
    <t>Special Educational Smell Identification in Persons with Congenital and Acquired Visual Impairments</t>
  </si>
  <si>
    <t>"For show" or efficient use of ICT in mathematics teaching?</t>
  </si>
  <si>
    <t>Proceedings of the 10th International Conference for Technology in Mathematics Education (ICTMT 10)</t>
  </si>
  <si>
    <t>Portsmouth</t>
  </si>
  <si>
    <t>University of Chichester, University of Portsmouth</t>
  </si>
  <si>
    <t>166-171</t>
  </si>
  <si>
    <t>10th International Conference for Technology in Mathematics Education (ICTMT 10) 05.07.2011 - 08.07.2011</t>
  </si>
  <si>
    <t>Protsmouth</t>
  </si>
  <si>
    <t>Dva dny s didaktikou matematiky 2011. Sborník příspěvků</t>
  </si>
  <si>
    <t>978-80-86843-32-2</t>
  </si>
  <si>
    <t>Word problems solvable by the truth table (examples of the work of students' in the 1st year of bachelor study at the Faculty of Education of Charles University in Prague)</t>
  </si>
  <si>
    <t>Dva dny s didaktikou matematiky 2011 17.02.2011 - 18.02.2011</t>
  </si>
  <si>
    <t>This mistake I will never make again! About correcting mistakes.</t>
  </si>
  <si>
    <t>Mathematical rallye: Isommetric mappings</t>
  </si>
  <si>
    <t>Let us go learning II.</t>
  </si>
  <si>
    <t>01.10.2011 - 17.11.2011</t>
  </si>
  <si>
    <t>Congratulations to prof. PhDr. Radoslava Kvapilová Brabcová, Csc.</t>
  </si>
  <si>
    <t>Inkluzivní vzdělávání žáků se zdravotním postižením v základní škole. Vzdělávání žáků se speciálními vzdělávacími postřebami.</t>
  </si>
  <si>
    <t>978-80-7315-215-4</t>
  </si>
  <si>
    <t>Learning with Luisa - Educational Program for Children with Visual Impairnments</t>
  </si>
  <si>
    <t>Inkluzivní vzdělávání žáků se zdravotním postižením v základní škole 07.09.2011 - 07.09.2011</t>
  </si>
  <si>
    <t>Slavic languages and their learning in the Czechoslovakia between years 1918-1989</t>
  </si>
  <si>
    <t>Let's Learn</t>
  </si>
  <si>
    <t>978-80-7367-819-7</t>
  </si>
  <si>
    <t>Movement and games develops personality of preschool child : Physical education in educational program in kindergarten</t>
  </si>
  <si>
    <t>Ways Towards Inclusion in Higher Education</t>
  </si>
  <si>
    <t>28.09.2011 - 01.10.2011</t>
  </si>
  <si>
    <t>Oldenburg</t>
  </si>
  <si>
    <t>Intervention in School and Clinic [online</t>
  </si>
  <si>
    <t>Supporting novice teachers' professional development: Induction to practice</t>
  </si>
  <si>
    <t>14.01.2011 - 14.01.2011</t>
  </si>
  <si>
    <t>PedF UK v Praze, M. D. Rettigové 4</t>
  </si>
  <si>
    <t>36-41</t>
  </si>
  <si>
    <t>Freud's Drive and Educational Sciences</t>
  </si>
  <si>
    <t>Let the pupils play marbles!?</t>
  </si>
  <si>
    <t>Škola - statický element s v sociálnej dynamike</t>
  </si>
  <si>
    <t>Lura edition</t>
  </si>
  <si>
    <t>275-280</t>
  </si>
  <si>
    <t>Students'book - school instrument for socialisation of children at elementary school</t>
  </si>
  <si>
    <t>Škola - statick element v sociálnej dynamike 10.10.2011 - 12.10.2011</t>
  </si>
  <si>
    <t>Ondrej Kaščák, Branislav Pupala</t>
  </si>
  <si>
    <t>Exhibition of tactil and didactic instruments and books</t>
  </si>
  <si>
    <t>24.03.2011 - 27.03.2011</t>
  </si>
  <si>
    <t>Jičín</t>
  </si>
  <si>
    <t>Tactus 2011</t>
  </si>
  <si>
    <t>12.11.2011 - 14.11.2011</t>
  </si>
  <si>
    <t>On a Glass with Josef Kožíšek</t>
  </si>
  <si>
    <t>Native Bugs of the Genus Elasmucha and their Parental Care</t>
  </si>
  <si>
    <t>Foster care for adolescents</t>
  </si>
  <si>
    <t>Developmental dynamics in the analytic-synthetic method and genetic method for Czech pupils in first and second grades</t>
  </si>
  <si>
    <t>Enhancing Literacy Development in European Languages - Rozvoj gramotnosti v evropských jazycích 04.06.2011 - 05.06.2011</t>
  </si>
  <si>
    <t>Adolescents in foster care</t>
  </si>
  <si>
    <t>PhD existence: česko-slovenská psychologická konference (nejen) pro doktorandy a o doktorandech 04.04.2011 - 05.04.2011</t>
  </si>
  <si>
    <t>Research Projects on How Far the Goal of Educational Programmes is Reflected in their implementation</t>
  </si>
  <si>
    <t>How to Teach about Family</t>
  </si>
  <si>
    <t>Risk factors in the development of literacy : specific language impairment and specific learning disabilities</t>
  </si>
  <si>
    <t>Mezinárodní konference Poradenské dny : "Integrace, inkluze a rizika ve vzdělávání" 03.10.2011 - 05.10.2011</t>
  </si>
  <si>
    <t>Seč, Ústupky</t>
  </si>
  <si>
    <t>Foreign language competence of students with learning disabilities at the beginning of the process of learning a foreign language</t>
  </si>
  <si>
    <t>Writing in the analytic-synthetic method and the genetic method for first-year pupils</t>
  </si>
  <si>
    <t>XXXIV</t>
  </si>
  <si>
    <t>In the minds of country, in the heart of boldness, strength in arms!</t>
  </si>
  <si>
    <t>audionahrávka</t>
  </si>
  <si>
    <t>Pages of my Diary</t>
  </si>
  <si>
    <t>J. B. Foerster - Miniatures, the cycle for piano</t>
  </si>
  <si>
    <t>J.B.FOERSTER: Masks of Eros</t>
  </si>
  <si>
    <t>London and New York</t>
  </si>
  <si>
    <t>Who Was King? Who Was Not King? : The Rulers and the Ruled in the Ancient Near East.</t>
  </si>
  <si>
    <t>978-80-87365-37-3</t>
  </si>
  <si>
    <t>Institute of Archaeology of the Academy of Sciences of the Czech Republic</t>
  </si>
  <si>
    <t>978-80-7290-500-3</t>
  </si>
  <si>
    <t>Compensatory and conditioning exercises</t>
  </si>
  <si>
    <t>kapitola v informační publikaci</t>
  </si>
  <si>
    <t>Music culture during slavic national revival</t>
  </si>
  <si>
    <t>International Conference on European Science and Technology</t>
  </si>
  <si>
    <t>Munich : Germany</t>
  </si>
  <si>
    <t>978-3-941352-89-6</t>
  </si>
  <si>
    <t>Strategic Studies Institute</t>
  </si>
  <si>
    <t>667-668</t>
  </si>
  <si>
    <t>Music education: teaching about harmony in the teaching and practice of science</t>
  </si>
  <si>
    <t>09.04.2013 - 12.04.2013</t>
  </si>
  <si>
    <t>10....</t>
  </si>
  <si>
    <t>Mezinárodní konference mládeže "Rusko a Evropa: nová dimenze politické spolupráce"</t>
  </si>
  <si>
    <t>Sankt-Petěrburg</t>
  </si>
  <si>
    <t>978-5-88812-592-2</t>
  </si>
  <si>
    <t>Sankt-Petěrburg státní univerzita</t>
  </si>
  <si>
    <t>Russian musical culture in the era of national revival of the Czech Republic</t>
  </si>
  <si>
    <t>Mezinárodní konference mládeže "Rusko a Evropa: nová dimenze politické spolupráce" 19.04.2013 - 19.04.2013</t>
  </si>
  <si>
    <t>UTISI:000000000000000</t>
  </si>
  <si>
    <t>Multicultural Toleration</t>
  </si>
  <si>
    <t>Cerebral Paalsy, mothers and internet</t>
  </si>
  <si>
    <t>Orbis Scholae Has Been Included in the SCOPUS Database</t>
  </si>
  <si>
    <t>Subjective assessments of problems with moving around : Use of the parametric model of the anchoring vignette method</t>
  </si>
  <si>
    <t>Opinions of basic school teachers on the changes in school education</t>
  </si>
  <si>
    <t>Remark on the Article "Educational Science and Educational Scientists"</t>
  </si>
  <si>
    <t>Teacher assistant or assistant for pupil with disability?</t>
  </si>
  <si>
    <t>Osoby so zdravotným znevýhodnením v kontexte súčasnej špeciálnej pedagogiky a súvzťažných vied 20.11.2013 - 20.11.2013</t>
  </si>
  <si>
    <t>Bratislava, PdF UKom</t>
  </si>
  <si>
    <t>Identifying the level of touch perception and speed of reading Braille point script by means of the STIP test of touch perception</t>
  </si>
  <si>
    <t>30-33</t>
  </si>
  <si>
    <t>Choral works - Jiří Antonín Benda</t>
  </si>
  <si>
    <t>Choral works - Václav Jan Kopřiva</t>
  </si>
  <si>
    <t>53-53</t>
  </si>
  <si>
    <t>Choral Conducting Competition</t>
  </si>
  <si>
    <t>Choral singing is my profession and also hobby in all my life. Interview with Jana Veverková.</t>
  </si>
  <si>
    <t>The Second Life of Comenius</t>
  </si>
  <si>
    <t>Dva dny s didaktikou matematiky 2010, Sborník příspěvků</t>
  </si>
  <si>
    <t>978-80-7290-483-9</t>
  </si>
  <si>
    <t>GeoGebra not only in geometry</t>
  </si>
  <si>
    <t>Dva dny s didaktikou matematiky 2010 18.02.2010 - 19.02.2010</t>
  </si>
  <si>
    <t>Freeware geometry software</t>
  </si>
  <si>
    <t>43-44</t>
  </si>
  <si>
    <t>Children Choir "Kvítek Dačice" celebrated 15th anniversary of its existence.</t>
  </si>
  <si>
    <t>59-59</t>
  </si>
  <si>
    <t>Young Muzicians from Cyprus, Poland and Czech Republic gave a concert in Prague</t>
  </si>
  <si>
    <t>Garden or Talking about choral pleasures</t>
  </si>
  <si>
    <t>Children Choral Compositions by Jan Hanuš</t>
  </si>
  <si>
    <t>History of guitar by Vladislav Bláha</t>
  </si>
  <si>
    <t>Eva Vičarová: Music in the cathedral of Olomouc</t>
  </si>
  <si>
    <t>Nationalized songs</t>
  </si>
  <si>
    <t>Aktuální otázky současné hudebně výchovné teorie a praxe VIII 10.10.2012 -</t>
  </si>
  <si>
    <t>Marshall, B. Testing English. Formative and Summative Approaches to English Assessment</t>
  </si>
  <si>
    <t>153-156</t>
  </si>
  <si>
    <t>Manzon, M. Comparative Education : The Construction of a Field</t>
  </si>
  <si>
    <t>149-152</t>
  </si>
  <si>
    <t>Time and Economic Decision-making</t>
  </si>
  <si>
    <t>Metodická doporučení pro výuku finanční gramotnosti</t>
  </si>
  <si>
    <t>978-80-7481-002-2</t>
  </si>
  <si>
    <t>Methodical Introduction to Financial Literacy in Teaching</t>
  </si>
  <si>
    <t>02.05.2013 - 02.05.2013</t>
  </si>
  <si>
    <t>Praha, Česká republika</t>
  </si>
  <si>
    <t>diplomová práce</t>
  </si>
  <si>
    <t>GeoGebra in mathematics education</t>
  </si>
  <si>
    <t>Efficiency and Resposibility in Education 2013 06.06.2013 - 07.06.2013</t>
  </si>
  <si>
    <t>UTISI:000327802000023</t>
  </si>
  <si>
    <t>GeoGebra Applets in Teaching General Chemistry: Chemical Kinetics and Termochemistry</t>
  </si>
  <si>
    <t>P01-7pp</t>
  </si>
  <si>
    <t>GeoGebra in teaching linear algebra</t>
  </si>
  <si>
    <t>581-589</t>
  </si>
  <si>
    <t>ECEL 2013 30.10.2013 - 31.10.2013</t>
  </si>
  <si>
    <t>Sophia Antipolis</t>
  </si>
  <si>
    <t>UTISI:000342674900072</t>
  </si>
  <si>
    <t>GeoGebra in teaching mathematics to upper primary pupils.</t>
  </si>
  <si>
    <t>MATHEMATICS EDUCATION IN A GLOBALIZED ENVIRONMENT</t>
  </si>
  <si>
    <t>Italy</t>
  </si>
  <si>
    <t>University of Palermo, Italy</t>
  </si>
  <si>
    <t>476-481</t>
  </si>
  <si>
    <t>CIEAEM 2013 21.07.2013 - 26.07.2013</t>
  </si>
  <si>
    <t>Turin</t>
  </si>
  <si>
    <t>Dva dny s didaktikou matematiky 2011, Sborník příspěvků</t>
  </si>
  <si>
    <t>33-34</t>
  </si>
  <si>
    <t>Teaching functions supported by GeoGebra</t>
  </si>
  <si>
    <t>Dva dny s didaktikou matematiky 2012, Sborník příspěvků</t>
  </si>
  <si>
    <t>978-80-7290-604-8</t>
  </si>
  <si>
    <t>17-22</t>
  </si>
  <si>
    <t>GeoGebra as a support tool for teaching mathematics</t>
  </si>
  <si>
    <t>Dva dny s didaktikou matematiky 2012 16.02.2012 - 17.02.2012</t>
  </si>
  <si>
    <t>Dva dny s didaktikou matematiky 2013, Sborník příspěvků</t>
  </si>
  <si>
    <t>41-45</t>
  </si>
  <si>
    <t>GeoGebra only in teaching functions</t>
  </si>
  <si>
    <t>Dva dny s didaktikou matematiky 2013 12.02.2013 - 13.02.2013</t>
  </si>
  <si>
    <t>Sborník příspěvků 5. konference Užití počítačů ve výuce matematiky</t>
  </si>
  <si>
    <t>978-80-7394-324-0</t>
  </si>
  <si>
    <t>122-129</t>
  </si>
  <si>
    <t>Program GeoGebra in teaching linear algebra</t>
  </si>
  <si>
    <t>Užití počítačů ve výuce matematiky 03.11.2011 - 05.11.2011</t>
  </si>
  <si>
    <t>GeoGebra in the teaching of mathematics students 11 to 15 years</t>
  </si>
  <si>
    <t>Setkání učitelů matematiky všech typů a stupňů škol 2012 08.11.2011 - 10.11.2011</t>
  </si>
  <si>
    <t>Berlin; Boston</t>
  </si>
  <si>
    <t>Linguistic Discrimination in the Late Middle Ages and Early Modern Era</t>
  </si>
  <si>
    <t>The lexicon diagnostic in children before their enrolling in school</t>
  </si>
  <si>
    <t>Kvalita ve vzdělávání, XX. výroční konference ČAPV 10.09.2012 - 12.09.2012</t>
  </si>
  <si>
    <t>Education to courage and courage to educate</t>
  </si>
  <si>
    <t>Education in Values and Education in Evaluation</t>
  </si>
  <si>
    <t>Dialog kultur VII : Materiály mezinárodní vědecké konference Hradec Králové - 22.-23. ledna 2013</t>
  </si>
  <si>
    <t>978-80-86472-57-7</t>
  </si>
  <si>
    <t>Garamon, s.r.o.</t>
  </si>
  <si>
    <t>222-229</t>
  </si>
  <si>
    <t>Selected aspects in the dialogue of cultures in teaching Russian as another foreign language</t>
  </si>
  <si>
    <t>Sociální pedagogika v kontextu životních etap člověka</t>
  </si>
  <si>
    <t>978-80-87182-43-7</t>
  </si>
  <si>
    <t>Institut mezioborových studií</t>
  </si>
  <si>
    <t>469-474</t>
  </si>
  <si>
    <t>Problems with pupils' motivation, dealing with the future</t>
  </si>
  <si>
    <t>106-110</t>
  </si>
  <si>
    <t>Libuše Podlahová a kol. : Didactics for akcademic teachers. Lucie Rohlíková, Jana Vejvodová : Teaching methods in higher education. Milan Slavík a kol.: Higher education pedagogy</t>
  </si>
  <si>
    <t>Pedagogica actualis IV (monotéma Excelencia-nový fenomén vo vysokoškolskom vzdelávání?</t>
  </si>
  <si>
    <t>978-80-8105-448-8</t>
  </si>
  <si>
    <t>167-172</t>
  </si>
  <si>
    <t>Academic excellence</t>
  </si>
  <si>
    <t>gre</t>
  </si>
  <si>
    <t>H Ekpaideysh twn Ekpaideytikwn ston 21o Aiwna : Sygxrones Taseis kai Proklhseis sta Systhmata Ekpaideyshs Daskalwn se 90 Xwres</t>
  </si>
  <si>
    <t>Peristeri</t>
  </si>
  <si>
    <t>978-960-508-039-6</t>
  </si>
  <si>
    <t>Ekdotikos Omilos Iwn</t>
  </si>
  <si>
    <t>100-110</t>
  </si>
  <si>
    <t>978-80-7478-349-4</t>
  </si>
  <si>
    <t>Wolters Kluwer ČR</t>
  </si>
  <si>
    <t>Selfmanagement of school leaders</t>
  </si>
  <si>
    <t>978-80-7290-694-9</t>
  </si>
  <si>
    <t>Comparative Education. An Anniversary Kaleidoscope</t>
  </si>
  <si>
    <t>Entrance examination for multi-year gymnasium – an important task for the whole family</t>
  </si>
  <si>
    <t>Učitelské noviny</t>
  </si>
  <si>
    <t>0139-5718</t>
  </si>
  <si>
    <t>I tis irresponsible to force students to attend vocational track</t>
  </si>
  <si>
    <t>Philosophical Contribution to the Methodology</t>
  </si>
  <si>
    <t>Recovering mathematical awareness by linguistic analysis of variable substitution</t>
  </si>
  <si>
    <t>Proceedings of the seventh congress of the European society for research in mathematics education</t>
  </si>
  <si>
    <t>2441-2450</t>
  </si>
  <si>
    <t>cerme 7 09.02.2011 - 13.02.2011</t>
  </si>
  <si>
    <t>History of Mathematics as an inspiration for lesson planning</t>
  </si>
  <si>
    <t>Primary school teachers´ attitudes to theatre activities in mathematics education</t>
  </si>
  <si>
    <t>Assessment and evaluation in CLIL</t>
  </si>
  <si>
    <t>SEMT 13: International Symposium Elementary Maths Teaching. Proceedings. Tasks and tools in elementary mathematics.</t>
  </si>
  <si>
    <t>SEMT 2013 18.08.2013 - 23.08.2013</t>
  </si>
  <si>
    <t>UTISI:000329448800060</t>
  </si>
  <si>
    <t>The Denotations of Inclusive Education with Reference to Educational Practice in the Czech Republic</t>
  </si>
  <si>
    <t>Internationale und Vergleichende Heil – und Sonderpädagogik und Inklusion</t>
  </si>
  <si>
    <t>Paths to Inclusion in University Studies</t>
  </si>
  <si>
    <t>Analyses of inclusion in higher education</t>
  </si>
  <si>
    <t>485-492</t>
  </si>
  <si>
    <t>The positive admission conditions of students with disabilities in mainstream schools from the perspective of young pupils and students in the Czech Republic</t>
  </si>
  <si>
    <t>Praha - Pedagogická fakulta</t>
  </si>
  <si>
    <t>Frankfurt</t>
  </si>
  <si>
    <t>Verbal coping strategies during life in the getto of Lodz: the chronicle of Lodz</t>
  </si>
  <si>
    <t>162-163</t>
  </si>
  <si>
    <t>Rather, it is necessary to streamline what the school already has, than to seek other sources of help from the outside</t>
  </si>
  <si>
    <t>„Weltanschauung en marche“. Die Bayreuther Festspiele und die Juden 1876 bis 1945.</t>
  </si>
  <si>
    <t>Würzburg</t>
  </si>
  <si>
    <t>Cultural chauvinism, Germanic cristianity, rassism. Stewart H. Chamberlain as a leader oft he german nationalist middle classes and one of most important pioneers of the mind-setters for Adolf Hitler</t>
  </si>
  <si>
    <t>Ethics of the teaching profession (with regard to the relationship between family and school)</t>
  </si>
  <si>
    <t>Bohemian Breweries Limited – Goldmine or Trap?. Part 1 : Foundation of the Company in 1889</t>
  </si>
  <si>
    <t>Bohemian Breweries Limited – Goldmine or Trap? Part II : Czech Boycotts and Alexander Wentworth Forbes</t>
  </si>
  <si>
    <t>Bohemian Breweries Limited – Goldmine or Trap? Part III : New rivals and the bankruptcy</t>
  </si>
  <si>
    <t>Estetics of body, corporeality and movement in sport</t>
  </si>
  <si>
    <t>Estetika těla, tělesnosti a športového pohybu 12.06.2013 - 12.06.2013</t>
  </si>
  <si>
    <t>Beitraege zum Mathematikunterricht 2013</t>
  </si>
  <si>
    <t>Muenster</t>
  </si>
  <si>
    <t>978-3-942197-33-5</t>
  </si>
  <si>
    <t>WTM-Verlag fuer wissenschaftliche Texte und Medien</t>
  </si>
  <si>
    <t>588-591</t>
  </si>
  <si>
    <t>Didactical aspects of the development of the language of mathematics</t>
  </si>
  <si>
    <t>Tagung fuer Didaktik der Mathematik 04.03.2013 - 08.03.2013</t>
  </si>
  <si>
    <t>The language of mathematics, its changes, and mathematics education</t>
  </si>
  <si>
    <t>Teachers and their perception of errors in grammar school children Teachers and their perception of errors in grammar school children Teachers and their perception of errors in grammar school children Teachers and their perception of errors in grammar school children Teacher are their perception of errors in grammar school children</t>
  </si>
  <si>
    <t>Lingvistika Praha 2013</t>
  </si>
  <si>
    <t>1805-9988</t>
  </si>
  <si>
    <t>Univerzita Karlova - Filozofická fakulta</t>
  </si>
  <si>
    <t>Speaking to students first primary school</t>
  </si>
  <si>
    <t>Lingvistika Praha 2013 04.04.2013 - 06.04.2013</t>
  </si>
  <si>
    <t>Opportunities and Perspectives in Qualitative Analyses of Life Course of Young Disabled People</t>
  </si>
  <si>
    <t>World of Cerebral Palsy</t>
  </si>
  <si>
    <t>Disability as Human and Social Capital - Case of Cerebral Palsy</t>
  </si>
  <si>
    <t>17.06.2013 - 28.06.2013</t>
  </si>
  <si>
    <t>Bath Spa University</t>
  </si>
  <si>
    <t>Using Concept Maps in Education</t>
  </si>
  <si>
    <t>Evropské pedagogické fórum 2013 25.11.2013 - 29.11.2013</t>
  </si>
  <si>
    <t>Visiting gallery 2, examples of good pracise</t>
  </si>
  <si>
    <t>Role-Play Kitchen - A Web Application</t>
  </si>
  <si>
    <t>2014, vol. 8, issue 2</t>
  </si>
  <si>
    <t>62-75</t>
  </si>
  <si>
    <t>Chronicon Aulae regiae – Die Königsaaler Chronik. Eine Bestandsaufnahme.</t>
  </si>
  <si>
    <t>Dva dny s didaktikou matematiky 2010. Sborník příspěvků.</t>
  </si>
  <si>
    <t>43 - 46</t>
  </si>
  <si>
    <t>The Use od analogy in Mathematical Education</t>
  </si>
  <si>
    <t>Dva dny s didaktikou matematiky 18.02.2010 - 19.02.2010</t>
  </si>
  <si>
    <t>Quality of teacher in the context of differentiated education system</t>
  </si>
  <si>
    <t>Vedb Formants as a Part of Grammatical Pre-concepts</t>
  </si>
  <si>
    <t>Teorie a praxe hudební výchovy III</t>
  </si>
  <si>
    <t>Theory and Practice of Music Education III</t>
  </si>
  <si>
    <t>14.11.2013 - 16.11.2013</t>
  </si>
  <si>
    <t>A working model for teacher training in computing through the literacy from Scratch project</t>
  </si>
  <si>
    <t>Potsdam</t>
  </si>
  <si>
    <t>Springer New York LLC</t>
  </si>
  <si>
    <t>IFIP WG 3.4/3.7 International Conferences, KCICTP and ITEM 2014 01.07.2014 - 04.07.2014</t>
  </si>
  <si>
    <t>Německo</t>
  </si>
  <si>
    <t>978-80-7290-724-3</t>
  </si>
  <si>
    <t>s.4</t>
  </si>
  <si>
    <t>Sedlák,F.-Váňová,H. Music Psychology for Teachers</t>
  </si>
  <si>
    <t>Teorie a praxe hudební výchovy III 14.11.2013 - 16.11.2013</t>
  </si>
  <si>
    <t>Theory and Practice of music Education in Schools in Visegrad doctoral Forum Prague 2013</t>
  </si>
  <si>
    <t>978-80-7290-725-0</t>
  </si>
  <si>
    <t>Univerzita Karlova v Praze- Pedagogická fakulta</t>
  </si>
  <si>
    <t>1-125</t>
  </si>
  <si>
    <t>s.94-100, s.3-4</t>
  </si>
  <si>
    <t>94-100</t>
  </si>
  <si>
    <t>Gestaltpädagogik im transnationalen Studium. Persönlichkeitsentwicklung als Aspekt pädagogischer Professionalisierung</t>
  </si>
  <si>
    <t>Bergisch Gladbach</t>
  </si>
  <si>
    <t>978-3-89797-090-8</t>
  </si>
  <si>
    <t>Andreas Kohlhage</t>
  </si>
  <si>
    <t>69-84</t>
  </si>
  <si>
    <t>Drama pedagogy and creative teaching methods in language acquisition and intercultural literary communication</t>
  </si>
  <si>
    <t>The Ossuary of Sedlec (All Saints Chapell) - from Another Perspective</t>
  </si>
  <si>
    <t>M-technology in Chemistry Education</t>
  </si>
  <si>
    <t>New Technologies in Science Education</t>
  </si>
  <si>
    <t>KRAKÓW</t>
  </si>
  <si>
    <t>978-83-7271-879-2</t>
  </si>
  <si>
    <t>PEADAGOGICAL UNIVERSITY OF KRAKÓW</t>
  </si>
  <si>
    <t>6th International Conference on Research in Didactics of the Sciences, DidSci 2014 25.06.2014 - 27.06.2014</t>
  </si>
  <si>
    <t>Krakow</t>
  </si>
  <si>
    <t>275-286</t>
  </si>
  <si>
    <t>Interest of students of upper secondary schools in mathematics activities in physics education</t>
  </si>
  <si>
    <t>128-129</t>
  </si>
  <si>
    <t>Twenty-five years of dragonfy investigation in the region Podblanicko</t>
  </si>
  <si>
    <t>Alien animals and corresponding terminology</t>
  </si>
  <si>
    <t>Alien invasive invertebrate terrestrial animals</t>
  </si>
  <si>
    <t>Water alien invertebrate species</t>
  </si>
  <si>
    <t>Alien species - birds</t>
  </si>
  <si>
    <t>Non-native abd invasive species - mammals</t>
  </si>
  <si>
    <t>52-53</t>
  </si>
  <si>
    <t>Congratulation and Expressing thanks for pedagogical and professional work to Prof. Boženě Viskupova</t>
  </si>
  <si>
    <t>Doctoral study programmes and Music education in comprehensive schools in the Czech and Slovak Republic</t>
  </si>
  <si>
    <t>Teória a prax hudobnej výchovy II 20.10.2011 - 20.10.2011</t>
  </si>
  <si>
    <t>Cooperation of the V4 countries (CZ, SK, PL, HU) in the field of teaching music</t>
  </si>
  <si>
    <t>Music Inside and Outside the School</t>
  </si>
  <si>
    <t>Wien</t>
  </si>
  <si>
    <t>978-3-631-60933-0</t>
  </si>
  <si>
    <t>Peterlang</t>
  </si>
  <si>
    <t>Music Inside and Outside the School 26.05.2011 - 28.05.2011</t>
  </si>
  <si>
    <t>Tallinn</t>
  </si>
  <si>
    <t>Zdravotnické listy</t>
  </si>
  <si>
    <t>1339-3022</t>
  </si>
  <si>
    <t>Philosophy of music and movement in the life and work of Božena Viskupová</t>
  </si>
  <si>
    <t>Development of musical perception of pre.school age children in the family</t>
  </si>
  <si>
    <t>Ars inter culturas</t>
  </si>
  <si>
    <t>2083-1226</t>
  </si>
  <si>
    <t>Anticipace a reflexe filozofických, psychologických a sociologických koncepcí v literatuře 19. a 20. století</t>
  </si>
  <si>
    <t>978-80-263-0553-8</t>
  </si>
  <si>
    <t>Adolescence in the Works of L. Tolstoy and F. Dostoevsky</t>
  </si>
  <si>
    <t>Studia Rossica Posnaniensia</t>
  </si>
  <si>
    <t>0081-6884</t>
  </si>
  <si>
    <t>337-348</t>
  </si>
  <si>
    <t>To the Question on the Lexical Borrowings, their Interlanguage and Intercultural Potential in the Conditions of Teaching Russian Language as Second or Other Foreign Language (on the Material of Lexical Gallicisms in the Russian Language)</t>
  </si>
  <si>
    <t>Professional teaching standard and career development project - piloting in schools - from the beggining art teacher point of view</t>
  </si>
  <si>
    <t>42-53</t>
  </si>
  <si>
    <t>Evaluation of long-term program of indicated prevention in educational - psychological counseling centre</t>
  </si>
  <si>
    <t>978-80-7496-166-3</t>
  </si>
  <si>
    <t>Animal Assisted Activities in preschool education</t>
  </si>
  <si>
    <t>Ochrana přírody</t>
  </si>
  <si>
    <t>1210-258X</t>
  </si>
  <si>
    <t>Blaník. Climb on mythical hill</t>
  </si>
  <si>
    <t>Pod Blaníikem</t>
  </si>
  <si>
    <t>Remarkable bark beetle.</t>
  </si>
  <si>
    <t>107-111</t>
  </si>
  <si>
    <t>Invasive alien fishes, amphibians and reptiles</t>
  </si>
  <si>
    <t>Environmental Ethics in Preschool Education</t>
  </si>
  <si>
    <t>Sborník z 10. ročníku konference Říční krajina 10 se zaměřením na problemtiku řek a okolní krajiny</t>
  </si>
  <si>
    <t>978-80-260-7099-3</t>
  </si>
  <si>
    <t>Masarykova univerzita v Brně</t>
  </si>
  <si>
    <t>62-67</t>
  </si>
  <si>
    <t>Lampreys in the Morava River basin - Past and Present</t>
  </si>
  <si>
    <t>Říční krajina 10 15.10.2014 - 17.10.2014</t>
  </si>
  <si>
    <t>35-37</t>
  </si>
  <si>
    <t>Shield Bugs of the genus Elasmucha - Model Insect Group for Parental Care Demonstration for Outdoor Scientific School Activities in Central and Northern Europe.</t>
  </si>
  <si>
    <t>Pedagogická fakulta Univerzity Karlovy</t>
  </si>
  <si>
    <t>Ecology of mountain and submountain streams</t>
  </si>
  <si>
    <t>Formation of cross-cultural competence in the lessons of Russian as a foreign language with the help of information and communication technologies</t>
  </si>
  <si>
    <t>401-410</t>
  </si>
  <si>
    <t>Emapthy in medical ethics</t>
  </si>
  <si>
    <t>Analysis of today's studens'competences in respect of identifying of vertebrates</t>
  </si>
  <si>
    <t>Sociální služby</t>
  </si>
  <si>
    <t>1803-7348</t>
  </si>
  <si>
    <t>30-30</t>
  </si>
  <si>
    <t>The Oneself Educational Papers for Parents with Mental Disability</t>
  </si>
  <si>
    <t>The Oneself Educational Papers for Parents with Mental Disability as One of Possibilities of Special Education Intervention</t>
  </si>
  <si>
    <t>978-80-7452-029-7</t>
  </si>
  <si>
    <t>Praha: UJAK</t>
  </si>
  <si>
    <t>Social Psychology. Selected Chapters</t>
  </si>
  <si>
    <t>KPED</t>
  </si>
  <si>
    <t>Přírodovědecký časopis Vesmír (On-line)</t>
  </si>
  <si>
    <t>Wolf has returned. Will it survive in Czechia?</t>
  </si>
  <si>
    <t>PF</t>
  </si>
  <si>
    <t>Beaver 2014: Protected yet Unfavorable</t>
  </si>
  <si>
    <t>The Production of the Mid-Central English Vowel Schwa in Repeated and Read Words</t>
  </si>
  <si>
    <t>110-120</t>
  </si>
  <si>
    <t>Interweaving citations in academic discourse by (non)native (non)professionals</t>
  </si>
  <si>
    <t>AfinLa-e</t>
  </si>
  <si>
    <t>1798-7822</t>
  </si>
  <si>
    <t>99-118</t>
  </si>
  <si>
    <t>Preparation of Reflective Teachers (Analyses of the Final Reflective and Self-Reflective Tasks Written by Students of Teaching Profession)</t>
  </si>
  <si>
    <t>323-338</t>
  </si>
  <si>
    <t>188-194</t>
  </si>
  <si>
    <t>Boy, don't be angry - in chemistry!</t>
  </si>
  <si>
    <t>Canon : Otázky kánonu v literatuře a vzdělávání</t>
  </si>
  <si>
    <t>Compulsory school reading in Czech social context</t>
  </si>
  <si>
    <t>32-41</t>
  </si>
  <si>
    <t>Chemistry of Sarin and similar compounds</t>
  </si>
  <si>
    <t>Emerging patterns in non-native English speech, emerging identities of ELF users, emerging controversies over ELF practicalitites</t>
  </si>
  <si>
    <t>Intersonorant Voicing in the Speech of Czech Learners of English</t>
  </si>
  <si>
    <t>Annual International IATEFL Conference and Exhibition 08.04.2013 - 12.04.2013</t>
  </si>
  <si>
    <t>Liverpool</t>
  </si>
  <si>
    <t>22-57</t>
  </si>
  <si>
    <t>Critical areas of mathematics for Czech pupils based on TIMSS 2007 data</t>
  </si>
  <si>
    <t>10.5817/PedOr2014-1-22</t>
  </si>
  <si>
    <t>61-78</t>
  </si>
  <si>
    <t>Neverending Story and other children's and youth fantasy books written by Michael Ende as a part of german literary canon in context of studying German studies and teaching German as a foreign language</t>
  </si>
  <si>
    <t>51-59</t>
  </si>
  <si>
    <t>Literary Canon in foreign German Studies and Rilke</t>
  </si>
  <si>
    <t>Gymnasion</t>
  </si>
  <si>
    <t>1214-603X</t>
  </si>
  <si>
    <t>19-26</t>
  </si>
  <si>
    <t>Is the Comenius'school by play a mythus?</t>
  </si>
  <si>
    <t>Od zápisu do zahájení škoní docházky 23.05.2014 - 23.05.2014</t>
  </si>
  <si>
    <t>978-80-7290-815-8</t>
  </si>
  <si>
    <t>The analysis of absorption capacity of Labour market for university graduates at various levels and fields of education</t>
  </si>
  <si>
    <t>Developing and improving the current Occuaptional Skills Profiles concept by PIAAC data</t>
  </si>
  <si>
    <t>978-80-7290-814-1</t>
  </si>
  <si>
    <t>978-80-7290-813-4</t>
  </si>
  <si>
    <t>Reflection of Education and Employability of Higher Education Graduates. Results of REFLEX 2013 survey</t>
  </si>
  <si>
    <t>978-80-7290-811-0</t>
  </si>
  <si>
    <t>International Experiences, Inspirations and Trends in Higher Education Funding</t>
  </si>
  <si>
    <t>978-80-7290-812-7</t>
  </si>
  <si>
    <t>Charles University Graduates. Charles University through the eyes of former students and graduates and the position of CUNI graduates in the labor market</t>
  </si>
  <si>
    <t>978-80-7290-810-3</t>
  </si>
  <si>
    <t>Quantitative Development of Higher Education in the Czech Republic and its Forecast to 2030</t>
  </si>
  <si>
    <t>Literary Canon in education from the perspective of the French and Czech traditions</t>
  </si>
  <si>
    <t>XL</t>
  </si>
  <si>
    <t>187-197</t>
  </si>
  <si>
    <t>Reflection of national musical traditions in Albanian compositions for young pianists</t>
  </si>
  <si>
    <t>Čas ve výchově, umění a sportu</t>
  </si>
  <si>
    <t>978-80-7290-777-9</t>
  </si>
  <si>
    <t>floating island - submarine</t>
  </si>
  <si>
    <t>09.05.2013 -</t>
  </si>
  <si>
    <t>978-80-7290-776-2</t>
  </si>
  <si>
    <t>The teaching of mathematics based on the building of schemas: elementary arithmetic</t>
  </si>
  <si>
    <t>Sborník z mezinárodní vědecké konference ICOLLE 2014</t>
  </si>
  <si>
    <t>978-80-7509-001-0</t>
  </si>
  <si>
    <t>Mendelova univerzita v Brně, Zemědělská1, 613 00 Brno</t>
  </si>
  <si>
    <t>175-183</t>
  </si>
  <si>
    <t>Human Protection in Emergencies in Curriculum and Educational Reality in Primary and Secondary Schools</t>
  </si>
  <si>
    <t>ICOLLE 2014 16.09.2014 - 17.09.2014</t>
  </si>
  <si>
    <t>Křtiny</t>
  </si>
  <si>
    <t>64-66</t>
  </si>
  <si>
    <t>Carl Philipp Emanuel Bach - the Entrance of Piano Performance into Musical Life of Europe</t>
  </si>
  <si>
    <t>17-35</t>
  </si>
  <si>
    <t>Ritual as an Instrument of Education</t>
  </si>
  <si>
    <t>55-61</t>
  </si>
  <si>
    <t>The question of education</t>
  </si>
  <si>
    <t>Is it Only Wings that Make Flying Possible?</t>
  </si>
  <si>
    <t>141-155</t>
  </si>
  <si>
    <t>Loving Truth and the Problem of Tolerance in Worldage</t>
  </si>
  <si>
    <t>215-227</t>
  </si>
  <si>
    <t>The meaning of "mood" ("Stimmung") for creative teaching practice</t>
  </si>
  <si>
    <t>Fragility (Note to philosophizing about time)</t>
  </si>
  <si>
    <t>Čas ve výchově, umění a sportu 15.05.2014 - 15.05.2014</t>
  </si>
  <si>
    <t>The obviousness from ontological and ontic perspective</t>
  </si>
  <si>
    <t>"Wunderbare, aber voll verständliche Eigenschaft ..." - What does Husserl wonder about?</t>
  </si>
  <si>
    <t>72-78</t>
  </si>
  <si>
    <t>Philosophy of purposeless time</t>
  </si>
  <si>
    <t>Arundhati Roy - the outspoken spokeswoman of the global subaltern</t>
  </si>
  <si>
    <t>Hradec Kralove Journal of Anglophone Studies</t>
  </si>
  <si>
    <t>Department of English Language and Literature, Faculty of Education, University of Hradec Králové</t>
  </si>
  <si>
    <t>82-86</t>
  </si>
  <si>
    <t>In Journal of Anglophone Studies, 2014, Volume 1, Issue 1, University of Hradec Králové Press, 2014, pp. 82 - 86, ISSN 2336-3347 02.04.2009 - 03.04.2009</t>
  </si>
  <si>
    <t>Senior i rodzina</t>
  </si>
  <si>
    <t>978-83-64028-23-6</t>
  </si>
  <si>
    <t>Uniwersytet Pedagogiczny w Krakowie</t>
  </si>
  <si>
    <t>127-151</t>
  </si>
  <si>
    <t>Substitute parental care issues in the european context</t>
  </si>
  <si>
    <t>79-84</t>
  </si>
  <si>
    <t>Everything has its time, place and measure</t>
  </si>
  <si>
    <t>Structural variations</t>
  </si>
  <si>
    <t>03.11.2014 - 28.11.2014</t>
  </si>
  <si>
    <t>85-96</t>
  </si>
  <si>
    <t>The attempt to "kairochronic" approach to explanation of the issues of education, arts and sport</t>
  </si>
  <si>
    <t>Renaissance time and Baroque time - two forms of time in the early modern period</t>
  </si>
  <si>
    <t>228-246</t>
  </si>
  <si>
    <t>Eternal vs. created world in medieval Falsafa</t>
  </si>
  <si>
    <t>Edukacja ku przyszlosci. Wyzwania i zaniechania w ksztalceniu szkolnym.</t>
  </si>
  <si>
    <t>978-83-62160-20-4</t>
  </si>
  <si>
    <t>Uniwersytet Przyrodniczo - Humanistyczny w Siedlcach</t>
  </si>
  <si>
    <t>325-339</t>
  </si>
  <si>
    <t>Educational constructism both in practice and in theory</t>
  </si>
  <si>
    <t>Tempora mutantur. The transformation of the diplomatic and consular corps in Danube monarchy after the mid-19th century</t>
  </si>
  <si>
    <t>274-278</t>
  </si>
  <si>
    <t>About the meaning of time. The kinantroposophic context</t>
  </si>
  <si>
    <t>306-315</t>
  </si>
  <si>
    <t>Time and economic decisions</t>
  </si>
  <si>
    <t>99-105</t>
  </si>
  <si>
    <t>Happy moment in education</t>
  </si>
  <si>
    <t>197-206</t>
  </si>
  <si>
    <t>Second and other lives of an image in Art Education</t>
  </si>
  <si>
    <t>Liechtenstein Family and the historical upheavals in the 20th Jahrhudert.</t>
  </si>
  <si>
    <t>99-107</t>
  </si>
  <si>
    <t>Research of the parental choice of primary school - methodological approaches</t>
  </si>
  <si>
    <t>Kontexty filosofie výchovy v noveku a v súčasnej perspektíve</t>
  </si>
  <si>
    <t>Trnavská univerzita v Trnavě, Pedagogická fakulta</t>
  </si>
  <si>
    <t>277-288</t>
  </si>
  <si>
    <t>Add an egg - how to bring life into the system</t>
  </si>
  <si>
    <t>Kontexty filosofie výchovy v novoveku a súčasnej perspektíve I 03.10.2013 - 04.10.2013</t>
  </si>
  <si>
    <t>Smolenica</t>
  </si>
  <si>
    <t>290-300</t>
  </si>
  <si>
    <t>Philosophy: Educational Sailing That Wrecked?</t>
  </si>
  <si>
    <t>APLIMAT 2014: 13th Conference on Applied Mathematics, Proceedings</t>
  </si>
  <si>
    <t>Slovak University of Technology in Bratislava, Publishing House of STU</t>
  </si>
  <si>
    <t>309-313</t>
  </si>
  <si>
    <t>Sequential and functional approach to limit in education</t>
  </si>
  <si>
    <t>13th Conference on Applied Mathematics, APLIMAT 2014 04.02.2014 - 06.02.2014</t>
  </si>
  <si>
    <t>211-213</t>
  </si>
  <si>
    <t>Gálisová Anna: communication, speaking, in a population of Roma pupils in the 1st level of primary school</t>
  </si>
  <si>
    <t>Dzielo i źycie Janusza Korczaka</t>
  </si>
  <si>
    <t>978-83-7850-293-7</t>
  </si>
  <si>
    <t>Impuls</t>
  </si>
  <si>
    <t>111-121</t>
  </si>
  <si>
    <t>Přemysl Pitter devoted his life to children</t>
  </si>
  <si>
    <t>Wybrane zagadnienia z pomocy i integracji spolecznej</t>
  </si>
  <si>
    <t>978-83-64028-25-0</t>
  </si>
  <si>
    <t>Scriptum</t>
  </si>
  <si>
    <t>47-57</t>
  </si>
  <si>
    <t>Integration of young people after leaving institutional care in the Czech republic</t>
  </si>
  <si>
    <t>XXIV</t>
  </si>
  <si>
    <t>Industrial Realization of Tools for Experimental Education in the Basics of Chemistry</t>
  </si>
  <si>
    <t>978-80-244-3921-1</t>
  </si>
  <si>
    <t>Basics of Management for Adult Educators</t>
  </si>
  <si>
    <t>Sborník příspěvků konference Setkání učitelů matematiky všech typů a stupňů škol</t>
  </si>
  <si>
    <t>978-80-86843-46-9</t>
  </si>
  <si>
    <t>151-155</t>
  </si>
  <si>
    <t>Posing of Real-life Mathematical Problems</t>
  </si>
  <si>
    <t>Setkání učitelů matematiky všech typů a stupňů škol 06.11.2014 - 08.11.2014</t>
  </si>
  <si>
    <t>The importance of self-knowledge</t>
  </si>
  <si>
    <t>Education of educational managers</t>
  </si>
  <si>
    <t>4. ročník mezinárodní vědecké konference ANDRAGOGIKA 2014: Vzdělávání dospělých – teorie, výzkum a praxe 09.12.2014 - 09.12.2014</t>
  </si>
  <si>
    <t>Univerzita Jana Amose Komenského Praha</t>
  </si>
  <si>
    <t>Czech 2 nd graders at risk of dyslexia show poor morphological skills</t>
  </si>
  <si>
    <t>Linguistics Beyond And Within — International Linguistics Conference in Lublin 06.11.2014 - 07.11.2014</t>
  </si>
  <si>
    <t>Lublin, Poland</t>
  </si>
  <si>
    <t>LABOR et EDUCATIO</t>
  </si>
  <si>
    <t>2/20014</t>
  </si>
  <si>
    <t>2353-4745</t>
  </si>
  <si>
    <t>205-220</t>
  </si>
  <si>
    <t>Trendy a možnosti rozvoje dalšího profesního vzdělávání</t>
  </si>
  <si>
    <t>[Praha</t>
  </si>
  <si>
    <t>978-80-905460-0-4</t>
  </si>
  <si>
    <t>Česká andragogická společnost</t>
  </si>
  <si>
    <t>13-30</t>
  </si>
  <si>
    <t>Importance and development of continuing professional education</t>
  </si>
  <si>
    <t>Current approaches to vocational education and training</t>
  </si>
  <si>
    <t>Pre-service and in-service teachers' preference when selecting mathematics textbooks</t>
  </si>
  <si>
    <t>Proceedings of the Internation Conference on Mathematics Textbook Research and Development</t>
  </si>
  <si>
    <t>Southampton, UK</t>
  </si>
  <si>
    <t>Southampton Education School, University of Southampton</t>
  </si>
  <si>
    <t>351-356</t>
  </si>
  <si>
    <t>ICMT 2014 29.07.2014 - 31.07.2014</t>
  </si>
  <si>
    <t>Southampton, Velká Británie</t>
  </si>
  <si>
    <t>CERTIFIKOVANÁ METODIKA, POSTUP</t>
  </si>
  <si>
    <t>certifikovaná metodika</t>
  </si>
  <si>
    <t>Metodika 1 - pro mateřské školy</t>
  </si>
  <si>
    <t>Methodology of implementation of school-based gallery/museum education programs1 Preschool Education Methodology of implementation of school-based gallery/museum education programs1 Preschool Education</t>
  </si>
  <si>
    <t>Theologická revue</t>
  </si>
  <si>
    <t>1211-7617</t>
  </si>
  <si>
    <t>590-606</t>
  </si>
  <si>
    <t>Outline of the History of the Old Catholic Church in Czechoslovakia after 1968 (Part I)</t>
  </si>
  <si>
    <t>HTF</t>
  </si>
  <si>
    <t>Speciální pedagogika : časopis pro teorii a praxi speciální pedagogiky</t>
  </si>
  <si>
    <t>343-345</t>
  </si>
  <si>
    <t>The activity of the Association Kreatos in 2013</t>
  </si>
  <si>
    <t>Koncepce vzdělávání v české kurukulární diskusi</t>
  </si>
  <si>
    <t>Česká pedagogická společnost</t>
  </si>
  <si>
    <t>191-204</t>
  </si>
  <si>
    <t>Grammar School Students' Attitudes towards Chemistry</t>
  </si>
  <si>
    <t>Koncepce vzdělání v současné kurikulární diskusi 22.03.2012 - 23.03.2012</t>
  </si>
  <si>
    <t>Subjective determinants of the development of foreign language teacher expertise</t>
  </si>
  <si>
    <t>857-877</t>
  </si>
  <si>
    <t>10.5817/PedOr2014-6-857</t>
  </si>
  <si>
    <t>Koncepce vzdělávání v současné kurikulární diskusi</t>
  </si>
  <si>
    <t>978-80-905245-1-4</t>
  </si>
  <si>
    <t>121-131</t>
  </si>
  <si>
    <t>Quality of teacher's education based on amendment of the law on teachers</t>
  </si>
  <si>
    <t>Koncepce vzdělávání v současné kurikulární diskusi 21.03.2013 - 22.03.2013</t>
  </si>
  <si>
    <t>Methodology of implematation of school -based gallery/museum education programs 2 General Education (Primary and Secondary Levels) Methodology of implematation of school -based gallery/museum education programs 2 General Education (Primary and Secondary Levels)</t>
  </si>
  <si>
    <t>Methodology of implementation of school-based gallery/museum education programs 3 Gymnasia (High School Levels)</t>
  </si>
  <si>
    <t>333-340</t>
  </si>
  <si>
    <t>Reflection of the views of the teaching staff on the introduction of a system of career teachers and headmasters</t>
  </si>
  <si>
    <t>Pedagogický výzkum: spojnice mezi teorií a praxí: Sborník z XXII. ročníku konference České asociace pedagogického výzkumu konané ve dnech 8. - 10. září 2014 v Olomouci.</t>
  </si>
  <si>
    <t>978-80-86768-90-8</t>
  </si>
  <si>
    <t>Gevak</t>
  </si>
  <si>
    <t>Possibilities of using the anchoring vignette method in ICT knowledge and skills assessments</t>
  </si>
  <si>
    <t>Vybrané praktické aspekty kurikulární reformy v českém vzdělávání</t>
  </si>
  <si>
    <t>978-80-905245-2-1</t>
  </si>
  <si>
    <t>Reading literacy in Czech Framework Educational Programmes</t>
  </si>
  <si>
    <t>20. výroční konference České pedagogické společnosti: Koncepce vzdělávání v současné kurikulární diskusi 21.03.2013 - 22.03.2013</t>
  </si>
  <si>
    <t>History of mathematics as an inspiration for educational design</t>
  </si>
  <si>
    <t>Middle East Technical University, Ankara</t>
  </si>
  <si>
    <t>2000-2008</t>
  </si>
  <si>
    <t>CERME 8 06.02.2013 - 10.02.2013</t>
  </si>
  <si>
    <t>Antalya, Turecko</t>
  </si>
  <si>
    <t>Sociálne problémy v škole</t>
  </si>
  <si>
    <t>978-80-8140-100-8</t>
  </si>
  <si>
    <t>Dr. Josef Raabe Slovensko, s. r. o.</t>
  </si>
  <si>
    <t>Alcoholism in the family of the pupil</t>
  </si>
  <si>
    <t>Školská politika, finance a leadership v ředitelské praxi</t>
  </si>
  <si>
    <t>978-80-7496-168-7</t>
  </si>
  <si>
    <t>RAABE</t>
  </si>
  <si>
    <t>Dangerous position - the headmaster of school in the CR</t>
  </si>
  <si>
    <t>Vaše škola 2014: Školská politika, finance a leadership v ředitelské praxi 12.11.2014 - 12.11.2014</t>
  </si>
  <si>
    <t>Registre jazyka a jazykovedy II</t>
  </si>
  <si>
    <t>205-216</t>
  </si>
  <si>
    <t>A newspaper report - the boundary between genre and register</t>
  </si>
  <si>
    <t>time and phenomenology</t>
  </si>
  <si>
    <t>Daseinsanalyse Yearbook for phenomenological anthropology and psychotherapy</t>
  </si>
  <si>
    <t>0254-6221</t>
  </si>
  <si>
    <t>Varia XXII</t>
  </si>
  <si>
    <t>978-80-558-0564-1</t>
  </si>
  <si>
    <t>Katedra slovenského jazyka Filozofickéj fakulty UKF v Nitre - Slovenská jazykovedná spoločnost pri JÚĽŠ SAV</t>
  </si>
  <si>
    <t>153-161</t>
  </si>
  <si>
    <t>Initial Replicas on Facebook Communication</t>
  </si>
  <si>
    <t>XXII. kolokivum mladých jazykovedcov; 05.12.2012 - 07.12.2012</t>
  </si>
  <si>
    <t>Fertigkeitstraining. Deutsch als Fremdsprache A1</t>
  </si>
  <si>
    <t>978-80-86195-63-6</t>
  </si>
  <si>
    <t>Recenzovaný sborník příspěvků Mezinárodní vědecké konference 2014</t>
  </si>
  <si>
    <t>1802-1808</t>
  </si>
  <si>
    <t>THE PROCESS OF ACQUIRING LINGUISTIC CONCEPTS AT THE FIRST GRADE OF PRIMARY SCHOOL PUPILS</t>
  </si>
  <si>
    <t>Mezinárodní Masarykova konference 15.12.2014 - 19.12.2014</t>
  </si>
  <si>
    <t>Práce s chybou ve výuce cizích jazyků: (včetně češtiny pro cizince).</t>
  </si>
  <si>
    <t>978-80-87238-10-3</t>
  </si>
  <si>
    <t>165-171</t>
  </si>
  <si>
    <t>Applications of the syntactic valence in the interpretation and corrections of mistakes in the verb patterns in the teaching of Czech as a foreign language</t>
  </si>
  <si>
    <t>Práce s chybou ve výuce cizích jazyků 17.06.2014 - 18.06.2014</t>
  </si>
  <si>
    <t>Recenzovaný sborník příspěvků Mezinárodní vědecké konference</t>
  </si>
  <si>
    <t>1748-1756</t>
  </si>
  <si>
    <t>SYNTACTIC CHARACTERISTIC OF WRITTEN ASSIGNMENTS OF OLDER SCHOOL AGE PUPILS</t>
  </si>
  <si>
    <t>Mezinárodní Masarykova konference 2014 15.12.2014 - 19.12.2014</t>
  </si>
  <si>
    <t>149-154</t>
  </si>
  <si>
    <t>978-80-7478-656-3</t>
  </si>
  <si>
    <t>Wolters Kluver</t>
  </si>
  <si>
    <t>Meta o.p.s.</t>
  </si>
  <si>
    <t>978-80-7290-698-7</t>
  </si>
  <si>
    <t>UK v Praze – PedF</t>
  </si>
  <si>
    <t>The effectiveness of the use of multimedia in science education from the perspective of the teachers - a pilot study</t>
  </si>
  <si>
    <t>Comparison of historical and current trends in science education</t>
  </si>
  <si>
    <t>Projektové vyučování v chemii a souvisejících předmětech</t>
  </si>
  <si>
    <t>40-46</t>
  </si>
  <si>
    <t>Disclose Natural Alibi</t>
  </si>
  <si>
    <t>Projektové vyučování v chemii a souvisejících oborech 20.10.2011 - 21.10.2011</t>
  </si>
  <si>
    <t>příspěvek v konferenčním sborníku</t>
  </si>
  <si>
    <t>Science and media</t>
  </si>
  <si>
    <t>8-072-90783-2</t>
  </si>
  <si>
    <t>56-61</t>
  </si>
  <si>
    <t>Projektové vyučování v přírodovědných předmětech (11. Mezinárodní studentská konference) 24.10.2013 - 25.10.2013</t>
  </si>
  <si>
    <t>Science and Media</t>
  </si>
  <si>
    <t>Setkání učitelů matematiky všech typů a stupňů škol 2014</t>
  </si>
  <si>
    <t>978-80-86843-47-6</t>
  </si>
  <si>
    <t>Setkání učitelů matematiky všech typů a stupňů škol 2014 06.11.2014 - 08.11.2014</t>
  </si>
  <si>
    <t>srní</t>
  </si>
  <si>
    <t>The diagnostics of Students' difficulties in CLIL (English and mathematics)</t>
  </si>
  <si>
    <t>Efficiency and Responsibility in Education 2014: Vol. 11. Theory and Methodology of Pedagogy and Education</t>
  </si>
  <si>
    <t>775-781</t>
  </si>
  <si>
    <t>Diagnostika a testování studentů při výuce CLIL při použití různých testů</t>
  </si>
  <si>
    <t>Evropské pedagogické fórum 2014. Proměny pedagogiky a psychologie.</t>
  </si>
  <si>
    <t>388-396</t>
  </si>
  <si>
    <t>Evropské pedagogické fórum 2014 24.11.2014 - 28.11.2014</t>
  </si>
  <si>
    <t>The gender gap in language, cognitive and early literacy skills</t>
  </si>
  <si>
    <t>PedF UK, Magdalény Rettigové 4, Praha 1</t>
  </si>
  <si>
    <t>Exegetický maraton 2014</t>
  </si>
  <si>
    <t>978-80-7000-112-7</t>
  </si>
  <si>
    <t>Pražská diecéze Církve československé husitské a Náboženská obec Praha 1 - Staré Město, při kostele sv. Mikuláše na Staroměstském náměstí</t>
  </si>
  <si>
    <t>The Parable of the Father: New Concept of Fatherhood in the New Testament</t>
  </si>
  <si>
    <t>321-344</t>
  </si>
  <si>
    <t>Development of the motor functions in 7-15-year-old children : the Czech national study</t>
  </si>
  <si>
    <t>Acta Universitatis Carolinae. Kinanthropologica</t>
  </si>
  <si>
    <t>1212-1428</t>
  </si>
  <si>
    <t>87-97</t>
  </si>
  <si>
    <t>Germanistisches Jahrbuch Brücken. Tschechische Republik-Slowakei 2014</t>
  </si>
  <si>
    <t>Praha, Weimar</t>
  </si>
  <si>
    <t>1803-456X</t>
  </si>
  <si>
    <t>978-80-7422-433-1</t>
  </si>
  <si>
    <t>Nakladatelství Lidové noviny; Deutscher Akademischer Austauschdienst</t>
  </si>
  <si>
    <t>383-385</t>
  </si>
  <si>
    <t>An introduction to the Austrian German</t>
  </si>
  <si>
    <t>XI</t>
  </si>
  <si>
    <t>Power and powerlessness of an educator (by Eugene Fink)</t>
  </si>
  <si>
    <t>Creative Approaches to The Narative in Didactics of Literature: Didactic Game Tell and Play</t>
  </si>
  <si>
    <t>Hemp (Canabis sativa L.)</t>
  </si>
  <si>
    <t>Practical activities in microbiology - Why to wash hands? How to wash hands properly?</t>
  </si>
  <si>
    <t>On the Assesment in Project Based Education</t>
  </si>
  <si>
    <t>978-80-7290-442-6</t>
  </si>
  <si>
    <t>Practical exercises and project teaching in microbiogy</t>
  </si>
  <si>
    <t>Didaktika biologie v České republice 2010 a badatelsky orientované vyučování</t>
  </si>
  <si>
    <t>978-80-7394-210-6</t>
  </si>
  <si>
    <t>Jihočeská univerzita v Českých Budějovicích, Pedagogická fakulta</t>
  </si>
  <si>
    <t>20-24</t>
  </si>
  <si>
    <t>Didactics of Biology at Faculty of Education, Charles University in Prague</t>
  </si>
  <si>
    <t>Didaktika biologie v České republice 2010 a badatelsky orientované vyučování 25.03.2010 - 26.03.2010</t>
  </si>
  <si>
    <t>Příprava učitelů v kontextu současných změn ve vzdělávání</t>
  </si>
  <si>
    <t>978-80-7399-149-4</t>
  </si>
  <si>
    <t>207-210</t>
  </si>
  <si>
    <t>Laboratory exercises from microbiology in preparatory education of biology teachers</t>
  </si>
  <si>
    <t>Příprava učitelů v kontextu současných změn ve vzdělávání 29.01.2010 -</t>
  </si>
  <si>
    <t>Tatranská Štrba</t>
  </si>
  <si>
    <t>Sexual and Gender Motivated Harassment at Czech Universities : Incidence, Perception and Implications for Sexual Ethics</t>
  </si>
  <si>
    <t>Sex, Drugs and Rock &amp; Roll</t>
  </si>
  <si>
    <t>Oxford</t>
  </si>
  <si>
    <t>978-1-84888-031-3</t>
  </si>
  <si>
    <t>Inter-Disciplinary Press</t>
  </si>
  <si>
    <t>77-86</t>
  </si>
  <si>
    <t>2nd Global Conference : Good Sex, Bad Sex - Sex Law, Crime and Ethics 03.05.2010 - 05.05.2010</t>
  </si>
  <si>
    <t>IZV</t>
  </si>
  <si>
    <t>You Only Have to Wish High Enough – Gifts in Hanif Kureishi’s Gabriel’s Gift</t>
  </si>
  <si>
    <t>2.</t>
  </si>
  <si>
    <t>Biting Divagations – Self-discoveries in Ian McEwan’s Black Dogs</t>
  </si>
  <si>
    <t>20-33</t>
  </si>
  <si>
    <t>The Attempt Was All – the theme of memory in Ian McEwan’s Atonement</t>
  </si>
  <si>
    <t>63-75</t>
  </si>
  <si>
    <t>Crime Narratives in Peter Ackroyd’s Historiographic Metafictions</t>
  </si>
  <si>
    <t>Avriga. Zprávy Jednoty klasických filologů</t>
  </si>
  <si>
    <t>94-99</t>
  </si>
  <si>
    <t>Three Anniversaries</t>
  </si>
  <si>
    <t>French Institute in Prague 1920-1951 : Between education and propaganda</t>
  </si>
  <si>
    <t>Dijon 1920: Commemorate interesting anniversaries</t>
  </si>
  <si>
    <t>Inclusive Education : Theory and Practice</t>
  </si>
  <si>
    <t>Speciální pedagogika v podmínkách inkluzivního vzdělávání</t>
  </si>
  <si>
    <t>978-80-7290-472-3</t>
  </si>
  <si>
    <t>The idea of inclusive education: a mere theory?</t>
  </si>
  <si>
    <t>142-151</t>
  </si>
  <si>
    <t>The experience of individuals with special educational needs to study at university</t>
  </si>
  <si>
    <t>95-103</t>
  </si>
  <si>
    <t>Specific Learning Disabilities as an invisible barrier to studying at university</t>
  </si>
  <si>
    <t>Trendy a nové výzvy v špeciálnej pedagogike 23.09.2010 - 24.09.2010</t>
  </si>
  <si>
    <t>Vančová Alica</t>
  </si>
  <si>
    <t>186-187</t>
  </si>
  <si>
    <t>Death at Rome : Sepulchral inscriptions as mirror of the life.</t>
  </si>
  <si>
    <t>Czech Christmas since Establishment of the Czechoslovak Republic to Velvet Revolution</t>
  </si>
  <si>
    <t>111-124</t>
  </si>
  <si>
    <t>The impact of multiculturalism on schooling in Germany, Great Britain, Sweden and Czech Republic</t>
  </si>
  <si>
    <t>Dějiny a současnost. Kulturně historická revue</t>
  </si>
  <si>
    <t>Black Thursday on the Silver Screen : Polish December 1970 and its Film Images</t>
  </si>
  <si>
    <t>Vzdělávání žáků se speciálními vzdělávacími potřebami IV.</t>
  </si>
  <si>
    <t>978-80-7315-201-7</t>
  </si>
  <si>
    <t>PAIDO</t>
  </si>
  <si>
    <t>65-73</t>
  </si>
  <si>
    <t>Question of Readiness od Czech Teachers for Inclusive Education from; the point of view of Main Participants in the Educational Process at High Schools</t>
  </si>
  <si>
    <t>20-22</t>
  </si>
  <si>
    <t>A New View on the Interpretation of the Sound Form of French: P. Léon et al. – Phonétique du FLE, de la lettre au son.</t>
  </si>
  <si>
    <t>Umgang mit Verschiedenheit in der Lebenspanne. Behinderung – Geschlecht – kultureller Hintergrund – Alter/Lebensphasen.</t>
  </si>
  <si>
    <t>239-244</t>
  </si>
  <si>
    <t>Philosophical and historical impulses that have influenced inclusive education of students with disabilities at universities</t>
  </si>
  <si>
    <t>Motherhood of Women with Intellectual Disabilities</t>
  </si>
  <si>
    <t>Lidové noviny, příloha Orientace</t>
  </si>
  <si>
    <t>Lidove noviny about Horakova.</t>
  </si>
  <si>
    <t>Mladá fronta Dnes, příloha Kavárna</t>
  </si>
  <si>
    <t>1210-1168</t>
  </si>
  <si>
    <t>38-39</t>
  </si>
  <si>
    <t>Massacre - it was manhunt</t>
  </si>
  <si>
    <t>37-41</t>
  </si>
  <si>
    <t>Christmas of Our Presidents.</t>
  </si>
  <si>
    <t>21-22</t>
  </si>
  <si>
    <t>Sad and poor, happy and merry.</t>
  </si>
  <si>
    <t>Efeta</t>
  </si>
  <si>
    <t>1335-1397</t>
  </si>
  <si>
    <t>What is new in Special Education?</t>
  </si>
  <si>
    <t>Participation of Pupils with Disabilities in Mainstream Schools from the Perspective of Studying Youth and Teachers in the Czech Republic.</t>
  </si>
  <si>
    <t>The Small School: A Case Study of School Education</t>
  </si>
  <si>
    <t>Ways to the improvement of teaching geometry</t>
  </si>
  <si>
    <t>Crossing Borders into the Common European Educational Space? Between Retrospect and Expectation</t>
  </si>
  <si>
    <t>Bordering, Re-Bordering and New Possibilities in Education and Society</t>
  </si>
  <si>
    <t>Organizing Commitee of XIV World Congress of Comparative Education Societies and Faculty of Education of the Boğaziçi University</t>
  </si>
  <si>
    <t>XIV World Congress of Comparative Education Societies 14.06.2010 - 18.06.2010</t>
  </si>
  <si>
    <t>Center for Basic Research on Schooling (LC06046) : Report on the research progress in 2010</t>
  </si>
  <si>
    <r>
      <t>[Ano];</t>
    </r>
    <r>
      <rPr>
        <b/>
        <sz val="11"/>
        <color theme="1"/>
        <rFont val="Calibri"/>
        <family val="2"/>
        <charset val="238"/>
        <scheme val="minor"/>
      </rPr>
      <t>Milan</t>
    </r>
    <r>
      <rPr>
        <sz val="12"/>
        <color theme="1"/>
        <rFont val="Calibri"/>
        <family val="2"/>
        <scheme val="minor"/>
      </rPr>
      <t xml:space="preserve"> </t>
    </r>
    <r>
      <rPr>
        <b/>
        <sz val="11"/>
        <color theme="1"/>
        <rFont val="Calibri"/>
        <family val="2"/>
        <charset val="238"/>
        <scheme val="minor"/>
      </rPr>
      <t>Hejný</t>
    </r>
    <r>
      <rPr>
        <sz val="12"/>
        <color theme="1"/>
        <rFont val="Calibri"/>
        <family val="2"/>
        <scheme val="minor"/>
      </rPr>
      <t xml:space="preserve"> – PedF/KMDM @</t>
    </r>
  </si>
  <si>
    <t>Bielsko-Biala</t>
  </si>
  <si>
    <t>23-36</t>
  </si>
  <si>
    <t>Hands on approach to area and perimeter</t>
  </si>
  <si>
    <t>ATEE Winter Conference 2010, Early Years, Primary Education and ICT</t>
  </si>
  <si>
    <t>978-80-7290-430-3</t>
  </si>
  <si>
    <t>International ATEE Winter Conference, "First class learning, first class teaching, first class teacher education: the primacy of Early Years, Primary Education and ICT for the future of Europe" 26.02.2010 - 28.02.2010</t>
  </si>
  <si>
    <t>Setkání učitelů matematiky všech typů a stupňů škol 2010</t>
  </si>
  <si>
    <t>978-80-86843-29-2</t>
  </si>
  <si>
    <t>115-120</t>
  </si>
  <si>
    <t>Equation in non traditional representations</t>
  </si>
  <si>
    <t>Setkání učitelů matematiky všech typů a stupňů škol 2010 04.11.2010 - 06.11.2010</t>
  </si>
  <si>
    <t>978-80-7238-943-8</t>
  </si>
  <si>
    <t>Mathematics for 4th grade of primary school. Teacher´s guide</t>
  </si>
  <si>
    <t>Školní vzdělávací programy a evaluace v mateřské škole. Pomocník při realizaci předškolních výukových programů, evaluaci a dokumentaci.</t>
  </si>
  <si>
    <t>Verlag Dashöfer</t>
  </si>
  <si>
    <t>'Methodical Support of preschool facilities for implementing inclusive practice</t>
  </si>
  <si>
    <t>Školní vzdělávací programy a evaluace v mateřské škole. Pomocník při realizaci předškolních výukových programů, evaluaci a dokumentaci</t>
  </si>
  <si>
    <t>Integration of child with disability in preschool facilities</t>
  </si>
  <si>
    <t>Vzdělávání dětí s poruchami učení na 1.stupni ZŠ</t>
  </si>
  <si>
    <t>Nakladatelství Dr. Josef Raabe</t>
  </si>
  <si>
    <t>Tasks in Mathematics</t>
  </si>
  <si>
    <t>2AgePro: Models of Professional Knowledge Transfer Between Two Generations of Teachers - Junior and Senior Teachers. Current situation in the Czech Republic</t>
  </si>
  <si>
    <t>ATEE Winter Conference 2010: Early Years, Primary Education and ICT</t>
  </si>
  <si>
    <t>26-40</t>
  </si>
  <si>
    <t>ATEE Winter Conference 2010: Early Years, Primary Education and ICT 26.02.2010 - 28.02.2010</t>
  </si>
  <si>
    <t>Teaching Practice from the Perspective of ICT Student Teachers at the Faculty of Education, Charles University in Prague</t>
  </si>
  <si>
    <t>Key Competencies in the Knowledge Society</t>
  </si>
  <si>
    <t>3-642-15377-1</t>
  </si>
  <si>
    <t>JD - Využití počítačů, robotika a její aplikace</t>
  </si>
  <si>
    <t>IFIP TC3 International Conference 20.09.2010 - 23.09.2010</t>
  </si>
  <si>
    <t>Brisbane</t>
  </si>
  <si>
    <t>Athens</t>
  </si>
  <si>
    <t>175-194</t>
  </si>
  <si>
    <t>"Anna, the Czech Queen". The oldest daughter od Wenceslas II. and her life story.</t>
  </si>
  <si>
    <t>F. Rizvi &amp; B. Lingard: Globalizing Education Policy</t>
  </si>
  <si>
    <t>World Congress of Comparative Education, Istanbul, June, 2010</t>
  </si>
  <si>
    <t>159-162</t>
  </si>
  <si>
    <t>Computer technology in school education: why and how?</t>
  </si>
  <si>
    <t>Educational Change in the Global Context: Conference Programme and Book of Abstracts</t>
  </si>
  <si>
    <t>Educational Change in the Global Context - Conference 2010 30.08.2010 - 03.09.2010</t>
  </si>
  <si>
    <t>978-80-7357-603-5</t>
  </si>
  <si>
    <t>Wolters Kluwer</t>
  </si>
  <si>
    <t>Pedagogical intervention at elementary schools.</t>
  </si>
  <si>
    <t>101-121</t>
  </si>
  <si>
    <t>Přednášky z 53. běhu Letní školy slovanských studií</t>
  </si>
  <si>
    <t>978-80-7308-320-5</t>
  </si>
  <si>
    <t>What is done with the language of edited texts in the Czech Republic</t>
  </si>
  <si>
    <t>Bray, M.: Confronting the shadow education system. What government policies for what private tutoring?</t>
  </si>
  <si>
    <t>132-134</t>
  </si>
  <si>
    <t>63-78</t>
  </si>
  <si>
    <t>Like a railroad switching yard : school structure and school socialization of children</t>
  </si>
  <si>
    <t>Teachers in the current basic school : the search for change and stability</t>
  </si>
  <si>
    <t>93-109</t>
  </si>
  <si>
    <t>Future of the Czech schooling as seen by parents and general public</t>
  </si>
  <si>
    <t>124-127</t>
  </si>
  <si>
    <t>Review of the Encyclopaedy of Education by Jan Prucha</t>
  </si>
  <si>
    <t>94-96</t>
  </si>
  <si>
    <t>Anniversary of doc. PhDr. Svatava Machová, CSc.</t>
  </si>
  <si>
    <t>TBC</t>
  </si>
  <si>
    <t>Book review: Rytel-Kuc, D. – Tambor, J. (eds.): Europäische Sprachpolitik und Zertifizierung des Polnischen und Tschechischen. Frankfurt am Main: Peter Lang, 2008. 319 s.</t>
  </si>
  <si>
    <t>Kulturní translace/Kulturelle Translationen/Translacje kulturowe. Příspěvky z mezinárodní studentské konference interFaces VII v červnu 2009 v Praze</t>
  </si>
  <si>
    <t>978-80-87310-23-6</t>
  </si>
  <si>
    <t>Akropolis; Univerzita Karlova - Filozofická fakulta</t>
  </si>
  <si>
    <t>94-101</t>
  </si>
  <si>
    <t>Colors in the Czech and German Idioms in the point of view of the Cognitive Linguistics</t>
  </si>
  <si>
    <t>Interfaces 2009 02.06.2009 - 08.06.2009</t>
  </si>
  <si>
    <t>187-208</t>
  </si>
  <si>
    <t>Man figure drawing - its development in primary school age</t>
  </si>
  <si>
    <t>0.209</t>
  </si>
  <si>
    <t>113-125</t>
  </si>
  <si>
    <t>Younger school-age children's drawing style in the Draw-a-man test</t>
  </si>
  <si>
    <t>Problematika českého jazyka, literatury a kultury očima mladých doma i ve světě 2010</t>
  </si>
  <si>
    <t>978-80-7399-995-7</t>
  </si>
  <si>
    <t>270-274</t>
  </si>
  <si>
    <t>Language comic as response to an official language policy in Protektorat Böhmen und Mähren</t>
  </si>
  <si>
    <t>Problematika českého jazyka, literatury a kultury očima mladých doma i ve světě 2010 18.06.2010 - 20.06.2010</t>
  </si>
  <si>
    <t>Brandýs nad Labem</t>
  </si>
  <si>
    <t>heslo v populární encyklopedii/slovníku</t>
  </si>
  <si>
    <t>40 osobností/40 personalities</t>
  </si>
  <si>
    <t>978-80-7368-898-1</t>
  </si>
  <si>
    <t>Saint Wenceslas, Charles IV., Jan Amos Komensky</t>
  </si>
  <si>
    <t>Název: 40 osobností/40 personalities</t>
  </si>
  <si>
    <t>106-115</t>
  </si>
  <si>
    <t>The Greatest Czech Personality</t>
  </si>
  <si>
    <t>The Franco-Czech dialogue on the ways of Education</t>
  </si>
  <si>
    <t>Czech section in France, the fruits of the past and challenges for the future</t>
  </si>
  <si>
    <t>04.12.2010 - 04.12.2010</t>
  </si>
  <si>
    <t>Praha, Pedagogická fakulta</t>
  </si>
  <si>
    <t>The School System – A (non)Public Affair? : Public Views of School and Education</t>
  </si>
  <si>
    <t>Kam směřuje současný pedagogický výzkum? : Sborník abstraktů XIII. celostátní konference ČAPV</t>
  </si>
  <si>
    <t>978-80-7372-626-3</t>
  </si>
  <si>
    <t>How is educational research provided in Czechia?</t>
  </si>
  <si>
    <t>Kam směřuje současný pedagogický výzkum? : XIII. celostátní konference ČAPV 07.09.2010 - 09.09.2010</t>
  </si>
  <si>
    <t>Educational Change in the Global Context</t>
  </si>
  <si>
    <t>30.08.2010 - 03.09.2010</t>
  </si>
  <si>
    <t>Educational change revisited : Process and outcomes in the Czech Case</t>
  </si>
  <si>
    <t>Conference Educational Change in the Global Context : Conference Programme &amp; Book of Abstracts</t>
  </si>
  <si>
    <t>23-23</t>
  </si>
  <si>
    <t>Educational Change in the Global Context 30.08.2010 - 03.09.2010</t>
  </si>
  <si>
    <t>250-258</t>
  </si>
  <si>
    <t>The Czech Ideal. Concept of the paradigmatic Education of Czech Élites in the time of Austria-Hungary</t>
  </si>
  <si>
    <t>101-110</t>
  </si>
  <si>
    <t>Financial Aspects of Nobilitations in Austria</t>
  </si>
  <si>
    <t>Heraldická ročenka 2009</t>
  </si>
  <si>
    <t>978-80-902772-7-4</t>
  </si>
  <si>
    <t>Heraldická společnost v Praze</t>
  </si>
  <si>
    <t>The Family of Parish von Senftenberg</t>
  </si>
  <si>
    <t>Aschkenas – Zeitschrift für Geschichte und Kultur der Juden</t>
  </si>
  <si>
    <t>1016-4987</t>
  </si>
  <si>
    <t>473-497</t>
  </si>
  <si>
    <t>Formation of Jewish Aristocracy in Hapsburg Monarchy</t>
  </si>
  <si>
    <t>61-68</t>
  </si>
  <si>
    <t>František Zachariáš Römisch – Enterpreneur, Landowner, Nobleman</t>
  </si>
  <si>
    <t>Realism or Tradition? Towards heraldic self-realization of Jewish Nobility</t>
  </si>
  <si>
    <t>The Czech Coat-of-Arms as a Symbol</t>
  </si>
  <si>
    <t>Symbol ve výchově, umění a sportu 06.05.2010 - 06.05.2010</t>
  </si>
  <si>
    <t>978-80-7380-294-3</t>
  </si>
  <si>
    <t>The Left in the Czech Republic and Slovakia in the period 1989-2009</t>
  </si>
  <si>
    <t>40-41</t>
  </si>
  <si>
    <t>Death that moved the World.</t>
  </si>
  <si>
    <t>Children games</t>
  </si>
  <si>
    <t>The classification of children's games revisited</t>
  </si>
  <si>
    <t>138-139</t>
  </si>
  <si>
    <t>Cigánek, R.: Political Struggle for the Comprehensive State School 1945-1949</t>
  </si>
  <si>
    <t>Pedagogický časopis - Journal of pedagogy</t>
  </si>
  <si>
    <t>49-63</t>
  </si>
  <si>
    <t>Schoolchildren's games - purposeless cooperation, competition, bullying?</t>
  </si>
  <si>
    <t>582-590</t>
  </si>
  <si>
    <t>Interview about choice</t>
  </si>
  <si>
    <t>Knihovna Pedf UK</t>
  </si>
  <si>
    <t>Swimming and the disabled in the contexts of history</t>
  </si>
  <si>
    <t>The Right to anything</t>
  </si>
  <si>
    <t>Výchova a vzdělání v současné době, východiska, ideje, realizace 18.02.2011 - 20.02.2011</t>
  </si>
  <si>
    <t>Michal Zvírotský</t>
  </si>
  <si>
    <t>Enhancing Literacy in European Languages Conference</t>
  </si>
  <si>
    <t>04.06.2011 - 05.06.2011</t>
  </si>
  <si>
    <t>Hotel Hilton, Praha</t>
  </si>
  <si>
    <t>Upbringing and education at the present time, ideas and implementation</t>
  </si>
  <si>
    <t>Influence families and pedagogic environmental on child preschool age</t>
  </si>
  <si>
    <t>ELDEL PROJECT</t>
  </si>
  <si>
    <t>0.971</t>
  </si>
  <si>
    <t>The Changing Education of Teachers for Primary School (1st level) from the End of the 2nd World War to 1989</t>
  </si>
  <si>
    <t>Analysis of school Admission of Children with Progressive Hearing Loss after Cochlar Implantation</t>
  </si>
  <si>
    <t>Inkluzivní vzdělávání žáků se zdravotním postižením v základní škole</t>
  </si>
  <si>
    <t>PUPILS WITH COCHLEAR IMPLANTS AND THEIR ENROLLING TO THE TYPES OF ELEMENTARY SCHOOLS IN THE CZECH REPUBLIC</t>
  </si>
  <si>
    <t>Vzdělávání žáků se zdravotním postižením v základní škole 07.09.2011 - 07.09.2011</t>
  </si>
  <si>
    <t>140-158</t>
  </si>
  <si>
    <t>PRIMARY PREVENTION OF DRUG ABUSE AT THE UPPER LEVEL OF PRIMARY SCHOOLS FOR CHILDREN WITH HEARING IMPAIRMENTS</t>
  </si>
  <si>
    <t>Education of Students with Disabilities and Health Disadvantages</t>
  </si>
  <si>
    <t>MUNI-PRESS</t>
  </si>
  <si>
    <t>xxx</t>
  </si>
  <si>
    <t>67-88</t>
  </si>
  <si>
    <t>The development of the attention and the achievement motivation in adolescents with hearing impairments through intervention motion program</t>
  </si>
  <si>
    <t>Optimální působení tělesné zátěže - Kinantropologické dny MUDr. V. Soulka</t>
  </si>
  <si>
    <t>978-80-7435-152-5</t>
  </si>
  <si>
    <t>194-198</t>
  </si>
  <si>
    <t>SOME METHODOLOGICAL ASPECTS OF THE PROCESS IN PSYCHICAL EDUCATION OF PUPILS WITH HEARING IMPAIRMENT</t>
  </si>
  <si>
    <t>Optimální působení tělesné zátěže 19.09.2011 - 19.09.2011</t>
  </si>
  <si>
    <t>Rankings, Classifications and Typologies of Higher Education Institutions</t>
  </si>
  <si>
    <t>Possibilities of the Reading Approach of the Literary Education</t>
  </si>
  <si>
    <t>Rozvoj čtenářských kompetencí v prostředí inkluzivní školy 31.10.2011 - 04.11.2011</t>
  </si>
  <si>
    <t>Pedagogická fakulty UK v Praze</t>
  </si>
  <si>
    <t>Gustav Regler's poetry from Mexico</t>
  </si>
  <si>
    <t>Der literarische Zaunkönig : Zeitschrift der Erika Mitterer Gesellschaft</t>
  </si>
  <si>
    <t>53-55</t>
  </si>
  <si>
    <t>Erika Mitterer in Prague</t>
  </si>
  <si>
    <t>Acquisition of Literacy in European Languages</t>
  </si>
  <si>
    <t>Mezinárodní konference Poradenské dny "Integrace, inkluze a rizika ve vzdělávání" 03.10.2011 - 05.10.2011</t>
  </si>
  <si>
    <t>Seč</t>
  </si>
  <si>
    <t>Dialog, selfunderstanding and selfexpression as human ways of being</t>
  </si>
  <si>
    <t>Language, literacy and cognitive profiles of Czech precocius readers</t>
  </si>
  <si>
    <t>"Could the Yahweh take it seriously in Mexico?" On one Jewish literary reportage by Egon Erwin Kisch</t>
  </si>
  <si>
    <t>Košice /Slovensko</t>
  </si>
  <si>
    <t>"Could the Yahweh take it seriously in Mexico?" On one Jewish literary reportage be Egon Erwin Kisch</t>
  </si>
  <si>
    <t>Cognitive and language prerequisities of literacy development of Czech preschool children</t>
  </si>
  <si>
    <t>Determination of small mammal species in the diet of owls. Practical laboratories in school focused on vertebratology (1)</t>
  </si>
  <si>
    <t>Determination of small mammal species in the diet of owls. Practical laboratories in school focused on vertebratology (2).</t>
  </si>
  <si>
    <t>74-76</t>
  </si>
  <si>
    <t>An attitude towards sexual harassment: profesionalism versus freedom?</t>
  </si>
  <si>
    <t>24-KGS</t>
  </si>
  <si>
    <t>Implementation of the rights of children with intellectual disabilities in the Czech Republic after twenty years since the adoption of the Convention on the Rights of the Child, UN</t>
  </si>
  <si>
    <t>The rights of children with intellecual disabilities in the Czech Republic in the context of the Convention on the Rights of the Child UN</t>
  </si>
  <si>
    <t>Arithmetic learning environment Stepping</t>
  </si>
  <si>
    <t>The classroom as field of development of mathematical activity</t>
  </si>
  <si>
    <t>Ioannina</t>
  </si>
  <si>
    <t>978-960-93-3533-1</t>
  </si>
  <si>
    <t>University of Ioannina &amp; GARME</t>
  </si>
  <si>
    <t>579-583</t>
  </si>
  <si>
    <t>01.12.2011 - 04.12.2011</t>
  </si>
  <si>
    <t>Ioannina, Řecko</t>
  </si>
  <si>
    <t>Scheme-Oriented mathematics education: Spider web mathematical environment</t>
  </si>
  <si>
    <t>EEDIM 01.12.2011 - 04.12.2011</t>
  </si>
  <si>
    <t>Implementation of the rights of the children with intellectual disabilities in the Czech Republic after twenty years since the adoption of the Convention on the Rights of the Child UN</t>
  </si>
  <si>
    <t>Teorie a praxe hudební výchovy II</t>
  </si>
  <si>
    <t>978-80-7290-519-5</t>
  </si>
  <si>
    <t>Czech and Slovak Ph.D. students help the music-pedagogical practice</t>
  </si>
  <si>
    <t>Teorie a praxe hudební výchovy II 03.11.2011 - 05.11.2011</t>
  </si>
  <si>
    <t>Theory and Practice of Music Education II</t>
  </si>
  <si>
    <t>Teorie a praxe hudební výchovy II.</t>
  </si>
  <si>
    <t>How to build a house in substantive area and in the "middleground"?</t>
  </si>
  <si>
    <t>ART – SPACE – EDUCATION</t>
  </si>
  <si>
    <t>Budapest</t>
  </si>
  <si>
    <t>978-963-08-1595-6</t>
  </si>
  <si>
    <t>Hungarian Art Teachers' Association</t>
  </si>
  <si>
    <t>102-102</t>
  </si>
  <si>
    <t>ART-SPACE-EDUCATION 25.06.2011 - 30.06.2011</t>
  </si>
  <si>
    <t>Budapešť</t>
  </si>
  <si>
    <t>HOW TO BUILD A HOUSE IN SUBSTANTIVE AREA AND IN THE "MIDDLEGROUND"?</t>
  </si>
  <si>
    <t>03.11.2011 - 05.11.2011</t>
  </si>
  <si>
    <t>Praha, MŠMT, Karmelitská 8</t>
  </si>
  <si>
    <t>Místo vzdělávání v současné společnosti: paradigmata - ideje - realizace.</t>
  </si>
  <si>
    <t>94-94</t>
  </si>
  <si>
    <t>Foreign language aptitude of pupils with specific learning difficulties at the beginning of the foreign language acquisition in elementary school</t>
  </si>
  <si>
    <t>Místo vzdělávání v současné společnosti: paradigmata - ideje - realizace. 16.02.2011 - 17.02.2012</t>
  </si>
  <si>
    <t>978-963-08-7415-1</t>
  </si>
  <si>
    <t>People with complex dependency needs at risk of discrimination across Europe</t>
  </si>
  <si>
    <t>Vysokoškolské studium bez bariér a handicap 2009, 2010 16.09.2010 -</t>
  </si>
  <si>
    <t>Technická Univerzita v Liberci</t>
  </si>
  <si>
    <t>Children's Rights for all! Implementation of the United Nations Convention on the Rights of the Child for Children with intellectual disabilities</t>
  </si>
  <si>
    <t>Brusel</t>
  </si>
  <si>
    <t>2-87460-126-8</t>
  </si>
  <si>
    <t>Inclusion Europe</t>
  </si>
  <si>
    <t>Macedonian national park Galičica as area for education (in footsteps of Julius Komárek)</t>
  </si>
  <si>
    <t>Eurasian Otter</t>
  </si>
  <si>
    <t>Eurasian Elk and its place in education of zoology and environmental studies</t>
  </si>
  <si>
    <t>European Beaver (Castor fiber) as topic for environental education</t>
  </si>
  <si>
    <t>National Nature Reserve Pouzdřanská Step - Kolby</t>
  </si>
  <si>
    <t>Rotterdam, The Nedherlands</t>
  </si>
  <si>
    <t>The Red-Breasted Goose Wintering Grounds</t>
  </si>
  <si>
    <t>Stanford, California</t>
  </si>
  <si>
    <t>Characteristics of Higher Education and Career Success</t>
  </si>
  <si>
    <t>Higher Education Graduates: Evaluation of Education, Employability in the Labor Market, Competencies</t>
  </si>
  <si>
    <t>Jazykovedné, literárnovedné a didaktické kolokvium X</t>
  </si>
  <si>
    <t>978-80-89328-61-1</t>
  </si>
  <si>
    <t>Z-F LINGUA Bratislava</t>
  </si>
  <si>
    <t>101-114</t>
  </si>
  <si>
    <t>Important Landmarks in Pronunciation Teaching</t>
  </si>
  <si>
    <t>Člověk a svět práce na 2. stupni ZŠ</t>
  </si>
  <si>
    <t>Exotic plants in nutrition and dishes preparation</t>
  </si>
  <si>
    <t>159-160</t>
  </si>
  <si>
    <t>Mediated learning: How to teach pupils learning and thinking</t>
  </si>
  <si>
    <t>Ways of Assessment of Vocabulary of Children prior to Beginning of Compulsory Education</t>
  </si>
  <si>
    <t>Aktuální problémy pedagogiky ve výzkumech studentů DSP 2011</t>
  </si>
  <si>
    <t>Univerzita Palackého Olomouc</t>
  </si>
  <si>
    <t>The diagnostic possibilities of lexicon in young and pre - school age</t>
  </si>
  <si>
    <t>Aktuální problémy pedagogiky ve výzkumech studentů DSP IX. 30.11.2011 - 01.12.2011</t>
  </si>
  <si>
    <t>PedF Univerzity Palackého Olomouc</t>
  </si>
  <si>
    <t>People with complex dependency needs at risk of discrimination acrossEurope.</t>
  </si>
  <si>
    <t>Vysokoškolské studium bez bariér a Handicap v letech 2009 a 2010 17.09.2009 - 18.09.2009</t>
  </si>
  <si>
    <t>Primary prevention of substance use with pupils with hearing impairment</t>
  </si>
  <si>
    <t>The influence factor of the duration of deafness on school enrolment of students with cochlear implants</t>
  </si>
  <si>
    <t>Vysokoškolské studium bez bariér a Handicap v letech 2009 a 2010 16.09.2010 - 17.09.2010</t>
  </si>
  <si>
    <t>Saarbrücken</t>
  </si>
  <si>
    <t>Socrates and Buddha</t>
  </si>
  <si>
    <t>Austrianisms in the Austrian Media on the Lexical and Phraseological Level</t>
  </si>
  <si>
    <t>148-150</t>
  </si>
  <si>
    <t>DUDEN - Dictionary of Austrian German</t>
  </si>
  <si>
    <t>Weimar; Olomouc; Bratislava; Heidelberg; Praha</t>
  </si>
  <si>
    <t>Some Notes on Linguistic Aspects of German-Czech Language Contact in Vienna</t>
  </si>
  <si>
    <t>Introduction to the papers of WG 2 Teaching and Learning of Number Systems and Arithmetic</t>
  </si>
  <si>
    <t>Poland</t>
  </si>
  <si>
    <t>283-286</t>
  </si>
  <si>
    <t>Polsko</t>
  </si>
  <si>
    <t>Ewa Swoboda</t>
  </si>
  <si>
    <t>Didactical environments Stepping and Staircase</t>
  </si>
  <si>
    <t>2909-2911</t>
  </si>
  <si>
    <t>SEMT11, International Symposium Elementary Maths Teaching 21.08.2011 - 26.08.2011</t>
  </si>
  <si>
    <t>UTISI:000303426000014</t>
  </si>
  <si>
    <t>UTISI:000303426000063</t>
  </si>
  <si>
    <t>Bulletin Lampetra VII</t>
  </si>
  <si>
    <t>1212-1312</t>
  </si>
  <si>
    <t>978-80-86327-95-2</t>
  </si>
  <si>
    <t>ZO ČSOP VLAŠIM</t>
  </si>
  <si>
    <t>Tricladid planarians (Turbellaria: Tricladida) in the Vltava River and selected brooks in Prague with focus on alien species Dugesia tigrina</t>
  </si>
  <si>
    <t>Cognitive basic of music understanding</t>
  </si>
  <si>
    <t>Musical-Literary Dictionary of world composers written by Vladimir Spousta</t>
  </si>
  <si>
    <t>Music psychology for teachers</t>
  </si>
  <si>
    <t>Pupils' construction of knowledge in mathematics</t>
  </si>
  <si>
    <t>www.scied.cz</t>
  </si>
  <si>
    <t>Biodiverzita ichtyofaunyćeské republiky (VIII)</t>
  </si>
  <si>
    <t>Ústav biologie obratlovců AV ČR</t>
  </si>
  <si>
    <t>68-78</t>
  </si>
  <si>
    <t>The Red List of lampreys and fishes of the Czech Republic - Version 2010</t>
  </si>
  <si>
    <t>Biodiverzita ichtyofauny České republiky</t>
  </si>
  <si>
    <t>79-97</t>
  </si>
  <si>
    <t>Black list alien invasive fish species in the Czech Republic</t>
  </si>
  <si>
    <t>The Red List of lampreys and fishes of the Czech Republic - version 2010</t>
  </si>
  <si>
    <t>Integrovaná výuka cizího jazyka a odborného předmětu – CLIL. Sborník z konference</t>
  </si>
  <si>
    <t>978-80-87000-85-4</t>
  </si>
  <si>
    <t>VUP</t>
  </si>
  <si>
    <t>Teacher for CLIL</t>
  </si>
  <si>
    <t>Integrovaná výuka cizího jazyka a odborného předmětu – CLIL 24.03.2011 - 24.03.2011</t>
  </si>
  <si>
    <t>Evaluation and CLIL in sciences</t>
  </si>
  <si>
    <t>73-75</t>
  </si>
  <si>
    <t>Encounter Zero</t>
  </si>
  <si>
    <t>Dva dny s didaktikou matematiky 2013 14.02.2013 - 15.02.2013</t>
  </si>
  <si>
    <t>UTISI:000329448800027</t>
  </si>
  <si>
    <t>Geometry with our hands</t>
  </si>
  <si>
    <t>100-105</t>
  </si>
  <si>
    <t>The environment Stepping and Staircase according to textbooks for primary school by Fraus publishing</t>
  </si>
  <si>
    <t>Dva dny s didaktikou matematiky 2013. Sborník příspěvků</t>
  </si>
  <si>
    <t>126-130</t>
  </si>
  <si>
    <t>Characteristics and examples of good practices in teaching mathematics</t>
  </si>
  <si>
    <t>Reading literacy of primary school pupils and the possibilities of it´s development</t>
  </si>
  <si>
    <t>Schemas and research of approches to education in excluded localities</t>
  </si>
  <si>
    <t>Social Symbolism of Names on the Czech coins 10th and 11th century</t>
  </si>
  <si>
    <t>Methodology of School Attendance Postponement Research</t>
  </si>
  <si>
    <t>28-38</t>
  </si>
  <si>
    <t>Formative Assessment: Methodological Perspectives</t>
  </si>
  <si>
    <t>87-92</t>
  </si>
  <si>
    <t>Primary School Choice : Applying the Grounded Theory</t>
  </si>
  <si>
    <t>734-743</t>
  </si>
  <si>
    <t>How to proceed with the curricular reform</t>
  </si>
  <si>
    <t>10.5817/PedOr2013-5-734</t>
  </si>
  <si>
    <t>753-758</t>
  </si>
  <si>
    <t>Report on the Section of Comparative Education of the Czech Pedagogical Society</t>
  </si>
  <si>
    <t>Pedagogical Communication in Conservatoires</t>
  </si>
  <si>
    <t>Dodecaphony and Serialism in Czech Choral Literature</t>
  </si>
  <si>
    <t>J MUSCULOSKEL NEURON</t>
  </si>
  <si>
    <t>2.400</t>
  </si>
  <si>
    <t>UTISI:000327696800005</t>
  </si>
  <si>
    <t>KPMS</t>
  </si>
  <si>
    <t>Early New High German Dictionary</t>
  </si>
  <si>
    <t>Do you really need a team?</t>
  </si>
  <si>
    <t>Singapur – the example of really effective school reform</t>
  </si>
  <si>
    <t>Mixed, or single-sex education?</t>
  </si>
  <si>
    <t>Ideal of male/boy beauty in school groups</t>
  </si>
  <si>
    <t>Parental involvement and support in the development of children’s early reading skills : Research on elementary school pupils in Prague and Central Bohemia</t>
  </si>
  <si>
    <t>Mechanisms of reading in childhood and reading literacy development depending on home environment</t>
  </si>
  <si>
    <t>PhD existence III: česko-slovenská psychologická konference (nejen) pro doktorandy a o doktorandech 20.05.2013 - 21.05.2013</t>
  </si>
  <si>
    <t>Language of Education</t>
  </si>
  <si>
    <t>Changes of Comparative Education in the Global Perspective</t>
  </si>
  <si>
    <t>kolokvium Srovnávací pedagogika : Proměny a výzvy 26.09.2013 - 26.09.2013</t>
  </si>
  <si>
    <t>Metodologické přístupy v pedagogických a psychologických doktorských výzkumech : recenzovaný sborník z doktorské konference konané dne 20. května 2013 v Praze</t>
  </si>
  <si>
    <t>179-188</t>
  </si>
  <si>
    <t>Early literacy development and its variability in children at risk of dyslexia</t>
  </si>
  <si>
    <t>Recenzovaný sborník příspěvků vědecké konference s mezinárodní účastí Sapere Aude 2013 : Pozitivní vzdělávání a psychologie</t>
  </si>
  <si>
    <t>407-414</t>
  </si>
  <si>
    <t>Morphological Awareness in Children at Risk of Dyslexie – Theoretical Bases of Research Purpose</t>
  </si>
  <si>
    <t>Sapere Aude 2013. Pozitivní vzdělávání a psychologie. Vol. III. 25.03.2013 - 29.03.2013</t>
  </si>
  <si>
    <t>Intertextuality as an Obstacle to Understandig Journalistic Texts at Basic Schools of 21st Century</t>
  </si>
  <si>
    <t>6th International Conference of Education, Research and Innovation 18.11.2013 - 20.11.2013</t>
  </si>
  <si>
    <t>Seville, Spain</t>
  </si>
  <si>
    <t>UTISI:000329448800007</t>
  </si>
  <si>
    <t>Using the internet in the education of lower secondary school</t>
  </si>
  <si>
    <t>XXVI. DIDMATTECH 2013 : New technologies in science and education</t>
  </si>
  <si>
    <t>978-963-334-184-1</t>
  </si>
  <si>
    <t>University of West Hungary Press</t>
  </si>
  <si>
    <t>108-113</t>
  </si>
  <si>
    <t>Győr, Maďarsko</t>
  </si>
  <si>
    <t>Hradec Kralové</t>
  </si>
  <si>
    <t>Mezinárodní Masarykova konference pro doktorandy a mladé vědecké pracovníky 2013 09.12.2013 - 13.12.2013</t>
  </si>
  <si>
    <t>Professor Jiří Kolář, choirmaster and teacher and his anniversary</t>
  </si>
  <si>
    <t>Cantus choralis Slovaca 18.10.2012 - 20.10.2012</t>
  </si>
  <si>
    <t>Slovensko, Banská Bystrica</t>
  </si>
  <si>
    <t>Diagnostic of Time Perspective in High School Students</t>
  </si>
  <si>
    <t>The quality of mathematical problems - evaluation and self-evaluation</t>
  </si>
  <si>
    <t>10.7160/eriesj.2013.060302</t>
  </si>
  <si>
    <t>UTISI:000327802000065</t>
  </si>
  <si>
    <t>978-80-7290-704-5</t>
  </si>
  <si>
    <t>Methods of posing problems for gited students</t>
  </si>
  <si>
    <t>Some ideas from Euclid’s Elements</t>
  </si>
  <si>
    <t>Expressing politeness in the institutional e-mail communications of university students in the Czech Republic</t>
  </si>
  <si>
    <t>Journal of Pragmatics</t>
  </si>
  <si>
    <t>0378-2166</t>
  </si>
  <si>
    <t>J PRAGMATICS</t>
  </si>
  <si>
    <t>0.831</t>
  </si>
  <si>
    <t>175-192</t>
  </si>
  <si>
    <t>Child and Pupils´ Pre-concepts in the Area of Writting</t>
  </si>
  <si>
    <t>A Sentence in Curriculum of Elementary School</t>
  </si>
  <si>
    <t>978-80-7290-722-9</t>
  </si>
  <si>
    <t>Czech Language at School of the 21st Century - III. Language phenomena in children's preconcepts</t>
  </si>
  <si>
    <t>22-23</t>
  </si>
  <si>
    <t>Choral music - Karel Blažej Kopřiva</t>
  </si>
  <si>
    <t>Metaphers in law – a linguistic attempt</t>
  </si>
  <si>
    <t>Berlin, Boston</t>
  </si>
  <si>
    <t>The Personification of Media. Writing as Culprit and Victim</t>
  </si>
  <si>
    <t>Zeitgemäße Verknüpfungen. Ergebnisse des DoktorandInnenworkshops der Wiener Germanistik, 10.11.–12.11.2012</t>
  </si>
  <si>
    <t>Autobiography or not? About Ulrich’s von Liechtenstein „Frauendienst“</t>
  </si>
  <si>
    <t>Early New High German Dictionary (2013): i - kuzkappe</t>
  </si>
  <si>
    <t>The project of educational robotics for the ICT trainee teachers</t>
  </si>
  <si>
    <t>Sborník z Mezinárodní Masarykovy konference pro doktorandy a mladé vědecké pracovníky 2013</t>
  </si>
  <si>
    <t>2614-2618</t>
  </si>
  <si>
    <t>978-80-86495-97-2</t>
  </si>
  <si>
    <t>The life story of of one surgeon in 20th century: Josef Hohlbaum (1884-1945)</t>
  </si>
  <si>
    <t>ÚISK</t>
  </si>
  <si>
    <t>Rocznik Polskiego Towarzystwa Heraldycznego nowej serii</t>
  </si>
  <si>
    <t>1230-803X</t>
  </si>
  <si>
    <t>Towarzystwo Heraldyczne</t>
  </si>
  <si>
    <t>97-113</t>
  </si>
  <si>
    <t>The last Nobles of Austria-Hungary</t>
  </si>
  <si>
    <t>1231-1227</t>
  </si>
  <si>
    <t>Heraldry of the Austrian Jewish Nobility</t>
  </si>
  <si>
    <t>Prince of Liechtenstein in Austria-Hungary. On the question of sovereign position of this dynasty</t>
  </si>
  <si>
    <t>Identität in Genealogie und Heraldik</t>
  </si>
  <si>
    <t>Stuttgart</t>
  </si>
  <si>
    <t>978-3-924131-30-2</t>
  </si>
  <si>
    <t>Pro Heraldica. Deutsche Forschungsgesellschaft für Heraldik und Genealogie</t>
  </si>
  <si>
    <t>507-513</t>
  </si>
  <si>
    <t>The Jewish nobility in the Habsburg monarchy</t>
  </si>
  <si>
    <t>Kaiser Karl I.</t>
  </si>
  <si>
    <t>978-3-902551-39-9</t>
  </si>
  <si>
    <t>Heeresgeschichtliches Museum</t>
  </si>
  <si>
    <t>93-110</t>
  </si>
  <si>
    <t>Nobles Policy of Karl I.</t>
  </si>
  <si>
    <t>Inquiry based practical course focused on proteins</t>
  </si>
  <si>
    <t>40-45</t>
  </si>
  <si>
    <t>Projektové vyučování v přírodovědných předmětech 24.10.2013 - 25.10.2013</t>
  </si>
  <si>
    <t>Prague, Czech Republic</t>
  </si>
  <si>
    <t>UTISI:000350024400006</t>
  </si>
  <si>
    <t>Methodological Aspects of the Diagnostics and Research of the Pupils’ Preconceptions</t>
  </si>
  <si>
    <t>SLOVO SLOVESNOST</t>
  </si>
  <si>
    <t>0.133</t>
  </si>
  <si>
    <t>The syntactic work of Vladimír Šmilauer in the context of the evolution of 20th-century Czech linguistics</t>
  </si>
  <si>
    <t>Preconceptions and Misconceptions of Elementary School Pupils Toward Intellectual Disabilities</t>
  </si>
  <si>
    <t>ECER Main Conference "Creativity and Innovation in Educational Research" 10.09.2013 - 13.09.2013</t>
  </si>
  <si>
    <t>Istanbul, Turecko</t>
  </si>
  <si>
    <t>München</t>
  </si>
  <si>
    <t>Efektivita vzdělávání v proměnách společnosti</t>
  </si>
  <si>
    <t>978-80-7414-601-5</t>
  </si>
  <si>
    <t>Pedagogická fakulta, Univerzita J. E. Purkyně</t>
  </si>
  <si>
    <t>90-90</t>
  </si>
  <si>
    <t>Pupil's preconceptions of intellectual disability</t>
  </si>
  <si>
    <t>Efektivita vzdělávání v proměnách společnosti 16.09.2013 - 18.09.2013</t>
  </si>
  <si>
    <t>Nonverbal behavior contrasts the respectful, coercive, affectionate, and ignoring domineering strategies</t>
  </si>
  <si>
    <t>A NTHROPOLOGIE</t>
  </si>
  <si>
    <t>111-125</t>
  </si>
  <si>
    <t>24-SM</t>
  </si>
  <si>
    <t>Continuous professional development orientation in the field of information and communication technology</t>
  </si>
  <si>
    <t>Creativity and Innovation in Educational Research 10.09.2013 - 13.09.2013</t>
  </si>
  <si>
    <t>104-104</t>
  </si>
  <si>
    <t>The analyze of misconception of alternative religiosity at selected grammar school students</t>
  </si>
  <si>
    <t>Česká asociace pedagogického výzkumu ''Kvalita ve vzdělávání'' 10.09.2012 - 12.09.2012</t>
  </si>
  <si>
    <t>Medium et scopus : Jazyky literatury v edukaci a komunikaci</t>
  </si>
  <si>
    <t>978-80-246-2503-4</t>
  </si>
  <si>
    <t>89-97</t>
  </si>
  <si>
    <t>Text, interpretation and actual perception of some prosodic realizations in Karel Čapek piece Jak se dělá divadlo.</t>
  </si>
  <si>
    <t>Grammatical/agrammatical approach to the teaching of Czech language</t>
  </si>
  <si>
    <t>Literary Education as Knowing Creative Principles</t>
  </si>
  <si>
    <t>Children Choral Compositions by Miloslav Kabeláč</t>
  </si>
  <si>
    <t>Reframing of Greece in Czech mainstream written media</t>
  </si>
  <si>
    <t>Josef Čapek and his journey to the periphery of Art</t>
  </si>
  <si>
    <t>79-88</t>
  </si>
  <si>
    <t>Intertextuality as an Obstacle to Understanding Advertising text</t>
  </si>
  <si>
    <t>Pragmatics of Czech</t>
  </si>
  <si>
    <t>1213-1385</t>
  </si>
  <si>
    <t>25-25</t>
  </si>
  <si>
    <t>ÚČD</t>
  </si>
  <si>
    <t>Origin of the domestic dog</t>
  </si>
  <si>
    <t>Common crane</t>
  </si>
  <si>
    <t>Londýn</t>
  </si>
  <si>
    <t>Film and Media 2011 12.07.2011 - 14.07.2011</t>
  </si>
  <si>
    <t>22-37</t>
  </si>
  <si>
    <t>Educational inequalities : from concepts to measures</t>
  </si>
  <si>
    <t>Lvov</t>
  </si>
  <si>
    <t>978-966-613-727-5</t>
  </si>
  <si>
    <t>Lvovská národní univerzita Ivana Franka</t>
  </si>
  <si>
    <t>Czech National Culture - the Tradition and the Present Times</t>
  </si>
  <si>
    <t>ÚBS</t>
  </si>
  <si>
    <t>101-104</t>
  </si>
  <si>
    <t>Report on the Comparative Education Section of the Czech Pedagogical Society</t>
  </si>
  <si>
    <t>Muslim immigrant background pupils in Europe and their perception of justice at school and in broader society</t>
  </si>
  <si>
    <t>978-80-557-0071-7</t>
  </si>
  <si>
    <t>Katedra techniky a technológií, Fakulta prírodných vied Univerzita Mateja Bela v Banskej Bystrici</t>
  </si>
  <si>
    <t>441-445</t>
  </si>
  <si>
    <t>Implementation of the educational robotics in education of future teachers</t>
  </si>
  <si>
    <t>Technické vzdelávanie ako súčasť všeobecného vzdelávania 06.09.2010 - 07.09.2010</t>
  </si>
  <si>
    <t>Veľká Lomnica; Slovenská republika</t>
  </si>
  <si>
    <t>133-148</t>
  </si>
  <si>
    <t>Imagination as the Mirror of Experience in Life</t>
  </si>
  <si>
    <t>Contribution to Explanation of the Effect of Supplemented Creatine in Human Metabolism</t>
  </si>
  <si>
    <t>Food Chemistry</t>
  </si>
  <si>
    <t>0308-8146</t>
  </si>
  <si>
    <t>FOOD CHEM</t>
  </si>
  <si>
    <t>3.146</t>
  </si>
  <si>
    <t>500-506</t>
  </si>
  <si>
    <t>FB - Endokrinologie, diabetologie, metabolismus, výživa</t>
  </si>
  <si>
    <t>Supplemented creatine induces changes in human metabolism of thiocompounds and one- and two-carbon units</t>
  </si>
  <si>
    <t>Physiological Research</t>
  </si>
  <si>
    <t>0862-8408</t>
  </si>
  <si>
    <t>PHYSIOL RES</t>
  </si>
  <si>
    <t>1.646</t>
  </si>
  <si>
    <t>431-442</t>
  </si>
  <si>
    <t>Odborová didaktika v príprave a v ďalšom vzdelávaní učitľa materinského jazyka a literatúry</t>
  </si>
  <si>
    <t>978-80-8084-562-9</t>
  </si>
  <si>
    <t>181-190</t>
  </si>
  <si>
    <t>Pupils and The Meaning of Lexical Items - Notice to The Problems of Its Knowledge</t>
  </si>
  <si>
    <t>08.09.2009 - 09.09.2009</t>
  </si>
  <si>
    <t>978-80-7290-497-6</t>
  </si>
  <si>
    <t>Didactic transformations of pragmalinguistic topics</t>
  </si>
  <si>
    <t>91-110</t>
  </si>
  <si>
    <t>Attitudes to self-evaluation of heads of elementary and upper secondary schools in the Czech Republic</t>
  </si>
  <si>
    <t>235-239</t>
  </si>
  <si>
    <t>A Note on the Relation between Economics and Imagination</t>
  </si>
  <si>
    <t>412-419</t>
  </si>
  <si>
    <t>Significance of expressive therapies in pregradual studies of special education</t>
  </si>
  <si>
    <t>Profit As a Symbol of Success and Education to Economic Thinking</t>
  </si>
  <si>
    <t>111-128</t>
  </si>
  <si>
    <t>Towards using semantic differential at school self-evaluation</t>
  </si>
  <si>
    <t>eLearning 10.11.2009 - 13.11.2009</t>
  </si>
  <si>
    <t>978-80-7367-627-8</t>
  </si>
  <si>
    <t>Psychology for Teachers in Kindergartens</t>
  </si>
  <si>
    <t>Ethical Aspects of Financial Education</t>
  </si>
  <si>
    <t>Ministerstvo školství a tělovýchovy ČR</t>
  </si>
  <si>
    <t>Major Economic Indicators</t>
  </si>
  <si>
    <t>How the Market Works</t>
  </si>
  <si>
    <t>Na cestě ke kvalitě</t>
  </si>
  <si>
    <t>Ways to recognize evaluation tools (commercial and other) quality?</t>
  </si>
  <si>
    <t>215-224</t>
  </si>
  <si>
    <t>Celebration of Cistercian`s Feasts in Czech Countries during 13. and 14. Century</t>
  </si>
  <si>
    <t>Consequences of removing school self-evaluation from the law</t>
  </si>
  <si>
    <t>Planning self-evaluation</t>
  </si>
  <si>
    <t>Čechy jsou plné kostelů, Boemia plena est ecclesiis</t>
  </si>
  <si>
    <t>978-80-7422-031-9</t>
  </si>
  <si>
    <t>261-267</t>
  </si>
  <si>
    <t>The filiation systym of the Cistercian Order and Bohemia regular houses.</t>
  </si>
  <si>
    <t>2009-2010</t>
  </si>
  <si>
    <t>151-153</t>
  </si>
  <si>
    <t>Intercultural aspects in teaching foreign language</t>
  </si>
  <si>
    <t>Premeny psychológie v európskom priestore</t>
  </si>
  <si>
    <t>978-80-89236-74-9</t>
  </si>
  <si>
    <t>142-147</t>
  </si>
  <si>
    <t>Social professional competencies of the class teacher at lower and upper secondary schools</t>
  </si>
  <si>
    <t>Cesta ke kvalitě</t>
  </si>
  <si>
    <t>příl. 1-4</t>
  </si>
  <si>
    <t>Criteria of school self-evaluation planning, processing and reporting</t>
  </si>
  <si>
    <t>Money Management</t>
  </si>
  <si>
    <t>Macroeconomics and Economic Policy</t>
  </si>
  <si>
    <t>Employment and Unemployment</t>
  </si>
  <si>
    <t>Commercial Instruments and Stock</t>
  </si>
  <si>
    <t>Business and Its Forms</t>
  </si>
  <si>
    <t>Marx and History : History in Marx’s Philosophical System and Marx’s Philosophical System in History</t>
  </si>
  <si>
    <t>Dvacáté století (The Twentieth Century.)</t>
  </si>
  <si>
    <t>1803-750X</t>
  </si>
  <si>
    <t>145-161</t>
  </si>
  <si>
    <t>INFLUENCE OF SOCIAL STATUS AND MATERIALISTIC VALEUS ON SUBJECTIVE WELL-BEING IN HIGH SCHOOL STUDENTS</t>
  </si>
  <si>
    <t>Review: Šárka Gjuričová, Jiří Kubička: Family Therapy. Systemic and narrative Approaches</t>
  </si>
  <si>
    <t>Rodinná terapie. Systemické a narativní přístupy.</t>
  </si>
  <si>
    <t>Application of activation methods into Czech language education at the 1st level of primary schools</t>
  </si>
  <si>
    <t>Application verbal activities in Czech language lessons to 1 st primary school</t>
  </si>
  <si>
    <t>223-241</t>
  </si>
  <si>
    <t>Concept Analysis of Creative Tasks as an Instrument of Teachers´Self-Awareness</t>
  </si>
  <si>
    <t>Review publication L'UDMILY Liptáková, Katarina VUŽŇÁKOVĚ - Diet and derivation</t>
  </si>
  <si>
    <t>Tvořivá dramatika</t>
  </si>
  <si>
    <t>1211-8001</t>
  </si>
  <si>
    <t>51-52</t>
  </si>
  <si>
    <t>Gallery workshop In One Breathe. Attached to Libuše Niklová Exhibition – Toys of Libuše Niklová.</t>
  </si>
  <si>
    <t>Univerzita Karlova v Praze-Nakladatelství Karolínum</t>
  </si>
  <si>
    <t>219-233</t>
  </si>
  <si>
    <t>Boredom in school</t>
  </si>
  <si>
    <t>What kind of teacher I am</t>
  </si>
  <si>
    <t>Studia paedagogika</t>
  </si>
  <si>
    <t>29-45</t>
  </si>
  <si>
    <t>Time perspectiva as an important regulative in human life and pupils' motivation</t>
  </si>
  <si>
    <t>148-152</t>
  </si>
  <si>
    <t>The authority of a teacher in the school reality</t>
  </si>
  <si>
    <t>27. Psychologické dni 09.09.2009 - 11.09.2009</t>
  </si>
  <si>
    <t>Pedagogický časopis/Journal of Pedagogy</t>
  </si>
  <si>
    <t>Teachers’ Attitudes Towards Early Tracking and Their Experiences with Pupils Transition to Selective „Multi-year gymnázia“</t>
  </si>
  <si>
    <t>10.2478/v10159-010-0004-7</t>
  </si>
  <si>
    <t>170-186</t>
  </si>
  <si>
    <t>Children Writers</t>
  </si>
  <si>
    <t>The Urban Pastoral – Hybridisations in Jim Crace’s Arcadia</t>
  </si>
  <si>
    <t>70-84</t>
  </si>
  <si>
    <t>978-80-7238-857-8</t>
  </si>
  <si>
    <t>Czech Language 3</t>
  </si>
  <si>
    <t>Czech language handbook for teachers of fourth year of elementary school</t>
  </si>
  <si>
    <t>978-80-7238-860-8</t>
  </si>
  <si>
    <t>Czech language teacher's handbook for 3 year of elementary school</t>
  </si>
  <si>
    <t>978-80-7238-937-7</t>
  </si>
  <si>
    <t>Czech language teacher's guide for the 4 year</t>
  </si>
  <si>
    <t>978-80-7238-934-6</t>
  </si>
  <si>
    <t>Czech language 4</t>
  </si>
  <si>
    <t>47-50</t>
  </si>
  <si>
    <t>Animation or Education? Interview with Marie Fulková</t>
  </si>
  <si>
    <t>Uniprep</t>
  </si>
  <si>
    <t>Crisscrossing the Czech Language 1 and 2</t>
  </si>
  <si>
    <t>Self education is the key to high-quality work</t>
  </si>
  <si>
    <t>94-112</t>
  </si>
  <si>
    <t>Preschool teaching. Pedagogy for preschool age</t>
  </si>
  <si>
    <t>Focused on literature - gender perspective</t>
  </si>
  <si>
    <t>The Social Theory of Globalization</t>
  </si>
  <si>
    <t>Kultury, civilizace, světový systém</t>
  </si>
  <si>
    <t>978-80-246-1822-7</t>
  </si>
  <si>
    <t>Cultures, Civilizations, The World System</t>
  </si>
  <si>
    <t>ISS</t>
  </si>
  <si>
    <t>kapitola v učebnici pro ZŠ</t>
  </si>
  <si>
    <t>Český jazyk pro základní školy 5</t>
  </si>
  <si>
    <t>978-80-7235-453-5</t>
  </si>
  <si>
    <t>20-47</t>
  </si>
  <si>
    <t>Word and Meaning. Word-formation and Construction of Words</t>
  </si>
  <si>
    <t>288-297</t>
  </si>
  <si>
    <t>The place of creative texts in the linguistic picture of the world</t>
  </si>
  <si>
    <t>275-287</t>
  </si>
  <si>
    <t>Some open questions concerning the interpretation of linguistic picture of the world from the perspective of comparative research</t>
  </si>
  <si>
    <t>310-316</t>
  </si>
  <si>
    <t>Values constitutive of the Polish dream book</t>
  </si>
  <si>
    <t>329-339</t>
  </si>
  <si>
    <t>Values in the linguistic picture of the world of the Slavs?</t>
  </si>
  <si>
    <t>How we care about our soul?</t>
  </si>
  <si>
    <t>Praha PedF</t>
  </si>
  <si>
    <t>The care about soul</t>
  </si>
  <si>
    <t>Care about soul</t>
  </si>
  <si>
    <t> Sustainability of Egypt’s Heritage in Europe : Issues and Ideas from Great Britain</t>
  </si>
  <si>
    <t>Egypt and Austria V : Egypt's Heritage in Europe</t>
  </si>
  <si>
    <t>Koper</t>
  </si>
  <si>
    <t>978-961-6328-76-0</t>
  </si>
  <si>
    <t>Univerza na Primorskem</t>
  </si>
  <si>
    <t>239-254</t>
  </si>
  <si>
    <t>Egypt and Austria V : Egypt's Heritage in Europe 07.09.2008 - 10.09.2008</t>
  </si>
  <si>
    <t>Piran</t>
  </si>
  <si>
    <t> Orient and Modern Czech Women’s Magazines</t>
  </si>
  <si>
    <t>978-80-7035-466-7</t>
  </si>
  <si>
    <t>Who was Karel Škréta? : Interactive Guide for Children and Youth</t>
  </si>
  <si>
    <t>292-302</t>
  </si>
  <si>
    <t>International comparison of motivational sources of pupils’ learning activities.</t>
  </si>
  <si>
    <t>48-52</t>
  </si>
  <si>
    <t>Towards determinants of evaluation of the health system.</t>
  </si>
  <si>
    <t>Problematika českého jazyka, literatury a kultury očima mladých doma i ve světě</t>
  </si>
  <si>
    <t>Expressive communicative function – indication of praise</t>
  </si>
  <si>
    <t>18.06.2010 - 20.06.2010</t>
  </si>
  <si>
    <t>107-124</t>
  </si>
  <si>
    <t>A day in the life of women and men - girls´ and boys´gender-bound ideas about their future</t>
  </si>
  <si>
    <t>978-80-7238-858-5</t>
  </si>
  <si>
    <t>Workbook 1 in the Czech language for 3 year</t>
  </si>
  <si>
    <t>Orient and Modern Czech Women’s Magazines</t>
  </si>
  <si>
    <t>978-80-7238-859-2</t>
  </si>
  <si>
    <t>Workbook 2 in the Czech language for 3 year</t>
  </si>
  <si>
    <t>Overview of Teacher Education Systems Across the World</t>
  </si>
  <si>
    <t>PROFESSIONAL EDUCATION AND DEVELOPMENT OF TEACHERS OF MATHEMATICS: THE 15TH ICMI STUDY</t>
  </si>
  <si>
    <t>New York</t>
  </si>
  <si>
    <t>978-1-4419-3496-3</t>
  </si>
  <si>
    <t>Springer, ICMI</t>
  </si>
  <si>
    <t>10.1007/978-0-387-09601-8_2</t>
  </si>
  <si>
    <t>Rotterdam/Boston/Taipei</t>
  </si>
  <si>
    <t>Information Education in ICT teacher education at the Faculty of Education in Prague</t>
  </si>
  <si>
    <t>ISSEP 2011. Proceedings of Selected Papers. 5th International Conference on Informatics in Schools: Situation, Evolution and Perspectives</t>
  </si>
  <si>
    <t>978-80-89186-90-7</t>
  </si>
  <si>
    <t>Library and Publishing Centre, Faculty of Mathematics, Physics and Informatics, Comenius University, Bratislava</t>
  </si>
  <si>
    <t>Informatics in Schools: Contributing to 21st Century Education 26.10.2011 - 29.10.2011</t>
  </si>
  <si>
    <t>Where is ICT teacher education going?</t>
  </si>
  <si>
    <t>ICT ve školství 23.03.2011 - 23.03.2011</t>
  </si>
  <si>
    <t>Malostranský palác, Malostranské nám. 25, Praha 1</t>
  </si>
  <si>
    <t>Vratislav Pavlík</t>
  </si>
  <si>
    <t>Black List alien invasive fish species in the Czech Republic</t>
  </si>
  <si>
    <t>The Red List of lampreys and fishes of the Czech republic - Version 2010</t>
  </si>
  <si>
    <t>Two minor etudes on Cramer and Czerny</t>
  </si>
  <si>
    <t>17-18</t>
  </si>
  <si>
    <t>The musical anniversary (January-March 2011)</t>
  </si>
  <si>
    <t>Bulletin Lampetra</t>
  </si>
  <si>
    <t>Český svaz ochránců přírody Vlašim</t>
  </si>
  <si>
    <t>36-71</t>
  </si>
  <si>
    <t>Vernacular names of lampreys and fishes in the Czech Republic territory</t>
  </si>
  <si>
    <t>Tribute to Gustav Mahler in Jihlava</t>
  </si>
  <si>
    <t>The musical anniversary (April-June 2011)</t>
  </si>
  <si>
    <t>53-54</t>
  </si>
  <si>
    <t>The musical anniversary (July-September 2011)</t>
  </si>
  <si>
    <t>Alien fishes in European waters</t>
  </si>
  <si>
    <t>148-185</t>
  </si>
  <si>
    <t>70-71</t>
  </si>
  <si>
    <t>The musical anniversary (October-December 2011)</t>
  </si>
  <si>
    <t>Explanation in teaching mathematics - teacher's views</t>
  </si>
  <si>
    <t>Zborník prednášok z Letnej školy doktorandského štúdia z teórie vyučovania matematiky</t>
  </si>
  <si>
    <t>978-80-8094-773-6</t>
  </si>
  <si>
    <t>Univerzita Konstantína Filozofa v Nitre</t>
  </si>
  <si>
    <t>73-83</t>
  </si>
  <si>
    <t>Letná škola doktorandského štúdia z teórie vyučovania matematiky 13.09.2010 - 16.09.2010</t>
  </si>
  <si>
    <t>Novel Approach to Protein Analysis in Hard Tissues.</t>
  </si>
  <si>
    <t>Journal of Surface Analysis</t>
  </si>
  <si>
    <t>1341-1756</t>
  </si>
  <si>
    <t>310-312</t>
  </si>
  <si>
    <t>978-80-86843-31-5</t>
  </si>
  <si>
    <t>JČMF</t>
  </si>
  <si>
    <t>245-249</t>
  </si>
  <si>
    <t>Activities for developing communication in school</t>
  </si>
  <si>
    <t>Teaching Music Effectively - ABRSM</t>
  </si>
  <si>
    <t>07.05.2011 - 07.05.2011</t>
  </si>
  <si>
    <t>Týnská škola, Melantrichova 22, Praha 1</t>
  </si>
  <si>
    <t>It's all hollow words or 'real' change? The impact of policies on the lives of young disabled people</t>
  </si>
  <si>
    <t>NNDR 2011, 11th Research Conference</t>
  </si>
  <si>
    <t>Reykjavík</t>
  </si>
  <si>
    <t>Nordic Network on Disability Research</t>
  </si>
  <si>
    <t>106-106</t>
  </si>
  <si>
    <t>NNDR 2011, 11th Research Conference 27.05.2011 -</t>
  </si>
  <si>
    <t>Karafiát's Fireflies in the Czech culture</t>
  </si>
  <si>
    <t>Pardubice.</t>
  </si>
  <si>
    <t>Aktuální otázky pedagogiky, psychologie a výchovného poradenství VI. 21.10.2010 - 22.10.2010</t>
  </si>
  <si>
    <t>Policies for a good life in the community: sustaining and improving community services for people with intellectual disabilities in difficult times</t>
  </si>
  <si>
    <t>55-55</t>
  </si>
  <si>
    <t>SEMT´11, International Symposium Elementary Maths Teaching</t>
  </si>
  <si>
    <t>UTISI:000303426000017</t>
  </si>
  <si>
    <t>Cube building in primary school</t>
  </si>
  <si>
    <t>206-213</t>
  </si>
  <si>
    <t>UTISI:000303426000024</t>
  </si>
  <si>
    <t>1-393</t>
  </si>
  <si>
    <t>The character of crime and punishment in the work of Zikmund Winter</t>
  </si>
  <si>
    <t>Zločin a trest v české kultuře 19. století 25.02.2010 - 27.02.2010</t>
  </si>
  <si>
    <t>Rostov na Donu</t>
  </si>
  <si>
    <t>MODERN EDUCATION STRATEGY AT GRAMMER SCHOOL - PROJECT "VZDĚLÁNÍ21"</t>
  </si>
  <si>
    <t>Kognitivnye issledovanija na sovremennom etape - Vtoraja meždunarodnaja naučno-praktičeskaja konferencija,Rostov na Donu, 28-30 marta 2011 28.03.2011 - 30.03.2011</t>
  </si>
  <si>
    <t>Nové technologie ve výuce</t>
  </si>
  <si>
    <t>Nové technologie ve výuce 10.11.2011 - 10.11.2011</t>
  </si>
  <si>
    <t>Revolver Revue</t>
  </si>
  <si>
    <t>1210-2881</t>
  </si>
  <si>
    <t>207-214</t>
  </si>
  <si>
    <t>On non obviousness. Three questions for the four literary historians</t>
  </si>
  <si>
    <t>Univerzita karlova</t>
  </si>
  <si>
    <t>The world celebrates the International Children's Book Day</t>
  </si>
  <si>
    <t>Textasis. Anagogy of a Hermeneutic Relation</t>
  </si>
  <si>
    <t>978-80-7290-507-2</t>
  </si>
  <si>
    <t>34-46</t>
  </si>
  <si>
    <t>Problem posing for talented pupils in mathematics</t>
  </si>
  <si>
    <t>Ani jeden matematický talent nazmar 08.04.2011 - 09.04.2011</t>
  </si>
  <si>
    <t>Stimulant foods in nutrition and dishes preparation</t>
  </si>
  <si>
    <t>Fruit in nutrition and dishes preparation</t>
  </si>
  <si>
    <t>Demographic Trends and Projections of Higher Education Enrolments</t>
  </si>
  <si>
    <t>Narkissos and Kronos</t>
  </si>
  <si>
    <t>New Approaches to the Early Age Music Tutoring</t>
  </si>
  <si>
    <t>04.05.2011 - 04.05.2011</t>
  </si>
  <si>
    <t>Příběnická 16, Praha 3</t>
  </si>
  <si>
    <t>Introduction</t>
  </si>
  <si>
    <t>Qualification Requirements of the Labour Market</t>
  </si>
  <si>
    <t>Higher Education in Finland</t>
  </si>
  <si>
    <t>MAKOS 2010</t>
  </si>
  <si>
    <t>978-80-7290-508-9</t>
  </si>
  <si>
    <t>Sequential half-regular hexagons</t>
  </si>
  <si>
    <t>MAKOS 29.09.2010 - 02.10.2010</t>
  </si>
  <si>
    <t>Malá Skála u Turnova</t>
  </si>
  <si>
    <t>Karel Škréta (1610–1674): Studie a dokumenty</t>
  </si>
  <si>
    <t>978-80-7035-469-8</t>
  </si>
  <si>
    <t>53-71</t>
  </si>
  <si>
    <t>Karel Skreta in Prague - The Story of Two Origins</t>
  </si>
  <si>
    <t>Concept of competence and education</t>
  </si>
  <si>
    <t>33-50</t>
  </si>
  <si>
    <t>Baroque in Czech countries vs. "czech baroque" - Karel Skreta and the early baroque paintings in reflexion of history of art</t>
  </si>
  <si>
    <t>Svoboda a řád v psychoterapii</t>
  </si>
  <si>
    <t>978-80-904748-0-2</t>
  </si>
  <si>
    <t>Pražská vysoká škola psychosociálních studií</t>
  </si>
  <si>
    <t>Edging at the Edge</t>
  </si>
  <si>
    <t>Svoboda a řád v psychoterapii 03.06.2011 - 03.06.2011</t>
  </si>
  <si>
    <t>A long way towards understynding the phenomena of intellectual disabilites</t>
  </si>
  <si>
    <t>Bohemia Docta: to the Roots of the Czech Science</t>
  </si>
  <si>
    <t>Česká literatura rozhraní a okraje : IV. kongres světové literárněvědné bohemistiky: Jiná česká literatura (?)</t>
  </si>
  <si>
    <t>978-80-85778-71-7</t>
  </si>
  <si>
    <t>Ústav pro českou literaturu AV ČR, v. v. i; Filip Tomáš - Akropolis</t>
  </si>
  <si>
    <t>1-632</t>
  </si>
  <si>
    <t>The invariable and variable factors in the nature of Czech educational prose and drama from children's life (pedagogical topoi of the journey, outsider and asylum).</t>
  </si>
  <si>
    <t>IV. kongres světové literárněvědné bohemistiky: Jiná česká literatura (?) 28.06.2010 - 03.07.2010</t>
  </si>
  <si>
    <t>Mind in the cave - or Cave in the Mind ? 1</t>
  </si>
  <si>
    <t>Mind in the cave - or Cave in the Mind ? 2</t>
  </si>
  <si>
    <t>Přednášky z 53. běhu Letní školy slovanských studií.</t>
  </si>
  <si>
    <t>FF UK; Euroslavica</t>
  </si>
  <si>
    <t>1-246</t>
  </si>
  <si>
    <t>Winter's prose of the historical document in the period of the crisis of the historism at the turn of the 19th and 20 th centuries</t>
  </si>
  <si>
    <t>978-80-904008-2-5</t>
  </si>
  <si>
    <t>Galerie Pecka</t>
  </si>
  <si>
    <t>Mystery of Loch Ness lake</t>
  </si>
  <si>
    <t>249-250</t>
  </si>
  <si>
    <t>Special pedagogy. Text reader to developmental epochs I 1883-1944Special of Education,</t>
  </si>
  <si>
    <t>Doporučené očekávané výstupy</t>
  </si>
  <si>
    <t>978-80-87000-77-9</t>
  </si>
  <si>
    <t>Národní ústav pro vzdělávání, školské poradenské zařízení a zařízení pro další vzdělávání pedagogických pracovníků (NÚV), divize VÚP</t>
  </si>
  <si>
    <t>Environmental education, methodology</t>
  </si>
  <si>
    <t>Through the Narrator's Eyes of László Varvasovszky : About creativity as an element of author's poetics</t>
  </si>
  <si>
    <t>Speciální pedagogika. Teorie a praxe oboru v 21. století</t>
  </si>
  <si>
    <t>978-80-7435-132-7</t>
  </si>
  <si>
    <t>GAUDEAMUS, Univerzita Hradec Králové</t>
  </si>
  <si>
    <t>96-102</t>
  </si>
  <si>
    <t>Special pedagogy, eugenics group prejudice, human rights</t>
  </si>
  <si>
    <t>Ke 100. výročí I. sjezdu pro péči o slbomyslné a školství pomocné 11.11.2009 - 12.11.2009</t>
  </si>
  <si>
    <t>Hradec Králvoé</t>
  </si>
  <si>
    <t>Cizí jazyky. Časopis pro teorii a praxi.</t>
  </si>
  <si>
    <t>130-132</t>
  </si>
  <si>
    <t>Max Frisch. Swiss writer and dramatist of the second half of 20th century.</t>
  </si>
  <si>
    <t>Intercultural Aspects of Children's Literature/Young-Adult Fiction - Part I.</t>
  </si>
  <si>
    <t>"That queer Sensation Born of Quick Travelling". Speed-Euphoria and Modernism in Charles Dickens's Travel Writing</t>
  </si>
  <si>
    <t>Veronica. Časopis pro ochranu přírody a krajiny</t>
  </si>
  <si>
    <t>1213-0699</t>
  </si>
  <si>
    <t>Ecomuseums : How to help sustainability of heritage and life</t>
  </si>
  <si>
    <t>978-80-87000-41-0</t>
  </si>
  <si>
    <t>Literacies in education</t>
  </si>
  <si>
    <t>Essay on Museum Pedagogy and Education in (Post)Modern Times</t>
  </si>
  <si>
    <t>Student's reading biographies</t>
  </si>
  <si>
    <t>Heritage education as a basis for cooperation between schools and museums</t>
  </si>
  <si>
    <t>978-80-86856-98-8</t>
  </si>
  <si>
    <t>Reading literacy in education</t>
  </si>
  <si>
    <t>11.05.2011 - 11.05.2011</t>
  </si>
  <si>
    <t>Septima, s.r.o</t>
  </si>
  <si>
    <t>The Biology- Zoology</t>
  </si>
  <si>
    <t>"JAZZ MUSIC" - METHODS OF TEACHING</t>
  </si>
  <si>
    <t>07.06.2011 - 07.06.2011</t>
  </si>
  <si>
    <t>Town Hall Nusle, Táborská 32, Praha 4</t>
  </si>
  <si>
    <t>CREATIVE PERFORMANCE</t>
  </si>
  <si>
    <t>03.12.2011 - 03.12.2011</t>
  </si>
  <si>
    <t>Music City, Ocelářská 39, Praha 9</t>
  </si>
  <si>
    <t>CHRISTMAS MUSIC - CZECH PASTORELLAS (analysis of J. J. Ryba's works)</t>
  </si>
  <si>
    <t>11.12.2011 - 11.12.2011</t>
  </si>
  <si>
    <t>Kaiserštejnský palác, Malostranské nám.23, Praha</t>
  </si>
  <si>
    <t>Acta musealia Muzea jihovýchodní Moravy : Suplementa</t>
  </si>
  <si>
    <t>0862-8548</t>
  </si>
  <si>
    <t>Heritage education as a basis for cooperation od schools and museums</t>
  </si>
  <si>
    <t>The Stories of Neruda's Loves : Autobiography as a Cultural Construct</t>
  </si>
  <si>
    <t>978-80-7216-286-4</t>
  </si>
  <si>
    <t>The biology - Zoology - learnboook</t>
  </si>
  <si>
    <t>skybova@pedf.cuni.cz</t>
  </si>
  <si>
    <t>Acta musealia Muzea jihovýchodní Moravy ve Zlíně : Suplementa</t>
  </si>
  <si>
    <t>50-58</t>
  </si>
  <si>
    <t>Heritage education in the context of Western Bohemia : Case study from Bečov Castle</t>
  </si>
  <si>
    <t>How to easily and quickly become a film writer</t>
  </si>
  <si>
    <t>Relationship of early Italian Renaissance, Dutch realism and Franco-Flemish music schools as a problem of interpretation</t>
  </si>
  <si>
    <t>Eva BÍLKOVÁ - Alena Anna KYSELO (ed.) "Zpátky ni krok!" Ohlédnutí za výchovně vzdělávacím projektem realizovaným v Jičíně k 20. výročí Sametové revoluce</t>
  </si>
  <si>
    <t>66-68</t>
  </si>
  <si>
    <t>978-80-7216-294-9</t>
  </si>
  <si>
    <t>The Biology - Botany</t>
  </si>
  <si>
    <t>International style in painting and music. The brothers of Limburg and John Dunstable.</t>
  </si>
  <si>
    <t>Knihovna Pedagogické fakulty Univerzity Karlovy v Praze</t>
  </si>
  <si>
    <t>Czech modern women and the Orient in the first half of the 20th century: Challenging both gender and colonial dichotomies from the margins of Europe</t>
  </si>
  <si>
    <t>Dutch realism and Burgundy School I. Robert Campin and Guillaume Dufay</t>
  </si>
  <si>
    <t>The Biology - Botany - learnbook</t>
  </si>
  <si>
    <t>Psycholinguistic approach to study early literacy skills</t>
  </si>
  <si>
    <t>Zimní kognitivní škola 27.01.2011 - 30.01.2011</t>
  </si>
  <si>
    <t>Malá Skála Turnov</t>
  </si>
  <si>
    <t>Dutch realism and Burgundy School II : Jan van Eyck a Gilles Binchois</t>
  </si>
  <si>
    <t>J. Horský, Dějepisectví mezi vědou a vyprávěním. Praha: Argo 2009</t>
  </si>
  <si>
    <t>Marginalia Historica : Časopis pro dějiny vzdělanosti a kultury</t>
  </si>
  <si>
    <t>112-144</t>
  </si>
  <si>
    <t>Lyon Francie</t>
  </si>
  <si>
    <t>The educational framework program as result of education reform, model of the Czech Republic</t>
  </si>
  <si>
    <t>978-80-7238-969-8</t>
  </si>
  <si>
    <t>Nakladatelství FRAUS</t>
  </si>
  <si>
    <t>Mathematics for 5th grade of primary school. Teachers guide</t>
  </si>
  <si>
    <t>Quantitative Analyses of Deinstitutionalization in Residenatial Social Services in the Czech Republic</t>
  </si>
  <si>
    <t>A Children´s Rights Perspective: Children with Intellectual Disabilities in Care</t>
  </si>
  <si>
    <t>Getting It Right for Looked After Disabled Children and Young People 16.04.2013 - 17.04.2013</t>
  </si>
  <si>
    <t>Glasgow</t>
  </si>
  <si>
    <t>Hermeneutical Method of Enthusiastic Experience in the Way of Poetic Speaking</t>
  </si>
  <si>
    <t>Čas ve výchově, umění a sportu (Filosofická reflexe)</t>
  </si>
  <si>
    <t>1-320</t>
  </si>
  <si>
    <t>Conceptual dimension of the term Kairos in the poetry of Greek antiquity</t>
  </si>
  <si>
    <t>Čas ve výchově, umění a sportu 02.05.2013 - 02.05.2013</t>
  </si>
  <si>
    <t>Introduction to Comparative Education : Theory and Practice in Europa.</t>
  </si>
  <si>
    <t>Surrealist Thought</t>
  </si>
  <si>
    <t>Walter Benjamin's Aesthetics of Melancholy</t>
  </si>
  <si>
    <t>Scientific reflection of new trends in management</t>
  </si>
  <si>
    <t>978-80-7251-405-2</t>
  </si>
  <si>
    <t>Policejní akademie České republiky v Praze</t>
  </si>
  <si>
    <t>199-210</t>
  </si>
  <si>
    <t>978-80-87581-02-5</t>
  </si>
  <si>
    <t>DYS-centrum Praha</t>
  </si>
  <si>
    <t>Test of Visual Perception</t>
  </si>
  <si>
    <t>Keeping current school</t>
  </si>
  <si>
    <t>Language Humor Features of Jaroslav Žák (and Vlastimil Rada)</t>
  </si>
  <si>
    <t>The language of Umělohmotný třípokoj (Plastic triple-room) by Petra Hůlová</t>
  </si>
  <si>
    <t>About Some Specific Features of Internet Discussions</t>
  </si>
  <si>
    <t>STUDENT NICKNAMES FORMED FROM PERSONAL NAMES</t>
  </si>
  <si>
    <t>Life Tracking with Young Disabled People who Grow up in Foster Families</t>
  </si>
  <si>
    <t>6. Symposium Internationale Heil- und Sonderpadagogik</t>
  </si>
  <si>
    <t>Ludwig-Maximilians-Universitat Munchen</t>
  </si>
  <si>
    <t>38-38</t>
  </si>
  <si>
    <t>6. Symposium Internationale Heil- und Sonderpadagogik 03.10.2013 - 05.10.2013</t>
  </si>
  <si>
    <t>Munich</t>
  </si>
  <si>
    <t>Some impulses to teachinh antroponomastics in secondary school</t>
  </si>
  <si>
    <t>Growing up in Foster Families: Experiences of Young Disabled Women</t>
  </si>
  <si>
    <t>Leuven, Belgie</t>
  </si>
  <si>
    <t>ALTER - European Society for Disability Research</t>
  </si>
  <si>
    <t>Implementation of the UN Convention on the Rights of the Child from Perspective of Children with Intellectual Disabilities in Europe</t>
  </si>
  <si>
    <t>Raising motivation in teaching Czech for (not only) Roma pupils in the second degree of elementary school</t>
  </si>
  <si>
    <t>Anna Hogenova View on today with philosophical eyes</t>
  </si>
  <si>
    <t>Video 18.09.2013 - 18.09.2013</t>
  </si>
  <si>
    <t>41-42</t>
  </si>
  <si>
    <t>Team Development</t>
  </si>
  <si>
    <t>Teams, teams, teams!</t>
  </si>
  <si>
    <t>Sborník příspěvků : 2. ročník mezinárodní vědecké konference školského managementu</t>
  </si>
  <si>
    <t>978-80-7290-762-5</t>
  </si>
  <si>
    <t>Univerzita Karlova v Praze, Pedagogická fakulta, Centrum školského managementu</t>
  </si>
  <si>
    <t>99-106</t>
  </si>
  <si>
    <t>Teams in present school</t>
  </si>
  <si>
    <t>II. mezinárodní vědecká konference školského managementu 13.06.2013 - 13.06.2013</t>
  </si>
  <si>
    <t>Current issues of headmasters</t>
  </si>
  <si>
    <t>Foreign Pupils in Czech Elementary Schools: Facts, Analyses, Diagnostics</t>
  </si>
  <si>
    <t>STUDIA POLITICA SLOVACA</t>
  </si>
  <si>
    <t>VI.</t>
  </si>
  <si>
    <t>90-93</t>
  </si>
  <si>
    <t>A critical theory of global unjustice: a methodological perspective</t>
  </si>
  <si>
    <t>The Czech Higher Education System</t>
  </si>
  <si>
    <t>Leadership and Governance in Higher Education : Handbook for Decision Makers and Administrators</t>
  </si>
  <si>
    <t>2191-5989</t>
  </si>
  <si>
    <t>978-3-8183-0559-8</t>
  </si>
  <si>
    <t>Raabe Academic Publishers</t>
  </si>
  <si>
    <t>111-137</t>
  </si>
  <si>
    <t>Technika a vzdelávanie</t>
  </si>
  <si>
    <t>1338-9742</t>
  </si>
  <si>
    <t>103-105</t>
  </si>
  <si>
    <t>Categorization Standpoints of Systems of Augmented Reality in The Context of Use of Augmented Reality in Education</t>
  </si>
  <si>
    <t>Particular Schools Students' Attitudes towards Chemistry Education in Elementary Schools</t>
  </si>
  <si>
    <t>Communication as a way to develop active citizenship and civil society</t>
  </si>
  <si>
    <t>Teoretické reflexie výchovy k demokratickému občianstvu na školách</t>
  </si>
  <si>
    <t>978-80-223-3534-8</t>
  </si>
  <si>
    <t>Bratislava: UK</t>
  </si>
  <si>
    <t>The concept of civic education in the curriculum and its relation to the subject-didactic preparation of future teachers</t>
  </si>
  <si>
    <t>Reflection of the twenty-year development of the concept of civic education in the light of updating selected ideas of Comenius</t>
  </si>
  <si>
    <t>Absence of values in the democratization of society</t>
  </si>
  <si>
    <t>nekomentovaný překlad</t>
  </si>
  <si>
    <t>Všeň</t>
  </si>
  <si>
    <t>978-80-902831-2-1</t>
  </si>
  <si>
    <t>Grimmus</t>
  </si>
  <si>
    <t>Problem of the media: how to think about today´s media</t>
  </si>
  <si>
    <t>Story as Part of News</t>
  </si>
  <si>
    <t>Czech evidential markers and their application in publicistic texts. The case of údajně-údajný</t>
  </si>
  <si>
    <t>Gramatika a korpups 28.11.2013 - 30.11.2013</t>
  </si>
  <si>
    <t>Akademie věd České republiky</t>
  </si>
  <si>
    <t>Instrumental reason</t>
  </si>
  <si>
    <t>The infinite metamorphoses of critical theory</t>
  </si>
  <si>
    <t>On difference between Marx and Žižek</t>
  </si>
  <si>
    <t>Plato's Gesture</t>
  </si>
  <si>
    <t>AMSTERDAM</t>
  </si>
  <si>
    <t>3rd World Conference on Psychology, Counselling and Guidance 09.05.2012 - 12.05.2012</t>
  </si>
  <si>
    <t>Ephesus - Izmir</t>
  </si>
  <si>
    <t>UTISI:000323984200163</t>
  </si>
  <si>
    <t>Debata Edukacyjna</t>
  </si>
  <si>
    <t>1895-2763</t>
  </si>
  <si>
    <t>15-24</t>
  </si>
  <si>
    <t>The problems of medial education in the Czech republic and abroad - the medial education for adults</t>
  </si>
  <si>
    <t>SEMT2013 18.08.2013 - 23.08.2013</t>
  </si>
  <si>
    <t>UTISI:000329448800029</t>
  </si>
  <si>
    <t>Constructivist teaching – adopting different problem-solving strategies: the case of one diagnostic problem</t>
  </si>
  <si>
    <t>Symposium on Elementary Maths Teaching SEMT ´13 Proceedings</t>
  </si>
  <si>
    <t>UTISI:000329448800056</t>
  </si>
  <si>
    <t>Aesthetical genealogy of Unconscious: Freud and Rancière</t>
  </si>
  <si>
    <t>Working with vulnerable children</t>
  </si>
  <si>
    <t>Škola jako místo setkávání - Sborník příspěvků z konference konané 12.dubna 2013</t>
  </si>
  <si>
    <t>978-80-7308-446-2</t>
  </si>
  <si>
    <t>Teaching mathematics according to textbook Fraus for primary school</t>
  </si>
  <si>
    <t>ŠKOLA JAKO MÍSTO SETKÁVÁNÍ 2013 aneb Každý jsme jiný 12.04.2013 - 12.04.2013</t>
  </si>
  <si>
    <t>Sborník z konference Dva dny z didaktikou matematiky 2009</t>
  </si>
  <si>
    <t>57-59</t>
  </si>
  <si>
    <t>Insights into the learning process of pupils in primary schools in Russia</t>
  </si>
  <si>
    <t>Dva dny s didaktikou matematiky 2009 19.02.2009 - 20.02.2009</t>
  </si>
  <si>
    <t>978-80-905370-7-1</t>
  </si>
  <si>
    <t>Česká školní inspekce</t>
  </si>
  <si>
    <t>Reading, Mathematics and Science Tasks for Primary Schools. Hints for development of pupils'' competencies based on results of TIMSS and PIRLS 2011.</t>
  </si>
  <si>
    <t>KDF</t>
  </si>
  <si>
    <t>NEW EDUC REV</t>
  </si>
  <si>
    <t>Praha 2013</t>
  </si>
  <si>
    <t>UJAK</t>
  </si>
  <si>
    <t>Social Psychology</t>
  </si>
  <si>
    <t>PRAGUE 6</t>
  </si>
  <si>
    <t>10th International Conference Efficiency and Responsibility in Education 2013 06.06.2013 - 07.06.2013</t>
  </si>
  <si>
    <t>UTISI:000327802000070</t>
  </si>
  <si>
    <t>Scratch in Art Education and ICT education on the primary school education or primary school pupils tell stories in Scratch</t>
  </si>
  <si>
    <t>DIDINFO 2013. 19. ročník národnej konferencie s medzinárodnou účasťou 10.04.2013 - 12.04.2013</t>
  </si>
  <si>
    <t>Banská Bystrica, Slovensko</t>
  </si>
  <si>
    <t>Toruň, Poland</t>
  </si>
  <si>
    <t>WCCE 2013 10th IFIP World Conference on Computers in Education. 01.07.2013 - 07.07.2013</t>
  </si>
  <si>
    <t>Toruň, Polsko</t>
  </si>
  <si>
    <t>Meeting the Challenges of Generational Change in the Teaching Profession: Towards a European Model for Intergenerational Teacher Collaboration</t>
  </si>
  <si>
    <t>Educational Research</t>
  </si>
  <si>
    <t>2254-0385</t>
  </si>
  <si>
    <t>92-106</t>
  </si>
  <si>
    <t>spa</t>
  </si>
  <si>
    <t>Introduction to Pedagogy in Computer Science and Computation for Primary and Lower Secondary Schools</t>
  </si>
  <si>
    <t>Instutitúto tecnológico de Zacatepec 22.04.2013 - 25.04.2013</t>
  </si>
  <si>
    <t>Zacatepec, Mexiko</t>
  </si>
  <si>
    <t>Etnické komunity - Romové</t>
  </si>
  <si>
    <t>978-80-87398-45-6</t>
  </si>
  <si>
    <t>FHS UK</t>
  </si>
  <si>
    <t>Introduction - when a stereotype establishes an order</t>
  </si>
  <si>
    <t>Ethnic communities – Roma people</t>
  </si>
  <si>
    <t>What can and what can not be blamed by the Bologna Process</t>
  </si>
  <si>
    <t>Sevilla</t>
  </si>
  <si>
    <t>IATED</t>
  </si>
  <si>
    <t>267-275</t>
  </si>
  <si>
    <t>Gallery and Museum Education 2 : Learning from the Arts. Education programmes in UPM and Galerie Rudolfinum 2012/2013</t>
  </si>
  <si>
    <t>Authority as a means of securing common meaning of social relationships between teachers and pupils</t>
  </si>
  <si>
    <t>24-28</t>
  </si>
  <si>
    <t>How Do Students Perceive Particular Topics in Chemistry Subject Matter?</t>
  </si>
  <si>
    <t>978-80-7290-638-3</t>
  </si>
  <si>
    <t>Exercises and Tasks of Russian Orthography</t>
  </si>
  <si>
    <t>Absence/Presence of a Literary Text in Textbooks of French Language</t>
  </si>
  <si>
    <t>36. celostátní seminář k teoretickým základům didaktiky cizích jazyků 09.12.2013 - 09.12.2013</t>
  </si>
  <si>
    <t>14-18</t>
  </si>
  <si>
    <t>Floral Diagrams</t>
  </si>
  <si>
    <t>Addenda to the Problem of Corruption and the Meaning of Education</t>
  </si>
  <si>
    <t>Educational Aspect of Phenomenological Reduction</t>
  </si>
  <si>
    <t>66-85</t>
  </si>
  <si>
    <t>Chess Theoretician Richard Réti (Chess as the intrinsic part of culture and education)</t>
  </si>
  <si>
    <t>Jaroslava Pešková and the actual problems of education</t>
  </si>
  <si>
    <t>About Theoretical and Social Constitution of the Specific Logic of the Modern Education. Considerations with Reference to John Amos Comenius and Jean-Jacques Rousseau</t>
  </si>
  <si>
    <t>Civilia Odborná revue pro didaktiku společenských věd</t>
  </si>
  <si>
    <t>1805-3963</t>
  </si>
  <si>
    <t>84-104</t>
  </si>
  <si>
    <t>Assessment of Visual Perception in Preschool Children</t>
  </si>
  <si>
    <t>35th Seminar on the Theoretical Essentials of the Foreign Language Didactics: Drama in the Foreign Language Teaching</t>
  </si>
  <si>
    <t>16.05.2013 - 16.05.2013</t>
  </si>
  <si>
    <t>36th Seminar on the Theoretical Essentials of the Foreign Language Didactics: Belletristic Text in Foreign Language Learning</t>
  </si>
  <si>
    <t>09.12.2013 - 09.12.2013</t>
  </si>
  <si>
    <t>978-80-7320-187-6</t>
  </si>
  <si>
    <t>Parta</t>
  </si>
  <si>
    <t>Psychopedia</t>
  </si>
  <si>
    <t>Testing the specification of parametric models by using anchoring vignettes</t>
  </si>
  <si>
    <t>115-133</t>
  </si>
  <si>
    <t>10.1111/j.1467-985X.2012.12000.x</t>
  </si>
  <si>
    <t>Tušimická 509/10, 184 00 Praha 8 – Dolní Chabry</t>
  </si>
  <si>
    <t>Facilitation of healthy mental development – child and teacher</t>
  </si>
  <si>
    <t>Striving for the Law</t>
  </si>
  <si>
    <t>88-92</t>
  </si>
  <si>
    <t>Education and self-renunciation</t>
  </si>
  <si>
    <t>Etické a psychologicko-pedagogické aspekty práce s dětmi z odlišného sociokulturníhoo prostředí 24.09.2009 - 24.09.2009</t>
  </si>
  <si>
    <t>314-328</t>
  </si>
  <si>
    <t>Educational and research space of student essays in preparation of future teachers of primary school</t>
  </si>
  <si>
    <r>
      <t>[Ano];</t>
    </r>
    <r>
      <rPr>
        <b/>
        <sz val="11"/>
        <color theme="1"/>
        <rFont val="Calibri"/>
        <family val="2"/>
        <charset val="238"/>
        <scheme val="minor"/>
      </rPr>
      <t>Anna</t>
    </r>
    <r>
      <rPr>
        <sz val="12"/>
        <color theme="1"/>
        <rFont val="Calibri"/>
        <family val="2"/>
        <scheme val="minor"/>
      </rPr>
      <t xml:space="preserve"> </t>
    </r>
    <r>
      <rPr>
        <b/>
        <sz val="11"/>
        <color theme="1"/>
        <rFont val="Calibri"/>
        <family val="2"/>
        <charset val="238"/>
        <scheme val="minor"/>
      </rPr>
      <t>Tomková</t>
    </r>
    <r>
      <rPr>
        <sz val="12"/>
        <color theme="1"/>
        <rFont val="Calibri"/>
        <family val="2"/>
        <scheme val="minor"/>
      </rPr>
      <t xml:space="preserve"> – PedF/KPPg @</t>
    </r>
  </si>
  <si>
    <t>57-77</t>
  </si>
  <si>
    <t>Approaches of several states to quality of a teacher profession and to professional standard - Canada</t>
  </si>
  <si>
    <t>Approaches of several states to quality of a teacher profession and to professional standard - Belgium</t>
  </si>
  <si>
    <t>125-149</t>
  </si>
  <si>
    <t>Quality of a teacher in conception of the program RWCT</t>
  </si>
  <si>
    <t>Child´s Rights in Education – Appeal for Teachers</t>
  </si>
  <si>
    <t>978-80-7238-935-3</t>
  </si>
  <si>
    <t>Workbook in the Czech language for the 4th year</t>
  </si>
  <si>
    <t>978-80-7238-936-0</t>
  </si>
  <si>
    <t>Nakladatelství</t>
  </si>
  <si>
    <t>Workbook 2 in the Czech language for the 4th year</t>
  </si>
  <si>
    <t>Health promotion in the curriculum and educational reality at the primary and secondary schools</t>
  </si>
  <si>
    <t>SCHOOL AND HEALTH 21 Papers on Health Education</t>
  </si>
  <si>
    <t>978-80-210-5260-4</t>
  </si>
  <si>
    <t>23-31</t>
  </si>
  <si>
    <t>The Education - the Gift and the Responsibility</t>
  </si>
  <si>
    <t>Czech basic school : A multiple case study</t>
  </si>
  <si>
    <t>60-67</t>
  </si>
  <si>
    <t>Rexlection of deinstituionalisation - values, outcomes,recommendations</t>
  </si>
  <si>
    <t>The specific risks of discrimination against persons with complex needs - the European study</t>
  </si>
  <si>
    <t>Journal of Apllied Research in Intellectual Disabilties</t>
  </si>
  <si>
    <t>1360-2322</t>
  </si>
  <si>
    <t>0.983</t>
  </si>
  <si>
    <t>WILEY-BLACKWELL PUBLISHING, INC, COMMERCE PLACE, 350 MAIN ST, MALDEN 02148, MA USA</t>
  </si>
  <si>
    <t>501-501</t>
  </si>
  <si>
    <t>Integrating Bio-medical and Psycho-Social-Educational Perspectives 20.10.2010 - 22.10.2010</t>
  </si>
  <si>
    <t>Řím</t>
  </si>
  <si>
    <t>Dimenzions of Citizenship and Education</t>
  </si>
  <si>
    <t>978-80-8118-061-3</t>
  </si>
  <si>
    <t>Štátny pedagogický ústav</t>
  </si>
  <si>
    <t>Free-Time Education as a Possible Tool of Education for Citizenship</t>
  </si>
  <si>
    <t>Dimenzie občanstva a výchova 10.02.2010 - 12.02.2010</t>
  </si>
  <si>
    <t>38-61</t>
  </si>
  <si>
    <t>School subjects analysis based on pupils’ statements</t>
  </si>
  <si>
    <t>23-27</t>
  </si>
  <si>
    <t>The school administrator in the age of standards-based reform</t>
  </si>
  <si>
    <t>The Expressivity is dead? Long Life Expressivity!</t>
  </si>
  <si>
    <t>New Media on the Border between Practice and Theory in Art Education.</t>
  </si>
  <si>
    <t>Conceptual Analysis of Creative Tasks as an Instrument of Teachrers' Reflection</t>
  </si>
  <si>
    <t>Time Perspective as an Importaant Regulative in Human Life and Pupils´ Motivation</t>
  </si>
  <si>
    <t>153-157</t>
  </si>
  <si>
    <t>Students’ approach to future</t>
  </si>
  <si>
    <t>Zpravodaj pro mateřské školy</t>
  </si>
  <si>
    <t>1803-6694</t>
  </si>
  <si>
    <t>What do the differences between boys and girls result from?</t>
  </si>
  <si>
    <t>Can the dragon ravish the prince?</t>
  </si>
  <si>
    <t>Gender equity in kindergarten = more care of girls and boys</t>
  </si>
  <si>
    <t>Psychologické dni, zborník prispevkov</t>
  </si>
  <si>
    <t>Stimul, Bratislava</t>
  </si>
  <si>
    <t>344-348</t>
  </si>
  <si>
    <t>Specifics of Motherhood of Adolescent Mothers in Institucional Care</t>
  </si>
  <si>
    <t>Premeny psychológie v európskom priestore: venovené 80. narodeninám Prof. PhDr. Damiána Kováča, DrSc: 27. 09.09.2009 - 11.09.2009</t>
  </si>
  <si>
    <t>IV. MEDZINÁRODNÁ KONFERENCIA DOKTORANDOV ODBOROV PSYCHOLÓGIA A SOCIÁLNA PRÁCA. SBORNÍK PRÍSPEVKOV 2009</t>
  </si>
  <si>
    <t>978-80-8094-660-9</t>
  </si>
  <si>
    <t>Univerzita Konštantína Filozofa</t>
  </si>
  <si>
    <t>189-197</t>
  </si>
  <si>
    <t>Motherhood of under age women</t>
  </si>
  <si>
    <t>IV. MEDZINÁRODNÁ KONFERENCIA DOKTORANDOV ODBOROV PSYCHOLÓGIA A SOCIÁLNA PRÁCA 03.04.2009 - 03.04.2009</t>
  </si>
  <si>
    <t>29-38</t>
  </si>
  <si>
    <t>197-230</t>
  </si>
  <si>
    <t>Global religious revival : Clash of civilizations or clash within civilizations?</t>
  </si>
  <si>
    <t>Soudobá sociologie IV : (aktuální a každodenní)</t>
  </si>
  <si>
    <t>978-80-246-1789-3</t>
  </si>
  <si>
    <t>120-150</t>
  </si>
  <si>
    <t>Mark Juergensmeyer : New cold war and global rebellion against secular disorder</t>
  </si>
  <si>
    <t>V září půjde do školy</t>
  </si>
  <si>
    <t>1804-0160</t>
  </si>
  <si>
    <t>Girls and boys entering the school: the function of school within gender socialization</t>
  </si>
  <si>
    <t>151-156</t>
  </si>
  <si>
    <t>Excursions with chemical aspects as focus for integration in science education</t>
  </si>
  <si>
    <t>Mezinárodní konference didaktiků chemie 29.09.2010 - 01.10.2010</t>
  </si>
  <si>
    <t>Trojanovice</t>
  </si>
  <si>
    <t>Do we pamper our school headmasters…?</t>
  </si>
  <si>
    <t>Linking the sub-Saharan and West Eurasian gene pools: maternal and paternal heritage of the Tuareg nomads from the African Sahel</t>
  </si>
  <si>
    <t>European Journal of Human Genetics</t>
  </si>
  <si>
    <t>1018-4813</t>
  </si>
  <si>
    <t>EUR J HUM GENET</t>
  </si>
  <si>
    <t>4.380</t>
  </si>
  <si>
    <t>915-923</t>
  </si>
  <si>
    <t>UTISI:000280145100010</t>
  </si>
  <si>
    <t>PřF</t>
  </si>
  <si>
    <t>10.1038/ejhg.2010.21</t>
  </si>
  <si>
    <t>Powerpoint presentation in the music lessons</t>
  </si>
  <si>
    <t>Wychowanie muzyczne w szkole</t>
  </si>
  <si>
    <t>0512-4255</t>
  </si>
  <si>
    <t>Basic Schools with Extended Education of Music in the Czech Republic</t>
  </si>
  <si>
    <t>Freedom and Responsibility in a Life-World</t>
  </si>
  <si>
    <t>82-94</t>
  </si>
  <si>
    <t>Myth and a Life-World</t>
  </si>
  <si>
    <t>Art. No. 13</t>
  </si>
  <si>
    <t>Plato´s Metaphysic of LIght as a Ground of Education</t>
  </si>
  <si>
    <t>Unie Comenius</t>
  </si>
  <si>
    <t>1213-1776</t>
  </si>
  <si>
    <t>To the Word Harmony by Jan Amos Comenius</t>
  </si>
  <si>
    <t>The Life-World between Heaven and Earth</t>
  </si>
  <si>
    <t>Ferdinand Peroutka speaks to us</t>
  </si>
  <si>
    <t>History as a Life Story : Topics for Didactic of Education for Citizenship and Didactic of Social Sciences</t>
  </si>
  <si>
    <t>Visual Literacy, its Assumptions and Aims, Section Research methods in Art Education</t>
  </si>
  <si>
    <t>18.11.2010 - 20.11.2010</t>
  </si>
  <si>
    <t>Contemporary Trends in Visual Art Education</t>
  </si>
  <si>
    <t>26.02.2010 - 28.02.2010</t>
  </si>
  <si>
    <t>Фразеология, познание и культура</t>
  </si>
  <si>
    <t>Белгород</t>
  </si>
  <si>
    <t>БелГУ</t>
  </si>
  <si>
    <t>359-363</t>
  </si>
  <si>
    <t>Folk Lores as Means of Culture Understanding within the Frame of Foreign Language Teaching</t>
  </si>
  <si>
    <t>Фразеология, познание и культура 07.09.2010 - 09.09.2010</t>
  </si>
  <si>
    <t>Belgorod</t>
  </si>
  <si>
    <t>La lengua y literatura rusas en el espacio educativo internacional : estado actual y perspectivas</t>
  </si>
  <si>
    <t>Granada</t>
  </si>
  <si>
    <t>978-84-8041-144-8</t>
  </si>
  <si>
    <t>Univesidad de Granada</t>
  </si>
  <si>
    <t>378-381</t>
  </si>
  <si>
    <t>Integration of Folk Lores in Foreign Language Teaching in connection with Forming Communicative Competence of Learners</t>
  </si>
  <si>
    <t>La lengua y literatura rusas en el espacio educativo internacional : estado actual y perspectivas 08.09.2010 - 10.09.2010</t>
  </si>
  <si>
    <t>Материалы Международного молодежного научного форума ЛОМОНОСОВ-2010» : Секция «Филология»</t>
  </si>
  <si>
    <t>Москва</t>
  </si>
  <si>
    <t>978-5-317-03197-8</t>
  </si>
  <si>
    <t>МАКС Пресс</t>
  </si>
  <si>
    <t>Cultural Aspects of Foreign Language Teaching and their Implementation in Textbooks of Russian</t>
  </si>
  <si>
    <t>Ломоносов 2010 13.04.2010 - 16.04.2010</t>
  </si>
  <si>
    <t>Obnovená ročenka Kruhu moderních filologů</t>
  </si>
  <si>
    <t>Pelhřimov</t>
  </si>
  <si>
    <t>0577-3768</t>
  </si>
  <si>
    <t>978-80-7394-256-4</t>
  </si>
  <si>
    <t>Kruh moderních filologů a Jihočeská univerzita</t>
  </si>
  <si>
    <t>115-124</t>
  </si>
  <si>
    <t>Folk Lores in Context of Cultural Aspects of Foreign Language Teaching</t>
  </si>
  <si>
    <t>MODERNÍ FILOLOGIE NA PRAHU TŘETÍHO TISÍCILETÍ 17.02.2010 - 17.02.2010</t>
  </si>
  <si>
    <t>47-48</t>
  </si>
  <si>
    <t>Slavistische Beiträge 486 : MOST 2010</t>
  </si>
  <si>
    <t>978-3-86688-269-0</t>
  </si>
  <si>
    <t>Verlag Otto Sagner</t>
  </si>
  <si>
    <t>180-184</t>
  </si>
  <si>
    <t>Folk Lores as a Reflection of National Culture : Comparison of Czech, Russian and German Folk Lores</t>
  </si>
  <si>
    <t>m*OST 2010 18.11.2010 - 20.11.2010</t>
  </si>
  <si>
    <t>Salzburg</t>
  </si>
  <si>
    <t>Jiří Teml and Commedia dell'arte</t>
  </si>
  <si>
    <t>Hudební výchova 2010</t>
  </si>
  <si>
    <t>1802-6540</t>
  </si>
  <si>
    <t>KHV PdF OU</t>
  </si>
  <si>
    <t>Composer's Jubilee</t>
  </si>
  <si>
    <t>Hudební výchova 2010 01.06.2010 - 30.06.2010</t>
  </si>
  <si>
    <t>13-14</t>
  </si>
  <si>
    <t>Professionalisation of the key competencies of the leading workers of the schools and educational institutions</t>
  </si>
  <si>
    <t>Do we pamper our school headmasters…? Part 2</t>
  </si>
  <si>
    <t>Do we pamper our school headmasters…? Part 3</t>
  </si>
  <si>
    <t>Do we pamper our school headmasters…? Part 4</t>
  </si>
  <si>
    <t>Rotation of headmasters – yes or no?</t>
  </si>
  <si>
    <t>How long is the headmaster’s shadow?</t>
  </si>
  <si>
    <t>Do we pamper our school headmasters…really all of them?</t>
  </si>
  <si>
    <t>The system of education of the leading workers in the Czech Republic</t>
  </si>
  <si>
    <t>Historical consciousness, tradition and upbringing</t>
  </si>
  <si>
    <t>978-80-7290-437-2</t>
  </si>
  <si>
    <t>Selected chapters of law module for school administrators - edition 2010 : E-learning program for training school administrators.</t>
  </si>
  <si>
    <t>978-80-7290-438-9</t>
  </si>
  <si>
    <t>Economic and financial management modul for school administrators - edition 2010 : E-learning program for training school administrators.</t>
  </si>
  <si>
    <t>On writing and handwriting</t>
  </si>
  <si>
    <t>10.2478/v10159-010-0007-4</t>
  </si>
  <si>
    <t>Dimenzie občianstva a výchova</t>
  </si>
  <si>
    <t>Štátny peadagogický ústav v Bratislave</t>
  </si>
  <si>
    <t>139-142</t>
  </si>
  <si>
    <t>Europe at school -a new form of education for european thinking</t>
  </si>
  <si>
    <t>Dimenzie občianstva a výchova 10.02.2010 - 12.02.2010</t>
  </si>
  <si>
    <t>yur</t>
  </si>
  <si>
    <t>European Year ogainst povery and social discrimination</t>
  </si>
  <si>
    <t>06.05.2010 - 20.05.2010</t>
  </si>
  <si>
    <t>Hannover</t>
  </si>
  <si>
    <t>How do we understand each other? : The Philosophical Premises of Janusz Korczak’s conception of Education</t>
  </si>
  <si>
    <t>978-80-7367-756-5</t>
  </si>
  <si>
    <t>Patterns of humanity . Philosophical foundations of educational anthropology</t>
  </si>
  <si>
    <t>156-166</t>
  </si>
  <si>
    <t>What is a creative imagination?</t>
  </si>
  <si>
    <t>Values, evaluation and values education</t>
  </si>
  <si>
    <t>61-75</t>
  </si>
  <si>
    <t>243-250</t>
  </si>
  <si>
    <t>Closeness and Distance</t>
  </si>
  <si>
    <t>08.01.2010 - 08.01.2010</t>
  </si>
  <si>
    <t>New Approches to the Early Age Music Tutoring</t>
  </si>
  <si>
    <t>15.01.2010 - 15.01.2010</t>
  </si>
  <si>
    <r>
      <t>[Ano];</t>
    </r>
    <r>
      <rPr>
        <b/>
        <sz val="11"/>
        <color theme="1"/>
        <rFont val="Calibri"/>
        <family val="2"/>
        <charset val="238"/>
        <scheme val="minor"/>
      </rPr>
      <t>Gabriela</t>
    </r>
    <r>
      <rPr>
        <sz val="12"/>
        <color theme="1"/>
        <rFont val="Calibri"/>
        <family val="2"/>
        <scheme val="minor"/>
      </rPr>
      <t xml:space="preserve"> </t>
    </r>
    <r>
      <rPr>
        <b/>
        <sz val="11"/>
        <color theme="1"/>
        <rFont val="Calibri"/>
        <family val="2"/>
        <charset val="238"/>
        <scheme val="minor"/>
      </rPr>
      <t>Kubátová</t>
    </r>
    <r>
      <rPr>
        <sz val="12"/>
        <color theme="1"/>
        <rFont val="Calibri"/>
        <family val="2"/>
        <scheme val="minor"/>
      </rPr>
      <t xml:space="preserve"> – PedF/Dohody, PedF/KHV, PedF/PedF, PedF/Praxe @ [Ne]; @ [Ne]; @ [Ne]; @ [Ne]; @</t>
    </r>
  </si>
  <si>
    <t>22.01.2010 - 22.01.2010</t>
  </si>
  <si>
    <t>Ttýnská škola, Melantrichova 22, Praha 1</t>
  </si>
  <si>
    <t>Learn about our Country . Czech Republic</t>
  </si>
  <si>
    <t>29.01.2010 - 29.01.2010</t>
  </si>
  <si>
    <t>Bohemia Piano Hall, Českomoravská 21, Praha 9</t>
  </si>
  <si>
    <t>Learn about our Country - Hungary</t>
  </si>
  <si>
    <t>20.03.2010 - 20.03.2010</t>
  </si>
  <si>
    <t>Maďarský kulturní institut, Rytířská 27, Praha 1</t>
  </si>
  <si>
    <t>Vedení školy v praxi : vše, co potřebujete k úspěšnému řízení školy!</t>
  </si>
  <si>
    <t>1801-8343</t>
  </si>
  <si>
    <t>Josef Raabe</t>
  </si>
  <si>
    <t>A new field of study for the top leading workers – an opportunity and a challenge</t>
  </si>
  <si>
    <t>Vysokoškolský učiteľ - vzdelávateľ učiteľov zborník z medzinárodného vedeckého seminára : 3. december 2009</t>
  </si>
  <si>
    <t>978-80-8105-166-1</t>
  </si>
  <si>
    <t>Univerzita sv. Cyrila a Metoda</t>
  </si>
  <si>
    <t>Higher Education Pedagogy for Teacher Educators Professionalization</t>
  </si>
  <si>
    <t>Vysokoškolský učiteľ - vzdelávateľ učiteľov : medzinárodný vedecký seminár 03.12.2009 - 03.12.2009</t>
  </si>
  <si>
    <t>Trnava, Slovensko</t>
  </si>
  <si>
    <t>Hearing Differently</t>
  </si>
  <si>
    <t>10.04.2010 - 11.04.2010</t>
  </si>
  <si>
    <t>978-80-7238-966-7</t>
  </si>
  <si>
    <t>Mathematics for 5th grade of primary school. Textbook</t>
  </si>
  <si>
    <t>The Name as a Symbol in the Judeo-Christian Tradition</t>
  </si>
  <si>
    <t>978-80-7290-495-2</t>
  </si>
  <si>
    <t>Thesis on theme Philosophy of Jaroslava Pešková</t>
  </si>
  <si>
    <t>The Problem of Ethics as a Problem of Practice in Jaroslava Pešková's Philosophy I.</t>
  </si>
  <si>
    <t>The Problem of Ethics as a Problem of Practice in Jaroslava Pešková's Philosophy II.</t>
  </si>
  <si>
    <t>Slovak Workbooks about Didactics and Translation methodology. Proposals for Exercises.</t>
  </si>
  <si>
    <t>The Education as Erotic Becoming of Self in the Work of Jaroslava Pešková</t>
  </si>
  <si>
    <t>Clinical School: Place for Research and Training of Prospective Teachers</t>
  </si>
  <si>
    <t>Hudobná edukácia a vzdelávacie programy</t>
  </si>
  <si>
    <t>978-80-557-0021-2</t>
  </si>
  <si>
    <t>UMB Pedagogická fakulta</t>
  </si>
  <si>
    <t>Cognitive foundations of educational interpretation of music</t>
  </si>
  <si>
    <t>Hudobná edukácia a vzdelávacie programy 01.09.2010 -</t>
  </si>
  <si>
    <t>Bulletin SUF</t>
  </si>
  <si>
    <t>1212-1657</t>
  </si>
  <si>
    <t>The notion of error in the point of view of the French as a foreign language in the Czech republic</t>
  </si>
  <si>
    <t>From the 1/7 ellipse to butterfly wings and rosetas in plane and space</t>
  </si>
  <si>
    <t>211-217</t>
  </si>
  <si>
    <t>Augmented reality as an object of research in education</t>
  </si>
  <si>
    <t>Sborník 7. ročníku konference o elektronické podpoře výuky SCO 2011</t>
  </si>
  <si>
    <t>978-80-210-5528-5</t>
  </si>
  <si>
    <t>95-101</t>
  </si>
  <si>
    <t>Realization of the research focused on electronic portfolio as a tool for evaluation and development of pupil</t>
  </si>
  <si>
    <t>SCO 2011 22.06.2011 - 23.06.2011</t>
  </si>
  <si>
    <t>A ludic Book on Ludic Proof</t>
  </si>
  <si>
    <t>Philosophia Mathematica</t>
  </si>
  <si>
    <t>0031-8019</t>
  </si>
  <si>
    <t>91-106</t>
  </si>
  <si>
    <t>Implementation of students' portfolios into the system of education of teachers and school executive</t>
  </si>
  <si>
    <t>Information and Communication Technology in Education. Proceedings</t>
  </si>
  <si>
    <t>109-112</t>
  </si>
  <si>
    <t>Information and Communication Technology in Education 2011 13.09.2011 - 15.09.2011</t>
  </si>
  <si>
    <t>Rožnov pod Radhoštěm</t>
  </si>
  <si>
    <t>9. ročník mezinárodní konference Alternativní metody výuky 2011</t>
  </si>
  <si>
    <t>978-80-7435-104-4</t>
  </si>
  <si>
    <t>14-14</t>
  </si>
  <si>
    <t>UMÍM.TO - PORTAL FOR CREATION, MANAGEMENT AND SHARING OF E-PORTFOLIOS</t>
  </si>
  <si>
    <t>Alternativní metody výuky 2011 28.04.2011 - 28.04.2011</t>
  </si>
  <si>
    <t>Dubicko</t>
  </si>
  <si>
    <t>978-80-7240-609-8</t>
  </si>
  <si>
    <t>INFOA</t>
  </si>
  <si>
    <t>French. Questions and answers not only to graduation</t>
  </si>
  <si>
    <t>49-54</t>
  </si>
  <si>
    <t>Test-based Accountability : Does it do more good or harm?</t>
  </si>
  <si>
    <t>The utilization of experience from the clinical semester in the preparation of teaching practice implementation in master's postgraduate studies</t>
  </si>
  <si>
    <t>"Project Day" and European Day of Languages</t>
  </si>
  <si>
    <t>978-80-7290-520-1</t>
  </si>
  <si>
    <t>Catalogue of Compositions written by Jaroslav Herden</t>
  </si>
  <si>
    <t>literaturkritik.de</t>
  </si>
  <si>
    <t>1437-9309</t>
  </si>
  <si>
    <t>The disappeared artist of laughter. Twenty years of writing by and on Hermann Burger</t>
  </si>
  <si>
    <t>Encyklopedie antropologie</t>
  </si>
  <si>
    <t>978-80-7204-694-2</t>
  </si>
  <si>
    <t>Akademické nakladatelství CERM</t>
  </si>
  <si>
    <t>760-768</t>
  </si>
  <si>
    <t>Human - morphology of genus Homo</t>
  </si>
  <si>
    <t>Josef Vydra (1884–1959) v kontextu umělecké a výtvarně pedagogické avantgardy 20. století, historie a současnost univerzitního výtvarného vzdělávání v Olomouci</t>
  </si>
  <si>
    <t>978-80-244-2586-3</t>
  </si>
  <si>
    <t>167-169</t>
  </si>
  <si>
    <t>Teaching of graphic disciplines in art education</t>
  </si>
  <si>
    <t>Mediální pedagogika v teorii a praxi</t>
  </si>
  <si>
    <t>978-80-7043-851-0</t>
  </si>
  <si>
    <t>Fakulta pedagogická ZČU</t>
  </si>
  <si>
    <t>171-183</t>
  </si>
  <si>
    <t>School Magazine - art project of the seminar "Technical media"</t>
  </si>
  <si>
    <t>Education as a Life Movement</t>
  </si>
  <si>
    <t>Creativity as part of play self-expression</t>
  </si>
  <si>
    <t>Role of the toy in psychomotoric development</t>
  </si>
  <si>
    <t>Arguments for the synthesis of play at work with adults</t>
  </si>
  <si>
    <t>Department of Czech Language at Charles University Faculty of Education, as significant work involved in the creation of new textbooks and textbooks for primary and secondary schools</t>
  </si>
  <si>
    <t>Corrective possibilities of children play</t>
  </si>
  <si>
    <t>Play in the interdisciplinary collaboration among educators and psychologists</t>
  </si>
  <si>
    <t>Innovation of curricula - a prerequisite for the development of future teachers'' health literacy</t>
  </si>
  <si>
    <t>School and Health 21Health and literacy throught Education</t>
  </si>
  <si>
    <t>978-80-210-5720-3</t>
  </si>
  <si>
    <t>Masaryk Univerzity</t>
  </si>
  <si>
    <t>107-120</t>
  </si>
  <si>
    <t>Somos sequences</t>
  </si>
  <si>
    <t>137-142</t>
  </si>
  <si>
    <t>Digital Learning Objects</t>
  </si>
  <si>
    <t>21.06.2011 - 23.06.2011</t>
  </si>
  <si>
    <t>Promoting health in school curriculum - curriculum coals and strategies for their implementation in primary schools</t>
  </si>
  <si>
    <t>SCHOOL AND HEALTH 21 Health Literacy through Education</t>
  </si>
  <si>
    <t>A new concept of education to healthy eating habits in primary school</t>
  </si>
  <si>
    <t>SCHOOL AND HEALTH 21 Education and Healthcare</t>
  </si>
  <si>
    <t>978-80-210-5721-0</t>
  </si>
  <si>
    <t>155-166</t>
  </si>
  <si>
    <t>The conceptual use of the word Ecology and its extent in teaching</t>
  </si>
  <si>
    <t>Lampetra 6.</t>
  </si>
  <si>
    <t>978-80-86327-79-2</t>
  </si>
  <si>
    <t>Český svaz ochránců přírody, základní organizace Vlašim</t>
  </si>
  <si>
    <t>91-98</t>
  </si>
  <si>
    <t>Klaret's Glossary - The oldest notation of names of fish in Bohemia</t>
  </si>
  <si>
    <t>45-55</t>
  </si>
  <si>
    <t>The etymology of the Lamprey nomenclature in Czech and the other European languages</t>
  </si>
  <si>
    <t>285-286</t>
  </si>
  <si>
    <t>Project Bridelius and Kutná Hora</t>
  </si>
  <si>
    <t>Lampreys in historical literary works published in Czech countries during 15th - 17th centuries</t>
  </si>
  <si>
    <t>Possibilities of application play therapy in school counseling</t>
  </si>
  <si>
    <t>Principles of DIY as a source of inspiration for art education</t>
  </si>
  <si>
    <t>Antiqua Cuthna. Omnibus fiebat omnia. Kontexty života a díla F. Bridelia SJ (1619-1680)</t>
  </si>
  <si>
    <t>978-80-86772-51-6</t>
  </si>
  <si>
    <t>Státní oblastní archiv v Praze - Státní okresní archiv Kutná Hora</t>
  </si>
  <si>
    <t>Antiqua Cuthna. Omnibus fiebat omnia. Contexts of life and work of F. Bridelius SJ (1619-1680)</t>
  </si>
  <si>
    <t>Health Education and Quality of Life III</t>
  </si>
  <si>
    <t>978-80-7394-303-5</t>
  </si>
  <si>
    <t>University of South Bohemia</t>
  </si>
  <si>
    <t>231-236</t>
  </si>
  <si>
    <t>Education towards Healthy Eating Habits in Primary School</t>
  </si>
  <si>
    <t>To the Current Problems of Education towards Health in Preprimary and Primary Education</t>
  </si>
  <si>
    <t>Místo vzdělávání v současné společnosti: paradigmata - ideje - realizace 16.02.2011 - 17.02.2012</t>
  </si>
  <si>
    <t>The importance of education type and play for children</t>
  </si>
  <si>
    <t>Editorial</t>
  </si>
  <si>
    <t>Kam směřuje současný pedagogický výzkum? Sborník příspěvků XVIII. celostátní konference ČAPV</t>
  </si>
  <si>
    <t>978-80-7372-722-2</t>
  </si>
  <si>
    <t>Technická univerzita v Liberci,</t>
  </si>
  <si>
    <t>Reflections on results of research as a support the career development of students of pedagogical faculties</t>
  </si>
  <si>
    <t>Kam směřuje současný pedagogický výzkum? 07.09.2010 - 09.09.2010</t>
  </si>
  <si>
    <t>A Game - an Inspirational Source for the Development of Creativity While Forming Informal Student Groups</t>
  </si>
  <si>
    <t>Komunikowanie artystyczne</t>
  </si>
  <si>
    <t>Lublin</t>
  </si>
  <si>
    <t>978-83-60617-17-5</t>
  </si>
  <si>
    <t>Wyższa Szkoła Przedsiębiorczości i Administracji</t>
  </si>
  <si>
    <t>135-137</t>
  </si>
  <si>
    <t>Komunikacja artystyczna 15.09.2010 - 16.09.2010</t>
  </si>
  <si>
    <t>Kazimierz Dolny nad Wisłą</t>
  </si>
  <si>
    <t>MODEL A REALITA VYUČOVANIA VÝTVARNÝCH A ESTETICKÝCH PREDMETOV</t>
  </si>
  <si>
    <t>978-80-970470-0-9</t>
  </si>
  <si>
    <t>Slovenská asociácia pedagógov výtvarných a estetických predmetov</t>
  </si>
  <si>
    <t>Project teaching in teaching graphics, graphic design and illustration</t>
  </si>
  <si>
    <t>MODEL A REALITA VYUČOVANIA VÝTVARNÝCH A ESTETICKÝCH PREDMETOV 01.07.2010 - 03.07.2010</t>
  </si>
  <si>
    <t>Budmerice</t>
  </si>
  <si>
    <t>Odvaha tvořit a stereotyp</t>
  </si>
  <si>
    <t>978-80-7435-078-8</t>
  </si>
  <si>
    <t>The art project "T-shirt design" in the teaching of technical media</t>
  </si>
  <si>
    <t>Pedagogické dny 29.03.2010 - 02.04.2010</t>
  </si>
  <si>
    <t>Smíšený design v pedagogickém výzkumu: Sborník příspěvků z 19. výroční konference České asociace pedagogického výzkumu</t>
  </si>
  <si>
    <t>978-80-210-5774-6</t>
  </si>
  <si>
    <t>Competence of teachers to protect pupils in emergency threatening their life and health</t>
  </si>
  <si>
    <t>Smíšený design v pedagogickém výzkumu 05.09.2011 - 07.09.2011</t>
  </si>
  <si>
    <t>Problematika ICT ve vzdělávání</t>
  </si>
  <si>
    <t>978-80-87472-19-4</t>
  </si>
  <si>
    <t>VŠERS, o.p.s.</t>
  </si>
  <si>
    <t>The paradigm of cloud learning technologies in the context of the current information literacy</t>
  </si>
  <si>
    <t>Problematika ICT ve vzdělávání 16.12.2011 - 16.12.2011</t>
  </si>
  <si>
    <t>Cloud learning</t>
  </si>
  <si>
    <t>209-214</t>
  </si>
  <si>
    <t>Information and Communication Technology in Education 13.09.2011 - 15.09.2011</t>
  </si>
  <si>
    <t>978-80-86443-15-7</t>
  </si>
  <si>
    <t>Galerie Rudolfinum</t>
  </si>
  <si>
    <t>When they ask me who I am</t>
  </si>
  <si>
    <t>Leisure education as a tool for health education</t>
  </si>
  <si>
    <t>37-46</t>
  </si>
  <si>
    <t>978-80-7101-096-8</t>
  </si>
  <si>
    <t>Umělecko průmyslové museum v Praze</t>
  </si>
  <si>
    <t>Rada's Art Ceramics. Interactive sheets for visitors</t>
  </si>
  <si>
    <t>Škola a zdraví 21 Studie k výchově ke zdraví</t>
  </si>
  <si>
    <t>978-80-210-5722-7</t>
  </si>
  <si>
    <t>345-354</t>
  </si>
  <si>
    <t>Transformation of Primary Education in Relation to the Impact of Informatisation on the Health of Pupils and their Lifestyle</t>
  </si>
  <si>
    <t>Reflection of Transformation of Primary Education in Relation to the Impact of Informatisation on the Lifestyle</t>
  </si>
  <si>
    <t>Místo vzdělávání v současné společnosti: paradigmata - ideje - realizace 16.02.2011 - 17.02.2011</t>
  </si>
  <si>
    <t>ŠTUDENTSKÉ FÓRUM XI.</t>
  </si>
  <si>
    <t>978-80-89443-05-5</t>
  </si>
  <si>
    <t>Univerzita Komenského, Pedagogická fakulta</t>
  </si>
  <si>
    <t>Implementation of Educational Area "Information and Communication Technologies" in the Curriculum and in the Reality of Czech School Transformation</t>
  </si>
  <si>
    <t>Theory and Practice of Music Education</t>
  </si>
  <si>
    <t>Gender bias in medical communication</t>
  </si>
  <si>
    <t>281-289</t>
  </si>
  <si>
    <t>Students' books: school instrument for disciplination of families</t>
  </si>
  <si>
    <t>An attitude of students in the bachelor program Specialization in Pedagogy to the Orientation praxis course</t>
  </si>
  <si>
    <t>Forensic Science International: Genetics</t>
  </si>
  <si>
    <t>1872-4973</t>
  </si>
  <si>
    <t>FORENSIC SCI INT-GEN</t>
  </si>
  <si>
    <t>2.421</t>
  </si>
  <si>
    <t>E14-E16</t>
  </si>
  <si>
    <t>UTISI:000273147500011</t>
  </si>
  <si>
    <t>10.1016/j.fsigen.2009.01.003</t>
  </si>
  <si>
    <t>Developing reading literacy in pre-primary period</t>
  </si>
  <si>
    <t>Research as a Regular Part of the Subject Didactics in the Teacher Education</t>
  </si>
  <si>
    <t>Proceedings of the 15th Biennial of the International Study Association on Teachers and Teaching (ISATT)</t>
  </si>
  <si>
    <t>Portugal</t>
  </si>
  <si>
    <t>978-989-8525-00-0</t>
  </si>
  <si>
    <t>Centro de Investigação em Educação (CIEd), Instituto de Educação, Universidade do Minho</t>
  </si>
  <si>
    <t>Proceedings of the 15th Biennial of the International Study Association on Teachers and Teaching (ISATT) 05.06.2011 - 08.06.2011</t>
  </si>
  <si>
    <t>Braga</t>
  </si>
  <si>
    <t>Development of Reading Competences in Inclusive Primary Schools</t>
  </si>
  <si>
    <t>International Conference The Future of Education</t>
  </si>
  <si>
    <t>Milano, Italy</t>
  </si>
  <si>
    <t>978-88-7647-647-1</t>
  </si>
  <si>
    <t>Pixel</t>
  </si>
  <si>
    <t>280-285</t>
  </si>
  <si>
    <t>The Future of Education 16.06.2011 - 17.06.2011</t>
  </si>
  <si>
    <t>Florence, Italy</t>
  </si>
  <si>
    <t>Parental care in invertebrate animals</t>
  </si>
  <si>
    <t>978-80-7290-501-0</t>
  </si>
  <si>
    <t>Manual for tutors</t>
  </si>
  <si>
    <t>Jahrbuch für Kindertheologie: „Gott gehört so ein bißchen zur Familie" : Mit Kindern über Glück und Heil nachdenken</t>
  </si>
  <si>
    <t>978-3-7668-4193-3</t>
  </si>
  <si>
    <t>Calwer Verlag</t>
  </si>
  <si>
    <t>II Pedagogical stimulations: "Happiness, what is it... just a little golden fly?" - How Czech children talk about happiness</t>
  </si>
  <si>
    <t>Národní pedagogické muzeum v Praze</t>
  </si>
  <si>
    <t>33-48</t>
  </si>
  <si>
    <t>What means for us Jaroslava Pešková in 70. years in the past century</t>
  </si>
  <si>
    <t>978-80-7367-703-9</t>
  </si>
  <si>
    <t>The Year in Kindergarten. Early childhood education curriculum</t>
  </si>
  <si>
    <t>Instructional leadership: Looking for the sources and meaning of the concept</t>
  </si>
  <si>
    <t>Middle Management in Czech Basic School</t>
  </si>
  <si>
    <t>Training of school leaders in the Czech Republic. Educational programmes and their evaluation</t>
  </si>
  <si>
    <t>Desaťročia premien slovenskej spoločnosti</t>
  </si>
  <si>
    <t>978-80-85544-69-5</t>
  </si>
  <si>
    <t>Sociologický ústav SAV</t>
  </si>
  <si>
    <t>Socio-spatial inequality and elementary education in Prague - new trends</t>
  </si>
  <si>
    <t>Desaťročia premien slovenskej spoločnosti - konferencia pri príležitosti 45. výročia založenia Sociologického ústavu SAV a 20. výročia jeho obnovenia 21.10.2010 - 22.10.2010</t>
  </si>
  <si>
    <t>Bratislava, Slovensko</t>
  </si>
  <si>
    <t>978-80-7361-076-0</t>
  </si>
  <si>
    <t>ALBRA, spol. s. r. o. redakce SPL - Práce</t>
  </si>
  <si>
    <t>Poyekhali 6: Russian for elementary schools Part 6 : Student's book</t>
  </si>
  <si>
    <t>978-80-7361-077-7</t>
  </si>
  <si>
    <t>Poyekhali! Russian for elementary schools. Part 6. Workbook.</t>
  </si>
  <si>
    <t>978-80-7361-078-4</t>
  </si>
  <si>
    <t>Poyekhali! Russian for elementary schools. Part 6. Teacher's book</t>
  </si>
  <si>
    <t>978-80-7361-067-8</t>
  </si>
  <si>
    <t>Poyekhali - Reader 2</t>
  </si>
  <si>
    <t>978-80-7361-066-1</t>
  </si>
  <si>
    <t>Poyekhali - Songbook. Nursery rhymes, songs, khorovods</t>
  </si>
  <si>
    <t>Project-based Education in Chemistry and Related Fields</t>
  </si>
  <si>
    <t>20.10.2011 - 21.10.2012</t>
  </si>
  <si>
    <t>Školní poradenství I</t>
  </si>
  <si>
    <t>162-191</t>
  </si>
  <si>
    <t>Diagnosis and support the development of gifted children</t>
  </si>
  <si>
    <t>Česká vzdělanost v Evropě III</t>
  </si>
  <si>
    <t>978-80-7290-711-3</t>
  </si>
  <si>
    <t>97-122</t>
  </si>
  <si>
    <t>Philosophy of the Thing and the Thing of Philosophy (Jaroslava Pešková and Czech Marxism)</t>
  </si>
  <si>
    <t>237-246</t>
  </si>
  <si>
    <t>The Problem of the Contract in Hegel's Philosophy of Right</t>
  </si>
  <si>
    <t>Use of the Internet for the formation of cross-cultural competence at teaching Russian language</t>
  </si>
  <si>
    <t>Chomutov</t>
  </si>
  <si>
    <t>Phenomenology of the Christianity with regard to the analyses of the life-world</t>
  </si>
  <si>
    <t>Dialog kultur VII: Materiály mezinárodní vědecké konference Hradec Králové - 22.-23. ledna 2013</t>
  </si>
  <si>
    <t>Garamon</t>
  </si>
  <si>
    <t>394-398</t>
  </si>
  <si>
    <t>Implementation of selected didactic and methodological principles of teaching foreign languages by means of the use of the internet for teaching Russian culture</t>
  </si>
  <si>
    <t>PhD existence III: Česko-slovenská psychologická konference (nejen) pro doktorandy a o doktorandech.</t>
  </si>
  <si>
    <t>Universita Palackého v Olomouci</t>
  </si>
  <si>
    <t>164-171</t>
  </si>
  <si>
    <t>Family Risk of Dyslexia</t>
  </si>
  <si>
    <t>PhD existence III: Česko-slovenská psychologická konference (nejen) pro doktorandy a o doktorandech. 20.05.2013 - 21.05.2013</t>
  </si>
  <si>
    <t>UTISI:000343037400018</t>
  </si>
  <si>
    <t>214-221</t>
  </si>
  <si>
    <t>On Lexical Gallicisms in Russian Language and the Possibilities of Interlanguage and Intercultural Parallels Creation for Reaching Russian as a Second and Another Foreign Language on the Lexical Level</t>
  </si>
  <si>
    <t>230-236</t>
  </si>
  <si>
    <t>Distinguishing characteristics of the unified state examination in Russia</t>
  </si>
  <si>
    <t>More Drama! The Importance of Dramatic Tension in Scripted Dialogues for Language Learners</t>
  </si>
  <si>
    <t>The might and glory of the city celebrated – London’s theatricality in Peter Ackroyd’s The Clerkenwell Tales</t>
  </si>
  <si>
    <t>“Like a Furnace Burning and Turning” – London in Peter Ackroyd’s The Great Fire of London</t>
  </si>
  <si>
    <t>Approaches to mathematics in the perception of pupils and teachers (motivational problems in mathematics) Approaches to mathematics in the perception of pupils and teachers (motivational problems in mathematics)</t>
  </si>
  <si>
    <t>Student Teachers Questioning Skills for Detecting Childrens Understanding of Society</t>
  </si>
  <si>
    <t>Tracking in school education</t>
  </si>
  <si>
    <t>Impact of attended track on civic attitudes of secondary school students in the Czech Republic</t>
  </si>
  <si>
    <t>Change of attitudes of Czech pupils towards mathematics during school attendance</t>
  </si>
  <si>
    <t>Transition of 5-graders to multi-year grammar school</t>
  </si>
  <si>
    <t>145-148</t>
  </si>
  <si>
    <t>How to pay tribute to a researcher but by research</t>
  </si>
  <si>
    <t>XV. World congress of comparative education. New times, new voices: Comparative perspectives for education</t>
  </si>
  <si>
    <t>SWIFT, A. How Not to be a Hypocrite: School Choice for the Morally Perplexed Parent</t>
  </si>
  <si>
    <t>163-165</t>
  </si>
  <si>
    <t>Organizational Climate of Teacher Training Faculties</t>
  </si>
  <si>
    <t>129-143</t>
  </si>
  <si>
    <t>Self-diagnostic of the teacher and self-evaluation of the school</t>
  </si>
  <si>
    <t>Školní poradenství II.</t>
  </si>
  <si>
    <t>l Motivational problems in school</t>
  </si>
  <si>
    <t>Pupils´Attitudes to Czech Language and Teachers´Perception of Them</t>
  </si>
  <si>
    <t>Self-efficacy in task situations</t>
  </si>
  <si>
    <t>Psychologické dny 2012 Prostor v nás a mezi námi - respekt, vzájemnost, sdílení 12.09.2012 - 18.09.2012</t>
  </si>
  <si>
    <t>Bologna Process – has it been useful or harmful for Czech higher education institutions? Restructuralisation of studies ten years after</t>
  </si>
  <si>
    <t>Križovatky na cestách k učiteľstvu : Recenzovaný zborník z medzinárodnej vedeckej konferencie</t>
  </si>
  <si>
    <t>978-80-555-0985-3</t>
  </si>
  <si>
    <t>Katedra pedagogiky Fakulty humanitných a prírodných vied Prešovskej univerzity v Prešove a Škola plus</t>
  </si>
  <si>
    <t>50-60</t>
  </si>
  <si>
    <t>Significance of Complex Support of Development of Teachers and Teachers‘ Profession</t>
  </si>
  <si>
    <t>Križovatky na cestách k učiteľstvu 19.09.2013 - 20.09.2013</t>
  </si>
  <si>
    <t>Štrbské Pleso</t>
  </si>
  <si>
    <t>Sborník příspěvků XXI. celostátní konference ČAPV : Efektivita vzdělávání v proměnách společnosti</t>
  </si>
  <si>
    <t>92-97</t>
  </si>
  <si>
    <t>Research on understanding text in English: what can be gained by using anchoring vignette method</t>
  </si>
  <si>
    <t>XXI. Celostátní konference ČAPV, Efektivita vzdělávání v proměnách společnosti 16.09.2013 - 18.09.2013</t>
  </si>
  <si>
    <t>107-116</t>
  </si>
  <si>
    <t>Several approaches to the teaching of congruence theorems</t>
  </si>
  <si>
    <t>76-83</t>
  </si>
  <si>
    <t>Improving school leadership - what can be read from the OECD study</t>
  </si>
  <si>
    <t>64-75</t>
  </si>
  <si>
    <t>Education of school managers</t>
  </si>
  <si>
    <t>84-87</t>
  </si>
  <si>
    <t>Digital competences</t>
  </si>
  <si>
    <t>116-126</t>
  </si>
  <si>
    <t>Teachers´ Evaluation in the Czech Educational Context</t>
  </si>
  <si>
    <t>The Role of Dialogic Organisation of Reflexive Construals of Identity in Selected Fiction Texts</t>
  </si>
  <si>
    <t>101-118</t>
  </si>
  <si>
    <t>FOLIA BIOL-PRAGUE</t>
  </si>
  <si>
    <t>1.167</t>
  </si>
  <si>
    <t>IDENA rating scales and educational tests for identifying gifted students</t>
  </si>
  <si>
    <t>MALVERN</t>
  </si>
  <si>
    <t>0.824</t>
  </si>
  <si>
    <t>H M P COMMUNICATIONS</t>
  </si>
  <si>
    <t>UTISI:000316414600015</t>
  </si>
  <si>
    <t>Name writing development of preschool age children</t>
  </si>
  <si>
    <t>Walbrzych</t>
  </si>
  <si>
    <t>janusz Korczak Wiews of Childrens Rights</t>
  </si>
  <si>
    <t>Critical places of mathematics at the lower secondary schools in the discourse of teachers</t>
  </si>
  <si>
    <t>Critical places of mathematics - investigating teachers' discourse</t>
  </si>
  <si>
    <t>Forms of Folk Literature in Teaching Foreign Languages (Focused on Russian)</t>
  </si>
  <si>
    <t>Cizí jazyky IX</t>
  </si>
  <si>
    <t>978-80-261-0303-5</t>
  </si>
  <si>
    <t>28-35</t>
  </si>
  <si>
    <t>Comparison of Czech and Russian weather lores with chrematonyms</t>
  </si>
  <si>
    <t>Rusko: země - jazyk - kultura 16.04.2013 - 16.04.2013</t>
  </si>
  <si>
    <t>Types of pupils in the discourse of teachers</t>
  </si>
  <si>
    <t>Historical aspects of teaching algebra</t>
  </si>
  <si>
    <t>Passivity of lower stratum in flow of cogitations</t>
  </si>
  <si>
    <t>Contribution to the free time in hospitalized children in Czech Republic</t>
  </si>
  <si>
    <t>Inequalities in higher education attainment in the Czech Republic and in Europe 1950-2011</t>
  </si>
  <si>
    <t>Visual arts and music. Shape, space and time I/2</t>
  </si>
  <si>
    <t>Visual arts and music. Shape, space and time I/1 and I/2</t>
  </si>
  <si>
    <t>15.10.2012 - 17.10.2012</t>
  </si>
  <si>
    <t>Výcvik odborníků v léčbě šikany.</t>
  </si>
  <si>
    <t>978-80-904748-2-6</t>
  </si>
  <si>
    <t>The preparation professional social workers at PVŠPS in treatment of bullying</t>
  </si>
  <si>
    <t>102-104</t>
  </si>
  <si>
    <t>Programs specific secondary prevention of bullying in elementary schools Náš online překladač používá Programs specific secondary prevention of bullying in elementary schools</t>
  </si>
  <si>
    <t>123-126</t>
  </si>
  <si>
    <t>Cybernetics in the role of the theoretical basis for study of teaching technical educaton</t>
  </si>
  <si>
    <t>Daseinsanalytic group counselling as an alternative to the secondary prevention services in elementary school setting</t>
  </si>
  <si>
    <t>Research on Japan and its place in space Czech culture and scholarship</t>
  </si>
  <si>
    <t>36-43</t>
  </si>
  <si>
    <t>Jan Amos Comenius and meaning of humanity</t>
  </si>
  <si>
    <t>44-65</t>
  </si>
  <si>
    <t>Pavel Křivský - successor of Bolzano</t>
  </si>
  <si>
    <t>ICT literacy education and teachers’ ICT competencies</t>
  </si>
  <si>
    <t>Efficiency and Responsibility in Education 06.06.2013 - 07.06.2012</t>
  </si>
  <si>
    <t>UTISI:000327802000078</t>
  </si>
  <si>
    <t>Perception of the Nation and Nationalism as a part of European Education</t>
  </si>
  <si>
    <t>Primary findings of the research on ICT literacy education pupils’ and teachers’ ICT competencies in primary and lower secondary schools</t>
  </si>
  <si>
    <t>Selected Findings of the Research on ICT Skills Development in Primary and Lower Secondary Schools</t>
  </si>
  <si>
    <t>ICT Competencies and Their Development in Primary and Lower-Secondary Schools</t>
  </si>
  <si>
    <t>86-100</t>
  </si>
  <si>
    <t>Theological intention in the philosophy of Jan Amos Comenius in "General Consultation on an Improvement of All Things Human" with regard to the concept of the new language</t>
  </si>
  <si>
    <t>An attempt on the intellectual portrait of Ludvík Svoboda</t>
  </si>
  <si>
    <t>119-123</t>
  </si>
  <si>
    <t>A few notes about possible synthesis of meta-ethical naturalism and intuitionism</t>
  </si>
  <si>
    <t>124-132</t>
  </si>
  <si>
    <t>Purpose, meaning and ontological presuppositions of Comenius anthropology</t>
  </si>
  <si>
    <t>133-139</t>
  </si>
  <si>
    <t>General Consultation on an Improvement of All Things Human</t>
  </si>
  <si>
    <t>140-156</t>
  </si>
  <si>
    <t>Photogeny and optical unconsciousness: Karel Teige and Walter Benjamin on film and photography</t>
  </si>
  <si>
    <t>Comparison of language teaching according to Jan Amos Comenius and language teaching today</t>
  </si>
  <si>
    <t>Reflections on the role of philosophy in the discussion about Czech culture and education</t>
  </si>
  <si>
    <t>191-198</t>
  </si>
  <si>
    <t>Economic thought and economic policy</t>
  </si>
  <si>
    <t>199-206</t>
  </si>
  <si>
    <t>Ideological critique. Reception of the Frankfurt School during normalization</t>
  </si>
  <si>
    <t>Franz Brentano (1838-1917)</t>
  </si>
  <si>
    <t>14-21</t>
  </si>
  <si>
    <t>22-34</t>
  </si>
  <si>
    <t>Prof. Palouš's periodization of the world history with an emphasis on both the end of the euro-era and the beginning of the world-era as a challenge to philosophy of education</t>
  </si>
  <si>
    <t>Comenius "General Consultation on an Improvement of All Things Human“ as a prototype for an education for new post-European age : Some aspects of Jan Patocka’s research: comeniology and post-European age</t>
  </si>
  <si>
    <t>Gender in pedagogy - feminist pedagogy</t>
  </si>
  <si>
    <t>247-254</t>
  </si>
  <si>
    <t>Notes on the metaphor of the river</t>
  </si>
  <si>
    <t>Why and how to address the phenomenon of death</t>
  </si>
  <si>
    <t>53-62</t>
  </si>
  <si>
    <t>Philosophy of futility and Bohuslav Brouk</t>
  </si>
  <si>
    <t>151-161</t>
  </si>
  <si>
    <t>Philosophy: educational voyage that wrecked?</t>
  </si>
  <si>
    <t>E-learning České lékařské komory</t>
  </si>
  <si>
    <t>E- 42/10</t>
  </si>
  <si>
    <t>1804-4689</t>
  </si>
  <si>
    <t>257-265</t>
  </si>
  <si>
    <t>Hyperkinetic syndrome and effect of medication on growth</t>
  </si>
  <si>
    <t>The role of communication education in the Czech jayzce to 1 primary school</t>
  </si>
  <si>
    <t>Subtext - Zeitschrift für Amateur/ Theater/ Padagogik</t>
  </si>
  <si>
    <t>Drama in Education.</t>
  </si>
  <si>
    <t>Elementary education - new trends and relations to socio-spatial inequality in Prague</t>
  </si>
  <si>
    <t>Worshop of the IGU Commission on Geography of Governance and IPSA Research Committee : Comparative Studies on Local Government and Politics : Local Government in a Changing World : Between hierarchies and networks, between global neoliberalism and welfare state interventionism 08.07.2010 - 11.07.2010</t>
  </si>
  <si>
    <t>Jerusalem, Izrael</t>
  </si>
  <si>
    <t>Socio-spatial inequalities and elementary education in Prague – relations, recent trends</t>
  </si>
  <si>
    <t>263-290</t>
  </si>
  <si>
    <t>An Outline of the Potentialities of the Language of Mathematics</t>
  </si>
  <si>
    <t>Specialpedagogic support of People with Visual Impairment on Examination of Olfactory Sense</t>
  </si>
  <si>
    <t>522-537</t>
  </si>
  <si>
    <t>Penelope Maddy between realism and naturalism</t>
  </si>
  <si>
    <t>UTISI:000279457500002</t>
  </si>
  <si>
    <t>Proteomic identification of natural materials in historical mortars and assessment of the effect of ageing and alkaline pH on their identification</t>
  </si>
  <si>
    <t>Muzea, památky a konzervace 2010 11.05.2010 - 12.05.2010</t>
  </si>
  <si>
    <t>Opava</t>
  </si>
  <si>
    <t>Pusté Úľany</t>
  </si>
  <si>
    <t>213-232</t>
  </si>
  <si>
    <t>Scientific rationality and contemporary approaches to transcendence</t>
  </si>
  <si>
    <t>Proteomic identification of milk proteins in historical mortars</t>
  </si>
  <si>
    <t>2nd Historic mortars conference 22.09.2010 - 24.09.2010</t>
  </si>
  <si>
    <t>295-313</t>
  </si>
  <si>
    <t>Significance of Olfactory Perception of People with Visual Impairment</t>
  </si>
  <si>
    <t>Identification of terpenoic varnishes used in artworks by gas chromatography</t>
  </si>
  <si>
    <t>Identification of proteinaceous binders used in artworks by gas chromatography</t>
  </si>
  <si>
    <t>Historie matematiky (31. mezinárodní konference, Velké Meziříčí, 18. až 22. 8. 2010)</t>
  </si>
  <si>
    <t>978-80-7378-128-6</t>
  </si>
  <si>
    <t>13-28</t>
  </si>
  <si>
    <t>The language of mathematics as a subject of historical study</t>
  </si>
  <si>
    <t>Historie matematiky 18.08.2010 - 22.08.2010</t>
  </si>
  <si>
    <t>Velké Meziříčí</t>
  </si>
  <si>
    <t>Archológia Barbarov 2009. Hospodárstvo Germánov. Archaeologica slovaca monographiae communicationes</t>
  </si>
  <si>
    <t>978-80-89315-24-6</t>
  </si>
  <si>
    <t>Archeologický ústav SAV, Nitra</t>
  </si>
  <si>
    <t>639-644</t>
  </si>
  <si>
    <t>Analyses of organic residues in ceramic and glass vessels by peptide mass mapping</t>
  </si>
  <si>
    <t>Sborník z Konference konzervátorů-restaurátorů</t>
  </si>
  <si>
    <t>1801-1179</t>
  </si>
  <si>
    <t>978-80-86413-72-3</t>
  </si>
  <si>
    <t>Technické muzeum v Brně</t>
  </si>
  <si>
    <t>104-109</t>
  </si>
  <si>
    <t>Study of the influencing effect of inorganic pigments on identification of binders by mass spectrometry.</t>
  </si>
  <si>
    <t>Modern organic analytical methods used for artworks analysis</t>
  </si>
  <si>
    <t>3. Seminář ALMA: Příběh umění – Proměny výtvarného díla v čase 24.11.2010 - 25.11.2010</t>
  </si>
  <si>
    <t>Protein identification in insoluble material by mass spectrometry</t>
  </si>
  <si>
    <t>5th International symposium on practical surface analysis and 7th Korea-Japan international symposium on surface analysis PSA-10</t>
  </si>
  <si>
    <t>Gyeongju, Korea</t>
  </si>
  <si>
    <t>National Research Foundation of Korea</t>
  </si>
  <si>
    <t>96-96</t>
  </si>
  <si>
    <t>5th International symposium on practical surface analysis and 7th Korea-Japan international symposium on surface analysis PSA-10 03.10.2010 - 07.10.2010</t>
  </si>
  <si>
    <t>Study of the influencing effect of pigments on identification of proteinaceous binders in artworks by mass spectrometry.</t>
  </si>
  <si>
    <t>New methods, instrumentation and ideas for microscopy in forensic science 07.11.2010 - 08.11.2010</t>
  </si>
  <si>
    <t>Praha, Kriminalistický ústav</t>
  </si>
  <si>
    <t>The influence of inorganic pigments on the identification of binders by mass spectrometry</t>
  </si>
  <si>
    <t>Konference konzervátorů-restaurátorů 07.09.2010 - 09.09.2010</t>
  </si>
  <si>
    <t>Uherské Hradiště, Česká republika</t>
  </si>
  <si>
    <t>Possibilities of protein additives identification in historical mortars by peptide mass mapping method</t>
  </si>
  <si>
    <t>25th International Symposium on Microscale Bioseparations 21.03.2010 - 25.03.2010</t>
  </si>
  <si>
    <t>4th Central and Eastern Eurpean Proteomics Conference 29.08.2010 - 01.09.2010</t>
  </si>
  <si>
    <t>Vienna, Austria</t>
  </si>
  <si>
    <t>189-193</t>
  </si>
  <si>
    <t>Pharmaceutical inspirations for school chemistry</t>
  </si>
  <si>
    <t>231-235</t>
  </si>
  <si>
    <t>IV. medzinárodná konferencia doktorandov odborov psychológia a sociálna práca - zborník z konferencie, Nitra 2009</t>
  </si>
  <si>
    <t>Univerzita Konštantína Filozofa v Nitre</t>
  </si>
  <si>
    <t>136-144</t>
  </si>
  <si>
    <t>A students relation to the future</t>
  </si>
  <si>
    <t>IV. medzinárodná konferencia doktorandov odborov psychológia a sociálna práca 03.04.2009 -</t>
  </si>
  <si>
    <t>Medzi nebom a zemou - Terra therapeutica</t>
  </si>
  <si>
    <t>978-80-970389-2-2</t>
  </si>
  <si>
    <t>OZ Terra therapeutica</t>
  </si>
  <si>
    <t>80-96</t>
  </si>
  <si>
    <t>Olfaction as a compensating and therapeutic means</t>
  </si>
  <si>
    <t>143-156</t>
  </si>
  <si>
    <t>Apology for the neutral, semiological text analysis: interpretation of the quatrain "Láska"</t>
  </si>
  <si>
    <t>01.05.2010 - 01.05.2010</t>
  </si>
  <si>
    <t>New Development Trends in the Piano Pedagogy aand Methodology</t>
  </si>
  <si>
    <t>17.05.2010 - 17.05.2010</t>
  </si>
  <si>
    <t>HAMU, Malostranské náměstí 13, Praha 1</t>
  </si>
  <si>
    <t>Kvalitativní přístup a metody ve vědách o člověku IX.: Individualita a jedinečnost v kvalitativním výzkumu.</t>
  </si>
  <si>
    <t>978-80-86174-17-4</t>
  </si>
  <si>
    <t>Psychologický ústav AV ČR</t>
  </si>
  <si>
    <t>Qualitative research: the psychoanalytic point of view</t>
  </si>
  <si>
    <t>Kvalitativní přístup a metody ve vědách o člověku IX.: Individualita a jedinečnost v kvalitativním výzkumu. 20.01.2010 - 21.01.2010</t>
  </si>
  <si>
    <t>P NATL ACAD SCI USA</t>
  </si>
  <si>
    <t>9.771</t>
  </si>
  <si>
    <t>8924-8930</t>
  </si>
  <si>
    <t>UTISI:000277553800005</t>
  </si>
  <si>
    <t>10.1073/pnas.0914625107</t>
  </si>
  <si>
    <t>1.455</t>
  </si>
  <si>
    <t>54-60</t>
  </si>
  <si>
    <t>UTISI:000275319000008</t>
  </si>
  <si>
    <t>10.3325/cmj.2010.51.54</t>
  </si>
  <si>
    <t>Under the Table</t>
  </si>
  <si>
    <t>Stand Magazine</t>
  </si>
  <si>
    <t>0038-9366</t>
  </si>
  <si>
    <t>The Wake of Mealy Peg</t>
  </si>
  <si>
    <t>Shalla Magazine</t>
  </si>
  <si>
    <t>2152-4246</t>
  </si>
  <si>
    <t>After Hsü Kan</t>
  </si>
  <si>
    <t>13-13</t>
  </si>
  <si>
    <t>Improvisation</t>
  </si>
  <si>
    <t>Who is it?</t>
  </si>
  <si>
    <t>John</t>
  </si>
  <si>
    <t>17-20</t>
  </si>
  <si>
    <t>Nest</t>
  </si>
  <si>
    <t>Naugatuck River Review</t>
  </si>
  <si>
    <t>1944-0952</t>
  </si>
  <si>
    <t>95-95</t>
  </si>
  <si>
    <t>Gardener as Artist, The</t>
  </si>
  <si>
    <t>Caveat Lector</t>
  </si>
  <si>
    <t>1084-6050</t>
  </si>
  <si>
    <t>New Flat</t>
  </si>
  <si>
    <t>Square</t>
  </si>
  <si>
    <t>1757-3955</t>
  </si>
  <si>
    <t>Softforum</t>
  </si>
  <si>
    <t>1801-0318</t>
  </si>
  <si>
    <t>Ways to the Motherhood (case study of Klara)</t>
  </si>
  <si>
    <t>"Respect to the child" - Hindsight to International Conference on Institutional Care 2010</t>
  </si>
  <si>
    <t>Context of philosophy of education in historical and contemporary perspective</t>
  </si>
  <si>
    <t>28.10.2010 - 29.10.2010</t>
  </si>
  <si>
    <t>Kongresové centrum Smolenice SAV, SR</t>
  </si>
  <si>
    <t>Symbol in Education, Arts and Sport</t>
  </si>
  <si>
    <t>06.05.2010 - 06.05.2010</t>
  </si>
  <si>
    <t>Praha, Pedagogická fakulta Univerzity Karlovy</t>
  </si>
  <si>
    <t>Houndmills, Basingstoke</t>
  </si>
  <si>
    <t>The Fog</t>
  </si>
  <si>
    <t>Muscle &amp; Blood</t>
  </si>
  <si>
    <t>0-983-05880-6</t>
  </si>
  <si>
    <t>Diamond Point Press, Youngstown, Ohio, US</t>
  </si>
  <si>
    <t>Poetry Slam</t>
  </si>
  <si>
    <t>40-42</t>
  </si>
  <si>
    <t>Heavy Hands Ink</t>
  </si>
  <si>
    <t>978-1-4583-8332-7</t>
  </si>
  <si>
    <t>Heavy Hands Ink, Elmhurst, Illinois, US</t>
  </si>
  <si>
    <t>Nuclear Iran, nuclear Middle East</t>
  </si>
  <si>
    <t>Going Postal (Electronic)</t>
  </si>
  <si>
    <t>Aleš's Country 2010</t>
  </si>
  <si>
    <t>06.12.2010 - 13.12.2010</t>
  </si>
  <si>
    <t>Praha -Poslanecká sněmovna ČR</t>
  </si>
  <si>
    <t>Europe at school</t>
  </si>
  <si>
    <t>15.09.2010 - 20.10.2010</t>
  </si>
  <si>
    <t>Praha - Evropslá centrum</t>
  </si>
  <si>
    <t>Europe at School 2010</t>
  </si>
  <si>
    <t>18.11.2010 - 07.01.2011</t>
  </si>
  <si>
    <t>Evropská akademie Arnstadt</t>
  </si>
  <si>
    <t>Maginalia historica</t>
  </si>
  <si>
    <t>Foundation of the Monastery of Zbraslav</t>
  </si>
  <si>
    <t>Vexillum sancti Adalberti</t>
  </si>
  <si>
    <t>Za zdmi kláštera – Cisterciáci v českých dějinách</t>
  </si>
  <si>
    <t>978-80-86829-52-4</t>
  </si>
  <si>
    <t>Veduta</t>
  </si>
  <si>
    <t>110-118</t>
  </si>
  <si>
    <t>Varia XVII. Zborník materiálov zo XVII. kolokvia mladých jazykovedcov</t>
  </si>
  <si>
    <t>Slovenská jazykovedná spoločnosť pri SAV v Bratislave</t>
  </si>
  <si>
    <t>308-313</t>
  </si>
  <si>
    <t>Possibilites of Meaning of Literary Title</t>
  </si>
  <si>
    <t>12.11.2010 -</t>
  </si>
  <si>
    <t>Czech Christmas since establishment of Czechoslovakia to Velvet Revolution</t>
  </si>
  <si>
    <t>978-80-7235-497-9</t>
  </si>
  <si>
    <t>SPN</t>
  </si>
  <si>
    <t>History for 9th year of secondary school</t>
  </si>
  <si>
    <t>Mladá Fronta Dnes</t>
  </si>
  <si>
    <t>37-39</t>
  </si>
  <si>
    <t>Real Solidarity</t>
  </si>
  <si>
    <t>Mladá fronta Dnes</t>
  </si>
  <si>
    <t>Life and Death of Mother of Solidarity</t>
  </si>
  <si>
    <t>The 1st of May - Time of cult: History of Stalin´s monument in Prague</t>
  </si>
  <si>
    <t>A Teacher as an Authority, an Authority as a Teacher</t>
  </si>
  <si>
    <t>Literature in action : Methods of drama education in work with art literature</t>
  </si>
  <si>
    <t>Predškolská výchova</t>
  </si>
  <si>
    <t>64/6</t>
  </si>
  <si>
    <t>0032-7220</t>
  </si>
  <si>
    <t>Movement activities in preschool education in contemporary curriculum in the Czech Republic.</t>
  </si>
  <si>
    <t>Perceptuálno-motorické učenie sa v predprimárnej edukacii v kontexte súčasnej kurikularnej reformy.</t>
  </si>
  <si>
    <t>978-80-555-0208-3</t>
  </si>
  <si>
    <t>Prešovská univerzita v Prešove Pedagogická fakulta, Slovenský výbor Svetovej organizacie úpre úpredškolsků výchovu</t>
  </si>
  <si>
    <t>31-44</t>
  </si>
  <si>
    <t>Movement activities in preschool education in contemporary curriculum in the Czech Republik.</t>
  </si>
  <si>
    <t>Perceptuálno-motorické učenie sa v predprimárnej edukacii v kontexte súčasnej kurikularnej reformy. 14.05.2010 - 15.05.2010</t>
  </si>
  <si>
    <t>145-154</t>
  </si>
  <si>
    <t>Imagination, eroticsm and sexuality</t>
  </si>
  <si>
    <t>Empatia bulletin</t>
  </si>
  <si>
    <t>1335-8624</t>
  </si>
  <si>
    <t>28-37</t>
  </si>
  <si>
    <t>Daseinsanalysis</t>
  </si>
  <si>
    <t>XVII éme Colloque International Biométrie Humaine et Environnment. Volume des résumés.</t>
  </si>
  <si>
    <t>Paříž</t>
  </si>
  <si>
    <t>Société de Biométrie Humaine</t>
  </si>
  <si>
    <t>Mofphological and motor development by preschool children</t>
  </si>
  <si>
    <t>XVII éme Colloque International Biométrie Humaine et Environnment. 03.11.2010 - 05.11.2010</t>
  </si>
  <si>
    <t>Paris</t>
  </si>
  <si>
    <t>Growth and motor results by preschool children.</t>
  </si>
  <si>
    <t>Jana Martincová, Babyonline.</t>
  </si>
  <si>
    <t>Worshops for preschoolers, for clever heads.</t>
  </si>
  <si>
    <t>Cantus choralis ´09</t>
  </si>
  <si>
    <t>978-80-7414-219-2</t>
  </si>
  <si>
    <t>1-295</t>
  </si>
  <si>
    <t>Subject field Choir master at Academy of Performing Arts and Faculties of Education : ideas of a graduate - practical choir master</t>
  </si>
  <si>
    <t>Cantus choralis 12.10.2009 - 14.10.2009</t>
  </si>
  <si>
    <t>978-80-7290-474-7</t>
  </si>
  <si>
    <t>Almanac of graduate of Choir mastering</t>
  </si>
  <si>
    <t>NEUES JAHRB GEOL P-A</t>
  </si>
  <si>
    <t>0.663</t>
  </si>
  <si>
    <t>303-316</t>
  </si>
  <si>
    <t>UTISI:000278167600005</t>
  </si>
  <si>
    <t>10.1127/0077-7749/2010/0055</t>
  </si>
  <si>
    <t>Refining CLAMP — Investigations towards improving the Climate Leaf Analysis Multivariate Program</t>
  </si>
  <si>
    <t>PALAEOGEOGR PALAEOCL</t>
  </si>
  <si>
    <t>2.392</t>
  </si>
  <si>
    <t>10.1016/j.palaeo.2010.10.031</t>
  </si>
  <si>
    <t>Septima s.r.o</t>
  </si>
  <si>
    <t>Biology for hearing impaired students on primary schools</t>
  </si>
  <si>
    <t>978-80-7290-469-3</t>
  </si>
  <si>
    <t>Geology and Ecology for teacher of primary school</t>
  </si>
  <si>
    <t>Jan Hus - Truth - Phenomenology</t>
  </si>
  <si>
    <t>Didaktika biologie v České republice 2010 a badatelsky orientované vyučování (DiBi 2010)</t>
  </si>
  <si>
    <t>České Budějovic e</t>
  </si>
  <si>
    <t>Jihočeská univerzita – Pedagogická fakulta</t>
  </si>
  <si>
    <t>123-127</t>
  </si>
  <si>
    <t>The ecologic play as environmental educational tool in the education.</t>
  </si>
  <si>
    <t>Didaktika biologie v České republice 2010 a badatelsky orientované vyučování (DiBi 2010) 25.03.2010 - 26.03.2010</t>
  </si>
  <si>
    <t>Prof. RNDr. Miroslav Papáček, CSc.</t>
  </si>
  <si>
    <t>Three stories of exclusion</t>
  </si>
  <si>
    <t>výzkumná zpráva</t>
  </si>
  <si>
    <t>Summary report on testing first grade students‘ educational results in Middle Vocational School U Krbu.</t>
  </si>
  <si>
    <t>Learning at school: the cognitive competencies vs.knowledge controversy revisited.</t>
  </si>
  <si>
    <t>Educational Change in the Global Context 30.08.2010 - 04.09.2010</t>
  </si>
  <si>
    <t>978-80-902125-6-5</t>
  </si>
  <si>
    <t>DTP Kreace</t>
  </si>
  <si>
    <t>Selected Writings of Jaroslava Pešková</t>
  </si>
  <si>
    <t>PROJECT BASED EDUCATION IN FINLAND AND THE CZECH REPUBLIC: COMPARISON OF APPROACHES</t>
  </si>
  <si>
    <t>UTISI:000343674000003</t>
  </si>
  <si>
    <t>Byzantine empire and its influence on the educational structure in Great Moravia</t>
  </si>
  <si>
    <t>978-80-904877-9-6</t>
  </si>
  <si>
    <t>Sapere Aude 2012 - Vzdělávání a dnešní společnost 26.03.2012 - 30.03.2012</t>
  </si>
  <si>
    <t>Professionalization of teaching profession and its support in view of research</t>
  </si>
  <si>
    <t>Материалы Международного молодежного научного форума «ЛОМОНОСОВ-2012»</t>
  </si>
  <si>
    <t>The influence of Czech national music traditions, methods of teaching of a rate of harmony in the universities of Prague</t>
  </si>
  <si>
    <t>Lomonosov 2012 09.04.2012 - 13.04.2012</t>
  </si>
  <si>
    <t>UTISI:374148637563265</t>
  </si>
  <si>
    <t>Smíšený design v pedagogickém výzkumu: Sborník příspěvků z 19. výroční konference České asociace pedagogického výzkumu.</t>
  </si>
  <si>
    <t>57-61</t>
  </si>
  <si>
    <t>Transition from primary to lower secondary school : From a theoretical concept to the possibilities of facilitation</t>
  </si>
  <si>
    <t>Smíšený design v pedagogickém výzkumu:Sborník příspěvků z 19. výroční konference České asociace pedagogického výzkumu. 05.09.2011 - 07.09.2011</t>
  </si>
  <si>
    <t>10.5817/PdF.P210-CAPV-2012-7</t>
  </si>
  <si>
    <t>328-332</t>
  </si>
  <si>
    <t>Immigrants in educational system in Germany, Great Britain and Sweden</t>
  </si>
  <si>
    <t>Smíšený design v pedagogickém výzkumu : Sborník příspěvků z 19. výroční konference České asociace pedagogického výzkumu. 05.09.2011 - 07.09.2011</t>
  </si>
  <si>
    <t>10.5817/PdF.P210-CAPV-2012-17</t>
  </si>
  <si>
    <t>Spomocník</t>
  </si>
  <si>
    <t>Project One Laptop per Child: new findings, new questions</t>
  </si>
  <si>
    <t>Minulost, přítomnost a budoucnost v jazyce a v literatuře</t>
  </si>
  <si>
    <t>978-80-7414-362-5</t>
  </si>
  <si>
    <t>30-35</t>
  </si>
  <si>
    <t>The reflection of colonization in francophone culture</t>
  </si>
  <si>
    <t>Minulost, přítomnost a budoucnost v jazyce a literatuře 01.09.2010 - 03.09.2010</t>
  </si>
  <si>
    <t>La francophonie en Europe centrale et pour l'Europe centrale</t>
  </si>
  <si>
    <t>978-80-7043-996-8</t>
  </si>
  <si>
    <t>Francophony in economic fields in tertiary education</t>
  </si>
  <si>
    <t>Reflexe změny vzdělávací reality v pedagogickém výzkumu</t>
  </si>
  <si>
    <t>978-80-7290-439-6</t>
  </si>
  <si>
    <t>Pedagogická fakulta, Univerzita Karlova v Praze</t>
  </si>
  <si>
    <t>The Francophony in Czech school</t>
  </si>
  <si>
    <t>Reflexe změny vzdělávací reality v pedagogickém výzkumu 17.05.2010 - 17.05.2010</t>
  </si>
  <si>
    <t>Education of children under 3 years</t>
  </si>
  <si>
    <t>Toy - appeal for activity and learning</t>
  </si>
  <si>
    <t>Mentoring in the teaching profession</t>
  </si>
  <si>
    <t>Educational potential of social networks in the context of innovative approaches in the educational process</t>
  </si>
  <si>
    <t>23.06.2009 -</t>
  </si>
  <si>
    <t>Vzájomná informovanosť - cesta k efektívnemu rozvoju vedecko-pedagogickej činnosti</t>
  </si>
  <si>
    <t>978-80-8094-519-0</t>
  </si>
  <si>
    <t>PF UKF v Nitře</t>
  </si>
  <si>
    <t>Use of social networks and collaborative teaching project</t>
  </si>
  <si>
    <t>Vzájomná informovanosť - cesta k efektívnemu rozvoju vedecko-pedagogickej činnosti 2009 23.06.2009 -</t>
  </si>
  <si>
    <t>PF UKF v Nitře, Nitra, Slovensko</t>
  </si>
  <si>
    <t>65-67</t>
  </si>
  <si>
    <t>Francophone cultural studies in textbooks of French as a foreign language in Czech republic</t>
  </si>
  <si>
    <t>48-48</t>
  </si>
  <si>
    <t>Dumont, Pierre; L'Interculturel dans l'espace francophone</t>
  </si>
  <si>
    <t>When will be learning with a mobile phone usual?</t>
  </si>
  <si>
    <t>Metodický portál</t>
  </si>
  <si>
    <t>Google Apps: Create and Cooperate Differently</t>
  </si>
  <si>
    <t>červen</t>
  </si>
  <si>
    <t>0.453</t>
  </si>
  <si>
    <t>521-521</t>
  </si>
  <si>
    <t>Model experiment as a way of developing in.school chemistry experiment</t>
  </si>
  <si>
    <t>1213-7103</t>
  </si>
  <si>
    <t>525-525</t>
  </si>
  <si>
    <t>Creative cooperation of industry and chemistry didactics</t>
  </si>
  <si>
    <t>CELOŽIVOTNÉ VZDELÁVANIE V OBLASTI BOZP</t>
  </si>
  <si>
    <t>978-80-558-0072-1</t>
  </si>
  <si>
    <t>UKF v Nitre, Pedagogická fakulta</t>
  </si>
  <si>
    <t>246-251</t>
  </si>
  <si>
    <t>OHS in Curricular Documents in the Czech Republic</t>
  </si>
  <si>
    <t>Celoživotné vzdelávanie v BOZP 2012 16.04.2012 - 18.04.2012</t>
  </si>
  <si>
    <t>Neratovice</t>
  </si>
  <si>
    <t>978-80-87258-63-7</t>
  </si>
  <si>
    <t>Lach-Nerr</t>
  </si>
  <si>
    <t>Developing reading literacy within chemistry education</t>
  </si>
  <si>
    <t>OHS in framework educational programmes: connection of subject matter with real life</t>
  </si>
  <si>
    <t>The Professional Development of Teachers: Professional Support for Student Achievement</t>
  </si>
  <si>
    <t>Fakulta humanitních studií</t>
  </si>
  <si>
    <t>The relation of body hair removal, body care, and sexuality</t>
  </si>
  <si>
    <t>24-KOA</t>
  </si>
  <si>
    <t>286-294</t>
  </si>
  <si>
    <t>Transformational methods in music slang vocabulary</t>
  </si>
  <si>
    <t>Evaluating the development of the learning to learn competency in classwork</t>
  </si>
  <si>
    <t>Lifelong Learning - celoživotní vzdělávání</t>
  </si>
  <si>
    <t>1804-526X</t>
  </si>
  <si>
    <t>Change to the demands made of the teaching profession and the ambiguity of new concepts</t>
  </si>
  <si>
    <t>84-86</t>
  </si>
  <si>
    <t>Conference Professional development of teachers</t>
  </si>
  <si>
    <t>Czech Professional Educational Reviews : Report on a Panel Discussion</t>
  </si>
  <si>
    <t>136-138</t>
  </si>
  <si>
    <t>Kasáčová, B., Babiaková, S., Cabanová, M., Filipiak, E. Seberová, A. et al. Teacher of pre- primary and primary education : Profesiography in the Slovak - Czech - Polish research</t>
  </si>
  <si>
    <t>143-146</t>
  </si>
  <si>
    <t>Škoda, J., Doulík, P. Psychodidaktika : Metody efektivního a smysluplného učení a vyučování [Psychodidactics : Methods for effective and meaningful learning and teaching. Review of the book.</t>
  </si>
  <si>
    <t>Material heritage and heritage of ideas : XXIV. sommer school of history : Conference proceedings</t>
  </si>
  <si>
    <t>978-2-84788-322-0</t>
  </si>
  <si>
    <t>ENS Éditions</t>
  </si>
  <si>
    <t>Schools on the Road to Quality : School self-evaluation support system in the CR</t>
  </si>
  <si>
    <t>978-80-87652-41-1</t>
  </si>
  <si>
    <t>Self-evaluation from the external perspective</t>
  </si>
  <si>
    <t>978-80-7357-899-2</t>
  </si>
  <si>
    <t>Wolters Kluver ČR</t>
  </si>
  <si>
    <t>Competency and skills of school leaders</t>
  </si>
  <si>
    <t>Self-evaluation in the educational system of Germany</t>
  </si>
  <si>
    <t>Efficiency and Responsibility in Education 2012 07.06.2012 - 08.06.2012</t>
  </si>
  <si>
    <t>UTISI:000310175100014</t>
  </si>
  <si>
    <t>TEACHING INNOVATION IN TECHNICAL STUDIES: A CASE STUDY</t>
  </si>
  <si>
    <t>CIDUI 2012 - Proceedings</t>
  </si>
  <si>
    <t>Barcelona</t>
  </si>
  <si>
    <t>978-84-695-4073-2</t>
  </si>
  <si>
    <t>Universitat Pompeu Fabra</t>
  </si>
  <si>
    <t>International Congress on University Teaching and Innovation 04.07.2012 - 06.07.2012</t>
  </si>
  <si>
    <t>Barcelona, Španělsko</t>
  </si>
  <si>
    <t>Linguistic key to the Life-World</t>
  </si>
  <si>
    <t>I Jornadas Internacionales de Innovación Docente Universitaria en entornos de aprendizaje enriquecidos - el Libro de Actas</t>
  </si>
  <si>
    <t>UNED</t>
  </si>
  <si>
    <t>Proposals for virtual laboratories in teaching technical studies</t>
  </si>
  <si>
    <t>First International Conference on College Teaching Innovation enriched learning environments 19.09.2012 - 21.09.2012</t>
  </si>
  <si>
    <t>Madrid, Španělsko</t>
  </si>
  <si>
    <t>Manchester, UK</t>
  </si>
  <si>
    <t>IFIP Working Conference Addressing educational challenges: the role of ICT 02.07.2012 - 05.07.2012</t>
  </si>
  <si>
    <t>Manchester, Great Britain</t>
  </si>
  <si>
    <t>Information and Communication Technology in Education 11.09.2012 - 13.09.2012</t>
  </si>
  <si>
    <t>Empirical Researches Focused on the Issue of the Use of Electronic Portfolios in Education</t>
  </si>
  <si>
    <t>Kvalita ve vzdělávání. XX. výroční konference České asociace pedagogického výzkumu 10.09.2012 - 12.09.2012</t>
  </si>
  <si>
    <t>1.842</t>
  </si>
  <si>
    <t>UTISI:000299320200008</t>
  </si>
  <si>
    <t>Concept maps as an assessment tool</t>
  </si>
  <si>
    <t>Concept maps in educational process</t>
  </si>
  <si>
    <t>Reflexe kvality v doktorském pedagogickém výzkumu 21.05.2012 - 21.05.2012</t>
  </si>
  <si>
    <t>978-80-7290-544-7</t>
  </si>
  <si>
    <t>Selmanagement</t>
  </si>
  <si>
    <t>978-80-7357-901-2</t>
  </si>
  <si>
    <t>Human resource management in school management</t>
  </si>
  <si>
    <t>978-80-7290-543-0</t>
  </si>
  <si>
    <t>School management in the knowledge society period</t>
  </si>
  <si>
    <t>School activities managing by middle school management</t>
  </si>
  <si>
    <t>Aktuálne trendy vo vyučovaní prírodných vied</t>
  </si>
  <si>
    <t>978-80-8082-541-6</t>
  </si>
  <si>
    <t>Trnavská univerzita v Trnavě</t>
  </si>
  <si>
    <t>312-316</t>
  </si>
  <si>
    <t>Chemistry Education at Vocational Schools With Respect to Particular Fields</t>
  </si>
  <si>
    <t>Model Experiment: An Approach to Clarification of Common Misconceprions in Chemistry Education</t>
  </si>
  <si>
    <t>Aktuálne trendy vo vyučovaní prírodných vied 15.10.2012 - 17.10.2012</t>
  </si>
  <si>
    <t>UTISI:000310175100052</t>
  </si>
  <si>
    <t>Lost in translation: Ever changing and competing purposes for national examinations in the Czech Republic</t>
  </si>
  <si>
    <t>Journal of Pedagogy</t>
  </si>
  <si>
    <t>43-81</t>
  </si>
  <si>
    <t>10.2478/v10159-012-0003-y</t>
  </si>
  <si>
    <t>Development of final examinations in vocational training fields or Situation report and the outlook for the future</t>
  </si>
  <si>
    <t>Capacity of schools in the Czech Republic</t>
  </si>
  <si>
    <t>Two approaches to external evaluation of vocational schools</t>
  </si>
  <si>
    <t>Conference: Professional development of teachers</t>
  </si>
  <si>
    <t>978-80-7290-547-8</t>
  </si>
  <si>
    <t>Professional development of teachers : Volume of abstracts : Program : List of participants</t>
  </si>
  <si>
    <t>Čtenářská gramotnost a podpora jejího rozvoje ve škole</t>
  </si>
  <si>
    <t>978-80-7290-579-9</t>
  </si>
  <si>
    <t>Reading literacy and the ability to support its development in school</t>
  </si>
  <si>
    <t>Rozvoj čtenářství a čtenářské gramotnosti: příklady dobré praxe</t>
  </si>
  <si>
    <t>978-80-7290-580-5</t>
  </si>
  <si>
    <t>Udržitelný rozvoj a funkce moderního evropského státu</t>
  </si>
  <si>
    <t>978-80-87472-20-0</t>
  </si>
  <si>
    <t>Reflection on Economization of Security Discourse</t>
  </si>
  <si>
    <t>Project of integration educational robotics into the training programme of future ICT teachers</t>
  </si>
  <si>
    <t>Proceedings of 3rd International Workshop Teaching Robotics, Teaching with Robotics Integrating Robotics in School Curriculum</t>
  </si>
  <si>
    <t>Riva del Garda</t>
  </si>
  <si>
    <t>978-88-95872-05-6</t>
  </si>
  <si>
    <t>TRTWR</t>
  </si>
  <si>
    <t>51-56</t>
  </si>
  <si>
    <t>Teaching Robotics Teaching with Robotics Integrating Robotics in School Curriculum 20.04.2012 - 20.04.2012</t>
  </si>
  <si>
    <t>Integration educational robotics into the training programme of future ict teachers</t>
  </si>
  <si>
    <t>3rd International Conference on Education and Educational Psychology</t>
  </si>
  <si>
    <t>UK</t>
  </si>
  <si>
    <t>1986-3020</t>
  </si>
  <si>
    <t>C-crcs</t>
  </si>
  <si>
    <t>Nová rusistika</t>
  </si>
  <si>
    <t>Is the current Russian language really in crisis?</t>
  </si>
  <si>
    <t>Cizí jazyky: Časopis pro teorii a praxi</t>
  </si>
  <si>
    <t>To the relation of teachers of Russian language to the formation of phonetic literacy at elementary and secondary schools (I)</t>
  </si>
  <si>
    <t>19-23</t>
  </si>
  <si>
    <t>To the relation of teachers of Russian language to the formation of phonetic literacy at elementary and secondary schools (II)</t>
  </si>
  <si>
    <t>Zborník príspevkov z konferencie Mladá rusistika - nové tendencie a trendy</t>
  </si>
  <si>
    <t>978-80-8127-062-8</t>
  </si>
  <si>
    <t>Active processes in the contemporary Russian language phonetics on the background of didactics of Russian as a foreign language</t>
  </si>
  <si>
    <t>Mladá rusistika - nové tendencie a trendy 05.10.2012 - 05.10.2012</t>
  </si>
  <si>
    <t>Bratislava, Slovenská republika</t>
  </si>
  <si>
    <t>Reflexe kvality v doktorském pedagogickém výzkumu: recenzovaný sborník příspěvků z doktorské konference konané dne 21. května 2012 v Praze</t>
  </si>
  <si>
    <t>179-189</t>
  </si>
  <si>
    <t>The Issue of Pronunciationas an Indicator of the Quality of Foreign Language Teaching (Based on the Teaching of Russian Language)</t>
  </si>
  <si>
    <t>Kvalita ve vzdělávání, sborník anotací XX. výroční konference České asociace pedagogického výzkumu</t>
  </si>
  <si>
    <t>93-93</t>
  </si>
  <si>
    <t>The views of ICT student teachers on primary and secondary ICT education</t>
  </si>
  <si>
    <t>Didactic Transformation of Objectives and Content Defined by the Curriculum in ICT Area into School Education Programmes</t>
  </si>
  <si>
    <t>XX. výroční konference České asociace pedagogického výzkumu: Kvalita ve vzdělávání 10.09.2012 - 12.09.2012</t>
  </si>
  <si>
    <t>162-177</t>
  </si>
  <si>
    <t>Philosophical reflection of the competence approach in education</t>
  </si>
  <si>
    <t>207-213</t>
  </si>
  <si>
    <t>The importance of nominalism in the philosophy of Louis Althusser</t>
  </si>
  <si>
    <t>214-228</t>
  </si>
  <si>
    <t>Ideology of the image in Stalinism, Nazism and liberal capitalism</t>
  </si>
  <si>
    <t>Ethical dialogues</t>
  </si>
  <si>
    <t>255-271</t>
  </si>
  <si>
    <t>Silence as a hermeneutical phenomenon (in the context of Japanese culturality)</t>
  </si>
  <si>
    <t>229-236</t>
  </si>
  <si>
    <t>Vilém Flusser - the original media theorist</t>
  </si>
  <si>
    <t>597-606</t>
  </si>
  <si>
    <t>Quality in European Higher Education Area – quality assurance/enhancement system and quality culture</t>
  </si>
  <si>
    <t>On the development of intercultural communicative competence of English language student teachers</t>
  </si>
  <si>
    <t>Intercultural communicative competence: classification of models</t>
  </si>
  <si>
    <t>Who is successful in world university rankings?</t>
  </si>
  <si>
    <t>“Good” Questions in Teaching</t>
  </si>
  <si>
    <t>Amsterdam</t>
  </si>
  <si>
    <t>3rd World Conference on Learning,Teaching and Educational Leadership 25.10.2012 - 28.10.2012</t>
  </si>
  <si>
    <t>BRUSELLS, Belgium</t>
  </si>
  <si>
    <t>Motivation in the discourse of mathematics teachers at the 2nd stage of elementary school Motivation in the discourse of mathematics teachers at the 2nd stage of elementary school</t>
  </si>
  <si>
    <t>Münster</t>
  </si>
  <si>
    <t>Education and Languages in Europe 13.06.2012 - 14.06.2012</t>
  </si>
  <si>
    <t>Konference MGIMO Magija INNO: Novyje technologii v jazykovoj podgotovke specialistov meždunarodnikov 04.10.2012 - 05.10.2012</t>
  </si>
  <si>
    <t>Nakladatelství Pedagogické fakulty UK</t>
  </si>
  <si>
    <t>67-92</t>
  </si>
  <si>
    <t>Problematic behavior pupils at school</t>
  </si>
  <si>
    <t>Burnout syndrom and teachers</t>
  </si>
  <si>
    <t>24-41</t>
  </si>
  <si>
    <t>Stereotypes in education</t>
  </si>
  <si>
    <t>Teacher´s definition of success in math: the role of school and family</t>
  </si>
  <si>
    <t>Kvalitativní přístup a metody ve vědách o člověku XII. Hranice normality.</t>
  </si>
  <si>
    <t>978-80-244-3917-4</t>
  </si>
  <si>
    <t>331-342</t>
  </si>
  <si>
    <t>Negotation of masculinity within school peer-groups</t>
  </si>
  <si>
    <t>Kvalitativní přístup a metody ve vědách o člověku 21.01.2013 - 22.01.2013</t>
  </si>
  <si>
    <t>nekomentovaný překlad - kapitola</t>
  </si>
  <si>
    <t>Postkoloniální myšlení IV</t>
  </si>
  <si>
    <t>978-80-87259-24-5</t>
  </si>
  <si>
    <t>tranzit.cz</t>
  </si>
  <si>
    <t>123-150</t>
  </si>
  <si>
    <t>The Colonial State</t>
  </si>
  <si>
    <t>Universitetskoe obrazovanie: opyt, problemy, perspektivy razvitija</t>
  </si>
  <si>
    <t>978-985-460-546-3</t>
  </si>
  <si>
    <t>Minská státní lingvistická univerzita</t>
  </si>
  <si>
    <t>81-87</t>
  </si>
  <si>
    <t>Results and limits of the reform of universities in the Czech Republic</t>
  </si>
  <si>
    <t>University Education: experience, problems, development perspectives 15.05.2013 - 17.02.2014</t>
  </si>
  <si>
    <t>Minsk (Bělorusko)</t>
  </si>
  <si>
    <t>978-80-7290-644-5</t>
  </si>
  <si>
    <t>Principles of Premedical First Aid</t>
  </si>
  <si>
    <t>Kríza pedagogiky?</t>
  </si>
  <si>
    <t>978-80-223-3331-3</t>
  </si>
  <si>
    <t>32-38</t>
  </si>
  <si>
    <t>Are children "little adults"?</t>
  </si>
  <si>
    <t>Kríza pedagogiky? 05.12.2012 -</t>
  </si>
  <si>
    <t>Dilema sociálnej pedagogiky: výchova alebo prostredie?</t>
  </si>
  <si>
    <t>978-80-223-3360-3</t>
  </si>
  <si>
    <t>27-35</t>
  </si>
  <si>
    <t>Home space and functioning in the school space in the teachers' diaries in the period of the turn of mid-life</t>
  </si>
  <si>
    <t>Dilema sociálnej pedagogiky: výchova alebo prostredie? 14.02.2013 - 14.02.2013</t>
  </si>
  <si>
    <t>35-45</t>
  </si>
  <si>
    <t>The Integration of Individuals Leaving the Institutions for the Performance of Institutional or Protective Education</t>
  </si>
  <si>
    <t>Kvalita ve vzdělávání. Sborník příspěvků z XX. výroční konference ČAPV</t>
  </si>
  <si>
    <t>203-212</t>
  </si>
  <si>
    <t>Framework of Teacher Professional Qualities</t>
  </si>
  <si>
    <t>Kvalita ve vzdělávání. XX. výroční konference ČAPV 10.09.2012 - 12.09.2012</t>
  </si>
  <si>
    <t>Alexandr Stich 1934-2003</t>
  </si>
  <si>
    <t>07.03.2013 - 15.04.2013</t>
  </si>
  <si>
    <t>Praha, Filozofická fakulta UK v Praze</t>
  </si>
  <si>
    <t>ÚČJTK</t>
  </si>
  <si>
    <t>vědecký slovník</t>
  </si>
  <si>
    <t>978-80-262-0403-9</t>
  </si>
  <si>
    <t>Educational dictionary</t>
  </si>
  <si>
    <t>SOCLÉK</t>
  </si>
  <si>
    <t>Human potential as psychological construct</t>
  </si>
  <si>
    <t>Attitutes of education students toward giftedness</t>
  </si>
  <si>
    <t>Universita Karlova v Praze, Pedacgogická fakulta</t>
  </si>
  <si>
    <t>25-39</t>
  </si>
  <si>
    <t>Counselling as a specific type of psychological support</t>
  </si>
  <si>
    <t>Construct of giftedness as a means of inclusion/exclusion in the Czech educational system</t>
  </si>
  <si>
    <t>International Journal of Psychology</t>
  </si>
  <si>
    <t>HOVE</t>
  </si>
  <si>
    <t>sup1</t>
  </si>
  <si>
    <t>0020-7594</t>
  </si>
  <si>
    <t>0.632</t>
  </si>
  <si>
    <t>PSYCHOLOGY PRESS</t>
  </si>
  <si>
    <t>309-309</t>
  </si>
  <si>
    <t>UTISI:000307377703406</t>
  </si>
  <si>
    <t>PSL</t>
  </si>
  <si>
    <t>Meeting of cultures: Japanism and its way towards European fine arts</t>
  </si>
  <si>
    <t>Italian Art in the shadow of fascism</t>
  </si>
  <si>
    <t>IDENA Assessment scales and didactical tests for identification of talented pupils</t>
  </si>
  <si>
    <t>ARTISTS ´BOOKS RUSSIAN FUTURISM</t>
  </si>
  <si>
    <t>Hledání ztraceného místa 15.05.2013 - 15.05.2013</t>
  </si>
  <si>
    <t>Dějiny knižní kultury a grafického designu 2. díl</t>
  </si>
  <si>
    <t>978-80-86824-12-3</t>
  </si>
  <si>
    <t>Nakladatelství grafické školy</t>
  </si>
  <si>
    <t>29-37</t>
  </si>
  <si>
    <t>History of the periodical press</t>
  </si>
  <si>
    <t>38-50</t>
  </si>
  <si>
    <t>The origins of advertising and poster</t>
  </si>
  <si>
    <t>63-73</t>
  </si>
  <si>
    <t>Modern art movements in book arts and graphic design</t>
  </si>
  <si>
    <t>74-85</t>
  </si>
  <si>
    <t>Functionalism and graphic design</t>
  </si>
  <si>
    <t>Golden Sixties: book cover, periodicals, film poster</t>
  </si>
  <si>
    <t>120-132</t>
  </si>
  <si>
    <t>Contemporary Czech graphic design and book</t>
  </si>
  <si>
    <t>Pedagogical and Psychological Practice course at the Charles University, Faculty of education and three areas of support.</t>
  </si>
  <si>
    <t>The current problems of media education in the Czech republic and abroad</t>
  </si>
  <si>
    <t>The need of the media education for the adults</t>
  </si>
  <si>
    <t>Jugend in 20. Jahrhundert in der Tschechoslowakei 07.11.2013 - 10.11.2013</t>
  </si>
  <si>
    <t>188-207</t>
  </si>
  <si>
    <t>Communication between family and school</t>
  </si>
  <si>
    <t>Higher education institutions funding around the world</t>
  </si>
  <si>
    <t>The inclusive Education in the Czech republic-Theory and Action Plan</t>
  </si>
  <si>
    <t>Rol universitetov v provedenii gumanitarnych naucnych issledovanij</t>
  </si>
  <si>
    <t>Tula (Rusko)</t>
  </si>
  <si>
    <t>978-5-87954-745-0</t>
  </si>
  <si>
    <t>Tulská státní pedagogická univerzita L.N. Tolstého</t>
  </si>
  <si>
    <t>179-190</t>
  </si>
  <si>
    <t>Rol universitetov v provedenii gumanitarnych naucnych issledovanij 10.05.2012 -</t>
  </si>
  <si>
    <t>Tula, Rusko</t>
  </si>
  <si>
    <t>Quali - TYDES, Qualitative Tracking with Young Disabled People, application of holistic approach in studying life course of young disabled adults</t>
  </si>
  <si>
    <t>Cartesian Neurosis and Being in Daseinsanalysis</t>
  </si>
  <si>
    <t>Key to True Knowledge. Philosophy of Education and Contribution of Thought Studies of B. Spinoza</t>
  </si>
  <si>
    <t>Theory of the Social Function of the Purposelessness. The first outline (Wilhelm von Humboldt)</t>
  </si>
  <si>
    <t>Dionys Grün – Teacher of the Crown Prince</t>
  </si>
  <si>
    <t>The Role of Whole in the Philosophy of Comenius and Patočka</t>
  </si>
  <si>
    <t>Aktualnye problemy obrazovania i obscestva</t>
  </si>
  <si>
    <t>Jaroslavl</t>
  </si>
  <si>
    <t>978-5-904729-72-1</t>
  </si>
  <si>
    <t>Moskovskij socialno gumanitarnyj institut</t>
  </si>
  <si>
    <t>Limits of fees for education at universities all over the world</t>
  </si>
  <si>
    <t>Aktualnye problemy obrazovania i obscestva 18.05.2013 -</t>
  </si>
  <si>
    <t>Jaroslavl (Moskva)</t>
  </si>
  <si>
    <t>95-99</t>
  </si>
  <si>
    <t>The problems of the reform of the system of the tertiary education in Czech Republic</t>
  </si>
  <si>
    <t>Zohor</t>
  </si>
  <si>
    <t>Similar is not the same meaning</t>
  </si>
  <si>
    <t>Elektronická vedecká konferencia Ústavu edukačno-umeleckých štúdií 13.03.2013 - 23.03.2013</t>
  </si>
  <si>
    <t>München-Berlin</t>
  </si>
  <si>
    <t>How do the Czech media speak today?</t>
  </si>
  <si>
    <t>11.11.2011 -</t>
  </si>
  <si>
    <t>Drážďany</t>
  </si>
  <si>
    <t>Kvalitativní přístup a metody ve vědách o člověku XII Hranice normality</t>
  </si>
  <si>
    <t>978-80-244-3905-1</t>
  </si>
  <si>
    <t>263-279</t>
  </si>
  <si>
    <t>CONSTRUCTION OF INTENTIONALITY BY ADOLESCENT DELINQUENTS</t>
  </si>
  <si>
    <t>Hranice Normality 21.01.2013 - 22.01.2013</t>
  </si>
  <si>
    <t>42-66</t>
  </si>
  <si>
    <t>Primary prevention of risk behavior in schools</t>
  </si>
  <si>
    <t>German-Czech language contact</t>
  </si>
  <si>
    <t>Moskovskij socialno - gumanitarnyj institut</t>
  </si>
  <si>
    <t>The changes in tertiary education since 1989 in the Czech Republic</t>
  </si>
  <si>
    <t>Jaroslavl (Rusko)</t>
  </si>
  <si>
    <t>Visiting gallery 1</t>
  </si>
  <si>
    <t>978-807290-719-9</t>
  </si>
  <si>
    <t>Medium et scopus: Jazyky literatury v edukaci a komunikaci</t>
  </si>
  <si>
    <t>31-61</t>
  </si>
  <si>
    <t>Úloha osobností a institucí v rozvoji vzdělanosti v evropském kontextu (Prezentace školství a vzdělanosti)</t>
  </si>
  <si>
    <t>Comenius' Legacy Lives on</t>
  </si>
  <si>
    <t>Úloha osobností a institucí v rozvoji vzdělanosti v evropském kontextu 25.10.2012 -</t>
  </si>
  <si>
    <t>Pedagogická fakulta Univerzity Karlovy, Praha</t>
  </si>
  <si>
    <t>Marina Tsvetaeva – dialogue with a Czech reader</t>
  </si>
  <si>
    <t>127-133</t>
  </si>
  <si>
    <t>Theory of the social function of the purposelessness</t>
  </si>
  <si>
    <t>255-268</t>
  </si>
  <si>
    <t>Role of the Whole by Comenius and Patočka</t>
  </si>
  <si>
    <t>277-287</t>
  </si>
  <si>
    <t>The Problem of Corruption and the Meaning of education</t>
  </si>
  <si>
    <t>459-463</t>
  </si>
  <si>
    <t>Dionys Grün – teacher of the Crown Prince</t>
  </si>
  <si>
    <t>Mathematical creativity and highly able students: What can teachers do?</t>
  </si>
  <si>
    <t>Proceedings of the Eighteenth Congress of the European Society for Research in Mathematics Education</t>
  </si>
  <si>
    <t>1245-1253</t>
  </si>
  <si>
    <t>The Eighteenth Congress of the European Society for Research in Mathematics Education 06.02.2013 - 10.02.2013</t>
  </si>
  <si>
    <t>Menavgat - Side/Antalya</t>
  </si>
  <si>
    <t>Literature as care of the universe</t>
  </si>
  <si>
    <t>Literatura jako péče o svět 07.11.2013 - 07.11.2013</t>
  </si>
  <si>
    <t>Roudnice nad Labem, Česká Republika</t>
  </si>
  <si>
    <t>Vraisemblance in Corneille'e Héraclius</t>
  </si>
  <si>
    <t>Česká romanistika v evropském kontextu - XVI. mezinárodní setkání romanistů 23.11.2012 - 24.11.2012</t>
  </si>
  <si>
    <t>Olomouc, Česká Republika</t>
  </si>
  <si>
    <t>"Baroc" and "classical" elements in Corneille's Médée</t>
  </si>
  <si>
    <t>Outils théoriques, notions et concepts Les enjeux méthodologiques en littérature, linguistique, didactique et traductologie 20.09.2012 - 23.09.2012</t>
  </si>
  <si>
    <t>Telč, Česká Republika</t>
  </si>
  <si>
    <t>Knihovna ÚRS FF UK</t>
  </si>
  <si>
    <t>Conceptualization of mores in 17 th Century French Tragedy</t>
  </si>
  <si>
    <t>ÚRS</t>
  </si>
  <si>
    <t>Intepretation of Aristotelian chrestos in confrontation with Corneille's dramaturgy in Médée</t>
  </si>
  <si>
    <t>L'Interprétation au/du dix-septième siècle 06.09.2012 - 08.02.2012</t>
  </si>
  <si>
    <t>Paříž, Francie</t>
  </si>
  <si>
    <t>Why do Roma children underperform in intelligence tests?</t>
  </si>
  <si>
    <t>428-441</t>
  </si>
  <si>
    <t>The impact of working memory training to higher cognitive proceses.</t>
  </si>
  <si>
    <t>Solitude, bridge to the world</t>
  </si>
  <si>
    <t>Solitude in Itself, Solitude in Us. Ipseity in Contemporary French autobiography</t>
  </si>
  <si>
    <t>203-216</t>
  </si>
  <si>
    <t>Language and healing</t>
  </si>
  <si>
    <t>Burnout syndrome as multidisciplinary phenomenon</t>
  </si>
  <si>
    <t>N213</t>
  </si>
  <si>
    <r>
      <t>[Ano];</t>
    </r>
    <r>
      <rPr>
        <b/>
        <sz val="11"/>
        <color theme="1"/>
        <rFont val="Calibri"/>
        <family val="2"/>
        <charset val="238"/>
        <scheme val="minor"/>
      </rPr>
      <t>Ladislav</t>
    </r>
    <r>
      <rPr>
        <sz val="12"/>
        <color theme="1"/>
        <rFont val="Calibri"/>
        <family val="2"/>
        <scheme val="minor"/>
      </rPr>
      <t xml:space="preserve"> </t>
    </r>
    <r>
      <rPr>
        <b/>
        <sz val="11"/>
        <color theme="1"/>
        <rFont val="Calibri"/>
        <family val="2"/>
        <charset val="238"/>
        <scheme val="minor"/>
      </rPr>
      <t>Janovec</t>
    </r>
    <r>
      <rPr>
        <sz val="12"/>
        <color theme="1"/>
        <rFont val="Calibri"/>
        <family val="2"/>
        <scheme val="minor"/>
      </rPr>
      <t xml:space="preserve"> – FHS/24-SBS, PedF/KČJ @</t>
    </r>
  </si>
  <si>
    <t>21-27</t>
  </si>
  <si>
    <t>The names of the place on the Czech deneirs on the 10th and 11th century</t>
  </si>
  <si>
    <t>Nové poznatky z klavírní pedagogiky a metodiky</t>
  </si>
  <si>
    <t>978-80-7414-239-0</t>
  </si>
  <si>
    <t>Univerzita J. E. Purkyně v Ústí nad Labem, Pedagogická fakulta, katedra hudební výchovy</t>
  </si>
  <si>
    <t>Young pianists and performers competition</t>
  </si>
  <si>
    <t>Nové poznatky z klavírní pedagogiky a metodiky 04.01.2010 - 31.01.2010</t>
  </si>
  <si>
    <t>PF UJEP v Ústí nad Labem</t>
  </si>
  <si>
    <t>The Poverty doesn't need to be helpless</t>
  </si>
  <si>
    <t>Talent</t>
  </si>
  <si>
    <t>1212-3676</t>
  </si>
  <si>
    <t>The part of the performers competitions in the piano teaching</t>
  </si>
  <si>
    <t>Accessoties and Clothes</t>
  </si>
  <si>
    <t>23.06.2010 - 23.06.2010</t>
  </si>
  <si>
    <t>Heidelberg - Pädagogische Hochschule</t>
  </si>
  <si>
    <t>School Change Begins with Wonder</t>
  </si>
  <si>
    <t>Choral Compositions for Children written by Jan Vičar</t>
  </si>
  <si>
    <t>Choral compositions for children written by Otmar Mácha</t>
  </si>
  <si>
    <t>Choral compositions of Petr Eben for children</t>
  </si>
  <si>
    <t>Graduates of choir conducting at Faculty of Education develop tradition of amateur choral singing</t>
  </si>
  <si>
    <t>The contribution to the development of attention in adolescents with hearing disabilities through a special motion program</t>
  </si>
  <si>
    <t>Inkluzivní vzdělávání primární škole. Vzdělávání žáků se speciálními vzdělávacími potřebami 15.09.2010 - 16.09.2010</t>
  </si>
  <si>
    <t>Art. No. 2</t>
  </si>
  <si>
    <t>The Concept of the Perfect Language for Comenius and Leibniz I</t>
  </si>
  <si>
    <t>The Concept of the Perfect Language for Comenius and Leibniz II</t>
  </si>
  <si>
    <t>Já &amp; my a oni.</t>
  </si>
  <si>
    <t>School achievement needs</t>
  </si>
  <si>
    <t>Já &amp; my a oni. - Psychologické dny 2008 04.09.2008 - 06.09.2008</t>
  </si>
  <si>
    <t>Hudba pre deti – multimediálne projekty.</t>
  </si>
  <si>
    <t>978-80-557-0075-5</t>
  </si>
  <si>
    <t>UMB v Banskej Bystrici, Pedagogická fakulta</t>
  </si>
  <si>
    <t>58-67</t>
  </si>
  <si>
    <t>Using the computer technology duering the music listening- a new trend in the didactics of music education</t>
  </si>
  <si>
    <t>Učitelský nápadník pro 1. stupeň ZŠ, 20. aktualizace</t>
  </si>
  <si>
    <t>dr. Josef Raabe</t>
  </si>
  <si>
    <t>„Wise-old-man’s three hairs”- looking for relationships of the myth and fairy tale on the Sun.</t>
  </si>
  <si>
    <t>Raadce předškolního vzdělávání pro celý rok, 12. aktualizace</t>
  </si>
  <si>
    <t>1802-8179</t>
  </si>
  <si>
    <t>Hi, cats! About cats and its relatives - the big cats</t>
  </si>
  <si>
    <t>Linking in teaching linear equations - forms and purposes. The case of Czech Republic</t>
  </si>
  <si>
    <t>RAAdce předškolního vzdělávání po celý rok, 14. aktualizace</t>
  </si>
  <si>
    <t>With pencil, crayons or mouse -Drawings and colourful variations, not only on computer</t>
  </si>
  <si>
    <t>Folk Song and Choral Compositions</t>
  </si>
  <si>
    <t>32-34</t>
  </si>
  <si>
    <t>Choral Literature - Cantatas of Antonin Rejcha</t>
  </si>
  <si>
    <t>28-31</t>
  </si>
  <si>
    <t>Choral Literature - Josef Mysliveček</t>
  </si>
  <si>
    <t>Choral Literature - Jan Dismas Zelenka. 1st part</t>
  </si>
  <si>
    <t>Choral Literature - Jan Dismas Zelenka. 2nd Part.</t>
  </si>
  <si>
    <t>41-41</t>
  </si>
  <si>
    <t>Jan Vičar - Women Choral Pieces</t>
  </si>
  <si>
    <t>Usta ad Albim Bohemica</t>
  </si>
  <si>
    <t>26-34</t>
  </si>
  <si>
    <t>Intertextuality and Secondary School Students - "It is broken"</t>
  </si>
  <si>
    <t>Varia XVI. Zborník matriálov zo XVI. kolokvia mladých jazykovedcov.</t>
  </si>
  <si>
    <t>Bartislava</t>
  </si>
  <si>
    <t>Slovenská jazyková spoločnosť při SAV v Bratislave, Jazykovedný ústav Ĺudovíta Štůra SAV v Bratislave</t>
  </si>
  <si>
    <t>69-78</t>
  </si>
  <si>
    <t>Calendar-specific Advertising</t>
  </si>
  <si>
    <t>XVI. kolokvium mladých jazykovedcov 08.11.2006 - 10.11.2006</t>
  </si>
  <si>
    <t>145-152</t>
  </si>
  <si>
    <t>School socialization (discipline) as a mean of risks prevention</t>
  </si>
  <si>
    <t>The use of the concept of "crisis" in psychology by Vygotsky vs. by critical psychology</t>
  </si>
  <si>
    <t>La signification historique de la crise en psychologie (1926-2010) : apports et limites de la perspective vygotskienne » 19.05.2010 - 21.05.2010</t>
  </si>
  <si>
    <t>Paris - CNAM (Conservatoire National des Arts et des Métiers)</t>
  </si>
  <si>
    <t>Art. No. 3</t>
  </si>
  <si>
    <t>Philosophy of Education between Sciences (and Intention of the Whole) I.</t>
  </si>
  <si>
    <t>Competence of Secondary School Students to Perception of Intertextulity and Talking about it</t>
  </si>
  <si>
    <t>37-43</t>
  </si>
  <si>
    <t>Bible as a Source of Advertising Texts</t>
  </si>
  <si>
    <t>Philosophy of Education between Sciences (and Intention of the Whole) II.</t>
  </si>
  <si>
    <t>Varia XIX</t>
  </si>
  <si>
    <t>978-80-970561-1-7</t>
  </si>
  <si>
    <t>Pedagogická fakulta Trnavskej univerzity v Trnave - Slovenská jazykovedná spoločnosť pri SAV</t>
  </si>
  <si>
    <t>127-130</t>
  </si>
  <si>
    <t>Collocability of Czech and Whiterussian non-verbal adjective</t>
  </si>
  <si>
    <t>15.11.2009 - 17.11.2009</t>
  </si>
  <si>
    <t>Trnava - Modra-Harmónia</t>
  </si>
  <si>
    <t>34-40</t>
  </si>
  <si>
    <t>Verbal person as a language indicator of expressive commutive functions</t>
  </si>
  <si>
    <t>Varia XIX. Sborník materiálov zo XIX. kolokvia mladých jazykovedcov</t>
  </si>
  <si>
    <t>978-80-970561-0-0</t>
  </si>
  <si>
    <t>Pedagogická fakulta Trnavskej univerzity v Trnave, Slovenská jazyková spoločnosť při SAV v Bratislave</t>
  </si>
  <si>
    <t>Advertising as a Source of Phraseology in Secondary School Students Speech</t>
  </si>
  <si>
    <t>XIX. kolokvium mladých jazykovedcov 15.11.2009 - 17.11.2009</t>
  </si>
  <si>
    <t>Trnava, Modra - Harmónia</t>
  </si>
  <si>
    <t>Imaginace ve výchově, umění a sportu (Filosofická reflexe)</t>
  </si>
  <si>
    <t>My Favourite Automat – To the Automates Themselves</t>
  </si>
  <si>
    <t>Imaginace ve výchově, umění a sportu 07.05.2009 - 07.05.2009</t>
  </si>
  <si>
    <t>Media and Philosophy</t>
  </si>
  <si>
    <t>25.11.2010 - 25.11.2010</t>
  </si>
  <si>
    <t>FOLIA ZOOL</t>
  </si>
  <si>
    <t>0.548</t>
  </si>
  <si>
    <t>57-72</t>
  </si>
  <si>
    <t>Ichtyofauna of the middle reaches of the river Vlašimská Blanice (Central Bohemia)</t>
  </si>
  <si>
    <t>157-154</t>
  </si>
  <si>
    <t>Éthos ve výchově, umění a sportu 15.05.2008 - 15.05.2008</t>
  </si>
  <si>
    <t>Imagination of an unimaginable</t>
  </si>
  <si>
    <t>143-162</t>
  </si>
  <si>
    <t>About optimism, realism, superstitions, truth and destroyed or eternal illusions. Returning from the USSR.</t>
  </si>
  <si>
    <t>Illegal resistance group "Za svobodu" (1948/49 - 1951) - resistance supervised by StB</t>
  </si>
  <si>
    <t>Třetí odvoj 27.10.2010 -</t>
  </si>
  <si>
    <t>Symbol ve výchově umění a sportu</t>
  </si>
  <si>
    <t>Symbol And Way to its Thinking</t>
  </si>
  <si>
    <t>Symbol ve výchově umění a sportu 06.05.2010 - 06.05.2010</t>
  </si>
  <si>
    <t>Gent</t>
  </si>
  <si>
    <t>39-50</t>
  </si>
  <si>
    <t>Roleland Savery and the king`s court in Prague</t>
  </si>
  <si>
    <t>144-263</t>
  </si>
  <si>
    <t>13 catalog`s article</t>
  </si>
  <si>
    <t>Promoting components of algebraic competence in school practice</t>
  </si>
  <si>
    <t>Proceedings of the 34th Conference of the International Group for the Psychology of Mathematics Education, Vol. 3</t>
  </si>
  <si>
    <t>Belo Horizonte</t>
  </si>
  <si>
    <t>IGPME</t>
  </si>
  <si>
    <t>97-104</t>
  </si>
  <si>
    <t>34th Conference of the International Group for the Psychology of Mathematics Education 18.07.2010 - 23.07.2010</t>
  </si>
  <si>
    <t>Belo Horizonte, Brazílie</t>
  </si>
  <si>
    <t>UTISI:000281699100013</t>
  </si>
  <si>
    <t>213-218</t>
  </si>
  <si>
    <t>National park Schiermonnikoog</t>
  </si>
  <si>
    <t>54-59</t>
  </si>
  <si>
    <t>Large beasts of prey as a problem of environmental education (1) - Bear</t>
  </si>
  <si>
    <t>Large beasts of prey as a problem of environmental education (2) - Wolf</t>
  </si>
  <si>
    <t>158-164</t>
  </si>
  <si>
    <t>Large beasts of prey as a problem of environmental education (3) - Lynx</t>
  </si>
  <si>
    <t>Landscape at the confluence of the rivers Morava and Dyje as a didactic space</t>
  </si>
  <si>
    <t>Teaching of cognitive strategies, may it contribute to teaching mathematics?</t>
  </si>
  <si>
    <t>Proceedings of the 34th Conference of the International Group for the Psychology of Mathematics education, Vol. 2</t>
  </si>
  <si>
    <t>101-101</t>
  </si>
  <si>
    <t>34th Conference of the International Group for the Psychology of Mathematics education 18.07.2010 - 23.07.2010</t>
  </si>
  <si>
    <t>UTISI:000281697600101</t>
  </si>
  <si>
    <t>Two settings for training CLIL teachers of mathematics</t>
  </si>
  <si>
    <t>Proceedings of the 34th Conference of the International Group for Psychology in Mathematics Education, Vol. 4</t>
  </si>
  <si>
    <t>368-368</t>
  </si>
  <si>
    <t>34th Conference of the International Group for Psychology in Mathematics Education 18.07.2010 - 23.07.2010</t>
  </si>
  <si>
    <t>UTISI:000281699300072</t>
  </si>
  <si>
    <t>The learning and development of mathematics teacher educator - researchers</t>
  </si>
  <si>
    <t>Proceedings of the 34th Conference of the International Group for the Psychology of Mathematics Education, Vol. 1</t>
  </si>
  <si>
    <t>390-390</t>
  </si>
  <si>
    <t>UTISI:000281475100055</t>
  </si>
  <si>
    <t>Explanation in teaching mathematics – teachers´ views</t>
  </si>
  <si>
    <t>Acta mathematica 13, zväzok 2</t>
  </si>
  <si>
    <t>Invarianty a premenné v príprave učitel´ov matematiky 13.09.2010 - 16.09.2010</t>
  </si>
  <si>
    <t>Teacher's didactical variability and its role in mathematics education</t>
  </si>
  <si>
    <t>Proceedings of the Sixth Congress of the European Society for Research in Mathematics Education</t>
  </si>
  <si>
    <t>978-2-7342-1190-7</t>
  </si>
  <si>
    <t>INRP</t>
  </si>
  <si>
    <t>1625-1634</t>
  </si>
  <si>
    <t>Sixth Congress of the European Society for Research in Mathematics Education 28.01.2009 - 01.02.2009</t>
  </si>
  <si>
    <t>Activities for the development of communication is school</t>
  </si>
  <si>
    <t>Setkání učitelů matematiky všech typů a stupňů škol 2010 04.11.2011 - 06.11.2011</t>
  </si>
  <si>
    <t>58 (LVIII)</t>
  </si>
  <si>
    <t>178-182</t>
  </si>
  <si>
    <t>The Elbe River Salmon in Historical Records and at Present I.</t>
  </si>
  <si>
    <t>276-279</t>
  </si>
  <si>
    <t>The Elbe River Salmon in Historical Records and at Present II.</t>
  </si>
  <si>
    <t>978-80-7290-457-0</t>
  </si>
  <si>
    <t>Mountain Spruce Forest in the central part of the Bohemian Forest. Project Alma Mater Studiorum Handbook</t>
  </si>
  <si>
    <t>203-218</t>
  </si>
  <si>
    <t>Design based research (DBR) and three teachers: a comparation of the intention of innovation and reality of implementation</t>
  </si>
  <si>
    <t>978-80-86874-27-2</t>
  </si>
  <si>
    <t>Národní zemědělské muzeum Praha</t>
  </si>
  <si>
    <t>28-49</t>
  </si>
  <si>
    <t>The brown bear (Ursus arctos), his disappearance and return to our nature</t>
  </si>
  <si>
    <t>Unibverzita Komenského - Pedagogická fakulta</t>
  </si>
  <si>
    <t>131-137</t>
  </si>
  <si>
    <t>New Approaches towards Teacher Training in Health Promotion</t>
  </si>
  <si>
    <t>Zborník z konferencie, Nitra 2009</t>
  </si>
  <si>
    <t>SECONDARY ATTACHMENT TO MASS MEDIA IDOLS IN SCHOOL AGE</t>
  </si>
  <si>
    <t>IV. Medzinárodná konferencia doktorandov odborov psychológia a sociálna práca 03.04.2009 -</t>
  </si>
  <si>
    <t>Univerzita Konštantína Filozofa, Nitra</t>
  </si>
  <si>
    <t>978-80-7290-480-8</t>
  </si>
  <si>
    <t>Chosen Chapters about Health</t>
  </si>
  <si>
    <t>Poradenství školní, školské a celoživotní</t>
  </si>
  <si>
    <t>978-80-87411-02-5</t>
  </si>
  <si>
    <t>Vysoká škola hotelová v Praze 8, spol. s r.o.</t>
  </si>
  <si>
    <t>Nutrition and hygiene in catering services</t>
  </si>
  <si>
    <t>18.celostátní kongres k sexuální výchově v ČR - Sborník referátů</t>
  </si>
  <si>
    <t>978-80-904290-2-4</t>
  </si>
  <si>
    <t>Společnost pro plánování rodiny a sexuální výchovu</t>
  </si>
  <si>
    <t>101-108</t>
  </si>
  <si>
    <t>Attitudes of adolescents towards sexuality, partnership and parenthood in relation to current conception of sexual education in schools</t>
  </si>
  <si>
    <t>18.celostátní kongres k sexuální výchově v ČR 23.09.2010 - 25.09.2010</t>
  </si>
  <si>
    <t>Educational Area „Information and Communication Technologies“ in the Curriculum and in the Reality of Basic School Transformation</t>
  </si>
  <si>
    <t>Teaching profession and its current changes</t>
  </si>
  <si>
    <t>The teacher quality and preparation of teachers in the context of changing educational demands</t>
  </si>
  <si>
    <t>107-109</t>
  </si>
  <si>
    <t>Teaching profession in theoretical and research reflection.</t>
  </si>
  <si>
    <t>265-275</t>
  </si>
  <si>
    <t>Europeans Approaches to the Concept of T eacher Quality – Through the Lens of Formal Documents</t>
  </si>
  <si>
    <t>Quality of Education, Quality School, Quality Teaching.</t>
  </si>
  <si>
    <t>21-56</t>
  </si>
  <si>
    <t>Teacher quality and Professional Standard.</t>
  </si>
  <si>
    <t>Development and Perspectives in the Czech Republic – Primary School Teacher Education.</t>
  </si>
  <si>
    <t>75-93</t>
  </si>
  <si>
    <t>Faculty of Education of Charles University in Prague - Primary School Teacher Education.</t>
  </si>
  <si>
    <r>
      <t>[Ano];</t>
    </r>
    <r>
      <rPr>
        <b/>
        <sz val="11"/>
        <color theme="1"/>
        <rFont val="Calibri"/>
        <family val="2"/>
        <charset val="238"/>
        <scheme val="minor"/>
      </rPr>
      <t>Věra</t>
    </r>
    <r>
      <rPr>
        <sz val="12"/>
        <color theme="1"/>
        <rFont val="Calibri"/>
        <family val="2"/>
        <scheme val="minor"/>
      </rPr>
      <t xml:space="preserve"> </t>
    </r>
    <r>
      <rPr>
        <b/>
        <sz val="11"/>
        <color theme="1"/>
        <rFont val="Calibri"/>
        <family val="2"/>
        <charset val="238"/>
        <scheme val="minor"/>
      </rPr>
      <t>Jirásková</t>
    </r>
    <r>
      <rPr>
        <sz val="12"/>
        <color theme="1"/>
        <rFont val="Calibri"/>
        <family val="2"/>
        <scheme val="minor"/>
      </rPr>
      <t xml:space="preserve"> – PedF/KOVF @</t>
    </r>
  </si>
  <si>
    <t>978-80-254-8191-2</t>
  </si>
  <si>
    <t>CERPRESS</t>
  </si>
  <si>
    <t>History as life story : Teaching Remembrance:Cultural Heritage – Yesterday, Today and Tomorow.</t>
  </si>
  <si>
    <t>Names for Pedigree Dogs</t>
  </si>
  <si>
    <t>Term of office of headmaster</t>
  </si>
  <si>
    <t>Organizational insurance middle school management's aktivity and his role</t>
  </si>
  <si>
    <t>Future of Czech school leaders</t>
  </si>
  <si>
    <t>Big barier for captains</t>
  </si>
  <si>
    <t>How amendment of school law changes the school management?</t>
  </si>
  <si>
    <t>Don't make anebody sad what with book</t>
  </si>
  <si>
    <t>The competencies of middle school management</t>
  </si>
  <si>
    <t>Pedagogical research in practise</t>
  </si>
  <si>
    <t>Future of middle school management</t>
  </si>
  <si>
    <t>Anchoring Vignettets Method and Possibilities of its Use in Educational Science</t>
  </si>
  <si>
    <t>Reform of school education in Russia</t>
  </si>
  <si>
    <t>Educational standards : The constitution of the new curricular model in Russia</t>
  </si>
  <si>
    <t>121-130</t>
  </si>
  <si>
    <t>Centre of basic research of schooling : Report on outputs of the research project LC06046 in the year 2011</t>
  </si>
  <si>
    <t>978-80-87063-43-9</t>
  </si>
  <si>
    <t>The Group Review of Graduates : The Evaluation Method of School Education</t>
  </si>
  <si>
    <t>Vladimír Šmilauer - Life of an onomastician</t>
  </si>
  <si>
    <t>Politeness strategies</t>
  </si>
  <si>
    <t>Social support of hospitalized child</t>
  </si>
  <si>
    <t>978-80-87652-24-4</t>
  </si>
  <si>
    <t>Organisational climate of schools : Teachers questionnaire</t>
  </si>
  <si>
    <t>978-80-86956-67-1</t>
  </si>
  <si>
    <t>Národní institut pro další vzdělávání</t>
  </si>
  <si>
    <t>Self-evaluation coordinator : the text book for training program</t>
  </si>
  <si>
    <t>Reflexe kvality v doktorském pedagogickém výzkumu: Recenzovaný sborník z doktorské konference konané dne 21. května 2012 v Praze.</t>
  </si>
  <si>
    <t>147-161</t>
  </si>
  <si>
    <t>An interactive Smartboard: a tool for enhancing learning foreign languages</t>
  </si>
  <si>
    <t>University lecturers and students in new role in educational process</t>
  </si>
  <si>
    <t>Is it possible to lose good teacher?</t>
  </si>
  <si>
    <t>Calm end of school year</t>
  </si>
  <si>
    <t>Conference of School Management</t>
  </si>
  <si>
    <t>Report on ECER 2011Urban Education Conference</t>
  </si>
  <si>
    <t>The managerial decision-making in school quality management</t>
  </si>
  <si>
    <t>978-80-7430-073-8</t>
  </si>
  <si>
    <t>Scio</t>
  </si>
  <si>
    <t>The Island Adventure</t>
  </si>
  <si>
    <t>Divide and rule</t>
  </si>
  <si>
    <t>Selfmanagement as a necessity of school leaders?</t>
  </si>
  <si>
    <t>Where tread, roles in the school?</t>
  </si>
  <si>
    <t>Selfmanagement of school leader</t>
  </si>
  <si>
    <t>Why?</t>
  </si>
  <si>
    <t>31-31</t>
  </si>
  <si>
    <t>17th national seminar devoted to current issues of teaching Russian</t>
  </si>
  <si>
    <t>Homework may not be necessary a torture</t>
  </si>
  <si>
    <t>Through a labyrinth of spider-webs and snakes</t>
  </si>
  <si>
    <t>School without any text-books?</t>
  </si>
  <si>
    <t>Technológia vzdelávania</t>
  </si>
  <si>
    <t>1338-1202</t>
  </si>
  <si>
    <t>Interesting project for school leaders</t>
  </si>
  <si>
    <t>978-80-7290-546-1</t>
  </si>
  <si>
    <t>Collection of project The professionalization of the key competences of the management of schools and school facilities</t>
  </si>
  <si>
    <t>internetový zdroj</t>
  </si>
  <si>
    <t>Na cestě ke kvalitě - bulletin projektu Cesta ke kvalitě</t>
  </si>
  <si>
    <t>How do the directors work with the results of the school self-evaluation?</t>
  </si>
  <si>
    <t>Evaluation of the activities : workshops, peer review, mutual school visits</t>
  </si>
  <si>
    <t>Self-evaluation in Federal Republic of Germany</t>
  </si>
  <si>
    <t>DVD</t>
  </si>
  <si>
    <t>978-80-87652-10-7</t>
  </si>
  <si>
    <t>[Národní ústav pro vzdělávání, školské poradenské zařízení a zařízení pro další vzdělávání pedagogických pracovníků</t>
  </si>
  <si>
    <t>Road to Quality Improvement : school self-evaluation : DVD</t>
  </si>
  <si>
    <t>Structure as Creation And Mathematical Principle Of A Form, Conent and Representation</t>
  </si>
  <si>
    <t>9th International Conference on Efficiency and Responsibility in Education 07.06.2012 - 08.06.2012</t>
  </si>
  <si>
    <t>UTISI:000310175100047</t>
  </si>
  <si>
    <t>5782/ENV/12; 154/320/12</t>
  </si>
  <si>
    <t>Methodology of text creation in open an internet space for higher education through e-learning</t>
  </si>
  <si>
    <t>COŽP</t>
  </si>
  <si>
    <t>Průřezová témata ve výuce žáků odborných škol</t>
  </si>
  <si>
    <t>978-80-87063-39-2</t>
  </si>
  <si>
    <t>Národní ústav pro vzdělávání, školské poradenské zařízení pro další vzdělávání pedagogických pracovníků</t>
  </si>
  <si>
    <t>55-56</t>
  </si>
  <si>
    <t>Characteriststics of the Cross-section Topic Man and the World of Work</t>
  </si>
  <si>
    <t>Intertextuality in Advertising</t>
  </si>
  <si>
    <t>2.745</t>
  </si>
  <si>
    <t>UTISI:000304568900004</t>
  </si>
  <si>
    <t>Marginalia historica : časopis pro dějiny vzdělanosti a kultury</t>
  </si>
  <si>
    <t>54-78</t>
  </si>
  <si>
    <t>Anne of Silesia and her foundations</t>
  </si>
  <si>
    <t>Czech Emotional Prosody in the Mirror of Speech Synthesis</t>
  </si>
  <si>
    <t>Cognitive Behavioural Systems</t>
  </si>
  <si>
    <t>978-3-642-34584-5</t>
  </si>
  <si>
    <t>216-224</t>
  </si>
  <si>
    <t>Houndmills</t>
  </si>
  <si>
    <t>Quality in Education : XXth annual conference of the Czech Education Research Association : Prague, 10-12 September 2012</t>
  </si>
  <si>
    <t>10.09.2012 - 12.09.2012</t>
  </si>
  <si>
    <t>Notes on transgressives</t>
  </si>
  <si>
    <t>Czech names of animals V. : Fishes and fishlike vertebrates (Pisces) 7.</t>
  </si>
  <si>
    <t>Lampetra</t>
  </si>
  <si>
    <t>Český svaz ochránců přírody, 02/09 základní organizace Vlašim</t>
  </si>
  <si>
    <t>Vernacular names of lampreys and fishes in the Czech Republic territory.</t>
  </si>
  <si>
    <t>ALIEN INVASIVE FISHES IN EUROPEAN WATERS</t>
  </si>
  <si>
    <t>148-173</t>
  </si>
  <si>
    <t>birds; parental care</t>
  </si>
  <si>
    <t>Parental care in animal 4 (mammals)</t>
  </si>
  <si>
    <t>Parental care in animals 2 (Fishes, amphibians and reptiles)</t>
  </si>
  <si>
    <t>Native and non-native lampreys and fishes of the Czech Republic</t>
  </si>
  <si>
    <t>Animals under and around waters</t>
  </si>
  <si>
    <t>Biodiverzita ichtyofauny České republiky (VIII)</t>
  </si>
  <si>
    <t>978-80-87189-08-5</t>
  </si>
  <si>
    <t>The Red List of lampreys and fishes of the Czech republic - version 2010</t>
  </si>
  <si>
    <t>ústav biologie obratlovců AV ČR</t>
  </si>
  <si>
    <t>Sofia - Bulharsko</t>
  </si>
  <si>
    <t>Comparative Education</t>
  </si>
  <si>
    <t>Interaction factors in constructivist teaching</t>
  </si>
  <si>
    <t>Teachers and constructivism in teaching the Czech language</t>
  </si>
  <si>
    <t>Biodiversity of the ichtyofauna in the Czech Republic</t>
  </si>
  <si>
    <t>Checklist of the Fishes and fish-like vertebrates of the European continent</t>
  </si>
  <si>
    <t>Lampetra 6</t>
  </si>
  <si>
    <t>02/09 ZO ČSOP Vlašim</t>
  </si>
  <si>
    <t>108-180</t>
  </si>
  <si>
    <t>Krakov</t>
  </si>
  <si>
    <t>Research in Didactics of the Sciences 27.06.2012 - 29.06.2012</t>
  </si>
  <si>
    <t>Chemistry Education with Respect to Direction of Particular Fields</t>
  </si>
  <si>
    <t>27.06.2012 - 29.06.2012</t>
  </si>
  <si>
    <t>Software for Creating Formulas of Organic Chemistry Compounds in a Classroom in 2012</t>
  </si>
  <si>
    <t>191-192</t>
  </si>
  <si>
    <t>Review and Invitation</t>
  </si>
  <si>
    <t>FOSTERING STUDENTS' MATHEMATICAL UNDERSTANDING BY DEVELOPING THE CULTURE OF WORD PROBLEMS</t>
  </si>
  <si>
    <t>621-628</t>
  </si>
  <si>
    <t>Vaclav Ertl, Dobry author. Committee of linguistic works</t>
  </si>
  <si>
    <t>Theory of didactic situations - a new challenge for the Czech language didactics morphology</t>
  </si>
  <si>
    <t>Slavjanskite ezici oblizo</t>
  </si>
  <si>
    <t>411-417</t>
  </si>
  <si>
    <t>Nicknames as evidence of children's linguistic creativity</t>
  </si>
  <si>
    <t>ICEEPSY 2012 Abstract Book</t>
  </si>
  <si>
    <t>The United Kingdom</t>
  </si>
  <si>
    <t>243-244</t>
  </si>
  <si>
    <t>3rd International Conference on Education &amp; Educational Psychology 10.10.2012 - 13.10.2012</t>
  </si>
  <si>
    <t>Antalya, Turkey</t>
  </si>
  <si>
    <t>978-80-246-2236-6</t>
  </si>
  <si>
    <t>AF - Dokumentace, knihovnictví, práce s informacemi</t>
  </si>
  <si>
    <t>Segmental and suprasegmental speech imitation</t>
  </si>
  <si>
    <t>Educational Tecnology.</t>
  </si>
  <si>
    <t>[52</t>
  </si>
  <si>
    <t>[2</t>
  </si>
  <si>
    <t>Moodle and its application in school education</t>
  </si>
  <si>
    <t>E-learning in school practice</t>
  </si>
  <si>
    <t>Teaching Aids for All Children or Let's Have Fun with Czech Language</t>
  </si>
  <si>
    <t>The issue of education of school leaders</t>
  </si>
  <si>
    <t>Formirovane na grazdanina i profesionalista v usloviata na universitetskoto obrazovanie (Vtora kniga)</t>
  </si>
  <si>
    <t>Sofia</t>
  </si>
  <si>
    <t>978-954-490-404-3</t>
  </si>
  <si>
    <t>Association of the professors from slavonic countries (APSC)</t>
  </si>
  <si>
    <t>264-269</t>
  </si>
  <si>
    <t>University – place for scientific research</t>
  </si>
  <si>
    <t>Social pathology in the education of future teachers in Czech Republic</t>
  </si>
  <si>
    <t>Izdatelstvo Eks Pres</t>
  </si>
  <si>
    <t>486-490</t>
  </si>
  <si>
    <t>Integrative Approach to Pronunciation Practice in Foreign Language Teaching</t>
  </si>
  <si>
    <t>187-202</t>
  </si>
  <si>
    <t>On the linguistic mechanisms of inter-language adaptation. Some remarks on German-Czech language contact</t>
  </si>
  <si>
    <t>Formirovane na grazdanina i profesionalista v usloviata na universitetskoto obrazovanie (Tom prvi)</t>
  </si>
  <si>
    <t>978-954-490-403-6</t>
  </si>
  <si>
    <t>Izdatelstvo Eks - Pres</t>
  </si>
  <si>
    <t>81-85</t>
  </si>
  <si>
    <t>Do we wish to save education? Thinking over the book by Konrad Lissman</t>
  </si>
  <si>
    <t>Project-based education in Science Education: A Project Worth the Attention</t>
  </si>
  <si>
    <t>The use of the project method in teaching biochemistry</t>
  </si>
  <si>
    <t>UTISI:000350024400003</t>
  </si>
  <si>
    <t>34-38</t>
  </si>
  <si>
    <t>Modern Activating methods in Science Education</t>
  </si>
  <si>
    <t>UTISI:000350024400005</t>
  </si>
  <si>
    <t>XXVI. DIDMATTECH 2013. ABSTRACTS – ABSTRAKTY</t>
  </si>
  <si>
    <t>Univerzita J. Selyeho - Komárno</t>
  </si>
  <si>
    <t>XXVI. DIDMATTECH 2013 04.12.2013 - 07.12.2014</t>
  </si>
  <si>
    <t>Functions of some of the so-called sentence adverbials</t>
  </si>
  <si>
    <t>UTISI:000330161600004</t>
  </si>
  <si>
    <t>125-129</t>
  </si>
  <si>
    <t>Long-term primary prevention program a imed at protecting health and safety of pupils at SOŠ a SOU</t>
  </si>
  <si>
    <t>Theory of interpretation and it´s use in teaching of playing the piano</t>
  </si>
  <si>
    <t>21/2013</t>
  </si>
  <si>
    <t>Remarkable look at piano interpretation issues</t>
  </si>
  <si>
    <t>154-167</t>
  </si>
  <si>
    <t>Comparative Analysis of the Framework Education Programme of High Schools in the Czech and Slovak Republic with Emphasis on the Representation of Biology</t>
  </si>
  <si>
    <t>Learning processes in the discourse of mathematics teacher of lower secondary school</t>
  </si>
  <si>
    <t>Romanticists in Prague</t>
  </si>
  <si>
    <t>978-80-7290-766-3</t>
  </si>
  <si>
    <t>Selected theories of learning and their projections into the use of ICT in the mathematics education</t>
  </si>
  <si>
    <t>Biotechnology knowledge and attitude: Comparison of Czech secondary school students in international context</t>
  </si>
  <si>
    <t>Journal of Science Education</t>
  </si>
  <si>
    <t>0124-5481</t>
  </si>
  <si>
    <t>52-81</t>
  </si>
  <si>
    <t>Veils and Harem Pants : (Re)presentation of Orient in Modern Czech Women’s Magazines</t>
  </si>
  <si>
    <t>95-100</t>
  </si>
  <si>
    <t>Educational Role of Heritage Sites Managed by the Czech National Heritage Institute</t>
  </si>
  <si>
    <t>The introduction to school psychology</t>
  </si>
  <si>
    <t>346-348</t>
  </si>
  <si>
    <t>The Elementary school and Kindergarten at the Hospital Na Bulovce celebrated</t>
  </si>
  <si>
    <t>348-349</t>
  </si>
  <si>
    <t>The Open Day</t>
  </si>
  <si>
    <t>Rennes</t>
  </si>
  <si>
    <t>Lev Vygotsky and Georges Politzer: the perspective of mental development as constitutive element of the psychological fact.</t>
  </si>
  <si>
    <t>On an evidence-less curricular reform</t>
  </si>
  <si>
    <t>The Cognitive development between reproduction and innovation</t>
  </si>
  <si>
    <t>Prerequisites for success in work and life</t>
  </si>
  <si>
    <t>Seeking One’s Own Identity through Project and Problem solving Teaching in Arts Education at Secondary Level of Elementary School</t>
  </si>
  <si>
    <t>Pedagogika umění/umění Pedagogiky aneb inovativní, interkulturní a interdisciplinární PřístuPy k edukaci 15.10.2012 -</t>
  </si>
  <si>
    <t>978-80-7290-654-3</t>
  </si>
  <si>
    <t>Human Biology Chapters</t>
  </si>
  <si>
    <t>Is patriotic education anachronism in chemistry teaching?</t>
  </si>
  <si>
    <t>Agogics chemistry. Outline handbook for teacher trainig</t>
  </si>
  <si>
    <t>Agogics chemistry – Anthology. Set of study material reprints</t>
  </si>
  <si>
    <t>(Formative) assessment – topical issue</t>
  </si>
  <si>
    <t>Ústřední knihovna Pedagogické fakulty</t>
  </si>
  <si>
    <t>Greek and Latin medical terminology instruction in programmes of general medicine at medical schools in the Czech Republic and abroad</t>
  </si>
  <si>
    <t>Standards will lead to improving the quality of foreign language teaching in primary schools?</t>
  </si>
  <si>
    <t>Magic, timelessness and universal film retelling of the novels Little Witch (Die kleine Hexe) and The Wizard's Apprentice (Krabat)</t>
  </si>
  <si>
    <t>We Care about Education</t>
  </si>
  <si>
    <t>Súčasnosť a perspektívy didaktiky chmnémie</t>
  </si>
  <si>
    <t>Experiments for the Development of Science Education</t>
  </si>
  <si>
    <t>Súčasnosť a perspektívy didaktiky chmnémie III. 29.05.2013 - 31.05.2013</t>
  </si>
  <si>
    <t>Donovaly</t>
  </si>
  <si>
    <t>Free on the Reft, Experiment on the Light or Creative Dramatic Work in Teaching of Foreign Language. The report about two drama projects and their reflection</t>
  </si>
  <si>
    <t>Deutsch als Sprache der (Geistes)Wissenschaften 17.05.2012 -</t>
  </si>
  <si>
    <t>UTISI:000303426000065</t>
  </si>
  <si>
    <t>UTISI:000303426000061</t>
  </si>
  <si>
    <t>PRAHA 1</t>
  </si>
  <si>
    <t>International Symposium on Elementary Maths Teaching (SEMT) 18.08.2013 - 23.08.2013</t>
  </si>
  <si>
    <t>UTISI:000329448800057</t>
  </si>
  <si>
    <t>0.196</t>
  </si>
  <si>
    <t>Biomineralization of Aortic Valves</t>
  </si>
  <si>
    <t>UTISI:000314263100009</t>
  </si>
  <si>
    <t>171-178</t>
  </si>
  <si>
    <t>Neanderthals and anatomically modern humans - Origin and phylogeny of modern human forms</t>
  </si>
  <si>
    <t>Neanderthals and anatomically modern humans – Origin and phylogeny of modern human forms</t>
  </si>
  <si>
    <t>Origin and evolution of genus Homo: Myths and milestones. Evolution of human genus with regard to the relation of Nenaderthals and anatomically modern humans</t>
  </si>
  <si>
    <t>978-80-7290-648-2</t>
  </si>
  <si>
    <t>UK v Praze, PedF</t>
  </si>
  <si>
    <t>Possibilities in computational processing classification</t>
  </si>
  <si>
    <t>Praha: UK PedF</t>
  </si>
  <si>
    <t>Inquiry-based science competition game of project "Heureka! inquiry-based science education in practise"</t>
  </si>
  <si>
    <t>Addicted Substances - Project for the Lower Secondary School</t>
  </si>
  <si>
    <t>Preservation of zoological objects into synthetic resins - the appropriate method of permanent preparation</t>
  </si>
  <si>
    <t>Gradiva : Revue Européenne d’Anthropologie Littéraire</t>
  </si>
  <si>
    <t>The Mischief of Oxymoron or Giddiness of Interspace</t>
  </si>
  <si>
    <t>Poor posture prevention in children from the physiotherapist´s view.</t>
  </si>
  <si>
    <t>Reading comprehension of Czech pupils in analytic-synthetic and genetic method</t>
  </si>
  <si>
    <t>The International Conference SILE - Symposium international sur la littératie a l'école 13.11.2013 - 14.11.2013</t>
  </si>
  <si>
    <t>Escola Superior de Educação de Lisboa</t>
  </si>
  <si>
    <t>978-80-262-0497-8</t>
  </si>
  <si>
    <t>The School Special Pedagogue</t>
  </si>
  <si>
    <t>School counseling centres</t>
  </si>
  <si>
    <t>192-221</t>
  </si>
  <si>
    <t>Sentence comprehension in children with family risk of dyslexia andchildren with SLI comparing to typically developing peers</t>
  </si>
  <si>
    <t>Ph.D. Existence III: česko - slovenská psychologická konference (nejen) pro doktorandy a o doktorandech 20.05.2013 - 21.05.2013</t>
  </si>
  <si>
    <t>104-128</t>
  </si>
  <si>
    <t>Non-specific learning problems</t>
  </si>
  <si>
    <t>Discovering childhood in European and Russian culture</t>
  </si>
  <si>
    <t>Ecologie - Ecology Second reading (restorytelling)</t>
  </si>
  <si>
    <t>The Mischief of the Oxymoron or the Giddiness of Interspace</t>
  </si>
  <si>
    <t>978-80-7496-071-0</t>
  </si>
  <si>
    <t>Activities outdoors and in the nature in preschool education</t>
  </si>
  <si>
    <t>Point of the Split</t>
  </si>
  <si>
    <t>Hranice jako zóna z cyklu „Hranice – interdisciplinární koncept“ v rámci programu setkávání doktorandů a mladých vědců 27.03.2013 - 27.03.2013</t>
  </si>
  <si>
    <t>978-80-7238-452-5</t>
  </si>
  <si>
    <t>Frauz</t>
  </si>
  <si>
    <t>Ecological and environmental education</t>
  </si>
  <si>
    <t>When the patient gives her/his analyst regards from her husband/his wife</t>
  </si>
  <si>
    <t>Nepřítomní účastníci psychoterapie 07.06.2013 - 07.06.2013</t>
  </si>
  <si>
    <t>Praha, PVŠPS</t>
  </si>
  <si>
    <t>Tandemat – A Didactic Game for Secondary Mathematics and its Potential</t>
  </si>
  <si>
    <t>Brussels, Belgium</t>
  </si>
  <si>
    <t>3rd World Conference on Learning, Teaching and Educational Leadership (WCLTA-2012) 25.10.2012 - 28.10.2012</t>
  </si>
  <si>
    <t>Into the Pupil of the Mirror</t>
  </si>
  <si>
    <t>Hranice jako zóna z cyklu „Hranice – interdisciplinární koncept“ v rámci programu setkávání doktorandů a mladých vědců 17.06.2013 - 17.06.2013</t>
  </si>
  <si>
    <t>Praha, Cefres</t>
  </si>
  <si>
    <t>Teachers' problem posing in mathematics</t>
  </si>
  <si>
    <t>978-80-7290-691-8</t>
  </si>
  <si>
    <t>Research into the garden : a methodological manual for the research activity in the school garden</t>
  </si>
  <si>
    <t>Lets play drejdl!</t>
  </si>
  <si>
    <t>Environmental Ethics in kindergarten or poor Little Mouse and evil owl</t>
  </si>
  <si>
    <t>Animal in kindergarden or Animal Assisted Education and Animal Assisted Activities</t>
  </si>
  <si>
    <t>The importance of outdoor activities in preschool education</t>
  </si>
  <si>
    <t>Responsible decision when choosing toys</t>
  </si>
  <si>
    <t>Three board games for preschoolers</t>
  </si>
  <si>
    <t>Poradce ředitele</t>
  </si>
  <si>
    <t>1805-5087</t>
  </si>
  <si>
    <t>The use of games in teaching</t>
  </si>
  <si>
    <t>46-47</t>
  </si>
  <si>
    <t>Games in language teaching</t>
  </si>
  <si>
    <t>Learning to think : Games and winning strategies</t>
  </si>
  <si>
    <t>60-63</t>
  </si>
  <si>
    <t>Child and dog belong together</t>
  </si>
  <si>
    <t>(Un)structured teacher training from the students' perspective</t>
  </si>
  <si>
    <t>978-80-7414-602-2</t>
  </si>
  <si>
    <t>ČAPV</t>
  </si>
  <si>
    <t>540-547</t>
  </si>
  <si>
    <t>The conception of the new model of clinical school in the undergraduate teacher training - research suggestions</t>
  </si>
  <si>
    <t>Русский язык сегогня</t>
  </si>
  <si>
    <t>Tallin</t>
  </si>
  <si>
    <t>978-9985-58-772-0</t>
  </si>
  <si>
    <t>Univerzita Tallin</t>
  </si>
  <si>
    <t>9-260</t>
  </si>
  <si>
    <t>Pedagogical and psychological aspects of the use of cognitive technologies in language teaching</t>
  </si>
  <si>
    <t>43-51</t>
  </si>
  <si>
    <t>To Sound Aspect and Speech Culture of Students of Education</t>
  </si>
  <si>
    <t>The Textbooks and Teaching Aids</t>
  </si>
  <si>
    <t>198-204</t>
  </si>
  <si>
    <t>This summer seems to me rather unfortunate otherwise to the importance and function of some specific syntactic structures in prose of Vladislav Vančura Capricious Summer</t>
  </si>
  <si>
    <t>The Development of achievement motivation of young people with hearing disabilities through the Special Intervention Programme</t>
  </si>
  <si>
    <t>Inkluzivní vzdělávání v primární škole. Vzdělávání žáků se speciálními vzdělávacími potřebami. 15.09.2010 - 16.09.2010</t>
  </si>
  <si>
    <t>ISSUE TRIM DIVE</t>
  </si>
  <si>
    <t>30.03.2006 - 30.03.2006</t>
  </si>
  <si>
    <t>Special intervention motion program and its influence on interest in specific physical activity among adolescents with hearing disabilities</t>
  </si>
  <si>
    <t>Relationship Between Teacher (Non)Manipulative and Victimizing Behaviours and some Teacher Characteristics</t>
  </si>
  <si>
    <t>143-149</t>
  </si>
  <si>
    <t>CLINICAL SEMESTER‘ THROUGH THE EYES OF STUDENTS OF THE FACULTY OF EDUCATION OF CHARLES UNIVERSITY IN PRAGUE AS A SOURCE OF POSSIBLE INSPIRATION FOR THE NEW TYPE OF TEACHING PRACTICE IN MASTER’S POSTGRADUATE STUDIES</t>
  </si>
  <si>
    <t>121-157</t>
  </si>
  <si>
    <t>Patriotic Education or Nazi Indoctrination? : Teaching Czech at Secondary Schools in the Protectorate of Bohemia and Moravia</t>
  </si>
  <si>
    <t>Sight Singing and Musical Aural Analysis IV</t>
  </si>
  <si>
    <t>Psalterium</t>
  </si>
  <si>
    <t>1802-2774</t>
  </si>
  <si>
    <t>Jan Hanuš celebrated ninety-five</t>
  </si>
  <si>
    <t>Choirconductors from Faculty of Education celebrated and competed with music</t>
  </si>
  <si>
    <t>978-80-7290-434-1</t>
  </si>
  <si>
    <t>Didactics of Art Education: Section VI. – Creativity and Art Education</t>
  </si>
  <si>
    <t>11. října</t>
  </si>
  <si>
    <t>Die Prager Universität Karls IV.</t>
  </si>
  <si>
    <t>978-3-936168-37-2</t>
  </si>
  <si>
    <t>Kulturforum östliches Europa</t>
  </si>
  <si>
    <t>202-228</t>
  </si>
  <si>
    <t>The University of Prague and czech-german relation ships during thirties and forties</t>
  </si>
  <si>
    <t>Právní věda v meziválečném období</t>
  </si>
  <si>
    <t>978-80-246-1718-3</t>
  </si>
  <si>
    <t>The main centres of german law elites and their advancement</t>
  </si>
  <si>
    <t>Nation, Nationalitäten und Nationalismus im östlichen Europa</t>
  </si>
  <si>
    <t>364-3-50241-9</t>
  </si>
  <si>
    <t>Geburtstag</t>
  </si>
  <si>
    <t>Pictures from Wiena: Letters from Joseph Pfitzner to Hans Hirsch and his wife Lili Pfitzner during his residence in Wiena between 1931 - 1935.</t>
  </si>
  <si>
    <t>Kultura jako nositel politických záměrů: Německo české a německo-slovenské kulturní styky od poloviny 19. století do současnosti</t>
  </si>
  <si>
    <t>978-80-86971-90-2</t>
  </si>
  <si>
    <t>Albis international</t>
  </si>
  <si>
    <t>187-205</t>
  </si>
  <si>
    <t>The German University in Prague as a Doubled Political Centre of Czech-german Society</t>
  </si>
  <si>
    <t>Essen</t>
  </si>
  <si>
    <t>189-210</t>
  </si>
  <si>
    <t>57-83</t>
  </si>
  <si>
    <t>Roelandt Savery at the Imperial Court in Prague</t>
  </si>
  <si>
    <t>Paedagogica. At Utilitatem Disciplinae</t>
  </si>
  <si>
    <t>1895-6459</t>
  </si>
  <si>
    <t>Social climate in kindergartens and support for teachers´work</t>
  </si>
  <si>
    <t>Portrait of a Man, possibly Johannes Kepler</t>
  </si>
  <si>
    <t>Kepler's Heritage in the Space Age. 400th Anniversary of Astronomia nova</t>
  </si>
  <si>
    <t>978-80-7037-193-0</t>
  </si>
  <si>
    <t>Národní technické museum</t>
  </si>
  <si>
    <t>Creative mind in piano teaching - new inspiration in development of piano interpreter's talent</t>
  </si>
  <si>
    <t>Efficiency and Responsibility in Education 7th International Conference : Preceedings 10.06.2010 - 11.06.2010</t>
  </si>
  <si>
    <t>Czech University of Life Sciences, Prague</t>
  </si>
  <si>
    <t>UTISI:000285851000017</t>
  </si>
  <si>
    <t>Development of Czech language in the teaching of future bohemists and teachers at the Faculty of Education of Charles University of Prague</t>
  </si>
  <si>
    <t>64-84</t>
  </si>
  <si>
    <t>Cross-cultural Research of Cognitive Processes in a Work of Michael Cole</t>
  </si>
  <si>
    <t>Philosophical and pedagogical aspects of the term ethos.</t>
  </si>
  <si>
    <t>317-329</t>
  </si>
  <si>
    <t>The empact of totalitarian regimes on language structure of epistolary style</t>
  </si>
  <si>
    <t>Czech Language and School - Fragment of Hidden History : Czech Language and its Teaching at Secondary schools in the period 1918- 1989</t>
  </si>
  <si>
    <t>Internationale xxxxxxxxxxx</t>
  </si>
  <si>
    <t>978-80-555-0218-2</t>
  </si>
  <si>
    <t>Cacti</t>
  </si>
  <si>
    <t>Internationale 06.07.2008 - 07.07.2008</t>
  </si>
  <si>
    <t>74-80</t>
  </si>
  <si>
    <t>Simple tools for the promotion and development of numeracy skills</t>
  </si>
  <si>
    <t>303-313</t>
  </si>
  <si>
    <t>The interpretation of some mathematics education phenomena by student teachers and in-service mathematics teachers</t>
  </si>
  <si>
    <t>Czech language for the 5th year of primary school</t>
  </si>
  <si>
    <t>Seelze</t>
  </si>
  <si>
    <t>"Stepping-Staircase": Learning environment for negative numbers</t>
  </si>
  <si>
    <t>Pokroky matematiky, fyziky &amp; astronomie</t>
  </si>
  <si>
    <t>175-176</t>
  </si>
  <si>
    <t>František Kuřina, Jana Cachová, Alena Hošpesová, Marie Kupčáková, Vladimíra Petrášková, Ivan Saxl, Marie Tichá: Mathematics and understanding the world</t>
  </si>
  <si>
    <t>Milan Hejný, František Kuřina: A child, school and mathematics. Constructivist approaches to teaching</t>
  </si>
  <si>
    <t>Creating mathematics problems for talented pupils</t>
  </si>
  <si>
    <t>19-27</t>
  </si>
  <si>
    <t>Science Education in Vocational Schools</t>
  </si>
  <si>
    <t>978-80-7422-009-8</t>
  </si>
  <si>
    <t>97-114</t>
  </si>
  <si>
    <t>"How often it is possible to start?" : Autobiographical prose on Mexico by Lenka Reinerová</t>
  </si>
  <si>
    <t>Zagreb</t>
  </si>
  <si>
    <t>978-80-7290-431-0</t>
  </si>
  <si>
    <t>Introduction to health literacy for educators</t>
  </si>
  <si>
    <t>Child in stepfamily and school problems</t>
  </si>
  <si>
    <t>Participation of linguistic on development of Czech language didactics</t>
  </si>
  <si>
    <t>Vědecká přednáška v Jazykovědném sdružení 24.04.2010 - 24.04.2010</t>
  </si>
  <si>
    <t>Barbora HANZOVÁ (ed.) za spolupráce Jakuba SICHÁLKA a Borise LEHEČKY, Pokušení Jaroslava Kolára : Sborník k osmdesátinám</t>
  </si>
  <si>
    <t>144-145</t>
  </si>
  <si>
    <t>Frankenstein as an historical, urban Gothic psycho-thriller – Peter Ackroyd’s rendering of Mary Shelley’s classic in The Casebook of Victor Frankenstein</t>
  </si>
  <si>
    <t>63-76</t>
  </si>
  <si>
    <t>95-98</t>
  </si>
  <si>
    <t>Linguistic and Literary criticism Aspects II</t>
  </si>
  <si>
    <t>Experiences from the TERECoP course at the Charles University in Prague</t>
  </si>
  <si>
    <t>Teacher Education on Robotics- Enhanced Constructivist Pedagogical Methods</t>
  </si>
  <si>
    <t>Athény; Řecko</t>
  </si>
  <si>
    <t>978-960-6749-49-0</t>
  </si>
  <si>
    <t>ASPETE</t>
  </si>
  <si>
    <t>206-210</t>
  </si>
  <si>
    <t>978-80-87000-30-4</t>
  </si>
  <si>
    <t>Výzkumný ústav pedagogický</t>
  </si>
  <si>
    <t>Investigation in primary schools : Teachers' guide</t>
  </si>
  <si>
    <t>Comments on the professional care for the competence of cuidance counsellors working with students with disabilities and SEN.</t>
  </si>
  <si>
    <t>978-80-969353-9-0</t>
  </si>
  <si>
    <t>Euroguidace SK</t>
  </si>
  <si>
    <t>Inkluzivní vzdělávání v primární škole</t>
  </si>
  <si>
    <t>34-60</t>
  </si>
  <si>
    <t>Benefits of Cochlear Implants for School Enrolment of Children Using Cochlear Implants.</t>
  </si>
  <si>
    <t>Škola pro všechny 15.09.2010 - 15.09.2010</t>
  </si>
  <si>
    <t>111-136</t>
  </si>
  <si>
    <t>Positive Effect of Cochlear Implant on School Placement of Children Using Cochlear Implants.</t>
  </si>
  <si>
    <t>978-80-210-5331-1</t>
  </si>
  <si>
    <t>MU</t>
  </si>
  <si>
    <t>46-60</t>
  </si>
  <si>
    <t>Bullied teachers and their defensive options acquired through professional training</t>
  </si>
  <si>
    <t>When a Mistake Is not a Mistake</t>
  </si>
  <si>
    <t>Teaching aids and teaching games in education</t>
  </si>
  <si>
    <t>"My Teacher, What Does the Word "Nikota" Mean? - a Semantic Mistake and Communication</t>
  </si>
  <si>
    <t>On a Didactic Conference in Ružomberok</t>
  </si>
  <si>
    <t>Podzownne dla granic</t>
  </si>
  <si>
    <t>Wydawnictwo Universytetu Wroclawskiego</t>
  </si>
  <si>
    <t>353-356</t>
  </si>
  <si>
    <t>In a Multietnic Class without Borders</t>
  </si>
  <si>
    <t>Mnohotvárnost a specifičnost onomastiky</t>
  </si>
  <si>
    <t>978-80-7368-779-3</t>
  </si>
  <si>
    <t>Ústav pro jazyk český AV ČR, v. v. i. - FF OU v Ostravě</t>
  </si>
  <si>
    <t>Czech names fo "pets"</t>
  </si>
  <si>
    <t>15.09.2009 - 17.09.2009</t>
  </si>
  <si>
    <t>German Secular Patronage in the "Long" 19th Century</t>
  </si>
  <si>
    <t>185-193</t>
  </si>
  <si>
    <t>Fund of Josef, Marie and Zděnka Hlávka</t>
  </si>
  <si>
    <t>194-227</t>
  </si>
  <si>
    <t>Czech Academy od Science and Arts</t>
  </si>
  <si>
    <t>Informační a komunikační technologie ve škole</t>
  </si>
  <si>
    <t>978-80-87000-31-1</t>
  </si>
  <si>
    <t>Steps research - Study of the impact of technology in primary schools</t>
  </si>
  <si>
    <t>Przeciw wykluczeniu spolecznemu</t>
  </si>
  <si>
    <t>978-83-923928-9-7</t>
  </si>
  <si>
    <t>Akademia Podlaska – Siedleckie Towarzystwo Naukowe</t>
  </si>
  <si>
    <t>The discrimination Gipsies in Czech educational system</t>
  </si>
  <si>
    <t>Teacher Quality and Professional Standard</t>
  </si>
  <si>
    <t>Trends, nowadays and perspectives in Czech Republic – preprimary school teacher training</t>
  </si>
  <si>
    <t>978-80-7290-482-2</t>
  </si>
  <si>
    <t>Education sources reflektor</t>
  </si>
  <si>
    <t>Kindheit</t>
  </si>
  <si>
    <t>9-987-55537-3</t>
  </si>
  <si>
    <t>Aufbau</t>
  </si>
  <si>
    <t>Time aisxxxxxxxxx</t>
  </si>
  <si>
    <t>71-75</t>
  </si>
  <si>
    <t>Pre-school educational institutions in the Czech Republic</t>
  </si>
  <si>
    <t>143-147</t>
  </si>
  <si>
    <t>The European University at the Beginning of the Century</t>
  </si>
  <si>
    <t>Obrazovanije v sovremennom mire</t>
  </si>
  <si>
    <t>Tula - Ruská federace</t>
  </si>
  <si>
    <t>978-5-87954-529-6</t>
  </si>
  <si>
    <t>Izdatelstvo – Tulskij Gosudarstvennyj Pedagogiceskij Universitet im. L.N. Tolstogo</t>
  </si>
  <si>
    <t>Universita J.E.Purkyně v Ústí nad Labem</t>
  </si>
  <si>
    <t>UniversitaJ.E.Purkyně v Ústí nad Labem</t>
  </si>
  <si>
    <t>Piano compositions by J.B.Foerster and their utilize at education</t>
  </si>
  <si>
    <t>Nové poznatky z klavírní pedagogiky a metodiky 01.12.2009 - 31.01.2010</t>
  </si>
  <si>
    <t>Activities of preschool child</t>
  </si>
  <si>
    <t>The training of Czech students of pedagogy in problems of social deviations</t>
  </si>
  <si>
    <t>Pedagogiceskaja sreda v universiteta kato prostranstvo za profesionalno – lichnostno razvitie na bdeschcia specialnost</t>
  </si>
  <si>
    <t>978-954-490-161-5</t>
  </si>
  <si>
    <t>447-452</t>
  </si>
  <si>
    <t>Sofia Bulharsko</t>
  </si>
  <si>
    <t>Sofia: APSS</t>
  </si>
  <si>
    <t>447-451</t>
  </si>
  <si>
    <t>Děti a my</t>
  </si>
  <si>
    <t>0323-1879</t>
  </si>
  <si>
    <t>The best toys are people</t>
  </si>
  <si>
    <t>Příprava učitelů pro pre-primární a primární vzdělávání</t>
  </si>
  <si>
    <t>Preprimary school teacher trainig in Czech Republic – transformation reasoning.</t>
  </si>
  <si>
    <t>Příprava učitelů pro pre-primární a primární vzdělávání 25.02.2010 - 26.02.2010</t>
  </si>
  <si>
    <t>Preschool teacher education in the Czech Republic</t>
  </si>
  <si>
    <t>Early Years, Primary Education and ITC</t>
  </si>
  <si>
    <t>Early Years, Primary Education and ITC 26.02.2010 - 28.02.2010</t>
  </si>
  <si>
    <t>209-222</t>
  </si>
  <si>
    <t>Personalisation in education - A new view of an old problem</t>
  </si>
  <si>
    <t>To be the reflecting teacher - a way to effective teaching</t>
  </si>
  <si>
    <t>23-32</t>
  </si>
  <si>
    <t>Political, socio-cultural and humanistic context of contemporary education: Consequences for the concept of the teacher's profession</t>
  </si>
  <si>
    <t>Economic Crisis and Employability of Higher Education Graduates : Transition to the Labor Market and Evaluation of Attained Education from Perspective of REFLEX Studies in 2006 and 2010 in CR</t>
  </si>
  <si>
    <t>Morphology in the teaching: problems and connection</t>
  </si>
  <si>
    <t>Combination of Prescribed Opioid Analgesics with Alcohol or another Illegal Drug</t>
  </si>
  <si>
    <t>"Ancient" Inscriptions in the Moravian Library Brno and Their Forgers</t>
  </si>
  <si>
    <t>Teachers' journeys to the South</t>
  </si>
  <si>
    <t>Naše Itálie. Stará i mladá Itálie v české kultuře 19. století. Sb. příspěvků z 31. sympozia k problematice 19. století. Plzeň, 24.-26. února 2011 24.02.2011 - 26.02.2011</t>
  </si>
  <si>
    <t>Asterix in the classes of basic and high schools</t>
  </si>
  <si>
    <t>XXIV. Letní škola historie. Sborník přednášek. 30.06.2011 - 05.07.2011</t>
  </si>
  <si>
    <t>Intertextuality as One of the Possible Sources of Misunderstandig the Textbook Texts</t>
  </si>
  <si>
    <t>Phonetic and Morphological Variants in the Dialogic Texts of Radio Journalism</t>
  </si>
  <si>
    <t>We keep in the saddle, or rather get down and remain standing?</t>
  </si>
  <si>
    <t>Prosody of address, praise and rebuke in teachers' discourses. Preliminary study.</t>
  </si>
  <si>
    <t>The Methodology of Team Cooperation and Team Creation in Higher Education</t>
  </si>
  <si>
    <t>Finnish Ice-hockey Slang</t>
  </si>
  <si>
    <t>Heritage Education and Education for Sustainable Development in the Czech Republic</t>
  </si>
  <si>
    <t>Acta Universitatis Purkynianae Facultatis Philosophicae</t>
  </si>
  <si>
    <t>978-80-7414-451-6</t>
  </si>
  <si>
    <t>Filosofická fakulta Univerzity J. E. Purkyně v Ústí nad Labem</t>
  </si>
  <si>
    <t>134-153</t>
  </si>
  <si>
    <t>Powerful Voice of the Silence or Genius Loci in/of the Memory</t>
  </si>
  <si>
    <t>Kulturní dědictví a udržitelný rozvoj místních komunit. Cultural Heritage and Sustainable Development of Local Communities</t>
  </si>
  <si>
    <t>978-80-905254-2-9</t>
  </si>
  <si>
    <t>Brontosauří ekocentrum Zelený klub</t>
  </si>
  <si>
    <t>Heritage, Education and Sustainability</t>
  </si>
  <si>
    <t>Cultural Heritage and Sustainable Development: Eight Case Studies from Czech Schools</t>
  </si>
  <si>
    <t>978-80-905254-4-3</t>
  </si>
  <si>
    <t>978-80-905254-0-5</t>
  </si>
  <si>
    <t>Cultural Heritage and Sustainable Development of Local Communities at School: A Practical Manual for Teachers</t>
  </si>
  <si>
    <t>THE DIAGNOSTIC POSSIBILITIES OF LEXICON IN YOUNG AND PRE-SCHOOL AGE</t>
  </si>
  <si>
    <t>Aktuální problémy pedagogiky ve výzkumech studentů doktorských studijních programů IX. 30.11.2011 - 01.12.2011</t>
  </si>
  <si>
    <t>PedF UP Olomouc</t>
  </si>
  <si>
    <t>Interview in education</t>
  </si>
  <si>
    <t>Czech Choral Music (Baroque and Classicism)</t>
  </si>
  <si>
    <t>Czech choral works - Jan Václav (Hugo) Voříšek</t>
  </si>
  <si>
    <t>Czech choral compositions - František Ignác Tůma</t>
  </si>
  <si>
    <t>Czech choral compositions - Jan Zach</t>
  </si>
  <si>
    <t>Czech choral compositions - Jan Křtitel Vaňhal</t>
  </si>
  <si>
    <t>Festival of orthodox music Arachaion Kallos</t>
  </si>
  <si>
    <t>0.233</t>
  </si>
  <si>
    <t>Performativity and verbal categories</t>
  </si>
  <si>
    <t>Pronouns without antecedents</t>
  </si>
  <si>
    <t>Evaluation of the new two-stage teacher training by students at Charles University in Prague - Faculty of Education</t>
  </si>
  <si>
    <t>Škola - statistický element v sociálnej dynamike 10.10.2011 - 12.10.2011</t>
  </si>
  <si>
    <t>Jasna, Slovensko</t>
  </si>
  <si>
    <t>137-147</t>
  </si>
  <si>
    <t>Reading Approach in Literary Education and It's Core Categories</t>
  </si>
  <si>
    <t>Language Universals and Grammatical Category of Number in Language and Communicative Education</t>
  </si>
  <si>
    <t>Universality and Specifics in Language as a Basis of Content Aspect of Modern Teaching</t>
  </si>
  <si>
    <t>The spesifics of intertextuality in philosophical discourse (on the example of Jan Patočka's works)</t>
  </si>
  <si>
    <t>978-80-7290-729-8</t>
  </si>
  <si>
    <t>Cultural Heritage and Sustainable Development of Local Communities</t>
  </si>
  <si>
    <t>Propaganda in the contemporary media?</t>
  </si>
  <si>
    <t>Morphological variants in the semi-official texts of radio journalism</t>
  </si>
  <si>
    <t>Secular changes of adiposity and motor abilities in preschool age</t>
  </si>
  <si>
    <t>International Symposium Elementary Mathematics Teaching 21.08.2011 - 26.08.2011</t>
  </si>
  <si>
    <t>UTISI:000303426000047</t>
  </si>
  <si>
    <t>Constructivism as a Rational Support Czech Language Didactics</t>
  </si>
  <si>
    <t>UTISI:000303426000056</t>
  </si>
  <si>
    <t>The Notion of Evolution and its Understanding by Pupils of Secondary Schools (ISCED 2 a 3)</t>
  </si>
  <si>
    <t>Methodological Frames of the Research Project</t>
  </si>
  <si>
    <t>Present research topics of Czech language didactics</t>
  </si>
  <si>
    <t>Building morphological competence of basic school pupils</t>
  </si>
  <si>
    <t>Grant Project GA CR P407/12/1830 "Relationship between pupil's cognitive structures and language system structures in Czech language education proces"</t>
  </si>
  <si>
    <t>Efficiency of Educational Procedures in Constructing Knowledge Structures</t>
  </si>
  <si>
    <t>Czech at School in the 21st Century - I. Approaches - Topics - Resources (Critical Analysis)</t>
  </si>
  <si>
    <t>Acquision of Terminology in Czech Language Lessons</t>
  </si>
  <si>
    <t>Studia Slavica et Balcanica Petropolitana (Петербургские славянские и балканские исследования</t>
  </si>
  <si>
    <t>Sborník Národního muzea v Praze řada A – Historie</t>
  </si>
  <si>
    <t>"Worldly glamour always commands respect" : Luxuries of Přemysl-dynasty courts</t>
  </si>
  <si>
    <t>978-80-7290-577-5</t>
  </si>
  <si>
    <t>KITTV, PedF UK v Praze</t>
  </si>
  <si>
    <t>Educational robotics</t>
  </si>
  <si>
    <t>Berlin - New York</t>
  </si>
  <si>
    <t>Julius Langbehns Rembrandt als Erzieher -- traditions of discourse and semantic traces of a dangerous book</t>
  </si>
  <si>
    <t>Geschichte der Sprache  Sprache der Geschichte. Probleme und Perspektiven der historischen Sprachwissenschaft des Deutschen. Oskar Reichmann zum 75. Geburtstag</t>
  </si>
  <si>
    <t>History of language als a history of violence -- a new program for research</t>
  </si>
  <si>
    <t>Nové trendy v didaktice čekého jazyka</t>
  </si>
  <si>
    <t>Czech summer course as an option language training of foreign pupils in primary school teaching in the Czech</t>
  </si>
  <si>
    <t>Odborný seminář s mezinárodní účastí a pracovní dílny Nové trendy v didaktice čekého jazyka 09.09.2011 - 09.09.2011</t>
  </si>
  <si>
    <t>Historische Pragmatik. Tagungsband zur Jahrestagung der Gesellschaft für Historische Sprachwissenschaft 2011</t>
  </si>
  <si>
    <t>Berlin - Boston</t>
  </si>
  <si>
    <t>215-238</t>
  </si>
  <si>
    <t>Verbal violence - an new object of research</t>
  </si>
  <si>
    <t>Deutsch in Forschung und Lehre. Acta Facultatis Philosophicae Universitatis Prešoviensis</t>
  </si>
  <si>
    <t>978-80-555-0573-2</t>
  </si>
  <si>
    <t>Filozofická fakulta Prešovské univerzity</t>
  </si>
  <si>
    <t>76-89</t>
  </si>
  <si>
    <t>Language and Violence</t>
  </si>
  <si>
    <t>German linguistics. Synchronic linguistics of German language</t>
  </si>
  <si>
    <t>Questions, Task Instructions and Suggestions for Activities in Reading-books</t>
  </si>
  <si>
    <t>CONSTRUCTION AND RE-CONSTRUCTION OF THE TEXT IN LITERARY DIDACTICS</t>
  </si>
  <si>
    <t>The Teacher and The Challenges of The Interpretative Approach to Literary Education.</t>
  </si>
  <si>
    <t>ICT AND ASSESSMENT OF RESULTS OF EDUCATION</t>
  </si>
  <si>
    <t>Aplimat - Journal of Applied Mathematics</t>
  </si>
  <si>
    <t>V(2012)</t>
  </si>
  <si>
    <t>1337-6365</t>
  </si>
  <si>
    <t>297-302</t>
  </si>
  <si>
    <t>kor</t>
  </si>
  <si>
    <t>Soul</t>
  </si>
  <si>
    <t>978-89-88527-62-7</t>
  </si>
  <si>
    <t>Sokang tähakkjo HK Tongjulop jonkusaoptan: Taha 2011</t>
  </si>
  <si>
    <t>A brief history of the Czech lands to 2004</t>
  </si>
  <si>
    <t>How students of teaching define politeness</t>
  </si>
  <si>
    <t>Topics in Linguistics</t>
  </si>
  <si>
    <t>1337-7590</t>
  </si>
  <si>
    <t>191-203</t>
  </si>
  <si>
    <t>Politeness in the assessments of university diploma theses</t>
  </si>
  <si>
    <t>HOBOKEN</t>
  </si>
  <si>
    <t>SURF INTERFACE ANAL</t>
  </si>
  <si>
    <t>1.220</t>
  </si>
  <si>
    <t>WILEY-BLACKWELL</t>
  </si>
  <si>
    <t>UTISI:000306662600019</t>
  </si>
  <si>
    <t>Sapere Aude 2012. Vzdělávání a dnešní společnost.</t>
  </si>
  <si>
    <t>Paralinguistic elements and their pragmatic aspects in teaching process</t>
  </si>
  <si>
    <t>Sapere Aude 2012 26.03.2012 - 30.03.2012</t>
  </si>
  <si>
    <t>Teaching psycholinguistic topics at secondary schools</t>
  </si>
  <si>
    <t>Qaere 2012</t>
  </si>
  <si>
    <t>978-80-905243-0-9</t>
  </si>
  <si>
    <t>738-743</t>
  </si>
  <si>
    <t>Quaere 2012 14.05.2012 - 18.05.2012</t>
  </si>
  <si>
    <t>Romano-Bohemica – Journal for Central European Studies</t>
  </si>
  <si>
    <t>2284-7014</t>
  </si>
  <si>
    <t>Communicative strategies in the Czech cultural context - forms of address</t>
  </si>
  <si>
    <t>Sborník Asociace učitelů češtiny jako cizího jazyka (AUČCJ) 2011</t>
  </si>
  <si>
    <t>978-80-87481-63-9</t>
  </si>
  <si>
    <t>Akropolis</t>
  </si>
  <si>
    <t>75-84</t>
  </si>
  <si>
    <t>Pragmatic linguistics in teaching Czech as a foreign language</t>
  </si>
  <si>
    <t>1210-0011</t>
  </si>
  <si>
    <t>Evolution of communication skills of pupils in primary school 1st year</t>
  </si>
  <si>
    <t>XX. výroční konference ČAPV, Kvalita ve vzdělávání 10.09.2012 - 12.09.2013</t>
  </si>
  <si>
    <t>On Geropsychology in the Czech Republic</t>
  </si>
  <si>
    <t>GeroPsych</t>
  </si>
  <si>
    <t>1662-9647</t>
  </si>
  <si>
    <t>161-166</t>
  </si>
  <si>
    <t>10.1024/1662-9647/a000066</t>
  </si>
  <si>
    <t>177-179</t>
  </si>
  <si>
    <t>Ecyclopaedia of Roman emperors and empresses from the view of their coins</t>
  </si>
  <si>
    <t>791-794</t>
  </si>
  <si>
    <t>In remembrance of Professor Miloslav Petrusek</t>
  </si>
  <si>
    <t>Interkulturní soužití v kontextu vyučování, kultury a literatury</t>
  </si>
  <si>
    <t>978-80-7395-547-2</t>
  </si>
  <si>
    <t>Vydavatelství Univerzity Pardubice</t>
  </si>
  <si>
    <t>129-138</t>
  </si>
  <si>
    <t>Francophone identity formation in the context of educational reform</t>
  </si>
  <si>
    <t>From syllabi to standards : The development of curricular theory and praxis</t>
  </si>
  <si>
    <t>Instructional leadership : Looking for the sources and meaning of the concept</t>
  </si>
  <si>
    <t>Actes Colloque International Espace Mathématique Francophone. Enseignement des mathématiques et développement enjeux de société et de formation</t>
  </si>
  <si>
    <t>Dakar</t>
  </si>
  <si>
    <t>ISSN 0850 - 4806</t>
  </si>
  <si>
    <t>Revue Internationale Francophone</t>
  </si>
  <si>
    <t>307-316</t>
  </si>
  <si>
    <t>Topaze effect and linking in mathematics teachers' practices</t>
  </si>
  <si>
    <t>Espace mathématique francophone 06.04.2009 - 10.04.2009</t>
  </si>
  <si>
    <t>Proceedings CIEAEM 61</t>
  </si>
  <si>
    <t>"QUADERNI DI RICERCA IN DIDATTICA (Scienze Matematiche)" of G.R.I.M.</t>
  </si>
  <si>
    <t>19-31</t>
  </si>
  <si>
    <t>Contribution to the study of school culture :Case of problem solving in teaching and learning mathematics</t>
  </si>
  <si>
    <t>CIEAEM 61 26.07.2009 - 31.07.2009</t>
  </si>
  <si>
    <t>Montreal</t>
  </si>
  <si>
    <t>Procedia – Social and Behavorial Science</t>
  </si>
  <si>
    <t>UTISI:000329448800016</t>
  </si>
  <si>
    <t>International Symposium Elementary Mathematics Teaching 18.08.2013 - 23.08.2013</t>
  </si>
  <si>
    <t>UTISI:000329448800015</t>
  </si>
  <si>
    <t>UTISI:000329448800017</t>
  </si>
  <si>
    <t>Economic development and qualification requirements of labour market in the Czech Republic in 2000-2020</t>
  </si>
  <si>
    <t>978-80-7290-647-5</t>
  </si>
  <si>
    <t>117-124</t>
  </si>
  <si>
    <t>Intentionality and identity of delinquents in early adulthood</t>
  </si>
  <si>
    <t>Specifics of Heterogeneous Groups in the Further Education System</t>
  </si>
  <si>
    <t>Use of E-Portfolios in Education</t>
  </si>
  <si>
    <t>International Journal of Information and Communication Technologies in Education</t>
  </si>
  <si>
    <t>1805-3726</t>
  </si>
  <si>
    <t>Critical places of mathematics at the primary schools in the discourse of teachers</t>
  </si>
  <si>
    <t>Institut mezioborových studií Brno</t>
  </si>
  <si>
    <t>427-433</t>
  </si>
  <si>
    <t>Intentionality of juvenile delinquents in pedagogical and educational context</t>
  </si>
  <si>
    <t>Sociální pedagogika v kontextu životních etap člověka 18.04.2013 - 19.04.2013</t>
  </si>
  <si>
    <t>71-78</t>
  </si>
  <si>
    <t>Verisimilitude in Corneille's "Héraclius" : the conception of credibility</t>
  </si>
  <si>
    <t>Bristol</t>
  </si>
  <si>
    <t>125-138</t>
  </si>
  <si>
    <t>0.232</t>
  </si>
  <si>
    <t>UTISI:000316629900008</t>
  </si>
  <si>
    <t>Oberhausen</t>
  </si>
  <si>
    <t>Art Education as a mutating medium of cultural education</t>
  </si>
  <si>
    <t>Art Education as Against the Grain or as a User´s Manual</t>
  </si>
  <si>
    <t>Art Education - A User's Manual</t>
  </si>
  <si>
    <t>Qualitative methods of research projects (II) conducted by the Department of Art Education, 2011- 2012 period. Selected methodologies and methods</t>
  </si>
  <si>
    <t>Qualitative methods of research projects (II) conducted by the Department of Art Education, 2011- 2012 period. Research protocols</t>
  </si>
  <si>
    <t>Department of information technology and technology education</t>
  </si>
  <si>
    <t>Teachers’ Problem Posing in Mathematics</t>
  </si>
  <si>
    <t>English Loanwords in French</t>
  </si>
  <si>
    <t>Motivační setkání vyučujících cizích jazyků 06.11.2013 - 07.11.2013</t>
  </si>
  <si>
    <t>139-153</t>
  </si>
  <si>
    <t>The proposal of didactics of French literature of the second half of the XIXth, XXth and XXIst century</t>
  </si>
  <si>
    <t>Drama Education with children of primary school age</t>
  </si>
  <si>
    <t>155-167</t>
  </si>
  <si>
    <t>Profile of expert on syntax Vladimír Šmilauer: Text as the theme and the subject of school syntactic analysis</t>
  </si>
  <si>
    <t>978-80-262-0495-4</t>
  </si>
  <si>
    <t>Pre-School Education</t>
  </si>
  <si>
    <t>Svatá Anežka a velké ženy její doby</t>
  </si>
  <si>
    <t>978-80-7422-242-9</t>
  </si>
  <si>
    <t>Univerzita Karlova, Katolická teologická fakulta</t>
  </si>
  <si>
    <t>209-219</t>
  </si>
  <si>
    <t>Anne of Silesia</t>
  </si>
  <si>
    <t>Svatá Anežka Česká a velké ženy její doby 22.11.2011 - 24.11.2011</t>
  </si>
  <si>
    <t>The framework of teacher's professional skills as a way of professional development</t>
  </si>
  <si>
    <t>Pedagogika pedagogů – tradice a současnost učitelství</t>
  </si>
  <si>
    <t>Jihočeská univerzita v Českých Budějovicích – Pedagogická fakulta</t>
  </si>
  <si>
    <t>Teacher´s profession today and tomorrow</t>
  </si>
  <si>
    <t>Delisting of the Great Cormorant from the Specially Protected Species List in the Czech Republic</t>
  </si>
  <si>
    <t>KPZP</t>
  </si>
  <si>
    <t>Reflections on problems of literacy</t>
  </si>
  <si>
    <t>Conception of the child as a personality – inspiration for the nursery school</t>
  </si>
  <si>
    <t>Hunting and Fishing Rights in Specially Protected Areas</t>
  </si>
  <si>
    <t>Tasks and goals in the instruction, oriented on the personality development</t>
  </si>
  <si>
    <t>Rodina ve II. decenniu 21. století</t>
  </si>
  <si>
    <t>Educa service</t>
  </si>
  <si>
    <t>64-73</t>
  </si>
  <si>
    <t>Child in the family – the family in the child</t>
  </si>
  <si>
    <t>Rodina ve II. decenniu 21. století 04.12.2012 -</t>
  </si>
  <si>
    <t>UTISI:000323984200273</t>
  </si>
  <si>
    <t>69-94</t>
  </si>
  <si>
    <t>Lynx, its extermination and return on the our territory</t>
  </si>
  <si>
    <t>Landed property of Cistercian houses im Bohemia 1142-1420</t>
  </si>
  <si>
    <t>Symposium on Elementary Maths Teaching SEMT ´11 21.08.2011 - 26.09.2011</t>
  </si>
  <si>
    <t>UTISI:000303426000021</t>
  </si>
  <si>
    <t>The HIstory of Cistercian Order in Bohemia 1142-1420</t>
  </si>
  <si>
    <t>Video and multimedia in education</t>
  </si>
  <si>
    <t>Archeologický sborník: k šedesátým narozeninám Vratislava Janáka.</t>
  </si>
  <si>
    <t>978-80-7248-784-4</t>
  </si>
  <si>
    <t>Slezská univerzita v Opavě</t>
  </si>
  <si>
    <t>176-178</t>
  </si>
  <si>
    <t>Multilingualism in Premyslid Bohemia</t>
  </si>
  <si>
    <t>Civilizace a dějiny – Historie světa pohledem dvaceti českých vědců</t>
  </si>
  <si>
    <t>Stormy navigation trough history.</t>
  </si>
  <si>
    <t>Sacralia in manibus profanis</t>
  </si>
  <si>
    <t>Civis. Studi e testi</t>
  </si>
  <si>
    <t>Monster under the Cross: The tympanum of St. Wenceslas Church of Hrusice in Central Bohemia</t>
  </si>
  <si>
    <t>Mobility of higher education students and graduates and innovations</t>
  </si>
  <si>
    <t>History of Nova Ves pod Pleší</t>
  </si>
  <si>
    <t>Million souls, the fates of Bishop Joseph Hlouch</t>
  </si>
  <si>
    <t>Comparative forms of artistic-musical of methodologie in the abroad and in the Czech Republic IV</t>
  </si>
  <si>
    <t>UTISI:000329448800050</t>
  </si>
  <si>
    <t>UTISI:000303426000048</t>
  </si>
  <si>
    <t>UTISI:000329448800049</t>
  </si>
  <si>
    <t>Deml's legacy</t>
  </si>
  <si>
    <t>Houští Demlova díla 20.02.2014 - 20.02.2014</t>
  </si>
  <si>
    <t>Tokyo, Rikkyo University</t>
  </si>
  <si>
    <t>Sborník prací Pedagogické fakulty Masarykovy univerzity, řada společenských věd 27</t>
  </si>
  <si>
    <t>1211-6068</t>
  </si>
  <si>
    <t>224-229</t>
  </si>
  <si>
    <t>Eduard Štorch as a teacher of "the bohemian North"</t>
  </si>
  <si>
    <t>Kultura – Przemiany – Edukacja, t. 1: Myśl o wychowaniu : Teorie i zastosowania edukacyjne</t>
  </si>
  <si>
    <t>Rzeszów</t>
  </si>
  <si>
    <t>The position of continuing vocational education within the system of lifelong learning</t>
  </si>
  <si>
    <t>E-learning in teaching musical forms</t>
  </si>
  <si>
    <t>Metamorfózy politiky. Pražské pomníky 19. století</t>
  </si>
  <si>
    <t>978-80-86852-52-2</t>
  </si>
  <si>
    <t>Archiv hlavního města Prahy ve spolupráci s Noemi Arts&amp;Media a se spolkem Scriptorium</t>
  </si>
  <si>
    <t>14-28</t>
  </si>
  <si>
    <t>Monuments and politics</t>
  </si>
  <si>
    <t>Contemporary Czech Family, its Functions and Effort for Work-Life Balance</t>
  </si>
  <si>
    <t>Telč</t>
  </si>
  <si>
    <t>Jindřich Haugwitz, the last Haugwitz at Náměšt castle</t>
  </si>
  <si>
    <t>The Bologna process and its effects on structured programs for teachers</t>
  </si>
  <si>
    <t>Předpoklady úspěchu v práci a v životě. Výsledky mezinárodního výzkumu dospělých OECD PIAAC</t>
  </si>
  <si>
    <t>195-222</t>
  </si>
  <si>
    <t>Context and consequences of educational expansion : Transformation of the Czech education system, level of education, social inequality, literacy and employability of graduates</t>
  </si>
  <si>
    <t>Biomimetic aerobic oxidative hydroxylation of arylboronic acids to phenols catalysed by a flavin derivative</t>
  </si>
  <si>
    <t>Organic and Biomolecular Chemistry [online</t>
  </si>
  <si>
    <t>1477-0539</t>
  </si>
  <si>
    <t>2137-2142</t>
  </si>
  <si>
    <t>CC - Organická chemie</t>
  </si>
  <si>
    <t>10.1039/c3ob42081g</t>
  </si>
  <si>
    <t>456-463</t>
  </si>
  <si>
    <t>Priority education zones in France as a tool to decreasing inequalities in access to education</t>
  </si>
  <si>
    <t>"I blame especially the one who acts against his will " - Narrative texts by R.M. Rilke</t>
  </si>
  <si>
    <t>RILKE, Rainer Maria, Neboť hvězd skákalo nespočet – Básně 1922-1926</t>
  </si>
  <si>
    <t>"So that the Fate Enters the Verse" – late poems by R.M. Rilke</t>
  </si>
  <si>
    <t>How shall we present the German language literature today? To several models of literature presentation</t>
  </si>
  <si>
    <t>Academic educational studies in musical instrumental interpretation</t>
  </si>
  <si>
    <t>Via Benedictina : Publikace k výstavě pořádané u příležitosti 800 let od příchodu benediktinů na Broumovsko</t>
  </si>
  <si>
    <t>Broumov</t>
  </si>
  <si>
    <t>978-80-260-4543-4</t>
  </si>
  <si>
    <t>Vzdělávací a kulturní centrum Broumov</t>
  </si>
  <si>
    <t>Benedictines in Bohemia, Moravia and Silesia</t>
  </si>
  <si>
    <t>Musicians ans Compositions by Annivesaries 08.10.2012 - 09.10.2012</t>
  </si>
  <si>
    <t>University of Szeged, Hungary</t>
  </si>
  <si>
    <t>On the Analogy between the Language of Architecture and Language of Literary Work : The Role of the Conception of Architecture in Generating the Poetics of the Glass Room</t>
  </si>
  <si>
    <t>15-30</t>
  </si>
  <si>
    <t>The Glass Room: Architecture as a Poetic Emotion</t>
  </si>
  <si>
    <t>Acta musealia Muzea jihovýchodní Moravy ve Zlíně - Suplementa 1</t>
  </si>
  <si>
    <t>978-80-87130-28-5</t>
  </si>
  <si>
    <t>Muzeum jihovýchodní Moravy ve Zlíně</t>
  </si>
  <si>
    <t>29-40</t>
  </si>
  <si>
    <t>Education Through Heritage for Adult Learners: Three Case Studies from Tertiary Education Practice</t>
  </si>
  <si>
    <t>Muzeum a škola aneb Aby věci promluvily 20.03.2013 - 22.03.2013</t>
  </si>
  <si>
    <t>Bulletin de l’Institut Pierre Renouvin</t>
  </si>
  <si>
    <t>France in the training of elite Czechoslovak</t>
  </si>
  <si>
    <t>Competence of Educational Staff to Provide First Aid</t>
  </si>
  <si>
    <t>978-80-7290-692-5</t>
  </si>
  <si>
    <t>SCIENCE, ART EDUCATION AND ENVIRONMENTAL EDUCATION ON 1. GRADE OF BASIC SCHOOL</t>
  </si>
  <si>
    <t>978-80-7290-695-6</t>
  </si>
  <si>
    <t>WOMAN AND STRUCTURE</t>
  </si>
  <si>
    <t>978-80-89313-56-3</t>
  </si>
  <si>
    <t>Slovenská technická univerzita v Bratislavě</t>
  </si>
  <si>
    <t>GEOMETRY - SUBSTANCE, STRUCTURE AND SPACE</t>
  </si>
  <si>
    <t>BIOMIMETIC OXIDATION OF ARYLBORONIC ACIDS WITH OXYGEN CATALYZED BY FLAVINIUM SALTS</t>
  </si>
  <si>
    <t>4th French‐Czech Chemistry Meeting ‐ Vltava 2013 09.09.2013 - 10.09.2013</t>
  </si>
  <si>
    <t>Technické vzdělávanie ako súčasť všeobecného vzdelávania</t>
  </si>
  <si>
    <t>Katedra techniky a technologií, Fakulta prírodných vied UMB v Banskej Bystrici</t>
  </si>
  <si>
    <t>487-491</t>
  </si>
  <si>
    <t>Preparation of the new development concept of professional competences of future technical education for teachers of didactics subjects in master degree</t>
  </si>
  <si>
    <t>Technické vzdělávanie ako súčasť všeobecného vzdelávania 06.09.2010 - 07.09.2010</t>
  </si>
  <si>
    <t>Banska Bystrica</t>
  </si>
  <si>
    <t>Integrácia teórie a praxe didaktiky ako determinant kvality modernej školy</t>
  </si>
  <si>
    <t>Košice</t>
  </si>
  <si>
    <t>978-80-7097-843-6</t>
  </si>
  <si>
    <t>Univerzita Pavla Jozefa Šafárika v Košiciach</t>
  </si>
  <si>
    <t>Educational robotics in the context of pedagogical constructivism</t>
  </si>
  <si>
    <t>Integrácia teórie a praxe didaktiky ako determinant kvality modernej školy 04.11.2010 - 05.11.2010</t>
  </si>
  <si>
    <t>Košice; Slovenská republika</t>
  </si>
  <si>
    <t>Development of algorithmic thinking as essential components of Information Literacy</t>
  </si>
  <si>
    <t>Proceedings of Abstracts of an International Scientific Conference Integration of the Theory of Education and Practice Education as a determinant of a modern school quality</t>
  </si>
  <si>
    <t>978-80-7097-845-0</t>
  </si>
  <si>
    <t>46-46</t>
  </si>
  <si>
    <t>90-91</t>
  </si>
  <si>
    <t>Premeny univerzitního vzdelávania</t>
  </si>
  <si>
    <t>PdF Univerzity Komenského</t>
  </si>
  <si>
    <t>Teachers - comparison Talis.</t>
  </si>
  <si>
    <t>Can digital learning resources be used across borders?</t>
  </si>
  <si>
    <t>08.11.2010 - 10.11.2010</t>
  </si>
  <si>
    <t>Kodaň; Dánsko</t>
  </si>
  <si>
    <t>Nowa Szkoła</t>
  </si>
  <si>
    <t>7 (685)</t>
  </si>
  <si>
    <t>0029-537X</t>
  </si>
  <si>
    <t>33-37</t>
  </si>
  <si>
    <t>Fighting with discrimination of Czech Gipsies in schools</t>
  </si>
  <si>
    <t>Internationale germanistische und translatologische Tagung Prešov 2008</t>
  </si>
  <si>
    <t>Vydavateľstvo Prešovskej univerzity</t>
  </si>
  <si>
    <t>Cacti, Homesickness and Poems : Unknown Poet Paul Mayer</t>
  </si>
  <si>
    <t>Internationale germanistische und translatologische Tagung Prešov 2008 11.06.2008 - 12.06.2008</t>
  </si>
  <si>
    <t>Prešov / Slovensko</t>
  </si>
  <si>
    <t>Conti Norbert</t>
  </si>
  <si>
    <t>The Problems of Social Deviations at Czech Universities Training Future Teachers.</t>
  </si>
  <si>
    <t>ICERI 2010 Publication. Research and Innovation</t>
  </si>
  <si>
    <t>Valencia - Španělsko</t>
  </si>
  <si>
    <t>978-84-614-2439-9</t>
  </si>
  <si>
    <t>276-280</t>
  </si>
  <si>
    <t>Research and Innovation 18.11.2010 - 20.11.2010</t>
  </si>
  <si>
    <t>Madrid - Španělsko</t>
  </si>
  <si>
    <t>JB Foerster-Dance Skizze</t>
  </si>
  <si>
    <t>J.B.Foerster-Leaves from my diary</t>
  </si>
  <si>
    <t>J.B. Foerster - Osenicka Suite</t>
  </si>
  <si>
    <t>J. B. Foerster - Music for my little son</t>
  </si>
  <si>
    <t>978-80-8082-390-0</t>
  </si>
  <si>
    <t>Pedagogická fakulta Trnavskej univerzity v Trnave</t>
  </si>
  <si>
    <t>The Importance of the Path</t>
  </si>
  <si>
    <t>Kontexty filozofie výchovy v historickej a súčasněj perspektíve 28.10.2010 - 29.10.2010</t>
  </si>
  <si>
    <t>Tower as Symbol</t>
  </si>
  <si>
    <t>Praha, Pedagogická fakulta UK</t>
  </si>
  <si>
    <t>Hands on approach to area and perimeter.</t>
  </si>
  <si>
    <t>62-70</t>
  </si>
  <si>
    <t>ATEE Winter Conference 2010, Early Years, Primary Education and ICT 26.02.2010 - 28.02.2010</t>
  </si>
  <si>
    <t>270-273</t>
  </si>
  <si>
    <t>Key to the identification of the families of Monocotyledons in Czech Republic</t>
  </si>
  <si>
    <t>978-80-904885-0-2</t>
  </si>
  <si>
    <t>Zbyněk Kočvar - Bastion</t>
  </si>
  <si>
    <t>Proceedings of educational posters with topics concerning racism, xenophobia, bullying and intolerance in Czech Republic</t>
  </si>
  <si>
    <t>296-307</t>
  </si>
  <si>
    <t>The family Alismataceae Vent</t>
  </si>
  <si>
    <t>291-297</t>
  </si>
  <si>
    <t>Tranformation of intellectual personal monologue in literary works od Lermontov, Gogol and Dostoyevsky</t>
  </si>
  <si>
    <t>Changes of Language in the Life of Constantine</t>
  </si>
  <si>
    <t>978-80-7238-947-6</t>
  </si>
  <si>
    <t>Raduga - New Method 4 : language manual</t>
  </si>
  <si>
    <t>978-80-7238-949-0</t>
  </si>
  <si>
    <t>Raduga - New Method 4 : Teachers´ book</t>
  </si>
  <si>
    <t>Values in education</t>
  </si>
  <si>
    <t>23.10.2010 - 24.02.2011</t>
  </si>
  <si>
    <t>Plovdiv</t>
  </si>
  <si>
    <t>978-80-7238-948-3</t>
  </si>
  <si>
    <t>Raduga - New Method 4 : Workbook</t>
  </si>
  <si>
    <t>Two in one or two approaches of one author</t>
  </si>
  <si>
    <t>1801-8351</t>
  </si>
  <si>
    <t>Left or right</t>
  </si>
  <si>
    <t>ATEE Winter Conference 2010 Early Years, Primary Education and ICT : First class learning, first class teaching, first class teacher education - the primacy of Early Years, Primary Education and ICT for the Future of Europa</t>
  </si>
  <si>
    <t>136-151</t>
  </si>
  <si>
    <t>Biographical Fragment from Sierra Leone as a way of researching the causes of disabilties</t>
  </si>
  <si>
    <t>raabe</t>
  </si>
  <si>
    <t>I see, I find the same and the other</t>
  </si>
  <si>
    <t>Konference Nerovné cesty k rovným příležitostem 2010</t>
  </si>
  <si>
    <t>978-80-248-2324-9</t>
  </si>
  <si>
    <t>Vysoká škola báňská - Technická univerzita Ostrava</t>
  </si>
  <si>
    <t>35-42</t>
  </si>
  <si>
    <t>Development of facilitation of students with special educational needs in tertiary education in the Czech Republic</t>
  </si>
  <si>
    <t>Rovné cesty k rovnýn příležitostem 2010 04.11.2010 - 05.11.2010</t>
  </si>
  <si>
    <t>259-261</t>
  </si>
  <si>
    <t>Sex education and preparation for partnership of persons with mental disability</t>
  </si>
  <si>
    <t>Moderní přístupy k výuce cizích jazyků na vysoké škole III</t>
  </si>
  <si>
    <t>978-80-7414-178-2</t>
  </si>
  <si>
    <t>Fakulta sociálně ekonomická Univerzity Jana Evangelisty Purkyně</t>
  </si>
  <si>
    <t>Preparation of university students for the professional French diploma in business</t>
  </si>
  <si>
    <t>Moderní přístupy k výuce cizích jazyků na vysoké škole III 22.09.2009 -</t>
  </si>
  <si>
    <t>20/2010</t>
  </si>
  <si>
    <t>17-17</t>
  </si>
  <si>
    <t>Favorite French first names in the socio-cultural competence</t>
  </si>
  <si>
    <t>Go and learn</t>
  </si>
  <si>
    <t>04.10.2010 - 23.10.2010</t>
  </si>
  <si>
    <t>Praha - Pedf UK</t>
  </si>
  <si>
    <t>Applications, word formation, activity, Czech language</t>
  </si>
  <si>
    <t>85-87</t>
  </si>
  <si>
    <t>LUDMILA Liptáková, Katarina VUŽŇÁKOVÁ - Child and derivation</t>
  </si>
  <si>
    <t>Profesjonalizm w opiece, wychowaniu i pracy socjalnej : konteksty polsko-slowacko-czeskie.</t>
  </si>
  <si>
    <t>Rzesów</t>
  </si>
  <si>
    <t>978-83-7338-566-5</t>
  </si>
  <si>
    <t>Pedagogical Reform in Music Education in the Czech Republic</t>
  </si>
  <si>
    <t>Profesjonalizm w opiece, wychowaniu i pracy socjalnej. Konteksty polsko-słowacko-czeskie 09.09.2009 - 10.09.2009</t>
  </si>
  <si>
    <t>How strong and stabil carbonic acid is</t>
  </si>
  <si>
    <t>62. sjezd českých a slovenských asociací chemických společností 28.06.2010 - 01.07.2010</t>
  </si>
  <si>
    <t>Visegrádské semináře Praha</t>
  </si>
  <si>
    <t>978-80-7290-422-8</t>
  </si>
  <si>
    <t>Evaluation of 2008 Visegrad Music Seminars at the Faculty of Education, Charles University, Prague</t>
  </si>
  <si>
    <t>Visegrádské semináře Praha 16.07.2008 - 20.07.2008</t>
  </si>
  <si>
    <t>Problems of Music Education at Elementary Schools in the Czech Republic</t>
  </si>
  <si>
    <t>Višegrádské semináře Praha 16.07.2008 - 20.07.2008</t>
  </si>
  <si>
    <t>Teorie a praxe hudební výchovy</t>
  </si>
  <si>
    <t>Visegrad Music Initiatives</t>
  </si>
  <si>
    <t>Teorie a praxe hudební výchovy 17.09.2009 - 18.09.2009</t>
  </si>
  <si>
    <t>60-60</t>
  </si>
  <si>
    <t>Looking Back to Irena Medňanská´s Jubilee</t>
  </si>
  <si>
    <t>eLearning courses design as a way how to contribute to student teacher´s pedagogical competencies development</t>
  </si>
  <si>
    <t>seminář pro doktorandy a vysokoškolské studenty 08.10.2010 - 08.10.2010</t>
  </si>
  <si>
    <t>University of Melbourne, School of Graduate Research, katedra Science, Technology and ICT Education and Research</t>
  </si>
  <si>
    <t>eLearning courses design as a way how to contribute pedagogical competencies development in teacher education at the Faculty of Education</t>
  </si>
  <si>
    <t>MoodleMoot 11.06.2010 - 11.06.2010</t>
  </si>
  <si>
    <t>Brno, VUT</t>
  </si>
  <si>
    <t>ANED country report on equality of educational and training opportunities for young disabled people</t>
  </si>
  <si>
    <t>Leeds</t>
  </si>
  <si>
    <t>University of Leeds</t>
  </si>
  <si>
    <t>Človek a svět práce na 2. stupni ZŠ</t>
  </si>
  <si>
    <t>Preparing Meals for Festive Occasions</t>
  </si>
  <si>
    <t>Karel Škréta (1610–1674): His Work and His Era</t>
  </si>
  <si>
    <t>577-580</t>
  </si>
  <si>
    <t>Karel Škréta (1610–1674): Doba a dílo</t>
  </si>
  <si>
    <t>Karel Škréta – Artist and Man in a Time of Transition</t>
  </si>
  <si>
    <t>613-617</t>
  </si>
  <si>
    <t>613-317</t>
  </si>
  <si>
    <t>557-559</t>
  </si>
  <si>
    <t>Maecenas – Collector – Client. Some Remarks on Terms and Meanings.</t>
  </si>
  <si>
    <t>334-444</t>
  </si>
  <si>
    <t>Miscellanea z výroční konference České společnosti pro hudební vědu 2008</t>
  </si>
  <si>
    <t>978-80-87112-35-9</t>
  </si>
  <si>
    <t>Česká společnost pro hudební vědu, o. s.</t>
  </si>
  <si>
    <t>Maecenas – Collector – Client. Some Remarks on Terms and Meanings</t>
  </si>
  <si>
    <t>Fenomén mecenášství v hudební kultuře 05.12.2008 - 06.12.2008</t>
  </si>
  <si>
    <t>Dějepis 8 Modernizace společnosti: učebnice pro základní školy a víceletá gymnázia</t>
  </si>
  <si>
    <t>978-80-7238-561-4</t>
  </si>
  <si>
    <t>Baroque epoch</t>
  </si>
  <si>
    <t>Charles the VI. &amp; Elisabeth Christine: The czech coronation</t>
  </si>
  <si>
    <t>Science popularization monograph Karel Škréta His Era and Work.</t>
  </si>
  <si>
    <t>978-80-7290-443-3</t>
  </si>
  <si>
    <t>Art education in environmental education</t>
  </si>
  <si>
    <t>The Prague School and the Theories of Structure</t>
  </si>
  <si>
    <t>Goettingen</t>
  </si>
  <si>
    <t>191-206</t>
  </si>
  <si>
    <t>Univerzita karlova v Praze, Karolinum</t>
  </si>
  <si>
    <t>261-265</t>
  </si>
  <si>
    <t>English paragraphs groups featuring Narrow Textual Themes</t>
  </si>
  <si>
    <t>Užívání a prožívání jazyka; K 90.narozeninám Františka Daneše 15.04.2009 - 17.04.2009</t>
  </si>
  <si>
    <t>The Study of Choirmaster at the Faculty of Education the Charles University in Prag</t>
  </si>
  <si>
    <t>Bern</t>
  </si>
  <si>
    <t>1660-7538</t>
  </si>
  <si>
    <t>127-135</t>
  </si>
  <si>
    <t>Times change but fantasy stays or Pan Tau stories yesterday and today.</t>
  </si>
  <si>
    <t>The research as a challenge</t>
  </si>
  <si>
    <t>111-113</t>
  </si>
  <si>
    <t>Acta Humanica</t>
  </si>
  <si>
    <t>1336-5126</t>
  </si>
  <si>
    <t>89-99</t>
  </si>
  <si>
    <t>The Contemporary Sacred Music in the Teachers’ Preparation</t>
  </si>
  <si>
    <t>Mathematics (teacher) education for teacher mobility</t>
  </si>
  <si>
    <t>Proceedings of the 33th Conference of the International Group for the Psychology of Mathematics Education, Vol. 5</t>
  </si>
  <si>
    <t>Thessaloniki</t>
  </si>
  <si>
    <t>978-960-243-652-3</t>
  </si>
  <si>
    <t>478-478</t>
  </si>
  <si>
    <t>33th Conference of the International Group for the Psychology of Mathematics Education 19.07.2009 - 24.07.2009</t>
  </si>
  <si>
    <t>Thessaloniki, Řecko</t>
  </si>
  <si>
    <t>UTISI:000276057200098</t>
  </si>
  <si>
    <t>Training courses for mathematics teachers’ mobility</t>
  </si>
  <si>
    <t>Proceedings of the International Symposium on Elementary Maths Teaching SEMT 09</t>
  </si>
  <si>
    <t>315-315</t>
  </si>
  <si>
    <t>International Symposium on Elementary Maths Teaching SEMT 09 23.08.2009 - 28.08.2009</t>
  </si>
  <si>
    <t>UTISI:000276166400052</t>
  </si>
  <si>
    <t>Teachers researching with university academics</t>
  </si>
  <si>
    <t>Proceedings of the 33th Conference of the International Group for the Psychology of Mathematics Education, Vol. 1</t>
  </si>
  <si>
    <t>294-294</t>
  </si>
  <si>
    <t>UTISI:000276056100052</t>
  </si>
  <si>
    <t>75-79</t>
  </si>
  <si>
    <t>The Pronouncing Dictionary of Austrian German (AGPD) and the Austrian Phonetic Database (ADABA)</t>
  </si>
  <si>
    <t>978-80-7290-454-9</t>
  </si>
  <si>
    <t>Why don''t be afraid of chemistry?</t>
  </si>
  <si>
    <t>To education of natural sciences on secondary schools.</t>
  </si>
  <si>
    <t>Filozofická fakulta UPJŠ v Košiciach</t>
  </si>
  <si>
    <t>285-289</t>
  </si>
  <si>
    <t>Natural science literacy: phrase or new idea?</t>
  </si>
  <si>
    <t>Od textu k prekladu V</t>
  </si>
  <si>
    <t>978-80-7374-091-7</t>
  </si>
  <si>
    <t>Jednota tlumočníků a překladatelů</t>
  </si>
  <si>
    <t>Problematic phenomena in standard German pronunciation in technical language</t>
  </si>
  <si>
    <t>Intervention competences of educators in the field of bullying among children</t>
  </si>
  <si>
    <t>Fakuta sociálních studiíí Masarykovy univerzity v Brně</t>
  </si>
  <si>
    <t>FQ - Veřejné zdravotnictví, sociální lékařství</t>
  </si>
  <si>
    <t>Selected chapters from social pediatrics</t>
  </si>
  <si>
    <t>International Symposium Elementary Maths Teaching : SEMT '11</t>
  </si>
  <si>
    <t>21.08.2011 - 26.08.2011</t>
  </si>
  <si>
    <t>International Symposium Elementary Maths Teaching SEMT ’11 Proceedings</t>
  </si>
  <si>
    <t>International Symposium Elementary Maths Teaching SEMT ’11 21.08.2011 - 26.08.2011</t>
  </si>
  <si>
    <t>UTISI:000303426000030</t>
  </si>
  <si>
    <t>UTISI:000303426000007</t>
  </si>
  <si>
    <t>novotnaj@pedf.cuni.cz 21.08.2011 - 26.08.2011</t>
  </si>
  <si>
    <t>UTISI:000303426000044</t>
  </si>
  <si>
    <t>Berlin / New York</t>
  </si>
  <si>
    <t>From changing students' "culture of problems" towards teacher change</t>
  </si>
  <si>
    <t>APLIMAT 2012 Proceedings</t>
  </si>
  <si>
    <t>978-80-89313-58-7</t>
  </si>
  <si>
    <t>Slovak University of Technology: Faculty of Mechanical Engineering</t>
  </si>
  <si>
    <t>763-774</t>
  </si>
  <si>
    <t>APLIMAT 2012 07.06.2012 - 09.06.2012</t>
  </si>
  <si>
    <t>Pre-service teachers and ICT</t>
  </si>
  <si>
    <t>Proceedings of Colloquium The Didactics of Mathematics: Approaches and Issues. A Hommage to Michèle Artigue</t>
  </si>
  <si>
    <t>Université Paris Diderot</t>
  </si>
  <si>
    <t>43-45</t>
  </si>
  <si>
    <t>International Colloquium The Didactics of Mathematics: Approaches and Issues. A Hommage to Michèle Artigue 31.05.2012 - 02.06.2012</t>
  </si>
  <si>
    <t>Giving the voice to students - A case study</t>
  </si>
  <si>
    <t>.). Proceedings of the 36th Conference of the International Group for the Psychology of Mathematics Education, Vol. 3</t>
  </si>
  <si>
    <t>Taipei</t>
  </si>
  <si>
    <t>International Group for the Psychology of Mathematics Education</t>
  </si>
  <si>
    <t>281-288</t>
  </si>
  <si>
    <t>36th Conference of the International Group for the Psychology of Mathematics Education 18.07.2012 - 22.07.2012</t>
  </si>
  <si>
    <t>From savoir of fractions through connaissance of percents to savoir of percents.</t>
  </si>
  <si>
    <t>Proceedings of the 36th Conference of the International Group for the Psychology of Mathematics Education, Vol. 1</t>
  </si>
  <si>
    <t>260-260</t>
  </si>
  <si>
    <t>The learning and development of mathematics teacher-educator-researchers</t>
  </si>
  <si>
    <t>160-160</t>
  </si>
  <si>
    <t>Development of the culture of problem solving in schools : A study in the framework of the Theory of Didactical Situations in Mathematics</t>
  </si>
  <si>
    <t>44. konferencia slovenských matematikov 22.11.2012 - 25.11.2012</t>
  </si>
  <si>
    <t>Jasná</t>
  </si>
  <si>
    <t>Setkání učitelů matematiky všech typů a stupňů škol</t>
  </si>
  <si>
    <t>978-80-86843-38-4</t>
  </si>
  <si>
    <t>Is teachers' lesson plan the same as the a priori analysis of didactical situation?</t>
  </si>
  <si>
    <t>Setkání učitelů matematiky všech typů a stupňů škol 08.11.2012 - 10.11.2012</t>
  </si>
  <si>
    <t>Setkání učitelů matematiky všech typů a stupňů škol 2012</t>
  </si>
  <si>
    <t>85-89</t>
  </si>
  <si>
    <t>Problems dealing with motion - Can students think?</t>
  </si>
  <si>
    <t>Listopad</t>
  </si>
  <si>
    <t>Concept of good questions</t>
  </si>
  <si>
    <t>Dva dny s didaktikou matematiky 2012. Sborník příspěvků</t>
  </si>
  <si>
    <t>"Good" questions in mathematics education</t>
  </si>
  <si>
    <t>41-46</t>
  </si>
  <si>
    <t>Activities developing communication in mathematics</t>
  </si>
  <si>
    <t>Proceedings of the 34th Conference of the International Group for the Psychology of Mathematics Education. Vol. 2</t>
  </si>
  <si>
    <t>Recenzovaný sborník příspěvků interdisciplinární mezinárodní vědecké konference doktorandů a odborných asistentů QUAERE 2012</t>
  </si>
  <si>
    <t>881-884</t>
  </si>
  <si>
    <t>Vocabulary at elementary school</t>
  </si>
  <si>
    <t>Interdisciplinární mezinárodní vědecká konference doktorandů a odborných asistentů QUAERE 2012 14.05.2012 - 18.05.2012</t>
  </si>
  <si>
    <t>Württembergs Dynasty in Oels (Olesznica)</t>
  </si>
  <si>
    <t>Realism or tradition? Coat-of-arms of the new nobility and towns in 19 - 21 century</t>
  </si>
  <si>
    <t>The Hungarian nobility in the Habsburg Monarchy (with comments on the Family of the Kiss de Nemeskér)</t>
  </si>
  <si>
    <t>The end of the empire of the Kuffner family</t>
  </si>
  <si>
    <t>Wien - Berlin</t>
  </si>
  <si>
    <t>The new Nobility in Danube Monarchy</t>
  </si>
  <si>
    <t>Ad Alta. Journal of Interdisciplinary Research</t>
  </si>
  <si>
    <t>Chemicke Listy [online</t>
  </si>
  <si>
    <t>526-526</t>
  </si>
  <si>
    <t>CA - Anorganická chemie</t>
  </si>
  <si>
    <t>Nomenclature of Inorganic Chemistry</t>
  </si>
  <si>
    <t>Environmental education in preschools - looking for the optimal ways how to do it</t>
  </si>
  <si>
    <t>Efficiency and Responsibility in Education 7th International Conference : Preceedings 07.06.2012 - 08.06.2012</t>
  </si>
  <si>
    <t>UTISI:000310175100021</t>
  </si>
  <si>
    <t>Morphology (known and unknown) and Celakovsky</t>
  </si>
  <si>
    <t>Ochrana přírody a krajiny v České republice : vybrané aktuální problémy a možnost jejich řešení 2.</t>
  </si>
  <si>
    <t>773- 780</t>
  </si>
  <si>
    <t>Personalities of environmental education in the 20th century on the territory of today's Czech Republic</t>
  </si>
  <si>
    <t>16.11.2012 -</t>
  </si>
  <si>
    <t>978-80-87063-64-4</t>
  </si>
  <si>
    <t>Framework of teacher proffesional qualities. Assessment and self-assessment sheet</t>
  </si>
  <si>
    <t>978-80-7290-584-3</t>
  </si>
  <si>
    <t>Views (that make pictures</t>
  </si>
  <si>
    <t>ÚFAR</t>
  </si>
  <si>
    <t>nám.Jana Palacha 2, 116 38, Praha 1</t>
  </si>
  <si>
    <t>978-80-7308-406-6</t>
  </si>
  <si>
    <t>Technical translation in legal practice</t>
  </si>
  <si>
    <t>ÚTRL</t>
  </si>
  <si>
    <t>Doctoral moratorium: the crises brings hope</t>
  </si>
  <si>
    <t>978-80-7290-593-5</t>
  </si>
  <si>
    <t>To phenomenon of old age</t>
  </si>
  <si>
    <t>978-80-7290-582-9</t>
  </si>
  <si>
    <t>Cooperation of children in primary and lower secondary schools in the development of reading literacy</t>
  </si>
  <si>
    <t>Issues of Teacher Education Curriculum</t>
  </si>
  <si>
    <t>Název sborníku v originálním jazyce: The Fourth Conference International Association for Advancement in Curriculum Studies " Questioning Curriculum Theory". Book of abstracts,</t>
  </si>
  <si>
    <t>Rio de Janeiro</t>
  </si>
  <si>
    <t>State University Rio de Janeiro</t>
  </si>
  <si>
    <t>157-158</t>
  </si>
  <si>
    <t>kThe Fourth Conference International Association for Advancement in Curriculum Studies " Questioning Curriculum Theory". 02.07.2012 - 05.07.2012</t>
  </si>
  <si>
    <t>Rio de Janeiro, Brasil</t>
  </si>
  <si>
    <t>XX</t>
  </si>
  <si>
    <t>154-156</t>
  </si>
  <si>
    <t>10th Year of International Student Conference on Project-based Education in Chemistry at Charles University in Prague, Faculty of Education</t>
  </si>
  <si>
    <t>Accounts of the crisis in psychology - Vygotski and critical psychology</t>
  </si>
  <si>
    <t>Is the "intellectuel engagé" a relic of the past?</t>
  </si>
  <si>
    <t>978-80-7290-614-7</t>
  </si>
  <si>
    <t>Use of challenging tasks in the teaching of mathematics</t>
  </si>
  <si>
    <t>Be lost as destiny</t>
  </si>
  <si>
    <t>Husserl's relation to religion and the problem of genesis of the religious attitude in connection with analyses of the life-world (Lebenswelt)</t>
  </si>
  <si>
    <t>Erica Pedretti: Die engste Heimat (1995). Analysis of literary geographic perspective</t>
  </si>
  <si>
    <t>Рациональное и эмоциональное в русском языке : международный сборник научных трудов</t>
  </si>
  <si>
    <t>978-5-7017-1964-2</t>
  </si>
  <si>
    <t>MGOU</t>
  </si>
  <si>
    <t>90-92</t>
  </si>
  <si>
    <t>Rationality and Emotionality of Russian and Czech Folk Lores</t>
  </si>
  <si>
    <t>Рациональное и эмоциональное в русском языке 17.04.2012 - 20.04.2012</t>
  </si>
  <si>
    <t>Voznice</t>
  </si>
  <si>
    <t>978-80-7335-263-9</t>
  </si>
  <si>
    <t>Leda</t>
  </si>
  <si>
    <t>Russian Grammar in Exercises</t>
  </si>
  <si>
    <t>Sborník abstraktů X. Sjezdu České botanické společnosti: Nové poznatky o flóře a vegetaci střední Evropy a o jejich změnách</t>
  </si>
  <si>
    <t>978-80-86632-39-1</t>
  </si>
  <si>
    <t>49-49</t>
  </si>
  <si>
    <t>Plant Leaves Recognition</t>
  </si>
  <si>
    <t>X. Sjezd České botanické společnosti: Nové poznatky o flóře a vegetaci střední Evropy a o jejich změnách 03.09.2012 - 07.09.2012</t>
  </si>
  <si>
    <t>429-433</t>
  </si>
  <si>
    <t>Learning instrumentality from the point of view of future goals</t>
  </si>
  <si>
    <t>Brno - Masarykova</t>
  </si>
  <si>
    <t>10.5817/PdF210-CAPV-2012-0</t>
  </si>
  <si>
    <t>Proces globalizácie a jeho vplyv na ekonomiku a spoločnosť</t>
  </si>
  <si>
    <t>978-80-227- 3585-8</t>
  </si>
  <si>
    <t>96-101</t>
  </si>
  <si>
    <t>Proces globalizácie a jeho vplyv na ekonomiku a spoločnosť 20.10.2011 - 20.10.2011</t>
  </si>
  <si>
    <t>Smíšený design v pedagogickém výzkumu : sborník anotací příspěvků z 19. výroční konference České asociace pedagogického výzkumu</t>
  </si>
  <si>
    <t>978-80-210-5553-7</t>
  </si>
  <si>
    <t>434-438</t>
  </si>
  <si>
    <t>Difficulty and Task Interest in Mathematics</t>
  </si>
  <si>
    <t>19. výroční konference České asociace pedagogického výzkumu 05.09.2011 - 07.09.2011</t>
  </si>
  <si>
    <t>Solidarita a spravedlnost v sociálním rozvoji</t>
  </si>
  <si>
    <t>978-80-01-05079-8</t>
  </si>
  <si>
    <t>77-80</t>
  </si>
  <si>
    <t>Urban areas versus country</t>
  </si>
  <si>
    <t>Solidarita a spravedlnost v sociálním rozvoji 24.05.2012 - 24.05.2012</t>
  </si>
  <si>
    <t>Spoločenskovedné vzdelávanie na technických univerzitách a proces globalizácie</t>
  </si>
  <si>
    <t>978-80-227-3726-5</t>
  </si>
  <si>
    <t>Spoločenskovedné vzdelávanie na technických univerzitách a proces globalizácie 20.06.2012 - 20.06.2012</t>
  </si>
  <si>
    <t>80-90</t>
  </si>
  <si>
    <t>Social science through the eyes of students at CTU in Prague</t>
  </si>
  <si>
    <t>Songs on keyboards, keys in songs</t>
  </si>
  <si>
    <t>A review of the early Miocene mastixioid flora of the Kristina Mine at Hrádek nad Nisou</t>
  </si>
  <si>
    <t>Sborník Národního muzea v Praze. Řada B, Přírodní vědy</t>
  </si>
  <si>
    <t>0036-5343</t>
  </si>
  <si>
    <t>53-118</t>
  </si>
  <si>
    <t>Národní pedagogické muzeum a knihovna J. A. Komenského</t>
  </si>
  <si>
    <t>Benefit J. Pešková for philosophy</t>
  </si>
  <si>
    <t>Self efficacy v edukačních souvislostech</t>
  </si>
  <si>
    <t>67-83</t>
  </si>
  <si>
    <t>Possibilities of teacher's self-reflection in the area of subjective theories using self-diagnostic methods</t>
  </si>
  <si>
    <t>Peter of Zittau and the myth of the last women of the Přemyslid dynasty</t>
  </si>
  <si>
    <t>Piaget's theory of the role of games in children's moral dvelopment</t>
  </si>
  <si>
    <t>Indifference in Brno</t>
  </si>
  <si>
    <t>Development of morfological and motor characteristic during preschool age</t>
  </si>
  <si>
    <t>Biométrie Humaine et Anthropologie</t>
  </si>
  <si>
    <t>1279-7863</t>
  </si>
  <si>
    <t>Education for health in school physical education</t>
  </si>
  <si>
    <t>Praha ČRo 6</t>
  </si>
  <si>
    <t>Dialog on the place</t>
  </si>
  <si>
    <t>videonahrávka</t>
  </si>
  <si>
    <t>....</t>
  </si>
  <si>
    <t>Spoločenskovedné vzdelávanie na technických univerzitách a proces globalizácie : Medzinárodné kolokvium : Zborník vedeckých prác</t>
  </si>
  <si>
    <t>The manner of teaching social sciences in primary and secondary education</t>
  </si>
  <si>
    <t>Patterns of Prediction of Literacy Development in Different Alphabetic Orthographies</t>
  </si>
  <si>
    <t>678-686.</t>
  </si>
  <si>
    <t>Early literacy- prerequisities of literacy development</t>
  </si>
  <si>
    <t>978-80-7290-602-4</t>
  </si>
  <si>
    <t>Profesní orientace žáků se speciálními vzdělávacími potřebami : Vzdělávání žáků se speciálními vzdělávacími potřeb</t>
  </si>
  <si>
    <t>978-80-210-5941-2</t>
  </si>
  <si>
    <t>384-404</t>
  </si>
  <si>
    <t>Ability of Straight Walk of Children with Visual Impairment</t>
  </si>
  <si>
    <t>Profesní orientace žáků se speciálními vzdělávacími potřebami 12.09.2012 - 12.09.2012</t>
  </si>
  <si>
    <t>Selfmanagement of school leaders II</t>
  </si>
  <si>
    <t>Cognitive osmosis in class and young pupils' cognitive processes in geometry</t>
  </si>
  <si>
    <t>Generalization in mathematics at all educational levels</t>
  </si>
  <si>
    <t>978-83-7338-780-5</t>
  </si>
  <si>
    <t>Wydawnictvo Uniwersytetu Rzeszowskiego</t>
  </si>
  <si>
    <t>193-202</t>
  </si>
  <si>
    <t>CME Generalization in mathematics at all educational levels 02.07.2012 - 05.07.2012</t>
  </si>
  <si>
    <t>Polsko, Rzeszów</t>
  </si>
  <si>
    <t>proceedings paper</t>
  </si>
  <si>
    <t>Understanding the concept of measure on primary school level</t>
  </si>
  <si>
    <t>International Journal for Mathematics in Education</t>
  </si>
  <si>
    <t>156-161</t>
  </si>
  <si>
    <t>The analyze of misconception of alternative religiosity at selected grammar school pupils</t>
  </si>
  <si>
    <t>Influence of the framework educational program on the music studies at the Faculty of Education, Charles University in Prague</t>
  </si>
  <si>
    <t>The Developmental Dynamic of Reading in the Analytic-Syntetic Method of Reading and the Genetic Method in the 1st and 2nd Grade and Its Application in Counselling Diagnostics</t>
  </si>
  <si>
    <t>The Development of Writting Skills in the Course of the First Grade Using the Analytical-Synthetic Method and the Genetic Method</t>
  </si>
  <si>
    <t>Activities of preschool age and their importance for the development of literacy</t>
  </si>
  <si>
    <t>The Acquisition of a Foreign Language among Pupils with The Acquisition of a Foreign Language among Pupils with Specific Learning Disorders</t>
  </si>
  <si>
    <t>978-80-87936-16-0</t>
  </si>
  <si>
    <t>Conatex-Didactic Učební pomůcky, s.r.o.</t>
  </si>
  <si>
    <t>Biology - Worksheets for High School</t>
  </si>
  <si>
    <t>Editing Jakub Deml's complete work</t>
  </si>
  <si>
    <t>K vydání sebraných spisů Jakuba Demla 27.02.2014 - 27.02.2014</t>
  </si>
  <si>
    <t>Tokyo, Japonsko, Tokyo University of Foreign Studies</t>
  </si>
  <si>
    <t>The Bologna Process in the Czech Republic</t>
  </si>
  <si>
    <t>film</t>
  </si>
  <si>
    <t>The Dialog is Increasing our World</t>
  </si>
  <si>
    <t>Psychology of Music for Teachers</t>
  </si>
  <si>
    <t>Očekávané výstupy v praxi MŠ.</t>
  </si>
  <si>
    <t>1805-563X</t>
  </si>
  <si>
    <t>The integration of auditory and visual images while listening to music</t>
  </si>
  <si>
    <t>Comparation of teaching literature in France and in the Czech Republic</t>
  </si>
  <si>
    <t>21.05.2012 -</t>
  </si>
  <si>
    <t>Acta 2/13 Fakulty filozofické Západočeské univerzity v Plzni</t>
  </si>
  <si>
    <t>1802-0364</t>
  </si>
  <si>
    <t>263-266</t>
  </si>
  <si>
    <t>Critical review of the monograph: Styly a strategie učení; LOJOVÁ, Gabriela a VLČKOVÁ, Kateřina (2011): Praha: Portál</t>
  </si>
  <si>
    <t>222-243</t>
  </si>
  <si>
    <t>Child of minorities in the Czech school</t>
  </si>
  <si>
    <t>Radio role-play – the use of a simulated radio studio in TEFL</t>
  </si>
  <si>
    <t>The Bologna Process in Central and Eastern Europe</t>
  </si>
  <si>
    <t>978-3-658-02332-4</t>
  </si>
  <si>
    <t>83-114</t>
  </si>
  <si>
    <t>10.1007/978-3-658-02333-1_5</t>
  </si>
  <si>
    <t>Higher education centers and regions : Regional mobility of students and graduates and diffusion of innovations</t>
  </si>
  <si>
    <t>978-80-87936-05-4</t>
  </si>
  <si>
    <t>Chemistry - Educational materials for the 2nd primary school</t>
  </si>
  <si>
    <t>978-80-87936-12-2</t>
  </si>
  <si>
    <t>Conatex-Didactic Učební pomůcky, s.r.o., 2013</t>
  </si>
  <si>
    <t>Chemistry - Worksheets for 2nd primary school</t>
  </si>
  <si>
    <t>Employability and the position of higher education graduates in the labour market 2013</t>
  </si>
  <si>
    <t>978-80-7290-716-8</t>
  </si>
  <si>
    <t>Expansion of Czech higher education and employability of graduates in the labour market : The first results of REFLEX 2013 survey</t>
  </si>
  <si>
    <t>Insights from the world of children</t>
  </si>
  <si>
    <t>Václav Cigler, Michal Motyčka The Search for Order</t>
  </si>
  <si>
    <t>21.11.2012 - 17.01.2013</t>
  </si>
  <si>
    <t>Václav Cigler, Michal Motyčka Space of the Church, Space of the Crypt</t>
  </si>
  <si>
    <t>13.06.2013 - 30.06.2013</t>
  </si>
  <si>
    <t>Václav Cigler, Michal Motyčka The castle</t>
  </si>
  <si>
    <t>09.07.2013 - 29.09.2013</t>
  </si>
  <si>
    <t>Museum Bruntál hrad Sovinec</t>
  </si>
  <si>
    <t>Václav Cigler Here Again</t>
  </si>
  <si>
    <t>07.03.2013 - 21.04.2013</t>
  </si>
  <si>
    <t>Galéria 19, Bratislava</t>
  </si>
  <si>
    <t>Jan Uher, pedagogue and scientist – personality of European dimension</t>
  </si>
  <si>
    <t>Voice Fatigue of Teachers – prevention, voice rehabilitation</t>
  </si>
  <si>
    <t>978-80-7290-641-3</t>
  </si>
  <si>
    <t>Searching the way of professionalisation of teachers in primary school in 1948 – 1989</t>
  </si>
  <si>
    <t>E-learning support for disciplines of music theory in preparing future nursery and primary school teachers</t>
  </si>
  <si>
    <t>ARNICA</t>
  </si>
  <si>
    <t>1804-8366</t>
  </si>
  <si>
    <t>25-32</t>
  </si>
  <si>
    <t>Paradoxes of creation and its particiaption in the teaching of mathematics</t>
  </si>
  <si>
    <t>Les paradoxes de la créativité dans l´enseignement des mathématiques</t>
  </si>
  <si>
    <t>O.Dontcheva-Navrátilová and R.Povolná (eds), Discourse Interpretation: Approaches and Applications, Cambridge Scholars Publishing: Newcastle upon Tyne, 2012</t>
  </si>
  <si>
    <t>0862-8432</t>
  </si>
  <si>
    <t>FFUK v Praze</t>
  </si>
  <si>
    <t>978-80-7290-653-6</t>
  </si>
  <si>
    <t>Innovative learning activities for developing 21st century skills</t>
  </si>
  <si>
    <t>Historical occurrence of Huchen (Hucho hucho) in the Morava river basin</t>
  </si>
  <si>
    <t>How Sensitive Are Retirement Decisions to Financial Incentives? A Stated Preference Analysis</t>
  </si>
  <si>
    <t>Journal of Applied Econometrics</t>
  </si>
  <si>
    <t>0883-7252</t>
  </si>
  <si>
    <t>J APPL ECONOMET</t>
  </si>
  <si>
    <t>1.673</t>
  </si>
  <si>
    <t>246-264</t>
  </si>
  <si>
    <t>10.1002/jae.2313</t>
  </si>
  <si>
    <t>Učiteľ na ceste k profesionalite</t>
  </si>
  <si>
    <t>978-80-555-0984-6</t>
  </si>
  <si>
    <t>Fakulta humanitných a prírodných vied Prešovskej univerzity v Prešove a Škola plus</t>
  </si>
  <si>
    <t>386-397</t>
  </si>
  <si>
    <t>Conditions of professional development of teachers in the Czech Republic</t>
  </si>
  <si>
    <t>978-80-7290-767-0</t>
  </si>
  <si>
    <t>To the Husserl's passive synthesis</t>
  </si>
  <si>
    <t>We do not know enough about the value added of multi-year grammar schools</t>
  </si>
  <si>
    <t>Adult skills in international comparison</t>
  </si>
  <si>
    <t>978-80-7290-802-8</t>
  </si>
  <si>
    <t>Possibilities of concept maps in education</t>
  </si>
  <si>
    <t>Jednoduché ustálené komparace s antroponymy a spojkou jako - kak v češtině a v ruštině - review</t>
  </si>
  <si>
    <t>Cizí jazyky: časopis pro teorii a praxi</t>
  </si>
  <si>
    <t>Hry ve výuce ruštiny - review</t>
  </si>
  <si>
    <t>Educational robotics kits for children</t>
  </si>
  <si>
    <t>Methodology of Czech pupil's formation of phonetic literacy at secondary schools in the Russian language</t>
  </si>
  <si>
    <t>Determinanty organizačního klimatu vysokých škol a fakult</t>
  </si>
  <si>
    <t>978-80-244-3808-5</t>
  </si>
  <si>
    <t>115-128</t>
  </si>
  <si>
    <t>Academic identity in a changing life of higher education institution</t>
  </si>
  <si>
    <t>Pedagogická fakulta - Univerzita Karlova v Praze</t>
  </si>
  <si>
    <t>Vzdělávání žáků se speciálními vzdělávacími potřebami VII.</t>
  </si>
  <si>
    <t>978-80-7315-246-8</t>
  </si>
  <si>
    <t>167-184</t>
  </si>
  <si>
    <t>Communication Competences and Reading Skills of the Users of Cochlear Implant</t>
  </si>
  <si>
    <t>Analýza sociálních determinantů inkluzivního vzdělávání</t>
  </si>
  <si>
    <t>978-80-7315-245-1</t>
  </si>
  <si>
    <t>109-115</t>
  </si>
  <si>
    <t>Teacher attitudes to inclusive education cochlear implant users</t>
  </si>
  <si>
    <t>978-80-7290-712-0</t>
  </si>
  <si>
    <t>Karolinum, Univerzita Karlova v Praze</t>
  </si>
  <si>
    <t>Teacher assistant in inclusive school</t>
  </si>
  <si>
    <t>127-136</t>
  </si>
  <si>
    <t>Integrated Pupil or integrated Book?</t>
  </si>
  <si>
    <t>Early Tracking in the Czech Education System</t>
  </si>
  <si>
    <t>Education policy and equal education opportunities</t>
  </si>
  <si>
    <t>978-1-936133-51-2</t>
  </si>
  <si>
    <t>Open Society Foundations</t>
  </si>
  <si>
    <t>181-205</t>
  </si>
  <si>
    <t>Kam směřuje současný pedagogický výzkum? : Sborník příspěvků XVIII. celostátní konference ČAPV</t>
  </si>
  <si>
    <t>Performance indicators of achievemnt of Czech students</t>
  </si>
  <si>
    <t>Kam směřuje současný pedagogický výzkum? XVIII. celostátní konference ČAPV 07.09.2010 - 09.09.2010</t>
  </si>
  <si>
    <t>The Process of Czech Language Acquisition by Foreign Pupils at Lower Secondary School</t>
  </si>
  <si>
    <t>2336-2375</t>
  </si>
  <si>
    <t>10.7160/eriesj.2014.070102</t>
  </si>
  <si>
    <t>978-80-7496-086-4</t>
  </si>
  <si>
    <t>Practice of Reading - Specific Learning Disabilities</t>
  </si>
  <si>
    <t>Prague Russian Studies 2014</t>
  </si>
  <si>
    <t>10.04.2014 - 10.04.2014</t>
  </si>
  <si>
    <t>37th national seminar on the theoretical foundations of foreign language didactics: Didactics of teaching foreign languages​​: Where is the theory and research aiming?</t>
  </si>
  <si>
    <t>17.04.2014 - 17.04.2014</t>
  </si>
  <si>
    <t>Arts - Instructions for use</t>
  </si>
  <si>
    <t>Gamuedu</t>
  </si>
  <si>
    <t>Manual of Gallery/Museum Education 1: Preschool Education (Kindergarten)</t>
  </si>
  <si>
    <t>Manual of Gallery/Museum Education 2: General School (Primary and Secondary Level)</t>
  </si>
  <si>
    <t>Manual of Gallery/Museum Education 3: Grammar School (Hight School)</t>
  </si>
  <si>
    <t>Team roles</t>
  </si>
  <si>
    <t>The qualification of teacher</t>
  </si>
  <si>
    <t>Learn from Life: Utilize the Life Lessons in Leadership</t>
  </si>
  <si>
    <t>We stand at a crossroads</t>
  </si>
  <si>
    <t>Vital team</t>
  </si>
  <si>
    <t>Crisis of confidence</t>
  </si>
  <si>
    <t>The Virtual Scottish College for Educational Leadership is Going to be Opened</t>
  </si>
  <si>
    <t>Diversity, openness and experience</t>
  </si>
  <si>
    <t>Education in Wales, as Seen by Study Visit Programme Participants</t>
  </si>
  <si>
    <t>34-65</t>
  </si>
  <si>
    <t>The Professional Convictions of Teachers at Basic (Elementary) Schools and of Students at Faculties Training Future Teachers</t>
  </si>
  <si>
    <t>978-80-905632-2-3</t>
  </si>
  <si>
    <t>Sborník příspěvků : XXI. celostátní konference ČAPV : Efektivita vzdělávání v proměnách společnosti</t>
  </si>
  <si>
    <t>Česká asociace pedagogického výzkumu a Katedra pedagogiky Pedagogické fakulty Univerzity J. E. Purkyně v Ústí nad Labem</t>
  </si>
  <si>
    <t>115-118</t>
  </si>
  <si>
    <t>Formative assessment from pupil's point of view</t>
  </si>
  <si>
    <t>Sborník příspěvků XXI. Celostátní konference ČAPV - Efektivita vzdělávání v proměnách společnosti</t>
  </si>
  <si>
    <t>302-304</t>
  </si>
  <si>
    <t>Giving feedback to students during English lessons</t>
  </si>
  <si>
    <t>403-407</t>
  </si>
  <si>
    <t>Headteacher as the initiator of teachers' development</t>
  </si>
  <si>
    <t>408-415</t>
  </si>
  <si>
    <t>Deputy headmaster and educational process</t>
  </si>
  <si>
    <t>448-455</t>
  </si>
  <si>
    <t>Transition from pre-primary to primary education - project concept</t>
  </si>
  <si>
    <t>32-42</t>
  </si>
  <si>
    <t>To the question of interference and positive transfer in the process of teaching the Russian language in the Czech school</t>
  </si>
  <si>
    <t>22-22</t>
  </si>
  <si>
    <t>World's Labyrinth : Vladimir Jochmann Prize : The winners of the competition for the teachers</t>
  </si>
  <si>
    <t>978-80-7290-665-9</t>
  </si>
  <si>
    <t>Methodology how to write the Final paper : For teachers of the qualification study for teachers of general educational subjects in lower secondary and of upper secondary schools : Course: Methodology how to write the Final paper</t>
  </si>
  <si>
    <t>Biologie, chemie, zaměpis</t>
  </si>
  <si>
    <t>Modelling in biology teaching (1) (how to introduce selected biological phenomena to pupils)</t>
  </si>
  <si>
    <t>111-116</t>
  </si>
  <si>
    <t>Modelling in biology teaching (2) (how to introduce selected biological phenomena to pupils)</t>
  </si>
  <si>
    <t>Acceptability of 1st person singular or plural auctoris by lay recipients</t>
  </si>
  <si>
    <t>At Home or at School?</t>
  </si>
  <si>
    <t>10.5817/SP2014-1-4</t>
  </si>
  <si>
    <t>Obraz človeka v jazyku</t>
  </si>
  <si>
    <t>978-80-558-0560-3</t>
  </si>
  <si>
    <t>Sentence and Image Schemes</t>
  </si>
  <si>
    <t>Obraz človeka v jazyku 11.09.2013 - 11.09.2013</t>
  </si>
  <si>
    <t>O dieťati, jazyku a literatúre</t>
  </si>
  <si>
    <t>1339-3200</t>
  </si>
  <si>
    <t>Meaning and Children's Encyclopedia</t>
  </si>
  <si>
    <t>200-211</t>
  </si>
  <si>
    <t>What to change in work of teachers assistants?</t>
  </si>
  <si>
    <t>Kommunikativnaja kuľtura sovremennika: Teorija i praktika issledovanija: Materialy IV Meždunarodnoj naučno-praktičeskoj konferencii (20 marta 2014 g., Novokuzneck)</t>
  </si>
  <si>
    <t>RIO NFI KemGU</t>
  </si>
  <si>
    <t>110-116</t>
  </si>
  <si>
    <t>Comparison of consonants in Czech and Russian language as a means of formation phonetic literacy Czech students in Russian language</t>
  </si>
  <si>
    <t>Kommunikativnaja kuľtura sovremennika: Teorija i praktika issledovanija 20.03.2014 - 20.03.2014</t>
  </si>
  <si>
    <t>Cross-linguistic transfer in third language acquisition</t>
  </si>
  <si>
    <t>13-19</t>
  </si>
  <si>
    <t>A contribution to the analysis of the text coheasion and coherency shown in Ludwig Winder's novel The Heir to the Throne. A Franz Ferdinand Novel : An attempt of a chapter analysis</t>
  </si>
  <si>
    <t>Piano instructive literature of the 20th century</t>
  </si>
  <si>
    <t>10.12.2010 - 10.12.2010</t>
  </si>
  <si>
    <t>Praha, Univerzita Karlova, Pedagogická fakulta</t>
  </si>
  <si>
    <t>38-47</t>
  </si>
  <si>
    <t>A three-stage model of care in the first year of its implementation</t>
  </si>
  <si>
    <t>Pre-mathematics activities in the pre-school education</t>
  </si>
  <si>
    <t>Theory and practice of the music education</t>
  </si>
  <si>
    <t>MATEMATIKA 4</t>
  </si>
  <si>
    <t>0862-9765</t>
  </si>
  <si>
    <t>978-80-244-2511-5</t>
  </si>
  <si>
    <t>141-145</t>
  </si>
  <si>
    <t>Rezerves in the innovation process of maths teaching</t>
  </si>
  <si>
    <t>The Christmas concert of the Faculty of Education, Charles University</t>
  </si>
  <si>
    <t>13.12.2010 - 13.12.2010</t>
  </si>
  <si>
    <t>Univerzita Karlova, Karolinum, Velká aula</t>
  </si>
  <si>
    <t>Zdravá škola</t>
  </si>
  <si>
    <t>978-80-557-0111-0</t>
  </si>
  <si>
    <t>Pedagogická fakulta, Univerzita Mateja Bela a Občianské združenie Pedagóg Banská Bystrica</t>
  </si>
  <si>
    <t>Preventing school failure in basic school skills: "Healthy" addressing specific learning disability?</t>
  </si>
  <si>
    <t>Zdravá škola 11.11.2010 - 12.11.2010</t>
  </si>
  <si>
    <t>Marta Valihorová</t>
  </si>
  <si>
    <t>Development of pre reading skills in preschool age</t>
  </si>
  <si>
    <t>Den vědy na pražských vysokých školách 26.11.2010 - 26.11.2010</t>
  </si>
  <si>
    <t>Work Package 1 ELDEL Prague- Research and Training plan</t>
  </si>
  <si>
    <t>Workshop 4 project ELDEL 26.05.2010 - 30.05.2010</t>
  </si>
  <si>
    <t>Some reflections on Central European language area. Notes on linguistic area and linguistic aspects of German-Czech language contact</t>
  </si>
  <si>
    <t>Work package 1 preparation for time 5</t>
  </si>
  <si>
    <t>24.09.2010 - 27.09.2010</t>
  </si>
  <si>
    <t>Praha, Katedra psychologie PedF UK</t>
  </si>
  <si>
    <t>Assessing Relationship of Phonological Awareness and Letter Knowledge</t>
  </si>
  <si>
    <t>Training School COSTAction IS0703 "ERN-LWE" Prague 17.04.2010 - 20.04.2010</t>
  </si>
  <si>
    <t>Reserves of innovation in the teaching of mathematics</t>
  </si>
  <si>
    <t>Project based education in chemistry and closed fields of knowledge</t>
  </si>
  <si>
    <t>26.11.2010 - 26.11.2010</t>
  </si>
  <si>
    <t>A child with a "risk of dyslexia". Identifying risk factors for failure in literacy development in European languages</t>
  </si>
  <si>
    <t>Scientia Pragensis: Den vědy na pražských vysokých školách 26.11.2010 - 26.11.2010</t>
  </si>
  <si>
    <t>William Ritter – man of letters and literary critic (his aesthetic criterias and critics of the Czech literature)</t>
  </si>
  <si>
    <t>978-80-7216-276-5</t>
  </si>
  <si>
    <t>A man in democracy : Citizenship I for the lower secondary school</t>
  </si>
  <si>
    <t>978-80-7216-277-2</t>
  </si>
  <si>
    <t>A man in democracy : a workbook</t>
  </si>
  <si>
    <t>Zdeněk Sýkora and Kamil Linhart: 90/30/3</t>
  </si>
  <si>
    <t>Visual Art Magic Seconde Time</t>
  </si>
  <si>
    <t>978-80-7290-450-1</t>
  </si>
  <si>
    <t>Biological collections - methods of collecting, preparation and maintenance</t>
  </si>
  <si>
    <t>Gothic I. Early and classic Gothic and Notre Dame School</t>
  </si>
  <si>
    <t>Post-classic Gothic and the Ars Antiqua (Master Honoré and Petrus de Cruce)</t>
  </si>
  <si>
    <t>Late Gothic and the Ars Nova (Jean Pucelle and Guillaume de Machaut)</t>
  </si>
  <si>
    <t>Sienese School and the "Dolce Stil Nuovo" (Simone Martini and Francesco Landini)</t>
  </si>
  <si>
    <t>In the same breath (the exhibition Libuše Niklová)</t>
  </si>
  <si>
    <t>30.05.2010 - 30.05.2010</t>
  </si>
  <si>
    <t>NO-OPTIONS</t>
  </si>
  <si>
    <t>08.12.2010 - 14.01.2011</t>
  </si>
  <si>
    <t>praha</t>
  </si>
  <si>
    <t>Naturalistic Intelligence, identification, development</t>
  </si>
  <si>
    <t>Wokalistyka w Polsce i na Swiecie</t>
  </si>
  <si>
    <t>Wroclav</t>
  </si>
  <si>
    <t>978-83-930049-0-4</t>
  </si>
  <si>
    <t>Akademia muzyczna im. Karola Lipinskiego we Wroclawiu</t>
  </si>
  <si>
    <t>Psychological and somatic problems in children's singing</t>
  </si>
  <si>
    <t>13.02.2009 - 15.02.2009</t>
  </si>
  <si>
    <t>Education for sustaiable development and how we do it</t>
  </si>
  <si>
    <t>Interactive teaching aids with sound</t>
  </si>
  <si>
    <t>Creating audio files, MIDI karaoke, and play list creation</t>
  </si>
  <si>
    <t>03.11.2010 - 03.11.2010</t>
  </si>
  <si>
    <t>Praha. Magistrát hl.m. Prahy</t>
  </si>
  <si>
    <t>Proti últaku a nadvládě. Transnacionální výzvy politické a feminisitické teorii.</t>
  </si>
  <si>
    <t>978-80-7007-341-4</t>
  </si>
  <si>
    <t>Filosofický ústav AV ČR, v .v. i.</t>
  </si>
  <si>
    <t>43-95</t>
  </si>
  <si>
    <t>House and Home: Feminist Variations on the Theme</t>
  </si>
  <si>
    <t>Integrácia teorie a praxe didaktiky jako determinant kvality modernej školy</t>
  </si>
  <si>
    <t>222-225</t>
  </si>
  <si>
    <t>Development of professional competences of future technical education for teachers of didactics subjects in master degree</t>
  </si>
  <si>
    <t>The language correctness - development of one of linguistic term</t>
  </si>
  <si>
    <t>Přednáška na zahraniční univerzitě 21.05.2010 - 21.05.2010</t>
  </si>
  <si>
    <t>Minsk, Bělorusko, Státní univerzita, Filologická fakulta</t>
  </si>
  <si>
    <t>978-80-7238-872-1</t>
  </si>
  <si>
    <t>Science and Social Studies Grade 3 Teachers Guide</t>
  </si>
  <si>
    <t>978-80-7238-944-5</t>
  </si>
  <si>
    <t>The Society. Social Studies Grade 4 Textbook</t>
  </si>
  <si>
    <t>978-80-7238-945-2</t>
  </si>
  <si>
    <t>The Society. Social Studies Grade 4 Workbook</t>
  </si>
  <si>
    <t>50-56</t>
  </si>
  <si>
    <t>Moravian Church influence' to the Comenius educational concept of tolerance and intolerance.</t>
  </si>
  <si>
    <t>97-108</t>
  </si>
  <si>
    <t>Education - characteristic phenomene of Moravian Church</t>
  </si>
  <si>
    <t>82-90</t>
  </si>
  <si>
    <t>How you can write for money. Economic circumstances of genesis of the short stories Povídky malostranské</t>
  </si>
  <si>
    <t>Meat and meat products in the nutrition and food preparion</t>
  </si>
  <si>
    <t>Potatoes</t>
  </si>
  <si>
    <t>Sborník příspěvků z 8. mezinárodní konference Alternativní metody výuky</t>
  </si>
  <si>
    <t>Modern education strategy at grammar school - project Vzdělání21</t>
  </si>
  <si>
    <t>Alternativní metody výuky 30.04.2010 -</t>
  </si>
  <si>
    <t>English Paragraph Groups Featuring a Narrow Theme</t>
  </si>
  <si>
    <t>Potatoes in nutrition and food preparation</t>
  </si>
  <si>
    <t>Ceska Literatura</t>
  </si>
  <si>
    <t>437-442</t>
  </si>
  <si>
    <t>The breakthrough view of the history of the czech feuilleton</t>
  </si>
  <si>
    <t>Когнитивные исследования на современном этапе</t>
  </si>
  <si>
    <t>978-5-8480-0754-1</t>
  </si>
  <si>
    <t>Redakce S.I.Masalova</t>
  </si>
  <si>
    <t>150-153</t>
  </si>
  <si>
    <t>INNOVATION IN DEVELOPMENT OF KEY COMPETENCES OF PRE-SERVICE TEACHERS</t>
  </si>
  <si>
    <t>Когнитивные исследования на современном этапе 25.03.2010 - 30.03.2010</t>
  </si>
  <si>
    <t>Tělo a tělesnost v české kultuře 19.století</t>
  </si>
  <si>
    <t>978-80-200-1833-5</t>
  </si>
  <si>
    <t>Body and sensuousness in the literary production for children in the 2nd half of the 19th century</t>
  </si>
  <si>
    <t>Tělo a tělesnost v české kultuře 19. století. 26.02.2009 - 28.02.2009</t>
  </si>
  <si>
    <t>Who and Why (not) Passes Maturita? : Analytical Study of the Project HELP</t>
  </si>
  <si>
    <t>Musica viva in schola XXII.</t>
  </si>
  <si>
    <t>978-80-210-5388-5</t>
  </si>
  <si>
    <t>45-48</t>
  </si>
  <si>
    <t>Musical forms of e-learning</t>
  </si>
  <si>
    <t>Musica viva in schola XXII. 19.10.2010 - 21.10.2010</t>
  </si>
  <si>
    <t>Cikháj</t>
  </si>
  <si>
    <t>ZET. Miloš Zapletal</t>
  </si>
  <si>
    <t>978-80-244-2662-4</t>
  </si>
  <si>
    <t>Miloš Zapletal’s prose fiction in the genre context of their time</t>
  </si>
  <si>
    <t>Vědecký výzkum a výuka jazyků III Sborník z 3.mezinárodní konference/Scientific Research and Teaching of Foreign Languages III</t>
  </si>
  <si>
    <t>978-80-7041-947-2</t>
  </si>
  <si>
    <t>The Functions of the Selected Expressions of Futurity in the Context of the Professional English Language</t>
  </si>
  <si>
    <t>Scientific Research and Teaching of Foreign Languages III 15.09.2009 - 15.09.2009</t>
  </si>
  <si>
    <t>Týdenník and the František Matouš Klácel's Representation of the Conception of the Nation and Nationality.</t>
  </si>
  <si>
    <t>978-80-210-5333-5</t>
  </si>
  <si>
    <t>Muni Press</t>
  </si>
  <si>
    <t>Alternative methods of data organization</t>
  </si>
  <si>
    <t>Nové technologie ve výuce 11.11.2010 - 11.11.2010</t>
  </si>
  <si>
    <t>978-80-86847-46-7</t>
  </si>
  <si>
    <t>VŠMIE</t>
  </si>
  <si>
    <t>Introduction to English in ICT</t>
  </si>
  <si>
    <t>KJP</t>
  </si>
  <si>
    <t>MU v Brně</t>
  </si>
  <si>
    <t>Educational robotics in training of future teachers of ICT</t>
  </si>
  <si>
    <t>Improving the Quality of Chemistry Education by Using of Applets</t>
  </si>
  <si>
    <t>Development of professional competences of future technical education for teachers of didactics subjects in master degrese</t>
  </si>
  <si>
    <t>89-91</t>
  </si>
  <si>
    <t>The Role of E-portfolio in the University Teacher Education</t>
  </si>
  <si>
    <t>Symbols and national identity</t>
  </si>
  <si>
    <t>Electronic portfolios in the training courses of ICT</t>
  </si>
  <si>
    <t>Nové technologie ve výuce 11.11.2011 - 11.11.2011</t>
  </si>
  <si>
    <t>Integrácia teorie a praxe didaktiky jako determinant kvality modernej školy 04.11.2010 - 05.11.2010</t>
  </si>
  <si>
    <t>Synthesis and study of properties of orthosubstituted 3-phenylisoalloxazines</t>
  </si>
  <si>
    <t>Katedra techniky a technológií, Fakulta prírodných vied UMB v Banskej Bystrici</t>
  </si>
  <si>
    <t>312-318</t>
  </si>
  <si>
    <t>Mass media in the process of education</t>
  </si>
  <si>
    <t>Gender Awareness in Media Education</t>
  </si>
  <si>
    <t>Synergy Development between policy and praxis on technology Enhanced Learning from a Gender Perspective</t>
  </si>
  <si>
    <t>Ružomberok, Slovensko</t>
  </si>
  <si>
    <t>978-80-8084-601-5</t>
  </si>
  <si>
    <t>Verbum – Katolická univerzita v Ružomberoku, Slovensko</t>
  </si>
  <si>
    <t>PREDIL Networking Conference and Workshop 07.09.2010 - 09.09.2010</t>
  </si>
  <si>
    <t>Spišská Kapitula, Slovensko</t>
  </si>
  <si>
    <t>Sprache &amp; Sprachen</t>
  </si>
  <si>
    <t>0934-6813</t>
  </si>
  <si>
    <t>Autonomic-oriented methods of teaching cultural studies</t>
  </si>
  <si>
    <t>Project Gender Awareness in Media Education</t>
  </si>
  <si>
    <t>Studia humanitatis. Ars hermeneutica - Metodologie a theurgie hermeneutické interpretace</t>
  </si>
  <si>
    <t>978-80-7368-800-4</t>
  </si>
  <si>
    <t>Ostravská univerzita</t>
  </si>
  <si>
    <t>271-278</t>
  </si>
  <si>
    <t>Remaining in Mirroring</t>
  </si>
  <si>
    <t>Studia humanitatis. Ars hermeneutica - Metodologie a theurgie hermeneutické interpretace 13.04.2010 - 14.04.2010</t>
  </si>
  <si>
    <t>Children with specific language impairment and children with familial risk of dyslexia in preschool age</t>
  </si>
  <si>
    <t>XII. logopedická konferencia 14.10.2010 - 16.10.2010</t>
  </si>
  <si>
    <t>The conceptual analysis of Art education lessons</t>
  </si>
  <si>
    <t>General informatics exam as a part of the school-leaving exam</t>
  </si>
  <si>
    <t>ELDEL WP2 in the Czech Republic: Identifying risk factors for failure in literacy development in European languages</t>
  </si>
  <si>
    <t>Mezinárodní konference projektu Marie Currie ELDEL - Mid term review 26.05.2010 - 30.05.2010</t>
  </si>
  <si>
    <t>Školní vzdělávací programy a evaluace v mateřské škole</t>
  </si>
  <si>
    <t>Vizuální gramotnost</t>
  </si>
  <si>
    <t>978-80-7290-487-7</t>
  </si>
  <si>
    <t>Univerzita Karlova v Praze pedagogická fakulta</t>
  </si>
  <si>
    <t>Videostudies in Art Education - methodological questions</t>
  </si>
  <si>
    <t>A3</t>
  </si>
  <si>
    <t>The jubilee of year - Wilhelm Friedmann Bach</t>
  </si>
  <si>
    <t>The Beginnings of Literacy among Czech-Speaking Children with Developmental Dysphasia as Compared to their Normally The Beginnings of Literacy among Czech-Speaking Children with Developmental Dysphasia as The Beginnings of Literacy among Czech-Speaking Children with Developmental Dysphasia as Compared to their Normally Developing Contemporaries</t>
  </si>
  <si>
    <t>Changes in the Conception of Education and School Evaluation - Philosophical Foundations and Educational Context</t>
  </si>
  <si>
    <t>4(2011)</t>
  </si>
  <si>
    <t>395-404</t>
  </si>
  <si>
    <t>On finite congurence-simple semirings</t>
  </si>
  <si>
    <t>69-75</t>
  </si>
  <si>
    <t>Recepty na zajímavé hodiny českého jazyka a literatury pro 2. stupeň ZŠ a víceletá gymnázia</t>
  </si>
  <si>
    <t>1802-8632</t>
  </si>
  <si>
    <t>Who is Švejk?</t>
  </si>
  <si>
    <t>Paido, Brno</t>
  </si>
  <si>
    <t>Literacy of Deaf Pupils as One of the Fundamental Prerequisities of Their Successful Professional Education</t>
  </si>
  <si>
    <t>ON FINITE CONGRUENCE-SIMPLE SEMIRINGS</t>
  </si>
  <si>
    <t>121-127</t>
  </si>
  <si>
    <t>Aplimat. 11th International Conference</t>
  </si>
  <si>
    <t>735-740</t>
  </si>
  <si>
    <t>Aplimat 2012 07.02.2012 - 09.02.2012</t>
  </si>
  <si>
    <t>619-628</t>
  </si>
  <si>
    <t>STRUCTURE AS ARTISTIC AND MATHEMATICAL PRINCIPLE OF FORM, CONTENT AND REPRESENTATION</t>
  </si>
  <si>
    <t>1103-1112</t>
  </si>
  <si>
    <t>SYMMETRIES AT CZECH CUBISM</t>
  </si>
  <si>
    <t>Aplimat 2011 01.02.2011 - 04.02.2011</t>
  </si>
  <si>
    <t>Multiculturalism of the Russian Federation and its reflection in school education</t>
  </si>
  <si>
    <t>ICT in mathematics - what we should teach?</t>
  </si>
  <si>
    <t>Life Goals and Atributional Tendencies of Vocational School's Students</t>
  </si>
  <si>
    <t>Talkative Švejk or Express itself articulate, precisely and intelligibly</t>
  </si>
  <si>
    <t>501-508</t>
  </si>
  <si>
    <t>Social factors of quality of school education in Russia</t>
  </si>
  <si>
    <t>Kvalita ve vzdělávání : XX. výroční konference České asociace pedagogického výzkumu 11.09.2012 - 12.09.2012</t>
  </si>
  <si>
    <t>Pedagogica actualis III : Roly vysokoškolského učiteľa v procese vzdelávani</t>
  </si>
  <si>
    <t>978-80-8105-373-3</t>
  </si>
  <si>
    <t>170-175</t>
  </si>
  <si>
    <t>Changing roles in contemporary higher education context</t>
  </si>
  <si>
    <t>Kvalita ve vzdělávání. Sborník z XX. výroční konference České asociace pedagogického výzkumu</t>
  </si>
  <si>
    <t>613-619</t>
  </si>
  <si>
    <t>Higher Education Teaching Excellence</t>
  </si>
  <si>
    <t>Univerzita Komenského v Bratislavě</t>
  </si>
  <si>
    <t>558-563</t>
  </si>
  <si>
    <t>Present schools' problems</t>
  </si>
  <si>
    <t>Kríza pedagogiky? : Vedecký zborník</t>
  </si>
  <si>
    <t>615-618</t>
  </si>
  <si>
    <t>Question of teaching of school leaders</t>
  </si>
  <si>
    <t>40-44</t>
  </si>
  <si>
    <t>The way to wild garden</t>
  </si>
  <si>
    <t>18 - 19</t>
  </si>
  <si>
    <t>Physical activity of preschool children from the viue of environmentalist</t>
  </si>
  <si>
    <t>Difficulty of word problems - a point of view of the pupils</t>
  </si>
  <si>
    <t>Storytelling in kindergarden and its potencial</t>
  </si>
  <si>
    <t>How to optimally set up a working group in the class of pre-schoolers</t>
  </si>
  <si>
    <t>Naturalistic Intelligence and talent</t>
  </si>
  <si>
    <t>42-47</t>
  </si>
  <si>
    <t>Three games as a precaution of dyslexia</t>
  </si>
  <si>
    <t>Preschoolers and ICT</t>
  </si>
  <si>
    <t>Are we able to adequately protect and enhance all the senses?</t>
  </si>
  <si>
    <t>How best to implement environmental education in kindergarten</t>
  </si>
  <si>
    <t>The messenger of bad news or How a talk with Parents about diagnosis?</t>
  </si>
  <si>
    <t>Dva dny s didaktikou matematiky 2012, sborník příspěvků</t>
  </si>
  <si>
    <t>75-78</t>
  </si>
  <si>
    <t>Problem posing - the pupils' interpretations of a picture</t>
  </si>
  <si>
    <t>Dva dny s didaktikou matematiky 2012 17.02.2012 - 18.02.2012</t>
  </si>
  <si>
    <t>Cielom vyučovania matematiky je šťastný človek</t>
  </si>
  <si>
    <t>Žilina</t>
  </si>
  <si>
    <t>978-80-554-0393-9</t>
  </si>
  <si>
    <t>Žilinská univerzita</t>
  </si>
  <si>
    <t>245-250</t>
  </si>
  <si>
    <t>Students' problem posing based on a real life situation (an analysis of the variability of posed problems</t>
  </si>
  <si>
    <t>SEMT '09 - International Symposium Elementary Mathematics Teaching 23.08.2009 - 28.08.2009</t>
  </si>
  <si>
    <t>UTISI:000276166400008</t>
  </si>
  <si>
    <t>The Huchen (Hucho hucho) in the Czech Republic - history and the present state</t>
  </si>
  <si>
    <t>Book of abstracts</t>
  </si>
  <si>
    <t>978-83-61764-33-5</t>
  </si>
  <si>
    <t>University of Wroclaw, Museum of Natural History, Wroclaw</t>
  </si>
  <si>
    <t>25-26</t>
  </si>
  <si>
    <t>II INTERNATIONAL HUCHO SYMPOSIUM 19.10.2012 - 22.10.2012</t>
  </si>
  <si>
    <t>Lopuszna, Poland</t>
  </si>
  <si>
    <t>Fish permeability in two new fish ladders on the river Blanice in the town Vlašim</t>
  </si>
  <si>
    <t>Reflexe kvality v doktorském pedagogickém výzkumu: recenzovaný sborník z doktorské konference konané dne 21. května 2012 v Praze</t>
  </si>
  <si>
    <t>115-126</t>
  </si>
  <si>
    <t>CLIL in the European Research in 2008 - 2012 and its Further Perspectives</t>
  </si>
  <si>
    <t>978-80-253-1419-7</t>
  </si>
  <si>
    <t>Fragment</t>
  </si>
  <si>
    <t>Teach Yourself Book for Russian Language + CD with MP3</t>
  </si>
  <si>
    <t>To the thing in itself</t>
  </si>
  <si>
    <t>Giftedness in childhood and agency in adolescence: multiple-case study</t>
  </si>
  <si>
    <t>Motivation of students participating in TALNET educational program</t>
  </si>
  <si>
    <t>The second myth: Czech experts have proved that nurseries endanger the development of children</t>
  </si>
  <si>
    <t>The structuring of the professional competences of a pre-school teacher in the Czech Republic</t>
  </si>
  <si>
    <t>The role of mathematics in education</t>
  </si>
  <si>
    <t>08.11.2012 - 10.11.2012</t>
  </si>
  <si>
    <t>Bryophytes in high school instruction</t>
  </si>
  <si>
    <t>Piano works by Josef Bohuslav Foerster</t>
  </si>
  <si>
    <t>The species rihnessof European ichtyofauna</t>
  </si>
  <si>
    <t>03.12.2008 - 04.12.2008</t>
  </si>
  <si>
    <t>Asymetrie informací - teorie a praxe</t>
  </si>
  <si>
    <t>978-80-01-05077-4</t>
  </si>
  <si>
    <t>33-38</t>
  </si>
  <si>
    <t>How well (or not) do we know the target group</t>
  </si>
  <si>
    <t>Asymetrie informací - teorie a praxe 25.05.2012 - 25.05.2012</t>
  </si>
  <si>
    <t>Reading with comprehension of pupils cochlear implants as a precondition for their further education and job orientation</t>
  </si>
  <si>
    <t>Sborník příspěvků z mezinárodní vědecké konference MMK 2011, Mezinárodní Masarykova konference pro doktorandy a mladé vědecké pracovníky</t>
  </si>
  <si>
    <t>978-80-904877-7-2</t>
  </si>
  <si>
    <t>1766-1771</t>
  </si>
  <si>
    <t>Curriculum and creating school educational program</t>
  </si>
  <si>
    <t>Mezinárodní Masarykova konference pro doktorandy a mladé vědecké pracovníky 2011 12.12.2011 - 16.12.2011</t>
  </si>
  <si>
    <t>298-310</t>
  </si>
  <si>
    <t>Reading with cemprehension of children with cochlear implant orientation (The analyse of Kaufman Test Resusults)</t>
  </si>
  <si>
    <t>Vzdělávání žáků se speciálními vzdělávacími potřebami. 12.09.2012 - 12.09.2012</t>
  </si>
  <si>
    <t>978-80-7290-559-1</t>
  </si>
  <si>
    <t>Diagnostic portfolio for evalution of reading literacy - methodic instructions for 1st grade teachers of primary school (for analytic-syntehetic method)</t>
  </si>
  <si>
    <t>978-80-7290-561-4</t>
  </si>
  <si>
    <t>Diagnostic portfolio for evalution of reading literacy - methodic instructions for 1st grade teachers of primary school (for genetic method)</t>
  </si>
  <si>
    <t>978-80-905370-2-6</t>
  </si>
  <si>
    <t>Learning tasks for the Reading Literacy Development: Exercises for Classroom Practice Based on PISA 2009</t>
  </si>
  <si>
    <t>Sborník z mezinárodní vědecké konference : ICOLLE 2012</t>
  </si>
  <si>
    <t>978-80-7375-644-4</t>
  </si>
  <si>
    <t>353-360</t>
  </si>
  <si>
    <t>The issue of education principals education</t>
  </si>
  <si>
    <t>ICOLLE : 4. mezinárodní vědecká konference celoživotního vzdělávání 18.09.2012 - 19.09.2012</t>
  </si>
  <si>
    <t>New York Heidelberg Dordrecht London</t>
  </si>
  <si>
    <t>From the perspective of the Czech critical theory of global injustice</t>
  </si>
  <si>
    <t>978-80-7394-052-2</t>
  </si>
  <si>
    <t>Univerzita KArlova v Praze, Pedagogická fakulta</t>
  </si>
  <si>
    <t>Teacher's educational abilities in mathematics - story</t>
  </si>
  <si>
    <t>Teacher's didactical abilities in mathematics</t>
  </si>
  <si>
    <t>libri liberorum Zeitschrift der Österreichischen Gesellschaft für Kinder- und Jugendliteraturforschung</t>
  </si>
  <si>
    <t>27-43</t>
  </si>
  <si>
    <t>To the poectics of the children's books 'The tales of Doggie and Moggie' by Josef Čapek and 'Dasenka' by Karel Čapek</t>
  </si>
  <si>
    <t>"Once upon a time" - Fairy tales of the Brothers Grimm in the Czech Republic</t>
  </si>
  <si>
    <t>Cizí jazyky. Časopis pro teorii a praxi</t>
  </si>
  <si>
    <t>To the intercultural aspects of the literature for children and adolescents - II. part.</t>
  </si>
  <si>
    <t>To the intercultural aspects of literature for children and adolescents</t>
  </si>
  <si>
    <t>Slovo a obraz v komunikaci s dětmi. Svoboda jazyka - jazyk svobody</t>
  </si>
  <si>
    <t>978-80-7464-173-2</t>
  </si>
  <si>
    <t>Facultas Paedagogica Universitas Ostraviensis</t>
  </si>
  <si>
    <t>235-247</t>
  </si>
  <si>
    <t>Some remarks on translating and publishing books for children and young people by Michael Ende and intercultural aspects of the reception of this writer</t>
  </si>
  <si>
    <t>Slovo a obraz v komunikaci s dětmi. Svoboda jazyka - jazyk svobody 21.06.2012 - 22.06.2012</t>
  </si>
  <si>
    <t>Returns of Petr Zejfart</t>
  </si>
  <si>
    <t>Náměty k práci s dětmi</t>
  </si>
  <si>
    <t>978-80-244-3174-1</t>
  </si>
  <si>
    <t>21-59</t>
  </si>
  <si>
    <t>Creative drama work and work with literary texts in foreign language teaching</t>
  </si>
  <si>
    <t>90th Anniversary of Ilja Hurník</t>
  </si>
  <si>
    <t>kniha pouze s editory</t>
  </si>
  <si>
    <t>978-80-87652-59-6</t>
  </si>
  <si>
    <t>Selected issues on the educational practice in the institutional care: Inspiration for carers</t>
  </si>
  <si>
    <t>Comparing the the review of the Czech educational research after 1989 with the current state</t>
  </si>
  <si>
    <t>2012/2</t>
  </si>
  <si>
    <t>Parental approach in the institutional care?</t>
  </si>
  <si>
    <t>164-165</t>
  </si>
  <si>
    <t>Matematika 5: Specifika matematické edukace v prostředí primární školy</t>
  </si>
  <si>
    <t>978-80-244-3048-5</t>
  </si>
  <si>
    <t>342-346</t>
  </si>
  <si>
    <t>INNOVATIONS IN TEACHING PRIMARY SCHOOL MATHEMATICS AND IN COURSES FOR PRIMARY SCHOOL STUDENT-TEACHERS</t>
  </si>
  <si>
    <t>Elementary Mathematics Education 25.04.2012 - 27.04.2012</t>
  </si>
  <si>
    <t>978-80-905370-0-2</t>
  </si>
  <si>
    <t>Problems for the development of mathematical literacy. Creation of pupil's competences on the basis of findings of PISA 2009 study</t>
  </si>
  <si>
    <t>Home Laguna celebrated its 50-year</t>
  </si>
  <si>
    <t>Central Europe and Bohemia as seen by French authors</t>
  </si>
  <si>
    <t>Europe centrale, carrefour des cultures dans la tradition littéraire II 16.09.2010 - 18.09.2010</t>
  </si>
  <si>
    <t>Child Preconcepts and Possibilities of their Monitoring in Language System Area</t>
  </si>
  <si>
    <t>Geistigbehindertenpädagogik!? Disziplin – Profession – Inklusion</t>
  </si>
  <si>
    <t>"One has to go to school": Application Options of a Holistic Approach in Studying Life Course of Young Disabled Adults</t>
  </si>
  <si>
    <t>EVROPSKÉ PEDAGOGICKÉ FÓRUM 2012 PEDAGOGICKO-PSYCHOLOGICKÉ ASPEKTY VÝUKY ročník II. 03.12.2012 - 07.10.2012</t>
  </si>
  <si>
    <t>University graduates: Competencies and professional success</t>
  </si>
  <si>
    <t>Employability of Charles University Graduates</t>
  </si>
  <si>
    <t>"Milestones and opportunities during a life-course" - tracking with young disabled people</t>
  </si>
  <si>
    <t>Occupations of higher education graduates; What influences their success</t>
  </si>
  <si>
    <t>Educational pathways of young disabled people in Austria and Czech Republic</t>
  </si>
  <si>
    <t>Journal of Intellectual Disability Research</t>
  </si>
  <si>
    <t>0964-2633</t>
  </si>
  <si>
    <t>1.810</t>
  </si>
  <si>
    <t>655-820</t>
  </si>
  <si>
    <t>16-19</t>
  </si>
  <si>
    <t>The Standard for School Principals – Still a Vivid Issue</t>
  </si>
  <si>
    <t>Horizon 2020: III. School Management Conference in Prague</t>
  </si>
  <si>
    <t>The Queues for Registration – the Misery of Czech Education</t>
  </si>
  <si>
    <t>http://www.iliteratura.cz</t>
  </si>
  <si>
    <t>Philippe Jaccottet: Cahier de verdure, Après beaucoup d'années, review of the Czech translation by L. Koryntová</t>
  </si>
  <si>
    <t>58-76</t>
  </si>
  <si>
    <t>Reading literacy in Germany from the PISA perspective</t>
  </si>
  <si>
    <t>10.5817/PedOr2014-1-58</t>
  </si>
  <si>
    <t>143-145</t>
  </si>
  <si>
    <t>Report on the session of The Council of Scientific Societies of Czech Republic</t>
  </si>
  <si>
    <t>Some Internationalisation Processes In Czech Word-stock (Notice Of a Problem)</t>
  </si>
  <si>
    <t>Ontological and ethical dimensions of the education</t>
  </si>
  <si>
    <t>The clients of CIM in questionary data</t>
  </si>
  <si>
    <t>The tests on special subjects for the speializations waiter or waiteress, gastronomy, cook, pastry cook. The learning ability test. Questionary. Summary report on testing first grade students' educational results.</t>
  </si>
  <si>
    <t>Theory and praxis of the new types of images in art education: photography, video and drama.</t>
  </si>
  <si>
    <t>Searching for relationship between film and art education</t>
  </si>
  <si>
    <t>Cinema as an educational institution</t>
  </si>
  <si>
    <t>Icons and phonosemantics - notice on problems</t>
  </si>
  <si>
    <t>Cultural specifics of the Czech republic viewed by students of Faculty of Education, Charles University</t>
  </si>
  <si>
    <t>„On the comma in front of conjunction nebo“</t>
  </si>
  <si>
    <t>Learning in Europe - Learning for Europe?</t>
  </si>
  <si>
    <t>Content, Subject and Intersubjectivity in Field Didactics.</t>
  </si>
  <si>
    <t>To see, to create, to know or how to make meaning in art education.</t>
  </si>
  <si>
    <t>Sensory overwrite.</t>
  </si>
  <si>
    <t>Between Good and Evil. And the Literature?</t>
  </si>
  <si>
    <t>A continuous correspondence seminar as a source of interesting mathematical and physical problems</t>
  </si>
  <si>
    <t>Dukes and Princes von Hohenberg</t>
  </si>
  <si>
    <t>Mathematics and its language</t>
  </si>
  <si>
    <t>Enrolement Of Pupils With Cochlear Implant To Primary Schools</t>
  </si>
  <si>
    <t>Attitudes of Secondary School and University Students towards Inclusion Processes in Education</t>
  </si>
  <si>
    <t>Evalvation of distant form of special education studying programs at Faculty of Education</t>
  </si>
  <si>
    <t>Variation on Goldbach hypothesis</t>
  </si>
  <si>
    <t>The Abbot Heidenreich (1282-1320)</t>
  </si>
  <si>
    <t>Heritage Education</t>
  </si>
  <si>
    <t>Specific learning difficulties</t>
  </si>
  <si>
    <t>Internationalisms And The Tendency to Internationalization in The Czech Translation of Literature for Children</t>
  </si>
  <si>
    <t>Development of New Forms of University Studies in the Field of Special Education Directed at Ensuring Inclusive Study Environment and Their Social Impact</t>
  </si>
  <si>
    <t>Decategorization of Impairment as the Main Idea of New Special Education Programmes on The Way towards Aesthetization of Special Education</t>
  </si>
  <si>
    <t>Sherbrook</t>
  </si>
  <si>
    <t>Prompt of pre-service mathematics teacher training. Content and Language Integrated Learning</t>
  </si>
  <si>
    <t>Regard for Educational Content and the Problem of the Two Models of the Curriculum</t>
  </si>
  <si>
    <t>School education</t>
  </si>
  <si>
    <t>School psychology</t>
  </si>
  <si>
    <t>Playful algebra with polyminoes</t>
  </si>
  <si>
    <t>Assessment of the Difficulty of the Text of Secondery School Textbooks</t>
  </si>
  <si>
    <t>Inscriptions have their fates, part II</t>
  </si>
  <si>
    <t>Univerzita Karlova v Praze. Nakladatelství Karolinum</t>
  </si>
  <si>
    <t>French Institute in Prague 1920-1951, between Education and Propaganda</t>
  </si>
  <si>
    <t>Madonna del Rosario of Cítoliby Remembrance of a Cavalier Journey</t>
  </si>
  <si>
    <t>Piano practictice as a part of learning to play piano</t>
  </si>
  <si>
    <t>To Think and Listen by the Piano</t>
  </si>
  <si>
    <t>The Media Image of Universities in Czech Press (1989/1990 - 2008)</t>
  </si>
  <si>
    <t>Bruxelles</t>
  </si>
  <si>
    <t>Strategies and methods of education in continuous education's employ in the Czech Republic...How to know to prepare teacher for that?</t>
  </si>
  <si>
    <t>New quality of education under the conditions of globalization – international and national experience. Prague 22.-24. 4. 2009</t>
  </si>
  <si>
    <t>Orbits of Centroids of variableTriangles and Quadrangles I</t>
  </si>
  <si>
    <t>Ludmila Matiegková: Czech Private Egyptologist and Her Study Travels to Egypt in 1920s</t>
  </si>
  <si>
    <t>Vlasta Kálalová (Di-Lotti) and the Female Issue: The Analysis of the Correspondence of Vlasta Kálalová and Marie Tauerová from 1920s</t>
  </si>
  <si>
    <t>Museums and Galleries Educators’ Conference in Zlín, 2009</t>
  </si>
  <si>
    <t>Adventure of Architectural History for Secondary and Upper-secondary Education: Teachers’ Guide</t>
  </si>
  <si>
    <t>Education at vocational schools of non-chemical character</t>
  </si>
  <si>
    <t>How Grade 6 Pupils Learned with GeoGebra</t>
  </si>
  <si>
    <t>Praha - Litomyšl</t>
  </si>
  <si>
    <t>Charles VI. and Elizabeth Christine, the Czech coronation in 1723</t>
  </si>
  <si>
    <t>"Gulping Europe and its beauty." Ancient Europe art from collection of Joe Hlucha in The National Gallery in Prague.</t>
  </si>
  <si>
    <t>Policy of gender equality in education</t>
  </si>
  <si>
    <t>The castle, the city, the ghetto. About Prague during the reign of Rudolph II. and Maharala</t>
  </si>
  <si>
    <t>Program of an unrealizable gallery of Czech rulers for the cathedral in Prague</t>
  </si>
  <si>
    <t>The old age as a added value? Senility of Czech nationalist artists</t>
  </si>
  <si>
    <t>The Prague classical studies between two world wars</t>
  </si>
  <si>
    <t>Quality and Effectivity in Education</t>
  </si>
  <si>
    <t>University education of nursery school teachers</t>
  </si>
  <si>
    <t>Functions of school and schooling</t>
  </si>
  <si>
    <t>National problems in the second half of the 19th century</t>
  </si>
  <si>
    <t>“To victims and heros”</t>
  </si>
  <si>
    <t>Veterans and old soldiers</t>
  </si>
  <si>
    <t>Secularism and education</t>
  </si>
  <si>
    <t>Chichester</t>
  </si>
  <si>
    <t>International Project Meeting with workshop in frame of project National Heroes.</t>
  </si>
  <si>
    <t>Birmingham</t>
  </si>
  <si>
    <t>Mathematica and interactive whiteboard</t>
  </si>
  <si>
    <t>1.505</t>
  </si>
  <si>
    <t>2.117</t>
  </si>
  <si>
    <t>How to teach in the ubiquitous cloud of information?</t>
  </si>
  <si>
    <t>Pierre Schaeffer - spiritus agents of concrete music</t>
  </si>
  <si>
    <t>Fryderyk Chopin a Robert Schumann - geniuses and romantics</t>
  </si>
  <si>
    <t>39-42</t>
  </si>
  <si>
    <t>Precaution of voice fatigue in choirmaster</t>
  </si>
  <si>
    <t>Methodical support of preschool facilities for implementing inclusive practice</t>
  </si>
  <si>
    <t>UMB Banská Bystrica</t>
  </si>
  <si>
    <t>Let's learn to understand ourselves</t>
  </si>
  <si>
    <t>Hudobná edukácia a vzdelávacie programy 01.05.2010 - 05.09.2010</t>
  </si>
  <si>
    <t>In a black cloud</t>
  </si>
  <si>
    <t>J. L. Dussek (1760-1812) - La Retour à Čáslav</t>
  </si>
  <si>
    <t>Pragmatical effect of Common Russian in the language of Russian politicians</t>
  </si>
  <si>
    <t>Inside out</t>
  </si>
  <si>
    <t>Händel - Haydn - Mendelssohn - Dvořák, Masters of oratorio</t>
  </si>
  <si>
    <t>Visegrad seminars,2009 Prague</t>
  </si>
  <si>
    <t>17.07.2009 - 20.07.2009</t>
  </si>
  <si>
    <t>Theory and practices of music education</t>
  </si>
  <si>
    <t>17.09.2009 - 18.09.2009</t>
  </si>
  <si>
    <t>Atlas krajiny ČR</t>
  </si>
  <si>
    <t>978-80-85116-59-5</t>
  </si>
  <si>
    <t>Oddíl 5. Současná krajina; s. 159; ID 12</t>
  </si>
  <si>
    <t>DE - Zemský magnetismus, geodesie, geografie</t>
  </si>
  <si>
    <t>Male life expectancy (1998-2002)</t>
  </si>
  <si>
    <t>Fórum o premenách univerzitného vzdelávania</t>
  </si>
  <si>
    <t>978-80-89443-00-0</t>
  </si>
  <si>
    <t>UK Bratislava</t>
  </si>
  <si>
    <t>91-94</t>
  </si>
  <si>
    <t>Semi-structured interview with primary school teachers as a method for developing student´s methodological competency</t>
  </si>
  <si>
    <t>Fórum o premenách univerzitného vzdelávania 09.12.2010 -</t>
  </si>
  <si>
    <t>978-80-557-0097-7</t>
  </si>
  <si>
    <t>Univerzita Mateja Bela v Banskej Bystrici, Pedagogická fakulta</t>
  </si>
  <si>
    <t>173-180</t>
  </si>
  <si>
    <t>Didactic aspectsof use od modern technology in contemporary school</t>
  </si>
  <si>
    <t>Acta Fabula</t>
  </si>
  <si>
    <t>http://www.fabula.org/revue/document5995.php</t>
  </si>
  <si>
    <t>Image &amp; Illusion of Self in the Mirror of the Myth</t>
  </si>
  <si>
    <t>VÚP</t>
  </si>
  <si>
    <t>List of teaching activities by TPCK model</t>
  </si>
  <si>
    <t>The unthinkable is common today!</t>
  </si>
  <si>
    <t>Who are you, sir?</t>
  </si>
  <si>
    <t>Horizon Report 2010</t>
  </si>
  <si>
    <t>Naked truth about technology in schools</t>
  </si>
  <si>
    <t>eTwinning as a tool for changing</t>
  </si>
  <si>
    <t>My offer is this: NOTHING</t>
  </si>
  <si>
    <t>Education for the next generation in Britain</t>
  </si>
  <si>
    <t>Implementation of model TPCK into practice</t>
  </si>
  <si>
    <t>eSkills Week 2010</t>
  </si>
  <si>
    <t>The digital revolution in Australian schools</t>
  </si>
  <si>
    <t>New radical transformation of American education</t>
  </si>
  <si>
    <t>New iGenerace is comming</t>
  </si>
  <si>
    <t>Informal education is more important</t>
  </si>
  <si>
    <t>Recommendation of the European ICT Cluster</t>
  </si>
  <si>
    <t>WebQuest.cz - Final Report</t>
  </si>
  <si>
    <t>Earth Day in an 1:1 environment</t>
  </si>
  <si>
    <t>Siemens supports the teaching of technical subjects</t>
  </si>
  <si>
    <t>Apple returns to Czech schools</t>
  </si>
  <si>
    <t>Speak Up 2009 Results</t>
  </si>
  <si>
    <t>Data-driven education - our future or unattainable dream?</t>
  </si>
  <si>
    <t>The future of training - a course of understanding the future world</t>
  </si>
  <si>
    <t>Data-driven education, politics and technology</t>
  </si>
  <si>
    <t>Technology enhanced individualization of learning</t>
  </si>
  <si>
    <t>SETDA Report about the development of American Education</t>
  </si>
  <si>
    <t>What is the meaning of tuition, but often isn't?</t>
  </si>
  <si>
    <t>Wybrane problemy edukacji informatycznej i informacyjnej</t>
  </si>
  <si>
    <t>Řešov</t>
  </si>
  <si>
    <t>2080-9069</t>
  </si>
  <si>
    <t>978-83-7586-043-6</t>
  </si>
  <si>
    <t>Uniwersytet Rzeszowski</t>
  </si>
  <si>
    <t>Harmonic voltage and current in series RLC circuits</t>
  </si>
  <si>
    <t>Wybrane problemy edukacji informatycznej i informacyjnej 21.09.2010 - 22.09.2010</t>
  </si>
  <si>
    <t>Řešov; Polsko</t>
  </si>
  <si>
    <t>Lecture Series Technology in the school of 21st century</t>
  </si>
  <si>
    <t>15 principles of Committed Sardines</t>
  </si>
  <si>
    <t>10 changes of the world of work according to Gartner</t>
  </si>
  <si>
    <t>Edutopia Guidebook for the start of teaching Information Literacy</t>
  </si>
  <si>
    <t>Standardized testing differently</t>
  </si>
  <si>
    <t>Technology vision shaped by Třemošnice Elementary</t>
  </si>
  <si>
    <t>Children without names and faces</t>
  </si>
  <si>
    <t>Affects baby duck syndrome only ICT literacy?</t>
  </si>
  <si>
    <t>Are our teachers in the field of educational technology beginners or observers?</t>
  </si>
  <si>
    <t>Eminent and eLearning Awards 2010</t>
  </si>
  <si>
    <t>What common has the future of the web with education</t>
  </si>
  <si>
    <t>Technological Transformation of Education in the U.S. continues</t>
  </si>
  <si>
    <t>Strategy of the real educational reform</t>
  </si>
  <si>
    <t>Could be PISA 2009 a lesson for us?</t>
  </si>
  <si>
    <t>Czech Republic: The Education Portal to Support the Czech Framework Education Programme</t>
  </si>
  <si>
    <t>Review of National Curricula and Assessing Digital Competence for Students and Teachers: Findings from 7 Countries</t>
  </si>
  <si>
    <t>Brussels</t>
  </si>
  <si>
    <t>EUN</t>
  </si>
  <si>
    <t>62-63</t>
  </si>
  <si>
    <t>The interview with visionary</t>
  </si>
  <si>
    <t>Diffusion of technology in the school of 21st century</t>
  </si>
  <si>
    <t>Double anniversary of Boris Pasternak</t>
  </si>
  <si>
    <t>The Impact of Teaching Pronunciation on Perceptual Sensitivity to Vowel Reductions</t>
  </si>
  <si>
    <t>Challenges in Foreign Language Education - Conference proceedings</t>
  </si>
  <si>
    <t>978-80-89328-50-5</t>
  </si>
  <si>
    <t>Z-F Lingua</t>
  </si>
  <si>
    <t>Challenges in Foreign Language Education 25.11.2010 - 26.11.2010</t>
  </si>
  <si>
    <t>Sborník příspěvků XVII. ročníku celostátní konference ČAPV</t>
  </si>
  <si>
    <t>Pedagogická fakulta OU</t>
  </si>
  <si>
    <t>477-483</t>
  </si>
  <si>
    <t>Perception of the English vowel schwa</t>
  </si>
  <si>
    <t>Český pedagogický výzkum v mezinárodním kontextu 09.09.2009 - 11.09.2009</t>
  </si>
  <si>
    <t>Child art Expression as Means of Pedagogical Decision Making</t>
  </si>
  <si>
    <t>Schulreform im Fremdsprachenunterricht in der Slowakei : Deutsch lernen - Deutsch studieren - Deutsch Lehren</t>
  </si>
  <si>
    <t>978-80-8052-345-9</t>
  </si>
  <si>
    <t>Spoločnosť učiteľov nemeckého jazyka a germanistov Slovenska</t>
  </si>
  <si>
    <t>The myths and problems in project teaching</t>
  </si>
  <si>
    <t>Schulreform im Fremdsprachenunterricht in der Slowakei : Deutsch lernen - Deutsch studieren - Deutsch Lehren 11.09.2008 - 13.09.2008</t>
  </si>
  <si>
    <t>Zvládání extrémních situací : 3. ročník mezinárodní konference</t>
  </si>
  <si>
    <t>978-80-254-8493-7</t>
  </si>
  <si>
    <t>112-120</t>
  </si>
  <si>
    <t>The impact of intellectual abilities on physical fitness of soldiers</t>
  </si>
  <si>
    <t>Some Premises, Forms and Challenges of Art-Language Integration on Pre-School Level and First Grade of Elementary Schools</t>
  </si>
  <si>
    <t>978-80-7290-467-9</t>
  </si>
  <si>
    <t>Leaving examination for secondary school clases with the focus on mathematics</t>
  </si>
  <si>
    <t>Multiple-choice problems with less or more informations</t>
  </si>
  <si>
    <t>Setkání učitelů matematiky všech typů a stupňů škol 04.11.2010 - 06.11.2010</t>
  </si>
  <si>
    <t>Development of Professional Education in Primary School through the Changes in Methodology of Different Curriculum Areas</t>
  </si>
  <si>
    <t>Conference of the International Journal of Arts and Sciences</t>
  </si>
  <si>
    <t>USA</t>
  </si>
  <si>
    <t>1943-6114</t>
  </si>
  <si>
    <t>International Journal of Arts and Sciences</t>
  </si>
  <si>
    <t>104-110</t>
  </si>
  <si>
    <t>Conference of the International Journal of Arts and Sciences 31.05.2010 - 02.06.2010</t>
  </si>
  <si>
    <t>Hardvard University</t>
  </si>
  <si>
    <t>Research Evidences Of Orientation Of ICT Education</t>
  </si>
  <si>
    <t>1944-6934</t>
  </si>
  <si>
    <t>110-119</t>
  </si>
  <si>
    <t>Makos 2009</t>
  </si>
  <si>
    <t>978-80-244-2585-6</t>
  </si>
  <si>
    <t>Circles in Pythagorian triangles</t>
  </si>
  <si>
    <t>Makos 2009 07.10.2009 - 10.10.2009</t>
  </si>
  <si>
    <t>Janské Lázně</t>
  </si>
  <si>
    <t>The development of reading skills in an environment of inclusive school</t>
  </si>
  <si>
    <t>Klíčové kompetence a jejich reflexe v přípravě učitelů primárního vzdělávání 09.09.2010 - 09.09.2010</t>
  </si>
  <si>
    <t>The development of reading and literacy in school</t>
  </si>
  <si>
    <t>Rozvoj čtenářské gramotnosti 17.03.2010 - 17.03.2010</t>
  </si>
  <si>
    <t>Evangelikálný teologický časopis</t>
  </si>
  <si>
    <t>1336-1783</t>
  </si>
  <si>
    <t>79-82</t>
  </si>
  <si>
    <t>Biography of Julius Anton Eugen von Poseck (1816-1896) - based on the book by August Jung: Julius Anton von Poseck - The Founder of the Brethrens Movement.</t>
  </si>
  <si>
    <t>Cirkevný zbor vo vzťahu k spoločenskému prostrediu</t>
  </si>
  <si>
    <t>978-80-8083-951-2</t>
  </si>
  <si>
    <t>Pedagogická fakulta, Univerzita Mateja Bela</t>
  </si>
  <si>
    <t>68-82</t>
  </si>
  <si>
    <t>Interactive educational activities of Christian community ad extra and ad intra</t>
  </si>
  <si>
    <t>Cirkevný zbor vo vzťahu k spoločenskému prostrediu 13.04.2010 - 13.04.2010</t>
  </si>
  <si>
    <t>29-35</t>
  </si>
  <si>
    <t>MODERN EDUCATION STRATEGY AT GRAMMER SCHOOL - PROJECT „VZDĚLÁNÍ21“</t>
  </si>
  <si>
    <t>Alternativní metody výuky 30.04.2010 - 30.04.2010</t>
  </si>
  <si>
    <t>Univerzita Karlova v Praze, Přírodovědecká fakulta</t>
  </si>
  <si>
    <t>Constructivistic Approach as Innovation in Teach Training</t>
  </si>
  <si>
    <t>The XII-th International Conference“Cognitive Modeling in Linguistics</t>
  </si>
  <si>
    <t>Dubrovník</t>
  </si>
  <si>
    <t>CML</t>
  </si>
  <si>
    <t>150-154</t>
  </si>
  <si>
    <t>The XII-th International Conference“Cognitive Modeling in Linguistics 07.09.2010 - 14.09.2010</t>
  </si>
  <si>
    <t>DIDACTICS ASPECTS OF USE OF MODERN TECHNOLOGY IN TEACHER TRAINING</t>
  </si>
  <si>
    <t>Новые образовательные стратегии в современном информационном пространстве</t>
  </si>
  <si>
    <t>Sankt–Petersburg</t>
  </si>
  <si>
    <t>978-5-89319-160-8</t>
  </si>
  <si>
    <t>Redakce T.N. Noskova</t>
  </si>
  <si>
    <t>Новые образовательные стратегии в современном информационном пространстве 22.11.2010 - 30.11.2010</t>
  </si>
  <si>
    <t>Chemické listy 6/2010 : 62. sjezd českých a slovenských asociací chemických společností</t>
  </si>
  <si>
    <t>Česká společnost chemická</t>
  </si>
  <si>
    <t>552-552</t>
  </si>
  <si>
    <t>Interactive electronic organic chemistry tests</t>
  </si>
  <si>
    <t>Developing teachers pedagogical knowledge</t>
  </si>
  <si>
    <t>Disability - seen through the eyes of students from the "Third World"</t>
  </si>
  <si>
    <t>978-80-7290-455-6</t>
  </si>
  <si>
    <t>Animal asisted education (using small animals) : a guide to the project Alma Mater Studiorum</t>
  </si>
  <si>
    <t>978-80-7290-456-3</t>
  </si>
  <si>
    <t>Ekonaratollogy : a guide to the project Alma mater Studiorum</t>
  </si>
  <si>
    <t>Child's relationship to music</t>
  </si>
  <si>
    <t>The 90th anniversary of the birth of Professor Ladislav Daniel</t>
  </si>
  <si>
    <t>R. M. Rilke - E. Mitterer: Přelož prosím vůni růží. Korespondence v básních 1924-1926</t>
  </si>
  <si>
    <t>978-80-86911-36-6</t>
  </si>
  <si>
    <t>Nakladatelství Franze Kafky</t>
  </si>
  <si>
    <t>"Love, tell me, what are the stars for?" Letters in verse</t>
  </si>
  <si>
    <t>R. M. Rilke - E. Mitterer: Übersetz mir den Rosenduft. Briefwechsel in Gedichten 1924-1926</t>
  </si>
  <si>
    <t>79-90</t>
  </si>
  <si>
    <t>Lenka Reinerová: Adiós, Španělsko</t>
  </si>
  <si>
    <t>978-80-87260-25-8</t>
  </si>
  <si>
    <t>Nakladatelství Labyrint</t>
  </si>
  <si>
    <t>From the Spanish diary of Theodor Balk</t>
  </si>
  <si>
    <t>Rare bug Pinthaeus sanguinipes</t>
  </si>
  <si>
    <t>77-90</t>
  </si>
  <si>
    <t>Findings of the adder in the Podblanicko region</t>
  </si>
  <si>
    <t>978-80-86452-21-0</t>
  </si>
  <si>
    <t>Muzeum Podblanicka</t>
  </si>
  <si>
    <t>Karlova Univerzita, Pedagogická fakulta</t>
  </si>
  <si>
    <t>Selected chapters from autecology and demecology of animals</t>
  </si>
  <si>
    <t>Kroužkovatel</t>
  </si>
  <si>
    <t>1803-1552</t>
  </si>
  <si>
    <t>Bird Ringing in Finland</t>
  </si>
  <si>
    <t>Newly proved species of dragonflies (Odonata) within Podblanicko region</t>
  </si>
  <si>
    <t>Vážky 2010. 17.06.2010 - 20.06.2010</t>
  </si>
  <si>
    <t>NP Podyjí</t>
  </si>
  <si>
    <t>Note on cannibalism between imagos of dragonflies (Odonata)</t>
  </si>
  <si>
    <t>Louňovický zpravodaj</t>
  </si>
  <si>
    <t>Amphibians in the Nature Reserve Podlesí</t>
  </si>
  <si>
    <t>Mussels in the Blanice River</t>
  </si>
  <si>
    <t>How to use ICT in french as foreign language teaching - three exemples</t>
  </si>
  <si>
    <t>Participants of Czech french teachers association symposium and their experience with error of their pupils</t>
  </si>
  <si>
    <t>Музыкальная академия</t>
  </si>
  <si>
    <t>10.0</t>
  </si>
  <si>
    <t>Piano - Black and White Mystery of Interpretation</t>
  </si>
  <si>
    <t>MEMORY TOO MUCH UNDERESTIMATED</t>
  </si>
  <si>
    <t>30.01.2012 -</t>
  </si>
  <si>
    <t>MOTS, DISCOURS, TEXTES APPROCHES DIVERSES DE L’INTERCULTURALITÉ FRANCOPHONE EN EUROPE CENTRE-ORIENTALE</t>
  </si>
  <si>
    <t>Pécs</t>
  </si>
  <si>
    <t>Département d’Éudes Françaises et Francophones de l’Université de Pécs</t>
  </si>
  <si>
    <t>259-264</t>
  </si>
  <si>
    <t>Error and language teaching - the sociocultural competence and the teaching of french as a foreing language</t>
  </si>
  <si>
    <t>The notion of error in the french as a foreign language teaching ei the Czech republic</t>
  </si>
  <si>
    <t>2e Congrès européen de la FIPF 08.09.2011 - 10.09.2011</t>
  </si>
  <si>
    <t>The question of error and the French as a foreign language teaching in the Czech republic</t>
  </si>
  <si>
    <t>33. CELOSTÁTNÍ SEMINÁŘ K TEORETICKÝM ZÁKLADŮM DIDAKTIKY CIZÍCH JAZYKŮ 05.04.2012 - 05.04.2012</t>
  </si>
  <si>
    <t>Through movement to health</t>
  </si>
  <si>
    <t>The notion of error in the teaching/learning process - the point of view of the interculturality</t>
  </si>
  <si>
    <t>L'interculturel dans la formation des enseignants 16.11.2012 - 16.11.2012</t>
  </si>
  <si>
    <t>FF ZČU, Plzeň</t>
  </si>
  <si>
    <t>Developmental riscs in movement of preschool child</t>
  </si>
  <si>
    <t>Representations of Fractions</t>
  </si>
  <si>
    <t>CME - Generalization in Mathematics at all Educational Levels 02.07.2012 - 05.07.2012</t>
  </si>
  <si>
    <t>978-80-86843-37-7</t>
  </si>
  <si>
    <t>Continuators - the interesting arithmetic surrounding</t>
  </si>
  <si>
    <t>Setkání učitelů matematiky všech typů a stupňů škol 2012 08.11.2012 - 10.11.2012</t>
  </si>
  <si>
    <t>978-80-86843-36-0</t>
  </si>
  <si>
    <t>149-156</t>
  </si>
  <si>
    <t>Solving problem about area of triangle without using a formula</t>
  </si>
  <si>
    <t>63-68</t>
  </si>
  <si>
    <t>How to improve our pupils' attitude to mathematics?</t>
  </si>
  <si>
    <t>Determination of rodent families Muridae and \microtidae based onpelvic girdle horphological charakters</t>
  </si>
  <si>
    <t>Culturologia</t>
  </si>
  <si>
    <t>Upper Paleolithic Venuses - gender or sex idols?</t>
  </si>
  <si>
    <t>0.676</t>
  </si>
  <si>
    <t>UTISI:000307426500005</t>
  </si>
  <si>
    <t>Get up from your desks</t>
  </si>
  <si>
    <t>General public's standpoint to the establishment of the Jeseníky National park</t>
  </si>
  <si>
    <t>Transition to Agriculture in Central Europe: Body Size and Body Shape amongst the First Farmers</t>
  </si>
  <si>
    <t>Interdisciplinaria Archaeologica – Natural Sciences in Archaeology</t>
  </si>
  <si>
    <t>1804-848X</t>
  </si>
  <si>
    <t>23-42</t>
  </si>
  <si>
    <t>Wild Boar (Sus Scrofa) in our nature, zoological and historical review</t>
  </si>
  <si>
    <t>978-80-7290-592-8</t>
  </si>
  <si>
    <t>Paleoanthropology and evolutionary anthropology</t>
  </si>
  <si>
    <t>Predators in the perspective of Pupils of Primary and Secondary Schools</t>
  </si>
  <si>
    <t>The Characteristics of Teaching Staff at Schools</t>
  </si>
  <si>
    <t>Acoustic Aspect of Language in Foreing Language Teaching</t>
  </si>
  <si>
    <t>11.05.2009 - 11.05.2009</t>
  </si>
  <si>
    <t>Publications and internet portals supporting the phonetics teaching</t>
  </si>
  <si>
    <t>19.11.2010 - 21.11.2010</t>
  </si>
  <si>
    <t>Seminar on Methodological Questions of French Phonetics - 20th year: Phonology and Interphonology of a Contemporary French Language</t>
  </si>
  <si>
    <t>18.02.2011 - 18.02.2011</t>
  </si>
  <si>
    <t>The Influence of Stress on the Length of French Vowels: The Comparison of Production by Czech and French Native Speakers</t>
  </si>
  <si>
    <t>18.03.2011 - 18.03.2011</t>
  </si>
  <si>
    <t>Université Paris 7, Paříž</t>
  </si>
  <si>
    <t>The vowel duration in French and Czech: from the corpora to the analyzes</t>
  </si>
  <si>
    <t>20.09.2012 - 23.09.2012</t>
  </si>
  <si>
    <t>The modern orphography and his teaching</t>
  </si>
  <si>
    <t>07.11.2012 - 07.11.2012</t>
  </si>
  <si>
    <t>23.11.2012 - 24.11.2012</t>
  </si>
  <si>
    <t>978-80-7290-560-7</t>
  </si>
  <si>
    <t>Diagnostic portfolio of work sheets for evalution of reading literacy of 1st grade students in analytic-synthetic method</t>
  </si>
  <si>
    <t>The Standards</t>
  </si>
  <si>
    <t>23.11.2012 - 25.11.2012</t>
  </si>
  <si>
    <t>978-80-7290-562-1</t>
  </si>
  <si>
    <t>Diagnostic portfolio of work sheets for evalution of reading literacy of 1st grade students in genetic method</t>
  </si>
  <si>
    <t>Sborník příspěvků z konference s mezinárodní účastí</t>
  </si>
  <si>
    <t>978-80-7464-104-6</t>
  </si>
  <si>
    <t>Ostravská univerzita, Pedagogická fakulta</t>
  </si>
  <si>
    <t>Contribution of era style of teaching for gifted student</t>
  </si>
  <si>
    <t>Učíme nadané žáky 14.03.2012 - 14.03.2012</t>
  </si>
  <si>
    <t>The Report from the conference of postgraduate students at Charles University, the Faculty of Education.</t>
  </si>
  <si>
    <t>Seminar on Methodological Questions of French Phonetics - 18th year</t>
  </si>
  <si>
    <t>Seminar on Methodological Questions of French Phonetics - 19th year</t>
  </si>
  <si>
    <t>Vowel Lenght: The Comparison of Czech and French Vowel Systems in Terms of Phonetics and Phonology - Support for teaching and learning French and Czech as foreign languages</t>
  </si>
  <si>
    <t>Perspectives on European Educational Policy and Practice (PEEPP)</t>
  </si>
  <si>
    <t>Anglie</t>
  </si>
  <si>
    <t>978-1-84387-350-1</t>
  </si>
  <si>
    <t>Perspectives on European Educational Policy and Practice (PEEPP) 12.08.2010 - 23.08.2010</t>
  </si>
  <si>
    <t>Haapsalu, Estonsko</t>
  </si>
  <si>
    <t>To "new" reform of the French orthography</t>
  </si>
  <si>
    <t>The Standards for Elementary Education</t>
  </si>
  <si>
    <t>.Les Variétés du français parlé dans l'espace francophone, ressources pour l'enseignement</t>
  </si>
  <si>
    <t>978-80-87337-14-1</t>
  </si>
  <si>
    <t>A Final School Leaving Exam in French: Essay</t>
  </si>
  <si>
    <t>Líbeznice</t>
  </si>
  <si>
    <t>978-80-7222-596-5</t>
  </si>
  <si>
    <t>Vydavatelství Víkend</t>
  </si>
  <si>
    <t>Les chambres closes</t>
  </si>
  <si>
    <t>European Elk, its reproduction and the occurrence in the Poděbrady area</t>
  </si>
  <si>
    <t>Hunting techniques and legal instruments resulting in extermination of the Gray Wolf (Canis lupus) in Czech lands</t>
  </si>
  <si>
    <t>355-356</t>
  </si>
  <si>
    <t>Elena Nikolajevna Rudenko: Internet. Language. LInguistics.</t>
  </si>
  <si>
    <t>978-80-7222-640-5</t>
  </si>
  <si>
    <t>Mort ou vif</t>
  </si>
  <si>
    <t>978-80-7222-630-6</t>
  </si>
  <si>
    <t>Les secrets de Norah</t>
  </si>
  <si>
    <t>978-80-7433-036-0</t>
  </si>
  <si>
    <t>26 histoires qui défient la raison</t>
  </si>
  <si>
    <t>978-80-7222-840-9</t>
  </si>
  <si>
    <t>Il nous reste si peu de temps</t>
  </si>
  <si>
    <t>978-80-7222-838-6</t>
  </si>
  <si>
    <t>7 pierres pour la femme adultère</t>
  </si>
  <si>
    <t>978-80-7222-839-3</t>
  </si>
  <si>
    <t>Foudre</t>
  </si>
  <si>
    <t>978-80-7222-863-8</t>
  </si>
  <si>
    <t>Give Me my Daughter Back!</t>
  </si>
  <si>
    <t>Varia XX</t>
  </si>
  <si>
    <t>Slovenská jazykovedná spoločnossť pri Jazykovednom ústave Ľudovíta Štúra SAV</t>
  </si>
  <si>
    <t>Possibility of desription adjecitve collocability</t>
  </si>
  <si>
    <t>XX. kolokvium mladých jazykovedcov; 24.11.2010 - 26.11.2010</t>
  </si>
  <si>
    <t>Averbal means of communication and its role in written text</t>
  </si>
  <si>
    <t>Pre-literacy development and initial literacy in the curriculum of European countries</t>
  </si>
  <si>
    <t>Reading literacy in the European context</t>
  </si>
  <si>
    <t>Strategies for Developing Reading Pre-literacy in the Czech Republic</t>
  </si>
  <si>
    <t>16th Nordic Reading Conference 13.06.2012 - 14.06.2012</t>
  </si>
  <si>
    <t>Reykjavík, Island</t>
  </si>
  <si>
    <t>Reading for All - Development of Reading Literacy in the Inclusive Primary School</t>
  </si>
  <si>
    <t>World Literacy Summit 01.04.2012 - 04.04.2012</t>
  </si>
  <si>
    <t>Oxfor, Great Britain</t>
  </si>
  <si>
    <t>How manikin Kazbunda and gunsmith Halíř appeared in Čtvrtek's fairy tale</t>
  </si>
  <si>
    <t>The electronic portfolio as the main support tool for pupils' evaluation and self-assessment</t>
  </si>
  <si>
    <t>Support for students with special educational needs at Charles University</t>
  </si>
  <si>
    <t>Wikipedia and Maths Education</t>
  </si>
  <si>
    <t>The Problem of Corporeality and Intersubjectivity of Merleau-Ponty and their Importance for Understanding the Phenomenon of Education</t>
  </si>
  <si>
    <t>Didactic Conference in Ružomberok</t>
  </si>
  <si>
    <t>Dresden</t>
  </si>
  <si>
    <t>Doctoral Conference Education quality discussions on educational theory and research</t>
  </si>
  <si>
    <t>Report On Specific Risks Of Discrimination Of Persons With Disabilities In Twelve EU Countries</t>
  </si>
  <si>
    <t>Deinstituionalsation from the European Perspective</t>
  </si>
  <si>
    <t>Opportunities in Tertiary Education for persons with Hearing Impairment in the Czech Republic</t>
  </si>
  <si>
    <t>Specific Risks of Discrimination</t>
  </si>
  <si>
    <t>Attitudes of University Students towards Inclusion Education of students with special educational needs</t>
  </si>
  <si>
    <t>The considerations of the empathy´s nature as a prerequisite and a part of the human´s understanding within the hermeneutic context (with special reference to the philosophy of W. Dilthey)</t>
  </si>
  <si>
    <t>Crete</t>
  </si>
  <si>
    <t>Portugalsko</t>
  </si>
  <si>
    <t>Braga, Portugalsko</t>
  </si>
  <si>
    <t>Two days with the didactics of mathematics</t>
  </si>
  <si>
    <t>Hamburg</t>
  </si>
  <si>
    <t>Some reflections on Austrian German: linguistic, sociolinguistic and political aspects of German language in Austria</t>
  </si>
  <si>
    <t>Weimar, Regensburg, Praha, Bratislava</t>
  </si>
  <si>
    <t>German borrowings in the East-Moravian dialect on the lexical level and their semantic adaptation into the linguistic system</t>
  </si>
  <si>
    <t>Deinstitutionalisation and community living in European countries - results and costs</t>
  </si>
  <si>
    <t>Selected chapters of law module. E-learning program for training school administrators. (Revised edition 2009).</t>
  </si>
  <si>
    <t>Selected chapters of economics and financial management module. E-learning program for training school administrators. Revised edition 2009</t>
  </si>
  <si>
    <t>Electronic Portfolio and its Use in Evaluating Student</t>
  </si>
  <si>
    <t>The socio-economic and cultural background of pupils, and the growing role of women in society, as important determinants in the German school system</t>
  </si>
  <si>
    <t>Report on the employment of disabled people in European countries: Czech Republic</t>
  </si>
  <si>
    <t>Motivation praktice new subjekt in educating of student of pedagogy</t>
  </si>
  <si>
    <t>Development of Student Portfolios and their Implementation at School</t>
  </si>
  <si>
    <t>School education in Great Britain</t>
  </si>
  <si>
    <t>ANED country report on the implementation of policies supporting independent living for disabled people</t>
  </si>
  <si>
    <t>ANED Czech Republic – Country Profile</t>
  </si>
  <si>
    <t>Caparica</t>
  </si>
  <si>
    <t>Course TERECoP at KITTV PedF UK - the preparation of future teachers of technical and information education on the use of robotics in the wider of constructivist education</t>
  </si>
  <si>
    <t>Games on an interactive whiteboard in chemical education</t>
  </si>
  <si>
    <t>Giftedness and the Gifted</t>
  </si>
  <si>
    <t>Dealing with multicultural and intercultural education in teaching</t>
  </si>
  <si>
    <t>Cognitive approach to the Giftedness: from L.M. Terman to J.R. Sternberg</t>
  </si>
  <si>
    <t>Ethical and Economic Criteria of Decision-Making and Education to Economic Thinking</t>
  </si>
  <si>
    <t>History of postmodernism and market-ethos</t>
  </si>
  <si>
    <t>Relation to the Child and Childhood concerning the Right to the Childhood. Contribution to the ethics of teacher profession.</t>
  </si>
  <si>
    <t>Sequencing of content in contemporary curriculum theories</t>
  </si>
  <si>
    <t>Possibilities of individualization and differentiation in gifted students´ education – good practice example</t>
  </si>
  <si>
    <t>Petrohrad, Ruská federace</t>
  </si>
  <si>
    <t>Support of gifted and talented students attending master’s and doctoral degree programs at Charles University in Prague.</t>
  </si>
  <si>
    <t>Sankt Petersburg, Ruská federace</t>
  </si>
  <si>
    <t>Afterword, authors and sources, bibliography</t>
  </si>
  <si>
    <t>Charkiv</t>
  </si>
  <si>
    <t>New Educational Trends in Health Promotion and Appropriate Teacher Training in the Czech Republic</t>
  </si>
  <si>
    <t>Approaches to Health Promotion in Pedagogical Theory and Curricular Reform Practice</t>
  </si>
  <si>
    <t>Berlin, New York</t>
  </si>
  <si>
    <t>Hoffmann and literary tradition</t>
  </si>
  <si>
    <t>Augsburg</t>
  </si>
  <si>
    <t>Afterword, timetable on Rilke, Annotations and bibliography</t>
  </si>
  <si>
    <t>All in One:Metaphor of the Culture as a Text and its Inherent Intertextual Qualities</t>
  </si>
  <si>
    <t>All in One: Metaphor of the Culture as a Text and its Inherent Intertextual Qualities</t>
  </si>
  <si>
    <t>Mahara - Open source portfolio in practice</t>
  </si>
  <si>
    <t>I+I. Web-Based Environments: Examples of E-Learning Courses and On-Line Visual Products</t>
  </si>
  <si>
    <t>Viana do Castelo</t>
  </si>
  <si>
    <t>usb_222257</t>
  </si>
  <si>
    <t>Music education and music in the Czech-Slovak connections</t>
  </si>
  <si>
    <t>The instrumental creativity in the context of European musical culture</t>
  </si>
  <si>
    <t>Education as a really creative way?</t>
  </si>
  <si>
    <t>The European Inspirations in piano improvisation teaching</t>
  </si>
  <si>
    <t>The instrumental creativity as the way to the music works understanding</t>
  </si>
  <si>
    <t>Schooling in the eyes of Czech public: perception of current state and recent development</t>
  </si>
  <si>
    <t>Anti-americanism in the Middle East</t>
  </si>
  <si>
    <t>Photography in art education. About theme, model and photography in art education.</t>
  </si>
  <si>
    <t>Exile Mexico in the epical and lyrical works of German writing authors</t>
  </si>
  <si>
    <t>Bielsko Biala</t>
  </si>
  <si>
    <t>Arts and creation in non-profit oragnisation.</t>
  </si>
  <si>
    <t>IPPP ČR, Zpravodaj pedagogicko - psychologické poradenství, č.56, listopad 2009</t>
  </si>
  <si>
    <t>Options group work with children with problem behavior</t>
  </si>
  <si>
    <t>UMB B.Bystrica, FPV, KTT</t>
  </si>
  <si>
    <t>CAD Systems Represantation of the Secondary School in the CR</t>
  </si>
  <si>
    <t>The New Conception of Preparation of the Teachers of Technical Subjects,Teachers of Manual Training and Teachers of Vocational Training at the Faculty Education at the Charles University in Prague</t>
  </si>
  <si>
    <t>Critical theories on school and education</t>
  </si>
  <si>
    <t>Theory of education</t>
  </si>
  <si>
    <t>School reforms and education in the world</t>
  </si>
  <si>
    <t>The reform of tertial education in Czech Republic.</t>
  </si>
  <si>
    <t>Grodno</t>
  </si>
  <si>
    <t>From Vision to Reality: a case study of the European Erasmus Mundus Masters programme, and the tensions in developing an international collaborative partnership that requires Institutional change</t>
  </si>
  <si>
    <t>Kualla Lumpur</t>
  </si>
  <si>
    <t>INTI University College, Malaysia</t>
  </si>
  <si>
    <t>Composer And Pedagogue Jiří Laburda</t>
  </si>
  <si>
    <t>Web 2.0 is dead, long live the Cloud computing?</t>
  </si>
  <si>
    <t>277-278</t>
  </si>
  <si>
    <t>23.08.2009 -</t>
  </si>
  <si>
    <t>88-96</t>
  </si>
  <si>
    <t>707-711</t>
  </si>
  <si>
    <t>135-141</t>
  </si>
  <si>
    <t>50-59</t>
  </si>
  <si>
    <t>Státní univerzita ?Sv. Klimenta Ochridského?</t>
  </si>
  <si>
    <t>144-170</t>
  </si>
  <si>
    <t>128-155</t>
  </si>
  <si>
    <t>978-80-7367-527-1</t>
  </si>
  <si>
    <t>We teach by project education</t>
  </si>
  <si>
    <t>137-144</t>
  </si>
  <si>
    <t>New quality of education under the conditions of globalization - international and national experience. Prague 22.-24. 4. 2009</t>
  </si>
  <si>
    <t>22.04.2009 - 24.04.2009</t>
  </si>
  <si>
    <t>193-203</t>
  </si>
  <si>
    <t>?Krásný, báječný, nešťastný Egypt!? Čeští cestovatelé konce 19. a první poloviny 20. století</t>
  </si>
  <si>
    <t>386-400</t>
  </si>
  <si>
    <t>89-96</t>
  </si>
  <si>
    <t>Museums and Galleries Educators? Conference in Zlín, 2009</t>
  </si>
  <si>
    <t>Adventure of Architectural History for Secondary and Upper-secondary Education: Teachers? Guide</t>
  </si>
  <si>
    <t>Kontexty</t>
  </si>
  <si>
    <t>Centrum pro studium demokracie a kultury</t>
  </si>
  <si>
    <t>Journeys of Růžena Zátková</t>
  </si>
  <si>
    <t>Orbis Artium</t>
  </si>
  <si>
    <t>Landscape - world - painting. Standing fisher of Josef Čapek.</t>
  </si>
  <si>
    <t>15.09.2009 -</t>
  </si>
  <si>
    <t>03.02.2009 -</t>
  </si>
  <si>
    <t>198-207</t>
  </si>
  <si>
    <t>Research project</t>
  </si>
  <si>
    <t>79-107</t>
  </si>
  <si>
    <t>777-795</t>
  </si>
  <si>
    <t>02.02.2009 -</t>
  </si>
  <si>
    <t>Cesta života. Rabi Jehuda Leva ben Becalel, kol. 1525-1609</t>
  </si>
  <si>
    <t>222-245</t>
  </si>
  <si>
    <t>04.03.2009 -</t>
  </si>
  <si>
    <t>86-91</t>
  </si>
  <si>
    <t>06.04.2009 -</t>
  </si>
  <si>
    <t>240-250</t>
  </si>
  <si>
    <t>28.02.2009 -</t>
  </si>
  <si>
    <t>Filosofický ústav - Kabinet pro klasická studia Akademie věd České republiky</t>
  </si>
  <si>
    <t>224-240</t>
  </si>
  <si>
    <t>571-575</t>
  </si>
  <si>
    <t>121-125</t>
  </si>
  <si>
    <t>16.09.2009 -</t>
  </si>
  <si>
    <t>112-116</t>
  </si>
  <si>
    <t>?To victims and heros?</t>
  </si>
  <si>
    <t>01.09.2009 -</t>
  </si>
  <si>
    <t>199-203</t>
  </si>
  <si>
    <t>28.02.2008 -</t>
  </si>
  <si>
    <t>28.03.2009 -</t>
  </si>
  <si>
    <t>John Wiley amp; Sons</t>
  </si>
  <si>
    <t>165-187</t>
  </si>
  <si>
    <t>18.05.2009 - 22.05.2009</t>
  </si>
  <si>
    <t>Proteomic analysis of protein additives in model and real historical mortars</t>
  </si>
  <si>
    <t>Proffesional Tourism amp; Congess Tourism Services</t>
  </si>
  <si>
    <t>18.10.2009 -</t>
  </si>
  <si>
    <t>121-126</t>
  </si>
  <si>
    <t>16.04.2009 -</t>
  </si>
  <si>
    <t>244-247</t>
  </si>
  <si>
    <t>16.06.2009 -</t>
  </si>
  <si>
    <t>07.12.2009 -</t>
  </si>
  <si>
    <t>149-150</t>
  </si>
  <si>
    <t>272-286</t>
  </si>
  <si>
    <t>11.09.2009 -</t>
  </si>
  <si>
    <t>Umění ve službě výchově, prevenci, expresivní terapii</t>
  </si>
  <si>
    <t>978-80-7290-415-0</t>
  </si>
  <si>
    <t>13-26</t>
  </si>
  <si>
    <t>Art as the service of education, prevention and expressive therapy.</t>
  </si>
  <si>
    <t>11.05.2009 -</t>
  </si>
  <si>
    <t>79-93</t>
  </si>
  <si>
    <t>Czech xenophobia</t>
  </si>
  <si>
    <t>109-117</t>
  </si>
  <si>
    <t>67-74</t>
  </si>
  <si>
    <t>165-177</t>
  </si>
  <si>
    <t>16.09.2008 -</t>
  </si>
  <si>
    <t>11.11.2009 -</t>
  </si>
  <si>
    <t>279-291</t>
  </si>
  <si>
    <t>325-335</t>
  </si>
  <si>
    <t>17.04.2008 -</t>
  </si>
  <si>
    <t>03.09.2009 -</t>
  </si>
  <si>
    <t>19.02.2009 - 20.02.2009</t>
  </si>
  <si>
    <t>Germanoslavica - Zeitschrift für slawische Studien</t>
  </si>
  <si>
    <t>263-305</t>
  </si>
  <si>
    <t>273-274</t>
  </si>
  <si>
    <t>23.06.2009 - 23.06.2009</t>
  </si>
  <si>
    <t>35-44</t>
  </si>
  <si>
    <t>65-69</t>
  </si>
  <si>
    <t>Using challenging problems in mathematics</t>
  </si>
  <si>
    <t>Competence of the school headmasters</t>
  </si>
  <si>
    <t>Moodle in school</t>
  </si>
  <si>
    <t>Body Part Counting and Number Systems in European Multilingual Classrooms</t>
  </si>
  <si>
    <t>Proceedings of the 34th Conference of the International Group for the Psychology of Mathematics Education, Vol. 4, p. 356. Belo Horizonte, Brazil: PME.</t>
  </si>
  <si>
    <t>Brazílie</t>
  </si>
  <si>
    <t>Federal University of Minas Gerais</t>
  </si>
  <si>
    <t>356-356</t>
  </si>
  <si>
    <t>Psychology of Mathematics Education (PME34) 14.07.2010 - 23.07.2010</t>
  </si>
  <si>
    <t>Brazílie, Belo Horizonte</t>
  </si>
  <si>
    <t>What do student teachers attend to?</t>
  </si>
  <si>
    <t>Proceedings of CERME 6 (Conference of European Research in Mathematics Education)</t>
  </si>
  <si>
    <t>France</t>
  </si>
  <si>
    <t>Institut National de Recherche Pédagogique</t>
  </si>
  <si>
    <t>1921-1930</t>
  </si>
  <si>
    <t>Conference of European Research in Mathematics Education 28.01.2009 - 01.02.2009</t>
  </si>
  <si>
    <t>Dva dny s didaktikou matematiky 2010</t>
  </si>
  <si>
    <t>978-80-7290-485-3</t>
  </si>
  <si>
    <t>Pedagogická fakulta IK</t>
  </si>
  <si>
    <t>Triangles with integer lengths of sides</t>
  </si>
  <si>
    <t>Deutsche Mundarten in der Slowakei</t>
  </si>
  <si>
    <t>978-80-7097-862-7</t>
  </si>
  <si>
    <t>Univerzita Pavla Jozefa Šafárika</t>
  </si>
  <si>
    <t>73-89</t>
  </si>
  <si>
    <t>Tasks and desiderata of onomastics in Slovakia</t>
  </si>
  <si>
    <t>321-331</t>
  </si>
  <si>
    <t>For translation of historical texts</t>
  </si>
  <si>
    <t>Internationale germanitische und translatologische Tagung Prešov 2008 11.06.2008 - 12.06.2008</t>
  </si>
  <si>
    <t>The phenomenon of home education in post-communist countries of Central Europe</t>
  </si>
  <si>
    <t>165-169</t>
  </si>
  <si>
    <t>Geometric problems solvable without an algebraic calculation</t>
  </si>
  <si>
    <t>Students problem posing with a given topic (the supermarket)</t>
  </si>
  <si>
    <t>Ability to see in geometry or a geometric eye</t>
  </si>
  <si>
    <t>Motivation via Natural Differentiation in Mathematics</t>
  </si>
  <si>
    <t>978-83-7338-561-0</t>
  </si>
  <si>
    <t>131-140</t>
  </si>
  <si>
    <t>Children's Mathematical Education CME'10 24.08.2010 - 29.08.2010</t>
  </si>
  <si>
    <t>Iwonicz-Zdrój, Polsko</t>
  </si>
  <si>
    <t>546-546</t>
  </si>
  <si>
    <t>How strong and stable carbonic acid is?</t>
  </si>
  <si>
    <t>Self-Image and Self-Illusion in the Mirror of the Myth</t>
  </si>
  <si>
    <t>The intercultural aspects of the Austrian children''s literature / young-adult fiction reception in the Czech Republic.</t>
  </si>
  <si>
    <t>Současnost literatury 2010</t>
  </si>
  <si>
    <t>978-80-86807-62-1</t>
  </si>
  <si>
    <t>Nakladatelství Bor ve spolupráci spolupráci s Katedrou českého jazyka a literatury Fakulty přírodovědně-humanitní a pedagogické Technické univerzity v Liberci</t>
  </si>
  <si>
    <t>Children''s worlds of Struwwelpeter. The reception and interpretation of the book within the scope of intercultural aspects. "Struwwelpeter : Merry Tales and Funny Pictures" by Heinrich Hoffman.</t>
  </si>
  <si>
    <t>Současnost literatury pro děti. 14.04.2010 - 15.04.2010</t>
  </si>
  <si>
    <t>Liberec.</t>
  </si>
  <si>
    <t>Schulreform im Fremdsprachenunterricht in der Slowakei. "Deutsch lehren - Deutsch lernen - Deutsch studieren"</t>
  </si>
  <si>
    <t>Spoločnost učiteľov nemeckeho jazyka a germanistov Slovenska</t>
  </si>
  <si>
    <t>113-124</t>
  </si>
  <si>
    <t>The composite book of the international conference of Association of Germanists and German teachers.</t>
  </si>
  <si>
    <t>IX. Tagung des Verbandes der Deutschlehrer und der Germanisten der Slowakei. Schulreform im Fremdsprachenunterricht in der Slowakei. "Deutsch lehren - Deutsch lernen - Deutsch studieren" 11.09.2008 - 13.09.2008</t>
  </si>
  <si>
    <t>The comparison of literary scientific systems in the field of children's literature / young-adult fiction in German speaking countries and in the Czech Republic. Children's worlds and phenomena of reality in the works written by modern classics.</t>
  </si>
  <si>
    <t>Vídeň, Rakousko</t>
  </si>
  <si>
    <t>3-9501947-0-3</t>
  </si>
  <si>
    <t>INST - Wien</t>
  </si>
  <si>
    <t>The comparison of literary scientific systems in the field of children''s literature / young-adult fiction in German speaking countries and in the Czech Republic. Children''s worlds and phenomena of reality in the works written by modern classics.</t>
  </si>
  <si>
    <t>978-80-7373-081-9</t>
  </si>
  <si>
    <t>Fortuna Praha</t>
  </si>
  <si>
    <t>Basics of natural sciences education: Chemistry for secondary scholls and specialized training institution</t>
  </si>
  <si>
    <t>Využití nástrojů společnosti Wolfram Research, Inc. ve výuce chemie</t>
  </si>
  <si>
    <t>978-80-7418-069-9</t>
  </si>
  <si>
    <t>KEY Publishing</t>
  </si>
  <si>
    <t>114-116</t>
  </si>
  <si>
    <t>The world of foodstuffs and the magic of biotechnologies: 24th summer school Institute of chemical technology, Prague</t>
  </si>
  <si>
    <t>Munster</t>
  </si>
  <si>
    <t>New Pathways in the Professional Development of Teachers 15.06.2010 - 16.06.2010</t>
  </si>
  <si>
    <t>UTISI:000287980000039</t>
  </si>
  <si>
    <t>433-433</t>
  </si>
  <si>
    <t>Devolution as a motivating factor in teaching mathematics</t>
  </si>
  <si>
    <t>38-46</t>
  </si>
  <si>
    <t>Children learning mathematics 24.08.2010 - 29.08.2010</t>
  </si>
  <si>
    <t>Iwonicz Zdroj, Polsko</t>
  </si>
  <si>
    <t>Integrated word problems in action research</t>
  </si>
  <si>
    <t>Let’s try to discover Picks formula</t>
  </si>
  <si>
    <r>
      <t>[Ne];</t>
    </r>
    <r>
      <rPr>
        <b/>
        <sz val="11"/>
        <color theme="1"/>
        <rFont val="Calibri"/>
        <family val="2"/>
        <charset val="238"/>
        <scheme val="minor"/>
      </rPr>
      <t>Jiří</t>
    </r>
    <r>
      <rPr>
        <sz val="12"/>
        <color theme="1"/>
        <rFont val="Calibri"/>
        <family val="2"/>
        <scheme val="minor"/>
      </rPr>
      <t xml:space="preserve"> </t>
    </r>
    <r>
      <rPr>
        <b/>
        <sz val="11"/>
        <color theme="1"/>
        <rFont val="Calibri"/>
        <family val="2"/>
        <charset val="238"/>
        <scheme val="minor"/>
      </rPr>
      <t>Bureš</t>
    </r>
    <r>
      <rPr>
        <sz val="12"/>
        <color theme="1"/>
        <rFont val="Calibri"/>
        <family val="2"/>
        <scheme val="minor"/>
      </rPr>
      <t xml:space="preserve"> – PedF/Dohody, PedF/KMDM, PedF/PedF @</t>
    </r>
  </si>
  <si>
    <t>Investigation in primary schools</t>
  </si>
  <si>
    <t>Řízení mateřské školy 22 aktualizace</t>
  </si>
  <si>
    <t>Dr.Josef Raabe</t>
  </si>
  <si>
    <t>978-80-7387-429-2</t>
  </si>
  <si>
    <t>Integrated word problems for elementary school - Teacher's work with subject matter</t>
  </si>
  <si>
    <t>DDM Šumperk, ZUŠ Pardubice-Polabiny</t>
  </si>
  <si>
    <t>13. celostátní přehlídka výtvarných prací dětí a mládeže v Písku</t>
  </si>
  <si>
    <t>NIPOS-ARTAMA</t>
  </si>
  <si>
    <t>978-80-904161-6-1</t>
  </si>
  <si>
    <t>Multikulturní centrum Praha</t>
  </si>
  <si>
    <t>LIBRARIES FOR ALL – EUROPEAN STRATEGY FOR MULTICULTURAL EDUCATION</t>
  </si>
  <si>
    <t>978-80-904161-7-8</t>
  </si>
  <si>
    <t>61-61</t>
  </si>
  <si>
    <t>Kuřina, F., Cachová, J., Hošpesová, A., Kupčáková, M., Petrášková, V., Saxl, I., Tichá, M.: Mahematics and understanding the world. Meeting mathematics after the primary school</t>
  </si>
  <si>
    <t>Utilization of complex tasks in chemistry teaching.</t>
  </si>
  <si>
    <t>978-80-7373-065-9</t>
  </si>
  <si>
    <t>Basis of practical chemistry for the 9th year-class of bacis school - work-book 2.</t>
  </si>
  <si>
    <t>978-80-7320-163-0</t>
  </si>
  <si>
    <t>Chemistry for the 9th year-class of secon level of basic practical schools</t>
  </si>
  <si>
    <t>Student motivation in chemistry education by using tasks from common life.</t>
  </si>
  <si>
    <t>How far we can see throught hole in the wall?</t>
  </si>
  <si>
    <t>What can we see throught hole in the wall?</t>
  </si>
  <si>
    <t>Integrácia teórie a praxe didaktiky ako determinant kvality modernej školy.</t>
  </si>
  <si>
    <t>373-377</t>
  </si>
  <si>
    <t>Specification on chemistry teaching on secondary schools with non-chemical orientation.</t>
  </si>
  <si>
    <t>11.05.2010 -</t>
  </si>
  <si>
    <t>Metodický portál, Digitální učební materiály</t>
  </si>
  <si>
    <t>Warning symbols</t>
  </si>
  <si>
    <t>Aktuální trendy ICT ve výuce chemie : Sborník abstraktů 20. Mezinárodního semináře o výuce chemie.</t>
  </si>
  <si>
    <t>Hardec Králové</t>
  </si>
  <si>
    <t>978-80-7041-082-5</t>
  </si>
  <si>
    <t>Příběh je základ... a lidé příběhy potřebují... aneb Teoretické a praktické aspekty orální historie</t>
  </si>
  <si>
    <t>0323-004X</t>
  </si>
  <si>
    <t>978-80-87311-14-1</t>
  </si>
  <si>
    <t>Jihočeské muzeum v Českých Budějovicích</t>
  </si>
  <si>
    <t>101-112</t>
  </si>
  <si>
    <t>Štefania Lorándová (*1919) - Life in the Turmoil of 20th century</t>
  </si>
  <si>
    <t>Příběh je základ... a lidé příběhy potřebují... aneb Teoretické a praktické aspekty orální historie 22.11.2009 -</t>
  </si>
  <si>
    <t>Sborník Przeciv wykluczeniu spolecznemu</t>
  </si>
  <si>
    <t>Przeciv wykluczeniu spolecznemu</t>
  </si>
  <si>
    <t>Possibilities of individualization and differentiation in gifted students´ education</t>
  </si>
  <si>
    <t>Support of gifted and talented students attending master’s and doctoral degree programs at Charles University in Prague</t>
  </si>
  <si>
    <t>ИННОВАЦИОННЫЙ ПОТЕНЦИАЛ СУБЪЕКТОВ ОБРАЗОВАТЕЛЬНОГО ПРОСТРАНСТВА</t>
  </si>
  <si>
    <t>978-5-8480-0797-8</t>
  </si>
  <si>
    <t>Jižní federální univerzita, Pedagogický institut</t>
  </si>
  <si>
    <t>333-337</t>
  </si>
  <si>
    <t>ИННОВАЦИОННЫЙ ПОТЕНЦИАЛ СУБЪЕКТОВ ОБРАЗОВАТЕЛЬНОГО ПРОСТРАНСТВА 24.11.2010 - 26.11.2010</t>
  </si>
  <si>
    <t>Rostov na Donu, Ruská federace</t>
  </si>
  <si>
    <t>Social climate quality and the needs of kindergarten teachers</t>
  </si>
  <si>
    <t>vědecká encyklopedie</t>
  </si>
  <si>
    <t>Polsko, Lodž</t>
  </si>
  <si>
    <t>Czech Choral Literature</t>
  </si>
  <si>
    <t>Classical Mechanics between History and Philosophy</t>
  </si>
  <si>
    <t>The Vienna Circle in Hungary</t>
  </si>
  <si>
    <t>978-3-7091-0176-6</t>
  </si>
  <si>
    <t>Springer Wien New York</t>
  </si>
  <si>
    <t>129-154</t>
  </si>
  <si>
    <t>Wittgensteins philosophy and language of mathematics</t>
  </si>
  <si>
    <t>Language education in Germany, the United Kingdom, Sweden and the Czech Republic</t>
  </si>
  <si>
    <t>German institute for international educational research</t>
  </si>
  <si>
    <t>Twenty years of the Czech education system using the theory of educational change in Post-socialist countries</t>
  </si>
  <si>
    <t>148-151</t>
  </si>
  <si>
    <t>Džurinskij, A.N.: Pedagogika Rossiji. Istorija i sovremennosť (Russian pedagogy. History and present)</t>
  </si>
  <si>
    <t>155-157</t>
  </si>
  <si>
    <t>Jobst, S.: Profession und Europäisierung. Zum Zusammenhang zwischen Lehrerhandeln, Institution und gesellschaftlichem Handel (Profession and europeanization in context of teacher's action, institution and social behaviour)</t>
  </si>
  <si>
    <t>Vysokoškolské studium bez bariér a Handicap 2009 17.09.2009 - 18.09.2009</t>
  </si>
  <si>
    <t>Althusser''s interpretation of Marx''s method</t>
  </si>
  <si>
    <t>Povaha súčasnej filozofie a jej metódy / The Character of the Current Philosophy and its Methods 02.03.2011 - 03.03.2011</t>
  </si>
  <si>
    <t>The Knowledge Society?</t>
  </si>
  <si>
    <t>Dialog ve výchově, umění a sportu 05.05.2011 - 05.05.2011</t>
  </si>
  <si>
    <t>Althusser''s conception of Ideology and contituation of Subject</t>
  </si>
  <si>
    <t>Dialogy mezi vědou a filozofií ve 20. století. Za hranicemi pozitivismu 13.06.2011 - 13.06.2011</t>
  </si>
  <si>
    <t>Marx''s Philosophy according to Louis Althusser and Étienne Balibar</t>
  </si>
  <si>
    <t>Marxova filosofie z pohledu Louise Althussera a Étienna Balibara 15.06.2011 - 15.06.2011</t>
  </si>
  <si>
    <t>Inspire</t>
  </si>
  <si>
    <t>1336-8249</t>
  </si>
  <si>
    <t>Comics as Art (I.)</t>
  </si>
  <si>
    <t>Demonstration of old and new traditions in internet discussions</t>
  </si>
  <si>
    <t>Media Education - Full-value Subject of Education Or an Embarrassing Scheme?</t>
  </si>
  <si>
    <t>Sapere Aude 2011</t>
  </si>
  <si>
    <t>422-431</t>
  </si>
  <si>
    <t>978-80-7397-084-0</t>
  </si>
  <si>
    <t>Klett nakladatelství s. r. o.</t>
  </si>
  <si>
    <t>Czech Language 6</t>
  </si>
  <si>
    <t>978-80-7397-083-3</t>
  </si>
  <si>
    <t>Czech Language 5</t>
  </si>
  <si>
    <t>Ljavon P. Barščeuski: EuraSlounik. Radyjola-pljus, Minsk 2008, 702 s.</t>
  </si>
  <si>
    <t>451-452</t>
  </si>
  <si>
    <t>118-120</t>
  </si>
  <si>
    <t>Team of authors: Language in Tourism</t>
  </si>
  <si>
    <t>Rozosmiať človeka je hotová veda alebo Podoby komiky v umeleckej literatúre</t>
  </si>
  <si>
    <t>978-80-557-0121-9</t>
  </si>
  <si>
    <t>ÚBaK FPF SU</t>
  </si>
  <si>
    <t>129-132</t>
  </si>
  <si>
    <t>Language Comicality in Works of Jaroslav Žák</t>
  </si>
  <si>
    <t>Rozosmiať človeka je hotová veda alebo Podoby komiky v umeleckej literatúre 12.10.2010 - 13.10.2010</t>
  </si>
  <si>
    <t>58-59</t>
  </si>
  <si>
    <t>Comics: Vampire - myth of the past and the future</t>
  </si>
  <si>
    <t>152-154</t>
  </si>
  <si>
    <t>ALDESTAD, O. H.; POL, M.; SEDLÁČEK, M. (eds.). Selected questions concerning school management. Norwegian perspective</t>
  </si>
  <si>
    <t>The limits and new posibilities of education in global perspective</t>
  </si>
  <si>
    <t>Opportunities to develop learn to learn competences : A comparison between basic (elementary) schools and extended gymnasiums (early-star academic high schools)</t>
  </si>
  <si>
    <t>5.</t>
  </si>
  <si>
    <t>146-147</t>
  </si>
  <si>
    <t>Conference "Current problems in pedagogy in postgraduate students''researches"</t>
  </si>
  <si>
    <t>Aktuální problémy pedagogiky ve výzkumech studentů DSP VIII. : Sborník z VIII.ročníku konference [CD-ROM</t>
  </si>
  <si>
    <t>978-80-244-2815-4</t>
  </si>
  <si>
    <t>334-340</t>
  </si>
  <si>
    <t>The relationship between learner''s self- belief and speaking error correction</t>
  </si>
  <si>
    <t>Aktuální problémy pedagogiky ve výzkumech studentů DSP VIII. 01.12.2010 - 01.12.2010</t>
  </si>
  <si>
    <t>91-93</t>
  </si>
  <si>
    <t>HRABAL, V.; PAVELKOVÁ, I. What kind of a teacher I am</t>
  </si>
  <si>
    <t>Mathematics education and its changes</t>
  </si>
  <si>
    <t>Case study: Mathematics as a tool for the development of mathematical literacy</t>
  </si>
  <si>
    <t>The use of video in the teaching of mathematics education: Prague experience</t>
  </si>
  <si>
    <t>Case study: History of Extermiantion of Brown Bear, Gray Wolf and European Lynx in the Czech lands</t>
  </si>
  <si>
    <t>The Brown Bear - Its Extermiantion and Its Return to the Czech Landscape I.</t>
  </si>
  <si>
    <t>The Brown Bear - Its Extermination and Its Return to the Czech Landscape II.</t>
  </si>
  <si>
    <t>Dialogues with vampires in the context of art education and visual literacy</t>
  </si>
  <si>
    <t>Sequential Pictures</t>
  </si>
  <si>
    <t>4th BaltArt Symposium 19.03.2012 - 21.03.2012</t>
  </si>
  <si>
    <t>Aalto University, School of Art. Design and Architecture, Helsinki</t>
  </si>
  <si>
    <t>Otevírají or otvírají students their record books?</t>
  </si>
  <si>
    <t>The Stories Within Pictures: A Small World Full of Details</t>
  </si>
  <si>
    <t>Case Study: History of Forests and Forestry</t>
  </si>
  <si>
    <t>Felbiger´s Methodology Book</t>
  </si>
  <si>
    <t>Damage on fish caused by fish-predators (otter, cormorant, egret, mink), damage caused by other animals (bieber)</t>
  </si>
  <si>
    <t>Till the nightmare of totalitarism flies away</t>
  </si>
  <si>
    <t>History of fishery and fishing</t>
  </si>
  <si>
    <t>Beyond post-modernism</t>
  </si>
  <si>
    <t>How to restore freedom of universities?</t>
  </si>
  <si>
    <t>Boys with pink t-shirts and girls in fatigues</t>
  </si>
  <si>
    <t>Capitalism as a zombie</t>
  </si>
  <si>
    <t>Crisis is threefold and zombie rules</t>
  </si>
  <si>
    <t>Stereotype Threat: Impact on School Achievements</t>
  </si>
  <si>
    <t>Case Study: About History of the Žofín Primeval Forest</t>
  </si>
  <si>
    <t>St. Paul inspiring the leftist</t>
  </si>
  <si>
    <t>NewsLetter NKC</t>
  </si>
  <si>
    <t>1801-7339</t>
  </si>
  <si>
    <t>School injustice - toward boys or girls?</t>
  </si>
  <si>
    <t>Krize v multikulturalismu: Multikulturalismus v krizi</t>
  </si>
  <si>
    <t>Ústí nad Orlicí</t>
  </si>
  <si>
    <t>978-80-7405-188-3</t>
  </si>
  <si>
    <t>OFTIS</t>
  </si>
  <si>
    <t>47-63</t>
  </si>
  <si>
    <t>Revision of multiculturalism</t>
  </si>
  <si>
    <t>Gender based and sexual harassment in high schools: borders of appropriate behavior</t>
  </si>
  <si>
    <t>Profesní rozvoj učitelů : Sborník příspěvků z konference</t>
  </si>
  <si>
    <t>Univerzita Karlova v Praze, Pedagogická fakulta v nakladatelství KREACE</t>
  </si>
  <si>
    <t>The Quality of Teacher Educators in the European Policy Debate</t>
  </si>
  <si>
    <t>Počítač ve škole 2012 : Sborník příspěvků z celostátní konference učitelů základních a středních škol</t>
  </si>
  <si>
    <t>Nové Město na Moravě</t>
  </si>
  <si>
    <t>978-80-260-1748-6</t>
  </si>
  <si>
    <t>Gymnázium Vincence Makovského</t>
  </si>
  <si>
    <t>M-learning - usage of mobile technologies in education</t>
  </si>
  <si>
    <t>Počítač ve škole 2012 : Celostátní konference učitelů základních a středních škol 03.04.2012 - 05.04.2012</t>
  </si>
  <si>
    <t>693-701</t>
  </si>
  <si>
    <t>Konference školského managementu : 1. ročník mezinárodní konference školského managementu</t>
  </si>
  <si>
    <t>114-120</t>
  </si>
  <si>
    <t>ICT considered as fundamental component of manager ability</t>
  </si>
  <si>
    <t>Konference školského managementu 07.06.2012 - 08.06.2012</t>
  </si>
  <si>
    <t>Kraków</t>
  </si>
  <si>
    <t>0239-6025</t>
  </si>
  <si>
    <t>The Romani in the Czech Republic and the problems with their education</t>
  </si>
  <si>
    <t>Welfare state is past</t>
  </si>
  <si>
    <t>The subject beyond the confines of the post-modern</t>
  </si>
  <si>
    <t>Systémové alternativy kapitalismu</t>
  </si>
  <si>
    <t>978-80-904405-8-6</t>
  </si>
  <si>
    <t>Ekumenická akademie</t>
  </si>
  <si>
    <t>Shortcoming of conspiracy theories</t>
  </si>
  <si>
    <t>A2. Roč. 8, č. 15 (2012), s. 34. ISSN</t>
  </si>
  <si>
    <t>Theory of recognition and the big Other - Review</t>
  </si>
  <si>
    <t>A2. Roč. 8, č. 3 (2012), s. 35. ISSN</t>
  </si>
  <si>
    <t>35-35</t>
  </si>
  <si>
    <t>Don't be silent yet, Althusser</t>
  </si>
  <si>
    <t>On the eve of new revolutions</t>
  </si>
  <si>
    <t>A propagandistic campaign during the trial with "Milada Horakova and comp."</t>
  </si>
  <si>
    <t>Czech Language Didactics Tradition, Inductive Method and Constructivism</t>
  </si>
  <si>
    <t>XXV. summer school of history</t>
  </si>
  <si>
    <t>30.06.2012 - 04.07.2012</t>
  </si>
  <si>
    <t>Filozofická fakulta UK Praha</t>
  </si>
  <si>
    <t>Support of professional development of teachers</t>
  </si>
  <si>
    <t>73-73</t>
  </si>
  <si>
    <t>Aftermath of the Year of Chemistry 2011.</t>
  </si>
  <si>
    <t>74-75</t>
  </si>
  <si>
    <t>Chemistry and Society in a Nutshell.</t>
  </si>
  <si>
    <t>76-77</t>
  </si>
  <si>
    <t>Educational Experiment in Chemistry.</t>
  </si>
  <si>
    <t>School Management Conference : 1st International School Management Conference</t>
  </si>
  <si>
    <t>07.06.2012 - 08.07.2012</t>
  </si>
  <si>
    <t>90-94</t>
  </si>
  <si>
    <t>Headmaster of school - decisive factor in the development process of teachers</t>
  </si>
  <si>
    <t>Konference školského managementu : Sborník příspěvků : 1. ročník mezinárodní konference školského managementu</t>
  </si>
  <si>
    <t>14-20</t>
  </si>
  <si>
    <t>School management in the perspective of three time planes</t>
  </si>
  <si>
    <t>58-65</t>
  </si>
  <si>
    <t>School leaders' motivation for their function</t>
  </si>
  <si>
    <t>The Guy Next Door</t>
  </si>
  <si>
    <t>Huizache</t>
  </si>
  <si>
    <t>2162-4216</t>
  </si>
  <si>
    <t>66-72</t>
  </si>
  <si>
    <t>Crisis Centre</t>
  </si>
  <si>
    <t>The Conium Review</t>
  </si>
  <si>
    <t>9825-9563</t>
  </si>
  <si>
    <t>I wake up and decide to write a poem about</t>
  </si>
  <si>
    <t>Incandescent</t>
  </si>
  <si>
    <t>Hull, Spojené Království</t>
  </si>
  <si>
    <t>9-780-95721-9</t>
  </si>
  <si>
    <t>University of Hull</t>
  </si>
  <si>
    <t>100-100</t>
  </si>
  <si>
    <t>Portland, US</t>
  </si>
  <si>
    <t>0-982-59563-8</t>
  </si>
  <si>
    <t>Conium Press</t>
  </si>
  <si>
    <t>174-77</t>
  </si>
  <si>
    <t>Cult Poem</t>
  </si>
  <si>
    <t>Big River Poetry Review</t>
  </si>
  <si>
    <t>Innovative learning activities using ICT - workshop for school leaders</t>
  </si>
  <si>
    <t>Learning the Language</t>
  </si>
  <si>
    <t>Sentinel Literary Quarterly</t>
  </si>
  <si>
    <t>1756-0349</t>
  </si>
  <si>
    <t>But, But</t>
  </si>
  <si>
    <t>I Know What I Saw</t>
  </si>
  <si>
    <t>Miami, Kanada</t>
  </si>
  <si>
    <t>Needfire Poetry, Belfire Press</t>
  </si>
  <si>
    <t>24-29</t>
  </si>
  <si>
    <t>The Room</t>
  </si>
  <si>
    <t>Garbanzo Literary Journal</t>
  </si>
  <si>
    <t>Bethel, US</t>
  </si>
  <si>
    <t>0-984-64640-X</t>
  </si>
  <si>
    <t>Seraphemera Books</t>
  </si>
  <si>
    <t>87-91</t>
  </si>
  <si>
    <t>New Publication about Phraseology: Western Slavonic Paremiological Inheritance</t>
  </si>
  <si>
    <t>Novaje slova u belarusistycy</t>
  </si>
  <si>
    <t>Četyre četverti</t>
  </si>
  <si>
    <t>169-174</t>
  </si>
  <si>
    <t>Compatible ande Incompatible in Belorussian and Czech</t>
  </si>
  <si>
    <t>V Mižnarodnyj kangres belarusistau 20.05.2010 - 21.05.2010</t>
  </si>
  <si>
    <t>Book Art in Art Education</t>
  </si>
  <si>
    <t>Výtvarná výchova ve světě současného umění a technologií – využití ICT a dalších nových přístupů ve výtvarné výchově 22.09.2011 - 22.09.2011</t>
  </si>
  <si>
    <t>Umělecké centrum UP, Univerzitní 3-5, Olomouc</t>
  </si>
  <si>
    <t>Narcis and Anti-dandy, Dandy and Anti-narcis</t>
  </si>
  <si>
    <t>Teaching situation: Stepladder or we teach pupils to solve problems in mathematics</t>
  </si>
  <si>
    <t>34th seminar on the theoretical essentials of the foreign language didactics : Acquisition of the pronunciation of a foreign language as a linguodidactic problem</t>
  </si>
  <si>
    <t>15.11.2012 - 15.11.2012</t>
  </si>
  <si>
    <t>Praha - PedF UK</t>
  </si>
  <si>
    <t>CERME7 Working Group 2: Teaching and learning of number systems and arithmetic</t>
  </si>
  <si>
    <t>Research in Mathematics Education</t>
  </si>
  <si>
    <t>1479-4802</t>
  </si>
  <si>
    <t>349-350</t>
  </si>
  <si>
    <t>František Kuřina: Mathematics and problem solving</t>
  </si>
  <si>
    <t>Quality in Education : Proceedings of abstracts of the XXth annual conference of the Czech Education Research Association : Prague, 10-12 September 2012</t>
  </si>
  <si>
    <t>Bodyornament</t>
  </si>
  <si>
    <t>Výtvarná výchova ve světě současného umění a technologií I</t>
  </si>
  <si>
    <t>KVV, PedF UP Olomouc</t>
  </si>
  <si>
    <t>Výtvarná výchova ve světě současného umění a technologií I 22.09.2011 - 22.09.2012</t>
  </si>
  <si>
    <t>357-361</t>
  </si>
  <si>
    <t>Looking back at 8th European CPLOL congress</t>
  </si>
  <si>
    <t>Dialog ve výchově, umění a sportu.</t>
  </si>
  <si>
    <t>Dialog in Art</t>
  </si>
  <si>
    <t>Dialog ve výchově, umění a sportu. 05.05.2011 - 05.05.2011</t>
  </si>
  <si>
    <t>Raná podpora a intervence u dětí se zdravotním postižením</t>
  </si>
  <si>
    <t>978-80-210-5880-4</t>
  </si>
  <si>
    <t>155-179</t>
  </si>
  <si>
    <t>The early yers and preschool age of a child with visual impairment</t>
  </si>
  <si>
    <t>Ways to inclusion</t>
  </si>
  <si>
    <t>La Forme et le sens</t>
  </si>
  <si>
    <t>978-80-7308-336-6</t>
  </si>
  <si>
    <t>60-65</t>
  </si>
  <si>
    <t>Reflexion of the myth, myth of the reflexion</t>
  </si>
  <si>
    <t>La forme et le sens 01.02.2006 - 04.02.2006</t>
  </si>
  <si>
    <t>Valuable and Vulnerable - the City in Ian McEwan's Enduring Love and Saturday</t>
  </si>
  <si>
    <t>Dialog ve výchově, umění a sportu (Filosofická reflexe)</t>
  </si>
  <si>
    <t>Univerzita Karlovav Praze, Pedagogická fakulta</t>
  </si>
  <si>
    <t>Dialogue in Art - Hidden Forms in Pelcová N., Hogenová, A. et al. Dialogue in Education, Art and Sport (Philosophical Reflection)</t>
  </si>
  <si>
    <t>Nouveaux modèles et théories et leur application en linguistique, littérature, traductologie et didactique au cours des vingt dernières années</t>
  </si>
  <si>
    <t>978-80-89137-82-4</t>
  </si>
  <si>
    <t>Univerzita Komenského, Filosofická fakulta</t>
  </si>
  <si>
    <t>64-74</t>
  </si>
  <si>
    <t>Conditions, Statut et Developpment of the Psychoanalysis into the literary critics or Celebration of the Text</t>
  </si>
  <si>
    <t>Deuxièmes journées des études romanes 08.09.2011 - 10.09.2011</t>
  </si>
  <si>
    <t>Language and Literature as "House of the Being"</t>
  </si>
  <si>
    <t>3rd Triennial of Textile: Without borders 2012-2013</t>
  </si>
  <si>
    <t>29.06.2012 - 02.09.2012</t>
  </si>
  <si>
    <t>Galérie M. A. Bazovského v Trenčíne, Slovensko</t>
  </si>
  <si>
    <t>11.09.2012 - 25.10.2012</t>
  </si>
  <si>
    <t>Dům umění, Bratislava</t>
  </si>
  <si>
    <t>Aktuální otázky současné hudebně výchové teorie a praxe VI.</t>
  </si>
  <si>
    <t>978-80-7414-354-0</t>
  </si>
  <si>
    <t>Piano music in the Albanian modern music literature</t>
  </si>
  <si>
    <t>Aktuální otázky současné hudebně výchové teorie a praxe VI. 10.11.2010 - 12.11.2010</t>
  </si>
  <si>
    <t>Teaching ICT in selected primary and secondary schools in Mexico</t>
  </si>
  <si>
    <t>Linux tailored to school</t>
  </si>
  <si>
    <t>Selected peer-reviewed contributions from doctoral conference</t>
  </si>
  <si>
    <t>Doctoral conference Quality of Education in discussions on theory and research</t>
  </si>
  <si>
    <t>Semantic prototype of profession in the Czech culture</t>
  </si>
  <si>
    <t>Gender aspects of the use of ICT in education.</t>
  </si>
  <si>
    <t>Neu-Isenburg</t>
  </si>
  <si>
    <t>Manual Promotion of Gender-Sensitive Media Education Didactic Material for Use in European Teacher Education.</t>
  </si>
  <si>
    <t>The Teacher Quality and Professional Standard in the View of Transformation of School Education</t>
  </si>
  <si>
    <t>School, school uniforms and social prevention.</t>
  </si>
  <si>
    <t>Valencia</t>
  </si>
  <si>
    <t>To our readers and authors</t>
  </si>
  <si>
    <t>Animated world of Cunning Little Vixen and child listener</t>
  </si>
  <si>
    <t>Advantages and risks of different forms of the evaluation of pupils.</t>
  </si>
  <si>
    <t>Attractive presentation of the music history</t>
  </si>
  <si>
    <t>Current problems of periodical Hudebni vychova</t>
  </si>
  <si>
    <t>Visualization in music education</t>
  </si>
  <si>
    <t>History, current necessities and function of the journal Hudebni vychova for musical pedagogy theory and praxis</t>
  </si>
  <si>
    <t>The forms of the collaboration between the Police of the Czech Republic and schools in the prevention and in the investigation of criminality.</t>
  </si>
  <si>
    <t>Kielce</t>
  </si>
  <si>
    <t>The discussion about one European idea: about a common textbook</t>
  </si>
  <si>
    <t>Contemporary Models of New Literacy and e-Skills</t>
  </si>
  <si>
    <t>Globalisation in education from the Czech teachers´ perspective</t>
  </si>
  <si>
    <t>Methods and practices utilized to support teaches´professional development: Current state description. Deliverable number 2.1.</t>
  </si>
  <si>
    <t>Common ICT tools used in teachers´daily work: Current state description. Deliverable number 2.2.</t>
  </si>
  <si>
    <t>D3.1 Scenarios for reciprocal learning between junior and senior teachers in the Czech Republic, Finland, Germany, the Netherlands and Sweden</t>
  </si>
  <si>
    <t>Revision of primary mathematics knowledge on the internet</t>
  </si>
  <si>
    <t>Thessaloniki, Greece</t>
  </si>
  <si>
    <t>In-service teacher education</t>
  </si>
  <si>
    <t>What the Český jazyk a literatura Magazine Wrote about and How</t>
  </si>
  <si>
    <t>The Preambles of Constitutions and the Education in values.</t>
  </si>
  <si>
    <t>Assesment of Smell Identification in People with Visual Impairment with a Standardized Test UPSIT</t>
  </si>
  <si>
    <t>Culture of education at the beginning of the new millenium - current educational challenges.</t>
  </si>
  <si>
    <t>National testing at the end of lower and upper secondary education: perception of current educational policy issue</t>
  </si>
  <si>
    <t>Odysseus's Voyages between Homer and Postmodern Philosophy</t>
  </si>
  <si>
    <t>In the cave?</t>
  </si>
  <si>
    <t>They drove Hirst, Baselitz arrived, Nedoma stays??!</t>
  </si>
  <si>
    <t>Attitudes of Czech parents and general public to early tracking</t>
  </si>
  <si>
    <t>Contemporary children’s literature/young-adult fiction in teaching German as a foreign language – the challenge for teachers and scientist as well.</t>
  </si>
  <si>
    <t>Education of apheaval - the task of our time.</t>
  </si>
  <si>
    <t>Spider web and colour triad: two mathematical environments in which the colour is dominant</t>
  </si>
  <si>
    <t>Alleš´s Country 2009</t>
  </si>
  <si>
    <t>Contexts of music education III</t>
  </si>
  <si>
    <t>Europe at School</t>
  </si>
  <si>
    <t>Proper Names of Pets of Children Living in Cities</t>
  </si>
  <si>
    <t>Sankt-Petersburg</t>
  </si>
  <si>
    <t>The creative approach to music teacher preparation</t>
  </si>
  <si>
    <t>Educational psychology</t>
  </si>
  <si>
    <t>Re-thinking the concept of justice in education and training</t>
  </si>
  <si>
    <t>„The Wayside Path“ of Egon Hostovsky (an example of reflection of F. M. Dostoevsky´s work in Czech literature)</t>
  </si>
  <si>
    <t>Multiculturality in history and in history teaching</t>
  </si>
  <si>
    <t>How Young Czechs of today Acquire Phraseology</t>
  </si>
  <si>
    <t>Current Problems of Teaching Czech as a Second Language</t>
  </si>
  <si>
    <t>Academic culture paradigma</t>
  </si>
  <si>
    <t>Teaching profession in dilemmas and paradoxes of education policy, theory and practice</t>
  </si>
  <si>
    <t>University teachers</t>
  </si>
  <si>
    <t>Higher education pedagogy</t>
  </si>
  <si>
    <t>Aussiger Beiträge [Germanistische Schriftenreihe aus Forschung und Lehre</t>
  </si>
  <si>
    <t>The state of bilingual education in the Czech Republic</t>
  </si>
  <si>
    <t>On integrated regional studies in foreign language teaching</t>
  </si>
  <si>
    <t>Eger</t>
  </si>
  <si>
    <t>Promoting the use of robotics in the constructivist teaching scale through the course of an international project TERECoP</t>
  </si>
  <si>
    <t>ANED Report on the employment of disabled people in European countries, Czech Republic</t>
  </si>
  <si>
    <t>ANED country report on the implementation of policies supporting independent living for disabled people in the Czech republic</t>
  </si>
  <si>
    <t>Report on the social inclusion and social protection of disabled people in European countries, Czech republic</t>
  </si>
  <si>
    <t>Educational environment of school class</t>
  </si>
  <si>
    <t>The concept of childhood in the works of. F. M. Dostoevsky in the context of his epoch</t>
  </si>
  <si>
    <t>You, I and They in Ústí nad Labem</t>
  </si>
  <si>
    <t>Competition of speakers in reproduced utterances</t>
  </si>
  <si>
    <t>Innovations and developmental changes in current schools</t>
  </si>
  <si>
    <t>Goals and content of primary education</t>
  </si>
  <si>
    <t>A new methodology for teachers at primary schools. Finally!</t>
  </si>
  <si>
    <t>Come to touch the primer for the first-grader</t>
  </si>
  <si>
    <t>Masterpieces of 20th century chamber Music at elementary Mpraktických hudebnusic School</t>
  </si>
  <si>
    <t>Two examples of sudeten german monastic architecture from the time of Czechoslovakia</t>
  </si>
  <si>
    <t>Psychosomatic unify of voice utterance</t>
  </si>
  <si>
    <t>Formation and development of preschool institutions</t>
  </si>
  <si>
    <t>Main goals and content of early childhood education</t>
  </si>
  <si>
    <t>Several details of obligatory diagnoses and obligatory diagnostics in special education centers</t>
  </si>
  <si>
    <t>Mandatory and obligatory diagnosis and diagnostics in special education centers for children and pupils with impaired communication skills</t>
  </si>
  <si>
    <t>Frontier student work with him the possibilities and pitfalls of inclusive education, equal opportunities for all pupils</t>
  </si>
  <si>
    <t>Individualized assistance to teachers in early school education as a prevention of school difficulties - school as a meeting point for teachers, pupil, parents and professional worker</t>
  </si>
  <si>
    <t>Individualisation access of teachers to pupils 1st years as prevention of school failure (verification of the "three-step model of care"</t>
  </si>
  <si>
    <t>Evaluation of gifted pupils by their parents</t>
  </si>
  <si>
    <t>Open lessons of maths and workshop - fractals and mathematical essay</t>
  </si>
  <si>
    <t>Reflection of German-Slovak Language Contacts in the Vocabulary of Slovak Language</t>
  </si>
  <si>
    <t>ANED Czech Republic - Country Profile</t>
  </si>
  <si>
    <t>86-87</t>
  </si>
  <si>
    <t>04.07.2009 -</t>
  </si>
  <si>
    <t>65-66</t>
  </si>
  <si>
    <t>30.09.2009 -</t>
  </si>
  <si>
    <t>215-220</t>
  </si>
  <si>
    <t>14.09.2009 -</t>
  </si>
  <si>
    <t>44-47</t>
  </si>
  <si>
    <t>04.09.2008 -</t>
  </si>
  <si>
    <t>221-230</t>
  </si>
  <si>
    <t>15.05.2008 -</t>
  </si>
  <si>
    <t>Kritika depolitizovaného rozumu</t>
  </si>
  <si>
    <t>978-80-902831-6-9</t>
  </si>
  <si>
    <t>97-109</t>
  </si>
  <si>
    <t>Depolitization and the twillight of liberal democracy</t>
  </si>
  <si>
    <t>55-68</t>
  </si>
  <si>
    <t>Semantic models of multiculturalism and their axiological dimension</t>
  </si>
  <si>
    <t>94-120</t>
  </si>
  <si>
    <t>Multicultural Education in Conditions of Globalisation and Regionalization of the World Economy</t>
  </si>
  <si>
    <t>136-152</t>
  </si>
  <si>
    <t>Wenn du nicht bei mir bist.../ 111 Deutsche Gedichte aus Prag</t>
  </si>
  <si>
    <t>978-80-86911-21-2</t>
  </si>
  <si>
    <t>136-142</t>
  </si>
  <si>
    <t>Afterword</t>
  </si>
  <si>
    <t>236-243</t>
  </si>
  <si>
    <t>Possibilities of individualization and differentiation in gifted students´ education - good practice example</t>
  </si>
  <si>
    <t>04.02.2009 -</t>
  </si>
  <si>
    <t>XI. Russian - American Scientific and Practical Conference on Modern Concepts of University Education</t>
  </si>
  <si>
    <t>Support of gifted and talented students attending master?s and doctoral degree programs at Charles University in Prague.</t>
  </si>
  <si>
    <t>15.05.2009 -</t>
  </si>
  <si>
    <t>19.11.2009 -</t>
  </si>
  <si>
    <t>169-179</t>
  </si>
  <si>
    <t>Support of bright and talented students of advanced undergraduate and graduate programs at the Charles University of Prague</t>
  </si>
  <si>
    <t>Language, individual and Society</t>
  </si>
  <si>
    <t>Bourgas, Bulharsko</t>
  </si>
  <si>
    <t>Info Invest Bourgas</t>
  </si>
  <si>
    <t>08.09.2009 -</t>
  </si>
  <si>
    <t>509-606</t>
  </si>
  <si>
    <t>199-205</t>
  </si>
  <si>
    <t>226-235</t>
  </si>
  <si>
    <t>To the Current Issues of Education towards Health in Gymnasium Education</t>
  </si>
  <si>
    <t>Health Education and Quality of Life II</t>
  </si>
  <si>
    <t>978-80-7394-180-2</t>
  </si>
  <si>
    <t>192-196</t>
  </si>
  <si>
    <t>259-399</t>
  </si>
  <si>
    <t>05.11.2009 - 05.11.2009</t>
  </si>
  <si>
    <t>MEZINÁRODNÍ WEBOVÝ SBORNÍK HUDEBNÍ VÝCHOVY</t>
  </si>
  <si>
    <t>285-294</t>
  </si>
  <si>
    <t>The creative way to the understanding of the musical work at the basic artistic school</t>
  </si>
  <si>
    <t>03.10.2009 -</t>
  </si>
  <si>
    <t>25.09.2009 -</t>
  </si>
  <si>
    <t>25-49</t>
  </si>
  <si>
    <t>27-37</t>
  </si>
  <si>
    <t>Child, school and mathematics : constructivist approaches to teaching</t>
  </si>
  <si>
    <t>"Wenn du nicht bei mir bist..." 111 Gedichte aus Prag</t>
  </si>
  <si>
    <t>113-136</t>
  </si>
  <si>
    <t>About the poets</t>
  </si>
  <si>
    <t>Sborník prací Filozofické fakulty brněnské univerzity. Řada pedagogická [Studia minora Facultatis philosophicae universitatis brunensis. Series pedago</t>
  </si>
  <si>
    <t>1211-6971</t>
  </si>
  <si>
    <t>The quality social climate and the needs of teachers in nursery school</t>
  </si>
  <si>
    <t>31.03.2009 -</t>
  </si>
  <si>
    <t>169-175</t>
  </si>
  <si>
    <t>28.08.2008 -</t>
  </si>
  <si>
    <t>Člověk a svět práce na 2. st. ZŠ</t>
  </si>
  <si>
    <t>Preparation of meals for special occasions</t>
  </si>
  <si>
    <t>07.09.2009 -</t>
  </si>
  <si>
    <t>409-413</t>
  </si>
  <si>
    <t>846-851</t>
  </si>
  <si>
    <t>661-666</t>
  </si>
  <si>
    <t>564-569</t>
  </si>
  <si>
    <t>84-90</t>
  </si>
  <si>
    <t>K perspektivám školního vzdělávání</t>
  </si>
  <si>
    <t>978-80-7315-193-5</t>
  </si>
  <si>
    <t>The possibility of ideological interpretation of the educational reality.</t>
  </si>
  <si>
    <t>01.10.2009 -</t>
  </si>
  <si>
    <t>39-51</t>
  </si>
  <si>
    <t>Manual Promotion of Gender-Sensitive Media Education Didactic Material for Use in European Teacher Education (Project G@ME).</t>
  </si>
  <si>
    <t>978-3-88327-575-8</t>
  </si>
  <si>
    <t>Office for Teacher Education, Amt für Lehrerbildung, Frankfurt am Main</t>
  </si>
  <si>
    <t>429-437</t>
  </si>
  <si>
    <t>Politeia - the way to the school democracy (to help the Czech reform of educational programmes)</t>
  </si>
  <si>
    <t>1657-1665</t>
  </si>
  <si>
    <t>16.11.2009 -</t>
  </si>
  <si>
    <t>19-20</t>
  </si>
  <si>
    <t>67-68</t>
  </si>
  <si>
    <t>81-83</t>
  </si>
  <si>
    <t>Saarbrücken, Deutschland</t>
  </si>
  <si>
    <t>Berlin-Heidelberg</t>
  </si>
  <si>
    <t>Non Linear Speech Processing 07.11.2011 - 09.11.2011</t>
  </si>
  <si>
    <t>Las Palmas de Gran Canaria</t>
  </si>
  <si>
    <t>Semantic aspects of Czech, Russian and German lores in comparison</t>
  </si>
  <si>
    <t>16-21</t>
  </si>
  <si>
    <t>Discourse of the Czech childfrees</t>
  </si>
  <si>
    <t>Pragmatic aspects of verbal communication in university preparation of primary school teachers</t>
  </si>
  <si>
    <t>Representation of French-speaking countries in teaching/learning French at Czech lower and upper secondary schools</t>
  </si>
  <si>
    <t>La francophonie en Europe centrale et pour l'Europe centrale 16.09.2011 - 17.09.2011</t>
  </si>
  <si>
    <t>211-214</t>
  </si>
  <si>
    <t>The tangled problems of the "Maturita" school-leaving examination</t>
  </si>
  <si>
    <t>978-80-7238-960-5</t>
  </si>
  <si>
    <t>Czech language 5</t>
  </si>
  <si>
    <t>978-80-7238-961-2</t>
  </si>
  <si>
    <t>Workbook 1 in the Czech language for 5 year</t>
  </si>
  <si>
    <t>978-80-7238-962-9</t>
  </si>
  <si>
    <t>Workbook 2 in the Czech language for 5 year</t>
  </si>
  <si>
    <t>Globalization</t>
  </si>
  <si>
    <t>Currency and the Role of Banks</t>
  </si>
  <si>
    <t>International Economic Integration</t>
  </si>
  <si>
    <t>Current World</t>
  </si>
  <si>
    <t>978-80-7290-516-4</t>
  </si>
  <si>
    <t>The creation of videoprograms easy and quick with using editation programs PINNACLE STUDIO</t>
  </si>
  <si>
    <t>On Cross-sectional Theme Man and The World of Work</t>
  </si>
  <si>
    <t>Comment on Importance of Financial Literacy in Everyday Life - Consumption, Savings and Investments</t>
  </si>
  <si>
    <t>Potential and Limits of Dialogue in Economics and Education to Economic Thinking</t>
  </si>
  <si>
    <t>Every child matters: Policies aimed to improve educational equity in England</t>
  </si>
  <si>
    <t>Changes in expressing verbal politeness in the last decade</t>
  </si>
  <si>
    <t>Přednáška pro Jazykovědné sdružení České republiky 30.11.2011 - 30.11.2011</t>
  </si>
  <si>
    <t>978-80-7238-963-6</t>
  </si>
  <si>
    <t>Czech language teacher''s guide for the 5 year</t>
  </si>
  <si>
    <t>Sborník z 18. výroční konference České pedagogické společnosti</t>
  </si>
  <si>
    <t>564-571</t>
  </si>
  <si>
    <t>Journey to the development of communication activities for pupils in Vietnamese ethnicity</t>
  </si>
  <si>
    <t>Místo ve vzdělávání v současné společnosti: paradaigmata-ideje-realizace 16.02.2011 - 17.02.2011</t>
  </si>
  <si>
    <t>d</t>
  </si>
  <si>
    <t>Pragmalinguistics in teaching Czech as a foreign language</t>
  </si>
  <si>
    <t>Přednáška pro Asociaci učitelů češtiny jako cizího jazyka 14.05.2011 - 14.05.2011</t>
  </si>
  <si>
    <t>Tendencies in development of expressing politeness</t>
  </si>
  <si>
    <t>Konference Čeština v pohledu synchronním a diachronním - Stoleté kořeny Ústavu pro jazyk český 01.06.2011 - 03.06.2011</t>
  </si>
  <si>
    <t>Doktorská konference DoKo 2010</t>
  </si>
  <si>
    <t>PF UK Praha</t>
  </si>
  <si>
    <t>REFLECTION ON COMUNNICATION EDUCATION AND THE EVOLUTION OF COMUNNICATION SKILLS IN CZECH LANGUAGE AT THE FIRST LEVEL OF PRIMARY SCHOOL</t>
  </si>
  <si>
    <t>Reflexe změny vzdělávací reality v pedagogickém výzkumu 14.05.2010 - 14.05.2010</t>
  </si>
  <si>
    <t>Praha PF UK</t>
  </si>
  <si>
    <t>Data processing, analysis and interpretation</t>
  </si>
  <si>
    <t>Error and Whot Is Happaning? Observation of Practis.</t>
  </si>
  <si>
    <t>The formation semantic of slang words by students of conservatories.</t>
  </si>
  <si>
    <t>100-101</t>
  </si>
  <si>
    <t>Author reading</t>
  </si>
  <si>
    <t>Rara Avis</t>
  </si>
  <si>
    <t>978-80-8105-267-5</t>
  </si>
  <si>
    <t>Katedra slovenského jazyka a literatúry Filozofickej fakulty Univerzity sv. Cyrila a Metoda</t>
  </si>
  <si>
    <t>Relic of paganism at the Slavs : etymology in the school</t>
  </si>
  <si>
    <t>Na kus reči 12.04.2011 - 13.04.2011</t>
  </si>
  <si>
    <t>253-255</t>
  </si>
  <si>
    <t>The idea of education at its end?</t>
  </si>
  <si>
    <t>Two in one or one author and two approaches to the phonetics of French</t>
  </si>
  <si>
    <t>Poznan</t>
  </si>
  <si>
    <t>SPA 2011 29.09.2011 - 30.09.2011</t>
  </si>
  <si>
    <t>Poznaň, Polsko</t>
  </si>
  <si>
    <t>Graphical Systems on Czech Inscriptions</t>
  </si>
  <si>
    <t>Possibilities of using corpus for school communication research</t>
  </si>
  <si>
    <t>You Are a Sweetheart. Politeness in contemporary student's e-mail communication.</t>
  </si>
  <si>
    <t>How Ads Influence Expression of Secondary School Students</t>
  </si>
  <si>
    <t>Sentence Idioms and Change of Meaning</t>
  </si>
  <si>
    <t>SBORNÍK ZE 7. DOKTORSKÉ KONFERENCE PARADIGMA SOUČASNÉHO VZDĚLÁVÁNÍ V PEDAGOGICKÉM VÝZKUMU</t>
  </si>
  <si>
    <t>127-131</t>
  </si>
  <si>
    <t>Czech Language at Conservatories</t>
  </si>
  <si>
    <t>Gramotnosti ve vzdělávání : Příručka pro učitele</t>
  </si>
  <si>
    <t>978-80-877000-41-0</t>
  </si>
  <si>
    <t>Financial Literacy</t>
  </si>
  <si>
    <t>978-80-87000-39-7</t>
  </si>
  <si>
    <t>Financial Literacy in Teaching : Methodical Handbook</t>
  </si>
  <si>
    <t>Gramotnosti ve vzdělávání: Příručka pro učitele</t>
  </si>
  <si>
    <t>978-80-87000-74-8</t>
  </si>
  <si>
    <t>Gramotnosti ve vzdělávání : Soubor studií</t>
  </si>
  <si>
    <t>A Study on Financial Literacy in Elementary Education</t>
  </si>
  <si>
    <t>Aktuální trendy hudební psychologie, hudební pedagogiky a didaktiky hudební výchovy IV</t>
  </si>
  <si>
    <t>353-358</t>
  </si>
  <si>
    <t>Neofolklorism as a styl of Music of 20th century</t>
  </si>
  <si>
    <t>Region, regionální hudební kultura a regionální umělec v kontextu vývojových proměn společnosti III. 01.06.2010 - 30.06.2010</t>
  </si>
  <si>
    <t>Choral composers - František Xaver Richter</t>
  </si>
  <si>
    <t>Choral composers - František Václav Míča</t>
  </si>
  <si>
    <t>Univerzita Karova v Praze, Pedagogická fakulta</t>
  </si>
  <si>
    <t>132-139</t>
  </si>
  <si>
    <t>Integrating Russian-speaking Students into Educational Procceses Carried out in the Czech Language</t>
  </si>
  <si>
    <t>PARADIGMA SOUČASNÉHO VZDĚLÁVÁNÍ V PEDAGOGICKÉM VÝZKUMU 23.05.2011 - 23.05.2011</t>
  </si>
  <si>
    <t>Hudobná edukácia a vzdelávacie programy 3</t>
  </si>
  <si>
    <t>Pedagogická fakulta Banská Bystrica</t>
  </si>
  <si>
    <t>Folk at music education</t>
  </si>
  <si>
    <t>Hudobná edukácia a vzdelávacie programy 01.06.2011 - 30.06.2011</t>
  </si>
  <si>
    <t>Nové trendy v didaktice českého jazyka</t>
  </si>
  <si>
    <t>Czech Language and intersubject relations in school</t>
  </si>
  <si>
    <t>Odborný seminář s mezinárodní účastí a pracovní dílna 09.09.2011 - 09.09.2011</t>
  </si>
  <si>
    <t>Katedra slovenského jazyka a literatúry Filozofickej fakulty Univezity sv. Cyrila a Metoda Trnava</t>
  </si>
  <si>
    <t>208-213</t>
  </si>
  <si>
    <t>Influence of family and leisure time on communication skills of children</t>
  </si>
  <si>
    <t>The university teacher and Czech language</t>
  </si>
  <si>
    <t>Anthropotechniken in Sport</t>
  </si>
  <si>
    <t>Bielefeld</t>
  </si>
  <si>
    <t>Majuskel medienproduktion GmbH</t>
  </si>
  <si>
    <t>249-255</t>
  </si>
  <si>
    <t>Dasein and Problem od Body</t>
  </si>
  <si>
    <t>We are dialog</t>
  </si>
  <si>
    <t>The Body and Speech</t>
  </si>
  <si>
    <t>Saarbrucken, Germany</t>
  </si>
  <si>
    <t>85-88</t>
  </si>
  <si>
    <t>Adela Hall , German and Czech language policy in the conflict , A comparative study on the language diskurzanalytische Badeni Regulations of 1897</t>
  </si>
  <si>
    <t>ICT in the education of future teachers</t>
  </si>
  <si>
    <t>8th International Conference on Applied Mathematics (APLIMAT 2009) 03.02.2009 - 06.02.2009</t>
  </si>
  <si>
    <t>UTISI:000272790800071</t>
  </si>
  <si>
    <t>Current tendencies in the area of interpersonal communication</t>
  </si>
  <si>
    <t>Evropské pedagogické fórum 2011. Současná společnost a profese učitele.</t>
  </si>
  <si>
    <t>978-80-904877-6-5</t>
  </si>
  <si>
    <t>Magnanimitas Hradec Králové</t>
  </si>
  <si>
    <t>Evropské pedagogické fórum 2011 05.12.2011 - 09.12.2011</t>
  </si>
  <si>
    <t>Reading, UK</t>
  </si>
  <si>
    <t>The 9th European Conference on e-Learning (ECEL) 04.11.2010 - 05.11.2010</t>
  </si>
  <si>
    <t>Porto, Portugalsko</t>
  </si>
  <si>
    <t>UTISI:000291089800032</t>
  </si>
  <si>
    <t>Systems of linear equations and computers</t>
  </si>
  <si>
    <t>Gender as an analytical tool in understanding sexual harassment</t>
  </si>
  <si>
    <t>katedra bohemistiky Pedagogické fakulty Univerzity J.E. Purkyně v Ústí nad Labem</t>
  </si>
  <si>
    <t>105-113</t>
  </si>
  <si>
    <t>Syntax-didactic Aspects of the Interpretation of Verb Meaning</t>
  </si>
  <si>
    <t>Teorie vzdělávání v bohemistice 01.04.2010 - 01.04.2010</t>
  </si>
  <si>
    <t>Language Structure and Communication Pragmatic Status of a proper Noune</t>
  </si>
  <si>
    <t>Media Discourse and its Impact on Students'' Socialization</t>
  </si>
  <si>
    <t>Recenzovaný sborník příspěvků vědecké konference s mezinárodní účastí – Sapere Aude 2011</t>
  </si>
  <si>
    <t>232-238</t>
  </si>
  <si>
    <t>Sapere Aude 2011 21.03.2011 - 23.03.2011</t>
  </si>
  <si>
    <t>163-168</t>
  </si>
  <si>
    <t>Christianity and its influence on the territory of the Great Moravia</t>
  </si>
  <si>
    <t>What Byzantine Empire could offer to Great Moravia in education system?</t>
  </si>
  <si>
    <t>Craig Cravens, Masako U. Fidler, Susan C. Kresin (Eds.) Between texts, languages, and cultures: A festschtift for Michael Henry Heim</t>
  </si>
  <si>
    <t>95-97</t>
  </si>
  <si>
    <t>91-97</t>
  </si>
  <si>
    <t>Etymology of Town Names</t>
  </si>
  <si>
    <t>Vampires in Comics: Transformation of the Myth as Represented in "30 Days of Night" (Vampires from the perspective of an art educator)</t>
  </si>
  <si>
    <t>2. Vampires: Myths of the Past and the Present, London (University of London – Institute of Germanic and Romance Studies), 02.11.2011 - 04.11.2011</t>
  </si>
  <si>
    <t>University of London – Institute of Germanic and Romance Studies, UK</t>
  </si>
  <si>
    <t>How to Build a House in Substantive Area</t>
  </si>
  <si>
    <t>Development of reading literacy of younger pupils</t>
  </si>
  <si>
    <t>Čtenářská gramotnost a čtenářství žáků mladšího věku 27.11.2009 - 27.11.2009</t>
  </si>
  <si>
    <t>Paradigma současného vzdělávání vpedagogickém výzkumu. Sborník příspěvků ze 7. doktorské konference</t>
  </si>
  <si>
    <t>46-52</t>
  </si>
  <si>
    <t>Praise and rebuke communicative functions in pedagogical communication</t>
  </si>
  <si>
    <t>A Couple of Notes about an Article "What Students of Czech Philology Do Not Know"</t>
  </si>
  <si>
    <t>178-180</t>
  </si>
  <si>
    <t>Czech and School - Fragments of Hidden History</t>
  </si>
  <si>
    <t>(Interlingual) Homonymy and Paronymy from Educational Perspective</t>
  </si>
  <si>
    <t>Usta ad Albim</t>
  </si>
  <si>
    <t>97-105</t>
  </si>
  <si>
    <t>Language Policy in the First Republic</t>
  </si>
  <si>
    <t>Tschechisch bis 1775 - historische Kontinuität oder Geschichte mit Sollbruchstellen?</t>
  </si>
  <si>
    <t>München - Berlin</t>
  </si>
  <si>
    <t>978-3-86688-257-7</t>
  </si>
  <si>
    <t>O. Sagner</t>
  </si>
  <si>
    <t>Impacts of Obnovené zřízení zemské on the Czech Language Situation</t>
  </si>
  <si>
    <t>Bohemicum Dresdense 2010 12.11.2010 -</t>
  </si>
  <si>
    <t>Pomiędzy językami Europy środkowo-wschodniej</t>
  </si>
  <si>
    <t>Language Policy Typology. With Examples of the Czech Language History in the Multilingual States</t>
  </si>
  <si>
    <t>Pomiędzy językami Europy środkowo-wschodniej 11.03.2011 - 13.03.2011</t>
  </si>
  <si>
    <t>Czechs and Germans at the End of the 19. century - Schools from the point of view of the Language Policy</t>
  </si>
  <si>
    <t>Nové trendy v didaktice českého jazyka 09.09.2011 -</t>
  </si>
  <si>
    <t>Interfaces 2011</t>
  </si>
  <si>
    <t>Anonymous language comic in the Protectorate of Bohemia and Moravia</t>
  </si>
  <si>
    <t>Interfaces 2011 07.06.2011 - 14.06.2011</t>
  </si>
  <si>
    <t>Sborník z 18. výroční konference České pedagogické společnosti konané ve dnech 16.-17. února 2011 v Praze</t>
  </si>
  <si>
    <t>Concept of Teaching Czech Language in the Light of (Not Only) International Research</t>
  </si>
  <si>
    <t>Thoroughly Practical Guidebook for Student Teachers</t>
  </si>
  <si>
    <t>Constructivist Paradigm in Czech Language Instruction</t>
  </si>
  <si>
    <t>15.11.2012 - 25.01.2013</t>
  </si>
  <si>
    <t>Galéria Petra Michala Bohúňa, Liptovský Mikuláš</t>
  </si>
  <si>
    <t>14.02.2013 - 24.03.2013</t>
  </si>
  <si>
    <t>Galerie Slováckeho muzea, Uherské Hradiště</t>
  </si>
  <si>
    <t>The Albanian piano literature of the 20. century</t>
  </si>
  <si>
    <t>KLAVÍRNÍ INSTRUKTIVNÍ LITERATURA 20. STOLETÍ 10.10.2010 - 10.10.2012</t>
  </si>
  <si>
    <t>Univerzita Karlova v Praze – Pedagogická fakulta</t>
  </si>
  <si>
    <t>226-233</t>
  </si>
  <si>
    <t>Aspects that influence the use of ICT in education</t>
  </si>
  <si>
    <t>Profesní rozvoj učitelů 23.04.2012 - 24.04.2014</t>
  </si>
  <si>
    <t>Profesní rozvoj učitelů a cíle školního vzdělávání.</t>
  </si>
  <si>
    <t>234-242</t>
  </si>
  <si>
    <t>ALMA MATER STUDIORUM - an example of good practice of teacher education</t>
  </si>
  <si>
    <t>Pedagogical abilities of a teacher in mathematics - story</t>
  </si>
  <si>
    <t>KOTZMANN</t>
  </si>
  <si>
    <t>978-80-7437-065-6</t>
  </si>
  <si>
    <t>Fra ve spolupráci s KANT</t>
  </si>
  <si>
    <t>Olomouc; PdF UP</t>
  </si>
  <si>
    <t>Digitization of works of world cultural heritage and its impact on art education</t>
  </si>
  <si>
    <t>23.09.2011 - 23.09.2011</t>
  </si>
  <si>
    <t>Paragone: forgotten dispute over the Fine Arts hierarchy</t>
  </si>
  <si>
    <t>VORKURS BAUHAUS - DIGITIZATION WORLD CULTURAL HERITAGE AND THE POSSIBILITY OF TODAY'S ART EDUCATION</t>
  </si>
  <si>
    <t>21.09.2011 - 21.09.2011</t>
  </si>
  <si>
    <t>Cyclone</t>
  </si>
  <si>
    <t>978-0-9565808-2-5</t>
  </si>
  <si>
    <t>Eastern Front</t>
  </si>
  <si>
    <t>Language in Change : how we changed the language of mathematics and how the language of mathematics changed us</t>
  </si>
  <si>
    <t>Lisabon</t>
  </si>
  <si>
    <t>978-989-96019-3-2</t>
  </si>
  <si>
    <t>Fundacao Calouste Gulbenkian</t>
  </si>
  <si>
    <t>207-201</t>
  </si>
  <si>
    <t>WHAT KIND OF MODEL OF THE FUTURE TEACHERS' PREPARATION THE CURRENT SCHOOL NEEDS (FROM THE POINT OF VIEW OF LITERARY DIDACTIST)</t>
  </si>
  <si>
    <t>Vybraná témata vychovatelské praxe. Inspirace pro vychovatele v zařízeních ústavní a ochranné výchovy</t>
  </si>
  <si>
    <t>Who is the child who comes to us?</t>
  </si>
  <si>
    <t>Pregnancy and Parenting in Adolescence</t>
  </si>
  <si>
    <t>Motherhood of under age girls</t>
  </si>
  <si>
    <t>177-181</t>
  </si>
  <si>
    <t>A pupils wrote 5 + 5 + 5 = 15 + 12 = 27. What to do about it?</t>
  </si>
  <si>
    <t>Setkání učitelů matematiky všech typů a stupňů škol 2012. 08.11.2012 - 10.11.2012</t>
  </si>
  <si>
    <t>v tisku</t>
  </si>
  <si>
    <t>A TOOL FOR TEACHER'S COMPLEX EVALUATION AND SELF-EVALUATION - A ROAD TOWARDS TEACHER'S PROFESSIONAL DEVELOPMENT</t>
  </si>
  <si>
    <t>Sborník z mezinárodní vědecké konference ICOLLE 2012</t>
  </si>
  <si>
    <t>242-251</t>
  </si>
  <si>
    <t>4. Mezinárodní vědecká konference ICOLLE 2012 18.09.2012 - 19.09.2012</t>
  </si>
  <si>
    <t>Aplimat Journal of Applied Mathematics</t>
  </si>
  <si>
    <t>IV</t>
  </si>
  <si>
    <t>II</t>
  </si>
  <si>
    <t>Kognitivnye issledovanija na sovremnom etape KISE</t>
  </si>
  <si>
    <t>978-5-87872-661-0</t>
  </si>
  <si>
    <t>Jižní federální univerzita Rostov na Donu</t>
  </si>
  <si>
    <t>148-154</t>
  </si>
  <si>
    <t>Importance of pedagogical and psychological aspects of the use of cognitive technology in teaching</t>
  </si>
  <si>
    <t>Tretja meždunarodnaja naučno praktičeskaja konferencija - Kognitivnye issledovanija na sovremennom etape 29.03.2012 - 30.03.2012</t>
  </si>
  <si>
    <t>Rostov na Donu - Ruská federace</t>
  </si>
  <si>
    <t>Novye obrazovatelnye strategii v sovremennom informacionnom prostranstve</t>
  </si>
  <si>
    <t>Sant Peterburg</t>
  </si>
  <si>
    <t>978-5-98709-452-5</t>
  </si>
  <si>
    <t>Ruská státní pedagogická univerzita A.I. Gercena</t>
  </si>
  <si>
    <t>Pedagogical and psychological aspects of the use of cognitive technologies in the learning process</t>
  </si>
  <si>
    <t>Mladá fronta Dnes - příloha Kavárna</t>
  </si>
  <si>
    <t>Igniting of Public Anger</t>
  </si>
  <si>
    <t>23-24</t>
  </si>
  <si>
    <t>Using the evaluation tools for school self-evaluation</t>
  </si>
  <si>
    <t>Quality of the school depends most on the quality of teachers</t>
  </si>
  <si>
    <t>What's in the manuals to the evaluation tools?</t>
  </si>
  <si>
    <t>Evaluation tools created and published</t>
  </si>
  <si>
    <t>How to assess the quality of school self-evaluation?</t>
  </si>
  <si>
    <t>Supporting the Self-evaluation in Austria</t>
  </si>
  <si>
    <t>Bilingual programs and their reflection in preparation of teachers of foreign languages</t>
  </si>
  <si>
    <t>208-229</t>
  </si>
  <si>
    <t>PAINTING AS A SOURCE OF INSPIRATION IN ART EDUCATION. WHAT YOU CAN STILL SURPRISE?</t>
  </si>
  <si>
    <t>21.09.2011 -</t>
  </si>
  <si>
    <t>Geocaching Sociolect</t>
  </si>
  <si>
    <t>Matematiky a reálný svět</t>
  </si>
  <si>
    <t>978-80-7378-231-3</t>
  </si>
  <si>
    <t>Number averages in surrounding of us</t>
  </si>
  <si>
    <t>Matematiky a reálný svět 20.09.2012 - 22.09.2012</t>
  </si>
  <si>
    <t>978-80-7290-594-2</t>
  </si>
  <si>
    <t>Plane geometry</t>
  </si>
  <si>
    <t>Competencies current teacher and educator, new challenges in teacher education</t>
  </si>
  <si>
    <t>The competencies and the teacher's professional standard</t>
  </si>
  <si>
    <t>Structure and perspectives of the university education in the Czech Republic</t>
  </si>
  <si>
    <t>125-127</t>
  </si>
  <si>
    <t>The use of M-technologies in a model scenario of teacher's activity</t>
  </si>
  <si>
    <t>Protection of children in the Czech Republic</t>
  </si>
  <si>
    <t>Gallery and Museum Education 1 : One's Own Path to Art</t>
  </si>
  <si>
    <t>The school system in the Czech Republic after the year 1989</t>
  </si>
  <si>
    <t>0861-3982</t>
  </si>
  <si>
    <t>438-448</t>
  </si>
  <si>
    <t>The preschool education in the Czech Republic and in the European context</t>
  </si>
  <si>
    <t>The right to education in mother tongue of immigrants' children in the European Union</t>
  </si>
  <si>
    <t>Zmianaspołeczna. Edukacja – politykaoświatowa – kulturaEdukacja – polityka oświatowa – kultura</t>
  </si>
  <si>
    <t>Educational inequalities and gender (sex) inequalities in the European theory and practice</t>
  </si>
  <si>
    <t>Psychomotor and physical self-defense as an effective intervention influencing the achievement motivation of individuals with hearing disabilities</t>
  </si>
  <si>
    <t>45-46</t>
  </si>
  <si>
    <t>Methods of appraisal</t>
  </si>
  <si>
    <t>Psychomotor and self-defense as effective motion interventions affecting of attention adolescents with hearing impairment</t>
  </si>
  <si>
    <t>33-35</t>
  </si>
  <si>
    <t>Model scenarios of activities using M-learning</t>
  </si>
  <si>
    <t>Comparing Czech Public Higher Education Institutions and Faculties 2012: Their Function, Profile and Graduate Employability</t>
  </si>
  <si>
    <t>Modernizace vysokoškolské výuky technických předmětů</t>
  </si>
  <si>
    <t>978-80-7435-014-6</t>
  </si>
  <si>
    <t>158-160</t>
  </si>
  <si>
    <t>The use of m-learning technologies in the contemporary school with an example of physics</t>
  </si>
  <si>
    <t>Modernizace vysokoškolské výuky technických předmětů 01.04.2010 - 01.04.2010</t>
  </si>
  <si>
    <t>Wenn du nicht bei mir bist... When you are not with me....</t>
  </si>
  <si>
    <t>ABOUT COMMON PROJECTS ECONOMIC EFFICIENCY IN AGRICULTURE</t>
  </si>
  <si>
    <t>21-31</t>
  </si>
  <si>
    <t>Reading literacy and evaluation of the test material PIRLS 2001</t>
  </si>
  <si>
    <t>Sun King</t>
  </si>
  <si>
    <t>R. M. Rilke -E. Mitterer: Translate for me fragrance of roses / Uebersetz mir den Rosenduft</t>
  </si>
  <si>
    <t>205-211</t>
  </si>
  <si>
    <t>Comparison of open problems and multiple-choice problems</t>
  </si>
  <si>
    <t>Očekávané výstupy v praxi mateřské školy. Metodická podpora k připravované revizi RVP PV</t>
  </si>
  <si>
    <t>Nakladatelství Dr. Josef Raabe, s. r. o.</t>
  </si>
  <si>
    <t>Creativity</t>
  </si>
  <si>
    <t>Applied linguistics and its place in the teaching process of the Russian language at college</t>
  </si>
  <si>
    <t>Relation between language and culture and its role in modern linguodidactics</t>
  </si>
  <si>
    <t>Art and Culture</t>
  </si>
  <si>
    <t>Visual Arts and Music. Shape, space and time I/1</t>
  </si>
  <si>
    <t>MY PLACE</t>
  </si>
  <si>
    <t>04.09.2012 - 16.09.2012</t>
  </si>
  <si>
    <t>Galerie Trafačka, Praha</t>
  </si>
  <si>
    <t>The pictures of stories - the stories of pictures</t>
  </si>
  <si>
    <t>History of the origin of the journal of Rozhledy matematicko-fyzikální</t>
  </si>
  <si>
    <t>Tula</t>
  </si>
  <si>
    <t>Pedagogical work of Lev Tolstoy in another time and another space 150 years later</t>
  </si>
  <si>
    <t>Dialog and Philosophy</t>
  </si>
  <si>
    <t>Dialogue - proximity and distance</t>
  </si>
  <si>
    <t>The constitutive connection of the time-analyses with the problem of constitution of intersubjectivity in Edmund Husserl</t>
  </si>
  <si>
    <t>Drama as multilayered dialogue</t>
  </si>
  <si>
    <t>Possibility of a dialogue between cultures</t>
  </si>
  <si>
    <t>Dialogue in the multicultural education</t>
  </si>
  <si>
    <t>Dialog in dasein psychotherapy</t>
  </si>
  <si>
    <t>Potentialities and limits of dialogue in economics</t>
  </si>
  <si>
    <t>Knowledge society?</t>
  </si>
  <si>
    <t>Theoretical antihumanism and dialogical subject. Althusser and Machovec</t>
  </si>
  <si>
    <t>Dialogue or dictate? About the first agrarian reform in Czechoslovakia</t>
  </si>
  <si>
    <t>Metamorphosis in time and space, or Alfred Kubin and his Great Work</t>
  </si>
  <si>
    <t>978-80-7290-504-1</t>
  </si>
  <si>
    <t>The Sun King also arises</t>
  </si>
  <si>
    <t>Towards current tendencies in the area of verbal politeness research</t>
  </si>
  <si>
    <t>2.978</t>
  </si>
  <si>
    <t>Looking for the ideal form of environmental education in primary schools</t>
  </si>
  <si>
    <t>Zooasistance in process of education</t>
  </si>
  <si>
    <t>The Naturalist Intelligence : How Diagnosing and Raising of Naturalist talented pupils and students in Czech Republic</t>
  </si>
  <si>
    <t>Bari</t>
  </si>
  <si>
    <t>And What Will Happen Next? Planning for Future in Families of People with Intellectual Disabilities</t>
  </si>
  <si>
    <t>Attitudes of Mothers and Their Assessment of Children with Cerebral Palsy</t>
  </si>
  <si>
    <t>Re-ennoblement Processes and Genealogic Agents. The Scandal in the Department of Aristocracy of the Ministry of Interior at the Beginning of the 20th Century</t>
  </si>
  <si>
    <t>Ennoblement of Charles I. (IV.) in the Context of the Documents of his Kabinettskanzlei</t>
  </si>
  <si>
    <t>Poznań</t>
  </si>
  <si>
    <t>The Cistercian Order in medieval Bohemia. The Advent, Structure and some Aspects of Development.</t>
  </si>
  <si>
    <t>2.145</t>
  </si>
  <si>
    <t>From nine to eleven. How school children write literature texts.</t>
  </si>
  <si>
    <t>Historical development of the professional profile of teachers of Czech</t>
  </si>
  <si>
    <t>You, Me, Them: Factors Influencing Czech language teaching in the 20th century</t>
  </si>
  <si>
    <t>Transition of students from the basic school to the secondary school . Views from the research</t>
  </si>
  <si>
    <t>70 years of „Kruh přátel českého jazyka“ (The Circle of the Friends of the Czech Language)</t>
  </si>
  <si>
    <t>Education as a Mirror of a Period in Czech Language as a School Subject (1918–1989)</t>
  </si>
  <si>
    <t>Czech language at Secondary Agricultural Schols</t>
  </si>
  <si>
    <t>Conclusion</t>
  </si>
  <si>
    <t>The concept of education in the culture of immigrants and their educational needs</t>
  </si>
  <si>
    <t>The „Educational Wants“ of CIM’s Romany Clients</t>
  </si>
  <si>
    <t>Univerzita Karlova v Praze. Fakulta humanitních studií</t>
  </si>
  <si>
    <t>Alice (We are not all the same)</t>
  </si>
  <si>
    <t>Rossica Olomucensia LIII: Sborník příspěvků z mezinárodní konference XXII. Olomoucké dny rusistů - 04.-06.09.2013</t>
  </si>
  <si>
    <t>978-80-244-4077-4</t>
  </si>
  <si>
    <t>Comparison of Phonetic Systems as a Means of Oral Speech Teaching in Russian as a Foreign Language</t>
  </si>
  <si>
    <t>XXII. Olomoucké Dny Rusistů 04.09.2013 - 06.09.2013</t>
  </si>
  <si>
    <t>Short-term sexual strategies are linked to gender non-conformity in both sexes</t>
  </si>
  <si>
    <t>26th Annual HBES Conference 30.07.2014 - 02.08.2014</t>
  </si>
  <si>
    <t>Natal, Brazil</t>
  </si>
  <si>
    <t>26th Annual HBES Conference</t>
  </si>
  <si>
    <t>149-149</t>
  </si>
  <si>
    <t>Are Chemistry Apps Suitable for an Out of Classroom Approach?</t>
  </si>
  <si>
    <t>ICOLE conference 14.07.2014 - 20.07.2014</t>
  </si>
  <si>
    <t>Halle - Berlín</t>
  </si>
  <si>
    <t>Project-based Education in Science Education XI.</t>
  </si>
  <si>
    <t>Projektové vyučování v přírodovědných předmětech XI.</t>
  </si>
  <si>
    <t>41-47</t>
  </si>
  <si>
    <t>Modern Activating Methods in Science Education</t>
  </si>
  <si>
    <t>Using Information and Communication Technology in Project-based Education</t>
  </si>
  <si>
    <t>UTISI:000350024400011</t>
  </si>
  <si>
    <t>Conceptual dimension of the term Kairos in the poetry of Greek antiquity; Zeit</t>
  </si>
  <si>
    <t>Projektové vyučování v přírodovědných předmětech X.</t>
  </si>
  <si>
    <t>978-80-7290-291-0</t>
  </si>
  <si>
    <t>And Will They Learn Anything?</t>
  </si>
  <si>
    <t>Projektové vyučování v přírodovědných předmětech 18.10.2012 - 19.10.2012</t>
  </si>
  <si>
    <t>UTISI:000339813900009</t>
  </si>
  <si>
    <t>Student Experiment Insertion in Project-Based Education</t>
  </si>
  <si>
    <t>UTISI:000339813900006</t>
  </si>
  <si>
    <t>What is and what is not a project?</t>
  </si>
  <si>
    <t>UTISI:000339813900002</t>
  </si>
  <si>
    <t>88-91</t>
  </si>
  <si>
    <t>Coloury World</t>
  </si>
  <si>
    <t>UTISI:000339813900015</t>
  </si>
  <si>
    <t>1, 2014</t>
  </si>
  <si>
    <t>156-168</t>
  </si>
  <si>
    <t>The Cognitive Approach to the Creation of Czech Students' Phonetic Literacy in the Russian Language</t>
  </si>
  <si>
    <t>Cizí jazyky pro život</t>
  </si>
  <si>
    <t>8-087-44964-9</t>
  </si>
  <si>
    <t>MŠMT</t>
  </si>
  <si>
    <t>Transfer and interference English (L2) - French (L3) in French lessons (L3) - practical examples of activities</t>
  </si>
  <si>
    <t>Podpora vícejazyčnosti v praxi 26.09.2012 - 26.09.2012</t>
  </si>
  <si>
    <t>Findings of cognitive linguistics in teaching Czech language on secondary school</t>
  </si>
  <si>
    <t>Vlastní jména v textech a kontextech</t>
  </si>
  <si>
    <t>978-80-210-6631-1</t>
  </si>
  <si>
    <t>90-95</t>
  </si>
  <si>
    <t>Contemporary nicknames of students at the secondary schools in Prague</t>
  </si>
  <si>
    <t>978-80-7422-298-6</t>
  </si>
  <si>
    <t>NLN</t>
  </si>
  <si>
    <t>Non-Coexistence</t>
  </si>
  <si>
    <t>118-130</t>
  </si>
  <si>
    <t>Grammar skills in 3rd graders at risk of dyslexia</t>
  </si>
  <si>
    <t>111-127</t>
  </si>
  <si>
    <t>Example of research into pupil conceptions in Czech syntax</t>
  </si>
  <si>
    <t>Předpoklady úspěchu v práci a v životě : výsledky mezinárodního výzkumu dospělých OECD PIAAC</t>
  </si>
  <si>
    <t>Trends in adult literacy</t>
  </si>
  <si>
    <t>CESES</t>
  </si>
  <si>
    <t>38th national seminar on the theoretical foundations of foreign language didactics: Educational standards not only in teaching foreign languages</t>
  </si>
  <si>
    <t>05.11.2014 - 05.11.2014</t>
  </si>
  <si>
    <t>353-374</t>
  </si>
  <si>
    <t>Private supplementary tutoring and education policies in Europe</t>
  </si>
  <si>
    <t>10.5817/PedOr2014-3-353</t>
  </si>
  <si>
    <t>978-80-7290-678-9</t>
  </si>
  <si>
    <t>Introduction to the study : The qualification study for teachers of general educational subjects in lower secondary and of upper secondary schools : Course: Introduction to the study</t>
  </si>
  <si>
    <t>Home Schooling and Legislation: A Study of Post-Communist States of Central Europe</t>
  </si>
  <si>
    <t>978-80-7478-539-9</t>
  </si>
  <si>
    <t>Management of educational process</t>
  </si>
  <si>
    <t>978-80-262-0591-3</t>
  </si>
  <si>
    <t>Headmaster and middle school management : Guide for headmasters and middle management elementary and secondary school</t>
  </si>
  <si>
    <t>Pupil Perspectives on School Assessment</t>
  </si>
  <si>
    <t>978-80-7290-774-8</t>
  </si>
  <si>
    <t>Communication activities in theory and practice</t>
  </si>
  <si>
    <t>411-418</t>
  </si>
  <si>
    <t>An interactive whiteboard in the mathematics education course for future mathematics teachers</t>
  </si>
  <si>
    <t>LIfe from one's own source</t>
  </si>
  <si>
    <t>134-143</t>
  </si>
  <si>
    <t>978-80-7290-781-6</t>
  </si>
  <si>
    <t>Univerzita Karlova v Praze - Pdagogická fakulta</t>
  </si>
  <si>
    <t>Time and selfknowledge</t>
  </si>
  <si>
    <t>ΠΑΙΔΕΙΑ Výchova ve světověku</t>
  </si>
  <si>
    <t>37-51</t>
  </si>
  <si>
    <t>How does belong the mistake to the human?</t>
  </si>
  <si>
    <t>Time and corporeality</t>
  </si>
  <si>
    <t>239-250</t>
  </si>
  <si>
    <t>The Life from own source</t>
  </si>
  <si>
    <t>UK Pedagogická fakulta</t>
  </si>
  <si>
    <t>What is the commonplace from ontical and ontological point of view?</t>
  </si>
  <si>
    <t>201-205</t>
  </si>
  <si>
    <t>Innovative approach to calculus application of infinitesimals</t>
  </si>
  <si>
    <t>393-398</t>
  </si>
  <si>
    <t>Leaving of dimension the dimension as a size of mathematical and art creation space</t>
  </si>
  <si>
    <t>Mathematics and Arts Natural forms and Systems Crystals</t>
  </si>
  <si>
    <t>12th Conference on Applied Mathematics, APLIMAT 2013 05.02.2013 - 07.02.2013</t>
  </si>
  <si>
    <t>THE ROLE OF COMPUTERS IN PRE-SERVICE TEACHER TRAINING - ARE OUR GRADUATES READY FOT THE CHALLENGE?</t>
  </si>
  <si>
    <t>APLIMAT 2013: 12th Conference on Applied Mathematics, Proceedings</t>
  </si>
  <si>
    <t>16.07.2008 -</t>
  </si>
  <si>
    <t>Szkoła w perspektywie XXI. wieku. Teraźniejszość - przyszłość</t>
  </si>
  <si>
    <t>Preparation to school attendance at kindergarten, yes or not?</t>
  </si>
  <si>
    <t>367-378</t>
  </si>
  <si>
    <t>26.11.2008 -</t>
  </si>
  <si>
    <t>Teachers? questions in mathematics teaching: Quantitative-qualitative shift.</t>
  </si>
  <si>
    <t>458-458</t>
  </si>
  <si>
    <t>19.07.2009 -</t>
  </si>
  <si>
    <t>413-418</t>
  </si>
  <si>
    <t>53-59</t>
  </si>
  <si>
    <t>379-383</t>
  </si>
  <si>
    <t>Bazální stimulace, aktivace a komunikace v edukaci žáků s kombinovaným postižením</t>
  </si>
  <si>
    <t>978-80-904464-0-3</t>
  </si>
  <si>
    <t>Somatopedická společnost, o. s.</t>
  </si>
  <si>
    <t>98-106</t>
  </si>
  <si>
    <t>Smell as communication - ways of smell function measuring</t>
  </si>
  <si>
    <t>978-80-244-2010-3</t>
  </si>
  <si>
    <t>Smell as communication - research of smell memory of people with health impairment</t>
  </si>
  <si>
    <t>213-226</t>
  </si>
  <si>
    <t>671-685</t>
  </si>
  <si>
    <t>79-102</t>
  </si>
  <si>
    <t>181-189</t>
  </si>
  <si>
    <t>45-53</t>
  </si>
  <si>
    <t>The Role of Time in westeuropean and islamies Culture</t>
  </si>
  <si>
    <t>38-42</t>
  </si>
  <si>
    <t>Art on duty: nonservant and disobedient</t>
  </si>
  <si>
    <t>51-78</t>
  </si>
  <si>
    <t>51-65</t>
  </si>
  <si>
    <t>Contemporary children?s literature/young-adult fiction in teaching German as a foreign language - the challenge for teachers and scientist as well.</t>
  </si>
  <si>
    <t>978-80-7440-016-2</t>
  </si>
  <si>
    <t>Úřad vlády České republiky</t>
  </si>
  <si>
    <t>Homophobia in peer-groups</t>
  </si>
  <si>
    <t>Gender perspective for schools</t>
  </si>
  <si>
    <t>17-30</t>
  </si>
  <si>
    <t>978-80-7367-628-5</t>
  </si>
  <si>
    <t>The child - personality point of view</t>
  </si>
  <si>
    <t>Consideration of student´s personality in school education.</t>
  </si>
  <si>
    <t>978-80-7290-402-0</t>
  </si>
  <si>
    <t>Univerzita Karlova v Praze,Pedagogická fakulta</t>
  </si>
  <si>
    <t>Utility Arts I. The relationships utility Arts I.</t>
  </si>
  <si>
    <t>30.11.2009 - 10.12.2009</t>
  </si>
  <si>
    <t>Who is more equal? Access to tertiary education in Europe</t>
  </si>
  <si>
    <t>978-80-7290-391-7</t>
  </si>
  <si>
    <t>25.09.2008 - 26.09.2008</t>
  </si>
  <si>
    <t>08.09.2009 - 20.10.2009</t>
  </si>
  <si>
    <t>75-83</t>
  </si>
  <si>
    <t>397-400</t>
  </si>
  <si>
    <t>17.03.2009 -</t>
  </si>
  <si>
    <t>222-228</t>
  </si>
  <si>
    <t>135-147</t>
  </si>
  <si>
    <t>432-440</t>
  </si>
  <si>
    <t>?The Wayside Path? of Egon Hostovsky (an example of reflection of F. M. Dostoevsky´s work in Czech literature)</t>
  </si>
  <si>
    <t>20.01.2009 -</t>
  </si>
  <si>
    <t>01.07.2009 - 05.07.2009</t>
  </si>
  <si>
    <t>269-273</t>
  </si>
  <si>
    <t>430-435</t>
  </si>
  <si>
    <t>777-781</t>
  </si>
  <si>
    <t>173-186</t>
  </si>
  <si>
    <t>152-160</t>
  </si>
  <si>
    <t>Future teachers of ICT get prepared for using robotics in a constructivist apprehended education: Czech experience of running courses TERECoP and from related activities</t>
  </si>
  <si>
    <t>Lessons learnt from the TERECoP project and new pathways into educational robotics across Europe</t>
  </si>
  <si>
    <t>Athény</t>
  </si>
  <si>
    <t>ASPETE, TERECoP</t>
  </si>
  <si>
    <t>291-296</t>
  </si>
  <si>
    <t>203-207</t>
  </si>
  <si>
    <t>13.08.2007 -</t>
  </si>
  <si>
    <t>135-138</t>
  </si>
  <si>
    <t>02.09.2008 -</t>
  </si>
  <si>
    <t>978-80-7238-772-4</t>
  </si>
  <si>
    <t>840-845</t>
  </si>
  <si>
    <t>148-153</t>
  </si>
  <si>
    <t>344-346</t>
  </si>
  <si>
    <t>332-337</t>
  </si>
  <si>
    <t>Hudební výchova 2009 - 6. webová konference KHV PdF OU</t>
  </si>
  <si>
    <t>Masterpieces of 20th Century Chamber Music at Elementary music School</t>
  </si>
  <si>
    <t>01.12.2009 -</t>
  </si>
  <si>
    <t>496-497</t>
  </si>
  <si>
    <t>978-80-7204-560-0</t>
  </si>
  <si>
    <t>The Dictionary of Anthropology (with consideration of the history of literature and art) or What Every Human Should Know about Humans</t>
  </si>
  <si>
    <t>Hudební výchova - 5. webová konference PdF OU</t>
  </si>
  <si>
    <t>Playing on the Violin - Natural in Unnatural</t>
  </si>
  <si>
    <t>01.06.2009 -</t>
  </si>
  <si>
    <t>72-83</t>
  </si>
  <si>
    <t>05.02.2009 -</t>
  </si>
  <si>
    <t>52-57</t>
  </si>
  <si>
    <t>129-142</t>
  </si>
  <si>
    <t>20.04.2009 -</t>
  </si>
  <si>
    <t>Learning Difficuilties</t>
  </si>
  <si>
    <t>109-121</t>
  </si>
  <si>
    <t>275-276</t>
  </si>
  <si>
    <t>126-132</t>
  </si>
  <si>
    <t>29.04.2009 -</t>
  </si>
  <si>
    <t>978-80-7361-056-2</t>
  </si>
  <si>
    <t>Poyekhali! Fast Forward</t>
  </si>
  <si>
    <t>112-118</t>
  </si>
  <si>
    <t>83-99</t>
  </si>
  <si>
    <t>978-80-7361-057-9</t>
  </si>
  <si>
    <t>Poyekhali! Fast Forward.</t>
  </si>
  <si>
    <t>Vysoká škola ekonomická v Praze</t>
  </si>
  <si>
    <t>Bilingualism and Codeswitching</t>
  </si>
  <si>
    <t>Co-operation between urban and rural primary schools and family with special emphasis on primary schools</t>
  </si>
  <si>
    <t>Education to Courage and Courage to Educate</t>
  </si>
  <si>
    <t>Regarding the Importance of Writing in Teaching of the Czech Language for Foreigners</t>
  </si>
  <si>
    <t>7. doktorská konference: "PARADIGMA SOUČASNÉHO VZDĚLÁVÁNÍ V PEDAGOGICKÉM VÝZKUMU" 23.05.2011 - 23.05.2011</t>
  </si>
  <si>
    <t>Key Words</t>
  </si>
  <si>
    <t>The Grotesque and the Moral: Two Contemporary Representations of Urban Space</t>
  </si>
  <si>
    <t>146-149</t>
  </si>
  <si>
    <t>Twixt Land and Sea</t>
  </si>
  <si>
    <t>Archiv fur das Studium der neueren Sprachen und Literaturen</t>
  </si>
  <si>
    <t>0003-8970</t>
  </si>
  <si>
    <t>PALAIOS</t>
  </si>
  <si>
    <t>1.804</t>
  </si>
  <si>
    <t>UTISI:000296043000010</t>
  </si>
  <si>
    <t>A forgotten Miocene mastixioid flora of Arjuzanx (Landes, SW France)</t>
  </si>
  <si>
    <t>PALAEONTOGR ABT B</t>
  </si>
  <si>
    <t>1.095</t>
  </si>
  <si>
    <t>3-111</t>
  </si>
  <si>
    <t>UTISI:000290820300002</t>
  </si>
  <si>
    <t>In memoriam of Jean Huard (1938-1973)</t>
  </si>
  <si>
    <t>UTISI:000290820300001</t>
  </si>
  <si>
    <t>Communicative skills in speaking of the first Roma pupils level of primary school</t>
  </si>
  <si>
    <t>The Late Eocene flora of Kučlín near Bílina in North Bohemia revisited</t>
  </si>
  <si>
    <t>Sborník Národního muzea. Řada B, přírodní vědy</t>
  </si>
  <si>
    <t>83-144</t>
  </si>
  <si>
    <t>Language Situation of Roma Pupils at Beginning of School Attendance</t>
  </si>
  <si>
    <t>978-80-87526-04-0</t>
  </si>
  <si>
    <t>Střední škola, Základní škola, Mateřská škola pro sluchově postižené, Výmolova 169, Praha 5, 150 00 - Jazykové centrum ULITA</t>
  </si>
  <si>
    <t>Reading is fun - Introduction to study of literature for hearing impaired pupils of primary schools</t>
  </si>
  <si>
    <t>Errors or mistakes, we learn how unusual the dictation</t>
  </si>
  <si>
    <t>Teaching pragmatics at Czech language department of Faculty of Education, Charles University</t>
  </si>
  <si>
    <t>Foreign Czech Language Cooperation - Results and Plans</t>
  </si>
  <si>
    <t>The Concept of a New Czech Language Text-book for Belorussian Students</t>
  </si>
  <si>
    <t>The Piano as the Instrument of Creativity Development</t>
  </si>
  <si>
    <t>Teachers'' Helper is moving and reviewing</t>
  </si>
  <si>
    <t>The meaning of the PLE</t>
  </si>
  <si>
    <t>Personal Learning Environment of the Teacher</t>
  </si>
  <si>
    <t>How to Build the PLE of Digital Teachers</t>
  </si>
  <si>
    <t>Massive Open Online Courses</t>
  </si>
  <si>
    <t>Debate on Educational Technology not in Developing World Only</t>
  </si>
  <si>
    <t>Horizon Report 2011</t>
  </si>
  <si>
    <t>The influence of technology on children increases</t>
  </si>
  <si>
    <t>Useful nonorganized edcamps</t>
  </si>
  <si>
    <t>Tablets as definitive 1:1 solution</t>
  </si>
  <si>
    <t>How Watson beated humans in Jeopardy</t>
  </si>
  <si>
    <t>Grey old twit helps pupils with LMD</t>
  </si>
  <si>
    <t>eTwinning as common part of class work</t>
  </si>
  <si>
    <t>US hybrid schools for net generation</t>
  </si>
  <si>
    <t>The future of educational technology</t>
  </si>
  <si>
    <t>Unexpected pleasure on the lesson of Informatics</t>
  </si>
  <si>
    <t>May OER support bussines?</t>
  </si>
  <si>
    <t>The world of educational technology on the beginning of 2011</t>
  </si>
  <si>
    <t>2D codes in Education</t>
  </si>
  <si>
    <t>Blooms taxonomy for creative environment</t>
  </si>
  <si>
    <t>New attitude to Personal Learning Environment</t>
  </si>
  <si>
    <t>Downtime Learning by Groom</t>
  </si>
  <si>
    <t>Informal teachers training under the leading of architect</t>
  </si>
  <si>
    <t>All Watched Over by Machines of Loving Grace</t>
  </si>
  <si>
    <t>High worldly recognized non testable teaching</t>
  </si>
  <si>
    <t>Do you know LipDub?</t>
  </si>
  <si>
    <t>978-80-211-0611-6</t>
  </si>
  <si>
    <t>Ústav pro informace ve vzdělávání</t>
  </si>
  <si>
    <t>Mathematics and Science Tasks for Primary Schools. Hints for development of pupils'' competencies based on results of TIMSS 2007.</t>
  </si>
  <si>
    <t>Course Educational Technology for 21st Century</t>
  </si>
  <si>
    <t>Vision of the data guided education</t>
  </si>
  <si>
    <t>Practical implementation of learning analytics</t>
  </si>
  <si>
    <t>The real value of learning analytics</t>
  </si>
  <si>
    <t>Be careful on the internet filter bubble</t>
  </si>
  <si>
    <t>RVP_VT21 - the week one</t>
  </si>
  <si>
    <t>We are asking... Ing. Bořivoj Brdička, Ph.D.</t>
  </si>
  <si>
    <t>Is Facebook the future of education?</t>
  </si>
  <si>
    <t>RVP_VT21 - interim report</t>
  </si>
  <si>
    <t>Collaboration or cooperation?</t>
  </si>
  <si>
    <t>How Google changes our memory</t>
  </si>
  <si>
    <t>Are you resident or visitor?</t>
  </si>
  <si>
    <t>How modern technology changes education</t>
  </si>
  <si>
    <t>RVP_VT21 - the final report of the course</t>
  </si>
  <si>
    <t>Supercomputer, singularity and teachers of the 21. century</t>
  </si>
  <si>
    <t>Online Learning by Edutopia</t>
  </si>
  <si>
    <t>Edublog Awards - the competition for the best educational blog</t>
  </si>
  <si>
    <t>The Role of ESP in the introduction of educational technology to Czech schools</t>
  </si>
  <si>
    <t>The 25th Anniversary Conference of the European Schools Project Association: Innovation Education Through International ICT Collaboration</t>
  </si>
  <si>
    <t>Copenhagen</t>
  </si>
  <si>
    <t>978-87-91786-97-6</t>
  </si>
  <si>
    <t>ESP&amp;CICED</t>
  </si>
  <si>
    <t>Metodický portál – příležitost pro učitele</t>
  </si>
  <si>
    <t>978-80-87063-47-7</t>
  </si>
  <si>
    <t>NÚV</t>
  </si>
  <si>
    <t>27-32</t>
  </si>
  <si>
    <t>Metodický portál – příležitost pro učitele 09.11.2011 - 09.11.2011</t>
  </si>
  <si>
    <t>Reflection on Changes in Teacher Education for Primary Education in the Czech Republic</t>
  </si>
  <si>
    <t>Changes in Primary Education in the Context of Transformation of the Educational System in the Czech Republic</t>
  </si>
  <si>
    <t>Symmetries at Czech Cubism</t>
  </si>
  <si>
    <t>Heidegger and his relation to the system</t>
  </si>
  <si>
    <t>161-176</t>
  </si>
  <si>
    <t>List of academic workers at Czech Language and Literature Department and Czech Language Department of Charles University in Prague</t>
  </si>
  <si>
    <t>Daein and Problem of Body</t>
  </si>
  <si>
    <t>IV. Medzinárodná konferencia doktorandov odborov psycholoógia a sociálna práca - Zborník z konferencie</t>
  </si>
  <si>
    <t>66-75</t>
  </si>
  <si>
    <t>CONSTRUCTION OF THE TEACHERS AUTHORITY WITHIN THE TEACHER - PUPILS INTERACTION</t>
  </si>
  <si>
    <t>IV. Medzinárodná konferencia doktorandov odborov psycholoógia a sociálna práca 10.04.2009 - 11.04.2009</t>
  </si>
  <si>
    <t>Cesty pschologie a psychologie cest</t>
  </si>
  <si>
    <t>978-80-213-2193-9</t>
  </si>
  <si>
    <t>PEF ČZU a ČMPS</t>
  </si>
  <si>
    <t>205-217</t>
  </si>
  <si>
    <t>Medical communication in patients'' reflections - report from pilot study</t>
  </si>
  <si>
    <t>28. Psychologické dny 08.09.2009 - 10.09.2009</t>
  </si>
  <si>
    <t>Mediated learning</t>
  </si>
  <si>
    <t>Helix (Cornu) aspersa (O.F. Müller, 1774) (Gastropoda: Helicidae) in the Czech Republic</t>
  </si>
  <si>
    <t>Malacologica Bohemoslovaca</t>
  </si>
  <si>
    <t>1336-6939</t>
  </si>
  <si>
    <t>978-80-87398-02-9</t>
  </si>
  <si>
    <t>Sexual Harrasment in Universities: Causes, Forms and Prevention</t>
  </si>
  <si>
    <t>1124-1131</t>
  </si>
  <si>
    <t>Dlouhá, J. a kol.: Vědění a participace. Teoretická východiska environmentálního vzdělání. Praha : Karolinum, 2009. 227 str.</t>
  </si>
  <si>
    <t>978-80-246-1656-8</t>
  </si>
  <si>
    <t>178-186</t>
  </si>
  <si>
    <t>Storytelling and how stories could inspire and encourage us: Introduction to Environmental Narratology</t>
  </si>
  <si>
    <t>20-30</t>
  </si>
  <si>
    <t>276-281</t>
  </si>
  <si>
    <t>29.10.2009 -</t>
  </si>
  <si>
    <t>978-80-86413-62-4</t>
  </si>
  <si>
    <t>Protein additives in bridge constructions</t>
  </si>
  <si>
    <t>185-195</t>
  </si>
  <si>
    <t>334-357</t>
  </si>
  <si>
    <t>469-492</t>
  </si>
  <si>
    <t>The HIstory of Cistercian Order in Bohemia 1142-1420, Third volume. The monasteries on Bohemian border and behind Bohemian border.</t>
  </si>
  <si>
    <t>21.09.2006 -</t>
  </si>
  <si>
    <t>Intentionality and word problems in school dialogue</t>
  </si>
  <si>
    <t>Proceedings PME 33</t>
  </si>
  <si>
    <t>3-193</t>
  </si>
  <si>
    <t>167-174</t>
  </si>
  <si>
    <t>205-212</t>
  </si>
  <si>
    <t>192-210</t>
  </si>
  <si>
    <t>0.622</t>
  </si>
  <si>
    <t>179-186</t>
  </si>
  <si>
    <t>308-312</t>
  </si>
  <si>
    <t>70 years of ?Kruh přátel českého jazyka? (The Circle of the Friends of the Czech Language)</t>
  </si>
  <si>
    <t>Education as a Mirror of a Period in Czech Language as a School Subject (1918-1989)</t>
  </si>
  <si>
    <t>23.10.2009 -</t>
  </si>
  <si>
    <t>223-255</t>
  </si>
  <si>
    <t>177-222</t>
  </si>
  <si>
    <t>The ?Educational Wants? of CIM?s Romany Clients</t>
  </si>
  <si>
    <t>The Teaching Profession in the Context of Changing Demands on Education</t>
  </si>
  <si>
    <t>316-320</t>
  </si>
  <si>
    <t>05.12.2008 -</t>
  </si>
  <si>
    <t>131-134</t>
  </si>
  <si>
    <t>Ivan Jakavlvič Lepešav: Etymological Dictionary of Idioms. Běloruskaja Encyklopedyja, Minsk 2004, 446 s.</t>
  </si>
  <si>
    <t>VDM Veralg Dr. Müller Aktiengesellschaft amp; Co. KG</t>
  </si>
  <si>
    <t>06.05.2008 -</t>
  </si>
  <si>
    <t>17-31</t>
  </si>
  <si>
    <t>05.05.2008 -</t>
  </si>
  <si>
    <t>The care of the soul</t>
  </si>
  <si>
    <t>How we care about our soul</t>
  </si>
  <si>
    <t>To problem of multiculturality</t>
  </si>
  <si>
    <t>08.11.2008 -</t>
  </si>
  <si>
    <t>Vzdělávací potřeby sociokulturně znevýhodněných. Případ SIM - Středisek integrace menšin.</t>
  </si>
  <si>
    <t>110-175</t>
  </si>
  <si>
    <t>21.11.2009 - 21.11.2009</t>
  </si>
  <si>
    <t>67-71</t>
  </si>
  <si>
    <t>Artistic work in non-profit organization</t>
  </si>
  <si>
    <t>30.03.2009 -</t>
  </si>
  <si>
    <t>224-228</t>
  </si>
  <si>
    <t>08.10.2006 -</t>
  </si>
  <si>
    <t>47-55</t>
  </si>
  <si>
    <t>119-127</t>
  </si>
  <si>
    <t>?On the comma in front of conjunction nebo?</t>
  </si>
  <si>
    <t>397-411</t>
  </si>
  <si>
    <t>Dictionary of education</t>
  </si>
  <si>
    <t>23-33</t>
  </si>
  <si>
    <t>You Only Have to Wish High Enough - Gifts in Hanif Kureishi?s Gabriel?s Gift</t>
  </si>
  <si>
    <t>30.06.2009 -</t>
  </si>
  <si>
    <t>Epocha</t>
  </si>
  <si>
    <t>Basal stimulation, activation and communication in education of students with multiple disabilities</t>
  </si>
  <si>
    <t>978-80-7290-403-7</t>
  </si>
  <si>
    <t>From Marginalization to Life of Dignity. Adult and Aging Women with Intellectual Disability.</t>
  </si>
  <si>
    <t>56-63</t>
  </si>
  <si>
    <t>Communication among professionals and parents of school-aged children with multiple disabilities</t>
  </si>
  <si>
    <t>116-135</t>
  </si>
  <si>
    <t>On the dynamic nature of physics teachers? pedagogical content knowledge.</t>
  </si>
  <si>
    <t>47-62</t>
  </si>
  <si>
    <t>Specific learning disabilities in inclusion context</t>
  </si>
  <si>
    <t>112-122</t>
  </si>
  <si>
    <t>21.08.2009 -</t>
  </si>
  <si>
    <t>64-76</t>
  </si>
  <si>
    <t>Integration of pupils with cochlear implants into primary schools</t>
  </si>
  <si>
    <t>108-121</t>
  </si>
  <si>
    <t>84-95</t>
  </si>
  <si>
    <t>08.10.2008 -</t>
  </si>
  <si>
    <t>71-89</t>
  </si>
  <si>
    <t>18.09.2008 -</t>
  </si>
  <si>
    <t>87-90</t>
  </si>
  <si>
    <t>20.11.2008 -</t>
  </si>
  <si>
    <t>448-453</t>
  </si>
  <si>
    <t>90-98</t>
  </si>
  <si>
    <t>407-423</t>
  </si>
  <si>
    <t>395-406</t>
  </si>
  <si>
    <t>T2EMF402-1</t>
  </si>
  <si>
    <t>27.05.2006 -</t>
  </si>
  <si>
    <t>190-197</t>
  </si>
  <si>
    <t>ID záznamu v OBD</t>
  </si>
  <si>
    <t>Pořadí</t>
  </si>
  <si>
    <t>OBD-ID</t>
  </si>
  <si>
    <t>Nr</t>
  </si>
  <si>
    <t>RIV kód (H14)</t>
  </si>
  <si>
    <t>OBD</t>
  </si>
  <si>
    <t>RIV/00216208:11410/10:10049878</t>
  </si>
  <si>
    <t>RIV/00216208:11410/13:10193124</t>
  </si>
  <si>
    <t>RIV/00216208:11410/12:10124992</t>
  </si>
  <si>
    <t>RIV/00216208:11410/13:10188867</t>
  </si>
  <si>
    <t>RIV/00216208:11410/13:10191977</t>
  </si>
  <si>
    <t>RIV/00216208:11410/12:10129370</t>
  </si>
  <si>
    <t>RIV/00216208:11410/11:10106299</t>
  </si>
  <si>
    <t>RIV/00216208:11410/12:10132372</t>
  </si>
  <si>
    <t>RIV/00216208:11410/12:10132358</t>
  </si>
  <si>
    <t>RIV/00216208:11410/12:10132377</t>
  </si>
  <si>
    <t>RIV/00216208:11410/12:10130785</t>
  </si>
  <si>
    <t>RIV/00216208:11410/13:10194780</t>
  </si>
  <si>
    <t>RIV/00216208:11410/11:10109488</t>
  </si>
  <si>
    <t>RIV/00216208:11410/09:00222484</t>
  </si>
  <si>
    <t>RIV/00216208:11410/11:10108992</t>
  </si>
  <si>
    <t>RIV/00216208:11410/09:00222240</t>
  </si>
  <si>
    <t>RIV/00216208:11410/11:10103428</t>
  </si>
  <si>
    <t>RIV/00216208:11410/11:10110167</t>
  </si>
  <si>
    <t>RIV/00216208:11410/13:10174191</t>
  </si>
  <si>
    <t>RIV/00216208:11410/11:10107830</t>
  </si>
  <si>
    <t>RIV/00216208:11410/09:10107170</t>
  </si>
  <si>
    <t>RIV/00216208:11410/09:10079376</t>
  </si>
  <si>
    <t>RIV/00216208:11410/13:10194953</t>
  </si>
  <si>
    <t>RIV/00216208:11410/10:10082692</t>
  </si>
  <si>
    <t>RIV/00216208:11410/11:10107139</t>
  </si>
  <si>
    <t>RIV/00216208:11410/11:10099079</t>
  </si>
  <si>
    <t>RIV/00216208:11410/12:10128090</t>
  </si>
  <si>
    <t>RIV/00216208:11410/10:10105679</t>
  </si>
  <si>
    <t>RIV/00216208:11410/12:10125758</t>
  </si>
  <si>
    <t>RIV/00216208:11410/10:10081328</t>
  </si>
  <si>
    <t>RIV/00216208:11410/10:10062500</t>
  </si>
  <si>
    <t>RIV/00216208:11410/10:10080344</t>
  </si>
  <si>
    <t>RIV/00216208:11410/10:10072491</t>
  </si>
  <si>
    <t>RIV/00216208:11410/12:10131315</t>
  </si>
  <si>
    <t>RIV/00216208:11410/12:10129389</t>
  </si>
  <si>
    <t>RIV/00216208:11410/12:10131573</t>
  </si>
  <si>
    <t>RIV/00216208:11410/12:10131625</t>
  </si>
  <si>
    <t>RIV/00216208:11410/12:10132964</t>
  </si>
  <si>
    <t>RIV/00216208:11410/11:10105625</t>
  </si>
  <si>
    <t>RIV/00216208:11410/11:10110790</t>
  </si>
  <si>
    <t>RIV/00216208:11410/10:10080799</t>
  </si>
  <si>
    <t>RIV/00216208:11410/12:10190230</t>
  </si>
  <si>
    <t>RIV/00216208:11410/12:10139744</t>
  </si>
  <si>
    <t>RIV/00216208:11410/11:10107618</t>
  </si>
  <si>
    <t>RIV/00216208:11410/09:00222167</t>
  </si>
  <si>
    <t>RIV/00216208:11410/13:10129905</t>
  </si>
  <si>
    <t>RIV/00216208:11410/12:10128804</t>
  </si>
  <si>
    <t>RIV/00216208:11410/09:00222307</t>
  </si>
  <si>
    <t>RIV/00216208:11410/10:10057107</t>
  </si>
  <si>
    <t>RIV/00216208:11410/13:10144002</t>
  </si>
  <si>
    <t>RIV/00216208:11410/12:10130618</t>
  </si>
  <si>
    <t>RIV/00216208:11410/12:10194776</t>
  </si>
  <si>
    <t>RIV/00216208:11410/10:10080653</t>
  </si>
  <si>
    <t>RIV/00216208:11410/10:10082651</t>
  </si>
  <si>
    <t>RIV/00216208:11410/10:10082643</t>
  </si>
  <si>
    <t>RIV/00216208:11410/10:10082641</t>
  </si>
  <si>
    <t>RIV/00216208:11410/10:10082646</t>
  </si>
  <si>
    <t>RIV/00216208:11410/10:10082657</t>
  </si>
  <si>
    <t>RIV/00216208:11410/09:00222380</t>
  </si>
  <si>
    <t>RIV/00216208:11410/11:10110529</t>
  </si>
  <si>
    <t>RIV/00216208:11410/11:10087318</t>
  </si>
  <si>
    <t>RIV/00216208:11410/10:10069928</t>
  </si>
  <si>
    <t>RIV/00216208:11410/11:10106617</t>
  </si>
  <si>
    <t>RIV/00216208:11410/11:10105957</t>
  </si>
  <si>
    <t>RIV/00216208:11410/11:10105856</t>
  </si>
  <si>
    <t>RIV/00216208:11410/11:10105356</t>
  </si>
  <si>
    <t>RIV/00216208:11410/11:10105421</t>
  </si>
  <si>
    <t>RIV/00216208:11410/11:10105962</t>
  </si>
  <si>
    <t>RIV/00216208:11410/11:10105976</t>
  </si>
  <si>
    <t>RIV/00216208:11410/11:10105964</t>
  </si>
  <si>
    <t>RIV/00216208:11410/11:10105950</t>
  </si>
  <si>
    <t>RIV/00216208:11410/11:10105951</t>
  </si>
  <si>
    <t>RIV/00216208:11410/11:10105960</t>
  </si>
  <si>
    <t>RIV/00216208:11410/11:10105982</t>
  </si>
  <si>
    <t>RIV/00216208:11410/11:10105967</t>
  </si>
  <si>
    <t>RIV/00216208:11410/11:10105850</t>
  </si>
  <si>
    <t>RIV/00216208:11410/11:10105979</t>
  </si>
  <si>
    <t>RIV/00216208:11410/11:10079383</t>
  </si>
  <si>
    <t>RIV/00216208:11410/11:10105974</t>
  </si>
  <si>
    <t>RIV/00216208:11410/11:10110633</t>
  </si>
  <si>
    <t>RIV/00216208:11410/11:10105973</t>
  </si>
  <si>
    <t>RIV/00216208:11410/11:10105981</t>
  </si>
  <si>
    <t>RIV/00216208:11410/10:10110362</t>
  </si>
  <si>
    <t>RIV/00216208:11410/10:10080482</t>
  </si>
  <si>
    <t>RIV/00216208:11410/11:10109080</t>
  </si>
  <si>
    <t>RIV/00216208:11410/13:10189006</t>
  </si>
  <si>
    <t>RIV/00216208:11410/11:10108559</t>
  </si>
  <si>
    <t>RIV/00216208:11410/10:10082919</t>
  </si>
  <si>
    <t>RIV/00216208:11410/12:10132122</t>
  </si>
  <si>
    <t>RIV/00216208:11410/13:10191208</t>
  </si>
  <si>
    <t>RIV/00216208:11410/12:10133795</t>
  </si>
  <si>
    <t>RIV/00216208:11410/11:10090059</t>
  </si>
  <si>
    <t>RIV/00216208:11410/11:10099095</t>
  </si>
  <si>
    <t>RIV/00216208:11410/10:10051509</t>
  </si>
  <si>
    <t>RIV/00216208:11410/11:10089997</t>
  </si>
  <si>
    <t>RIV/00216208:11410/09:00222533</t>
  </si>
  <si>
    <t>RIV/00216208:11410/09:00222483</t>
  </si>
  <si>
    <t>RIV/00216208:11410/09:00222534</t>
  </si>
  <si>
    <t>RIV/00216208:11410/09:00222060</t>
  </si>
  <si>
    <t>RIV/00216208:11410/09:00222535</t>
  </si>
  <si>
    <t>RIV/00216208:11410/09:00222532</t>
  </si>
  <si>
    <t>RIV/00216208:11410/10:10082928</t>
  </si>
  <si>
    <t>RIV/00216208:11410/09:00222203</t>
  </si>
  <si>
    <t>RIV/00216208:11410/13:10193559</t>
  </si>
  <si>
    <t>RIV/00216208:11410/10:10110416</t>
  </si>
  <si>
    <t>RIV/00216208:11410/12:10126882</t>
  </si>
  <si>
    <t>RIV/00216208:11410/12:10194501</t>
  </si>
  <si>
    <t>RIV/00216208:11410/11:10105664</t>
  </si>
  <si>
    <t>RIV/00216208:11410/12:10131818</t>
  </si>
  <si>
    <t>RIV/00216208:11410/11:10108327</t>
  </si>
  <si>
    <t>RIV/00216208:11410/09:00222250</t>
  </si>
  <si>
    <t>RIV/00216208:11410/09:00222070</t>
  </si>
  <si>
    <t>RIV/00216208:11410/12:10128335</t>
  </si>
  <si>
    <t>RIV/00216208:11410/13:10140112</t>
  </si>
  <si>
    <t>RIV/00216208:11410/12:10126041</t>
  </si>
  <si>
    <t>RIV/00216208:11410/13:10195564</t>
  </si>
  <si>
    <t>RIV/00216208:11410/10:10081834</t>
  </si>
  <si>
    <t>RIV/00216208:11410/10:10080252</t>
  </si>
  <si>
    <t>RIV/00216208:11410/12:10126961</t>
  </si>
  <si>
    <t>RIV/00216208:11410/12:10158957</t>
  </si>
  <si>
    <t>RIV/00216208:11410/13:10173691</t>
  </si>
  <si>
    <t>RIV/00216208:11410/13:10195520</t>
  </si>
  <si>
    <t>RIV/00216208:11410/09:00222313</t>
  </si>
  <si>
    <t>RIV/00216208:11410/13:10191876</t>
  </si>
  <si>
    <t>RIV/00216208:11410/10:10081987</t>
  </si>
  <si>
    <t>RIV/00216208:11410/09:00222134</t>
  </si>
  <si>
    <t>RIV/00216208:11410/09:00222536</t>
  </si>
  <si>
    <t>RIV/00216208:11410/11:10131784</t>
  </si>
  <si>
    <t>RIV/00216208:11410/13:10191103</t>
  </si>
  <si>
    <t>RIV/00216208:11410/11:10109771</t>
  </si>
  <si>
    <t>RIV/00216208:11410/12:10130727</t>
  </si>
  <si>
    <t>RIV/00216208:11410/12:10126001</t>
  </si>
  <si>
    <t>RIV/00216208:11410/12:10126003</t>
  </si>
  <si>
    <t>RIV/00216208:11410/12:10139472</t>
  </si>
  <si>
    <t>RIV/00216208:11410/10:10077852</t>
  </si>
  <si>
    <t>RIV/00216208:11410/12:10194897</t>
  </si>
  <si>
    <t>RIV/00216208:11410/10:10081934</t>
  </si>
  <si>
    <t>RIV/00216208:11410/13:10193540</t>
  </si>
  <si>
    <t>RIV/00216208:11410/12:10123294</t>
  </si>
  <si>
    <t>RIV/00216208:11410/11:10107911</t>
  </si>
  <si>
    <t>RIV/00216208:11410/11:10107897</t>
  </si>
  <si>
    <t>RIV/00216208:11410/11:10107917</t>
  </si>
  <si>
    <t>RIV/00216208:11410/11:10107906</t>
  </si>
  <si>
    <t>RIV/00216208:11410/11:10107901</t>
  </si>
  <si>
    <t>RIV/00216208:11410/11:10107914</t>
  </si>
  <si>
    <t>RIV/00216208:11410/11:10107913</t>
  </si>
  <si>
    <t>RIV/00216208:11410/11:10107891</t>
  </si>
  <si>
    <t>RIV/00216208:11410/11:10107896</t>
  </si>
  <si>
    <t>RIV/00216208:11410/13:10194401</t>
  </si>
  <si>
    <t>RIV/00216208:11410/13:10194402</t>
  </si>
  <si>
    <t>RIV/00216208:11410/12:10127689</t>
  </si>
  <si>
    <t>RIV/00216208:11410/13:10192152</t>
  </si>
  <si>
    <t>RIV/00216208:11410/09:00222377</t>
  </si>
  <si>
    <t>RIV/00216208:11410/09:00222285</t>
  </si>
  <si>
    <t>RIV/00216208:11410/09:00222176</t>
  </si>
  <si>
    <t>RIV/00216208:11410/09:00222213</t>
  </si>
  <si>
    <t>RIV/00216208:11410/10:10082648</t>
  </si>
  <si>
    <t>RIV/00216208:11410/09:00222035</t>
  </si>
  <si>
    <t>RIV/00216208:11410/10:10080659</t>
  </si>
  <si>
    <t>RIV/00216208:11410/10:10071587</t>
  </si>
  <si>
    <t>RIV/00216208:11410/10:10049994</t>
  </si>
  <si>
    <t>RIV/00216208:11410/10:10071062</t>
  </si>
  <si>
    <t>RIV/00216208:11410/10:10069926</t>
  </si>
  <si>
    <t>RIV/00216208:11410/10:10079378</t>
  </si>
  <si>
    <t>RIV/00216208:11410/10:10080038</t>
  </si>
  <si>
    <t>RIV/00216208:11410/12:10126662</t>
  </si>
  <si>
    <t>RIV/00216208:11410/11:10105815</t>
  </si>
  <si>
    <t>RIV/00216208:11410/10:10082457</t>
  </si>
  <si>
    <t>RIV/00216208:11410/10:10082435</t>
  </si>
  <si>
    <t>RIV/00216208:11410/10:10082644</t>
  </si>
  <si>
    <t>RIV/00216208:11410/10:10082647</t>
  </si>
  <si>
    <t>RIV/00216208:11410/10:10082642</t>
  </si>
  <si>
    <t>RIV/00216208:11410/10:10082640</t>
  </si>
  <si>
    <t>RIV/00216208:11410/10:10082656</t>
  </si>
  <si>
    <t>RIV/00216208:11410/11:10109566</t>
  </si>
  <si>
    <t>RIV/00216208:11410/12:10129251</t>
  </si>
  <si>
    <t>RIV/00216208:11410/09:00222215</t>
  </si>
  <si>
    <t>RIV/00216208:11410/11:10108344</t>
  </si>
  <si>
    <t>RIV/00216208:11410/13:10158971</t>
  </si>
  <si>
    <t>RIV/00216208:11410/12:10127914</t>
  </si>
  <si>
    <t>RIV/00216208:11410/12:10123779</t>
  </si>
  <si>
    <t>RIV/00216208:11410/10:10082198</t>
  </si>
  <si>
    <t>RIV/00216208:11410/10:10082203</t>
  </si>
  <si>
    <t>RIV/00216208:11410/10:10082205</t>
  </si>
  <si>
    <t>RIV/00216208:11410/09:00222131</t>
  </si>
  <si>
    <t>RIV/00216208:11410/11:10108334</t>
  </si>
  <si>
    <t>RIV/00216208:11410/10:10106409</t>
  </si>
  <si>
    <t>RIV/00216208:11410/12:10131790</t>
  </si>
  <si>
    <t>RIV/00216208:11410/10:10070368</t>
  </si>
  <si>
    <t>RIV/00216208:11410/09:00222120</t>
  </si>
  <si>
    <t>RIV/00216208:11410/12:10131663</t>
  </si>
  <si>
    <t>RIV/00216208:11410/11:10109289</t>
  </si>
  <si>
    <t>RIV/00216208:11410/13:10132743</t>
  </si>
  <si>
    <t>RIV/00216208:11410/13:10189025</t>
  </si>
  <si>
    <t>RIV/00216208:11410/12:10131668</t>
  </si>
  <si>
    <t>RIV/00216208:11410/10:10082741</t>
  </si>
  <si>
    <t>RIV/00216208:11410/13:10129574</t>
  </si>
  <si>
    <t>RIV/00216208:11410/10:10082471</t>
  </si>
  <si>
    <t>RIV/00216208:11410/11:10110562</t>
  </si>
  <si>
    <t>RIV/00216208:11410/11:10104856</t>
  </si>
  <si>
    <t>RIV/00216208:11410/09:00222514</t>
  </si>
  <si>
    <t>RIV/00216208:11410/11:10110224</t>
  </si>
  <si>
    <t>RIV/00216208:11410/09:00222453</t>
  </si>
  <si>
    <t>RIV/00216208:11410/12:10132151</t>
  </si>
  <si>
    <t>RIV/00216208:11410/12:10132147</t>
  </si>
  <si>
    <t>RIV/00216208:11410/12:10132154</t>
  </si>
  <si>
    <t>RIV/00216208:11410/12:10132149</t>
  </si>
  <si>
    <t>RIV/00216208:11410/12:10132113</t>
  </si>
  <si>
    <t>RIV/00216208:11410/12:10132162</t>
  </si>
  <si>
    <t>RIV/00216208:11410/12:10132157</t>
  </si>
  <si>
    <t>RIV/00216208:11410/12:10132109</t>
  </si>
  <si>
    <t>RIV/00216208:11410/12:10132152</t>
  </si>
  <si>
    <t>RIV/00216208:11410/12:10132283</t>
  </si>
  <si>
    <t>RIV/00216208:11410/12:10132160</t>
  </si>
  <si>
    <t>RIV/00216208:11410/12:10132158</t>
  </si>
  <si>
    <t>RIV/00216208:11410/12:10132145</t>
  </si>
  <si>
    <t>RIV/00216208:11410/12:10132146</t>
  </si>
  <si>
    <t>RIV/00216208:11410/12:10132159</t>
  </si>
  <si>
    <t>RIV/00216208:11410/12:10132155</t>
  </si>
  <si>
    <t>RIV/00216208:11410/12:10132163</t>
  </si>
  <si>
    <t>RIV/00216208:11410/10:10081555</t>
  </si>
  <si>
    <t>RIV/00216208:11410/10:10081553</t>
  </si>
  <si>
    <t>RIV/00216208:11410/09:00222188</t>
  </si>
  <si>
    <t>RIV/00216208:11410/09:00222190</t>
  </si>
  <si>
    <t>RIV/00216208:11410/09:00222332</t>
  </si>
  <si>
    <t>RIV/00216208:11410/09:00222191</t>
  </si>
  <si>
    <t>RIV/00216208:11410/09:00222189</t>
  </si>
  <si>
    <t>RIV/00216208:11410/12:10129939</t>
  </si>
  <si>
    <t>RIV/00216208:11410/09:00222522</t>
  </si>
  <si>
    <t>RIV/00216208:11410/09:00222058</t>
  </si>
  <si>
    <t>RIV/00216208:11410/09:10077259</t>
  </si>
  <si>
    <t>RIV/00216208:11410/13:10159321</t>
  </si>
  <si>
    <t>RIV/00216208:11410/09:00222526</t>
  </si>
  <si>
    <t>RIV/00216208:11410/12:10130725</t>
  </si>
  <si>
    <t>RIV/00216208:11410/13:10194394</t>
  </si>
  <si>
    <t>RIV/00216208:11410/11:10100147</t>
  </si>
  <si>
    <t>RIV/00216208:11410/11:10099078</t>
  </si>
  <si>
    <t>RIV/00216208:11410/12:10123414</t>
  </si>
  <si>
    <t>RIV/00216208:11410/13:10189833</t>
  </si>
  <si>
    <t>RIV/00216208:11410/10:10057771</t>
  </si>
  <si>
    <t>RIV/00216208:11410/11:10107162</t>
  </si>
  <si>
    <t>RIV/00216208:11410/11:10107160</t>
  </si>
  <si>
    <t>RIV/00216208:11410/11:10111100</t>
  </si>
  <si>
    <t>RIV/00216208:11410/11:10105251</t>
  </si>
  <si>
    <t>RIV/00216208:11410/11:10105422</t>
  </si>
  <si>
    <t>RIV/00216208:11410/10:10057642</t>
  </si>
  <si>
    <t>RIV/00216208:11410/10:10057675</t>
  </si>
  <si>
    <t>RIV/00216208:11410/13:10159017</t>
  </si>
  <si>
    <t>RIV/00216208:11410/12:10131015</t>
  </si>
  <si>
    <t>RIV/00216208:11410/11:10105427</t>
  </si>
  <si>
    <t>RIV/00216208:11410/11:10106102</t>
  </si>
  <si>
    <t>RIV/00216208:11410/11:10106003</t>
  </si>
  <si>
    <t>RIV/00216208:11410/11:10105344</t>
  </si>
  <si>
    <t>RIV/00216208:11410/11:10106025</t>
  </si>
  <si>
    <t>RIV/00216208:11410/11:10105349</t>
  </si>
  <si>
    <t>RIV/00216208:11410/11:10106081</t>
  </si>
  <si>
    <t>RIV/00216208:11410/11:10106084</t>
  </si>
  <si>
    <t>RIV/00216208:11410/11:10106119</t>
  </si>
  <si>
    <t>RIV/00216208:11410/11:10079384</t>
  </si>
  <si>
    <t>RIV/00216208:11410/11:10106121</t>
  </si>
  <si>
    <t>RIV/00216208:11410/11:10105983</t>
  </si>
  <si>
    <t>RIV/00216208:11410/11:10105986</t>
  </si>
  <si>
    <t>RIV/00216208:11410/11:10106094</t>
  </si>
  <si>
    <t>RIV/00216208:11410/11:10106013</t>
  </si>
  <si>
    <t>RIV/00216208:11410/11:10106019</t>
  </si>
  <si>
    <t>RIV/00216208:11410/11:10105985</t>
  </si>
  <si>
    <t>RIV/00216208:11410/11:10106009</t>
  </si>
  <si>
    <t>RIV/00216208:11410/12:10128348</t>
  </si>
  <si>
    <t>RIV/00216208:11410/12:10128896</t>
  </si>
  <si>
    <t>RIV/00216208:11410/09:00222149</t>
  </si>
  <si>
    <t>RIV/00216208:11410/10:10062047</t>
  </si>
  <si>
    <t>RIV/00216208:11410/13:10138943</t>
  </si>
  <si>
    <t>RIV/00216208:11410/13:10145882</t>
  </si>
  <si>
    <t>RIV/00216208:11410/12:10191768</t>
  </si>
  <si>
    <t>RIV/00216208:11410/09:00222069</t>
  </si>
  <si>
    <t>RIV/00216208:11410/12:10125942</t>
  </si>
  <si>
    <t>RIV/00216208:11410/13:10190912</t>
  </si>
  <si>
    <t>RIV/00216208:11410/13:10191487</t>
  </si>
  <si>
    <t>RIV/00216208:11410/13:10191530</t>
  </si>
  <si>
    <t>RIV/00216208:11410/13:10193415</t>
  </si>
  <si>
    <t>RIV/00216208:11410/13:10190935</t>
  </si>
  <si>
    <t>RIV/00216208:11410/13:10190798</t>
  </si>
  <si>
    <t>RIV/00216208:11410/13:10194375</t>
  </si>
  <si>
    <t>RIV/00216208:11410/13:10190797</t>
  </si>
  <si>
    <t>RIV/00216208:11410/13:10190272</t>
  </si>
  <si>
    <t>RIV/00216208:11410/09:00222447</t>
  </si>
  <si>
    <t>RIV/00216208:11410/12:10132045</t>
  </si>
  <si>
    <t>RIV/00216208:11410/13:10139779</t>
  </si>
  <si>
    <t>RIV/00216208:11410/09:00222054</t>
  </si>
  <si>
    <t>RIV/00216208:11410/12:10129931</t>
  </si>
  <si>
    <t>RIV/00216208:11410/09:00222268</t>
  </si>
  <si>
    <t>RIV/00216208:11410/11:10111289</t>
  </si>
  <si>
    <t>RIV/00216208:11410/10:10081959</t>
  </si>
  <si>
    <t>RIV/00216208:11410/12:10130945</t>
  </si>
  <si>
    <t>RIV/00216208:11410/11:10106127</t>
  </si>
  <si>
    <t>RIV/00216208:11410/12:10105076</t>
  </si>
  <si>
    <t>RIV/00216208:11410/13:10190782</t>
  </si>
  <si>
    <t>RIV/00216208:11410/13:10191080</t>
  </si>
  <si>
    <t>RIV/00216208:11410/12:10106772</t>
  </si>
  <si>
    <t>RIV/00216208:11410/11:10108407</t>
  </si>
  <si>
    <t>RIV/00216208:11410/10:10050482</t>
  </si>
  <si>
    <t>RIV/00216208:11410/10:10082221</t>
  </si>
  <si>
    <t>RIV/00216208:11410/11:10104936</t>
  </si>
  <si>
    <t>RIV/00216208:11410/12:10130735</t>
  </si>
  <si>
    <t>RIV/00216208:11410/13:10189054</t>
  </si>
  <si>
    <t>RIV/00216208:11410/13:10174204</t>
  </si>
  <si>
    <t>RIV/00216208:11410/10:10081489</t>
  </si>
  <si>
    <t>RIV/00216208:11410/09:00222124</t>
  </si>
  <si>
    <t>RIV/00216208:11410/12:10127181</t>
  </si>
  <si>
    <t>RIV/00216208:11410/11:10109789</t>
  </si>
  <si>
    <t>RIV/00216208:11410/10:10083072</t>
  </si>
  <si>
    <t>RIV/00216208:11410/10:10081541</t>
  </si>
  <si>
    <t>RIV/00216208:11410/10:10118967</t>
  </si>
  <si>
    <t>RIV/00216208:11410/10:10081484</t>
  </si>
  <si>
    <t>RIV/00216208:11410/11:10125989</t>
  </si>
  <si>
    <t>RIV/00216208:11410/13:10191479</t>
  </si>
  <si>
    <t>RIV/00216208:11410/11:10106573</t>
  </si>
  <si>
    <t>RIV/00216208:11410/09:00222287</t>
  </si>
  <si>
    <t>RIV/00216208:11410/12:10130003</t>
  </si>
  <si>
    <t>RIV/00216208:11410/10:10048618</t>
  </si>
  <si>
    <t>RIV/00216208:11410/12:10132037</t>
  </si>
  <si>
    <t>RIV/00216208:11410/10:10106845</t>
  </si>
  <si>
    <t>RIV/00216208:11410/09:00222126</t>
  </si>
  <si>
    <t>RIV/00216208:11410/13:10193585</t>
  </si>
  <si>
    <t>RIV/00216208:11410/10:10080248</t>
  </si>
  <si>
    <t>RIV/00216208:11410/09:00222251</t>
  </si>
  <si>
    <t>RIV/00216208:11410/12:10126606</t>
  </si>
  <si>
    <t>RIV/00216208:11410/12:10126798</t>
  </si>
  <si>
    <t>RIV/00216208:11410/09:00222312</t>
  </si>
  <si>
    <t>RIV/00216208:11410/11:10131527</t>
  </si>
  <si>
    <t>RIV/00216208:11410/13:10190214</t>
  </si>
  <si>
    <t>RIV/00216208:11410/13:10194875</t>
  </si>
  <si>
    <t>RIV/00216208:11410/13:10194701</t>
  </si>
  <si>
    <t>RIV/00216208:11410/09:00222248</t>
  </si>
  <si>
    <t>RIV/00216208:11410/10:10081369</t>
  </si>
  <si>
    <t>RIV/00216208:11410/12:10128798</t>
  </si>
  <si>
    <t>RIV/00216208:11410/11:10108523</t>
  </si>
  <si>
    <t>RIV/00216208:11410/11:10098969</t>
  </si>
  <si>
    <t>RIV/00216208:11410/12:10131640</t>
  </si>
  <si>
    <t>RIV/00216208:11410/10:10110002</t>
  </si>
  <si>
    <t>RIV/00216208:11410/12:10127182</t>
  </si>
  <si>
    <t>RIV/00216208:11410/09:00222057</t>
  </si>
  <si>
    <t>RIV/00216208:11410/10:10081966</t>
  </si>
  <si>
    <t>RIV/00216208:11410/13:10195580</t>
  </si>
  <si>
    <t>RIV/00216208:11410/11:10106157</t>
  </si>
  <si>
    <t>RIV/00216208:11410/12:10123934</t>
  </si>
  <si>
    <t>RIV/00216208:11410/13:10173580</t>
  </si>
  <si>
    <t>RIV/00216208:11410/11:10103423</t>
  </si>
  <si>
    <t>RIV/00216208:11410/11:10120286</t>
  </si>
  <si>
    <t>RIV/00216208:11410/11:10108339</t>
  </si>
  <si>
    <t>RIV/00216208:11410/12:10129230</t>
  </si>
  <si>
    <t>RIV/00216208:11410/11:10099094</t>
  </si>
  <si>
    <t>RIV/00216208:11410/13:10210808</t>
  </si>
  <si>
    <t>RIV/00216208:11410/13:10193572</t>
  </si>
  <si>
    <t>RIV/00216208:11410/10:10081627</t>
  </si>
  <si>
    <t>RIV/00216208:11410/10:10081537</t>
  </si>
  <si>
    <t>RIV/00216208:11410/09:00222383</t>
  </si>
  <si>
    <t>RIV/00216208:11410/10:10081828</t>
  </si>
  <si>
    <t>RIV/00216208:11410/10:10081490</t>
  </si>
  <si>
    <t>RIV/00216208:11410/09:00222374</t>
  </si>
  <si>
    <t>RIV/00216208:11410/09:00222376</t>
  </si>
  <si>
    <t>RIV/00216208:11410/09:00222435</t>
  </si>
  <si>
    <t>RIV/00216208:11410/11:10108391</t>
  </si>
  <si>
    <t>RIV/00216208:11410/11:10109204</t>
  </si>
  <si>
    <t>RIV/00216208:11410/10:10057521</t>
  </si>
  <si>
    <t>RIV/00216208:11410/10:10080603</t>
  </si>
  <si>
    <t>RIV/00216208:11410/12:10127806</t>
  </si>
  <si>
    <t>RIV/00216208:11410/12:10127669</t>
  </si>
  <si>
    <t>RIV/00216208:11410/11:10104418</t>
  </si>
  <si>
    <t>RIV/00216208:11410/12:10131685</t>
  </si>
  <si>
    <t>RIV/00216208:11410/12:10129450</t>
  </si>
  <si>
    <t>RIV/00216208:11410/11:10108332</t>
  </si>
  <si>
    <t>RIV/00216208:11410/09:00222327</t>
  </si>
  <si>
    <t>RIV/00216208:11410/09:00222398</t>
  </si>
  <si>
    <t>RIV/00216208:11410/09:00222284</t>
  </si>
  <si>
    <t>RIV/00216208:11410/09:00222419</t>
  </si>
  <si>
    <t>RIV/00216208:11410/09:00222420</t>
  </si>
  <si>
    <t>RIV/00216208:11410/09:00222282</t>
  </si>
  <si>
    <t>RIV/00216208:11410/09:00222115</t>
  </si>
  <si>
    <t>RIV/00216208:11410/09:00222384</t>
  </si>
  <si>
    <t>RIV/00216208:11410/09:00222158</t>
  </si>
  <si>
    <t>RIV/00216208:11410/09:00222385</t>
  </si>
  <si>
    <t>RIV/00216208:11410/09:10082234</t>
  </si>
  <si>
    <t>RIV/00216208:11410/09:00222283</t>
  </si>
  <si>
    <t>RIV/00216208:11410/09:00222156</t>
  </si>
  <si>
    <t>RIV/00216208:11410/09:00222403</t>
  </si>
  <si>
    <t>RIV/00216208:11410/09:00222404</t>
  </si>
  <si>
    <t>RIV/00216208:11410/09:00222448</t>
  </si>
  <si>
    <t>RIV/00216208:11410/09:00222100</t>
  </si>
  <si>
    <t>RIV/00216208:11410/09:00222116</t>
  </si>
  <si>
    <t>RIV/00216208:11410/12:10128081</t>
  </si>
  <si>
    <t>RIV/00216208:11410/09:00222388</t>
  </si>
  <si>
    <t>RIV/00216208:11410/09:00222347</t>
  </si>
  <si>
    <t>RIV/00216208:11410/09:00222245</t>
  </si>
  <si>
    <t>RIV/00216208:11410/09:00222518</t>
  </si>
  <si>
    <t>RIV/00216208:11410/09:00222460</t>
  </si>
  <si>
    <t>RIV/00216208:11410/09:00222128</t>
  </si>
  <si>
    <t>RIV/00216208:11410/11:10108389</t>
  </si>
  <si>
    <t>RIV/00216208:11410/09:00222470</t>
  </si>
  <si>
    <t>RIV/00216208:11410/12:10131865</t>
  </si>
  <si>
    <t>RIV/00216208:11410/12:10123946</t>
  </si>
  <si>
    <t>RIV/00216208:11410/12:10131860</t>
  </si>
  <si>
    <t>RIV/00216208:11410/12:10130717</t>
  </si>
  <si>
    <t>RIV/00216208:11410/12:10131867</t>
  </si>
  <si>
    <t>RIV/00216208:11410/12:10131871</t>
  </si>
  <si>
    <t>RIV/00216208:11410/12:10131869</t>
  </si>
  <si>
    <t>RIV/00216208:11410/12:10131873</t>
  </si>
  <si>
    <t>RIV/00216208:11410/12:10131855</t>
  </si>
  <si>
    <t>RIV/00216208:11410/12:10131870</t>
  </si>
  <si>
    <t>RIV/00216208:11410/12:10132273</t>
  </si>
  <si>
    <t>RIV/00216208:11410/12:10131868</t>
  </si>
  <si>
    <t>RIV/00216208:11410/12:10132014</t>
  </si>
  <si>
    <t>RIV/00216208:11410/12:10131872</t>
  </si>
  <si>
    <t>RIV/00216208:11410/12:10131866</t>
  </si>
  <si>
    <t>RIV/00216208:11410/12:10131874</t>
  </si>
  <si>
    <t>RIV/00216208:11410/09:00222267</t>
  </si>
  <si>
    <t>RIV/00216208:11410/13:10158956</t>
  </si>
  <si>
    <t>RIV/00216208:11410/13:10141885</t>
  </si>
  <si>
    <t>RIV/00216208:11410/12:10130742</t>
  </si>
  <si>
    <t>RIV/00216208:11410/12:10130981</t>
  </si>
  <si>
    <t>RIV/00216208:11410/13:10191085</t>
  </si>
  <si>
    <t>RIV/00216208:11410/12:10123660</t>
  </si>
  <si>
    <t>RIV/00216208:11410/09:00222103</t>
  </si>
  <si>
    <t>RIV/00216208:11410/09:00222104</t>
  </si>
  <si>
    <t>RIV/00216208:11410/10:10081492</t>
  </si>
  <si>
    <t>RIV/00216208:11410/13:10191466</t>
  </si>
  <si>
    <t>RIV/00216208:11410/12:10127179</t>
  </si>
  <si>
    <t>RIV/00216208:11410/10:10080258</t>
  </si>
  <si>
    <t>RIV/00216208:11410/12:10124989</t>
  </si>
  <si>
    <t>RIV/00216208:11410/12:10131629</t>
  </si>
  <si>
    <t>RIV/00216208:11410/11:10105216</t>
  </si>
  <si>
    <t>RIV/00216208:11410/11:10109936</t>
  </si>
  <si>
    <t>RIV/00216208:11410/12:10132570</t>
  </si>
  <si>
    <t>RIV/00216208:11410/12:10131952</t>
  </si>
  <si>
    <t>RIV/00216208:11410/12:10131537</t>
  </si>
  <si>
    <t>RIV/00216208:11410/12:10131966</t>
  </si>
  <si>
    <t>RIV/00216208:11410/12:10131910</t>
  </si>
  <si>
    <t>RIV/00216208:11410/12:10131779</t>
  </si>
  <si>
    <t>RIV/00216208:11410/12:10131783</t>
  </si>
  <si>
    <t>RIV/00216208:11410/12:10132250</t>
  </si>
  <si>
    <t>RIV/00216208:11410/12:10131610</t>
  </si>
  <si>
    <t>RIV/00216208:11410/12:10131809</t>
  </si>
  <si>
    <t>RIV/00216208:11410/12:10131899</t>
  </si>
  <si>
    <t>RIV/00216208:11410/12:10131857</t>
  </si>
  <si>
    <t>RIV/00216208:11410/12:10131888</t>
  </si>
  <si>
    <t>RIV/00216208:11410/12:10127218</t>
  </si>
  <si>
    <t>RIV/00216208:11410/10:10081824</t>
  </si>
  <si>
    <t>RIV/00216208:11410/12:10131260</t>
  </si>
  <si>
    <t>RIV/00216208:11410/09:00222205</t>
  </si>
  <si>
    <t>RIV/00216208:11410/11:10128205</t>
  </si>
  <si>
    <t>RIV/00216208:11410/13:10191528</t>
  </si>
  <si>
    <t>RIV/00216208:11410/10:10079456</t>
  </si>
  <si>
    <t>RIV/00216208:11410/12:10128802</t>
  </si>
  <si>
    <t>RIV/00216208:11410/12:10126070</t>
  </si>
  <si>
    <t>RIV/00216208:11410/12:10130703</t>
  </si>
  <si>
    <t>RIV/00216208:11410/12:10130740</t>
  </si>
  <si>
    <t>RIV/00216208:11410/12:10130721</t>
  </si>
  <si>
    <t>RIV/00216208:11410/12:10141882</t>
  </si>
  <si>
    <t>RIV/00216208:11410/10:10069775</t>
  </si>
  <si>
    <t>RIV/00216208:11410/11:10110204</t>
  </si>
  <si>
    <t>RIV/00216208:11410/13:10194949</t>
  </si>
  <si>
    <t>RIV/00216208:11410/13:10173840</t>
  </si>
  <si>
    <t>RIV/00216208:11410/11:10110254</t>
  </si>
  <si>
    <t>RIV/00216208:11410/13:10190425</t>
  </si>
  <si>
    <t>RIV/00216208:11410/11:10104243</t>
  </si>
  <si>
    <t>RIV/00216208:11410/10:10082864</t>
  </si>
  <si>
    <t>RIV/00216208:11410/10:10081900</t>
  </si>
  <si>
    <t>RIV/00216208:11410/12:10129942</t>
  </si>
  <si>
    <t>RIV/00216208:11410/10:10072291</t>
  </si>
  <si>
    <t>RIV/00216208:11410/10:10080870</t>
  </si>
  <si>
    <t>RIV/00216208:11410/11:10131639</t>
  </si>
  <si>
    <t>RIV/00216208:11410/09:00222381</t>
  </si>
  <si>
    <t>RIV/00216208:11410/11:10109251</t>
  </si>
  <si>
    <t>RIV/00216208:11410/09:10082904</t>
  </si>
  <si>
    <t>RIV/00216208:11410/09:00222454</t>
  </si>
  <si>
    <t>RIV/00216208:11410/10:10078850</t>
  </si>
  <si>
    <t>RIV/00216208:11410/09:00222222</t>
  </si>
  <si>
    <t>RIV/00216208:11410/09:10059792</t>
  </si>
  <si>
    <t>RIV/00216208:11410/13:10194342</t>
  </si>
  <si>
    <t>RIV/00216208:11410/13:10188758</t>
  </si>
  <si>
    <t>RIV/00216208:11410/11:10110230</t>
  </si>
  <si>
    <t>RIV/00216208:11410/11:10106818</t>
  </si>
  <si>
    <t>RIV/00216208:11410/11:10111008</t>
  </si>
  <si>
    <t>RIV/00216208:11410/13:10194752</t>
  </si>
  <si>
    <t>RIV/00216208:11410/10:10070481</t>
  </si>
  <si>
    <t>RIV/00216208:11410/09:00012496</t>
  </si>
  <si>
    <t>RIV/00216208:11410/09:00222491</t>
  </si>
  <si>
    <t>RIV/00216208:11410/13:10156043</t>
  </si>
  <si>
    <t>RIV/00216208:11410/12:10106616</t>
  </si>
  <si>
    <t>RIV/00216208:11410/12:10132205</t>
  </si>
  <si>
    <t>RIV/00216208:11410/13:10195629</t>
  </si>
  <si>
    <t>RIV/00216208:11410/09:00222459</t>
  </si>
  <si>
    <t>RIV/00216208:11410/09:00222129</t>
  </si>
  <si>
    <t>RIV/00216208:11410/09:00222517</t>
  </si>
  <si>
    <t>RIV/00216208:11410/09:00222197</t>
  </si>
  <si>
    <t>RIV/00216208:11410/12:10126902</t>
  </si>
  <si>
    <t>RIV/00216208:11410/12:10126938</t>
  </si>
  <si>
    <t>RIV/00216208:11410/12:10126959</t>
  </si>
  <si>
    <t>RIV/00216208:11410/12:10126044</t>
  </si>
  <si>
    <t>RIV/00216208:11410/12:10129894</t>
  </si>
  <si>
    <t>RIV/00216208:11410/12:10126870</t>
  </si>
  <si>
    <t>RIV/00216208:11410/12:10131020</t>
  </si>
  <si>
    <t>RIV/00216208:11410/12:10126960</t>
  </si>
  <si>
    <t>RIV/00216208:11410/11:10105443</t>
  </si>
  <si>
    <t>RIV/00216208:11410/11:10109899</t>
  </si>
  <si>
    <t>RIV/00216208:11410/12:10132125</t>
  </si>
  <si>
    <t>RIV/00216208:11410/13:10195061</t>
  </si>
  <si>
    <t>RIV/00216208:11410/09:10088503</t>
  </si>
  <si>
    <t>RIV/00216208:11410/11:10110253</t>
  </si>
  <si>
    <t>RIV/00216208:11410/12:10130729</t>
  </si>
  <si>
    <t>RIV/00216208:11410/11:10100731</t>
  </si>
  <si>
    <t>RIV/00216208:11410/09:00222246</t>
  </si>
  <si>
    <t>RIV/00216208:11410/09:00222300</t>
  </si>
  <si>
    <t>RIV/00216208:11410/10:10077723</t>
  </si>
  <si>
    <t>RIV/00216208:11410/12:10159157</t>
  </si>
  <si>
    <t>RIV/00216208:11410/13:10158961</t>
  </si>
  <si>
    <t>RIV/00216208:11410/13:10192932</t>
  </si>
  <si>
    <t>RIV/00216208:11410/13:10192936</t>
  </si>
  <si>
    <t>RIV/00216208:11410/10:10106093</t>
  </si>
  <si>
    <t>RIV/00216208:11410/11:10106562</t>
  </si>
  <si>
    <t>RIV/00216208:11410/10:10081535</t>
  </si>
  <si>
    <t>RIV/00216208:11410/13:10156068</t>
  </si>
  <si>
    <t>RIV/00216208:11410/13:10173556</t>
  </si>
  <si>
    <t>RIV/00216208:11410/12:10130213</t>
  </si>
  <si>
    <t>RIV/00216208:11410/10:10082292</t>
  </si>
  <si>
    <t>RIV/00216208:11410/13:10194973</t>
  </si>
  <si>
    <t>RIV/00216208:11410/12:10132107</t>
  </si>
  <si>
    <t>RIV/00216208:11410/11:10108154</t>
  </si>
  <si>
    <t>RIV/00216208:11410/12:10130737</t>
  </si>
  <si>
    <t>RIV/00216208:11410/12:10130642</t>
  </si>
  <si>
    <t>RIV/00216208:11410/11:10107516</t>
  </si>
  <si>
    <t>RIV/00216208:11410/09:00222243</t>
  </si>
  <si>
    <t>RIV/00216208:11410/09:00222244</t>
  </si>
  <si>
    <t>RIV/00216208:11410/09:00222241</t>
  </si>
  <si>
    <t>RIV/00216208:11410/11:10109862</t>
  </si>
  <si>
    <t>RIV/00216208:11410/10:10078940</t>
  </si>
  <si>
    <t>RIV/00216208:11410/13:10194727</t>
  </si>
  <si>
    <t>RIV/00216208:11410/13:10173230</t>
  </si>
  <si>
    <t>RIV/00216208:11410/13:10194295</t>
  </si>
  <si>
    <t>RIV/00216208:11410/13:10139906</t>
  </si>
  <si>
    <t>RIV/00216208:11410/11:10194664</t>
  </si>
  <si>
    <t>RIV/00216208:11410/11:10099097</t>
  </si>
  <si>
    <t>RIV/00216208:11410/11:10107206</t>
  </si>
  <si>
    <t>RIV/00216208:11410/10:10081869</t>
  </si>
  <si>
    <t>RIV/00216208:11410/13:10140003</t>
  </si>
  <si>
    <t>RIV/00216208:11410/13:10194290</t>
  </si>
  <si>
    <t>RIV/00216208:11410/13:10134355</t>
  </si>
  <si>
    <t>RIV/00216208:11410/11:10118904</t>
  </si>
  <si>
    <t>RIV/00216208:11410/13:10194803</t>
  </si>
  <si>
    <t>RIV/00216208:11410/12:10132314</t>
  </si>
  <si>
    <t>RIV/00216208:11410/13:10143999</t>
  </si>
  <si>
    <t>RIV/00216208:11410/11:10127684</t>
  </si>
  <si>
    <t>RIV/00216208:11410/10:10088609</t>
  </si>
  <si>
    <t>RIV/00216208:11410/12:10127818</t>
  </si>
  <si>
    <t>RIV/00216208:11410/09:00222110</t>
  </si>
  <si>
    <t>RIV/00216208:11410/11:10126903</t>
  </si>
  <si>
    <t>RIV/00216208:11410/12:10132319</t>
  </si>
  <si>
    <t>RIV/00216208:11410/13:10194298</t>
  </si>
  <si>
    <t>RIV/00216208:11410/09:10129087</t>
  </si>
  <si>
    <t>RIV/00216208:11410/11:10127686</t>
  </si>
  <si>
    <t>RIV/00216208:11410/13:10194297</t>
  </si>
  <si>
    <t>RIV/00216208:11410/12:10123976</t>
  </si>
  <si>
    <t>RIV/00216208:11410/11:10107205</t>
  </si>
  <si>
    <t>RIV/00216208:11410/13:10143997</t>
  </si>
  <si>
    <t>RIV/00216208:11410/09:00222148</t>
  </si>
  <si>
    <t>RIV/00216208:11410/13:10144081</t>
  </si>
  <si>
    <t>RIV/00216208:11410/11:10101091</t>
  </si>
  <si>
    <t>RIV/00216208:11410/13:10194203</t>
  </si>
  <si>
    <t>RIV/00216208:11410/13:10194291</t>
  </si>
  <si>
    <t>RIV/00216208:11410/13:10189150</t>
  </si>
  <si>
    <t>RIV/00216208:11410/09:00222109</t>
  </si>
  <si>
    <t>RIV/00216208:11410/13:10194577</t>
  </si>
  <si>
    <t>RIV/00216208:11410/13:10189690</t>
  </si>
  <si>
    <t>RIV/00216208:11410/13:10173232</t>
  </si>
  <si>
    <t>RIV/00216208:11410/13:10194202</t>
  </si>
  <si>
    <t>RIV/00216208:11410/13:10173248</t>
  </si>
  <si>
    <t>RIV/00216208:11410/13:10145867</t>
  </si>
  <si>
    <t>RIV/00216208:11410/09:00222499</t>
  </si>
  <si>
    <t>RIV/00216208:11410/13:10194443</t>
  </si>
  <si>
    <t>RIV/00216208:11410/13:10191482</t>
  </si>
  <si>
    <t>RIV/00216208:11410/12:10132334</t>
  </si>
  <si>
    <t>RIV/00216208:11410/11:10110117</t>
  </si>
  <si>
    <t>RIV/00216208:11410/10:10103517</t>
  </si>
  <si>
    <t>RIV/00216208:11410/13:10140004</t>
  </si>
  <si>
    <t>RIV/00216208:11410/12:10132320</t>
  </si>
  <si>
    <t>RIV/00216208:11410/13:10194134</t>
  </si>
  <si>
    <t>RIV/00216208:11410/12:10124084</t>
  </si>
  <si>
    <t>RIV/00216208:11410/12:10132321</t>
  </si>
  <si>
    <t>RIV/00216208:11410/13:10144004</t>
  </si>
  <si>
    <t>RIV/00216208:11410/13:10191508</t>
  </si>
  <si>
    <t>RIV/00216208:11410/11:10193926</t>
  </si>
  <si>
    <t>RIV/00216208:11410/09:10103444</t>
  </si>
  <si>
    <t>RIV/00216208:11410/09:00222219</t>
  </si>
  <si>
    <t>RIV/00216208:11410/09:00222206</t>
  </si>
  <si>
    <t>RIV/00216208:11410/09:00222427</t>
  </si>
  <si>
    <t>RIV/00216208:11410/13:10191154</t>
  </si>
  <si>
    <t>RIV/00216208:11410/13:10194289</t>
  </si>
  <si>
    <t>RIV/00216208:11410/13:10139633</t>
  </si>
  <si>
    <t>RIV/00216208:11410/12:10123937</t>
  </si>
  <si>
    <t>RIV/00216208:11410/12:10130216</t>
  </si>
  <si>
    <t>RIV/00216208:11410/13:10140005</t>
  </si>
  <si>
    <t>RIV/00216208:11410/11:10127688</t>
  </si>
  <si>
    <t>RIV/00216208:11410/13:10194800</t>
  </si>
  <si>
    <t>RIV/00216208:11410/12:10125724</t>
  </si>
  <si>
    <t>RIV/00216208:11410/13:10189102</t>
  </si>
  <si>
    <t>RIV/00216208:11410/13:10194292</t>
  </si>
  <si>
    <t>RIV/00216208:11410/13:10173361</t>
  </si>
  <si>
    <t>RIV/00216208:11410/12:10132318</t>
  </si>
  <si>
    <t>RIV/00216208:11410/11:10126901</t>
  </si>
  <si>
    <t>RIV/00216208:11410/11:10194798</t>
  </si>
  <si>
    <t>RIV/00216208:11410/09:00222326</t>
  </si>
  <si>
    <t>RIV/00216208:11410/11:10109946</t>
  </si>
  <si>
    <t>RIV/00216208:11410/09:00222108</t>
  </si>
  <si>
    <t>RIV/00216208:11410/13:10193932</t>
  </si>
  <si>
    <t>RIV/00216208:11410/09:00222218</t>
  </si>
  <si>
    <t>RIV/00216208:11410/13:10189151</t>
  </si>
  <si>
    <t>RIV/00216208:11410/13:10159278</t>
  </si>
  <si>
    <t>RIV/00216208:11410/11:10109945</t>
  </si>
  <si>
    <t>RIV/00216208:11410/12:10144080</t>
  </si>
  <si>
    <t>RIV/00216208:11410/13:10194789</t>
  </si>
  <si>
    <t>RIV/00216208:11410/13:10140002</t>
  </si>
  <si>
    <t>RIV/00216208:11410/11:10193928</t>
  </si>
  <si>
    <t>RIV/00216208:11410/12:10132315</t>
  </si>
  <si>
    <t>RIV/00216208:11410/13:10193340</t>
  </si>
  <si>
    <t>RIV/00216208:11410/12:10126874</t>
  </si>
  <si>
    <t>RIV/00216208:11410/11:10106975</t>
  </si>
  <si>
    <t>RIV/00216208:11410/12:10125850</t>
  </si>
  <si>
    <t>RIV/00216208:11410/13:10139930</t>
  </si>
  <si>
    <t>RIV/00216208:11410/09:00222174</t>
  </si>
  <si>
    <t>RIV/00216208:11410/09:00222520</t>
  </si>
  <si>
    <t>RIV/00216208:11410/12:10126808</t>
  </si>
  <si>
    <t>RIV/00216208:11410/10:10051962</t>
  </si>
  <si>
    <t>RIV/00216208:11410/11:10107905</t>
  </si>
  <si>
    <t>RIV/00216208:11410/11:10106418</t>
  </si>
  <si>
    <t>RIV/00216208:11410/10:10080358</t>
  </si>
  <si>
    <t>RIV/00216208:11410/12:10127272</t>
  </si>
  <si>
    <t>RIV/00216208:11410/11:10080779</t>
  </si>
  <si>
    <t>RIV/00216208:11410/09:00222173</t>
  </si>
  <si>
    <t>RIV/00216208:11410/12:10130303</t>
  </si>
  <si>
    <t>RIV/00216208:11410/11:10103939</t>
  </si>
  <si>
    <t>RIV/00216208:11410/10:10062591</t>
  </si>
  <si>
    <t>RIV/00216208:11410/09:00222521</t>
  </si>
  <si>
    <t>RIV/00216208:11410/10:10080775</t>
  </si>
  <si>
    <t>RIV/00216208:11410/11:10106354</t>
  </si>
  <si>
    <t>RIV/00216208:11410/11:10105541</t>
  </si>
  <si>
    <t>RIV/00216208:11410/13:10194398</t>
  </si>
  <si>
    <t>RIV/00216208:11410/13:10159464</t>
  </si>
  <si>
    <t>RIV/00216208:11410/10:10081477</t>
  </si>
  <si>
    <t>RIV/00216208:11410/10:10080356</t>
  </si>
  <si>
    <t>RIV/00216208:11410/13:10191775</t>
  </si>
  <si>
    <t>RIV/00216208:11410/12:10106981</t>
  </si>
  <si>
    <t>RIV/00216208:11410/13:10173683</t>
  </si>
  <si>
    <t>RIV/00216208:11410/09:00222494</t>
  </si>
  <si>
    <t>RIV/00216208:11410/13:10190729</t>
  </si>
  <si>
    <t>RIV/00216208:11410/13:10193958</t>
  </si>
  <si>
    <t>RIV/00216208:11410/11:10106853</t>
  </si>
  <si>
    <t>RIV/00216208:11410/12:10123979</t>
  </si>
  <si>
    <t>RIV/00216208:11410/11:10107081</t>
  </si>
  <si>
    <t>RIV/00216208:11410/11:10109112</t>
  </si>
  <si>
    <t>RIV/00216208:11410/12:10125303</t>
  </si>
  <si>
    <t>RIV/00216208:11410/13:10173650</t>
  </si>
  <si>
    <t>RIV/00216208:11410/12:10131646</t>
  </si>
  <si>
    <t>RIV/00216208:11410/09:10082888</t>
  </si>
  <si>
    <t>RIV/00216208:11410/12:10128837</t>
  </si>
  <si>
    <t>RIV/00216208:11410/12:10126809</t>
  </si>
  <si>
    <t>RIV/00216208:11410/09:00222512</t>
  </si>
  <si>
    <t>RIV/00216208:11410/10:10082738</t>
  </si>
  <si>
    <t>RIV/00216208:11410/09:00222490</t>
  </si>
  <si>
    <t>RIV/00216208:11410/11:10133869</t>
  </si>
  <si>
    <t>RIV/00216208:11410/10:10072398</t>
  </si>
  <si>
    <t>RIV/00216208:11410/10:10078975</t>
  </si>
  <si>
    <t>RIV/00216208:11410/12:10128861</t>
  </si>
  <si>
    <t>RIV/00216208:11410/09:00222233</t>
  </si>
  <si>
    <t>RIV/00216208:11410/09:00222204</t>
  </si>
  <si>
    <t>RIV/00216208:11410/10:10130751</t>
  </si>
  <si>
    <t>RIV/00216208:11410/11:10106459</t>
  </si>
  <si>
    <t>RIV/00216208:11410/13:10172648</t>
  </si>
  <si>
    <t>RIV/00216208:11410/10:10078933</t>
  </si>
  <si>
    <t>RIV/00216208:11410/09:00222223</t>
  </si>
  <si>
    <t>RIV/00216208:11410/09:00222135</t>
  </si>
  <si>
    <t>RIV/00216208:11410/10:10057711</t>
  </si>
  <si>
    <t>RIV/00216208:11410/12:10127805</t>
  </si>
  <si>
    <t>RIV/00216208:11410/09:00222254</t>
  </si>
  <si>
    <t>RIV/00216208:11410/10:10081545</t>
  </si>
  <si>
    <t>RIV/00216208:11410/13:10144106</t>
  </si>
  <si>
    <t>RIV/00216208:11410/11:10109929</t>
  </si>
  <si>
    <t>RIV/00216208:11410/09:00222114</t>
  </si>
  <si>
    <t>RIV/00216208:11410/11:10130337</t>
  </si>
  <si>
    <t>RIV/00216208:11410/11:10109155</t>
  </si>
  <si>
    <t>RIV/00216208:11410/10:10077832</t>
  </si>
  <si>
    <t>RIV/00216208:11410/11:10106355</t>
  </si>
  <si>
    <t>RIV/00216208:11410/09:00222081</t>
  </si>
  <si>
    <t>RIV/00216208:11410/09:00222359</t>
  </si>
  <si>
    <t>RIV/00216208:11410/10:10072567</t>
  </si>
  <si>
    <t>RIV/00216208:11410/11:10103947</t>
  </si>
  <si>
    <t>RIV/00216208:11410/10:10082195</t>
  </si>
  <si>
    <t>RIV/00216208:11410/11:10105348</t>
  </si>
  <si>
    <t>RIV/00216208:11410/11:10108922</t>
  </si>
  <si>
    <t>RIV/00216208:11410/09:10082762</t>
  </si>
  <si>
    <t>RIV/00216208:11410/10:10081543</t>
  </si>
  <si>
    <t>RIV/00216208:11410/10:10082942</t>
  </si>
  <si>
    <t>RIV/00216208:11410/09:00222513</t>
  </si>
  <si>
    <t>RIV/00216208:11410/10:10131194</t>
  </si>
  <si>
    <t>RIV/00216208:11410/12:10128857</t>
  </si>
  <si>
    <t>RIV/00216208:11410/13:10192926</t>
  </si>
  <si>
    <t>RIV/00216208:11410/10:10081948</t>
  </si>
  <si>
    <t>RIV/00216208:11410/11:10106587</t>
  </si>
  <si>
    <t>RIV/00216208:11410/10:10072574</t>
  </si>
  <si>
    <t>RIV/00216208:11410/10:10080046</t>
  </si>
  <si>
    <t>RIV/00216208:11410/09:00222414</t>
  </si>
  <si>
    <t>RIV/00216208:11410/11:10106733</t>
  </si>
  <si>
    <t>RIV/00216208:11410/10:10082278</t>
  </si>
  <si>
    <t>RIV/00216208:11410/10:10072365</t>
  </si>
  <si>
    <t>RIV/00216208:11410/09:10088562</t>
  </si>
  <si>
    <t>RIV/00216208:11410/11:10107776</t>
  </si>
  <si>
    <t>RIV/00216208:11410/13:10190354</t>
  </si>
  <si>
    <t>RIV/00216208:11410/11:10104854</t>
  </si>
  <si>
    <t>RIV/00216208:11410/12:10128828</t>
  </si>
  <si>
    <t>RIV/00216208:11410/10:10083976</t>
  </si>
  <si>
    <t>RIV/00216208:11410/12:10124982</t>
  </si>
  <si>
    <t>RIV/00216208:11410/13:10158955</t>
  </si>
  <si>
    <t>RIV/00216208:11410/13:10134242</t>
  </si>
  <si>
    <t>RIV/00216208:11410/12:10130620</t>
  </si>
  <si>
    <t>RIV/00216208:11410/12:10128984</t>
  </si>
  <si>
    <t>RIV/00216208:11410/12:10194503</t>
  </si>
  <si>
    <t>RIV/00216208:11410/10:10126844</t>
  </si>
  <si>
    <t>RIV/00216208:11410/13:10172647</t>
  </si>
  <si>
    <t>RIV/00216208:11410/09:10081272</t>
  </si>
  <si>
    <t>RIV/00216208:11410/13:10141886</t>
  </si>
  <si>
    <t>RIV/00216208:11410/12:10127803</t>
  </si>
  <si>
    <t>RIV/00216208:11410/11:10110513</t>
  </si>
  <si>
    <t>RIV/00216208:11410/12:10129809</t>
  </si>
  <si>
    <t>RIV/00216208:11410/10:10080036</t>
  </si>
  <si>
    <t>RIV/00216208:11410/11:10109435</t>
  </si>
  <si>
    <t>RIV/00216208:11410/13:10173651</t>
  </si>
  <si>
    <t>RIV/00216208:11410/10:10077551</t>
  </si>
  <si>
    <t>RIV/00216208:11410/09:00222122</t>
  </si>
  <si>
    <t>RIV/00216208:11410/13:10193438</t>
  </si>
  <si>
    <t>RIV/00216208:11410/09:00222151</t>
  </si>
  <si>
    <t>RIV/00216208:11410/11:10099029</t>
  </si>
  <si>
    <t>RIV/00216208:11410/10:10062051</t>
  </si>
  <si>
    <t>RIV/00216208:11410/13:10193566</t>
  </si>
  <si>
    <t>RIV/00216208:11410/13:10189907</t>
  </si>
  <si>
    <t>RIV/00216208:11410/11:10109768</t>
  </si>
  <si>
    <t>RIV/00216208:11410/13:10191473</t>
  </si>
  <si>
    <t>RIV/00216208:11410/12:10130619</t>
  </si>
  <si>
    <t>RIV/00216208:11410/11:10099038</t>
  </si>
  <si>
    <t>RIV/00216208:11410/10:10082655</t>
  </si>
  <si>
    <t>RIV/00216208:11410/10:10077478</t>
  </si>
  <si>
    <t>RIV/00216208:11410/11:10106579</t>
  </si>
  <si>
    <t>RIV/00216208:11410/09:00222067</t>
  </si>
  <si>
    <t>RIV/00216208:11410/13:10188768</t>
  </si>
  <si>
    <t>RIV/00216208:11410/12:10126998</t>
  </si>
  <si>
    <t>RIV/00216208:11410/10:10048591</t>
  </si>
  <si>
    <t>RIV/00216208:11410/13:10145948</t>
  </si>
  <si>
    <t>RIV/00216208:11410/09:00222118</t>
  </si>
  <si>
    <t>RIV/00216208:11410/10:10081689</t>
  </si>
  <si>
    <t>RIV/00216208:11410/10:10053260</t>
  </si>
  <si>
    <t>RIV/00216208:11410/12:10126735</t>
  </si>
  <si>
    <t>RIV/00216208:11410/11:10107115</t>
  </si>
  <si>
    <t>RIV/00216208:11410/11:10098900</t>
  </si>
  <si>
    <t>RIV/00216208:11410/13:10172715</t>
  </si>
  <si>
    <t>RIV/00216208:11410/09:10072394</t>
  </si>
  <si>
    <t>RIV/00216208:11410/10:10081445</t>
  </si>
  <si>
    <t>RIV/00216208:11410/12:10126000</t>
  </si>
  <si>
    <t>RIV/00216208:11410/12:10192356</t>
  </si>
  <si>
    <t>RIV/00216208:11410/10:10062260</t>
  </si>
  <si>
    <t>RIV/00216208:11410/11:10109580</t>
  </si>
  <si>
    <t>RIV/00216208:11410/13:10190884</t>
  </si>
  <si>
    <t>RIV/00216208:11410/12:10128561</t>
  </si>
  <si>
    <t>RIV/00216208:11410/10:10051495</t>
  </si>
  <si>
    <t>RIV/00216208:11410/09:00222336</t>
  </si>
  <si>
    <t>RIV/00216208:11410/13:10194268</t>
  </si>
  <si>
    <t>RIV/00216208:11410/09:10081943</t>
  </si>
  <si>
    <t>RIV/00216208:11410/10:10083094</t>
  </si>
  <si>
    <t>RIV/00216208:11410/12:10131682</t>
  </si>
  <si>
    <t>RIV/00216208:11410/10:10070455</t>
  </si>
  <si>
    <t>RIV/00216208:11410/09:10080651</t>
  </si>
  <si>
    <t>RIV/00216208:11410/09:00222308</t>
  </si>
  <si>
    <t>RIV/00216208:11410/10:10082478</t>
  </si>
  <si>
    <t>RIV/00216208:11410/11:10103918</t>
  </si>
  <si>
    <t>RIV/00216208:11410/12:10126078</t>
  </si>
  <si>
    <t>RIV/00216208:11410/09:00222386</t>
  </si>
  <si>
    <t>RIV/00216208:11410/12:10126783</t>
  </si>
  <si>
    <t>RIV/00216208:11410/10:10081974</t>
  </si>
  <si>
    <t>RIV/00216208:11410/10:10082724</t>
  </si>
  <si>
    <t>RIV/00216208:11410/12:10130636</t>
  </si>
  <si>
    <t>RIV/00216208:11410/10:10052012</t>
  </si>
  <si>
    <t>RIV/00216208:11410/11:10118833</t>
  </si>
  <si>
    <t>RIV/00216208:11410/09:00222305</t>
  </si>
  <si>
    <t>RIV/00216208:11410/09:00222082</t>
  </si>
  <si>
    <t>RIV/00216208:11410/11:10110296</t>
  </si>
  <si>
    <t>RIV/00216208:11410/11:10081719</t>
  </si>
  <si>
    <t>RIV/00216208:11410/13:10173800</t>
  </si>
  <si>
    <t>RIV/00216208:11410/10:10081525</t>
  </si>
  <si>
    <t>RIV/00216208:11410/12:10127817</t>
  </si>
  <si>
    <t>RIV/00216208:11410/12:10129926</t>
  </si>
  <si>
    <t>RIV/00216208:11410/09:00222424</t>
  </si>
  <si>
    <t>RIV/00216208:11410/11:10103694</t>
  </si>
  <si>
    <t>RIV/00216208:11410/12:10131359</t>
  </si>
  <si>
    <t>RIV/00216208:11410/10:10082740</t>
  </si>
  <si>
    <t>RIV/00216208:11410/12:10125996</t>
  </si>
  <si>
    <t>RIV/00216208:11410/12:10123338</t>
  </si>
  <si>
    <t>RIV/00216208:11410/10:10080994</t>
  </si>
  <si>
    <t>RIV/00216208:11410/09:00222510</t>
  </si>
  <si>
    <t>RIV/00216208:11410/10:10082793</t>
  </si>
  <si>
    <t>RIV/00216208:11410/11:10110298</t>
  </si>
  <si>
    <t>RIV/00216208:11410/12:10128703</t>
  </si>
  <si>
    <t>RIV/00216208:11410/09:00222497</t>
  </si>
  <si>
    <t>RIV/00216208:11410/11:10100206</t>
  </si>
  <si>
    <t>RIV/00216208:11410/11:10109746</t>
  </si>
  <si>
    <t>RIV/00216208:11410/12:10132758</t>
  </si>
  <si>
    <t>RIV/00216208:11410/11:10109500</t>
  </si>
  <si>
    <t>RIV/00216208:11410/10:10081501</t>
  </si>
  <si>
    <t>RIV/00216208:11410/12:10118663</t>
  </si>
  <si>
    <t>RIV/00216208:11410/09:00222258</t>
  </si>
  <si>
    <t>RIV/00216208:11410/09:00222264</t>
  </si>
  <si>
    <t>RIV/00216208:11410/09:00222068</t>
  </si>
  <si>
    <t>RIV/00216208:11410/13:10134222</t>
  </si>
  <si>
    <t>RIV/00216208:11410/12:10131676</t>
  </si>
  <si>
    <t>RIV/00216208:11410/13:10145647</t>
  </si>
  <si>
    <t>RIV/00216208:11410/10:10081498</t>
  </si>
  <si>
    <t>RIV/00216208:11410/09:00222495</t>
  </si>
  <si>
    <t>RIV/00216208:11410/09:00222422</t>
  </si>
  <si>
    <t>RIV/00216208:11410/12:10126957</t>
  </si>
  <si>
    <t>RIV/00216208:11410/11:10104200</t>
  </si>
  <si>
    <t>RIV/00216208:11410/10:10081480</t>
  </si>
  <si>
    <t>RIV/00216208:11410/10:10077662</t>
  </si>
  <si>
    <t>RIV/00216208:11410/12:10128513</t>
  </si>
  <si>
    <t>RIV/00216208:11410/11:10106701</t>
  </si>
  <si>
    <t>RIV/00216208:11410/11:10104415</t>
  </si>
  <si>
    <t>RIV/00216208:11410/10:10071561</t>
  </si>
  <si>
    <t>RIV/00216208:11410/10:10081435</t>
  </si>
  <si>
    <t>RIV/00216208:11410/09:10081214</t>
  </si>
  <si>
    <t>RIV/00216208:11410/13:10145725</t>
  </si>
  <si>
    <t>RIV/00216208:11410/13:10194781</t>
  </si>
  <si>
    <t>RIV/00216208:11410/11:10101088</t>
  </si>
  <si>
    <t>RIV/00216208:11410/11:10109769</t>
  </si>
  <si>
    <t>RIV/00216208:11410/12:10126811</t>
  </si>
  <si>
    <t>RIV/00216208:11410/11:10099230</t>
  </si>
  <si>
    <t>RIV/00216208:11410/09:00222531</t>
  </si>
  <si>
    <t>RIV/00216208:11410/11:10102964</t>
  </si>
  <si>
    <t>RIV/00216208:11410/12:10124887</t>
  </si>
  <si>
    <t>RIV/00216208:11410/10:10048601</t>
  </si>
  <si>
    <t>RIV/00216208:11410/12:10132214</t>
  </si>
  <si>
    <t>RIV/00216208:11410/10:10053257</t>
  </si>
  <si>
    <t>RIV/00216208:11410/13:10188787</t>
  </si>
  <si>
    <t>RIV/00216208:11410/13:10134215</t>
  </si>
  <si>
    <t>RIV/00216208:11410/10:10105695</t>
  </si>
  <si>
    <t>RIV/00216208:11410/10:10078964</t>
  </si>
  <si>
    <t>RIV/00216208:11410/09:00222382</t>
  </si>
  <si>
    <t>RIV/00216208:11410/10:10082625</t>
  </si>
  <si>
    <t>RIV/00216208:11410/12:10127190</t>
  </si>
  <si>
    <t>RIV/00216208:11410/10:10082519</t>
  </si>
  <si>
    <t>RIV/00216208:11410/10:10070597</t>
  </si>
  <si>
    <t>RIV/00216208:11410/13:10192369</t>
  </si>
  <si>
    <t>RIV/00216208:11410/10:10081437</t>
  </si>
  <si>
    <t>RIV/00216208:11410/09:00222338</t>
  </si>
  <si>
    <t>RIV/00216208:11410/11:10105295</t>
  </si>
  <si>
    <t>RIV/00216208:11410/09:10081894</t>
  </si>
  <si>
    <t>RIV/00216208:11410/13:10159406</t>
  </si>
  <si>
    <t>RIV/00216208:11410/10:10078924</t>
  </si>
  <si>
    <t>RIV/00216208:11410/12:10127671</t>
  </si>
  <si>
    <t>RIV/00216208:11410/09:00222211</t>
  </si>
  <si>
    <t>RIV/00216208:11410/12:10132305</t>
  </si>
  <si>
    <t>RIV/00216208:11410/12:10125723</t>
  </si>
  <si>
    <t>RIV/00216208:11410/09:00222334</t>
  </si>
  <si>
    <t>RIV/00216208:11410/11:10106368</t>
  </si>
  <si>
    <t>RIV/00216208:11410/10:10080457</t>
  </si>
  <si>
    <t>RIV/00216208:11410/11:10105789</t>
  </si>
  <si>
    <t>RIV/00216208:11410/12:10130118</t>
  </si>
  <si>
    <t>RIV/00216208:11410/09:10082177</t>
  </si>
  <si>
    <t>RIV/00216208:11410/13:10159089</t>
  </si>
  <si>
    <t>RIV/00216208:11410/11:10111183</t>
  </si>
  <si>
    <t>RIV/00216208:11410/11:10107873</t>
  </si>
  <si>
    <t>RIV/00216208:11410/10:10110695</t>
  </si>
  <si>
    <t>RIV/00216208:11410/12:10126978</t>
  </si>
  <si>
    <t>RIV/00216208:11410/09:00222180</t>
  </si>
  <si>
    <t>RIV/00216208:11410/09:10082154</t>
  </si>
  <si>
    <t>RIV/00216208:11410/11:10107869</t>
  </si>
  <si>
    <t>RIV/00216208:11410/12:10126956</t>
  </si>
  <si>
    <t>RIV/00216208:11410/09:00222328</t>
  </si>
  <si>
    <t>RIV/00216208:11410/11:10109957</t>
  </si>
  <si>
    <t>RIV/00216208:11410/11:10077903</t>
  </si>
  <si>
    <t>RIV/00216208:11410/09:10081209</t>
  </si>
  <si>
    <t>RIV/00216208:11410/10:10081502</t>
  </si>
  <si>
    <t>RIV/00216208:11410/10:10081570</t>
  </si>
  <si>
    <t>RIV/00216208:11410/09:00222421</t>
  </si>
  <si>
    <t>RIV/00216208:11410/10:10082585</t>
  </si>
  <si>
    <t>RIV/00216208:11410/12:10126864</t>
  </si>
  <si>
    <t>RIV/00216208:11410/13:10159333</t>
  </si>
  <si>
    <t>RIV/00216208:11410/12:10130338</t>
  </si>
  <si>
    <t>RIV/00216208:11410/13:10173430</t>
  </si>
  <si>
    <t>RIV/00216208:11410/11:10110894</t>
  </si>
  <si>
    <t>RIV/00216208:11410/11:10107198</t>
  </si>
  <si>
    <t>RIV/00216208:11410/10:10057645</t>
  </si>
  <si>
    <t>RIV/00216208:11410/12:10191176</t>
  </si>
  <si>
    <t>RIV/00216208:11410/11:10110271</t>
  </si>
  <si>
    <t>RIV/00216208:11410/11:10109845</t>
  </si>
  <si>
    <t>RIV/00216208:11410/09:10110739</t>
  </si>
  <si>
    <t>RIV/00216208:11410/11:10108915</t>
  </si>
  <si>
    <t>RIV/00216208:11410/11:10101122</t>
  </si>
  <si>
    <t>RIV/00216208:11410/13:10130723</t>
  </si>
  <si>
    <t>RIV/00216208:11410/09:00222406</t>
  </si>
  <si>
    <t>RIV/00216208:11410/10:10069957</t>
  </si>
  <si>
    <t>RIV/00216208:11410/10:10088407</t>
  </si>
  <si>
    <t>RIV/00216208:11410/11:10109757</t>
  </si>
  <si>
    <t>RIV/00216208:11410/10:10062291</t>
  </si>
  <si>
    <t>RIV/00216208:11410/09:00222449</t>
  </si>
  <si>
    <t>RIV/00216208:11410/11:10107909</t>
  </si>
  <si>
    <t>RIV/00216208:11410/13:10194005</t>
  </si>
  <si>
    <t>RIV/00216208:11410/12:10132763</t>
  </si>
  <si>
    <t>RIV/00216208:11410/10:10081483</t>
  </si>
  <si>
    <t>RIV/00216208:11410/12:10145763</t>
  </si>
  <si>
    <t>RIV/00216208:11410/12:10128844</t>
  </si>
  <si>
    <t>RIV/00216208:11410/09:00222266</t>
  </si>
  <si>
    <t>RIV/00216208:11410/12:10125994</t>
  </si>
  <si>
    <t>RIV/00216208:11410/10:10077628</t>
  </si>
  <si>
    <t>RIV/00216208:11410/11:10107884</t>
  </si>
  <si>
    <t>RIV/00216208:11410/10:10072227</t>
  </si>
  <si>
    <t>RIV/00216208:11410/09:00222119</t>
  </si>
  <si>
    <t>RIV/00216208:11410/12:10124906</t>
  </si>
  <si>
    <t>RIV/00216208:11410/13:10193141</t>
  </si>
  <si>
    <t>RIV/00216208:11410/10:10108324</t>
  </si>
  <si>
    <t>RIV/00216208:11410/12:10104099</t>
  </si>
  <si>
    <t>RIV/00216208:11410/11:10111125</t>
  </si>
  <si>
    <t>RIV/00216208:11410/11:10103683</t>
  </si>
  <si>
    <t>RIV/00216208:11410/12:10126579</t>
  </si>
  <si>
    <t>RIV/00216208:11410/11:10104855</t>
  </si>
  <si>
    <t>RIV/00216208:11410/12:10126397</t>
  </si>
  <si>
    <t>RIV/00216208:11410/11:10106887</t>
  </si>
  <si>
    <t>RIV/00216208:11410/13:10174138</t>
  </si>
  <si>
    <t>RIV/00216208:11410/12:10130371</t>
  </si>
  <si>
    <t>RIV/00216208:11410/11:10107871</t>
  </si>
  <si>
    <t>RIV/00216208:11410/11:10106336</t>
  </si>
  <si>
    <t>RIV/00216208:11410/12:10126102</t>
  </si>
  <si>
    <t>RIV/00216208:11410/09:00222306</t>
  </si>
  <si>
    <t>RIV/00216208:11410/09:00222455</t>
  </si>
  <si>
    <t>RIV/00216208:11410/12:10132755</t>
  </si>
  <si>
    <t>RIV/00216208:11410/11:10105233</t>
  </si>
  <si>
    <t>RIV/00216208:11410/10:10110690</t>
  </si>
  <si>
    <t>RIV/00216208:11410/12:10128558</t>
  </si>
  <si>
    <t>RIV/00216208:11410/10:10052096</t>
  </si>
  <si>
    <t>RIV/00216208:11410/12:10190090</t>
  </si>
  <si>
    <t>RIV/00216208:11410/09:10089804</t>
  </si>
  <si>
    <t>RIV/00216208:11410/12:10139531</t>
  </si>
  <si>
    <t>RIV/00216208:11410/11:10106054</t>
  </si>
  <si>
    <t>RIV/00216208:11410/12:10128702</t>
  </si>
  <si>
    <t>RIV/00216208:11410/11:10101398</t>
  </si>
  <si>
    <t>RIV/00216208:11410/12:10126045</t>
  </si>
  <si>
    <t>RIV/00216208:11410/12:10126884</t>
  </si>
  <si>
    <t>RIV/00216208:11410/12:10130123</t>
  </si>
  <si>
    <t>RIV/00216208:11410/09:10081410</t>
  </si>
  <si>
    <t>RIV/00216208:11410/12:10130508</t>
  </si>
  <si>
    <t>RIV/00216208:11410/09:00222298</t>
  </si>
  <si>
    <t>RIV/00216208:11410/09:00222265</t>
  </si>
  <si>
    <t>RIV/00216208:11410/12:10128509</t>
  </si>
  <si>
    <t>RIV/00216208:11410/09:00222083</t>
  </si>
  <si>
    <t>RIV/00216208:11410/09:10062143</t>
  </si>
  <si>
    <t>RIV/00216208:11410/09:00222345</t>
  </si>
  <si>
    <t>RIV/00216208:11410/10:10057523</t>
  </si>
  <si>
    <t>RIV/00216208:11410/09:10082895</t>
  </si>
  <si>
    <t>RIV/00216208:11410/10:10108418</t>
  </si>
  <si>
    <t>RIV/00216208:11410/12:10128701</t>
  </si>
  <si>
    <t>RIV/00216208:11410/12:10124935</t>
  </si>
  <si>
    <t>RIV/00216208:11410/11:10118834</t>
  </si>
  <si>
    <t>RIV/00216208:11410/10:10062270</t>
  </si>
  <si>
    <t>RIV/00216208:11410/12:10131286</t>
  </si>
  <si>
    <t>RIV/00216208:11410/12:10125978</t>
  </si>
  <si>
    <t>RIV/00216208:11410/11:10103744</t>
  </si>
  <si>
    <t>RIV/00216208:11410/13:10173421</t>
  </si>
  <si>
    <t>RIV/00216208:11410/13:10139698</t>
  </si>
  <si>
    <t>RIV/00216208:11410/09:00222252</t>
  </si>
  <si>
    <t>RIV/00216208:11410/11:10106373</t>
  </si>
  <si>
    <t>RIV/00216208:11410/12:10131196</t>
  </si>
  <si>
    <t>RIV/00216208:11410/13:10192347</t>
  </si>
  <si>
    <t>RIV/00216208:11410/13:10159083</t>
  </si>
  <si>
    <t>RIV/00216208:11410/09:10081588</t>
  </si>
  <si>
    <t>RIV/00216208:11410/11:10103612</t>
  </si>
  <si>
    <t>RIV/00216208:11410/10:10081888</t>
  </si>
  <si>
    <t>RIV/00216208:11410/12:10130308</t>
  </si>
  <si>
    <t>RIV/00216208:11410/09:00222498</t>
  </si>
  <si>
    <t>RIV/00216208:11410/09:00222133</t>
  </si>
  <si>
    <t>RIV/00216208:11410/11:10104249</t>
  </si>
  <si>
    <t>RIV/00216208:11410/11:10111169</t>
  </si>
  <si>
    <t>RIV/00216208:11410/13:10192639</t>
  </si>
  <si>
    <t>RIV/00216208:11410/10:10081568</t>
  </si>
  <si>
    <t>RIV/00216208:11410/11:10109760</t>
  </si>
  <si>
    <t>RIV/00216208:11410/11:10106651</t>
  </si>
  <si>
    <t>RIV/00216208:11410/09:10081433</t>
  </si>
  <si>
    <t>RIV/00216208:11410/10:10080261</t>
  </si>
  <si>
    <t>RIV/00216208:11410/11:10098832</t>
  </si>
  <si>
    <t>RIV/00216208:11410/11:10106472</t>
  </si>
  <si>
    <t>RIV/00216208:11410/09:10078960</t>
  </si>
  <si>
    <t>RIV/00216208:11410/13:10191123</t>
  </si>
  <si>
    <t>RIV/00216208:11410/11:10102976</t>
  </si>
  <si>
    <t>RIV/00216208:11410/11:10107874</t>
  </si>
  <si>
    <t>RIV/00216208:11410/10:10081503</t>
  </si>
  <si>
    <t>RIV/00216208:11410/12:10192352</t>
  </si>
  <si>
    <t>RIV/00216208:11410/11:10103681</t>
  </si>
  <si>
    <t>RIV/00216208:11410/09:00222527</t>
  </si>
  <si>
    <t>RIV/00216208:11410/10:10072314</t>
  </si>
  <si>
    <t>RIV/00216208:11410/11:10104034</t>
  </si>
  <si>
    <t>RIV/00216208:11410/09:00222084</t>
  </si>
  <si>
    <t>RIV/00216208:11410/12:10192354</t>
  </si>
  <si>
    <t>RIV/00216208:11410/12:10129837</t>
  </si>
  <si>
    <t>RIV/00216208:11410/11:10118832</t>
  </si>
  <si>
    <t>RIV/00216208:11410/10:10052095</t>
  </si>
  <si>
    <t>RIV/00216208:11410/11:10101064</t>
  </si>
  <si>
    <t>RIV/00216208:11410/09:00222408</t>
  </si>
  <si>
    <t>RIV/00216208:11410/11:10107837</t>
  </si>
  <si>
    <t>RIV/00216208:11410/12:10130357</t>
  </si>
  <si>
    <t>RIV/00216208:11410/13:10173750</t>
  </si>
  <si>
    <t>RIV/00216208:11410/12:10127821</t>
  </si>
  <si>
    <t>RIV/00216208:11410/12:10126508</t>
  </si>
  <si>
    <t>RIV/00216208:11410/10:10079380</t>
  </si>
  <si>
    <t>RIV/00216208:11410/11:10103741</t>
  </si>
  <si>
    <t>RIV/00216208:11410/11:10103519</t>
  </si>
  <si>
    <t>RIV/00216208:11410/09:00222400</t>
  </si>
  <si>
    <t>RIV/00216208:11410/11:10100960</t>
  </si>
  <si>
    <t>RIV/00216208:11410/10:10079518</t>
  </si>
  <si>
    <t>RIV/00216208:11410/09:00222182</t>
  </si>
  <si>
    <t>RIV/00216208:11410/11:10109752</t>
  </si>
  <si>
    <t>RIV/00216208:11410/11:10081137</t>
  </si>
  <si>
    <t>RIV/00216208:11410/13:10130719</t>
  </si>
  <si>
    <t>RIV/00216208:11410/11:10104911</t>
  </si>
  <si>
    <t>RIV/00216208:11410/13:10190113</t>
  </si>
  <si>
    <t>RIV/00216208:11410/11:10101443</t>
  </si>
  <si>
    <t>RIV/00216208:11410/09:10081269</t>
  </si>
  <si>
    <t>RIV/00216208:11410/10:10078981</t>
  </si>
  <si>
    <t>RIV/00216208:11410/11:10104240</t>
  </si>
  <si>
    <t>RIV/00216208:11410/12:10126752</t>
  </si>
  <si>
    <t>RIV/00216208:11410/11:10109547</t>
  </si>
  <si>
    <t>RIV/00216208:11410/13:10190397</t>
  </si>
  <si>
    <t>RIV/00216208:11410/12:10104402</t>
  </si>
  <si>
    <t>RIV/00216208:11410/13:10189058</t>
  </si>
  <si>
    <t>RIV/00216208:11410/13:10145701</t>
  </si>
  <si>
    <t>RIV/00216208:11410/12:10123609</t>
  </si>
  <si>
    <t>RIV/00216208:11410/12:10127187</t>
  </si>
  <si>
    <t>RIV/00216208:11410/13:10189706</t>
  </si>
  <si>
    <t>RIV/00216208:11410/12:10131288</t>
  </si>
  <si>
    <t>RIV/00216208:11410/12:10133878</t>
  </si>
  <si>
    <t>RIV/00216208:11410/11:10107436</t>
  </si>
  <si>
    <t>RIV/00216208:11410/12:10131708</t>
  </si>
  <si>
    <t>RIV/00216208:11410/13:10145689</t>
  </si>
  <si>
    <t>RIV/00216208:11410/13:10190313</t>
  </si>
  <si>
    <t>RIV/00216208:11410/10:10079586</t>
  </si>
  <si>
    <t>RIV/00216208:11410/13:10188767</t>
  </si>
  <si>
    <t>RIV/00216208:11410/11:10105750</t>
  </si>
  <si>
    <t>RIV/00216208:11410/12:10130946</t>
  </si>
  <si>
    <t>RIV/00216208:11410/12:10130746</t>
  </si>
  <si>
    <t>RIV/00216208:11410/12:10124109</t>
  </si>
  <si>
    <t>RIV/00216208:11410/12:10126533</t>
  </si>
  <si>
    <t>RIV/00216208:11410/10:10090060</t>
  </si>
  <si>
    <t>RIV/00216208:11410/11:10111261</t>
  </si>
  <si>
    <t>RIV/00216208:11410/13:10190398</t>
  </si>
  <si>
    <t>RIV/00216208:11410/12:10131291</t>
  </si>
  <si>
    <t>RIV/00216208:11410/11:10108603</t>
  </si>
  <si>
    <t>RIV/00216208:11410/13:10190402</t>
  </si>
  <si>
    <t>RIV/00216208:11410/13:10191478</t>
  </si>
  <si>
    <t>RIV/00216208:11410/13:10134244</t>
  </si>
  <si>
    <t>RIV/00216208:11410/13:10140067</t>
  </si>
  <si>
    <t>RIV/00216208:11410/13:10190385</t>
  </si>
  <si>
    <t>RIV/00216208:11410/10:10080255</t>
  </si>
  <si>
    <t>RIV/00216208:11410/12:10126566</t>
  </si>
  <si>
    <t>RIV/00216208:11410/10:10077617</t>
  </si>
  <si>
    <t>RIV/00216208:11410/12:10130986</t>
  </si>
  <si>
    <t>RIV/00216208:11410/13:10189605</t>
  </si>
  <si>
    <t>RIV/00216208:11410/13:10194468</t>
  </si>
  <si>
    <t>RIV/00216208:11410/12:10126570</t>
  </si>
  <si>
    <t>RIV/00216208:11410/13:10193883</t>
  </si>
  <si>
    <t>RIV/00216208:11410/09:00222456</t>
  </si>
  <si>
    <t>RIV/00216208:11410/09:00222066</t>
  </si>
  <si>
    <t>RIV/00216208:11410/09:00222172</t>
  </si>
  <si>
    <t>RIV/00216208:11410/09:00222263</t>
  </si>
  <si>
    <t>RIV/00216208:11410/09:00222059</t>
  </si>
  <si>
    <t>RIV/00216208:11410/11:10107716</t>
  </si>
  <si>
    <t>RIV/00216208:11410/13:10189708</t>
  </si>
  <si>
    <t>RIV/00216208:11410/09:00222175</t>
  </si>
  <si>
    <t>RIV/00216208:11410/09:00222429</t>
  </si>
  <si>
    <t>RIV/00216208:11410/09:00222299</t>
  </si>
  <si>
    <t>RIV/00216208:11410/12:10131355</t>
  </si>
  <si>
    <t>RIV/00216208:11410/09:00222401</t>
  </si>
  <si>
    <t>RIV/00216208:11410/09:00222301</t>
  </si>
  <si>
    <t>RIV/00216208:11410/12:10144030</t>
  </si>
  <si>
    <t>RIV/00216208:11410/12:10132229</t>
  </si>
  <si>
    <t>RIV/00216208:11410/09:00222186</t>
  </si>
  <si>
    <t>RIV/00216208:11410/09:00222091</t>
  </si>
  <si>
    <t>RIV/00216208:11410/09:00222183</t>
  </si>
  <si>
    <t>RIV/00216208:11410/10:10081611</t>
  </si>
  <si>
    <t>RIV/00216208:11410/13:10191511</t>
  </si>
  <si>
    <t>RIV/00216208:11410/09:00222063</t>
  </si>
  <si>
    <t>RIV/00216208:11410/09:00222405</t>
  </si>
  <si>
    <t>RIV/00216208:11410/09:00222280</t>
  </si>
  <si>
    <t>RIV/00216208:11410/09:00222098</t>
  </si>
  <si>
    <t>RIV/00216208:11410/09:00222093</t>
  </si>
  <si>
    <t>RIV/00216208:11410/09:00222198</t>
  </si>
  <si>
    <t>RIV/00216208:11410/09:00222272</t>
  </si>
  <si>
    <t>RIV/00216208:11410/09:00222185</t>
  </si>
  <si>
    <t>RIV/00216208:11410/09:00222279</t>
  </si>
  <si>
    <t>RIV/00216208:11410/09:00222193</t>
  </si>
  <si>
    <t>RIV/00216208:11410/12:10133880</t>
  </si>
  <si>
    <t>RIV/00216208:11410/13:10173678</t>
  </si>
  <si>
    <t>RIV/00216208:11410/09:00222289</t>
  </si>
  <si>
    <t>RIV/00216208:11410/13:10189031</t>
  </si>
  <si>
    <t>RIV/00216208:11410/09:00222055</t>
  </si>
  <si>
    <t>RIV/00216208:11410/09:00222293</t>
  </si>
  <si>
    <t>RIV/00216208:11410/09:00222123</t>
  </si>
  <si>
    <t>RIV/00216208:11410/09:00222378</t>
  </si>
  <si>
    <t>RIV/00216208:11410/09:00222221</t>
  </si>
  <si>
    <t>RIV/00216208:11410/12:10193858</t>
  </si>
  <si>
    <t>RIV/00216208:11410/13:10172658</t>
  </si>
  <si>
    <t>RIV/00216208:11410/13:10191887</t>
  </si>
  <si>
    <t>RIV/00216208:11410/09:00222102</t>
  </si>
  <si>
    <t>RIV/00216208:11410/09:00222253</t>
  </si>
  <si>
    <t>RIV/00216208:11410/13:10189707</t>
  </si>
  <si>
    <t>RIV/00216208:11410/09:00222468</t>
  </si>
  <si>
    <t>RIV/00216208:11410/12:10129438</t>
  </si>
  <si>
    <t>RIV/00216208:11410/09:00222195</t>
  </si>
  <si>
    <t>RIV/00216208:11410/13:10191086</t>
  </si>
  <si>
    <t>RIV/00216208:11410/12:10129858</t>
  </si>
  <si>
    <t>RIV/00216208:11410/10:10077804</t>
  </si>
  <si>
    <t>RIV/00216208:11410/09:00222231</t>
  </si>
  <si>
    <t>RIV/00216208:11410/09:00222304</t>
  </si>
  <si>
    <t>RIV/00216208:11410/09:00222200</t>
  </si>
  <si>
    <t>RIV/00216208:11410/09:00222524</t>
  </si>
  <si>
    <t>RIV/00216208:11410/13:10191206</t>
  </si>
  <si>
    <t>RIV/00216208:11410/09:00222262</t>
  </si>
  <si>
    <t>RIV/00216208:11410/09:00222333</t>
  </si>
  <si>
    <t>RIV/00216208:11410/09:00222375</t>
  </si>
  <si>
    <t>RIV/00216208:11410/09:00222163</t>
  </si>
  <si>
    <t>RIV/00216208:11410/09:00222225</t>
  </si>
  <si>
    <t>RIV/00216208:11410/09:00222064</t>
  </si>
  <si>
    <t>RIV/00216208:11410/09:00222309</t>
  </si>
  <si>
    <t>RIV/00216208:11410/11:10110132</t>
  </si>
  <si>
    <t>RIV/00216208:11410/09:00222165</t>
  </si>
  <si>
    <t>RIV/00216208:11410/11:10106898</t>
  </si>
  <si>
    <t>RIV/00216208:11410/10:10081179</t>
  </si>
  <si>
    <t>RIV/00216208:11410/09:00222515</t>
  </si>
  <si>
    <t>RIV/00216208:11410/10:10130161</t>
  </si>
  <si>
    <t>RIV/00216208:11410/09:00222444</t>
  </si>
  <si>
    <t>RIV/00216208:11410/09:00222399</t>
  </si>
  <si>
    <t>RIV/00216208:11410/13:10195086</t>
  </si>
  <si>
    <t>RIV/00216208:11410/10:10079182</t>
  </si>
  <si>
    <t>RIV/00216208:11410/09:00222097</t>
  </si>
  <si>
    <t>RIV/00216208:11410/09:00222220</t>
  </si>
  <si>
    <t>RIV/00216208:11410/09:00222529</t>
  </si>
  <si>
    <t>RIV/00216208:11410/09:00222095</t>
  </si>
  <si>
    <t>RIV/00216208:11410/12:10145944</t>
  </si>
  <si>
    <t>RIV/00216208:11410/09:00222088</t>
  </si>
  <si>
    <t>RIV/00216208:11410/09:00222418</t>
  </si>
  <si>
    <t>RIV/00216208:11410/11:10109896</t>
  </si>
  <si>
    <t>RIV/00216208:11410/13:10192457</t>
  </si>
  <si>
    <t>RIV/00216208:11410/13:10144028</t>
  </si>
  <si>
    <t>RIV/00216208:11410/09:00222228</t>
  </si>
  <si>
    <t>RIV/00216208:11410/09:00222235</t>
  </si>
  <si>
    <t>RIV/00216208:11410/13:10173266</t>
  </si>
  <si>
    <t>RIV/00216208:11410/09:00222296</t>
  </si>
  <si>
    <t>RIV/00216208:11410/09:00222391</t>
  </si>
  <si>
    <t>RIV/00216208:11410/12:10131360</t>
  </si>
  <si>
    <t>RIV/00216208:11410/09:00222154</t>
  </si>
  <si>
    <t>RIV/00216208:11410/13:10159047</t>
  </si>
  <si>
    <t>RIV/00216208:11410/12:10132841</t>
  </si>
  <si>
    <t>RIV/00216208:11410/09:00222150</t>
  </si>
  <si>
    <t>RIV/00216208:11410/13:10194410</t>
  </si>
  <si>
    <t>RIV/00216208:11410/13:10174032</t>
  </si>
  <si>
    <t>RIV/00216208:11410/09:00222523</t>
  </si>
  <si>
    <t>RIV/00216208:11410/12:10132330</t>
  </si>
  <si>
    <t>RIV/00216208:11410/09:00222259</t>
  </si>
  <si>
    <t>RIV/00216208:11410/09:00222056</t>
  </si>
  <si>
    <t>RIV/00216208:11410/13:10192368</t>
  </si>
  <si>
    <t>RIV/00216208:11410/11:10126849</t>
  </si>
  <si>
    <t>RIV/00216208:11410/12:10195414</t>
  </si>
  <si>
    <t>RIV/00216208:11410/12:10119014</t>
  </si>
  <si>
    <t>RIV/00216208:11410/09:00222463</t>
  </si>
  <si>
    <t>RIV/00216208:11410/09:00222192</t>
  </si>
  <si>
    <t>RIV/00216208:11410/09:00222107</t>
  </si>
  <si>
    <t>RIV/00216208:11410/13:10159229</t>
  </si>
  <si>
    <t>RIV/00216208:11410/11:10110094</t>
  </si>
  <si>
    <t>RIV/00216208:11410/12:10123975</t>
  </si>
  <si>
    <t>RIV/00216208:11410/09:00222434</t>
  </si>
  <si>
    <t>RIV/00216208:11410/09:00222238</t>
  </si>
  <si>
    <t>RIV/00216208:11410/09:00222157</t>
  </si>
  <si>
    <t>RIV/00216208:11410/12:10134343</t>
  </si>
  <si>
    <t>RIV/00216208:11410/12:10126573</t>
  </si>
  <si>
    <t>RIV/00216208:11410/09:00222425</t>
  </si>
  <si>
    <t>RIV/00216208:11410/12:10129925</t>
  </si>
  <si>
    <t>RIV/00216208:11410/09:00222199</t>
  </si>
  <si>
    <t>RIV/00216208:11410/10:10081605</t>
  </si>
  <si>
    <t>RIV/00216208:11410/09:00222164</t>
  </si>
  <si>
    <t>RIV/00216208:11410/09:00222143</t>
  </si>
  <si>
    <t>RIV/00216208:11410/12:10126778</t>
  </si>
  <si>
    <t>RIV/00216208:11410/09:00222469</t>
  </si>
  <si>
    <t>RIV/00216208:11410/13:10193661</t>
  </si>
  <si>
    <t>RIV/00216208:11410/09:00222335</t>
  </si>
  <si>
    <t>RIV/00216208:11410/09:00222153</t>
  </si>
  <si>
    <t>RIV/00216208:11410/10:10130160</t>
  </si>
  <si>
    <t>RIV/00216208:11410/13:10190514</t>
  </si>
  <si>
    <t>RIV/00216208:11410/09:00222329</t>
  </si>
  <si>
    <t>RIV/00216208:11410/09:00222389</t>
  </si>
  <si>
    <t>RIV/00216208:11410/09:00222099</t>
  </si>
  <si>
    <t>RIV/00216208:11410/12:10131192</t>
  </si>
  <si>
    <t>RIV/00216208:11410/09:00222145</t>
  </si>
  <si>
    <t>RIV/00216208:11410/13:10145783</t>
  </si>
  <si>
    <t>RIV/00216208:11410/09:00222166</t>
  </si>
  <si>
    <t>RIV/00216208:11410/10:10057110</t>
  </si>
  <si>
    <t>RIV/00216208:11410/09:00222277</t>
  </si>
  <si>
    <t>RIV/00216208:11410/09:10098962</t>
  </si>
  <si>
    <t>RIV/00216208:11410/13:10145724</t>
  </si>
  <si>
    <t>RIV/00216208:11410/13:10128987</t>
  </si>
  <si>
    <t>RIV/00216208:11410/09:00222276</t>
  </si>
  <si>
    <t>RIV/00216208:11410/11:10109897</t>
  </si>
  <si>
    <t>RIV/00216208:11410/09:00222224</t>
  </si>
  <si>
    <t>RIV/00216208:11410/09:00222295</t>
  </si>
  <si>
    <t>RIV/00216208:11410/09:00222071</t>
  </si>
  <si>
    <t>RIV/00216208:11410/09:00222094</t>
  </si>
  <si>
    <t>RIV/00216208:11410/09:00222187</t>
  </si>
  <si>
    <t>RIV/00216208:11410/11:10131906</t>
  </si>
  <si>
    <t>RIV/00216208:11410/09:00222337</t>
  </si>
  <si>
    <t>RIV/00216208:11410/09:00222052</t>
  </si>
  <si>
    <t>RIV/00216208:11410/09:00222310</t>
  </si>
  <si>
    <t>RIV/00216208:11410/09:00222226</t>
  </si>
  <si>
    <t>RIV/00216208:11410/09:00222155</t>
  </si>
  <si>
    <t>RIV/00216208:11410/09:00222144</t>
  </si>
  <si>
    <t>RIV/00216208:11410/09:00222236</t>
  </si>
  <si>
    <t>RIV/00216208:11410/09:00222237</t>
  </si>
  <si>
    <t>RIV/00216208:11410/13:10173327</t>
  </si>
  <si>
    <t>RIV/00216208:11410/09:00222121</t>
  </si>
  <si>
    <t>RIV/00216208:11410/09:00222417</t>
  </si>
  <si>
    <t>RIV/00216208:11410/13:10188983</t>
  </si>
  <si>
    <t>RIV/00216208:11410/09:00222311</t>
  </si>
  <si>
    <t>RIV/00216208:11410/09:00222317</t>
  </si>
  <si>
    <t>RIV/00216208:11410/09:00222096</t>
  </si>
  <si>
    <t>RIV/00216208:11410/09:00222373</t>
  </si>
  <si>
    <t>RIV/00216208:11410/09:00222325</t>
  </si>
  <si>
    <t>RIV/00216208:11410/09:00222303</t>
  </si>
  <si>
    <t>RIV/00216208:11410/09:00222152</t>
  </si>
  <si>
    <t>RIV/00216208:11410/13:10194408</t>
  </si>
  <si>
    <t>RIV/00216208:11410/09:00222471</t>
  </si>
  <si>
    <t>RIV/00216208:11410/09:00222365</t>
  </si>
  <si>
    <t>RIV/00216208:11410/09:00222247</t>
  </si>
  <si>
    <t>RIV/00216208:11410/09:00222232</t>
  </si>
  <si>
    <t>RIV/00216208:11410/09:00222101</t>
  </si>
  <si>
    <t>RIV/00216208:11410/09:00222261</t>
  </si>
  <si>
    <t>RIV/00216208:11410/13:10190381</t>
  </si>
  <si>
    <t>RIV/00216208:11410/09:00222178</t>
  </si>
  <si>
    <t>RIV/00216208:11410/10:10109894</t>
  </si>
  <si>
    <t>RIV/00216208:11410/09:00222065</t>
  </si>
  <si>
    <t>RIV/00216208:11410/09:00222274</t>
  </si>
  <si>
    <t>RIV/00216208:11410/09:00222117</t>
  </si>
  <si>
    <t>RIV/00216208:11410/09:00222136</t>
  </si>
  <si>
    <t>RIV/00216208:11410/11:10106325</t>
  </si>
  <si>
    <t>RIV/00216208:11410/12:10131902</t>
  </si>
  <si>
    <t>RIV/00216208:11410/13:10191160</t>
  </si>
  <si>
    <t>RIV/00216208:11410/13:10135358</t>
  </si>
  <si>
    <t>RIV/00216208:11410/11:10106585</t>
  </si>
  <si>
    <t>RIV/00216208:11410/13:10173363</t>
  </si>
  <si>
    <t>RIV/00216208:11410/12:10108901</t>
  </si>
  <si>
    <t>RIV/00216208:11410/13:10139533</t>
  </si>
  <si>
    <t>RIV/00216208:11410/13:10190741</t>
  </si>
  <si>
    <t>RIV/00216208:11410/12:10125745</t>
  </si>
  <si>
    <t>RIV/00216208:11410/13:10191088</t>
  </si>
  <si>
    <t>RIV/00216208:11410/13:10173792</t>
  </si>
  <si>
    <t>RIV/00216208:11410/13:10194143</t>
  </si>
  <si>
    <t>RIV/00216208:11410/12:10145945</t>
  </si>
  <si>
    <t>RIV/00216208:11410/13:10174017</t>
  </si>
  <si>
    <t>RIV/00216208:11410/13:10174022</t>
  </si>
  <si>
    <t>RIV/00216208:11410/13:10196390</t>
  </si>
  <si>
    <t>RIV/00216208:11410/13:10173324</t>
  </si>
  <si>
    <t>RIV/00216208:11410/13:10195078</t>
  </si>
  <si>
    <t>RIV/00216208:11410/12:10128407</t>
  </si>
  <si>
    <t>RIV/00216208:11410/13:10145716</t>
  </si>
  <si>
    <t>RIV/00216208:11410/10:10128933</t>
  </si>
  <si>
    <t>RIV/00216208:11410/11:10111120</t>
  </si>
  <si>
    <t>RIV/00216208:11410/13:10139215</t>
  </si>
  <si>
    <t>RIV/00216208:11410/13:10194878</t>
  </si>
  <si>
    <t>RIV/00216208:11410/13:10195638</t>
  </si>
  <si>
    <t>RIV/00216208:11410/11:10111122</t>
  </si>
  <si>
    <t>RIV/00216208:11410/13:10173728</t>
  </si>
  <si>
    <t>RIV/00216208:11410/12:10126359</t>
  </si>
  <si>
    <t>RIV/00216208:11410/12:10130204</t>
  </si>
  <si>
    <t>RIV/00216208:11410/13:10174063</t>
  </si>
  <si>
    <t>RIV/00216208:11410/10:10052097</t>
  </si>
  <si>
    <t>RIV/00216208:11410/09:10081276</t>
  </si>
  <si>
    <t>RIV/00216208:11410/11:10106339</t>
  </si>
  <si>
    <t>RIV/00216208:11410/12:10128742</t>
  </si>
  <si>
    <t>RIV/00216208:11410/13:10159072</t>
  </si>
  <si>
    <t>RIV/00216208:11410/13:10139322</t>
  </si>
  <si>
    <t>RIV/00216208:11410/11:10109415</t>
  </si>
  <si>
    <t>RIV/00216208:11410/11:10103748</t>
  </si>
  <si>
    <t>RIV/00216208:11410/09:10130137</t>
  </si>
  <si>
    <t>RIV/00216208:11410/13:10159039</t>
  </si>
  <si>
    <t>RIV/00216208:11410/12:10129362</t>
  </si>
  <si>
    <t>RIV/00216208:11410/13:10138945</t>
  </si>
  <si>
    <t>RIV/00216208:11410/13:10195461</t>
  </si>
  <si>
    <t>RIV/00216208:11410/13:10190317</t>
  </si>
  <si>
    <t>RIV/00216208:11410/11:10111131</t>
  </si>
  <si>
    <t>RIV/00216208:11410/12:10123522</t>
  </si>
  <si>
    <t>RIV/00216208:11410/13:10133903</t>
  </si>
  <si>
    <t>RIV/00216208:11410/10:10084211</t>
  </si>
  <si>
    <t>RIV/00216208:11410/12:10126837</t>
  </si>
  <si>
    <t>RIV/00216208:11410/10:10111014</t>
  </si>
  <si>
    <t>RIV/00216208:11410/11:10108723</t>
  </si>
  <si>
    <t>RIV/00216208:11410/12:10130704</t>
  </si>
  <si>
    <t>RIV/00216208:11410/11:10110480</t>
  </si>
  <si>
    <t>RIV/00216208:11410/13:10159347</t>
  </si>
  <si>
    <t>RIV/00216208:11410/13:10191784</t>
  </si>
  <si>
    <t>RIV/00216208:11410/13:10139532</t>
  </si>
  <si>
    <t>RIV/00216208:11410/11:10111286</t>
  </si>
  <si>
    <t>RIV/00216208:11410/13:10195126</t>
  </si>
  <si>
    <t>RIV/00216208:11410/11:10100694</t>
  </si>
  <si>
    <t>RIV/00216208:11410/10:10111123</t>
  </si>
  <si>
    <t>RIV/00216208:11410/12:10126979</t>
  </si>
  <si>
    <t>RIV/00216208:11410/13:10193351</t>
  </si>
  <si>
    <t>RIV/00216208:11410/13:10194368</t>
  </si>
  <si>
    <t>RIV/00216208:11410/12:10127219</t>
  </si>
  <si>
    <t>RIV/00216208:11410/13:10190965</t>
  </si>
  <si>
    <t>RIV/00216208:11410/13:10173799</t>
  </si>
  <si>
    <t>RIV/00216208:11410/13:10159037</t>
  </si>
  <si>
    <t>RIV/00216208:11410/09:10049886</t>
  </si>
  <si>
    <t>RIV/00216208:11410/09:00222089</t>
  </si>
  <si>
    <t>RIV/00216208:11410/11:10106700</t>
  </si>
  <si>
    <t>RIV/00216208:11410/12:10127804</t>
  </si>
  <si>
    <t>RIV/00216208:11410/12:10127802</t>
  </si>
  <si>
    <t>RIV/00216208:11410/13:10194151</t>
  </si>
  <si>
    <t>RIV/00216208:11410/13:10189041</t>
  </si>
  <si>
    <t>RIV/00216208:11410/13:10145757</t>
  </si>
  <si>
    <t>RIV/00216208:11410/12:10126912</t>
  </si>
  <si>
    <t>RIV/00216208:11410/11:10109773</t>
  </si>
  <si>
    <t>RIV/00216208:11410/13:10193994</t>
  </si>
  <si>
    <t>RIV/00216208:11410/13:10189044</t>
  </si>
  <si>
    <t>RIV/00216208:11410/12:10130299</t>
  </si>
  <si>
    <t>RIV/00216208:11410/10:10111129</t>
  </si>
  <si>
    <t>RIV/00216208:11410/12:10130738</t>
  </si>
  <si>
    <t>RIV/00216208:11410/13:10138787</t>
  </si>
  <si>
    <t>RIV/00216208:11410/11:10109964</t>
  </si>
  <si>
    <t>RIV/00216208:11410/10:10069961</t>
  </si>
  <si>
    <t>RIV/00216208:11410/12:10128093</t>
  </si>
  <si>
    <t>RIV/00216208:11410/13:10145760</t>
  </si>
  <si>
    <t>RIV/00216208:11410/11:10106327</t>
  </si>
  <si>
    <t>RIV/00216208:11410/13:10144037</t>
  </si>
  <si>
    <t>RIV/00216208:11410/11:10103745</t>
  </si>
  <si>
    <t>RIV/00216208:11410/12:10126885</t>
  </si>
  <si>
    <t>RIV/00216208:11410/13:10190887</t>
  </si>
  <si>
    <t>RIV/00216208:11410/13:10159041</t>
  </si>
  <si>
    <t>RIV/00216208:11410/13:10139527</t>
  </si>
  <si>
    <t>RIV/00216208:11410/12:10130501</t>
  </si>
  <si>
    <t>RIV/00216208:11410/13:10191187</t>
  </si>
  <si>
    <t>RIV/00216208:11410/11:10100696</t>
  </si>
  <si>
    <t>RIV/00216208:11410/12:10140059</t>
  </si>
  <si>
    <t>RIV/00216208:11410/10:10111179</t>
  </si>
  <si>
    <t>RIV/00216208:11410/13:10173898</t>
  </si>
  <si>
    <t>RIV/00216208:11410/10:10082698</t>
  </si>
  <si>
    <t>RIV/00216208:11410/11:10111194</t>
  </si>
  <si>
    <t>RIV/00216208:11410/13:10194592</t>
  </si>
  <si>
    <t>RIV/00216208:11410/13:10145819</t>
  </si>
  <si>
    <t>RIV/00216208:11410/12:10128803</t>
  </si>
  <si>
    <t>RIV/00216208:11410/13:10189253</t>
  </si>
  <si>
    <t>RIV/00216208:11410/13:10195632</t>
  </si>
  <si>
    <t>RIV/00216208:11410/12:10129433</t>
  </si>
  <si>
    <t>RIV/00216208:11410/10:10088583</t>
  </si>
  <si>
    <t>RIV/00216208:11410/12:10130708</t>
  </si>
  <si>
    <t>RIV/00216208:11410/11:10107038</t>
  </si>
  <si>
    <t>RIV/00216208:11410/11:10107639</t>
  </si>
  <si>
    <t>RIV/00216208:11410/13:10135335</t>
  </si>
  <si>
    <t>RIV/00216208:11410/11:10123173</t>
  </si>
  <si>
    <t>RIV/00216208:11410/13:10159453</t>
  </si>
  <si>
    <t>RIV/00216208:11410/13:10159049</t>
  </si>
  <si>
    <t>RIV/00216208:11410/10:10081538</t>
  </si>
  <si>
    <t>RIV/00216208:11410/11:10106564</t>
  </si>
  <si>
    <t>RIV/00216208:11410/12:10131391</t>
  </si>
  <si>
    <t>RIV/00216208:11410/13:10189065</t>
  </si>
  <si>
    <t>RIV/00216208:11410/13:10190498</t>
  </si>
  <si>
    <t>RIV/00216208:11410/12:10107010</t>
  </si>
  <si>
    <t>RIV/00216208:11410/11:10100698</t>
  </si>
  <si>
    <t>RIV/00216208:11410/11:10110239</t>
  </si>
  <si>
    <t>RIV/00216208:11410/12:10130999</t>
  </si>
  <si>
    <t>RIV/00216208:11410/13:10139734</t>
  </si>
  <si>
    <t>RIV/00216208:11410/13:10138777</t>
  </si>
  <si>
    <t>RIV/00216208:11410/11:10107440</t>
  </si>
  <si>
    <t>RIV/00216208:11410/12:10130207</t>
  </si>
  <si>
    <t>RIV/00216208:11410/13:10145780</t>
  </si>
  <si>
    <t>RIV/00216208:11410/12:10129343</t>
  </si>
  <si>
    <t>RIV/00216208:11410/11:10104419</t>
  </si>
  <si>
    <t>RIV/00216208:11410/10:10081625</t>
  </si>
  <si>
    <t>RIV/00216208:11410/11:10109525</t>
  </si>
  <si>
    <t>RIV/00216208:11410/13:10145942</t>
  </si>
  <si>
    <t>DRUH</t>
  </si>
  <si>
    <t>PODDRUH</t>
  </si>
  <si>
    <t>JAZYK</t>
  </si>
  <si>
    <t>POČET AUTORU</t>
  </si>
  <si>
    <t>AUTORI</t>
  </si>
  <si>
    <t>MISTO VYDANI</t>
  </si>
  <si>
    <t>NAZEV ZDROJE</t>
  </si>
  <si>
    <t>ROCNIK</t>
  </si>
  <si>
    <t>CISLO</t>
  </si>
  <si>
    <t>VYDAVATEL</t>
  </si>
  <si>
    <t>STRANY</t>
  </si>
  <si>
    <t>CISLO ZPRAVY</t>
  </si>
  <si>
    <t>CASOPIS ZKRATKA</t>
  </si>
  <si>
    <t>IF</t>
  </si>
  <si>
    <t>LOKALIZACE</t>
  </si>
  <si>
    <t>POCET STRAN</t>
  </si>
  <si>
    <t>NAKLAD</t>
  </si>
  <si>
    <t>OBOR</t>
  </si>
  <si>
    <t>ULOZENI</t>
  </si>
  <si>
    <t>DOSTUPNOST</t>
  </si>
  <si>
    <t>NAZEV AJ</t>
  </si>
  <si>
    <t>KONFERENCE</t>
  </si>
  <si>
    <t>MISTO KONANI</t>
  </si>
  <si>
    <t>ISI KOD</t>
  </si>
  <si>
    <t>SCHVALUJE</t>
  </si>
  <si>
    <t>DOI</t>
  </si>
  <si>
    <t>CISLO CLANKU</t>
  </si>
  <si>
    <t>RIV KOD</t>
  </si>
  <si>
    <t>GRANTY</t>
  </si>
  <si>
    <t>Ano</t>
  </si>
  <si>
    <t>Hodnotící škály externí evaluace ve vztahu ke zvyšování kvality školy</t>
  </si>
  <si>
    <t>Ne</t>
  </si>
  <si>
    <t>Pohledy na profesi učitele. Reflexe očekávání a praktické zkušenosti</t>
  </si>
  <si>
    <t>Výzkumy čtenářských dovedností českých žáků</t>
  </si>
  <si>
    <t>Vybrané zahraniční programy hodnocení učitelů s využitím profesních standardů</t>
  </si>
  <si>
    <t>Školní vzdělávání v Estonsku</t>
  </si>
  <si>
    <t>Multikulturní témata v hodině matematiky v anglickém jazyce</t>
  </si>
  <si>
    <t>Alchymie a tarot: klíče k románům Gustava Meyrinka</t>
  </si>
  <si>
    <t>Der alchemistische Innenraum oder: Die mehrdimensionale Topographie in Gustav Meyrinks Romanen</t>
  </si>
  <si>
    <t>Dynamika sociálního klimatu učitelských sborů v době reformy</t>
  </si>
  <si>
    <t>Diskuse nad pojmy a příčinami: XXVI. letní škola historie : sborník přednášek</t>
  </si>
  <si>
    <t>Didaktika literatury: výzvy oboru. Od textů umělecké povahy k didaktice estetickovýchovného oboru</t>
  </si>
  <si>
    <t>Pedagogicko-psychologická diagnostika: studium: Učitelství všeobecně vzdělávacích předmětů 2. stupně ZŠ a SŠ, Učitelství v ZUŠ, SOŠ a konzervatoři; kurz: Pedagogicko-psychologická diagnostika</t>
  </si>
  <si>
    <t>Psychologie vývojová a osobnosti</t>
  </si>
  <si>
    <t>Sociální a pedagogická psychologie</t>
  </si>
  <si>
    <t>Agogika chemie</t>
  </si>
  <si>
    <t>Biologie dítěte</t>
  </si>
  <si>
    <t>Specifické poruchy učení a chování: Studium: Učitelství všeobecně vzdělávacích předmětů 2. stupně ZŠ a SŠ, Učitelství v ZUŠ, SOŠ a konzervatoří: Kurz: Uvedení do speciální pedagogiky</t>
  </si>
  <si>
    <t>Didaktika výtvarné výchovy: Studium: Učitelství všeobecně vzdělávacích předmětů 2. stupně ZŠ a SŠ; Kurz: Didaktika výtvarné výchovy</t>
  </si>
  <si>
    <t>Český jazyk a kultura mluveného projevu</t>
  </si>
  <si>
    <t>Vybrané kapitoly z didaktiky výchovy ke zdraví</t>
  </si>
  <si>
    <t>Komparace metod hodnocení pojmových map</t>
  </si>
  <si>
    <t>Vybraná zjištění výzkumu stavu a pojetí rozvoje informačně technologických kompetencí na základních školách</t>
  </si>
  <si>
    <t>Chyby, překážky a výuka matematiky</t>
  </si>
  <si>
    <t>Co a jak hodnotit v matematice</t>
  </si>
  <si>
    <t>Pedagogické řízení školy</t>
  </si>
  <si>
    <t>Vedení lidí ve školské organizaci</t>
  </si>
  <si>
    <t>Letní přemítání</t>
  </si>
  <si>
    <t>Do škol míří Babička pálící obrázky</t>
  </si>
  <si>
    <t>Klima učitelského sboru : úprava dotazníku OCDQ-RS pro podmínky českých škol</t>
  </si>
  <si>
    <t>Možnosti měření kompetencí k učení - aplikace finského nástroje v českém prostředí</t>
  </si>
  <si>
    <t>Konference CIES 2014, Toronto</t>
  </si>
  <si>
    <t>Problémy srovnávací pedagogiky jako předmětu vysokoškolské výuky ve světě a v českém prostředí</t>
  </si>
  <si>
    <t>Morální vývoj školáků a předškoláků: paradigmatické výzvy dle Jeana Piageta</t>
  </si>
  <si>
    <t>Etnonyma Rom a Cikán v českém jazykovém prostředí</t>
  </si>
  <si>
    <t>Vybrané problémy obecné didaktiky</t>
  </si>
  <si>
    <t>Vybrané aktuální otázky obecné pedagogiky v historickém kontextu</t>
  </si>
  <si>
    <t>Didaktika dějepisu : studium: Učitelství všeobecně vzdělávacích předmětů 2. stupně ZŠ a SŠ ; kurz: Oborová didaktika - dějepis</t>
  </si>
  <si>
    <t>Přehled didaktiky biologie</t>
  </si>
  <si>
    <t>Vybrané otázky filosofie výchovy</t>
  </si>
  <si>
    <t>Materiální didaktické prostředky</t>
  </si>
  <si>
    <t>Vybrané kapitoly z didaktiky a psychodidaktiky</t>
  </si>
  <si>
    <t>Thalétova matematika v zrkadle Galileovej fyziky</t>
  </si>
  <si>
    <t>Ontologie a onticita</t>
  </si>
  <si>
    <t>Všem stranám stejným metrem neměříme</t>
  </si>
  <si>
    <t>Co znamená být lídrem změny ve vzdělávání</t>
  </si>
  <si>
    <t>Jak na školní družinu : Část první - KDO?</t>
  </si>
  <si>
    <t>Pedagogický proces a jeho říz...</t>
  </si>
  <si>
    <t>Jak na školní družinu: Část druhá - KOHO?</t>
  </si>
  <si>
    <t>Jak na školní družinu: Část třetí - KOMU?</t>
  </si>
  <si>
    <t>Jak na školní družinu: Část čtvrtá - CO?</t>
  </si>
  <si>
    <t>Reflexe proměny učitele v ředitele školy</t>
  </si>
  <si>
    <t>Specifika managementu vzdělávání dospělých (nejen) v České republice</t>
  </si>
  <si>
    <t>Metody rozvoje pedagogických pracovníků na pracovišti</t>
  </si>
  <si>
    <t>Standard ředitele napříč členskými státy OECD</t>
  </si>
  <si>
    <t>Kariérový systém ředitelů škol v České republice</t>
  </si>
  <si>
    <t>Paragrafické prostředky komunikace v encyklopedickém textu</t>
  </si>
  <si>
    <t>Ekonomické myšlení a hospodářská politika</t>
  </si>
  <si>
    <t>Trh a ekonomické aspekty moci</t>
  </si>
  <si>
    <t>Základy finanční gramotnosti : Studijní materiály ke kurzům finanční gramotnosti</t>
  </si>
  <si>
    <t>Katalog materiálů pro rozvoj finanční gramotnosti</t>
  </si>
  <si>
    <t>Schrift und Schriftlichkeit in höfischen Erzähltexten des 13. Jahrhunderts</t>
  </si>
  <si>
    <t>Intertextualita ve vyučování českého jazyka</t>
  </si>
  <si>
    <t>Poechali! Bystroe načalo. Metodičeskoe pukovod.</t>
  </si>
  <si>
    <t>Poechali. Kniga dlja čtenija 1</t>
  </si>
  <si>
    <t>Gender a ICT ve škole.</t>
  </si>
  <si>
    <t>České názvy živočichů V. Ryby a rybovití obratlovci (Pisces) 6. Paprskoploutví (Actinopterygii), kostnatí (Neopterygii), cípalovité (Mugiliformes) - hrdložábří (Synbranchiformes).</t>
  </si>
  <si>
    <t>Co vyplývá z výsledků výzkumu akademických pracovníků</t>
  </si>
  <si>
    <t>Výkonová motivace žáků v českých školách</t>
  </si>
  <si>
    <t>Karel Stanislav: Cesta do života. Mladá fronta, Praha 1954</t>
  </si>
  <si>
    <t>Eva Bernardinová: Kluci, holky a Stodůlky. Albatros, Praha 1986</t>
  </si>
  <si>
    <t>O některých projevech emocí v českých frazémech</t>
  </si>
  <si>
    <t>Digitální učební materiály : Peníze a cena</t>
  </si>
  <si>
    <t>Digitální učební materiály : Inflace</t>
  </si>
  <si>
    <t>Digitální učební materiály : Hospodářský cyklus</t>
  </si>
  <si>
    <t>V krizi nás zachrání domov</t>
  </si>
  <si>
    <t>K problematice dobra</t>
  </si>
  <si>
    <t>K fenomenologii intersubjektivity</t>
  </si>
  <si>
    <t>Finanční gramotnost a finanční vzdělávání</t>
  </si>
  <si>
    <t>Finanční vzdělávání a pregraduální opříprava učitelů na UK v Praze - Pedagogické fakultě</t>
  </si>
  <si>
    <t>Aroškola</t>
  </si>
  <si>
    <t>Motivace na školu v přírodě : Plánujete školu v přírodě? Zkuste kooperativní motivaci ?Času je málo a voda stoupá?</t>
  </si>
  <si>
    <t>Kognitivně-kulturní prototyp kategorizace v češtině</t>
  </si>
  <si>
    <t>Výsledky empirického výzkumu dětských kontaktů s přírodou</t>
  </si>
  <si>
    <t>Základy ekologie a problematiky životního prostředí pro pedagogy</t>
  </si>
  <si>
    <t>Mezinárodní jazyková soutěžní hra Kick it to Berlin - "Cestující míč"</t>
  </si>
  <si>
    <t>Kvalita života dospělých a stárnoucích žen s mentálním postižením</t>
  </si>
  <si>
    <t>Náročné mateřství. Být matkou postiženého dítěte.</t>
  </si>
  <si>
    <t>Postoje studující mládeže středních a vysokých škol k inkluzivním procesům ve vzdělávání.</t>
  </si>
  <si>
    <t>Texte, sujet et réciprocité herméneutique</t>
  </si>
  <si>
    <t>Planimetrie</t>
  </si>
  <si>
    <t>Jazyková tabu jako nepatřičnost v současné komunikaci?</t>
  </si>
  <si>
    <t>Souvislosti mezi hudební teorií a hudebními dovednostmi</t>
  </si>
  <si>
    <t>Josef Bohuslav Foerster - Erotovy masky op.98 - klavírní cyklus</t>
  </si>
  <si>
    <t>Josef Bohuslav Foerster - Skladby pro mého synáčka - op.72 pro klavír</t>
  </si>
  <si>
    <t>Josef Bohuslav Foerster - Z mého deníku _ op.18 - klavírní cyklus</t>
  </si>
  <si>
    <t>Florencie: Město umělců, velmožů, světců a tyranů</t>
  </si>
  <si>
    <t>Dějepis 8 pro ZŠ - Metodická příručka - novověk pro ZŠ</t>
  </si>
  <si>
    <t>Dějepis Nejnovější dějiny (V) pro základní školy pro sluchově postižené</t>
  </si>
  <si>
    <t>Středověk a raný novověk, dějepis pro gymnázia a střední školy</t>
  </si>
  <si>
    <t>Pluhové z Rabštejna</t>
  </si>
  <si>
    <t>Dějepis 9 pro ZŠ - Pracovní sešit nejnovější dějiny</t>
  </si>
  <si>
    <t>Matematika mimo školu</t>
  </si>
  <si>
    <t>Čeští a slovenští doktorandi rokovali o hudebním vzdělávání.</t>
  </si>
  <si>
    <t>Snažilkovský slang</t>
  </si>
  <si>
    <t>Individuální vzdělávací projekt</t>
  </si>
  <si>
    <t>Heritage Education aneb Výchova ke vztahu ke kulturně historickému dědictví ve Velké Británii</t>
  </si>
  <si>
    <t>Vzdělávání jako klíč k renesanci anglických regionálních muzeí a galerií</t>
  </si>
  <si>
    <t>Kompendium pedagogiky</t>
  </si>
  <si>
    <t>Prostorová tvroba v předškolním věku</t>
  </si>
  <si>
    <t>Prostorová tvroba v předškolním věku - reliéf a plastické materiály</t>
  </si>
  <si>
    <t>Kompetence studentů vybraných fakult Univerzity Karlovy k prevenci syndromu sexuálního zneužívání dětí</t>
  </si>
  <si>
    <t>Pracovní listy k publikaci Živel Země : metodická příručka pro učitele.</t>
  </si>
  <si>
    <t>Je ve školách dostatečné množství pomůcek pro výuku sémantiky?</t>
  </si>
  <si>
    <t>Nad novým slovníkem určeným pro školy</t>
  </si>
  <si>
    <t>Interaktivní aplikace Rodokmeny</t>
  </si>
  <si>
    <t>Učitelova percepce žákovských postojů ke školním předmětům</t>
  </si>
  <si>
    <t>Technologická příprava budoucích učitelů v USA</t>
  </si>
  <si>
    <t>Standardy ICT kompetencí učitelů UNESCO</t>
  </si>
  <si>
    <t>Stav hydratace organismu žáků prvního stupně základních škol před hodinou tělesné výchovy</t>
  </si>
  <si>
    <t>Vzdělávání nebo výcvik? Jedna z otázek změny paradigmatu vzdělávání</t>
  </si>
  <si>
    <t>ZTPI - Zimbardův dotazník časové perspektivy</t>
  </si>
  <si>
    <t>Průvodce doktorským studiem oboru pedagogika na PedF UK v Praze : teoreticko-metodologický úvod do studia</t>
  </si>
  <si>
    <t>Jak zjistíme klima ve škole?</t>
  </si>
  <si>
    <t>K čemu je dobrá škola v přírodě? Případová studie</t>
  </si>
  <si>
    <t>Dva světy základní školy? Úskalí přechodu z 1. na 2. stupeň</t>
  </si>
  <si>
    <t>Rámcování: klíčový pojem kognitivní lingvistiky a hledání jeho místa v mediální výchově</t>
  </si>
  <si>
    <t>Recenze: George Lakoff: The Political Mind: Why You Can''t Understand 21st-Century American Politics with an 18th-Century Brain</t>
  </si>
  <si>
    <t>Myslím, tedy konám (K filosofii a myšlení Erazima Koháka)</t>
  </si>
  <si>
    <t>Oprava chyby a její formativní aspekt</t>
  </si>
  <si>
    <t>Desáté výročí založení církevní obce při chrámu svatého velikomučedníka a léčitele Pantelejmona ve Stráži pod Ralskem</t>
  </si>
  <si>
    <t>K čemu je dobrá škola v přírodě? Případová studie II</t>
  </si>
  <si>
    <t>Zjišťujeme klima ve své škole - nabídka evaluačních nástrojů</t>
  </si>
  <si>
    <t>Jiři Laburda Eine Annaherung zum Stil seiner Klavierwerke</t>
  </si>
  <si>
    <t>Laboratorní úlohy pro výuku botaniky ve vazbě k ICT</t>
  </si>
  <si>
    <t>Budoucnost botanických určovacích klíčů</t>
  </si>
  <si>
    <t>Žákovské zaujetí školní prací</t>
  </si>
  <si>
    <t>Generační aspekt v historiografii moderního a současného umění</t>
  </si>
  <si>
    <t>Profesní portfolio učitele : soubor metod k hodnocení a sebehodnocení</t>
  </si>
  <si>
    <t>Jak jsme četli, psali písmenka a potom celou knihu</t>
  </si>
  <si>
    <t>Test rizika poruch čtení a psaní pro rané školáky</t>
  </si>
  <si>
    <t>Posledních 60 let Rozhledů matematicko-fyzikálních</t>
  </si>
  <si>
    <t>Přímky a kuželosečky v trojúhelnících</t>
  </si>
  <si>
    <t>Komenského Orbis sensualium pictus v novém vydání</t>
  </si>
  <si>
    <t>Verschiebungen im tschechischen sprachlichen Weltbild</t>
  </si>
  <si>
    <t>Aktuální problémy didaktiky českého jazyka</t>
  </si>
  <si>
    <t>Komplexnost ve vyučování českému jazyku na základní škole</t>
  </si>
  <si>
    <t>Nové způsoby projevu intertextuality</t>
  </si>
  <si>
    <t>Zpíváme a tvoříme s malými</t>
  </si>
  <si>
    <t>Telos ve výtvarném umění. Performance</t>
  </si>
  <si>
    <t>Ohlédnutí za letošní Grafikou roku</t>
  </si>
  <si>
    <t>Dialog v umění, skryté formy in Pelcová N., Hogenová, A. et al. Dialog ve výchově, umění a sportu (Filosofická reflexe)</t>
  </si>
  <si>
    <t>Účel, smysl a ontologické předpoklady Komenského antropologie</t>
  </si>
  <si>
    <t>Analyticko-syntetická a genetická metoda ve výuce čtení</t>
  </si>
  <si>
    <t>Nové cesty ve vzdělávání pedagogů v předškolních zařízeních v Německu</t>
  </si>
  <si>
    <t>Syntaktické aspekty humoru v próze Rozmarné léto Vladislava Vančury</t>
  </si>
  <si>
    <t>Dialog ve výtvarném umění</t>
  </si>
  <si>
    <t>Protikomunistický odboj v řadách SNB. Případ Karel Strmiska a spol.</t>
  </si>
  <si>
    <t>Specifické poruchy učení v dospělosti</t>
  </si>
  <si>
    <t>Pracovní sešity k hodnocení čtenářské gramotnosti - metodické pokyny pro učitele 5. ročníků ZŠ</t>
  </si>
  <si>
    <t>Výzkum kvality vzdělávání mezi účastníky programu rozšiřujícího studia oboru anglický jazyk a literatura</t>
  </si>
  <si>
    <t>Co je nového v cambridgeských zkouškách?</t>
  </si>
  <si>
    <t>Předmluva</t>
  </si>
  <si>
    <t>Cambridgeské zkoušky pro děti a školní mládež</t>
  </si>
  <si>
    <t>Pracovní sešity k hodnocení čtenářské gramotnosti - metodické pokyny pro učitele 4. ročníků ZŠ</t>
  </si>
  <si>
    <t>Vladimír Pucholt. Čistá duše</t>
  </si>
  <si>
    <t>Cambridgeské zkoušky a jejich možné využití v dalším vzdělávání učitelů</t>
  </si>
  <si>
    <t>Ivan Steiger. Muž, který ilustroval Bibli</t>
  </si>
  <si>
    <t>Pracovní sešit I. k hodnocení čtenářské gramotnosti pro žáky 5. ročníků ZŠ (podzimní období)</t>
  </si>
  <si>
    <t>Pracovní sešit I. k hodnocení čtenářské gramotnosti pro žáky 4. ročníků ZŠ (podzimní období)</t>
  </si>
  <si>
    <t>Výstava výtvarných prací žáků základní školy Na líše</t>
  </si>
  <si>
    <t>Představa národního osudu</t>
  </si>
  <si>
    <t>Reflexe valenční syntaxe v učebnicích českého jazyka pro 2. stupeň základní školy</t>
  </si>
  <si>
    <t>ABoT - Artists' Book on Tour v Národní technické knihovně</t>
  </si>
  <si>
    <t>Tvořivé přístupy k narativu v didaktice literatury: didaktická hra</t>
  </si>
  <si>
    <t>K UMĚLECKOEXPRESIVNÍMU POJETÍ ŠKOLNÍ LITERÁRNÍ VÝCHOVY</t>
  </si>
  <si>
    <t>Využití chemicky odolného teploměru v badatelsky pojaté problémové úloze</t>
  </si>
  <si>
    <t>Možnosti využití podcastů ve výuce chemie</t>
  </si>
  <si>
    <t>Současný stav chemického experimentu na středních odborných školách nechemického zaměření</t>
  </si>
  <si>
    <t>Efekt zařazení chemie do kurikula středních odborných škol nechemického zaměření</t>
  </si>
  <si>
    <t>Frühneuhochdeutsches Wörterbuch (2014): deubede - torte</t>
  </si>
  <si>
    <t>Fabel</t>
  </si>
  <si>
    <t>Poet / Poetik</t>
  </si>
  <si>
    <t>Sprichwörter</t>
  </si>
  <si>
    <t>Der 'völkische' Demokratiebegriff</t>
  </si>
  <si>
    <t>Die Behandlung des Lehn- und Fremdwortgutes im Frühneuhochdeutschen Wörterbuch</t>
  </si>
  <si>
    <t>Faktografická literární výchova v české škole a její kritika</t>
  </si>
  <si>
    <t>Úlohy pro rozvoj dovedností</t>
  </si>
  <si>
    <t>Význam a podmínky profesního celoživotního vzdělávání učitelů</t>
  </si>
  <si>
    <t>Přemyslovský dvůr : Život knížat, králů a rytířů ve středověku</t>
  </si>
  <si>
    <t>Adornův katalog exteriority</t>
  </si>
  <si>
    <t>Hus a procedura re-formace</t>
  </si>
  <si>
    <t>I z umění se stává zombie</t>
  </si>
  <si>
    <t>Ursprung der Familie Mauthner</t>
  </si>
  <si>
    <t>Snílek i podvodník. Případ Aloise Řídkého</t>
  </si>
  <si>
    <t>Válečné cíle Rakousko-Uherska na počátku první světové války</t>
  </si>
  <si>
    <t>Francouzský slavista Jules Legras a jeho (znovu)objevený deník</t>
  </si>
  <si>
    <t>Obraz Vánoc v českém jazyce a kultuře (perspektiva kognitivní lingvistiky a etnolingvistiky)</t>
  </si>
  <si>
    <t>České jako ve funkci komunikačního modifikátoru</t>
  </si>
  <si>
    <t>Wychowanie jako sztuka poruszania sie w źyciu</t>
  </si>
  <si>
    <t>Výchova odehrávající se v řeči</t>
  </si>
  <si>
    <t>Activités favorisantes la pensée logique chez les enfants pré-scolaires et les eleves de l' école primaire</t>
  </si>
  <si>
    <t>Zur morphologischen Adaptation der deutschen Lehnwörter in der südmährischen Varietät. Einige Bemerkungen zum deutsch-tschechischen Sprachkontakt</t>
  </si>
  <si>
    <t>Idiomatische Redewendungen, Sprichwörter und Begriffe der Gegenwartssprache in Österreich und der Tschechischen Republik</t>
  </si>
  <si>
    <t>Porozumění komunikačním funkcím výpovědi a jejich identifikace žáky mladšího školního věku</t>
  </si>
  <si>
    <t>Katarína Vužňáková: Kompozitá v slovenčine. 1. vydání. Prešov: Prešovská univerzita, 2012.</t>
  </si>
  <si>
    <t>Edmund Husserl a možnost filosofického života</t>
  </si>
  <si>
    <t>Náčrt plánu fenomenologických analýz technické souvislosti uvnitř žitého světa</t>
  </si>
  <si>
    <t>Thrasymachova chytrost</t>
  </si>
  <si>
    <t>Myšlenky o dnešku</t>
  </si>
  <si>
    <t>Pedagogické činnosti českých učitelů v mezinárodním srovnání</t>
  </si>
  <si>
    <t>Investujme do kvalitního vzdělávání, ne do špatných zkoušek</t>
  </si>
  <si>
    <t>K dokumentu "Strategie 2020"</t>
  </si>
  <si>
    <t>U odkladů rozhoduje věk a pohlaví dítěte</t>
  </si>
  <si>
    <t>Folklor a folkloristika</t>
  </si>
  <si>
    <t>Folklorní inspirace ve sborové tvorbě Zdeňka Šestáka</t>
  </si>
  <si>
    <t>Sbory a kantáty Miloslava Kabeláče</t>
  </si>
  <si>
    <t>Změna jazykového obrazu přirozeného světa (mediálně modifikovaný obraz světa)</t>
  </si>
  <si>
    <t>Reflektivní pojetí profesní přípravy učitelů, inspirace, zkušenosti, otázky</t>
  </si>
  <si>
    <t>Jak se na mateřských školách projevovaly transformační a kurikulární změny</t>
  </si>
  <si>
    <t>Vzdělávací oblast Člověk a zdraví v současné škole</t>
  </si>
  <si>
    <t>Dítě a mateřská škola. Co by měli rodiče znát a učitelé respektovat a rozvíjet</t>
  </si>
  <si>
    <t>Domácí příprava v matematice (na pozadí vztahu mezi rodinou a školou)</t>
  </si>
  <si>
    <t>Žákovská verbální vulgarita o přestávkách a o vyučování</t>
  </si>
  <si>
    <t>VYBRANÉ DIMENZE ČTENÍ V RANÉM ŠKOLNÍM VĚKU ŽÁKŮ A ŽÁKYŇ: PŘEDBĚŽNÉ VÝSLEDKY</t>
  </si>
  <si>
    <t>Nezaměstnanost imigrantů ve Španělsku v době ekonomické krize</t>
  </si>
  <si>
    <t>Výchova ve stáří jako šance pro každého z nás</t>
  </si>
  <si>
    <t>Žákovské knížky, neviditelná samozřejmost</t>
  </si>
  <si>
    <t>H. Hašková, S. Saxonberg (Eds.) a J. Mudrák: Péče o nejmenší. Boření mýtů</t>
  </si>
  <si>
    <t>Dehumanizace v medicíně: rizika a přínosy</t>
  </si>
  <si>
    <t>Testování citlivosti bakterií na antibiotika</t>
  </si>
  <si>
    <t>Antibakteriální účinky ústních vod</t>
  </si>
  <si>
    <t>Příprava budoucích učitelů biologie na výuku mikrobiologie s využitím prvků BOV</t>
  </si>
  <si>
    <t>Laboratorní cvičení z mikrobiologie</t>
  </si>
  <si>
    <t>Riziko dyslexie : Pregramotnostní schopnosti a dovednosti a rozvoj gramotnosti v rizikových skupinách</t>
  </si>
  <si>
    <t>Porozumění čtenému I : Typický vývoj porozumění čtenému - východiska, témata, zdroje - kritická analýza a návrh výzkumu</t>
  </si>
  <si>
    <t>Porozumění čtenému II : Porozumění čtenému u dětí s rizikem čtenářských obtíží - východiska, témata, zdroje - kritická analýza a návrh výzkumu</t>
  </si>
  <si>
    <t>Děti tráví denně 6 hodin před obrazovkou</t>
  </si>
  <si>
    <t>Jaký bude internet v roce 2020?</t>
  </si>
  <si>
    <t>Školní komunitní web na podporu spolupráce pedagogů</t>
  </si>
  <si>
    <t>Integrace technologií podle modelu TPCK</t>
  </si>
  <si>
    <t>5. Výroční konference eTwinning v Praze</t>
  </si>
  <si>
    <t>Technologie jako příčina vývojové nespojitosti</t>
  </si>
  <si>
    <t>Jaká je budoucnost pedagogického výzkumu?</t>
  </si>
  <si>
    <t>100 let od Zastavení Stroje</t>
  </si>
  <si>
    <t>Program OLPC stále pokračuje</t>
  </si>
  <si>
    <t>Jak technologie ovlivňují vzdělávání zaměstnanců</t>
  </si>
  <si>
    <t>Singapur jako další příklad úspěšného školství</t>
  </si>
  <si>
    <t>Obamův stimul pro školy</t>
  </si>
  <si>
    <t>Osobnost internetu - Kevin Kelly</t>
  </si>
  <si>
    <t>Deset doporučení pro školu 21.st. podle IDEO</t>
  </si>
  <si>
    <t>Norsko zavádí maturitu na počítači</t>
  </si>
  <si>
    <t>V Tokiu už učí robot</t>
  </si>
  <si>
    <t>Jakou podstatu má inovace?</t>
  </si>
  <si>
    <t>Je nejvyšší čas mobilizovat!</t>
  </si>
  <si>
    <t>E-inkluze v praxi</t>
  </si>
  <si>
    <t>Současné problémy s implementací vzdělávacích technologií</t>
  </si>
  <si>
    <t>Školní sbor se proslavil na YouTube</t>
  </si>
  <si>
    <t>Jedinečná příležitost k navázání kontaktů</t>
  </si>
  <si>
    <t>Standardy ISTE pro administrátory</t>
  </si>
  <si>
    <t>Reforma nebo transformace?</t>
  </si>
  <si>
    <t>Psychologické aspekty vzdělávacích technologií</t>
  </si>
  <si>
    <t>Moderní výukové metody na univerzitě v Torontu prohrávají!</t>
  </si>
  <si>
    <t>Netolerujme počítačově negramotné učitele!</t>
  </si>
  <si>
    <t>Počítačová simulace připravuje učitele na praxi</t>
  </si>
  <si>
    <t>Levné počítače 1:1 stále centrem zájmu</t>
  </si>
  <si>
    <t>Nejčastější chyby výukového využití blogu</t>
  </si>
  <si>
    <t>Škola jako digitální vzdělávací farma</t>
  </si>
  <si>
    <t>Jak dlouho ještě budeme psát rukou?</t>
  </si>
  <si>
    <t>Jak na krátkodobou paměť?</t>
  </si>
  <si>
    <t>Zapomeňte! vzkazuje Dede</t>
  </si>
  <si>
    <t>Technologie zachraňují výuku uzavřených škol</t>
  </si>
  <si>
    <t>Difuze technologií ve škole 21. století</t>
  </si>
  <si>
    <t>Stane se Uruguay díky počítačům dalším Finskem?</t>
  </si>
  <si>
    <t>Dánská maturita vyžaduje přístup na web</t>
  </si>
  <si>
    <t>Sedm ctností plně zapojeného účastníka sítě</t>
  </si>
  <si>
    <t>Eminent a eLearning Awards 2009</t>
  </si>
  <si>
    <t>Co je podstatou kreativity?</t>
  </si>
  <si>
    <t>Proč nemají žáci rádi školu?</t>
  </si>
  <si>
    <t>Komeniův výchovný sen v reflexi moderní filosofické a pedagogické antropologie</t>
  </si>
  <si>
    <t>O didaktické konferenci v Ružomberku</t>
  </si>
  <si>
    <t>Rytmická a pohybová výchova pro starší ženy</t>
  </si>
  <si>
    <t>Mobilizační cvičení a strečink</t>
  </si>
  <si>
    <t>Koordinační schopnosti ve cvičení nejen starších cvičenců</t>
  </si>
  <si>
    <t>Střednědobá projekce kvalifikačních potřeb trhu práce v Evropě</t>
  </si>
  <si>
    <t>Kázeň a nekázeň</t>
  </si>
  <si>
    <t>Učitelství jako rizikové povolání, aneb šikanovaný učitel.</t>
  </si>
  <si>
    <t>Intertextualita v reklamě a její využití v hodinách českého jazyka na SŠ</t>
  </si>
  <si>
    <t>Přírodopis - Země, naše planeta pro základní školy pro sluchově postižené</t>
  </si>
  <si>
    <t>Ist die heutige Schule noch eine Werkstatt der Menschlichkeit?</t>
  </si>
  <si>
    <t>Využití videozáznamů pro rozvoj didaktických znalostí obsahu budoucích učitelů matematiky</t>
  </si>
  <si>
    <t>Das Entfernteste, am wenigstens erfüllt bestimmt den Sinn des Nächsten</t>
  </si>
  <si>
    <t>Vliv anorganických pigmentů na identifikaci vaječných temper pomocí hmotnostní spektrometrie</t>
  </si>
  <si>
    <t>Daniel a Ignác Preisslerové</t>
  </si>
  <si>
    <t>Knížka je můj kamarád</t>
  </si>
  <si>
    <t>Marx redukcionista i metafyzik</t>
  </si>
  <si>
    <t>Vztah nových modelů nadání k edukaci</t>
  </si>
  <si>
    <t>Etika a subverze</t>
  </si>
  <si>
    <t>Disharmonie kosmického řádu Václava Havla</t>
  </si>
  <si>
    <t>Recenze publikace Theory and Practice of Education (David A. Turner), Orbis schoale, 3, 2009, 3, s. 154-156.</t>
  </si>
  <si>
    <t>Zkušenosti s utvářením didaktických znalostí obsahu u studentů učitelství</t>
  </si>
  <si>
    <t>Vysychají prameny lidského zdraví</t>
  </si>
  <si>
    <t>Možnosti utváření didaktických znalostí obsahu u studentů učitelství</t>
  </si>
  <si>
    <t>Kurs elektronnogo obyčenija dlja ctudentov pedagogiki</t>
  </si>
  <si>
    <t>Biologické a biosociální faktory ovlivňující integraci žáků a studentů se specifickými potřebami</t>
  </si>
  <si>
    <t>Vzdělanostní společnost po česku?</t>
  </si>
  <si>
    <t>Anatomie náboženského terorismu a globální rebelie proti sekulárnímu (ne)řádu</t>
  </si>
  <si>
    <t>Maroko na cestě do 21. století?</t>
  </si>
  <si>
    <t>Turecká pouť do Evropské unie: Pro a proti</t>
  </si>
  <si>
    <t>Matematika pro 3. ročník základní školy</t>
  </si>
  <si>
    <t>Matematika 3, příručka učitele</t>
  </si>
  <si>
    <t>Matematika pro 3. ročník základní školy, pracovní sešit I.</t>
  </si>
  <si>
    <t>Profesní a osobní tendence v roli učitele výtvarné výchovy</t>
  </si>
  <si>
    <t>Příběh masky - výtvarná tvorba v neziskové organizaci</t>
  </si>
  <si>
    <t>Eva Hájková - Komunikační činnosti a jejich cíle. Praha: PedF UK 2008</t>
  </si>
  <si>
    <t>Kvalitní výzkum edukace - mikroskopem nebo teploměrem?</t>
  </si>
  <si>
    <t>Význam školy jako instituce</t>
  </si>
  <si>
    <t>Výchova laděním na fenomenální bytí krásy</t>
  </si>
  <si>
    <t>Axiologické a kognitivní založení výchovy k demokracii v současné škole</t>
  </si>
  <si>
    <t>Školní výkonová motivace žáků</t>
  </si>
  <si>
    <t>Prag im Werk von Libuše Moníková</t>
  </si>
  <si>
    <t>Krize přirozeného světa</t>
  </si>
  <si>
    <t>Imaginace nekonečna</t>
  </si>
  <si>
    <t>Psychoterapia ako výchova k autenticite. Prirodzený svet ako psychoterapeutický problém</t>
  </si>
  <si>
    <t>Milan Machovec a jeho filosofická antropologie v 60. letech XX. století</t>
  </si>
  <si>
    <t>Možnosti evaluace a autoevaluace školy a výchovného poradenství</t>
  </si>
  <si>
    <t>Výtvarné činnosti v předškolním vzdělávání</t>
  </si>
  <si>
    <t>Hudební pohádka o flétničkách</t>
  </si>
  <si>
    <t>Kosmopolitní sociální teorie</t>
  </si>
  <si>
    <t>Časovost a smrtelnost I. Studie k časové konstituci lidské existence</t>
  </si>
  <si>
    <t>Chemie pro žáky SOŠ nechemického zaměření</t>
  </si>
  <si>
    <t>Možnosti a meze využití online dotazníků</t>
  </si>
  <si>
    <t>Zpráva z 18. výroční konference České pedagogické společnosti</t>
  </si>
  <si>
    <t>Kompetence učitelů k řešení školního šikanování: vybrané metodologické přístupy v empirickém výzkumu</t>
  </si>
  <si>
    <t>Dialog s Dostojevským v tvorbě Egona Hostovského</t>
  </si>
  <si>
    <t>KONSTRUKTIVNÍ PŘÍSTUP VE VÝUCE NÁZVOSLOVÍ ORGANICKÉ CHEMIE</t>
  </si>
  <si>
    <t>Konstruktivistický přístup ve výuce typů vzorců organické chemie</t>
  </si>
  <si>
    <t>Jak proměnit každou obrazovku v počítač?</t>
  </si>
  <si>
    <t>Raduga po-novomu 5 - Učebnice ruštiny</t>
  </si>
  <si>
    <t>Kam až dosáhne kooperace?</t>
  </si>
  <si>
    <t>Raduga po-novomu 5 - Příručka pro učitele</t>
  </si>
  <si>
    <t>Kooperující žák jako člen informační společnosti</t>
  </si>
  <si>
    <t>Mobilní telefony LEGÁLNĚ ve výuce</t>
  </si>
  <si>
    <t>Úvod do organické chemie</t>
  </si>
  <si>
    <t>Raduga po-novomu 5 : Pracovní sešit</t>
  </si>
  <si>
    <t>Černé zlato</t>
  </si>
  <si>
    <t>Možnosti využití učební pomůcky "Tajemství vody" pro projektovou výuku na téma voda</t>
  </si>
  <si>
    <t>Slovesný vid a tzv. performativnost</t>
  </si>
  <si>
    <t>Možnosti multidisciplinárních přístupů v etické výchově policistů a policistek</t>
  </si>
  <si>
    <t>Bezpečnostní hrozba sociální destabilizace a redukce sociální soudržnosti v ČR v souvislosti s ekonomickou krizí</t>
  </si>
  <si>
    <t>Etnické profilování v Evropské unii : Výzkum ve službách policejní praxe</t>
  </si>
  <si>
    <t>Etická výchova pro policejní praxi</t>
  </si>
  <si>
    <t>Multimediální program Jazykové mosty</t>
  </si>
  <si>
    <t>Alšova země 5. - 12.12.11</t>
  </si>
  <si>
    <t>Evropa ve škole</t>
  </si>
  <si>
    <t>Jak nepsat diplomovou práci</t>
  </si>
  <si>
    <t>Výrazové prostředky textové soudržnosti v češtině v porovnání s ruštinou</t>
  </si>
  <si>
    <t>Průvodce strategiemi genderové politiky</t>
  </si>
  <si>
    <t>Iris Marion Young : Proti útlaku a nadvládě</t>
  </si>
  <si>
    <t>Poznámky k roli Policie České republiky v kontextu národní Strategie udržitelného rozvoje</t>
  </si>
  <si>
    <t>Kompetenční roviny ve vzdělávání příslušníků Policie ČR k problematice korupce</t>
  </si>
  <si>
    <t>Evropská dimenze policejního vzdělávání</t>
  </si>
  <si>
    <t>Domácí násilí za Kavkazem</t>
  </si>
  <si>
    <t>E-learning v podmínkách policejního vzdělávání</t>
  </si>
  <si>
    <t>Jak na korupci : Metodická příručka</t>
  </si>
  <si>
    <t>Workshop Ingrid Ledentové na pražské AVU</t>
  </si>
  <si>
    <t>Z výsledků výzkumných šetření projektu Cesta ke kvalitě</t>
  </si>
  <si>
    <t>V jednotě síla. Odborové sdružování zaměstnanců v pohostinství</t>
  </si>
  <si>
    <t>Studijní obor Hra na nástroj na Pedagogické fakultě UK</t>
  </si>
  <si>
    <t>1. samostatná odborná konference věnovaná problematice instruktivní klavírní literatury, pořádaná u příležitosti 100. výročí narození Klementa Slavického a 20. výročí založení studijního oboru Hra na nástroj</t>
  </si>
  <si>
    <t>K problematice pregraduálního a postgraduálního vzdělávání učitelů ruského jazyka po roce 1990</t>
  </si>
  <si>
    <t>Výtvarná výchova a současné umění: obsahy sdělované online</t>
  </si>
  <si>
    <t>Proces přeměny znalostí v dovednosti ve vzdělávacím programu pro řídící pracovníky ve školství</t>
  </si>
  <si>
    <t>Metoda ukotvujících vinět a předcházející metodologické a statistické přístupy</t>
  </si>
  <si>
    <t>M-learning a příklady využití mobilních technologií se vztahem k výuce technických předmětů</t>
  </si>
  <si>
    <t>Oprava chyby z pohledu rozvoje kompetencí</t>
  </si>
  <si>
    <t>Young, I. M.: Proti útlaku a nadvládě. Transnacionální výzvy politické a feministické teorii</t>
  </si>
  <si>
    <t>Výukové aktivity pro rozvoj dovedností 21. století</t>
  </si>
  <si>
    <t>Zraková percepce při reedukaci dyslexie</t>
  </si>
  <si>
    <t>Význam a úloha učebnice při formování fonetické gramotnosti</t>
  </si>
  <si>
    <t>ONLINE OSOBNÍ RŮST UČITELE</t>
  </si>
  <si>
    <t>Zpráva z 34. celostátního semináře k teoretickým základům didaktiky cizích jazyků</t>
  </si>
  <si>
    <t>Zpráva z mezinárodní vědecké konference DIALOG KULTUR VII</t>
  </si>
  <si>
    <t>Co ne-/ví studenti-cizinci o ČR</t>
  </si>
  <si>
    <t>Úvaha o naší justici</t>
  </si>
  <si>
    <t>K filosofickým pramenům fenoménu legií v Rusku</t>
  </si>
  <si>
    <t>Spravedlivost ve vzdělávání jako priorita české vzdělávací politiky</t>
  </si>
  <si>
    <t>Kariéra ředitele - už se brzy dočkáme?</t>
  </si>
  <si>
    <t>Předání odpovědnosti a pravomocí</t>
  </si>
  <si>
    <t>Je nezbytné, aby kapitán občas zasednul k veslům?</t>
  </si>
  <si>
    <t>Jakého učitele absolventa potřebují ředitelé škol?</t>
  </si>
  <si>
    <t>Jakého ředitele školy potřebují učitelé absolventi</t>
  </si>
  <si>
    <t>Efektivní řízení času</t>
  </si>
  <si>
    <t>Vzory a antivzory našich ředitelů</t>
  </si>
  <si>
    <t>Nástroje řízení času</t>
  </si>
  <si>
    <t>Vývojové tendence ve vyjadřování zdvořilosti</t>
  </si>
  <si>
    <t>Inovace ve výuce didaktických předmětů nevazujícího magisterského studia oboru technická a informační výchova na Pedagogické fakultě Univerzity Karlovy v Praze</t>
  </si>
  <si>
    <t>Regrese koronární aterosklerózy a změny složení plátů v průběhu hypolipidemické terapie.</t>
  </si>
  <si>
    <t>Gli Aspetti Paleontologici della cava di Monte Tondo: Nota Preliminare</t>
  </si>
  <si>
    <t>Obučenije russkomu jazyku v češskoj škole</t>
  </si>
  <si>
    <t>Rodilí mluvčí ve škole</t>
  </si>
  <si>
    <t>Inspirace, nebo memento ze Španělska</t>
  </si>
  <si>
    <t>XX. výroční konference České asociace pedagogického výzkumu</t>
  </si>
  <si>
    <t>Sedm důrazných tvrzení o školním leadershipu</t>
  </si>
  <si>
    <t>Христианство в Великой Моравии до периода появления Кирилла и Мефодия.</t>
  </si>
  <si>
    <t>Projektové vyučování v chemii a souvisejících : sborník z 10. ročníku</t>
  </si>
  <si>
    <t>Postoje žáků SOŠ nechemického zaměření k chemii</t>
  </si>
  <si>
    <t>Vliv výuky na postoje žáků SOŠ k chemii</t>
  </si>
  <si>
    <t>Losos atlantský (Salmo salar) historie, současnost a postavení ve školní výuce</t>
  </si>
  <si>
    <t>Šeďová, K., Švaříček, R., &amp; Šalamounová, Z. Komunikace ve školní třídě.</t>
  </si>
  <si>
    <t>Fenomén výchovy a etika učitelského povolání</t>
  </si>
  <si>
    <t>Šašci a královna : Státní bezpečnost a Věra Chytilová v období normalizace</t>
  </si>
  <si>
    <t>George Orwell a Jiří Sozanský</t>
  </si>
  <si>
    <t>Diktatura versus naděje : Pronásledování římskokatolické církve v Československu v letech 1948-1989</t>
  </si>
  <si>
    <t>Film jako historický pramen</t>
  </si>
  <si>
    <t>Candide secure. Lichtenštejnský občan Johann Alexander von Königswarter</t>
  </si>
  <si>
    <t>Česko-lichtenštejnské vztahy v dějinách a současnosti. Souhrnná správa česko-lichtenštejnské komise historiků</t>
  </si>
  <si>
    <t>Kompetencje studentów wybranych wydziałów Uniwersytetu Karola w zakresie prewencji zespołu dziecka wykorzystywanego seksualnieKompetencje studentów wybranych wydziałów Uniwersytetu Karola w zakresie prewencji zespołu dziecka wykorzystywanego seksualnie</t>
  </si>
  <si>
    <t>Svatba? Jo, ale proč</t>
  </si>
  <si>
    <t>Klíčové momenty při přípravě na interpretační soutěž</t>
  </si>
  <si>
    <t>Užívání nových učebnicových materiálů učiteli 1. stupně ZŠ</t>
  </si>
  <si>
    <t>Obrazovanie dlja buduščego</t>
  </si>
  <si>
    <t>Pojetí a rozvoj čtenářské pregramotnosti v předškolním období</t>
  </si>
  <si>
    <t>Kvalitativní metody výzkumu v aktuálních výzkumných projektech KVV PedF UK z let 2011 až 2013. (Vybrané metodologie a metody)</t>
  </si>
  <si>
    <t>Výchova a fotografie</t>
  </si>
  <si>
    <t>Standardy v učitelské profesi: zahraniční přístupy a pokus o jejich zhodnocení</t>
  </si>
  <si>
    <t>Standard a kariérní systém učitele: problémy předložené koncepce v širších souvislostech</t>
  </si>
  <si>
    <t>Potřebujeme kvalitní nebo kvalifikované učitele?</t>
  </si>
  <si>
    <t>Turecko, kurikula, slzný plyn : Evropská konference pedagogického výzkumu 2013, Istanbul, 10.MINUS SIGN 13. 9. 2013</t>
  </si>
  <si>
    <t>"Obrazová kompetence" : klíčová kompetence všeobecného vzdělávání. Srovnávací pedagogika umění jako výchozí báze vzdělávání v evropském kontextu</t>
  </si>
  <si>
    <t>Růst a motorická výkonnost předškolních dětí v roce 2010 a v generačním posunu</t>
  </si>
  <si>
    <t>Wie Opfer gemacht werden. Eginald Schlattners Roman "Rote Handschuhe"</t>
  </si>
  <si>
    <t>Středoškolská antika ve třetí čtvrtině 19. století</t>
  </si>
  <si>
    <t>Vzdělávací programy: Učitelství všeobecně vzdělávacích programů pro 2. stupeň</t>
  </si>
  <si>
    <t>Čas dětí pro hru</t>
  </si>
  <si>
    <t>Kybernetika v přípravě učitelů technického vzdělávání</t>
  </si>
  <si>
    <t>. Příprava na 1. třídu</t>
  </si>
  <si>
    <t>Hračky pro děti předškolního věku nemusí být drahé</t>
  </si>
  <si>
    <t>Předškolní pedagogika - etablování oboru</t>
  </si>
  <si>
    <t>Prvňáčkovy kroky usnadní dobře informovaní rodiče</t>
  </si>
  <si>
    <t>Hledání možností spolupráce mateřské školy a základní školy pro zajištění návaznosti preprimárního a primárního vzdělávání</t>
  </si>
  <si>
    <t>Děti s odkladem školní docházky v mateřské škole</t>
  </si>
  <si>
    <t>Využití experimentů jako cesty k přírodovědné gramotnosti. Poradce ředitelky</t>
  </si>
  <si>
    <t>Má mateřská škola za úkol děti připravovat na školu, nebo ne? In Vstup do školy</t>
  </si>
  <si>
    <t>Jak podpořit tvořivost dětí v mateřské škole</t>
  </si>
  <si>
    <t>Adaptace na školu aneb září bez slziček</t>
  </si>
  <si>
    <t>Předčasný vstup dítěte do ZŠ</t>
  </si>
  <si>
    <t>Období zápisů do 1. tříd vrcholí</t>
  </si>
  <si>
    <t>Vzdělání, vzdělání všechny smutky zahání....</t>
  </si>
  <si>
    <t>Úspěšný vstup dítěte do školy podpořte hrou</t>
  </si>
  <si>
    <t>Dvouleté děti v mateřské škole - problém, či nutnost?</t>
  </si>
  <si>
    <t>Les méthodes du FLE de la 2e moitié du XXe siècle et la notion du canon</t>
  </si>
  <si>
    <t>Odvrácená strana Měsíce: k porozumění "světověku"</t>
  </si>
  <si>
    <t>Status des ö/Österreichischen Deutsch: Sprachenrecht und seine Auswirkungen</t>
  </si>
  <si>
    <t>OPTIMALIZACE PODMÍNEK VZDĚLÁVÁNÍ STUDENTŮ SE SPECIÁLNÍMI POTŘEBAMI NA VYSOKÝCH ŠKOLÁCH</t>
  </si>
  <si>
    <t>Vysokoškolské vzdělávání v ČR: NABÍDKA A POPTÁVKA</t>
  </si>
  <si>
    <t>Komparace jako specifická metoda teorie a dějin umění</t>
  </si>
  <si>
    <t>Metodologie a výsledky světových žebříčků vysokých škol</t>
  </si>
  <si>
    <t>Standard učitelské profese ve Skotsku</t>
  </si>
  <si>
    <t>Žák s poruchou autistického spektra</t>
  </si>
  <si>
    <t>ŠMELOVÁ, E., PETROVÁ, A. &amp; SOURALOVÁ, E. (Eds.) Pre-school education in the context of curriculum. Children's readiness for compulsory school attendance in the context of selected EU countries - Czech Republic, Slovakia, Slovenia, Poland</t>
  </si>
  <si>
    <t>Možnosti analýzy mediálního diskurzu v mediální vychově</t>
  </si>
  <si>
    <t>Krizově intervenční minimum pro pedagogické pracovníky: ochrana zdraví a první pomoc</t>
  </si>
  <si>
    <t>Přemyslovský dvůr. Život knížat, králů a rytířů ve středověku.</t>
  </si>
  <si>
    <t>La phonétique dans les manuels de FLE</t>
  </si>
  <si>
    <t>Standardy pro základní vzdělávání: anglický, francouzský a ruský jazyk</t>
  </si>
  <si>
    <t>LA DURÉE VOCALIQUE : COMPARAISON DES SYSTÈMES VOCALIQUES TCHÈQUE ET FRANÇAIS DES POINTS DE VUE PHONÉTIQUE ET PHONOLOGIQUE Étude contrastive et implications pédagogiques</t>
  </si>
  <si>
    <t>Proměna koncepce čtenářské gramotnosti a jejich rizik</t>
  </si>
  <si>
    <t>Psaní u žáků 3. tříd - Comenia Script vs. běžné psaní</t>
  </si>
  <si>
    <t>Čtenářské dovednosti u dětí s rizikem dyslexie ve 2. třídě</t>
  </si>
  <si>
    <t>Porozumění čtenému - běžný vývoj a jeho rizika. Východiska, cíle, metody projektu, první výsledky</t>
  </si>
  <si>
    <t>Edukace jako projev starosti o člověka (Příspěvek k osobnostně rozvíjejícímu pojetí výchovy)</t>
  </si>
  <si>
    <t>K psychologii láskyplného vztahu / pedagogické inspirace se zaměřením na předškolní výchovu</t>
  </si>
  <si>
    <t>Pedagogika pod tlakem dvojího očekávání / Hrozba, nebo výzva?</t>
  </si>
  <si>
    <t>Mravní usuzování v kontextu profi-volby</t>
  </si>
  <si>
    <t>Jak na školní družinu: Část pátá - "oslovujeme, voláme"</t>
  </si>
  <si>
    <t>Výsledky Adamsova testu skoliotického zakřivení páteře u žáků základních škol</t>
  </si>
  <si>
    <t>Plánování výuky. Úvod do plánování výuky. Práce se vzdělávacími cíli.</t>
  </si>
  <si>
    <t>Prvouka pro 3. ročník ZŠ</t>
  </si>
  <si>
    <t>Prvouka pro 3. ročník ZŠ, pracovní sešit</t>
  </si>
  <si>
    <t>Sbory Petra Ebena pro dětské interprety</t>
  </si>
  <si>
    <t>Absolventi oboru sbormistrovství na Pedagogické fakultě UK rozvíjejí tradice amatérského sborového zpěvu</t>
  </si>
  <si>
    <t>Vokální intonace a sluchová výchova IV</t>
  </si>
  <si>
    <t>Pražský pěvecký sbor Smetana oslavil stoleté jubileum</t>
  </si>
  <si>
    <t>Reformátor sborového zpěvu</t>
  </si>
  <si>
    <t>Formy druhotné existence lidových písní</t>
  </si>
  <si>
    <t>Sborová tvorba - Pavel Haas</t>
  </si>
  <si>
    <t>Sborová tvorba - Adam Michna z Otradovic</t>
  </si>
  <si>
    <t>Sborová tvorba - Jakub Jan Ryba (1. část)</t>
  </si>
  <si>
    <t>Sborová tvorba - Jakub Jan Ryba (2. část)</t>
  </si>
  <si>
    <t>Jak komponovali ředitelé Pražské konzervatoře</t>
  </si>
  <si>
    <t>O hudbě anglicky - The Public Concert And The Role of The Musician</t>
  </si>
  <si>
    <t>O hudbě anglicy - Choral music</t>
  </si>
  <si>
    <t>O hudbě anglicky - Music and Education</t>
  </si>
  <si>
    <t>O hudbě anglicky - Keyboard Instruments (1st part)</t>
  </si>
  <si>
    <t>Možnosti speciálněpedagogické podpory osob se zrakovým postižením na základě vyšetření čichu</t>
  </si>
  <si>
    <t>Profesní přesahy v přípravě učitelek mateřských škol.</t>
  </si>
  <si>
    <t>Kam jsem došli za 100 let v předškolní výchova.</t>
  </si>
  <si>
    <t>Nad rodinným balíčkem s Asociací předškolní výchovy.</t>
  </si>
  <si>
    <t>V žádné zemi EU nedovolit absenci Hv u dětí v základních školách ve věku 14-15 let!</t>
  </si>
  <si>
    <t>Aplikace hry u závažných životních událostí u dětí i dospělých (1.část).</t>
  </si>
  <si>
    <t>Aplikace hry u závažných životních událostí u dětí i dospělých (2.část).</t>
  </si>
  <si>
    <t>Hra a adaptivita</t>
  </si>
  <si>
    <t>Teoretické pojetí hry v psychologii a kultuře</t>
  </si>
  <si>
    <t>Grafické umění v kontextu výtvarné výchovy.</t>
  </si>
  <si>
    <t>Hra v grafickém umění</t>
  </si>
  <si>
    <t>Inspirace pro projektové vyučování z oblasti soudobé ilustrace a grafického designu.</t>
  </si>
  <si>
    <t>Peppermint (grafický design - ilustrace - hra)</t>
  </si>
  <si>
    <t>Výtvarné projekty ve výuce grafiky, grafického designu a ilustrace.</t>
  </si>
  <si>
    <t>Multimediální notebooková učebna KMDM</t>
  </si>
  <si>
    <t>E-learningová multimediální podpora kurzů Didaktika matematiky pro 1. a 2. stupeň ZŠ</t>
  </si>
  <si>
    <t>Oslavy 300. výročí narození Komenského v Praze v roce 1892</t>
  </si>
  <si>
    <t>Kompetence pedagogických pracovníků k prevenci násilí a šikanování mezi dětmi</t>
  </si>
  <si>
    <t>Ideální fakultní škola</t>
  </si>
  <si>
    <t>Úvod: Dějepis a občanská společnost</t>
  </si>
  <si>
    <t>Čeština a škola: Úryvky skrytých dějin. Český jazyk a jeho vyučování na středních školách v období let 1918-1989</t>
  </si>
  <si>
    <t>Úvod: Multikulturní výchova - téma k úvahám</t>
  </si>
  <si>
    <t>Rok 1968 - rok studentských revolt</t>
  </si>
  <si>
    <t>Zelinková, O. Dyslexie v předškolním věku?</t>
  </si>
  <si>
    <t>Pocta Petru Ebenovi</t>
  </si>
  <si>
    <t>Sborová tvorba - Jakub Jan Ryba, 2. část</t>
  </si>
  <si>
    <t>Das Zauberhafte an den tschechischen Verfilmungen von Die kleine Hexe und Krabat</t>
  </si>
  <si>
    <t>Komunikace ve světě černé a bílé magie na příkladu děl Otfrieda Preusslera ?Malá čarodějnice? a ?Čarodějův učeň?</t>
  </si>
  <si>
    <t>Osobnost a její vývoj</t>
  </si>
  <si>
    <t>Výživa, člověk a jeho zdraví</t>
  </si>
  <si>
    <t>Mléko a mléčné výrobky ve výživě a stravování</t>
  </si>
  <si>
    <t>Vejce ve výživě a přípravě pokrmů</t>
  </si>
  <si>
    <t>Luštěniny ve výživě a v přípravě pokrmů</t>
  </si>
  <si>
    <t>Pokusy a pozorování v pěstitelských pracích</t>
  </si>
  <si>
    <t>Průvodce výtvarným uměním I</t>
  </si>
  <si>
    <t>20 000 mil lidskou fantazií</t>
  </si>
  <si>
    <t>Sportujeme s nejmenšími</t>
  </si>
  <si>
    <t>SKAV a kulaté stoly jako reflexe vzdělávací politiky</t>
  </si>
  <si>
    <t>Předškolákovy týdeníčky.</t>
  </si>
  <si>
    <t>Ke ztrátě citu pro vnímání jazykových nepatřičností (na materiálu reklam)</t>
  </si>
  <si>
    <t>Vaječné proteiny v maltě Karlova mostu</t>
  </si>
  <si>
    <t>Organické příměsi přidávané do historických malt</t>
  </si>
  <si>
    <t>Pamplona protentokrát místo býkům patřila robotům</t>
  </si>
  <si>
    <t>Pracovní sešit. Český jazyk pro 4. ročník ZŠ.</t>
  </si>
  <si>
    <t>Český jazyk 4 pro základní školy.</t>
  </si>
  <si>
    <t>Nejčastější obtíže při psaní textů - zkratky a zkratková slova</t>
  </si>
  <si>
    <t>Nejčastější obtíže při psaní textů - značky a číslovky.</t>
  </si>
  <si>
    <t>Nejčastější obtíže při psaní textů - psaní cizích slov</t>
  </si>
  <si>
    <t>Jak funguje samospráva za humny. Pohled do Francie.</t>
  </si>
  <si>
    <t>Umíte se zeptat? Aneb jak (ne)formulovat otázku.</t>
  </si>
  <si>
    <t>Jak funguje samospráva za humny. Pohled do Belgie.</t>
  </si>
  <si>
    <t>Mluvený projev: nenudit, neurážet a text přehledně členit</t>
  </si>
  <si>
    <t>Pokračování opravy mostovky Karlova mostu</t>
  </si>
  <si>
    <t>Génius mnoha tváří (N. V. Gogol)</t>
  </si>
  <si>
    <t>Možnosti predikce negativního jazykového transferu</t>
  </si>
  <si>
    <t>Raduga po-novomu 3 - kniga dlja učitělja</t>
  </si>
  <si>
    <t>Osud jednoho výukového portálu</t>
  </si>
  <si>
    <t>Hra a hravé činnosti v hodinách češtiny</t>
  </si>
  <si>
    <t>Gradace práce s texty v učebním souboru Raduga po-novomu</t>
  </si>
  <si>
    <t>Jak se vyrábí hmatový slabikář pro prvňáčka</t>
  </si>
  <si>
    <t>Raduga po-novomu 3</t>
  </si>
  <si>
    <t>Slovanská vzdělanost u nás v 10. století</t>
  </si>
  <si>
    <t>Škola21</t>
  </si>
  <si>
    <t>Integrace je a není legrace</t>
  </si>
  <si>
    <t>Celoživotní učení manažerů vzdělávání</t>
  </si>
  <si>
    <t>Je lehké vstoupit na novou palubu?</t>
  </si>
  <si>
    <t>Není ředitel rukojmím politiků?</t>
  </si>
  <si>
    <t>Příspěvek vzdělávání k připravenosti příslušníků Policie ČR na situace korupční výzvy</t>
  </si>
  <si>
    <t>Kvalifikovanost pedagogů</t>
  </si>
  <si>
    <t>Jsou opravdu největší hrozbou výsledky žáků?</t>
  </si>
  <si>
    <t>Projekt Jazykové mosty pro policejní praxi</t>
  </si>
  <si>
    <t>Testování ano či ne</t>
  </si>
  <si>
    <t>Příprava vzdělávacích lídrů</t>
  </si>
  <si>
    <t>Trestat dítě za přestupek mimo školu?</t>
  </si>
  <si>
    <t>Jazyk učebnic českého jazyka v období počátků budování socialismu</t>
  </si>
  <si>
    <t>Démocritova linie. Rozhovor s Louisem Althusserem</t>
  </si>
  <si>
    <t>Sborová tvorba - Pavel Josef Vejvanovský</t>
  </si>
  <si>
    <t>Marek Šlechta - Spirituály</t>
  </si>
  <si>
    <t>Přírodopis - Zoologie pro žáky s LMP</t>
  </si>
  <si>
    <t>RNDr. Jana Skýbová jana.skybova@pedf.cuni.cz</t>
  </si>
  <si>
    <t>Podstatné myšlení ve výchově a krize vzdělávání</t>
  </si>
  <si>
    <t>K duchovní situaci žáka v mechanickém věku - Příspěvek ke krizi moudrosti současnosti</t>
  </si>
  <si>
    <t>Můj oblíbený automat aneb K automatům samým</t>
  </si>
  <si>
    <t>Imaginace nepředstavitelného</t>
  </si>
  <si>
    <t>Výchova a vzdělávání ve vyloučené lokalitě - odpověď na nabídku majority</t>
  </si>
  <si>
    <t>Společnost 5 : Člověk a jeho svět. Příručka učitele</t>
  </si>
  <si>
    <t>Společnost 4 : Člověk a jeho svět. Příručka pro učitele</t>
  </si>
  <si>
    <t>Společnost. Člověk a jeho svět. Učebnice pro 5. ročník ZŠ</t>
  </si>
  <si>
    <t>Společnost. Člověk a jeho svět. Pracovní sešit pro 5. ročník ZŠ</t>
  </si>
  <si>
    <t>Hledáme pro české školy cestu k úspěchu?</t>
  </si>
  <si>
    <t>Strategické řízení v českém školství</t>
  </si>
  <si>
    <t>Soukromé a státní školství - dva oddělené světy?</t>
  </si>
  <si>
    <t>Letní přemítání kapitánů</t>
  </si>
  <si>
    <t>Životní jubileum nestora dětského sborového zpěvu</t>
  </si>
  <si>
    <t>Tři hry jako prevence dys poruch</t>
  </si>
  <si>
    <t>Jiři Laburda i jeho učebnik harmonii</t>
  </si>
  <si>
    <t>Rozvoj geometrické představivosti předškoláků</t>
  </si>
  <si>
    <t>Návrat utopie</t>
  </si>
  <si>
    <t>O alternativách</t>
  </si>
  <si>
    <t>Současná hnutí odporu jako poznání</t>
  </si>
  <si>
    <t>Vycházka za stromy</t>
  </si>
  <si>
    <t>Niedouczenie - wróg demokracji</t>
  </si>
  <si>
    <t>PAEZIJa SUPRAC POSTMADERNIZMU</t>
  </si>
  <si>
    <t>Pohádka o Zlatovlásce</t>
  </si>
  <si>
    <t>Střední management v kontextu školy</t>
  </si>
  <si>
    <t>Svatoplukovy pruty mohou inspirovat i po staletích</t>
  </si>
  <si>
    <t>Ohlédnutí za úspěšným projektem</t>
  </si>
  <si>
    <t>Metodické orgány školy</t>
  </si>
  <si>
    <t>Předpoklady pro činnost středního managementu školy</t>
  </si>
  <si>
    <t>Proč si někdy škola nerozumí s rodiči žáků?</t>
  </si>
  <si>
    <t>Demokratický styl vedení</t>
  </si>
  <si>
    <t>M-learning v české škole z pohledu pedagogů z praxe</t>
  </si>
  <si>
    <t>Vzdělávání ředitelů škol a jejich kompetence</t>
  </si>
  <si>
    <t>Slučování jako nový jev v řízení a vedení školy</t>
  </si>
  <si>
    <t>Porozvodová péče o děti</t>
  </si>
  <si>
    <t>Evropský referenční rámec pro literární výchovu na ZŠ a SŠ (Projekt LIFT-2)</t>
  </si>
  <si>
    <t>Výstavba narativu jako (didaktická) hra.</t>
  </si>
  <si>
    <t>Workshop pro učitele základních a středních škol - koncept dítěte v roli autora - pro literární výchovu</t>
  </si>
  <si>
    <t>"Pan Churchill však rozhodně nebyl přítelem odborů" : Ohlédnutí za žižkovským pomníkem Antonína Zápotockého</t>
  </si>
  <si>
    <t>Lev Davidovič Trockij, Můj život</t>
  </si>
  <si>
    <t>M-learning - využití mobilních technologií ve výuce</t>
  </si>
  <si>
    <t>Interferenční jevy v češtině východoslovanských žáků</t>
  </si>
  <si>
    <t>Identifikace přírodních pryskyřic hmotnostní spektrometrií.</t>
  </si>
  <si>
    <t>Imunochemický rozbor historických malt</t>
  </si>
  <si>
    <t>Rozmanité podoby státnosti : XXIII. letní škola historie : Sborník přednášek</t>
  </si>
  <si>
    <t>Střevlíkovití brouci (Carabidae) Velkého a Malého Blaníku</t>
  </si>
  <si>
    <t>Posuny ve zdvořilostních strategiích v současné české společnosti</t>
  </si>
  <si>
    <t>Pedagogika v proměnách</t>
  </si>
  <si>
    <t>Dyspraxie</t>
  </si>
  <si>
    <t>Nácvik pravolevé orientace</t>
  </si>
  <si>
    <t>Syndrom vyhoření</t>
  </si>
  <si>
    <t>Kormidelník na kapitánském můstku</t>
  </si>
  <si>
    <t>Vlastenecká výchova ve výuce chemie je staromilský archaismus?</t>
  </si>
  <si>
    <t>Dozvuk roku chemie. Chemie a společnost</t>
  </si>
  <si>
    <t>Využití videa ve výuce českého jazyka pro cizince na příkladu projektu L-Pack</t>
  </si>
  <si>
    <t>Písmeno – slabika – slovo – text … aneb Psaní ve výuce Čj pro cizince</t>
  </si>
  <si>
    <t>Možnosti a meeze řazení mobilních technologií do výuky</t>
  </si>
  <si>
    <t>Další vzdělávání pedagogických pracovníků: problémy a možná řešení</t>
  </si>
  <si>
    <t>Postoje učitelů chemie základních škol a gymnázií k možnostem využití chemických editorů ve výuce a při její přípravě</t>
  </si>
  <si>
    <t>Výzkum postojů žáků středních škol k výuce chemie na základních školách</t>
  </si>
  <si>
    <t>Adaptace začínajících učitelů</t>
  </si>
  <si>
    <t>Šťastná to žena! aneb Jak (ne)čteme Babičku</t>
  </si>
  <si>
    <t>Proekt Integraciâ detej inostrancev v sisteme češskih načal´nyh škol</t>
  </si>
  <si>
    <t>Rozhodování učitelů v roli tvůrců kurikula</t>
  </si>
  <si>
    <t>Analýza učebních souborů pro střední školy z hlediska utváření fonetické gramotnosti českých žáků v ruském jazyce</t>
  </si>
  <si>
    <t>Ve Skotsku platí od srpna 2013 nové, revidované profesní standardy</t>
  </si>
  <si>
    <t>Adaptační proces</t>
  </si>
  <si>
    <t>Ideologie, ideje, předsudky - protest, obrana, pravda : XXV. letní škola historie : Sborník přednášek</t>
  </si>
  <si>
    <t>XXVI. Letní škola historie</t>
  </si>
  <si>
    <t>Ryby a rybovití obratlovci (Pisces) 8. České názvy živočichů V. Paprskoploutví (Actinopterygii), Kostnatí (Neopterygii), [Ostnoploutví (Perciformes /Elassomatoidei – Icosteidei/)</t>
  </si>
  <si>
    <t>Svatojánští broučci</t>
  </si>
  <si>
    <t>Ryby</t>
  </si>
  <si>
    <t>Určovací klíče</t>
  </si>
  <si>
    <t>Blended learning v resortu vnitra</t>
  </si>
  <si>
    <t>Proč a jak studovat svět učebnic matematiky? Metodologické přístupy k výzkumu</t>
  </si>
  <si>
    <t>Školní třída</t>
  </si>
  <si>
    <t>Contribution a l'étude de la culture scolaire. Exemples de deux environnements pour l'enseignement des mathématiques</t>
  </si>
  <si>
    <t>Kommunikativnyj potencial intonacionnych konstrukcij. Lingvodidaktičeskij aspekt.</t>
  </si>
  <si>
    <t>Rysy obecné češtiny v komunikaci na Facebooku</t>
  </si>
  <si>
    <t>Bulharský žák v české škole</t>
  </si>
  <si>
    <t>Posuny ve volbě oslovení v asymetrické komunikaci v české společnosti</t>
  </si>
  <si>
    <t>Politicko-kulturní vztahy mezi Velkou Moravou a Bulharskou říší v 9. století</t>
  </si>
  <si>
    <t>Prevence xenofobních postojů v přípravě pracovníků pomáhajících profesí</t>
  </si>
  <si>
    <t>Rozhovory s žáky se sociálním znevýhodněním - poznámky k metodologii</t>
  </si>
  <si>
    <t>harmonické postupy</t>
  </si>
  <si>
    <t>Matematika a výtvarné umění, Přírodní formy a systémy, Krystaly</t>
  </si>
  <si>
    <t>Komunikační strategie v jednom typu mediálního diskursu - televizní talk show</t>
  </si>
  <si>
    <t>Komunikační funkce expresivní v komunikaci na Facebooku</t>
  </si>
  <si>
    <t>Přemyslovský dvůr. Život knížat, králů a rytířů ve středověku</t>
  </si>
  <si>
    <t>Úskalí a sociální podmíněnost přechodu z mateřské školy do 1. třídy ZŠ.</t>
  </si>
  <si>
    <t>Spisovnost v mluvených projevech na 2. stupni základních škol</t>
  </si>
  <si>
    <t>Standardy základního vzdělávání pro výuku chemie</t>
  </si>
  <si>
    <t>Antibiotika - spojenec či nepřítel</t>
  </si>
  <si>
    <t>Aktivity pro rozvoj komunikace v matematice</t>
  </si>
  <si>
    <t>Využití korpusu dětské řeči k popisu akvizice gramatických kategorií</t>
  </si>
  <si>
    <t>Ekonomika cisterckých klášterů. 12.-14. století</t>
  </si>
  <si>
    <t>L'ordre cistercien en Bohême médiévale, contacts avec la France - Présence et absence.Quelques examples</t>
  </si>
  <si>
    <t>Splendor mundi: biskup Vojtěch v Římě</t>
  </si>
  <si>
    <t>Die ersten Spielkarten in mittelalterlichen Böhmen</t>
  </si>
  <si>
    <t>Vraclavsko v raném středověku (asi 500 - 1300)</t>
  </si>
  <si>
    <t>Paměť a projektové vyučování v dějepise</t>
  </si>
  <si>
    <t>Cesta zástupkyň Ženské národní rady do Turecka v dubnu 1935 : Příklad mezinárodně politické role žen (nejen) v meziválečném Československu</t>
  </si>
  <si>
    <t>Didaktické pomůcky v památkové edukaci : teorie, zahraniční i domácí inspirace a praxe</t>
  </si>
  <si>
    <t>Karol Hollý : Ženská emancipácia : Diskurz slovenského národného hnutia na prelome 19. a 20. storočia : Bratislava : Historický ústav SAV : 2011</t>
  </si>
  <si>
    <t>Štorchův memoriál 2013</t>
  </si>
  <si>
    <t>Max Brod: Die Erfindung des Prager Kreises</t>
  </si>
  <si>
    <t>Muzikoterapie v praxi</t>
  </si>
  <si>
    <t>Faktory a aspekty ovlivňující kvalitu pedagogicko-psychologické praxe na Pedagogické fakultě v Praze</t>
  </si>
  <si>
    <t>Vladimír Šmilauer: Učebnicová ikona, nebo živý vzor?</t>
  </si>
  <si>
    <t>INTERPRETACE DÍLA UMĚNÍ JAKO METODA V DIDAKTICE VÝTVARNÉ VÝCHOVY</t>
  </si>
  <si>
    <t>Testirovanije kak sredstvo formirovanija fonetičeskoj gramotnosti</t>
  </si>
  <si>
    <t>Primenenije žanrov ustnoj narodnoj slovesnosti na urokach RKI</t>
  </si>
  <si>
    <t>Metodologické přístupy k výzkumu proměny řízení pedagogického procesu</t>
  </si>
  <si>
    <t>Koncepce klimatu očima žáků, učitelů a rodičů</t>
  </si>
  <si>
    <t>Výtvarné umění a hudba Jaroslava Bláhy jako inspirace pro předmět Výchova umením</t>
  </si>
  <si>
    <t>Učit na školách nebude pro absloventy VUŠ žádný vedlejšáček, ale zásadní volba</t>
  </si>
  <si>
    <t>Příběhy a jejich čtení v uměleckých dílech</t>
  </si>
  <si>
    <t>Možnosti provázaných interakcí v polyestetické výchově utvořené z hudební a výtvarné výchovy</t>
  </si>
  <si>
    <t>Formulace úkolů v učebnicích ruštiny pro základní a střední školy jako podnět pro využití ICT ve výuce</t>
  </si>
  <si>
    <t>Człowiek i wychowanie w refleksji fenomenologicznej</t>
  </si>
  <si>
    <t>"Obrazová kompetence" - klíčová kompetence všeobecného vzdělávání. Srovnávací pedagogika umění jako výchozí báze vzdělávání v evropském kontextu</t>
  </si>
  <si>
    <t>Stádia mezioborové integrace jako nástroj měření těsnosti interakcí při osvojování si nadpředmětových kompetencí</t>
  </si>
  <si>
    <t>"Insigniáda" a dobové pojetí nacionalismu na stránkách Přítomnosti</t>
  </si>
  <si>
    <t>Rekonstrukce Karlštejna na pozadí politicko-kulturního vývoje v českých zemích (1886-1918)</t>
  </si>
  <si>
    <t>Správa ochrany stranických a ústavních činitelů v období normalizace (1970-1989)</t>
  </si>
  <si>
    <t>Procesy, o kterých se nemluvilo: izraelské vyslanectví v Praze a distribuce sociálních podpor v letech 1953-1957</t>
  </si>
  <si>
    <t>Komu se líbily malby starých německých a rakouských mistrů? Sběratelství německých a rakouských deskových obrazů 14.-16. století v Národní galerii v Praze</t>
  </si>
  <si>
    <t>Orientální látky v díle Julia Zeyera</t>
  </si>
  <si>
    <t>Dětská zkušenost s komunikací v prostředí mobilního telefonu</t>
  </si>
  <si>
    <t>Reflexe změny v řízení pedagogického procesu na přelomu osmdesátých a devadesátých let</t>
  </si>
  <si>
    <t>Žák-cizinec v hodinách češtiny na základní škole</t>
  </si>
  <si>
    <t>Čeština ve škole 21. století IV. - Výzkum edukačních podmínek jazykových jevů</t>
  </si>
  <si>
    <t>Texterritorium: v souřadnicích moderního francouzského písemnictví</t>
  </si>
  <si>
    <t>Jakub Deml: Mystické překlady</t>
  </si>
  <si>
    <t>Formování židovské šlechty ve středoevropské perspektivě</t>
  </si>
  <si>
    <t>O čem vypráví voda: Mýtus o Narcisovi v dilematu mezi bipolaritou a tripolaritou</t>
  </si>
  <si>
    <t>Dětská zkušenost s komunikací v prostředí mobiního telefonu</t>
  </si>
  <si>
    <t>Zemský ústřední spolek jednot učitelských 1914-1918</t>
  </si>
  <si>
    <t>Intimní partnerská pojmenování</t>
  </si>
  <si>
    <t>Jména zvířat ve skautských přezdívkách</t>
  </si>
  <si>
    <t>Umělec, vila a bazén - recenze</t>
  </si>
  <si>
    <t>Vysokoškolské vzdělávání v ČR: Specializované mapy nabídky a poptávky</t>
  </si>
  <si>
    <t>Geometri ar mer an monster</t>
  </si>
  <si>
    <t>Konstruktivistické pojetí výuky českého jazyka</t>
  </si>
  <si>
    <t>Evoluce komunikačních činností u žáků 1.-3. ročníku na základní škole</t>
  </si>
  <si>
    <t>Evoluce komunikačních činností u žáků v 1-3.ročníku na základní škole</t>
  </si>
  <si>
    <t>VUZ - eto mesto dlja naučnogo issledovanija</t>
  </si>
  <si>
    <t>Aspekty, vlijajuščie na položenie pedagoga na rynke truda v Češskoj Respublike</t>
  </si>
  <si>
    <t>Úspěch žáků základní školy Fr. Plamínkové v mezinárodních soutěžích MATHFactor a MATHEatre 2014</t>
  </si>
  <si>
    <t>Profesní činnosti učitelek mateřských škol ve světle současných českých výzkumů</t>
  </si>
  <si>
    <t>Změní nové metody datování náš názor na evoluci člověka ve svrchním paleolitu?</t>
  </si>
  <si>
    <t>Evoluční antropologie</t>
  </si>
  <si>
    <t>Visitationsurkunden aus böhmischen und österreichischen Zisterzienserklöstern. Das Leben hinter Klostermauern im 14. Jahrhundert</t>
  </si>
  <si>
    <t>Mikrobiologie pro učitele přírodopisu a biologie</t>
  </si>
  <si>
    <t>Dětské světy a fenomény reality v německy psané problémově orientované literatuře pro mládež v poslední třetině 20. a na začátku 21. století. Model literární komunikace ve vyučování němčině jako cizímu jazyku</t>
  </si>
  <si>
    <t>Návrat kraba říčního</t>
  </si>
  <si>
    <t>Komentář (Novelistické povídky Zikmunda Wintra) a Ediční zpráva</t>
  </si>
  <si>
    <t>Potrava kormoránů v Praze aneb Od spekulací k faktům</t>
  </si>
  <si>
    <t>Slovníček archaismů</t>
  </si>
  <si>
    <t>Vysvělivky</t>
  </si>
  <si>
    <t>Biosférická rezervace Dunajská delta jako didaktický prostor</t>
  </si>
  <si>
    <t>Třísté výročí narození Jana Amose Komenského v literární produkci pro děti</t>
  </si>
  <si>
    <t>Problémové dítě a číslo</t>
  </si>
  <si>
    <t>Technická díla staré Šumavy</t>
  </si>
  <si>
    <t>Tělo a tělesnost v české kultuře 19. století; 29. roč. mezioborového sympoza k problematice 19. století</t>
  </si>
  <si>
    <t>Konference České společnost Dyslexie: Alternativní metody vyučování čtení. Nové poznatky z počáteční výuky čtení. Výzkum předpokladů pro čtení.</t>
  </si>
  <si>
    <t>Galapágy po Darwinovi</t>
  </si>
  <si>
    <t>Delta Dunaje</t>
  </si>
  <si>
    <t>Po proudu Dunaje</t>
  </si>
  <si>
    <t>Národní park Kornati</t>
  </si>
  <si>
    <t>Zapomenutá Jemčina</t>
  </si>
  <si>
    <t>Dítě v krizi - Šance pro děti ...?</t>
  </si>
  <si>
    <t>Prvouka pro 2. ročník ZŠ, příručka pro učitele</t>
  </si>
  <si>
    <t>Vizuál a webová stránka: Den pro dětskou knihu</t>
  </si>
  <si>
    <t>Projekty budoucnosti u dětí na konci základní školy</t>
  </si>
  <si>
    <t>Postavení vysokoškoláků a uplatnění absolventů vysokých škol na pracovním trhu 2009</t>
  </si>
  <si>
    <t>Uplatnění absolventů vysokých škol na trhu práce</t>
  </si>
  <si>
    <t>ICT a gender ve škole.</t>
  </si>
  <si>
    <t>Kvalifikační profil a požadavky trhu práce</t>
  </si>
  <si>
    <t>Vybrané kapitoly z autekologie a demekologie živočichů</t>
  </si>
  <si>
    <t>Environmentální výchovné projekty a ekologické hry pro učitelství biologie a environmentálního vzdělávání</t>
  </si>
  <si>
    <t>K vědnímu profilu pedagogické vědy</t>
  </si>
  <si>
    <t>Moravské pole včera a dnes</t>
  </si>
  <si>
    <t>Opera za časů války</t>
  </si>
  <si>
    <t>Co viděla Březnice</t>
  </si>
  <si>
    <t>Karel Emanuel Macan - stopadesát let od jeho narození</t>
  </si>
  <si>
    <t>Mezinárodní konference - Metodologické otázky speciální pedagogiky příspěvek "Průnik eugenického myšlení do speciální pedagogiky"</t>
  </si>
  <si>
    <t>Fenomen slabomyslnosti v kontextu lidských práv</t>
  </si>
  <si>
    <t>Mezinárodní konference Od pomoci k podpoře od péče k samostatnosti - příspěvek "Historie a vývoj spolků dětí s mentálním postižením</t>
  </si>
  <si>
    <t>Srovnávací anatomie obratlovců</t>
  </si>
  <si>
    <t>Analýza učebního textu Srovnávací anatomie obratlovců</t>
  </si>
  <si>
    <t>Die Literaturproduktion in Böhmen im 18. Jahrhundert und die Stellung der tschechischen Literatur in den Bibliotheken Prager Berger</t>
  </si>
  <si>
    <t>MOBID- praktická škála bolesti vhodná nejen u lidí s demencí</t>
  </si>
  <si>
    <t>Bolest - podceněný problém v péči o pacienty s demencí</t>
  </si>
  <si>
    <t>Environmentální činnosti v předškolním vzdělávání</t>
  </si>
  <si>
    <t>Inovativní snahy nejen v didaktice literární výchovy.</t>
  </si>
  <si>
    <t>Interpretační aktivity v hodinách literární výchovy.</t>
  </si>
  <si>
    <t>Literární výchova: reflexe v oborové didaktice.</t>
  </si>
  <si>
    <t>Faktorová analýza</t>
  </si>
  <si>
    <t>Digitální fotografie ve školní praxi</t>
  </si>
  <si>
    <t>Možnosti a meze odborných praxí studentů učitelství.</t>
  </si>
  <si>
    <t>Soubor pracovních a metodických listů k výstavě "Decadence Now! Za hranicí krajnosti." konané v galerii Rudolfinum v Praze, 29. 9. 2010 – 2. 1. 2011.</t>
  </si>
  <si>
    <t>Aktuální problémy školního vzdělávání v Německu. Analyticko-srovnávací studie</t>
  </si>
  <si>
    <t>Kognitivně-kulturní prototyp v češtině (na příkladu kategorií domácí užitkové zvíře a dopravní prostředek)</t>
  </si>
  <si>
    <t>Chápání vybraných sémantických prototypů u věkové kategorie 6 - 13 let</t>
  </si>
  <si>
    <t>Udělejte si kvíz!</t>
  </si>
  <si>
    <t>Discursos de Filosofia na Educação Artística</t>
  </si>
  <si>
    <t>Dariusz Tkaczewski: Czeska reklama telewizyjna i jej język. Wydawnictwo Universytetu Śląskiego, Katowice 2005, 124 s.</t>
  </si>
  <si>
    <t>Slovní zásoba nezná hranic - některé problémy internacionalizace ve slovní zásobě</t>
  </si>
  <si>
    <t>Seznamte se s mojí milenkou</t>
  </si>
  <si>
    <t>Český jazyk 7</t>
  </si>
  <si>
    <t>Český jazyk 8</t>
  </si>
  <si>
    <t>Český jazyk 9</t>
  </si>
  <si>
    <t>Příspěvek k didaktice češtiny</t>
  </si>
  <si>
    <t>Zpráva o ústeckém didaktickém kolokviu</t>
  </si>
  <si>
    <t>Nad prešovským sborníkem Slovo o slove</t>
  </si>
  <si>
    <t>Gratulace paní doc. PhDr. Naděždě Kvítkové, CSc.</t>
  </si>
  <si>
    <t>Novas formulações com base de enzimas e líquidos iónicos para a remoção de camadas proteicas em obras policromadas</t>
  </si>
  <si>
    <t>Implementační fidelita : přístup ke zkoumání souladu záměru vzdělávacích programů a jejich implementace</t>
  </si>
  <si>
    <t>Anorganická analýza explantovaných aortálních chlopní pro významnou degenerativní aortální stenózu</t>
  </si>
  <si>
    <t>Pokusy z lékárny. Model žaludečního prostředí v kádince.</t>
  </si>
  <si>
    <t>Edukační experiment v chemii.</t>
  </si>
  <si>
    <t>Chemie a společnost.</t>
  </si>
  <si>
    <t>Riziková sexualita rizikové mládeže</t>
  </si>
  <si>
    <t>Perspektivy prožívání gravidity adolescentních matek</t>
  </si>
  <si>
    <t>Recenze knihy: Marek Kolařík: Interakční psychologický výcvik</t>
  </si>
  <si>
    <t>Recenze knihy: Jana Tóthová: Úvod do transgenerační psychologie</t>
  </si>
  <si>
    <t>Vývojová dysfázie : specificky narušený vývoj řeči</t>
  </si>
  <si>
    <t>Pythagorova věta tvořivě</t>
  </si>
  <si>
    <t>Finanční gramotnost ve výuce</t>
  </si>
  <si>
    <t>"Lepší obraz v celé zemi není." Benátské arcidílo Albrechta Dürera očima staletí</t>
  </si>
  <si>
    <t>Die Literaturproduktion in Böhmen im 18. Jahrhundert und die Stelllung der tschechischen Literatur in den Bibliotheken Prager Berger</t>
  </si>
  <si>
    <t>Přestupky, zločiny a tresty v prostředí nižších vrstev</t>
  </si>
  <si>
    <t>Berno ze Schwerinu, šiřitel křesťanské víry u slovanských Obodritů a Ránů</t>
  </si>
  <si>
    <t>Neverbální prostředky komunikace a různé druhy reprezentace</t>
  </si>
  <si>
    <t>Slovní úlohy řešitelné pomocí tabulky pravdivostních hodnot (ukázky prací studentů 1. ročníku bakalářského studia matematiky na PedF UK v Praze)</t>
  </si>
  <si>
    <t>Matematická rallye: Shodná zobrazení</t>
  </si>
  <si>
    <t>Pojďme se učit II.</t>
  </si>
  <si>
    <t>Gratulace paní prof. PhDr. Radoslavě Kvapilové Brabcové, Csc.</t>
  </si>
  <si>
    <t>Poznávejte s Luisou - výukový program pro děti</t>
  </si>
  <si>
    <t>Pohybem a hrou rozvíjíme osobnost dítěte : Tělesná výchova ve vzdělávacím programu mateřské školy</t>
  </si>
  <si>
    <t>Podpora profesního rozvoje začínajících učitelů: Uvádění do profese po nástupu do praxe</t>
  </si>
  <si>
    <t>Freudův pud pro vědy o výchově</t>
  </si>
  <si>
    <t>Ať žáci a žákyně hrají kuličky!?</t>
  </si>
  <si>
    <t>Žákovská knížka jako nástroj socializace dětí na 1. stupni základní školy</t>
  </si>
  <si>
    <t>Výstava taktilních didaktických pomůcek a knih</t>
  </si>
  <si>
    <t>Na pohárek s Joseferm Kožíškem</t>
  </si>
  <si>
    <t>Vývojová dynamika analyticko-syntetické metody u českých žáků v 1. a 2. třídě</t>
  </si>
  <si>
    <t>Dospívající v pěstounské péči</t>
  </si>
  <si>
    <t>Jak učit o rodině</t>
  </si>
  <si>
    <t>Rizikové faktory ve vývoji gramotnosti : specificky narušený vývoj řeči a specifické poruchy učení</t>
  </si>
  <si>
    <t>Cizojazyčná způsobilost žáků s SPU na začátku procesu osvojování cizího jazyka</t>
  </si>
  <si>
    <t>Vývojová dynamika analyticko-syntetické metody a genetické metody u českých žáků v 1. a 2. třídě</t>
  </si>
  <si>
    <t>Psaní v analyticko-syntetické metodě a metodě genetické u žáků prvních ročníků</t>
  </si>
  <si>
    <t>V mysli vlast, v srdci smělost, v pažích sílu!</t>
  </si>
  <si>
    <t>J.B.FOERSTER klavírní cyklus-Listy z mého deníku</t>
  </si>
  <si>
    <t>J. B. Foerster - Miniatury, klavírní cyklus</t>
  </si>
  <si>
    <t>J.B.FOERSTER klavírní cyklus Erotovy masky</t>
  </si>
  <si>
    <t>Vyrovnávací a kondiční cvičení</t>
  </si>
  <si>
    <t>Muzikalnoe obrazovanie: ucenie o garmonii v ucebnoj i naucnoi praktike</t>
  </si>
  <si>
    <t>Russkaja muzikalnaja kulrura v period nacionalnogo vozrogdenija v Cehii</t>
  </si>
  <si>
    <t>Orbis scholae je v databázi SCOPUS</t>
  </si>
  <si>
    <t>O pedagogice a "pedagozích"</t>
  </si>
  <si>
    <t>Sborová tvorba - Jiří Antonín Benda</t>
  </si>
  <si>
    <t>Sborová tvorba - Václav Jan Kopřiva</t>
  </si>
  <si>
    <t>Sborový zpěv je pro mě profesí i celoživotním koníčkem. Rozhovor s Janou Veverkovou</t>
  </si>
  <si>
    <t>GeoGebra nejen do hodin geometrie</t>
  </si>
  <si>
    <t>Volně stažitelné geometrické programy</t>
  </si>
  <si>
    <t>Kvítek Dačice oslavil 15. narozeniny</t>
  </si>
  <si>
    <t>Mladí hudebníci z Kypru, Polska a Čech koncertovali v Praze</t>
  </si>
  <si>
    <t>Zahrada, anebo povídání o skrytém zátiší sborových radostí</t>
  </si>
  <si>
    <t>Dějiny kytary Vladislava Bláhy</t>
  </si>
  <si>
    <t>Eva Vičarová: Hudba v olomoucké katedrále</t>
  </si>
  <si>
    <t>Čas a ekonomické rozhodování</t>
  </si>
  <si>
    <t>GeoGebra ve vzdělávání matematice</t>
  </si>
  <si>
    <t>Podpora výuky funkcí s programem GeoGebra</t>
  </si>
  <si>
    <t>Program GeoGebra jako podpora výuky matematiky</t>
  </si>
  <si>
    <t>GeoGebra NEJEN ve výuce funkcí</t>
  </si>
  <si>
    <t>Program GeoGebra ve výuce linearní algebry</t>
  </si>
  <si>
    <t>GeoGebra ve výuce matematiky na 2. stupni ZŠ</t>
  </si>
  <si>
    <t>Názory učitelů na potřebu změn ve školním vzdělávání</t>
  </si>
  <si>
    <t>Vybrané aspekty dialogu kultur ve výuce ruštiny jako dalšího cizího jazyka</t>
  </si>
  <si>
    <t>Problémy s žákovskou motivací, vyrovnávání se s budoucností</t>
  </si>
  <si>
    <t>L. Podlahová a kol.: Didaktika pro vysokoškolské učitele. L. Rohlíková, J. Vejvodová: Vyučovací metody na vysoké škole. M. Slavík a kol.: Vysokoškolská pedagogika</t>
  </si>
  <si>
    <t>Akademická excelence</t>
  </si>
  <si>
    <t>~Echpaideash ...~</t>
  </si>
  <si>
    <t>Sebeřízení vedoucího pracovníka ve školství</t>
  </si>
  <si>
    <t>Srovnávací pedagogika : Jubilejní kaleidoskop k 70. narozeninám Elišky Walterové</t>
  </si>
  <si>
    <t>Přijímačky do osmiletého gymnázia – důležitý úkol pro celou rodinu</t>
  </si>
  <si>
    <t>Nutit děti ke studiu učebních oborů je nezodpovědné</t>
  </si>
  <si>
    <t>Podmínky pozitivního přijetí žáků se zdravotním postižením v běžných školách z pohledu žáků a studentů v ČR</t>
  </si>
  <si>
    <t>Spíš je třeba zefektivňovat to, co již škola má, než hledat další zdroje pomoci z venku</t>
  </si>
  <si>
    <t>Bohemian Breweries Limited – Zlatý důl nebo past? 1. část : Vznik společnosti Bohemian Breweries v roce 1889</t>
  </si>
  <si>
    <t>Bohemian Breweries Limited – Zlatý důl nebo past? 2. část : Český bojkot a Alexander Wentworth Forbes</t>
  </si>
  <si>
    <t>Bohemian Breweries Limited – Zlatý důl, nebo past? 3. část : Noví konkurenti a bankrot</t>
  </si>
  <si>
    <t>Rodinné riziko dyslexie</t>
  </si>
  <si>
    <t>Didaktische Aspekte der Entwicklung der Sprache der Mathematik</t>
  </si>
  <si>
    <t>Mluvený projev žáků na 1. stupni základní školy</t>
  </si>
  <si>
    <t>Se školkou do galerie 2, příklady dobré praxe</t>
  </si>
  <si>
    <t>Využití analogií ve výuce matematiky</t>
  </si>
  <si>
    <t>Kvalita učitele v kontextu diferencovaného školského systému</t>
  </si>
  <si>
    <t>Slovesné formanty jako součást gramatických prekonceptů</t>
  </si>
  <si>
    <t>Sedlák,F.-Váňová,H. Hudební psychologie pro učitele</t>
  </si>
  <si>
    <t>Dramapädagogik und gestaltpädagogische Methoden im Fremdsprachenerwerb und der interkulturellen literarischen Kommunikation</t>
  </si>
  <si>
    <t>Sedlecká kostnice (kaple Všech Svatých) - jiný pohled</t>
  </si>
  <si>
    <t>Zájem středoškoláků o matematické činnosti ve výuce fyziky</t>
  </si>
  <si>
    <t>Čtvrtstoletí průzkumu vážek na Podblanicku</t>
  </si>
  <si>
    <t>Nepůvodní druhy a s nimi související pojmosloví</t>
  </si>
  <si>
    <t>Invazní druhy suchozemských bezobratlých živočichů</t>
  </si>
  <si>
    <t>Nepůvodní druhy vodních bezobratlých živočichů</t>
  </si>
  <si>
    <t>Nepůvodní druhy - ptáci</t>
  </si>
  <si>
    <t>Nepůvodní a invazní druhy - savci</t>
  </si>
  <si>
    <t>Gratulace a upřímné poděkování prof. Boženě Viskupové</t>
  </si>
  <si>
    <t>Doktorandské studijní programy a HV ve všeobecných školách v ČR a SR</t>
  </si>
  <si>
    <t>Filozofie hudby a pohybu v životě a díle Boženy Viskupové</t>
  </si>
  <si>
    <t>Adolescence v tvorbě L. N. Tolstého a F. M. Dostojevského</t>
  </si>
  <si>
    <t>K voprosu o leksicheskikh zaimstvovaniyakh, ikh mezh'yazykovom i mezhkul'turnom potenciale v usloviyakh obucheniya russkomu yazyku kak vtoromu i sleduyushchemu inostrannomu yazyku (na materiale leksicheskikh gallicizmov v russkom yazyke)</t>
  </si>
  <si>
    <t>Kariérní systém pedagogických pracovníků a standard učitele - pilotáž ve školách - pohled učitelky výtvarné výchovy po dvou letech praxe</t>
  </si>
  <si>
    <t>Evaluace dlouhodobého programu indikované prevence v pedagogicko - psychologické poradně</t>
  </si>
  <si>
    <t>Činnosti se zvířaty v předškolním vzdělávání</t>
  </si>
  <si>
    <t>Blaník. Výstup na mýtickou horu</t>
  </si>
  <si>
    <t>Pozoruhodný kůrovec</t>
  </si>
  <si>
    <t>Invazní ryby, obojživelníci a plazi</t>
  </si>
  <si>
    <t>Environmentální etika v předškolní vzdělávání</t>
  </si>
  <si>
    <t>Mihule v povodí řeky Moravy - minulost a současnost</t>
  </si>
  <si>
    <t>Zvířata na školní zahradě</t>
  </si>
  <si>
    <t>Ekologie horských a podhorských toků.</t>
  </si>
  <si>
    <t>Formirovanie mežkuľturnoj kompetencii na urokach russkogo jazyka kak inostrannogo pro pomošči informacionnych technologij</t>
  </si>
  <si>
    <t>Empatie v lékařské etice</t>
  </si>
  <si>
    <t>Analýza aktuálních kompetencí žáků a studentů v určování našich obratlovců</t>
  </si>
  <si>
    <t>Sebevzdělávací materiály pro rodiče s mentálním postižením</t>
  </si>
  <si>
    <t>Sebevzdělávací materiály pro rodiče s mentálním postižením jako jedna z možností speciálněpedagogické intervence</t>
  </si>
  <si>
    <t>Sociální psychologie. Vybrané kapitoly</t>
  </si>
  <si>
    <t>Vlk se vrátil. Přežije v Čechách?</t>
  </si>
  <si>
    <t>Bobr 2014: Chráněný i nežádoucí</t>
  </si>
  <si>
    <t>Zkušenost rodičů dětí s problémy a poruchami chování</t>
  </si>
  <si>
    <t>Člověče, nezlob se - v chemii!</t>
  </si>
  <si>
    <t>Povinná školní četba v českém společenském kontextu</t>
  </si>
  <si>
    <t>Chemie kolem Sarinu a látek jemu podobných</t>
  </si>
  <si>
    <t>Kritická místa v matematice u českých žáků na základě výsledků šetření TIMSS 2007</t>
  </si>
  <si>
    <t>"Die unendliche Geschichte" und andere kinder- und jugendliterarische Phantastik von Michael Ende als Bestandteil des literarischen Kanons deutschsprachiger Literatur im Kontext des Germanistikstudiums und DaF-Unterrichts</t>
  </si>
  <si>
    <t>Literarischer Kanon der Auslandsgermanistik und Rilke</t>
  </si>
  <si>
    <t>Je Komenského škola hrou mýtem?</t>
  </si>
  <si>
    <t>Variabilita vývoje čtenářských dovedností u ohrožených dětí</t>
  </si>
  <si>
    <t>Analýza absorpční kapacity společnosti pro VŠ absolventy různého stupně a různých oborů vzdělání</t>
  </si>
  <si>
    <t>Reflexe vzdělání a uplatnění absolventů vysokých škol. Výsledky šetření REFLEX 2013</t>
  </si>
  <si>
    <t>Mezinárodní zkušenosti, inspirace a trendy ve financování vysokého školství</t>
  </si>
  <si>
    <t>Absolventi Univerzity Karlovy. Univerzita Karlova očima bývalých studentů a postavení absolventů UK na trhu práce</t>
  </si>
  <si>
    <t>Kvantitativní vývoj vysokého školství v ČR a jeho projekce do roku 2030</t>
  </si>
  <si>
    <t>Literární kánon ve vzdělávání z pohledu francouzské a české tradice</t>
  </si>
  <si>
    <t>Odraz národních hudebních tradic v albánských skladbách pro mladé klavíristy</t>
  </si>
  <si>
    <t>Plovoucí ostrov - ponorka</t>
  </si>
  <si>
    <t>Vyučování matematice orientované na budování schémat: aritmetika 1. stupně</t>
  </si>
  <si>
    <t>Ochrana člověka za mimořádných událostí v kurikulu a edukační realitě základních a středních škol</t>
  </si>
  <si>
    <t>Carl Philipp Emanuel Bach aneb vstup klavírního umění do hudebního života Evropy</t>
  </si>
  <si>
    <t>Rituál jako nástroj výchovy</t>
  </si>
  <si>
    <t>K problematice výchovy</t>
  </si>
  <si>
    <t>Jen křídla umožňují vzlétnout?</t>
  </si>
  <si>
    <t>Pravdymilovnost a problém tolerance ve světověku</t>
  </si>
  <si>
    <t>K významu naladěnosti pro tvůrčí pedagogickou praxi</t>
  </si>
  <si>
    <t>Křehkost (Poznámka k filosofování o čase)</t>
  </si>
  <si>
    <t>Co je to samozřejmost z ontického a ontologického hlediska?</t>
  </si>
  <si>
    <t>"Wunderbare, aber voll verständliche Eigenschaft..." - Čemu se Husserl diví?</t>
  </si>
  <si>
    <t>Filosofie bezúčelného času</t>
  </si>
  <si>
    <t>Zagadnienia dotyczace zastepczej opieki rodzitelskiej w kontekscie europejskim</t>
  </si>
  <si>
    <t>Vše má svůj čas, své místo a míru</t>
  </si>
  <si>
    <t>Strukturální variace</t>
  </si>
  <si>
    <t>Pokus o "kairochronní" vyložení problematiky výchovy, umění a sportu</t>
  </si>
  <si>
    <t>Čas renesanční a čas barokní - dvě podoby času na počátku novověku</t>
  </si>
  <si>
    <t>Věčný vs. stvořený svět ve středověké falsafě</t>
  </si>
  <si>
    <t>Konstruktzwizm edukacyjny w praktyce i teorii</t>
  </si>
  <si>
    <t>Tempora mutantur. Proměna diplomatického a konzulárního sboru podunajské monarchie po polovině 19 století</t>
  </si>
  <si>
    <t>Ke smyslu času. Kinantroposofické souvislosti</t>
  </si>
  <si>
    <t>Šťastná chvíle ve výchově</t>
  </si>
  <si>
    <t>Druhé a další životy obrazu ve výtvarné výchově</t>
  </si>
  <si>
    <t>Lichtenštejnové a dějinné zlomy 20. století</t>
  </si>
  <si>
    <t>Metodologické přístupy pro výzkum volby základní školy</t>
  </si>
  <si>
    <t>Přidej vejce - jak do systému vnést život</t>
  </si>
  <si>
    <t>Filosofie: výchovná plavba, která ztroskotala?</t>
  </si>
  <si>
    <t>Posloupnostní a funkční přístup k výuce limit</t>
  </si>
  <si>
    <t>Gálisová Anna: Komunikačná hovorenia v populácii rómských žiakov na 1.stupni ZŠ</t>
  </si>
  <si>
    <t>Přemysl Pitter swoje źycie poświecil dzieciom</t>
  </si>
  <si>
    <t>Integracja mlodych ludzi po opuszczeniu placówek opieki inctytucjonalnej w republice Czeskiej</t>
  </si>
  <si>
    <t>Průmyslová realizace pomůcek pro experimentální výuku základů chemie</t>
  </si>
  <si>
    <t>Základy managementu pro andragogy</t>
  </si>
  <si>
    <t>Význam sebepoznání</t>
  </si>
  <si>
    <t>Způsoby tvorby úloh s reálným kontextem</t>
  </si>
  <si>
    <t>Edukace manažerů vzdělávání</t>
  </si>
  <si>
    <t>Kompetencje studentów wybranych wydziałów Uniwersytetu Karola w zakresie prewencji zespołu dziecka wykorzystywanego seksualnie</t>
  </si>
  <si>
    <t>Význam a rozvoj dalšího profesního vzdělávání</t>
  </si>
  <si>
    <t>Moderní přístupy ke vzdělávání a rozvoji pracovníků</t>
  </si>
  <si>
    <t>Nástin dějin Starokatolické církve v Československu po roce 1968 (I. část)</t>
  </si>
  <si>
    <t>Aktivity sdružení Kreatos v roce 2013</t>
  </si>
  <si>
    <t>Postoje žáků gymnázií k chemii</t>
  </si>
  <si>
    <t>Kvalita vzdělávání učitelů ve světle novely zákona o pedagogických pracovnících</t>
  </si>
  <si>
    <t>Metodika 2 - pro základní školy</t>
  </si>
  <si>
    <t>Metodika 3 - pro střední školy</t>
  </si>
  <si>
    <t>Pohled pedagogických pracovníků na zavádění kariérového systému učitele a ředitele</t>
  </si>
  <si>
    <t>Možnosti využití metody ukotvujících vinět při zjišťování ICT znalostí a dovedností</t>
  </si>
  <si>
    <t>Čtenářská gramotnost v současných RVP</t>
  </si>
  <si>
    <t>Alkoholizmus v rodine žiaka</t>
  </si>
  <si>
    <t>Nebezpečná pozice - ředitel školy v ČR</t>
  </si>
  <si>
    <t>Zpráva v novinách - hranice žánru a registru</t>
  </si>
  <si>
    <t>POKUS POKUS: Adornův katalog exteriority</t>
  </si>
  <si>
    <t>POKUSIK: Adornův katalog exteriority</t>
  </si>
  <si>
    <t>POKUS 3: Adornův katalog exteriority</t>
  </si>
  <si>
    <t>Iniciační repliky v komunikaci na Facebooku</t>
  </si>
  <si>
    <t>Osvojování lingvistického pojmu - termínu spojka u žáků 1. stupně ZŠ</t>
  </si>
  <si>
    <t>Možnosti aplikace valenční syntaxe při interpretaci a korekci chyb ve slovesných vazbách ve výuce češtiny jako cizího jazyka (na příkladu ruskojazyčných studentů)</t>
  </si>
  <si>
    <t>Syntaktická charakteristika písemných prací u žáků staršího školního věku</t>
  </si>
  <si>
    <t>Český jazyk na Krymu - současnost a perspektivy</t>
  </si>
  <si>
    <t>Aktuální pohled na francouzské vzdělávání: Zpráva o studijní návštěvě</t>
  </si>
  <si>
    <t>Vedení lidí ve školách a školských zařízeních</t>
  </si>
  <si>
    <t>Děti s odlišným mateřským jazykem v mateřských školách</t>
  </si>
  <si>
    <t>Pokusy s běžně dostupnými látkami: příručka k projektu Věda do škol.</t>
  </si>
  <si>
    <t>Efektivita použití multimédií ve výuce přírodních věd z pohledu učitelů - pilotní studie</t>
  </si>
  <si>
    <t>Komparace historických a současných trendů v přírodovědném vzdělávání</t>
  </si>
  <si>
    <t>Dobře Najít Alibi</t>
  </si>
  <si>
    <t>CLIL a problematické aspekty při práci s jazykem v matematice</t>
  </si>
  <si>
    <t>Rozdíly v jazykových, kognitivních a raných gramotnostních dovednostech dívek a chlapců základních škol</t>
  </si>
  <si>
    <t>Podobenství o otci: nový obraz otcovství v Novém zákoně</t>
  </si>
  <si>
    <t>Tvořivé přístupy k narativu v didaktice literatury: narativní transformace a jejich didaktický potenciál</t>
  </si>
  <si>
    <t>Sortie des artistes</t>
  </si>
  <si>
    <t>Österreichisches Deutsch. Eine Einführung</t>
  </si>
  <si>
    <t>Moc a bezmoc vychovatele (podle Eugena Finka)</t>
  </si>
  <si>
    <t>Tvořivé přístupy k narativu v didaktice literatury: didaktická hra Vyprávěj a hraj</t>
  </si>
  <si>
    <t>Praktické úlohy a projekty z mikrobiologie</t>
  </si>
  <si>
    <t>Výuka didaktiky biologie na Pedagogické fakultě Univerzity Karlovy v Praze</t>
  </si>
  <si>
    <t>Laboratorní cvičení z mikrobiologie v přípravném vzdělávání učitelů biologie</t>
  </si>
  <si>
    <t>Tři krátká ohlédnutí</t>
  </si>
  <si>
    <t>Francouzský institut v Praze 1920-1951 : Mezi vzděláním a propagandou.</t>
  </si>
  <si>
    <t>Dijon 1920 : Připomenutí zajímavého jubilea.</t>
  </si>
  <si>
    <t>Myšlenka inkluzivního vzdělávání : pouhá teorie ?</t>
  </si>
  <si>
    <t>Zkušenosti jedinců se speciálními vzdělávacími potřebami při studiu na vysoké škole</t>
  </si>
  <si>
    <t>Tod in Rom : Grabinschriften als Spiegel römischen Lebens</t>
  </si>
  <si>
    <t>Černý čtvrtek na stříbrném plátně : Polský prosinec 1970 a jeho filmové obrazy</t>
  </si>
  <si>
    <t>Otázka připravenosti českých pedagogů na inkluzivní vzdělávání z pohledu hlavních aktérů vzdělávacího procesu ne středních školách</t>
  </si>
  <si>
    <t>Nový pohled na výklad zvukové podoby francouzštiny: P. Léon et al. – Phonétique du FLE, de la lettre au son.</t>
  </si>
  <si>
    <t>Lidové noviny o Horákové</t>
  </si>
  <si>
    <t>Masakr - to byla štvanice</t>
  </si>
  <si>
    <t>Vánoce našich prezidentů</t>
  </si>
  <si>
    <t>Smutné i chudé, šťastné i veselé.</t>
  </si>
  <si>
    <t>Co je nového na stránkách Speciální pedagogiky?</t>
  </si>
  <si>
    <t>Centrum základního výzkumu školního vzdělávání (LC06046) : Zpráva o řešení projektu v roce 2010</t>
  </si>
  <si>
    <t>Rovnice v netradičních reprezentacích</t>
  </si>
  <si>
    <t>Matematika pro 4. ročník základní školy. Příručka učitele</t>
  </si>
  <si>
    <t>Metodická podpora předškolního zařízení pro zavádění inkluzivní praxe</t>
  </si>
  <si>
    <t>Integrace dítěte se zdravotním postižením v předškolních zařízeních</t>
  </si>
  <si>
    <t>Slovní úlohy</t>
  </si>
  <si>
    <t>Pedagogická intervence u žáků základních škol</t>
  </si>
  <si>
    <t>Jak se v Česku jazykově upravují vydávané texty</t>
  </si>
  <si>
    <t>Průcha, J. (ed.): Pedagogická encyklopedie</t>
  </si>
  <si>
    <t>Životní jubileum doc. PhDr. Svatavy Machové, CSc.</t>
  </si>
  <si>
    <t>Recenze: Rytel-Kuc, D. – Tambor, J. (eds.): Europäische Sprachpolitik und Zertifizierung des Polnischen und Tschechischen. Frankfurt am Main: Peter Lang, 2008. 319 s.</t>
  </si>
  <si>
    <t>Barvy v české a německé frazeologii pohledem kognitivní lingvistiky</t>
  </si>
  <si>
    <t>Jazyková komika jako reakce na oficiální jazykovou politiku Protektorátu Čechy a Morava</t>
  </si>
  <si>
    <t>Svatý Václav, Karel IV, Jan Amos Komenský</t>
  </si>
  <si>
    <t>Největší česká osobnost</t>
  </si>
  <si>
    <t>Francouzsko-český dialog o cestách za vzděláním</t>
  </si>
  <si>
    <t>České sekce ve Francii, plody minulosti a výzvy do budoucnosti.</t>
  </si>
  <si>
    <t>Školství – věc (ne)veřejná : Názory veřejnosti na školu a vzdělávání</t>
  </si>
  <si>
    <t>Jak se dělá pedagogický výzkum v Česku? : Podmínky, projekty, lidé</t>
  </si>
  <si>
    <t>Parishové ze Senftenbergu</t>
  </si>
  <si>
    <t>Die Entstehung des jüdischen Adels in der Habsburgermonarchie</t>
  </si>
  <si>
    <t>František Zachariáš Römisch – podnikatel, velkostatkář, šlechtic</t>
  </si>
  <si>
    <t>Český znak jako symbol</t>
  </si>
  <si>
    <t>Levice v České republice a na Slovensku 1989–2009</t>
  </si>
  <si>
    <t>Smrt, která pohnula světem.</t>
  </si>
  <si>
    <t>Cigánek, R.: Politický zápas o jednotnou státní školu 1945-1949</t>
  </si>
  <si>
    <t>Hry školních dětí - samoúčelná spolupráce, soutěž, šikana?</t>
  </si>
  <si>
    <t>Rozhovory nad volbou školy</t>
  </si>
  <si>
    <t>Plavání zdravotně postižených v historických kontextech</t>
  </si>
  <si>
    <t>Kontexty rodičovství v adolescenci v zrcadle poradenských služeb</t>
  </si>
  <si>
    <t>Právo na cokoli</t>
  </si>
  <si>
    <t>Výchova a vzdělání v současné době, východisak, ideje, realizace</t>
  </si>
  <si>
    <t>Vývoj preference sociálních interakcí u dětí na počátku školní docházky</t>
  </si>
  <si>
    <t>Primární prevence užívání návykových látek u žáků a mládeže ve školách pro sluchově postižené</t>
  </si>
  <si>
    <t>Některé metodické aspekty v tělovýchovném procesu u žáků se sluchovým postižením</t>
  </si>
  <si>
    <t>Možnosti čtenářsky pojaté literární výchovy</t>
  </si>
  <si>
    <t>Erika Mitterer in Prag</t>
  </si>
  <si>
    <t>Osvojování gramotnosti v evropských jazycích - ELDEL</t>
  </si>
  <si>
    <t>Dialog, po-rozumění a sebe-vyjádření jako způsob bytí člověka</t>
  </si>
  <si>
    <t>Zkouška</t>
  </si>
  <si>
    <t>"Aber kann Jehova das so genau nehmen in Mexiko?" Zu einer literarichen Reportage Egon Erwin Kischs</t>
  </si>
  <si>
    <t>Kognitivní a jazykové předpoklady rozvoje gramotnosti u českých předškolních dětí</t>
  </si>
  <si>
    <t>Postoj k sexuálnímu obtěžování: profesionalita versus svoboda?</t>
  </si>
  <si>
    <t>Čeští a slovenští doktorandi na pomoc hudebně pedgogicé praxi</t>
  </si>
  <si>
    <t>Teorie a praxe Hv II</t>
  </si>
  <si>
    <t>Cizojazyčná způsobilost žáků se specifickými poruchami učení na začátku procesu výuky cizího jazyka na základní škole.</t>
  </si>
  <si>
    <t>Lidé s těžkým a výčetným postižením ohrožení diskriminací napříč Evropou</t>
  </si>
  <si>
    <t>Důležité mezníky ve výuce výslovnosti na pozadí historického vývoje didaktiky cizích jazyků</t>
  </si>
  <si>
    <t>Exotické rostliny ve výživě a v přípravě pokrmů</t>
  </si>
  <si>
    <t>Zprostředkované učení: Jak učit žáky myslet a učit se</t>
  </si>
  <si>
    <t>Sókratés a Buddha</t>
  </si>
  <si>
    <t>DUDEN Wie sagt man in Österreich? Wörterbuch des österreichischen Deutsch</t>
  </si>
  <si>
    <t>Trojvětevné ploštěnky (Turbellaria: Tricladida) ve Vltavě a vybraných potocích v Praze se zaměřením na nepůvodní ploštěnku americkou (Dugesia tigrina)</t>
  </si>
  <si>
    <t>Hudebně-literární slovník světových skladatelů Vladimíra Spousty</t>
  </si>
  <si>
    <t>Žákovské konstrukce poznatků v matematice</t>
  </si>
  <si>
    <t>Červený seznam mihulí a ryb České republiky - verze 2010</t>
  </si>
  <si>
    <t>Černý seznam nepůvodních invazivních druhů ryb České republiky</t>
  </si>
  <si>
    <t>Učitel metody CLIL</t>
  </si>
  <si>
    <t>Hodnocení a metoda CLIL v přírodovědných předmětech</t>
  </si>
  <si>
    <t>Setkání s nulou</t>
  </si>
  <si>
    <t>Geometrie rukama</t>
  </si>
  <si>
    <t>Prostředí Krokování a Schody podle učebnic pro 1. stupeň ZŠ nakladatelství Fraus</t>
  </si>
  <si>
    <t>Charakteristika a ukázky "dobrého vyučování" v matematice</t>
  </si>
  <si>
    <t>Metodologie výzkumu odkladů školní docházky</t>
  </si>
  <si>
    <t>Metodologické přístupy k výzkumu formativního hodnocení žáků</t>
  </si>
  <si>
    <t>Využití zakotvené teorie pro výzkum volby školy na úrovni primárního vzdělávání</t>
  </si>
  <si>
    <t>Jak dál s kurikulární reformou</t>
  </si>
  <si>
    <t>Zpráva Sekce srovnávací pedagogiky České pedagogické společnosti</t>
  </si>
  <si>
    <t>Frühneuhochdeutsches Wörterbuch</t>
  </si>
  <si>
    <t>Skutečně potřebujete tým?</t>
  </si>
  <si>
    <t>Singapur – příklad skutečně účinné školské reformy</t>
  </si>
  <si>
    <t>Mechanismy rozvoje dětského čtenářství a čtenářské gramotnosti v rodině</t>
  </si>
  <si>
    <t>Jazyk pedagogiky</t>
  </si>
  <si>
    <t>Proměny srovnávací pedagogiky v globální perspektivě</t>
  </si>
  <si>
    <t>Variabilita vývoje počáteční čtenářské gramotnosti u dětí s rizikem dyslexie</t>
  </si>
  <si>
    <t>Morfologické uvědomování u dětí s rizikem dyslexie – teoretická východiska výzkumného zájmu</t>
  </si>
  <si>
    <t>Diagnostika časové perspektivy u středoškolské mládeže</t>
  </si>
  <si>
    <t>Metody tvorby úloh pro nadané žáky</t>
  </si>
  <si>
    <t>Čeština ve škole 21. století - III. Jazykové jevy v dětských prekonceptech</t>
  </si>
  <si>
    <t>Sborová tvorba - Karel Blažej Kopřiva</t>
  </si>
  <si>
    <t>Metapher im Recht – ein linguistischer Versuch</t>
  </si>
  <si>
    <t>Die Verselbständigung eines Mediums – Schrift als Täter und Opfer</t>
  </si>
  <si>
    <t>Autobiografie oder nicht Autobiografie? Zur Ulrichs von Liechtenstein ‘Frauendienst’</t>
  </si>
  <si>
    <t>Opravdu potřebujeme kariérový model?</t>
  </si>
  <si>
    <t>Přiznáme si už konečně alespoň ve výchově, že král je nahý?</t>
  </si>
  <si>
    <t>Osud jednoho chirurga ve 20 století: Josef Hohlbaum (1884-1945): Ein Chirurgenschicksal im 20. Jahrhundert : Josef Hohlbaum (1884-1945)</t>
  </si>
  <si>
    <t>Ostatni szlachcice monarchii austro–węgierskej</t>
  </si>
  <si>
    <t>Der jüdische Adel in der Donaumonarchie</t>
  </si>
  <si>
    <t>Adelspolitik des Kaisers Karl I.</t>
  </si>
  <si>
    <t>Žákovské prekoncepty mentálního postižení</t>
  </si>
  <si>
    <t>Analýza miskoncepcí alternativní religiozity u studentů vybraných gymnázií</t>
  </si>
  <si>
    <t>Text, interpretace a aktuální percepce některých zvukových ztvárnění v Čapkově causerii Jak se dělá divadlo.</t>
  </si>
  <si>
    <t>Josef Čapek a jeho cesta na okraj umění</t>
  </si>
  <si>
    <t>Intertextovost jako překážka porozumění reklamnímu textu</t>
  </si>
  <si>
    <t>Český patriot německého jazyka</t>
  </si>
  <si>
    <t>Kultura českého národa - tradice a současnost</t>
  </si>
  <si>
    <t>Implementace edukační robotiky do vzdělávání budoucích učitelů</t>
  </si>
  <si>
    <t>Žáci a význam lexikálních jednotek - k problematice znalosti</t>
  </si>
  <si>
    <t>Didaktické transformace pragmalingvistických témat</t>
  </si>
  <si>
    <t>Význam expresívnych terapií v pregraduálnej príprave špeciálnych pedagógov</t>
  </si>
  <si>
    <t>Zisk – symbol úspěchu a výchova k ekonomickému myšlení</t>
  </si>
  <si>
    <t>Psychologie pro učitelky mateřské školy</t>
  </si>
  <si>
    <t>Etické aspekty finančního vzdělávání</t>
  </si>
  <si>
    <t>Důležité ekonomické ukazatele</t>
  </si>
  <si>
    <t>Trh a jeho fungování</t>
  </si>
  <si>
    <t>Jak poznáme kvalitu evaluačních nástrojů (nejen komerčních)?</t>
  </si>
  <si>
    <t>Co by znamenalo vyjmutí vlastního hodnocení školy ze zákona?</t>
  </si>
  <si>
    <t>Plánování autoevaluace</t>
  </si>
  <si>
    <t>Filiační systém cisterciáckého řádu a české řádové domy</t>
  </si>
  <si>
    <t>Interkulturní aspekty ve výuce cizímu jazyku</t>
  </si>
  <si>
    <t>Sociální kompetence třídního učitele na druhém a třetím stupni škol</t>
  </si>
  <si>
    <t>Kritéria plánu, procesu a zprávy o vlastním hodnocení školy</t>
  </si>
  <si>
    <t>Hospodaření s penězi</t>
  </si>
  <si>
    <t>Makroekonomie a hospodářská politika</t>
  </si>
  <si>
    <t>Zaměstnanost a nezaměstnanost</t>
  </si>
  <si>
    <t>Cenné papíry a burzy</t>
  </si>
  <si>
    <t>Podnikání a jeho formy</t>
  </si>
  <si>
    <t>Recenze: Šárka Gjuričová, Jiří Kubička: Rodinná terapie. Systemické a narativní přístupy.</t>
  </si>
  <si>
    <t>Aplikace aktivizačních metod do výuky českého jazyka</t>
  </si>
  <si>
    <t>Recenze publikace L'UDMILY LIPTÁKOVÉ, KATARÍNY VUŽŇÁKOVĚ − DIEŤA A SLOVOTVORBA</t>
  </si>
  <si>
    <t>Výtvarná dílna Jedním dechem. K výstavě 200dm dechu – hračky Libuše Niklové.</t>
  </si>
  <si>
    <t>Nuda ve škole</t>
  </si>
  <si>
    <t>Jaký jsem učitel.</t>
  </si>
  <si>
    <t>Autorita učitele ve školní realitě</t>
  </si>
  <si>
    <t>Postoje učitelů k časnému rozdělování žáků a jejich zkušenosti s přechodem žáků do víceletých gymnázií</t>
  </si>
  <si>
    <t>Český jazyk 3</t>
  </si>
  <si>
    <t>Český jazyk přiručka pro učitele 4. ročník základní školy</t>
  </si>
  <si>
    <t>Český jazyk příručka učitele pro 3. ročník základní školy</t>
  </si>
  <si>
    <t>Český jazyk příručka pro učitele 4. ročník základní školy</t>
  </si>
  <si>
    <t>Český jazyk 4</t>
  </si>
  <si>
    <t>Animace, nebo edukace? Rozhovor s Marií Fulkovou</t>
  </si>
  <si>
    <t>Čeština křížem krážem 1 a 2</t>
  </si>
  <si>
    <t>Sebevzdělávání je základem kvalitní práce</t>
  </si>
  <si>
    <t>Učitelství pro mateřské školy. Předškolní pedagogika</t>
  </si>
  <si>
    <t>Zaostřeno na literaturu - genderová perspektiva</t>
  </si>
  <si>
    <t>Sociální teorie globalizace</t>
  </si>
  <si>
    <t>Slovo a význam. Tvoření slov a jejich stavba</t>
  </si>
  <si>
    <t>Jezykowy obraz świata a tekst kreatywny</t>
  </si>
  <si>
    <t>Punkty dyskusyjne w rozumieniu jezykowego obrazu świata - widziane z perspektywy badań porównawczych</t>
  </si>
  <si>
    <t>Wartości konstytutywne polskiego sennika ludowego</t>
  </si>
  <si>
    <t>Jakie wartości wspóltworza jezykowy obraz świata Slowian?</t>
  </si>
  <si>
    <t>Kdo byl Karel Škréta? : Průvodce pro zvídavé děti a hravé dospělé</t>
  </si>
  <si>
    <t>Komunikační funkce expresivní – vyjadřování pochvaly</t>
  </si>
  <si>
    <t>Pracovní sešit 1 z českého jazyka pro 3. ročník</t>
  </si>
  <si>
    <t>Pracovní sešit 2 z českého jazyka pro 3. ročník</t>
  </si>
  <si>
    <t>Kam směřovat vzdělávání učitelů ICT?</t>
  </si>
  <si>
    <t>Černý seznam nepůvodních invazivních duhů ryb České republiky</t>
  </si>
  <si>
    <t>Červený seznam mihulí a ryb České republiky</t>
  </si>
  <si>
    <t>Dvě drobné etudy na téma Cramer a Czerny</t>
  </si>
  <si>
    <t>Z hudebních výročí (leden-březen 2011)</t>
  </si>
  <si>
    <t>Vernakulární názvy mihulí a ryb České republiky</t>
  </si>
  <si>
    <t>Jihlavská pocta Gustavu Mahlerovi</t>
  </si>
  <si>
    <t>Z hudebních výročí (duben-červen 2011)</t>
  </si>
  <si>
    <t>Z hudebních výročí (červenec-září 2011)</t>
  </si>
  <si>
    <t>Z hudebních výročí (říjen-prosinec 2011)</t>
  </si>
  <si>
    <t>Aktivity pro rozvoj komunikace ve škole</t>
  </si>
  <si>
    <t>Rozměr zločinu a trestu u Zikmunda Wintra,</t>
  </si>
  <si>
    <t>Pravé a nepravé prostorové zobrazování a jeho prostředky</t>
  </si>
  <si>
    <t>O nesamozřejmém. Tři otázky pro čtyři literární historiky</t>
  </si>
  <si>
    <t>Svět slaví Mezinárodní den dětské knihy</t>
  </si>
  <si>
    <t>Povzbudivé potraviny ve výživě a v přípravě pokrmů</t>
  </si>
  <si>
    <t>Ovoce ve výživě a přípravě pokrmů</t>
  </si>
  <si>
    <t>Sekvenční polopravidelné šestiúhelníky</t>
  </si>
  <si>
    <t>Karel Škréta v Praze aneb Příběh dvojího počátku</t>
  </si>
  <si>
    <t>Pojem kompetence a vzdělávání</t>
  </si>
  <si>
    <t>Baroko v Čechách versus české baroko, aneb Karel Škréta a raně barokní malířství očima dějepisu umění</t>
  </si>
  <si>
    <t>Hraní na rozhraní</t>
  </si>
  <si>
    <t>Bohemia docta : k historickým kořenům vědy v českých zemích</t>
  </si>
  <si>
    <t>Konstanty a proměnné české výchovné prózy a dramatu ze života dětí: K motivu cesty, outsidera a útočiště jako indikátorů pedagogických topoi druhé poloviny 19. století.</t>
  </si>
  <si>
    <t>Wintrova próza historického dokumentu v období krize historismu na přelomu 19. a 20. století</t>
  </si>
  <si>
    <t>Záhada na jezeře Loch Ness - katalog</t>
  </si>
  <si>
    <t>Speciální pedagogika. Čítanka textů k vývojovým etapám I. 1883-1944</t>
  </si>
  <si>
    <t>Environmentální výchova (EV)</t>
  </si>
  <si>
    <t>Průnik eugenického myšlení do speciální pedagogiky</t>
  </si>
  <si>
    <t>Max Frisch. Švýcarský spisovatel a dramatik druhé poloviny 20. století.</t>
  </si>
  <si>
    <t>Interkulturní aspekty literatury pro děti a mládež - část I.</t>
  </si>
  <si>
    <t>Na pomoc památkám i životu : O ekomuzeích (nejen) s Peterem Davisem</t>
  </si>
  <si>
    <t>Gramotnosti ve vzdělávání</t>
  </si>
  <si>
    <t>Úvahy o smyslu a cestách muzejní pedagogiky v (post)moderní době</t>
  </si>
  <si>
    <t>Výchova ke vztahu ke kulturně historickému dědictví jako platforma pro spolupráci škol a muzeí</t>
  </si>
  <si>
    <t>Čtenářská gramotnost ve výuce</t>
  </si>
  <si>
    <t>Přírodopis - Zoologie</t>
  </si>
  <si>
    <t>Přírodopis - Zoologier - pracovní sešit</t>
  </si>
  <si>
    <t>Vzdělávací potenciál regionálního kulturního dědictví : Bečov nad Teplou</t>
  </si>
  <si>
    <t>Vztah rané italské renesance, nizozemského realismu a hudby franko-vlámských škol jako interpretační problém</t>
  </si>
  <si>
    <t>Přírodopis - Botanika</t>
  </si>
  <si>
    <t>Internacionální styl v malířství a hudbě. Bratři z Limburka a John Dunstable</t>
  </si>
  <si>
    <t>Na okraji zájmu? České moderní ženy a Orient v první polovině 20. století</t>
  </si>
  <si>
    <t>Nizozemský realismus a burgundská škola I. Robert Campin a Guillaume Dufay</t>
  </si>
  <si>
    <t>Přírodopis - Botanika - pracovní sešit</t>
  </si>
  <si>
    <t>Psycholingvistický přístup ke studiu raných čtenářských dovedností</t>
  </si>
  <si>
    <t>Nizozemský realismus a burgundská škola II : Jan van Eyck a Gilles Binchois</t>
  </si>
  <si>
    <t>Matematika pro 5. ročník základní školy. Příručka učitele</t>
  </si>
  <si>
    <t>Konzeptuelle Dimension des Begriffs Kairos in der Dichtkunst der Antike</t>
  </si>
  <si>
    <t>Estetika melancholie u Waltera Benjamina</t>
  </si>
  <si>
    <t>Test zrakového vnímání</t>
  </si>
  <si>
    <t>Jazykové rysy humoru Jaroslava Žáka (a Vlastimila Rady)</t>
  </si>
  <si>
    <t>Jazyk Umělohmotného třípokoje Petry Hůlové</t>
  </si>
  <si>
    <t>Anna Hogenová Pohled na současnou společnost očima filosofky</t>
  </si>
  <si>
    <t>Vývoj týmu</t>
  </si>
  <si>
    <t>Týmy, týmy, týmy!</t>
  </si>
  <si>
    <t>Týmy v současné škole</t>
  </si>
  <si>
    <t>Aktuální problémy ředitelů škol</t>
  </si>
  <si>
    <t>Metodologickým pohledem kritické teorie globální nespravedlnosti</t>
  </si>
  <si>
    <t>Kategorizační hlediska systémů rozšířené reality v kontextu využití rozšířené reality ve vzdělávání</t>
  </si>
  <si>
    <t>Postoje žáků jednotlivých typů středních škol k výuce chemie na základní škole</t>
  </si>
  <si>
    <t>Pojetí občanské výchovy v kurikulárních dokumentech a jeho vztah k předmětově didaktické přípravě budoucích učitelů</t>
  </si>
  <si>
    <t>Problém médií : jak uvažovat o dnešních médiích</t>
  </si>
  <si>
    <t>České evidenciální markery a jejich uplatnění v publicistických textech. Případ údajně – údajný.</t>
  </si>
  <si>
    <t>Platónské gesto</t>
  </si>
  <si>
    <t>Problemy wychowania medialnego w Republice Czeskiej i za granica - wychowanie medialne dla doroslych</t>
  </si>
  <si>
    <t>Vyučování matematiky podle učebnice Fraus pro 1. stupeň ZŠ</t>
  </si>
  <si>
    <t>Nahlédnutí do procesu vzdělávání žáků na základních školách v Rusku</t>
  </si>
  <si>
    <t>Čtenářské, matematické a přírodovědné úlohy pro první stupeň základního vzdělávání. : Náměty na rozvoj kompetencí žáků na základě zjištění šetření TIMSS a PIRLS 2011.</t>
  </si>
  <si>
    <t>Sociální psychologie : Vybrané Kapitoly</t>
  </si>
  <si>
    <t>Introducción a la didáctica de la educación informativa e informática en las escuelas básicas y secundarias</t>
  </si>
  <si>
    <t>Úvod - když stereotyp ustanovuje řád</t>
  </si>
  <si>
    <t>Jak vnímají žáci jednotlivá témata z učiva chemie?</t>
  </si>
  <si>
    <t>Cvičení a úlohy z ruského pravopisu</t>
  </si>
  <si>
    <t>(Ne)přítomnost literárního textu v učebnicích francouzského jazyka</t>
  </si>
  <si>
    <t>Květní diagramy</t>
  </si>
  <si>
    <t>Šachový myslitel Richard Réti (Šachy jako součást kultury a výchovy)</t>
  </si>
  <si>
    <t>K teoretické a společenské konstituci specifické logiky moderní výchovy. Úvahy v návaznosti na Jana Amose Komenského a Jeana Jacquese Rousseaua</t>
  </si>
  <si>
    <t>Diagnostika zrakové percepce v předškolním věku</t>
  </si>
  <si>
    <t>35. celostátní seminář k teoretickým základům didaktiky cizích jazyků: Dramatická výchova ve výuce cizího jazyka</t>
  </si>
  <si>
    <t>36. celostátní seminář k teoretickým základům didaktiky cizích jazyků: Umělecký text ve výuce cizího jazyka</t>
  </si>
  <si>
    <t>Psychopedie</t>
  </si>
  <si>
    <t>Přístupy vybraných zemí ke kvalitě učitele a profesnímu standardu – Kanada</t>
  </si>
  <si>
    <t>Přístupy vybraných zemí ke kvalitě učitele a profesnímu standardu – Belgie</t>
  </si>
  <si>
    <t>Kvalita učitele v pojetí programu RWCT</t>
  </si>
  <si>
    <t>Pracovní sešit 1 z českého jazyka pro 4. ročník</t>
  </si>
  <si>
    <t>Pracovní sešit 2 z českého jazyka pro 4.ročník</t>
  </si>
  <si>
    <t>Zájmové vzdělávání jako jeden z možných nástrojů výchovy k občanství</t>
  </si>
  <si>
    <t>Ředitel školy v době standardů</t>
  </si>
  <si>
    <t>Vztah studentů k budoucnosti</t>
  </si>
  <si>
    <t>Odkud se berou rozdíly mezi chlapci a dívkami</t>
  </si>
  <si>
    <t>Může drak unést prince?</t>
  </si>
  <si>
    <t>Genderová rovnost v mateřské škole = více péče o dívky a chlapce</t>
  </si>
  <si>
    <t>Specifika mateřství nezletilých dívek v ústavní výchově</t>
  </si>
  <si>
    <t>Mateřství nezletilých matek</t>
  </si>
  <si>
    <t>VLIVY SOCIÁLNÍHO STATUSU A MATERIALISTICKÉ HODNOTOVÉ ORIENTACE NA SPOKOJENOST SE ŽIVOTEM U STUDENTŮ STŘEDNÍCH ŠKOL</t>
  </si>
  <si>
    <t>Globální náboženské obrození a konflikty na prahu 21. století : Střet mezi civilizacemi, nebo střet uvnitř civilizací?</t>
  </si>
  <si>
    <t>Mark Juergensmeyer : Nová studená válka jako globální vzpoura proti sekulárnímu „neřádu“</t>
  </si>
  <si>
    <t>Dívky a chlapci při vstupu do školy: úloha školy v genderové socializaci a její možné podoby</t>
  </si>
  <si>
    <t>Hýčkáme si ředitele škol...?</t>
  </si>
  <si>
    <t>Powerpointové prezentace v hodinách hudební výchovy.</t>
  </si>
  <si>
    <t>Szkoly podstawowe s rozszerzonym programem nauczania wychowania muzycznego w Republice Czeskiej</t>
  </si>
  <si>
    <t>K pojmu harmonie u Jana Amose Komenského</t>
  </si>
  <si>
    <t>Historie jako lidský příběh : Didaktické náměty pro didaktiku výchovy k občanství a didaktiku společenských věd</t>
  </si>
  <si>
    <t>Vizuální gramotnost, její předpoklady a cíle, sekce Výzkumné metody ve výtvarné výchově</t>
  </si>
  <si>
    <t>Народные приметы как средство познания культуры на уроках иностранного языка.</t>
  </si>
  <si>
    <t>Применение народных примет на уроках иностранных языков в связи с формированием коммуникативной компетенции учащихся</t>
  </si>
  <si>
    <t>Культурологические аспекты обучения иностранным языкам и их реализация в учебниках русского языка как иностранногo</t>
  </si>
  <si>
    <t>Lidové pranostiky v kontextu kulturologických aspektů výuky cizích jazyků</t>
  </si>
  <si>
    <t>Lidové pranostiky jako odraz národní kultury : Srovnání českých, ruských a německých pranostik</t>
  </si>
  <si>
    <t>Jiří Teml a Commedia dell'arte</t>
  </si>
  <si>
    <t>Jubileum skladatele Jiřího Temla</t>
  </si>
  <si>
    <t>Profesionalizace klíčových kompetencí řídících pracovníků škol a školských zařízení</t>
  </si>
  <si>
    <t>Hýčkáme si ředitele škol...? 2. část</t>
  </si>
  <si>
    <t>Hýčkáme si ředitele škol...? 3. část</t>
  </si>
  <si>
    <t>Hýčkáme si ředitele škol...? 4. část</t>
  </si>
  <si>
    <t>Rotace ředitelů ano či ne?</t>
  </si>
  <si>
    <t>Jak dlouhý je ředitelův stín?</t>
  </si>
  <si>
    <t>Hýčkáme si ředitele škol... ale opravdu všechny?</t>
  </si>
  <si>
    <t>Systém vzdělávání řídících pracovníků v České republice</t>
  </si>
  <si>
    <t>Vybraná problematika z oblasti práva pro řídící pracovníky ve školství - rok 2010 : E-learningový program pro přípravu řídících pracovníků ve školství.</t>
  </si>
  <si>
    <t>Ekonomika a finanční management pro řídící pracovníky ve školství - rok 2010 : E-learningový program pro přípravu řídících pracovníků ve školství</t>
  </si>
  <si>
    <t>Evropa ve škole-netradiční výchova k evropanství</t>
  </si>
  <si>
    <t>Europäisches Jahr zur Bekämpfung von Armut und sozialer Ausgrenzung</t>
  </si>
  <si>
    <t>Vzorce lidství : Filosofické základy pedagogické antropologie</t>
  </si>
  <si>
    <t>Nové přístupy k výuce hudby u malých dětí</t>
  </si>
  <si>
    <t>Poznej naši zemi - Česká republika</t>
  </si>
  <si>
    <t>Poznej naši zemi - Maďarsko</t>
  </si>
  <si>
    <t>Nový studijní obor pro špičkové řídící pracovníky - příležitost a výzva</t>
  </si>
  <si>
    <t>Vysokoškolská pedagogika v profesionalizaci vzdělavatelů učitelů</t>
  </si>
  <si>
    <t>Slyšet jinak</t>
  </si>
  <si>
    <t>Matematika pro 5. ročník základní školy. učebnice</t>
  </si>
  <si>
    <t>Disertační práce na téma Filosofie Jaroslavy Peškové</t>
  </si>
  <si>
    <t>Slowakische Hefte zur Übersetzungsdidaktik und - methodik 1. Übungsentwürfe.</t>
  </si>
  <si>
    <t>Kognitivní základy didaktické interpretace hudby</t>
  </si>
  <si>
    <t>La notion de l'erreur du point de vue du FLE en République tcheque</t>
  </si>
  <si>
    <t>Rozšířená realita jako předmět výzkumu v oblasti pedagogiky</t>
  </si>
  <si>
    <t>Realizace výzkumného šetření se zaměřením na elektronické portfolio jako nástroj pro evaluaci a rozvoj žáka</t>
  </si>
  <si>
    <t>UMÍM.TO - PORTÁL PRO TVORBU, SPRÁVU A SDÍLENÍ E-PORTFOLIÍ</t>
  </si>
  <si>
    <t>Francouzština. Otázky a odpovědi nejen k maturitě</t>
  </si>
  <si>
    <t>Kvalita škol měřená testy : převažují rizika nebo přínosy?</t>
  </si>
  <si>
    <t>Soupis skladeb a úprav Jaroslava Herdena</t>
  </si>
  <si>
    <t>Der verschollene Lachartist. Zwanzig Jahre Primäres von und Sekundäres über Hermann Burger</t>
  </si>
  <si>
    <t>Člověk - morfologie rodu Homo</t>
  </si>
  <si>
    <t>Výuka grafických oborů v rámci výtvarné výchovy</t>
  </si>
  <si>
    <t>Školní časopis - výtvarný projekt ze semináře "Technická média".</t>
  </si>
  <si>
    <t>Klaretův Glosář - nejstarší záznam názvů ryb v českých zemích</t>
  </si>
  <si>
    <t>Etymologie názvů mihulí v českém jazyce a jazycích evropských</t>
  </si>
  <si>
    <t>Projekt Bridelius a Kutná Hora</t>
  </si>
  <si>
    <t>Mihule v historických záznamech z českých zemí v XV.-XVII. století</t>
  </si>
  <si>
    <t>Výchova ke správným stravovacím návykům v primární škole</t>
  </si>
  <si>
    <t>K aktuálním problémům výchovy ke zdraví v preprimárním a primárním vzdělávání</t>
  </si>
  <si>
    <t>Reflexe výsledků vlastních výzkumných šetření jako podpora profesního rozvoje studentů pedagogiky</t>
  </si>
  <si>
    <t>Projektové vyučování ve výuce grafiky, grafického designu a ilustrace</t>
  </si>
  <si>
    <t>Výtvarný projekt "Triko design" ve výuce technických médií</t>
  </si>
  <si>
    <t>Připravenost učitelů k ochraně bezpečí žáků v případech mimořádných událostí ohrožujících život a zdraví</t>
  </si>
  <si>
    <t>Paradigma Cloud learning technologií v kontextu aktuální informační gramotnosti</t>
  </si>
  <si>
    <t>Když se mě zeptají, kdo jsem...</t>
  </si>
  <si>
    <t>Radovy radovánky. P. Rada! Paráda! Pravoslav rada - Keramické dílo</t>
  </si>
  <si>
    <t>Proměny základního vzdělávání v kontextu dopadu informatizace na zdraví žáků a jejich životní styl</t>
  </si>
  <si>
    <t>Reflexe proměny základního vzdělávání v kontextu dopadu informatizace na životní styl</t>
  </si>
  <si>
    <t>Implementace vzdělávací oblasti "Informační a komunikační technologie" do kurikula a reality měnící se české školy</t>
  </si>
  <si>
    <t>Žákovské knížky: nástroj komunikace a disciplinace</t>
  </si>
  <si>
    <t>Postoje studentů bakalářského programu specializace v pedagogice k předmětu Orientační praxe</t>
  </si>
  <si>
    <t>Rozvoj čtenářské gramotnosti v předškolním období</t>
  </si>
  <si>
    <t>Příručka tutora : v projektu Profesionalizace klíčových kompetencí řídících pracovníků škol a školských zařízení</t>
  </si>
  <si>
    <t>II. Pädagogische Anregungen : "Glück, was ist Glück ... bloß eine kleine goldene Fliege?</t>
  </si>
  <si>
    <t>Co pro nás znamenala Jaroslava Pešková v sedmdesátých letech minulého století?</t>
  </si>
  <si>
    <t>Rok v mateřské škole. Kurikulum předškolní výchovy</t>
  </si>
  <si>
    <t>Základní vzdělávání v Praze - nové trendy a vazby na sociálně-prostorové nerovnosti ve městě</t>
  </si>
  <si>
    <t>Pojechali 6: Ruština pro základní školy a víceletá gymnázia 6. díl</t>
  </si>
  <si>
    <t>Pojechali 6: Ruština pro základní školy a víceletá gymnázia. 6. díl. Pracovní sešit.</t>
  </si>
  <si>
    <t>Pojechali 6. Ruština pro základní školy a víceletá gymnázia. 6. díl. Metodická příručka.</t>
  </si>
  <si>
    <t>Pojechali - Čítanka 2</t>
  </si>
  <si>
    <t>Pojechali - Zpěvník 1. Říkanky, chorovody, písně</t>
  </si>
  <si>
    <t>Diagnostika a podpora rozvoje nadaných dětí</t>
  </si>
  <si>
    <t>Filosofie věci a věc filosofie (Jaroslava Pešková a český marxismus)</t>
  </si>
  <si>
    <t>Problém právní smlouvy v Hegelových Základech Filosofie práva</t>
  </si>
  <si>
    <t>Naplňování vybraných didaktických a metodických principů vyučování cizích jazyků při využití internetu pro výuku ruské kultury</t>
  </si>
  <si>
    <t>K lexikálním galicizmům v ruském jazyce a možnostem vytváření mezijazykových a mezikulturních paralel ve výuce ruštiny jako druhého a dalšího cizího jazyka na lexikální úrovni</t>
  </si>
  <si>
    <t>Osobennosti jedinogo gosudarstvennogo ekzamena v RF</t>
  </si>
  <si>
    <t>Editorial : Vnější diferenciace ve školním vzdělávání</t>
  </si>
  <si>
    <t>Jak vzdát badateli hold jinak než bádáním</t>
  </si>
  <si>
    <t>XV. Světový kongres srovnávací pedagogiky : New Times, New voices : Comparative Perspectives for Education</t>
  </si>
  <si>
    <t>Autodiagnostika učitele a autoevaluace školy</t>
  </si>
  <si>
    <t>Motivační problémy ve škole</t>
  </si>
  <si>
    <t>Boloňský proces - prospěl, nebo uškodil českým vysokým školám? : Strukturované studium po deseti letech</t>
  </si>
  <si>
    <t>Význam komplexní podpory rozvoje učitelstva a učitelské profese</t>
  </si>
  <si>
    <t>Zjišťování porozumění textu v angličtině : Jaké možnosti dává využití metody ukotvujících vinět?</t>
  </si>
  <si>
    <t>Různé přístupy k výuce vět o shodných trojúhelnících</t>
  </si>
  <si>
    <t>Improving school leadership - co lze vyčíst ze studie OECD</t>
  </si>
  <si>
    <t>Edukace řídících pracovníků ve školství</t>
  </si>
  <si>
    <t>Digitální kompetence</t>
  </si>
  <si>
    <t>Evaluace učitele v českém edukačním prostředí</t>
  </si>
  <si>
    <t>Kritická místa matematiky – zkoumání diskurzu učitelů</t>
  </si>
  <si>
    <t>Ruské a české pranostiky s chrématonymy v porovnání</t>
  </si>
  <si>
    <t>Pasivita spodních vrstev toku cogitationes</t>
  </si>
  <si>
    <t>Příprava odborníků na léčbu šikany v oboru sociální práce na PVŠPS</t>
  </si>
  <si>
    <t>Programy sekundární specifické prevence šikany na ZŠ</t>
  </si>
  <si>
    <t>Kybernetika v roli teoretického východiska pro studium učitelství technické výchovy</t>
  </si>
  <si>
    <t>Bádání o Japonsku a jeho místo v prostoru české vzdělanosti</t>
  </si>
  <si>
    <t>Jan Amos Komenský a smysl lidství</t>
  </si>
  <si>
    <t>Pavel Křivský - pokračovatel Bolzana</t>
  </si>
  <si>
    <t>Teologická intence filosofování Jana Amose Komenského ve "Všenápravě" se zřetelem ke koncepci nového jazyka</t>
  </si>
  <si>
    <t>Pokus o duchovní portrét Ludvíka Svobody</t>
  </si>
  <si>
    <t>Několik poznámek o možné syntéze metaetického naturalismu a intuicionismu</t>
  </si>
  <si>
    <t>Všenáprava věcí lidských</t>
  </si>
  <si>
    <t>Fotogenie a optické nevědomí: Karel Teige a Walter Benjamin o filmu a fotografii</t>
  </si>
  <si>
    <t>Porovnání výuky jazyků podle Jana Amose Komenského s výukou v dnešní době</t>
  </si>
  <si>
    <t>Úvaha o roli filosofie v pojednávání o české vzdělanosti</t>
  </si>
  <si>
    <t>Ideologická kritika. Recepce Frankfurtské školy v období normalizace</t>
  </si>
  <si>
    <t>Periodizace světových dějin prof. Palouše s důrazem na konec epochy eurověku a počátek éry světověku jako výzva pro filosofii výchovy</t>
  </si>
  <si>
    <t>Komenského Vševýchova jako předobraz výchovy pro nový poevropský věk : Některé aspekty bádání Jana Patočky: komeniologie a poevropský věk</t>
  </si>
  <si>
    <t>Gender v pedagogice - feministická pedagogika</t>
  </si>
  <si>
    <t>Poznámky k metafoře řeky</t>
  </si>
  <si>
    <t>Proč a jak se zabývat fenoménem smrti</t>
  </si>
  <si>
    <t>Filosofie marnosti a Bohuslav Brouk</t>
  </si>
  <si>
    <t>Hyperkinetický syndrom a vliv medikace na růst</t>
  </si>
  <si>
    <t>Úloha komunikační výchovy v českém jayzce na 1. stupni základní školy</t>
  </si>
  <si>
    <t>Drama in Education, Werkzeug - Methode - Prinzip der Erziehung</t>
  </si>
  <si>
    <t>Sociálně prostorové nerovnosti a základní školství v Praze : souvislosti, nejnovější trendy</t>
  </si>
  <si>
    <t>Proteomická identifikace přírodních materiálů v historických maltách a zjištění vlivu stárnutí a pH na jejich identifikaci</t>
  </si>
  <si>
    <t>Identifikace pryskyřičných laků v uměleckých dílech pomocí plynové chromatografie</t>
  </si>
  <si>
    <t>Identifikace proteinových pojiv obsažených v uměleckých dílech pomocí plynové chromatografie</t>
  </si>
  <si>
    <t>Jazyk matematiky ako predmet historického výskumu</t>
  </si>
  <si>
    <t>Analýza obsahu keramických a skleněných nádob metodou peptidového mapování</t>
  </si>
  <si>
    <t>Vliv anorganických pigmentů na identifikaci pojiv hmotnostní spektrometrií.</t>
  </si>
  <si>
    <t>Moderní metody organické analýzy uměleckých děl</t>
  </si>
  <si>
    <t>Vliv anorganických pigmentů na identifikaci pojiv hmotnostní spektrometrií</t>
  </si>
  <si>
    <t>Proteomická identifikace přírodních materiálů v historických maltách a zjištění vlivu stárnutí a pH na jejich identifikaci.</t>
  </si>
  <si>
    <t>Farmaceutické inspirace školní chemie</t>
  </si>
  <si>
    <t>Pokusy z lékárny</t>
  </si>
  <si>
    <t>Čich jako kompenzační a terapeutický prostředek</t>
  </si>
  <si>
    <t>Efektivní výuka hudby - ABRSM</t>
  </si>
  <si>
    <t>Nové vývojové trendy v klavírní pedagogice a metodice</t>
  </si>
  <si>
    <t>Kvalitativní výzkum: inspirace psychoanalýzou</t>
  </si>
  <si>
    <t>Cesta k mateřství (kazuistika Kláry)</t>
  </si>
  <si>
    <t>Atomový Írán, atomový Blízký východ</t>
  </si>
  <si>
    <t>Exil Mexiko: v epických a lyrických dílech německy píšících autorů</t>
  </si>
  <si>
    <t>Alšova země 2010</t>
  </si>
  <si>
    <t>Europa in der Schule 2010</t>
  </si>
  <si>
    <t>Založení zbraslavského kláštera Aula Regia na Zbraslavi</t>
  </si>
  <si>
    <t>Možnosti významu titulu literárního díla</t>
  </si>
  <si>
    <t>Dějepis pro 9. ročník ZŠ - nová řada podle RVP: Metodická příručka</t>
  </si>
  <si>
    <t>Skutečná Solidarita</t>
  </si>
  <si>
    <t>Život a skon Matky Solidarity</t>
  </si>
  <si>
    <t>První máj – kultu čas: Z historie pražského Stalinova pomníku na Letné</t>
  </si>
  <si>
    <t>Pohybové činnosti v předškolním vzdělávání v současném kurikulu v České republice</t>
  </si>
  <si>
    <t>Pohybové činnosti v předškolním vzdělávání v současném kurikulu v České republice rozpracovaný</t>
  </si>
  <si>
    <t>Daseinsanalýza</t>
  </si>
  <si>
    <t>Development des parametres morphologiques at moteurs pendant l´age prescolaire.</t>
  </si>
  <si>
    <t>Růst a motorická výkonnost předškolních dětí.</t>
  </si>
  <si>
    <t>Předškoláčkovy týdeníčky pro chytré hlavičky</t>
  </si>
  <si>
    <t>Obor sbormistrovství na vysokých uměleckých školách a na pedagogických fakultách : ideál absolventa - sbormistra do praxe</t>
  </si>
  <si>
    <t>Almanach absolventů sbormistrovství</t>
  </si>
  <si>
    <t>Přírodopis - Země, naše planeta pro základní školy pro sluchově postižené.</t>
  </si>
  <si>
    <t>Základy geologických věd, ekologie a problematiky životního prostředí pro učitelství 1. stupně ZŠ.</t>
  </si>
  <si>
    <t>Environmentální výchovné projekty a ekologické hry ve školní a mimoškolní praxi</t>
  </si>
  <si>
    <t>Ekologické hry jako environmentální výchovný prostředek ve výuce při přípravě učitelů biologie na UK PedF v Praze.</t>
  </si>
  <si>
    <t>Závěrečná zpráva z projektu testování výsledků vzdělávání žáků prvních ročníků SOU U Krbu.</t>
  </si>
  <si>
    <t>Vybrané spisy Jaroslavy Peškové</t>
  </si>
  <si>
    <t>Přechod mezi stupni základní školy : Od teoretického konceptu k možnostem facilitace</t>
  </si>
  <si>
    <t>Imigranti ve školním vzdělávání v Německu, Velké Británii a Švédsku</t>
  </si>
  <si>
    <t>Projekt One Laptop per Child: nová zjištění, nové otázky</t>
  </si>
  <si>
    <t>Odraz kolonizace ve frankofonní kultuře</t>
  </si>
  <si>
    <t>La francophonie aux filières économiques dans l''enseignement supérieur tchèque</t>
  </si>
  <si>
    <t>Frankofonie v pojetí české školy</t>
  </si>
  <si>
    <t>Výchova dítěte do tří let věku</t>
  </si>
  <si>
    <t>Hračka jako podnět k činnosti a učení</t>
  </si>
  <si>
    <t>Výukový potenciál sociálních sítí v kontextu inovativních přístupů v edukačním procesu</t>
  </si>
  <si>
    <t>Využití sociálních sítí v projektovém a kolaborativním vyučování</t>
  </si>
  <si>
    <t>Dumont, Pierre; L'Interculturel dans l''espace francophone</t>
  </si>
  <si>
    <t>Kdy bude učení s mobilem běžné?</t>
  </si>
  <si>
    <t>Google Apps: Tvořte a spolupracujte jinak</t>
  </si>
  <si>
    <t>Modelový experiment jako možnost rozvoje školních chemických pokusů</t>
  </si>
  <si>
    <t>Tvůrčí spolupráce průmyslu a didaktiků chemie</t>
  </si>
  <si>
    <t>Bezpečnost a ochrana zdraví při práci v kurikulárních dokumentech České republiky</t>
  </si>
  <si>
    <t>Rozvoj čtenářské gramotnosti ve výuce chemie</t>
  </si>
  <si>
    <t>Souvislost odstraňování tělesného ochlupení, péče o tělo a sexuality</t>
  </si>
  <si>
    <t>Transformační postupy ve slovní zásobě hudebního slangu</t>
  </si>
  <si>
    <t>Frazémy v hudebním slangu</t>
  </si>
  <si>
    <t>Změna požadavků na učitelskou profesi a nejasnost nových pojmů</t>
  </si>
  <si>
    <t>Konference Profesní rozvoj učitelů</t>
  </si>
  <si>
    <t>České odborné pedagogické časopisy : Zpráva o panelové diskusi</t>
  </si>
  <si>
    <t>Kasáčová, B., Babiaková, S., Cabanová, M., Filipiak, E. Seberová, A. et al. Učiteľ predprimárneho a primárneho vzdelávania : Profesiografia v slovensko-česko-polskom výskume</t>
  </si>
  <si>
    <t>Škoda, J., Doulík, P. Psychodidaktika : Metody efektivního a smysluplného učení a vyučování</t>
  </si>
  <si>
    <t>Dědictví materiální i dědictví idejí : XXIV. letní škola historie : Sborník přednášek</t>
  </si>
  <si>
    <t>Les politiques d' éducation prioritaire en Europe. Tome II : Quel devenir pour l 'égalité scolaire?</t>
  </si>
  <si>
    <t>Autoevaluace z externího pohledu</t>
  </si>
  <si>
    <t>Kompetence řídících pracovníků ve školství</t>
  </si>
  <si>
    <t>Propuestas para enseñanza virtual de laboratorios en estudios técnicos</t>
  </si>
  <si>
    <t>Empirická šetření orientovaná na problematiku využití elektronického portfolia ve vzdělávání</t>
  </si>
  <si>
    <t>Pojmové mapy jako nástroj hodnocení</t>
  </si>
  <si>
    <t>Pojmové mapy v edukačním procesu</t>
  </si>
  <si>
    <t>Selfmanagement</t>
  </si>
  <si>
    <t>Personalistika v řízení školy</t>
  </si>
  <si>
    <t>Pedagogický proces a jeho řízení</t>
  </si>
  <si>
    <t>Řízení školy ve znalostní společnosti</t>
  </si>
  <si>
    <t>Oblasti činností řízené středním managementem</t>
  </si>
  <si>
    <t>Modelový experiment: cesta ke zpřesňování běžně uváděných omylů ve výuce chemie</t>
  </si>
  <si>
    <t>Vývoj závěrečných zkoušek v učebních oborech, aneb situační zpráva a výhled do budoucna</t>
  </si>
  <si>
    <t>Kapacity škol - téma jistě nepříjemné</t>
  </si>
  <si>
    <t>Dva přístupy k externí evaluaci odborných škol</t>
  </si>
  <si>
    <t>Konference Profesní rozvoj učitelů : Sborník anotací : Program : Seznam účastníků</t>
  </si>
  <si>
    <t>Úvaha o ekonomizaci bezpečnostního diskursu</t>
  </si>
  <si>
    <t>Je současný ruský jazyk opravdu v krizi?</t>
  </si>
  <si>
    <t>Ke vztahu vyučujících ruského jazyka k formování fonetické gramotnosti na základních a středních školách (I)</t>
  </si>
  <si>
    <t>Ke vztahu vyučujících ruského jazyka k formování fonetické gramotnosti na základních a středních školách (II)</t>
  </si>
  <si>
    <t>Aktivnyje processy v fonetike sovremennogo russkogo jazyka na fone metodiki prepodavanija russkogo kak inostrannogo</t>
  </si>
  <si>
    <t>Problematika výslovnosti jako ukazatele kvality cizojazyčné výuky (na příkladu výuky ruskému jazyku)</t>
  </si>
  <si>
    <t>Výuka ICT na ZŠ a SŠ z perspektivy pedagogické praxe budoucích učitelů</t>
  </si>
  <si>
    <t>Didaktická transformace cílů a obsahu vymezených kurikulem v oblasti ICT do školních vzdělávacích programů</t>
  </si>
  <si>
    <t>Filosofická reflexe kompetenčního přístupu ve vzdělávání</t>
  </si>
  <si>
    <t>Význam nominalismu ve filosofii Louise Althussera</t>
  </si>
  <si>
    <t>Ideologie obrazu ve stalinismu, nacismu a liberálním kapitalismu</t>
  </si>
  <si>
    <t>Etické dialogy</t>
  </si>
  <si>
    <t>Ticho jako hermeneutický fenomén (v kontextu japonské kulturality)</t>
  </si>
  <si>
    <t>Vilém Flusser - originální teoretik médií</t>
  </si>
  <si>
    <t>Kvalita v Evropském prostoru vysokoškolského vzdělávání – systém zajišťování kvality a pěstování kvality („quality culture“)</t>
  </si>
  <si>
    <t>Problémové chování žáků ve škole</t>
  </si>
  <si>
    <t>Stereotypy v pedagogickém prostředí</t>
  </si>
  <si>
    <t>Vyjednávání maskulinity ve školní třídě</t>
  </si>
  <si>
    <t>Koloniální stát</t>
  </si>
  <si>
    <t>Dostoinstva i ogranicenia reformy vyssej skoly v Ceskoj respublike</t>
  </si>
  <si>
    <t>Zásady předlékařské první pomoci</t>
  </si>
  <si>
    <t>Jsou děti "Malí dospělí?"</t>
  </si>
  <si>
    <t>Domácí prostřeí a fungování v prostředí školy ve světle památníků (vzpomínek) učitelek středního věku</t>
  </si>
  <si>
    <t>Integrace jedinců opouštějících zařízení pro výkon ústavní nebo ochranné výchovy</t>
  </si>
  <si>
    <t>Rámec profesních kvalit učitele</t>
  </si>
  <si>
    <t>Poradenství jako specifický druh podpory</t>
  </si>
  <si>
    <t>Setkání kultur: japonismus a jeho cesta k evropskému výtvarnému umění a výchově</t>
  </si>
  <si>
    <t>Italské umění ve stínu fašismu</t>
  </si>
  <si>
    <t>Historie periodického tisku</t>
  </si>
  <si>
    <t>Počátky reklamy a plakátu</t>
  </si>
  <si>
    <t>Moderní umělecké směry v knižní tvorbě a užité grafice</t>
  </si>
  <si>
    <t>Funkcionalismus a grafický design</t>
  </si>
  <si>
    <t>Zlatá šedesátá: knižní obálka, periodika, filmový plakát</t>
  </si>
  <si>
    <t>Současný český grafický design a kniha</t>
  </si>
  <si>
    <t>Ein Ost-West-Roundtable : Das Jahr 1968 als Generationserfahrung</t>
  </si>
  <si>
    <t>Komunikace mezi rodinou a školou</t>
  </si>
  <si>
    <t>Projekt Quali-TYDES – Cesta životem, Využití biografického designu při zkoumání životních drah mladých dospělých se zdravotním postižením</t>
  </si>
  <si>
    <t>Dionys Grün – učitel korunního prince</t>
  </si>
  <si>
    <t>Granicy platy za obucenie v universitetach mira</t>
  </si>
  <si>
    <t>Problemy reformy sistemy vyssego obrazovania v Cechii</t>
  </si>
  <si>
    <t>Konstrukce intencionality u dospívajících delikventů</t>
  </si>
  <si>
    <t>Primární prevence rizikového chování v podmínkách školy</t>
  </si>
  <si>
    <t>Sprachkontakte Deutsch – Tschechisch – Slowakisch. Wörterbuch der deutschen Lehnwörter im Tschechischen und Slowakischen: historische Entwicklung, Beleglage, bisherige und neue Deutungen</t>
  </si>
  <si>
    <t>Izmenenia v treticnom obrazovanii s 1989 goda v Ceskoj respublike</t>
  </si>
  <si>
    <t>Objevování dětství v evropské a ruské kultuře</t>
  </si>
  <si>
    <t>Odkaz Komenského dnešku</t>
  </si>
  <si>
    <t>Marina Cvetajeva - dialog s češskim čitatelem</t>
  </si>
  <si>
    <t>Teorie sociální funkce bezúčelnosti</t>
  </si>
  <si>
    <t>Role celku ve filozofii J. A. Komenského a J. Patočky</t>
  </si>
  <si>
    <t>Problém korupce a smysl vzdělání</t>
  </si>
  <si>
    <t>Literatura jako péče o svět</t>
  </si>
  <si>
    <t>Vraisemblance dans Héraclius de Pierre Corneille</t>
  </si>
  <si>
    <t>Catégories exogènes vs catégories endogènes. Baroque et classicisme dans Médée de Corneille</t>
  </si>
  <si>
    <t>Konceptualizace mores v dramatickém básnictví. Studie o poetice francouzské tragédie 17. století</t>
  </si>
  <si>
    <t>Interprétation du chrèstos aristotélicien dans la première moitié du XVIIe siècle en France: les vues théoriques confrontées a la dramaturgie cornélienne dans Médée</t>
  </si>
  <si>
    <t>Vliv tréninku pracovní paměti na oblast vyšších poznávacích procesů</t>
  </si>
  <si>
    <t>Sprache und Heilung – ein sprachwissenschaftlicher Versuch</t>
  </si>
  <si>
    <t>Mladí pianisté a interpretační soutěže</t>
  </si>
  <si>
    <t>Chudoba nemusí být bezbranná</t>
  </si>
  <si>
    <t>Úloha interpretačních soutěží v klavírním vyučování</t>
  </si>
  <si>
    <t>Die Beiwerke der Kleidung</t>
  </si>
  <si>
    <t>Dětské sbory Otmara Máchy</t>
  </si>
  <si>
    <t>Absolventi oboru sbormistrovství na Pedagogické fakultě UK rozvíjejí tradice amatérského sborového zpěvu.</t>
  </si>
  <si>
    <t>Školní výkonové potřeby</t>
  </si>
  <si>
    <t>Využití počítačové technologie při poslechu hudby – nový trend v didaktice hudební výchovy.</t>
  </si>
  <si>
    <t>Tři vlasy děda Vševěda - hledání souvislostí s mýtem o Slunci</t>
  </si>
  <si>
    <t>Ahoj, kočky! O kočkách a jejich příbuzných – kočkovitých šelmách</t>
  </si>
  <si>
    <t>Tužkou, pastelkami nebo myší - Kresby a barevné variace nejen počítačem</t>
  </si>
  <si>
    <t>Sborová tvorba – Kantáty Antonína Rejchy</t>
  </si>
  <si>
    <t>Sborová tvorba – Josef Mysliveček</t>
  </si>
  <si>
    <t>Sborová tvorba – Jan Dismas Zelenka. 1. část</t>
  </si>
  <si>
    <t>Sborová tvorba - Jan Dismas Zelenka. 2. část</t>
  </si>
  <si>
    <t>Jan Vičar - Ženské sbory</t>
  </si>
  <si>
    <t>Intertextovost a středoškolští studenti aneb "Je to ňáký rozbitý"</t>
  </si>
  <si>
    <t>Kalendářově vázaná reklama</t>
  </si>
  <si>
    <t>L’ usage de la notion de « crise » dans les récits disciplinaires de la psychologie</t>
  </si>
  <si>
    <t>Kolokabilita českých a běloruských neslovesných adjektiv</t>
  </si>
  <si>
    <t>Reklama jako potenciální zdroj frazeologie ve vyjadřování SŠ studentů</t>
  </si>
  <si>
    <t>Média a filosofie</t>
  </si>
  <si>
    <t>Velké šelmy jako problém environmetální výchovy (2) – vlk</t>
  </si>
  <si>
    <t>Krajina na soutoku Moravy a Dyje jako didaktický prostor</t>
  </si>
  <si>
    <t>Losos labský v historických záznamech a v současnosti I.</t>
  </si>
  <si>
    <t>Losos labský v historických záznamech a v současnosti II.</t>
  </si>
  <si>
    <t>Horská smrčina centrální Šumavy. Příručka k projektu Alma Mater Studiorum.</t>
  </si>
  <si>
    <t>Design based research (DBR) a tři učitelé: setkání záměru inovace a reality implementace</t>
  </si>
  <si>
    <t>Vztahy k massmediálním idolům v období školní docházky</t>
  </si>
  <si>
    <t>Vybrané kapitoly o zdraví</t>
  </si>
  <si>
    <t>Výživa a hygiena ve stravovacích službách</t>
  </si>
  <si>
    <t>Postoje adolescentů k sexualitě, partnerství a rodičovství ve vztahu k současnému pojetí sexuální výchovy ve škole</t>
  </si>
  <si>
    <t>Vzdělávací oblast „informační a komunikační technologie“ v kurikulu a realitě měnící se základní školy</t>
  </si>
  <si>
    <t>Kvalita vzdělávání, kvalitní škola, kvalitní výuka</t>
  </si>
  <si>
    <t>Vývoj, současnost a perspektivy v České republice – příprava učitelů pro primární vzdělávání</t>
  </si>
  <si>
    <t>Pedagogická fakulta Univerzity Karlovy v Praze – učitelství pro 1.stupeň základní školy</t>
  </si>
  <si>
    <t>Historie jako lidský příběh</t>
  </si>
  <si>
    <t>Funkční období ředitele školy</t>
  </si>
  <si>
    <t>Organizační zajištění činnosti středního managementu školy a jeho role</t>
  </si>
  <si>
    <t>Budoucnost ředitelů v Čechách (doloženo v závorkách)</t>
  </si>
  <si>
    <t>Veliké sousto pro kapitány aneb Oslovit Zachea</t>
  </si>
  <si>
    <t>Jak změní novela školského zákona řízení škol?</t>
  </si>
  <si>
    <t>Knihou nezarmoutíš aneb Jak se co dělá</t>
  </si>
  <si>
    <t>Kompetence středního managementu školy</t>
  </si>
  <si>
    <t>Pedagogický výzkum a pedagogická praxe - soulad, antipatie či lhostejnost?</t>
  </si>
  <si>
    <t>Budoucnost středního managementu školy</t>
  </si>
  <si>
    <t>Centrum základního výzkumu školního vzdělávání : Zpráva o řešení projektu LC06046 v roce 2011</t>
  </si>
  <si>
    <t>Skupinová bilance absolventů : Metoda pro hodnocení průběhu školního vzdělávání</t>
  </si>
  <si>
    <t>Klima učitelského sboru : Dotazník pro učitele [online</t>
  </si>
  <si>
    <t>Koordinator autoevaluace : studijní text pro prezenční formu vzdělávacího programu</t>
  </si>
  <si>
    <t>Interaktivní tabule: nástroj zkvalitnění výuky cizích jazyků</t>
  </si>
  <si>
    <t>Vysokoškolští učitelé a studenti v nových rolích v procesu vzdělávání</t>
  </si>
  <si>
    <t>Může naše školství opravdu přijít o dobré učitele?</t>
  </si>
  <si>
    <t>Klidný závěr školního roku...</t>
  </si>
  <si>
    <t>Konference školského managementu</t>
  </si>
  <si>
    <t>Zpráva z konference ECER 2011 Urban Education</t>
  </si>
  <si>
    <t>Ostrovní dobrodružství : Pracovní sešit</t>
  </si>
  <si>
    <t>Divide et impera aneb Kdo vlastně rozhoduje o českých školách?</t>
  </si>
  <si>
    <t>Sebeřízení jako nezbytnost řídícího pracovníka ve školství?</t>
  </si>
  <si>
    <t>Kam kráčíte, školní řády?</t>
  </si>
  <si>
    <t>Sebeřízení řídícího pracovníka ve školství</t>
  </si>
  <si>
    <t>Proč?</t>
  </si>
  <si>
    <t>17. Celostátní rusistický seminář k aktuálním otázkám výuky ruského jazyka</t>
  </si>
  <si>
    <t>Domácí úkoly nemusejí být domácím utrpením</t>
  </si>
  <si>
    <t>Labyrintem pavučin a hadů</t>
  </si>
  <si>
    <t>Škola bez učebnic?</t>
  </si>
  <si>
    <t>Ukončení zajímavého projektu pro řídící pracovníky ve školství</t>
  </si>
  <si>
    <t>Sborník projektu Profesionalizace klíčových kompetencí řídících pracovníků škol a školských zařízení</t>
  </si>
  <si>
    <t>Česko hledá budoucnost : Vzdělávání : úvod do diskuse</t>
  </si>
  <si>
    <t>Jakým způsobem ředitelé škol pracují s výsledky vlastního hodnocení školy?</t>
  </si>
  <si>
    <t>Evaluace aktivit : workshopy, peer reviews, vzájemné návštěvy škol</t>
  </si>
  <si>
    <t>Autoevaluace ve Spolkové republice Německo</t>
  </si>
  <si>
    <t>Cesta ke kvalitě : autoevaluace školy : Multimediální vzdělávací DVD [elektronický zdroj</t>
  </si>
  <si>
    <t>Metodika tvorby textů v otevřeném internetovém prostoru pro vysokoškolské vzdělávání formou e-learningu</t>
  </si>
  <si>
    <t>Charakteristika průřezového tématu Člověk a svět práce</t>
  </si>
  <si>
    <t>Anna Slezská a její fundace</t>
  </si>
  <si>
    <t>Kvalita ve vzdělávání : XX. výroční konference České asociace pedagogického výzkumu : Praha, 10. - 12. září 2012</t>
  </si>
  <si>
    <t>Černý seznam nepůvodních invazivních druhů ryb Ćeské republiky</t>
  </si>
  <si>
    <t>Recenze a pozvání</t>
  </si>
  <si>
    <t>Jan Chromý (ed): Dobrý autor Václav Ertl</t>
  </si>
  <si>
    <t>Přezdívky jako doklad dětské jazykové tvořivosti</t>
  </si>
  <si>
    <t>Moodle a jeho využití ve školním prostředí</t>
  </si>
  <si>
    <t>E-learning ve školní praxi</t>
  </si>
  <si>
    <t>VUZ - eto mesto dlja naucnogo issledovanja</t>
  </si>
  <si>
    <t>Integrationsmechanismen von Entlehnungen deutscher Provenienz auf der Grundlage des deutsch-tschechischen Sprachkontaktes in Südmähren: Eine kurze Reflexion zur Adaptabilität der Germanismen in ausgewählten regionalen Zeitungen und ihre mögliche Projizierung in die Kommunikation</t>
  </si>
  <si>
    <t>Chotim li my spasti obrazovanie? Razmyslenija o knige - Konrada Lissman</t>
  </si>
  <si>
    <t>Projektové vyučování v přírodovědných předmětech: projekt hodný pozornosti</t>
  </si>
  <si>
    <t>Moderní aktivizační metody ve výuce přírodních věd</t>
  </si>
  <si>
    <t>Funkce některých větných adverbií: Vyjadřování postojů mluvčího k obsahu v jazyce publicistiky i jinde</t>
  </si>
  <si>
    <t>Dlouhodobý program primární prevence, zaměřený na ochranu zdraví a bezpečnosti žáků SOŠ a SOU</t>
  </si>
  <si>
    <t>Nevšední pohled na otázky klavírní interpretace</t>
  </si>
  <si>
    <t>SROVNÁVACÍ ANALÝZA RÁMCOVÉHO VZDĚLÁVACÍHO PROGRAMU PRO GYMNÁZIA V ČESKÉ A SLOVENSKÉ REPUBLICE S DŮRAZEM NA ZASTOUPENÍ OBORU BIOLOGIE</t>
  </si>
  <si>
    <t>Vybrané teorie učeni a jejich projekce do využívání ICT ve výuce matematiky</t>
  </si>
  <si>
    <t>Závoje i kalhoty : (Re)prezentace Orientu v českých moderních ženských časopisech</t>
  </si>
  <si>
    <t>Základní škola a Mateřská škola při Nemocnici Na Bulovce slavila</t>
  </si>
  <si>
    <t>Den otevřených dveří</t>
  </si>
  <si>
    <t>Hledání vlastní identity pomocí projektů a problémového vyučování ve Vv na 2. stupni ZŠ, projekt – „PORTRÉT“</t>
  </si>
  <si>
    <t>Kapitoly z biologie člověka</t>
  </si>
  <si>
    <t>Vlastenecká výchova ve výuce chemie je staromódní archaismus?</t>
  </si>
  <si>
    <t>Agogika chemie. Skica příručky pro přípravu učitelů.</t>
  </si>
  <si>
    <t>Agogika chemie – Antologie reprintovaných a studijních materiálů.</t>
  </si>
  <si>
    <t>(Formativní) hodnocení – aktuální téma</t>
  </si>
  <si>
    <t>Výuka řecko-latinské lékařské terminologie ve studijních programech všeobecného lékařství na lékařských fakultách v České republice a ve světě</t>
  </si>
  <si>
    <t>Experimenty pro rozvoj základů přírodovědného vzdělávání</t>
  </si>
  <si>
    <t>Neandrtálci a anatomicky moderní člověk - vznik a fylogeneze moderních lidských druhů (1)</t>
  </si>
  <si>
    <t>Možnosti výpočetního zpracování klasifikace</t>
  </si>
  <si>
    <t>Badatelská přírodovědná soutěžní hra projektu "Heureka! aneb podpora badatelských aktivit žáků ZŠ v přírodovědných předmětech"</t>
  </si>
  <si>
    <t>Návykové látky - projekt pro 2. stupeň ZŠ</t>
  </si>
  <si>
    <t>La malice de l´oxymore ou bien le vertige de l´entre-deux</t>
  </si>
  <si>
    <t>Školní speciální pedagog</t>
  </si>
  <si>
    <t>Školní poradenské pracoviště</t>
  </si>
  <si>
    <t>Specifické poruchy učení v poradenském kontextu</t>
  </si>
  <si>
    <t>Porozumění českým větám různé gramatické komplexity u dětí s rodinným rizikem pro vznik dyslexie a u dětí s SLI v porovnání s běžně se vyvíjející populací</t>
  </si>
  <si>
    <t>Nespecifické výukové problémy</t>
  </si>
  <si>
    <t>La malice de l’oxymore ou bien le vertige de l’entre-deux</t>
  </si>
  <si>
    <t>Činnosti venku a v přírodě v předškolním vzdělávání</t>
  </si>
  <si>
    <t>Lom zlomu</t>
  </si>
  <si>
    <t>Ekologická a environmentální výchova</t>
  </si>
  <si>
    <t>Když pacientka vyřizuje analytikovi pozdravy svého muže aneb Sesazení do propasti</t>
  </si>
  <si>
    <t>V zornici zrcadla</t>
  </si>
  <si>
    <t>Bádání na zahradě : metodická příručka ke kurzu Badatelské činnosti na školní zahradě</t>
  </si>
  <si>
    <t>Hrejte drejdl!</t>
  </si>
  <si>
    <t>Environmentální etika v MŠ aneb Ubohá myšička a zlá sova</t>
  </si>
  <si>
    <t>Zvířátko v MŠ aneb Vzdělávání a aktivizace za pomoci živočichů</t>
  </si>
  <si>
    <t>Význam venkovních aktivit v předškolním vzdělávání</t>
  </si>
  <si>
    <t>Zodpovědné rozhodování při výběru hračky</t>
  </si>
  <si>
    <t>Tři stolní hry pro předškoláky</t>
  </si>
  <si>
    <t>Využití her ve vyučování</t>
  </si>
  <si>
    <t>Hry v jazykovém vyučování</t>
  </si>
  <si>
    <t>Učíme se přemýšlet : Hry a výherní strategie</t>
  </si>
  <si>
    <t>Dítě a pes patří k sobě</t>
  </si>
  <si>
    <t>Koncepce a návrh přístupů k tvorbě nového modelu klinické školy v procesu pregraduální přípravy studentů učitelství - podněty pro výzkum</t>
  </si>
  <si>
    <t>Педагогико-психологические аспекты использования когнитивных технологий в процессе обучения языку</t>
  </si>
  <si>
    <t>Tento způsob léta zdá se mi poněkud nešťastným aneb k významu a funkci některých specifických syntaktických jevů v próze Vladislava Vančury Rozmarné léto</t>
  </si>
  <si>
    <t>Aspekty literárnovedné a jazykovedné II.</t>
  </si>
  <si>
    <t>PROBLEMATIKA POTÁPĚČSKÉHO TRIMU</t>
  </si>
  <si>
    <t>Vokální intonace a sluchová výchova IV.</t>
  </si>
  <si>
    <t>Jan Hanuš by slavil pětadevadesátiny</t>
  </si>
  <si>
    <t>Didaktika výtvarné výchovy VI ( Tvořivost a výtvarná výchova)</t>
  </si>
  <si>
    <t>Sbormistři oslavují a soutěží (s) hudbou</t>
  </si>
  <si>
    <t>Die Universität und das deutsch-tschechische Verhältnis in den 30-er und 1940er Jahren</t>
  </si>
  <si>
    <t>Hlavní centra německých právních elit a jejich vývoj 1918 – 1938</t>
  </si>
  <si>
    <t>Bilder aus Wien: Briefe Josef Pfitzners an Hans Hirsch und seine Frau Lili Pfitzner über seine Aufenthalte in Wien 1931 und 1935</t>
  </si>
  <si>
    <t>Pražská Německá universita a Společnost pro podporu německé vědy a umění v Čechách jako dvojí kulturně politické centrum německo-české společnosti</t>
  </si>
  <si>
    <t>Klimat spoleczny w przedskolach a wsparcie dla pracy nauczycieli</t>
  </si>
  <si>
    <t>Tvůrčí myšlení ve výuce klavíru - nová inspirace v rozvíjení talentu interpreta klavíristy</t>
  </si>
  <si>
    <t>Interkulturní výzkum poznávacích procesů v díle Michaela Colea</t>
  </si>
  <si>
    <t>Vliv totalitních režimů na jazykové prostředky epistolárního stylu</t>
  </si>
  <si>
    <t>Kakteen, Heimweh und Gedichte. Der unbekannte Dichter Paul Mayer</t>
  </si>
  <si>
    <t>Český jazyk pro 5. ročník základní školy</t>
  </si>
  <si>
    <t>František Kuřina, Jana Cachová, Alena Hošpesová, Marie Kupčáková, Vladimíra Petrášková, Ivan Saxl, Marie Tichá: Matematika a porozumění světu</t>
  </si>
  <si>
    <t>Milan Hejný, František Kuřina: Dítě, škola a matematika. Konstruktivistické přístupy k vyučování</t>
  </si>
  <si>
    <t>"Wie oft kann man neu anfangen?" : Autobiographische Prosa Lenka Reinerovás zum Thema Mexiko</t>
  </si>
  <si>
    <t>Úvod do zdravotní gramotnosti pro pedagogy</t>
  </si>
  <si>
    <t>Dieťa z rekonštruovanej rodiny a možné problémy v škole</t>
  </si>
  <si>
    <t>Podíl jazykovědy na rozvoji didaktiky českého jazyka</t>
  </si>
  <si>
    <t>Aspekty literárnovedné a jazykovedné II</t>
  </si>
  <si>
    <t>Badatelské aktivity na prvním stupni základního vzdělávání : metodická příručka</t>
  </si>
  <si>
    <t>Přínos kochleární implantace na školní zařazení žáků s CI.</t>
  </si>
  <si>
    <t>Přínos kochleární implantace na školní zařazení žáků s kochleárním implantátem.</t>
  </si>
  <si>
    <t>Šikanovaný učitel a možnosti jeho ochrany prostřednictvím profesní přípravy</t>
  </si>
  <si>
    <t>Didaktické pomůcky a didaktické hry ve výuce</t>
  </si>
  <si>
    <t>V multietnické třídě bez hranic</t>
  </si>
  <si>
    <t>Jména pro české "domácí mazlíčky"</t>
  </si>
  <si>
    <t>Výzkum STEPS - Study of the impact of TEchnology in Primary Schools</t>
  </si>
  <si>
    <t>Dyskryminacja Romów w czeskiej szkole.</t>
  </si>
  <si>
    <t>Vývoj, současnost a perspektivy v České republice - příprava učitelů pro preprimární vzdělávání.</t>
  </si>
  <si>
    <t>Výchova v zrcadle pramenů I.</t>
  </si>
  <si>
    <t>Die Zeit verändert sich</t>
  </si>
  <si>
    <t>Klavírní dílo J.B.Foerstra a možnosti jeho využití při výuce</t>
  </si>
  <si>
    <t>Činnosti předškoláka</t>
  </si>
  <si>
    <t>Nejlepší hračkou pro děti jsou lidé</t>
  </si>
  <si>
    <t>Reflexe proměn přípravy učitelů pro pre-primární vzdělávání v České republice</t>
  </si>
  <si>
    <t>Být reflektujícím učitelem - cesta k účinnému vyučování</t>
  </si>
  <si>
    <t>Politický, společensko kulturní a duchovní kontext současného učitelství</t>
  </si>
  <si>
    <t>Historie volného sdílení na internetu</t>
  </si>
  <si>
    <t>Udržíme se v sedle, nebo raději seskočíme a zůstaneme stát?</t>
  </si>
  <si>
    <t>Metodika týmové spolupráce a tvorby týmů pro vysokoškolské vzdělávání</t>
  </si>
  <si>
    <t>Silný hlas ticha aneb Genius loci (v) paměti</t>
  </si>
  <si>
    <t>Kulturně historické dědictví, výchova a koncept udržitelnosti</t>
  </si>
  <si>
    <t>Kulturní dědictví a udržitelný rozvoj místních komunit ve školní praxi: Metodická doporučení a příklady dobré praxe pro učitele základních a středních škol</t>
  </si>
  <si>
    <t>Sborová tvorba - Jan Václav (Hugo) Voříšek</t>
  </si>
  <si>
    <t>Sborová tvorba - František Ignác Tůma</t>
  </si>
  <si>
    <t>Sborová tvorba - Jan Zach</t>
  </si>
  <si>
    <t>Sborová tvorba - Jan Křtitel Vaňhal</t>
  </si>
  <si>
    <t>Festival pravoslavné hudby Arachaion Kallos</t>
  </si>
  <si>
    <t>Čtenářsky pojatá literární výchova a její klíčové kategorie.</t>
  </si>
  <si>
    <t>Edukační robotika</t>
  </si>
  <si>
    <t>Letní kurz češtiny jako jedna z možností jazykové přípravy žáků-cizinců na výuku v české ZŠ</t>
  </si>
  <si>
    <t>Verbale Gewalt ein Forschungsgegenstand der Sprachgeschichtsschreibung</t>
  </si>
  <si>
    <t>Sprache und Gewalt</t>
  </si>
  <si>
    <t>Kanč chu lin Čchekcho jöksa ijaki</t>
  </si>
  <si>
    <t>Zdvořilost v posudcích závěrečných vysokoškolských prací</t>
  </si>
  <si>
    <t>Paralingvální prostředky a jejich pragmatické aspekty ve výuce</t>
  </si>
  <si>
    <t>Komunikační strategie v českém kulturním kontextu - na příkladu oslovování</t>
  </si>
  <si>
    <t>Pragmatická lingvistika ve výuce češtiny jako cizího jazyka</t>
  </si>
  <si>
    <t>K úpravě francouzského pravopisu</t>
  </si>
  <si>
    <t>Evoluce komunikačních dovedností žáků v 1.ročníku ZŠ</t>
  </si>
  <si>
    <t>Zdeněk Petráň; Jiří Fridrichovský. Encyklopedie římských císařů a císařoven z pohledu jejich mincí</t>
  </si>
  <si>
    <t>Vzpomínky na profesora Miloslava Petruska</t>
  </si>
  <si>
    <t>Utváření frankofonní identity v kontextu vzdělávací reformy</t>
  </si>
  <si>
    <t>Effet Topaze et liaisons dans les pratiques des professeurs de mathématiques</t>
  </si>
  <si>
    <t>Contribution a l'étude de la culture scolaire : Cas de la résolution de problèmes dans l'enseignement des mathématiques</t>
  </si>
  <si>
    <t>Intencionalita a identita delikventů v mladé dospělosti</t>
  </si>
  <si>
    <t>Intencionalita mladistvých delikventů v kontextu výchovné a pedagogické praxe</t>
  </si>
  <si>
    <t>Vraisemblance dans "Héraclius" de Pierre Corneille : théorisation de la crédibilité</t>
  </si>
  <si>
    <t>La (non)présence de la littérature dans les manuels de FLE</t>
  </si>
  <si>
    <t>Kunsterziehung à rebours – eine Gebrauchsanweisung</t>
  </si>
  <si>
    <t>Didaktické aspekty využití prostorového zobrazování</t>
  </si>
  <si>
    <t>Mots d´emprunt à l´anglais en français</t>
  </si>
  <si>
    <t>Pour une didactique de la littérature française du second XIXe au XXIe siècle</t>
  </si>
  <si>
    <t>Dramatická výchova s dětmi mladšího školního věku</t>
  </si>
  <si>
    <t>Profil syntaktika Vladimíra Šmilauera: Text jako východisko a předmět školské výuky syntaxe</t>
  </si>
  <si>
    <t>Předškolní pedagogika</t>
  </si>
  <si>
    <t>Anna Slezská</t>
  </si>
  <si>
    <t>Vyřazení kormorána velkého ze seznamu zvláště chráněných druhů</t>
  </si>
  <si>
    <t>Osobnostní pojetí dítěte – inspirace pro mateřské školy</t>
  </si>
  <si>
    <t>Právo myslivosti a rybářství ve zvláště chráněných územích</t>
  </si>
  <si>
    <t>Úkoly a cíle osobnostně rozvíjející výuky</t>
  </si>
  <si>
    <t>Dítě v rodině – rodina v dítěti</t>
  </si>
  <si>
    <t>Rys ostrovid, jeho vyhubení a návraty na naše území</t>
  </si>
  <si>
    <t>Vido a multimédia ve výuce</t>
  </si>
  <si>
    <t>Mnohojazyčnost v přemyslovských Čechách (Na okraj jedné události jedenáctého století)</t>
  </si>
  <si>
    <t>Ungeheuer unter dem Kreuz: Der Tympanon des Sankt-Wenzel-Kirche von Hrusice in Mittelböhmen</t>
  </si>
  <si>
    <t>Mobilita studentů a absolventů vysokých škol a inovace</t>
  </si>
  <si>
    <t>Houští Demlova díla</t>
  </si>
  <si>
    <t>Eduard Štorch jako učitel na "českém severu"</t>
  </si>
  <si>
    <t>Pomníky a politika</t>
  </si>
  <si>
    <t>Kontext a důsledky vzdělávací expanze : Proměny českého školství, úrovně vzdělání, sociálních nerovností, gramotnosti a uplatnění absolventů</t>
  </si>
  <si>
    <t>Zóny prioritního vzdělávání ve Francii jako nástroj snižování nerovností v přístupu ke vzdělání</t>
  </si>
  <si>
    <t>„Obviňuji především toho, kdo se chová proti své vůli“ - Povídkové texty R. M. Rilka</t>
  </si>
  <si>
    <t>„Aby osud vešel do veršů“ – Pozdní básně R. M. Rilka</t>
  </si>
  <si>
    <t>Benediktini v Čechách, na Moravě a ve Slezsku</t>
  </si>
  <si>
    <t>Učení skrze kulturní dědictví pro dospělé: Tři příklady z vysokoškolské praxe</t>
  </si>
  <si>
    <t>VĚDA, VÝTVARNÁ VÝCHOVA A ENVIRONMENTÁLNÍ VZDĚLÁVÁNÍ NA 1. STUPNI ZÁKLADNÍ ŠKOLY</t>
  </si>
  <si>
    <t>ŽENA A STRUKTURA</t>
  </si>
  <si>
    <t>GEOMETRIE - HMOTA, STRUKTURA A PROSTOR</t>
  </si>
  <si>
    <t>Příprava nového konceptu rozvoje profesních kompetencí budoucích učitelů technické výchovy v didaktických předmětech magisterského studia</t>
  </si>
  <si>
    <t>Edukační robotika v kontextu pedagogického konstruktivismu</t>
  </si>
  <si>
    <t>Rozvoj algoritmického myšlení jako základní komponenty informační výchovy</t>
  </si>
  <si>
    <t>Učitelé v mezinárodním srovnání TALIS.</t>
  </si>
  <si>
    <t>Walka z dyskryminacją czeskich Romów w szkole.</t>
  </si>
  <si>
    <t>Kakteen, Heimweh und Gedichte : Der unbekannte Dichter Paul Mayer</t>
  </si>
  <si>
    <t>J.B.Foerster - Taneční skizzy</t>
  </si>
  <si>
    <t>J.B.Foerster-Listy z mého deníku</t>
  </si>
  <si>
    <t>J.B.Foerster-Osenická suita</t>
  </si>
  <si>
    <t>J.B.Foerster-Skladby pro mého synáčka</t>
  </si>
  <si>
    <t>Význam cesty</t>
  </si>
  <si>
    <t>Věž jako symbol. Minaret - věž.</t>
  </si>
  <si>
    <t>Sborník edukačních plakátů s tematikou rasismu, xenofobie, intolerance a šikany v české společnosti</t>
  </si>
  <si>
    <t>Радуга по-новому 4 : учебник русского языка</t>
  </si>
  <si>
    <t>Радуга по-новому 4 : книга для учителя</t>
  </si>
  <si>
    <t>Радуга по-новому 4 : рабочая тетрадь</t>
  </si>
  <si>
    <t>Deux en un ou deux approches d’un auteur</t>
  </si>
  <si>
    <t>Levá nebo pravá</t>
  </si>
  <si>
    <t>Pozoruji, porovnávám, hledám shody i rozdíly</t>
  </si>
  <si>
    <t>Vývoj a aktuální otázky facilitace studentů v SVP na VŠ v ČR</t>
  </si>
  <si>
    <t>Sexuálna výchova a príprava na partnerstvo osób s mentálním postihnutím</t>
  </si>
  <si>
    <t>Příprava vysokoškolských studentů na profesní diplom z obchodní francouzštiny</t>
  </si>
  <si>
    <t>Les prénoms préférés des Français dans la compétence socioculturelle</t>
  </si>
  <si>
    <t>Pojďte se učit</t>
  </si>
  <si>
    <t>ĽUDMILA LIPTÁKOVÁ, KATARÍNA VUŽŇÁKOVÁ MINUS SIGN DIEŤA A SLOVOTVORBA</t>
  </si>
  <si>
    <t>Pedagogická reforma v hudebním vzdělávání v České republice</t>
  </si>
  <si>
    <t>Jak silná a stabilní je kyselina uhličitá.</t>
  </si>
  <si>
    <t>Hodnocení Visegrádských hudebních seminářů 2008 na PedF UK v Praze</t>
  </si>
  <si>
    <t>Problematika hudebního vzdělávání v základním školství v České republice</t>
  </si>
  <si>
    <t>Visegrádské hudební iniciativy</t>
  </si>
  <si>
    <t>Zamyšlení nad jubileem Ireny Medňanské</t>
  </si>
  <si>
    <t>Tvorba elearningových kurzů jako příležitost k rozvíjení pedagogických kompetencí v přípravě učitelů na PedF UK v Praze</t>
  </si>
  <si>
    <t>Příprava slavnostního pohoštění</t>
  </si>
  <si>
    <t>Karel Škréta – člověk a umělec v čase proměn</t>
  </si>
  <si>
    <t>Mecenáš – sběratel – uživatel. Několik poznámek na okraj termínů a jejich významů</t>
  </si>
  <si>
    <t>Barokní doba</t>
  </si>
  <si>
    <t>Karl VI. &amp; Elisabeth Christine. Die böhmische Krönung 1723</t>
  </si>
  <si>
    <t>Kdo byl Karel Škréta?</t>
  </si>
  <si>
    <t>Výtvarná výchova v environmentálním vzdělávání</t>
  </si>
  <si>
    <t>Studium sbormistrovství na Pedagogické fakultě UK v Praze</t>
  </si>
  <si>
    <t>Výzkum jako výzva</t>
  </si>
  <si>
    <t>Současná česká liturgická hudba jako zdroj impulsů a předmětových relací v rámci hudebněpedagogické přípravy</t>
  </si>
  <si>
    <t>Standardní výslovnostní slovník rakouské němčiny (AGPD) a rakouská fonetická databáze (ADABA)</t>
  </si>
  <si>
    <t>Proč se nebát chemie?</t>
  </si>
  <si>
    <t>Přírodovědná gramotnost: pouhý slogan nebo nová idea?</t>
  </si>
  <si>
    <t>Problematické jevy ve standardní výslovnosti odborné němčiny</t>
  </si>
  <si>
    <t>Intervenční kompetence pedagogických pracovníků v oblasti šikanování mezi dětmi</t>
  </si>
  <si>
    <t>Vybrané kapitoly ze sociální pediatrie</t>
  </si>
  <si>
    <t>Rozvíjení kultury řešení matematických problémů ve školské praxi. Studie v rámci Teorie didaktických situací v matematice</t>
  </si>
  <si>
    <t>Je příprava učitelů na vyučování matematice totéž jako analýza a priori didaktické situace?</t>
  </si>
  <si>
    <t>Pohybové úlohy - Mohou studenti také přemýšlet?</t>
  </si>
  <si>
    <t>Koncept dobrých otázek</t>
  </si>
  <si>
    <t>"Dobré" otázky ve vyučování matematice</t>
  </si>
  <si>
    <t>Slovní zásoba na 1.stupni ZŠ</t>
  </si>
  <si>
    <t>Nomenklatura anorganické chemie</t>
  </si>
  <si>
    <t>Osobnosti environmentální výchovy a vzdělávání ve 20. století na území dnešní České republiky</t>
  </si>
  <si>
    <t>Alma Mater Studiorum : Celoživotní vzdělávání pedagogických pracovníků Středočeského kraje</t>
  </si>
  <si>
    <t>Rámec profesních kvalit učitele. Hodnoticí a sebehodnotící arch</t>
  </si>
  <si>
    <t>Pohledy (které tvoří obrazy)</t>
  </si>
  <si>
    <t>Odborný překlad v právní praxi</t>
  </si>
  <si>
    <t>K fenoménu stáří</t>
  </si>
  <si>
    <t>Spolupráce dětí 1. a 2. stupně ZŠ při rozvoji čtenářské gramotnosti</t>
  </si>
  <si>
    <t>10. ročník mezinárodní studentské konference k projektovému vyučování v chemii na Univerzitě Karlově v Praze, Pedagogické fakultě</t>
  </si>
  <si>
    <t>Užití podnětných úloh ve výuce matematiky</t>
  </si>
  <si>
    <t>Racionalnost i emocionalnost russkich i češskich narodnych primet</t>
  </si>
  <si>
    <t>Ruská gramatika ve cvičeních</t>
  </si>
  <si>
    <t>Rozpoznávání listů dřevin</t>
  </si>
  <si>
    <t>Instrumentalita učení z hlediska budoucích cílů</t>
  </si>
  <si>
    <t>Vliv globalizace na každodenní život studentů ČVUT</t>
  </si>
  <si>
    <t>Obtížnost a zaujetí úkolem v matematice</t>
  </si>
  <si>
    <t>Město versus venkov</t>
  </si>
  <si>
    <t>Způsob výuky společenskovědních předmětů na nižších stupních vzdělávání</t>
  </si>
  <si>
    <t>Společenské vědy očima studentů ČVUT v Praze</t>
  </si>
  <si>
    <t>Přínos J. Peškové filosofii</t>
  </si>
  <si>
    <t>Možnosti učitelovy sebereflexe v oblasti subjektivních teorií pomocí autodiagnostických metod</t>
  </si>
  <si>
    <t>Nuda (nejen) v Brně</t>
  </si>
  <si>
    <t>Výchova ke zdraví v tělesné výchově</t>
  </si>
  <si>
    <t>pokus učebnice</t>
  </si>
  <si>
    <t>Hovory na bělidle</t>
  </si>
  <si>
    <t>Anna Hogenová - filozofie - YouTube PROFIL na ČT24</t>
  </si>
  <si>
    <t>Čtenářská gramotnost - předpoklady rozvoje počáteční gramotnosti</t>
  </si>
  <si>
    <t>Schopnost chůze v přímém směru dětí se zrakovým postižením</t>
  </si>
  <si>
    <t>Sebeřízení řídícího pracovníka ve školství II</t>
  </si>
  <si>
    <t>Biologie - Pracovní listy pro střední školy</t>
  </si>
  <si>
    <t>K vydávání sebraných spisů Jakuba Demla</t>
  </si>
  <si>
    <t>Boloňský proces v České republice</t>
  </si>
  <si>
    <t>Dialog zvětšuje náš svět</t>
  </si>
  <si>
    <t>Integrace sluchových a vizuálních představ při poslechu hudby</t>
  </si>
  <si>
    <t>Recenze publikace Styly a strategie učení; LOJOVÁ, Gabriela a VLČKOVÁ, Kateřina (2011): Praha: Portál</t>
  </si>
  <si>
    <t>Dítě z menšiny v české škole</t>
  </si>
  <si>
    <t>Chemie - Výukové materiály pro 2. stupeň ZŠ</t>
  </si>
  <si>
    <t>Chemie - Pracovní listy pro 2. stupeň ZŠ</t>
  </si>
  <si>
    <t>Expanze českého vysokého školství a uplatnění absolventů na pracovním trhu : První výsledky výzkumu REFLEX 2013</t>
  </si>
  <si>
    <t>Václav Cigler, Michal Motyčka Hledání řádu</t>
  </si>
  <si>
    <t>Cigler, Michal Motyčka Prostor chrámu, prostor krypty</t>
  </si>
  <si>
    <t>Václav Cigler, Michal Motyčka Na hradě</t>
  </si>
  <si>
    <t>Václav Cigler Opět zde</t>
  </si>
  <si>
    <t>Jan Uher, pedagog a vědec – osobnost evropského rozměru</t>
  </si>
  <si>
    <t>Hlasová únava učitele – prevence, hlasová rehabilitace</t>
  </si>
  <si>
    <t>Hledání cesty profesionalizace učitelů primární školy v letech 1948 – 1989</t>
  </si>
  <si>
    <t>Paradoxy tvorby a jejich uplatnění ve výuce matematiky</t>
  </si>
  <si>
    <t>Inovativní výukové aktivity pro rozvoj dovedností pro 21. století.</t>
  </si>
  <si>
    <t>Podmínky profesního rozvoje učitelů v České republice</t>
  </si>
  <si>
    <t>K Husserlovým pasivním syntézám</t>
  </si>
  <si>
    <t>O přínosu gymnázií toho víme málo</t>
  </si>
  <si>
    <t>Dovednosti českých dospělých v mezinárodním srovnání</t>
  </si>
  <si>
    <t>Možnosti využití pojmových map ve výuce</t>
  </si>
  <si>
    <t>Jednoduché ustálené komparace s antroponymy a spojkou jako - kak v češtině a v ruštině - recenze</t>
  </si>
  <si>
    <t>Hry ve výuce ruštiny - recenze</t>
  </si>
  <si>
    <t>Dětské robotické stavebnice</t>
  </si>
  <si>
    <t>Metodická koncepce utváření fonetické gramotnosti českých žáků středních škol v ruském jazyce</t>
  </si>
  <si>
    <t>Akademická identita v měnícím se životě vysoké školy</t>
  </si>
  <si>
    <t>Kompetence pedagogických pracovníků k poskytování předlékařské první pomoci</t>
  </si>
  <si>
    <t>Komunikační kompetence a čtecí gramotnost uživatelů kochleárního implantátu</t>
  </si>
  <si>
    <t>Postoje pedagogů k inkluzivnímu vzdělávání uživatelů kochleárního implantátu</t>
  </si>
  <si>
    <t>Asistent pedagoga v inkluzivní škole</t>
  </si>
  <si>
    <t>Intergovaný žák nebo integrovaná knížka?</t>
  </si>
  <si>
    <t>Výkonové ukazatele výsledků vzdělávání českých žáků</t>
  </si>
  <si>
    <t>Nácvik čtení - SPU : Praktické materiály pro výuku žáků s SPU na 1. stupni ZŠ</t>
  </si>
  <si>
    <t>Pražská rusistika 2014</t>
  </si>
  <si>
    <t>37. celostátní seminář k teoretickým základům didaktiky cizích jazyků: Didaktika cizích jazyků: odkud kam směřuje teorie a výzkum?</t>
  </si>
  <si>
    <t>Výtvarná výchova – návod k použití</t>
  </si>
  <si>
    <t>Metodika I. pro mateřské školy</t>
  </si>
  <si>
    <t>Metodika II. pro základní školy</t>
  </si>
  <si>
    <t>Metodika III. pro střední školy</t>
  </si>
  <si>
    <t>Týmové role</t>
  </si>
  <si>
    <t>Kvalifikovanost učitelů - další oříšek pro ředitele škol</t>
  </si>
  <si>
    <t>Učte se ze života: zužitkujte životní lekce ve vedení</t>
  </si>
  <si>
    <t>Někdy zkrátka stojíme na rozcestí</t>
  </si>
  <si>
    <t>Vitální tým</t>
  </si>
  <si>
    <t>Krize důvěry aneb O koho se chceme opřít?</t>
  </si>
  <si>
    <t>Ve Skotsku spouští virtuální akademii pro lídry ve vzdělávání</t>
  </si>
  <si>
    <t>Vrána s pozlacenýma nohama aneb Rozmanitost, otevřenost a zkušenost</t>
  </si>
  <si>
    <t>Profesní přesvědčení učitelů základních škol a studentů fakult připravujících budoucí učitele</t>
  </si>
  <si>
    <t>Úlohy pro rozvoj dovedností : Metodická publikace pro učitele základních škol a víceletých gymnázií</t>
  </si>
  <si>
    <t>Formativní hodnocení z pohledu žáků druhého stupně ZŠ</t>
  </si>
  <si>
    <t>Zpětná vazba v hodinách anglického jazyka</t>
  </si>
  <si>
    <t>Ředitel školy jako iniciátor rozvoje učitelů</t>
  </si>
  <si>
    <t>Zástupce ředitele školy a pedagogický proces</t>
  </si>
  <si>
    <t>Přechod mezi preprimárním a primárním vzděláváním - koncepce projektu</t>
  </si>
  <si>
    <t>K voprosu interferenciji i položitelnogo perenosa v processe obučenija russkomu jazyku v češskoj škole</t>
  </si>
  <si>
    <t>Labyrint světa o cenu Vladimíra Jochmana : Vyhlášení vítězů soutěže pro učitele</t>
  </si>
  <si>
    <t>Metodika psaní závěrečné práce : studium : Učitelství všeobecně vzdělávacích předmětů 2. stupně ZŠ a SŠ ; kurz: Metodika psaní závěrečné práce</t>
  </si>
  <si>
    <t>Modelování ve výuce biologie (1) (aneb jak žákům přiblížit některé biologické jevy)</t>
  </si>
  <si>
    <t>Modelování ve výuce biologie (2) (aneb jak žákům přiblížit některé biologické jevy).</t>
  </si>
  <si>
    <t>Akceptabilita autorského plurálu a singuláru z hlediska laického vnímatele</t>
  </si>
  <si>
    <t>Doma, nebo ve škole?</t>
  </si>
  <si>
    <t>Věta a představová schémata</t>
  </si>
  <si>
    <t>Význam a dětská encyklopedie</t>
  </si>
  <si>
    <t>Co změnit na práci asistentů pedagoga?</t>
  </si>
  <si>
    <t>Sopostavlenije sistemy konsonantov v češskom i russkom jazykach kak sredstvo formirovanija fonetičeskou gramotnosti češskich učaščichsja vo vladeniji russkim jazykom</t>
  </si>
  <si>
    <t>Mezijazykový transfer při učení druhého cizího jazyka</t>
  </si>
  <si>
    <t>Klavírní instruktivní literatura 20. století</t>
  </si>
  <si>
    <t>Rezervy inovací vyučování matematice</t>
  </si>
  <si>
    <t>Vánoční koncert Pedagogické fakulty UK</t>
  </si>
  <si>
    <t>Prevence selhávání v základech školních dovedností : "Zdravé" řešení problematiky specifických poruch učení?</t>
  </si>
  <si>
    <t>Počátky čtení a psaní v předškolním věku</t>
  </si>
  <si>
    <t>Díte s „rizikem dyslexie“ : Rizikové faktory ve vývoji gramotnostních dovedností v evropských jazycích</t>
  </si>
  <si>
    <t>William Ritter – homme de lettres et critique littéraire (ses grilles de lecture et ses critiques de la littérature tchèque)</t>
  </si>
  <si>
    <t>Člověk v demokratickém státě : Výchova k občanství I pro základní školy</t>
  </si>
  <si>
    <t>Člověk v demokratickém státě : Pracovní sešit</t>
  </si>
  <si>
    <t>Výtvarné čarování podruhé.</t>
  </si>
  <si>
    <t>Biologické sbírky - metody sběru, preparace a uchování</t>
  </si>
  <si>
    <t>Gotika I. Raná a klasická gotika a notredamská škola</t>
  </si>
  <si>
    <t>Poklasická gotika a ars antiqua (Mistr Honoré a Petrus de Cruce)</t>
  </si>
  <si>
    <t>Pozdní gotika a ars nova (Jean Pucelle a Guillaume de Machaut)</t>
  </si>
  <si>
    <t>Sienská škola a „dolce stile nuovo“ (Simone Martini a Francesco Landini)</t>
  </si>
  <si>
    <t>Jedním dechem (k výstavě Libuše Niklové)</t>
  </si>
  <si>
    <t>NE-MOŽNOSTI</t>
  </si>
  <si>
    <t>Přírodovědná inteligence, její diagnostika a podpora</t>
  </si>
  <si>
    <t>Psychiczne i somatyczne problemy w spiewie dzieci</t>
  </si>
  <si>
    <t>Sexuální výchova a příprava na partnerství osob s mentálním postižením</t>
  </si>
  <si>
    <t>Důvody realizace výchovy k udržitelnému rozvoji</t>
  </si>
  <si>
    <t>Interaktivní učební pomůcky se zvukem</t>
  </si>
  <si>
    <t>Vytváření zvukových souborů MIDI pro karaoke a tvorba play listů</t>
  </si>
  <si>
    <t>Feministické variace na téma dům a domov</t>
  </si>
  <si>
    <t>Rozvoj profesních kompetencí budoucích učitelů technické výchovy v didaktických předmětech magisterského studia.</t>
  </si>
  <si>
    <t>Jazyková správnost - vývoj jednoho lingvistického pojmu-termínu</t>
  </si>
  <si>
    <t>Prvouka pro 3. ročník ZŠ. Příručka učitele.</t>
  </si>
  <si>
    <t>Společnost. Člověk a jeho svět. Učebnice pro 4. ročník ZŠ</t>
  </si>
  <si>
    <t>Společnost. Člověk a jeho svět. Pracovní sešit pro 4. ročník ZŠ</t>
  </si>
  <si>
    <t>Vzdělání – charakteristický fenomén Jednoty bratrské</t>
  </si>
  <si>
    <t>Maso a masné výrobky ve výživě a v přípravě pokrmů</t>
  </si>
  <si>
    <t>Brambory</t>
  </si>
  <si>
    <t>Moderní výukové strategie na základní škole - projekt Vzdělání21</t>
  </si>
  <si>
    <t>Brambory ve výživě a v přípravě pokrmů</t>
  </si>
  <si>
    <t>Objevný pohled do dějin českého fejetonu</t>
  </si>
  <si>
    <t>ИНОВАЦИИ В РАЗВИТИИ КЛЮЧЕВЫХ КОМПЕТЕНЦИЙ БУДУЩИХ УЧИТЕЛЕЙ</t>
  </si>
  <si>
    <t>Tělo a tělesnost v literární produkci pro děti v druhé polovině 19. století.</t>
  </si>
  <si>
    <t>Prózy Miloše Zapletala v žánrových kontextech doby</t>
  </si>
  <si>
    <t>Funkce vybraných prostředků vyjádření futurity v kontextu odborného anglického jazyka</t>
  </si>
  <si>
    <t>Alternativní metody organizace dat</t>
  </si>
  <si>
    <t>Úvod do studia angličtiny v informačních a komunikačních technologiích</t>
  </si>
  <si>
    <t>Edukační robotika ve vzdělávání budoucích učitelů ICT</t>
  </si>
  <si>
    <t>Zkvalitnění výuky chemie na SOŠ prostřednictvím prostřednictvím využívání appletů</t>
  </si>
  <si>
    <t>Rozvoj profesních kompetencí budoucích učitelů technické výchovy v didaktických předmětech magisterského studia</t>
  </si>
  <si>
    <t>Úloha e-portfolia v univerzitním vzdělávání učitelů</t>
  </si>
  <si>
    <t>Symboly a národní identita</t>
  </si>
  <si>
    <t>Elektronická portfolia v odborných předmětech ICT</t>
  </si>
  <si>
    <t>Syntéza a studium vlastností orthosubstituovaných 3-fenylisoalloxazinů</t>
  </si>
  <si>
    <t>Masová média ve vzdělávacím procesu</t>
  </si>
  <si>
    <t>Autonomiefördernde Lern- und Lehrformen im Landeskundeunterricht</t>
  </si>
  <si>
    <t>Projekt Gender Awareness in Media Education</t>
  </si>
  <si>
    <t>Dlení v zrcadlení</t>
  </si>
  <si>
    <t>Deti s narušeným vývojom reči a deti s rodinným rizikom dyslexie v predškolskom veku</t>
  </si>
  <si>
    <t>Konceptová analýza výuky a příprav na výuku Výtvarné výchovy</t>
  </si>
  <si>
    <t>Jednotné zkoušky z informatiky jako součást ruské maturity</t>
  </si>
  <si>
    <t>Videostudie ve výtvarné výchově - metodologické otázky</t>
  </si>
  <si>
    <t>Výročí roku - Wilhelm Friedmann Bach</t>
  </si>
  <si>
    <t>Kdo je Švejk?</t>
  </si>
  <si>
    <t>Čtenářská gramotnost jako jeden z hlavních předpoladů úspěšného profesního vzdělávání neslyšících žáků</t>
  </si>
  <si>
    <t>STRUKTURA JAKO VÝTVARNÝ A MATEMATICKÝ PRINCIP FORMY, OBSAHU A ZNÁZORNĚNÍ</t>
  </si>
  <si>
    <t>SYMETRIE V ČESKÉM KUBISMU</t>
  </si>
  <si>
    <t>ICT v matematice - co vlastně máme učit?</t>
  </si>
  <si>
    <t>Upovídaný Švejk aneb Vyjadřujeme se jasně, výstižně a srozumitelně</t>
  </si>
  <si>
    <t>Sociální faktory kvality školního vzdělávání v Rusku</t>
  </si>
  <si>
    <t>Měnící se role v současných kontextech vysokého školství</t>
  </si>
  <si>
    <t>Excelence ve vysokoškolské výuce</t>
  </si>
  <si>
    <t>Problémy současné školy</t>
  </si>
  <si>
    <t>Otazníky nad přímou vyučovací povinností pracovníků škol</t>
  </si>
  <si>
    <t>Cesty k přírodní zahradě</t>
  </si>
  <si>
    <t>Pohybové aktivity předškolních dětí očima environmentalisty</t>
  </si>
  <si>
    <t>Obtížnost slovních úloh z pohledu žáků</t>
  </si>
  <si>
    <t>Význam vyprávění příběhů</t>
  </si>
  <si>
    <t>Jak optimálně vytvořit pracovní skupinky ve třídě předškoláků</t>
  </si>
  <si>
    <t>Přírodovědná inteligence a nadání</t>
  </si>
  <si>
    <t>Tři hry jako prevence "dys" poruch</t>
  </si>
  <si>
    <t>Předškoláci a počítače</t>
  </si>
  <si>
    <t>Umíme dostatečně chránit a rozvíjet všechny smysly?</t>
  </si>
  <si>
    <t>Jak co nejlépe realizovat environmentální výchovu v mateřské škole</t>
  </si>
  <si>
    <t>Posel špatných zpráv aneb Jak a kdy hovořit s rodiči o diagnóze?</t>
  </si>
  <si>
    <t>Tvorba slovních úloh - žákovské interpretace obrázku</t>
  </si>
  <si>
    <t>Žákovská tvorba úloh na základě reálné situace (analýza variability vytvořených úloh)</t>
  </si>
  <si>
    <t>Zprůchodnění jezů pro ryby na řece Blanici</t>
  </si>
  <si>
    <t>CLIL v evropském výzkumu v letech 2008 - 2012 a jeho další perspektivy</t>
  </si>
  <si>
    <t>Samoučitěl russkogo jazyka + CD s MP3</t>
  </si>
  <si>
    <t>Veselé čtení 3</t>
  </si>
  <si>
    <t>Role matematiky ve vzdělávání</t>
  </si>
  <si>
    <t>Mechorosty v učivu středních škol</t>
  </si>
  <si>
    <t>Jak (ne)dobře známe cílovou skupinu v edukačním procesu</t>
  </si>
  <si>
    <t>Kurikulum a tvorba školského vzdělávacího programu</t>
  </si>
  <si>
    <t>Čtení s porozuměním u žáků s kochleárním implantátem (analýza výsledků Kaufmanova subtestu čtení/porozumění).</t>
  </si>
  <si>
    <t>Diagnostické portfolio pracovních listů k hodnocení čtenářské gramotnosti - metodické pokyny pro učitele 1. ročníku ZŠ v analyticko-syntetické metodě</t>
  </si>
  <si>
    <t>Diagnostické portfolio pracovních listů k hodnocení čtenářské gramotnosti - metodické pokyny pro učitele 1. ročníku ZŠ v genetické metodě</t>
  </si>
  <si>
    <t>Úlohy pro rozvoj čtenářské gramotnosti : Náměty pro vyučování na základě zjištění výzkumu PISA 2009</t>
  </si>
  <si>
    <t>Pohledem české kritické teorie globální nespravedlnosti</t>
  </si>
  <si>
    <t>Pedagogické schopnosti učitele v matematice - příběh</t>
  </si>
  <si>
    <t>Didaktické schopnosti učitele v matematice</t>
  </si>
  <si>
    <t>Zur Poetik der Kinderbücher "Geschichte vom Hündchen und Kätzchen" von Josef Čapek und "Daschenka" von Karel Čapek</t>
  </si>
  <si>
    <t>"Es war einmal..." - Märchen der Brüder Grimm in der Tschechischen Republik</t>
  </si>
  <si>
    <t>K interkulturním aspektům literatury pro děti a mládež - II. část.</t>
  </si>
  <si>
    <t>K interkulturním aspektům literatury pro děti a mládež - III. část</t>
  </si>
  <si>
    <t>Několik poznámek k překládání a vydávání knih pro děti a mládež od Michaela Endeho a k interkulturním aspektům tvorby recepce tohoto spisovatele</t>
  </si>
  <si>
    <t>Návraty Petra Zejfarta</t>
  </si>
  <si>
    <t>Tvořivá dramatika a práce s literárním textem ve vyučování cizímu jazyku</t>
  </si>
  <si>
    <t>K devadesátinám Ilji Hurníka</t>
  </si>
  <si>
    <t>Vybraná témata vychovatelské praxe: Inspirace pro vychovatele v zařízeních ústavní a ochranné výchovy</t>
  </si>
  <si>
    <t>Rodičovský přístup v náhradní výchovné péči?</t>
  </si>
  <si>
    <t>Inovace ve vyučování matematiky v primární škole a v profesní přípravě učitele matematiky primární školy</t>
  </si>
  <si>
    <t>Úlohy pro rozvoj matematické gramotnosti. Utváření kompetencí žáků na základě zjištění výzkumu PISA 2009</t>
  </si>
  <si>
    <t>Standard ředitele školy – stále živé téma</t>
  </si>
  <si>
    <t>Horizont 2020: III. konference školského managementu v Praze</t>
  </si>
  <si>
    <t>Fronty k zápisu – mizérie českého školství</t>
  </si>
  <si>
    <t>Philippe Jaccottet: Sešit zeleně, Po mnoha letech</t>
  </si>
  <si>
    <t>Čtenářská gramotnost v Německu z pohledu výzkumů PISA</t>
  </si>
  <si>
    <t>Zpráva o zasedání Rady vědeckých společností ČR</t>
  </si>
  <si>
    <t>Testy z odborných předmětů pro obory číšník / servírka, gastronomie, kuchař/ka, cukrář/ka. Test obecných studijních dovedností. Dotazník. Závěrečná zpráva z projektu testování výsledků vzdělávání žáků prvních ročníků.</t>
  </si>
  <si>
    <t>Teorie a praxe nových typů obrazů ve výtvarné výchově: fotografický, filmový a dramatický obraz.</t>
  </si>
  <si>
    <t>Mezi dobrem a zlem. A literatura?</t>
  </si>
  <si>
    <t>Dobrodružství stavební historie pro druhý stupeň základních škol a nižší ročníky víceletých gymnázií. Metodické podklady pro učitele</t>
  </si>
  <si>
    <t>Pierre Schaeffer - spiritus agens konkrétní hudby</t>
  </si>
  <si>
    <t>Fryderyk Chopin a Robert Schumann - géniové a romantici</t>
  </si>
  <si>
    <t>Prevence hlasové únavy sbormistra</t>
  </si>
  <si>
    <t>Učme se porozumět sami sobě</t>
  </si>
  <si>
    <t>V černém oblaku</t>
  </si>
  <si>
    <t>Jan Ladislav Dusík (1760-1812) - La Retour à Čáslav</t>
  </si>
  <si>
    <t>Naruby</t>
  </si>
  <si>
    <t>Händel - Haydn - Mendelssohn - Dvořák, Mistři oratoria</t>
  </si>
  <si>
    <t>Visegrádské semináře Praha 2009</t>
  </si>
  <si>
    <t>Naděje dožití mužů (1998-2002)</t>
  </si>
  <si>
    <t>Využití metody polostrukturovaného rozhovoru s učiteli primární školy pro rozvoj metodologické kompetence studentů</t>
  </si>
  <si>
    <t>Didaktické aspekty využití ICT v současné škole</t>
  </si>
  <si>
    <t>Image &amp; mirage de soi dans le miroir du mythe</t>
  </si>
  <si>
    <t>Katalog výukových aktivit podle modelu TPCK</t>
  </si>
  <si>
    <t>Donedávna nemyslitelné je dnes běžné!</t>
  </si>
  <si>
    <t>Kdo jste, pane?</t>
  </si>
  <si>
    <t>Nahá pravda o technologiích ve školách</t>
  </si>
  <si>
    <t>eTwinning jako nástroj změny</t>
  </si>
  <si>
    <t>Má nabídka je toto: NIC</t>
  </si>
  <si>
    <t>Vzdělání pro příští generaci v Británii</t>
  </si>
  <si>
    <t>Cesta modelu TPCK do praxe</t>
  </si>
  <si>
    <t>Digitální revoluce v australském školství</t>
  </si>
  <si>
    <t>Nová radikální transformace amerického školství</t>
  </si>
  <si>
    <t>Přichází nová iGenerace</t>
  </si>
  <si>
    <t>Neformální vzdělávání nabývá na významu</t>
  </si>
  <si>
    <t>Doporučení evropského ICT clusteru</t>
  </si>
  <si>
    <t>WebQuest.cz – závěrečná zpráva</t>
  </si>
  <si>
    <t>Den Země v prostředí 1:1</t>
  </si>
  <si>
    <t>Siemens podporuje výuku technických předmětů</t>
  </si>
  <si>
    <t>Apple se vrací do českých škol</t>
  </si>
  <si>
    <t>Výsledky výzkumu Speak Up 2009</t>
  </si>
  <si>
    <t>Daty řízené školství – naše budoucnost či nedostižný sen?</t>
  </si>
  <si>
    <t>Vzdělávání budoucnosti – kurz chápání budoucího světa</t>
  </si>
  <si>
    <t>Daty řízené školství, politika a technologie</t>
  </si>
  <si>
    <t>Technologiemi posílená individualizace výuky</t>
  </si>
  <si>
    <t>Zpráva SETDA o vývoji amerického školství</t>
  </si>
  <si>
    <t>Co má být náplní výuky, ale často není?</t>
  </si>
  <si>
    <t>Harmonické napätia a prúdy v sériových RLC obvodoch</t>
  </si>
  <si>
    <t>Cyklus přednášek Technologie ve škole 21. století</t>
  </si>
  <si>
    <t>15 zásad angažovaných sardinek</t>
  </si>
  <si>
    <t>10 proměn světa práce podle Gartnera</t>
  </si>
  <si>
    <t>Kuchařka Edutopia pro rozjezd informační výchovy</t>
  </si>
  <si>
    <t>Plošné testování trochu jinak</t>
  </si>
  <si>
    <t>Technologiemi formovaná vize ZŠ Třemošnice</t>
  </si>
  <si>
    <t>Děti bez jména a bez tváře</t>
  </si>
  <si>
    <t>Ovlivňuje syndrom housete pouze ICT gramotnost?</t>
  </si>
  <si>
    <t>Jsou naši učitelé v oboru vzdělávacích technologií začátečníky nebo pozorovateli?</t>
  </si>
  <si>
    <t>Eminent a eLearning Awards 2010</t>
  </si>
  <si>
    <t>Co má společného budoucnost webu se vzděláváním</t>
  </si>
  <si>
    <t>Technologická transformace školství v USA pokračuje</t>
  </si>
  <si>
    <t>Strategie skutečné reformy školství</t>
  </si>
  <si>
    <t>Bude PISA 2009 pro nás poučením?</t>
  </si>
  <si>
    <t>Rozhovor s vizionářem</t>
  </si>
  <si>
    <t>Percepce anglické hlásky schwa</t>
  </si>
  <si>
    <t>Dětský výtvarný projev jako nástroj pedagogického rozhodování</t>
  </si>
  <si>
    <t>Zu Problemen und Mythen im Projektunterricht</t>
  </si>
  <si>
    <t>Vliv rozumových schopností na kvalitu tělesného stavu vojáků</t>
  </si>
  <si>
    <t>Písemné maturitní zkoušky do gymnaziálních tříd se zaměřením na matematiku</t>
  </si>
  <si>
    <t>Nedourčené nebo přeurčené uzavřené úlohy s výběrem odpovědi</t>
  </si>
  <si>
    <t>Kružnice v Pythagorejském trojúhelníku</t>
  </si>
  <si>
    <t>Rozvoj čtenářských kompetencí v prostředí inkluzivní školy</t>
  </si>
  <si>
    <t>Rozvoj čtení a čtenářská gramotnost ve škole</t>
  </si>
  <si>
    <t>Životopis Julia Antona Eugena von Posecka (1816-1896) podle knihy Augusta Junga: Julius Anton von Poseck - zakladatel bratrského hnutí.</t>
  </si>
  <si>
    <t>Interaktivní vzdělávání sboru ad extra a ad intra</t>
  </si>
  <si>
    <t>Interaktivní elektronické testy z organické chemie</t>
  </si>
  <si>
    <t>Vyučování za pomoci malých živočichů : příručka k projektu Alma Mater Studiorum</t>
  </si>
  <si>
    <t>Ekonaratologie : příručka k projektu Alma Mater Studiorum</t>
  </si>
  <si>
    <t>Výroba z přírodních materiálů : příručka projektu Alma mater Studiorum</t>
  </si>
  <si>
    <t>Vyrábění z přírodních materiálů : příručka k projektu Alma mater studiorum</t>
  </si>
  <si>
    <t>"Miláčku, řekni, k čemu jsou hvězdy?" Dopisy ve verších</t>
  </si>
  <si>
    <t>"Geliebter, sag, wozu sind Sterne?" Briefe in Versen</t>
  </si>
  <si>
    <t>Ze španělského deníku Theodora Balka</t>
  </si>
  <si>
    <t>Nálezy zmije obecné na Podblanicku</t>
  </si>
  <si>
    <t>Kroužkovací činnost ve Finsku</t>
  </si>
  <si>
    <t>Obojživelníci na Býkovických rybnících</t>
  </si>
  <si>
    <t>Mlži v Blanici</t>
  </si>
  <si>
    <t>Trois propositions pour introduire les TICE dans vos cours</t>
  </si>
  <si>
    <t>Les participants du symposium a Poděbrady et leur expérience avec l'erreur en classe du FLE</t>
  </si>
  <si>
    <t>L'erreur et l'enseignement des langues - la compétence socioculturelle et le français langue étrangère</t>
  </si>
  <si>
    <t>Notion de l'erreur du point de vue du FLE en République tchèque</t>
  </si>
  <si>
    <t>Otázka chybování ve výuce francouzštiny v České republice</t>
  </si>
  <si>
    <t>Pohybem ke zdraví</t>
  </si>
  <si>
    <t>NOTION DE L'ERREUR DANS L'ENSEIGNEMENT/APPRENTISSAGE - LE POINT DE VUE DE L'INTERCULTUREL</t>
  </si>
  <si>
    <t>Pohybová omezení ve vztahu k růstu předškolního dítěte</t>
  </si>
  <si>
    <t>Pokračovatelé - zajímavé aritmetické prostředí</t>
  </si>
  <si>
    <t>Řešení úlohy o obsahu trojúhelníka bez použití vzorce</t>
  </si>
  <si>
    <t>Jak zlepšit vztah našich žáku k matematice?</t>
  </si>
  <si>
    <t>Svrchně paleolitické venuše - gender nebo sex-idoly?</t>
  </si>
  <si>
    <t>Paleonantropologie a evoluční antropologie</t>
  </si>
  <si>
    <t>Charakteristiky učitelských sborů</t>
  </si>
  <si>
    <t>Zvuková stránka jazyka v cizojazyčném vyučování</t>
  </si>
  <si>
    <t>Publikace a internetové portály pro podporu výuky fonetiky</t>
  </si>
  <si>
    <t>Les questions relatives a la didactique de la phonétique du français - 20ème édition: Phonologie et Interphonologie du Français Contemporain</t>
  </si>
  <si>
    <t>L'influence de la (non)accentuation sur la durée vocalique en français lu: comparaison entre des apprenants tchèques et des locuteurs français natifs</t>
  </si>
  <si>
    <t>La durée vocalique en français et en tchèque : de la constitution du corpus aux analyses</t>
  </si>
  <si>
    <t>L'orthographe moderne recommandée et son enseignement</t>
  </si>
  <si>
    <t>Vliv přízvuku na délku francouzských samohlásek: srovnání produkce českých a francouzských rodilých mluvčích</t>
  </si>
  <si>
    <t>Diagnostické portfolio pracovních listů k hodnocení čtenářské gramotnosti pro žáky 1. ročníku ZŠ v analyticko-syntetické metodě</t>
  </si>
  <si>
    <t>Standardy</t>
  </si>
  <si>
    <t>Přínos epochového vyučování pro nadané žáky</t>
  </si>
  <si>
    <t>Zpráva z konference doktorandů na UK Pedf</t>
  </si>
  <si>
    <t>Les questions relatives a la didactique de la phonétique du français - 18e conférence</t>
  </si>
  <si>
    <t>Les questions relatives a la didactique de la phonétique du français - 19e conférence</t>
  </si>
  <si>
    <t>Standardy pro základní vzdělávání</t>
  </si>
  <si>
    <t>Les Variétés du français parlé dans l'espace francophone, ressources pour l'enseignement</t>
  </si>
  <si>
    <t>Maturitní zkouška z francouzského jazyka: písemná práce</t>
  </si>
  <si>
    <t>Navždy zneuctěná</t>
  </si>
  <si>
    <t>Elena Nikolaevna Rudenko: Internet. Jazyk. Lingvistika.</t>
  </si>
  <si>
    <t>Lovci lidí : Neslavné konce slavných zločinců</t>
  </si>
  <si>
    <t>Má tajemství</t>
  </si>
  <si>
    <t>26 příběhů nad nimiž zůstává rozum stát</t>
  </si>
  <si>
    <t>Zbývá nám tak málo času</t>
  </si>
  <si>
    <t>7 kamenů pro cizoložnou ženu</t>
  </si>
  <si>
    <t>Dvojí život</t>
  </si>
  <si>
    <t>Vraťte mi mou dceru</t>
  </si>
  <si>
    <t>Možnosti popisu adjektivní kolokability</t>
  </si>
  <si>
    <t>Elektronické portfolio jako prostředek podpory evaluace a sebehodnocení žáků</t>
  </si>
  <si>
    <t>Deinstitucionalizace a život v komunitě v evropských zemích výsledky, náklady a doporučení</t>
  </si>
  <si>
    <t>Vybrané kapitoly modulu Právo. E-learningový program pro přípravu řídících pracovníků ve školství. (Upravené vydání 2009).</t>
  </si>
  <si>
    <t>Vybrané kapitoly modulu Ekonomika a finanční management. E-learningový program pro přípravu řídících pracovníků ve školství. Upravené vydání 2009</t>
  </si>
  <si>
    <t>Elektronické portfolio a jeho užití při hodnocení žáka</t>
  </si>
  <si>
    <t>Mahara - Open source portfolio v praxi</t>
  </si>
  <si>
    <t>Možnosti skupinové práce s dětmi s problémovým chováním</t>
  </si>
  <si>
    <t>Web 2.0 je mrtvý, ať žije Cloud computing?</t>
  </si>
  <si>
    <t>Učíme v projektech</t>
  </si>
  <si>
    <t>Vlasta Kálalová (Di-Lotti) a tzv. ženská otázka. Analýza korespondence Vlasty Kálalové a Marie Tauerové z let 1924 - 1928</t>
  </si>
  <si>
    <t>Cesty Růženy Zátkové</t>
  </si>
  <si>
    <t>Krajina - svět - malba. Stojící rybář Josefa Čapka</t>
  </si>
  <si>
    <t>"Píti plnými doušky Evropu a její krásy.? Staré evropské umění ze sbírek Joe Hlouchy v Národní galerii v Praze</t>
  </si>
  <si>
    <t>?Aux victimes et aux héros?</t>
  </si>
  <si>
    <t>Umění jako služba výchově, prevenci, expresivní terapii</t>
  </si>
  <si>
    <t>Užití podnětných úloh v matematice</t>
  </si>
  <si>
    <t>Kompetence řídících pracovníků</t>
  </si>
  <si>
    <t>Moodle ve škole</t>
  </si>
  <si>
    <t>Trojúhelníky s celočíselnými délkami stran</t>
  </si>
  <si>
    <t>Aufgaben und Desiderata der Namenforschung in der Slowakei</t>
  </si>
  <si>
    <t>Zur Übersetzung von historischen Texten</t>
  </si>
  <si>
    <t>Geometrické úlohy řešitelné bez algebraického výpočtu</t>
  </si>
  <si>
    <t>Žákovská tvorba úloh na dané téma (prostředí supermarketu</t>
  </si>
  <si>
    <t>Image et mirage de soi dans le miroir du mythe</t>
  </si>
  <si>
    <t>Dětské světy Ježipetra. K interkulturním aspektům recepce a interpretace knížky "Ježipetr aneb veselé příběhy a žertovné obrázky" od Heinricha Hoffmanna.</t>
  </si>
  <si>
    <t>Erinnerungsliteratur im Fremdsprachenunterricht. Am Beispiel des Romans „Malka Mai“ von Mirjam Pressler.</t>
  </si>
  <si>
    <t>Zum Vergleich literaturwissenschaftlicher Kinder- und Jugendliteratursysteme in den deutschsprachigen Ländern und in Tschechien. Kinderwelten und Phänomene der Realität in den Werken neuer moderner Klassiker der Kinder- und Jugendliteratur.</t>
  </si>
  <si>
    <t>Základy přírodovědného vzdělávání : Chemie pro SOŠ a SOU</t>
  </si>
  <si>
    <t>Svět potravin a kouzlo biotechnologií : 24. letní škola VŠCHT Praha.</t>
  </si>
  <si>
    <t>Integrované slovní úlohy v akčním výzkumu</t>
  </si>
  <si>
    <t>Pojďme zkusit objevit Pickovu formuli</t>
  </si>
  <si>
    <t>Badatelské aktivity na 1. stupni základního vzdělávání : Metodická příručka</t>
  </si>
  <si>
    <t>Integrované slovní úlohy pro primární školu – Práce učitele se vzdělávacím obsahem</t>
  </si>
  <si>
    <t>KNIHOVNY PRO VŠECHNY – EVROPSKÁ STRATEGIE PRO MULTIKULTURNÍ VZDĚLÁVÁNÍ</t>
  </si>
  <si>
    <t>Kuřina, F., Cachová, J., Hošpesová, A., Kupčáková, M., Petrášková, V., Saxl, I., Tichá, M.: Matematika a porozumění světu. Setkání s matematikou po základní škole</t>
  </si>
  <si>
    <t>Využití komplexních úloh ve výuce chemie.</t>
  </si>
  <si>
    <t>Základy praktické chemie pro 9. ročník základní školy – pracovní sešit 2.</t>
  </si>
  <si>
    <t>CHEMIE pro 9. ročník 2. stupně základní školy praktické</t>
  </si>
  <si>
    <t>Motivace žáků ve výuce chemie SOŠ pomocí úloh z běžného života</t>
  </si>
  <si>
    <t>Kam až dohlédneme dírou ve zdi?</t>
  </si>
  <si>
    <t>Co vidíme dírou ve zdi?</t>
  </si>
  <si>
    <t>Specifika vzdělávání v chemii na SOŠ nechemického zaměření.</t>
  </si>
  <si>
    <t>„Výstražné symboly“</t>
  </si>
  <si>
    <t>Zkvalitnění výuky chemie na SOŠ prostřednictvím ICT.</t>
  </si>
  <si>
    <t>Stane se televize užitečnou?</t>
  </si>
  <si>
    <t>Už jste někdy viděli atom?</t>
  </si>
  <si>
    <t>Cestování z „pohodlí“ školní lavice.</t>
  </si>
  <si>
    <t>Současný stav výuky chemie na SOŠ – 2. díl.</t>
  </si>
  <si>
    <t>Štefania Lorándová (*1919) - život ve víru dvacátého století</t>
  </si>
  <si>
    <t>Возможности индивидуализации и дифференциации обучения одаренных студентов</t>
  </si>
  <si>
    <t>Německý institut pro mezinárodní pedagogický výzkum</t>
  </si>
  <si>
    <t>Džurinskij, A.N.: Pedagogika Rossiji. Istorija i sovremennosť</t>
  </si>
  <si>
    <t>Jobst, S.: Profession und Europäisierung. Zum Zusammenhang zwischen Lehrerhandeln, Institution und gesellschaftlichem Handel</t>
  </si>
  <si>
    <t>Althusserova interpretace Marxovy metody</t>
  </si>
  <si>
    <t>Althusserovo pojetí ideologie a konstituce subjektu</t>
  </si>
  <si>
    <t>Marxova filosofie z pohledu Louise Althussera a Étienna Balibara</t>
  </si>
  <si>
    <t>Komiks umením (I.)</t>
  </si>
  <si>
    <t>Český jazyk 6</t>
  </si>
  <si>
    <t>Český jazyk 5</t>
  </si>
  <si>
    <t>Kolektiv autorů: Langugage in Tourism</t>
  </si>
  <si>
    <t>Jazyková komika v dílech J. Žáka</t>
  </si>
  <si>
    <t>Komiks: Upír - mýtus minulosti a prítomnosti</t>
  </si>
  <si>
    <t>KALDESTAD, O. H.; POL, M.; SEDLÁČEK, M. (eds.) Vybrané otázky školského managementu. Norská perspektiva</t>
  </si>
  <si>
    <t>Meze a nové možnosti vzdělávání v globální perspektivě</t>
  </si>
  <si>
    <t>Aktuální problémy pedagogiky ve výzkumech studentů DSP VIII. - zpráva z konference.</t>
  </si>
  <si>
    <t>Vztah sebedůvěry žáka a vztah reakce učitele na chybu žáka v mluveném projevu.</t>
  </si>
  <si>
    <t>HRABAL, V.; PAVELKOVÁ, I. Jaký jsem učitel</t>
  </si>
  <si>
    <t>Až odlétne noční můra totalitarismu</t>
  </si>
  <si>
    <t>Jak obnovit svobodu vysokých škol?</t>
  </si>
  <si>
    <t>Kluci s růžovými tričky a holky v maskáčích</t>
  </si>
  <si>
    <t>Školní nespravedlnost - vůči chlapcům, nebo dívkám?</t>
  </si>
  <si>
    <t>Revize multikulturalismu</t>
  </si>
  <si>
    <t>Kvalita vzdělavatelů učitelů v evropském politickém diskurzu</t>
  </si>
  <si>
    <t>M-learning - využití moderních technologií ve výuce</t>
  </si>
  <si>
    <t>ICT jako neopominutelná komponenta manažerské způsobilosti</t>
  </si>
  <si>
    <t>Šidítko konspiračních teorií</t>
  </si>
  <si>
    <t>Teorie uznání a velký Druhý - Recenze</t>
  </si>
  <si>
    <t>Už nemlč, Althussere</t>
  </si>
  <si>
    <t>V předvečer nových revolucí</t>
  </si>
  <si>
    <t>XXV. letní škola historie</t>
  </si>
  <si>
    <t>Podpora profesního rozvoje učitelů</t>
  </si>
  <si>
    <t>Dozvuky roku chemie 2011.</t>
  </si>
  <si>
    <t>Chemie a společnost v kostce.</t>
  </si>
  <si>
    <t>1. mezinárodní konference školského managementu</t>
  </si>
  <si>
    <t>Ředitel školy - rozhodující činitel v procesu rozvoje učitelů</t>
  </si>
  <si>
    <t>Step analýza managementu vzdělávání v ČR</t>
  </si>
  <si>
    <t>Školský management v perspektivě tří časových rovin</t>
  </si>
  <si>
    <t>Motivace ředitelů mateřských a základních škol pro výkon funkce</t>
  </si>
  <si>
    <t>Inovativní výukové aktivity s ICT - seminář pro ředitele škol</t>
  </si>
  <si>
    <t>Nová publikace o frazeologii: západoslovanské paremiologické dědictví</t>
  </si>
  <si>
    <t>Sovmestimoje i nesovmestimoje v bělorusskom i češskom jazykach</t>
  </si>
  <si>
    <t>Výuková situace: Štafle aneb učíme žáky řešit úlohy v matematice</t>
  </si>
  <si>
    <t>34. celostátní seminář k teoretickým základům didaktiky cizích jazyků : Osvojování cizojazyčné výslovnosti jako lingvodidaktický problém</t>
  </si>
  <si>
    <t>František Kuřina: Matematika a řešení úloh</t>
  </si>
  <si>
    <t>Kvalita ve vzdělávání : Sborník anotací z XX. výroční konference České asociace pedagogického výzkumu : Praha, 10.-12. září 2012</t>
  </si>
  <si>
    <t>Ohlédnutí za 8.ročníkem kongresu evropské logopedické společnosti CPLOL</t>
  </si>
  <si>
    <t>Dítě se zrakovým postižením v raném a předškolním věku</t>
  </si>
  <si>
    <t>Mythe de la réflexion, réflexion du mythe</t>
  </si>
  <si>
    <t>Sort, essor et ressorts de la psychanalyse dans la critique littéraire ou bien la célébration du texte</t>
  </si>
  <si>
    <t>3.Trienále textilu: Bez hraníc 2012-2013</t>
  </si>
  <si>
    <t>3.Trienále textilu Bez hraníc 2012-2013</t>
  </si>
  <si>
    <t>Klavír v soudobé Albánské hudbě</t>
  </si>
  <si>
    <t>Linux šitý na míru škole</t>
  </si>
  <si>
    <t>Alšova země 2009</t>
  </si>
  <si>
    <t>Multikulturalita v dějinách a v dějepise</t>
  </si>
  <si>
    <t>Individualizace v přístupu učitelek elementaristek k žákům 1. ročníků jako prevence školního selhávání (ověřování projektu „Třístupňový model péče“)</t>
  </si>
  <si>
    <t>Depolitizace a soumrak liberální demokracie</t>
  </si>
  <si>
    <t>Nachwort</t>
  </si>
  <si>
    <t>Tvořivá cesta k porozumění hudebnímu dílu na základní umělecké škole</t>
  </si>
  <si>
    <t>Vzdělávání - cesta k tvořivosti?</t>
  </si>
  <si>
    <t>Über die Dichter</t>
  </si>
  <si>
    <t>Zur Einleitung</t>
  </si>
  <si>
    <t>Kvalita sociálního klimatu a potřeby učitelek mateřských škol</t>
  </si>
  <si>
    <t>Možnosti ideologické interpretace edukační reality</t>
  </si>
  <si>
    <t>Diskurs českých childfree</t>
  </si>
  <si>
    <t>La francophonie dans l'enseignement/apprentissage du FLE dans les ecoles elementaires et les lycees en Republique tcheque</t>
  </si>
  <si>
    <t>Zamotané problémy maturitní zkoušky</t>
  </si>
  <si>
    <t>Pracovní sešit 1 z českého jazyka pro 5.ročník</t>
  </si>
  <si>
    <t>Pracvní sešit 2 z českého jazyka pro 5.ročník</t>
  </si>
  <si>
    <t>český jazyk příručka učitele pro 5.ročník zákaldní školy</t>
  </si>
  <si>
    <t>Globalizace</t>
  </si>
  <si>
    <t>Peníze, měna a úloha bank</t>
  </si>
  <si>
    <t>Mezinárodní ekonomická integrace</t>
  </si>
  <si>
    <t>Soudobý svět</t>
  </si>
  <si>
    <t>Videopořady snadno a rychle s editačními programy PINNACLE STUDIO</t>
  </si>
  <si>
    <t>Proměny ve vyjadřování verbální zdvořilosti v posledním desetiletí</t>
  </si>
  <si>
    <t>Český jazyk příručka pro učitele 5. ročník základní školy</t>
  </si>
  <si>
    <t>Cesta k rozvoji komunikačních činností u žáků vietnamského etnika</t>
  </si>
  <si>
    <t>REFLEXE O KOMUNIKAČNÍ VÝCHOVĚ A EVOLUCI KOMUNIKAČNÍCH DOVEDNOSTÍ V ČESKÉM JAZYCE NA 1. STUPNI ZÁKLADNÍ ŚKOLY</t>
  </si>
  <si>
    <t>Zpracování dat, jejich analýza a interpretace</t>
  </si>
  <si>
    <t>Autorské čtení</t>
  </si>
  <si>
    <t>Relikty pohanství u Slovanů : využití etymologie ve škole</t>
  </si>
  <si>
    <t>Konec ideje vzdělání?</t>
  </si>
  <si>
    <t>O čem přemýšlí ... Martina Šmejkalová</t>
  </si>
  <si>
    <t>Český jazyk na konzervatořích</t>
  </si>
  <si>
    <t>Finanční gramotnost</t>
  </si>
  <si>
    <t>Finanční gramotnost ve výuce : Metodická příručka</t>
  </si>
  <si>
    <t>Studie k problematice finanční gramotnosti v základním vzdělávání</t>
  </si>
  <si>
    <t>Neofolklorismus jako styl hudby 20. století</t>
  </si>
  <si>
    <t>Sborová tvorba - František Xaver Richter</t>
  </si>
  <si>
    <t>Sborová tvorba - František Václav Míča</t>
  </si>
  <si>
    <t>Zařazení rusky mluvících žáků do vyučovacího procesu vedeného v češtině</t>
  </si>
  <si>
    <t>Folk ve školní hudební výchově</t>
  </si>
  <si>
    <t>Český jazyk a uplatnění mezipředmětových vztahů aneb vyjmenovaná slova netradičním způsobem</t>
  </si>
  <si>
    <t>Vliv rodiny a trávení volného času na vyjadřovací schopnosti dětí</t>
  </si>
  <si>
    <t>Vysokoškolský učitel a český jazyk</t>
  </si>
  <si>
    <t>Dasein und das Problem des Leibes</t>
  </si>
  <si>
    <t>Adéla Hall, Deutsch und Tschechisch im sprachenpolitischen Konflikt, Eine vergleichende diskurzanalytische Untersuchung zu den Sprachenverordnungen Badenis von 1897</t>
  </si>
  <si>
    <t>Gender jako analytická kategorie pro porozumnění sexuálnímu obtěžování</t>
  </si>
  <si>
    <t>Syntakticko-didaktické aspekty interpretace slovesného významu</t>
  </si>
  <si>
    <t>Jazykovoštruktúrny a komunikačno-pragmatický status vlastného mena</t>
  </si>
  <si>
    <t>Křesťanství a jeho vliv na vzdělávání na území Velké Moravy</t>
  </si>
  <si>
    <t>Co mohla nabídnout Byzanc Velké Moravě ve vzdělávání?</t>
  </si>
  <si>
    <t>Práce s etymologií u vybraných názvů měst</t>
  </si>
  <si>
    <t>Rozvoj čtenářské gramotnosti žáků mladšího věku</t>
  </si>
  <si>
    <t>Komunikační funkce pochvaly a výtky v pedagogické komunikaci</t>
  </si>
  <si>
    <t>Čeština a škola - úryvky skrytých dějin</t>
  </si>
  <si>
    <t>Jazyková politika za první republiky</t>
  </si>
  <si>
    <t>Dopady Obnoveného zřízení zemského na českou jazykovou situaci</t>
  </si>
  <si>
    <t>Typologie jazykové politiky. S příklady z historie existence češtiny ve vícejazyčném státě</t>
  </si>
  <si>
    <t>Anonymní jazyková politika za protektorátu Čechy a Morava</t>
  </si>
  <si>
    <t>Koncepce vyučování českému jazyku ve světle (nejen) mezinárodního výzkumu</t>
  </si>
  <si>
    <t>Veskrze praktická příručka pro začínající učitele</t>
  </si>
  <si>
    <t>Albánská klavírní literatura 20. století</t>
  </si>
  <si>
    <t>Co brání efektivnímu využívání ICT ve vzdělávání</t>
  </si>
  <si>
    <t>ALMA MATER STUDIORUM - PŘÍKLAD DOBRÉ PRAXE VE VZDĚLÁVÁNÍ UČITELŮ</t>
  </si>
  <si>
    <t>Jaký model vzdělávání učitelů potřebuje současná škola (z pohledu didaktika literatury)</t>
  </si>
  <si>
    <t>Kdo je dítě, které k nám přichází?</t>
  </si>
  <si>
    <t>Mateřství nezletilých dívek</t>
  </si>
  <si>
    <t>Žák napsal 5 + 5 + 5 = 15 + 12 = 27. Co s tím?</t>
  </si>
  <si>
    <t>NÁSTROJ KOMPLEXNÍHO HODNOCENÍ A SEBEHODNOCENÍ KVALITY PRÁCE UČITELE - CESTA PROFESNÍHO ROZVOJE UČITELŮ</t>
  </si>
  <si>
    <t>Značenie pedagogiko-psichologičeskich aspektov ispolzovanija kognitivnych technologij v processe obуčenija</t>
  </si>
  <si>
    <t>Pedagogiko-psichologičeskie aspekty ispolzovanija kognitivnych technologij v processe obуčenija</t>
  </si>
  <si>
    <t>Zapálení lidového hněvu</t>
  </si>
  <si>
    <t>Použití evaluačních nástrojů pro vlastní hodnocení škol</t>
  </si>
  <si>
    <t>Kvalita školy závisí nejvíce na kvalitě učitelů</t>
  </si>
  <si>
    <t>Co najdete v manuálech k evaluačním nástrojům?</t>
  </si>
  <si>
    <t>Evaluační nástroje vytvářené a zveřejňované</t>
  </si>
  <si>
    <t>Jak posoudit kvalitu autoevaluace školy?</t>
  </si>
  <si>
    <t>Podpora autoevaluace v Rakousku</t>
  </si>
  <si>
    <t>Malba jako zdroj inspirace ve výtvarné výchově. Čím nás může ještě překvapit?</t>
  </si>
  <si>
    <t>Číselné průměry kolem nás</t>
  </si>
  <si>
    <t>Využití m-technologií v modelovém scénáři aktivity pedagoga</t>
  </si>
  <si>
    <t>Preduciliscnoto obrazovanie v Republika Cechija i v evropejskija kontekst</t>
  </si>
  <si>
    <t>Profesní portfolio učitele</t>
  </si>
  <si>
    <t>Cesty hodnocení</t>
  </si>
  <si>
    <t>Modelové scénáře aktivit s využitím m-learningu</t>
  </si>
  <si>
    <t>K využívání m-learningových technologií v současné škole s příkladem výuky fyziky</t>
  </si>
  <si>
    <t>Když se mnou nejsi ty... Wenn du nicht bei mir bist...</t>
  </si>
  <si>
    <t>Čtenářská gramotnost a zhodnocení testového materiálu PIRLS 2001</t>
  </si>
  <si>
    <t>Le Roi-Soleil se lève aussi</t>
  </si>
  <si>
    <t>R. M. Rilke -- E. Mitterer: Přelož prosím vůni růží / Uebersetz mir den Rosenduft</t>
  </si>
  <si>
    <t>Porovnání otevřených a uzavřených problémů</t>
  </si>
  <si>
    <t>Tvořivost</t>
  </si>
  <si>
    <t>Umění a kultura</t>
  </si>
  <si>
    <t>MY PLACE /Pobyt v prostoru intertextu/</t>
  </si>
  <si>
    <t>Obrazy příběhů - příběhy obrazů</t>
  </si>
  <si>
    <t>Historie vzniku Rozhledů matematicko-fyzikálních</t>
  </si>
  <si>
    <t>Král Slunce také vstává</t>
  </si>
  <si>
    <t>Mateřské postoje a hodnocení dětí s DMO</t>
  </si>
  <si>
    <t>Sopostavlenije fonetičeskich sistem kak sredstvo obučenija zvučaščej reči na uroke RKI</t>
  </si>
  <si>
    <t>Moderní aktivizační metody ve výuce přírodovědných předmětů</t>
  </si>
  <si>
    <t>A naučí se vůbec něco?</t>
  </si>
  <si>
    <t>Barevný svět</t>
  </si>
  <si>
    <t>Kognitivní přístup k utváření fonetické gramotnosti českých žáků v ruském jazyce</t>
  </si>
  <si>
    <t>Transfer a interference AJ (L2) - FJ (L3) v hodinách FJ (L3) - praktické ukázky aktivit</t>
  </si>
  <si>
    <t>Poznatky kognitivní lingvistiky ve výuce českého jazyka na střední škole</t>
  </si>
  <si>
    <t>Současné studentské přezdívky na pražských středních školách</t>
  </si>
  <si>
    <t>Nesoužití</t>
  </si>
  <si>
    <t>Gramotnostní dovednosti u dětí s rizikem dyslexie navštěvujících 3. třídu základní školy</t>
  </si>
  <si>
    <t>Příklad výzkumu žákovských představ v české syntaxi</t>
  </si>
  <si>
    <t>Trendy ve výsledcích české populace</t>
  </si>
  <si>
    <t>38. celostátní seminář k teoretickým základům didaktiky cizích jazyků: Vzdělávací standardy nejen ve výuce cizích jazyků</t>
  </si>
  <si>
    <t>Soukromé doučování a vzdělávací politiky v Evropě</t>
  </si>
  <si>
    <t>Úvod do studia: studium: Učitelství všeobecně vzdělávacích předmětů 2. stupně ZŠ a SŠ ; kurz: Úvod do studia</t>
  </si>
  <si>
    <t>Domácí vzdělávání a legislativa: Studie postkomunistických států střední Evropy</t>
  </si>
  <si>
    <t>Ředitel a střední management školy : Průvodce pro ředitele a střední management ZŠ a SŠ</t>
  </si>
  <si>
    <t>Školní hodnocení z pohledu žáků</t>
  </si>
  <si>
    <t>Komunikační činnosti v teorii a praxi</t>
  </si>
  <si>
    <t>Interaktivní tabule v kurzu didaktiky matematiky pro budoucí učitele matematiky</t>
  </si>
  <si>
    <t>Čas a sebepoznání</t>
  </si>
  <si>
    <t>Jak omyl patří k člověku?</t>
  </si>
  <si>
    <t>Život z vlastního pramene</t>
  </si>
  <si>
    <t>Netradiční přístupy k matematické analýze i nekonečně malé veličiny</t>
  </si>
  <si>
    <t>Opuštění dimenze Dimenze jako rozměr matematického a výtvarného prostoru</t>
  </si>
  <si>
    <t>Matematika a Výtvarné Umění Přírodní Formy a Systémy Krystaly</t>
  </si>
  <si>
    <t>Dyskusja nad ?europejską? ideą współnego podręcznika do historii.</t>
  </si>
  <si>
    <t>Má mateřská škola za úkol děti připravovat na školu, nebo ne?</t>
  </si>
  <si>
    <t>Čich jako komunikační prostředek: možnosti měření čichových funkcí</t>
  </si>
  <si>
    <t>Čich jako komunikační prostředek: výzkum čichové paměti u osob se zdravotním postižením</t>
  </si>
  <si>
    <t>Testování žáků na konci základní školy a státní maturita - aktuální otázky</t>
  </si>
  <si>
    <t>Umění ve službě: neposlužné i neposlušné</t>
  </si>
  <si>
    <t>Homofobie v žákovských kolektivech</t>
  </si>
  <si>
    <t>Dítě v osobnostním pojetí</t>
  </si>
  <si>
    <t>Uplatňování personalizačního zřetele v pojetí výuky.</t>
  </si>
  <si>
    <t>Užitá tvorba I. Estetická východiska užité tvorby</t>
  </si>
  <si>
    <t>?Stezka podél cesty? Egona Hostovského (kapitola z dějin české reflexe tvorby F. M. Dostojevského)</t>
  </si>
  <si>
    <t>Mistrovská díla v komorní hře na ZUŠ</t>
  </si>
  <si>
    <t>ANTROPOLOGICKÝ SLOVNÍK (s přihlédnutím k dějinám literatury a umění) aneb co by mohl o člověku vědět každý člověk</t>
  </si>
  <si>
    <t>Houslová hra - přirozenost v nepřirozenosti</t>
  </si>
  <si>
    <t>Individualizovaná pomoc učitele v počátcích školního vzdělání jako prevence školních obtíží - Škola jako místo setkání učitele, žáka, rodiče a odborného pracovníka</t>
  </si>
  <si>
    <t>Individualizace v přístupu učitelek elementaristek k žákům 1. ročníků jako prevence školního selhávání (ověřování projektu ?Třístupňový model péče?)</t>
  </si>
  <si>
    <t>Poechali! Bystroe načalo</t>
  </si>
  <si>
    <t>Poechali! Bystroe načalo. Rabočaja tetraď.</t>
  </si>
  <si>
    <t>Bilingvismus a codeswitching</t>
  </si>
  <si>
    <t>K otázce důležitosti písemného projevu ve výuce českého jazyka pro cizince.</t>
  </si>
  <si>
    <t>Komunikačná zručnosť hovorenia u rómskych žiakov na 1. stupni základnej školy</t>
  </si>
  <si>
    <t>Jazyková situace romských žáků na začátku školní docházky</t>
  </si>
  <si>
    <t>Čtení nás baví - úvod do studia literatury pro sluchově postižené žáky ZŠ</t>
  </si>
  <si>
    <t>Učitelský spomocník se stěhuje a bilancuje</t>
  </si>
  <si>
    <t>Smysl osobního vzdělávacího prostředí</t>
  </si>
  <si>
    <t>Osobní vzdělávací prostředí učitele</t>
  </si>
  <si>
    <t>Jak budovat vzdělávací prostředí digitálních učitelů</t>
  </si>
  <si>
    <t>Masivní otevřené online kurzy</t>
  </si>
  <si>
    <t>Debata o vzdělávacích technologiích nejen v rozvojových zemích</t>
  </si>
  <si>
    <t>Vliv technologií na děti prudce roste</t>
  </si>
  <si>
    <t>Smysluplné neorganizované nekonference</t>
  </si>
  <si>
    <t>Nástup tabletů je definitivním vítězstvím 1:1</t>
  </si>
  <si>
    <t>Jak Watson zvítězil v Jeopardy</t>
  </si>
  <si>
    <t>Šedivý starý rejpal pomáhá žákům s LMD</t>
  </si>
  <si>
    <t>eTwinning jako běžná součást výuky</t>
  </si>
  <si>
    <t>Americké hybridní školy pro síťovou generaci</t>
  </si>
  <si>
    <t>Budoucnost vzdělávacích technologií</t>
  </si>
  <si>
    <t>Nečekaná radost na hodině informatiky</t>
  </si>
  <si>
    <t>Mají volné výukové materiály podporovat podnikání?</t>
  </si>
  <si>
    <t>Svět vzdělávacích technologií na začátku roku 2011</t>
  </si>
  <si>
    <t>2D kódy ve výuce</t>
  </si>
  <si>
    <t>Bloomova taxonomie pro kreativní prostředí</t>
  </si>
  <si>
    <t>Nový pohled na osobní vzdělávací prostředí</t>
  </si>
  <si>
    <t>Prostojové učení podle Grooma</t>
  </si>
  <si>
    <t>Neformální vzdělávání učitelů pod taktovkou architekta</t>
  </si>
  <si>
    <t>Dohlížejí na vše stroje láskyplné milosti?</t>
  </si>
  <si>
    <t>Testem neověřitelná světově uznávaná na první pohled kvalitní výuka</t>
  </si>
  <si>
    <t>Už jste slyšeli o Lip Dub?</t>
  </si>
  <si>
    <t>Matematické a přírodovědné úlohy pro první stupeň základního vzdělávání. Náměty na rozvoj kompetencí žáků na základě zjištění výzkumu TIMSS 2007.</t>
  </si>
  <si>
    <t>Kurz Vzdělávací technologie pro 21. století</t>
  </si>
  <si>
    <t>Vize daty řízeného školství</t>
  </si>
  <si>
    <t>Daty řízené školství v praxi</t>
  </si>
  <si>
    <t>Skutečné možnosti využití daty řízeného školství</t>
  </si>
  <si>
    <t>Pozor na internetové informační bubliny!</t>
  </si>
  <si>
    <t>RVP_VT21 týden první</t>
  </si>
  <si>
    <t>Ptáme se... Ing. Bořivoj Brdička, Ph.D.</t>
  </si>
  <si>
    <t>Bude se jednou vzdělávání odehrávat na Facebooku?</t>
  </si>
  <si>
    <t>RVP_VT21 průběžná zpráva o kurzu</t>
  </si>
  <si>
    <t>Kolaborace nebo kooperace?</t>
  </si>
  <si>
    <t>Jak Google ovlivňuje naši paměť</t>
  </si>
  <si>
    <t>Jste rezident nebo návštěvník?</t>
  </si>
  <si>
    <t>Jak moderní technologie ovlivňují vzdělávání</t>
  </si>
  <si>
    <t>RVP_VT21 - závěrečná zpráva o kurzu</t>
  </si>
  <si>
    <t>Superpočítače, singularita a učitelé 21. století</t>
  </si>
  <si>
    <t>Online Learning podle Edutopia</t>
  </si>
  <si>
    <t>Edublog Awards - soutěž o nejlepší výukový blog</t>
  </si>
  <si>
    <t>Seznam pracovníků KČJL a KČJ Pedagogické fakulty Univerzity Karlovy v Praze.</t>
  </si>
  <si>
    <t>Konstrukce autority učitele v komuikaci se žáky</t>
  </si>
  <si>
    <t>Zdravotnická komunikace v reflexi pacientů - zpráva z předvýzkumu</t>
  </si>
  <si>
    <t>Sexuální obtěžování na vysokých školách: Proč vzniká, jak se projevuje, co lze proti němu dělat</t>
  </si>
  <si>
    <t>Příběh jako zdroj inspirace i povzbuzení : Úvod do environmentální naratologie</t>
  </si>
  <si>
    <t>Proteinová pojiva v mostních konstrukcích a dalších historických objektech</t>
  </si>
  <si>
    <t>Výchova a vzdělávání jako zrcadlo doby ve vyučovacím předmětu český jazyk (1918-1989)</t>
  </si>
  <si>
    <t>Potřeba ?vzdělávat se? romských klientů SIM</t>
  </si>
  <si>
    <t>Ivan Jakalvevič Lepešav: Etymalagičny slovnik frazealagizmav. Belaruskaja Encyklapedyja, Minsk 2004, 446 s.</t>
  </si>
  <si>
    <t>Od marginalizace k důstojnému životu. Dospělé a stárnoucí ženy s mentálním postižením.</t>
  </si>
  <si>
    <t>Komunikace mezi odborníky a rodiči dětí s kombinovaným postižením školního věku</t>
  </si>
  <si>
    <t>Specifické poruchy učení v kontextu inkluze</t>
  </si>
  <si>
    <t>Zařazení žáků s kochleárním implantátem do základních škol</t>
  </si>
  <si>
    <t>Défi de la formation initiale des enseignants en mathématiques: L?enseignement des mathématiques en langue étrang?re</t>
  </si>
  <si>
    <t>Body</t>
  </si>
  <si>
    <t>S - SVV260108</t>
  </si>
  <si>
    <t>P - GBP402/12/G130</t>
  </si>
  <si>
    <t>P - GAP407/12/2262</t>
  </si>
  <si>
    <t>I - UNCE 204001/2012</t>
  </si>
  <si>
    <t>I - PRVOUK P15,S - SVV260108</t>
  </si>
  <si>
    <t>P - GA13-32373S</t>
  </si>
  <si>
    <t>S - SVV260108,I</t>
  </si>
  <si>
    <t>I - PRVOUK P02</t>
  </si>
  <si>
    <t>I - PRVOUK P15</t>
  </si>
  <si>
    <t>O</t>
  </si>
  <si>
    <t>P - GAP407/12/1541,I - PRVOUK P15</t>
  </si>
  <si>
    <t>P - GAP407/12/1939,I - PRVOUK P15</t>
  </si>
  <si>
    <t>P - GAP407/12/1939,P - GA406/08/0710,I - PRVOUK P15</t>
  </si>
  <si>
    <t>I - PRVOUK P15,I - PRVOUK P02</t>
  </si>
  <si>
    <t>P - GAP407/11/1556</t>
  </si>
  <si>
    <t>P - GAP407/10/0807</t>
  </si>
  <si>
    <t>S - SVV267402</t>
  </si>
  <si>
    <t>P - GAP407/12/1541</t>
  </si>
  <si>
    <t>P - GAP407/11/1740,I - PRVOUK P15</t>
  </si>
  <si>
    <t>P - GAP407/11/2009</t>
  </si>
  <si>
    <t>S - SVV260109,I - PRVOUK P15</t>
  </si>
  <si>
    <t>I - PRVOUK P10,I,S - SVV26910606</t>
  </si>
  <si>
    <t>P - GAP407/12/1830</t>
  </si>
  <si>
    <t>P - LC06046</t>
  </si>
  <si>
    <t>P - LS0602</t>
  </si>
  <si>
    <t>Z - MSM0021620862</t>
  </si>
  <si>
    <t>S - SVV263402</t>
  </si>
  <si>
    <t>N,S - SVV261402</t>
  </si>
  <si>
    <t>Z - MSM0021620864,S - SVV263601</t>
  </si>
  <si>
    <t>S - SVV263401</t>
  </si>
  <si>
    <t>P - GA406/09/0910</t>
  </si>
  <si>
    <t>S,V,I,R,V,I,V,Z - MSM0021620862</t>
  </si>
  <si>
    <t>S,S - SVV263402,S - GAUK84509</t>
  </si>
  <si>
    <t>I,S - SVV261703</t>
  </si>
  <si>
    <t>S - SVV263401,N</t>
  </si>
  <si>
    <t>I,P - VD20072010B14,Z - MSM0021620843</t>
  </si>
  <si>
    <t>I,Z - MSM0021620843,P - VD20072010B14,S</t>
  </si>
  <si>
    <t>Z - AV0Z90090514,S</t>
  </si>
  <si>
    <t>V,S - SVV261402</t>
  </si>
  <si>
    <t>I</t>
  </si>
  <si>
    <t>V,P - GA406/09/0910</t>
  </si>
  <si>
    <t>S - GAUK267811,S - SVV261601</t>
  </si>
  <si>
    <t>P - GA404/08/0259</t>
  </si>
  <si>
    <t>I,S,P - 2E08058</t>
  </si>
  <si>
    <t>S,P - 2E08058</t>
  </si>
  <si>
    <t>I,S</t>
  </si>
  <si>
    <t>P - GAP407/11/1740</t>
  </si>
  <si>
    <t>I,P - 2E08058</t>
  </si>
  <si>
    <t>S - SVV265402</t>
  </si>
  <si>
    <t>P - DF11P01OVV025</t>
  </si>
  <si>
    <t>S,I</t>
  </si>
  <si>
    <t>S - GAUK 4309</t>
  </si>
  <si>
    <t>I - PRVOUK P15,S - GAUK516812</t>
  </si>
  <si>
    <t>Z - MSM0021620862,S - GAUK516812</t>
  </si>
  <si>
    <t>I - PRVOUK P41</t>
  </si>
  <si>
    <t>I,P - GA13-00091S,I - PRVOUK P12</t>
  </si>
  <si>
    <t>S - SVV260109</t>
  </si>
  <si>
    <t>S - GAUK298811</t>
  </si>
  <si>
    <t>I - PRVOUK P15,S - SVV260109</t>
  </si>
  <si>
    <t>I - PRVOUK P03,I - I-LFHK,I - I-FNHK,I - PRVOUK P20,I - PRVOUK P04,P - GA14-22000S,V,I - I-LFP</t>
  </si>
  <si>
    <t>V,I - PRVOUK P15</t>
  </si>
  <si>
    <t>I - PRVOUK P15,V</t>
  </si>
  <si>
    <t>P - GA14-23108S,I - PRVOUK P44,Z - MSM0021620855</t>
  </si>
  <si>
    <t>I,P - GAP210/10/0124</t>
  </si>
  <si>
    <t>S - GAUK1130313,I - PRVOUK P15,S - SVV260228</t>
  </si>
  <si>
    <t>Z - MSM 113100006,Z - MSM0021620855,I - PRVOUK P44,I - PRVOUK P14</t>
  </si>
  <si>
    <t>I - PRVOUK P10</t>
  </si>
  <si>
    <t>P - GA406/09/0910,I - PRVOUK P03</t>
  </si>
  <si>
    <t>I - PRVOUK P03</t>
  </si>
  <si>
    <t>P - GA14-22000S</t>
  </si>
  <si>
    <t>S - GAUK364911,R</t>
  </si>
  <si>
    <t>P - GA13-20678S</t>
  </si>
  <si>
    <t>P - GPP407/11/P512</t>
  </si>
  <si>
    <t>S - SVV261402</t>
  </si>
  <si>
    <t>S - SVV261107</t>
  </si>
  <si>
    <t>R</t>
  </si>
  <si>
    <t>N,S</t>
  </si>
  <si>
    <t>Z - MSM0021620827</t>
  </si>
  <si>
    <t>N,Z - MSM0021620827</t>
  </si>
  <si>
    <t>P - GAP406/11/1987</t>
  </si>
  <si>
    <t>S,Z - MSM0021622443</t>
  </si>
  <si>
    <t>V,P - GA406/08/0805,S - SVV263402</t>
  </si>
  <si>
    <t>P - GA406/08/0805</t>
  </si>
  <si>
    <t>P - GA203/09/0036,P - LC06034,Z - MSM6046137305</t>
  </si>
  <si>
    <t>Z - MSM6046137305</t>
  </si>
  <si>
    <t>I,P - GA406/08/0805</t>
  </si>
  <si>
    <t>S - GAUK516812</t>
  </si>
  <si>
    <t>S - SVV265402,I - PRVOUK P15</t>
  </si>
  <si>
    <t>V,I - PRVOUK P02</t>
  </si>
  <si>
    <t>I,Z - MSM0021620862</t>
  </si>
  <si>
    <t>S - SVV265401</t>
  </si>
  <si>
    <t>P - GA13-32373S,I - PRVOUK P02</t>
  </si>
  <si>
    <t>Z - MSM0021620862,I - PRVOUK P15</t>
  </si>
  <si>
    <t>S - GAUK572913</t>
  </si>
  <si>
    <t>P - LH12053</t>
  </si>
  <si>
    <t>P - GAP210/10/0124</t>
  </si>
  <si>
    <t>I - PRVOUK P15,S - SVV265402</t>
  </si>
  <si>
    <t>I - PRVOUK P20,I - PRVOUK P15</t>
  </si>
  <si>
    <t>P - GAP407/12/0547</t>
  </si>
  <si>
    <t>S - GAUK552313</t>
  </si>
  <si>
    <t>I - PRVOUK P15,P - GAP407/11/1740</t>
  </si>
  <si>
    <t>Z - MSM0021620862,I - PRVOUK P15,I - I-MFF</t>
  </si>
  <si>
    <t>S - GAUK1046213</t>
  </si>
  <si>
    <t>Z - MSM0021620855,Z - MSM 113100006,I - PRVOUK P44,P - GAP210/10/0124</t>
  </si>
  <si>
    <t>S - GAUK1168214,I - PRVOUK P41</t>
  </si>
  <si>
    <t>S - GAUK880213</t>
  </si>
  <si>
    <t>P - TD020137</t>
  </si>
  <si>
    <t>S - GAUK364911</t>
  </si>
  <si>
    <t>R,S - SVV265402</t>
  </si>
  <si>
    <t>S - GAUK343911</t>
  </si>
  <si>
    <t>S - GAUK377711</t>
  </si>
  <si>
    <t>N,S - SVV263401</t>
  </si>
  <si>
    <t>Z - MSM0021620862,N</t>
  </si>
  <si>
    <t>Z - MSM0021620862,S - SVV263402</t>
  </si>
  <si>
    <t>S,Z - AV0Z90090514</t>
  </si>
  <si>
    <t>Z - AV0Z90090514</t>
  </si>
  <si>
    <t>N,N,N</t>
  </si>
  <si>
    <t>Z - MSM6046137305,Z - MSM0021620857</t>
  </si>
  <si>
    <t>Z - MSM0021620862,Z - MSM0021620864,S - SVV265402,N</t>
  </si>
  <si>
    <t>V,I - PRVOUK P03</t>
  </si>
  <si>
    <t>I - PRVOUK P15,P - GAP103/11/1552</t>
  </si>
  <si>
    <t>S - GAUK524512,P - GAP103/11/1552,I - PRVOUK P02</t>
  </si>
  <si>
    <t>O,I - PRVOUK P02</t>
  </si>
  <si>
    <t>I - PRVOUK P02,S - SVV267402</t>
  </si>
  <si>
    <t>P - GAP407/12/1939,V,I - PRVOUK P15</t>
  </si>
  <si>
    <t>S - GAUK394511</t>
  </si>
  <si>
    <t>S - SVV267402,P - GAP407/12/1939,I - PRVOUK P02</t>
  </si>
  <si>
    <t>I - PRVOUK P15,S - SVV267402</t>
  </si>
  <si>
    <t>I - PRVOUK P02,I - PRVOUK P15</t>
  </si>
  <si>
    <t>S - SVV267402,I - PRVOUK P15</t>
  </si>
  <si>
    <t>P - GAP407/12/1939,I - PRVOUK P02</t>
  </si>
  <si>
    <t>S - GAUK663512</t>
  </si>
  <si>
    <t>I - PRVOUK P34,I - PRVOUK P15</t>
  </si>
  <si>
    <t>I - PRVOUK P12,P - GA13-00091S</t>
  </si>
  <si>
    <t>I - PRVOUK P44,P - GA105/06/0653</t>
  </si>
  <si>
    <t>P - DF12P01OVV014</t>
  </si>
  <si>
    <t>R - 320079</t>
  </si>
  <si>
    <t>I - PRVOUK P15,I - PRVOUK P20</t>
  </si>
  <si>
    <t>Z - MSM0021620843</t>
  </si>
  <si>
    <t>P - SP/4H6/142/08</t>
  </si>
  <si>
    <t>S - GAUK 137809</t>
  </si>
  <si>
    <t>S,Z - MSM0021620862</t>
  </si>
  <si>
    <t>V,Z - MSM0021620862</t>
  </si>
  <si>
    <t>P - GAP407/10/2057</t>
  </si>
  <si>
    <t>10.063, Z - MSM0021620838</t>
  </si>
  <si>
    <t>I,Z - MSM0021622443</t>
  </si>
  <si>
    <t>Z - MSM0021622443</t>
  </si>
  <si>
    <t>P - GA406/09/0710</t>
  </si>
  <si>
    <t>S - GAUK99508</t>
  </si>
  <si>
    <t>P - IAA800020804</t>
  </si>
  <si>
    <t>N,N</t>
  </si>
  <si>
    <t>N,I - PRVOUK P15</t>
  </si>
  <si>
    <t>S - GAUK633912</t>
  </si>
  <si>
    <t>S - GAUK904913</t>
  </si>
  <si>
    <t>O,P - GBP402/12/G130</t>
  </si>
  <si>
    <t>S - SVV267401</t>
  </si>
  <si>
    <t>S - GAUK364911,S</t>
  </si>
  <si>
    <t>S - GAUK934213,N</t>
  </si>
  <si>
    <t>S - GAUK1488214,I - PRVOUK P42</t>
  </si>
  <si>
    <t>S - GAUK934213</t>
  </si>
  <si>
    <t>S - GAUK658012</t>
  </si>
  <si>
    <t>I - PRVOUK P12</t>
  </si>
  <si>
    <t>V,S - SVV260109</t>
  </si>
  <si>
    <t>S - SVV260108,I - PRVOUK P02</t>
  </si>
  <si>
    <t>S - GAUK1822214</t>
  </si>
  <si>
    <t>S - GAUK1130313,I - PRVOUK P15,I - UNCE 204001/2012</t>
  </si>
  <si>
    <t>P - GA406/09/1371</t>
  </si>
  <si>
    <t>V,P - GA406/09/0710</t>
  </si>
  <si>
    <t>N,Z - MSM0021620862</t>
  </si>
  <si>
    <t>Z - MSM0021620841</t>
  </si>
  <si>
    <t>Z - MSM 114100002</t>
  </si>
  <si>
    <t>V,Z - MSM0021620862,Z - MSM0021620827</t>
  </si>
  <si>
    <t>Z - MSM0021620862,Z - MSM0021620827</t>
  </si>
  <si>
    <t>P - GA407/09/1023</t>
  </si>
  <si>
    <t>P - GA406/06/1311</t>
  </si>
  <si>
    <t>Z - MSM0021620802</t>
  </si>
  <si>
    <t>Z - AV0Z70250504</t>
  </si>
  <si>
    <t>I,Z - MSM0021620843,P - 2E08058</t>
  </si>
  <si>
    <t>Z - MSM0021622443,S</t>
  </si>
  <si>
    <t>O,S</t>
  </si>
  <si>
    <t>S - SVV263402,Z - MSM0021620862</t>
  </si>
  <si>
    <t>S,S</t>
  </si>
  <si>
    <t>S,S - SVV263402</t>
  </si>
  <si>
    <t>Z - MSM0021620862,S - SVV267402</t>
  </si>
  <si>
    <t>S - GAUK638813,S - SVV267402</t>
  </si>
  <si>
    <t>S - GAUK612812</t>
  </si>
  <si>
    <t>I - PRVOUK P47,I,I - PRVOUK P41</t>
  </si>
  <si>
    <t>I,I - PRVOUK P15</t>
  </si>
  <si>
    <t>S - GAUK1130313,S</t>
  </si>
  <si>
    <t>S - GAUK1130313</t>
  </si>
  <si>
    <t>S,S,S - GAUK364911</t>
  </si>
  <si>
    <t>I,S - GAUK452313</t>
  </si>
  <si>
    <t>S - GAUK904913,S - SVV267402</t>
  </si>
  <si>
    <t>S - GAUK303511</t>
  </si>
  <si>
    <t>P - GAP410/11/0535</t>
  </si>
  <si>
    <t>S - GAUK452313,I - PRVOUK P41</t>
  </si>
  <si>
    <t>S - GAUK242213,S - SVV267402</t>
  </si>
  <si>
    <t>P - GAP406/11/1987,V</t>
  </si>
  <si>
    <t>S - GAUK242213</t>
  </si>
  <si>
    <t>V,I - UNCE 204001/2012</t>
  </si>
  <si>
    <t>S - SVV265703</t>
  </si>
  <si>
    <t>I,I - PRVOUK P02</t>
  </si>
  <si>
    <t>P - IAA400400806,Z - MSM0021620807,Z - MSM0021620864</t>
  </si>
  <si>
    <t>P</t>
  </si>
  <si>
    <t>S - SVV263402,I,I</t>
  </si>
  <si>
    <t>P - GA406/06/1425,P - GA406/09/0910</t>
  </si>
  <si>
    <t>Z - MSM0021620825</t>
  </si>
  <si>
    <t>V,V</t>
  </si>
  <si>
    <t>Z - MK00002327202</t>
  </si>
  <si>
    <t>P - GA409/09/0295</t>
  </si>
  <si>
    <t>Z - MSM6046137305,P - GP203/07/P360</t>
  </si>
  <si>
    <t>Z - MSM0021620824</t>
  </si>
  <si>
    <t>P - KJB9101301,P - KJB801010807,P - GA409/09/0295</t>
  </si>
  <si>
    <t>I - PRVOUK P15,S - GAUK131010</t>
  </si>
  <si>
    <t>P - RS95RC438</t>
  </si>
  <si>
    <t>P - GA13-32373S,I - PRVOUK P02,V</t>
  </si>
  <si>
    <t>Z - MSM 114100003</t>
  </si>
  <si>
    <t>V,P - GAP407/12/1541</t>
  </si>
  <si>
    <t>V,P - GAP407/12/0547</t>
  </si>
  <si>
    <t>I - PRVOUK P20,S - SVV265701</t>
  </si>
  <si>
    <t>I - PRVOUK P15,Z - MSM0021620862</t>
  </si>
  <si>
    <t>Z - MSM0021622421</t>
  </si>
  <si>
    <t>S - GAUK 16509</t>
  </si>
  <si>
    <t>S,Z - MSM0021620857</t>
  </si>
  <si>
    <t>I,P - GA206/08/1587,Z - AV0Z80020508</t>
  </si>
  <si>
    <t>S,O,S - SVV261402</t>
  </si>
  <si>
    <t>P - GA404/09/1230</t>
  </si>
  <si>
    <t>Z - MSM6198959225</t>
  </si>
  <si>
    <t>N,V</t>
  </si>
  <si>
    <t>I,P - 1M06014</t>
  </si>
  <si>
    <t>P - IAA700280802</t>
  </si>
  <si>
    <t>S - GAUK419011</t>
  </si>
  <si>
    <t>S,S - GAUK364911</t>
  </si>
  <si>
    <t>I,I - PRVOUK P03</t>
  </si>
  <si>
    <t>P - NT14094,I - RVO-VFN64165,Z - MSM0021620849,I - PRVOUK P24,I - PRVOUK P26,I - UNCE 204011/2012</t>
  </si>
  <si>
    <t>P - NR9214,I - UNCE 204011/2012,I - PRVOUK P24</t>
  </si>
  <si>
    <t>I - PRVOUK P03,I - UNCE 204001/2012</t>
  </si>
  <si>
    <t>S - SVV267401,S - GAUK516812</t>
  </si>
  <si>
    <t>S,Z - MSM6046137305</t>
  </si>
  <si>
    <t>P - GP203/07/P360,Z - MSM6046137305</t>
  </si>
  <si>
    <t>N,S - SVV263402</t>
  </si>
  <si>
    <t>Z - MSM0021620828,Z - MSM0021620843</t>
  </si>
  <si>
    <t>S,S,S - SVV263402</t>
  </si>
  <si>
    <t>P - GP205/06/P007,P - ME09115</t>
  </si>
  <si>
    <t>P - ME09115,P - GP205/06/P007,P - GAP210/10/0124</t>
  </si>
  <si>
    <t>R,V</t>
  </si>
  <si>
    <t>S - GAUK56809</t>
  </si>
  <si>
    <t>S,S - SVV265402</t>
  </si>
  <si>
    <t>P - LC06046,I - UNCE 204001/2012</t>
  </si>
  <si>
    <t>S,S - SVV265402,S - GAUK684112</t>
  </si>
  <si>
    <t>O,S - SVV265402</t>
  </si>
  <si>
    <t>S - SVV267401,S - GAUK343911</t>
  </si>
  <si>
    <t>I - PRVOUK P03,P - GAP407/11/1556</t>
  </si>
  <si>
    <t>P - RS287</t>
  </si>
  <si>
    <t>P - GPP407/11/P512,I - PRVOUK P15</t>
  </si>
  <si>
    <t>Z - MSM0021620864,P - GPP407/11/P512</t>
  </si>
  <si>
    <t>I,I - PRVOUK P41</t>
  </si>
  <si>
    <t>V,V,V</t>
  </si>
  <si>
    <t>Z - MSM0021622443,V</t>
  </si>
  <si>
    <t>P - GA406/08/0710</t>
  </si>
  <si>
    <t>S,V</t>
  </si>
  <si>
    <t>I - PRVOUK P02,P - SP/4H6/142/08</t>
  </si>
  <si>
    <t>P - GAP210/10/0124,P - ME09115</t>
  </si>
  <si>
    <t>P - GA102/09/0989,I - PRVOUK P15</t>
  </si>
  <si>
    <t>V,N</t>
  </si>
  <si>
    <t>P - GA409/09/0295,I - PRVOUK P15</t>
  </si>
  <si>
    <t>P - GAP407/10/0514</t>
  </si>
  <si>
    <t>P - DF12P01OVV014,I - PRVOUK P15</t>
  </si>
  <si>
    <t>O,V</t>
  </si>
  <si>
    <t>S - GAUK666612</t>
  </si>
  <si>
    <t>R,S - GAUK364911</t>
  </si>
  <si>
    <t>V,Z - MSM0021622443</t>
  </si>
  <si>
    <t>P - GP406/06/P314</t>
  </si>
  <si>
    <t>P - GP406/05/P561</t>
  </si>
  <si>
    <t>P - SP/4H6/142/08,I - PRVOUK P02</t>
  </si>
  <si>
    <t>I - PRVOUK P15,O</t>
  </si>
  <si>
    <t>O,I - PRVOUK P15</t>
  </si>
  <si>
    <t>S - GAUK633912,S - SVV265402,I - PRVOUK P15</t>
  </si>
  <si>
    <t>P - SP/4H6/142/08,I - PRVOUK P15</t>
  </si>
  <si>
    <t>V,Z - MSM0021620857</t>
  </si>
  <si>
    <t>P - GAP407/11/1740,Z - MSM0021620862,I - PRVOUK P15</t>
  </si>
  <si>
    <t>Z - MSM0021620862,P - GAP407/11/1740,I - PRVOUK P15</t>
  </si>
  <si>
    <t>S - GAUK303511,Z - MSM0021620862</t>
  </si>
  <si>
    <t>I - PRVOUK P15,Z - MSM0021620862,S - GAUK303511</t>
  </si>
  <si>
    <t>P - GAP207/12/0447</t>
  </si>
  <si>
    <t>I - PRVOUK P15,P - DF12P01OVV014</t>
  </si>
  <si>
    <t>V,I</t>
  </si>
  <si>
    <t>P - GA206/01/1115,P - GA206/04/0786,P - GA206/07/0706</t>
  </si>
  <si>
    <t>P - GA206/01/1115,P - GA206/07/0706,P - GA206/04/0786</t>
  </si>
  <si>
    <t>O,V,V</t>
  </si>
  <si>
    <t>S - GAUK310311</t>
  </si>
  <si>
    <t>P - GAP407/12/1939</t>
  </si>
  <si>
    <t>S - GAUK4309,I - PRVOUK P15</t>
  </si>
  <si>
    <t>I - PRVOUK P15,N,I - PRVOUK P02</t>
  </si>
  <si>
    <t>I - PRVOUK P02,S - SVV265402</t>
  </si>
  <si>
    <t>S - SVV265402,I</t>
  </si>
  <si>
    <t>P - GAP410/11/0535,I - PRVOUK P15</t>
  </si>
  <si>
    <t>I - PRVOUK P15,P - GA404/08/0259</t>
  </si>
  <si>
    <t>I - PRVOUK P15,P - GAP410/11/0535</t>
  </si>
  <si>
    <t>P - GA404/08/0259,I - PRVOUK P15</t>
  </si>
  <si>
    <t>S - GAUK4309</t>
  </si>
  <si>
    <t>P - GA401/08/1054</t>
  </si>
  <si>
    <t>S - GAUK524512,I - PRVOUK P15</t>
  </si>
  <si>
    <t>Z - MSM0021620855,P - GAP210/10/0124</t>
  </si>
  <si>
    <t>Z - MSM0021620862,S - SVV265402</t>
  </si>
  <si>
    <t>Z - MSM0021620862,P - GAP407/11/1740</t>
  </si>
  <si>
    <t>Z - MSM0021622443,I - PRVOUK P15</t>
  </si>
  <si>
    <t>S,S - SVV267402</t>
  </si>
  <si>
    <t>S - GAUK382413</t>
  </si>
  <si>
    <t>S - GAUK638813</t>
  </si>
  <si>
    <t>S - GAUK452313</t>
  </si>
  <si>
    <t>P - LC06013</t>
  </si>
  <si>
    <t>P - GA203/07/1246</t>
  </si>
  <si>
    <t>S,Z - MSM0021622443,I - PRVOUK P15</t>
  </si>
  <si>
    <t>S - SVV265402,S - GAUK657112</t>
  </si>
  <si>
    <t>Z - MSM0021620862,P - LC06046</t>
  </si>
  <si>
    <t>Z - MSM0021620862,V</t>
  </si>
  <si>
    <t>Z - AV0Z80330511,S</t>
  </si>
  <si>
    <t>S - GAUK31408</t>
  </si>
  <si>
    <t>I - PRVOUK P15,I - UNCE 204001/2012</t>
  </si>
  <si>
    <t>S,N</t>
  </si>
  <si>
    <t>S,V,V</t>
  </si>
  <si>
    <t>S - GAUK343911,V</t>
  </si>
  <si>
    <t>P - GA406/08/0258</t>
  </si>
  <si>
    <t>V,Z - MSM0021620862,Z - AV0Z10190503</t>
  </si>
  <si>
    <t>S,P - GAP407/11/1556</t>
  </si>
  <si>
    <t>S - SVV265402,S - GAUK633912</t>
  </si>
  <si>
    <t>I - PRVOUK P15,P - GA406/09/0710</t>
  </si>
  <si>
    <t>P - GA406/97/P132,P - GA406/02/0829</t>
  </si>
  <si>
    <t>P - GA102/09/0989,S</t>
  </si>
  <si>
    <t>P - GAP407/11/1556,P - GA406/08/0258</t>
  </si>
  <si>
    <t>S,S - SVV263401</t>
  </si>
  <si>
    <t>Z - MSM0021620843,P - 2E08058,I</t>
  </si>
  <si>
    <t>S - SVV265402,Z - MSM0021620862</t>
  </si>
  <si>
    <t>P - GPP410/12/P173</t>
  </si>
  <si>
    <t>I - PRVOUK P15,Z - MSM6046070906</t>
  </si>
  <si>
    <t>S - GAUK633912,S - SVV265402</t>
  </si>
  <si>
    <t>V,V,Z - MSM0021620862</t>
  </si>
  <si>
    <t>P - GAP410/12/1141,Z - MSM0021620862</t>
  </si>
  <si>
    <t>P - KJB601110718</t>
  </si>
  <si>
    <t>P - GA406/06/0779</t>
  </si>
  <si>
    <t>P - GA404/03/1048</t>
  </si>
  <si>
    <t>P - GP205/06/P007</t>
  </si>
  <si>
    <t>P - GA406/06/1425</t>
  </si>
  <si>
    <t>P - GA406/06/1656</t>
  </si>
  <si>
    <t>P - GA406/08/0805,P - GA406/09/0910</t>
  </si>
  <si>
    <t>P - GA406/08/0805,P - GP406/05/P560</t>
  </si>
  <si>
    <t>S - GAUK1510214,P - GP13-16959P,I</t>
  </si>
  <si>
    <t>S - GAUK1510214,I,P - GP13-16959P,N</t>
  </si>
  <si>
    <t>S - GAUK1488214</t>
  </si>
  <si>
    <t>V,O</t>
  </si>
  <si>
    <t>S - GAUK601712</t>
  </si>
  <si>
    <t>I - PRVOUK P17</t>
  </si>
  <si>
    <t>P - GAP210/10/0124,P - GC205/09/J019,P - ME09115,Z - MSM0021620855</t>
  </si>
  <si>
    <t>P - GC205/09/J019,P - ME09115,P - GAP210/10/0124,Z - MSM0021620855</t>
  </si>
  <si>
    <t>P - GA205/08/0643,P - GAP210/10/0124,Z - MSM 113100006,Z - MSM0021620855</t>
  </si>
  <si>
    <t>P - GAP210/10/0124,P - ME09115,Z - MSM0021620855</t>
  </si>
  <si>
    <t>O,R,V</t>
  </si>
  <si>
    <t>S - GAUK94208</t>
  </si>
  <si>
    <t>S,S,S - SVV263401</t>
  </si>
  <si>
    <t>S,S - SVV261402</t>
  </si>
  <si>
    <t>Z - MSM0021620828</t>
  </si>
  <si>
    <t>P - GP203/07/P360,Z - MSM6046137305,S</t>
  </si>
  <si>
    <t>P - GA406/08/0710,Z - MSM0021620862</t>
  </si>
  <si>
    <t>P - GP406/05/P560,P - GA406/08/0805</t>
  </si>
  <si>
    <t>RIV/00216208:11410/14:10281955</t>
  </si>
  <si>
    <t>RIV/00216208:11410/14:10282022</t>
  </si>
  <si>
    <t>RIV/00216208:11410/14:10282026</t>
  </si>
  <si>
    <t>RIV/00216208:11410/14:10282039</t>
  </si>
  <si>
    <t>RIV/00216208:11410/14:10282095</t>
  </si>
  <si>
    <t>RIV/00216208:11410/14:10282096</t>
  </si>
  <si>
    <t>RIV/00216208:11410/14:10282228</t>
  </si>
  <si>
    <t>RIV/00216208:11410/14:10282266</t>
  </si>
  <si>
    <t>RIV/00216208:11410/14:10282270</t>
  </si>
  <si>
    <t>RIV/00216208:11410/14:10282328</t>
  </si>
  <si>
    <t>RIV/00216208:11410/14:10282333</t>
  </si>
  <si>
    <t>RIV/00216208:11410/14:10282337</t>
  </si>
  <si>
    <t>RIV/00216208:11410/14:10282339</t>
  </si>
  <si>
    <t>RIV/00216208:11410/14:10282340</t>
  </si>
  <si>
    <t>RIV/00216208:11410/14:10282353</t>
  </si>
  <si>
    <t>RIV/00216208:11410/14:10282438</t>
  </si>
  <si>
    <t>RIV/00216208:11410/14:10282450</t>
  </si>
  <si>
    <t>RIV/00216208:11410/14:10282472</t>
  </si>
  <si>
    <t>RIV/00216208:11410/13:10282501</t>
  </si>
  <si>
    <t>RIV/00216208:11410/14:10282509</t>
  </si>
  <si>
    <t>RIV/00216208:11410/14:10282515</t>
  </si>
  <si>
    <t>RIV/00216208:11410/14:10282552</t>
  </si>
  <si>
    <t>RIV/00216208:11410/14:10282634</t>
  </si>
  <si>
    <t>RIV/00216208:11410/14:10282708</t>
  </si>
  <si>
    <t>RIV/00216208:11410/14:10282790</t>
  </si>
  <si>
    <t>RIV/00216208:11410/14:10282795</t>
  </si>
  <si>
    <t>RIV/00216208:11410/14:10282913</t>
  </si>
  <si>
    <t>RIV/00216208:11210/14:10282996</t>
  </si>
  <si>
    <t>RIV/00216208:11410/14:10283092</t>
  </si>
  <si>
    <t>RIV/00216208:11410/14:10283117</t>
  </si>
  <si>
    <t>RIV/00216208:11410/14:10283170</t>
  </si>
  <si>
    <t>RIV/00216208:11410/14:10283297</t>
  </si>
  <si>
    <t>RIV/00216208:11410/14:10283306</t>
  </si>
  <si>
    <t>RIV/00216208:11510/11:10105310</t>
  </si>
  <si>
    <t>RIV/00216208:11410/11:10105397</t>
  </si>
  <si>
    <t>RIV/00216208:11310/11:10105646</t>
  </si>
  <si>
    <t>RIV/00216208:11310/11:10105651</t>
  </si>
  <si>
    <t>RIV/00216208:11410/11:10106035</t>
  </si>
  <si>
    <t>RIV/00216208:11410/11:10106039</t>
  </si>
  <si>
    <t>RIV/00216208:11410/11:10106087</t>
  </si>
  <si>
    <t>RIV/00216208:11410/12:10131914</t>
  </si>
  <si>
    <t>RIV/00216208:11410/12:10132086</t>
  </si>
  <si>
    <t>RIV/00216208:11410/12:10132142</t>
  </si>
  <si>
    <t>RIV/00216208:11410/12:10132284</t>
  </si>
  <si>
    <t>RIV/00216208:11410/12:10132291</t>
  </si>
  <si>
    <t>RIV/00216208:11410/12:10132292</t>
  </si>
  <si>
    <t>RIV/00216208:11410/12:10132340</t>
  </si>
  <si>
    <t>RIV/00216208:11410/12:10132353</t>
  </si>
  <si>
    <t>RIV/00216208:11410/12:10132430</t>
  </si>
  <si>
    <t>RIV/00216208:11310/14:10283362</t>
  </si>
  <si>
    <t>RIV/00216208:11410/13:10283401</t>
  </si>
  <si>
    <t>RIV/00216208:11410/14:10283402</t>
  </si>
  <si>
    <t>RIV/00216208:11410/14:10283422</t>
  </si>
  <si>
    <t>RIV/00216208:11410/14:10283423</t>
  </si>
  <si>
    <t>RIV/00216208:11410/14:10283436</t>
  </si>
  <si>
    <t>RIV/00216208:11410/14:10283439</t>
  </si>
  <si>
    <t>RIV/00216208:11410/14:10283440</t>
  </si>
  <si>
    <t>RIV/00216208:11410/14:10283441</t>
  </si>
  <si>
    <t>RIV/00216208:11410/14:10283444</t>
  </si>
  <si>
    <t>RIV/00216208:11410/14:10283445</t>
  </si>
  <si>
    <t>RIV/00216208:11410/13:10283446</t>
  </si>
  <si>
    <t>RIV/00216208:11410/14:10283457</t>
  </si>
  <si>
    <t>RIV/00216208:11410/14:10283563</t>
  </si>
  <si>
    <t>RIV/00216208:11410/13:10283600</t>
  </si>
  <si>
    <t>RIV/00216208:11410/14:10283831</t>
  </si>
  <si>
    <t>RIV/00216208:11410/14:10283835</t>
  </si>
  <si>
    <t>RIV/00216208:11410/14:10283921</t>
  </si>
  <si>
    <t>RIV/00216208:11410/14:10283923</t>
  </si>
  <si>
    <t>RIV/00216208:11410/14:10284002</t>
  </si>
  <si>
    <t>RIV/00216208:11410/14:10284009</t>
  </si>
  <si>
    <t>RIV/00216208:11410/14:10284086</t>
  </si>
  <si>
    <t>RIV/00216208:11410/14:10284107</t>
  </si>
  <si>
    <t>RIV/00216208:11410/14:10284205</t>
  </si>
  <si>
    <t>RIV/00216208:11410/14:10284208</t>
  </si>
  <si>
    <t>RIV/00216208:11410/14:10284209</t>
  </si>
  <si>
    <t>RIV/00216208:11410/14:10284428</t>
  </si>
  <si>
    <t>RIV/00216208:11410/14:10284540</t>
  </si>
  <si>
    <t>RIV/00216208:11410/14:10284564</t>
  </si>
  <si>
    <t>RIV/00216208:11410/14:10284662</t>
  </si>
  <si>
    <t>RIV/00216208:11410/13:10284669</t>
  </si>
  <si>
    <t>RIV/00216208:11410/14:10284672</t>
  </si>
  <si>
    <t>RIV/00216208:11410/14:10284673</t>
  </si>
  <si>
    <t>RIV/00216208:11410/14:10284678</t>
  </si>
  <si>
    <t>RIV/00216208:11410/13:10284812</t>
  </si>
  <si>
    <t>RIV/00216208:11410/10:10284862</t>
  </si>
  <si>
    <t>RIV/00216208:11410/14:10284990</t>
  </si>
  <si>
    <t>RIV/00216208:11410/14:10284994</t>
  </si>
  <si>
    <t>RIV/00216208:11410/13:10284995</t>
  </si>
  <si>
    <t>RIV/00216208:11410/14:10285000</t>
  </si>
  <si>
    <t>RIV/00216208:11410/14:10285003</t>
  </si>
  <si>
    <t>RIV/00216208:11510/14:10285067</t>
  </si>
  <si>
    <t>RIV/00216208:11410/14:10285120</t>
  </si>
  <si>
    <t>RIV/00216208:11410/14:10285215</t>
  </si>
  <si>
    <t>RIV/00216208:11410/14:10285220</t>
  </si>
  <si>
    <t>RIV/00216208:11410/10:10285244</t>
  </si>
  <si>
    <t>RIV/00216208:11410/14:10285248</t>
  </si>
  <si>
    <t>RIV/00216208:11210/14:10285440</t>
  </si>
  <si>
    <t>RIV/00216208:11410/14:10285483</t>
  </si>
  <si>
    <t>RIV/00216208:11410/14:10285487</t>
  </si>
  <si>
    <t>RIV/00216208:11410/14:10285521</t>
  </si>
  <si>
    <t>RIV/00216208:11410/14:10285528</t>
  </si>
  <si>
    <t>RIV/00216208:11410/14:10285533</t>
  </si>
  <si>
    <t>RIV/00216208:11410/14:10285650</t>
  </si>
  <si>
    <t>RIV/00216208:11410/14:10285652</t>
  </si>
  <si>
    <t>RIV/00216208:11410/14:10285655</t>
  </si>
  <si>
    <t>RIV/00216208:11410/14:10285671</t>
  </si>
  <si>
    <t>RIV/00216208:11410/13:10132787</t>
  </si>
  <si>
    <t>RIV/00216208:11410/12:10133640</t>
  </si>
  <si>
    <t>RIV/00216208:11410/13:10135360</t>
  </si>
  <si>
    <t>RIV/00216208:11410/13:10139201</t>
  </si>
  <si>
    <t>RIV/00216208:11410/13:10139216</t>
  </si>
  <si>
    <t>RIV/00216208:11410/13:10139320</t>
  </si>
  <si>
    <t>RIV/00216208:11410/14:10285735</t>
  </si>
  <si>
    <t>RIV/00216208:11410/14:10285779</t>
  </si>
  <si>
    <t>RIV/00216208:11410/14:10285797</t>
  </si>
  <si>
    <t>RIV/00216208:11410/14:10285899</t>
  </si>
  <si>
    <t>RIV/00216208:11410/13:10285945</t>
  </si>
  <si>
    <t>RIV/00216208:11410/14:10286298</t>
  </si>
  <si>
    <t>RIV/00216208:11410/14:10286327</t>
  </si>
  <si>
    <t>RIV/00216208:11410/14:10286332</t>
  </si>
  <si>
    <t>RIV/00216208:11410/14:10286367</t>
  </si>
  <si>
    <t>RIV/00216208:11410/13:10286381</t>
  </si>
  <si>
    <t>RIV/00216208:11410/14:10286393</t>
  </si>
  <si>
    <t>RIV/00216208:11410/14:10286517</t>
  </si>
  <si>
    <t>RIV/00216208:11410/14:10286537</t>
  </si>
  <si>
    <t>RIV/00216208:11310/14:10286644</t>
  </si>
  <si>
    <t>RIV/00216208:11410/14:10286662</t>
  </si>
  <si>
    <t>RIV/00216208:11410/14:10287001</t>
  </si>
  <si>
    <t>RIV/00216208:11410/14:10287003</t>
  </si>
  <si>
    <t>RIV/00216208:11410/14:10287006</t>
  </si>
  <si>
    <t>RIV/00216208:11310/14:10287053</t>
  </si>
  <si>
    <t>RIV/00216208:11410/14:10287096</t>
  </si>
  <si>
    <t>RIV/00216208:11410/14:10287282</t>
  </si>
  <si>
    <t>RIV/00216208:11410/14:10287344</t>
  </si>
  <si>
    <t>RIV/00216208:11410/14:10287430</t>
  </si>
  <si>
    <t>RIV/00216208:11410/14:10287469</t>
  </si>
  <si>
    <t>RIV/00216208:11410/14:10287614</t>
  </si>
  <si>
    <t>RIV/00216208:11410/14:10287639</t>
  </si>
  <si>
    <t>RIV/00216208:11410/14:10287645</t>
  </si>
  <si>
    <t>RIV/00216208:11410/14:10287809</t>
  </si>
  <si>
    <t>RIV/00216208:11410/14:10288053</t>
  </si>
  <si>
    <t>RIV/00216208:11410/14:10288162</t>
  </si>
  <si>
    <t>RIV/00216208:11410/14:10288164</t>
  </si>
  <si>
    <t>RIV/00216208:11410/14:10288165</t>
  </si>
  <si>
    <t>RIV/00216208:11410/13:10288268</t>
  </si>
  <si>
    <t>RIV/00216208:11410/14:10288519</t>
  </si>
  <si>
    <t>RIV/00216208:11410/13:10288594</t>
  </si>
  <si>
    <t>RIV/00216208:11410/10:10107172</t>
  </si>
  <si>
    <t>RIV/00216208:11410/10:10107174</t>
  </si>
  <si>
    <t>RIV/00216208:11410/11:10107446</t>
  </si>
  <si>
    <t>RIV/00216208:11410/11:10107450</t>
  </si>
  <si>
    <t>RIV/00216208:11410/11:10107456</t>
  </si>
  <si>
    <t>RIV/00216208:11410/11:10107460</t>
  </si>
  <si>
    <t>RIV/00216208:11410/12:10107643</t>
  </si>
  <si>
    <t>RIV/00216208:11410/11:10107699</t>
  </si>
  <si>
    <t>RIV/00216208:11240/11:10107858</t>
  </si>
  <si>
    <t>RIV/00216208:11410/13:10139369</t>
  </si>
  <si>
    <t>RIV/00216208:11410/13:10139853</t>
  </si>
  <si>
    <t>RIV/00216208:11410/13:10139854</t>
  </si>
  <si>
    <t>RIV/00216208:11410/13:10139855</t>
  </si>
  <si>
    <t>RIV/00216208:11410/13:10139889</t>
  </si>
  <si>
    <t>RIV/00216208:11410/13:10140209</t>
  </si>
  <si>
    <t>RIV/00216208:11410/13:10143972</t>
  </si>
  <si>
    <t>RIV/00216208:11410/13:10144003</t>
  </si>
  <si>
    <t>RIV/00216208:11410/14:10144011</t>
  </si>
  <si>
    <t>RIV/00216208:11410/13:10144034</t>
  </si>
  <si>
    <t>RIV/00216208:11410/13:10144069</t>
  </si>
  <si>
    <t>RIV/00216208:11410/13:10144072</t>
  </si>
  <si>
    <t>RIV/00216208:11410/13:10144074</t>
  </si>
  <si>
    <t>RIV/00216208:11410/13:10144075</t>
  </si>
  <si>
    <t>RIV/00216208:11410/13:10144076</t>
  </si>
  <si>
    <t>RIV/00216208:11410/14:10288667</t>
  </si>
  <si>
    <t>RIV/00216208:11210/14:10288802</t>
  </si>
  <si>
    <t>RIV/00216208:11410/14:10288875</t>
  </si>
  <si>
    <t>RIV/00216208:11410/14:10288881</t>
  </si>
  <si>
    <t>RIV/00216208:11410/14:10288883</t>
  </si>
  <si>
    <t>RIV/00216208:11410/14:10288884</t>
  </si>
  <si>
    <t>RIV/00216208:11410/14:10288982</t>
  </si>
  <si>
    <t>RIV/00216208:11410/14:10289008</t>
  </si>
  <si>
    <t>RIV/00216208:11410/14:10289009</t>
  </si>
  <si>
    <t>RIV/00216208:11410/14:10289207</t>
  </si>
  <si>
    <t>RIV/00216208:11410/14:10289281</t>
  </si>
  <si>
    <t>RIV/00216208:11410/14:10289284</t>
  </si>
  <si>
    <t>RIV/00216208:11410/14:10289412</t>
  </si>
  <si>
    <t>RIV/00216208:11410/14:10289441</t>
  </si>
  <si>
    <t>RIV/00216208:11410/14:10289452</t>
  </si>
  <si>
    <t>RIV/00216208:11410/14:10289455</t>
  </si>
  <si>
    <t>RIV/00216208:11410/14:10289563</t>
  </si>
  <si>
    <t>RIV/00216208:11410/14:10289566</t>
  </si>
  <si>
    <t>RIV/00216208:11410/14:10289568</t>
  </si>
  <si>
    <t>RIV/00216208:11410/14:10289586</t>
  </si>
  <si>
    <t>RIV/00216208:11410/14:10289876</t>
  </si>
  <si>
    <t>RIV/00216208:11410/14:10289921</t>
  </si>
  <si>
    <t>RIV/00216208:11410/14:10289938</t>
  </si>
  <si>
    <t>RIV/00216208:11410/14:10289943</t>
  </si>
  <si>
    <t>RIV/00216208:11410/14:10289946</t>
  </si>
  <si>
    <t>RIV/00216208:11410/14:10289951</t>
  </si>
  <si>
    <t>RIV/00216208:11410/14:10289971</t>
  </si>
  <si>
    <t>RIV/00216208:11410/14:10289982</t>
  </si>
  <si>
    <t>RIV/00216208:11410/13:10290024</t>
  </si>
  <si>
    <t>RIV/00216208:11410/13:10290029</t>
  </si>
  <si>
    <t>RIV/00216208:11410/13:10290033</t>
  </si>
  <si>
    <t>RIV/00216208:11410/13:10290034</t>
  </si>
  <si>
    <t>RIV/00216208:11410/13:10290036</t>
  </si>
  <si>
    <t>RIV/00216208:11410/13:10290037</t>
  </si>
  <si>
    <t>RIV/00216208:11410/14:10290090</t>
  </si>
  <si>
    <t>RIV/00216208:11410/14:10290124</t>
  </si>
  <si>
    <t>RIV/00216208:11410/14:10290126</t>
  </si>
  <si>
    <t>RIV/00216208:11410/14:10290229</t>
  </si>
  <si>
    <t>RIV/00216208:11410/14:10290240</t>
  </si>
  <si>
    <t>RIV/00216208:11410/14:10290268</t>
  </si>
  <si>
    <t>RIV/00216208:11410/14:10290328</t>
  </si>
  <si>
    <t>RIV/00216208:11410/14:10290330</t>
  </si>
  <si>
    <t>RIV/00216208:11410/14:10290368</t>
  </si>
  <si>
    <t>RIV/00216208:11410/14:10290416</t>
  </si>
  <si>
    <t>RIV/00216208:11410/14:10290599</t>
  </si>
  <si>
    <t>RIV/00216208:11410/14:10290629</t>
  </si>
  <si>
    <t>RIV/00216208:11410/14:10290636</t>
  </si>
  <si>
    <t>RIV/00216208:11240/09:00014360</t>
  </si>
  <si>
    <t>RIV/00216208:11240/09:00014358</t>
  </si>
  <si>
    <t>RIV/00216208:11410/10:10033295</t>
  </si>
  <si>
    <t>RIV/00216208:11410/10:10048602</t>
  </si>
  <si>
    <t>RIV/00216208:11410/10:10048604</t>
  </si>
  <si>
    <t>RIV/00216208:11410/10:10048632</t>
  </si>
  <si>
    <t>RIV/00216208:11410/10:10049983</t>
  </si>
  <si>
    <t>RIV/00216208:11410/11:10107879</t>
  </si>
  <si>
    <t>RIV/00216208:11410/11:10108079</t>
  </si>
  <si>
    <t>RIV/00216208:11410/11:10108092</t>
  </si>
  <si>
    <t>RIV/00216208:11410/11:10108600</t>
  </si>
  <si>
    <t>RIV/00216208:11410/13:10145610</t>
  </si>
  <si>
    <t>RIV/00216208:11410/13:10145759</t>
  </si>
  <si>
    <t>RIV/00216208:11410/13:10145781</t>
  </si>
  <si>
    <t>RIV/00216208:11410/13:10145782</t>
  </si>
  <si>
    <t>RIV/00216208:11410/13:10145826</t>
  </si>
  <si>
    <t>RIV/00216208:11410/13:10145871</t>
  </si>
  <si>
    <t>RIV/00216208:11410/13:10145873</t>
  </si>
  <si>
    <t>RIV/00216208:11410/13:10156096</t>
  </si>
  <si>
    <t>RIV/00216208:11410/12:10158958</t>
  </si>
  <si>
    <t>RIV/00216208:11410/14:10290748</t>
  </si>
  <si>
    <t>RIV/00216208:11410/14:10290809</t>
  </si>
  <si>
    <t>RIV/00216208:11410/13:10290815</t>
  </si>
  <si>
    <t>RIV/00216208:11410/13:10290857</t>
  </si>
  <si>
    <t>RIV/00216208:11410/14:10290907</t>
  </si>
  <si>
    <t>RIV/00216208:11410/13:10290931</t>
  </si>
  <si>
    <t>RIV/00216208:11410/14:10290968</t>
  </si>
  <si>
    <t>RIV/00216208:11410/14:10290995</t>
  </si>
  <si>
    <t>RIV/00216208:11410/14:10291007</t>
  </si>
  <si>
    <t>RIV/00216208:11410/14:10291010</t>
  </si>
  <si>
    <t>RIV/00216208:11410/14:10291016</t>
  </si>
  <si>
    <t>RIV/00216208:11410/14:10291020</t>
  </si>
  <si>
    <t>RIV/00216208:11410/14:10291025</t>
  </si>
  <si>
    <t>RIV/00216208:11410/13:10291060</t>
  </si>
  <si>
    <t>RIV/00216208:11410/11:10291064</t>
  </si>
  <si>
    <t>RIV/00216208:11410/11:10291067</t>
  </si>
  <si>
    <t>RIV/00216208:11410/13:10291068</t>
  </si>
  <si>
    <t>RIV/00216208:11410/13:10291069</t>
  </si>
  <si>
    <t>RIV/00216208:11410/14:10291088</t>
  </si>
  <si>
    <t>RIV/00216208:11410/14:10291093</t>
  </si>
  <si>
    <t>RIV/00216208:11410/14:10291128</t>
  </si>
  <si>
    <t>RIV/00216208:11410/14:10291130</t>
  </si>
  <si>
    <t>RIV/00216208:11410/14:10291135</t>
  </si>
  <si>
    <t>RIV/00216208:11410/14:10291136</t>
  </si>
  <si>
    <t>RIV/00216208:11410/14:10291141</t>
  </si>
  <si>
    <t>RIV/00216208:11410/14:10291147</t>
  </si>
  <si>
    <t>RIV/00216208:11410/14:10291150</t>
  </si>
  <si>
    <t>RIV/00216208:11410/14:10291159</t>
  </si>
  <si>
    <t>RIV/00216208:11410/14:10291183</t>
  </si>
  <si>
    <t>RIV/00216208:11410/14:10291197</t>
  </si>
  <si>
    <t>RIV/00216208:11210/13:10291261</t>
  </si>
  <si>
    <t>RIV/00216208:11220/14:10291297</t>
  </si>
  <si>
    <t>RIV/00216208:11220/14:10291305</t>
  </si>
  <si>
    <t>RIV/00216208:11410/14:10291327</t>
  </si>
  <si>
    <t>RIV/00216208:11410/14:10291335</t>
  </si>
  <si>
    <t>RIV/00216208:11410/14:10291340</t>
  </si>
  <si>
    <t>RIV/00216208:11410/14:10291365</t>
  </si>
  <si>
    <t>RIV/00216208:11410/14:10291381</t>
  </si>
  <si>
    <t>RIV/00216208:11410/14:10291382</t>
  </si>
  <si>
    <t>RIV/00216208:11410/13:10291401</t>
  </si>
  <si>
    <t>RIV/00216208:11410/14:10291415</t>
  </si>
  <si>
    <t>RIV/00216208:11410/14:10291529</t>
  </si>
  <si>
    <t>RIV/00216208:11410/14:10291578</t>
  </si>
  <si>
    <t>RIV/00216208:11410/14:10291650</t>
  </si>
  <si>
    <t>RIV/00216208:11410/14:10291739</t>
  </si>
  <si>
    <t>RIV/00216208:11410/14:10291827</t>
  </si>
  <si>
    <t>RIV/00216208:11410/14:10291843</t>
  </si>
  <si>
    <t>RIV/00216208:11410/14:10291845</t>
  </si>
  <si>
    <t>RIV/00216208:11410/14:10291850</t>
  </si>
  <si>
    <t>RIV/00216208:11410/14:10291857</t>
  </si>
  <si>
    <t>RIV/00216208:11410/14:10291911</t>
  </si>
  <si>
    <t>RIV/00216208:11410/14:10291952</t>
  </si>
  <si>
    <t>RIV/00216208:11410/14:10291984</t>
  </si>
  <si>
    <t>RIV/00216208:11410/14:10292003</t>
  </si>
  <si>
    <t>RIV/00216208:11410/14:10292004</t>
  </si>
  <si>
    <t>RIV/00216208:11410/14:10292008</t>
  </si>
  <si>
    <t>RIV/00216208:11410/14:10292015</t>
  </si>
  <si>
    <t>RIV/00216208:11410/14:10292020</t>
  </si>
  <si>
    <t>RIV/00216208:11410/14:10292031</t>
  </si>
  <si>
    <t>RIV/00216208:11410/14:10292036</t>
  </si>
  <si>
    <t>RIV/00216208:11410/14:10292038</t>
  </si>
  <si>
    <t>RIV/00216208:11410/14:10292041</t>
  </si>
  <si>
    <t>RIV/00216208:11410/14:10292050</t>
  </si>
  <si>
    <t>RIV/00216208:11410/14:10292056</t>
  </si>
  <si>
    <t>RIV/00216208:11410/14:10292124</t>
  </si>
  <si>
    <t>RIV/00216208:11410/14:10292141</t>
  </si>
  <si>
    <t>RIV/00216208:11410/14:10292150</t>
  </si>
  <si>
    <t>RIV/00216208:11410/14:10292165</t>
  </si>
  <si>
    <t>RIV/00216208:11410/14:10292174</t>
  </si>
  <si>
    <t>RIV/00216208:11410/14:10292181</t>
  </si>
  <si>
    <t>RIV/00216208:11410/14:10292185</t>
  </si>
  <si>
    <t>RIV/00216208:11410/14:10292202</t>
  </si>
  <si>
    <t>RIV/00216208:11410/14:10292217</t>
  </si>
  <si>
    <t>RIV/00216208:11410/14:10292248</t>
  </si>
  <si>
    <t>RIV/00216208:11410/14:10292258</t>
  </si>
  <si>
    <t>RIV/00216208:11410/14:10292323</t>
  </si>
  <si>
    <t>RIV/00216208:11410/14:10292366</t>
  </si>
  <si>
    <t>RIV/00216208:11410/14:10292734</t>
  </si>
  <si>
    <t>RIV/00216208:11280/13:10293297</t>
  </si>
  <si>
    <t>RIV/00216208:11410/14:10293413</t>
  </si>
  <si>
    <t>RIV/00216208:11410/09:10053258</t>
  </si>
  <si>
    <t>RIV/00216208:11410/10:10053273</t>
  </si>
  <si>
    <t>RIV/00216208:11410/10:10057108</t>
  </si>
  <si>
    <t>RIV/00216208:11410/10:10057109</t>
  </si>
  <si>
    <t>RIV/00216208:11210/10:10057569</t>
  </si>
  <si>
    <t>RIV/00216208:11410/12:10109092</t>
  </si>
  <si>
    <t>RIV/00216208:11240/11:10109564</t>
  </si>
  <si>
    <t>RIV/00216208:11410/11:10109740</t>
  </si>
  <si>
    <t>RIV/00216208:11410/14:10173387</t>
  </si>
  <si>
    <t>RIV/00216208:11410/13:10173431</t>
  </si>
  <si>
    <t>RIV/00216208:11410/13:10173574</t>
  </si>
  <si>
    <t>RIV/00216208:11410/13:10173592</t>
  </si>
  <si>
    <t>RIV/00216208:11410/13:10173594</t>
  </si>
  <si>
    <t>RIV/00216208:11410/13:10173654</t>
  </si>
  <si>
    <t>RIV/00216208:11410/13:10173658</t>
  </si>
  <si>
    <t>RIV/00216208:11310/14:10173663</t>
  </si>
  <si>
    <t>RIV/00216208:11410/13:10173708</t>
  </si>
  <si>
    <t>RIV/00216208:11410/13:10173730</t>
  </si>
  <si>
    <t>RIV/00216208:11410/13:10173748</t>
  </si>
  <si>
    <t>RIV/00216208:11410/13:10173817</t>
  </si>
  <si>
    <t>RIV/00216208:11410/13:10173832</t>
  </si>
  <si>
    <t>RIV/00216208:11410/09:10072229</t>
  </si>
  <si>
    <t>RIV/00216208:11410/10:10072300</t>
  </si>
  <si>
    <t>RIV/00216208:11410/09:10072305</t>
  </si>
  <si>
    <t>RIV/00216208:11210/10:10072341</t>
  </si>
  <si>
    <t>RIV/00216208:11410/10:10072409</t>
  </si>
  <si>
    <t>RIV/00216208:11410/10:10072614</t>
  </si>
  <si>
    <t>RIV/00216208:11410/10:10075521</t>
  </si>
  <si>
    <t>RIV/00216208:11410/10:10077263</t>
  </si>
  <si>
    <t>RIV/00216208:11410/09:10077415</t>
  </si>
  <si>
    <t>RIV/00216208:11410/11:10110259</t>
  </si>
  <si>
    <t>RIV/00216208:11410/11:10110262</t>
  </si>
  <si>
    <t>RIV/00216208:11410/11:10110274</t>
  </si>
  <si>
    <t>RIV/00216208:11410/11:10110535</t>
  </si>
  <si>
    <t>RIV/00216208:11410/11:10110543</t>
  </si>
  <si>
    <t>RIV/00216208:11410/11:10110548</t>
  </si>
  <si>
    <t>RIV/00216208:11410/11:10110552</t>
  </si>
  <si>
    <t>RIV/00216208:11410/13:10174205</t>
  </si>
  <si>
    <t>RIV/00216208:11410/13:10188731</t>
  </si>
  <si>
    <t>RIV/00216208:11410/13:10188762</t>
  </si>
  <si>
    <t>RIV/00216208:11410/13:10188763</t>
  </si>
  <si>
    <t>RIV/00216208:11410/13:10188827</t>
  </si>
  <si>
    <t>RIV/00216208:11410/13:10188868</t>
  </si>
  <si>
    <t>RIV/00216208:11410/13:10189002</t>
  </si>
  <si>
    <t>RIV/00216208:11410/13:10189005</t>
  </si>
  <si>
    <t>RIV/00216208:11410/13:10189068</t>
  </si>
  <si>
    <t>RIV/00216208:11410/13:10189265</t>
  </si>
  <si>
    <t>RIV/00216208:11410/14:10190079</t>
  </si>
  <si>
    <t>RIV/00216208:11410/12:10190117</t>
  </si>
  <si>
    <t>RIV/00216208:11410/12:10190118</t>
  </si>
  <si>
    <t>RIV/00216208:11410/14:10190176</t>
  </si>
  <si>
    <t>RIV/00216208:11410/10:10078941</t>
  </si>
  <si>
    <t>RIV/00216208:11410/09:10078987</t>
  </si>
  <si>
    <t>RIV/00216208:11410/09:10079064</t>
  </si>
  <si>
    <t>RIV/00216208:11410/09:10079066</t>
  </si>
  <si>
    <t>RIV/00216208:11410/10:10079169</t>
  </si>
  <si>
    <t>RIV/00216208:11410/10:10079257</t>
  </si>
  <si>
    <t>RIV/00216208:11410/10:10079260</t>
  </si>
  <si>
    <t>RIV/00216208:11410/10:10079509</t>
  </si>
  <si>
    <t>RIV/00216208:11410/10:10079514</t>
  </si>
  <si>
    <t>RIV/00216208:11410/10:10079517</t>
  </si>
  <si>
    <t>RIV/00216208:11410/10:10079538</t>
  </si>
  <si>
    <t>RIV/00216208:11410/10:10080001</t>
  </si>
  <si>
    <t>RIV/00216208:11410/10:10080019</t>
  </si>
  <si>
    <t>RIV/00216208:11410/10:10080037</t>
  </si>
  <si>
    <t>RIV/00216208:11410/11:10111024</t>
  </si>
  <si>
    <t>RIV/00216208:11410/10:10111031</t>
  </si>
  <si>
    <t>RIV/00216208:11310/09:10111321</t>
  </si>
  <si>
    <t>RIV/00216208:11410/12:10118770</t>
  </si>
  <si>
    <t>RIV/00216208:11410/11:10118871</t>
  </si>
  <si>
    <t>RIV/00216208:11410/13:10190265</t>
  </si>
  <si>
    <t>RIV/00216208:11410/13:10190277</t>
  </si>
  <si>
    <t>RIV/00216208:11410/13:10191105</t>
  </si>
  <si>
    <t>RIV/00216208:11410/13:10191115</t>
  </si>
  <si>
    <t>RIV/00216208:11410/11:10080202</t>
  </si>
  <si>
    <t>RIV/00216208:11410/10:10080290</t>
  </si>
  <si>
    <t>RIV/00216208:11410/10:10080291</t>
  </si>
  <si>
    <t>RIV/00216208:11410/09:10080316</t>
  </si>
  <si>
    <t>RIV/00216208:11410/10:10080353</t>
  </si>
  <si>
    <t>RIV/00216208:11410/10:10080455</t>
  </si>
  <si>
    <t>RIV/00216208:11410/10:10080600</t>
  </si>
  <si>
    <t>RIV/00216208:11410/10:10080657</t>
  </si>
  <si>
    <t>RIV/00216208:11410/10:10080766</t>
  </si>
  <si>
    <t>RIV/00216208:11410/11:10118872</t>
  </si>
  <si>
    <t>RIV/00216208:11410/11:10118905</t>
  </si>
  <si>
    <t>RIV/00216208:11410/11:10120277</t>
  </si>
  <si>
    <t>RIV/00216208:11410/12:10123182</t>
  </si>
  <si>
    <t>RIV/00216208:11410/12:10123190</t>
  </si>
  <si>
    <t>RIV/00216208:11410/12:10123790</t>
  </si>
  <si>
    <t>RIV/00216208:11410/12:10124023</t>
  </si>
  <si>
    <t>RIV/00216208:11410/12:10124146</t>
  </si>
  <si>
    <t>RIV/00216208:11410/12:10124151</t>
  </si>
  <si>
    <t>RIV/00216208:11410/13:10191531</t>
  </si>
  <si>
    <t>RIV/00216208:11410/13:10191537</t>
  </si>
  <si>
    <t>RIV/00216208:11410/13:10191847</t>
  </si>
  <si>
    <t>RIV/00216208:11410/13:10191858</t>
  </si>
  <si>
    <t>RIV/00216208:11410/13:10191901</t>
  </si>
  <si>
    <t>RIV/00216208:11410/13:10191902</t>
  </si>
  <si>
    <t>RIV/00216208:11410/13:10191903</t>
  </si>
  <si>
    <t>RIV/00216208:11410/13:10191905</t>
  </si>
  <si>
    <t>RIV/00216208:11410/13:10191907</t>
  </si>
  <si>
    <t>RIV/00216208:11410/13:10191908</t>
  </si>
  <si>
    <t>RIV/00216208:11410/13:10191973</t>
  </si>
  <si>
    <t>RIV/00216208:11410/13:10191983</t>
  </si>
  <si>
    <t>RIV/00216208:11410/13:10192349</t>
  </si>
  <si>
    <t>RIV/00216208:11410/13:10192599</t>
  </si>
  <si>
    <t>RIV/00216208:11410/13:10192778</t>
  </si>
  <si>
    <t>RIV/00216208:11410/13:10192782</t>
  </si>
  <si>
    <t>RIV/00216208:11410/13:10193011</t>
  </si>
  <si>
    <t>RIV/00216208:11410/10:10081030</t>
  </si>
  <si>
    <t>RIV/00216208:11410/10:10081086</t>
  </si>
  <si>
    <t>RIV/00216208:11410/10:10081140</t>
  </si>
  <si>
    <t>RIV/00216208:11410/09:10081142</t>
  </si>
  <si>
    <t>RIV/00216208:11410/09:10081146</t>
  </si>
  <si>
    <t>RIV/00216208:11410/10:10081284</t>
  </si>
  <si>
    <t>RIV/00216208:11410/10:10081504</t>
  </si>
  <si>
    <t>RIV/00216208:11410/10:10081517</t>
  </si>
  <si>
    <t>RIV/00216208:11410/10:10081518</t>
  </si>
  <si>
    <t>RIV/00216208:11410/10:10081521</t>
  </si>
  <si>
    <t>RIV/00216208:11410/10:10081528</t>
  </si>
  <si>
    <t>RIV/00216208:11410/10:10081558</t>
  </si>
  <si>
    <t>RIV/00216208:11410/12:10125668</t>
  </si>
  <si>
    <t>RIV/00216208:11690/12:10125725</t>
  </si>
  <si>
    <t>RIV/00216208:11410/12:10125892</t>
  </si>
  <si>
    <t>RIV/00216208:11410/11:10125990</t>
  </si>
  <si>
    <t>RIV/00216208:11410/11:10125991</t>
  </si>
  <si>
    <t>RIV/00216208:11410/11:10126004</t>
  </si>
  <si>
    <t>RIV/00216208:11410/11:10126005</t>
  </si>
  <si>
    <t>RIV/00216208:11410/09:10126072</t>
  </si>
  <si>
    <t>RIV/00216208:11410/13:10193147</t>
  </si>
  <si>
    <t>RIV/00216208:11410/14:10193178</t>
  </si>
  <si>
    <t>RIV/00216208:11410/14:10193179</t>
  </si>
  <si>
    <t>RIV/00216208:11410/14:10193182</t>
  </si>
  <si>
    <t>RIV/00216208:11410/13:10193288</t>
  </si>
  <si>
    <t>RIV/00216208:11310/12:10193401</t>
  </si>
  <si>
    <t>RIV/00216208:11410/13:10193440</t>
  </si>
  <si>
    <t>RIV/00216208:11410/13:10193532</t>
  </si>
  <si>
    <t>RIV/00216208:11410/13:10193873</t>
  </si>
  <si>
    <t>RIV/00216208:11410/13:10193976</t>
  </si>
  <si>
    <t>RIV/00216208:11410/14:10194085</t>
  </si>
  <si>
    <t>RIV/00216208:11410/14:10194086</t>
  </si>
  <si>
    <t>RIV/00216208:11410/13:10194191</t>
  </si>
  <si>
    <t>RIV/00216208:11410/13:10194192</t>
  </si>
  <si>
    <t>RIV/00216208:11410/10:10081720</t>
  </si>
  <si>
    <t>RIV/00216208:11410/10:10081891</t>
  </si>
  <si>
    <t>RIV/00216208:11410/10:10082025</t>
  </si>
  <si>
    <t>RIV/00216208:11410/10:10082150</t>
  </si>
  <si>
    <t>RIV/00216208:11410/09:10082165</t>
  </si>
  <si>
    <t>RIV/00216208:11410/09:10082178</t>
  </si>
  <si>
    <t>RIV/00216208:11410/10:10082218</t>
  </si>
  <si>
    <t>RIV/00216208:11410/10:10082227</t>
  </si>
  <si>
    <t>RIV/00216208:11410/10:10082252</t>
  </si>
  <si>
    <t>RIV/00216208:11410/10:10082291</t>
  </si>
  <si>
    <t>RIV/00216208:11690/12:10126699</t>
  </si>
  <si>
    <t>RIV/00216208:11410/12:10126755</t>
  </si>
  <si>
    <t>RIV/00216208:11410/12:10126759</t>
  </si>
  <si>
    <t>RIV/00216208:11410/12:10126850</t>
  </si>
  <si>
    <t>RIV/00216208:11410/13:10126875</t>
  </si>
  <si>
    <t>RIV/00216208:11410/12:10127189</t>
  </si>
  <si>
    <t>RIV/00216208:11410/12:10127221</t>
  </si>
  <si>
    <t>RIV/00216208:11410/12:10127353</t>
  </si>
  <si>
    <t>RIV/00216208:11410/12:10127659</t>
  </si>
  <si>
    <t>RIV/00216208:11410/13:10194387</t>
  </si>
  <si>
    <t>RIV/00216208:11410/13:10194395</t>
  </si>
  <si>
    <t>RIV/00216208:11410/13:10194456</t>
  </si>
  <si>
    <t>RIV/00216208:11410/13:10194475</t>
  </si>
  <si>
    <t>RIV/00216208:11410/13:10194490</t>
  </si>
  <si>
    <t>RIV/00216208:11410/13:10194498</t>
  </si>
  <si>
    <t>RIV/00216208:11410/13:10194586</t>
  </si>
  <si>
    <t>RIV/00216208:11410/12:10194719</t>
  </si>
  <si>
    <t>RIV/00216208:11410/13:10194879</t>
  </si>
  <si>
    <t>RIV/00216208:11410/13:10195045</t>
  </si>
  <si>
    <t>RIV/00216208:11410/13:10195051</t>
  </si>
  <si>
    <t>RIV/00216208:11410/13:10195094</t>
  </si>
  <si>
    <t>RIV/00216208:11410/13:10195136</t>
  </si>
  <si>
    <t>RIV/00216208:11410/09:10082344</t>
  </si>
  <si>
    <t>RIV/00216208:11410/10:10082366</t>
  </si>
  <si>
    <t>RIV/00216208:11410/10:10082541</t>
  </si>
  <si>
    <t>RIV/00216208:11410/10:10082587</t>
  </si>
  <si>
    <t>RIV/00216208:11410/09:10082595</t>
  </si>
  <si>
    <t>RIV/00216208:11410/09:10082596</t>
  </si>
  <si>
    <t>RIV/00216208:11410/09:10082600</t>
  </si>
  <si>
    <t>RIV/00216208:11410/10:10082601</t>
  </si>
  <si>
    <t>RIV/00216208:11410/10:10082693</t>
  </si>
  <si>
    <t>RIV/00216208:11410/10:10082705</t>
  </si>
  <si>
    <t>RIV/00216208:11410/10:10082733</t>
  </si>
  <si>
    <t>RIV/00216208:11410/12:10127807</t>
  </si>
  <si>
    <t>RIV/00216208:11210/12:10127868</t>
  </si>
  <si>
    <t>RIV/00216208:11410/12:10127902</t>
  </si>
  <si>
    <t>RIV/00216208:11410/12:10127976</t>
  </si>
  <si>
    <t>RIV/00216208:11410/12:10128056</t>
  </si>
  <si>
    <t>RIV/00216208:11410/12:10128150</t>
  </si>
  <si>
    <t>RIV/00216208:11310/12:10128533</t>
  </si>
  <si>
    <t>RIV/00216208:11410/12:10128534</t>
  </si>
  <si>
    <t>RIV/00216208:11410/12:10128556</t>
  </si>
  <si>
    <t>RIV/00216208:11410/12:10128698</t>
  </si>
  <si>
    <t>RIV/00216208:11410/12:10128732</t>
  </si>
  <si>
    <t>RIV/00216208:11410/13:10195376</t>
  </si>
  <si>
    <t>RIV/00216208:11410/13:10195386</t>
  </si>
  <si>
    <t>RIV/00216208:11410/14:10195464</t>
  </si>
  <si>
    <t>RIV/00216208:11410/13:10195565</t>
  </si>
  <si>
    <t>RIV/00216208:11410/13:10195604</t>
  </si>
  <si>
    <t>RIV/00216208:11410/13:10195608</t>
  </si>
  <si>
    <t>RIV/00216208:11410/13:10195609</t>
  </si>
  <si>
    <t>RIV/00216208:11410/13:10195612</t>
  </si>
  <si>
    <t>RIV/00216208:11410/13:10195634</t>
  </si>
  <si>
    <t>RIV/00216208:11410/14:10196604</t>
  </si>
  <si>
    <t>RIV/00216208:11410/14:10209508</t>
  </si>
  <si>
    <t>RIV/00216208:11410/13:10209678</t>
  </si>
  <si>
    <t>RIV/00216208:11410/13:10209978</t>
  </si>
  <si>
    <t>RIV/00216208:11410/13:10209981</t>
  </si>
  <si>
    <t>RIV/00216208:11410/14:10210030</t>
  </si>
  <si>
    <t>RIV/00216208:11410/13:10210256</t>
  </si>
  <si>
    <t>RIV/00216208:11410/14:10210394</t>
  </si>
  <si>
    <t>RIV/00216208:11410/13:10210812</t>
  </si>
  <si>
    <t>RIV/00216208:11410/13:10210813</t>
  </si>
  <si>
    <t>RIV/00216208:11410/13:10210814</t>
  </si>
  <si>
    <t>RIV/00216208:11410/14:10218283</t>
  </si>
  <si>
    <t>RIV/00216208:11410/14:10218664</t>
  </si>
  <si>
    <t>RIV/00216208:11410/14:10218689</t>
  </si>
  <si>
    <t>RIV/00216208:11410/10:10082748</t>
  </si>
  <si>
    <t>RIV/00216208:11410/10:10082767</t>
  </si>
  <si>
    <t>RIV/00216208:11410/10:10082846</t>
  </si>
  <si>
    <t>RIV/00216208:11410/10:10082866</t>
  </si>
  <si>
    <t>RIV/00216208:11410/10:10082927</t>
  </si>
  <si>
    <t>RIV/00216208:11410/10:10082931</t>
  </si>
  <si>
    <t>RIV/00216208:11410/10:10082934</t>
  </si>
  <si>
    <t>RIV/00216208:11410/10:10082995</t>
  </si>
  <si>
    <t>RIV/00216208:11410/10:10083040</t>
  </si>
  <si>
    <t>RIV/00216208:11410/10:10083052</t>
  </si>
  <si>
    <t>RIV/00216208:11410/12:10128938</t>
  </si>
  <si>
    <t>RIV/00216208:11410/13:10129429</t>
  </si>
  <si>
    <t>RIV/00216208:11410/12:10129452</t>
  </si>
  <si>
    <t>RIV/00216208:11410/12:10129945</t>
  </si>
  <si>
    <t>RIV/00216208:11410/14:10227319</t>
  </si>
  <si>
    <t>RIV/00216208:11410/09:00222061</t>
  </si>
  <si>
    <t>RIV/00216208:11410/09:00222062</t>
  </si>
  <si>
    <t>RIV/00216208:11410/09:00222087</t>
  </si>
  <si>
    <t>RIV/00216208:11410/09:00222132</t>
  </si>
  <si>
    <t>RIV/00216208:11410/09:00222137</t>
  </si>
  <si>
    <t>RIV/00216208:11410/09:00222168</t>
  </si>
  <si>
    <t>RIV/00216208:11410/10:10083083</t>
  </si>
  <si>
    <t>RIV/00216208:11410/10:10088473</t>
  </si>
  <si>
    <t>RIV/00216208:11410/10:10088474</t>
  </si>
  <si>
    <t>RIV/00216208:11260/10:10088478</t>
  </si>
  <si>
    <t>RIV/00216208:11260/10:10088479</t>
  </si>
  <si>
    <t>RIV/00216208:11410/12:10130128</t>
  </si>
  <si>
    <t>RIV/00216208:11410/12:10130129</t>
  </si>
  <si>
    <t>RIV/00216208:11410/12:10130131</t>
  </si>
  <si>
    <t>RIV/00216208:11410/09:10130481</t>
  </si>
  <si>
    <t>RIV/00216208:11410/09:00222194</t>
  </si>
  <si>
    <t>RIV/00216208:11410/09:00222201</t>
  </si>
  <si>
    <t>RIV/00216208:11410/09:00222207</t>
  </si>
  <si>
    <t>RIV/00216208:11410/09:00222208</t>
  </si>
  <si>
    <t>RIV/00216208:11410/09:00222209</t>
  </si>
  <si>
    <t>RIV/00216208:11410/09:00222210</t>
  </si>
  <si>
    <t>RIV/00216208:11410/09:00222212</t>
  </si>
  <si>
    <t>RIV/00216208:11410/09:00222214</t>
  </si>
  <si>
    <t>RIV/00216208:11410/09:00222216</t>
  </si>
  <si>
    <t>RIV/00216208:11410/09:00222217</t>
  </si>
  <si>
    <t>RIV/00216208:11410/09:00222256</t>
  </si>
  <si>
    <t>RIV/00216208:11410/09:00222257</t>
  </si>
  <si>
    <t>RIV/00216208:11410/09:00222275</t>
  </si>
  <si>
    <t>RIV/00216208:11410/09:00222288</t>
  </si>
  <si>
    <t>RIV/00216208:11410/09:00222292</t>
  </si>
  <si>
    <t>RIV/00216208:11410/11:10098963</t>
  </si>
  <si>
    <t>RIV/00216208:11410/11:10098964</t>
  </si>
  <si>
    <t>RIV/00216208:11410/11:10098966</t>
  </si>
  <si>
    <t>RIV/00216208:11410/12:10130726</t>
  </si>
  <si>
    <t>RIV/00216208:11410/12:10130732</t>
  </si>
  <si>
    <t>RIV/00216208:11410/13:10130733</t>
  </si>
  <si>
    <t>RIV/00216208:11410/12:10130744</t>
  </si>
  <si>
    <t>RIV/00216208:11410/12:10130745</t>
  </si>
  <si>
    <t>RIV/00216208:11410/12:10130989</t>
  </si>
  <si>
    <t>RIV/00216208:11410/12:10130995</t>
  </si>
  <si>
    <t>RIV/00216208:11410/12:10131002</t>
  </si>
  <si>
    <t>RIV/00216208:11410/12:10131003</t>
  </si>
  <si>
    <t>RIV/00216208:11410/12:10131238</t>
  </si>
  <si>
    <t>RIV/00216208:11410/12:10131243</t>
  </si>
  <si>
    <t>RIV/00216208:11410/12:10131258</t>
  </si>
  <si>
    <t>RIV/00216208:11410/12:10131316</t>
  </si>
  <si>
    <t>RIV/00216208:11410/12:10131317</t>
  </si>
  <si>
    <t>RIV/00216208:11410/09:00222294</t>
  </si>
  <si>
    <t>RIV/00216208:11410/09:00222321</t>
  </si>
  <si>
    <t>RIV/00216208:11410/09:00222322</t>
  </si>
  <si>
    <t>RIV/00216208:11410/09:00222323</t>
  </si>
  <si>
    <t>RIV/00216208:11410/09:00222324</t>
  </si>
  <si>
    <t>RIV/00216208:11410/09:00222367</t>
  </si>
  <si>
    <t>RIV/00216208:11410/09:00222369</t>
  </si>
  <si>
    <t>RIV/00216208:11410/09:00222370</t>
  </si>
  <si>
    <t>RIV/00216208:11410/09:00222379</t>
  </si>
  <si>
    <t>RIV/00216208:11410/09:00222395</t>
  </si>
  <si>
    <t>RIV/00216208:11410/09:00222396</t>
  </si>
  <si>
    <t>RIV/00216208:11410/09:00222397</t>
  </si>
  <si>
    <t>RIV/00216208:11410/09:00222428</t>
  </si>
  <si>
    <t>RIV/00216208:11410/09:00222446</t>
  </si>
  <si>
    <t>RIV/00216208:11240/11:10103520</t>
  </si>
  <si>
    <t>RIV/00216208:11410/11:10103552</t>
  </si>
  <si>
    <t>RIV/00216208:11410/12:10131320</t>
  </si>
  <si>
    <t>RIV/00216208:11410/12:10131321</t>
  </si>
  <si>
    <t>RIV/00216208:11410/12:10131352</t>
  </si>
  <si>
    <t>RIV/00216208:11410/12:10131371</t>
  </si>
  <si>
    <t>RIV/00216208:11410/12:10131390</t>
  </si>
  <si>
    <t>RIV/00216208:11410/12:10131455</t>
  </si>
  <si>
    <t>RIV/00216208:11410/12:10131777</t>
  </si>
  <si>
    <t>RIV/00216208:11410/12:10131786</t>
  </si>
  <si>
    <t>RIV/00216208:11410/12:10131794</t>
  </si>
  <si>
    <t>RIV/00216208:11410/12:10131795</t>
  </si>
  <si>
    <t>RIV/00216208:11410/09:00222451</t>
  </si>
  <si>
    <t>RIV/00216208:11410/09:00222472</t>
  </si>
  <si>
    <t>RIV/00216208:11410/09:00222473</t>
  </si>
  <si>
    <t>RIV/00216208:11410/09:00222474</t>
  </si>
  <si>
    <t>RIV/00216208:11410/09:00222477</t>
  </si>
  <si>
    <t>RIV/00216208:11410/09:00222482</t>
  </si>
  <si>
    <t>RIV/00216208:11410/09:00222511</t>
  </si>
  <si>
    <t>RIV/00216208:11410/14:10272103</t>
  </si>
  <si>
    <t>RIV/00216208:11410/13:10272192</t>
  </si>
  <si>
    <t>RIV/00216208:11410/13:10272193</t>
  </si>
  <si>
    <t>RIV/00216208:11410/13:10272194</t>
  </si>
  <si>
    <t>RIV/00216208:11410/13:10272195</t>
  </si>
  <si>
    <t>RIV/00216208:11410/14:10272258</t>
  </si>
  <si>
    <t>RIV/00216208:11410/14:10272477</t>
  </si>
  <si>
    <t>RIV/00216208:11410/14:10281156</t>
  </si>
  <si>
    <t>RIV/00216208:11410/14:10281164</t>
  </si>
  <si>
    <t>RIV/00216208:11410/14:10281165</t>
  </si>
  <si>
    <t>RIV/00216208:11410/14:10281461</t>
  </si>
  <si>
    <t>RIV/00216208:11410/14:10281497</t>
  </si>
  <si>
    <t>RIV/00216208:11410/14:10281529</t>
  </si>
  <si>
    <t>RIV/00216208:11410/14:10281615</t>
  </si>
  <si>
    <t>RIV/00216208:11410/14:10281904</t>
  </si>
  <si>
    <t>RIV/00216208:11410/14:10281909</t>
  </si>
  <si>
    <t>RIV/00216208:11410/14:10281910</t>
  </si>
  <si>
    <t>RIV/00216208:11410/14:10281911</t>
  </si>
  <si>
    <t>RIV/00216208:11410/14:10281915</t>
  </si>
  <si>
    <t>RIV/00216208:11410/14:10281916</t>
  </si>
  <si>
    <t>RIV/00216208:11410/14:10281929</t>
  </si>
  <si>
    <t>RIV/00216208:11410/14:10281930</t>
  </si>
  <si>
    <t>RIV/00216208:11310/11:10103941</t>
  </si>
  <si>
    <t>RIV/00216208:11310/11:10103942</t>
  </si>
  <si>
    <t>RIV/00216208:11310/11:10103945</t>
  </si>
  <si>
    <t>RIV/00216208:11410/09:00013944</t>
  </si>
  <si>
    <t>RIV</t>
  </si>
  <si>
    <t>RIV/00216208:11210/11:10105418</t>
  </si>
  <si>
    <t>RIV/00216208:11410/14:10285190</t>
  </si>
  <si>
    <t>RIV/00216208:11410/14:10289166</t>
  </si>
  <si>
    <t>RIV/00216208:11240/13:10189811</t>
  </si>
  <si>
    <t>NAZEV</t>
  </si>
  <si>
    <t>obd</t>
  </si>
  <si>
    <t>kontrolní součet souhlasí</t>
  </si>
  <si>
    <t>pilir_1</t>
  </si>
  <si>
    <t>kontrolní součet</t>
  </si>
  <si>
    <t>neH14</t>
  </si>
  <si>
    <t>124-139</t>
  </si>
  <si>
    <t>Circumfixes from the perspective of contrastive and corpus linguistics</t>
  </si>
  <si>
    <t>P - GA405/09/1280</t>
  </si>
  <si>
    <t>37-74</t>
  </si>
  <si>
    <t>Keys to the Karlstein Castle</t>
  </si>
  <si>
    <t>152-159</t>
  </si>
  <si>
    <t>The Lords of Poděbrady: A Note in the Margin on a Monograph concerning one branch of a noble family</t>
  </si>
  <si>
    <t>How to do it!? Diagnostics of musical abilities at contemporary school</t>
  </si>
  <si>
    <t>Galanterie in Early-Modern France</t>
  </si>
  <si>
    <t>Educational telos : Human - something that can be</t>
  </si>
  <si>
    <t>neznámé</t>
  </si>
  <si>
    <t>František Prokop – PedF/ÚVRV @</t>
  </si>
  <si>
    <t>Margareta Garabiková Pártlová – PedF/ÚVRV @ Zuzana Bílková (Jihočeská univerzita v Českých Budějovicích) @ Miroslav Procházka (Jihočeská univerzita v Českých Budějovicích) @</t>
  </si>
  <si>
    <t>Karel Starý – PedF/ÚVRV @</t>
  </si>
  <si>
    <t>Věra Ježková – PedF/ÚVRV @ Edgar Krull{Estonsko} @ Karmen Trasbergová{Estonsko} @</t>
  </si>
  <si>
    <t>Hana Moraová – PedF/KPg, PedF/PedF @ Jarmila Novotná – PedF/KMDM @</t>
  </si>
  <si>
    <t>Kateřina Vodičková – PedF/ÚPRPŠ @</t>
  </si>
  <si>
    <t>Hana Moraová – PedF/KPg, PedF/PedF @</t>
  </si>
  <si>
    <t>Eva Markvartová – PedF/KG @</t>
  </si>
  <si>
    <t>Petr Urbánek – PedF/ÚVRV @ Dominik Dvořák – PedF/ÚVRV @ Karel Starý – PedF/ÚVRV @</t>
  </si>
  <si>
    <t>Thomas Maria Haupenthal{Německo} – PedF/KG @ Lucie Pittnerová @ Vladimíra Kolocová @</t>
  </si>
  <si>
    <t>Jana Kohnová – PedF/ÚPRPŠ @ Jan Bureš – FF/ÚPOL @ Jan Koura – FF/ÚSD @ Václav Čada – PedF/KDDD @ Zdeněk Štipl – FF/FF @ Kamila Veverková – HTF/HTF @ Drahomír Suchánek – FF/FF @ Marie Neudorflová – PedF/ÚPRPŠ @ Tomáš Mikeska – PedF/KDDD @ Barbora Holubová – PedF/ÚPRPŠ @</t>
  </si>
  <si>
    <t>Antonín Jančařík – PedF/ÚPRPŠ @ Yvona Kostelecká – PedF/ÚPRPŠ @</t>
  </si>
  <si>
    <t>Ondřej Hník – PedF/KČL @</t>
  </si>
  <si>
    <t>Richard Braun – PedF/ÚPRPŠ @</t>
  </si>
  <si>
    <t>Daniel Heller – PedF/ÚPRPŠ @</t>
  </si>
  <si>
    <t>Karel Holada – PedF/KChDCh @</t>
  </si>
  <si>
    <t>Jitka Jirsáková – PedF/ÚPRPŠ @ Ivana Šmídová @ Edita Trtíková – PedF/PedF @</t>
  </si>
  <si>
    <t>Drahomíra Jucovičová – PedF/ÚPRPŠ @</t>
  </si>
  <si>
    <t>Leonora Kitzbergerová – PedF/KVV @</t>
  </si>
  <si>
    <t>Josef Lesák – PedF/ÚPRPŠ @</t>
  </si>
  <si>
    <t>Eva Marádová – PedF/KPg @</t>
  </si>
  <si>
    <t>Nataša Mazáčová – PedF/KPPg @</t>
  </si>
  <si>
    <t>Petra Vaňková – PedF/KITTV @ Jakub Lapeš – PedF/KITTV @</t>
  </si>
  <si>
    <t>Petra Vaňková – PedF/KITTV @ Jiří Štípek – PedF/KITTV @</t>
  </si>
  <si>
    <t>Petr Eisenmann (Univerzita Jana Evangelisty Purkyně Ústí nad Labem) @ Jarmila Novotná – PedF/KMDM @ Jiří Přibyl (Univerzita Jana Evangelisty Purkyně Ústí nad Labem) @</t>
  </si>
  <si>
    <t>Jarmila Novotná – PedF/KMDM @ Petr Eisenmann (Univerzita Jana Evangelisty Purkyně Ústí nad Labem) @ Jiří Přibyl (Univerzita Jana Evangelisty Purkyně Ústí nad Labem) @ Jiřina Ondrušová (Univerzita Jana Evangelisty Purkyně Ústí nad Labem) @ Jiří Břehovský (Univerzita Jana Evangelisty Purkyně Ústí nad Labem) @</t>
  </si>
  <si>
    <t>Jarmila Novotná – PedF/KMDM @ Alena Hošpesová (Jihočeská univerzita v Českých Budějovicích) @</t>
  </si>
  <si>
    <t>Jarmila Novotná – PedF/KMDM @ Bernard Sarrazy @</t>
  </si>
  <si>
    <t>Guy Brousseau{Francie} @ Bernard Sarrazy{Francie} @ Jarmila Novotná – PedF/KMDM @</t>
  </si>
  <si>
    <t>Jarmila Novotná – PedF/KMDM @ Petr Eisenmann (Univerzita Jana Evangelisty Purkyně Ústí nad Labem) @ Jiří Přibyl (Univerzita Jana Evangelisty Purkyně Ústí nad Labem) @</t>
  </si>
  <si>
    <t>Jarmila Novotná – PedF/KMDM @</t>
  </si>
  <si>
    <t>Jarmila Novotná – PedF/KMDM @ Jana Hanušová @ Alena Pelantová @</t>
  </si>
  <si>
    <t>Václav Trojan – PedF/CŠM @</t>
  </si>
  <si>
    <t>Irena Trojanová – PedF/CŠM @</t>
  </si>
  <si>
    <t>Robert Adam – PedF/KČJ @</t>
  </si>
  <si>
    <t>Martin Chvál – PedF/ÚVRV @ Petr Urbánek – PedF/ÚVRV @</t>
  </si>
  <si>
    <t>Eva Patáková – PedF/KMDM, PedF/PedF @</t>
  </si>
  <si>
    <t>Anna Tomková – PedF/KPPg @</t>
  </si>
  <si>
    <t>Martin Chvál – PedF/ÚVRV @ Jana Straková – PedF/ÚVRV @</t>
  </si>
  <si>
    <t>Martin Chvál – PedF/ÚVRV @ David Greger – PedF/ÚVRV @</t>
  </si>
  <si>
    <t>Eliška Walterová – PedF/ÚVRV @</t>
  </si>
  <si>
    <t>Miroslav Klusák – PedF/KPs @</t>
  </si>
  <si>
    <t>Javier Gamo{Španělsko} @ Jiřina Nováková – PedF/KITTV @</t>
  </si>
  <si>
    <t>Drahoslava Kráčmarová – PedF/KČJ @</t>
  </si>
  <si>
    <t>Jiřina Novotná – PedF/ÚPRPŠ @</t>
  </si>
  <si>
    <t>František Parkan – PedF/KDDD @</t>
  </si>
  <si>
    <t>Lenka Pavlasová – PedF/KBES @</t>
  </si>
  <si>
    <t>Zbyněk Zicha – PedF/ÚPRPŠ @</t>
  </si>
  <si>
    <t>Vladimír Rambousek – PedF/KITTV @</t>
  </si>
  <si>
    <t>Vladimír Rambousek – PedF/KITTV @ Jiří Štípek – PedF/KITTV @ Josef Procházka – PedF/KITTV @ Radka Wildová – PedF/KPPg @</t>
  </si>
  <si>
    <t>Vladimír Rambousek – PedF/KITTV @ Jiří Štípek – PedF/KITTV @</t>
  </si>
  <si>
    <t>Ladislav Kvasz{Slovensko} – PedF/KMDM @</t>
  </si>
  <si>
    <t>• Fiona Smyth{Irsko} @ Michael Shevlin{Irsko} @ Tobias Buchner{Rakousko} @ Gottfried Biewer{Rakousko} @ Paula Flynn{Španělsko} @ Jan Šiška – PedF/KSpPg @ Camille Latimier{Francie} – PedF/KSpPg @ Mario Toboso-Martín{Španělsko} @ Susana Rodríguez Díaz{Španělsko} @ Miguel A.V. Ferreira{Španělsko} @</t>
  </si>
  <si>
    <t>Anna Hogenová – PedF/KOVF @</t>
  </si>
  <si>
    <t>Jan Voda – PedF/CŠM @</t>
  </si>
  <si>
    <t>Lenka Weingartová – FF/FÚ @ Kristýna Poesová – PedF/KAJL @ Jan Volín – FF/FÚ @</t>
  </si>
  <si>
    <t>Michaela Tureckiová – PedF/CŠM @</t>
  </si>
  <si>
    <t>Michal Nedělka – PedF/KHV @</t>
  </si>
  <si>
    <t>Ladislav Janovec – PedF/KČJ @ Jelena Pastuchovič @</t>
  </si>
  <si>
    <t>Milada Hirschová – PedF/KČJ @</t>
  </si>
  <si>
    <t>Milena Tichá – PedF/KOVF @</t>
  </si>
  <si>
    <t>Milena Tichá – PedF/KOVF @ Alena Hesová @ Eva Zelendová @ Jana Šváchová @ Jitka Strupková @</t>
  </si>
  <si>
    <t>Elisabeth Martschini{Rakousko} – PedF/KG @</t>
  </si>
  <si>
    <t>Ladislav Janovec – PedF/KČJ @ Radka Holanová – PedF/KČJ @</t>
  </si>
  <si>
    <t>Hana Žofková – PedF/KRL @ Zuzana Liptáková – PedF/KRL @ Klaudia Eibenová @ Jaroslav Šaroch @</t>
  </si>
  <si>
    <t>Hana Žofková – PedF/KRL @ Klaudia Eibenová @</t>
  </si>
  <si>
    <t>Kristýna Poesová – PedF/KAJL @</t>
  </si>
  <si>
    <t>Gabriela Kubátová – PedF/KHV @ Andrea Vlachová @ Robert Schönfeld @</t>
  </si>
  <si>
    <t>Karel Starý – PedF/ÚVRV @ Martin Chvál – PedF/ÚVRV @</t>
  </si>
  <si>
    <t>Petr Urbánek – PedF/ÚVRV @</t>
  </si>
  <si>
    <t>Jan Koucký – PedF/SVP @</t>
  </si>
  <si>
    <t>Irena Fialová – PedF/KITTV @ Jiří Pavlíček @</t>
  </si>
  <si>
    <t>Radim Ryška – PedF/SVP @</t>
  </si>
  <si>
    <t>Renata Pípalová – PedF/KAJL @</t>
  </si>
  <si>
    <t>Jana Palkovská – PedF/KHV @</t>
  </si>
  <si>
    <t>Michaela Kaslová – PedF/KMDM @</t>
  </si>
  <si>
    <t>Petra Bĺlohlávková – PedF/KHV @</t>
  </si>
  <si>
    <t>Petra Bĺlohlávková – PedF/KHV @ Martin Ptáček @</t>
  </si>
  <si>
    <t>Lubomír Hanel – PedF/KBES @ J. Novák @</t>
  </si>
  <si>
    <t>Gabriela Kubátová – PedF/KHV @ Andrea Vlachová @</t>
  </si>
  <si>
    <t>Gabriela Kubátová – PedF/KHV @ Andrea Vlachová @ Linda Duffield @</t>
  </si>
  <si>
    <t>Hana Sotáková – PedF/KPs @</t>
  </si>
  <si>
    <t>Miroslav Rendl – PedF/KPs @</t>
  </si>
  <si>
    <t>Irena Smetáčková – PedF/KPs @</t>
  </si>
  <si>
    <t>Tomáš Kubíček – PedF/KČL @</t>
  </si>
  <si>
    <t>Isabella Pavelková – PedF/KPs @</t>
  </si>
  <si>
    <t>Jiří Pokorný – PedF/KDDD @</t>
  </si>
  <si>
    <t>Ladislav Janovec – PedF/KČJ @</t>
  </si>
  <si>
    <t>Ladislav Janovec – PedF/KČJ @ Martin Wagenknecht @</t>
  </si>
  <si>
    <t>Naděžda Pelcová – PedF/KOVF @ Anna Hogenová – PedF/KOVF @ Milena Tichá – PedF/KOVF @ Miloslava Blažková – PedF/KOVF @ Michael Hauser – PedF/KOVF @</t>
  </si>
  <si>
    <t>Naděžda Pelcová – PedF/KOVF @ Milena Tichá – PedF/KOVF @ Anna Hogenová – PedF/KOVF @ Miloslava Blažková – PedF/KOVF @</t>
  </si>
  <si>
    <t>Linda Arbanová – PedF/KVV @</t>
  </si>
  <si>
    <t>Kateřina Jančaříková – PedF/KBES @</t>
  </si>
  <si>
    <t>Pavla Chejnová – PedF/KČJ @</t>
  </si>
  <si>
    <t>Marie Hofmannová – PedF/KAJL @ Radek Vít @</t>
  </si>
  <si>
    <t>Iva Strnadová – PedF/KSpPg @</t>
  </si>
  <si>
    <t>Marie Vágnerová @ Iva Strnadová – PedF/KSpPg @ Lenka Krejčová @</t>
  </si>
  <si>
    <t>Kateřina Hádková – PedF/KSpPg @ Vanda Hájková – PedF/KSpPg @ Lea Květoňová – PedF/KSpPg @ Iva Strnadová – PedF/KSpPg @</t>
  </si>
  <si>
    <t>Naděžda Pelcová – PedF/KOVF @</t>
  </si>
  <si>
    <t>Catherine Ébert-Zeminová{Francie} – PedF/KFJL @</t>
  </si>
  <si>
    <t>Leo Boček @ Jaroslav Zhouf – PedF/KMDM @</t>
  </si>
  <si>
    <t>Ladislav Janovec – PedF/KČJ @ Eva Hájková – PedF/KČJ @ Milada Hirschová @ Petr Mareš @ Miloslav Vondráček @</t>
  </si>
  <si>
    <t>Věra Kopecká – PedF/KHV @</t>
  </si>
  <si>
    <t>Jarmila Novotná – PedF/KMDM @ Demetra Pitta-pantazi @</t>
  </si>
  <si>
    <t>Vít Vlnas – PedF/KDDD @ Tomáš Hladík – PedF/KDDD @ Petr Přibyl @</t>
  </si>
  <si>
    <t>František Parkan – PedF/KDDD @ Veronika Válková @</t>
  </si>
  <si>
    <t>František Parkan – PedF/KDDD @ Tomáš Mikeska – PedF/KDDD @ Marie Málková @</t>
  </si>
  <si>
    <t>Petr Čornej – PedF/KDDD @ Ivana Čornejová @ František Parkan – PedF/KDDD @</t>
  </si>
  <si>
    <t>Tomáš Mikeska – PedF/KDDD @</t>
  </si>
  <si>
    <t>František Parkan – PedF/KDDD @ Tomáš Mikeska – PedF/KDDD @ Hana Havlůjová – PedF/KDDD @ Lenka Stolárová @</t>
  </si>
  <si>
    <t>Graham Littler @ Darina Jirotková – PedF/KMDM @</t>
  </si>
  <si>
    <t>Miloš Kodejška – PedF/KHV @</t>
  </si>
  <si>
    <t>Anna Tomková – PedF/KPPg @ Barbora Tichá @</t>
  </si>
  <si>
    <t>Hana Havlůjová – PedF/KDDD @</t>
  </si>
  <si>
    <t>Jiří Dvořáček – PedF/ÚPRPŠ @</t>
  </si>
  <si>
    <t>Helena Hazuková – PedF/KVV @</t>
  </si>
  <si>
    <t>Jaroslava Hanušová – PedF/KPg @</t>
  </si>
  <si>
    <t>Kamila Procházková @ Petr Novotný – PedF/KBES @</t>
  </si>
  <si>
    <t>Isabella Pavelková – PedF/KPs @ Alena Škaloudová – PedF/KPs @</t>
  </si>
  <si>
    <t>Bořivoj Brdička – PedF/KITTV @</t>
  </si>
  <si>
    <t>Vladimíra Spilková – PedF/KPPg @ Jaroslava Vašutová – PedF/ÚVRV @</t>
  </si>
  <si>
    <t>Václav Velčovský – PedF/KČJ @</t>
  </si>
  <si>
    <t>Jan Huleja – PedF/KČJ @</t>
  </si>
  <si>
    <t>Michal Šteffl – FTVS/FZL @ Miroslav Petr – FTVS/FZL @ Ivana Procházková – PedF/KMDM @ Martin Musálek – FTVS/KIN @</t>
  </si>
  <si>
    <t>Irena Smetáčková – PedF/KPs @ Ida Viktorová – PedF/KPs @</t>
  </si>
  <si>
    <t>Jana Kohnová – PedF/ÚPRPŠ @</t>
  </si>
  <si>
    <t>Kateřina Lukavská – PedF/KPs @ Martina Klicperová-Baker (Akademie věd České republiky) @ Jiří Lukavský (Akademie věd České republiky) @ Philip G. Zimbardo{Spojené státy} @</t>
  </si>
  <si>
    <t>Petr Weiss – FF/KPS @ Radvan Bahbouh – FF/KPS @ Simona Horáková Hoskovcová – FF/KPS @ Vladimír Kebza – FF/KPS @ Magdalena Koťová – FF/KPS @ Petr Kulišťák – FF/KPS @ Iva Štětovská – FF/KPS @ Lenka Šulová – FF/KPS @ Radkin Honzák – 1.LF/260 @ Vladimír Mužík – FHS/FHS @ Marco Stella – FHS/FHS, FHS/GP @ Kateřina Klapilová – FHS/24-SM, FHS/GP @ Jana Procházková – PedF/KPs @</t>
  </si>
  <si>
    <t>Markéta Dvořáková – PedF/KOVF @</t>
  </si>
  <si>
    <t>Jaroslava Vašutová – PedF/ÚVRV @</t>
  </si>
  <si>
    <t>Jaroslava Vašutová – PedF/ÚVRV @ Eliška Walterová – PedF/ÚVRV @ Vladimíra Spilková – PedF/KPPg @ Martin Chvál – PedF/ÚVRV @ Jiřina Novotná – PedF/ÚVRV @ Věra Ježková – PedF/ÚVRV @ Karel Starý – PedF/ÚVRV @ Petr Urbánek – PedF/ÚVRV @</t>
  </si>
  <si>
    <t>Martin Chvál – PedF/ÚVRV @ Jan Mareš (Masarykova univerzita) @</t>
  </si>
  <si>
    <t>Hana Voňková – PedF/KPg @ Patrick Hullegie{Nizozemsko} @</t>
  </si>
  <si>
    <t>Věra Ježková – PedF/ÚVRV @ Dominik Dvořák – PedF/ÚVRV @ David Greger – PedF/ÚVRV @ Holger Daun{Švédsko} @</t>
  </si>
  <si>
    <t>Hana Voňková – PedF/KPg @</t>
  </si>
  <si>
    <t>Daniel Vaněk – 2.LF/2.LF @ Lenka Sasková @ Marcela Šilerová @ Vladislava Urbanová @ Jitka Dubská @ Vlastimil Stenzl (Policie ČR ) @ Edvard Ehler – PedF/KBES, PřF/1100 @</t>
  </si>
  <si>
    <t>Edvard Ehler – PedF/KBES, PřF/1100 @ Daniel Vaněk – 2.LF/2.LF @ Vlastimil Stenzl (Policie ČR ) @ Václav Vančata – PedF/KBES @</t>
  </si>
  <si>
    <t>Michael Hauser – PedF/KOVF @</t>
  </si>
  <si>
    <t>Stanislav Bendl – PedF/KPg @ Hana Voňková – PedF/KPg @</t>
  </si>
  <si>
    <t>Světlana Machová – PedF/KOVF @</t>
  </si>
  <si>
    <t>Eliška Walterová – PedF/ÚVRV @ David Greger – PedF/ÚVRV @ Markéta Holubová – PedF/ÚVRV @ Dominik Dvořák – PedF/ÚVRV @ Petr Knecht (Masarykova univerzita) @ Veronika Najvarová (Masarykova univerzita) @ Petr Najvar (Masarykova univerzita) @ Tomáš Janík (Masarykova univerzita) @ Jiří Němec (Masarykova univerzita) @ Kateřina Vlčková (Masarykova univerzita) @ Jan Mareš (Masarykova univerzita) @ Lenka Lacinová (Masarykova univerzita) @ Stanislav Ježek (Masarykova univerzita) @ Karel Starý – PedF/ÚVRV @ Kateřina Novotná – PedF/ÚVRV @ Karel Černý – PedF/ÚVRV @ Petr Urbánek – PedF/ÚVRV @</t>
  </si>
  <si>
    <t>Daniel Vaněk – 2.LF/2.LF @ Marcela Šilerová @ Vladislava Urbanová @ Jitka Dubská @ Lenka Šašková @ Edvard Ehler – PedF/KBES @</t>
  </si>
  <si>
    <t>Martina Šmejkalová – PedF/KČJ @</t>
  </si>
  <si>
    <t>Eva Hájková – PedF/KČJ @</t>
  </si>
  <si>
    <t>David Rybák – PedF/KOVF @</t>
  </si>
  <si>
    <t>Zbyněk Zicha – PedF/KOVF @</t>
  </si>
  <si>
    <t>Jana Kuklová – PedF/KOVF @</t>
  </si>
  <si>
    <t>Klára Pirklová – PedF/KOVF @</t>
  </si>
  <si>
    <t>Tomáš Foltýn – PedF/PedF @</t>
  </si>
  <si>
    <t>Michal Slaninka{Slovensko} – PedF/KOVF @</t>
  </si>
  <si>
    <t>Petr Kalenský – PedF/KOVF @</t>
  </si>
  <si>
    <t>Miloslava Blažková – PedF/KOVF @</t>
  </si>
  <si>
    <t>Helena Hejlová – PedF/KPPg @</t>
  </si>
  <si>
    <t>Jan Županič – PedF/KOVF @</t>
  </si>
  <si>
    <t>Mikuláš Horský – PedF/KOVF @</t>
  </si>
  <si>
    <t>Alena Josefová – PedF/KOVF @</t>
  </si>
  <si>
    <t>Markéta Pávková – PedF/KOVF @</t>
  </si>
  <si>
    <t>Ivana Nekvapilová – PedF/PedF @</t>
  </si>
  <si>
    <t>Ida Viktorová – PedF/KPs @</t>
  </si>
  <si>
    <t>Bruno Filip Valdéz – PedF/KOVF @</t>
  </si>
  <si>
    <t>Jakub Hajíček – PedF/KOVF @</t>
  </si>
  <si>
    <t>Zuzana Svobodová – PedF/PedF @</t>
  </si>
  <si>
    <t>Adéla Lábusová – FF/FF @ Miroslav Rendl – PedF/KPs @ Tomáš Nikolai – 1.LF/600 @ Simona Pekárková @</t>
  </si>
  <si>
    <t>Petr Kužel – PedF/KOVF @</t>
  </si>
  <si>
    <t>Karolína Černá – PedF/KOVF @ Klára Pirklová – PedF/KOVF @</t>
  </si>
  <si>
    <t>Miloslav Průka – HTF/HTF, PedF/PedF @</t>
  </si>
  <si>
    <t>Nadezda Basalaeva{Rusko} – PedF/KHV @</t>
  </si>
  <si>
    <t>Kateřina Kubalová – PedF/ÚVRV @</t>
  </si>
  <si>
    <t>Jan Mareš (Masarykova univerzita) @ Martin Chvál – PedF/ÚVRV @</t>
  </si>
  <si>
    <t>Jan Šíma – FTVS/FTVS, FTVS/KIN @ Tomáš Ruda – FTVS/FTVS, FTVS/Proděkan pro rozvoj, PedF/KAJL, PedF/PedF @</t>
  </si>
  <si>
    <t>Petr Novotný – PedF/KBES @</t>
  </si>
  <si>
    <t>Irena Smetáčková – PedF/KPs @ Petr Pavlík – FHS/24-KGS @</t>
  </si>
  <si>
    <t>Martina Šmejkalová – PedF/KČJ @ Ondřej Hník – PedF/KČL @</t>
  </si>
  <si>
    <t>Isabella Pavelková – PedF/KPs @ Eliška Kmínková – PedF/KPs @</t>
  </si>
  <si>
    <t>Eva Müllerová – PedF/KFJL @</t>
  </si>
  <si>
    <t>Barbara Valešová Malecová{Slovensko} – PedF/KSpPg @</t>
  </si>
  <si>
    <t>Jana Chlubná – PedF/KVV @</t>
  </si>
  <si>
    <t>Tamara Bučková – PedF/Dohody, PedF/KG @</t>
  </si>
  <si>
    <t>Pavla Nečasová – PedF/KG @ Dagmar Švermová – PedF/KG @</t>
  </si>
  <si>
    <t>Jiří Trunda – PedF/KPPg @</t>
  </si>
  <si>
    <t>Jaromír Jíra – PedF/KOVF @</t>
  </si>
  <si>
    <t>Jana Šístková – PedF/KPPg @</t>
  </si>
  <si>
    <t>Švancarová Daniela @ Anna Kucharská – PedF/KPs @</t>
  </si>
  <si>
    <t>Jaroslav Zhouf – PedF/KMDM @</t>
  </si>
  <si>
    <t>Zdeněk Helus – PedF/KPPg @ Noemi Bravená – PedF/KPPg @</t>
  </si>
  <si>
    <t>Jan Koucký – PedF/SVP @ Aleš Bartušek – PedF/SVP @</t>
  </si>
  <si>
    <t>Lucie Růžičková @ Jaroslav Zhouf – PedF/KMDM @</t>
  </si>
  <si>
    <t>Eva Hájková – PedF/Dohody, PedF/KČJ @</t>
  </si>
  <si>
    <t>Martin Lepič – PedF/SVP @ Jan Koucký – PedF/SVP @</t>
  </si>
  <si>
    <t>Jan Koucký – PedF/SVP @ Martin Lepič – PedF/SVP @</t>
  </si>
  <si>
    <t>Zuzana Kubišová – PedF/KOVF @</t>
  </si>
  <si>
    <t>Helena Kafková – PedF/KVV @</t>
  </si>
  <si>
    <t>Václav Čada – PedF/KDDD, PedF/PedF @</t>
  </si>
  <si>
    <t>Alena Tichá – PedF/KHV @ Milena Raková @ Ljuba Štíplová @</t>
  </si>
  <si>
    <t>Alena Krejčová – PedF/KVV, PedF/PedF @</t>
  </si>
  <si>
    <t>Michal Sedlák – PedF/KVV @</t>
  </si>
  <si>
    <t>Jana Follprechtová – PedF/KOVF @</t>
  </si>
  <si>
    <t>Michal Rozhoň – PedF/KOVF @</t>
  </si>
  <si>
    <t>Karolína Černá – PedF/KOVF @</t>
  </si>
  <si>
    <t>Jiří Sůva – PedF/KOVF @</t>
  </si>
  <si>
    <t>Erika Grendelová – PedF/Dohody, PedF/KVV, PedF/PedF @</t>
  </si>
  <si>
    <t>Dagmar Mocná – PedF/KČL @</t>
  </si>
  <si>
    <t>Jevgenija Pankina – PedF/KBES @</t>
  </si>
  <si>
    <t>Martin Raudenský – PedF/KVV @</t>
  </si>
  <si>
    <t>Alena Kotzmannová – PedF/KVV @</t>
  </si>
  <si>
    <t>Jana Šístková – PedF/KPPg @ Olga Zelinková – HTF/LPSY @ Marie Kocurová (Západočeská univerzita v Plzni) @</t>
  </si>
  <si>
    <t>Barbora Loudová Stralczynská – PedF/KPPg @</t>
  </si>
  <si>
    <t>Marie Bořek - Dohalská – PedF/KFJL @ Radka Škardová @</t>
  </si>
  <si>
    <t>Renata Žiláková – PedF/KČJ @</t>
  </si>
  <si>
    <t>Lucie Tatarová – PedF/KVV @</t>
  </si>
  <si>
    <t>Petr Svoboda – PedF/KDDD, PedF/PedF, PedF/Praxe @</t>
  </si>
  <si>
    <t>Zuzana Pospíšilová – PedF/PedF @</t>
  </si>
  <si>
    <t>Pavlína Kourová – PedF/KDDD, PedF/PedF @</t>
  </si>
  <si>
    <t>Věra Vykoukalová – PedF/KPPg @ Marie Bártová – PedF/KPPg @ Zuzana Maňourová – PedF/KPPg @ Marie Švrčková – PedF/KPPg @</t>
  </si>
  <si>
    <t>Bohuslav Dvořák – PedF/Dohody, PedF/KAJL, PedF/PedF, PedF/Praxe @</t>
  </si>
  <si>
    <t>Pavlína Kourová – PedF/KDDD @</t>
  </si>
  <si>
    <t>Jana Jiroušková – PedF/Dohody, PedF/KVV, PedF/PedF @</t>
  </si>
  <si>
    <t>Petr Pyšek – PřF/1620 @ Zdenek Kaplan @ Milan Chytry @ Lubomír Hrouda – PedF/KBES @</t>
  </si>
  <si>
    <t>Martin Rusek – PedF/KChDCh, PedF/PedF @ Štěpán Gabriel – PedF/KBES, PedF/KChDCh, PedF/PedF @ Nikola Kuželová – PedF/KBES, PedF/KChDCh, PedF/PedF @</t>
  </si>
  <si>
    <t>Martin Rusek – PedF/KChDCh, PedF/PedF @</t>
  </si>
  <si>
    <t>Dagmar Stárková – PedF/KChDCh, PedF/PedF, PřF/2800 @ Martin Rusek – PedF/KChDCh, PedF/PedF @</t>
  </si>
  <si>
    <t>Martin Rusek – PedF/KChDCh @</t>
  </si>
  <si>
    <t>Anja Lobenstein-Reichmann{Německo} – PedF/KG @ Oskar Reichmann{Německo} @ Yvonne Luther{Německo} @ Ulrich Goebel{Německo} @</t>
  </si>
  <si>
    <t>Anja Lobenstein-Reichmann{Německo} – PedF/KG @</t>
  </si>
  <si>
    <t>Anja Lobenstein-Reichmann{Německo} – PedF/KG @ Oskar Reichmann{Německo} @</t>
  </si>
  <si>
    <t>Ondřej Hník – PedF/KČL @ Uršula Stohler (Univerzita Karlova v Praze) @</t>
  </si>
  <si>
    <t>Martin Rusek – PedF/KChDCh, PedF/PedF @ Dagmar Stárková – PřF/2800 @</t>
  </si>
  <si>
    <t>Dominik Dvořák – PedF/ÚVRV @</t>
  </si>
  <si>
    <t>Tomáš Jeřábek – PedF/KITTV, PedF/PedF @ Vladimír Rambousek – PedF/KITTV, PedF/PedF @ Radka Wildová – PedF/KPPg @</t>
  </si>
  <si>
    <t>Dana Dvořáčková-Malá @ Jan Zelenka @ Marie Bláhová – FF/KPVHAS @ Klára Benešovská @ Lenka Blechová @ Lenka Bobková – FF/ÚČD @ Milena Bravermanová @ Eva Doležalová @ Ivan Dubec @ Jana Fantysová Matějková – FF/ÚČD @ Jan Frolík @ Dalibor Havel @ Jana Hana Hlaváčková – FF/ÚDU @ Petr Chotěbor @ Anna Košátková @ Pavlína Mašková @ Karel Maráz @ Martin Nodl @ Lenka Panušková @ Petra Rajterová @ Jakub Razim @ Milada Říhová – 1.LF/220 @ Eva Semotanová @ Kateřina Sládková – PedF/KDDD @ Sylvie Stanovská @ Robert Šimůnek @ Zuzana Všetečková @ Zdeněk Žalud @ Josef Žemlička – FF/ÚČD @</t>
  </si>
  <si>
    <t>Jiří Hnilica – PedF/KDDD @</t>
  </si>
  <si>
    <t>Zuzana Wildová – PedF/KČJ @</t>
  </si>
  <si>
    <t>Anna Páchová – PedF/KPs @ Miroslav Rendl – PedF/KPs @</t>
  </si>
  <si>
    <t>Dalibor Zeman – PedF/KG @</t>
  </si>
  <si>
    <t>Radek Ptáček – 1.LF/610 @ Petr Bartůněk – 1.LF/540, VFN/N204 @ Tereza Bariekzahyová – PedF/KPs @ Vladimír Bencko – 1.LF/200 @ Martin Bojar – 2.LF/NK, FNM/2118 @ Radim Brdička (Ústav hematologie a krevní transfúze) @ Svatopluk Býma – LFHK/SOCLÉK @ Václava Curtisová (Univerzita Palackého v Olomouci) @ Karel Cvachovec – 2.LF/KARIM, FNM/2142 @ Libuše Čeledová – LFPl/ÚSL @ David Černý (Akademie věd České republiky) @ Rostislav Čevela – LFPl/ÚSL @ Adam Doležal (Akademie věd České republiky) @ Jarmila Drábková – 2.LF/2.LF @ Jana Faltýnková (Akademie věd České republiky) @ René Foltán – 1.LF/770, VFN/N232 @ Veronika Francová – PedF/KPs @ Věra Franková – 1.LF/240, VFN/N860 @ Peter G. Fedor Freybergh{Slovensko} @ Jitka Fricová – 1.LF/700, VFN/N225 @ Pavel Hamet{Kanada} @ Helena Haškovcová – FHS/FHS @ Eduard Havel – FNHK/CHIR @ Markéta Havlovicová – 2.LF/Ústav biologie a lékařské genetiky, FNM/3182 @ Karel Hnilica – FF/KPS @ Iva Holmerová – FHS/FHS @ Radkin Honzák – 1.LF/260 @ Radovan Hrubý{Slovensko} @ Pavel Ješina – 1.LF/400, VFN/N860 @ Ladislav Kabelka @ Ján Karkoška (Národní Tkáňové Centrum a. s.) @ Viktor Kožich – 1.LF/400, VFN/N860 @ David Krámský (Policejní akademie České republiky) @ Milan Kubek @ Robert Lischke – 1.LF/680, FNM/2133 @ Miloš Máca @ Milan Macek – 2.LF/Ústav biologie a lékařské genetiky, FNM/3182 @ Milan Macek – 2.LF/Ústav biologie a lékařské genetiky, FNM/3182 @ Jan Mach @ Jiří Mareš – LFHK/SOCLÉK @ Jaromír Matějek – KTF/KSTE @ Jan Měšťák – 1.LF/436 @ Martin Molitor – 1.LF/436 @ Marta Munzarová (Masarykova univerzita) @ Ivo Paclt – 1.LF/610 @ Pavel Pafko – 1.LF/680, FNM/2133 @ František Perlík – 1.LF/190 @ Helena Peterková @ Hana Ptáčková – 2.LF/Ústav biologie a lékařské genetiky @ Richard Rokyta – 3.LF/Fyziologie @ Kateřina Rusinová – 1.LF/700, VFN/N225 @ Irena Smetáčková – PedF/KPs @ Karel Smetana – 1.LF/110 @ Helena Stankušová (Fakultní nemocnice v Motole) @ Helena Stehlíková @ Štěpán Svačina – 1.LF/530, VFN/N203 @ Petr Svoboda (Akademie věd České republiky) @ Dita Svobodová – VFN/N180 @ Karel Syka (Akademie věd České republiky) @ Eva Syková (Akademie věd České republiky) @ Jana Šeblová @ Jiří Švarc (Psychiatrické centrum Praha) @ Vladimír Tesař – 1.LF/511, VFN/N205 @ Milan Tuček – 1.LF/200 @ Marek Vácha – 3.LF/Etika @ Jiří Veselý (Fakultní nemocnice u sv.Anny v Brně) @ Michal Vrablík – 1.LF/530, VFN/N203 @ Zdeněk Zadák – FNHK/CVV @ Blanka Zlatohlávková – 1.LF/790, VFN/N223 @ Eduard Zvěřina – 1.LF/730, 3.LF/Neurochirurgie @ Jan Žaloudík (Masarykův onkologický ústav) @</t>
  </si>
  <si>
    <t>Jana Straková – PedF/KPPg @</t>
  </si>
  <si>
    <t>Jana Straková – PedF/ÚVRV @</t>
  </si>
  <si>
    <t>David Greger – PedF/ÚVRV @ Jana Straková – PedF/ÚVRV @</t>
  </si>
  <si>
    <t>Lawrence Williams{Velká Británie} @ Miroslava Černochová – PedF/KITTV @ Sarah Demo{Itálie} @ Sarah Younie{Velká Británie} @</t>
  </si>
  <si>
    <t>Stanislav Pecháček – PedF/KHV @</t>
  </si>
  <si>
    <t>Soňa Koťátková – PedF/KPPg @</t>
  </si>
  <si>
    <t>Ludmila Fialová – FTVS/PPD @ Libor Flemr – FTVS/PPD @ Eva Marádová – PedF/KPg @ Vladislav Mužík @</t>
  </si>
  <si>
    <t>Zlatko Kvaček – PřF/4200 @ Vasilis Teodoridis – PedF/KBES, PřF/4200 @ Marianna Kováčová @ Ján Schlögl @ Viliam Sitár @</t>
  </si>
  <si>
    <t>Zlatko Kvaček – PřF/4200 @ Vasilis Teodoridis – PedF/KBES @ Petr Mazouch (Vysoká škola ekonomická v Praze) @ Paul Roiron{Francie} @</t>
  </si>
  <si>
    <t>Irena Smetáčková – PedF/KPs @ Hana Novotná @ Petra Šimečková @</t>
  </si>
  <si>
    <t>Magdaléna Gorčíková – PedF/KPs @</t>
  </si>
  <si>
    <t>Kristýna Hroníková – PedF/KOVF @</t>
  </si>
  <si>
    <t>Dimitra Mantzouka{Řecko} @ Zlatko Kvaček – PřF/4200 @ Vasilis Teodoridis – PedF/KBES @ Torsten Utescher{Německo} @ Nicolaos Tsaparas{Řecko} @ Vasileios Karakitsios{Řecko} @</t>
  </si>
  <si>
    <t>Jan Volín @ Kristýna Poesová – PedF/KAJL @ Radek Skarnitzl – FF/FÚ @</t>
  </si>
  <si>
    <t>Ida Viktorová – PedF/KPs @ Irena Smetáčková – PedF/KPs @</t>
  </si>
  <si>
    <t>Irena Smetáčková – PedF/KPs @ Tereza Bariekzahyová – PedF/KPs @ Veronika Francová – PedF/KPs @ Karel Hnilica – PedF/KPs @</t>
  </si>
  <si>
    <t>Lenka Pavlasová – PedF/KBES @ Lubomír Hrouda – PedF/KBES @ Vasilis Teodoridis – PedF/KBES @</t>
  </si>
  <si>
    <t>Anna Kucharská – PedF/KPs @</t>
  </si>
  <si>
    <t>Anna Kucharská – PedF/KPs @ Gabriela Seidlová Málková – PedF/KPs @ Hana Sotáková – PedF/KPs @ Klára Špačková – PedF/KPs @ Pavla Presslerová – PedF/KPs @ Eva Richterová – PedF/KPs @</t>
  </si>
  <si>
    <t>Hana Sotáková – PedF/KPs @ Anna Kucharská – PedF/KPs @ Klára Špačková – PedF/KPs @ Pavla Presslerová – PedF/KPs @ Eva Richterová – PedF/KPs @ Gabriela Seidlová Málková – PedF/KPs @</t>
  </si>
  <si>
    <t>Anna Kucharská – PedF/KPs @ Klára Špačková – PedF/KPs @</t>
  </si>
  <si>
    <t>Ladislav Janovec – PedF/KČJ @ Martina Šmejkalová – PedF/KČJ @ Natalia Ivašina @</t>
  </si>
  <si>
    <t>Ivo Syřištĺ – PedF/KPg @</t>
  </si>
  <si>
    <t>Jana Hájková – PedF/KTV @</t>
  </si>
  <si>
    <t>Viktor Fuglík – PedF/KITTV @</t>
  </si>
  <si>
    <t>Martin Lepič – PedF/SVP @ Radim Ryška – PedF/SVP @</t>
  </si>
  <si>
    <t>Stanislav Bendl – PedF/KPg @</t>
  </si>
  <si>
    <t>Radka Čapková – PedF/KČJ @</t>
  </si>
  <si>
    <t>Jana Skýbová – PedF/KBES @ Vasilis Theodoridis – PedF/KBES @</t>
  </si>
  <si>
    <t>Naďa Stehlíková – PedF/KMDM @</t>
  </si>
  <si>
    <t>Anna Hogenová – PedF/KOVF @ Gion fidel Condrau @ Mihály Vajda @ Hans jorg Reck @ Uta Jaenicke @</t>
  </si>
  <si>
    <t>Irina crina ancu Sandu @ A.c.a. Roque @ Štěpánka Kučková – PedF/KChDCh @ S. Schaefer @ R. Carreira @</t>
  </si>
  <si>
    <t>Lucie Čámská @ Štěpánka Kučková – PedF/KChDCh @ Radovan Hynek @ Milan Kodíček @</t>
  </si>
  <si>
    <t>Lucie Tatarová – PedF/KVV @ Marie Fulková – PedF/KVV @ Vladimíra Sehnalíková @</t>
  </si>
  <si>
    <t>Marie Tĺthalová @ Soňa Koťátková – PedF/KPPg @</t>
  </si>
  <si>
    <t>Michael Hauser – PedF/KOVF @ Petr Dinuš @</t>
  </si>
  <si>
    <t>Lenka Hříbková – PedF/KPs @</t>
  </si>
  <si>
    <t>Dominik Dvořák – PedF/ÚVRV @ Eliška Walterová – PedF/ÚVRV @</t>
  </si>
  <si>
    <t>Nataša Mazáčová – PedF/KPg @</t>
  </si>
  <si>
    <t>Michal Zvírotský – PedF/KPg @</t>
  </si>
  <si>
    <t>Edvard Ehler – PedF/KBES @ Vladimír Přívratský – PedF/KBES @ Václav Vančata – PedF/KBES @ Marina Vančatová @ Martin Soukup @</t>
  </si>
  <si>
    <t>Karel Černý – PedF/ÚVRV @</t>
  </si>
  <si>
    <t>Milan Hejný – PedF/KMDM @ Darina Jirotková – PedF/KMDM @ Jana Slezáková – PedF/KMDM @ Jitka Michnová @</t>
  </si>
  <si>
    <t>Lucie Hajdušková – PedF/KVV @</t>
  </si>
  <si>
    <t>Stanislav Štech – PedF/KPs @</t>
  </si>
  <si>
    <t>Stanislav Štech – FF/Referát vědy a doktorského studia, FSV/ISS, PedF/Dohody, PedF/KPs @</t>
  </si>
  <si>
    <t>Jiří Mudrák – PedF/KPs @</t>
  </si>
  <si>
    <t>Ivana Havlínová – PedF/KOVF @</t>
  </si>
  <si>
    <t>Vladimír Hrabal{Německo} – PedF/KPPg @ Isabella Pavelková – PedF/KPs @</t>
  </si>
  <si>
    <t>Eva Markvartová – PedF/PedF @</t>
  </si>
  <si>
    <t>Klára Holá – PedF/KOVF @</t>
  </si>
  <si>
    <t>Martin Semerád – PedF/KOVF @</t>
  </si>
  <si>
    <t>Pavel Žďárský – PedF/KOVF @</t>
  </si>
  <si>
    <t>Isabella Pavelková – PedF/KPs @ Vladimír Hrabal{Německo} @</t>
  </si>
  <si>
    <t>Helena Hazuková – PedF/Dohody, PedF/KVV @</t>
  </si>
  <si>
    <t>Kateřina Hurníková – PedF/KHV @</t>
  </si>
  <si>
    <t>Anna Bystrzycká – PedF/KOVF @</t>
  </si>
  <si>
    <t>Karolína Černá – PedF/KOVF, PedF/PedF @</t>
  </si>
  <si>
    <t>Mikuláš Horský – PedF/Dohody, PedF/KOVF, PedF/PedF @</t>
  </si>
  <si>
    <t>Michal Zvírotský – PedF/Dohody, PedF/KPg @ Tomáš Čech (Masarykova univerzita) @</t>
  </si>
  <si>
    <t>Jaroslava Hanušová – PedF/Dohody, PedF/KPg @ Michal Zvírotský – PedF/Dohody, PedF/KPg @</t>
  </si>
  <si>
    <t>Radka Hříbková – PedF/Dohody, PedF/KRL @</t>
  </si>
  <si>
    <t>Martin Rusek – PedF/KChDCh @ Veronika Köhlerová – PedF/KChDCh @ Jan Jelínek – PedF/KChDCh @</t>
  </si>
  <si>
    <t>Hana Žofková – PedF/KRL @ Radka Hříbková – PedF/Dohody, PedF/KRL @ Ljubov Fjodorovna Alexejeva{Rusko} @</t>
  </si>
  <si>
    <t>Martin Rusek – PedF/KChDCh @ Bohuslav Dušek (Vysoká škola chemicko-technologická v Praze) @</t>
  </si>
  <si>
    <t>Radka Hříbková – PedF/Dohody, PedF/KRL @ Hana Žofková – PedF/KRL @ Ljubov Fjodorovna Alexejeva{Rusko} @</t>
  </si>
  <si>
    <t>Martin Rusek – PedF/KChDCh, PedF/KITTV, PedF/PedF, PedF/Praxe @</t>
  </si>
  <si>
    <t>Veronika Köhlerová – PedF/KChDCh, PedF/PedF @</t>
  </si>
  <si>
    <t>Kateřina Hádková – PedF/Dohody, PedF/KSpPg @</t>
  </si>
  <si>
    <t>Jiří Sůva – PedF/KOVF @ Jiří Zlámal @</t>
  </si>
  <si>
    <t>Jana Skarlantová – PedF/Dohody, PedF/KVV @</t>
  </si>
  <si>
    <t>Klára Matuchová – PedF/KAJL @</t>
  </si>
  <si>
    <t>Dana Bittnerová – PedF/KPs @ Mirjam Moravcová – FHS/24-SM @ Rumyana Georgieva{Bulharsko} – FHS/FHS, FHS/GP @ Diana Freiová{Bulharsko} – FF/Dohody, FHS/FHS @ Petr Charvát – FHS/FHS @ Alexander Mušinka{Slovensko} – FF/ÚETN @ Michaela Šmídová – FHS/24-SM, FHS/GP @ Miloš Tomandl – FF/ÚETN @</t>
  </si>
  <si>
    <t>Štěpánka Kučková – PedF/KChDCh @ Radovan Hynek (Vysoká škola chemicko-technologická v Praze) @ Lucie Marsalova @ Petr Konik @ Jiří Šantrucek @ Jan Martinec @ Milan Kodíček (Vysoká škola chemicko-technologická v Praze) @ Zuzana Novotná @</t>
  </si>
  <si>
    <t>Wim Fremout @ Štěpánka Kučková – PedF/KChDCh @ Michaela Crhová @ Jana Sanyova @ Steven Saverwyns @ Radovan Hynek (Vysoká škola chemicko-technologická v Praze) @ Peter Vandenabeele @ Milan Kodíček (Vysoká škola chemicko-technologická v Praze) @ Luc Moens @</t>
  </si>
  <si>
    <t>Soňa Schneiderová – PedF/KČJ @</t>
  </si>
  <si>
    <t>Štěpánka Kučková – PedF/KChDCh @ Michaela Crhova @ Irina Crina Ancu Sandu @ Ana Cristina Roque @</t>
  </si>
  <si>
    <t>Štěpánka Kučková – PedF/KChDCh @ Marie Stýblová (Univerzita Karlova v Praze) @ Tomáš Matys Grygar @ Radovan Hynek (Vysoká škola chemicko-technologická v Praze) @</t>
  </si>
  <si>
    <t>Marie Stýblová – PedF/KBES, PedF/KChDCh, PedF/PedF @ Štěpánka Kučková – PedF/KChDCh, PřF/2400 @ Tomáš Matys Grygar @ Radovan Hynek @</t>
  </si>
  <si>
    <t>Štěpánka Kučková – PedF/KChDCh @ Marie Stýblová – PedF/KChDCh, PedF/PedF @ Tomáš Matys Grygar @ Radovan Hynek (Vysoká škola chemicko-technologická v Praze) @</t>
  </si>
  <si>
    <t>Štěpánka Kučková – PedF/KChDCh @</t>
  </si>
  <si>
    <t>Irina Crina Ancu Sandu @ Štěpánka Kučková – PedF/KChDCh @ Michaela Crhová @ Ana Cristina Roque @</t>
  </si>
  <si>
    <t>Michaela Crhová @ Pavla Kofroňová – PedF/KChDCh, PedF/PedF @ Štěpánka Kučková – PedF/KChDCh @ Lucie Čámská @ Radovan Hynek (Vysoká škola chemicko-technologická v Praze) @</t>
  </si>
  <si>
    <t>Jana Vlčková – PedF/KČJ @</t>
  </si>
  <si>
    <t>Markéta Levínská – PedF/KPs @ Dana Bittnerová – PedF/KPs @ David Doubek – PedF/KPs @</t>
  </si>
  <si>
    <t>Jiří Sůva – PedF/KOVF, PedF/PedF @ Jiří Zlámal @</t>
  </si>
  <si>
    <t>Jiří Sůva – PedF/KOVF, PedF/PedF @</t>
  </si>
  <si>
    <t>Jiří Sůva – PedF/KOVF @ Vlasta Bernatová @</t>
  </si>
  <si>
    <t>Jiří Sůva – PedF/KOVF, PedF/PedF @ Jiří Zlámal @ Radomíra Houšková @</t>
  </si>
  <si>
    <t>Jiří Sůva – PedF/KOVF, PedF/PedF @ Benedikt Vangeli @</t>
  </si>
  <si>
    <t>Klára Synková – PedF/KAJL @</t>
  </si>
  <si>
    <t>Jindra Broukalová – PedF/KG @</t>
  </si>
  <si>
    <t>Jiří Pokorný – PedF/Dohody, PedF/KDDD @</t>
  </si>
  <si>
    <t>Pavel Šamšula – PedF/KVV @</t>
  </si>
  <si>
    <t>Jana Palkovská – PedF/Dohody, PedF/KHV @</t>
  </si>
  <si>
    <t>Petr Charvát – PedF/KDDD @</t>
  </si>
  <si>
    <t>Hana Žofková – PedF/KRL @ Radka Hříbková – PedF/Dohody, PedF/KRL @</t>
  </si>
  <si>
    <t>Petr Prokop – PedF/KPg @</t>
  </si>
  <si>
    <t>Marie Fulková – PedF/Dohody, PedF/KVV @ Lucie Jakubcová Hajdušková – PedF/Dohody, PedF/KVV @ Leonora Kitzbergerová – PedF/Dohody, PedF/KVV, PedF/Praxe @ Martin Raudenský – PedF/KVV @</t>
  </si>
  <si>
    <t>Adriana Weigerová (Univerzita Tomáše Bati ve Zlíně) @ Peter Gavora (Univerzita Tomáše Bati ve Zlíně) @ Lucia Ficová (Univerzita Komenského v Bratislave) @ Vladimír Hrabal @ Jiří Mareš – LFHK/SOCLÉK @ Isabella Pavelková – PedF/KPs @ Tomáš Svatoš (Univerzita Hradec Králové) @</t>
  </si>
  <si>
    <t>Hana Voňková – PedF/ÚVRV @</t>
  </si>
  <si>
    <t>Petr Svoboda – PedF/CŠM @</t>
  </si>
  <si>
    <t>Kateřina Novotná – PedF/ÚVRV @</t>
  </si>
  <si>
    <t>Ondřej Neumajer – PedF/KITTV @</t>
  </si>
  <si>
    <t>Zuzana Svobodová – PedF/ÚVRV @</t>
  </si>
  <si>
    <t>Jana Žalská – PedF/Dohody, PedF/KMDM, PedF/PedF @ Naďa Vondrová – PedF/Dohody, PedF/Děkanát, PedF/KMDM @</t>
  </si>
  <si>
    <t>Jana Žalská – PedF/Dohody, PedF/KMDM, PedF/PedF @</t>
  </si>
  <si>
    <t>Jan Slavík – PedF/KPPg @</t>
  </si>
  <si>
    <t>Jan Slavík – PedF/KPPg @ Alena Nohavová (Jihočeská univerzita v Českých Budějovicích) @</t>
  </si>
  <si>
    <t>Jakub Konečný – PedF/KRL, PedF/PedF @</t>
  </si>
  <si>
    <t>Bořivoj Brdička – PedF/Dohody, PedF/KITTV @</t>
  </si>
  <si>
    <t>Dagmar Toufarová – PedF/KČJ, PedF/PedF @ Julia Caltová{Rusko} – PedF/KRL, PedF/PedF @</t>
  </si>
  <si>
    <t>Dagmar Toufarová – PedF/KČJ, PedF/PedF @</t>
  </si>
  <si>
    <t>Anna Hogenová – PedF/KOVF, PedF/PedF @</t>
  </si>
  <si>
    <t>Anna Hogenová – COŽP/COŽP, FTVS/FTVS, FTVS/Proděkan pro vědu, HTF/HTF, HTF/LPHI, PedF/KOVF, PedF/PedF @</t>
  </si>
  <si>
    <t>Monika Mužáková – PedF/KSpPg @</t>
  </si>
  <si>
    <t>Jana Straková – PedF/ÚVRV @ Vladislav Tomášek @</t>
  </si>
  <si>
    <t>Jana Straková – PedF/ÚVRV @ Jaroslava Simonová – PedF/ÚVRV @</t>
  </si>
  <si>
    <t>Irena Lhotková – PedF/CŠM @</t>
  </si>
  <si>
    <t>Pavla Chejnová – PedF/Dohody, PedF/KČJ, PedF/PedF @</t>
  </si>
  <si>
    <t>Filip Fischer – PedF/KFJL, PedF/PedF @</t>
  </si>
  <si>
    <t>Yvona Kostelecká – PedF/ÚPRPŠ @ Antonín Jančařík – PedF/ÚPRPŠ @</t>
  </si>
  <si>
    <t>Ladislav Reitmayer – PedF/KITTV @ Eva Battistová – PedF/KITTV @ Josef Procházka – PedF/KITTV @ Viktor Fuglík – PedF/KITTV @</t>
  </si>
  <si>
    <t>Ladislav Reitmayer – PedF/KITTV @ Josef Procházka – PedF/KITTV @ Eva Battistová – PedF/KITTV @ Viktor Fuglík – PedF/KITTV @</t>
  </si>
  <si>
    <t>Antonín Jančařík – PedF/KMDM @ Yvona Kostelecká – PedF/PedF, PedF/ÚPRPŠ @</t>
  </si>
  <si>
    <t>Tomáš Kovárník – 1.LF/520, VFN/N202 @ Martin Chvál – PedF/ÚVRV @ Jan Horák – 1.LF/520, VFN/N202 @</t>
  </si>
  <si>
    <t>Marco Sami{Itálie} @ Vasilis Teodoridis – PedF/KBES @</t>
  </si>
  <si>
    <t>Věra Ježková – PedF/ÚVRV @</t>
  </si>
  <si>
    <t>Martin Putna – FHS/FHS @ Záviš Šuman – PedF/KFJL @</t>
  </si>
  <si>
    <t>Radovan Vlha – PedF/KČJ @</t>
  </si>
  <si>
    <t>Dana Bittnerová – PedF/KPs @ David Doubek – PedF/KPs @ Markéta Levínská (Univerzita Hradec Králové) @</t>
  </si>
  <si>
    <t>Martin Rusek – PedF/KChDCh, PedF/PedF @ Veronika Köhlerová – PedF/KChDCh, PedF/PedF @</t>
  </si>
  <si>
    <t>Jan Andreska – PedF/KBES @ Lubomír Hanel – COŽP/COŽP, PedF/KBES @</t>
  </si>
  <si>
    <t>Lubomír Hanel – COŽP/COŽP, PedF/KBES @ Jan Andreska – PedF/KBES @</t>
  </si>
  <si>
    <t>Naděžda Pelcová – PedF/KOVF @ Ilona Semrádová – PedF/KOVF @</t>
  </si>
  <si>
    <t>Petr Koura – PedF/KDDD @</t>
  </si>
  <si>
    <t>Petr Koura – PedF/KDDD @ David Lorenc @ Jan Stříbrný @ Jaroslav Šebek @ Vladimíra Vaníčková @ Stanislava Vodičková @</t>
  </si>
  <si>
    <t>Jan Županič – PedF/KOVF @ Peter Geiger @ Tomáš Knoz @ Eliška Fučíková @ Ondřej Horák @ Catherine Horel @ Johann Kräftner @ Thomas Winkelbauer @</t>
  </si>
  <si>
    <t>Alena Pikhartová – PedF/KPs @</t>
  </si>
  <si>
    <t>Jarmila Robová – MFF/KDM @ Naďa Vondrová – PedF/KMDM @</t>
  </si>
  <si>
    <t>Libuše Tichá – PedF/KHV @</t>
  </si>
  <si>
    <t>Jana Stará – PedF/KPPg @ Tereza Krčmářová – PedF/KPPg @</t>
  </si>
  <si>
    <t>Veronika Blažková – PedF/KPg, PřF/1800 @</t>
  </si>
  <si>
    <t>Anna Páchová – PedF/KPs @</t>
  </si>
  <si>
    <t>Jana Kropáčková – PedF/KPPg @ Radka Wildová – PedF/KPPg @ Anna Kucharská – PedF/KPs @</t>
  </si>
  <si>
    <t>Marie Fulková – PedF/KVV @ Lucie Jakubcová Hajdušková – PedF/KVV @</t>
  </si>
  <si>
    <t>Miroslava Kovaříková – PedF/KPg @ František Hřebík (Policejní akademie České republiky) @</t>
  </si>
  <si>
    <t>Anna Kucharská – PedF/KČJ @</t>
  </si>
  <si>
    <t>Zlatko Kvaček – PřF/4200 @ Vasilis Teodoridis – PedF/KBES @ Petr Mazouch @ Paul Roiron{Francie} @</t>
  </si>
  <si>
    <t>David Doubek – PedF/KPs @ Markéta Levínská (Univerzita Hradec Králové) @</t>
  </si>
  <si>
    <t>Petr Novotný – PedF/KBES @ Marie Poesová @</t>
  </si>
  <si>
    <t>Marie Fulková – PedF/KVV @</t>
  </si>
  <si>
    <t>Vladimíra Spilková – PedF/KPPg @ Tomáš Janík (Masarykova univerzita) @ Píšová Michaela (Masarykova univerzita) @</t>
  </si>
  <si>
    <t>Vladimíra Spilková – PedF/KPPg @ Radka Wildová – PedF/KPPg @</t>
  </si>
  <si>
    <t>Vanda Janštová – PedF/KBES, PřF/1800 @ Darina Dvořáková – PřF/1800 @</t>
  </si>
  <si>
    <t>Věra Uhl Skřivanová – PedF/KVV @</t>
  </si>
  <si>
    <t>Hana Dvořáková – PedF/KTV @ Vendula Baboučková @</t>
  </si>
  <si>
    <t>Dominik Dvořák – PedF/ÚVRV @ Petr Urbánek – PedF/ÚVRV @ Karel Starý – PedF/ÚVRV @</t>
  </si>
  <si>
    <t>Jaroslav Novák – PedF/KITTV @</t>
  </si>
  <si>
    <t>Jana Kropáčková – PedF/KPPg @</t>
  </si>
  <si>
    <t>Jana Kepartová – PedF/KDDD @</t>
  </si>
  <si>
    <t>Eva Opravilová – PedF/KPPg @ Jana Kropáčková – PedF/KPPg @</t>
  </si>
  <si>
    <t>Jana Kropáčková – PedF/KPPg @ Tomáš Janík @</t>
  </si>
  <si>
    <t>Jana Kropáčková – PedF/KPPg @ Martin Adamec – PedF/KChDCh, PedF/PedF, PřF/2800 @</t>
  </si>
  <si>
    <t>Jana Kropáčková – PedF/KPPg @ Šárka Kociánová @</t>
  </si>
  <si>
    <t>Tomáš Klinka – PedF/KFJL, PedF/PedF @ Kateřina Suková Vychopňová – PedF/KFJL, PedF/PedF @</t>
  </si>
  <si>
    <t>Filip Timingeriu – PedF/KOVF @</t>
  </si>
  <si>
    <t>Alena Šteflíčková – PedF/KMDM, PedF/PedF @</t>
  </si>
  <si>
    <t>Kateřina Černá – PedF/KG @</t>
  </si>
  <si>
    <t>Vanda Hájková – PedF/KSpPg @</t>
  </si>
  <si>
    <t>Aleš Bartušek – PedF/SVP @ Jan Koucký – PedF/SVP @</t>
  </si>
  <si>
    <t>Jaroslav Bláha – PedF/KVV @ Tereza Bláhová – PedF/KVV @</t>
  </si>
  <si>
    <t>Aleš Bartušek – PedF/SVP @</t>
  </si>
  <si>
    <t>Veronika Laufková – PedF/ÚVRV @ Vít Šťastný – PedF/ÚVRV @ Monika Boušková – PedF/ÚVRV @</t>
  </si>
  <si>
    <t>Jan Voda – PedF/KPPg @</t>
  </si>
  <si>
    <t>Gabriela Seidlová Málková – PedF/KPs @</t>
  </si>
  <si>
    <t>Gabriela Seidlová Málková – PedF/KPs @ Anna Kucharská – PedF/KPs @</t>
  </si>
  <si>
    <t>Marie Bláhová – FF/KPVHAS @ Josef Žemlička – FF/ÚČD, KTF/ÚDKU @ Kateřina Sládková – PedF/KDDD, PedF/PedF @</t>
  </si>
  <si>
    <t>Kateřina Suková Vychopňová – PedF/KFJL, PedF/PedF @</t>
  </si>
  <si>
    <t>Radka Wildová – PedF/KPPg @ Anna Kucharská – PedF/KPs @</t>
  </si>
  <si>
    <t>Olga Kučerová – PedF/KPs @ Daniel Kubín – PedF/KPs @ Anna Kucharská – PedF/KPs @</t>
  </si>
  <si>
    <t>Tereza Medřická – PedF/KPs @ Veronika Bláhová – PedF/KPs @ Anna Kucharská – PedF/KPs @</t>
  </si>
  <si>
    <t>Anna Kucharská – PedF/KPs @ Gabriela Seidlová Málková – PedF/KPs @</t>
  </si>
  <si>
    <t>Zdeněk Helus – PedF/KPPg @</t>
  </si>
  <si>
    <t>Hana Lukášová – PedF/KPs @</t>
  </si>
  <si>
    <t>Gabriela Hrušková @ Edvard Ehler – PedF/KBES @</t>
  </si>
  <si>
    <t>Jana Stará – PedF/KPPg @</t>
  </si>
  <si>
    <t>Jana Stará – PedF/KPPg @ Michaela Dvořáková – PedF/KOVF @ Iva Frýzová @</t>
  </si>
  <si>
    <t>Pavlína Šumníková – PedF/KSpPg @</t>
  </si>
  <si>
    <t>Anna Grmelová – PedF/KAJL @ Bernadette Higgins{Spojené státy} – PedF/KAJL @</t>
  </si>
  <si>
    <t>Jana Langsteinová @ Libor Fridman @ Jana Janeková @ Katarína Sokolová @ Miloš Kodejška – PedF/KHV @</t>
  </si>
  <si>
    <t>Miroslava Černochová – PedF/KITTV @</t>
  </si>
  <si>
    <t>Miroslava Černochová – PedF/KITTV @ Miloš Prokýšek – PedF/KITTV @ Esa Niemi @ M. els Haak @ Kent Lofgren @</t>
  </si>
  <si>
    <t>Jaroslava Raudenská @ Martin Raudenský – PedF/KVV @ Alena Javůrková @</t>
  </si>
  <si>
    <t>Jana Uhlířová – PedF/KPPg @</t>
  </si>
  <si>
    <t>Michal Zvírotský – PedF/KPg @ Jaroslava Hanušová – PedF/KPg @</t>
  </si>
  <si>
    <t>Michal Zvírotský – PedF/KPg @ Stanislav Bendl – PedF/KPg @ Jarmila MojŽíšová – PedF/KPg @</t>
  </si>
  <si>
    <t>Tamara Bučková – PedF/KG @</t>
  </si>
  <si>
    <t>Zdeněk Helus – PedF/KPs @</t>
  </si>
  <si>
    <t>Jitka Vodáková – PedF/KITTV @ Milan Slavík @ Radmila Dytrtová @ Beáta Krahulcová @ Ivan Miller @</t>
  </si>
  <si>
    <t>Jitka Vodáková – PedF/KITTV @</t>
  </si>
  <si>
    <t>Pavel Šamšula – PedF/KVV @ Jaromír Adamec – PedF/KVV @</t>
  </si>
  <si>
    <t>Hana Dvořáková – PedF/KTV @</t>
  </si>
  <si>
    <t>Věra JeŽková – PedF/ÚVRV @</t>
  </si>
  <si>
    <t>Jana Martincová @ Věra Tautová @ Hana Dvořáková – PedF/KTV @</t>
  </si>
  <si>
    <t>Štěpánka Kučková – PedF/KChDCh @ Radovan Hynek @ Peter Koník @ Milan Kodíček @</t>
  </si>
  <si>
    <t>Štěpánka Kučková – PedF/KChDCh @ Michaela Crhová @ Iva Křížová @ Lucie Vaňková @ Peter Koník @</t>
  </si>
  <si>
    <t>Daniel Tocháček – PedF/KITTV @</t>
  </si>
  <si>
    <t>Milada Buriánková @ Zdeňka Dvořáková @ Martina Šmejkalová – PedF/KČJ @</t>
  </si>
  <si>
    <t>Eva Hošnová @ Martina Šmejkalová – PedF/KČJ @ Irena Vaňková @</t>
  </si>
  <si>
    <t>Alena Vacková – PedF/KFJL @</t>
  </si>
  <si>
    <t>Zdeněk Batala @ Milan Svoboda @ Rostislav Cihlář @ Štěpánka Kučková – PedF/KChDCh @</t>
  </si>
  <si>
    <t>Radka Hříbková – PedF/KRL @</t>
  </si>
  <si>
    <t>Jan Danĺk – PedF/KČJ @</t>
  </si>
  <si>
    <t>Stanislav Jelínek @ Radka Hříbková – PedF/KRL @ Hana Žofková – PedF/KRL @ Ljubov Alexejeva @</t>
  </si>
  <si>
    <t>Simona Pišlová – PedF/KČJ @ Kristýna Pišlová @</t>
  </si>
  <si>
    <t>Simona Pišlová – PedF/KČJ @</t>
  </si>
  <si>
    <t>Olga Palkosková – PedF/KČJ @</t>
  </si>
  <si>
    <t>Václav Trojan – PedF/CŠM @ Irena Lhotková – PedF/CŠM @</t>
  </si>
  <si>
    <t>Irena Lhotková – PedF/CŠM @ Václav Trojan – PedF/CŠM @</t>
  </si>
  <si>
    <t>Charles Hulme{Velká Británie} @ Markéta Caravolas{Velká Británie} @ Arne Lervåg{Norsko} @ Petroula Mousikou{Velká Británie} @ Corina Efrim{Francie} @ Miroslav Litavský{Slovensko} – PedF/KPs @ Eduardo Onochie-Quintanilla{Španělsko} @ Nyame Salas{Velká Británie} @ Miroslava Schöffelová – PedF/KPs @ Sylvia Defior{Španělsko} @ Gabriela Seidlová Málková – PedF/KPs @ Marina Mikulajová{Slovensko} @</t>
  </si>
  <si>
    <t>Daniel Tocháček – PedF/KITTV @ Jakub Lapeš – PedF/KITTV @</t>
  </si>
  <si>
    <t>Markéta Levínská – PedF/KPs @ David Doubek – PedF/KPs @ Dana Bittnerová – PedF/KPs @</t>
  </si>
  <si>
    <t>Stanislav Pecháček – PedF/Dohody, PedF/KHV @</t>
  </si>
  <si>
    <t>Jana Skýbová – PedF/KBES, PedF/PedF, PřF/108 @</t>
  </si>
  <si>
    <t>Karel Holada – PedF/KChDCh @ Pavel Beneš – PedF/KChDCh @ František Liška – PedF/KChDCh @</t>
  </si>
  <si>
    <t>Eva Růžičková – PedF/KČJ @</t>
  </si>
  <si>
    <t>Zbyněk Zicha – PedF/Dohody, PedF/KOVF, PedF/PedF @</t>
  </si>
  <si>
    <t>Jana Kuklová – PedF/Dohody, PedF/KOVF, PedF/PedF @</t>
  </si>
  <si>
    <t>Dana Bittnerová – PedF/KPs @</t>
  </si>
  <si>
    <t>Darina Jirotková – PedF/KMDM @</t>
  </si>
  <si>
    <t>Darina Jirotková – PedF/KMDM @ Carlo Marchinii{Itálie} @ Rossella Guastalla{Itálie} @ Maura Previdi{Itálie} @ Roberta Santelli{Itálie} @</t>
  </si>
  <si>
    <t>Michaela Dvořáková – PedF/KOVF @ Jana Stará – PedF/KPPg @ Zdeněk Strašák @</t>
  </si>
  <si>
    <t>Kateřina Jančaříková – PedF/Dohody, PedF/KBES @</t>
  </si>
  <si>
    <t>Antonín Jančařík – COŽP/COŽP, PedF/Dohody, PedF/KBES, PedF/KMDM @ Kateřina Jančaříková – COŽP/COŽP, PedF/Dohody, PedF/KBES @</t>
  </si>
  <si>
    <t>Kateřina Jančaříková – COŽP/COŽP, PedF/Dohody, PedF/KBES @</t>
  </si>
  <si>
    <t>Jana Procházková – PedF/KPs @</t>
  </si>
  <si>
    <t>Petr Weiss – 1.LF/390, FF/KPS @ Jana Procházková – PedF/KPs @ Radvan Bahbouh – FF/KPS @ Simona Horáková Hoskovcová – FF/KPS @ Vladimír Kebza – FF/KPS @ Magdalena Koťová – FF/KPS @ Petr Kulišťák – FF/KPS @ Iva Štětovská – FF/KPS @ Lenka Šulová – FF/KPS @ Radkin Honzák – 1.LF/260 @ Vladimír Mužík – FHS/FHS @ Marco Stella – FHS/FHS, FHS/GP @ Kateřina Klapilová – FHS/24-SM, FHS/GP @</t>
  </si>
  <si>
    <t>Ondřej Hník @ Štěpánka Klumparová – PedF/KČL @</t>
  </si>
  <si>
    <t>Štěpánka Klumparová – PedF/KČL @ Ondřej Hník – PedF/KČL @</t>
  </si>
  <si>
    <t>Ondřej Hník – PedF/Dohody, PedF/KČL @</t>
  </si>
  <si>
    <t>Jan Šindelář – PedF/KDDD, PedF/PedF @</t>
  </si>
  <si>
    <t>Libor Hruška – PedF/KDDD @</t>
  </si>
  <si>
    <t>Martina Šmejkalová @ Eva Hájková @ Ladislav Janovec – PedF/KČJ @</t>
  </si>
  <si>
    <t>Ladislav Janovec – PedF/KČJ @ Natalja Ivašina{Bělorusko} @ Alena Rudenka{Bělorusko} @</t>
  </si>
  <si>
    <t>Jan Jelínek – PedF/KChDCh, PedF/PedF @ Štěpánka Kučková – PedF/KChDCh @ Veronika Köhlerová – PedF/KChDCh, PedF/PedF @ Dagmar Stárková – PedF/KChDCh, PedF/PedF @</t>
  </si>
  <si>
    <t>Michaela Crhová @ Štěpánka Kučková – PedF/KChDCh @ Irina Crina Anca Sandu @ Ana Cecilia Roque @ Radovan Hynek @ Milan Kodíček @</t>
  </si>
  <si>
    <t>Antonín Zeman @ Michal Šmíd @ Štěpánka Kučková – PedF/KChDCh @ Martina Velčovská @ Tomáš Hájek @ Tomáš Rokyta @</t>
  </si>
  <si>
    <t>Michaela Crhová @ Štěpánka Kučková – PedF/KChDCh @ Zdeněk Novák @ Marie Stýblová – PedF/KBES, PedF/KChDCh, PedF/PedF @</t>
  </si>
  <si>
    <t>Jana Kohnová – PedF/ÚPRPŠ @ Miroslav Hroch – FHS/24-HM @ Jan Kuklík – PF/KPD @ Jan Souček – FF/FF @ Pavel Helan – HTF/LHIS @ Petr Charvát – PedF/KDDD @ Jan Marek – FF/FF @ Vladimír Rozhoň @ Josef Smolík (Masarykova univerzita) @ Miroslav Mareš (Masarykova univerzita) @</t>
  </si>
  <si>
    <t>Lubomír Hanel – COŽP/COŽP, PedF/KBES @ Tomáš Doležal @</t>
  </si>
  <si>
    <t>Radka Wildová – PedF/Děkan @ Zdeněk Helus – PedF/KPPg @ Martin Chvál – PedF/ÚVRV @</t>
  </si>
  <si>
    <t>František Liška – PedF/KChDCh @</t>
  </si>
  <si>
    <t>Veronika Köhlerová – PedF/KChDCh @</t>
  </si>
  <si>
    <t>Zdeňka Celbová @ Karel Holada – PedF/KChDCh @</t>
  </si>
  <si>
    <t>Martin Rusek – PedF/KChDCh, PedF/KITTV, PedF/PedF @</t>
  </si>
  <si>
    <t>Martin Rusek – PedF/KChDCh, PedF/PedF @ Marek Václavík – PedF/KPg, PedF/PedF @</t>
  </si>
  <si>
    <t>Dagmar Stárková – PedF/KChDCh, PedF/PedF @ Martin Rusek – PedF/KChDCh, PedF/PedF @</t>
  </si>
  <si>
    <t>Tomáš Jeřábek – PedF/KITTV @ Miloš Prokýšek – PedF/KITTV @ Vladimír Rambousek – PedF/KITTV @</t>
  </si>
  <si>
    <t>Veronika Krabsová – PedF/ÚVRV @</t>
  </si>
  <si>
    <t>Jana Kohnová – PedF/ÚPRPŠ @ Yvona Kostelecká – PedF/ÚPRPŠ @</t>
  </si>
  <si>
    <t>Jan Voda – PedF/PedF @</t>
  </si>
  <si>
    <t>Tereza Soukupová – PedF/KPs @ Petr Goldmann – PedF/KPs @</t>
  </si>
  <si>
    <t>Věra Ježková – PedF/ÚVRV @ Eliška Walterová – PedF/ÚVRV @ Taťjana Abankina{Rusko} @ Irina Abankina{Rusko} @</t>
  </si>
  <si>
    <t>Jana Kohnová – PedF/ÚPRPŠ @ Stanislav Štech – PedF/KPs @ Václav Pavlíček – PF/KUP @ Ladislav Kašpar – PedF/KTV @ Milan Hauner{Spojené státy} @ Jana Horváthová @ Vladimír Rozhoň @ Šárka Velhartická @</t>
  </si>
  <si>
    <t>Jana Kohnová – PedF/ÚPRPŠ @ Barbora Holubová – PedF/ÚPRPŠ @</t>
  </si>
  <si>
    <t>Lubomír Hanel – COŽP/COŽP, PedF/KBES @ Jiří Plíštil (Neznámé pracoviště) @ Jindřich Novák (Neznámé pracoviště) @</t>
  </si>
  <si>
    <t>Lubomír Hanel – COŽP/COŽP, PedF/KBES @</t>
  </si>
  <si>
    <t>Petr Novotný – PedF/KBES @ Tomáš Suk (Akademie věd České republiky) @</t>
  </si>
  <si>
    <t>Jaroslav Šaroch – PedF/KPg @</t>
  </si>
  <si>
    <t>Hana Moraová – PedF/KPg @</t>
  </si>
  <si>
    <t>Andreas Ulovec{Rakousko} @ Hana Moraová – PedF/KPg @ Franco Favilli{Itálie} @ Barbro Grevholm{Norsko} @ Jarmila Novotná – PedF/KMDM @ Maria Piccione{Itálie} @</t>
  </si>
  <si>
    <t>Hana Moraová – PedF/KPg @ Jarmila Novotná – PedF/KMDM @</t>
  </si>
  <si>
    <t>Lidmila Valentová – PedF/KPs @ Veronika Pavlas Martanová – PedF/KPs @</t>
  </si>
  <si>
    <t>Jana Pařízková (Endokrinologický ústav) @ Petr Sedlak – PřF/1100 @ Hana Dvořáková – PedF/PedF @ Lidka Lisá (Endokrinologický ústav) @ Pavel Bláha – PřF/1100 @</t>
  </si>
  <si>
    <t>Bernard Sarrazy{Francie} @ Jarmila Novotná – PedF/KMDM @</t>
  </si>
  <si>
    <t>Gabriela Babušová – PedF/Dohody, PedF/KČJ, PedF/PedF @</t>
  </si>
  <si>
    <t>Gabriela Babušová – PedF/KČJ, PedF/PedF @</t>
  </si>
  <si>
    <t>Marketa Caravolas{Velká Británie} @ Arne Lervag{Norsko} @ Sylvia Defior{Španělsko} @ Gabriela Seidlová Málková – PedF/KPs @ Charles Hulme{Velká Británie} @</t>
  </si>
  <si>
    <t>Kateřina Hádková – PedF/KSpPg @</t>
  </si>
  <si>
    <t>Kateřina Hádková – PedF/KSpPg @ Regina Prouzová-Květoňová – PedF/KSpPg @</t>
  </si>
  <si>
    <t>Kateřina Novotná – PedF/ÚVRV @ Veronika Krabsová – PedF/ÚVRV @</t>
  </si>
  <si>
    <t>Jarmila Novotná – PedF/KMDM @ Hana Moraová – PedF/KPg @</t>
  </si>
  <si>
    <t>Jarmila Novotná – PedF/KMDM @ Petr Eisenmann (Univerzita Jana Evangelisty Purkyně Ústí nad Labem) @ Jiří Přibyl (Univerzita Jana Evangelisty Purkyně Ústí nad Labem) @ Jiřina Ondrušová (Univerzita Jana Evangelisty Purkyně Ústí nad Labem) @ Jiří Břehovský @</t>
  </si>
  <si>
    <t>Jarmila Novotná – PedF/KMDM @ Antonín Jančařík – PedF/KMDM @ Kateřina Jančaříková – PedF/KBES @</t>
  </si>
  <si>
    <t>Jarmila Novotná – PedF/KMDM @ Lenka Procházková – PedF/KMDM @</t>
  </si>
  <si>
    <t>Jarmila Novotná – PedF/KMDM @ Hana Moraová – PedF/KPg @ Maria Teresa Tatto{Spojené státy} @</t>
  </si>
  <si>
    <t>Zbyněk Němec – PedF/KSpPg, PedF/PedF @</t>
  </si>
  <si>
    <t>Zbyněk Němec – PedF/KSpPg @ Klára Laurenčíková – PedF/KSpPg @ Vanda Hájková – PedF/KSpPg @</t>
  </si>
  <si>
    <t>Jan Šiška – PedF/KSpPg @ Camille Latimier{Francie} – PedF/KSpPg @</t>
  </si>
  <si>
    <t>Zbyněk Němec – PedF/KSpPg @</t>
  </si>
  <si>
    <t>Petra Bělohlávková – PedF/KHV @</t>
  </si>
  <si>
    <t>Anna Hogenová – PedF/KOVF @ Kamila Řasová – 3.LF/rehabilitace, FTVS/FZT @</t>
  </si>
  <si>
    <t>Antonín Jančařík – PedF/KMDM @ Jarmila Novotná – PedF/KMDM @</t>
  </si>
  <si>
    <t>Antonín Jančařík – PedF/KMDM @ Jan Šmíd – PedF/KVV @</t>
  </si>
  <si>
    <t>Antonín Jančařík – PedF/KMDM @</t>
  </si>
  <si>
    <t>Naďa Vondrová – PedF/KMDM @ Jana Žalská – PedF/KMDM @</t>
  </si>
  <si>
    <t>Naďa Vondrová – PedF/KMDM @ Antonín Jančařík – PedF/KMDM @</t>
  </si>
  <si>
    <t>Petr Knecht (Masarykova univerzita) @ Dominik Dvořák – PedF/ÚVRV @</t>
  </si>
  <si>
    <t>Milada Hirschová – PedF/KČJ @ Jindřiška Svobodová (Univerzita Palackého v Olomouci) @</t>
  </si>
  <si>
    <t>Marie Bláhová – FF/KPVHAS @ Josef Žemlička – FF/ÚČD @ Lenka Bobková – FF/ÚČD @ Kateřina Sládková – PedF/KDDD @ Klára Benešovská @ Jana Fantysová Matějková – FF/ÚČD @ Gabriela Švarcová – 1.LF/220 @ Jana Hana Hlaváčková – FF/ÚDU @</t>
  </si>
  <si>
    <t>David Greger – PedF/ÚVRV @ Martin Chvál – PedF/ÚVRV @ Jaroslava Simonová – PedF/ÚVRV @ Jana Straková – PedF/ÚVRV @ Zuzana Svobodová – PedF/ÚVRV @</t>
  </si>
  <si>
    <t>Petr Chalupský – PedF/KAJL @</t>
  </si>
  <si>
    <t>Pavel Sojka – PedF/KČJ @</t>
  </si>
  <si>
    <t>Iva Metelková – PedF/KChDCh @ Zuzana Hlaváčková @</t>
  </si>
  <si>
    <t>Jarmila Novotná – PedF/KMDM @ Hana Moraová – PedF/KPg, PedF/ÚPRPŠ @</t>
  </si>
  <si>
    <t>Jiří Pešek – PřF/4200 @ Bohumil Brož @ Rostislav Brzobohatý @ Jiřina Dašková @ Nela Doláková @ Antonín Elznic @ Oldřich Fejfar – PřF/4200 @ Juraj Franců @ Šárka Hladilová @ Katarína Holcová – PřF/4200 @ Josef Honěk @ Kerstin Hoňková @ Jiří Kvaček @ Zlatko Kvaček – PřF/4200 @ Vlastimil Macůrek @ Radek Mikuláš @ Stanislav Opluštil – PřF/4200 @ Petr Rojík @ Jiří Spudil @ Marcela Svobodová @ Ivana Sýkorová @ Lilian Švábenická @ Vasilis Teodoridis – PedF/KBES @ Pavla Tomanová-Petrová @</t>
  </si>
  <si>
    <t>Kateřina Charvátová – PedF/KDDD @</t>
  </si>
  <si>
    <t>Hana Havlůjová – PedF/KDDD @ Jaroslav Najbert – FF/FF @</t>
  </si>
  <si>
    <t>Hana Havlůjová – PedF/KDDD @ Martina Veselá (Národní památkový ústav) @ Tomáš Wizovský (Národní památkový ústav) @ Dagmar Wizovská (Národní památkový ústav) @</t>
  </si>
  <si>
    <t>Tobias Buchner{Rakousko} @ Fiona Smyth{Irsko} @ Gottfried Biewer{Rakousko} @ Michael Shevlin{Irsko} @ Miguel A.V. Ferreira{Španělsko} @ Mario Toboso Martín d{Španělsko} @ Susana Rodríguez Díaz{Španělsko} @ Jan Šiška – PedF/KSpPg @ Camille Latimier{Francie} – PedF/KSpPg @ Šárka Káňová – PedF/KSpPg @</t>
  </si>
  <si>
    <t>Kateřina Vodičková – PedF/ÚPRPŠ @ Yvona Kostelecká – PedF/ÚPRPŠ @</t>
  </si>
  <si>
    <t>Jan Šiška – PedF/KSpPg @</t>
  </si>
  <si>
    <t>Jan Šiška – PedF/KSpPg @ Julie Beadle Brown{Velká Británie} @</t>
  </si>
  <si>
    <t>Radka Wildová – PedF/KPPg @</t>
  </si>
  <si>
    <t>Markéta Gerlichová – 1.LF/640, PedF/KSpPg, PedF/PedF, VFN/N243 @</t>
  </si>
  <si>
    <t>Daniela Nováková – PedF/KPg, PedF/PedF, PřF/1800 @</t>
  </si>
  <si>
    <t>Magdalena Novotná – PedF/KVV @</t>
  </si>
  <si>
    <t>Lenka Rozboudová – PedF/KRL @</t>
  </si>
  <si>
    <t>Jitka Jackuláková – PedF/CŠM @</t>
  </si>
  <si>
    <t>Michaela Titmanová – PedF/KPs @</t>
  </si>
  <si>
    <t>Dagmar Kotlíková – PedF/KVV @</t>
  </si>
  <si>
    <t>Hana Nováková – PedF/KMDM @ Jarmila Novotná – PedF/KMDM @</t>
  </si>
  <si>
    <t>Jiří Müller – PedF/KDDD, PedF/PedF @</t>
  </si>
  <si>
    <t>David Venclík – PedF/KDDD, PedF/PedF @</t>
  </si>
  <si>
    <t>Petr Zeman – PedF/KDDD, PedF/PedF @</t>
  </si>
  <si>
    <t>Tomáš Habermann – PedF/KDDD, PedF/PedF @</t>
  </si>
  <si>
    <t>Olga Kotková – PedF/KDDD, PedF/PedF @</t>
  </si>
  <si>
    <t>Dita Křišťanová – PedF/KDDD, PedF/PedF @</t>
  </si>
  <si>
    <t>Eva Hájková – PedF/KČJ @ Ladislav Janovec – PedF/KČJ @ Gabriela Babušová – PedF/KČJ @ Eva Höflerová – PedF/KČJ @ Helena Hejlová – PedF/KČJ @ Anna Kucharská – PedF/KČJ @</t>
  </si>
  <si>
    <t>Catherine Ébert-Zeminová – PedF/KFJL @</t>
  </si>
  <si>
    <t>Martin Putna – FHS/24 @ Záviš Šuman – PedF/KFJL @ Jakub Vaníček @</t>
  </si>
  <si>
    <t>Helena Hejlová – PedF/KČJ @</t>
  </si>
  <si>
    <t>Jiří Pokorný – PedF/KDDD, PedF/PedF @</t>
  </si>
  <si>
    <t>Pavla Štěpánová – PedF/KČJ, PedF/PedF @</t>
  </si>
  <si>
    <t>Marta Kvíčalová – PedF/KČJ, PedF/PedF @</t>
  </si>
  <si>
    <t>Zdeňka Špidlová – PedF/KVV, PedF/PedF @</t>
  </si>
  <si>
    <t>Darina Jirotková – PedF/KMDM @ Graham Littler @</t>
  </si>
  <si>
    <t>Gabriela Babušová – PedF/KČJ @</t>
  </si>
  <si>
    <t>Daniela Nováková – PedF/KPg, PedF/PedF @</t>
  </si>
  <si>
    <t>Hana Moraová – PedF/KPg, PedF/PedF, PedF/ÚPRPŠ @</t>
  </si>
  <si>
    <t>Radmila Burkovičová (Ostravská univerzita v Ostravě) @ Jana Kropáčková – PedF/KPPg @</t>
  </si>
  <si>
    <t>Václav Vančata – PedF/KBES @</t>
  </si>
  <si>
    <t>Radka Těšínská Lomičková – PedF/KDDD @</t>
  </si>
  <si>
    <t>Jan Andreska – PedF/KBES @</t>
  </si>
  <si>
    <t>Věra BroŽová – PedF/KČL @ Zikmund Winter @</t>
  </si>
  <si>
    <t>Jan Andreska – PedF/KBES @ Lukáš Vejřík @ Štěpán Rusňák @</t>
  </si>
  <si>
    <t>Věra BroŽová – PedF/KČL @ Jana Uhlířová – PedF/KPPg @ Růžena Váňová @ Dagmar Čapková @ Karel Rýdl @</t>
  </si>
  <si>
    <t>Věra BroŽová – PedF/KČL @</t>
  </si>
  <si>
    <t>Jana Procházková – PedF/KPs @ Lenka Kubrichtová @ Misha Fell @</t>
  </si>
  <si>
    <t>Michaela Dvořáková – PedF/KOVF @ Jana Stará – PedF/KPPg @ Dominik Dvořák – PedF/ÚVRV @</t>
  </si>
  <si>
    <t>Martin Raudenský – PedF/KVV @ Radek Medal @</t>
  </si>
  <si>
    <t>Martin Zelenka – PedF/SVP @ Jan Koucký – PedF/SVP @</t>
  </si>
  <si>
    <t>Irena Fialová – PedF/KITTV @</t>
  </si>
  <si>
    <t>Luboš Hanel @ Jan Andreska – PedF/KBES @</t>
  </si>
  <si>
    <t>Jana Skýbová – PedF/KBES @</t>
  </si>
  <si>
    <t>Martin Chvál – PedF/ÚVRV @</t>
  </si>
  <si>
    <t>Monika MuŽáková – PedF/KSpPg @</t>
  </si>
  <si>
    <t>Richard Marván – PedF/KBES @ H Šimková @ V Faltus @ T Pexa @ V Stenzl @</t>
  </si>
  <si>
    <t>Jan Řezníček – PedF/KBES @ Z Roček @</t>
  </si>
  <si>
    <t>Jan Řezníček – PedF/KBES @</t>
  </si>
  <si>
    <t>Iva Holmerová – FHS/FHS @ Michaela Baumanová @ Božena Jurašková – FHS/24-KRS, LFHK/IGMK @ Hana Vaňková – PedF/PedF @</t>
  </si>
  <si>
    <t>Iva Holmerová – FHS/FHS @ Hana Vaňková – PedF/PedF @ Michaela Baumanová @ Božena Jurašková – FHS/24-KRS, LFHK/IGMK @</t>
  </si>
  <si>
    <t>Anna Hogenová – PedF/KOVF @ Jana Kuklová – PedF/KOVF @</t>
  </si>
  <si>
    <t>Alena Škaloudová – PedF/KPs @</t>
  </si>
  <si>
    <t>Ondřej Hník – PedF/KČL @ Marie Fulková – PedF/KVV @ Marian Pliska @</t>
  </si>
  <si>
    <t>Cyril Brom – MFF/KSVI @ Vít Šisler – FF/ÚISK @ Radovan Slavík – PedF/KPs @</t>
  </si>
  <si>
    <t>Ladislav Janovec – PedF/KČJ @ Martina Černá @ Zuzana Poláková @</t>
  </si>
  <si>
    <t>Ladislav Janovec – PedF/KČJ @ Eva Hájková (Univerzita Karlova v Praze) @ Martina Šmejkalová @</t>
  </si>
  <si>
    <t>Wim Fremout @ Štěpánka Kučková – PedF/KChDCh @ Michaela Crhová @ Jana Sanyová @ Steven Saverwyns @ Radovan Hynek (Vysoká škola chemicko-technologická v Praze) @ Milan Kodíček (Vysoká škola chemicko-technologická v Praze) @ Peter Vandenabeele @ Luc Moens @</t>
  </si>
  <si>
    <t>Catarina Pereira @ Irina Crina Ancu Sandu @ Tito Busani @ Luis Branco @ Štěpánka Kučková – PedF/KChDCh @ Michaela Crhova @</t>
  </si>
  <si>
    <t>Michal Šmíd @ Antonín Zeman @ Štěpánka Kučková – PedF/KChDCh @ Tomáš Hájek @ Richard Rokyta @</t>
  </si>
  <si>
    <t>Miroslava Zachariášová – PedF/PedF @ Karel Holada – PedF/KChDCh @</t>
  </si>
  <si>
    <t>Miroslava Zachariášová @ Karel Holada – PedF/KChDCh @</t>
  </si>
  <si>
    <t>Karel Holada – PedF/KChDCh @ J Jelínková @</t>
  </si>
  <si>
    <t>Eliška Walterová – PedF/ÚVRV @ David Greger – PedF/ÚVRV @</t>
  </si>
  <si>
    <t>David Greger – PedF/ÚVRV @ Markéta Holubová – PedF/ÚVRV @</t>
  </si>
  <si>
    <t>L. Šimková @ František Liška – PedF/KChDCh @ Jiří Ludvík (Akademie věd České republiky) @</t>
  </si>
  <si>
    <t>Karel Starý – PedF/ÚVRV @ Kateřina Kubalová – PedF/ÚVRV @</t>
  </si>
  <si>
    <t>Martin Adamec – PedF/KChDCh @ Pavel Beneš – PedF/KChDCh @ Hana Kotoučová – PedF/KChDCh @ František Liška – PedF/KChDCh @</t>
  </si>
  <si>
    <t>Markéta Holubová – PedF/ÚVRV @</t>
  </si>
  <si>
    <t>Pavla Skasková – PedF/KPs @ Jan Toman (Univerzita Jana Amose Komenského Praha s.r.o.) @</t>
  </si>
  <si>
    <t>Pavla Skasková – PedF/KPs @</t>
  </si>
  <si>
    <t>Anna Kucharská – PedF/KPs @ Zuzana Jagerčíková{Slovensko} – PedF/KPs @</t>
  </si>
  <si>
    <t>Darina Jirotková – PedF/Dohody, PedF/KMDM @ Milan Hejný – PedF/Dohody, PedF/KMDM @ Jaroslava Kloboučková – PedF/Dohody, PedF/KMDM, PedF/PedF, PedF/Praxe @</t>
  </si>
  <si>
    <t>Darina Jirotková – PedF/Dohody, PedF/KMDM @ Jaroslava Kloboučková – PedF/Dohody, PedF/KMDM, PedF/PedF, PedF/Praxe @</t>
  </si>
  <si>
    <t>Jarmila Robová – MFF/KDM @ Oldřich Odvárko – MFF/KDM @ Alena Hesová @ Eva Zelendová @ Ivana Brožová @ Hana Rosolová @ Vladimíra Semeráková @ Jitka Strupková @ Milena Tichá – PedF/KOVF @ Marie Žitná @</t>
  </si>
  <si>
    <t>Jarmila Novotná – PedF/KMDM @ Bernard Sarrazy{Francie} @</t>
  </si>
  <si>
    <t>Olga Kotková – PedF/KDDD, PedF/PedF @ Vít Vlnas (Univerzita Karlova v Praze) @</t>
  </si>
  <si>
    <t>Jiří Pokorný – FF/Dohody, PedF/Dohody, PedF/KDDD, ÚDAUK/ÚDAUK @</t>
  </si>
  <si>
    <t>Eva Šotolová – PedF/KSpPg @</t>
  </si>
  <si>
    <t>Jarmila Novotná – PedF/KMDM @ Marie Hofmannová – PedF/KAJL @</t>
  </si>
  <si>
    <t>Jiří Bureš – PedF/KMDM @ Jarmila Novotná – PedF/KMDM @</t>
  </si>
  <si>
    <t>Lucie Růžičková – PedF/KMDM @ Jarmila Novotná – PedF/KMDM @</t>
  </si>
  <si>
    <t>Simona Pišlová – PedF/KČJ @ Martin Zítka @</t>
  </si>
  <si>
    <t>Pavlína Šumníková – PedF/Dohody, PedF/KSpPg, PedF/PedF @ Petr Felkel (České vysoké učení technické) @ Klára Holá @</t>
  </si>
  <si>
    <t>Vanda Hájková – PedF/Dohody, PedF/KSpPg @ Lea Květoňová – PedF/Dohody, PedF/KSpPg @ Iva Strnadová – PedF/Dohody, PedF/KSpPg @</t>
  </si>
  <si>
    <t>Iva Strnadová – PedF/KSpPg @ Vanda Hájková – PedF/KSpPg @</t>
  </si>
  <si>
    <t>Karolina Duschinská – PedF/KPg @</t>
  </si>
  <si>
    <t>Miloš Kučera – PedF/KPs @</t>
  </si>
  <si>
    <t>Lubomír Hanel – PedF/KBES @ Jana Hanelová @</t>
  </si>
  <si>
    <t>Olga Pařízková – PedF/KPs @ Anna Kucharská – PedF/KPs @</t>
  </si>
  <si>
    <t>Anna Kucharská – PedF/Dohody, PedF/KPs @</t>
  </si>
  <si>
    <t>Olga Pařízková – PedF/KPs, PedF/PedF @ Anna Kucharská – PedF/Dohody, PedF/KPs @</t>
  </si>
  <si>
    <t>Klára Špačková – PedF/Dohody, PedF/KPs, PedF/PedF @ Anna Kucharská – PedF/Dohody, PedF/KPs @</t>
  </si>
  <si>
    <t>Anna Kucharská – PedF/Dohody, PedF/KPs @ Pavlína Barešová – PedF/KPs, PedF/PedF @ Daniela Pokorná @</t>
  </si>
  <si>
    <t>Anna Kucharská – PedF/Dohody, PedF/KPs @ Jana Veverková – PedF/KPs, PedF/PedF @</t>
  </si>
  <si>
    <t>Ladislav Kašpar – PedF/KTV @</t>
  </si>
  <si>
    <t>Věra Kopecká – PedF/Dohody, PedF/KHV @</t>
  </si>
  <si>
    <t>Teresa Tipton @ Marie Fulková – PedF/KVV @</t>
  </si>
  <si>
    <t>Pavel Čech – FF/ÚSJ @ Petr Charvát – FF/Dohody, PedF/Dohody, PedF/KDDD @ Lukáš Pecha – FF/ÚBVA @ Jana Mynářová – FF/ČEgÚ @ Filip Čapek – ETF/ETF, ETF/Starý zákon @</t>
  </si>
  <si>
    <t>Marie Hronzová – PedF/KTV @</t>
  </si>
  <si>
    <t>Nadezda Basalaeva{Rusko} – PedF/KHV, PedF/PedF @</t>
  </si>
  <si>
    <t>Miroslav Kudláček – PedF/KSpPg @</t>
  </si>
  <si>
    <t>Jana Straková – PedF/ÚVRV @ Vladimíra Spilková – PedF/KPPg @ Jaroslava Simonová – PedF/ÚVRV @ Hana Friedleandaerová @ Tomáš Hanzák @</t>
  </si>
  <si>
    <t>Pavlína Šumníková – PedF/KSpPg @ Lea Květoňová – PedF/KSpPg @ Zuzana Kramosilová @</t>
  </si>
  <si>
    <t>Veronika Havelková – PedF/KMDM @</t>
  </si>
  <si>
    <t>Veronika Laufková – PedF/ÚVRV @</t>
  </si>
  <si>
    <t>Martin Adamec – PedF/KChDCh @ Veronika Havelková – PedF/KMDM @</t>
  </si>
  <si>
    <t>Jana Straková – PedF/ÚVRV @ Vladimíra Spilková – PedF/KPPg @ Jaroslava Simonová – PedF/PedF, PedF/ÚVRV @</t>
  </si>
  <si>
    <t>Lucie Durdilová – PedF/KSpPg @</t>
  </si>
  <si>
    <t>Isabella Pavelková – PedF/KPs @ Radka Havlíčková – PedF/KPs @</t>
  </si>
  <si>
    <t>Irena Lhotková – PedF/CŠM @ Ivana Šnýdrová @ Michaela Tureckiová – PedF/CŠM @</t>
  </si>
  <si>
    <t>Věra Ježková – PedF/ÚVRV @ Eliška Walterová – PedF/ÚVRV @ Radka Wildová – PedF/KPPg @ Dominik Dvořák – PedF/ÚVRV @ David Greger – PedF/ÚVRV @ Zdeněk Helus – PedF/KPPg @ Jana Stará – PedF/KPPg @ Karel Starý – PedF/ÚVRV @ Petr Urbánek – PedF/ÚVRV @ Jaroslava Vašutová – PedF/ÚVRV @</t>
  </si>
  <si>
    <t>Jarmila Novotná – PedF/KMDM @ Antonín Jančařík – PedF/KBES, PedF/KMDM, PedF/PedF @ Kateřina Jančaříková – PedF/KBES @</t>
  </si>
  <si>
    <t>Alena Šteflíčková – PedF/KMDM @</t>
  </si>
  <si>
    <t>Vanda Hájková – PedF/KSpPg @ Iva Strnadová{Austrálie} @</t>
  </si>
  <si>
    <t>Vanda Hájková – PedF/KSpPg @ Lea Květoňová – PedF/KSpPg @ Iva Strnadová{Austrálie} @</t>
  </si>
  <si>
    <t>Tereza Medřická – PedF/KPs @ Anna Kucharská – PedF/KPs @ Klára Špačková – PedF/KPs @</t>
  </si>
  <si>
    <t>Jan Šiška – PedF/KSpPg @ Camille Latimier{Francie} – PedF/KSpPg @ Šárka Káňová – PedF/KSpPg @</t>
  </si>
  <si>
    <t>Petra Vaňková – PedF/KITTV @</t>
  </si>
  <si>
    <t>Karel Žďárek – PedF/KAJL, PedF/PedF @</t>
  </si>
  <si>
    <t>Eva Patáková{Česká republika} – PedF/KMDM, PedF/PedF @</t>
  </si>
  <si>
    <t>Monika Boušková – PedF/ÚVRV @</t>
  </si>
  <si>
    <t>Eva Höflerová – PedF/KČJ @</t>
  </si>
  <si>
    <t xml:space="preserve"> @ Miloš Kodejška – PedF/KHV @ Eva Králová{Slovensko} @ Marie Slavíková (Západočeská univerzita v Plzni) @ SLávka Kopčáková{Slovensko} @</t>
  </si>
  <si>
    <t>Jakub Synecký – PedF/KDDD, PedF/PedF @</t>
  </si>
  <si>
    <t>Dagmar Stárková – PedF/KChDCh @ Martin Rusek – PedF/KChDCh @</t>
  </si>
  <si>
    <t>Vojtěch Žák – PedF/ÚVRV @</t>
  </si>
  <si>
    <t>Lubomír Hanel – PedF/KBES @</t>
  </si>
  <si>
    <t>Jan Andreska – PedF/KBES @ Lubomír Hanel – PedF/KBES @</t>
  </si>
  <si>
    <t>Lubomír Hanel – PedF/KBES @ Jan Andreska – PedF/KBES @</t>
  </si>
  <si>
    <t>Xenie Vicaire – PedF/KRL, PedF/PedF @</t>
  </si>
  <si>
    <t>Jana Kerhartová – PedF/KVV, PedF/PedF @</t>
  </si>
  <si>
    <t>Veronika Pavlas Martanová – PedF/KPs @</t>
  </si>
  <si>
    <t>Kateřina Jančaříková – PedF/KBES @ Jana Havlová @</t>
  </si>
  <si>
    <t>Stanislav Lusk @ Lubomír Hanel – PedF/KBES @ Věra Lusková @ Jozef Tomeček @ Dušan Valachovič @</t>
  </si>
  <si>
    <t>Veronika Kaplanová – PedF/KRL, PedF/PedF @</t>
  </si>
  <si>
    <t>Veronika Francová – PedF/KPs @ Karel Hnilica – PedF/KPs @</t>
  </si>
  <si>
    <t>Jan Andreska – PedF/KBES @ Kateřina Švecová – PedF/KBES, PedF/PedF @</t>
  </si>
  <si>
    <t>Monika Mužáková – PedF/KSpPg @ Jana Bernoldová – PedF/KSpPg @ Zdeňka Adamčíková – PedF/KSpPg @ Iva Strnadová – PedF/KSpPg @</t>
  </si>
  <si>
    <t>Jaroslav Koťa – FF/KPED @ Dobromila Trpišovská – PedF/KITTV, PedF/KPs @</t>
  </si>
  <si>
    <t>Dominik Andreska – PF/PF @ Jan Andreska – PedF/KBES @</t>
  </si>
  <si>
    <t>Michal Voldřich – PedF/KPs, PedF/PedF @</t>
  </si>
  <si>
    <t>Kristýna Poesová – PedF/KAJL, PedF/PedF @</t>
  </si>
  <si>
    <t>Karel Holada – PedF/KChDCh @ František Liška – PedF/KChDCh @</t>
  </si>
  <si>
    <t>František Liška – PedF/KChDCh @ Ladiskav Středa (Státní úřad pro jadernou bezpečnost) @</t>
  </si>
  <si>
    <t>Miroslav Rendl – PedF/KPs @ Naďa Vondrová – PedF/KMDM @</t>
  </si>
  <si>
    <t>Viera Glosíková – PedF/KG @</t>
  </si>
  <si>
    <t>Anna Kucharská @ Klára Špačková – PedF/KPs @</t>
  </si>
  <si>
    <t>Radim Ryška – PedF/SVP @ Martin Zelenka – PedF/SVP @ Jan Koucký – PedF/SVP @</t>
  </si>
  <si>
    <t>Radim Ryška – PedF/SVP @ Martin Zelenka – PedF/SVP @</t>
  </si>
  <si>
    <t>Aleš Bartušek – PedF/SVP @ Martin Lepič – PedF/SVP @</t>
  </si>
  <si>
    <t>Renáta Listíková – PedF/KFJL @</t>
  </si>
  <si>
    <t>Michal Nedělka – PedF/KHV @ Egli Prifti @</t>
  </si>
  <si>
    <t>Michal Sedlák – PedF/KVV, PedF/PedF @</t>
  </si>
  <si>
    <t>Milan Hejný – PedF/KMDM @</t>
  </si>
  <si>
    <t>Helena Brotánková – PedF/KOVF @</t>
  </si>
  <si>
    <t>Piotr Marek Kowalski{Polsko} – PedF/KOVF @</t>
  </si>
  <si>
    <t>Lucie Vacková – PedF/KOVF @</t>
  </si>
  <si>
    <t>Jakub Ženíšek – PedF/KAJL @</t>
  </si>
  <si>
    <t>Jiří Prokop – PedF/KPg @</t>
  </si>
  <si>
    <t>Tereza Králíčková – PedF/KOVF @</t>
  </si>
  <si>
    <t>Jan Šmíd – PedF/KVV @</t>
  </si>
  <si>
    <t>Pavlína Kopecká – PedF/KOVF @</t>
  </si>
  <si>
    <t>Zuzana Fišerová – PedF/PedF @</t>
  </si>
  <si>
    <t>Helena Picková – PedF/ÚVRV @</t>
  </si>
  <si>
    <t>Derek Pilous – PedF/KMDM @</t>
  </si>
  <si>
    <t>Petr Prokop – PedF/KPg, PedF/PedF @</t>
  </si>
  <si>
    <t>Pavel Beneš – PedF/KChDCh @ Tomáš Kudrna @</t>
  </si>
  <si>
    <t>Eva Semerádová – PedF/KMDM, PedF/PedF @</t>
  </si>
  <si>
    <t>Veronika Bláhová – PedF/KPs @ Tereza Medřická – PedF/KPs @ Anna Kucharská – PedF/KPs @</t>
  </si>
  <si>
    <t>Michaela Tureckiová – PedF/CŠM @ Jaroslav Veteška (Univerzita Jana Amose Komenského Praha s.r.o.) @</t>
  </si>
  <si>
    <t>Jaroslav Veteška (Univerzita Jana Amose Komenského Praha s.r.o.) @ Michaela Tureckiová – PedF/CŠM @</t>
  </si>
  <si>
    <t>Marie Fulková – PedF/KVV @ Lucie Jakubcová Hajdušková – PedF/KVV @ Vladimíra Sehnalíková – PedF/KVV @</t>
  </si>
  <si>
    <t>Martin Kováč{Slovensko} – HTF/HTF @ Petr Jan Vinš – HTF/HTF @ David Wagner – PedF/PedF @</t>
  </si>
  <si>
    <t>Miloslav Čedík – HTF/LPSY @ Zbyněk Zicha – PedF/PedF @</t>
  </si>
  <si>
    <t>Světlana Hanušová (Masarykova univerzita) @ Michaela Píšová (Masarykova univerzita) @ Klára Kostková – PedF/KAJL @ Věra Janíková (Masarykova univerzita) @ Petr Najvar (Masarykova univerzita) @</t>
  </si>
  <si>
    <t>Jan Hrabák – PedF/PedF @ Hana Voňková – PedF/ÚVRV @</t>
  </si>
  <si>
    <t>Veronika Laufková – PedF/ÚVRV @ Kateřina Novotná – PedF/ÚVRV @</t>
  </si>
  <si>
    <t>Ladislav Kvasz{Slovensko} – PedF/KMDM @ Rainer Kaenders{Německo} @ Ysette Weiss-Pidstrygach{Německo} @</t>
  </si>
  <si>
    <t>Thomas Maria Haupenthal{Německo} – PedF/KG @ Vladimíra Kolocová @ Lucie Pittnerová @</t>
  </si>
  <si>
    <t>Jana Martáková Styblíková – PedF/KČJ @</t>
  </si>
  <si>
    <t>Eliška Doležalová – PedF/KČJ, PedF/PedF @</t>
  </si>
  <si>
    <t>Barbora Loudová Stralczynská – PedF/KPPg @ Tereza Linhartová @</t>
  </si>
  <si>
    <t>Martin Adamec – PedF/KChDCh @</t>
  </si>
  <si>
    <t>Tereza Odcházelová – PedF/PedF @</t>
  </si>
  <si>
    <t>Tereza Odcházelová – PedF/KBES, PedF/PedF @ Lucie Müllerová – PedF/KBES, PedF/PedF @</t>
  </si>
  <si>
    <t>Lucie Hlaváčová – PedF/KBES, PedF/PedF @ Tereza Odcházelová – PedF/KBES, PedF/PedF @ Aneta Hybšová – PedF/KBES, PedF/PedF @</t>
  </si>
  <si>
    <t>Tereza Odcházelová – PedF/KBES, PedF/PedF @ Lucie Hlaváčová – PedF/KBES, PedF/PedF @ Aneta Hybšová – PedF/KBES, PedF/PedF @</t>
  </si>
  <si>
    <t>Alena Šteflíčková – PedF/KAJL, PedF/KMDM, PedF/PedF @</t>
  </si>
  <si>
    <t>Magdaléna Gorčíková – PedF/KPs @ Gabriela Seidlová Málková – PedF/KPs @</t>
  </si>
  <si>
    <t>Robert Kuthan – PedF/KOVF @</t>
  </si>
  <si>
    <t>Štěpánka Klumparová – PedF/KČL @</t>
  </si>
  <si>
    <t>Rudolf Psotta @ Jan Hendl – FTVS/KIN @ Jakub Kokštejn – FTVS/SH @ Gabriela Jahodová – PedF/KTV @ Milan Elfmark @</t>
  </si>
  <si>
    <t>Milena Fučíková – PedF/KFJL @</t>
  </si>
  <si>
    <t>Lenka Pavlasová – PedF/KBES @ Jana Skýbová – PedF/KBES @</t>
  </si>
  <si>
    <t>Eva Tarabová @ Lenka Pavlasová – PedF/KBES @</t>
  </si>
  <si>
    <t>Milena Pouchová @ Lenka Pavlasová – PedF/KBES @</t>
  </si>
  <si>
    <t>Lenka Pavlasová – PedF/KBES @ Eva Tarabová @</t>
  </si>
  <si>
    <t>Petr Pavlík – FHS/24-KGS, FHS/FHS, FHS/GP @ Kateřina Kolářová – FHS/24-KGS, FHS/FHS, FHS/GP @ Irena Smetáčková – PedF/Dohody, PedF/KPs, PedF/PedF, PedF/Praxe @</t>
  </si>
  <si>
    <t>Robert Skopek – PedF/KDDD @</t>
  </si>
  <si>
    <t>Jiří Hnilica – PedF/Dohody, PedF/KDDD, PedF/PedF @</t>
  </si>
  <si>
    <t>Vanda Hájková – PedF/KSpPg @ Iva Strnadová – PedF/KSpPg @</t>
  </si>
  <si>
    <t>Iva Strnadová – PedF/KSpPg @ Lea Květoňová – PedF/KSpPg @ Vanda Hájková – PedF/KSpPg @</t>
  </si>
  <si>
    <t>Lea Květoňová – PedF/KSpPg @ Iva Strnadová – PedF/KSpPg @ Vanda Hájková – PedF/KSpPg @</t>
  </si>
  <si>
    <t>Petr Koura – FF/UCD/VZ @ Pavlína Formánková – PedF/KDDD @</t>
  </si>
  <si>
    <t>Vanda Hájková – PedF/KSpPg @ Lea Květoňová – PedF/KSpPg @ Iva Strnadová – PedF/KSpPg @</t>
  </si>
  <si>
    <t>Jana Vlčková – PedF/KČJ @ Marie Dohalská @</t>
  </si>
  <si>
    <t>Lea Květoňová – PedF/KSpPg @ Iva Strnadová – PedF/KSpPg @</t>
  </si>
  <si>
    <t>Iva Strnadová – PedF/KSpPg @ Monika Mužáková – PedF/KSpPg @</t>
  </si>
  <si>
    <t>Iva Strnadová – PedF/Dohody, PedF/KSpPg, PedF/PedF, PedF/Praxe @</t>
  </si>
  <si>
    <t>Kateřina Hádková – PedF/KSpPg @ Vanda Hájková – PedF/KSpPg @</t>
  </si>
  <si>
    <t>Dominik Dvořák – PedF/ÚVRV @ Karel Starý – PedF/ÚVRV @ Petr Urbánek – PedF/ÚVRV @ Martin Chvál – PedF/ÚVRV @</t>
  </si>
  <si>
    <t>Milan Hejný – PedF/KMDM @ Darina Jirotková – PedF/KMDM @</t>
  </si>
  <si>
    <t>Milan Hejný – PedF/KMDM @ Darina Jirotková – PedF/KMDM @ Eva Bomerová – PedF/Dohody @ Jitka Michnová – PedF/Dohody @</t>
  </si>
  <si>
    <t>Vanda Hájková – PedF/Dohody, PedF/KSpPg, PedF/PedF, PedF/Praxe @ Iva Strnadová – PedF/Dohody, PedF/KSpPg, PedF/PedF, PedF/Praxe @</t>
  </si>
  <si>
    <t>Helena Nováková @ Iva Strnadová – PedF/Dohody, PedF/KSpPg, PedF/PedF, PedF/Praxe @</t>
  </si>
  <si>
    <t>Miroslava Černochová – PedF/KITTV @ Miloš Prokýšek – PedF/KITTV @</t>
  </si>
  <si>
    <t>Kateřina Sládková – PedF/KDDD @</t>
  </si>
  <si>
    <t>Karel Černý – PedF/ÚVRV @ Eliška Walterová – PedF/ÚVRV @</t>
  </si>
  <si>
    <t>Lenka Morávková Krejčová – FF/KPS @ Václav Mertin – FF/KPS @ Tomáš Mertin – FF/KPS @ Ilona Gillernová – FF/FF @ Iva Štětovská – FF/KPS @ Eva Šírová – FF/KPS @ Monika Morgensternová – FF/KPS @ David Čáp – FF/KPS @ Jana Víchová – FF/KPS @ Kateřina Slušná – FF/ÚISK @ Petra Koutná – FF/ÚISK @ Daniela Vodáčková – FF/SOCP @ Kristýna Krejčová – FF/KPS @ Blanka Housarová – PedF/KSpPg @ Petr Hrouzek @ Jana Bučilová Kadlecová @</t>
  </si>
  <si>
    <t>Jaroslava Vašutová – PedF/ÚVRV @ Petr Urbánek – PedF/ÚVRV @</t>
  </si>
  <si>
    <t>Karel Černý – PedF/ÚVRV @ David Greger – PedF/ÚVRV @ Eliška Walterová – PedF/ÚVRV @ Martin Chvál – PedF/ÚVRV @</t>
  </si>
  <si>
    <t>Václav Velčovský – PedF/PedF @ Martina Šmejkalová – PedF/KČJ, PedF/PedF @</t>
  </si>
  <si>
    <t>Václav Velčovský – PedF/PedF @</t>
  </si>
  <si>
    <t>Miroslav Klusák – PedF/KPs @ Jan Slavík – PedF/KVV @</t>
  </si>
  <si>
    <t>Kateřina Sládková – PedF/Dohody, PedF/KDDD, PedF/PedF @</t>
  </si>
  <si>
    <t>Eliška Walterová – PedF/ÚVRV @ Karel Černý – PedF/ÚVRV @ David Greger – PedF/ÚVRV @ Martin Chvál – PedF/ÚVRV @</t>
  </si>
  <si>
    <t>Eliška Walterová – PedF/ÚVRV @ David Greger – PedF/ÚVRV @ Dominik Dvořák – PedF/ÚVRV @ Karel Starý – PedF/ÚVRV @</t>
  </si>
  <si>
    <t>Jan Bureš – FF/ÚPOL @ Petra Hirtlová @ Pavel Hynčica @ Jakub Charvát – FF/ÚPOL @ Petr Just – FF/Dohody, FSV/CESES, FSV/FSV, FSV/IMS, FSV/KP, PedF/Dohody, PedF/Praxe @ Erazim Kohák – FF/ÚFAR, PedF/Dohody, PedF/ÚPRPŠ @ Martin Profant – FF/ÚPOL @ Miroslav Novák – FF/FF, FSV/KP @ Vladimír Srb – FF/ÚPOL, FF/ÚČD @ Petr Vyhnánek @ Viera Žúborová @</t>
  </si>
  <si>
    <t>Miroslav Klusák – PedF/KPs @ Miloš Kučera – PedF/KPs @</t>
  </si>
  <si>
    <t>Jiřina Novotná – PedF/ÚVRV @</t>
  </si>
  <si>
    <t>Luděk Štěpánek – PedF/PedF @</t>
  </si>
  <si>
    <t>Ivo Syřiště – PedF/KPg @</t>
  </si>
  <si>
    <t>Markéta Caravolas{Velká Británie} @ Hana Sotáková – PedF/Dohody, PedF/KPs, PedF/PedF @ Anna Kucharská – PedF/Dohody, PedF/KPs @ Gabriela Seidlová Málková – PedF/Dohody, PedF/KPs @</t>
  </si>
  <si>
    <t>Hana Sotáková – FHS/24-SM, PedF/Dohody, PedF/KPs, PedF/PedF @</t>
  </si>
  <si>
    <t>Jan Koucký – PedF/SVP @ Aleš Bartušek – PedF/SVP @  @</t>
  </si>
  <si>
    <t>Jan Šiška – PedF/KSpPg @ Julie Beadle-Brown{Velká Británie} @</t>
  </si>
  <si>
    <t>Kateřina Hádková – PedF/Dohody, PedF/KSpPg @ Nela Mohoritová @</t>
  </si>
  <si>
    <t>Martin Dlouhý – PedF/KTV @</t>
  </si>
  <si>
    <t>Gabriela Seidlová Málková – PedF/KPs @ Miroslav Litavský{Slovensko} – PedF/KPs @</t>
  </si>
  <si>
    <t>Petr Pavlík – FHS/24-KGS, FHS/GP @ Irena Smetáčková – PedF/KPs @ Kateřina Kolářová – FHS/24-KGS, FHS/GP @</t>
  </si>
  <si>
    <t>Darina Jirotková – PedF/Dohody, PedF/KMDM @ Milan Hejný – PedF/Dohody, PedF/KMDM @</t>
  </si>
  <si>
    <t>Milan Hejný – PedF/Dohody, PedF/KMDM @</t>
  </si>
  <si>
    <t>Helena Kafková – PedF/Dohody, PedF/KVV, PedF/PedF @</t>
  </si>
  <si>
    <t>Klára Špačková – PedF/KPs @</t>
  </si>
  <si>
    <t>Jan Šiška – PedF/KSpPg @ Kateřina Hádková – PedF/KSpPg @</t>
  </si>
  <si>
    <t>Jan Andreska – PedF/KBES @ Petr Dostál – PedF/KBES @</t>
  </si>
  <si>
    <t>Jan Andreska – PedF/KBES @ Zdeněk Souček – PedF/Dohody @</t>
  </si>
  <si>
    <t>Martin Zelenka – PedF/SVP @ Jan Koucký – PedF/SVP @ Jan Kovařovic – PedF/SVP @</t>
  </si>
  <si>
    <t>Kristýna Poesová – PedF/Dohody, PedF/KAJL, PedF/PedF @</t>
  </si>
  <si>
    <t>Lucie Durdilová – PedF/KSpPg, PedF/PedF @</t>
  </si>
  <si>
    <t>Kateřina Hádková – PedF/KSpPg @ Jan Šiška – PedF/KSpPg @</t>
  </si>
  <si>
    <t>Kateřina Hádková – PedF/KSpPg @ Nela Mohoritová – PedF/KSpPg @</t>
  </si>
  <si>
    <t>David Rybák – PedF/KOVF, PedF/PedF @</t>
  </si>
  <si>
    <t>Susanne Prediger{Německo} @ Naďa Vondrová Stehlíková – PedF/KMDM @ Joke Torbeyns{Belgie} @ Marja van den Heuvel-Panhuizen{Nizozemsko} @</t>
  </si>
  <si>
    <t>Naďa Vondrová Stehlíková – PedF/KMDM @ Milan Hejný – PedF/KMDM @ Darina Jirotková – PedF/KMDM @</t>
  </si>
  <si>
    <t>Barbora Divišová – PedF/KMDM @ Naďa Vondrová Stehlíková – PedF/KMDM @</t>
  </si>
  <si>
    <t>Naďa Vondrová – PedF/KMDM @</t>
  </si>
  <si>
    <t>Natálie Sevruková – PedF/KBES @ Jindra Mourková – PřF/1700 @ Jan Mourek – PedF/KBES, PřF/1800 @</t>
  </si>
  <si>
    <t>Hana Váňová – PedF/Dohody, PedF/KHV @</t>
  </si>
  <si>
    <t>Naďa Vondrová Stehlíková – PedF/KMDM @ Michaela Ulrychová – PedF/KMDM @</t>
  </si>
  <si>
    <t>Lubomír Hanel – PedF/Dohody, PedF/KBES @</t>
  </si>
  <si>
    <t>Lubomír Hanel – PedF/Dohody, PedF/KBES @ Stanislav Lusk (Akademie věd České republiky) @ Věra Lusková (Akademie věd České republiky) @</t>
  </si>
  <si>
    <t xml:space="preserve"> @ Lubomír Hanel – PedF/Dohody, PedF/KBES @ Věra Lusková (Akademie věd České republiky) @ Bohumír Lojkásek (Ostravská univerzita v Ostravě) @ Petr Hartvich (Jihočeská univerzita v Českých Budějovicích) @</t>
  </si>
  <si>
    <t>Jarmila Novotná – PedF/KMDM @ Lenka Tejkalová – PedF/KMDM @</t>
  </si>
  <si>
    <t>Sylva Peclinovská – PedF/KMDM @</t>
  </si>
  <si>
    <t>Sylva Peclinovská – PedF/KMDM, PedF/PedF @</t>
  </si>
  <si>
    <t>Sylva Peclinovská – PedF/KMDM, PedF/KPPg, PedF/PedF @</t>
  </si>
  <si>
    <t>Věra Vykoukalová – PedF/KPPg @ Radka Wildová – PedF/KPPg @</t>
  </si>
  <si>
    <t>Jaroslava Simonová – PedF/ÚVRV @</t>
  </si>
  <si>
    <t>Petra Hádková – PedF/KČJ @</t>
  </si>
  <si>
    <t>Magdaléna Gorčíková – PedF/KPs @ Jiří Šafr @</t>
  </si>
  <si>
    <t>Magdaléna Gorčíková – PedF/KPs, PedF/PedF @ Jiří Šafr @</t>
  </si>
  <si>
    <t>Veronika Bláhová – PedF/KPs, PedF/PedF @ Tereza Medřická – PedF/KPs, PedF/KSpPg @</t>
  </si>
  <si>
    <t>Tereza Medřická – PedF/KPs, PedF/PedF @</t>
  </si>
  <si>
    <t>Radka Holanová – PedF/KČJ @</t>
  </si>
  <si>
    <t>Jiří Břehovský (Univerzita Jana Evangelisty Purkyně Ústí nad Labem) @ Petr Eisenmann (Univerzita Jana Evangelisty Purkyně Ústí nad Labem) @ Jiřina Ondrušová (Univerzita Jana Evangelisty Purkyně Ústí nad Labem) @ Jiří Přibyl (Univerzita Jana Evangelisty Purkyně Ústí nad Labem) @ Jarmila Novotná – PedF/KMDM @</t>
  </si>
  <si>
    <t>Marek Valášek – PedF/KHV @</t>
  </si>
  <si>
    <t>Radka Havlíčková – PedF/KPs @</t>
  </si>
  <si>
    <t>Eva Patáková – PedF/KMDM @</t>
  </si>
  <si>
    <t>Eva Hájková – PedF/KČJ @ Helena Hejlová – PedF/KPPg, PedF/KČJ @ Ladislav Janovec – PedF/KČJ @ Anna Kucharská – PedF/KPs, PedF/KČJ @ Gabriela Babušová – PedF/KČJ, PedF/PedF @ Eva Höflerová – PedF/KČJ @</t>
  </si>
  <si>
    <t>Oskar Reichmann{Německo} @ Anja Lobenstein-Reichmann{Německo} – PedF/KG @</t>
  </si>
  <si>
    <t>Anja Lobenstein-Reichmann{Německo} – PedF/KG @ Vibke Winge{Německo} @</t>
  </si>
  <si>
    <t>Jakub Lapeš – PedF/KITTV @ Daniel Tocháček – PedF/KITTV @</t>
  </si>
  <si>
    <t>Josef Stingl – 3.LF/Anatomie @ Ingrid Kästner @ Alena Míšková – FF/ÚBS, PedF/KDDD @ Vladimír Musil – 3.LF/SVI @</t>
  </si>
  <si>
    <t>Vanda Janštová – PedF/KBES @ Lenka Pavlasová – PedF/KBES @ Jan Černý – PřF/1510 @</t>
  </si>
  <si>
    <t>Jakub Pivarč – PedF/KPPg @</t>
  </si>
  <si>
    <t>Jitka Lindová – FHS/24-KOA, FHS/24-SM, FHS/GP, PřF/1900 @ Denisa Průšová – FHS/FHS, PedF/PedF @ Kateřina Klapilová – 1.LF/1.LF, 1.LF/390, FHS/24-SM, FHS/GP @</t>
  </si>
  <si>
    <t>Petr Koura – FF/ÚČD @ Pavlína Kourová – PedF/KDDD, PedF/PedF @</t>
  </si>
  <si>
    <t>Jan Andreska – PedF/KBES @ Martin Mejzr – PedF/KBES @</t>
  </si>
  <si>
    <t>Erika Grendelová – PedF/KVV, PedF/PedF @</t>
  </si>
  <si>
    <t>David Greger – PedF/ÚVRV @</t>
  </si>
  <si>
    <t>Jiří Hasil – FF/ÚBS @ Helena Hasilová – FF/JC, PedF/PedF @ Olga Palamarčuk{Ukrajina} @ Naďa Lobur{Ukrajina} @ Oksana Antonenko{Ukrajina} @</t>
  </si>
  <si>
    <t>David Greger – PedF/ÚVRV @ Karel Černý – PedF/ÚVRV @</t>
  </si>
  <si>
    <t>Tomáš Navrátil (Akademie věd České republiky) @ Eva Kohlíková – FTVS/FZL, FTVS/Sekretariát děkana, PedF/Dohody, PedF/KTV, PedF/Praxe @ Miroslav Petr – FTVS/A, FTVS/Centrum CŽV a služeb, FTVS/FTVS, FTVS/FZL, FTVS/Proděkan pro vědu, FTVS/Sekretariát děkana @ Michal Heyrovský (Akademie věd České republiky) @ Dana Pelclová @ Kamila Přistoupilová @ Tomáš Přistoupil @ Zdenka Šenholdová @</t>
  </si>
  <si>
    <t>Tomáš Navrátil (Akademie věd České republiky) @ Eva Kohlíková – FTVS/FZL, FTVS/Sekretariát děkana, PedF/Dohody, PedF/KTV, PedF/Praxe @ Miroslav Petr – FTVS/A, FTVS/Centrum CŽV a služeb, FTVS/FTVS, FTVS/FZL, FTVS/Proděkan pro vědu, FTVS/Sekretariát děkana @ Daniela Pelclová – 1.LF/1.LF @ Michal Heyrovský (Akademie věd České republiky) @ Kamila Přistoupilová @</t>
  </si>
  <si>
    <t>Martin Chvál – PedF/ÚVRV @ Lucie Procházková – PedF/ÚVRV @ Karel Černý – PedF/ÚVRV @</t>
  </si>
  <si>
    <t>Jana Vašťatková (Univerzita Palackého v Olomouci) @ Martin Chvál – PedF/ÚVRV @</t>
  </si>
  <si>
    <t>Kamila Procházková – 2.LF/Ústav biologie a lékařské genetiky @ Petr Novotný – PedF/KBES @</t>
  </si>
  <si>
    <t>Václav Mertin – FF/KPS @ Ilona Gillernová – FF/Dohody @ Lenka Šulová – FF/KPS @ Iva Štětovská – FF/KPS @ Vlasta Rezková – FF/Dohody @ Anna Kucharská – PedF/Dohody, PedF/KPs, PedF/PedF, PedF/Praxe @ Eva Šírová – FF/KPS @ Slávka Fraňková – FF/KPS @ Lenka Hříbková – PedF/KPs @ Jaroslav Šturma – FF/KPS @ Štefan Bartanusz – FF/KPS @ Monika Morgensternová – FF/KPS @ Simona Horáková Hoskovcová – FF/KPS @</t>
  </si>
  <si>
    <t>Lidmila Valentová – PedF/KPs @</t>
  </si>
  <si>
    <t>Erika Mechlová (Ostravská univerzita v Ostravě) @ Martin Chvál – PedF/ÚVRV @</t>
  </si>
  <si>
    <t>Jiří Zelenda – FF/ÚSD @ Adéla Zelenda Kupcová – FF/ÚFAR, FHS/FHS, PedF/PedF @</t>
  </si>
  <si>
    <t>Gabriela Babušová – PedF/Dohody, PedF/PedF @</t>
  </si>
  <si>
    <t>Marie Fulková – PedF/KVV @ Jan Slavík (Západočeská univerzita v Plzni) @ Kateřina Dytrtová (Univerzita Jana Evangelisty Purkyně Ústí nad Labem) @</t>
  </si>
  <si>
    <t>Marie Fulková – PedF/KVV @ Lucie Tatarová – PedF/KVV @ Vladimíra Sehnalíková @</t>
  </si>
  <si>
    <t>Veronika Francová – PedF/PedF @</t>
  </si>
  <si>
    <t>David Greger – PedF/ÚVRV @ Markéta Holubová – PedF/KPPg @</t>
  </si>
  <si>
    <t>Anna Grmelová – PedF/KAJL @</t>
  </si>
  <si>
    <t>Gabriela Babušová – PedF/KČJ @ Jaroslava Kosová @ Arlen Řeháčková @</t>
  </si>
  <si>
    <t>Gabriela Babušová – PedF/Dohody, PedF/PedF @ Jaroslava Kosová @ Lenka Rykrová @ Jitka Vokšická @</t>
  </si>
  <si>
    <t>Gabriela Babušová – PedF/KČJ @ Jaroslava Kosová @</t>
  </si>
  <si>
    <t>Gabriela Babušová – PedF/KČJ @ Jaroslava Kosová @ Lenka Rykrová @ Jitka Vokšická @</t>
  </si>
  <si>
    <t>Marie Fulková – PedF/KVV @ Miroslava Kafková – PedF/KVV @</t>
  </si>
  <si>
    <t>Věra Dvořáčková – FF/KPVHAS @ Eva Podruhová – FF/ÚČJTK, FF/ÚČLK, FHS/FHS, KTF/KTF @ Dita Křišťanová – FSV/FSV, PedF/Dohody, PedF/KDDD, PedF/PedF, PedF/Praxe @ Josef Lesák – PedF/Dohody, PedF/KDDD, PedF/PedF @</t>
  </si>
  <si>
    <t>Jiří Šubrt – FHS/24-HS @ Johann Pall Arnason{Island} – FHS/24-HS @ Zdeněk Beneš – FF/ÚČD @ Hana Horáková @ Stanislav Holubec – FF/Dohody @ Karel Černý – PedF/ÚVRV @ Oleg Suša – FF/KSOC, FSV/ISS @ Marek Loužek – FF/KSOC @ Adela Kvasničková @</t>
  </si>
  <si>
    <t>Irena Vaňková – FF/ÚČJTK, PedF/PedF @</t>
  </si>
  <si>
    <t>Anna Hogenová – 1.LF/1.LF, FTVS/Děkan, FTVS/Proděkan pro vědu, HTF/HTF, HTF/LPHI, PedF/KOVF, PedF/PedF @</t>
  </si>
  <si>
    <t>Hana Havlůjová – PedF/KDDD @ Lenka Stolárová – PedF/KDDD @ Vít Vlnas – PedF/KDDD @</t>
  </si>
  <si>
    <t>Isabella Pavelková – PedF/KPs @ Vladimír Hrabal{Německo} – PedF/KPs @</t>
  </si>
  <si>
    <t>Petr Chalupský – PedF/KAJL @ Anna Grmelová – PedF/KAJL @</t>
  </si>
  <si>
    <t>Yvona Kostelecká – PedF/ÚPRPŠ @</t>
  </si>
  <si>
    <t>Martin Wagenknecht – PedF/KČJ @</t>
  </si>
  <si>
    <t>Maria Teresa Tatto{Spojené státy} @ Stephen Lerman{Velká Británie} @ Jarmila Novotná – PedF/KMDM @</t>
  </si>
  <si>
    <t>Miroslava Černochová – PedF/KITTV @ Daniel Tocháček – PedF/KITTV @</t>
  </si>
  <si>
    <t>Stanislav Lusk (Akademie věd České republiky) @ Lubomír Hanel – PedF/Dohody, PedF/KBES @ Věra Lusková (Akademie věd České republiky) @</t>
  </si>
  <si>
    <t>Stanislav Lusk (Akademie věd České republiky) @ Věra Lusková (Akademie věd České republiky) @ Lubomír Hanel – PedF/Dohody, PedF/KBES @ Bohumír Lojkásek (Ostravská univerzita v Ostravě) @ Petr Hartvich (Jihočeská univerzita v Českých Budějovicích) @</t>
  </si>
  <si>
    <t>Lubomír Hanel – PedF/Dohody, PedF/KBES @ Jan Andreska – PedF/Dohody, PedF/KBES, PřF/1800 @</t>
  </si>
  <si>
    <t>Lubomír Hanel – PedF/Dohody, PedF/KBES @ Jan Plesník (Agentura ochrany přírody a krajiny ČR) @ Jan Andreska – PedF/Dohody, PedF/KBES, PřF/1800 @ Stanislav Lusk (Akademie věd České republiky) @ Jindřich Novák @ Jiří Plíštil @</t>
  </si>
  <si>
    <t>Radovan Hynek (Vysoká škola chemicko-technologická v Praze) @ Štěpánka Kučková – PedF/KChDCh @ Petr Konik @ Radka Prchliková @ Milan Kodiček (Vysoká škola chemicko-technologická v Praze) @</t>
  </si>
  <si>
    <t>Gabriela Kubátová – PedF/Dohody, PedF/KHV @ Andrea Bartáková Vlachová @ Edita Keglerová @</t>
  </si>
  <si>
    <t>Jan Šiška – PedF/KSpPg @ Tobias Buchner{Rakousko} @</t>
  </si>
  <si>
    <t>Věra Brožová – PedF/KČL, PedF/PedF @</t>
  </si>
  <si>
    <t>Jaroslava Kloboučková – PedF/KMDM @</t>
  </si>
  <si>
    <t>Miloš Prokýšek – PedF/KITTV @</t>
  </si>
  <si>
    <t>Luboš Merhaut – FF/ÚČLK @ Michal Topor – FF/ÚČLK @ Marie Škarpová – FF/ÚČLK @ Marek Přibil – FF/ÚČLK, FF/ÚČNK, PedF/PedF @ Jakub Sichálek – FF/ÚČLK @</t>
  </si>
  <si>
    <t>Věra Brožová – PedF/KPPg @</t>
  </si>
  <si>
    <t>Věra Brožová – PedF/KČL, PedF/PedF @ Lucie Kettnerová (Univerzita Karlova v Praze) @</t>
  </si>
  <si>
    <t>Jan Koucký – PedF/SVP @ Martin Lepič – PedF/SVP @ Jan Kovařovic – PedF/SVP @</t>
  </si>
  <si>
    <t>Gabriela Kubátová – PedF/Dohody, PedF/KHV @ Andrea Bartáková Vlachová @</t>
  </si>
  <si>
    <t>Jan Kovařovic – PedF/SVP @ Jan Koucký – PedF/SVP @</t>
  </si>
  <si>
    <t>Jaroslav Zhouf – PedF/KMDM @ Lucie Růžičková – PedF/Dohody @</t>
  </si>
  <si>
    <t>Vít Vlnas – PedF/Dohody, PedF/KDDD @ Lenka Stolárová – PedF/KDDD, PedF/PedF @</t>
  </si>
  <si>
    <t>Vít Vlnas – PedF/Dohody, PedF/KDDD @</t>
  </si>
  <si>
    <t>Monika Mužáková – PedF/Dohody, PedF/KSpPg @</t>
  </si>
  <si>
    <t>Alena Míšková – PedF/Dohody, PedF/KDDD @</t>
  </si>
  <si>
    <t>Věra Brožová – FF/Dohody, PedF/KČL, PedF/PedF @</t>
  </si>
  <si>
    <t>Martin Velíšek – PedF/KVV @</t>
  </si>
  <si>
    <t>Kateřina Jančaříková – COŽP/COŽP, PedF/Dohody, PedF/KBES @ Jan Činčera @ Jana Kindlmannová @ Petra Šimonová @ Alena Volfová @</t>
  </si>
  <si>
    <t>Franz Loquai{Německo} – PedF/KG @</t>
  </si>
  <si>
    <t>Hana Havlůjová – PedF/KDDD, PedF/PedF @</t>
  </si>
  <si>
    <t>Štěpánka Klumparová – PedF/Dohody, PedF/KČL, PedF/PedF @</t>
  </si>
  <si>
    <t>Hana Havlůjová – PedF/KDDD, PedF/PedF @ Kateřina Sládková – PedF/KDDD, PedF/PedF @</t>
  </si>
  <si>
    <t>Jana Skýbová – PedF/KBES, PedF/PedF @</t>
  </si>
  <si>
    <t>Hana Havlůjová – PedF/KDDD, PedF/PedF @ Kateřina Pánková – FF/ÚDU, FF/ÚČD @ Alena Švehlová (Národní památkový ústav) @</t>
  </si>
  <si>
    <t>Jaroslav Bláha – PedF/Dohody, PedF/KVV @</t>
  </si>
  <si>
    <t>Hana Havlůjová – FF/ÚHSD, PedF/KDDD, PedF/PedF @</t>
  </si>
  <si>
    <t>Gabriela Seidlová Málková – FHS/24-SM, PedF/Dohody, PedF/KPs @</t>
  </si>
  <si>
    <t>Milan Hejný – PedF/Dohody, PedF/KMDM @ Darina Jirotková – PedF/Dohody, PedF/KMDM @ Eva Bomerová – PedF/Dohody, PedF/Praxe @ Jitka Michnová – PedF/Dohody, PedF/Praxe @</t>
  </si>
  <si>
    <t>Jan Šiška – PedF/KSpPg @ Šárka Káňová – PedF/KSpPg, PedF/PedF @</t>
  </si>
  <si>
    <t>Andrea Fleischerová – PedF/KOVF @</t>
  </si>
  <si>
    <t>Ondřej Krochmalný – PedF/KOVF @</t>
  </si>
  <si>
    <t>František Hřebík (Policejní akademie České republiky) @ Miroslava Kovaříková – PedF/KPg @</t>
  </si>
  <si>
    <t>Lenka Felcmanová – PedF/KSpPg @</t>
  </si>
  <si>
    <t>Jiří Prokop – PedF/KPg @ Ionka Prvanova{Bulharsko} @ Vjara Gjurova{Bulharsko} @ Emilia Rangelova{Bulharsko} @ Bozidara Kriiradeva{Bulharsko} @</t>
  </si>
  <si>
    <t>Jan Šiška – PedF/KSpPg @ Camille Latimier{Francie} – PedF/KSpPg, PedF/PedF @</t>
  </si>
  <si>
    <t>Drahoslava Kráčmarová – PedF/KČJ, PedF/PedF @</t>
  </si>
  <si>
    <t>Yvona Kostelecká – PedF/ÚPRPŠ @ Tomáš Kostelecký (Akademie věd České republiky) @ Jana Kohnová – PedF/ÚPRPŠ @ Michaela Tomášová – PedF/ÚPRPŠ @ Kateřina Pokorná – PedF/ÚPRPŠ @ Kateřina Vojtíšková (Akademie věd České republiky) @ Martin Šimon (Akademie věd České republiky) @</t>
  </si>
  <si>
    <t>Věra Šťastná – PedF/ÚVRV @ Miroslav Jašurek – FSV/FSV @</t>
  </si>
  <si>
    <t>Tomáš Jeřábek – PedF/KITTV @ Vladimír Rambousek – PedF/KITTV @</t>
  </si>
  <si>
    <t>Tomáš Jeřábek – PedF/KITTV @</t>
  </si>
  <si>
    <t>Martin Rusek – PedF/KChDCh @ Veronika Köhlerová – PedF/KChDCh, PedF/PedF @</t>
  </si>
  <si>
    <t>Radim Štěrba – PedF/KPg @</t>
  </si>
  <si>
    <t>Barbora Holubová – PedF/ÚPRPŠ @</t>
  </si>
  <si>
    <t>Soňa Schneiderová – PedF/KČJ @ Milada Hirschová – PedF/KČJ @</t>
  </si>
  <si>
    <t>Miloš Prokýšek – PedF/KITTV @ Vladimír Rambousek – PedF/KITTV @ Radka Wildová – PedF/KPPg @</t>
  </si>
  <si>
    <t>Ivana Procházková – PedF/KMDM @</t>
  </si>
  <si>
    <t>Jiří Prokop – PedF/KPg @ Petr Prokop – PedF/KPg @ Bozidara Kriviradeva{Bulharsko} @ Tamara Zacharuk{Polsko} @ Jonka Prvanova{Bulharsko} @</t>
  </si>
  <si>
    <t>Ivana Procházková – PedF/KMDM, PedF/PedF @</t>
  </si>
  <si>
    <t>Dana Mandíková – MFF/KDF @ Jitka Houfková – MFF/KDF @ Milan Hejný – PedF/KMDM @ Darina Jirotková – PedF/KMDM @ Karel Starý – PedF/ÚVRV @ Veronika Laufková – PedF/ÚVRV @ Dominik Dvořák – PedF/ÚVRV @</t>
  </si>
  <si>
    <t>Stanislav Michek (Univerzita Hradec Králové) @ Milan Pol (Masarykova univerzita) @ Martin Chvál – PedF/ÚVRV @</t>
  </si>
  <si>
    <t>Jaroslav Koťa (Univerzita Jana Amose Komenského Praha s.r.o.) @ Dobromila Trpišovská – PedF/KPs @</t>
  </si>
  <si>
    <t>Stanislav Bendl – PedF/KPg @ Hana Voňková – PedF/KPg @ Michal Zvírotský – PedF/KPg @</t>
  </si>
  <si>
    <t>Miroslava Černochová – PedF/KITTV @ Tomáš Komrska @</t>
  </si>
  <si>
    <t>Lawrence Williams{Velká Británie} @ Miroslava Černochová – PedF/KITTV @</t>
  </si>
  <si>
    <t>Kent LÖFGREN{Švédsko} @ Esa Niemi{Finsko} @ Kati MÄKITALO-SIEGL{Finsko} @ Anna-Maria Mekota{Německo} @ Mikko Ojala{Finsko} @ Frank Fischer{Německo} @ Joachim Kahlert{Německo} @ Miroslava Černochová – PedF/KITTV @ Frits ACHTERBERG{Nizozemsko} @ Els HAAK{Nizozemsko} @ Antti Peltonen{Finsko} @</t>
  </si>
  <si>
    <t>Dana Bittnerová – FHS/24-SM @ Jakub Holas – FHS/24-KOA, FHS/24-SM, FHS/FHS @ Michael Rádl – FHS/24-KOA, FHS/24-SM, FHS/FHS @ Eva Rydrych – FHS/FHS @ David Doubek – PedF/KPs, PedF/PedF @ Markéta Levínská (Univerzita Hradec Králové) @ Zuzana Beňušková @ Magdaléna Kusá @ Renata Weinerová (Akademie věd České republiky) @ Alexandr Mušinka @ Lukáš Radostný – FF/ÚETN, FHS/24-KSOS @ Miroslav Pollák @ Juraj Štofej @</t>
  </si>
  <si>
    <t>Marie Fulková – PedF/KVV @ Lucie Jakubcová Hajdušková – PedF/KVV @ Leonora Kitzbergerová – PedF/KVV @ Vladimíra Sehnalíková (Uměleckoprůmyslové muzeum v Praze) @</t>
  </si>
  <si>
    <t>Martin Rusek – PedF/KChDCh, PedF/PedF @ Jiří Škoda (Univerzita Jana Evangelisty Purkyně Ústí nad Labem) @</t>
  </si>
  <si>
    <t>Hana Žofková – PedF/KRL @</t>
  </si>
  <si>
    <t>Kateřina Vychopňová – PedF/KFJL, PedF/PedF @ Tomáš Klinka – PedF/KFJL, PedF/PedF @</t>
  </si>
  <si>
    <t>Tomáš Kebert @ Petr Novotný – PedF/KBES @</t>
  </si>
  <si>
    <t>Andrea Fleischerová – PedF/KOVF @ David Rybák – PedF/KOVF @</t>
  </si>
  <si>
    <t>Lenka Felcmanová – PedF/KSpPg, PedF/PedF @</t>
  </si>
  <si>
    <t>Lenka Havelková – PedF/KRL @ Hana Žofková – PedF/KRL @ Klaudia Eibenová @ Tamara Bučková – PedF/KG @ Jana Folprechtová @</t>
  </si>
  <si>
    <t>Lenka Havelková – PedF/KRL @ Radka Hříbková – PedF/KRL @ Kateřina Vychopňová – PedF/KFJL, PedF/PedF @ Tomáš Klinka – PedF/KFJL, PedF/PedF @</t>
  </si>
  <si>
    <t>Milan Valenta @ Iva Strnadová – PedF/KSpPg @ Monika Mužáková – PedF/KSpPg @</t>
  </si>
  <si>
    <t>Arthur van Soest{Nizozemsko} @ Hana Voňková – PedF/ÚVRV @</t>
  </si>
  <si>
    <t>Isabella Pavelková – PedF/KPs @ Alena Škaloudová – PedF/KPs @ Kateřina Kubíková – PedF/KPs @ JIří Jošt (Jihočeská univerzita v Českých Budějovicích) @ František Man (Jihočeská univerzita v Českých Budějovicích) @ Alena Nohavová (Jihočeská univerzita v Českých Budějovicích) @ Iva Stuchlíková (Jihočeská univerzita v Českých Budějovicích) @ Yvona Mazehóová (Jihočeská univerzita v Českých Budějovicích) @ Stanislav Suda (Jihočeská univerzita v Českých Budějovicích) @ Knut Arme Hagtvet @ Vladimíra Ptrášková (Jihočeská univerzita v Českých Budějovicích) @ Dana Brabcová (Jihočeská univerzita v Českých Budějovicích) @ Josef Nota (Jihočeská univerzita v Českých Budějovicích) @ Luboš Kminský (Jihočeská univerzita v Českých Budějovicích) @ Jana Bílá @ Markéta Krajícívá @ Pavel Kozelka @</t>
  </si>
  <si>
    <t>Markéta Levínská – PedF/KPs @</t>
  </si>
  <si>
    <t>Anna Tomková – PedF/KPPg @ Martin Chvál – PedF/KPPg @ Helena Hejlová – PedF/KPPg @</t>
  </si>
  <si>
    <t>Dominik Dvořák – PedF/ÚVRV @ Karel Starý – PedF/ÚVRV @ Petr Urbánek – PedF/ÚVRV @ Martin Chvál – PedF/ÚVRV @ Eliška Walterová – PedF/ÚVRV @</t>
  </si>
  <si>
    <t>Michal Marád – PedF/KITTV @</t>
  </si>
  <si>
    <t>Isabella Pavelková – PedF/KPs @ Alena Škaloudová – PedF/KPs @ Vladimír Hrabal{Německo} – PedF/KPs @</t>
  </si>
  <si>
    <t>Jan Slavík – PedF/KVV @</t>
  </si>
  <si>
    <t>Jan Slavík – PedF/KVV @ Marie Fulková – PedF/KVV @</t>
  </si>
  <si>
    <t>Isabella Pavelková – PedF/KPs @ Veronika Menšíková – PedF/KPs @ Veronika Purková – PedF/KPs @</t>
  </si>
  <si>
    <t>Isabella Pavelková – PedF/KPs @ Veronika Menšíková – PedF/PedF @</t>
  </si>
  <si>
    <t>Pavla Skasková – PedF/KPs @  @  @</t>
  </si>
  <si>
    <t>Tereza Bariekzahyová – PedF/KPs @</t>
  </si>
  <si>
    <t>Luísa Pereira{Portugalsko} @ Viktor Černý – FF/ÚPA, PřF/1100 @ María Cerezo{Španělsko} @ Nuno M. Silva{Portugalsko} @ Martin Hájek – FF/ÚBVA, PedF/PedF @ Alžběta Vašíková – PřF/1100 @ Martina Kujanová – FF/ČEgÚ, PřF/1100 @ Radim Brdička – 1.LF/1.LF, PřF/1100 @ Antonio Salas{Španělsko} @</t>
  </si>
  <si>
    <t>Hana Váňová – PedF/KHV @</t>
  </si>
  <si>
    <t>Klára Holá – PedF/Dohody, PedF/PedF, PedF/Praxe @ Ivana Havlínová – PedF/Dohody, PedF/KOVF, PedF/PedF, PedF/Praxe @</t>
  </si>
  <si>
    <t>Marie Fulková – PedF/Dohody, PedF/KVV, PedF/PedF, PedF/Praxe @</t>
  </si>
  <si>
    <t>Marie Fulková – PedF/KVV @ Martin Raudenský – PedF/KVV @ Kateřina Linhartová – FF/ÚETN, FF/ÚČD @ Lucie Tatarová – PedF/KVV @ Miroslava Kafková – PedF/PedF @ Lucie Hajdušková – PedF/KVV @</t>
  </si>
  <si>
    <t>Lenka Havelková – PedF/KRL @</t>
  </si>
  <si>
    <t>Gabriela Kubátová – PedF/KHV @</t>
  </si>
  <si>
    <t>Ivo Zachař @ Václav Trojan – PedF/CŠM @ Milan Báča – PedF/CŠM @ Kamil Bříza – PedF/CŠM @ Jiří Svoboda @</t>
  </si>
  <si>
    <t>Kamil Bříza – PedF/CŠM @ Jaromír Hladký – PedF/CŠM @ Milan Báča – PedF/CŠM @ Ivo Zachař @ Václav Trojan – PedF/CŠM @</t>
  </si>
  <si>
    <t>Jana Skarlantová – PedF/KVV @</t>
  </si>
  <si>
    <t>Jana Skarlantová – PedF/KVV @ Franz Müller{Německo} @</t>
  </si>
  <si>
    <t>Gabriela Kubátová – PedF/KHV @ Andrea Bartáková Vlachová @ Žaneta Nováčková @</t>
  </si>
  <si>
    <t>Gabriela Kubátová – PedF/KHV @ Andrea BartákováVlachová @ Žaneta Nováčková @</t>
  </si>
  <si>
    <t>Gabriela Kubátová – PedF/KHV @ Andrea Bartáková Vlachová @ Michaela Štrausová @</t>
  </si>
  <si>
    <t>Gabriela Kubátová – PedF/KHV @ Andrea Vlachová @ Michaela Štrausová @</t>
  </si>
  <si>
    <t>David Rybák – PedF/Dohody, PedF/PedF @</t>
  </si>
  <si>
    <t>Stanislav Bendl – PedF/KPg @ Miroslava Kovaříková – PedF/KPg @ Nataša Mazáčová – PedF/KPPg @ Jarmila Mojžíšová – PedF/KPg @ Jiří Prokop – PedF/KPg @ Jana Uhlířová – PedF/KPPg @ Hana Voňková – PedF/KPg @ Michal Zvírotský – PedF/KPg @ Růžena Váňová – PedF/KPg @</t>
  </si>
  <si>
    <t>Tomáš Klinka – PedF/KFJL, PedF/PedF, PedF/Praxe @</t>
  </si>
  <si>
    <t>Milan Koman – PedF/KMDM @</t>
  </si>
  <si>
    <t>Renáta Listíková – PedF/Dohody, PedF/KFJL @ Tomáš Klinka – PedF/KFJL, PedF/PedF, PedF/Praxe @</t>
  </si>
  <si>
    <t>Stanislav Bendl – PedF/KPg @ Jarmila Mojžíšová – PedF/KPg @</t>
  </si>
  <si>
    <t>Tomáš Klinka – PedF/KPg @</t>
  </si>
  <si>
    <t>Eva Benešová – PedF/KHV @ Eduard Douša – FF/ÚHV @</t>
  </si>
  <si>
    <t>Václav Soukup – FF/ÚETN @ Jaroslav Malina – FF/Referát vědy a doktorského studia @ Václav Vančata – PedF/Dohody, PedF/KBES @ Tereza Mikešová @</t>
  </si>
  <si>
    <t>Martin Raudenský – PedF/Dohody, PedF/KVV @</t>
  </si>
  <si>
    <t>Martin Raudenský – PedF/Dohody, PedF/KVV @ Jaroslava Raudenská – 2.LF/2.LF @</t>
  </si>
  <si>
    <t>Jaroslav Zhouf – PedF/KMDM @ Lev Kurlyandchik{Rusko} @</t>
  </si>
  <si>
    <t>Martin Raudenský – PedF/KVV @ Jaroslava Raudenská – 2.LF/2.LF @ A. Javůrková @</t>
  </si>
  <si>
    <t>Marie Škarpová – FF/ÚČLK @ Pavel Kosek (Masarykova univerzita) @ Tomáš Slavický – FF/ÚHV @ Petra Bělohlávková – PedF/KHV @</t>
  </si>
  <si>
    <t>Eva Marádová – PedF/KPg @ Jaroslava Hanušová – PedF/KPg @</t>
  </si>
  <si>
    <t>Jiří Leipert – PedF/KITTV @</t>
  </si>
  <si>
    <t>Marie Fulková – PedF/Dohody, PedF/KVV @ Marian Pliska – PedF/KVV @</t>
  </si>
  <si>
    <t>Vladimíra Sehnalíková – PedF/KVV, PedF/Praxe @ Marie Fulková – PedF/Dohody, PedF/KVV @</t>
  </si>
  <si>
    <t>Marie Fulková – PedF/Dohody, PedF/KVV @</t>
  </si>
  <si>
    <t>Lenka Jirušková – PedF/KPg @</t>
  </si>
  <si>
    <t>Halina Šimková – PřF/1100 @ Václav Faltus (Akademie věd České republiky) @ Richard Marván – PedF/KBES @ Tomáš Pexa @ Vlastimil Stenzl (Policie ČR ) @ Jaroslav Brouček (Policie ČR ) @ Aleš Hořínek – 1.LF/530 @ Ivan Mazura – PřF/1100 @ Jana Zvárová (Akademie věd České republiky) @</t>
  </si>
  <si>
    <t>Kamil Bříza – PedF/PedF @ Irena Lhotková – PedF/CŠM @ Jana Marková – PedF/CŠM @</t>
  </si>
  <si>
    <t>Noemi Bravená – PedF/KPPg @</t>
  </si>
  <si>
    <t>Eva Opravilová – PedF/KPPg @ Vladimíra Gebhartová @</t>
  </si>
  <si>
    <t>Tomáš Kostelecký (Akademie věd České republiky) @ Yvona Kostelecká – PedF/ÚPRPŠ @ Michal Illner (Akademie věd České republiky) @</t>
  </si>
  <si>
    <t>Zuzana Liptáková – PedF/KRL @ Klaudie Eibenová @ Jaroslav Šaroch @</t>
  </si>
  <si>
    <t>Zuzana Liptáková – PedF/KRL @ Jaroslav Šaroch @ Klaudie Eibenová @</t>
  </si>
  <si>
    <t>Hana Žofková – PedF/KRL @ Klaudie Eibenová @</t>
  </si>
  <si>
    <t>Martin Rusek – PedF/KChDCh @ Pavel Beneš – PedF/KChDCh @</t>
  </si>
  <si>
    <t>Lenka Hříbková – FF/KPS, PedF/KPs @</t>
  </si>
  <si>
    <t>Bohuslav Bartál – PF/PF @ David Rybák – PedF/KOVF @</t>
  </si>
  <si>
    <t>Veronika Kaplanová – PedF/KRL @</t>
  </si>
  <si>
    <t>Ladislav Reitmayer – PedF/KITTV @ Viktor Fuglík – PedF/KITTV @ Lukáš Kotek – PedF/KITTV, PedF/PedF @</t>
  </si>
  <si>
    <t>Julia Caltová{Rusko} – PedF/KRL, PedF/PedF @</t>
  </si>
  <si>
    <t>Barbora Müller Dočkalová – PedF/KAJL @</t>
  </si>
  <si>
    <t>Jana Straková – PedF/ÚVRV @ David Greger – PedF/ÚVRV @</t>
  </si>
  <si>
    <t>Kateřina Novotná – PedF/ÚVRV @ Jaroslava Simonová – PedF/ÚVRV @</t>
  </si>
  <si>
    <t>Eliška Walterová – PedF/ÚVRV @ Dominik Dvořák – PedF/ÚVRV @</t>
  </si>
  <si>
    <t>Helena Grecmanová (Univerzita Palackého v Olomouci) @ Miroslav Dopita (Univerzita Palackého v Olomouci) @ Jana Kantorová (Univerzita Palackého v Olomouci) @ Jitka Skopalová (Univerzita Palackého v Olomouci) @ Martin Chvál – PedF/ÚVRV @</t>
  </si>
  <si>
    <t>Isabella Pavelková – PedF/KPs @ Vladimír Hrabal @</t>
  </si>
  <si>
    <t>Eliška Kmínková – PedF/KPs @ Isabella Pavelková – PedF/KPs @</t>
  </si>
  <si>
    <t>Věra Šťastná – PedF/ÚVRV @</t>
  </si>
  <si>
    <t>Eva Šrámková – PedF/KPg @ Hana Voňková – PedF/ÚVRV @</t>
  </si>
  <si>
    <t>Jiří Trunda – PedF/CŠM @</t>
  </si>
  <si>
    <t>Lenka Šlachtová – 1.LF/650 @ Deborah Kaminská – 1.LF/1.LF, 1.LF/610 @ Martin Chvál – PedF/ÚVRV @ Lubomír Králík – 1.LF/650 @ Pavel Martásek – 1.LF/650 @ Hana Papežová – 1.LF/610, VFN/N213 @</t>
  </si>
  <si>
    <t>Lenka Hříbková – PedF/KPs @ Petr Nejedlý (Akademie věd České republiky) @ Jaroslav Zhouf – PedF/KMDM @</t>
  </si>
  <si>
    <t>Tomáš Kovárník – 1.LF/520, VFN/N202 @ Aleš Král – 1.LF/520, VFN/N202 @ Hana Skalická – 1.LF/520, VFN/N202 @ Gary S. Mintz @ Lubomír Králík – 1.LF/650 @ Martin Chvál – PedF/ÚVRV @ Jan Horák – 1.LF/520, VFN/N202 @ Lenka Skalická – 1.LF/520, VFN/N202 @ Milan Sonka @ Andreas Wahle @ Richard W. Downe @ Jana Uhrová – 1.LF/410, VFN/N846 @ Hana Benáková – 1.LF/410, VFN/N846 @ Lenka Černohousová – VFN/N846 @ Pavel Martásek – 1.LF/650, VFN/N216 @ Jan Bělohlávek – 1.LF/520, VFN/N202 @ Michael Aschermann – 1.LF/520, VFN/N202 @ Aleš Linhart – 1.LF/520, VFN/N202 @</t>
  </si>
  <si>
    <t>Martin Dlouhý – PedF/KTV @ Jana Dlouhá (Univerzita Hradec Králové) @ Milan Slezáček (Vysoké učení technické v Brně) @ Gabriela Střelcová – PedF/KTV @ Věra Kuhnová – PedF/KTV @</t>
  </si>
  <si>
    <t>Lenka Hříbková – PedF/KPs @ Anna Páchová – PedF/KPs @</t>
  </si>
  <si>
    <t>Martin Dlouhý – PedF/KTV @ Jana Dlouhá (Univerzita Hradec Králové) @ Milan Slezáček (Vysoké učení technické v Brně) @ Ladislav Pokorný – PedF/KTV @ Věra Kuhnová – PedF/KTV @</t>
  </si>
  <si>
    <t>Martin Dlouhý – PedF/KTV @ Ladislav Pokorný – PedF/KTV @ Věra Kuhnová – PedF/KTV @</t>
  </si>
  <si>
    <t>Jan Koucký – PedF/SVP @ Aleš Bartušek – PedF/SVP @ Martin Zelenka – PedF/SVP @</t>
  </si>
  <si>
    <t>Jaroslav Bláha – PedF/KVV @</t>
  </si>
  <si>
    <t>Miloš Prokýšek – PedF/KITTV @ Vladimír Rambousek – PedF/KITTV @</t>
  </si>
  <si>
    <t>Jiří Štípek – PedF/KITTV @ Vladimír Rambousek – PedF/KITTV @ Josef Procházka – PedF/KITTV @</t>
  </si>
  <si>
    <t>Tomáš Jeřábek – PedF/KITTV @ Vladimír Rambousek – PedF/KITTV @ Miloš Prokýšek – PedF/KITTV @</t>
  </si>
  <si>
    <t>Vladimír Rambousek – PedF/PedF @ Jiří Štípek – PedF/KITTV @ Josef Procházka – PedF/KITTV @</t>
  </si>
  <si>
    <t>Vladimír Rambousek – PedF/KITTV @ Jiří Štípek – PedF/KITTV @ Josef Procházka – PedF/KITTV @ Miroslava Černochová – PedF/KITTV @ Petra Vaňková – PedF/KITTV @ Viktor Fuglík – PedF/KITTV @ Radek Holý – PedF/KITTV @</t>
  </si>
  <si>
    <t>Kristýna Recinová – PedF/KOVF @</t>
  </si>
  <si>
    <t>Hana Kuželová – PřF/3300 @ Radek Ptáček – 1.LF/1.LF, 1.LF/610, PedF/PedF @ Petr Sedlak – PřF/1100 @</t>
  </si>
  <si>
    <t>Radmila Svobodová – PedF/KPPg @</t>
  </si>
  <si>
    <t>Tomáš Kostelecký (Akademie věd České republiky) @ Yvona Kostelecká – PedF/PedF, PedF/ÚPRPŠ @ Michal Illner (Akademie věd České republiky) @</t>
  </si>
  <si>
    <t>Pavlína Šumníková – PedF/KSpPg @ Lea Květoňová – PedF/KSpPg @</t>
  </si>
  <si>
    <t>Michaela Crhová (Vysoká škola chemicko-technologická v Praze) @ Štěpánka Kučková – PedF/KChDCh @ R. Hynek (Vysoká škola chemicko-technologická v Praze) @ Milan Kodíček (Vysoká škola chemicko-technologická v Praze) @</t>
  </si>
  <si>
    <t>Jan Jelínek – PedF/KChDCh, PedF/PedF @ Štěpánka Kučková – PedF/KChDCh @</t>
  </si>
  <si>
    <t>Veronika Köhlerová – PedF/KChDCh, PedF/KG, PedF/PedF @ Štěpánka Kučková – PedF/KChDCh @ R. Hynek @</t>
  </si>
  <si>
    <t>Štěpánka Kučková – PedF/KChDCh @ Jiří Vávra @ R. Hynek (Vysoká škola chemicko-technologická v Praze) @ Milan Kodíček (Vysoká škola chemicko-technologická v Praze) @</t>
  </si>
  <si>
    <t>Štěpánka Kučková – PedF/KChDCh @ Lucie Čámská – PedF/KChDCh @ Pavla Kofroňová – PedF/KChDCh, PedF/KMDM @ R. Hynek (Vysoká škola chemicko-technologická v Praze) @ Milan Kodíček (Vysoká škola chemicko-technologická v Praze) @</t>
  </si>
  <si>
    <t>Štěpánka Kučková – PedF/KChDCh @ Jan Jelínek – PedF/KChDCh @ Veronika Köhlerová – PedF/KChDCh, PedF/KG @ Lucie Čámská – PedF/KChDCh @ Pavla Kofroňová – PedF/KChDCh, PedF/KMDM @ R. Hynek (Vysoká škola chemicko-technologická v Praze) @ Milan Kodíček (Vysoká škola chemicko-technologická v Praze) @</t>
  </si>
  <si>
    <t>Štěpánka Kučková – PedF/KChDCh @ Radovan Hynek (Vysoká škola chemicko-technologická v Praze) @ Milan Kodíček (Vysoká škola chemicko-technologická v Praze) @</t>
  </si>
  <si>
    <t>Štěpánka Kučková – PedF/KChDCh, PřF/2300, PřF/2400, PřF/PřF @</t>
  </si>
  <si>
    <t>Štěpánka Kučková – PedF/KChDCh @ Lucie Čámská – PedF/KChDCh @ Pavla Kofroňová – PedF/KChDCh, PedF/KMDM, PřF/PřF @ Radovan Hynek (Vysoká škola chemicko-technologická v Praze) @ Milan Kodíček (Vysoká škola chemicko-technologická v Praze) @</t>
  </si>
  <si>
    <t>Michaela Crhová (Vysoká škola chemicko-technologická v Praze) @ Štěpánka Kučková – PedF/KChDCh @ Radovan Hynek (Vysoká škola chemicko-technologická v Praze) @ Milan Kodíček (Vysoká škola chemicko-technologická v Praze) @</t>
  </si>
  <si>
    <t>Karel Holada – PedF/KChDCh, PedF/Praxe @ Miroslava Zachariášová – PedF/PedF, PřF/2700, PřF/PřF @</t>
  </si>
  <si>
    <t>Veronika Menšíková – PedF/KPs @</t>
  </si>
  <si>
    <t>Gabriela Kubátová – PedF/KHV @ Andrea Bartáková Vlachová @ Edita Keglerová @ Žaneta Nováčková @</t>
  </si>
  <si>
    <t>Gabriela Kubátová – PedF/KHV @ Andrea Bartáková Vlachová @</t>
  </si>
  <si>
    <t>Mark Robert Farrell{Kanada} – PedF/KAJL @</t>
  </si>
  <si>
    <t>Naděžda Pelcová – PedF/KOVF @ Anna Hogenová – PedF/KOVF @</t>
  </si>
  <si>
    <t>Stephen Gorard{Velká Británie} @ Emma Smith{Velká Británie} @ David Greger – PedF/ÚVRV @ Dennis Meuret{Francie} @</t>
  </si>
  <si>
    <t>Heribert Hüttner{Německo} @ Jana Skarlantová – PedF/KVV @</t>
  </si>
  <si>
    <t>Josef Lesák – PedF/Dohody, PedF/KDDD, PedF/PedF @</t>
  </si>
  <si>
    <t>Pavlína Formánková – PedF/PedF @ Petr Koura – FF/UCD/VZ @</t>
  </si>
  <si>
    <t>František Parkan – PedF/Dohody, PedF/KDDD @ Veronika Válková @</t>
  </si>
  <si>
    <t>Pavlína Formánková – PedF/Dohody, PedF/PedF @ Krystyna Krauze @</t>
  </si>
  <si>
    <t>Pavlína Formánková – PedF/Dohody, PedF/PedF @</t>
  </si>
  <si>
    <t>Radek Marušák – PedF/KPPg @</t>
  </si>
  <si>
    <t>Michal Slaninka{Slovensko} – PedF/PedF @</t>
  </si>
  <si>
    <t>Hana Dvořáková – FTVS/Centrum CŽV a služeb, PedF/KTV @ Jana Pařízková (Endokrinologický ústav) @ Vendula Baboučková (Jihočeská univerzita v Českých Budějovicích) @ Josef Justián (Vysoká škola ekonomická) @</t>
  </si>
  <si>
    <t>Hana Dvořáková – PedF/KTV @ Vendula Baboučková (Jihočeská univerzita v Českých Budějovicích) @ Josef Justián (Vysoká škola ekonomická) @</t>
  </si>
  <si>
    <t>Hana Dvořáková – FTVS/Centrum CŽV a služeb, PedF/KTV @ Jana Martincová @ Věra Tautová @</t>
  </si>
  <si>
    <t>Vasilis Teodoridis – PedF/KBES @</t>
  </si>
  <si>
    <t>Vasilis Teodoridis – PedF/KBES @ Petr Mazouch (Vysoká škola ekonomická) @ Robert A. Spicer{Velká Británie} @ Dieter Uhl{Německo} @</t>
  </si>
  <si>
    <t>Jana Skýbová – PedF/KBES @ Vasilis Teodoridis – PedF/KBES @</t>
  </si>
  <si>
    <t>Vasilis Teodoridis – PedF/KBES @ Jana Skýbová – PedF/KBES @</t>
  </si>
  <si>
    <t>Miroslav Rendl – PedF/KPs @ Adéla Lábusová @ Gabriela Mikulková @</t>
  </si>
  <si>
    <t>Miroslav Rendl – PedF/KPs @ Irena Smetáčková – PedF/KPs @</t>
  </si>
  <si>
    <t>Stanislav Štech – PedF/KPs @ Miroslav Rendl – PedF/KPs @</t>
  </si>
  <si>
    <t>David Krámský – PedF/KOVF @ Anna Hogenová – PedF/KOVF @ David Rybák – PedF/PedF @</t>
  </si>
  <si>
    <t>Jaroslava Pešková – FF/KPED, PedF/KOVF, PedF/Praxe @</t>
  </si>
  <si>
    <t>Martin Rusek – PedF/KChDCh @ Nicole Becker @</t>
  </si>
  <si>
    <t>Martin Rusek – PedF/KChDCh @ Tuula Asunta{Finsko} @</t>
  </si>
  <si>
    <t>Vladimíra Spilková – PedF/KPPg @</t>
  </si>
  <si>
    <t>Filip Fischer – PedF/KFJL @</t>
  </si>
  <si>
    <t>Eva Opravilová – PedF/KPPg @</t>
  </si>
  <si>
    <t>Michaela Píšová (Masarykova univerzita) @ Karolina Duschinská – PedF/KPg @ Anna Tomková – PedF/KPPg @ Jana Kargerová – PedF/KPPg @ Eva Lukavská (Západočeská univerzita v Plzni) @ Monika Szimethová{Slovensko} (Univerzita Komenského v Bratislave) @ Alena Lampertová{Slovensko} (Univerzita Komenského v Bratislave) @</t>
  </si>
  <si>
    <t>Tomáš Jeřábek – PedF/PedF @</t>
  </si>
  <si>
    <t>Ondřej Solnička – PedF/KChDCh, PedF/PedF @ Martin Rusek – PedF/KChDCh, PedF/PedF @</t>
  </si>
  <si>
    <t>Martin Rusek – PedF/KChDCh @ Pavel Beneš – PedF/KChDCh @ Veronika Köhlerová – PedF/KChDCh @</t>
  </si>
  <si>
    <t>Tomáš Kudrna @ Pavel Beneš – PedF/KChDCh @ Václav Pumpr @</t>
  </si>
  <si>
    <t>Svatava Janoušková – COŽP/COŽP, FHS/24-KSKE, PřF/1800 @ Tomáš Kudrna @ Václav Pumpr @ Pavel Beneš – PedF/KChDCh @ Taťána Holasová @</t>
  </si>
  <si>
    <t>Karel Starý – PedF/ÚVRV @ Dominik Dvořák – PedF/ÚVRV @ David Greger – PedF/ÚVRV @ Karolina Duschinská – PedF/KPg @</t>
  </si>
  <si>
    <t>Lenka Köstingerová – FHS/FHS, FSV/FSV, PedF/PedF @</t>
  </si>
  <si>
    <t>Jana Kohnová – PedF/ÚPRPŠ @ Radoslava Schmelzová @ Vratislav Doubek – FF/ÚPOL @ Milan Hauner @ Jan Kuklík – PF/KPD @ Josef Smolík (Masarykova univerzita) @ Luboš Kropáček – FF/ÚBVA @ Josef Opatrný – FF/SIAS @ Zuzana Marie Kostičová @ Jana Kepartová – PedF/KDDD @</t>
  </si>
  <si>
    <t>Marc Demeuse{Belgie} @ Daniel Frandji{Francie} @ David Greger – PedF/ÚVRV @ Jean-Yves Rochex{Francie} @</t>
  </si>
  <si>
    <t>Martin Chvál – PedF/ÚVRV @ Karel Černý – PedF/ÚVRV @ Hana Košťálová – FF/KPED @ Erika Mechlová (Ostravská univerzita v Ostravě) @ Stanislav Michek – PedF/ÚVRV @ Jiří Němec (Masarykova univerzita) @ Milan Pol (Masarykova univerzita) @ Jana Poláchová Vašťatková (Univerzita Palackého v Olomouci) @ Lucie Procházková – PedF/ÚVRV @ Ivana Shánilová – FF/KANPR @ Jana Štybnarová @</t>
  </si>
  <si>
    <t>Martin Chvál – PedF/ÚVRV @ Stanislav Michek – PedF/PedF @ Erika Mechlová (Ostravská univerzita v Ostravě) @</t>
  </si>
  <si>
    <t>Irena Lhotková – PedF/CŠM @ Václav Trojan – PedF/CŠM @ Jindřich Kitzberger – PedF/CŠM @</t>
  </si>
  <si>
    <t>Viktor Fuglík – PedF/KITTV @ Miroslava Černochová – PedF/KITTV @</t>
  </si>
  <si>
    <t>Jiřina Nováková – PedF/KITTV @</t>
  </si>
  <si>
    <t>Kateřina Lukavská – PedF/KPs @</t>
  </si>
  <si>
    <t>Irena Lhotková – PedF/CŠM @ Tereza Raisová – FF/KANPR @ Ivana Šnýdrová – FF/KANPR @ Michaela Tureckiová – FF/KANPR @</t>
  </si>
  <si>
    <t>Martin Šikýř (Vysoká škola ekonomická) @ David Borovec – PF/PF @ Irena Lhotková – PedF/CŠM @</t>
  </si>
  <si>
    <t>Václav Trojan – PedF/CŠM @ Milan Báča – PedF/Dohody @ Dominik Dvořák – PedF/ÚVRV @ Jaromír Hladký – PedF/Dohody @ Jaroslav Kalous – PedF/CŠM @ Irena Lhotková – PedF/CŠM @ Jan Voda – PedF/CŠM @ Hana Žufanová @</t>
  </si>
  <si>
    <t>Jiří Trunda – PedF/CŠM @ Kamil Bříza – PedF/Dohody @</t>
  </si>
  <si>
    <t>Martin Rusek – PedF/KChDCh, PedF/PedF @ Ondřej Solnička – PedF/KChDCh, PedF/PedF @ Pavel Beneš – PedF/KChDCh @</t>
  </si>
  <si>
    <t>David Greger – PedF/ÚVRV @ Edward Kifer{Spojené státy} @</t>
  </si>
  <si>
    <t>Stanislav Michek – PedF/PedF @</t>
  </si>
  <si>
    <t>Jana Kohnová – PedF/ÚPRPŠ @ Ivan Pavlov{Slovensko} @ Michal Zvírotský – PedF/KPg @</t>
  </si>
  <si>
    <t>Jana Kohnová – PedF/ÚPRPŠ @ Anna Pošvicová – PedF/ÚPRPŠ @</t>
  </si>
  <si>
    <t>Radka Wildová – PedF/KPPg @ Ondřej Hník – PedF/KČL @ Veronika Krabsová – PedF/ÚVRV @</t>
  </si>
  <si>
    <t>Jakub Konečný – PedF/KRL @</t>
  </si>
  <si>
    <t>Tomáš Jeřábek – PedF/KITTV @ Miroslava Černochová – PedF/KITTV @</t>
  </si>
  <si>
    <t>Lucie Vacková – PedF/KOVF, PedF/PedF @</t>
  </si>
  <si>
    <t>Karel Kukla – PedF/KOVF @</t>
  </si>
  <si>
    <t>Klára Kostková – PedF/KAJL @</t>
  </si>
  <si>
    <t>Antonín Jančařík – PedF/KMDM @ Kateřina Jančaříková – PedF/KBES @ Jarmila Novotná – PedF/KMDM @</t>
  </si>
  <si>
    <t>Isabella Pavelková – PedF/KPs @ Eliška Tauchmanová – PedF/KPs @</t>
  </si>
  <si>
    <t>Pavla Presslerová – PedF/KPs @</t>
  </si>
  <si>
    <t>Jiří Prokop – PedF/KPg @ Petr Prokop – PedF/KPg, PedF/PedF @</t>
  </si>
  <si>
    <t>Jiří Prokop – PedF/KPg @ Joanna, M. Lukasik{Polsko} @</t>
  </si>
  <si>
    <t>Alena Andrlová Fidlerová – FF/ÚČJTK @ Miloš Sládek – KTF/KTF, KTF/ÚDKU, PedF/KČL @</t>
  </si>
  <si>
    <t>Jan Průcha – FF/ÚČJTK @ Eliška Walterová – PedF/ÚVRV @ Jiří Mareš – LFHK/SOCLÉK @</t>
  </si>
  <si>
    <t>Steven Saxonberg (Masarykova univerzita) @ Hana Hašková (Akademie věd České republiky) @ Jiří Mudrák – PedF/KPs @</t>
  </si>
  <si>
    <t>Jiří Mudrák – PedF/KPs @ Kateřina Zábrodská (Akademie věd České republiky) @</t>
  </si>
  <si>
    <t>Jiří Mudrák – FTVS/PSL, PedF/KPs @</t>
  </si>
  <si>
    <t>Lenka Janská – PedF/KVV @</t>
  </si>
  <si>
    <t>Lenka Hříbková – PedF/KPs @ Petr Nejedlý – FF/ÚČJTK @ Jaroslav Zhouf – PedF/KMDM @ Světlana Durmeková @ Jiřina Kolková – PřF/1800 @ Petr Pudivítr – PřF/2800 @ Hynek Cígler @ Tomáš Urbánek – FF/ÚISK, FSV/FSV @ Jan Širůček @</t>
  </si>
  <si>
    <t>Veronika Blažková – PedF/KPg @ Daniela Lautnerová – PedF/KPg @</t>
  </si>
  <si>
    <t>Jan Koucký – PedF/SVP @ Radim Ryška – PedF/SVP @ Aleš Bartušek – PedF/SVP @</t>
  </si>
  <si>
    <t>Jan Šiška – PedF/KSpPg @ Šárka Káňová – PedF/KSpPg @</t>
  </si>
  <si>
    <t>Martin Raudenský – PedF/KVV @ Kateřina Dytrtová (Univerzita Jana Evangelisty Purkyně Ústí nad Labem) @</t>
  </si>
  <si>
    <t>Jakub Onder – PedF/KPs @</t>
  </si>
  <si>
    <t>Daniela Lautnerová – PedF/KPg @</t>
  </si>
  <si>
    <t>Martin Lepič – PedF/SVP @</t>
  </si>
  <si>
    <t>Antonín Hlaváček – PedF/KRL @</t>
  </si>
  <si>
    <t>Záviš Šuman – PedF/KFJL @ Catherine Ébert-Zeminová – PedF/KFJL @</t>
  </si>
  <si>
    <t>Záviš Šuman – PedF/KFJL @</t>
  </si>
  <si>
    <t>Záviš Šuman – FF/ÚFAR, FF/ÚRS, PedF/KFJL @</t>
  </si>
  <si>
    <t>Anna Páchová – PedF/KPs, PedF/PedF @</t>
  </si>
  <si>
    <t>Radek Ptáček – 1.LF/610 @ Jiří Raboch – 1.LF/610, VFN/N213 @ Vladimír Kebza – FF/KPS @ Věra Brzicová – 1.LF/1.LF, VFN/N220 @ Libuše Čeledová (Ministerstvo práce a sociálních věcí) @ Viktor Červený (Policejní akademie České republiky) @ Rostislav Čevela (Ministerstvo práce a sociálních věcí) @ Radkin Honzák – 1.LF/260 @ Ladislav Kabelka @ Hana Kuželová – 1.LF/610 @ Terezie Pemová @ Lenka Petrášová @ Lenka Slepičková @ Irena Smetáčková – PedF/KPs @ Jana Šeblová @ Iva Šmídová @ Iva Šolcová @ Jan Vevera – 1.LF/610, VFN/N213 @ Martina Vňuková @</t>
  </si>
  <si>
    <t>Martin Dlouhý – PedF/KTV @ Jana Dlouhá (Univerzita Hradec Králové) @</t>
  </si>
  <si>
    <t>Tomáš Grulich – PedF/KOVF @</t>
  </si>
  <si>
    <t>Karla Cikánová – PedF/KVV @</t>
  </si>
  <si>
    <t>Alena Hošpesová (Jihočeská univerzita v Českých Budějovicích) @ Jarmila Novotná – PedF/KMDM @</t>
  </si>
  <si>
    <t>Jana Kuklová – PedF/Dohody, PedF/PedF @</t>
  </si>
  <si>
    <t>Anna Hogenová – FTVS/Proděkan pro vědu, HTF/LPHI, PedF/KOVF @ Jana Kuklová – PedF/KOVF @ Zbyněk Zicha – PedF/KOVF @</t>
  </si>
  <si>
    <t>Stanislav Lusk (Akademie věd České republiky) @ Věra Lusková (Akademie věd České republiky) @ Lubomír Hanel – PedF/KBES @</t>
  </si>
  <si>
    <t>Lubomír Hanel – PedF/KBES @ Stanislav Lusk (Akademie věd České republiky) @</t>
  </si>
  <si>
    <t>Zbyněk Zicha – PedF/PedF @</t>
  </si>
  <si>
    <t>Zbyněk Zicha – PedF/Dohody, PedF/PedF @</t>
  </si>
  <si>
    <t>Olga Kotková – PedF/KDDD @</t>
  </si>
  <si>
    <t>Jan Andreska – PedF/KBES @ Petr Novotný – PedF/KBES @</t>
  </si>
  <si>
    <t>Merrilyn Goos{Austrálie} @ Olive Chapman{Kanada} @ Laurinda Brown{Velká Británie} @ Jarmila Novotná – PedF/KMDM @</t>
  </si>
  <si>
    <t>Lenka Tejkalová – PedF/KMDM @ Jarmila Novotná – PedF/KMDM @</t>
  </si>
  <si>
    <t>Jana Stará – PedF/KPPg @ Michaela Dvořáková – PedF/KOVF @ Dominik Dvořák – PedF/ÚVRV @</t>
  </si>
  <si>
    <t>Jana Kravcová – PedF/Dohody, PedF/PedF @</t>
  </si>
  <si>
    <t>Eva Marádová – PedF/KPg @ Tomáš Zima – 1.LF/1.LF @ Leoš Středa (České vysoké učení technické) @</t>
  </si>
  <si>
    <t>Eva Marádová – PedF/KPg @ Lenka Jirušková – PedF/KPg @</t>
  </si>
  <si>
    <t>Zdeněk Helus – PedF/KPPg @ Vladimíra Spilková – PedF/KPPg @</t>
  </si>
  <si>
    <t>Věra Jirásková – PedF/KOVF @</t>
  </si>
  <si>
    <t>Karel Starý – PedF/ÚVRV @ Michaela Poláčková @</t>
  </si>
  <si>
    <t>Jana Dlouhá (Univerzita Hradec Králové) @ Martin Dlouhý – PedF/KTV @</t>
  </si>
  <si>
    <t>Petr Urbánek – PedF/ÚVRV @ Martin Chvál – PedF/ÚVRV @</t>
  </si>
  <si>
    <t>Dana Forýtková @ Martin Chvál – PedF/ÚVRV @ Věra Kosíková (Západočeská univerzita v Plzni) @ Stanislav Michek – PedF/PedF @ Jana Ostrýtová @ Zdeněk Pečenka @ David Pešek @ Ivana Shánilová – FF/KANPR @ Karel Starý – PedF/ÚVRV @ Ladislava Šlajchová @ František Tomášek @ Jana Vašťatková (Univerzita Palackého v Olomouci) @</t>
  </si>
  <si>
    <t>Zdeňka Španingerová – PedF/Dohody, PedF/KG, PedF/PedF @</t>
  </si>
  <si>
    <t>Kateřina Novotná – PedF/ÚVRV @ Markéta Holubová – PedF/ÚVRV @</t>
  </si>
  <si>
    <t>Jan Voda – PedF/CŠM @ Hana Hradilová @</t>
  </si>
  <si>
    <t>Xenie Vicaire – PedF/Dohody, PedF/KRL, PedF/PedF @ Veronika Kaplanová – PedF/Dohody, PedF/KRL, PedF/PedF @</t>
  </si>
  <si>
    <t>Václav Trojan – PedF/CŠM @ Jana Marková – PedF/CŠM @ Irena Lhotková – PedF/CŠM @ Dagmar Krutská – PedF/CŠM @ Jiří Trunda – PedF/CŠM @ Eva Koberová – PedF/CŠM @ Petr Hamáček – PedF/Dohody @</t>
  </si>
  <si>
    <t>Jaroslav Kalous – PedF/CŠM @</t>
  </si>
  <si>
    <t>Karel Černý – PedF/ÚVRV @ Lucie Procházková – PedF/PedF @</t>
  </si>
  <si>
    <t>Lucie Procházková – PedF/PedF @</t>
  </si>
  <si>
    <t>Martin Chvál – PedF/ÚVRV @ Jana Poláchová Vašťatková (Univerzita Palackého v Olomouci) @ Stanislav Michek – PedF/PedF @ Lucie Procházková – PedF/PedF @ Milan Pol (Masarykova univerzita) @ Erika Mechlová (Ostravská univerzita v Ostravě) @ Ivana Shánilová @</t>
  </si>
  <si>
    <t>Jarmila Novotná – PedF/KMDM @ Antonín Jančařík – PedF/KMDM @</t>
  </si>
  <si>
    <t>Jana Dlouhá – COŽP/COŽP @ Martin Braniš – PřF/7500 @ Jiří Dlouhý – COŽP/COŽP @ Kateřina Jančaříková – PedF/KBES @ Antonín Jančařík – PedF/KMDM @ Petr Šauer (Vysoká škola ekonomická v Praze) @</t>
  </si>
  <si>
    <t>Vasilis Teodoridis – PedF/KBES @ Zlatko Kvaček – PřF/4200 @ Hua Zhu{Čína} @ Petr Mazouch @</t>
  </si>
  <si>
    <t>Kateřina Sládková – PedF/KDDD, PedF/PedF @</t>
  </si>
  <si>
    <t>Jana Vlčková – PedF/KČJ @ Petr Horák (Akademie věd České republiky) @</t>
  </si>
  <si>
    <t>Eliška Walterová – PedF/ÚVRV @ Karel Starý – PedF/ÚVRV @ Dominik Dvořák – PedF/ÚVRV @ David Greger – PedF/ÚVRV @ Irena Smetáčková – PedF/KPs @ Karolina Duschinská – PedF/KPg @ Karel Černý – PedF/ÚVRV @ Věra Ježková – PedF/ÚVRV @ Kateřina Novotná – PedF/ÚVRV @ Petra Vnuková – PedF/ÚVRV @</t>
  </si>
  <si>
    <t>Lubomír Hanel – PedF/Dohody, PedF/KBES @ Jan Plesník – PřF/7500 @ Jan Andreska – PedF/Dohody, PedF/KBES, PřF/1800 @ Stanislav Lusk @ Jindřich Novák – PřF/1700, PřF/6010 @ Jiří Plíštil @</t>
  </si>
  <si>
    <t>Stanislav Lusk @ Věra Lusková @ Lubomír Hanel – PedF/Dohody, PedF/KBES @ Bohumír Lojkásek @ Petr Hartvich @</t>
  </si>
  <si>
    <t>Stanislav Lusk @ Věra Lusková @ Lubomír Hanel – PedF/Dohody, PedF/KBES @</t>
  </si>
  <si>
    <t>Lubomír Hanel – PedF/KBES @ Jiří Plíštil @ Jindřich Novák – PřF/1700 @</t>
  </si>
  <si>
    <t>Martin Rusek – PedF/KChDCh, PedF/PedF @ Ondřej Solnička – PedF/KChDCh, PedF/PedF @</t>
  </si>
  <si>
    <t>Martin Rusek – PedF/KChDCh, PedF/PedF @ Kateřina Menclová – PedF/KChDCh, PedF/PedF @</t>
  </si>
  <si>
    <t>Jiří Bureš – PedF/Dohody, PedF/KMDM, PedF/PedF @ Jarmila Novotná – PedF/Dohody, PedF/KMDM, PedF/Praxe @ Hana Tichá{Slovensko} – PedF/Dohody, PedF/KMDM, PedF/PedF @</t>
  </si>
  <si>
    <t>Martina Šmejkalová – PedF/Dohody, PedF/KČJ @</t>
  </si>
  <si>
    <t>Vladimír Rambousek – PedF/KITTV @ Jiří Štípek – PedF/KITTV @ Radka Wildová – PedF/KPPg @</t>
  </si>
  <si>
    <t>Miroslava Černochová – PedF/KITTV @ Tomáš Jeřábek – PedF/KITTV @</t>
  </si>
  <si>
    <t>Miroslava Černochová – PedF/KITTV @ Petra Vaňková – PedF/KITTV @</t>
  </si>
  <si>
    <t>Veronika Blažková – PedF/KPg @</t>
  </si>
  <si>
    <t>Pavla Nečasová – PedF/KG @</t>
  </si>
  <si>
    <t>Štěpán Gabriel – PedF/KChDCh @ Martin Rusek – PedF/KChDCh @</t>
  </si>
  <si>
    <t>Lenka Šlachtová – 1.LF/650, VFN/N216 @ Deborah Kaminská – 1.LF/610 @ Martin Chvál – PedF/ÚVRV @ Lubomír Králík – 1.LF/650 @ Pavel Martásek – 1.LF/650, VFN/N216 @ Hana Papežová – 1.LF/610, VFN/N213 @</t>
  </si>
  <si>
    <t>Pavel Vyleťal – PedF/KPg, PedF/PedF @</t>
  </si>
  <si>
    <t>Radka Čudová – PedF/PedF, PřF/3400 @ Věra Čížková – PřF/1300 @</t>
  </si>
  <si>
    <t>Miroslav Rendl – PedF/KPs @ Anna Páchová – PedF/KPs @</t>
  </si>
  <si>
    <t>Věra Jelínková – PedF/PedF @ Věra Čížková (Univerzita Karlova v Praze) @</t>
  </si>
  <si>
    <t>Věra Jelínková – PedF/PedF @ Věra Čížková – PřF/1300 @</t>
  </si>
  <si>
    <t>Martina Veselá (Národní památkový ústav) @ Hana Havlůjová – PedF/KDDD @</t>
  </si>
  <si>
    <t>Stanislav Štech – PedF/KPs @ Jana Zapletalová @</t>
  </si>
  <si>
    <t>Jaroslava Zemková – PedF/KSpPg @</t>
  </si>
  <si>
    <t>Petra Anýžová – FF/KSOC @ Martin Bakule @ Věra Czesaná @ Lucie Kelblová @ Jan Koucký – PedF/SVP @ Petr Matějů (Vysoká škola finanční a správní, o.p.s.) @ Zdeňka Matoušková @ Martina Mysíková (Akademie věd České republiky) @ Hana Říhová @ Natalie Simonová (Akademie věd České republiky) @ Jana Straková – PedF/ÚVRV @ Tereza Vavřinová @ Jiří Večerník (Akademie věd České republiky) @ Arnošt Veselý – FSV/CESES @ Martin Zelenka – PedF/SVP @</t>
  </si>
  <si>
    <t>Jana Straková – PedF/ÚVRV @ Jan Slavík – PedF/KPPg @</t>
  </si>
  <si>
    <t>Aleš Beran – PedF/KPg @</t>
  </si>
  <si>
    <t>Tomáš Kudrna @ Svatava Janoušková – COŽP/COŽP @ Václav Pumpr – COŽP/COŽP @ Pavel Beneš – PedF/KChDCh @</t>
  </si>
  <si>
    <t>Veronika Köhlerová – PedF/KChDCh, PedF/PedF @ Pavel Beneš – PedF/KChDCh @</t>
  </si>
  <si>
    <t>Tamara Bučková – PedF/KG @ Christiane Poimer{Rakousko} – PedF/KG @</t>
  </si>
  <si>
    <t>Michaela Ulrychová – PedF/KMDM @</t>
  </si>
  <si>
    <t>Alena Rakoušová – PedF/KMDM @</t>
  </si>
  <si>
    <t>Lucie Coufalová @ Štěpánka Kučková – PedF/KChDCh @ Antonín Zeman (Akademie věd České republiky) @ Michal Šmíd – FNP/KLOdd, LFPl/1.IK @ Martina Velčovská @ Radovan Hynek @</t>
  </si>
  <si>
    <t>Gabriela Tichá – PedF/KBES @ Lenka Pavlasová – PedF/KBES @</t>
  </si>
  <si>
    <t>Michaela Králová – PedF/KMDM @</t>
  </si>
  <si>
    <t>Michaela Opálková – 2.LF/Klinika rehabilitace a tělovýchovného lékařství, FNM/9930 @ Hana Dvořáková – PedF/KTV @ Tomáš Augustýn (Masarykova univerzita) @</t>
  </si>
  <si>
    <t>Anna Kucharská – PedF/KPs @ Jana Mrázková @ Renata Wolfová @ Václava Tomická @</t>
  </si>
  <si>
    <t>Veronika Bláhová – PedF/KPs, PedF/PedF @ Anna Kucharská – PedF/KPs @</t>
  </si>
  <si>
    <t>Kateřina Jančaříková – PedF/KBES @ Magdaléna Kapuciánová – PedF/PedF @</t>
  </si>
  <si>
    <t>Petra Šimonová – COŽP/COŽP @ Jan Činčera – COŽP/COŽP @ Kateřina Jančaříková – HTF/LPED, PedF/KBES @ Alena Volfová @</t>
  </si>
  <si>
    <t>Naďa Vondrová – PedF/KMDM @ Lucie Šilhánová – PedF/KMDM @</t>
  </si>
  <si>
    <t>Naďa Vondrová – PedF/KMDM @ Barbora Divišová – PedF/KMDM @</t>
  </si>
  <si>
    <t>Kateřina Jančaříková – PedF/KBES @ Nataša Mazáčová – PedF/KPPg, PedF/PedF @</t>
  </si>
  <si>
    <t>Kateřina Jančaříková – PedF/KBES @ Antonín Jančařík – PedF/KBES, PedF/KMDM, PedF/PedF @</t>
  </si>
  <si>
    <t>Kateřina Jančaříková – PedF/KBES @ Antonín Jančařík – PedF/KMDM @</t>
  </si>
  <si>
    <t>Nataša Mazáčová – PedF/KPPg, PedF/PedF, PedF/SPP @</t>
  </si>
  <si>
    <t>Renata Žiláková – KTF/KTF, PedF/Dohody, PedF/PedF @</t>
  </si>
  <si>
    <t>David Vondrášek – FTVS/TÚS, PedF/KITTV, PedF/PedF @</t>
  </si>
  <si>
    <t>Alena Míšková – PedF/KDDD @</t>
  </si>
  <si>
    <t>Kateřina Jančaříková – PedF/KBES @ Hana Scholleová (Vysoká škola ekonomická) @</t>
  </si>
  <si>
    <t>Gabriela Seidlová Málková – PedF/KPs @ Adéla Bartlová – FHS/FHS @</t>
  </si>
  <si>
    <t>Jan Koucký – PedF/SVP @ Aleš Bartušek – PedF/SVP @ Jan Kovařovic – PedF/SVP @</t>
  </si>
  <si>
    <t>Martina Šmejkalová – PedF/KČJ @ Eva Hošnová (Univerzita Karlova v Praze) @ Irena Vaňková (Univerzita Karlova v Praze) @ Milada Burianková @</t>
  </si>
  <si>
    <t>Martin Rusek – PedF/KChDCh @ Michaela Havlová – PřF/1800 @ Václav Pumpr – PedF/KChDCh @</t>
  </si>
  <si>
    <t>Kateřina Hádková – PedF/KSpPg @ Libor Novosad (Technická univerzita v Liberci) @</t>
  </si>
  <si>
    <t>Kateřina Hádková – PedF/KSpPg @ Lenka Ingallová (Univerzita Karlova v Praze) @</t>
  </si>
  <si>
    <t>Vladimíra Spilková – PedF/KPPg @ Anna Tomková – PedF/KPPg @ Jana Kargerová – PedF/KPPg @ Radka Wildová – PedF/KPPg @</t>
  </si>
  <si>
    <t>Eva Opravilová – PedF/KPPg @ Jana Uhlířová – PedF/KPPg @</t>
  </si>
  <si>
    <t>Tamara Bučková – PedF/Dohody, PedF/KG, PedF/PedF, PedF/Praxe @</t>
  </si>
  <si>
    <t>Zdeněk Helus{Česká republika} – PedF/KPPg @</t>
  </si>
  <si>
    <t>Jana Lávičková – 1.LF/1.LF @ Roman Gabrhelík – 1.LF/1.LF @ Hana Voňková – PedF/ÚVRV @</t>
  </si>
  <si>
    <t>Jana Dlouhá – COŽP/COŽP @ Jan Činčera – COŽP/COŽP @ Kateřina Jančaříková – PedF/KBES @ Jiří Dlouhý – COŽP/COŽP @ Hana Scholleová (Vysoká škola ekonomická v Praze) @</t>
  </si>
  <si>
    <t>Hana Havlůjová – PedF/KDDD @ Dušan Foltýn – PedF/KDDD @ Kateřina Charvátová – PedF/KDDD @</t>
  </si>
  <si>
    <t>Dušan Foltýn – PedF/KDDD @ Hana Havlůjová – PedF/KDDD @ David Austin{Velká Británie} @ Peter Davis{Velká Británie} @ Donatella Murtas{Itálie} @ Alain Sanchez{Francie} @ Marc Vilar{Francie} @ Irena Lazar{Slovinsko} @ Michal Skalka @ Vlastimil Novák @ Kamila Prchalová @ Jiří Šindelář @ Tomáš Hlaváček @ Marie Funke @ Ondřej Horák @</t>
  </si>
  <si>
    <t>J Pařízková (Endokrinologický ústav) @ Hana Dvořáková – PedF/KTV @ Petr Sedlak – PřF/1100 @ Pavel Bláha – PřF/1100 @</t>
  </si>
  <si>
    <t>Antonín Jančařík – PedF/KMDM @ Kateřina Jančaříková – PedF/KBES @ Anežka Nováková – PedF/KMDM @</t>
  </si>
  <si>
    <t>Antonín Jančařík – PedF/KMDM @ Kateřina Jančaříková – PedF/KBES @</t>
  </si>
  <si>
    <t>Lucie Müllerová – PedF/PedF @</t>
  </si>
  <si>
    <t>Eva Hájková – PedF/KČJ @ Martina Šmejkalová – PedF/KČJ @</t>
  </si>
  <si>
    <t>Eva Hájková – PedF/KČJ @ Ladislav Janovec – PedF/KČJ @ Gabriela Babušová – PedF/KČJ @ Helena Hejlová – PedF/KČJ @ Anna Kucharská – PedF/KČJ @ Eva Höflerová – PedF/KČJ @</t>
  </si>
  <si>
    <t>Ondřej Hník – PedF/Dohody, PedF/KČL @ Markéta Lancová – PedF/KČL, PedF/PedF @</t>
  </si>
  <si>
    <t>Jiří Pokorný – PedF/KDDD @ Petr Čornej – FF/ÚČD @</t>
  </si>
  <si>
    <t>Štěpánka Kučková – PedF/KChDCh @ R. Hynek @ Ivan Němec – PřF/2400 @ M. Kodicek @ Jan Jehlička – PřF/4300 @</t>
  </si>
  <si>
    <t>Hana Štěpánková – FF/KPS @ Eva Jarolímová – FF/KPS, FHS/GP, FHS/ODS @ Eva Dragomirecká – 1.LF/900, FF/SOCP @ Lenka Šulová – FF/KPS @ Ondřej Bezdíček – 1.LF/1.LF, 1.LF/600 @ Tomáš Nikolai – 1.LF/1.LF, 1.LF/600 @ Alice Pulkrabková – FF/KPS @ Tomáš Vácha – FSV/FSV, PedF/PedF @ Iva Holmerová – FHS/FHS, FHS/GP, FHS/ODS @</t>
  </si>
  <si>
    <t>Silva Machleidtová – PedF/KFJL @ Petr Machleidt (Akademie věd České republiky) @</t>
  </si>
  <si>
    <t>Jaroslava Kloboučková – PedF/KMDM @ Darina Jirotková – PedF/KMDM @ Jana Slezáková – PedF/KMDM @</t>
  </si>
  <si>
    <t>Darina Jirotková – PedF/KMDM @ Jaroslava Kloboučková – PedF/KMDM @ Milan Hejný – PedF/KMDM @</t>
  </si>
  <si>
    <t>Milan Hejný – PedF/KMDM @ Jana Slezáková – PedF/KMDM @ Darina Jirotková – PedF/KMDM @</t>
  </si>
  <si>
    <t>Jana Slezáková – PedF/KMDM @ Milan Hejný – PedF/KMDM @ Jaroslava Kloboučková – PedF/KMDM @</t>
  </si>
  <si>
    <t>Darina Jirotková – PedF/KMDM @ Jana Slezáková – PedF/KMDM @</t>
  </si>
  <si>
    <t>Darina Jirotková – PedF/KMDM @ Jaroslava Kloboučková – PedF/KMDM @</t>
  </si>
  <si>
    <t>Darina Jirotková – PedF/KMDM @ Renata Zemanová @</t>
  </si>
  <si>
    <t>Ladislav Reitmayer – PedF/KITTV @ Viktor Fuglík – PedF/KITTV @ Lukáš Kotek – PedF/KITTV @</t>
  </si>
  <si>
    <t>Marie Fulková – PedF/KVV @ Teresa Tipton @</t>
  </si>
  <si>
    <t>Marie Fulková – PedF/KVV @ Teresa M. Tipton @</t>
  </si>
  <si>
    <t>Lucie Jakubcová Hajdušková – PedF/KVV @</t>
  </si>
  <si>
    <t>Jiří Jančík – PedF/KFJL @</t>
  </si>
  <si>
    <t>Soňa Koťátková – PedF/KPPg @ Jan Průcha – FF/ÚČJTK @</t>
  </si>
  <si>
    <t>Petr Šedina – PedF/KTV, PF/KPZP, PF/PF, PF/UPD @</t>
  </si>
  <si>
    <t>Jan Šiška – PedF/KSpPg @ Radka Wildová – PedF/KPPg @</t>
  </si>
  <si>
    <t>Michaela Kaslová – PedF/KMDM @ Carlo Marchini{Itálie} @</t>
  </si>
  <si>
    <t>Jan Koucký – PedF/SVP @ Martin Zelenka – PedF/SVP @</t>
  </si>
  <si>
    <t>Radka Havlíčková – PedF/KMDM @</t>
  </si>
  <si>
    <t>Hana Kotoučová – PedF/KChDCh @ Iveta Strnadová – PedF/KChDCh @ Martina Kovandová (Vysoká škola chemicko-technologická v Praze) @ Josef Chudoba (Vysoká škola chemicko-technologická v Praze) @ Hana Dvořáková (Vysoká škola chemicko-technologická v Praze) @ Radek Cibulka (Vysoká škola chemicko-technologická v Praze) @</t>
  </si>
  <si>
    <t>Zuzana Svobodová – PedF/ÚVRV @ Vít Šťastný – PedF/ÚVRV @</t>
  </si>
  <si>
    <t>Dušan Foltýn – PedF/KDDD @ Petr Sommer (Akademie věd České republiky) @</t>
  </si>
  <si>
    <t>Jana Palkovská – PedF/PedF @</t>
  </si>
  <si>
    <t>Tereza Topolovská – PedF/KAJL @</t>
  </si>
  <si>
    <t>Tereza Topolovská – PedF/KAJL, PedF/PedF @</t>
  </si>
  <si>
    <t>Hana Kotoučová – PedF/KChDCh @ Iveta Strnadová – PedF/KChDCh @ Hana Dvořáková (Vysoká škola chemicko-technologická v Praze) @ Radek Cibulka (Vysoká škola chemicko-technologická v Praze) @</t>
  </si>
  <si>
    <t>Ladislav Reitmayer – PedF/KITTV @ Eva Battistová – PedF/KITTV @ Viktor Fuglík – PedF/KITTV @ Josef Procházka – PedF/KITTV @</t>
  </si>
  <si>
    <t>Jakub Lapeš – PedF/KITTV @</t>
  </si>
  <si>
    <t>Jiří Prokop – PedF/KPg @ Roma Kwiecińska{Polsko} @ Stanislaw Kowal{Polsko} @ Miroslaw Szymański{Polsko} @</t>
  </si>
  <si>
    <t>Daniel Tocháček – PedF/KITTV @ Peter Brimioul{Belgie} @</t>
  </si>
  <si>
    <t>Milan Hejný – PedF/Dohody, PedF/KMDM, PedF/Praxe @ Darina Jirotková – PedF/Dohody, PedF/KMDM, PedF/Praxe @</t>
  </si>
  <si>
    <t>Radka Hříbková – PedF/Dohody, PedF/KRL @ Hana Žofková – PedF/KRL @ Stanislav Jelínek @ Ljubov Fjodorovna Alexejeva{Rusko} @</t>
  </si>
  <si>
    <t>Jana Vlčková – PedF/KČJ @ Marie Bořek - Dohalská – FF/SD, PedF/KFJL @</t>
  </si>
  <si>
    <t>Jan Šiška – PedF/KSpPg @ Ibrahim Bangura{Sierra Leone} @</t>
  </si>
  <si>
    <t>Jan Šiška – PedF/KSpPg @ Libor Novosad @</t>
  </si>
  <si>
    <t>Martin Adamec – PedF/Dohody, PedF/KChDCh, PedF/Praxe @ Pavel Beneš – PedF/KChDCh @ Hana Kotoučová – PedF/KChDCh @ František Liška – PedF/KChDCh @</t>
  </si>
  <si>
    <t>Eva Marádová – PedF/KPg @ Jitka Vodáková – PedF/KITTV @</t>
  </si>
  <si>
    <t>Tomáš Sekyrka @ Vít Vlnas – PedF/KDDD @</t>
  </si>
  <si>
    <t>Vít Vlnas – PedF/KDDD @ Lenka Stolárová – PedF/KDDD @</t>
  </si>
  <si>
    <t>Lenka Stolárová – PedF/KDDD @ Vít Vlnas – PedF/KDDD @</t>
  </si>
  <si>
    <t>Vít Vlnas – PedF/KDDD @</t>
  </si>
  <si>
    <t>Štěpán Vácha @ Irena Veselá @ Vít Vlnas – PedF/KDDD @ Petra Vokáčová – PedF/KDDD @</t>
  </si>
  <si>
    <t>Lenka Stolárová – PedF/KDDD @</t>
  </si>
  <si>
    <t>Lenka Stolárová – PedF/Dohody, PedF/KDDD, PedF/PedF @ Hana Havlůjová – PedF/Dohody, PedF/KDDD, PedF/PedF, PedF/Praxe @ Vít Vlnas – PedF/Dohody, PedF/KDDD @</t>
  </si>
  <si>
    <t>Jarmila Novotná – PedF/KMDM @ Marie Hofmannová – PedF/KAJL @ Yves Alvez{Francie} @</t>
  </si>
  <si>
    <t>Andreas Ulovec{Rakousko} @ Jarmila Novotná – PedF/KMDM @ Marie Hofmannová (Univerzita Karlova v Praze) @ Birgith Lotzfeld{Dánsko} @ Annette Jäpelt{Dánsko} @ Yves Alvez{Francie} @ Jean-François Chesné{Francie} @ Franco Favilli{Itálie} @ Roberto Peroni{Itálie} @ al. et @</t>
  </si>
  <si>
    <t>Laurinda Brown{Velká Británie} @ Jarmila Novotná – PedF/KMDM @ Merrilyn Goos{Austrálie} @</t>
  </si>
  <si>
    <t>Martin Rusek – PedF/KChDCh, PedF/KITTV @ Michaela Havlová – PedF/PedF @ Václav Pumpr – PedF/KChDCh @</t>
  </si>
  <si>
    <t>Svatava Janoušková – COŽP/COŽP @ J. Maršák @ Václav Pumpr – PedF/KChDCh @</t>
  </si>
  <si>
    <t>Jaroslava Hanušová – PedF/Dohody, PedF/KPg @ Michal Zvírotský – PedF/KPg @</t>
  </si>
  <si>
    <t>Jaroslava Hanušová – PedF/Dohody, PedF/KPg @</t>
  </si>
  <si>
    <t>Jarmila Novotná – PedF/KMDM @ Hana Moraová – PedF/PedF @</t>
  </si>
  <si>
    <t>Jiří Bureš – PedF/KMDM @ Radka Havlíčková – PedF/KMDM @ Jarmila Novotná – PedF/KMDM @</t>
  </si>
  <si>
    <t>Marie-Pierre Chopin{Francie} @ Jarmila Novotná – PedF/KMDM @</t>
  </si>
  <si>
    <t>Anja Lobenstein-Reichmann{Německo} – PedF/KG @ Oskar Reichmann @</t>
  </si>
  <si>
    <t>Jarmila Novotná – PedF/KMDM @ Guy Brousseau{Francie} @ Jiří Bureš – PedF/KMDM @ Hana Nováková – PedF/KMDM @</t>
  </si>
  <si>
    <t>Jarmila Novotná – PedF/KMDM @ Lucie Růžičková – PedF/PedF @</t>
  </si>
  <si>
    <t>Antonín Jančařík – PedF/KMDM @ Jarmila Novotná – PedF/KMDM @ Alena Pelantová @</t>
  </si>
  <si>
    <t>Kateřina Jančaříková – PedF/KBES @ Jarmila Novotná – PedF/KMDM @ Antonín Jančařík – PedF/KMDM @</t>
  </si>
  <si>
    <t>Pavlína Jiříková – PedF/KČJ @</t>
  </si>
  <si>
    <t>Jaromír Vinklárek (Univerzita Pardubice) @ František Liška – PedF/KChDCh @ Martin Adamec – PedF/KChDCh @</t>
  </si>
  <si>
    <t>Kateřina Jančaříková – HTF/LPED, PedF/Dohody, PedF/KBES @</t>
  </si>
  <si>
    <t>Kateřina Jančaříková – PedF/KBES @ Antonín Jančařík – PedF/KMDM @ Martin Adamec – PedF/KChDCh @</t>
  </si>
  <si>
    <t>Anna Tomková – PedF/KPPg @ Vladimíra Spilková – PedF/KPPg @ Michaela Píšová – PedF/Dohody @ Nataša Mazáčová – PedF/KPPg @ Tereza Krčmářová – PedF/KPPg @ Klára Kostková – PedF/Dohody @ Jana Kargerová – PedF/KPPg @</t>
  </si>
  <si>
    <t>Miroslav Petříček – FF/ÚFAR @ Martin Velíšek – PedF/KVV @</t>
  </si>
  <si>
    <t>Marie Csiriková – FF/ÚTRL, PedF/Dohody, PedF/KRL @</t>
  </si>
  <si>
    <t>Anna Tomková – PedF/KPPg @ Radek Marušák – PedF/KPPg @ Jaroslav Provazník – PedF/Dohody @</t>
  </si>
  <si>
    <t>Vladimíra Spilková – PedF/Dohody, PedF/KPPg @ Hana Kasíková – FF/KPED, PedF/Dohody, PedF/KPPg @</t>
  </si>
  <si>
    <t>Martin Rusek – PedF/KChDCh, PedF/PedF @ Pavel Beneš – PedF/KChDCh @</t>
  </si>
  <si>
    <t>Lucie Růžičková – PedF/KMDM @</t>
  </si>
  <si>
    <t>Marie Csiriková – PedF/KRL @ Bohuslava Golčáková (Západočeská univerzita v Plzni) @</t>
  </si>
  <si>
    <t>Isabella Pavelková – PedF/KPs @ Barbora Saitlová – PedF/KPs @</t>
  </si>
  <si>
    <t>Monika Schmidtová – PedF/KPPg @</t>
  </si>
  <si>
    <t>František Holý @ Zlatko Kvaček – PřF/4200 @ Vasilis Teodoridis – PedF/KBES @</t>
  </si>
  <si>
    <t>Isabella Pavelková – PedF/KPs @ Vladimír Hrabal{Německo} – PedF/KPPg @</t>
  </si>
  <si>
    <t>Jana Pařízková @ Hana Dvořáková – PedF/KTV @ Vendula Baboučková @</t>
  </si>
  <si>
    <t>Věra Jirásková – PedF/KOVF @ Andrea Holá @ Šárka Kadlecová @</t>
  </si>
  <si>
    <t>Anna Hogenová – PedF/KOVF, PedF/Praxe @</t>
  </si>
  <si>
    <t>Markéta Caravolas{Velká Británie} @ Arne Lervåg{Norsko} @ Silvia Defior{Španělsko} @ Marina Mikulajová{Slovensko} (Univerzita Komenského v Bratislave) @ Charles Hulme{Velká Británie} @ Miroslav Litavský (Univerzita Karlova v Praze) @ Miroslava Schöffelová (Vysoká škola chemicko-technologická v Praze) @ Eduardó Onochie-Quintanilla{Španělsko} @ Petrulla Mousikou{Velká Británie} @ Gabriela Seidlová Málková – PedF/Dohody, PedF/KPs @</t>
  </si>
  <si>
    <t>Pavlína Šumníková – PedF/KSpPg @ Lea Květoňová – PedF/KSpPg @ Lenka Koubová – PedF/KSpPg @</t>
  </si>
  <si>
    <t>Isabella Pavelková – PedF/KPs @ Vladimír Hrabal{Německo} – PedF/Dohody @</t>
  </si>
  <si>
    <t>Jaroslava Kloboučková – PedF/Dohody, PedF/KMDM, PedF/PedF, PedF/Praxe @ Darina Jirotková – PedF/Dohody, PedF/KMDM @</t>
  </si>
  <si>
    <t>Darina Jirotková – PedF/KMDM @ Ivana Procházková – PedF/KMDM @</t>
  </si>
  <si>
    <t>Jakub Pivarč – PedF/KPPg @ Jiří Škoda (Univerzita Jana Evangelisty Purkyně Ústí nad Labem) @ Pavel Doulík (Univerzita Jana Evangelisty Purkyně Ústí nad Labem) @</t>
  </si>
  <si>
    <t>Martin Rusek – PedF/KChDCh @ Ondřej Solnička – PedF/KChDCh @</t>
  </si>
  <si>
    <t>Klára Špačková – PedF/KPs @ Anna Kucharská – PedF/KPs @</t>
  </si>
  <si>
    <t>Veronika Zámečníková – PřF/2800 @ Zdeňka Hájková – PřF/2800 @ Sabina Radvanová – PřF/2800 @ Lenka Simonianová – PřF/2800 @ Danuše Součková – PřF/2800 @ Kristýna Vondráčková – PedF/KBES @</t>
  </si>
  <si>
    <t>Eliška Walterová – PedF/ÚVRV @ Věra Šťastná – PedF/ÚVRV @</t>
  </si>
  <si>
    <t>Monika Mužáková – 2.LF/Klinika rehabilitace a tělovýchovného lékařství, PedF/KSpPg @ Vanda Hájková – PedF/KSpPg @</t>
  </si>
  <si>
    <t>Hana Váňová – PedF/KHV @ František Sedlák @</t>
  </si>
  <si>
    <t>Daniel Hanšpach – PedF/KFJL @</t>
  </si>
  <si>
    <t>Daniel Hanšpach – PedF/KFJL, PedF/PedF @</t>
  </si>
  <si>
    <t>Věra Šťastná – PedF/ÚVRV @ Eliška Walterová – PedF/ÚVRV @</t>
  </si>
  <si>
    <t>Ivana Volmutová – PřF/2800 @ Eva Kuchařová @ Olga Mokrejšová – PřF/6500 @ Lucie Müllerová – PedF/KChDCh @ Miroslav Pražienka – PřF/PřF @ Hana Strnadová @ Kristýna Vondráčková – PedF/KBES @</t>
  </si>
  <si>
    <t>Jan Koucký – PedF/SVP @ Martin Zelenka – PedF/SVP @ Radim Ryška – PedF/SVP @</t>
  </si>
  <si>
    <t>Jan Koucký – PedF/SVP @ Radim Ryška – PedF/SVP @ Martin Zelenka – PedF/SVP @</t>
  </si>
  <si>
    <t>Helena Hejlová – PedF/KPPg @ Eva Opravilová – PedF/KPPg @ Jana Uhlířová – PedF/KPPg @ Noemi Bravená – PedF/KPPg @</t>
  </si>
  <si>
    <t>Jana Šindelová – PedF/KVV, PedF/PedF @</t>
  </si>
  <si>
    <t>Jana Šindelová – PedF/KVV @</t>
  </si>
  <si>
    <t>Alena Tichá – PedF/KHV @</t>
  </si>
  <si>
    <t>Jana Straková – PedF/ÚVRV @ Barbora Říhová @</t>
  </si>
  <si>
    <t>Veronika Krabsová – PedF/ÚVRV @ Jana Wacková @</t>
  </si>
  <si>
    <t>Lenka Havelková – PedF/KRL @ Jakub Konečný – PedF/KRL, PedF/PedF @ Veronika Kaplanová – PedF/KRL, PedF/PedF @ Xenie Vicaire – PedF/KRL, PedF/PedF @ Julia Caltová{Rusko} – PedF/KRL, PedF/PedF @</t>
  </si>
  <si>
    <t>Lenka Havelková – PedF/KRL @ Klára Kostková – FF/FF, PedF/KAJL, PedF/KPPg @ Michaela Píšová (Masarykova univerzita) @</t>
  </si>
  <si>
    <t>Marie Fulková – PedF/KVV @ Lucie Jakubcová Hajdušková – PedF/KVV @ Vladimíra Sehnalíková @</t>
  </si>
  <si>
    <t>Dominik Dvořák – PedF/ÚVRV @ Ann Ryan{Irsko} @</t>
  </si>
  <si>
    <t>Jana Straková – PedF/ÚVRV @ Vladimíra Spilková – PedF/KPPg @ Tomáš Hanzák @ Hana Friedlaenderová @ Jaroslava Simonová – PedF/ÚVRV @</t>
  </si>
  <si>
    <t>Karel Starý – PedF/ÚVRV @ Dana Mandíková – MFF/KDF @ Veronika Laufková – PedF/ÚVRV @ Darina Jirotková – PedF/KMDM @ Jitka Houfková – MFF/KDF @ Milan Hejný – PedF/KMDM @ Dominik Dvořák – PedF/ÚVRV @</t>
  </si>
  <si>
    <t>Zuzana Svobodová – PedF/ÚVRV @ Jaroslava Simonová – PedF/ÚVRV @</t>
  </si>
  <si>
    <t>Vanda Janštová – PedF/KBES, PedF/PedF @ Martin Jáč (Univerzita Palackého v Olomouci) @</t>
  </si>
  <si>
    <t>Radek Vít – PedF/KAJL, PedF/PedF @</t>
  </si>
  <si>
    <t>Jana Palkovská – PedF/KHV @ Vít Gregor – PedF/KHV @</t>
  </si>
  <si>
    <t>Jana Palkovská – PedF/KHV @ Jana Veverková – PedF/KHV @</t>
  </si>
  <si>
    <t>Gabriela Seidlová Málková – PedF/KPs @ Markéta Caravolas{Velká Británie} @</t>
  </si>
  <si>
    <t>Pavel Beneš – PedF/KChDCh @ Martin Rusek – PedF/KChDCh, PedF/PedF @ Jan Jelínek – PedF/KChDCh, PedF/PedF @ Hana Kotoučová – PedF/KChDCh @ Veronika Köhlerová – PedF/KChDCh, PedF/PedF @</t>
  </si>
  <si>
    <t>Renáta Listíková – PedF/Dohody, PedF/KFJL, PedF/Praxe @</t>
  </si>
  <si>
    <t>Dominik Dvořák – PedF/ÚVRV @ Michaela Dvořáková – PedF/KOVF @</t>
  </si>
  <si>
    <t>Michaela Dvořáková – PedF/KOVF @</t>
  </si>
  <si>
    <t>Jan Mourek – PedF/KBES @ Eva Lišková – PedF/Dohody @</t>
  </si>
  <si>
    <t>Lucie Tatarová – PedF/KVV @ Marie Fulková – PedF/KVV @ Vladimíra Sehnalíková (Uměleckoprůmyslové muzeum v Praze) @</t>
  </si>
  <si>
    <t>Kateřina Jančaříková – PedF/Dohody, PedF/KBES, PedF/PedF @</t>
  </si>
  <si>
    <t>Kateřina Jančaříková – COŽP/COŽP, PedF/Dohody, PedF/KBES, PedF/PedF @</t>
  </si>
  <si>
    <t>Anna Martinková – PedF/KITTV @</t>
  </si>
  <si>
    <t>Monika Mužáková – PedF/KSpPg @ Lea Květoňová – PedF/KSpPg @ Vanda Hájková – PedF/KSpPg @ Iva Strnadová – PedF/KSpPg @</t>
  </si>
  <si>
    <t>Jana Stará – PedF/KPPg @ Michaela Dvořáková – PedF/KOVF @ Iva Frýzová (Masarykova univerzita) @</t>
  </si>
  <si>
    <t>Michaela Dvořáková – PedF/KOVF @ Jana Stará – PedF/KPPg @ Zdeněk Strašák{Česká republika} @</t>
  </si>
  <si>
    <t>Věra Brožová – PedF/KČL @</t>
  </si>
  <si>
    <t>Jan Koucký – PedF/SVP @ Věra Koucká – PedF/SVP @ Martin Zelenka – PedF/SVP @</t>
  </si>
  <si>
    <t>Petra Bělohlávková – PedF/KHV @ Michal Nedělka – HTF/HTF, PedF/KHV @</t>
  </si>
  <si>
    <t>Martin Mikuláš – PedF/PedF @</t>
  </si>
  <si>
    <t>Miloš Prokýšek – PedF/KITTV @ Tomáš Jeřábek – PedF/KITTV @</t>
  </si>
  <si>
    <t>Martin Mikuláš – FF/FF, PedF/PedF, PF/PF @</t>
  </si>
  <si>
    <t>Martin Rusek – PedF/KChDCh, PedF/KITTV @</t>
  </si>
  <si>
    <t>Hana Kotoučová – PedF/KChDCh @ Ondřej Solnička – PedF/KChDCh @ Radek Cibulka (Vysoká škola chemicko-technologická v Praze) @ Radek Jurok (Vysoká škola chemicko-technologická v Praze) @</t>
  </si>
  <si>
    <t>Daniel Novák – PedF/KITTV @ Radomíra Houšková @</t>
  </si>
  <si>
    <t>Zuzana Jagerčíková{Slovensko} – PedF/KPs, PedF/PedF @ Hannah Nash @ Anna Kucharská – PedF/Dohody, PedF/KPs @ Marina Mikulajová @</t>
  </si>
  <si>
    <t>Václav Velčovský – PedF/KČJ @ Martina Šmejkalová – PedF/KČJ @</t>
  </si>
  <si>
    <t>Zuzana Jagerčíková{Slovensko} – PedF/KPs @ Anna Kucharská – PedF/KPs @</t>
  </si>
  <si>
    <t>Markéta Dvořáková – PedF/KOVF, PedF/PedF @</t>
  </si>
  <si>
    <t>Hana Lukášová (Ostravská univerzita v Ostravě) @ Zdeněk Helus – PedF/KPPg @ Vladimíra Spilková – PedF/KPPg @</t>
  </si>
  <si>
    <t>Antonín Jančařík – PedF/KMDM @ Jarmila Novotná – PedF/Dohody, PedF/KMDM @</t>
  </si>
  <si>
    <t>Antonín Jančařík – PedF/KMDM @ Joel Jančařík – MFF/KDM @</t>
  </si>
  <si>
    <t>Klára Ptáčková – PedF/KSpPg @</t>
  </si>
  <si>
    <t>Jan Šmíd – PedF/KVV @ Antonín Jančařík – PedF/KMDM @</t>
  </si>
  <si>
    <t>Barbora Saitlová – PedF/KPs @ Isabella Pavelková – PedF/KPs @</t>
  </si>
  <si>
    <t>Jiří Bureš – PedF/KMDM @</t>
  </si>
  <si>
    <t>Kateřina Jančaříková – HTF/LPED, PedF/Dohody, PedF/KBES @ Antonín Jančařík – PedF/Dohody, PedF/Děkanát, PedF/KBES, PedF/KMDM @</t>
  </si>
  <si>
    <t>Jiří Bureš – PedF/KMDM @ Pierre Clanché{Francie} @</t>
  </si>
  <si>
    <t>Lubomír Hanel – COŽP/COŽP, PedF/Dohody, PedF/KBES @ Stanislav Lusk @ Jan Andreska – PedF/Dohody, PedF/KBES, PedF/PedF, PedF/Praxe, PřF/1800 @</t>
  </si>
  <si>
    <t>Lubomír Hanel – COŽP/COŽP, PedF/Dohody, PedF/KBES @ Petr Hartvich @</t>
  </si>
  <si>
    <t>Petra Koukalová – PedF/KPPg @</t>
  </si>
  <si>
    <t>Radka Hříbková – PedF/KRL @ Zuzana Liptáková – PedF/KRL @</t>
  </si>
  <si>
    <t>Klára Ptáčková – PedF/Dohody, PedF/KSpPg, PedF/PedF @ Eva Souralová (Univerzita Palackého v Olomouci) @ Martina Michalíková @ Pavel Kučera (Univerzita Palackého v Olomouci) @</t>
  </si>
  <si>
    <t>Miroslav Rendl – PedF/KPs @ Stanislav Štech – PedF/KPs @</t>
  </si>
  <si>
    <t>Helena Všetečková – PedF/KPPg @</t>
  </si>
  <si>
    <t>Zuzana Maňourová – PedF/KPPg @ Marie Bártová – PedF/Dohody, PedF/KPPg, PedF/PedF @ Věra Vykoukalová – PedF/KPPg @ Marie Švrčková – PedF/KPPg @</t>
  </si>
  <si>
    <t>Zuzana Maňourová – PedF/KPPg @ Marie Bártová – PedF/KPPg @ Věra Vykoukalová – PedF/KPPg @ Marie Švrčková – PedF/KPPg @</t>
  </si>
  <si>
    <t>Karel Starý – PedF/ÚVRV @ Veronika Krabsová – PedF/ÚVRV @ Eva Píšová @ Jiřina Poláková @ Jana Havlová @</t>
  </si>
  <si>
    <t>Jarmila Novotná – PedF/KMDM @ Claire Margolinas{Francie} @ Bernard Sarrazy{Francie} @</t>
  </si>
  <si>
    <t>Helena Pacnerová – 1.LF/Centrum adiktologie, FHS/GP, PedF/KPs, PedF/PedF @ Adéla Zelenda Kupcová – FF/ÚFAR, FHS/FHS, FHS/GP, FHS/Odd. VaV @</t>
  </si>
  <si>
    <t>Helena Pacnerová – 1.LF/Centrum adiktologie, FHS/GP, PedF/KPs, PedF/PedF @</t>
  </si>
  <si>
    <t>Jaroslava Kloboučková – PedF/KMDM @ Darina Jirotková – PedF/KMDM @</t>
  </si>
  <si>
    <t>Jan Šiška – PedF/KSpPg @ Camille Latimier{Francie} – PedF/KSpPg @ Ahsan Habib{Bangladéš} @</t>
  </si>
  <si>
    <t>Jan Šiška – PedF/KSpPg @ Camille Latimier{Francie} – PedF/KSpPg @ Šárka Káňová – PedF/PedF @</t>
  </si>
  <si>
    <t>Martin Zelenka – PedF/SVP @ Radim Ryška – PedF/SVP @</t>
  </si>
  <si>
    <t>Radim Ryška – PedF/SVP @ Martin Zelenka – PedF/SVP @ Jan Koucký – PedF/SVP @ Martin Lepič – PedF/SVP @</t>
  </si>
  <si>
    <t>Jan Šiška – PedF/KSpPg @ Tobias BÜchner{Rakousko} @</t>
  </si>
  <si>
    <t>Ladislav Janovec – PedF/PedF @</t>
  </si>
  <si>
    <t>Naděžda Pelcová – PedF/PedF @</t>
  </si>
  <si>
    <t>Anna Hogenová – PedF/PedF @</t>
  </si>
  <si>
    <t>Miroslav Rendl – PedF/PedF @</t>
  </si>
  <si>
    <t>Irena Smetáčková – PedF/PedF @ Miroslav Rendl – PedF/PedF @</t>
  </si>
  <si>
    <t>Linda Arbanová – PedF/PedF @ Kateřina Linhartová – PedF/PedF @ Jan Šmíd – PedF/PedF @</t>
  </si>
  <si>
    <t>Linda Arbanová – PedF/PedF @</t>
  </si>
  <si>
    <t>Klára Matuchová – PedF/PedF @</t>
  </si>
  <si>
    <t>Catherine Ébert-Zeminová – PedF/PedF @</t>
  </si>
  <si>
    <t>Lucie RůŽičková – PedF/PedF @ Jaroslav Zhouf – PedF/PedF @</t>
  </si>
  <si>
    <t>Jan Županič – PedF/PedF @</t>
  </si>
  <si>
    <t>Ladislav Kvasz{Slovensko} – PedF/PedF @</t>
  </si>
  <si>
    <t>Kateřina Hádková – PedF/PedF @ Lenka Ingallová @</t>
  </si>
  <si>
    <t>Kateřina Hádková – PedF/PedF @ Vanda Hájková – PedF/PedF @ Lea Květoňová – PedF/PedF @ Iva Strnadová – PedF/PedF @</t>
  </si>
  <si>
    <t>Kateřina Hádková – PedF/PedF @ Vanda Hájková – PedF/PedF @</t>
  </si>
  <si>
    <t>Jaroslav Zhouf – PedF/PedF @</t>
  </si>
  <si>
    <t>Kateřina Charvátová – PedF/PedF @</t>
  </si>
  <si>
    <t>Jarmila Novotná – PedF/PedF @</t>
  </si>
  <si>
    <t>Tomáš Hladík – PedF/PedF @</t>
  </si>
  <si>
    <t>Libuše Tichá – PedF/PedF @</t>
  </si>
  <si>
    <t>Jiří Prokop – PedF/PedF @</t>
  </si>
  <si>
    <t>Milan Hejný – PedF/PedF @ Darina Jirotková – PedF/PedF @</t>
  </si>
  <si>
    <t>Jana Kohnová – PedF/PedF @ Věra Hoffmannová @ Oleg Kolobov @</t>
  </si>
  <si>
    <t>Hana Havlůjová – PedF/PedF @</t>
  </si>
  <si>
    <t>Martin Rusek – PedF/PedF @ Václav Pumpr – PedF/PedF @</t>
  </si>
  <si>
    <t>Antonín Jančařík – PedF/PedF @ Martin Adamec – PedF/PedF @ Kateřina Jančaříková – PedF/PedF @ Naďa Stehlíková – PedF/PedF @</t>
  </si>
  <si>
    <t>Naďa Stehlíková – PedF/PedF @ Jaroslava Kloboučková – PedF/PedF @</t>
  </si>
  <si>
    <t>Olga Kotková @ Vít Vlnas – PedF/PedF @</t>
  </si>
  <si>
    <t>Vít Vlnas – PedF/PedF @</t>
  </si>
  <si>
    <t>Robert Skopek – PedF/PedF @</t>
  </si>
  <si>
    <t>Soňa Koťátková – PedF/PedF @</t>
  </si>
  <si>
    <t>Jiří Pokorný – PedF/PedF @</t>
  </si>
  <si>
    <t>Michael Hall @ Lora Humphries @ Radmila Svobodová – PedF/PedF @</t>
  </si>
  <si>
    <t>Antonín Jančařík – PedF/PedF @</t>
  </si>
  <si>
    <t>Bořivoj Brdička – PedF/PedF @</t>
  </si>
  <si>
    <t>Alena Tichá – PedF/Dohody, PedF/KHV, PedF/Praxe @</t>
  </si>
  <si>
    <t>Marie Fulková – PedF/KVV @ Ondřej Hník – FHS/24-KEKS, PedF/KČL @ K Dancer @</t>
  </si>
  <si>
    <t>Lilia Nazarenko{Ukrajina} – PedF/KRL @</t>
  </si>
  <si>
    <t>Marie Fulková – PedF/KVV @ Vladimíra Sehnalíková @</t>
  </si>
  <si>
    <t>Miloš Kodejška – PedF/KHV @ Jaroslav Herden – PedF/KHV @</t>
  </si>
  <si>
    <t>Boris Burcin – PřF/3600 @ Eva Caithamlová{Slovensko} – PřF/3600 @ Tomáš Kučera – PřF/3600 @ Luděk Šídlo – PedF/ÚVRV, PřF/3600 @</t>
  </si>
  <si>
    <t>Marie Linková – PedF/KPPg @</t>
  </si>
  <si>
    <t>Daniel Novák – PedF/KITTV @ Ján Pavlovkin @</t>
  </si>
  <si>
    <t>Bořivoj Brdička – PedF/KITTV @ Ondřej Neumajer – PedF/KITTV @</t>
  </si>
  <si>
    <t>Zuzana Němečková – FF/KPS @ Jana Klausová – PedF/PedF @ Pavel Landa – FTVS/FTVS, FTVS/PPD @ Petr Stejskal @ Miloslav Stehlík @</t>
  </si>
  <si>
    <t>Josef Procházka – PedF/KITTV @ Vladimír Rambousek – PedF/KITTV @ Jiří Štípek – PedF/KITTV @ Radka Wildová – PedF/KPPg @</t>
  </si>
  <si>
    <t>Noemi Bravená – HTF/HTF, HTF/LPAS, KTF/OV, PedF/KPPg, PedF/PedF @</t>
  </si>
  <si>
    <t>Hana Kotoučová – PedF/KChDCh @ Bedřich Košata (Vysoká škola chemicko-technologická v Praze) @ Radek Cibulka (Vysoká škola chemicko-technologická v Praze) @ František Liška – PedF/KChDCh @</t>
  </si>
  <si>
    <t>Tomáš Janík (Masarykova univerzita) @ Monika Černá (Univerzita Pardubice) @ Michaela Dvořáková – PedF/KPPg @ Alena Hošpesová (Jihočeská univerzita v Českých Budějovicích) @ Marcela Janíková (Masarykova univerzita) @ Ulrich Kattmann{Německo} @ Petr Knecht (Masarykova univerzita) @ Petr Najvar (Masarykova univerzita) @ Nataša Mazáčová – PedF/KPPg @ Hana Lukášová (Ostravská univerzita v Ostravě) @ Jan Slavík – PedF/KVV @ Naďa Stehlíková – PedF/KMDM @ Vlastimil Švec (Masarykova univerzita) @ Marie Tichá – PedF/KMDM @</t>
  </si>
  <si>
    <t>Kateřina Hádková – PedF/KSpPg @ Vanda Hájková – PedF/KSpPg @ Lea Květoňová – PedF/KSpPg @ Iva Strnadová @</t>
  </si>
  <si>
    <t>Kateřina Jančaříková – COŽP/COŽP, PedF/Dohody, PedF/KBES, PedF/PedF @ Jana Bravencová @</t>
  </si>
  <si>
    <t>Lubomír Hanel – PedF/KBES @ Petr Kment – PřF/1700, PřF/PřF @</t>
  </si>
  <si>
    <t>Lubomír Hanel – PedF/KBES @ Karel Kerouš @</t>
  </si>
  <si>
    <t>Lubomír Hanel – PedF/KBES @ Jan Andreska – PedF/Dohody, PedF/KBES, PedF/Praxe, PřF/1800 @</t>
  </si>
  <si>
    <t>Jan Řezníček – PedF/KBES @ Jari Valkama @</t>
  </si>
  <si>
    <t>Lubomír Hanel – PedF/KBES @ Jana Pavluková @</t>
  </si>
  <si>
    <t>Tomáš Klinka – PedF/KFJL, PedF/PedF @</t>
  </si>
  <si>
    <t>Anna Páchová – PedF/KPs @ Ondřej Štumpf @</t>
  </si>
  <si>
    <t>Hana Dvořáková – PedF/KTV @ Nikola Křístek @</t>
  </si>
  <si>
    <t>Sylva Peclinovská – PedF/Dohody, PedF/KMDM, PedF/PedF @</t>
  </si>
  <si>
    <t>Jan Řezníček – PedF/KBES @ Kateřina Šmídová @</t>
  </si>
  <si>
    <t>Anna Myszka{Polsko} @ Janusz Piontek{Polsko} @ Václav Vančata – PedF/KBES @</t>
  </si>
  <si>
    <t>Marina Vančatová @ Václav Vančata – PedF/KBES @</t>
  </si>
  <si>
    <t>Jan Andreska – PedF/KBES @ Erika Pavlová – PedF/KBES @</t>
  </si>
  <si>
    <t>Janusz Piontek{Polsko} @ Václav Vančata – PedF/KBES @</t>
  </si>
  <si>
    <t>Kateřina Vychopňová – PedF/KFJL, PedF/PedF @</t>
  </si>
  <si>
    <t>Zuzana Večerková – PedF/KPPg @</t>
  </si>
  <si>
    <t>Jan Andreska – PedF/KBES @ Dominik Andreska – PF/PF @</t>
  </si>
  <si>
    <t>Ladislav Janovec – PedF/KČJ @ Jelena Fjodorovna Pastuchovič @</t>
  </si>
  <si>
    <t>Kateřina Hádková – PedF/PedF @ Jan Šiška – PedF/PedF @</t>
  </si>
  <si>
    <t>Antonín Jančařík – PedF/PedF @ Jarmila Novotná – PedF/PedF @</t>
  </si>
  <si>
    <t>Viktor Fuglík – PedF/PedF @</t>
  </si>
  <si>
    <t>Jan Šiška – PedF/PedF @ Kateřina Hádková – PedF/PedF @</t>
  </si>
  <si>
    <t>Kateřina Hádková – PedF/PedF @ Jan Šiška – PedF/PedF @ Radka Wildová – PedF/PedF @</t>
  </si>
  <si>
    <t>Kateřina Hádková – PedF/PedF @</t>
  </si>
  <si>
    <t>Vanda Hájková – PedF/PedF @ Lea Květoňová – PedF/PedF @ Iva Strnadová – PedF/PedF @</t>
  </si>
  <si>
    <t>Naďa Stehlíková – PedF/PedF @</t>
  </si>
  <si>
    <t>Naďa Stehlíková – PedF/PedF @ Antonín Jančařík – PedF/PedF @ Darina Jirotková – PedF/PedF @ Michaela Kaslová – PedF/PedF @</t>
  </si>
  <si>
    <t>Jan Šiška – PedF/PedF @</t>
  </si>
  <si>
    <t>Lenka Slavíková – PedF/PedF @ Stanislav Karabec – PedF/PedF @ Eva Koberová – PedF/PedF @ Jiří Svoboda – PedF/PedF @ Václav Trojan – PedF/PedF @</t>
  </si>
  <si>
    <t>Lenka Slavíková – PedF/PedF @ Eva Koberová – PedF/PedF @ Dagmar Krutská @ Jiří Svoboda – PedF/PedF @ Václav Trojan – PedF/PedF @</t>
  </si>
  <si>
    <t>Daniel Tocháček – PedF/PedF @</t>
  </si>
  <si>
    <t>Martin Adamec – PedF/PedF @ Pavel Beneš – PedF/PedF @</t>
  </si>
  <si>
    <t>Lenka Hříbková – PedF/PedF @</t>
  </si>
  <si>
    <t>Milena Tichá – PedF/PedF @</t>
  </si>
  <si>
    <t>Michael Hauser – PedF/PedF @</t>
  </si>
  <si>
    <t>Helena Hejlová – PedF/PedF @</t>
  </si>
  <si>
    <t>Nataša Mazáčová – PedF/PedF @</t>
  </si>
  <si>
    <t>Eva Marádová – PedF/PedF @</t>
  </si>
  <si>
    <t>Eva Marádová – PedF/PedF @ Jaroslava Hanušová – PedF/PedF @</t>
  </si>
  <si>
    <t>Marie Fulková – PedF/PedF @</t>
  </si>
  <si>
    <t>Marie Fulková – PedF/PedF @ Viktor Fuglík – PedF/PedF @ Martin Raudenský – PedF/PedF @</t>
  </si>
  <si>
    <t>Michal Nedĺlka – PedF/PedF @</t>
  </si>
  <si>
    <t>Milan Hejný – PedF/PedF @</t>
  </si>
  <si>
    <t>Lucie Hajdušková – PedF/PedF @</t>
  </si>
  <si>
    <t>Veronika Martanová – PedF/PedF @</t>
  </si>
  <si>
    <t>Eva Battistová – PedF/PedF @</t>
  </si>
  <si>
    <t>Ladislav Reitmayer – PedF/PedF @</t>
  </si>
  <si>
    <t>Jan Šiška – PedF/PedF @ David Rose @</t>
  </si>
  <si>
    <t>Stanislav Pecháček – PedF/PedF @ Leona Saláková – PedF/PedF @</t>
  </si>
  <si>
    <t>Jakub Lapeš – PedF/PedF @</t>
  </si>
  <si>
    <t>Louise Poirier @ Jarmila Novotná – PedF/KMDM @ Chantale Godmaire @</t>
  </si>
  <si>
    <t>Jiří Bureš – PedF/KMDM @ Jarmila Novotná – PedF/KMDM @ Hana Tichá{Slovensko} – PedF/KMDM @</t>
  </si>
  <si>
    <t>Pavel Beneš – PedF/KChDCh @ Radek Janoušek @ Marek Novotný @</t>
  </si>
  <si>
    <t>Tomáš Hladík – PedF/KDDD @</t>
  </si>
  <si>
    <t>Anna Tomková – PedF/KPPg @ Jitka Kašová @ Markéta Dvořáková @</t>
  </si>
  <si>
    <t>Jana Kohnová – PedF/ÚPRPŠ @ Věra Hoffmannová @ Oleg Kolobov @</t>
  </si>
  <si>
    <t>Milan Koman – PedF/KMDM @ Rudolf Fritsch @</t>
  </si>
  <si>
    <t>Hana Havlůjová – PedF/KDDD @ Adéla Macková-jůnová @ Hana Navrátilová @ Libor Jůn @</t>
  </si>
  <si>
    <t>Alena Pomajzlová – PedF/KDDD @</t>
  </si>
  <si>
    <t>Martin Rusek – PedF/KMDM @ Václav Pumpr – PedF/KChDCh @</t>
  </si>
  <si>
    <t>Antonín Jančařík – PedF/KMDM @ Martin Adamec – PedF/KChDCh @ Kateřina Jančaříková – PedF/KBES @ Naďa Stehlíková – PedF/KMDM @</t>
  </si>
  <si>
    <t>Naďa Stehlíková – PedF/KMDM @ Jaroslava Kloboučková – PedF/KMDM @</t>
  </si>
  <si>
    <t>Štěpán Vácha @ Irena Veselá @ Vít Vlnas – PedF/KDDD @ Petra Vokáčová @</t>
  </si>
  <si>
    <t>Olga Kotková @ Vít Vlnas – PedF/KDDD @</t>
  </si>
  <si>
    <t>Štěpánka Kučková – PedF/KChDCh @ Radovan Hynek @ Milan Kodíček @</t>
  </si>
  <si>
    <t>Michael Hall @ Lora Humphries @ Radmila Svobodová – PedF/KPPg @</t>
  </si>
  <si>
    <t>Štěpánka Kučková – PedF/KChDCh @ Michaela Crhová @ Radovan Hynek @ Milan Kodíček @</t>
  </si>
  <si>
    <t>Štěpánka Kučková – PedF/KChDCh @ Michaela Crhová @ Lucie Vaňková @ Aleš Hnízda @ Radovan Hynek @</t>
  </si>
  <si>
    <t>Radomír Havlík – PedF/KOVF @</t>
  </si>
  <si>
    <t>Kateřina Hádková – PedF/KSpPg @ Lenka Ingallová @</t>
  </si>
  <si>
    <t>Kateřina Hádková – PedF/KSpPg @ Jan Šiška – PedF/KSpPg @ Radka Wildová – PedF/KPPg @</t>
  </si>
  <si>
    <t>Naďa Stehlíková – PedF/KMDM @ Antonín Jančařík – PedF/KMDM @ Darina Jirotková – PedF/KMDM @ Michaela Kaslová – PedF/KMDM @</t>
  </si>
  <si>
    <t>Milan Hejný – PedF/KMDM @ Darina Jirotková – PedF/KMDM @ Carlo Marchini @ Paola Vighi @ Silva Kmetič @</t>
  </si>
  <si>
    <t>Lenka Slavíková – PedF/CŠM @ Stanislav Karabec – PedF/CŠM @ Eva Koberová – PedF/CŠM @ Jiří Svoboda – PedF/CŠM @ Václav Trojan – PedF/CŠM @</t>
  </si>
  <si>
    <t>Lenka Slavíková – PedF/CŠM @ Eva Koberová – PedF/CŠM @ Dagmar Krutská @ Jiří Svoboda – PedF/CŠM @ Václav Trojan – PedF/CŠM @</t>
  </si>
  <si>
    <t>Daniela Nováková – PedF/KPg @</t>
  </si>
  <si>
    <t>Jana Marková – PedF/CŠM @</t>
  </si>
  <si>
    <t>Marie Hofmannová – PedF/KAJL @</t>
  </si>
  <si>
    <t>Mária Papsonová{Slovensko} – PedF/KG @</t>
  </si>
  <si>
    <t>Antonín Jančařík – PedF/KMDM @ Kateřina Jančaříková – PedF/KBES @ Yvona Kostelecká – PedF/ÚPRPŠ @</t>
  </si>
  <si>
    <t>Barbora Divišová – PedF/KMDM @</t>
  </si>
  <si>
    <t>Jiří Bureš – PedF/KMDM @ Hana Nováková – PedF/KMDM @</t>
  </si>
  <si>
    <t>Barbora Divišová – PedF/KMDM, PedF/PedF, PedF/Praxe @ Naďa Stehlíková – PedF/Dohody, PedF/KMDM @</t>
  </si>
  <si>
    <t>Martin Adamec – PedF/KChDCh @ Hana Kotoučová – PedF/KChDCh @ Pavel Beneš – PedF/KChDCh @ František Liška – PedF/KChDCh @</t>
  </si>
  <si>
    <t>Václav Pumpr – PedF/KChDCh @ Martin Adamec – PedF/KChDCh @ Pavel Beneš – PedF/KChDCh @ Věra Scheuerová @</t>
  </si>
  <si>
    <t>Martin Adamec – PedF/KChDCh @ Antonín Jančařík – PedF/KMDM @</t>
  </si>
  <si>
    <t>Hana Kotoučová – PedF/KChDCh @ Ondřej Solnička – PedF/KBES, PedF/KChDCh, PedF/PedF @ Radek Cibulka (Vysoká škola chemicko-technologická v Praze) @ Radek Jurok (Vysoká škola chemicko-technologická v Praze) @</t>
  </si>
  <si>
    <t>Jiří Bureš – PedF/KMDM @ Hana Nováková – PedF/KMDM @ Jarmila Novotná – PedF/KMDM @</t>
  </si>
  <si>
    <t>Alena Rakoušová – PedF/Dohody, PedF/KMDM, PedF/PedF @</t>
  </si>
  <si>
    <t>Jakub Synecký – PedF/KVV, PedF/PedF @</t>
  </si>
  <si>
    <t>Barbora Loudová Stralczynská – PedF/KPPg @ Barbora Hořavová @ Petra Kozílková{Slovensko} – FHS/FHS @ Jakob Hurrle @</t>
  </si>
  <si>
    <t>Václav Pumpr – PedF/KChDCh @ Svatava Janoušková @ M. Havlová @</t>
  </si>
  <si>
    <t>Pavel Beneš – PedF/KChDCh @ Václav Pumpr – PedF/KChDCh @ Jiří Banýr @</t>
  </si>
  <si>
    <t>Pavel Beneš – PedF/KChDCh @ Václav Pumpr – PedF/KChDCh @</t>
  </si>
  <si>
    <t>Svatava Janoušková @ Václav Pumpr – PedF/KChDCh @ J. Maršák @</t>
  </si>
  <si>
    <t>Martin Rusek – PedF/KChDCh, PedF/KITTV, PedF/PedF @ Martin Adamec – PedF/Dohody, PedF/KChDCh, PedF/Praxe, PřF/2800, PřF/PřF @ Pavel Beneš – PedF/KChDCh @</t>
  </si>
  <si>
    <t>Vojtěch Vykouk – PedF/KDDD, PedF/PedF @</t>
  </si>
  <si>
    <t>Nataša Mazáčová – HTF/LPED, PedF/KPg, PedF/KPPg @</t>
  </si>
  <si>
    <t>Stanislav Pecháček – PedF/KHV @ Michal Nedělka – PedF/KHV @</t>
  </si>
  <si>
    <t>Ladislav Kvasz{Slovensko} – PedF/KMDM @ Rainer Kaenders{Německo} @</t>
  </si>
  <si>
    <t>Erika Grendelová – PedF/KVV @</t>
  </si>
  <si>
    <t>Martin Chvál – PedF/ÚVRV @ Hana Kasíková – FF/KPED @</t>
  </si>
  <si>
    <t>Naďa Stehlíková – PedF/KMDM @ Marie Tichá – PedF/KMDM @</t>
  </si>
  <si>
    <t>Marie Hofmannová – PedF/KAJL @ Radek Vít – PedF/KAJL @</t>
  </si>
  <si>
    <t>Naďa Stehlíková – PedF/KMDM @ Tomáš Pavlas @</t>
  </si>
  <si>
    <t>Radovan Vlha – PedF/KČJ @ Petra Hádková – PedF/KČJ @</t>
  </si>
  <si>
    <t>Michael Hauser – PedF/KOVF @ Slavoj Žižek{Slovinsko} @</t>
  </si>
  <si>
    <t>Irena Smetáčková – PedF/KPs @ Petr Pavlík (Univerzita Karlova v Praze) @</t>
  </si>
  <si>
    <t>Petr Svoboda – PedF/CŠM @ Jitka Jackuláková – PedF/CŠM @ Andrea Batíková @</t>
  </si>
  <si>
    <t>Ladislav Janovec – PedF/KČJ @ Martina Šmejkalová – PedF/KČJ @</t>
  </si>
  <si>
    <t>Lenka Havelková – PedF/KRL @ Pavla Nečasová – PedF/KG @ Kristýna Poesová – PedF/KAJL @</t>
  </si>
  <si>
    <t>Naďa Vondrová – PedF/Dohody, PedF/Děkanát, PedF/KMDM @</t>
  </si>
  <si>
    <t>Věra Ježková – PedF/ÚVRV @ Eliška Walterová – PedF/ÚVRV @ Karel Starý – PedF/ÚVRV @</t>
  </si>
  <si>
    <t>Lucie Tatarová – PedF/Dohody, PedF/KVV, PedF/PedF @</t>
  </si>
  <si>
    <t>Lea Květoňová – PedF/KSpPg @</t>
  </si>
  <si>
    <t>Lea Květoňová – PedF/KSpPg @ Vanda Hájková – PedF/KSpPg @ Iva Strnadová – PedF/KSpPg @</t>
  </si>
  <si>
    <t>Alena Kotzmannová – PedF/Dohody, PedF/KVV, PedF/PedF @</t>
  </si>
  <si>
    <t>Egli Prifti{Albánie} – PedF/Dohody, PedF/KHV, PedF/PedF @</t>
  </si>
  <si>
    <t>Irena Fialová – PedF/PedF @</t>
  </si>
  <si>
    <t>Vladimíra Spilková – PedF/PedF @</t>
  </si>
  <si>
    <t>Hana Váňová – PedF/PedF @</t>
  </si>
  <si>
    <t>Vladimír Rambousek – PedF/PedF @ Radka Wildová – PedF/PedF @</t>
  </si>
  <si>
    <t>Miroslava Černochová – PedF/PedF @</t>
  </si>
  <si>
    <t>Miroslava Černochová – PedF/PedF @ Miloš Prokýšek – PedF/PedF @ Esa Niemi @ M. els Haak @ Kent Lofgren @</t>
  </si>
  <si>
    <t>Jana Kohnová – PedF/PedF @</t>
  </si>
  <si>
    <t>Martina Šmejkalová – PedF/PedF @</t>
  </si>
  <si>
    <t>Zdeněk Helus – PedF/PedF @</t>
  </si>
  <si>
    <t>Miloslava Blažková – PedF/PedF @</t>
  </si>
  <si>
    <t>Jana Skarlantová – PedF/PedF @</t>
  </si>
  <si>
    <t>Petra Bĺlohlávková – PedF/PedF @</t>
  </si>
  <si>
    <t>Jana Skarlantová – PedF/PedF @ Eva Schneiderová @</t>
  </si>
  <si>
    <t>Eva Hájková – PedF/PedF @</t>
  </si>
  <si>
    <t>Radka Hříbková – PedF/PedF @</t>
  </si>
  <si>
    <t>Jana Kohnová – PedF/PedF @ Maria Bezchlebová @</t>
  </si>
  <si>
    <t>Simona Pišlová – PedF/PedF @</t>
  </si>
  <si>
    <t>Dušan Foltýn – PedF/PedF @</t>
  </si>
  <si>
    <t>Alena Tichá – PedF/PedF @</t>
  </si>
  <si>
    <t>Anna Kucharská – PedF/PedF @</t>
  </si>
  <si>
    <t>Michaela Kaslová – PedF/PedF @</t>
  </si>
  <si>
    <t>Kristýna Poesová – PedF/PedF @</t>
  </si>
  <si>
    <t>Gabriela Kubátová – PedF/PedF @ Andrea Vlachová @ Robert Schönfeld @</t>
  </si>
  <si>
    <t>Věra JeŽková – PedF/ÚVRV @ Dominik Dvořák – PedF/ÚVRV @ Christopher Chapman @</t>
  </si>
  <si>
    <t>Michaela Crhová @ Štěpánka Kučková – PedF/KChDCh @ Lucie Vaňková @ Aleše Hnízda @ Radovan Hynek @</t>
  </si>
  <si>
    <t>Radovan Hynek @ Jiří Šantrůček @ Lenka Erlebachová @ Lucie Maršálová @ Štěpánka Kučková – PedF/KChDCh @</t>
  </si>
  <si>
    <t>Martin Adamec – PedF/KChDCh @ Pavel Beneš – PedF/KChDCh @</t>
  </si>
  <si>
    <t>Michael Hauser – PedF/KOVF @ Václav Bĺlohradský @</t>
  </si>
  <si>
    <t>Marie Fulková – PedF/KVV @ Teresa Tipton @ Makoto Ishikawa @</t>
  </si>
  <si>
    <t>Marie Fulková – PedF/KVV @ Viktor Fuglík – PedF/KITTV @ Martin Raudenský – PedF/KVV @</t>
  </si>
  <si>
    <t>Michal Nedĺlka – PedF/KHV @</t>
  </si>
  <si>
    <t>Veronika Martanová – PedF/KPs @</t>
  </si>
  <si>
    <t>Eva Battistová – PedF/KITTV @</t>
  </si>
  <si>
    <t>Ladislav Reitmayer – PedF/KITTV @</t>
  </si>
  <si>
    <t>Jan Šiška – PedF/KSpPg @ David Rose @</t>
  </si>
  <si>
    <t>Stanislav Pecháček – PedF/KHV @ Leona Saláková – PedF/KHV @</t>
  </si>
  <si>
    <t>Irena Fialová – PedF/KITTV @ Stefan Aufenanger @ Dorothea Luke @ Christina Engelhardt @ Hansjörg Abegglen @</t>
  </si>
  <si>
    <t>Irena Fialová – PedF/KITTV @ Stefan Aufenanger @ Dorothea Luke @ Kaisu Tapiovaara @ Christina Engelhardt @</t>
  </si>
  <si>
    <t>Radek Vít – PedF/KAJL @</t>
  </si>
  <si>
    <t>Jaroslava Kosová @ Gabriela Babušová – PedF/Dohody, PedF/KČJ, PedF/PedF @ Lenka Rykrová @ Jitka Vokšická @</t>
  </si>
  <si>
    <t>Ivana Jiroušková – PedF/ÚPRPŠ @</t>
  </si>
  <si>
    <t>Jana Vlčková – PedF/KČJ @ Marie Bořek - Dohalská – PedF/KFJL @</t>
  </si>
  <si>
    <t>Martina Šmejkalová – PedF/KČJ @ Ladislav Janovec – PedF/KČJ @</t>
  </si>
  <si>
    <t>Milena Tichá – PedF/KOVF @ Ivana Brožová @ Alena Hesová @ Oldřich Odvárko @ Jarmila Robová @ Martin Slaný @ Jitka Strupková @ Jana Šváchová @ Eva Zelendová @</t>
  </si>
  <si>
    <t>Milena Tichá – PedF/KOVF @ Ivana Brožová @ Oldřich Odvárko @ Jarmila Robová @ Hana Rosolová @ Vladimíra Semrádová @ Jitka Strupková @ Mariw Žitná @ Alena Hesová @ Jitka Zelendová @</t>
  </si>
  <si>
    <t>Martin Adamec – PedF/KChDCh @ Antonín Jančařík – PedF/KMDM @ Naďa Stehlíková – PedF/KMDM @ Kateřina Jančaříková – PedF/KBES @</t>
  </si>
  <si>
    <t>Kateřina Kolářová – FHS/24-KGS, FHS/GP @ Petr Pavlík – FHS/24-KGS, FHS/GP @ Irena Smetáčková – PedF/KPs @</t>
  </si>
  <si>
    <t>Renata Žiláková – PedF/KČJ, PedF/PedF @</t>
  </si>
  <si>
    <t>Stanislav Štěpáník – PedF/KČJ @</t>
  </si>
  <si>
    <t>Darina Jirotková – PedF/Dohody, PedF/KMDM @</t>
  </si>
  <si>
    <t>Anna Sukniak{Polsko} – PedF/KMDM, PedF/KSpPg, PedF/PedF @</t>
  </si>
  <si>
    <t>Lev Kurlyandchik{Rusko} @ Jaroslav Zhouf – PedF/KMDM @</t>
  </si>
  <si>
    <t>Stanislav Michek – PedF/KPPg @</t>
  </si>
  <si>
    <t>Miroslava Kafková – PedF/Dohody, PedF/KVV, PedF/PedF @</t>
  </si>
  <si>
    <t>Leo Boček – MFF/KDM @ Jaroslav Zhouf – PedF/KMDM @</t>
  </si>
  <si>
    <t>Jiří Prokop – PedF/KPg @ Petr Prokop – PedF/KPg @</t>
  </si>
  <si>
    <t>Marie Fulková – PedF/KVV @ Lucie Jakubcová Hajdušková – PedF/KVV @ Vladimíra Sehnalíková (Uměleckoprůmyslové muzeum v Praze) @</t>
  </si>
  <si>
    <t>Martin Dlouhý – PedF/KTV @ Jana Dlouhá (Univerzita Hradec Králové) @ Milan Slezáček (Vysoké učení technické v Brně) @ Věra Kuhnová – PedF/KTV @</t>
  </si>
  <si>
    <t>Stanislav Bendl – PedF/KPg @ Edita Šilerová (Česká zemědělská univerzita v Praze) @ Lucie Severová (Česká zemědělská univerzita v Praze) @</t>
  </si>
  <si>
    <t>Jolana Ronková – PedF/KPPg @</t>
  </si>
  <si>
    <t>Renáta Listíková – PedF/Dohody, PedF/KFJL @</t>
  </si>
  <si>
    <t>Marie Csiriková – PedF/KRL @ Radka Hříbková – PedF/KRL @</t>
  </si>
  <si>
    <t>Marie Fulková – PedF/KVV @ Romana Bartůňková – PedF/KVV @</t>
  </si>
  <si>
    <t>Lenka Jarchovská – PedF/KVV @</t>
  </si>
  <si>
    <t>Ilona Semrádová – PedF/KOVF @</t>
  </si>
  <si>
    <t>Irena Fialová – PedF/PedF @ Jiří Pavlíček @</t>
  </si>
  <si>
    <t>Petra Bĺlohlávková – PedF/PedF @ Martin Ptáček @</t>
  </si>
  <si>
    <t>Gabriela Kubátová – PedF/PedF @ Andrea Vlachová @</t>
  </si>
  <si>
    <t>Gabriela Kubátová – PedF/PedF @ Andrea Vlachová @ Linda Duffield @</t>
  </si>
  <si>
    <t>Marie Vágnerová @ Iva Strnadová – PedF/PedF @ Lenka Krejčová @</t>
  </si>
  <si>
    <t>Klára Bártová – 1.LF/1.LF, 1.LF/390, CTS/CTS, FHS/24, FHS/24, FHS/FHS, FHS/ODS @ Jakub Binter – FHS/24, FHS/24, FHS/FHS, FHS/GP, FHS/ODS, PřF/1700, PřF/1900, PřF/PřF @ Kateřina Breslerová – FHS/FHS, PedF/PedF @ Marie Zunová – FHS/FHS, FHS/ODS @ Marco Varella{Brazílie} @ Jaroslava Varella Valentova – CTS/CTS, FHS/24, FHS/24, FHS/FHS, FHS/GP, PřF/1900 @</t>
  </si>
  <si>
    <t>Klára Bártová – 1.LF/1.LF, 1.LF/390, CTS/CTS, FHS/24, FHS/24, FHS/FHS, FHS/ODS @ Kateřina Breslerová – FHS/FHS, PedF/PedF @ Marie Zunová – FHS/FHS, FHS/ODS @ Marco Varella{Brazílie} @ Jaroslava Varella Valentova – CTS/CTS, FHS/24, FHS/24, FHS/FHS, FHS/GP, PřF/1900 @</t>
  </si>
  <si>
    <t>Martin Rusek – PedF/KChDCh @ Dagmar Stárková – PedF/KChDCh, PřF/2800 @ Alexander Finger @</t>
  </si>
  <si>
    <t>Martin Rusek – PedF/KChDCh, PedF/PedF @ Dagmar Stárková – PedF/KChDCh, PřF/2800 @</t>
  </si>
  <si>
    <t>Dagmar Stárková – PedF/KChDCh @ Martin Rusek – PedF/KChDCh @ Iva Metelková – PedF/KChDCh @</t>
  </si>
  <si>
    <t>Vonášek Vonášek @ Martin Rusek – PedF/KChDCh @</t>
  </si>
  <si>
    <t>Martin Rusek – PedF/KChDCh @ Štěpán Gabriel – PedF/KBES, PedF/KChDCh @</t>
  </si>
  <si>
    <t>Martin Rusek – PedF/KChDCh @ Zdeněk Dlabola @</t>
  </si>
  <si>
    <t>Anežka Poulová – PedF/KChDCh @ Dagmar Stárková – PedF/KChDCh @</t>
  </si>
  <si>
    <t>Anna Kucharská – PedF/KPs @ Tereza Medřická – PedF/KPs @ Veronika Bláhová – PedF/KPs @</t>
  </si>
  <si>
    <t>Stanislav Štěpáník – PedF/KČJ, PedF/PedF @</t>
  </si>
  <si>
    <t>Jana Straková – PedF/ÚVRV @ Arnošt Veselý – FSV/CESES @</t>
  </si>
  <si>
    <t>Lenka Rozboudová – PedF/KRL @ Dominik Dvořák – PedF/ÚVRV @ Ludmila Balíková @ Kateřina Suková Vychopňová – PedF/KFJL, PedF/PedF @ Jakub Konečný – PedF/KRL, PedF/PedF @</t>
  </si>
  <si>
    <t>Vít Šťastný – PedF/ÚVRV @</t>
  </si>
  <si>
    <t>Antonín Jančařík – PedF/KMDM @ Naďa Vondrová – PedF/KMDM @</t>
  </si>
  <si>
    <t>Antonín Jančařík – PedF/KMDM @ Derek Pilous – PedF/KMDM @</t>
  </si>
  <si>
    <t>Vladimír Rambousek – PedF/KITTV @ Radka Wildová – PedF/KPPg @</t>
  </si>
  <si>
    <t>Lucie RůŽičková @ Naďa Stehlíková – PedF/KMDM @</t>
  </si>
  <si>
    <t>Lea Květoňová – PedF/KSpPg @ Pavlína Šumníková – PedF/KSpPg @</t>
  </si>
  <si>
    <t>Martin Chvál – PedF/ÚVRV @ David Greger – PedF/ÚVRV @ Eliška Walterová – PedF/ÚVRV @ Karel Černý – PedF/ÚVRV @</t>
  </si>
  <si>
    <t>David Greger – PedF/ÚVRV @ Martin Chvál – PedF/ÚVRV @ Eliška Walterová – PedF/ÚVRV @ Karel Černý – PedF/ÚVRV @</t>
  </si>
  <si>
    <t>Irena Smetáčková – PedF/KPs @ Richard Braun @</t>
  </si>
  <si>
    <t>Jana Skarlantová – PedF/KVV @ Eva Schneiderová @</t>
  </si>
  <si>
    <t>Jana Kohnová – PedF/ÚPRPŠ @ Maria Bezchlebová @</t>
  </si>
  <si>
    <t>Jan Danĺk – PedF/KČJ @ Radomil Novák @</t>
  </si>
  <si>
    <t>Petr Charvát – PedF/KDDD @ Jaroslav Malina @</t>
  </si>
  <si>
    <t>Dušan Foltýn – PedF/KDDD @</t>
  </si>
  <si>
    <t>Václava Tomická @ Anna Kucharská – PedF/KPs @</t>
  </si>
  <si>
    <t>Anna Kucharská – PedF/KPs @ Klára Špačková @</t>
  </si>
  <si>
    <t>Yveta Pecháčková – PedF/KPPg @ Zuzana Pácaltová (Univerzita Hradec Králové) @ Michal Přibyl (Univerzita Hradec Králové) @ Andrea Přikrylová (Univerzita Hradec Králové) @ Petra Štěrbová (Univerzita Hradec Králové) @</t>
  </si>
  <si>
    <t>Dagmar Toufarová – PedF/KČJ @</t>
  </si>
  <si>
    <t>Vasilis Teodoridis – PedF/KBES @ Johanna Kovar-Eder{Německo} @ Petr Mazouch (Vysoká škola ekonomická v Praze) @</t>
  </si>
  <si>
    <t>Zlatko Kvaček – PřF/4200 @ Vasilis Teodoridis – PedF/KBES @ Paul Roiron{Francie} @</t>
  </si>
  <si>
    <t>Zlatko Kvaček – PřF/4200 @ Vasilis Teodoridis – PedF/KBES @</t>
  </si>
  <si>
    <t>Vasilis Teodoridis – PedF/KBES @ Johanna Kovar-Eder{Německo} @ Petr Marek (Vysoká škola ekonomická v Praze) @ Zlatko Kvaček – PřF/4200 @ Petr Mazouch (Vysoká škola ekonomická v Praze) @</t>
  </si>
  <si>
    <t>Romana Petráňová – FF/ÚČJTK @ Hedvika Achourová @ Anna Cícha Hronová @ Kateřina Červinková-Houšková @ Marie Komorná @ Klára Ptáčková – PedF/Dohody, PedF/KSpPg, PedF/PedF @</t>
  </si>
  <si>
    <t>Ladislav Janovec – PedF/KČJ @ Jelena Pastuchovič{Bělorusko} @</t>
  </si>
  <si>
    <t>Petr Chalupský – FF/ÚALK, PedF/KAJL @</t>
  </si>
  <si>
    <t>Dana Mandíková – MFF/KDF @ Jitka Houfková – MFF/KDF @ Milan Hejný – PedF/KMDM @ Darina Jirotková – PedF/KMDM @</t>
  </si>
  <si>
    <t>Bořivoj Brdička – PedF/KITTV @ Petr Valenta @</t>
  </si>
  <si>
    <t>Veronika Francová – PedF/KPs @</t>
  </si>
  <si>
    <t>Lucie Juřičková – PřF/1700 @ Filip Kapounek – PedF/PedF @</t>
  </si>
  <si>
    <t>Irena Smetáčková – PedF/KPs @ Petr Pavlík – FHS/24-KGS @ Kateřina Kolářová – FHS/24-KGS @</t>
  </si>
  <si>
    <t>Ondřej Koukol @ Jan Mourek – PedF/KBES @ Zdeněk Janovský @ Kristýna Černá @</t>
  </si>
  <si>
    <t>Štěpánka Kučková – PedF/KChDCh @ Michaela Crhová @ Antonín Zeman @ Peter Koník @ Radovan Hynek @</t>
  </si>
  <si>
    <t>Milan Hejný – PedF/KMDM @ František Kuřina @</t>
  </si>
  <si>
    <t>Alena Hošpesová @ Jarmila Novotná – PedF/KMDM @</t>
  </si>
  <si>
    <t>Zlatko Kvaček @ Vasilis Theodoridis – PedF/KBES @ Qing Wang @</t>
  </si>
  <si>
    <t>Vasilis Theodoridis – PedF/KBES @</t>
  </si>
  <si>
    <t>Eliška Walterová – PedF/ÚVRV @ David Greger – PedF/ÚVRV @ Irena Smetáčková – PedF/KPs @ Ida Viktorová – PedF/KPs @ Petr Hlaďo @</t>
  </si>
  <si>
    <t>Martina Šmejkalová – PedF/KČJ @ Josef Lesák – PedF/KČJ @</t>
  </si>
  <si>
    <t>Dana Bittnerová – PedF/KPs @ Miroslav Rendl – PedF/KPs @</t>
  </si>
  <si>
    <t>Irena Smetáčková – PedF/KPs @ Miroslav Rendl – PedF/KPs @</t>
  </si>
  <si>
    <t>Linda Arbanová – PedF/KVV @ Kateřina Linhartová – PedF/KVV @ Jan Šmíd – PedF/KVV @</t>
  </si>
  <si>
    <t>Jan Průcha @ Eliška Walterová – PedF/ÚVRV @ Jiří Mareš @</t>
  </si>
  <si>
    <t>Iva Strnadová – PedF/KSpPg @ Pavlína Šumníková – PedF/KSpPg @</t>
  </si>
  <si>
    <t>Tomáš Janík @ Jan Slavík – PedF/KVV @</t>
  </si>
  <si>
    <t>Tomáš Janík @ Petr Najvar @ Jan Slavík – PedF/KVV @ Josef Trna @</t>
  </si>
  <si>
    <t>Kateřina Dytrtová @ Jindřich Lukavský @ Jan Slavík – PedF/KVV @</t>
  </si>
  <si>
    <t>Kateřina Dytrtová @ Jan Slavík – PedF/KVV @</t>
  </si>
  <si>
    <t>Lucie RůŽičková – PedF/KMDM @ Jaroslav Zhouf – PedF/KMDM @</t>
  </si>
  <si>
    <t>Kateřina Hádková – PedF/KSpPg @ Vanda Hájková – PedF/KSpPg @ Iva Strnadová – PedF/KSpPg @</t>
  </si>
  <si>
    <t>Radim Palouš – PedF/KOVF @</t>
  </si>
  <si>
    <t>pilir_2</t>
  </si>
  <si>
    <t>autori</t>
  </si>
  <si>
    <t>Legenda k barvám:</t>
  </si>
  <si>
    <t>Fialoví autoři</t>
  </si>
  <si>
    <t>Purpuroví autoři</t>
  </si>
  <si>
    <t>Pozor: Někteří autoři vykazují body za více pracovišť, a proto nemusí být standardní řazení podle bodů relevantní !</t>
  </si>
  <si>
    <t>Pracoviště</t>
  </si>
  <si>
    <t>Autor</t>
  </si>
  <si>
    <t>Pilíř 1</t>
  </si>
  <si>
    <t>Pilíř 2</t>
  </si>
  <si>
    <t>Karel Starý (ÚVRV)</t>
  </si>
  <si>
    <t>Věra Ježková (ÚVRV)</t>
  </si>
  <si>
    <t>Hana Moraová (KPg)</t>
  </si>
  <si>
    <t>Jarmila Novotná (KMDM)</t>
  </si>
  <si>
    <t>Eva Markvartová (KG)</t>
  </si>
  <si>
    <t>Petr Urbánek (ÚVRV)</t>
  </si>
  <si>
    <t>Dominik Dvořák (ÚVRV)</t>
  </si>
  <si>
    <t>Jana Kohnová (ÚPRPŠ)</t>
  </si>
  <si>
    <t>Václav Čada (KDDD)</t>
  </si>
  <si>
    <t>Antonín Jančařík (ÚPRPŠ)</t>
  </si>
  <si>
    <t>Yvona Kostelecká (ÚPRPŠ)</t>
  </si>
  <si>
    <t>Ondřej Hník (KČL)</t>
  </si>
  <si>
    <t>Karel Holada (KChDCh)</t>
  </si>
  <si>
    <t>Leonora Kitzbergerová (KVV)</t>
  </si>
  <si>
    <t>Eva Marádová (KPg)</t>
  </si>
  <si>
    <t>Nataša Mazáčová (KPPg)</t>
  </si>
  <si>
    <t>Petra Vaňková (KITTV)</t>
  </si>
  <si>
    <t>Jakub Lapeš (KITTV)</t>
  </si>
  <si>
    <t>Jiří Štípek (KITTV)</t>
  </si>
  <si>
    <t>Václav Trojan (CŠM)</t>
  </si>
  <si>
    <t>Robert Adam (KČJ)</t>
  </si>
  <si>
    <t>Martin Chvál (ÚVRV)</t>
  </si>
  <si>
    <t>Eva Patáková (KMDM)</t>
  </si>
  <si>
    <t>Anna Tomková (KPPg)</t>
  </si>
  <si>
    <t>Jana Straková (ÚVRV)</t>
  </si>
  <si>
    <t>David Greger (ÚVRV)</t>
  </si>
  <si>
    <t>Eliška Walterová (ÚVRV)</t>
  </si>
  <si>
    <t>Miroslav Klusák (KPs)</t>
  </si>
  <si>
    <t>Lenka Pavlasová (KBES)</t>
  </si>
  <si>
    <t>Vladimír Rambousek (KITTV)</t>
  </si>
  <si>
    <t>Josef Procházka (KITTV)</t>
  </si>
  <si>
    <t>Radka Wildová (KPPg)</t>
  </si>
  <si>
    <t>Ladislav Kvasz{Slovensko} (KMDM)</t>
  </si>
  <si>
    <t>Jan Šiška (KSpPg)</t>
  </si>
  <si>
    <t>Camille Latimier{Francie} (KSpPg)</t>
  </si>
  <si>
    <t>Anna Hogenová (KOVF)</t>
  </si>
  <si>
    <t>Jan Voda (CŠM)</t>
  </si>
  <si>
    <t>Michaela Tureckiová (CŠM)</t>
  </si>
  <si>
    <t>Michal Nedělka (KHV)</t>
  </si>
  <si>
    <t>Ladislav Janovec (KČJ)</t>
  </si>
  <si>
    <t>Milada Hirschová (KČJ)</t>
  </si>
  <si>
    <t>Milena Tichá (KOVF)</t>
  </si>
  <si>
    <t>Elisabeth Martschini{Rakousko} (KG)</t>
  </si>
  <si>
    <t>Radka Holanová (KČJ)</t>
  </si>
  <si>
    <t>Hana Žofková (KRL)</t>
  </si>
  <si>
    <t>Gabriela Kubátová (KHV)</t>
  </si>
  <si>
    <t>Jan Koucký (SVP)</t>
  </si>
  <si>
    <t>Irena Fialová (KITTV)</t>
  </si>
  <si>
    <t>Radim Ryška (SVP)</t>
  </si>
  <si>
    <t>Renata Pípalová (KAJL)</t>
  </si>
  <si>
    <t>Jana Palkovská (KHV)</t>
  </si>
  <si>
    <t>Michaela Kaslová (KMDM)</t>
  </si>
  <si>
    <t>Lubomír Hanel (KBES)</t>
  </si>
  <si>
    <t>Miroslav Rendl (KPs)</t>
  </si>
  <si>
    <t>Irena Smetáčková (KPs)</t>
  </si>
  <si>
    <t>Tomáš Kubíček (KČL)</t>
  </si>
  <si>
    <t>Isabella Pavelková (KPs)</t>
  </si>
  <si>
    <t>Jiří Pokorný (KDDD)</t>
  </si>
  <si>
    <t>Naděžda Pelcová (KOVF)</t>
  </si>
  <si>
    <t>Miloslava Blažková (KOVF)</t>
  </si>
  <si>
    <t>Michael Hauser (KOVF)</t>
  </si>
  <si>
    <t>Kateřina Jančaříková (KBES)</t>
  </si>
  <si>
    <t>Pavla Chejnová (KČJ)</t>
  </si>
  <si>
    <t>Marie Hofmannová (KAJL)</t>
  </si>
  <si>
    <t>Iva Strnadová (KSpPg)</t>
  </si>
  <si>
    <t>Kateřina Hádková (KSpPg)</t>
  </si>
  <si>
    <t>Vanda Hájková (KSpPg)</t>
  </si>
  <si>
    <t>Lea Květoňová (KSpPg)</t>
  </si>
  <si>
    <t>Jaroslav Zhouf (KMDM)</t>
  </si>
  <si>
    <t>Eva Hájková (KČJ)</t>
  </si>
  <si>
    <t>Věra Kopecká (KHV)</t>
  </si>
  <si>
    <t>Vít Vlnas (KDDD)</t>
  </si>
  <si>
    <t>Tomáš Hladík (KDDD)</t>
  </si>
  <si>
    <t>Hana Havlůjová (KDDD)</t>
  </si>
  <si>
    <t>Darina Jirotková (KMDM)</t>
  </si>
  <si>
    <t>Miloš Kodejška (KHV)</t>
  </si>
  <si>
    <t>Jaroslava Hanušová (KPg)</t>
  </si>
  <si>
    <t>Petr Novotný (KBES)</t>
  </si>
  <si>
    <t>Alena Škaloudová (KPs)</t>
  </si>
  <si>
    <t>Vladimíra Spilková (KPPg)</t>
  </si>
  <si>
    <t>Jaroslava Vašutová (ÚVRV)</t>
  </si>
  <si>
    <t>Václav Velčovský (KČJ)</t>
  </si>
  <si>
    <t>Jan Huleja (KČJ)</t>
  </si>
  <si>
    <t>Ivana Procházková (KMDM)</t>
  </si>
  <si>
    <t>Ida Viktorová (KPs)</t>
  </si>
  <si>
    <t>Kateřina Lukavská (KPs)</t>
  </si>
  <si>
    <t>Jana Procházková (KPs)</t>
  </si>
  <si>
    <t>Markéta Dvořáková (KOVF)</t>
  </si>
  <si>
    <t>Hana Voňková (KPg)</t>
  </si>
  <si>
    <t>Edvard Ehler (KBES)</t>
  </si>
  <si>
    <t>Václav Vančata (KBES)</t>
  </si>
  <si>
    <t>Stanislav Bendl (KPg)</t>
  </si>
  <si>
    <t>Světlana Machová (KOVF)</t>
  </si>
  <si>
    <t>Markéta Holubová (ÚVRV)</t>
  </si>
  <si>
    <t>Kateřina Novotná (ÚVRV)</t>
  </si>
  <si>
    <t>Karel Černý (ÚVRV)</t>
  </si>
  <si>
    <t>Martina Šmejkalová (KČJ)</t>
  </si>
  <si>
    <t>David Rybák (KOVF)</t>
  </si>
  <si>
    <t>Zbyněk Zicha (KOVF)</t>
  </si>
  <si>
    <t>Jana Kuklová (KOVF)</t>
  </si>
  <si>
    <t>Klára Pirklová (KOVF)</t>
  </si>
  <si>
    <t>Michal Slaninka{Slovensko} (KOVF)</t>
  </si>
  <si>
    <t>Petr Kalenský (KOVF)</t>
  </si>
  <si>
    <t>Helena Hejlová (KPPg)</t>
  </si>
  <si>
    <t>Jan Županič (KOVF)</t>
  </si>
  <si>
    <t>Mikuláš Horský (KOVF)</t>
  </si>
  <si>
    <t>Alena Josefová (KOVF)</t>
  </si>
  <si>
    <t>Vojtěch Mašek (PedF)</t>
  </si>
  <si>
    <t>Markéta Pávková (KOVF)</t>
  </si>
  <si>
    <t>Bruno Filip Valdéz (KOVF)</t>
  </si>
  <si>
    <t>Jakub Hajíček (KOVF)</t>
  </si>
  <si>
    <t>Petr Kužel (KOVF)</t>
  </si>
  <si>
    <t>Karolína Černá (KOVF)</t>
  </si>
  <si>
    <t>Nadezda Basalaeva{Rusko} (KHV)</t>
  </si>
  <si>
    <t>Kateřina Kubalová (ÚVRV)</t>
  </si>
  <si>
    <t>Eliška Kmínková (KPs)</t>
  </si>
  <si>
    <t>Eva Müllerová (KFJL)</t>
  </si>
  <si>
    <t>Barbara Valešová Malecová{Slovensko} (KSpPg)</t>
  </si>
  <si>
    <t>Dohody</t>
  </si>
  <si>
    <t>Tamara Bučková (KG)</t>
  </si>
  <si>
    <t>Pavla Nečasová (KG)</t>
  </si>
  <si>
    <t>Dagmar Švermová (KG)</t>
  </si>
  <si>
    <t>Jaromír Jíra (KOVF)</t>
  </si>
  <si>
    <t>Anna Kucharská (KPs)</t>
  </si>
  <si>
    <t>Zdeněk Helus (KPPg)</t>
  </si>
  <si>
    <t>Noemi Bravená (KPPg)</t>
  </si>
  <si>
    <t>Aleš Bartušek (SVP)</t>
  </si>
  <si>
    <t>Martin Lepič (SVP)</t>
  </si>
  <si>
    <t>Zuzana Kubišová (KOVF)</t>
  </si>
  <si>
    <t>Helena Kafková (KVV)</t>
  </si>
  <si>
    <t>Alena Tichá (KHV)</t>
  </si>
  <si>
    <t>Michal Sedlák (KVV)</t>
  </si>
  <si>
    <t>Jana Follprechtová (KOVF)</t>
  </si>
  <si>
    <t>Michal Rozhoň (KOVF)</t>
  </si>
  <si>
    <t>Jiří Sůva (KOVF)</t>
  </si>
  <si>
    <t>Erika Grendelová (KVV)</t>
  </si>
  <si>
    <t>Dagmar Mocná (KČL)</t>
  </si>
  <si>
    <t>Jevgenija Pankina (KBES)</t>
  </si>
  <si>
    <t>Martin Raudenský (KVV)</t>
  </si>
  <si>
    <t>Barbora Loudová Stralczynská (KPPg)</t>
  </si>
  <si>
    <t>Marie Bořek - Dohalská (KFJL)</t>
  </si>
  <si>
    <t>Renata Žiláková (KČJ)</t>
  </si>
  <si>
    <t>Petr Svoboda (KDDD)</t>
  </si>
  <si>
    <t>Pavlína Kourová (KDDD)</t>
  </si>
  <si>
    <t>Věra Vykoukalová (KPPg)</t>
  </si>
  <si>
    <t>Bohuslav Dvořák (KAJL)</t>
  </si>
  <si>
    <t>Jana Jiroušková (KVV)</t>
  </si>
  <si>
    <t>Lubomír Hrouda (KBES)</t>
  </si>
  <si>
    <t>Martin Rusek (KChDCh)</t>
  </si>
  <si>
    <t>Dagmar Stárková (KChDCh)</t>
  </si>
  <si>
    <t>Anja Lobenstein-Reichmann{Německo} (KG)</t>
  </si>
  <si>
    <t>Tomáš Jeřábek (KITTV)</t>
  </si>
  <si>
    <t>Kateřina Sládková (KDDD)</t>
  </si>
  <si>
    <t>Jiří Hnilica (KDDD)</t>
  </si>
  <si>
    <t>Anna Páchová (KPs)</t>
  </si>
  <si>
    <t>Dalibor Zeman (KG)</t>
  </si>
  <si>
    <t>Miroslava Černochová (KITTV)</t>
  </si>
  <si>
    <t>Stanislav Pecháček (KHV)</t>
  </si>
  <si>
    <t>Soňa Koťátková (KPPg)</t>
  </si>
  <si>
    <t>Vasilis Teodoridis (KBES)</t>
  </si>
  <si>
    <t>Magdaléna Gorčíková (KPs)</t>
  </si>
  <si>
    <t>Karel Hnilica (KPs)</t>
  </si>
  <si>
    <t>Gabriela Seidlová Málková (KPs)</t>
  </si>
  <si>
    <t>Klára Špačková (KPs)</t>
  </si>
  <si>
    <t>Pavla Presslerová (KPs)</t>
  </si>
  <si>
    <t>Viktor Fuglík (KITTV)</t>
  </si>
  <si>
    <t>Radka Čapková (KČJ)</t>
  </si>
  <si>
    <t>Jana Skýbová (KBES)</t>
  </si>
  <si>
    <t>Vasilis Theodoridis (KBES)</t>
  </si>
  <si>
    <t>Naďa Stehlíková (KMDM)</t>
  </si>
  <si>
    <t>Štěpánka Kučková (KChDCh)</t>
  </si>
  <si>
    <t>Marie Fulková (KVV)</t>
  </si>
  <si>
    <t>Lenka Hříbková (KPs)</t>
  </si>
  <si>
    <t>Michal Zvírotský (KPg)</t>
  </si>
  <si>
    <t>Milan Hejný (KMDM)</t>
  </si>
  <si>
    <t>Jana Slezáková (KMDM)</t>
  </si>
  <si>
    <t>Stanislav Štech (KPs)</t>
  </si>
  <si>
    <t>Jiří Mudrák (KPs)</t>
  </si>
  <si>
    <t>Klára Holá (KOVF)</t>
  </si>
  <si>
    <t>Anna Bystrzycká (KOVF)</t>
  </si>
  <si>
    <t>Radka Hříbková (KRL)</t>
  </si>
  <si>
    <t>Veronika Köhlerová (KChDCh)</t>
  </si>
  <si>
    <t>Martin Rusek (KITTV)</t>
  </si>
  <si>
    <t>Markéta Levínská (KPs)</t>
  </si>
  <si>
    <t>Dana Bittnerová (KPs)</t>
  </si>
  <si>
    <t>David Doubek (KPs)</t>
  </si>
  <si>
    <t>Klára Matuchová (KAJL)</t>
  </si>
  <si>
    <t>Soňa Schneiderová (KČJ)</t>
  </si>
  <si>
    <t>Jana Vlčková (KČJ)</t>
  </si>
  <si>
    <t>Jindra Broukalová (KG)</t>
  </si>
  <si>
    <t>Pavel Šamšula (KVV)</t>
  </si>
  <si>
    <t>Petr Charvát (KDDD)</t>
  </si>
  <si>
    <t>Petr Prokop (KPg)</t>
  </si>
  <si>
    <t>Lucie Jakubcová Hajdušková (KVV)</t>
  </si>
  <si>
    <t>Hana Voňková (ÚVRV)</t>
  </si>
  <si>
    <t>Ondřej Neumajer (KITTV)</t>
  </si>
  <si>
    <t>Jana Žalská (KMDM)</t>
  </si>
  <si>
    <t>Naďa Vondrová (KMDM)</t>
  </si>
  <si>
    <t>Jan Slavík (KPPg)</t>
  </si>
  <si>
    <t>Jakub Konečný (KRL)</t>
  </si>
  <si>
    <t>Jan Andreska (KBES)</t>
  </si>
  <si>
    <t>Monika Mužáková (KSpPg)</t>
  </si>
  <si>
    <t>Jaroslava Simonová (ÚVRV)</t>
  </si>
  <si>
    <t>Irena Lhotková (CŠM)</t>
  </si>
  <si>
    <t>Filip Fischer (KFJL)</t>
  </si>
  <si>
    <t>Ladislav Reitmayer (KITTV)</t>
  </si>
  <si>
    <t>Eva Battistová (KITTV)</t>
  </si>
  <si>
    <t>Antonín Jančařík (KMDM)</t>
  </si>
  <si>
    <t>Záviš Šuman (KFJL)</t>
  </si>
  <si>
    <t>Radovan Vlha (KČJ)</t>
  </si>
  <si>
    <t>Ilona Semrádová (KOVF)</t>
  </si>
  <si>
    <t>Libuše Tichá (KHV)</t>
  </si>
  <si>
    <t>Jana Stará (KPPg)</t>
  </si>
  <si>
    <t>Miroslava Kovaříková (KPg)</t>
  </si>
  <si>
    <t>Anna Kucharská (KČJ)</t>
  </si>
  <si>
    <t>Vanda Janštová (KBES)</t>
  </si>
  <si>
    <t>Hana Dvořáková (KTV)</t>
  </si>
  <si>
    <t>Jana Kepartová (KDDD)</t>
  </si>
  <si>
    <t>Eva Opravilová (KPPg)</t>
  </si>
  <si>
    <t>Martin Adamec (KChDCh)</t>
  </si>
  <si>
    <t>Martin Adamec (PedF)</t>
  </si>
  <si>
    <t>Tomáš Klinka (KFJL)</t>
  </si>
  <si>
    <t>Jaroslav Bláha (KVV)</t>
  </si>
  <si>
    <t>Michaela Dvořáková (KOVF)</t>
  </si>
  <si>
    <t>Pavlína Šumníková (KSpPg)</t>
  </si>
  <si>
    <t>Anna Grmelová (KAJL)</t>
  </si>
  <si>
    <t>Miloš Prokýšek (KITTV)</t>
  </si>
  <si>
    <t>Jana Uhlířová (KPPg)</t>
  </si>
  <si>
    <t>Věra JeŽková (ÚVRV)</t>
  </si>
  <si>
    <t>Daniel Tocháček (KITTV)</t>
  </si>
  <si>
    <t>Simona Pišlová (KČJ)</t>
  </si>
  <si>
    <t>Olga Palkosková (KČJ)</t>
  </si>
  <si>
    <t>Miroslav Litavský{Slovensko} (KPs)</t>
  </si>
  <si>
    <t>Miroslava Schöffelová (KPs)</t>
  </si>
  <si>
    <t>Pavel Beneš (KChDCh)</t>
  </si>
  <si>
    <t>František Liška (KChDCh)</t>
  </si>
  <si>
    <t>Eva Růžičková (KČJ)</t>
  </si>
  <si>
    <t>Štěpánka Klumparová (KČL)</t>
  </si>
  <si>
    <t>Libor Hruška (KDDD)</t>
  </si>
  <si>
    <t>Jiří Prokop (KPg)</t>
  </si>
  <si>
    <t>Veronika Krabsová (ÚVRV)</t>
  </si>
  <si>
    <t>Tereza Soukupová (KPs)</t>
  </si>
  <si>
    <t>Petr Goldmann (KPs)</t>
  </si>
  <si>
    <t>Hana Dvořáková (PedF)</t>
  </si>
  <si>
    <t>Gabriela Babušová (KČJ)</t>
  </si>
  <si>
    <t>Regina Prouzová-Květoňová (KSpPg)</t>
  </si>
  <si>
    <t>Zbyněk Němec (KSpPg)</t>
  </si>
  <si>
    <t>Klára Laurenčíková (KSpPg)</t>
  </si>
  <si>
    <t>Petra Bělohlávková (KHV)</t>
  </si>
  <si>
    <t>Jan Šmíd (KVV)</t>
  </si>
  <si>
    <t>Petr Chalupský (KAJL)</t>
  </si>
  <si>
    <t>Pavel Sojka (KČJ)</t>
  </si>
  <si>
    <t>Kateřina Charvátová (KDDD)</t>
  </si>
  <si>
    <t>Šárka Káňová (KSpPg)</t>
  </si>
  <si>
    <t>Daniela Nováková (KPg)</t>
  </si>
  <si>
    <t>Magdalena Novotná (KVV)</t>
  </si>
  <si>
    <t>Dagmar Kotlíková (KVV)</t>
  </si>
  <si>
    <t>Hana Nováková (KMDM)</t>
  </si>
  <si>
    <t>Olga Kotková (KDDD)</t>
  </si>
  <si>
    <t>Eva Höflerová (KČJ)</t>
  </si>
  <si>
    <t>Helena Hejlová (KČJ)</t>
  </si>
  <si>
    <t>Catherine Ébert-Zeminová (KFJL)</t>
  </si>
  <si>
    <t>Marta Kvíčalová (KČJ)</t>
  </si>
  <si>
    <t>Martin Zelenka (SVP)</t>
  </si>
  <si>
    <t>Richard Marván (KBES)</t>
  </si>
  <si>
    <t>Jan Řezníček (KBES)</t>
  </si>
  <si>
    <t>Radovan Slavík (KPs)</t>
  </si>
  <si>
    <t>Hana Kotoučová (KChDCh)</t>
  </si>
  <si>
    <t>Pavla Skasková (KPs)</t>
  </si>
  <si>
    <t>Zuzana Jagerčíková{Slovensko} (KPs)</t>
  </si>
  <si>
    <t>Jaroslava Kloboučková (KMDM)</t>
  </si>
  <si>
    <t>Eva Šotolová (KSpPg)</t>
  </si>
  <si>
    <t>Jiří Bureš (KMDM)</t>
  </si>
  <si>
    <t>Karolina Duschinská (KPg)</t>
  </si>
  <si>
    <t>Miloš Kučera (KPs)</t>
  </si>
  <si>
    <t>Olga Pařízková (KPs)</t>
  </si>
  <si>
    <t>Jana Veverková (KPs)</t>
  </si>
  <si>
    <t>Miroslav Kudláček (KSpPg)</t>
  </si>
  <si>
    <t>Veronika Havelková (KMDM)</t>
  </si>
  <si>
    <t>Lucie Durdilová (KSpPg)</t>
  </si>
  <si>
    <t>Radka Havlíčková (KPs)</t>
  </si>
  <si>
    <t>Karel Žďárek (KAJL)</t>
  </si>
  <si>
    <t>Kristýna Poesová (PedF)</t>
  </si>
  <si>
    <t>Viera Glosíková (KG)</t>
  </si>
  <si>
    <t>Renáta Listíková (KFJL)</t>
  </si>
  <si>
    <t>Lucie Vacková (KOVF)</t>
  </si>
  <si>
    <t>Jakub Ženíšek (KAJL)</t>
  </si>
  <si>
    <t>Tereza Králíčková (KOVF)</t>
  </si>
  <si>
    <t>Klára Kostková (KAJL)</t>
  </si>
  <si>
    <t>Tereza Odcházelová (KBES)</t>
  </si>
  <si>
    <t>Lucie Müllerová (PedF)</t>
  </si>
  <si>
    <t>Pavlína Formánková (KDDD)</t>
  </si>
  <si>
    <t>Jan Slavík (KVV)</t>
  </si>
  <si>
    <t>Martin Dlouhý (KTV)</t>
  </si>
  <si>
    <t>Teresa M. Tipton{Spojené státy} (Dohody)</t>
  </si>
  <si>
    <t>Marek Valášek (KHV)</t>
  </si>
  <si>
    <t>Petr Dostál (KBES)</t>
  </si>
  <si>
    <t>Zdeněk Souček (Dohody)</t>
  </si>
  <si>
    <t>Jan Kovařovic (SVP)</t>
  </si>
  <si>
    <t>Nela Mohoritová (KSpPg)</t>
  </si>
  <si>
    <t>Naďa Vondrová Stehlíková (KMDM)</t>
  </si>
  <si>
    <t>Barbora Divišová (KMDM)</t>
  </si>
  <si>
    <t>Jan Mourek (KBES)</t>
  </si>
  <si>
    <t>Hana Váňová (KHV)</t>
  </si>
  <si>
    <t>Michaela Ulrychová (KMDM)</t>
  </si>
  <si>
    <t>Sylva Peclinovská (KMDM)</t>
  </si>
  <si>
    <t>Petra Hádková (KČJ)</t>
  </si>
  <si>
    <t>Jakub Pivarč (KPPg)</t>
  </si>
  <si>
    <t>Martin Mejzr (KBES)</t>
  </si>
  <si>
    <t>Lucie Procházková (ÚVRV)</t>
  </si>
  <si>
    <t>Tereza Bariekzahyová (PedF)</t>
  </si>
  <si>
    <t>Lenka Stolárová (KDDD)</t>
  </si>
  <si>
    <t>Vladimír Hrabal{Německo} (KPs)</t>
  </si>
  <si>
    <t>Martin Wagenknecht (KČJ)</t>
  </si>
  <si>
    <t>Věra Brožová (KPPg)</t>
  </si>
  <si>
    <t>Alena Míšková (KDDD)</t>
  </si>
  <si>
    <t>Franz Loquai{Německo} (KG)</t>
  </si>
  <si>
    <t>Andrea Fleischerová (KOVF)</t>
  </si>
  <si>
    <t>Ondřej Krochmalný (KOVF)</t>
  </si>
  <si>
    <t>Michaela Tomášová (ÚPRPŠ)</t>
  </si>
  <si>
    <t>Kateřina Pokorná (ÚPRPŠ)</t>
  </si>
  <si>
    <t>Radim Štěrba (KPg)</t>
  </si>
  <si>
    <t>Kateřina Vychopňová (KFJL)</t>
  </si>
  <si>
    <t>Lenka Havelková (KRL)</t>
  </si>
  <si>
    <t>Kateřina Kubíková (KPs)</t>
  </si>
  <si>
    <t>Martin Chvál (KPPg)</t>
  </si>
  <si>
    <t>Veronika Menšíková (KPs)</t>
  </si>
  <si>
    <t>Veronika Purková (KPs)</t>
  </si>
  <si>
    <t>Jitka Kloučková (ÚPRPŠ)</t>
  </si>
  <si>
    <t>Jitka Kloučková (PřF)</t>
  </si>
  <si>
    <t>Jarmila Mojžíšová (KPg)</t>
  </si>
  <si>
    <t>Růžena Váňová (KPg)</t>
  </si>
  <si>
    <t>Milan Koman (KMDM)</t>
  </si>
  <si>
    <t>Tomáš Klinka (KPg)</t>
  </si>
  <si>
    <t>Lukáš Kotek (KITTV)</t>
  </si>
  <si>
    <t>Gabriela Střelcová (KTV)</t>
  </si>
  <si>
    <t>Věra Kuhnová (KTV)</t>
  </si>
  <si>
    <t>Ladislav Pokorný (KTV)</t>
  </si>
  <si>
    <t>Radek Holý (KITTV)</t>
  </si>
  <si>
    <t>Radek Marušák (KPPg)</t>
  </si>
  <si>
    <t>Jana Kargerová (KPPg)</t>
  </si>
  <si>
    <t>Ondřej Solnička (KChDCh)</t>
  </si>
  <si>
    <t>Hana Kasíková (KPPg)</t>
  </si>
  <si>
    <t>Stanislav Michek (ÚVRV)</t>
  </si>
  <si>
    <t>Eliška Tauchmanová (KPs)</t>
  </si>
  <si>
    <t>Lenka Janská (KVV)</t>
  </si>
  <si>
    <t>Daniela Lautnerová (KPg)</t>
  </si>
  <si>
    <t>Antonín Hlaváček (KRL)</t>
  </si>
  <si>
    <t>Tereza Kněžourková (KFJL)</t>
  </si>
  <si>
    <t>Tomáš Grulich (KOVF)</t>
  </si>
  <si>
    <t>Věra Jirásková (KOVF)</t>
  </si>
  <si>
    <t>Kateřina Menclová (KChDCh)</t>
  </si>
  <si>
    <t>Jaroslava Zemková (KSpPg)</t>
  </si>
  <si>
    <t>Christiane Poimer{Rakousko} (KG)</t>
  </si>
  <si>
    <t>Alena Rakoušová (KMDM)</t>
  </si>
  <si>
    <t>Michaela Králová (KMDM)</t>
  </si>
  <si>
    <t>Lucie Šilhánová (KMDM)</t>
  </si>
  <si>
    <t>Václav Pumpr (KChDCh)</t>
  </si>
  <si>
    <t>Dušan Foltýn (KDDD)</t>
  </si>
  <si>
    <t>Anežka Nováková (KMDM)</t>
  </si>
  <si>
    <t>František Kolouch (KDDD)</t>
  </si>
  <si>
    <t>Radka Havlíčková (KMDM)</t>
  </si>
  <si>
    <t>Petra Vokáčová (KDDD)</t>
  </si>
  <si>
    <t>Michaela Havlová (PedF)</t>
  </si>
  <si>
    <t>Marie Csiriková (KRL)</t>
  </si>
  <si>
    <t>Barbora Saitlová (KPs)</t>
  </si>
  <si>
    <t>Daniel Hanšpach (KFJL)</t>
  </si>
  <si>
    <t>Radek Vít (KAJL)</t>
  </si>
  <si>
    <t>Vít Gregor (KHV)</t>
  </si>
  <si>
    <t>Věra Koucká (SVP)</t>
  </si>
  <si>
    <t>Ondřej Švorc (KDDD)</t>
  </si>
  <si>
    <t>Linda Arbanová (PedF)</t>
  </si>
  <si>
    <t>Pavel Beneš (PedF)</t>
  </si>
  <si>
    <t>Robert Skopek (PedF)</t>
  </si>
  <si>
    <t>Bořivoj Brdička (PedF)</t>
  </si>
  <si>
    <t>Lilia Nazarenko{Ukrajina} (KRL)</t>
  </si>
  <si>
    <t>Marie Linková (KPPg)</t>
  </si>
  <si>
    <t>Michaela Dvořáková (KPPg)</t>
  </si>
  <si>
    <t>Marie Tichá (KMDM)</t>
  </si>
  <si>
    <t>Ludmila Vacková (KHV)</t>
  </si>
  <si>
    <t>Erika Pavlová (KBES)</t>
  </si>
  <si>
    <t>Jitka Bílková (KDDD)</t>
  </si>
  <si>
    <t>Dalibor Zeman (PedF)</t>
  </si>
  <si>
    <t>Lucie Hajdušková (PedF)</t>
  </si>
  <si>
    <t>Eva Battistová (PedF)</t>
  </si>
  <si>
    <t>Leona Saláková (PedF)</t>
  </si>
  <si>
    <t>Mária Papsonová{Slovensko} (KG)</t>
  </si>
  <si>
    <t>Miloslava Blažková (PedF)</t>
  </si>
  <si>
    <t>Petra Bĺlohlávková (PedF)</t>
  </si>
  <si>
    <t>Jan Danĺk (PedF)</t>
  </si>
  <si>
    <t>Stanislav Štěpáník (KČJ)</t>
  </si>
  <si>
    <t>Yveta Pecháčková (KPPg)</t>
  </si>
  <si>
    <t>Eva Vachudová (KHV)</t>
  </si>
  <si>
    <t>Radim Palouš (KOVF)</t>
  </si>
  <si>
    <t>vysledky</t>
  </si>
  <si>
    <t>&lt;-- skrytý sloupec --&gt;</t>
  </si>
  <si>
    <t>RIV kód</t>
  </si>
  <si>
    <t>URI</t>
  </si>
  <si>
    <t>URL</t>
  </si>
  <si>
    <t>OBD ID</t>
  </si>
  <si>
    <t>Anna Kucharská – PedF/KPs @ Jana Veverková – PedF/KPs @</t>
  </si>
  <si>
    <t>Petr Koura – FF/UCD/VZ @ Pavlína Kourová – PedF/KDDD @</t>
  </si>
  <si>
    <t>Jitka Bílková – PedF/KDDD @</t>
  </si>
  <si>
    <t>Petr Svoboda – PedF/KDDD @</t>
  </si>
  <si>
    <t>Zdeněk Šumník – 2.LF/Pediatrická klinika, FNM/2126 @ Jana Matysková – 2.LF/Pediatrická klinika, FNM/FNM, PřF/1100 @ Zdeněk Hlávka – MFF/KPMS @ Lucie Durdilová – PedF/KSpPg @ Ondřej Souček – 2.LF/Pediatrická klinika, FNM/2126 @ Daniela Zemková – 2.LF/Pediatrická klinika, FNM/2126 @</t>
  </si>
  <si>
    <t>Marta Kvíčalová – PedF/KČJ @</t>
  </si>
  <si>
    <t>Ondřej Krochmalný – PedF/KOVF @ Pavel SIostrzonek @</t>
  </si>
  <si>
    <t>Ludmila Vacková – PedF/KHV @</t>
  </si>
  <si>
    <t>Kateřina Vychopňová – PedF/KFJL @</t>
  </si>
  <si>
    <t>Renáta Listíková – PedF/KFJL @ Tomáš Klinka – PedF/KFJL @ Filip Fischer – PedF/KFJL @</t>
  </si>
  <si>
    <t>Václav Čada – PedF/KDDD @</t>
  </si>
  <si>
    <t>Kateřina Jančaříková – PedF/KBES @ Magdalena Kapuciánová @</t>
  </si>
  <si>
    <t>Pavlína Šumníková – PedF/KSpPg @ Lea Květoňová – PedF/KSpPg @ Tereza Kopsová @</t>
  </si>
  <si>
    <t>Pavlína Šumníková – PedF/KSpPg @ Lea Květoňová – PedF/KSpPg @ Petra Helebrantová @</t>
  </si>
  <si>
    <t>Martin Rusek – PedF/KChDCh @ Kateřina Menclová – PedF/KChDCh @</t>
  </si>
  <si>
    <t>Tereza Kněžourková – PedF/KFJL @</t>
  </si>
  <si>
    <t>Lubomír Hanel – PedF/KBES @ Stanislav Lusk @</t>
  </si>
  <si>
    <t>Marie Fulková – PedF/KVV @ Martin Raudenský – PedF/KVV @ Teresa M. Tipton{Spojené státy} – PedF/Dohody @</t>
  </si>
  <si>
    <t>Martin Raudenský – PedF/KVV @ Jaroslava Raudenská – 2.LF/2.LF @</t>
  </si>
  <si>
    <t>Martin Raudenský – PedF/KVV @ Jaroslava Raudenská @</t>
  </si>
  <si>
    <t>Jana Jiroušková – PedF/KVV @</t>
  </si>
  <si>
    <t>Tereza Odcházelová – PedF/KBES @</t>
  </si>
  <si>
    <t>Karel Žďárek – PedF/KAJL @</t>
  </si>
  <si>
    <t>František Kolouch – PedF/KDDD @</t>
  </si>
  <si>
    <t>Ondřej Švorc – PedF/KDDD @</t>
  </si>
  <si>
    <t>Eva Vachudová – PedF/KHV @</t>
  </si>
  <si>
    <t>Vít Gregor – PedF/KHV @</t>
  </si>
  <si>
    <t>Lubomír Hanel – PedF/KBES @ Jiří Plíštil @ Jindřich Novák – PřF/1700, PřF/6010 @</t>
  </si>
  <si>
    <t>Petr Čornej (Dohody)</t>
  </si>
  <si>
    <t>Lubomír Hanel (COŽP)</t>
  </si>
  <si>
    <t>Martin Šemelík (Dohody)</t>
  </si>
  <si>
    <t>Michal Nedělka (HTF)</t>
  </si>
  <si>
    <t>Lucie RůŽičková (PedF)</t>
  </si>
  <si>
    <t>Josef Lesák (KDDD)</t>
  </si>
  <si>
    <t>Anna Kucharská – PedF/KPs @ Pavlína Barešová @</t>
  </si>
  <si>
    <t>Jan Šiška – PedF/KSpPg @ Kateřina Hádková – PedF/KSpPg @ Petra Holasová @ Camille Latimier{Francie} – PedF/KSpPg @</t>
  </si>
  <si>
    <t>Filip Smolík – PedF/KPs @ Gabriela Seidlová Málková – PedF/KPs @</t>
  </si>
  <si>
    <t>Miroslava Zachariášová – PedF/KChDCh @ Karel Holada – PedF/KChDCh @</t>
  </si>
  <si>
    <t>Tomáš Foltýn – PedF/KOVF @</t>
  </si>
  <si>
    <t>Michal Pařízek – PedF/KOVF @</t>
  </si>
  <si>
    <t>Zuzana Svobodová – PedF/KOVF @</t>
  </si>
  <si>
    <t>Jiří Šlégl – PedF/KOVF @</t>
  </si>
  <si>
    <t>Jan Daněk – PedF/KČJ @ Radomil Novák @</t>
  </si>
  <si>
    <t>Jiří Bureš – PedF/KMDM @ Jarmila Novotná – PedF/KMDM @ Hana Tichá – PedF/KMDM @</t>
  </si>
  <si>
    <t>Kateřina Dytrtová @ Jan Slavík – PedF/KPPg @</t>
  </si>
  <si>
    <t>Kateřina Dytrtová @ Jindřich Lukavský @ Jan Slavík – PedF/KPPg @</t>
  </si>
  <si>
    <t>Lucie Růžičková @ Naďa Stehlíková – PedF/KMDM @</t>
  </si>
  <si>
    <t>Martina Šmejkalová – PedF/KČJ @ Josef Lesák – PedF/KDDD @</t>
  </si>
  <si>
    <t>Tomáš Janík @ Jan Slavík – PedF/KPPg @</t>
  </si>
  <si>
    <t>Tomáš Janík @ Petr Najvar @ Jan Slavík – PedF/KPPg @ Josef Trna @</t>
  </si>
  <si>
    <t>cizí: PřF</t>
  </si>
  <si>
    <t>cizí: VFN</t>
  </si>
  <si>
    <t>cizí: LFPI</t>
  </si>
  <si>
    <t>cizí: FF</t>
  </si>
  <si>
    <t>cizí: LFHK</t>
  </si>
  <si>
    <t>cizí: ETF</t>
  </si>
  <si>
    <t>cizí: FHS</t>
  </si>
  <si>
    <t>cizí: PedF (FF)</t>
  </si>
  <si>
    <t>Filip Smolík (KPs)</t>
  </si>
  <si>
    <t>Miroslava Zachariášová (KChDCh)</t>
  </si>
  <si>
    <t>Tomáš Foltýn (KOVF)</t>
  </si>
  <si>
    <t>Michal Pařízek (KOVF)</t>
  </si>
  <si>
    <t>Zuzana Svobodová (KOVF)</t>
  </si>
  <si>
    <t>Jiří Šlégl (KOVF)</t>
  </si>
  <si>
    <t>Jan Daněk (KČJ)</t>
  </si>
  <si>
    <t>Hana Tichá (KMDM)</t>
  </si>
  <si>
    <t>Jana Kohnová – PedF/ÚPRPŠ @ Zdeněk Helus – PedF/KPPg @ Jiří Prokop – PedF/KPg @ Barbora Loudová Stralczynská – PedF/KPPg @ Nataša Mazáčová – PedF/KPPg @ Jan Voda – PedF/CŠM @ Jaroslav Kalous – FSV/KVSP @ Ondřej Hník – PedF/KČL @ Milan Hejný – PedF/KMDM @ Darina Jirotková – PedF/KMDM @ Radka Hříbková – PedF/KRL @ Hana Žofková – PedF/KRL @ Bohuslav Dvořák – PedF/KAJL @ Eva Marádová – PedF/KPg @ Jan Chrudimský – FTVS/G @ Karel Kovář – FTVS/PPD @ Jaroslav Koťa – FF/KPED @</t>
  </si>
  <si>
    <t>Hana Havlůjová – PedF/KDDD @ Adéla Macková-Jůnová @ Hana Navrátilová @ Libor Jůn @</t>
  </si>
  <si>
    <t>Petr Čornej – PedF/Dohody @</t>
  </si>
  <si>
    <t>Edvard Ehler – PedF/KBES @ Václav Vančata – PedF/KBES @</t>
  </si>
  <si>
    <t>Marie Fulková – PedF/KVV @ Josef Fulka @</t>
  </si>
  <si>
    <t>Karel Hnilica – PedF/KPs @</t>
  </si>
  <si>
    <t>Martin Šemelík – PedF/Dohody @</t>
  </si>
  <si>
    <t>Angela M. Hancock{Spojené státy} @ David B. Witonsky{Spojené státy} @ Edvard Ehler – PedF/KBES @ Gorka Alkorta-Aranburu{Španělsko} @ Cynthia Beall{Spojené státy} @ Amha Gebremedhin{Etiopie} @ Rem Sukernik{Rusko} @ Gerd Utermann{Rakousko} @ Jonathan Pritchard{Spojené státy} @ Graham Coop{Spojené státy} @ Anna Di Rienzo{Spojené státy} @</t>
  </si>
  <si>
    <t>Edvard Ehler – PedF/KBES @ Richard Marván – PedF/KBES @ Daniel Vaněk – PřF/1100 @</t>
  </si>
  <si>
    <t>Lubomír Hrouda – PedF/KBES @</t>
  </si>
  <si>
    <t>Martin Chvál – PedF/ÚVRV @ Hana Kasíková – PedF/KPPg @ Josef Valenta – PedF/KPPg @</t>
  </si>
  <si>
    <t>Tomáš Suk (Akademie věd České republiky) @ Jan Flusser (Akademie věd České republiky) @ Petr Novotný – PedF/KBES @</t>
  </si>
  <si>
    <t>Vanda Janštová – PedF/KBES @ Martin Weiser{Slovensko} – PřF/1200 @ Blanka Zikánová – PřF/1400 @ Blanka Janderová – PřF/1400 @ Zdena Palková – PřF/1400 @ Michael Cotter{Irsko} @ Jan Černý – PřF/1510 @</t>
  </si>
  <si>
    <t>Eva Toth{Spojené státy} @ Vanda Janštová – PedF/KBES @</t>
  </si>
  <si>
    <t>Lubomír Hanel – PedF/KBES @ Jan Andreska – PedF/KBES @ Stanislav Lusk @</t>
  </si>
  <si>
    <t>Josef Valenta (KPPg)</t>
  </si>
  <si>
    <t>Vyjádření</t>
  </si>
  <si>
    <t>Zdůvodnění OVHP</t>
  </si>
  <si>
    <t>DUVPZN</t>
  </si>
  <si>
    <t>SOU</t>
  </si>
  <si>
    <t>VYJ</t>
  </si>
  <si>
    <t>Knihu neregistruje Souborný katalog České republiky.   V době hodnocení nebyla práce dostupná v Karolinu (Národní knihovna).; /vyr/BC/existence; /vyr/BC/existence</t>
  </si>
  <si>
    <t>Výsledek neprezentuje původní výsledky výzkumu, výsledek je informační text bez struktury obvyklé pro vědeckou práci.; /vyr/J/popularizujici; /vyr/J/nepuvodni_vysledek</t>
  </si>
  <si>
    <t>Studie podávající dílčí zprávu z kvalitativního výzkumu v rámci subkapitoly Metodologie výzkumu (http://lidemesta.cz/archiv/cisla/15-2013-1/socializace-ditete-ve-vyloucene-lokalite-schema-deti-si-delaji,-co-chteji.html) popisuje výzkumnou otázku, teoretická a metodologická východiska, metody sběru dat i terén jejich sběru.</t>
  </si>
  <si>
    <t>Údajná kapitola v knize je 2,5 stránkovým biografickým heslem.; Jedná se o krátký medailon ve sborníku.; /vyr/BC/jiny; /vyr/BC/neni_kniha_je_sbornik</t>
  </si>
  <si>
    <t>Článek prezentuje první výsledky edukačního programu pro děti a mládež. Nelze uznat jako vědecký výstup.; Článek prezentuje výsledky edukačního programu, nemá charakter vědeckého textu.; /vyr/J/popularizujici; /vyr/J/popularizujici</t>
  </si>
  <si>
    <t>Článek neprezentuje výsledky jednoho edukačního programu, ale klade si otázku, jak v rámci Národního památkového ústavu přistupovat k edukaci. V žádném případě nejde o text popularizační, ale o studii řešící závažné otázky týkající se edukace v prostředí památkových objektů. Na základě provedených analýz a  se znalostí nejen českého  ale i zahraničního kontextu  autoři předkládají  novou originální koncepci řešení daného tématu, která se dotýká nejen prostředí Národního památkového ústavu, ale všech památek na území České republiky.</t>
  </si>
  <si>
    <t>Výsledek je sborník bez identifikovatelné metodologie a summary.; Text představuje pětistránkový esej proklamované kolektivní monografie (de facto sborníku, jak samy editoři v "Předmluvě" uvádí), která postrádá vědecké recenzenty. Esej je kritickým filosofujícím pohledem na dnešní způsob vzdělávání na způsob registrování informací a dat. Svou povahou spíše odpovídá článku odborné přílohy některého z českých deníků.; /vyr/BC/neni_kniha_je_sbornik; /vyr/BC/neni_kniha_je_posudek_stanovisko</t>
  </si>
  <si>
    <t>Výsledek je úvod ke čtenářskému výboru  z překladů básní -  není kapitolou v odborné knize.; Přikláním se k hodnocení č. 2 s poukazem na kolísavé rozhodnutí hodnotitele č. 1; /vyr/BC/neni_kniha_je_popularne_naucna; /vyr/BC/neni_kniha_je_popularne_naucna</t>
  </si>
  <si>
    <t>Text V. Glosíkové uveřejněný ve svazku R. M. Rilka:  Neboť hvězd skákalo nespočet / Denn es sprangen Sterne ungezählt  je původní odborná studie. Text má charakter a strukturu obvyklou pro vědeckou práci: poznámkový aparát, odkazy na odbornou literaturu, využívá interpretačních postupů. Je to jeden z mála odborných textů o pozdní lyrice pražského německojazyčného autora R. M. Rilka. Byl uveřejněn v publikaci, zpřístupňující neznámé autorovy básně z pozůstalosti v češtině a němčině. V recenzích literárních vědců byla studie jednoznačně charakterizována jako odborně analytický text (Munzar, Mikulášek). Jedná se o kapitolu v knize (s. 7-22).</t>
  </si>
  <si>
    <t>Výsledek je úvodem do tématu daného čísla periodika.; výsledok je úvodník v časopise.; /vyr/J/nepuvodni_vysledek; /vyr/J/abstrakt</t>
  </si>
  <si>
    <t>Výsledek je doprovodným textem ke čtenářskému výboru překladů povídek a próz - není kapitolou v odborné knize.; /vyr/BC/neni_kniha_je_popularne_naucna; /vyr/BC/neni_kniha_je_popularne_naucna</t>
  </si>
  <si>
    <t>Text V. Glosíkové uveřejněný ve svazku R. M. Rilka: Tichý doprovod a jiné prózy je původní odborná studie. Text má charakter a strukturu obvyklou pro vědeckou práci: poznámkový aparát, odkazy na odbornou literaturu, využívá interpretačních postupů. Je to jeden z mála odborných textů o prozaickém díle pražského německojazyčného autora R. M. Rilka. Byl uveřejněn v publikaci, zpřístupňující méně známé autorovy prózy v češtině. V recenzích literárních vědců byla studie jednoznačně charakterizována jako odborně analytický text (Munzar, Mikulášek). Jedná se o kapitolu v knize (s. 7-16).</t>
  </si>
  <si>
    <t>Slovník zpracován pouze německými vědci, není žádný autor z ČR.; Früneuhochdeutsches Wörterbuch je dlouholetý projekt, který  nyní spadá pod Akademie der Wissenschaften Göttingen.    A. Lobenstein Reichmann  je v současnosti jedním z vydavatelů slovníku (vedle U. Goebela a O. Reichmanna), přičemž na přípravě slovníku se podílí celý tým spolupracovníků pracoviště v Gottingenu: jako tvůrce dílu 8.4. je uvedena Vibeke Winge.; /vyr/BC/jiny; /vyr/BC/ne_autorstvi</t>
  </si>
  <si>
    <t>Jedná se o kapitolu ve sborníku, který  nemá charakter vědecké publikace dle metodiky.; /vyr/BC/chybi_formalni_atributy; /vyr/BC/chybi_formalni_atributy</t>
  </si>
  <si>
    <t>Dále je výsledek přepracováním původního díla.; Jedná se o kvalitní text, dle metodiky RVVI však není odbornou knihou. Jedná se o učební text, což vyplývá jak z názvu: Hudební psychologie pro učitele, tak ze samotného textu knihy. Výsledek neprezentuje vlastní výzkum autorů, neobsahuje formulaci identifikovatelné a vědecky uznávané metodologie.; /vyr/BC/neni_kniha_je_ucebni_text; /vyr/BC/neni_kniha_je_ucebni_text</t>
  </si>
  <si>
    <t>S návrhem na vyřazení publikace z RIVu výrazně nesouhlasím a žádám o přezkoumání tohoto rozhodnutí a opětovné zařazení knihy do Hodnocení, neboť došlo k nepochopení tvůrčího záměru autorů a k mylnému posouzení obsahu publikace. Důvody: knihu předkládám jako 400 stránkovou odbornou monografii, nikoliv jako učebnici. Domnívám se, že k jejímu zařazení do kategorií učebnic došlo díky uveřejněné původní předmluvě (z roku 1990) zesnulého autora F. Sedláka (jednoho z nejvýznamnějších představitelů hudební psychologie u nás), kde se o knize jako celostátní vysokoškolské učebnici, jediné svého druhu u nás, hovoří (v souvislosti se zvyklostmi doby – učebnice s celostátní působností byla ceněna výše než odborný spis. Již v tomto případě se však jednalo o vědeckou monografii, univerzálně využitelnou ke studijním a vědeckým účelům). Předkládaná přepracovaná kniha, doplněná o nejnovější výzkumné práce včetně prací odborného týmu z vlastního pracoviště, a opírající se o vlastní výzkumné závěry, v žádném případě nevykazuje znaky učebnice. Kniha byla recenzována 2 předními odborníky, jejichž vysoce pozitivní hodnocení lze prostudovat na http://www.cupress.cuni.cz/ink2_stat/index.jsp?include=podrobnosti&amp;id=9787&amp;zalozka=4  (stránky nakladatelství Karolinum). Oba recenzenti shodně konstatují, že „předkládaná publikace je vědeckou monografií, která poslouží jak studentům a doktorandům oboru hudební výchova nebo hudební věda, tak i široké čtenářské veřejnosti zájemců o hudební umění a hudební psychologii“. Ke koncepci monografie sděluji následující: Autoři publikace doplňují strukturovaný výběr dosavadního hudebně psychologického poznání o své celoživotní zkušenosti a vlastní poznatky, získané zobecněním výsledků jejich výzkumné a dlouholeté pedagogické práce (dílčí výzkumy a příslušné bibliografické zdroje jsou průběžně řádně citovány v textu). Monografie přináší vlastní pohled autorů na mnohé ještě neprobádané problémy v hudební psychologii, specifikaci rozvolněného terminologického, pojmového a definičního aparátu, novou strukturaci řešených problémů a s ohledem na hudebně výchovnou praxi poskytuje též pedagogické aplikace. Název Hudební psychologie pro učitele byl zvolen právě s ohledem na interdisciplinární vazby s hudební pedagogikou. Publikace má jasně stanovenou metodologii (postavení hudební psychologie v systému věd, systémový a biodromální přístup, metodologické roviny zkoumání jevů a systém užitých výzkumných metod, historický vývoj hudební psychologie, základní hudebně psychologické kategorie apod.). Práce je doplněna rozsáhlou výběrovou bibliografií (téměř 30 stran). Řada titulů, zejména z americké literatury, byla v našich podmínkách uveřejněna poprvé, podobně jako analýza a komparace významných zahraničních výzkumů a stanovisek. Součástí publikace je anglické summary. Monografie vyšla v tištěné i elektronické podobě. K argumentu, že se jedná pouze o přepracované vydání původního díla F. Sedláka, uvádím, že jde o výraznou změnu v jeho obsahu, rozsahu a koncepci. Přepracování původního díla F. Sedláka spočívalo v jeho nové strukturaci a částečné redukci, v konfrontaci stávajících závěrů se současným stavem poznání (bibliografie od roku 1990 a výše) a s osobními zkušenostmi autorky, v posílení kognitivního přístupu a v přičlenění zcela nových kapitol. Podíl nového autorského textu H. Váňové tvoří cca 120 stran, tj. cca 29,5% celkového textu. Odbornou hudebně pedagogickou veřejností je dílo přijímáno jako stěžejní monografie oboru hudební psychologie. Návrh na její vyřazení z RIVu, který vyvolal mezi spolupracovníky zásadní nesouhlas, je vnímán jako demotivující. Devalvuje mnoholeté pracovní úsilí autorů i důležitý vědní obor, jenž je mezinárodně rozvíjen (viz bibliografie) na nejprestižnějších univerzitách. Pevně doufám v přehodnocení stávajících závěrů komise.</t>
  </si>
  <si>
    <t>Kniha je dostupná pouze v konzervačním skladě v Hostivaři a nebyla dodána pro hodnocení do NKP.; Kniha je dostupná pouze v Národním konzervačním fondu NK.; /vyr/BC/existence; /vyr/BC/existence</t>
  </si>
  <si>
    <t>Kniha byla předána do NK dne 7.3.2014 (viz Darovací listina)</t>
  </si>
  <si>
    <t>Nejde o kapitolu v monografii, ale o příspěvek ve sborníku. Viz těsné sousedství dvou kapitol z úplně jiných světů - kapitola č. 6. René Descartes: Jedna metoda, jedna věda, jedna teorie, jedno poznání; a kapitola č. 7 Environmentální problematika jako jedno z témat kritiky tzv. reálného socialismu v pracích slovenského disentu.; Tematická roztříštěnost příspěvků je natolik velká, že výsledek nelze považovat za monografii, i když ji tak autoři deklarují.  V případě posuzovaného textu tak nejde o kapitolu v monografii.; /vyr/BC/neni_kniha_je_sbornik; /vyr/BC/neni_kniha_je_sbornik</t>
  </si>
  <si>
    <t>V NK uloženo pouze v jediném ex., a to v NKF, pro hodnocení nepřístupno - 23/7/14; Technická nula. Uloženo pouze v NKF.; /vyr/BC/jiny; /vyr/BC/jiny</t>
  </si>
  <si>
    <t>Článek je metodickým doporučením pro učitele, nikoli výstupem z výzkumu. Jeho hlavním cílem je upozornit učitele chemie na existenci konkrétní vyučovací pomůcky a na  metodickou příručku pro práci s ní.; Výsledek je informativní až reklamní text.; /vyr/J/nepuvodni_vysledek; /vyr/J/nepuvodni_vysledek</t>
  </si>
  <si>
    <t>Slovní zpracován pouze německými vědci, není žádný autor z ČR,; Früneuhochdeutsches Wörterbuch je dlouholetý projekt, který  nyní spadá pod Akademie der Wissenschaften Gottingen.    A. Lobenstein Reichmann  je v současnosti jedním z vydavatelů slovníku (vedle U. Goebela a O. Reichmanna), přičemž na přípravě slovníku se podílí celý tým spolupracovníků pracoviště v Göttingen: jako tvůrce dílu 8.5 je uveden Oskar Reichmann.; /vyr/BC/jiny; /vyr/BC/ne_autorstvi</t>
  </si>
  <si>
    <t>Kapitola neobsahuje metodologické ukotvení ani celková publikace nemá ráz kolektivní monografie.; Výsledek neprezentuje původní výsledky výzkumu.; /vyr/BC/nema_metodologii; /vyr/BC/neni_kniha_je_popularizujici_monografie</t>
  </si>
  <si>
    <t>Jedná se o kvalitní text, dle metodiky RVVI však není odbornou knihou. Jedná se o učební text, což vyplývá jak z názvu: Hudební psychologie pro učitele, tak ze samotného textu knihy. Výsledek neprezentuje vlastní výzkum autorů, neobsahuje formulaci identifikovatelné a vědecky uznávané metodologie.; Dále je výsledek přepracovaným vydáním původního díla.; /vyr/BC/neni_kniha_je_ucebni_text; /vyr/BC/neni_kniha_je_ucebni_text</t>
  </si>
  <si>
    <t>Jde spíše jen o velmi povrchní zprávu o částečně dokončeném "výzkumu" (i slovo "výzkum" je zde spíše eufemismem - spíše šlo o víceméně neformální a subjektivní šetření mezi žáky ZŠ). Nápad dobrý, záměr chválihodný, nicméně provedení nedostačující.; /vyr/J/popularizujici; /vyr/J/popularizujici</t>
  </si>
  <si>
    <t>Výsledek je popularizující stať (jakkoli je v této kategorii jistě kvalitní). Zajímalo by mě, zda prošel v tomto tzv. recenzovaném časopise skutečnou recenzí ze strany filosofů, když je v této kategorii předkládán do RIVu.; Příspěvek je pouhou polemickou reakcí na jiný článek, ale nejvíce na něm zaráží míra odborné nekompetence a amatérismu. Autorka se ohání tucty jmen velmi různých filosofických autorů minulosti, jejichž simplifikovanými tezemi a střípky z životních osudů zcela neorganicky zaštiťuje své názory na rehabilitaci. Tento kuriózní text nemá s vědou naprosto nic společného a časopis, který ho otiskl, patrně vyžaduje přezkoumání své způsobilosti figurovat mezi periodiky vědeckými.; /vyr/J/popularizujici; /vyr/J/jiny</t>
  </si>
  <si>
    <t>Článek v odborném časopise je filosofickou reflexí speciálně vědního problému z oblasti těla a tělesnosti, v němž je prof. Hogenová uznávaným odborníkem. Posouzení vědeckosti článku je věcí vědecké diskuse, která proběhla v patřičném prostoru odborné veřejnosti. Zpochybnění "od stolu" bez znalosti kontextu je nejen nevědecké, ale i neetické.</t>
  </si>
  <si>
    <t>/vyr/BC/nema_metodologii; /vyr/BC/neni_kniha_je_popularizujici_monografie</t>
  </si>
  <si>
    <t>Nejedná se o vědeckovýzkumnou práci, ale o (vysokoškolskou) učebnici.; Bohužel, jakkoliv je vydávání učebnic cenným počinem, nelze je vykazovat jako odborné monografie, to je jiný žánr.; /vyr/BC/neni_kniha_je_ucebni_text; /vyr/BC/neni_kniha_je_ucebni_text</t>
  </si>
  <si>
    <t>Kniha překračuje rámec vysokoškolské učebnice, a to tím, že (a) systematicky a uceleně představuje problematiku vyučování ekologii a environmentalistice, hodnotí a syntetizuje doposud známé poznatky a přináší poznatky nové, které jsou výsledky vlastní vědecké práce, předkládá závěry, je to inovativní přínos do oborové didaktiky, (b) přináší souhrn poznatků z autentických výzkumů autorky, na které jsou v textu řádné odkazy, (c) splňuje všechny formální náležitosti monografie: 197 vytištěných stran, ISBN, rejstřík, byla recenzovaná nejen interním recenzentem prof. RNDr. Lubomir Hanel, CSc. (PedF UK v Praze), ale také dvěma externími recenzenty Prof. PhDr. Marek Franěk, CSc., Ph.D. (UHK)  a doc. Mgr. Šarka Portešová, Ph.D. (MU), řeší výzkumný problém z oblasti oborové didaktiky, do Národní knihovny České republiky byly odevzdány povinné výtisky, v textu jsou řádné odkazy na literaturu, která je následně uvedena v seznamu literatury , obsahuje souhrn v anglickém jazyce, má poznámkový aparát, atd. Je třeba poznamenat i to, že vysokoškolští studenti autorky mají k dispozici jiný studijní text (http://www.enviwiki.cz/wiki/Z%C3%A1klady_ekologie_a_problematiky_%C5%BEivotn%C3%ADho_prost%C5%99ed%C3%AD_pro_pedagogy). Pochopitelně není možné zabránit, aby někteří jedinci nepoužívána tuto knihu ke svému vzdělávání, ale nebylo to primárním záměrem autorky.</t>
  </si>
  <si>
    <t>Publikace jako celek víceméně splňuje formální požadavky na odbornou knihu (recenze, Summary, dostatečný rozsah, úzce vymezené téma), i když práce není psána jedním jazykem (čeština a slovenština) a výběr témat nepůsobí v rámci knihy příliš logicky.  Text hodnocené kapitoly informuje o tvorbě evaluačního nástroje komplexního sebehodnocení a hodnocení kvality práce učitelů na základních a středních školách.  Tento evaluační nástroj autoři nazývají Rámec profesních kvalit učitele. Kapitola vysvětluje důvody pro potřebnost vzniku tohoto nástroje a uvádí jeho základní všeobecnou charakteristiku.  První polovina kapitoly 1.8.1 "Cíle a teoretická východiska Rámce profesních kvalit učitele" sice na první pohled působí jako částečně přehledová práce, jde však především o přehled kurikulárních dokumentů a odkazů na titulní strany různých konferencí, zasedání apod., nikoli na konkrétní výzkumné práce.   Podkapitola 1.8.2 začínající slovem "Metodika", neobsahuje metodiku výzkumu, který předcházel vzniku uvedeného evaluačního nástroje, ale metodiku práce s tímto nástrojem.  Kapitolka 1.8.3., nazvaná "Proces ověřování nástroje" informuje na devíti řádcích o pilotáži předcházející vzniku evaluačního nástroje, hovoří především o výzkumném vzorku a velmi okrajově na dvou řádcích nastiňuje i kroky pilotáže.  Kapitola neuvádí žádné informace o průběhu a výsledcích pilotování ani o následných úpravách evaluačního nástroje apod.  Závěrem shrnuji, že hodnocená kapitola má informační charakter o vzniku a vlastnostech evaluačního nástroje. Nejedná se o přehled výzkumů ani o výzkum. Na hodnocenou kapitolu se neodkazuje žádná jiná kapitola knihy.; /vyr/BC/nema_metodologii; /vyr/BC/nepuvodni_vysledek</t>
  </si>
  <si>
    <t>Uvedená kapitola je původním textem a lze souhlasit, že není výzkumně zaměřena, ačkoliv stručně nastiňuje ověřování evaluačního nástroje. Cíle a teoretická východiska odkazují na aktuální zdroje, ačkoliv lze souhlasit s hodnotitelem, že se jedná převážně o přehled dokumentů věnovaných kvalitě učitelů a učitelského vzdělávání, spíše kurikulárního charakteru, jedná se však o aktuální zahraniční materiály a zdroje evropské úrovně. Odkazuje mimo jiné na kvalitní publikaci (Spilková; Tomková a kol. 2010). Publikace byla vykázána jako výsledek do RIV se záměrem, že se jedná o vcelku kvalitní práci, jež splňuje kritéria metodiky a zároveň se jedná o aktuální a velmi významné téma v kontextu problematiky profesionalizace učitelské profese v ČR. Ačkoliv připouštíme, že práce možná nesplňuje kritéria Metodiky na 100%, domníváme se, že hodnocení výsledků zůstane vždy do jisté míry subjektivním počinem - tj. hodnotitel vs. autor mohou mít na daný výsledek odlišný pohled. A autor si nikdy nemůže být zcela jist, jak hodnotitel nakonec jeho práci vyhodnotí.</t>
  </si>
  <si>
    <t>prehledová studie bez metodologie a možnosti uchupení v metodice. ani jako jrec ani jako jný druh. hodnocení. studie hodnotná ale bez možnosti zařazení výsledku.; Výsledek je informativním článkem o realizovaném výzkumu a následně realizované konferenci.; /vyr/BC/nema_metodologii; /vyr/J/popularizujici</t>
  </si>
  <si>
    <t>Nejedná se o kole kolektivní monografii, jak je definována platnou metodikou.; Výsledek není kapitolou v odborné knize dle metodiky RVVI. Absentuje popis metodologie výzkumu. Text má spíše charakter zprávy o přípravě a realizaci předmětů pedagogické praxe v přípravě budoucích učitelů na pedagogické fakultě.; /vyr/BC/nema_metodologii; /vyr/BC/nema_metodologii</t>
  </si>
  <si>
    <t>V časopise není řazeno pod studie, nýbrž pod "Z praxe našich škol". Jedná se o popularizační text, ne o přehledovou studii, ne o studii s vlastními výzkumnými výsledky. Text je na 6 stran, má popularizační/metodický charakter, neprezentuje vlastní výsledky výzkumu, dává doporučení do výuky.; Výsledek neprezentuje původní výsledky výzkumu. Výsledek je metodika, příp. informativní, či učební text.; /vyr/J/nepuvodni_vysledek; /vyr/J/nepuvodni_vysledek</t>
  </si>
  <si>
    <t>Zřejmě chybně zanesený údaj. V NK je z dané řady Akten des XII. internationalen Germanistenkongress, Warschau 2010 pouze sv. 8. Dle údajů v RIVu má být uvedená kapitola ve sv. 11, z informace ve svazku 8 ale vyplývá, že daná řada má pouze 8 svazků.; /vyr/BC/existence; /vyr/BC/existence</t>
  </si>
  <si>
    <t>Příspěvek je vykazován i v původní anglické verzi.; /vyr/J/jiny; /vyr/J/reserse_nebo_souhrny</t>
  </si>
  <si>
    <t>Text je v rozsahu ca 7 stran (bez abstraktu a literatury). Jedná se o pěkné sdělení, popularizačního charakteru, nejedná se o přehledovou studii, ani původní empirickou studii. Autor neprezentuje vlastní výzkumné výsledky. Odkazy na odbornou literaturu jsou minimální (3).; Výsledek neobsahuje popis metodologie, výsledek je informativní text.; /vyr/J/nepuvodni_vysledek; /vyr/J/nepuvodni_vysledek</t>
  </si>
  <si>
    <t>Text, až na pouhou jednu výjimku, zcela postrádá průběžné odkazy na použitou literaturu. Jde o nesrozumitelný text blízký proslovu, povzbuzení (viz na konci předposledního oddlí: "Je čas pustit se do práce!"). Je psán naproto kolážovitě, překotně. Nepracuje s žádnou sekundární literaturou.  Nepochopitelně obsahuje množství zatučněných výrazů. Musíme konstatovat, že je absurdní, že tento text prošel recenzním řízením časopisu "Paideia".; Článek má sice tři a půl strany, žánrově ale nejde o badatelský výstup, ale volnou úvahu.; /vyr/J/reserse_nebo_souhrny; /vyr/J/počet_odbornych_stran</t>
  </si>
  <si>
    <t xml:space="preserve">Článek je opřen o znalost Spinozova filosofického textu a představuje podobu tzv. "filosofie provádějící" (o tom Jan Patočka), která nemá akademickou formu  (ani ta se nevykazuje počtem poznámek - námitka posuzovatele), ale je pokusem filosoficko-didakticky přiblížit těžké filosofické téma o bezmocnosti a bezradnosti člověka vůči administrativnímu aparátu.  Stať byla posouzena dvěma oponenty jako originální didaktický text hodný zveřejnění. </t>
  </si>
  <si>
    <t>Technická nula. Není uloženo v NK, není k dispozici k 22. 7. 2014.; exemplář není v NK ke dni 23/7/14; /vyr/BC/jiny; /vyr/BC/jiny</t>
  </si>
  <si>
    <t>RIV/00216208:11410/13:10193874</t>
  </si>
  <si>
    <t>RIVKOD</t>
  </si>
  <si>
    <t/>
  </si>
  <si>
    <t>Reklamace</t>
  </si>
  <si>
    <r>
      <rPr>
        <i/>
        <sz val="11"/>
        <color rgb="FFC00000"/>
        <rFont val="Calibri"/>
        <family val="2"/>
        <charset val="238"/>
        <scheme val="minor"/>
      </rPr>
      <t xml:space="preserve">zamítnutá reklamace </t>
    </r>
    <r>
      <rPr>
        <i/>
        <sz val="11"/>
        <color theme="0" tint="-0.499984740745262"/>
        <rFont val="Calibri"/>
        <family val="2"/>
        <charset val="238"/>
        <scheme val="minor"/>
      </rPr>
      <t>= výsledek byl vyřazen z hodnocení (stal se předmětem sankce)</t>
    </r>
  </si>
  <si>
    <r>
      <rPr>
        <i/>
        <sz val="11"/>
        <color rgb="FF92D050"/>
        <rFont val="Calibri"/>
        <family val="2"/>
        <charset val="238"/>
        <scheme val="minor"/>
      </rPr>
      <t>uznaná reklamace</t>
    </r>
    <r>
      <rPr>
        <i/>
        <sz val="11"/>
        <color theme="1"/>
        <rFont val="Calibri"/>
        <family val="2"/>
        <charset val="238"/>
        <scheme val="minor"/>
      </rPr>
      <t xml:space="preserve"> </t>
    </r>
    <r>
      <rPr>
        <i/>
        <sz val="11"/>
        <color theme="0" tint="-0.499984740745262"/>
        <rFont val="Calibri"/>
        <family val="2"/>
        <charset val="238"/>
        <scheme val="minor"/>
      </rPr>
      <t>= výsledek zařazen zpět do hodnocení (Pilíř I)</t>
    </r>
  </si>
  <si>
    <t>Seidlová Málková, Gabriela (KPs)</t>
  </si>
  <si>
    <t>Spilková, Vladimíra (KPPg)</t>
  </si>
  <si>
    <t>Vašutová, Jaroslava (ÚVRV)</t>
  </si>
  <si>
    <t>Chalupský, Petr (KAJL)</t>
  </si>
  <si>
    <t>Hogenová, Anna (KOVF)</t>
  </si>
  <si>
    <t>Rendl, Miroslav (KPs)</t>
  </si>
  <si>
    <t>Chejnová, Pavla (KČJ)</t>
  </si>
  <si>
    <t>Adam, Robert (KČJ)</t>
  </si>
  <si>
    <t>Walterová, Eliška (ÚVRV)</t>
  </si>
  <si>
    <t>Slavík, Jan (KPPg)</t>
  </si>
  <si>
    <t>Strnadová, Iva (KSpPg)</t>
  </si>
  <si>
    <t>Hádková, Kateřina (KSpPg)</t>
  </si>
  <si>
    <t>Hájková, Vanda (KSpPg)</t>
  </si>
  <si>
    <t>Květoňová, Lea (KSpPg)</t>
  </si>
  <si>
    <t>Novotná, Jarmila (KMDM)</t>
  </si>
  <si>
    <t>Bureš, Jiří (KMDM)</t>
  </si>
  <si>
    <t>Tichá, Hana (KMDM)</t>
  </si>
  <si>
    <t>Štech, Stanislav (KPs)</t>
  </si>
  <si>
    <t>Beneš, Pavel (KChDCh)</t>
  </si>
  <si>
    <t>Kepartová, Jana (KDDD)</t>
  </si>
  <si>
    <t>Hnilica, Jiří (KDDD)</t>
  </si>
  <si>
    <t>Hladík, Tomáš (KDDD)</t>
  </si>
  <si>
    <t>Tichá, Libuše (KHV)</t>
  </si>
  <si>
    <t>Prokop, Jiří (KPg)</t>
  </si>
  <si>
    <t>Hejný, Milan (KMDM)</t>
  </si>
  <si>
    <t>Jirotková, Darina (KMDM)</t>
  </si>
  <si>
    <t>Tomková, Anna (KPPg)</t>
  </si>
  <si>
    <t>Koman, Milan (KMDM)</t>
  </si>
  <si>
    <t>Havlůjová, Hana (KDDD)</t>
  </si>
  <si>
    <t>Jančařík, Antonín (KMDM)</t>
  </si>
  <si>
    <t>Jančaříková, Kateřina (KBES)</t>
  </si>
  <si>
    <t>Vlnas, Vít (KDDD)</t>
  </si>
  <si>
    <t>Smetáčková, Irena (KPs)</t>
  </si>
  <si>
    <t>Starý, Karel (ÚVRV)</t>
  </si>
  <si>
    <t>Kučková, Štěpánka (KChDCh)</t>
  </si>
  <si>
    <t>Šiška, Jan (KSpPg)</t>
  </si>
  <si>
    <t>Pelcová, Naděžda (KOVF)</t>
  </si>
  <si>
    <t>Janovec, Ladislav (KČJ)</t>
  </si>
  <si>
    <t>Zeman, Dalibor (KG)</t>
  </si>
  <si>
    <t>Nováková, Daniela (KPg)</t>
  </si>
  <si>
    <t>Dvořák, Dominik (ÚVRV)</t>
  </si>
  <si>
    <t>Hříbková, Lenka (KPs)</t>
  </si>
  <si>
    <t>Koťátková, Soňa (KPPg)</t>
  </si>
  <si>
    <t>Marádová, Eva (KPg)</t>
  </si>
  <si>
    <t>Loquai, Franz (KG)</t>
  </si>
  <si>
    <t>Hanušová, Jaroslava (KPg)</t>
  </si>
  <si>
    <t>Fulková, Marie (KVV)</t>
  </si>
  <si>
    <t>Nedělka, Michal (KHV)</t>
  </si>
  <si>
    <t>Černý, Karel (ÚVRV)</t>
  </si>
  <si>
    <t>Greger, David (ÚVRV)</t>
  </si>
  <si>
    <t>Chvál, Martin (ÚVRV)</t>
  </si>
  <si>
    <t>Šmíd, Jan (KVV)</t>
  </si>
  <si>
    <t>Glosíková, Viera (KG)</t>
  </si>
  <si>
    <t>Fialová, Irena (KITTV)</t>
  </si>
  <si>
    <t>Váňová, Hana (KHV)</t>
  </si>
  <si>
    <t>Stehlíková, Naďa (KMDM)</t>
  </si>
  <si>
    <t>Kohnová, Jana (ÚPRPŠ)</t>
  </si>
  <si>
    <t>Šmejkalová, Martina (KČJ)</t>
  </si>
  <si>
    <t>Šumníková, Pavlína (KSpPg)</t>
  </si>
  <si>
    <t>Šamšula, Pavel (KVV)</t>
  </si>
  <si>
    <t>Bučková, Tamara (KG)</t>
  </si>
  <si>
    <t>Helus, Zdeněk (KPPg)</t>
  </si>
  <si>
    <t>Hájková, Eva (KČJ)</t>
  </si>
  <si>
    <t>Nečasová, Pavla (KG)</t>
  </si>
  <si>
    <t>Švermová, Dagmar (KG)</t>
  </si>
  <si>
    <t>Linková, Marie (KPPg)</t>
  </si>
  <si>
    <t>Daněk, Jan (KČJ)</t>
  </si>
  <si>
    <t>Pišlová, Simona (KČJ)</t>
  </si>
  <si>
    <t>Kubátová, Gabriela (KHV)</t>
  </si>
  <si>
    <t>Pokorný, Jiří (KDDD)</t>
  </si>
  <si>
    <t>Opravilová, Eva (KPPg)</t>
  </si>
  <si>
    <t>Kucharská, Anna (KPs)</t>
  </si>
  <si>
    <t>Kaslová, Michaela (KMDM)</t>
  </si>
  <si>
    <t>Papsonová, Mária (KG)</t>
  </si>
  <si>
    <t>Urbánek, Petr (ÚVRV)</t>
  </si>
  <si>
    <t>Koucký, Jan (SVP)</t>
  </si>
  <si>
    <t>Ryška, Radim (SVP)</t>
  </si>
  <si>
    <t>Pípalová, Renata (KAJL)</t>
  </si>
  <si>
    <t>Hanel, Lubomír (KBES)</t>
  </si>
  <si>
    <t>Kubíček, Tomáš (KČL)</t>
  </si>
  <si>
    <t>Mourek, Jan (KBES)</t>
  </si>
  <si>
    <t>Županič, Jan (KOVF)</t>
  </si>
  <si>
    <t>Charvátová, Kateřina (KDDD)</t>
  </si>
  <si>
    <t>Theodoridis, Vasilis (KBES)</t>
  </si>
  <si>
    <t>Viktorová, Ida (KPs)</t>
  </si>
  <si>
    <t>Lesák, Josef (KDDD)</t>
  </si>
  <si>
    <t>Bittnerová, Dana (KPs)</t>
  </si>
  <si>
    <t>Levínská, Markéta (KPs)</t>
  </si>
  <si>
    <t>Matuchová, Klára (KAJL)</t>
  </si>
  <si>
    <t>Babušová, Gabriela (KČJ)</t>
  </si>
  <si>
    <t>Slavík, Jan (KVV)</t>
  </si>
  <si>
    <t>Holá, Klára (KOVF)</t>
  </si>
  <si>
    <t>Slaninka, Michal (KOVF)</t>
  </si>
  <si>
    <t>Grulich, Tomáš (KOVF)</t>
  </si>
  <si>
    <t>Čornej, Petr (Dohody)</t>
  </si>
  <si>
    <t>Zicha, Zbyněk (KOVF)</t>
  </si>
  <si>
    <t>Čapková, Radka (KČJ)</t>
  </si>
  <si>
    <t>Jirásková, Věra (KOVF)</t>
  </si>
  <si>
    <t>Uhlířová, Jana (KPPg)</t>
  </si>
  <si>
    <t>Mocná, Dagmar (KČL)</t>
  </si>
  <si>
    <t>Dvořáková, Michaela (KPPg)</t>
  </si>
  <si>
    <t>Mazáčová, Nataša (KPPg)</t>
  </si>
  <si>
    <t>Tichá, Marie (KMDM)</t>
  </si>
  <si>
    <t>Ehler, Edvard (KBES)</t>
  </si>
  <si>
    <t>Vančata, Václav (KBES)</t>
  </si>
  <si>
    <t>Wildová, Radka (KPPg)</t>
  </si>
  <si>
    <t>Adamec, Martin (KChDCh)</t>
  </si>
  <si>
    <t>Rybák, David (KOVF)</t>
  </si>
  <si>
    <t>Bendl, Stanislav (KPg)</t>
  </si>
  <si>
    <t>Voňková, Hana (KPg)</t>
  </si>
  <si>
    <t>Hník, Ondřej (KČL)</t>
  </si>
  <si>
    <t>Kuklová, Jana (KOVF)</t>
  </si>
  <si>
    <t>Slavík, Radovan (KPs)</t>
  </si>
  <si>
    <t>Pavlasová, Lenka (KBES)</t>
  </si>
  <si>
    <t>Skýbová, Jana (KBES)</t>
  </si>
  <si>
    <t>Formánková, Pavlína (KDDD)</t>
  </si>
  <si>
    <t>Ježková, Věra (ÚVRV)</t>
  </si>
  <si>
    <t>Mužáková, Monika (KSpPg)</t>
  </si>
  <si>
    <t>Sládková, Kateřina (KDDD)</t>
  </si>
  <si>
    <t>Klusák, Miroslav (KPs)</t>
  </si>
  <si>
    <t>Kučera, Miloš (KPs)</t>
  </si>
  <si>
    <t>Blažková, Miloslava (KOVF)</t>
  </si>
  <si>
    <t>Procházková, Lucie (ÚVRV)</t>
  </si>
  <si>
    <t>Tichá, Milena (KOVF)</t>
  </si>
  <si>
    <t>Hnilica, Karel (KPs)</t>
  </si>
  <si>
    <t>Grmelová, Anna (KAJL)</t>
  </si>
  <si>
    <t>Pavelková, Isabella (KPs)</t>
  </si>
  <si>
    <t>Hrabal, Vladimír (KPs)</t>
  </si>
  <si>
    <t>Kostelecká, Yvona (ÚPRPŠ)</t>
  </si>
  <si>
    <t>Chvál, Martin (KPPg)</t>
  </si>
  <si>
    <t>Hejlová, Helena (KPPg)</t>
  </si>
  <si>
    <t>Škaloudová, Alena (KPs)</t>
  </si>
  <si>
    <t>Menšíková, Veronika (KPs)</t>
  </si>
  <si>
    <t>Purková, Veronika (KPs)</t>
  </si>
  <si>
    <t>Kloučková, Jitka (ÚPRPŠ)</t>
  </si>
  <si>
    <t>Šemelík, Martin (Dohody)</t>
  </si>
  <si>
    <t>Kvasz, Ladislav (KMDM)</t>
  </si>
  <si>
    <t>Marván, Richard (KBES)</t>
  </si>
  <si>
    <t>Skasková, Pavla (KPs)</t>
  </si>
  <si>
    <t>Marušák, Radek (KPPg)</t>
  </si>
  <si>
    <t>Teodoridis, Vasilis (KBES)</t>
  </si>
  <si>
    <t>Palkosková, Olga (KČJ)</t>
  </si>
  <si>
    <t>Dlouhý, Martin (KTV)</t>
  </si>
  <si>
    <t>Pecháček, Stanislav (KHV)</t>
  </si>
  <si>
    <t>Wagenknecht, Martin (KČJ)</t>
  </si>
  <si>
    <t>Svoboda, Petr (KDDD)</t>
  </si>
  <si>
    <t>Kotková, Olga (KDDD)</t>
  </si>
  <si>
    <t>Andreska, Jan (KBES)</t>
  </si>
  <si>
    <t>Mojžíšová, Jarmila (KPg)</t>
  </si>
  <si>
    <t>Míšková, Alena (KDDD)</t>
  </si>
  <si>
    <t>Bartušek, Aleš (SVP)</t>
  </si>
  <si>
    <t>Kovařovic, Jan (SVP)</t>
  </si>
  <si>
    <t>Zhouf, Jaroslav (KMDM)</t>
  </si>
  <si>
    <t>Rusek, Martin (KChDCh)</t>
  </si>
  <si>
    <t>Pumpr, Václav (KChDCh)</t>
  </si>
  <si>
    <t>Kargerová, Jana (KPPg)</t>
  </si>
  <si>
    <t>Zelenka, Martin (SVP)</t>
  </si>
  <si>
    <t>Hrouda, Lubomír (KBES)</t>
  </si>
  <si>
    <t>Hříbková, Radka (KRL)</t>
  </si>
  <si>
    <t>Vlha, Radovan (KČJ)</t>
  </si>
  <si>
    <t>Stolárová, Lenka (KDDD)</t>
  </si>
  <si>
    <t>Vokáčová, Petra (KDDD)</t>
  </si>
  <si>
    <t>Havlová, Michaela (PedF)</t>
  </si>
  <si>
    <t>Broukalová, Jindra (KG)</t>
  </si>
  <si>
    <t>Koucká, Věra (SVP)</t>
  </si>
  <si>
    <t>Nazarenko, Lilia (KRL)</t>
  </si>
  <si>
    <t>Hlaváček, Antonín (KRL)</t>
  </si>
  <si>
    <t>Kafková, Helena (KVV)</t>
  </si>
  <si>
    <t>Machová, Světlana (KOVF)</t>
  </si>
  <si>
    <t>Klinka, Tomáš (KPg)</t>
  </si>
  <si>
    <t>Raudenský, Martin (KVV)</t>
  </si>
  <si>
    <t>Šuman, Záviš (KFJL)</t>
  </si>
  <si>
    <t>Ébert-Zeminová, Catherine (KFJL)</t>
  </si>
  <si>
    <t>Valášek, Marek (KHV)</t>
  </si>
  <si>
    <t>Hofmannová, Marie (KAJL)</t>
  </si>
  <si>
    <t>Vít, Radek (KAJL)</t>
  </si>
  <si>
    <t>Vlčková, Jana (KČJ)</t>
  </si>
  <si>
    <t>Havelková, Lenka (KRL)</t>
  </si>
  <si>
    <t>Hádková, Petra (KČJ)</t>
  </si>
  <si>
    <t>Bořek-Dohalská, Marie (KFJL)</t>
  </si>
  <si>
    <t>Holanová, Radka (KČJ)</t>
  </si>
  <si>
    <t>Štěpáník, Stanislav (KČJ)</t>
  </si>
  <si>
    <t>Pecháčková, Yveta (KPPg)</t>
  </si>
  <si>
    <t>Velčovský, Václav (KČJ)</t>
  </si>
  <si>
    <t>Huleja, Jan (KČJ)</t>
  </si>
  <si>
    <t>Dvořáková, Markéta (KOVF)</t>
  </si>
  <si>
    <t>Hauser, Michael (KOVF)</t>
  </si>
  <si>
    <t>Pirklová, Klára (KOVF)</t>
  </si>
  <si>
    <t>Foltýn, Tomáš (KOVF)</t>
  </si>
  <si>
    <t>Kalenský, Petr (KOVF)</t>
  </si>
  <si>
    <t>Pařízek, Michal (KOVF)</t>
  </si>
  <si>
    <t>Horský, Mikuláš (KOVF)</t>
  </si>
  <si>
    <t>Josefová, Alena (KOVF)</t>
  </si>
  <si>
    <t>Šlégl, Jiří (KOVF)</t>
  </si>
  <si>
    <t>Pávková, Markéta (KOVF)</t>
  </si>
  <si>
    <t>Valdéz, Bruno Filip (KOVF)</t>
  </si>
  <si>
    <t>Hajíček, Jakub (KOVF)</t>
  </si>
  <si>
    <t>Kužel, Petr (KOVF)</t>
  </si>
  <si>
    <t>Černá, Karolína (KOVF)</t>
  </si>
  <si>
    <t>Basalaeva, Nadezda (KHV)</t>
  </si>
  <si>
    <t>Mudrák, Jiří (KPs)</t>
  </si>
  <si>
    <t>Markvartová, Eva (KG)</t>
  </si>
  <si>
    <t>Bystrzycká, Anna (KOVF)</t>
  </si>
  <si>
    <t>Hirschová, Milada (KČJ)</t>
  </si>
  <si>
    <t>Doubek, David (KPs)</t>
  </si>
  <si>
    <t>Smolík, Filip (KPs)</t>
  </si>
  <si>
    <t>Holada, Karel (KChDCh)</t>
  </si>
  <si>
    <t>Liška, František (KChDCh)</t>
  </si>
  <si>
    <t>Růžičková, Eva (KČJ)</t>
  </si>
  <si>
    <t>Procházková, Jana (KPs)</t>
  </si>
  <si>
    <t>Klumparová, Štěpánka (KČL)</t>
  </si>
  <si>
    <t>Hruška, Libor (KDDD)</t>
  </si>
  <si>
    <t>Zachariášová, Miroslava (KChDCh)</t>
  </si>
  <si>
    <t>Holubová, Markéta (ÚVRV)</t>
  </si>
  <si>
    <t>Kubalová, Kateřina (ÚVRV)</t>
  </si>
  <si>
    <t>Kotoučová, Hana (KChDCh)</t>
  </si>
  <si>
    <t>Šotolová, Eva (KSpPg)</t>
  </si>
  <si>
    <t>Charvát, Petr (KDDD)</t>
  </si>
  <si>
    <t>Pařízková, Olga (KPs)</t>
  </si>
  <si>
    <t>Stará, Jana (KPPg)</t>
  </si>
  <si>
    <t>Řezníček, Jan (KBES)</t>
  </si>
  <si>
    <t>Latimier, Camille (KSpPg)</t>
  </si>
  <si>
    <t>Ženíšek, Jakub (KAJL)</t>
  </si>
  <si>
    <t>Dostál, Petr (KBES)</t>
  </si>
  <si>
    <t>Mohoritová, Nela (KSpPg)</t>
  </si>
  <si>
    <t>Divišová, Barbora (KMDM)</t>
  </si>
  <si>
    <t>Vondrová Stehlíková, Naďa (KMDM)</t>
  </si>
  <si>
    <t>Vondrová, Naďa (KMDM)</t>
  </si>
  <si>
    <t>Brožová, Věra (KPPg)</t>
  </si>
  <si>
    <t>Lepič, Martin (SVP)</t>
  </si>
  <si>
    <t>Listíková, Renáta (KFJL)</t>
  </si>
  <si>
    <t>Klinka, Tomáš (KFJL)</t>
  </si>
  <si>
    <t>Fischer, Filip (KFJL)</t>
  </si>
  <si>
    <t>Svobodová, Zuzana (KOVF)</t>
  </si>
  <si>
    <t>Kovaříková, Miroslava (KPg)</t>
  </si>
  <si>
    <t>Zvírotský, Michal (KPg)</t>
  </si>
  <si>
    <t>Váňová, Růžena (KPg)</t>
  </si>
  <si>
    <t>Žiláková, Renata (KČJ)</t>
  </si>
  <si>
    <t>Kodejška, Miloš (KHV)</t>
  </si>
  <si>
    <t>Lhotková, Irena (CŠM)</t>
  </si>
  <si>
    <t>Trojan, Václav (CŠM)</t>
  </si>
  <si>
    <t>Duschinská, Karolina (KPg)</t>
  </si>
  <si>
    <t>Nováková, Anežka (KMDM)</t>
  </si>
  <si>
    <t>Nováková, Hana (KMDM)</t>
  </si>
  <si>
    <t>Havlíčková, Radka (KMDM)</t>
  </si>
  <si>
    <t>Prokop, Petr (KPg)</t>
  </si>
  <si>
    <t>Durdilová, Lucie (KSpPg)</t>
  </si>
  <si>
    <t>Valešová Malecová, Barbara (KSpPg)</t>
  </si>
  <si>
    <t>Ulrychová, Michaela (KMDM)</t>
  </si>
  <si>
    <t>Procházková, Ivana (KMDM)</t>
  </si>
  <si>
    <t>Litavský, Miroslav (KPs)</t>
  </si>
  <si>
    <t>Schöffelová, Miroslava (KPs)</t>
  </si>
  <si>
    <t>Sůva, Jiří (KOVF)</t>
  </si>
  <si>
    <t>Kasíková, Hana (KPPg)</t>
  </si>
  <si>
    <t>Valenta, Josef (KPPg)</t>
  </si>
  <si>
    <t>Michek, Stanislav (ÚVRV)</t>
  </si>
  <si>
    <t>Fuglík, Viktor (KITTV)</t>
  </si>
  <si>
    <t>Černochová, Miroslava (KITTV)</t>
  </si>
  <si>
    <t>Lukavská, Kateřina (KPs)</t>
  </si>
  <si>
    <t>Prokýšek, Miloš (KITTV)</t>
  </si>
  <si>
    <t>Rambousek, Vladimír (KITTV)</t>
  </si>
  <si>
    <t>Voňková, Hana (ÚVRV)</t>
  </si>
  <si>
    <t>Voda, Jan (CŠM)</t>
  </si>
  <si>
    <t>Stárková, Dagmar (KChDCh)</t>
  </si>
  <si>
    <t>Sojka, Pavel (KČJ)</t>
  </si>
  <si>
    <t>Foltýn, Dušan (KDDD)</t>
  </si>
  <si>
    <t>Hejlová, Helena (KČJ)</t>
  </si>
  <si>
    <t>Schneiderová, Soňa (KČJ)</t>
  </si>
  <si>
    <t>Dvořáková, Hana (KTV)</t>
  </si>
  <si>
    <t>Höflerová, Eva (KČJ)</t>
  </si>
  <si>
    <t>Kucharská, Anna (KČJ)</t>
  </si>
  <si>
    <t>Lobenstein-Reichmann, Anja (KG)</t>
  </si>
  <si>
    <t>Tocháček, Daniel (KITTV)</t>
  </si>
  <si>
    <t>Lapeš, Jakub (KITTV)</t>
  </si>
  <si>
    <t>Pivarč, Jakub (KPPg)</t>
  </si>
  <si>
    <t>Solnička, Ondřej (KChDCh)</t>
  </si>
  <si>
    <t>Menclová, Kateřina (KChDCh)</t>
  </si>
  <si>
    <t>Veverková, Jana (KPs)</t>
  </si>
  <si>
    <t>Špačková, Klára (KPs)</t>
  </si>
  <si>
    <t>Jagerčíková, Zuzana (KPs)</t>
  </si>
  <si>
    <t>Švorc, Ondřej (KDDD)</t>
  </si>
  <si>
    <t>Kopecká, Věra (KHV)</t>
  </si>
  <si>
    <t>Zemková, Jaroslava (KSpPg)</t>
  </si>
  <si>
    <t>Páchová, Anna (KPs)</t>
  </si>
  <si>
    <t>Gregor, Vít (KHV)</t>
  </si>
  <si>
    <t>Vacková, Ludmila (KHV)</t>
  </si>
  <si>
    <t>Pavlová, Erika (KBES)</t>
  </si>
  <si>
    <t>Mejzr, Martin (KBES)</t>
  </si>
  <si>
    <t>Bílková, Jitka (KDDD)</t>
  </si>
  <si>
    <t>Vachudová, Eva (KHV)</t>
  </si>
  <si>
    <t>Grendelová, Erika (KVV)</t>
  </si>
  <si>
    <t>Štípek, Jiří (KITTV)</t>
  </si>
  <si>
    <t>Kourová, Pavlína (KDDD)</t>
  </si>
  <si>
    <t>Žalská, Jana (KMDM)</t>
  </si>
  <si>
    <t>Janská, Lenka (KVV)</t>
  </si>
  <si>
    <t>Presslerová, Pavla (KPs)</t>
  </si>
  <si>
    <t>Lautnerová, Daniela (KPg)</t>
  </si>
  <si>
    <t>Jakubcová Hajdušková, Lucie (KVV)</t>
  </si>
  <si>
    <t>Kuhnová, Věra (KTV)</t>
  </si>
  <si>
    <t>Csiriková, Marie (KRL)</t>
  </si>
  <si>
    <t>Bláha, Jaroslav (KVV)</t>
  </si>
  <si>
    <t>Vychopňová, Kateřina (KFJL)</t>
  </si>
  <si>
    <t>Semrádová, Ilona (KOVF)</t>
  </si>
  <si>
    <t>Králíčková, Tereza (KOVF)</t>
  </si>
  <si>
    <t>Müllerová, Eva (KFJL)</t>
  </si>
  <si>
    <t>Jíra, Jaromír (KOVF)</t>
  </si>
  <si>
    <t>Bravená, Noemi (KPPg)</t>
  </si>
  <si>
    <t>Kubišová, Zuzana (KOVF)</t>
  </si>
  <si>
    <t>Čada, Václav (KDDD)</t>
  </si>
  <si>
    <t>Sedlák, Michal (KVV)</t>
  </si>
  <si>
    <t>Follprechtová, Jana (KOVF)</t>
  </si>
  <si>
    <t>Rozhoň, Michal (KOVF)</t>
  </si>
  <si>
    <t>Palouš, Radim (KOVF)</t>
  </si>
  <si>
    <t>Pankina, Jevgenija (KBES)</t>
  </si>
  <si>
    <t>Loudová Stralczynská, Barbora (KPPg)</t>
  </si>
  <si>
    <t>Neumajer, Ondřej (KITTV)</t>
  </si>
  <si>
    <t>Žofková, Hana (KRL)</t>
  </si>
  <si>
    <t>Dvořák, Bohuslav (KAJL)</t>
  </si>
  <si>
    <t>Köhlerová, Veronika (KChDCh)</t>
  </si>
  <si>
    <t>Soukupová, Tereza (KPs)</t>
  </si>
  <si>
    <t>Goldmann, Petr (KPs)</t>
  </si>
  <si>
    <t>Kudláček, Miroslav (KSpPg)</t>
  </si>
  <si>
    <t>Kolouch, František (KDDD)</t>
  </si>
  <si>
    <t>Tureckiová, Michaela (CŠM)</t>
  </si>
  <si>
    <t>Hanšpach, Daniel (KFJL)</t>
  </si>
  <si>
    <t>Saitlová, Barbora (KPs)</t>
  </si>
  <si>
    <t>Straková, Jana (ÚVRV)</t>
  </si>
  <si>
    <t>Simonová, Jaroslava (ÚVRV)</t>
  </si>
  <si>
    <t>Jančařík, Antonín (ÚPRPŠ)</t>
  </si>
  <si>
    <t>Reitmayer, Ladislav (KITTV)</t>
  </si>
  <si>
    <t>Procházka, Josef (KITTV)</t>
  </si>
  <si>
    <t>Battistová, Eva (KITTV)</t>
  </si>
  <si>
    <t>Konečný, Jakub (KRL)</t>
  </si>
  <si>
    <t>Jeřábek, Tomáš (KITTV)</t>
  </si>
  <si>
    <t>Novotný, Petr (KBES)</t>
  </si>
  <si>
    <t>Moraová, Hana (KPg)</t>
  </si>
  <si>
    <t>Prouzová-Květoňová, Regina (KSpPg)</t>
  </si>
  <si>
    <t>Novotná, Kateřina (ÚVRV)</t>
  </si>
  <si>
    <t>Krabsová, Veronika (ÚVRV)</t>
  </si>
  <si>
    <t>Němec, Zbyněk (KSpPg)</t>
  </si>
  <si>
    <t>Laurenčíková, Klára (KSpPg)</t>
  </si>
  <si>
    <t>Havelková, Veronika (KMDM)</t>
  </si>
  <si>
    <t>Havlíčková, Radka (KPs)</t>
  </si>
  <si>
    <t>Káňová, Šárka (KSpPg)</t>
  </si>
  <si>
    <t>Vaňková, Petra (KITTV)</t>
  </si>
  <si>
    <t>Peclinovská, Sylva (KMDM)</t>
  </si>
  <si>
    <t>Vykoukalová, Věra (KPPg)</t>
  </si>
  <si>
    <t>Gorčíková, Magdaléna (KPs)</t>
  </si>
  <si>
    <t>Janštová, Vanda (KBES)</t>
  </si>
  <si>
    <t>Patáková, Eva (KMDM)</t>
  </si>
  <si>
    <t>Martschini, Elisabeth (KG)</t>
  </si>
  <si>
    <t>Fleischerová, Andrea (KOVF)</t>
  </si>
  <si>
    <t>Krochmalný, Ondřej (KOVF)</t>
  </si>
  <si>
    <t>Kvíčalová, Marta (KČJ)</t>
  </si>
  <si>
    <t>Tomášová, Michaela (ÚPRPŠ)</t>
  </si>
  <si>
    <t>Pokorná, Kateřina (ÚPRPŠ)</t>
  </si>
  <si>
    <t>Štěrba, Radim (KPg)</t>
  </si>
  <si>
    <t>Kitzbergerová, Leonora (KVV)</t>
  </si>
  <si>
    <t>Kubíková, Kateřina (KPs)</t>
  </si>
  <si>
    <t>Dvořáková, Michaela (KOVF)</t>
  </si>
  <si>
    <t>Kmínková, Eliška (KPs)</t>
  </si>
  <si>
    <t>Střelcová, Gabriela (KTV)</t>
  </si>
  <si>
    <t>Pokorný, Ladislav (KTV)</t>
  </si>
  <si>
    <t>Vacková, Lucie (KOVF)</t>
  </si>
  <si>
    <t>Holý, Radek (KITTV)</t>
  </si>
  <si>
    <t>Kostková, Klára (KAJL)</t>
  </si>
  <si>
    <t>Tauchmanová, Eliška (KPs)</t>
  </si>
  <si>
    <t>Novotná, Magdalena (KVV)</t>
  </si>
  <si>
    <t>Kněžourková, Tereza (KFJL)</t>
  </si>
  <si>
    <t>Jiroušková, Jana (KVV)</t>
  </si>
  <si>
    <t>Poimer, Christiane (KG)</t>
  </si>
  <si>
    <t>Rakoušová, Alena (KMDM)</t>
  </si>
  <si>
    <t>Králová, Michaela (KMDM)</t>
  </si>
  <si>
    <t>Odcházelová, Tereza (KBES)</t>
  </si>
  <si>
    <t>Šilhánová, Lucie (KMDM)</t>
  </si>
  <si>
    <t>Kloboučková, Jaroslava (KMDM)</t>
  </si>
  <si>
    <t>Slezáková, Jana (KMDM)</t>
  </si>
  <si>
    <t>Kotek, Lukáš (KITTV)</t>
  </si>
  <si>
    <t>Kotlíková, Dagmar (KVV)</t>
  </si>
  <si>
    <t>Palkovská, Jana (KHV)</t>
  </si>
  <si>
    <t>Žďárek, Karel (KAJL)</t>
  </si>
  <si>
    <t>Tichá, Alena (KHV)</t>
  </si>
  <si>
    <t>Bělohlávková, Petra (KHV)</t>
  </si>
  <si>
    <t>http://www.isvav.cz/h14/resultDetail.do?rowId=RIV/00216208:11410/09:00012496!RIV12-MSM-11410___</t>
  </si>
  <si>
    <t>http://www.isvav.cz/h14/resultDetail.do?rowId=RIV/00216208:11410/09:00222035!RIV10-MSM-11410___</t>
  </si>
  <si>
    <t>http://www.isvav.cz/h14/resultDetail.do?rowId=RIV/00216208:11410/09:00222052!RIV10-MSM-11410___</t>
  </si>
  <si>
    <t>http://www.isvav.cz/h14/resultDetail.do?rowId=RIV/00216208:11410/09:00222054!RIV10-MSM-11410___</t>
  </si>
  <si>
    <t>http://www.isvav.cz/h14/resultDetail.do?rowId=RIV/00216208:11410/09:00222055!RIV10-MSM-11410___</t>
  </si>
  <si>
    <t>http://www.isvav.cz/h14/resultDetail.do?rowId=RIV/00216208:11410/09:00222056!RIV10-MSM-11410___</t>
  </si>
  <si>
    <t>http://www.isvav.cz/h14/resultDetail.do?rowId=RIV/00216208:11410/09:00222057!RIV10-MSM-11410___</t>
  </si>
  <si>
    <t>http://www.isvav.cz/h14/resultDetail.do?rowId=RIV/00216208:11410/09:00222060!RIV10-MSM-11410___</t>
  </si>
  <si>
    <t>http://www.isvav.cz/h14/resultDetail.do?rowId=RIV/00216208:11410/09:00222063!RIV10-MSM-11410___</t>
  </si>
  <si>
    <t>http://www.isvav.cz/h14/resultDetail.do?rowId=RIV/00216208:11410/09:00222064!RIV10-MSM-11410___</t>
  </si>
  <si>
    <t>http://www.isvav.cz/h14/resultDetail.do?rowId=RIV/00216208:11410/09:00222066!RIV10-MSM-11410___</t>
  </si>
  <si>
    <t>http://www.isvav.cz/h14/resultDetail.do?rowId=RIV/00216208:11410/09:00222067!RIV10-MSM-11410___</t>
  </si>
  <si>
    <t>http://www.isvav.cz/h14/resultDetail.do?rowId=RIV/00216208:11410/09:00222068!RIV10-MSM-11410___</t>
  </si>
  <si>
    <t>http://www.isvav.cz/h14/resultDetail.do?rowId=RIV/00216208:11410/09:00222069!RIV10-MSM-11410___</t>
  </si>
  <si>
    <t>http://www.isvav.cz/h14/resultDetail.do?rowId=RIV/00216208:11410/09:00222070!RIV10-MSM-11410___</t>
  </si>
  <si>
    <t>http://www.isvav.cz/h14/resultDetail.do?rowId=RIV/00216208:11410/09:00222071!RIV10-MSM-11410___</t>
  </si>
  <si>
    <t>http://www.isvav.cz/h14/resultDetail.do?rowId=RIV/00216208:11410/09:00222081!RIV10-MSM-11410___</t>
  </si>
  <si>
    <t>http://www.isvav.cz/h14/resultDetail.do?rowId=RIV/00216208:11410/09:00222082!RIV10-MSM-11410___</t>
  </si>
  <si>
    <t>http://www.isvav.cz/h14/resultDetail.do?rowId=RIV/00216208:11410/09:00222083!RIV10-MSM-11410___</t>
  </si>
  <si>
    <t>http://www.isvav.cz/h14/resultDetail.do?rowId=RIV/00216208:11410/09:00222084!RIV10-MSM-11410___</t>
  </si>
  <si>
    <t>http://www.isvav.cz/h14/resultDetail.do?rowId=RIV/00216208:11410/09:00222088!RIV10-MSM-11410___</t>
  </si>
  <si>
    <t>http://www.isvav.cz/h14/resultDetail.do?rowId=RIV/00216208:11410/09:00222089!RIV10-MSM-11410___</t>
  </si>
  <si>
    <t>http://www.isvav.cz/h14/resultDetail.do?rowId=RIV/00216208:11410/09:00222091!RIV10-MSM-11410___</t>
  </si>
  <si>
    <t>http://www.isvav.cz/h14/resultDetail.do?rowId=RIV/00216208:11410/09:00222093!RIV10-MSM-11410___</t>
  </si>
  <si>
    <t>http://www.isvav.cz/h14/resultDetail.do?rowId=RIV/00216208:11410/09:00222095!RIV10-MSM-11410___</t>
  </si>
  <si>
    <t>http://www.isvav.cz/h14/resultDetail.do?rowId=RIV/00216208:11410/09:00222096!RIV10-MSM-11410___</t>
  </si>
  <si>
    <t>http://www.isvav.cz/h14/resultDetail.do?rowId=RIV/00216208:11410/09:00222097!RIV10-MSM-11410___</t>
  </si>
  <si>
    <t>http://www.isvav.cz/h14/resultDetail.do?rowId=RIV/00216208:11410/09:00222098!RIV10-MSM-11410___</t>
  </si>
  <si>
    <t>http://www.isvav.cz/h14/resultDetail.do?rowId=RIV/00216208:11410/09:00222099!RIV10-MSM-11410___</t>
  </si>
  <si>
    <t>http://www.isvav.cz/h14/resultDetail.do?rowId=RIV/00216208:11410/09:00222100!RIV10-MSM-11410___</t>
  </si>
  <si>
    <t>http://www.isvav.cz/h14/resultDetail.do?rowId=RIV/00216208:11410/09:00222101!RIV10-MSM-11410___</t>
  </si>
  <si>
    <t>http://www.isvav.cz/h14/resultDetail.do?rowId=RIV/00216208:11410/09:00222102!RIV10-MSM-11410___</t>
  </si>
  <si>
    <t>http://www.isvav.cz/h14/resultDetail.do?rowId=RIV/00216208:11410/09:00222103!RIV10-MSM-11410___</t>
  </si>
  <si>
    <t>http://www.isvav.cz/h14/resultDetail.do?rowId=RIV/00216208:11410/09:00222104!RIV10-MSM-11410___</t>
  </si>
  <si>
    <t>http://www.isvav.cz/h14/resultDetail.do?rowId=RIV/00216208:11410/09:00222107!RIV10-MSM-11410___</t>
  </si>
  <si>
    <t>http://www.isvav.cz/h14/resultDetail.do?rowId=RIV/00216208:11410/09:00222108!RIV10-MSM-11410___</t>
  </si>
  <si>
    <t>http://www.isvav.cz/h14/resultDetail.do?rowId=RIV/00216208:11410/09:00222109!RIV10-MSM-11410___</t>
  </si>
  <si>
    <t>http://www.isvav.cz/h14/resultDetail.do?rowId=RIV/00216208:11410/09:00222110!RIV10-MSM-11410___</t>
  </si>
  <si>
    <t>http://www.isvav.cz/h14/resultDetail.do?rowId=RIV/00216208:11410/09:00222114!RIV10-MSM-11410___</t>
  </si>
  <si>
    <t>http://www.isvav.cz/h14/resultDetail.do?rowId=RIV/00216208:11410/09:00222115!RIV10-MSM-11410___</t>
  </si>
  <si>
    <t>http://www.isvav.cz/h14/resultDetail.do?rowId=RIV/00216208:11410/09:00222116!RIV10-MSM-11410___</t>
  </si>
  <si>
    <t>http://www.isvav.cz/h14/resultDetail.do?rowId=RIV/00216208:11410/09:00222117!RIV10-MSM-11410___</t>
  </si>
  <si>
    <t>http://www.isvav.cz/h14/resultDetail.do?rowId=RIV/00216208:11410/09:00222118!RIV10-MSM-11410___</t>
  </si>
  <si>
    <t>http://www.isvav.cz/h14/resultDetail.do?rowId=RIV/00216208:11410/09:00222119!RIV10-MSM-11410___</t>
  </si>
  <si>
    <t>http://www.isvav.cz/h14/resultDetail.do?rowId=RIV/00216208:11410/09:00222120!RIV10-MSM-11410___</t>
  </si>
  <si>
    <t>http://www.isvav.cz/h14/resultDetail.do?rowId=RIV/00216208:11410/09:00222121!RIV10-MSM-11410___</t>
  </si>
  <si>
    <t>http://www.isvav.cz/h14/resultDetail.do?rowId=RIV/00216208:11410/09:00222122!RIV10-MSM-11410___</t>
  </si>
  <si>
    <t>http://www.isvav.cz/h14/resultDetail.do?rowId=RIV/00216208:11410/09:00222123!RIV10-MSM-11410___</t>
  </si>
  <si>
    <t>http://www.isvav.cz/h14/resultDetail.do?rowId=RIV/00216208:11410/09:00222124!RIV10-MSM-11410___</t>
  </si>
  <si>
    <t>http://www.isvav.cz/h14/resultDetail.do?rowId=RIV/00216208:11410/09:00222126!RIV10-MSM-11410___</t>
  </si>
  <si>
    <t>http://www.isvav.cz/h14/resultDetail.do?rowId=RIV/00216208:11410/09:00222128!RIV10-MSM-11410___</t>
  </si>
  <si>
    <t>http://www.isvav.cz/h14/resultDetail.do?rowId=RIV/00216208:11410/09:00222129!RIV10-MSM-11410___</t>
  </si>
  <si>
    <t>http://www.isvav.cz/h14/resultDetail.do?rowId=RIV/00216208:11410/09:00222131!RIV10-MSM-11410___</t>
  </si>
  <si>
    <t>http://www.isvav.cz/h14/resultDetail.do?rowId=RIV/00216208:11410/09:00222133!RIV10-MSM-11410___</t>
  </si>
  <si>
    <t>http://www.isvav.cz/h14/resultDetail.do?rowId=RIV/00216208:11410/09:00222134!RIV10-MSM-11410___</t>
  </si>
  <si>
    <t>http://www.isvav.cz/h14/resultDetail.do?rowId=RIV/00216208:11410/09:00222135!RIV10-MSM-11410___</t>
  </si>
  <si>
    <t>http://www.isvav.cz/h14/resultDetail.do?rowId=RIV/00216208:11410/09:00222136!RIV10-MSM-11410___</t>
  </si>
  <si>
    <t>http://www.isvav.cz/h14/resultDetail.do?rowId=RIV/00216208:11410/09:00222143!RIV10-MSM-11410___</t>
  </si>
  <si>
    <t>http://www.isvav.cz/h14/resultDetail.do?rowId=RIV/00216208:11410/09:00222144!RIV10-MSM-11410___</t>
  </si>
  <si>
    <t>http://www.isvav.cz/h14/resultDetail.do?rowId=RIV/00216208:11410/09:00222145!RIV10-MSM-11410___</t>
  </si>
  <si>
    <t>http://www.isvav.cz/h14/resultDetail.do?rowId=RIV/00216208:11410/09:00222148!RIV10-MSM-11410___</t>
  </si>
  <si>
    <t>http://www.isvav.cz/h14/resultDetail.do?rowId=RIV/00216208:11410/09:00222149!RIV10-MSM-11410___</t>
  </si>
  <si>
    <t>http://www.isvav.cz/h14/resultDetail.do?rowId=RIV/00216208:11410/09:00222150!RIV10-MSM-11410___</t>
  </si>
  <si>
    <t>http://www.isvav.cz/h14/resultDetail.do?rowId=RIV/00216208:11410/09:00222151!RIV10-MSM-11410___</t>
  </si>
  <si>
    <t>http://www.isvav.cz/h14/resultDetail.do?rowId=RIV/00216208:11410/09:00222152!RIV10-MSM-11410___</t>
  </si>
  <si>
    <t>http://www.isvav.cz/h14/resultDetail.do?rowId=RIV/00216208:11410/09:00222153!RIV10-MSM-11410___</t>
  </si>
  <si>
    <t>http://www.isvav.cz/h14/resultDetail.do?rowId=RIV/00216208:11410/09:00222154!RIV10-MSM-11410___</t>
  </si>
  <si>
    <t>http://www.isvav.cz/h14/resultDetail.do?rowId=RIV/00216208:11410/09:00222155!RIV10-MSM-11410___</t>
  </si>
  <si>
    <t>http://www.isvav.cz/h14/resultDetail.do?rowId=RIV/00216208:11410/09:00222156!RIV10-MSM-11410___</t>
  </si>
  <si>
    <t>http://www.isvav.cz/h14/resultDetail.do?rowId=RIV/00216208:11410/09:00222157!RIV10-MSM-11410___</t>
  </si>
  <si>
    <t>http://www.isvav.cz/h14/resultDetail.do?rowId=RIV/00216208:11410/09:00222158!RIV10-MSM-11410___</t>
  </si>
  <si>
    <t>http://www.isvav.cz/h14/resultDetail.do?rowId=RIV/00216208:11410/09:00222163!RIV10-MSM-11410___</t>
  </si>
  <si>
    <t>http://www.isvav.cz/h14/resultDetail.do?rowId=RIV/00216208:11410/09:00222164!RIV10-MSM-11410___</t>
  </si>
  <si>
    <t>http://www.isvav.cz/h14/resultDetail.do?rowId=RIV/00216208:11410/09:00222165!RIV10-MSM-11410___</t>
  </si>
  <si>
    <t>http://www.isvav.cz/h14/resultDetail.do?rowId=RIV/00216208:11410/09:00222166!RIV10-MSM-11410___</t>
  </si>
  <si>
    <t>http://www.isvav.cz/h14/resultDetail.do?rowId=RIV/00216208:11410/09:00222167!RIV10-MSM-11410___</t>
  </si>
  <si>
    <t>http://www.isvav.cz/h14/resultDetail.do?rowId=RIV/00216208:11410/09:00222172!RIV10-MSM-11410___</t>
  </si>
  <si>
    <t>http://www.isvav.cz/h14/resultDetail.do?rowId=RIV/00216208:11410/09:00222173!RIV10-GA0-11410___</t>
  </si>
  <si>
    <t>http://www.isvav.cz/h14/resultDetail.do?rowId=RIV/00216208:11410/09:00222174!RIV10-GA0-11410___</t>
  </si>
  <si>
    <t>http://www.isvav.cz/h14/resultDetail.do?rowId=RIV/00216208:11410/09:00222175!RIV10-MSM-11410___</t>
  </si>
  <si>
    <t>http://www.isvav.cz/h14/resultDetail.do?rowId=RIV/00216208:11410/09:00222176!RIV10-MSM-11410___</t>
  </si>
  <si>
    <t>http://www.isvav.cz/h14/resultDetail.do?rowId=RIV/00216208:11410/09:00222178!RIV10-MSM-11410___</t>
  </si>
  <si>
    <t>http://www.isvav.cz/h14/resultDetail.do?rowId=RIV/00216208:11410/09:00222180!RIV10-MSM-11410___</t>
  </si>
  <si>
    <t>http://www.isvav.cz/h14/resultDetail.do?rowId=RIV/00216208:11410/09:00222182!RIV10-MSM-11410___</t>
  </si>
  <si>
    <t>http://www.isvav.cz/h14/resultDetail.do?rowId=RIV/00216208:11410/09:00222183!RIV10-MSM-11410___</t>
  </si>
  <si>
    <t>http://www.isvav.cz/h14/resultDetail.do?rowId=RIV/00216208:11410/09:00222185!RIV10-MSM-11410___</t>
  </si>
  <si>
    <t>http://www.isvav.cz/h14/resultDetail.do?rowId=RIV/00216208:11410/09:00222187!RIV10-MSM-11410___</t>
  </si>
  <si>
    <t>http://www.isvav.cz/h14/resultDetail.do?rowId=RIV/00216208:11410/09:00222189!RIV10-MSM-11410___</t>
  </si>
  <si>
    <t>http://www.isvav.cz/h14/resultDetail.do?rowId=RIV/00216208:11410/09:00222190!RIV10-MSM-11410___</t>
  </si>
  <si>
    <t>http://www.isvav.cz/h14/resultDetail.do?rowId=RIV/00216208:11410/09:00222191!RIV10-MSM-11410___</t>
  </si>
  <si>
    <t>http://www.isvav.cz/h14/resultDetail.do?rowId=RIV/00216208:11410/09:00222192!RIV10-MSM-11410___</t>
  </si>
  <si>
    <t>http://www.isvav.cz/h14/resultDetail.do?rowId=RIV/00216208:11410/09:00222193!RIV10-MSM-11410___</t>
  </si>
  <si>
    <t>http://www.isvav.cz/h14/resultDetail.do?rowId=RIV/00216208:11410/09:00222195!RIV10-MSM-11410___</t>
  </si>
  <si>
    <t>http://www.isvav.cz/h14/resultDetail.do?rowId=RIV/00216208:11410/09:00222197!RIV10-MSM-11410___</t>
  </si>
  <si>
    <t>http://www.isvav.cz/h14/resultDetail.do?rowId=RIV/00216208:11410/09:00222198!RIV10-MSM-11410___</t>
  </si>
  <si>
    <t>http://www.isvav.cz/h14/resultDetail.do?rowId=RIV/00216208:11410/09:00222199!RIV10-MSM-11410___</t>
  </si>
  <si>
    <t>http://www.isvav.cz/h14/resultDetail.do?rowId=RIV/00216208:11410/09:00222200!RIV10-MSM-11410___</t>
  </si>
  <si>
    <t>http://www.isvav.cz/h14/resultDetail.do?rowId=RIV/00216208:11410/09:00222203!RIV10-MSM-11410___</t>
  </si>
  <si>
    <t>http://www.isvav.cz/h14/resultDetail.do?rowId=RIV/00216208:11410/09:00222204!RIV10-MSM-11410___</t>
  </si>
  <si>
    <t>http://www.isvav.cz/h14/resultDetail.do?rowId=RIV/00216208:11410/09:00222205!RIV10-MSM-11410___</t>
  </si>
  <si>
    <t>http://www.isvav.cz/h14/resultDetail.do?rowId=RIV/00216208:11410/09:00222206!RIV10-MSM-11410___</t>
  </si>
  <si>
    <t>http://www.isvav.cz/h14/resultDetail.do?rowId=RIV/00216208:11410/09:00222211!RIV10-MSM-11410___</t>
  </si>
  <si>
    <t>http://www.isvav.cz/h14/resultDetail.do?rowId=RIV/00216208:11410/09:00222213!RIV10-MSM-11410___</t>
  </si>
  <si>
    <t>http://www.isvav.cz/h14/resultDetail.do?rowId=RIV/00216208:11410/09:00222215!RIV10-MSM-11410___</t>
  </si>
  <si>
    <t>http://www.isvav.cz/h14/resultDetail.do?rowId=RIV/00216208:11410/09:00222218!RIV10-GA0-11410___</t>
  </si>
  <si>
    <t>http://www.isvav.cz/h14/resultDetail.do?rowId=RIV/00216208:11410/09:00222219!RIV10-GA0-11410___</t>
  </si>
  <si>
    <t>http://www.isvav.cz/h14/resultDetail.do?rowId=RIV/00216208:11410/09:00222220!RIV10-MSM-11410___</t>
  </si>
  <si>
    <t>http://www.isvav.cz/h14/resultDetail.do?rowId=RIV/00216208:11410/09:00222221!RIV10-MSM-11410___</t>
  </si>
  <si>
    <t>http://www.isvav.cz/h14/resultDetail.do?rowId=RIV/00216208:11410/09:00222222!RIV10-MSM-11410___</t>
  </si>
  <si>
    <t>http://www.isvav.cz/h14/resultDetail.do?rowId=RIV/00216208:11410/09:00222223!RIV10-MSM-11410___</t>
  </si>
  <si>
    <t>http://www.isvav.cz/h14/resultDetail.do?rowId=RIV/00216208:11410/09:00222224!RIV10-MSM-11410___</t>
  </si>
  <si>
    <t>http://www.isvav.cz/h14/resultDetail.do?rowId=RIV/00216208:11410/09:00222225!RIV10-MSM-11410___</t>
  </si>
  <si>
    <t>http://www.isvav.cz/h14/resultDetail.do?rowId=RIV/00216208:11410/09:00222226!RIV10-MSM-11410___</t>
  </si>
  <si>
    <t>http://www.isvav.cz/h14/resultDetail.do?rowId=RIV/00216208:11410/09:00222228!RIV10-MSM-11410___</t>
  </si>
  <si>
    <t>http://www.isvav.cz/h14/resultDetail.do?rowId=RIV/00216208:11410/09:00222233!RIV10-MSM-11410___</t>
  </si>
  <si>
    <t>http://www.isvav.cz/h14/resultDetail.do?rowId=RIV/00216208:11410/09:00222235!RIV10-MSM-11410___</t>
  </si>
  <si>
    <t>http://www.isvav.cz/h14/resultDetail.do?rowId=RIV/00216208:11410/09:00222236!RIV10-MSM-11410___</t>
  </si>
  <si>
    <t>http://www.isvav.cz/h14/resultDetail.do?rowId=RIV/00216208:11410/09:00222237!RIV10-MSM-11410___</t>
  </si>
  <si>
    <t>http://www.isvav.cz/h14/resultDetail.do?rowId=RIV/00216208:11410/09:00222238!RIV10-MSM-11410___</t>
  </si>
  <si>
    <t>http://www.isvav.cz/h14/resultDetail.do?rowId=RIV/00216208:11410/09:00222240!RIV10-MSM-11410___</t>
  </si>
  <si>
    <t>http://www.isvav.cz/h14/resultDetail.do?rowId=RIV/00216208:11410/09:00222241!RIV10-MSM-11410___</t>
  </si>
  <si>
    <t>http://www.isvav.cz/h14/resultDetail.do?rowId=RIV/00216208:11410/09:00222243!RIV10-MSM-11410___</t>
  </si>
  <si>
    <t>http://www.isvav.cz/h14/resultDetail.do?rowId=RIV/00216208:11410/09:00222244!RIV10-MSM-11410___</t>
  </si>
  <si>
    <t>http://www.isvav.cz/h14/resultDetail.do?rowId=RIV/00216208:11410/09:00222245!RIV10-MSM-11410___</t>
  </si>
  <si>
    <t>http://www.isvav.cz/h14/resultDetail.do?rowId=RIV/00216208:11410/09:00222246!RIV10-MSM-11410___</t>
  </si>
  <si>
    <t>http://www.isvav.cz/h14/resultDetail.do?rowId=RIV/00216208:11410/09:00222247!RIV10-MSM-11410___</t>
  </si>
  <si>
    <t>http://www.isvav.cz/h14/resultDetail.do?rowId=RIV/00216208:11410/09:00222248!RIV10-MSM-11410___</t>
  </si>
  <si>
    <t>http://www.isvav.cz/h14/resultDetail.do?rowId=RIV/00216208:11410/09:00222250!RIV10-MSM-11410___</t>
  </si>
  <si>
    <t>http://www.isvav.cz/h14/resultDetail.do?rowId=RIV/00216208:11410/09:00222251!RIV10-MSM-11410___</t>
  </si>
  <si>
    <t>http://www.isvav.cz/h14/resultDetail.do?rowId=RIV/00216208:11410/09:00222252!RIV10-MSM-11410___</t>
  </si>
  <si>
    <t>http://www.isvav.cz/h14/resultDetail.do?rowId=RIV/00216208:11410/09:00222253!RIV10-MSM-11410___</t>
  </si>
  <si>
    <t>http://www.isvav.cz/h14/resultDetail.do?rowId=RIV/00216208:11410/09:00222254!RIV10-MSM-11410___</t>
  </si>
  <si>
    <t>http://www.isvav.cz/h14/resultDetail.do?rowId=RIV/00216208:11410/09:00222258!RIV10-MSM-11410___</t>
  </si>
  <si>
    <t>http://www.isvav.cz/h14/resultDetail.do?rowId=RIV/00216208:11410/09:00222259!RIV10-MSM-11410___</t>
  </si>
  <si>
    <t>http://www.isvav.cz/h14/resultDetail.do?rowId=RIV/00216208:11410/09:00222261!RIV10-MSM-11410___</t>
  </si>
  <si>
    <t>http://www.isvav.cz/h14/resultDetail.do?rowId=RIV/00216208:11410/09:00222262!RIV10-MSM-11410___</t>
  </si>
  <si>
    <t>http://www.isvav.cz/h14/resultDetail.do?rowId=RIV/00216208:11410/09:00222263!RIV10-MSM-11410___</t>
  </si>
  <si>
    <t>http://www.isvav.cz/h14/resultDetail.do?rowId=RIV/00216208:11410/09:00222264!RIV10-MSM-11410___</t>
  </si>
  <si>
    <t>http://www.isvav.cz/h14/resultDetail.do?rowId=RIV/00216208:11410/09:00222265!RIV10-MSM-11410___</t>
  </si>
  <si>
    <t>http://www.isvav.cz/h14/resultDetail.do?rowId=RIV/00216208:11410/09:00222266!RIV10-MSM-11410___</t>
  </si>
  <si>
    <t>http://www.isvav.cz/h14/resultDetail.do?rowId=RIV/00216208:11410/09:00222267!RIV10-GA0-11410___</t>
  </si>
  <si>
    <t>http://www.isvav.cz/h14/resultDetail.do?rowId=RIV/00216208:11410/09:00222268!RIV10-MSM-11410___</t>
  </si>
  <si>
    <t>http://www.isvav.cz/h14/resultDetail.do?rowId=RIV/00216208:11410/09:00222272!RIV10-MSM-11410___</t>
  </si>
  <si>
    <t>http://www.isvav.cz/h14/resultDetail.do?rowId=RIV/00216208:11410/09:00222274!RIV10-MSM-11410___</t>
  </si>
  <si>
    <t>http://www.isvav.cz/h14/resultDetail.do?rowId=RIV/00216208:11410/09:00222276!RIV10-MSM-11410___</t>
  </si>
  <si>
    <t>http://www.isvav.cz/h14/resultDetail.do?rowId=RIV/00216208:11410/09:00222277!RIV10-MSM-11410___</t>
  </si>
  <si>
    <t>http://www.isvav.cz/h14/resultDetail.do?rowId=RIV/00216208:11410/09:00222279!RIV10-MSM-11410___</t>
  </si>
  <si>
    <t>http://www.isvav.cz/h14/resultDetail.do?rowId=RIV/00216208:11410/09:00222280!RIV10-MSM-11410___</t>
  </si>
  <si>
    <t>http://www.isvav.cz/h14/resultDetail.do?rowId=RIV/00216208:11410/09:00222282!RIV10-MSM-11410___</t>
  </si>
  <si>
    <t>http://www.isvav.cz/h14/resultDetail.do?rowId=RIV/00216208:11410/09:00222283!RIV10-MSM-11410___</t>
  </si>
  <si>
    <t>http://www.isvav.cz/h14/resultDetail.do?rowId=RIV/00216208:11410/09:00222284!RIV10-MSM-11410___</t>
  </si>
  <si>
    <t>http://www.isvav.cz/h14/resultDetail.do?rowId=RIV/00216208:11410/09:00222285!RIV10-MSM-11410___</t>
  </si>
  <si>
    <t>http://www.isvav.cz/h14/resultDetail.do?rowId=RIV/00216208:11410/09:00222287!RIV10-MSM-11410___</t>
  </si>
  <si>
    <t>http://www.isvav.cz/h14/resultDetail.do?rowId=RIV/00216208:11410/09:00222289!RIV10-MSM-11410___</t>
  </si>
  <si>
    <t>http://www.isvav.cz/h14/resultDetail.do?rowId=RIV/00216208:11410/09:00222293!RIV10-MSM-11410___</t>
  </si>
  <si>
    <t>http://www.isvav.cz/h14/resultDetail.do?rowId=RIV/00216208:11410/09:00222295!RIV10-MSM-11410___</t>
  </si>
  <si>
    <t>http://www.isvav.cz/h14/resultDetail.do?rowId=RIV/00216208:11410/09:00222296!RIV10-MSM-11410___</t>
  </si>
  <si>
    <t>http://www.isvav.cz/h14/resultDetail.do?rowId=RIV/00216208:11410/09:00222298!RIV10-MSM-11410___</t>
  </si>
  <si>
    <t>http://www.isvav.cz/h14/resultDetail.do?rowId=RIV/00216208:11410/09:00222299!RIV10-MSM-11410___</t>
  </si>
  <si>
    <t>http://www.isvav.cz/h14/resultDetail.do?rowId=RIV/00216208:11410/09:00222300!RIV10-MSM-11410___</t>
  </si>
  <si>
    <t>http://www.isvav.cz/h14/resultDetail.do?rowId=RIV/00216208:11410/09:00222301!RIV10-MSM-11410___</t>
  </si>
  <si>
    <t>http://www.isvav.cz/h14/resultDetail.do?rowId=RIV/00216208:11410/09:00222303!RIV10-MSM-11410___</t>
  </si>
  <si>
    <t>http://www.isvav.cz/h14/resultDetail.do?rowId=RIV/00216208:11410/09:00222304!RIV10-MSM-11410___</t>
  </si>
  <si>
    <t>http://www.isvav.cz/h14/resultDetail.do?rowId=RIV/00216208:11410/09:00222305!RIV10-MSM-11410___</t>
  </si>
  <si>
    <t>http://www.isvav.cz/h14/resultDetail.do?rowId=RIV/00216208:11410/09:00222306!RIV10-MSM-11410___</t>
  </si>
  <si>
    <t>http://www.isvav.cz/h14/resultDetail.do?rowId=RIV/00216208:11410/09:00222307!RIV10-MSM-11410___</t>
  </si>
  <si>
    <t>http://www.isvav.cz/h14/resultDetail.do?rowId=RIV/00216208:11410/09:00222308!RIV10-MSM-11410___</t>
  </si>
  <si>
    <t>http://www.isvav.cz/h14/resultDetail.do?rowId=RIV/00216208:11410/09:00222309!RIV10-MSM-11410___</t>
  </si>
  <si>
    <t>http://www.isvav.cz/h14/resultDetail.do?rowId=RIV/00216208:11410/09:00222310!RIV10-MSM-11410___</t>
  </si>
  <si>
    <t>http://www.isvav.cz/h14/resultDetail.do?rowId=RIV/00216208:11410/09:00222311!RIV10-MSM-11410___</t>
  </si>
  <si>
    <t>http://www.isvav.cz/h14/resultDetail.do?rowId=RIV/00216208:11410/09:00222312!RIV10-MSM-11410___</t>
  </si>
  <si>
    <t>http://www.isvav.cz/h14/resultDetail.do?rowId=RIV/00216208:11410/09:00222313!RIV10-MSM-11410___</t>
  </si>
  <si>
    <t>http://www.isvav.cz/h14/resultDetail.do?rowId=RIV/00216208:11410/09:00222317!RIV10-MSM-11410___</t>
  </si>
  <si>
    <t>http://www.isvav.cz/h14/resultDetail.do?rowId=RIV/00216208:11410/09:00222325!RIV10-MSM-11410___</t>
  </si>
  <si>
    <t>http://www.isvav.cz/h14/resultDetail.do?rowId=RIV/00216208:11410/09:00222326!RIV10-MSM-11410___</t>
  </si>
  <si>
    <t>http://www.isvav.cz/h14/resultDetail.do?rowId=RIV/00216208:11410/09:00222327!RIV10-MSM-11410___</t>
  </si>
  <si>
    <t>http://www.isvav.cz/h14/resultDetail.do?rowId=RIV/00216208:11410/09:00222328!RIV10-MSM-11410___</t>
  </si>
  <si>
    <t>http://www.isvav.cz/h14/resultDetail.do?rowId=RIV/00216208:11410/09:00222329!RIV10-MSM-11410___</t>
  </si>
  <si>
    <t>http://www.isvav.cz/h14/resultDetail.do?rowId=RIV/00216208:11410/09:00222332!RIV10-MSM-11410___</t>
  </si>
  <si>
    <t>http://www.isvav.cz/h14/resultDetail.do?rowId=RIV/00216208:11410/09:00222333!RIV10-MSM-11410___</t>
  </si>
  <si>
    <t>http://www.isvav.cz/h14/resultDetail.do?rowId=RIV/00216208:11410/09:00222334!RIV10-MSM-11410___</t>
  </si>
  <si>
    <t>http://www.isvav.cz/h14/resultDetail.do?rowId=RIV/00216208:11410/09:00222335!RIV10-MSM-11410___</t>
  </si>
  <si>
    <t>http://www.isvav.cz/h14/resultDetail.do?rowId=RIV/00216208:11410/09:00222336!RIV10-MSM-11410___</t>
  </si>
  <si>
    <t>http://www.isvav.cz/h14/resultDetail.do?rowId=RIV/00216208:11410/09:00222338!RIV10-MSM-11410___</t>
  </si>
  <si>
    <t>http://www.isvav.cz/h14/resultDetail.do?rowId=RIV/00216208:11410/09:00222345!RIV10-MSM-11410___</t>
  </si>
  <si>
    <t>http://www.isvav.cz/h14/resultDetail.do?rowId=RIV/00216208:11410/09:00222347!RIV10-MSM-11410___</t>
  </si>
  <si>
    <t>http://www.isvav.cz/h14/resultDetail.do?rowId=RIV/00216208:11410/09:00222359!RIV10-MSM-11410___</t>
  </si>
  <si>
    <t>http://www.isvav.cz/h14/resultDetail.do?rowId=RIV/00216208:11410/09:00222365!RIV10-MSM-11410___</t>
  </si>
  <si>
    <t>http://www.isvav.cz/h14/resultDetail.do?rowId=RIV/00216208:11410/09:00222373!RIV10-MSM-11410___</t>
  </si>
  <si>
    <t>http://www.isvav.cz/h14/resultDetail.do?rowId=RIV/00216208:11410/09:00222374!RIV10-MSM-11410___</t>
  </si>
  <si>
    <t>http://www.isvav.cz/h14/resultDetail.do?rowId=RIV/00216208:11410/09:00222375!RIV10-MSM-11410___</t>
  </si>
  <si>
    <t>http://www.isvav.cz/h14/resultDetail.do?rowId=RIV/00216208:11410/09:00222376!RIV10-MSM-11410___</t>
  </si>
  <si>
    <t>http://www.isvav.cz/h14/resultDetail.do?rowId=RIV/00216208:11410/09:00222377!RIV10-MSM-11410___</t>
  </si>
  <si>
    <t>http://www.isvav.cz/h14/resultDetail.do?rowId=RIV/00216208:11410/09:00222378!RIV10-MSM-11410___</t>
  </si>
  <si>
    <t>http://www.isvav.cz/h14/resultDetail.do?rowId=RIV/00216208:11410/09:00222380!RIV10-MSM-11410___</t>
  </si>
  <si>
    <t>http://www.isvav.cz/h14/resultDetail.do?rowId=RIV/00216208:11410/09:00222381!RIV10-MSM-11410___</t>
  </si>
  <si>
    <t>http://www.isvav.cz/h14/resultDetail.do?rowId=RIV/00216208:11410/09:00222382!RIV10-MSM-11410___</t>
  </si>
  <si>
    <t>http://www.isvav.cz/h14/resultDetail.do?rowId=RIV/00216208:11410/09:00222383!RIV10-MSM-11410___</t>
  </si>
  <si>
    <t>http://www.isvav.cz/h14/resultDetail.do?rowId=RIV/00216208:11410/09:00222384!RIV10-MSM-11410___</t>
  </si>
  <si>
    <t>http://www.isvav.cz/h14/resultDetail.do?rowId=RIV/00216208:11410/09:00222385!RIV10-MSM-11410___</t>
  </si>
  <si>
    <t>http://www.isvav.cz/h14/resultDetail.do?rowId=RIV/00216208:11410/09:00222386!RIV10-MSM-11410___</t>
  </si>
  <si>
    <t>http://www.isvav.cz/h14/resultDetail.do?rowId=RIV/00216208:11410/09:00222388!RIV10-MSM-11410___</t>
  </si>
  <si>
    <t>http://www.isvav.cz/h14/resultDetail.do?rowId=RIV/00216208:11410/09:00222389!RIV10-MSM-11410___</t>
  </si>
  <si>
    <t>http://www.isvav.cz/h14/resultDetail.do?rowId=RIV/00216208:11410/09:00222391!RIV10-MSM-11410___</t>
  </si>
  <si>
    <t>http://www.isvav.cz/h14/resultDetail.do?rowId=RIV/00216208:11410/09:00222398!RIV10-MSM-11410___</t>
  </si>
  <si>
    <t>http://www.isvav.cz/h14/resultDetail.do?rowId=RIV/00216208:11410/09:00222399!RIV10-MSM-11410___</t>
  </si>
  <si>
    <t>http://www.isvav.cz/h14/resultDetail.do?rowId=RIV/00216208:11410/09:00222400!RIV10-MSM-11410___</t>
  </si>
  <si>
    <t>http://www.isvav.cz/h14/resultDetail.do?rowId=RIV/00216208:11410/09:00222401!RIV10-MSM-11410___</t>
  </si>
  <si>
    <t>http://www.isvav.cz/h14/resultDetail.do?rowId=RIV/00216208:11410/09:00222403!RIV10-MSM-11410___</t>
  </si>
  <si>
    <t>http://www.isvav.cz/h14/resultDetail.do?rowId=RIV/00216208:11410/09:00222404!RIV10-MSM-11410___</t>
  </si>
  <si>
    <t>http://www.isvav.cz/h14/resultDetail.do?rowId=RIV/00216208:11410/09:00222405!RIV10-MSM-11410___</t>
  </si>
  <si>
    <t>http://www.isvav.cz/h14/resultDetail.do?rowId=RIV/00216208:11410/09:00222406!RIV10-MSM-11410___</t>
  </si>
  <si>
    <t>http://www.isvav.cz/h14/resultDetail.do?rowId=RIV/00216208:11410/09:00222408!RIV10-MSM-11410___</t>
  </si>
  <si>
    <t>http://www.isvav.cz/h14/resultDetail.do?rowId=RIV/00216208:11410/09:00222414!RIV10-MSM-11410___</t>
  </si>
  <si>
    <t>http://www.isvav.cz/h14/resultDetail.do?rowId=RIV/00216208:11410/09:00222417!RIV10-MSM-11410___</t>
  </si>
  <si>
    <t>http://www.isvav.cz/h14/resultDetail.do?rowId=RIV/00216208:11410/09:00222418!RIV10-MSM-11410___</t>
  </si>
  <si>
    <t>http://www.isvav.cz/h14/resultDetail.do?rowId=RIV/00216208:11410/09:00222419!RIV10-MSM-11410___</t>
  </si>
  <si>
    <t>http://www.isvav.cz/h14/resultDetail.do?rowId=RIV/00216208:11410/09:00222420!RIV10-MSM-11410___</t>
  </si>
  <si>
    <t>http://www.isvav.cz/h14/resultDetail.do?rowId=RIV/00216208:11410/09:00222421!RIV10-MSM-11410___</t>
  </si>
  <si>
    <t>http://www.isvav.cz/h14/resultDetail.do?rowId=RIV/00216208:11410/09:00222422!RIV10-MSM-11410___</t>
  </si>
  <si>
    <t>http://www.isvav.cz/h14/resultDetail.do?rowId=RIV/00216208:11410/09:00222424!RIV10-MSM-11410___</t>
  </si>
  <si>
    <t>http://www.isvav.cz/h14/resultDetail.do?rowId=RIV/00216208:11410/09:00222425!RIV10-MSM-11410___</t>
  </si>
  <si>
    <t>http://www.isvav.cz/h14/resultDetail.do?rowId=RIV/00216208:11410/09:00222427!RIV10-MSM-11410___</t>
  </si>
  <si>
    <t>http://www.isvav.cz/h14/resultDetail.do?rowId=RIV/00216208:11410/09:00222429!RIV10-MSM-11410___</t>
  </si>
  <si>
    <t>http://www.isvav.cz/h14/resultDetail.do?rowId=RIV/00216208:11410/09:00222434!RIV10-MSM-11410___</t>
  </si>
  <si>
    <t>http://www.isvav.cz/h14/resultDetail.do?rowId=RIV/00216208:11410/09:00222435!RIV10-MSM-11410___</t>
  </si>
  <si>
    <t>http://www.isvav.cz/h14/resultDetail.do?rowId=RIV/00216208:11410/09:00222444!RIV10-MSM-11410___</t>
  </si>
  <si>
    <t>http://www.isvav.cz/h14/resultDetail.do?rowId=RIV/00216208:11410/09:00222447!RIV10-MSM-11410___</t>
  </si>
  <si>
    <t>http://www.isvav.cz/h14/resultDetail.do?rowId=RIV/00216208:11410/09:00222448!RIV10-MSM-11410___</t>
  </si>
  <si>
    <t>http://www.isvav.cz/h14/resultDetail.do?rowId=RIV/00216208:11410/09:00222449!RIV10-MSM-11410___</t>
  </si>
  <si>
    <t>http://www.isvav.cz/h14/resultDetail.do?rowId=RIV/00216208:11410/09:00222453!RIV10-MSM-11410___</t>
  </si>
  <si>
    <t>http://www.isvav.cz/h14/resultDetail.do?rowId=RIV/00216208:11410/09:00222454!RIV10-MSM-11410___</t>
  </si>
  <si>
    <t>http://www.isvav.cz/h14/resultDetail.do?rowId=RIV/00216208:11410/09:00222455!RIV10-MSM-11410___</t>
  </si>
  <si>
    <t>http://www.isvav.cz/h14/resultDetail.do?rowId=RIV/00216208:11410/09:00222456!RIV10-MSM-11410___</t>
  </si>
  <si>
    <t>http://www.isvav.cz/h14/resultDetail.do?rowId=RIV/00216208:11410/09:00222459!RIV10-MSM-11410___</t>
  </si>
  <si>
    <t>http://www.isvav.cz/h14/resultDetail.do?rowId=RIV/00216208:11410/09:00222460!RIV10-MSM-11410___</t>
  </si>
  <si>
    <t>http://www.isvav.cz/h14/resultDetail.do?rowId=RIV/00216208:11410/09:00222463!RIV10-MSM-11410___</t>
  </si>
  <si>
    <t>http://www.isvav.cz/h14/resultDetail.do?rowId=RIV/00216208:11410/09:00222468!RIV10-MSM-11410___</t>
  </si>
  <si>
    <t>http://www.isvav.cz/h14/resultDetail.do?rowId=RIV/00216208:11410/09:00222469!RIV10-MSM-11410___</t>
  </si>
  <si>
    <t>http://www.isvav.cz/h14/resultDetail.do?rowId=RIV/00216208:11410/09:00222470!RIV10-MSM-11410___</t>
  </si>
  <si>
    <t>http://www.isvav.cz/h14/resultDetail.do?rowId=RIV/00216208:11410/09:00222471!RIV10-MSM-11410___</t>
  </si>
  <si>
    <t>http://www.isvav.cz/h14/resultDetail.do?rowId=RIV/00216208:11410/09:00222483!RIV10-MSM-11410___</t>
  </si>
  <si>
    <t>http://www.isvav.cz/h14/resultDetail.do?rowId=RIV/00216208:11410/09:00222484!RIV10-MSM-11410___</t>
  </si>
  <si>
    <t>http://www.isvav.cz/h14/resultDetail.do?rowId=RIV/00216208:11410/09:00222490!RIV10-MSM-11410___</t>
  </si>
  <si>
    <t>http://www.isvav.cz/h14/resultDetail.do?rowId=RIV/00216208:11410/09:00222491!RIV10-MSM-11410___</t>
  </si>
  <si>
    <t>http://www.isvav.cz/h14/resultDetail.do?rowId=RIV/00216208:11410/09:00222494!RIV10-AV0-11410___</t>
  </si>
  <si>
    <t>http://www.isvav.cz/h14/resultDetail.do?rowId=RIV/00216208:11410/09:00222495!RIV10-MZP-11410___</t>
  </si>
  <si>
    <t>http://www.isvav.cz/h14/resultDetail.do?rowId=RIV/00216208:11410/09:00222497!RIV10-MZP-11410___</t>
  </si>
  <si>
    <t>http://www.isvav.cz/h14/resultDetail.do?rowId=RIV/00216208:11410/09:00222498!RIV10-MZP-11410___</t>
  </si>
  <si>
    <t>http://www.isvav.cz/h14/resultDetail.do?rowId=RIV/00216208:11410/09:00222499!RIV10-MZP-11410___</t>
  </si>
  <si>
    <t>http://www.isvav.cz/h14/resultDetail.do?rowId=RIV/00216208:11410/09:00222510!RIV10-GA0-11410___</t>
  </si>
  <si>
    <t>http://www.isvav.cz/h14/resultDetail.do?rowId=RIV/00216208:11410/09:00222512!RIV10-GA0-11410___</t>
  </si>
  <si>
    <t>http://www.isvav.cz/h14/resultDetail.do?rowId=RIV/00216208:11410/09:00222513!RIV10-GA0-11410___</t>
  </si>
  <si>
    <t>http://www.isvav.cz/h14/resultDetail.do?rowId=RIV/00216208:11410/09:00222514!RIV10-GA0-11410___</t>
  </si>
  <si>
    <t>http://www.isvav.cz/h14/resultDetail.do?rowId=RIV/00216208:11410/09:00222515!RIV10-GA0-11410___</t>
  </si>
  <si>
    <t>http://www.isvav.cz/h14/resultDetail.do?rowId=RIV/00216208:11410/09:00222517!RIV10-GA0-11410___</t>
  </si>
  <si>
    <t>http://www.isvav.cz/h14/resultDetail.do?rowId=RIV/00216208:11410/09:00222518!RIV10-GA0-11410___</t>
  </si>
  <si>
    <t>http://www.isvav.cz/h14/resultDetail.do?rowId=RIV/00216208:11410/09:00222520!RIV10-GA0-11410___</t>
  </si>
  <si>
    <t>http://www.isvav.cz/h14/resultDetail.do?rowId=RIV/00216208:11410/09:00222522!RIV10-GA0-11410___</t>
  </si>
  <si>
    <t>http://www.isvav.cz/h14/resultDetail.do?rowId=RIV/00216208:11410/09:00222523!RIV10-GA0-11410___</t>
  </si>
  <si>
    <t>http://www.isvav.cz/h14/resultDetail.do?rowId=RIV/00216208:11410/09:00222524!RIV10-GA0-11410___</t>
  </si>
  <si>
    <t>http://www.isvav.cz/h14/resultDetail.do?rowId=RIV/00216208:11410/09:00222526!RIV10-GA0-11410___</t>
  </si>
  <si>
    <t>http://www.isvav.cz/h14/resultDetail.do?rowId=RIV/00216208:11410/09:00222527!RIV10-GA0-11410___</t>
  </si>
  <si>
    <t>http://www.isvav.cz/h14/resultDetail.do?rowId=RIV/00216208:11410/09:00222529!RIV10-GA0-11410___</t>
  </si>
  <si>
    <t>http://www.isvav.cz/h14/resultDetail.do?rowId=RIV/00216208:11410/09:00222531!RIV10-GA0-11410___</t>
  </si>
  <si>
    <t>http://www.isvav.cz/h14/resultDetail.do?rowId=RIV/00216208:11410/09:00222532!RIV10-GA0-11410___</t>
  </si>
  <si>
    <t>http://www.isvav.cz/h14/resultDetail.do?rowId=RIV/00216208:11410/09:00222533!RIV10-GA0-11410___</t>
  </si>
  <si>
    <t>http://www.isvav.cz/h14/resultDetail.do?rowId=RIV/00216208:11410/09:00222534!RIV10-GA0-11410___</t>
  </si>
  <si>
    <t>http://www.isvav.cz/h14/resultDetail.do?rowId=RIV/00216208:11410/09:00222535!RIV10-GA0-11410___</t>
  </si>
  <si>
    <t>http://www.isvav.cz/h14/resultDetail.do?rowId=RIV/00216208:11410/09:00222536!RIV10-GA0-11410___</t>
  </si>
  <si>
    <t>http://www.isvav.cz/h14/resultDetail.do?rowId=RIV/00216208:11410/09:10049886!RIV12-MSM-11410___</t>
  </si>
  <si>
    <t>http://www.isvav.cz/h14/resultDetail.do?rowId=RIV/00216208:11410/09:10059792!RIV11-MSM-11410___</t>
  </si>
  <si>
    <t>http://www.isvav.cz/h14/resultDetail.do?rowId=RIV/00216208:11410/09:10062143!RIV11-MSM-11410___</t>
  </si>
  <si>
    <t>http://www.isvav.cz/h14/resultDetail.do?rowId=RIV/00216208:11410/09:10072394!RIV11-MSM-11410___</t>
  </si>
  <si>
    <t>http://www.isvav.cz/h14/resultDetail.do?rowId=RIV/00216208:11410/09:10077259!RIV11-MSM-11410___</t>
  </si>
  <si>
    <t>http://www.isvav.cz/h14/resultDetail.do?rowId=RIV/00216208:11410/09:10078960!RIV11-MSM-11410___</t>
  </si>
  <si>
    <t>http://www.isvav.cz/h14/resultDetail.do?rowId=RIV/00216208:11410/09:10079376!RIV11-MSM-11410___</t>
  </si>
  <si>
    <t>http://www.isvav.cz/h14/resultDetail.do?rowId=RIV/00216208:11410/09:10080651!RIV11-MSM-11410___</t>
  </si>
  <si>
    <t>http://www.isvav.cz/h14/resultDetail.do?rowId=RIV/00216208:11410/09:10081209!RIV11-MSM-11410___</t>
  </si>
  <si>
    <t>http://www.isvav.cz/h14/resultDetail.do?rowId=RIV/00216208:11410/09:10081214!RIV11-MSM-11410___</t>
  </si>
  <si>
    <t>http://www.isvav.cz/h14/resultDetail.do?rowId=RIV/00216208:11410/09:10081269!RIV11-MSM-11410___</t>
  </si>
  <si>
    <t>http://www.isvav.cz/h14/resultDetail.do?rowId=RIV/00216208:11410/09:10081272!RIV11-MSM-11410___</t>
  </si>
  <si>
    <t>http://www.isvav.cz/h14/resultDetail.do?rowId=RIV/00216208:11410/09:10081410!RIV11-MSM-11410___</t>
  </si>
  <si>
    <t>http://www.isvav.cz/h14/resultDetail.do?rowId=RIV/00216208:11410/09:10081433!RIV11-MSM-11410___</t>
  </si>
  <si>
    <t>http://www.isvav.cz/h14/resultDetail.do?rowId=RIV/00216208:11410/09:10081588!RIV11-MSM-11410___</t>
  </si>
  <si>
    <t>http://www.isvav.cz/h14/resultDetail.do?rowId=RIV/00216208:11410/09:10081894!RIV12-MSM-11410___</t>
  </si>
  <si>
    <t>http://www.isvav.cz/h14/resultDetail.do?rowId=RIV/00216208:11410/09:10081943!RIV11-GA0-11410___</t>
  </si>
  <si>
    <t>http://www.isvav.cz/h14/resultDetail.do?rowId=RIV/00216208:11410/09:10082154!RIV11-MSM-11410___</t>
  </si>
  <si>
    <t>http://www.isvav.cz/h14/resultDetail.do?rowId=RIV/00216208:11410/09:10082177!RIV11-MSM-11410___</t>
  </si>
  <si>
    <t>http://www.isvav.cz/h14/resultDetail.do?rowId=RIV/00216208:11410/09:10082234!RIV11-MSM-11410___</t>
  </si>
  <si>
    <t>http://www.isvav.cz/h14/resultDetail.do?rowId=RIV/00216208:11410/09:10082762!RIV12-MSM-11410___</t>
  </si>
  <si>
    <t>http://www.isvav.cz/h14/resultDetail.do?rowId=RIV/00216208:11410/09:10082888!RIV11-MSM-11410___</t>
  </si>
  <si>
    <t>http://www.isvav.cz/h14/resultDetail.do?rowId=RIV/00216208:11410/09:10082895!RIV11-MSM-11410___</t>
  </si>
  <si>
    <t>http://www.isvav.cz/h14/resultDetail.do?rowId=RIV/00216208:11410/09:10082904!RIV11-MSM-11410___</t>
  </si>
  <si>
    <t>http://www.isvav.cz/h14/resultDetail.do?rowId=RIV/00216208:11410/09:10088503!RIV12-MSM-11410___</t>
  </si>
  <si>
    <t>http://www.isvav.cz/h14/resultDetail.do?rowId=RIV/00216208:11410/09:10088562!RIV11-MSM-11410___</t>
  </si>
  <si>
    <t>http://www.isvav.cz/h14/resultDetail.do?rowId=RIV/00216208:11410/09:10089804!RIV12-MSM-11410___</t>
  </si>
  <si>
    <t>http://www.isvav.cz/h14/resultDetail.do?rowId=RIV/00216208:11410/09:10098962!RIV12-MSM-11410___</t>
  </si>
  <si>
    <t>http://www.isvav.cz/h14/resultDetail.do?rowId=RIV/00216208:11410/09:10103444!RIV12-MZP-11410___</t>
  </si>
  <si>
    <t>http://www.isvav.cz/h14/resultDetail.do?rowId=RIV/00216208:11410/09:10107170!RIV12-MSM-11410___</t>
  </si>
  <si>
    <t>http://www.isvav.cz/h14/resultDetail.do?rowId=RIV/00216208:11410/09:10110739!RIV12-MSM-11410___</t>
  </si>
  <si>
    <t>http://www.isvav.cz/h14/resultDetail.do?rowId=RIV/00216208:11410/09:10129087!RIV13-MSM-11410___</t>
  </si>
  <si>
    <t>http://www.isvav.cz/h14/resultDetail.do?rowId=RIV/00216208:11410/09:10130137!RIV13-MSM-11410___</t>
  </si>
  <si>
    <t>http://www.isvav.cz/h14/resultDetail.do?rowId=RIV/00216208:11410/10:10048591!RIV11-MSM-11410___</t>
  </si>
  <si>
    <t>http://www.isvav.cz/h14/resultDetail.do?rowId=RIV/00216208:11410/10:10048601!RIV11-MSM-11410___</t>
  </si>
  <si>
    <t>http://www.isvav.cz/h14/resultDetail.do?rowId=RIV/00216208:11410/10:10048618!RIV11-MSM-11410___</t>
  </si>
  <si>
    <t>http://www.isvav.cz/h14/resultDetail.do?rowId=RIV/00216208:11410/10:10049878!RIV11-MSM-11410___</t>
  </si>
  <si>
    <t>http://www.isvav.cz/h14/resultDetail.do?rowId=RIV/00216208:11410/10:10049994!RIV11-MSM-11410___</t>
  </si>
  <si>
    <t>http://www.isvav.cz/h14/resultDetail.do?rowId=RIV/00216208:11410/10:10050482!RIV11-MSM-11410___</t>
  </si>
  <si>
    <t>http://www.isvav.cz/h14/resultDetail.do?rowId=RIV/00216208:11410/10:10051495!RIV11-MSM-11410___</t>
  </si>
  <si>
    <t>http://www.isvav.cz/h14/resultDetail.do?rowId=RIV/00216208:11410/10:10051509!RIV11-MSM-11410___</t>
  </si>
  <si>
    <t>http://www.isvav.cz/h14/resultDetail.do?rowId=RIV/00216208:11410/10:10051962!RIV11-MSM-11410___</t>
  </si>
  <si>
    <t>http://www.isvav.cz/h14/resultDetail.do?rowId=RIV/00216208:11410/10:10052012!RIV11-MSM-11410___</t>
  </si>
  <si>
    <t>http://www.isvav.cz/h14/resultDetail.do?rowId=RIV/00216208:11410/10:10052095!RIV11-MSM-11410___</t>
  </si>
  <si>
    <t>http://www.isvav.cz/h14/resultDetail.do?rowId=RIV/00216208:11410/10:10052096!RIV11-MSM-11410___</t>
  </si>
  <si>
    <t>http://www.isvav.cz/h14/resultDetail.do?rowId=RIV/00216208:11410/10:10052097!RIV12-MSM-11410___</t>
  </si>
  <si>
    <t>http://www.isvav.cz/h14/resultDetail.do?rowId=RIV/00216208:11410/10:10053257!RIV11-MSM-11410___</t>
  </si>
  <si>
    <t>http://www.isvav.cz/h14/resultDetail.do?rowId=RIV/00216208:11410/10:10053260!RIV11-MSM-11410___</t>
  </si>
  <si>
    <t>http://www.isvav.cz/h14/resultDetail.do?rowId=RIV/00216208:11410/10:10057107!RIV11-GA0-11410___</t>
  </si>
  <si>
    <t>http://www.isvav.cz/h14/resultDetail.do?rowId=RIV/00216208:11410/10:10057110!RIV11-GA0-11410___</t>
  </si>
  <si>
    <t>http://www.isvav.cz/h14/resultDetail.do?rowId=RIV/00216208:11410/10:10057521!RIV11-MSM-11410___</t>
  </si>
  <si>
    <t>http://www.isvav.cz/h14/resultDetail.do?rowId=RIV/00216208:11410/10:10057523!RIV11-MSM-11410___</t>
  </si>
  <si>
    <t>http://www.isvav.cz/h14/resultDetail.do?rowId=RIV/00216208:11410/10:10057642!RIV11-GA0-11410___</t>
  </si>
  <si>
    <t>http://www.isvav.cz/h14/resultDetail.do?rowId=RIV/00216208:11410/10:10057645!RIV11-MSM-11410___</t>
  </si>
  <si>
    <t>http://www.isvav.cz/h14/resultDetail.do?rowId=RIV/00216208:11410/10:10057675!RIV11-GA0-11410___</t>
  </si>
  <si>
    <t>http://www.isvav.cz/h14/resultDetail.do?rowId=RIV/00216208:11410/10:10057711!RIV11-MSM-11410___</t>
  </si>
  <si>
    <t>http://www.isvav.cz/h14/resultDetail.do?rowId=RIV/00216208:11410/10:10057771!RIV11-MSM-11410___</t>
  </si>
  <si>
    <t>http://www.isvav.cz/h14/resultDetail.do?rowId=RIV/00216208:11410/10:10062047!RIV11-MSM-11410___</t>
  </si>
  <si>
    <t>http://www.isvav.cz/h14/resultDetail.do?rowId=RIV/00216208:11410/10:10062051!RIV11-MSM-11410___</t>
  </si>
  <si>
    <t>http://www.isvav.cz/h14/resultDetail.do?rowId=RIV/00216208:11410/10:10062260!RIV11-MSM-11410___</t>
  </si>
  <si>
    <t>http://www.isvav.cz/h14/resultDetail.do?rowId=RIV/00216208:11410/10:10062270!RIV11-MSM-11410___</t>
  </si>
  <si>
    <t>http://www.isvav.cz/h14/resultDetail.do?rowId=RIV/00216208:11410/10:10062291!RIV11-MSM-11410___</t>
  </si>
  <si>
    <t>http://www.isvav.cz/h14/resultDetail.do?rowId=RIV/00216208:11410/10:10062500!RIV11-MSM-11410___</t>
  </si>
  <si>
    <t>http://www.isvav.cz/h14/resultDetail.do?rowId=RIV/00216208:11410/10:10062591!RIV11-MSM-11410___</t>
  </si>
  <si>
    <t>http://www.isvav.cz/h14/resultDetail.do?rowId=RIV/00216208:11410/10:10069775!RIV11-MSM-11410___</t>
  </si>
  <si>
    <t>http://www.isvav.cz/h14/resultDetail.do?rowId=RIV/00216208:11410/10:10069926!RIV11-MSM-11410___</t>
  </si>
  <si>
    <t>http://www.isvav.cz/h14/resultDetail.do?rowId=RIV/00216208:11410/10:10069928!RIV11-GA0-11410___</t>
  </si>
  <si>
    <t>http://www.isvav.cz/h14/resultDetail.do?rowId=RIV/00216208:11410/10:10069957!RIV11-GA0-11410___</t>
  </si>
  <si>
    <t>http://www.isvav.cz/h14/resultDetail.do?rowId=RIV/00216208:11410/10:10069961!RIV11-GA0-11410___</t>
  </si>
  <si>
    <t>http://www.isvav.cz/h14/resultDetail.do?rowId=RIV/00216208:11410/10:10070368!RIV12-GA0-11410___</t>
  </si>
  <si>
    <t>http://www.isvav.cz/h14/resultDetail.do?rowId=RIV/00216208:11410/10:10070455!RIV11-GA0-11410___</t>
  </si>
  <si>
    <t>http://www.isvav.cz/h14/resultDetail.do?rowId=RIV/00216208:11410/10:10070481!RIV11-MSM-11410___</t>
  </si>
  <si>
    <t>http://www.isvav.cz/h14/resultDetail.do?rowId=RIV/00216208:11410/10:10070597!RIV11-MSM-11410___</t>
  </si>
  <si>
    <t>http://www.isvav.cz/h14/resultDetail.do?rowId=RIV/00216208:11410/10:10071062!RIV11-MSM-11410___</t>
  </si>
  <si>
    <t>http://www.isvav.cz/h14/resultDetail.do?rowId=RIV/00216208:11410/10:10071561!RIV11-MSM-11410___</t>
  </si>
  <si>
    <t>http://www.isvav.cz/h14/resultDetail.do?rowId=RIV/00216208:11410/10:10071587!RIV11-MSM-11410___</t>
  </si>
  <si>
    <t>http://www.isvav.cz/h14/resultDetail.do?rowId=RIV/00216208:11410/10:10072227!RIV11-MSM-11410___</t>
  </si>
  <si>
    <t>http://www.isvav.cz/h14/resultDetail.do?rowId=RIV/00216208:11410/10:10072291!RIV11-MSM-11410___</t>
  </si>
  <si>
    <t>http://www.isvav.cz/h14/resultDetail.do?rowId=RIV/00216208:11410/10:10072314!RIV11-MSM-11410___</t>
  </si>
  <si>
    <t>http://www.isvav.cz/h14/resultDetail.do?rowId=RIV/00216208:11410/10:10072365!RIV11-MSM-11410___</t>
  </si>
  <si>
    <t>http://www.isvav.cz/h14/resultDetail.do?rowId=RIV/00216208:11410/10:10072398!RIV11-MSM-11410___</t>
  </si>
  <si>
    <t>http://www.isvav.cz/h14/resultDetail.do?rowId=RIV/00216208:11410/10:10072491!RIV11-GA0-11410___</t>
  </si>
  <si>
    <t>http://www.isvav.cz/h14/resultDetail.do?rowId=RIV/00216208:11410/10:10072567!RIV11-MSM-11410___</t>
  </si>
  <si>
    <t>http://www.isvav.cz/h14/resultDetail.do?rowId=RIV/00216208:11410/10:10072574!RIV11-MSM-11410___</t>
  </si>
  <si>
    <t>http://www.isvav.cz/h14/resultDetail.do?rowId=RIV/00216208:11410/10:10077478!RIV11-MSM-11410___</t>
  </si>
  <si>
    <t>http://www.isvav.cz/h14/resultDetail.do?rowId=RIV/00216208:11410/10:10077551!RIV11-MSM-11410___</t>
  </si>
  <si>
    <t>http://www.isvav.cz/h14/resultDetail.do?rowId=RIV/00216208:11410/10:10077617!RIV11-MSM-11410___</t>
  </si>
  <si>
    <t>http://www.isvav.cz/h14/resultDetail.do?rowId=RIV/00216208:11410/10:10077628!RIV11-MSM-11410___</t>
  </si>
  <si>
    <t>http://www.isvav.cz/h14/resultDetail.do?rowId=RIV/00216208:11410/10:10077662!RIV11-MSM-11410___</t>
  </si>
  <si>
    <t>http://www.isvav.cz/h14/resultDetail.do?rowId=RIV/00216208:11410/10:10077723!RIV11-GA0-11410___</t>
  </si>
  <si>
    <t>http://www.isvav.cz/h14/resultDetail.do?rowId=RIV/00216208:11410/10:10077804!RIV11-GA0-11410___</t>
  </si>
  <si>
    <t>http://www.isvav.cz/h14/resultDetail.do?rowId=RIV/00216208:11410/10:10077832!RIV11-MSM-11410___</t>
  </si>
  <si>
    <t>http://www.isvav.cz/h14/resultDetail.do?rowId=RIV/00216208:11410/10:10077852!RIV11-MSM-11410___</t>
  </si>
  <si>
    <t>http://www.isvav.cz/h14/resultDetail.do?rowId=RIV/00216208:11410/10:10078850!RIV11-MSM-11410___</t>
  </si>
  <si>
    <t>http://www.isvav.cz/h14/resultDetail.do?rowId=RIV/00216208:11410/10:10078924!RIV11-MSM-11410___</t>
  </si>
  <si>
    <t>http://www.isvav.cz/h14/resultDetail.do?rowId=RIV/00216208:11410/10:10078933!RIV11-MSM-11410___</t>
  </si>
  <si>
    <t>http://www.isvav.cz/h14/resultDetail.do?rowId=RIV/00216208:11410/10:10078940!RIV11-MSM-11410___</t>
  </si>
  <si>
    <t>http://www.isvav.cz/h14/resultDetail.do?rowId=RIV/00216208:11410/10:10078964!RIV11-MSM-11410___</t>
  </si>
  <si>
    <t>http://www.isvav.cz/h14/resultDetail.do?rowId=RIV/00216208:11410/10:10078975!RIV11-MSM-11410___</t>
  </si>
  <si>
    <t>http://www.isvav.cz/h14/resultDetail.do?rowId=RIV/00216208:11410/10:10078981!RIV11-MSM-11410___</t>
  </si>
  <si>
    <t>http://www.isvav.cz/h14/resultDetail.do?rowId=RIV/00216208:11410/10:10079182!RIV11-MSM-11410___</t>
  </si>
  <si>
    <t>http://www.isvav.cz/h14/resultDetail.do?rowId=RIV/00216208:11410/10:10079378!RIV11-MSM-11410___</t>
  </si>
  <si>
    <t>http://www.isvav.cz/h14/resultDetail.do?rowId=RIV/00216208:11410/10:10079380!RIV11-MSM-11410___</t>
  </si>
  <si>
    <t>http://www.isvav.cz/h14/resultDetail.do?rowId=RIV/00216208:11410/10:10079456!RIV11-GA0-11410___</t>
  </si>
  <si>
    <t>http://www.isvav.cz/h14/resultDetail.do?rowId=RIV/00216208:11410/10:10079518!RIV11-MSM-11410___</t>
  </si>
  <si>
    <t>http://www.isvav.cz/h14/resultDetail.do?rowId=RIV/00216208:11410/10:10079586!RIV11-MSM-11410___</t>
  </si>
  <si>
    <t>http://www.isvav.cz/h14/resultDetail.do?rowId=RIV/00216208:11410/10:10080036!RIV11-MSM-11410___</t>
  </si>
  <si>
    <t>http://www.isvav.cz/h14/resultDetail.do?rowId=RIV/00216208:11410/10:10080038!RIV11-MSM-11410___</t>
  </si>
  <si>
    <t>http://www.isvav.cz/h14/resultDetail.do?rowId=RIV/00216208:11410/10:10080046!RIV11-MSM-11410___</t>
  </si>
  <si>
    <t>http://www.isvav.cz/h14/resultDetail.do?rowId=RIV/00216208:11410/10:10080248!RIV11-MSM-11410___</t>
  </si>
  <si>
    <t>http://www.isvav.cz/h14/resultDetail.do?rowId=RIV/00216208:11410/10:10080252!RIV11-MSM-11410___</t>
  </si>
  <si>
    <t>http://www.isvav.cz/h14/resultDetail.do?rowId=RIV/00216208:11410/10:10080255!RIV11-MSM-11410___</t>
  </si>
  <si>
    <t>http://www.isvav.cz/h14/resultDetail.do?rowId=RIV/00216208:11410/10:10080258!RIV11-MSM-11410___</t>
  </si>
  <si>
    <t>http://www.isvav.cz/h14/resultDetail.do?rowId=RIV/00216208:11410/10:10080261!RIV11-MSM-11410___</t>
  </si>
  <si>
    <t>http://www.isvav.cz/h14/resultDetail.do?rowId=RIV/00216208:11410/10:10080344!RIV11-MSM-11410___</t>
  </si>
  <si>
    <t>http://www.isvav.cz/h14/resultDetail.do?rowId=RIV/00216208:11410/10:10080356!RIV11-MSM-11410___</t>
  </si>
  <si>
    <t>http://www.isvav.cz/h14/resultDetail.do?rowId=RIV/00216208:11410/10:10080358!RIV11-MSM-11410___</t>
  </si>
  <si>
    <t>http://www.isvav.cz/h14/resultDetail.do?rowId=RIV/00216208:11410/10:10080457!RIV11-MSM-11410___</t>
  </si>
  <si>
    <t>http://www.isvav.cz/h14/resultDetail.do?rowId=RIV/00216208:11410/10:10080482!RIV11-MSM-11410___</t>
  </si>
  <si>
    <t>http://www.isvav.cz/h14/resultDetail.do?rowId=RIV/00216208:11410/10:10080603!RIV11-MSM-11410___</t>
  </si>
  <si>
    <t>http://www.isvav.cz/h14/resultDetail.do?rowId=RIV/00216208:11410/10:10080653!RIV11-MSM-11410___</t>
  </si>
  <si>
    <t>http://www.isvav.cz/h14/resultDetail.do?rowId=RIV/00216208:11410/10:10080659!RIV11-MSM-11410___</t>
  </si>
  <si>
    <t>http://www.isvav.cz/h14/resultDetail.do?rowId=RIV/00216208:11410/10:10080775!RIV11-GA0-11410___</t>
  </si>
  <si>
    <t>http://www.isvav.cz/h14/resultDetail.do?rowId=RIV/00216208:11410/10:10080799!RIV11-MSM-11410___</t>
  </si>
  <si>
    <t>http://www.isvav.cz/h14/resultDetail.do?rowId=RIV/00216208:11410/10:10080870!RIV12-MSM-11410___</t>
  </si>
  <si>
    <t>http://www.isvav.cz/h14/resultDetail.do?rowId=RIV/00216208:11410/10:10080994!RIV11-MSM-11410___</t>
  </si>
  <si>
    <t>http://www.isvav.cz/h14/resultDetail.do?rowId=RIV/00216208:11410/10:10081179!RIV11-MSM-11410___</t>
  </si>
  <si>
    <t>http://www.isvav.cz/h14/resultDetail.do?rowId=RIV/00216208:11410/10:10081328!RIV11-MSM-11410___</t>
  </si>
  <si>
    <t>http://www.isvav.cz/h14/resultDetail.do?rowId=RIV/00216208:11410/10:10081369!RIV11-MSM-11410___</t>
  </si>
  <si>
    <t>http://www.isvav.cz/h14/resultDetail.do?rowId=RIV/00216208:11410/10:10081435!RIV11-MSM-11410___</t>
  </si>
  <si>
    <t>http://www.isvav.cz/h14/resultDetail.do?rowId=RIV/00216208:11410/10:10081437!RIV11-MSM-11410___</t>
  </si>
  <si>
    <t>http://www.isvav.cz/h14/resultDetail.do?rowId=RIV/00216208:11410/10:10081445!RIV11-MSM-11410___</t>
  </si>
  <si>
    <t>http://www.isvav.cz/h14/resultDetail.do?rowId=RIV/00216208:11410/10:10081477!RIV11-MSM-11410___</t>
  </si>
  <si>
    <t>http://www.isvav.cz/h14/resultDetail.do?rowId=RIV/00216208:11410/10:10081480!RIV11-MSM-11410___</t>
  </si>
  <si>
    <t>http://www.isvav.cz/h14/resultDetail.do?rowId=RIV/00216208:11410/10:10081483!RIV11-MSM-11410___</t>
  </si>
  <si>
    <t>http://www.isvav.cz/h14/resultDetail.do?rowId=RIV/00216208:11410/10:10081484!RIV13-MSM-11410___</t>
  </si>
  <si>
    <t>http://www.isvav.cz/h14/resultDetail.do?rowId=RIV/00216208:11410/10:10081489!RIV11-MSM-11410___</t>
  </si>
  <si>
    <t>http://www.isvav.cz/h14/resultDetail.do?rowId=RIV/00216208:11410/10:10081490!RIV11-MSM-11410___</t>
  </si>
  <si>
    <t>http://www.isvav.cz/h14/resultDetail.do?rowId=RIV/00216208:11410/10:10081492!RIV11-MSM-11410___</t>
  </si>
  <si>
    <t>http://www.isvav.cz/h14/resultDetail.do?rowId=RIV/00216208:11410/10:10081498!RIV11-MSM-11410___</t>
  </si>
  <si>
    <t>http://www.isvav.cz/h14/resultDetail.do?rowId=RIV/00216208:11410/10:10081501!RIV11-MSM-11410___</t>
  </si>
  <si>
    <t>http://www.isvav.cz/h14/resultDetail.do?rowId=RIV/00216208:11410/10:10081502!RIV11-MSM-11410___</t>
  </si>
  <si>
    <t>http://www.isvav.cz/h14/resultDetail.do?rowId=RIV/00216208:11410/10:10081503!RIV11-MSM-11410___</t>
  </si>
  <si>
    <t>http://www.isvav.cz/h14/resultDetail.do?rowId=RIV/00216208:11410/10:10081525!RIV11-MSM-11410___</t>
  </si>
  <si>
    <t>http://www.isvav.cz/h14/resultDetail.do?rowId=RIV/00216208:11410/10:10081535!RIV11-MSM-11410___</t>
  </si>
  <si>
    <t>http://www.isvav.cz/h14/resultDetail.do?rowId=RIV/00216208:11410/10:10081537!RIV11-MSM-11410___</t>
  </si>
  <si>
    <t>http://www.isvav.cz/h14/resultDetail.do?rowId=RIV/00216208:11410/10:10081538!RIV11-MSM-11410___</t>
  </si>
  <si>
    <t>http://www.isvav.cz/h14/resultDetail.do?rowId=RIV/00216208:11410/10:10081541!RIV12-MSM-11410___</t>
  </si>
  <si>
    <t>http://www.isvav.cz/h14/resultDetail.do?rowId=RIV/00216208:11410/10:10081543!RIV11-MSM-11410___</t>
  </si>
  <si>
    <t>http://www.isvav.cz/h14/resultDetail.do?rowId=RIV/00216208:11410/10:10081545!RIV11-MSM-11410___</t>
  </si>
  <si>
    <t>http://www.isvav.cz/h14/resultDetail.do?rowId=RIV/00216208:11410/10:10081553!RIV11-MSM-11410___</t>
  </si>
  <si>
    <t>http://www.isvav.cz/h14/resultDetail.do?rowId=RIV/00216208:11410/10:10081555!RIV11-MSM-11410___</t>
  </si>
  <si>
    <t>http://www.isvav.cz/h14/resultDetail.do?rowId=RIV/00216208:11410/10:10081568!RIV11-MSM-11410___</t>
  </si>
  <si>
    <t>http://www.isvav.cz/h14/resultDetail.do?rowId=RIV/00216208:11410/10:10081570!RIV11-MSM-11410___</t>
  </si>
  <si>
    <t>http://www.isvav.cz/h14/resultDetail.do?rowId=RIV/00216208:11410/10:10081605!RIV11-MSM-11410___</t>
  </si>
  <si>
    <t>http://www.isvav.cz/h14/resultDetail.do?rowId=RIV/00216208:11410/10:10081611!RIV11-MSM-11410___</t>
  </si>
  <si>
    <t>http://www.isvav.cz/h14/resultDetail.do?rowId=RIV/00216208:11410/10:10081625!RIV12-MSM-11410___</t>
  </si>
  <si>
    <t>http://www.isvav.cz/h14/resultDetail.do?rowId=RIV/00216208:11410/10:10081627!RIV11-MSM-11410___</t>
  </si>
  <si>
    <t>http://www.isvav.cz/h14/resultDetail.do?rowId=RIV/00216208:11410/10:10081689!RIV11-GA0-11410___</t>
  </si>
  <si>
    <t>http://www.isvav.cz/h14/resultDetail.do?rowId=RIV/00216208:11410/10:10081824!RIV11-MSM-11410___</t>
  </si>
  <si>
    <t>http://www.isvav.cz/h14/resultDetail.do?rowId=RIV/00216208:11410/10:10081828!RIV11-MSM-11410___</t>
  </si>
  <si>
    <t>http://www.isvav.cz/h14/resultDetail.do?rowId=RIV/00216208:11410/10:10081834!RIV11-MSM-11410___</t>
  </si>
  <si>
    <t>http://www.isvav.cz/h14/resultDetail.do?rowId=RIV/00216208:11410/10:10081869!RIV12-MZP-11410___</t>
  </si>
  <si>
    <t>http://www.isvav.cz/h14/resultDetail.do?rowId=RIV/00216208:11410/10:10081888!RIV11-MSM-11410___</t>
  </si>
  <si>
    <t>http://www.isvav.cz/h14/resultDetail.do?rowId=RIV/00216208:11410/10:10081900!RIV11-MSM-11410___</t>
  </si>
  <si>
    <t>http://www.isvav.cz/h14/resultDetail.do?rowId=RIV/00216208:11410/10:10081934!RIV11-GA0-11410___</t>
  </si>
  <si>
    <t>http://www.isvav.cz/h14/resultDetail.do?rowId=RIV/00216208:11410/10:10081948!RIV11-MSM-11410___</t>
  </si>
  <si>
    <t>http://www.isvav.cz/h14/resultDetail.do?rowId=RIV/00216208:11410/10:10081959!RIV11-MSM-11410___</t>
  </si>
  <si>
    <t>http://www.isvav.cz/h14/resultDetail.do?rowId=RIV/00216208:11410/10:10081966!RIV11-MSM-11410___</t>
  </si>
  <si>
    <t>http://www.isvav.cz/h14/resultDetail.do?rowId=RIV/00216208:11410/10:10081974!RIV11-MSM-11410___</t>
  </si>
  <si>
    <t>http://www.isvav.cz/h14/resultDetail.do?rowId=RIV/00216208:11410/10:10081987!RIV11-MSM-11410___</t>
  </si>
  <si>
    <t>http://www.isvav.cz/h14/resultDetail.do?rowId=RIV/00216208:11410/10:10082195!RIV12-MSM-11410___</t>
  </si>
  <si>
    <t>http://www.isvav.cz/h14/resultDetail.do?rowId=RIV/00216208:11410/10:10082198!RIV11-MSM-11410___</t>
  </si>
  <si>
    <t>http://www.isvav.cz/h14/resultDetail.do?rowId=RIV/00216208:11410/10:10082203!RIV11-MSM-11410___</t>
  </si>
  <si>
    <t>http://www.isvav.cz/h14/resultDetail.do?rowId=RIV/00216208:11410/10:10082205!RIV11-MSM-11410___</t>
  </si>
  <si>
    <t>http://www.isvav.cz/h14/resultDetail.do?rowId=RIV/00216208:11410/10:10082221!RIV11-MSM-11410___</t>
  </si>
  <si>
    <t>http://www.isvav.cz/h14/resultDetail.do?rowId=RIV/00216208:11410/10:10082278!RIV11-MSM-11410___</t>
  </si>
  <si>
    <t>http://www.isvav.cz/h14/resultDetail.do?rowId=RIV/00216208:11410/10:10082292!RIV11-MSM-11410___</t>
  </si>
  <si>
    <t>http://www.isvav.cz/h14/resultDetail.do?rowId=RIV/00216208:11410/10:10082435!RIV11-GA0-11410___</t>
  </si>
  <si>
    <t>http://www.isvav.cz/h14/resultDetail.do?rowId=RIV/00216208:11410/10:10082457!RIV11-GA0-11410___</t>
  </si>
  <si>
    <t>http://www.isvav.cz/h14/resultDetail.do?rowId=RIV/00216208:11410/10:10082471!RIV11-MSM-11410___</t>
  </si>
  <si>
    <t>http://www.isvav.cz/h14/resultDetail.do?rowId=RIV/00216208:11410/10:10082478!RIV11-MSM-11410___</t>
  </si>
  <si>
    <t>http://www.isvav.cz/h14/resultDetail.do?rowId=RIV/00216208:11410/10:10082519!RIV11-MSM-11410___</t>
  </si>
  <si>
    <t>http://www.isvav.cz/h14/resultDetail.do?rowId=RIV/00216208:11410/10:10082585!RIV11-MSM-11410___</t>
  </si>
  <si>
    <t>http://www.isvav.cz/h14/resultDetail.do?rowId=RIV/00216208:11410/10:10082625!RIV12-MSM-11410___</t>
  </si>
  <si>
    <t>http://www.isvav.cz/h14/resultDetail.do?rowId=RIV/00216208:11410/10:10082640!RIV11-MSM-11410___</t>
  </si>
  <si>
    <t>http://www.isvav.cz/h14/resultDetail.do?rowId=RIV/00216208:11410/10:10082641!RIV11-MSM-11410___</t>
  </si>
  <si>
    <t>http://www.isvav.cz/h14/resultDetail.do?rowId=RIV/00216208:11410/10:10082642!RIV11-MSM-11410___</t>
  </si>
  <si>
    <t>http://www.isvav.cz/h14/resultDetail.do?rowId=RIV/00216208:11410/10:10082643!RIV11-MSM-11410___</t>
  </si>
  <si>
    <t>http://www.isvav.cz/h14/resultDetail.do?rowId=RIV/00216208:11410/10:10082644!RIV11-MSM-11410___</t>
  </si>
  <si>
    <t>http://www.isvav.cz/h14/resultDetail.do?rowId=RIV/00216208:11410/10:10082646!RIV11-MSM-11410___</t>
  </si>
  <si>
    <t>http://www.isvav.cz/h14/resultDetail.do?rowId=RIV/00216208:11410/10:10082647!RIV11-MSM-11410___</t>
  </si>
  <si>
    <t>http://www.isvav.cz/h14/resultDetail.do?rowId=RIV/00216208:11410/10:10082648!RIV11-MSM-11410___</t>
  </si>
  <si>
    <t>http://www.isvav.cz/h14/resultDetail.do?rowId=RIV/00216208:11410/10:10082651!RIV11-MSM-11410___</t>
  </si>
  <si>
    <t>http://www.isvav.cz/h14/resultDetail.do?rowId=RIV/00216208:11410/10:10082655!RIV11-MSM-11410___</t>
  </si>
  <si>
    <t>http://www.isvav.cz/h14/resultDetail.do?rowId=RIV/00216208:11410/10:10082656!RIV11-MSM-11410___</t>
  </si>
  <si>
    <t>http://www.isvav.cz/h14/resultDetail.do?rowId=RIV/00216208:11410/10:10082657!RIV11-MSM-11410___</t>
  </si>
  <si>
    <t>http://www.isvav.cz/h14/resultDetail.do?rowId=RIV/00216208:11410/10:10082692!RIV11-MSM-11410___</t>
  </si>
  <si>
    <t>http://www.isvav.cz/h14/resultDetail.do?rowId=RIV/00216208:11410/10:10082698!RIV11-MSM-11410___</t>
  </si>
  <si>
    <t>http://www.isvav.cz/h14/resultDetail.do?rowId=RIV/00216208:11410/10:10082724!RIV11-MSM-11410___</t>
  </si>
  <si>
    <t>http://www.isvav.cz/h14/resultDetail.do?rowId=RIV/00216208:11410/10:10082738!RIV11-MSM-11410___</t>
  </si>
  <si>
    <t>http://www.isvav.cz/h14/resultDetail.do?rowId=RIV/00216208:11410/10:10082740!RIV11-MSM-11410___</t>
  </si>
  <si>
    <t>http://www.isvav.cz/h14/resultDetail.do?rowId=RIV/00216208:11410/10:10082741!RIV12-MSM-11410___</t>
  </si>
  <si>
    <t>http://www.isvav.cz/h14/resultDetail.do?rowId=RIV/00216208:11410/10:10082793!RIV11-MSM-11410___</t>
  </si>
  <si>
    <t>http://www.isvav.cz/h14/resultDetail.do?rowId=RIV/00216208:11410/10:10082864!RIV11-MSM-11410___</t>
  </si>
  <si>
    <t>http://www.isvav.cz/h14/resultDetail.do?rowId=RIV/00216208:11410/10:10082919!RIV11-MSM-11410___</t>
  </si>
  <si>
    <t>http://www.isvav.cz/h14/resultDetail.do?rowId=RIV/00216208:11410/10:10082928!RIV11-MSM-11410___</t>
  </si>
  <si>
    <t>http://www.isvav.cz/h14/resultDetail.do?rowId=RIV/00216208:11410/10:10082942!RIV12-MSM-11410___</t>
  </si>
  <si>
    <t>http://www.isvav.cz/h14/resultDetail.do?rowId=RIV/00216208:11410/10:10083072!RIV11-MSM-11410___</t>
  </si>
  <si>
    <t>http://www.isvav.cz/h14/resultDetail.do?rowId=RIV/00216208:11410/10:10083094!RIV11-MSM-11410___</t>
  </si>
  <si>
    <t>http://www.isvav.cz/h14/resultDetail.do?rowId=RIV/00216208:11410/10:10083976!RIV12-MSM-11410___</t>
  </si>
  <si>
    <t>http://www.isvav.cz/h14/resultDetail.do?rowId=RIV/00216208:11410/10:10084211!RIV12-MSM-11410___</t>
  </si>
  <si>
    <t>http://www.isvav.cz/h14/resultDetail.do?rowId=RIV/00216208:11410/10:10088407!RIV12-MSM-11410___</t>
  </si>
  <si>
    <t>http://www.isvav.cz/h14/resultDetail.do?rowId=RIV/00216208:11410/10:10088583!RIV12-MSM-11410___</t>
  </si>
  <si>
    <t>http://www.isvav.cz/h14/resultDetail.do?rowId=RIV/00216208:11410/10:10088609!RIV12-MSM-11410___</t>
  </si>
  <si>
    <t>http://www.isvav.cz/h14/resultDetail.do?rowId=RIV/00216208:11410/10:10090060!RIV12-MSM-11410___</t>
  </si>
  <si>
    <t>http://www.isvav.cz/h14/resultDetail.do?rowId=RIV/00216208:11410/10:10103517!RIV12-MZP-11410___</t>
  </si>
  <si>
    <t>http://www.isvav.cz/h14/resultDetail.do?rowId=RIV/00216208:11410/10:10105679!RIV12-MSM-11410___</t>
  </si>
  <si>
    <t>http://www.isvav.cz/h14/resultDetail.do?rowId=RIV/00216208:11410/10:10105695!RIV12-MSM-11410___</t>
  </si>
  <si>
    <t>http://www.isvav.cz/h14/resultDetail.do?rowId=RIV/00216208:11410/10:10106093!RIV13-MSM-11410___</t>
  </si>
  <si>
    <t>http://www.isvav.cz/h14/resultDetail.do?rowId=RIV/00216208:11410/10:10106409!RIV12-MSM-11410___</t>
  </si>
  <si>
    <t>http://www.isvav.cz/h14/resultDetail.do?rowId=RIV/00216208:11410/10:10106845!RIV12-GA0-11410___</t>
  </si>
  <si>
    <t>http://www.isvav.cz/h14/resultDetail.do?rowId=RIV/00216208:11410/10:10108324!RIV12-MSM-11410___</t>
  </si>
  <si>
    <t>http://www.isvav.cz/h14/resultDetail.do?rowId=RIV/00216208:11410/10:10108418!RIV12-MSM-11410___</t>
  </si>
  <si>
    <t>http://www.isvav.cz/h14/resultDetail.do?rowId=RIV/00216208:11410/10:10109894!RIV13-GA0-11410___</t>
  </si>
  <si>
    <t>http://www.isvav.cz/h14/resultDetail.do?rowId=RIV/00216208:11410/10:10110002!RIV12-MSM-11410___</t>
  </si>
  <si>
    <t>http://www.isvav.cz/h14/resultDetail.do?rowId=RIV/00216208:11410/10:10110362!RIV12-MSM-11410___</t>
  </si>
  <si>
    <t>http://www.isvav.cz/h14/resultDetail.do?rowId=RIV/00216208:11410/10:10110416!RIV12-MSM-11410___</t>
  </si>
  <si>
    <t>http://www.isvav.cz/h14/resultDetail.do?rowId=RIV/00216208:11410/10:10110690!RIV12-MSM-11410___</t>
  </si>
  <si>
    <t>http://www.isvav.cz/h14/resultDetail.do?rowId=RIV/00216208:11410/10:10110695!RIV12-MSM-11410___</t>
  </si>
  <si>
    <t>http://www.isvav.cz/h14/resultDetail.do?rowId=RIV/00216208:11410/10:10111014!RIV13-MSM-11410___</t>
  </si>
  <si>
    <t>http://www.isvav.cz/h14/resultDetail.do?rowId=RIV/00216208:11410/10:10111123!RIV12-MSM-11410___</t>
  </si>
  <si>
    <t>http://www.isvav.cz/h14/resultDetail.do?rowId=RIV/00216208:11410/10:10111129!RIV12-MSM-11410___</t>
  </si>
  <si>
    <t>http://www.isvav.cz/h14/resultDetail.do?rowId=RIV/00216208:11410/10:10111179!RIV12-MSM-11410___</t>
  </si>
  <si>
    <t>http://www.isvav.cz/h14/resultDetail.do?rowId=RIV/00216208:11410/10:10118967!RIV13-MSM-11410___</t>
  </si>
  <si>
    <t>http://www.isvav.cz/h14/resultDetail.do?rowId=RIV/00216208:11410/10:10126844!RIV13-MSM-11410___</t>
  </si>
  <si>
    <t>http://www.isvav.cz/h14/resultDetail.do?rowId=RIV/00216208:11410/10:10128933!RIV13-MSM-11410___</t>
  </si>
  <si>
    <t>http://www.isvav.cz/h14/resultDetail.do?rowId=RIV/00216208:11410/10:10130160!RIV13-MSM-11410___</t>
  </si>
  <si>
    <t>http://www.isvav.cz/h14/resultDetail.do?rowId=RIV/00216208:11410/10:10130161!RIV13-MSM-11410___</t>
  </si>
  <si>
    <t>http://www.isvav.cz/h14/resultDetail.do?rowId=RIV/00216208:11410/10:10130751!RIV13-MSM-11410___</t>
  </si>
  <si>
    <t>http://www.isvav.cz/h14/resultDetail.do?rowId=RIV/00216208:11410/10:10131194!RIV13-MSM-11410___</t>
  </si>
  <si>
    <t>http://www.isvav.cz/h14/resultDetail.do?rowId=RIV/00216208:11410/11:10077903!RIV11-MSM-11410___</t>
  </si>
  <si>
    <t>http://www.isvav.cz/h14/resultDetail.do?rowId=RIV/00216208:11410/11:10079383!RIV12-MSM-11410___</t>
  </si>
  <si>
    <t>http://www.isvav.cz/h14/resultDetail.do?rowId=RIV/00216208:11410/11:10079384!RIV12-MSM-11410___</t>
  </si>
  <si>
    <t>http://www.isvav.cz/h14/resultDetail.do?rowId=RIV/00216208:11410/11:10080779!RIV11-GA0-11410___</t>
  </si>
  <si>
    <t>http://www.isvav.cz/h14/resultDetail.do?rowId=RIV/00216208:11410/11:10081137!RIV11-MSM-11410___</t>
  </si>
  <si>
    <t>http://www.isvav.cz/h14/resultDetail.do?rowId=RIV/00216208:11410/11:10081719!RIV11-MSM-11410___</t>
  </si>
  <si>
    <t>http://www.isvav.cz/h14/resultDetail.do?rowId=RIV/00216208:11410/11:10087318!RIV12-MSM-11410___</t>
  </si>
  <si>
    <t>http://www.isvav.cz/h14/resultDetail.do?rowId=RIV/00216208:11410/11:10089997!RIV12-MSM-11410___</t>
  </si>
  <si>
    <t>http://www.isvav.cz/h14/resultDetail.do?rowId=RIV/00216208:11410/11:10090059!RIV12-MSM-11410___</t>
  </si>
  <si>
    <t>http://www.isvav.cz/h14/resultDetail.do?rowId=RIV/00216208:11410/11:10098832!RIV12-MSM-11410___</t>
  </si>
  <si>
    <t>http://www.isvav.cz/h14/resultDetail.do?rowId=RIV/00216208:11410/11:10098900!RIV12-MSM-11410___</t>
  </si>
  <si>
    <t>http://www.isvav.cz/h14/resultDetail.do?rowId=RIV/00216208:11410/11:10098969!RIV12-MSM-11410___</t>
  </si>
  <si>
    <t>http://www.isvav.cz/h14/resultDetail.do?rowId=RIV/00216208:11410/11:10099029!RIV12-GA0-11410___</t>
  </si>
  <si>
    <t>http://www.isvav.cz/h14/resultDetail.do?rowId=RIV/00216208:11410/11:10099038!RIV12-MSM-11410___</t>
  </si>
  <si>
    <t>http://www.isvav.cz/h14/resultDetail.do?rowId=RIV/00216208:11410/11:10099078!RIV12-MSM-11410___</t>
  </si>
  <si>
    <t>http://www.isvav.cz/h14/resultDetail.do?rowId=RIV/00216208:11410/11:10099079!RIV12-MSM-11410___</t>
  </si>
  <si>
    <t>http://www.isvav.cz/h14/resultDetail.do?rowId=RIV/00216208:11410/11:10099094!RIV12-MSM-11410___</t>
  </si>
  <si>
    <t>http://www.isvav.cz/h14/resultDetail.do?rowId=RIV/00216208:11410/11:10099095!RIV12-GA0-11410___</t>
  </si>
  <si>
    <t>http://www.isvav.cz/h14/resultDetail.do?rowId=RIV/00216208:11410/11:10099097!RIV13-MSM-11410___</t>
  </si>
  <si>
    <t>http://www.isvav.cz/h14/resultDetail.do?rowId=RIV/00216208:11410/11:10099230!RIV12-MSM-11410___</t>
  </si>
  <si>
    <t>http://www.isvav.cz/h14/resultDetail.do?rowId=RIV/00216208:11410/11:10100147!RIV12-MSM-11410___</t>
  </si>
  <si>
    <t>http://www.isvav.cz/h14/resultDetail.do?rowId=RIV/00216208:11410/11:10100206!RIV12-MSM-11410___</t>
  </si>
  <si>
    <t>http://www.isvav.cz/h14/resultDetail.do?rowId=RIV/00216208:11410/11:10100694!RIV12-MSM-11410___</t>
  </si>
  <si>
    <t>http://www.isvav.cz/h14/resultDetail.do?rowId=RIV/00216208:11410/11:10100696!RIV12-MSM-11410___</t>
  </si>
  <si>
    <t>http://www.isvav.cz/h14/resultDetail.do?rowId=RIV/00216208:11410/11:10100698!RIV12-MSM-11410___</t>
  </si>
  <si>
    <t>http://www.isvav.cz/h14/resultDetail.do?rowId=RIV/00216208:11410/11:10100731!RIV12-GA0-11410___</t>
  </si>
  <si>
    <t>http://www.isvav.cz/h14/resultDetail.do?rowId=RIV/00216208:11410/11:10100960!RIV12-MSM-11410___</t>
  </si>
  <si>
    <t>http://www.isvav.cz/h14/resultDetail.do?rowId=RIV/00216208:11410/11:10101064!RIV12-MSM-11410___</t>
  </si>
  <si>
    <t>http://www.isvav.cz/h14/resultDetail.do?rowId=RIV/00216208:11410/11:10101088!RIV12-MSM-11410___</t>
  </si>
  <si>
    <t>http://www.isvav.cz/h14/resultDetail.do?rowId=RIV/00216208:11410/11:10101091!RIV13-MSM-11410___</t>
  </si>
  <si>
    <t>http://www.isvav.cz/h14/resultDetail.do?rowId=RIV/00216208:11410/11:10101122!RIV12-MSM-11410___</t>
  </si>
  <si>
    <t>http://www.isvav.cz/h14/resultDetail.do?rowId=RIV/00216208:11410/11:10101398!RIV12-MSM-11410___</t>
  </si>
  <si>
    <t>http://www.isvav.cz/h14/resultDetail.do?rowId=RIV/00216208:11410/11:10101443!RIV12-MSM-11410___</t>
  </si>
  <si>
    <t>http://www.isvav.cz/h14/resultDetail.do?rowId=RIV/00216208:11410/11:10102964!RIV12-MSM-11410___</t>
  </si>
  <si>
    <t>http://www.isvav.cz/h14/resultDetail.do?rowId=RIV/00216208:11410/11:10102976!RIV12-MSM-11410___</t>
  </si>
  <si>
    <t>http://www.isvav.cz/h14/resultDetail.do?rowId=RIV/00216208:11410/11:10103423!RIV12-MSM-11410___</t>
  </si>
  <si>
    <t>http://www.isvav.cz/h14/resultDetail.do?rowId=RIV/00216208:11410/11:10103428!RIV12-MSM-11410___</t>
  </si>
  <si>
    <t>http://www.isvav.cz/h14/resultDetail.do?rowId=RIV/00216208:11410/11:10103519!RIV12-GA0-11410___</t>
  </si>
  <si>
    <t>http://www.isvav.cz/h14/resultDetail.do?rowId=RIV/00216208:11410/11:10103612!RIV12-MSM-11410___</t>
  </si>
  <si>
    <t>http://www.isvav.cz/h14/resultDetail.do?rowId=RIV/00216208:11410/11:10103681!RIV12-MSM-11410___</t>
  </si>
  <si>
    <t>http://www.isvav.cz/h14/resultDetail.do?rowId=RIV/00216208:11410/11:10103683!RIV12-MSM-11410___</t>
  </si>
  <si>
    <t>http://www.isvav.cz/h14/resultDetail.do?rowId=RIV/00216208:11410/11:10103694!RIV12-MSM-11410___</t>
  </si>
  <si>
    <t>http://www.isvav.cz/h14/resultDetail.do?rowId=RIV/00216208:11410/11:10103741!RIV12-MSM-11410___</t>
  </si>
  <si>
    <t>http://www.isvav.cz/h14/resultDetail.do?rowId=RIV/00216208:11410/11:10103744!RIV12-MSM-11410___</t>
  </si>
  <si>
    <t>http://www.isvav.cz/h14/resultDetail.do?rowId=RIV/00216208:11410/11:10103745!RIV12-MSM-11410___</t>
  </si>
  <si>
    <t>http://www.isvav.cz/h14/resultDetail.do?rowId=RIV/00216208:11410/11:10103748!RIV12-MSM-11410___</t>
  </si>
  <si>
    <t>http://www.isvav.cz/h14/resultDetail.do?rowId=RIV/00216208:11410/11:10103918!RIV12-MSM-11410___</t>
  </si>
  <si>
    <t>http://www.isvav.cz/h14/resultDetail.do?rowId=RIV/00216208:11410/11:10103939!RIV12-GA0-11410___</t>
  </si>
  <si>
    <t>http://www.isvav.cz/h14/resultDetail.do?rowId=RIV/00216208:11410/11:10103947!RIV12-GA0-11410___</t>
  </si>
  <si>
    <t>http://www.isvav.cz/h14/resultDetail.do?rowId=RIV/00216208:11410/11:10104034!RIV12-MSM-11410___</t>
  </si>
  <si>
    <t>http://www.isvav.cz/h14/resultDetail.do?rowId=RIV/00216208:11410/11:10104200!RIV12-MSM-11410___</t>
  </si>
  <si>
    <t>http://www.isvav.cz/h14/resultDetail.do?rowId=RIV/00216208:11410/11:10104240!RIV12-MSM-11410___</t>
  </si>
  <si>
    <t>http://www.isvav.cz/h14/resultDetail.do?rowId=RIV/00216208:11410/11:10104243!RIV12-MSM-11410___</t>
  </si>
  <si>
    <t>http://www.isvav.cz/h14/resultDetail.do?rowId=RIV/00216208:11410/11:10104249!RIV12-MSM-11410___</t>
  </si>
  <si>
    <t>http://www.isvav.cz/h14/resultDetail.do?rowId=RIV/00216208:11410/11:10104415!RIV12-MSM-11410___</t>
  </si>
  <si>
    <t>http://www.isvav.cz/h14/resultDetail.do?rowId=RIV/00216208:11410/11:10104418!RIV12-MSM-11410___</t>
  </si>
  <si>
    <t>http://www.isvav.cz/h14/resultDetail.do?rowId=RIV/00216208:11410/11:10104419!RIV12-MSM-11410___</t>
  </si>
  <si>
    <t>http://www.isvav.cz/h14/resultDetail.do?rowId=RIV/00216208:11410/11:10104854!RIV12-MSM-11410___</t>
  </si>
  <si>
    <t>http://www.isvav.cz/h14/resultDetail.do?rowId=RIV/00216208:11410/11:10104855!RIV12-MSM-11410___</t>
  </si>
  <si>
    <t>http://www.isvav.cz/h14/resultDetail.do?rowId=RIV/00216208:11410/11:10104856!RIV12-MSM-11410___</t>
  </si>
  <si>
    <t>http://www.isvav.cz/h14/resultDetail.do?rowId=RIV/00216208:11410/11:10104911!RIV12-MSM-11410___</t>
  </si>
  <si>
    <t>http://www.isvav.cz/h14/resultDetail.do?rowId=RIV/00216208:11410/11:10104936!RIV12-MSM-11410___</t>
  </si>
  <si>
    <t>http://www.isvav.cz/h14/resultDetail.do?rowId=RIV/00216208:11410/11:10105216!RIV12-MSM-11410___</t>
  </si>
  <si>
    <t>http://www.isvav.cz/h14/resultDetail.do?rowId=RIV/00216208:11410/11:10105233!RIV12-MSM-11410___</t>
  </si>
  <si>
    <t>http://www.isvav.cz/h14/resultDetail.do?rowId=RIV/00216208:11410/11:10105251!RIV12-MSM-11410___</t>
  </si>
  <si>
    <t>http://www.isvav.cz/h14/resultDetail.do?rowId=RIV/00216208:11410/11:10105295!RIV12-MSM-11410___</t>
  </si>
  <si>
    <t>http://www.isvav.cz/h14/resultDetail.do?rowId=RIV/00216208:11410/11:10105344!RIV12-MSM-11410___</t>
  </si>
  <si>
    <t>http://www.isvav.cz/h14/resultDetail.do?rowId=RIV/00216208:11410/11:10105348!RIV12-GA0-11410___</t>
  </si>
  <si>
    <t>http://www.isvav.cz/h14/resultDetail.do?rowId=RIV/00216208:11410/11:10105349!RIV12-MSM-11410___</t>
  </si>
  <si>
    <t>http://www.isvav.cz/h14/resultDetail.do?rowId=RIV/00216208:11410/11:10105356!RIV12-MSM-11410___</t>
  </si>
  <si>
    <t>http://www.isvav.cz/h14/resultDetail.do?rowId=RIV/00216208:11410/11:10105421!RIV12-MSM-11410___</t>
  </si>
  <si>
    <t>http://www.isvav.cz/h14/resultDetail.do?rowId=RIV/00216208:11410/11:10105422!RIV12-MSM-11410___</t>
  </si>
  <si>
    <t>http://www.isvav.cz/h14/resultDetail.do?rowId=RIV/00216208:11410/11:10105427!RIV12-MSM-11410___</t>
  </si>
  <si>
    <t>http://www.isvav.cz/h14/resultDetail.do?rowId=RIV/00216208:11410/11:10105443!RIV12-MSM-11410___</t>
  </si>
  <si>
    <t>http://www.isvav.cz/h14/resultDetail.do?rowId=RIV/00216208:11410/11:10105541!RIV12-MSM-11410___</t>
  </si>
  <si>
    <t>http://www.isvav.cz/h14/resultDetail.do?rowId=RIV/00216208:11410/11:10105625!RIV12-MSM-11410___</t>
  </si>
  <si>
    <t>http://www.isvav.cz/h14/resultDetail.do?rowId=RIV/00216208:11410/11:10105664!RIV12-MSM-11410___</t>
  </si>
  <si>
    <t>http://www.isvav.cz/h14/resultDetail.do?rowId=RIV/00216208:11410/11:10105750!RIV12-MSM-11410___</t>
  </si>
  <si>
    <t>http://www.isvav.cz/h14/resultDetail.do?rowId=RIV/00216208:11410/11:10105789!RIV12-MSM-11410___</t>
  </si>
  <si>
    <t>http://www.isvav.cz/h14/resultDetail.do?rowId=RIV/00216208:11410/11:10105815!RIV12-MSM-11410___</t>
  </si>
  <si>
    <t>http://www.isvav.cz/h14/resultDetail.do?rowId=RIV/00216208:11410/11:10105850!RIV12-MSM-11410___</t>
  </si>
  <si>
    <t>http://www.isvav.cz/h14/resultDetail.do?rowId=RIV/00216208:11410/11:10105856!RIV12-MSM-11410___</t>
  </si>
  <si>
    <t>http://www.isvav.cz/h14/resultDetail.do?rowId=RIV/00216208:11410/11:10105950!RIV12-MSM-11410___</t>
  </si>
  <si>
    <t>http://www.isvav.cz/h14/resultDetail.do?rowId=RIV/00216208:11410/11:10105951!RIV12-MSM-11410___</t>
  </si>
  <si>
    <t>http://www.isvav.cz/h14/resultDetail.do?rowId=RIV/00216208:11410/11:10105957!RIV12-MSM-11410___</t>
  </si>
  <si>
    <t>http://www.isvav.cz/h14/resultDetail.do?rowId=RIV/00216208:11410/11:10105960!RIV12-MSM-11410___</t>
  </si>
  <si>
    <t>http://www.isvav.cz/h14/resultDetail.do?rowId=RIV/00216208:11410/11:10105962!RIV12-MSM-11410___</t>
  </si>
  <si>
    <t>http://www.isvav.cz/h14/resultDetail.do?rowId=RIV/00216208:11410/11:10105964!RIV12-MSM-11410___</t>
  </si>
  <si>
    <t>http://www.isvav.cz/h14/resultDetail.do?rowId=RIV/00216208:11410/11:10105967!RIV12-MSM-11410___</t>
  </si>
  <si>
    <t>http://www.isvav.cz/h14/resultDetail.do?rowId=RIV/00216208:11410/11:10105973!RIV12-MSM-11410___</t>
  </si>
  <si>
    <t>http://www.isvav.cz/h14/resultDetail.do?rowId=RIV/00216208:11410/11:10105974!RIV12-MSM-11410___</t>
  </si>
  <si>
    <t>http://www.isvav.cz/h14/resultDetail.do?rowId=RIV/00216208:11410/11:10105976!RIV12-MSM-11410___</t>
  </si>
  <si>
    <t>http://www.isvav.cz/h14/resultDetail.do?rowId=RIV/00216208:11410/11:10105979!RIV12-MSM-11410___</t>
  </si>
  <si>
    <t>http://www.isvav.cz/h14/resultDetail.do?rowId=RIV/00216208:11410/11:10105981!RIV12-MSM-11410___</t>
  </si>
  <si>
    <t>http://www.isvav.cz/h14/resultDetail.do?rowId=RIV/00216208:11410/11:10105982!RIV12-MSM-11410___</t>
  </si>
  <si>
    <t>http://www.isvav.cz/h14/resultDetail.do?rowId=RIV/00216208:11410/11:10105983!RIV12-MSM-11410___</t>
  </si>
  <si>
    <t>http://www.isvav.cz/h14/resultDetail.do?rowId=RIV/00216208:11410/11:10105985!RIV12-MSM-11410___</t>
  </si>
  <si>
    <t>http://www.isvav.cz/h14/resultDetail.do?rowId=RIV/00216208:11410/11:10105986!RIV12-MSM-11410___</t>
  </si>
  <si>
    <t>http://www.isvav.cz/h14/resultDetail.do?rowId=RIV/00216208:11410/11:10106003!RIV12-MSM-11410___</t>
  </si>
  <si>
    <t>http://www.isvav.cz/h14/resultDetail.do?rowId=RIV/00216208:11410/11:10106009!RIV12-MSM-11410___</t>
  </si>
  <si>
    <t>http://www.isvav.cz/h14/resultDetail.do?rowId=RIV/00216208:11410/11:10106013!RIV12-MSM-11410___</t>
  </si>
  <si>
    <t>http://www.isvav.cz/h14/resultDetail.do?rowId=RIV/00216208:11410/11:10106019!RIV12-MSM-11410___</t>
  </si>
  <si>
    <t>http://www.isvav.cz/h14/resultDetail.do?rowId=RIV/00216208:11410/11:10106025!RIV12-MSM-11410___</t>
  </si>
  <si>
    <t>http://www.isvav.cz/h14/resultDetail.do?rowId=RIV/00216208:11410/11:10106054!RIV12-GA0-11410___</t>
  </si>
  <si>
    <t>http://www.isvav.cz/h14/resultDetail.do?rowId=RIV/00216208:11410/11:10106081!RIV12-MSM-11410___</t>
  </si>
  <si>
    <t>http://www.isvav.cz/h14/resultDetail.do?rowId=RIV/00216208:11410/11:10106084!RIV12-MSM-11410___</t>
  </si>
  <si>
    <t>http://www.isvav.cz/h14/resultDetail.do?rowId=RIV/00216208:11410/11:10106094!RIV12-MSM-11410___</t>
  </si>
  <si>
    <t>http://www.isvav.cz/h14/resultDetail.do?rowId=RIV/00216208:11410/11:10106102!RIV12-MSM-11410___</t>
  </si>
  <si>
    <t>http://www.isvav.cz/h14/resultDetail.do?rowId=RIV/00216208:11410/11:10106119!RIV12-MSM-11410___</t>
  </si>
  <si>
    <t>http://www.isvav.cz/h14/resultDetail.do?rowId=RIV/00216208:11410/11:10106121!RIV12-MSM-11410___</t>
  </si>
  <si>
    <t>http://www.isvav.cz/h14/resultDetail.do?rowId=RIV/00216208:11410/11:10106127!RIV12-MSM-11410___</t>
  </si>
  <si>
    <t>http://www.isvav.cz/h14/resultDetail.do?rowId=RIV/00216208:11410/11:10106157!RIV12-MSM-11410___</t>
  </si>
  <si>
    <t>http://www.isvav.cz/h14/resultDetail.do?rowId=RIV/00216208:11410/11:10106299!RIV12-GA0-11410___</t>
  </si>
  <si>
    <t>http://www.isvav.cz/h14/resultDetail.do?rowId=RIV/00216208:11410/11:10106325!RIV12-MSM-11410___</t>
  </si>
  <si>
    <t>http://www.isvav.cz/h14/resultDetail.do?rowId=RIV/00216208:11410/11:10106327!RIV12-MSM-11410___</t>
  </si>
  <si>
    <t>http://www.isvav.cz/h14/resultDetail.do?rowId=RIV/00216208:11410/11:10106336!RIV12-MSM-11410___</t>
  </si>
  <si>
    <t>http://www.isvav.cz/h14/resultDetail.do?rowId=RIV/00216208:11410/11:10106339!RIV12-MSM-11410___</t>
  </si>
  <si>
    <t>http://www.isvav.cz/h14/resultDetail.do?rowId=RIV/00216208:11410/11:10106354!RIV12-MSM-11410___</t>
  </si>
  <si>
    <t>http://www.isvav.cz/h14/resultDetail.do?rowId=RIV/00216208:11410/11:10106355!RIV12-GA0-11410___</t>
  </si>
  <si>
    <t>http://www.isvav.cz/h14/resultDetail.do?rowId=RIV/00216208:11410/11:10106368!RIV12-GA0-11410___</t>
  </si>
  <si>
    <t>http://www.isvav.cz/h14/resultDetail.do?rowId=RIV/00216208:11410/11:10106373!RIV12-MSM-11410___</t>
  </si>
  <si>
    <t>http://www.isvav.cz/h14/resultDetail.do?rowId=RIV/00216208:11410/11:10106418!RIV12-GA0-11410___</t>
  </si>
  <si>
    <t>http://www.isvav.cz/h14/resultDetail.do?rowId=RIV/00216208:11410/11:10106459!RIV12-MSM-11410___</t>
  </si>
  <si>
    <t>http://www.isvav.cz/h14/resultDetail.do?rowId=RIV/00216208:11410/11:10106472!RIV12-MSM-11410___</t>
  </si>
  <si>
    <t>http://www.isvav.cz/h14/resultDetail.do?rowId=RIV/00216208:11410/11:10106562!RIV12-MSM-11410___</t>
  </si>
  <si>
    <t>http://www.isvav.cz/h14/resultDetail.do?rowId=RIV/00216208:11410/11:10106564!RIV12-GA0-11410___</t>
  </si>
  <si>
    <t>http://www.isvav.cz/h14/resultDetail.do?rowId=RIV/00216208:11410/11:10106573!RIV12-GA0-11410___</t>
  </si>
  <si>
    <t>http://www.isvav.cz/h14/resultDetail.do?rowId=RIV/00216208:11410/11:10106579!RIV12-MSM-11410___</t>
  </si>
  <si>
    <t>http://www.isvav.cz/h14/resultDetail.do?rowId=RIV/00216208:11410/11:10106585!RIV12-MSM-11410___</t>
  </si>
  <si>
    <t>http://www.isvav.cz/h14/resultDetail.do?rowId=RIV/00216208:11410/11:10106587!RIV12-MSM-11410___</t>
  </si>
  <si>
    <t>http://www.isvav.cz/h14/resultDetail.do?rowId=RIV/00216208:11410/11:10106617!RIV12-MSM-11410___</t>
  </si>
  <si>
    <t>http://www.isvav.cz/h14/resultDetail.do?rowId=RIV/00216208:11410/11:10106651!RIV12-MSM-11410___</t>
  </si>
  <si>
    <t>http://www.isvav.cz/h14/resultDetail.do?rowId=RIV/00216208:11410/11:10106700!RIV12-MSM-11410___</t>
  </si>
  <si>
    <t>http://www.isvav.cz/h14/resultDetail.do?rowId=RIV/00216208:11410/11:10106701!RIV12-MSM-11410___</t>
  </si>
  <si>
    <t>http://www.isvav.cz/h14/resultDetail.do?rowId=RIV/00216208:11410/11:10106733!RIV12-MSM-11410___</t>
  </si>
  <si>
    <t>http://www.isvav.cz/h14/resultDetail.do?rowId=RIV/00216208:11410/11:10106818!RIV12-GA0-11410___</t>
  </si>
  <si>
    <t>http://www.isvav.cz/h14/resultDetail.do?rowId=RIV/00216208:11410/11:10106853!RIV12-MSM-11410___</t>
  </si>
  <si>
    <t>http://www.isvav.cz/h14/resultDetail.do?rowId=RIV/00216208:11410/11:10106887!RIV12-MSM-11410___</t>
  </si>
  <si>
    <t>http://www.isvav.cz/h14/resultDetail.do?rowId=RIV/00216208:11410/11:10106898!RIV12-GA0-11410___</t>
  </si>
  <si>
    <t>http://www.isvav.cz/h14/resultDetail.do?rowId=RIV/00216208:11410/11:10106975!RIV13-MSM-11410___</t>
  </si>
  <si>
    <t>http://www.isvav.cz/h14/resultDetail.do?rowId=RIV/00216208:11410/11:10107038!RIV12-GA0-11410___</t>
  </si>
  <si>
    <t>http://www.isvav.cz/h14/resultDetail.do?rowId=RIV/00216208:11410/11:10107081!RIV12-MSM-11410___</t>
  </si>
  <si>
    <t>http://www.isvav.cz/h14/resultDetail.do?rowId=RIV/00216208:11410/11:10107115!RIV12-MSM-11410___</t>
  </si>
  <si>
    <t>http://www.isvav.cz/h14/resultDetail.do?rowId=RIV/00216208:11410/11:10107139!RIV12-MSM-11410___</t>
  </si>
  <si>
    <t>http://www.isvav.cz/h14/resultDetail.do?rowId=RIV/00216208:11410/11:10107160!RIV12-MSM-11410___</t>
  </si>
  <si>
    <t>http://www.isvav.cz/h14/resultDetail.do?rowId=RIV/00216208:11410/11:10107162!RIV12-MSM-11410___</t>
  </si>
  <si>
    <t>http://www.isvav.cz/h14/resultDetail.do?rowId=RIV/00216208:11410/11:10107198!RIV12-GA0-11410___</t>
  </si>
  <si>
    <t>http://www.isvav.cz/h14/resultDetail.do?rowId=RIV/00216208:11410/11:10107205!RIV13-MSM-11410___</t>
  </si>
  <si>
    <t>http://www.isvav.cz/h14/resultDetail.do?rowId=RIV/00216208:11410/11:10107206!RIV14-MSM-11410___</t>
  </si>
  <si>
    <t>http://www.isvav.cz/h14/resultDetail.do?rowId=RIV/00216208:11410/11:10107436!RIV12-MSM-11410___</t>
  </si>
  <si>
    <t>http://www.isvav.cz/h14/resultDetail.do?rowId=RIV/00216208:11410/11:10107440!RIV12-MSM-11410___</t>
  </si>
  <si>
    <t>http://www.isvav.cz/h14/resultDetail.do?rowId=RIV/00216208:11410/11:10107516!RIV12-MSM-11410___</t>
  </si>
  <si>
    <t>http://www.isvav.cz/h14/resultDetail.do?rowId=RIV/00216208:11410/11:10107618!RIV12-MSM-11410___</t>
  </si>
  <si>
    <t>http://www.isvav.cz/h14/resultDetail.do?rowId=RIV/00216208:11410/11:10107639!RIV12-MSM-11410___</t>
  </si>
  <si>
    <t>http://www.isvav.cz/h14/resultDetail.do?rowId=RIV/00216208:11410/11:10107716!RIV12-MSM-11410___</t>
  </si>
  <si>
    <t>http://www.isvav.cz/h14/resultDetail.do?rowId=RIV/00216208:11410/11:10107776!RIV12-MSM-11410___</t>
  </si>
  <si>
    <t>http://www.isvav.cz/h14/resultDetail.do?rowId=RIV/00216208:11410/11:10107830!RIV12-MSM-11410___</t>
  </si>
  <si>
    <t>http://www.isvav.cz/h14/resultDetail.do?rowId=RIV/00216208:11410/11:10107837!RIV12-GA0-11410___</t>
  </si>
  <si>
    <t>http://www.isvav.cz/h14/resultDetail.do?rowId=RIV/00216208:11410/11:10107869!RIV12-MSM-11410___</t>
  </si>
  <si>
    <t>http://www.isvav.cz/h14/resultDetail.do?rowId=RIV/00216208:11410/11:10107871!RIV12-MSM-11410___</t>
  </si>
  <si>
    <t>http://www.isvav.cz/h14/resultDetail.do?rowId=RIV/00216208:11410/11:10107873!RIV12-MSM-11410___</t>
  </si>
  <si>
    <t>http://www.isvav.cz/h14/resultDetail.do?rowId=RIV/00216208:11410/11:10107874!RIV12-MSM-11410___</t>
  </si>
  <si>
    <t>http://www.isvav.cz/h14/resultDetail.do?rowId=RIV/00216208:11410/11:10107884!RIV12-MSM-11410___</t>
  </si>
  <si>
    <t>http://www.isvav.cz/h14/resultDetail.do?rowId=RIV/00216208:11410/11:10107891!RIV12-MSM-11410___</t>
  </si>
  <si>
    <t>http://www.isvav.cz/h14/resultDetail.do?rowId=RIV/00216208:11410/11:10107896!RIV12-MSM-11410___</t>
  </si>
  <si>
    <t>http://www.isvav.cz/h14/resultDetail.do?rowId=RIV/00216208:11410/11:10107897!RIV12-MSM-11410___</t>
  </si>
  <si>
    <t>http://www.isvav.cz/h14/resultDetail.do?rowId=RIV/00216208:11410/11:10107901!RIV12-MSM-11410___</t>
  </si>
  <si>
    <t>http://www.isvav.cz/h14/resultDetail.do?rowId=RIV/00216208:11410/11:10107905!RIV12-MSM-11410___</t>
  </si>
  <si>
    <t>http://www.isvav.cz/h14/resultDetail.do?rowId=RIV/00216208:11410/11:10107906!RIV12-MSM-11410___</t>
  </si>
  <si>
    <t>http://www.isvav.cz/h14/resultDetail.do?rowId=RIV/00216208:11410/11:10107909!RIV12-MSM-11410___</t>
  </si>
  <si>
    <t>http://www.isvav.cz/h14/resultDetail.do?rowId=RIV/00216208:11410/11:10107911!RIV12-MSM-11410___</t>
  </si>
  <si>
    <t>http://www.isvav.cz/h14/resultDetail.do?rowId=RIV/00216208:11410/11:10107913!RIV12-MSM-11410___</t>
  </si>
  <si>
    <t>http://www.isvav.cz/h14/resultDetail.do?rowId=RIV/00216208:11410/11:10107914!RIV12-MSM-11410___</t>
  </si>
  <si>
    <t>http://www.isvav.cz/h14/resultDetail.do?rowId=RIV/00216208:11410/11:10107917!RIV12-MSM-11410___</t>
  </si>
  <si>
    <t>http://www.isvav.cz/h14/resultDetail.do?rowId=RIV/00216208:11410/11:10108154!RIV12-MSM-11410___</t>
  </si>
  <si>
    <t>http://www.isvav.cz/h14/resultDetail.do?rowId=RIV/00216208:11410/11:10108327!RIV12-MSM-11410___</t>
  </si>
  <si>
    <t>http://www.isvav.cz/h14/resultDetail.do?rowId=RIV/00216208:11410/11:10108332!RIV12-MSM-11410___</t>
  </si>
  <si>
    <t>http://www.isvav.cz/h14/resultDetail.do?rowId=RIV/00216208:11410/11:10108334!RIV12-MSM-11410___</t>
  </si>
  <si>
    <t>http://www.isvav.cz/h14/resultDetail.do?rowId=RIV/00216208:11410/11:10108339!RIV12-MSM-11410___</t>
  </si>
  <si>
    <t>http://www.isvav.cz/h14/resultDetail.do?rowId=RIV/00216208:11410/11:10108344!RIV12-MSM-11410___</t>
  </si>
  <si>
    <t>http://www.isvav.cz/h14/resultDetail.do?rowId=RIV/00216208:11410/11:10108389!RIV12-MSM-11410___</t>
  </si>
  <si>
    <t>http://www.isvav.cz/h14/resultDetail.do?rowId=RIV/00216208:11410/11:10108391!RIV12-MSM-11410___</t>
  </si>
  <si>
    <t>http://www.isvav.cz/h14/resultDetail.do?rowId=RIV/00216208:11410/11:10108407!RIV12-MSM-11410___</t>
  </si>
  <si>
    <t>http://www.isvav.cz/h14/resultDetail.do?rowId=RIV/00216208:11410/11:10108523!RIV12-MSM-11410___</t>
  </si>
  <si>
    <t>http://www.isvav.cz/h14/resultDetail.do?rowId=RIV/00216208:11410/11:10108559!RIV12-MSM-11410___</t>
  </si>
  <si>
    <t>http://www.isvav.cz/h14/resultDetail.do?rowId=RIV/00216208:11410/11:10108603!RIV12-GA0-11410___</t>
  </si>
  <si>
    <t>http://www.isvav.cz/h14/resultDetail.do?rowId=RIV/00216208:11410/11:10108723!RIV12-MSM-11410___</t>
  </si>
  <si>
    <t>http://www.isvav.cz/h14/resultDetail.do?rowId=RIV/00216208:11410/11:10108915!RIV12-MSM-11410___</t>
  </si>
  <si>
    <t>http://www.isvav.cz/h14/resultDetail.do?rowId=RIV/00216208:11410/11:10108922!RIV12-MSM-11410___</t>
  </si>
  <si>
    <t>http://www.isvav.cz/h14/resultDetail.do?rowId=RIV/00216208:11410/11:10108992!RIV12-MSM-11410___</t>
  </si>
  <si>
    <t>http://www.isvav.cz/h14/resultDetail.do?rowId=RIV/00216208:11410/11:10109080!RIV12-MSM-11410___</t>
  </si>
  <si>
    <t>http://www.isvav.cz/h14/resultDetail.do?rowId=RIV/00216208:11410/11:10109112!RIV12-MSM-11410___</t>
  </si>
  <si>
    <t>http://www.isvav.cz/h14/resultDetail.do?rowId=RIV/00216208:11410/11:10109155!RIV12-MSM-11410___</t>
  </si>
  <si>
    <t>http://www.isvav.cz/h14/resultDetail.do?rowId=RIV/00216208:11410/11:10109204!RIV12-MSM-11410___</t>
  </si>
  <si>
    <t>http://www.isvav.cz/h14/resultDetail.do?rowId=RIV/00216208:11410/11:10109251!RIV12-MSM-11410___</t>
  </si>
  <si>
    <t>http://www.isvav.cz/h14/resultDetail.do?rowId=RIV/00216208:11410/11:10109289!RIV12-MSM-11410___</t>
  </si>
  <si>
    <t>http://www.isvav.cz/h14/resultDetail.do?rowId=RIV/00216208:11410/11:10109415!RIV12-MSM-11410___</t>
  </si>
  <si>
    <t>http://www.isvav.cz/h14/resultDetail.do?rowId=RIV/00216208:11410/11:10109435!RIV12-MSM-11410___</t>
  </si>
  <si>
    <t>http://www.isvav.cz/h14/resultDetail.do?rowId=RIV/00216208:11410/11:10109488!RIV12-MSM-11410___</t>
  </si>
  <si>
    <t>http://www.isvav.cz/h14/resultDetail.do?rowId=RIV/00216208:11410/11:10109500!RIV12-MSM-11410___</t>
  </si>
  <si>
    <t>http://www.isvav.cz/h14/resultDetail.do?rowId=RIV/00216208:11410/11:10109525!RIV12-MSM-11410___</t>
  </si>
  <si>
    <t>http://www.isvav.cz/h14/resultDetail.do?rowId=RIV/00216208:11410/11:10109547!RIV12-MSM-11410___</t>
  </si>
  <si>
    <t>http://www.isvav.cz/h14/resultDetail.do?rowId=RIV/00216208:11410/11:10109566!RIV13-MSM-11410___</t>
  </si>
  <si>
    <t>http://www.isvav.cz/h14/resultDetail.do?rowId=RIV/00216208:11410/11:10109580!RIV13-MSM-11410___</t>
  </si>
  <si>
    <t>http://www.isvav.cz/h14/resultDetail.do?rowId=RIV/00216208:11410/11:10109746!RIV12-MSM-11410___</t>
  </si>
  <si>
    <t>http://www.isvav.cz/h14/resultDetail.do?rowId=RIV/00216208:11410/11:10109752!RIV12-MSM-11410___</t>
  </si>
  <si>
    <t>http://www.isvav.cz/h14/resultDetail.do?rowId=RIV/00216208:11410/11:10109757!RIV12-MSM-11410___</t>
  </si>
  <si>
    <t>http://www.isvav.cz/h14/resultDetail.do?rowId=RIV/00216208:11410/11:10109760!RIV12-MSM-11410___</t>
  </si>
  <si>
    <t>http://www.isvav.cz/h14/resultDetail.do?rowId=RIV/00216208:11410/11:10109768!RIV12-MSM-11410___</t>
  </si>
  <si>
    <t>http://www.isvav.cz/h14/resultDetail.do?rowId=RIV/00216208:11410/11:10109769!RIV12-MSM-11410___</t>
  </si>
  <si>
    <t>http://www.isvav.cz/h14/resultDetail.do?rowId=RIV/00216208:11410/11:10109771!RIV12-MSM-11410___</t>
  </si>
  <si>
    <t>http://www.isvav.cz/h14/resultDetail.do?rowId=RIV/00216208:11410/11:10109773!RIV12-MSM-11410___</t>
  </si>
  <si>
    <t>http://www.isvav.cz/h14/resultDetail.do?rowId=RIV/00216208:11410/11:10109789!RIV12-MSM-11410___</t>
  </si>
  <si>
    <t>http://www.isvav.cz/h14/resultDetail.do?rowId=RIV/00216208:11410/11:10109845!RIV12-MSM-11410___</t>
  </si>
  <si>
    <t>http://www.isvav.cz/h14/resultDetail.do?rowId=RIV/00216208:11410/11:10109862!RIV12-MSM-11410___</t>
  </si>
  <si>
    <t>http://www.isvav.cz/h14/resultDetail.do?rowId=RIV/00216208:11410/11:10109896!RIV13-GA0-11410___</t>
  </si>
  <si>
    <t>http://www.isvav.cz/h14/resultDetail.do?rowId=RIV/00216208:11410/11:10109897!RIV13-GA0-11410___</t>
  </si>
  <si>
    <t>http://www.isvav.cz/h14/resultDetail.do?rowId=RIV/00216208:11410/11:10109899!RIV12-MSM-11410___</t>
  </si>
  <si>
    <t>http://www.isvav.cz/h14/resultDetail.do?rowId=RIV/00216208:11410/11:10109929!RIV12-MSM-11410___</t>
  </si>
  <si>
    <t>http://www.isvav.cz/h14/resultDetail.do?rowId=RIV/00216208:11410/11:10109936!RIV12-MSM-11410___</t>
  </si>
  <si>
    <t>http://www.isvav.cz/h14/resultDetail.do?rowId=RIV/00216208:11410/11:10109945!RIV13-GA0-11410___</t>
  </si>
  <si>
    <t>http://www.isvav.cz/h14/resultDetail.do?rowId=RIV/00216208:11410/11:10109946!RIV14-GA0-11410___</t>
  </si>
  <si>
    <t>http://www.isvav.cz/h14/resultDetail.do?rowId=RIV/00216208:11410/11:10109957!RIV12-MSM-11410___</t>
  </si>
  <si>
    <t>http://www.isvav.cz/h14/resultDetail.do?rowId=RIV/00216208:11410/11:10109964!RIV12-MSM-11410___</t>
  </si>
  <si>
    <t>http://www.isvav.cz/h14/resultDetail.do?rowId=RIV/00216208:11410/11:10110094!RIV12-MSM-11410___</t>
  </si>
  <si>
    <t>http://www.isvav.cz/h14/resultDetail.do?rowId=RIV/00216208:11410/11:10110117!RIV13-MSM-11410___</t>
  </si>
  <si>
    <t>http://www.isvav.cz/h14/resultDetail.do?rowId=RIV/00216208:11410/11:10110132!RIV12-MSM-11410___</t>
  </si>
  <si>
    <t>http://www.isvav.cz/h14/resultDetail.do?rowId=RIV/00216208:11410/11:10110167!RIV12-MSM-11410___</t>
  </si>
  <si>
    <t>http://www.isvav.cz/h14/resultDetail.do?rowId=RIV/00216208:11410/11:10110204!RIV13-MSM-11410___</t>
  </si>
  <si>
    <t>http://www.isvav.cz/h14/resultDetail.do?rowId=RIV/00216208:11410/11:10110224!RIV12-MSM-11410___</t>
  </si>
  <si>
    <t>http://www.isvav.cz/h14/resultDetail.do?rowId=RIV/00216208:11410/11:10110230!RIV12-MSM-11410___</t>
  </si>
  <si>
    <t>http://www.isvav.cz/h14/resultDetail.do?rowId=RIV/00216208:11410/11:10110239!RIV12-MSM-11410___</t>
  </si>
  <si>
    <t>http://www.isvav.cz/h14/resultDetail.do?rowId=RIV/00216208:11410/11:10110253!RIV12-MSM-11410___</t>
  </si>
  <si>
    <t>http://www.isvav.cz/h14/resultDetail.do?rowId=RIV/00216208:11410/11:10110254!RIV12-MSM-11410___</t>
  </si>
  <si>
    <t>http://www.isvav.cz/h14/resultDetail.do?rowId=RIV/00216208:11410/11:10110271!RIV12-MSM-11410___</t>
  </si>
  <si>
    <t>http://www.isvav.cz/h14/resultDetail.do?rowId=RIV/00216208:11410/11:10110296!RIV12-MSM-11410___</t>
  </si>
  <si>
    <t>http://www.isvav.cz/h14/resultDetail.do?rowId=RIV/00216208:11410/11:10110298!RIV12-MSM-11410___</t>
  </si>
  <si>
    <t>http://www.isvav.cz/h14/resultDetail.do?rowId=RIV/00216208:11410/11:10110480!RIV12-MSM-11410___</t>
  </si>
  <si>
    <t>http://www.isvav.cz/h14/resultDetail.do?rowId=RIV/00216208:11410/11:10110513!RIV12-MSM-11410___</t>
  </si>
  <si>
    <t>http://www.isvav.cz/h14/resultDetail.do?rowId=RIV/00216208:11410/11:10110529!RIV12-MSM-11410___</t>
  </si>
  <si>
    <t>http://www.isvav.cz/h14/resultDetail.do?rowId=RIV/00216208:11410/11:10110562!RIV12-MSM-11410___</t>
  </si>
  <si>
    <t>http://www.isvav.cz/h14/resultDetail.do?rowId=RIV/00216208:11410/11:10110633!RIV12-MSM-11410___</t>
  </si>
  <si>
    <t>http://www.isvav.cz/h14/resultDetail.do?rowId=RIV/00216208:11410/11:10110790!RIV13-MSM-11410___</t>
  </si>
  <si>
    <t>http://www.isvav.cz/h14/resultDetail.do?rowId=RIV/00216208:11410/11:10110894!RIV12-MSM-11410___</t>
  </si>
  <si>
    <t>http://www.isvav.cz/h14/resultDetail.do?rowId=RIV/00216208:11410/11:10111008!RIV13-MSM-11410___</t>
  </si>
  <si>
    <t>http://www.isvav.cz/h14/resultDetail.do?rowId=RIV/00216208:11410/11:10111100!RIV12-MSM-11410___</t>
  </si>
  <si>
    <t>http://www.isvav.cz/h14/resultDetail.do?rowId=RIV/00216208:11410/11:10111120!RIV12-MSM-11410___</t>
  </si>
  <si>
    <t>http://www.isvav.cz/h14/resultDetail.do?rowId=RIV/00216208:11410/11:10111122!RIV12-MSM-11410___</t>
  </si>
  <si>
    <t>http://www.isvav.cz/h14/resultDetail.do?rowId=RIV/00216208:11410/11:10111125!RIV12-MSM-11410___</t>
  </si>
  <si>
    <t>http://www.isvav.cz/h14/resultDetail.do?rowId=RIV/00216208:11410/11:10111131!RIV12-MSM-11410___</t>
  </si>
  <si>
    <t>http://www.isvav.cz/h14/resultDetail.do?rowId=RIV/00216208:11410/11:10111169!RIV12-MSM-11410___</t>
  </si>
  <si>
    <t>http://www.isvav.cz/h14/resultDetail.do?rowId=RIV/00216208:11410/11:10111183!RIV12-MSM-11410___</t>
  </si>
  <si>
    <t>http://www.isvav.cz/h14/resultDetail.do?rowId=RIV/00216208:11410/11:10111194!RIV12-MSM-11410___</t>
  </si>
  <si>
    <t>http://www.isvav.cz/h14/resultDetail.do?rowId=RIV/00216208:11410/11:10111261!RIV12-MK0-11410___</t>
  </si>
  <si>
    <t>http://www.isvav.cz/h14/resultDetail.do?rowId=RIV/00216208:11410/11:10111286!RIV12-MSM-11410___</t>
  </si>
  <si>
    <t>http://www.isvav.cz/h14/resultDetail.do?rowId=RIV/00216208:11410/11:10111289!RIV12-MSM-11410___</t>
  </si>
  <si>
    <t>http://www.isvav.cz/h14/resultDetail.do?rowId=RIV/00216208:11410/11:10118832!RIV13-GA0-11410___</t>
  </si>
  <si>
    <t>http://www.isvav.cz/h14/resultDetail.do?rowId=RIV/00216208:11410/11:10118833!RIV13-MSM-11410___</t>
  </si>
  <si>
    <t>http://www.isvav.cz/h14/resultDetail.do?rowId=RIV/00216208:11410/11:10118834!RIV13-MSM-11410___</t>
  </si>
  <si>
    <t>http://www.isvav.cz/h14/resultDetail.do?rowId=RIV/00216208:11410/11:10118904!RIV13-MSM-11410___</t>
  </si>
  <si>
    <t>http://www.isvav.cz/h14/resultDetail.do?rowId=RIV/00216208:11410/11:10120286!RIV13-MSM-11410___</t>
  </si>
  <si>
    <t>http://www.isvav.cz/h14/resultDetail.do?rowId=RIV/00216208:11410/11:10123173!RIV13-MSM-11410___</t>
  </si>
  <si>
    <t>http://www.isvav.cz/h14/resultDetail.do?rowId=RIV/00216208:11410/11:10125989!RIV13-MSM-11410___</t>
  </si>
  <si>
    <t>http://www.isvav.cz/h14/resultDetail.do?rowId=RIV/00216208:11410/11:10126849!RIV13-MSM-11410___</t>
  </si>
  <si>
    <t>http://www.isvav.cz/h14/resultDetail.do?rowId=RIV/00216208:11410/11:10126901!RIV13-MSM-11410___</t>
  </si>
  <si>
    <t>http://www.isvav.cz/h14/resultDetail.do?rowId=RIV/00216208:11410/11:10126903!RIV13-MSM-11410___</t>
  </si>
  <si>
    <t>http://www.isvav.cz/h14/resultDetail.do?rowId=RIV/00216208:11410/11:10127684!RIV13-MSM-11410___</t>
  </si>
  <si>
    <t>http://www.isvav.cz/h14/resultDetail.do?rowId=RIV/00216208:11410/11:10127686!RIV13-MSM-11410___</t>
  </si>
  <si>
    <t>http://www.isvav.cz/h14/resultDetail.do?rowId=RIV/00216208:11410/11:10127688!RIV13-MSM-11410___</t>
  </si>
  <si>
    <t>http://www.isvav.cz/h14/resultDetail.do?rowId=RIV/00216208:11410/11:10128205!RIV13-MSM-11410___</t>
  </si>
  <si>
    <t>http://www.isvav.cz/h14/resultDetail.do?rowId=RIV/00216208:11410/11:10130337!RIV13-MSM-11410___</t>
  </si>
  <si>
    <t>http://www.isvav.cz/h14/resultDetail.do?rowId=RIV/00216208:11410/11:10131527!RIV13-MSM-11410___</t>
  </si>
  <si>
    <t>http://www.isvav.cz/h14/resultDetail.do?rowId=RIV/00216208:11410/11:10131639!RIV13-MSM-11410___</t>
  </si>
  <si>
    <t>http://www.isvav.cz/h14/resultDetail.do?rowId=RIV/00216208:11410/11:10131784!RIV13-MSM-11410___</t>
  </si>
  <si>
    <t>http://www.isvav.cz/h14/resultDetail.do?rowId=RIV/00216208:11410/11:10131906!RIV13-MSM-11410___</t>
  </si>
  <si>
    <t>http://www.isvav.cz/h14/resultDetail.do?rowId=RIV/00216208:11410/11:10133869!RIV14-MSM-11410___</t>
  </si>
  <si>
    <t>http://www.isvav.cz/h14/resultDetail.do?rowId=RIV/00216208:11410/11:10193926!RIV14-MSM-11410___</t>
  </si>
  <si>
    <t>http://www.isvav.cz/h14/resultDetail.do?rowId=RIV/00216208:11410/11:10193928!RIV14-MSM-11410___</t>
  </si>
  <si>
    <t>http://www.isvav.cz/h14/resultDetail.do?rowId=RIV/00216208:11410/11:10194664!RIV14-MSM-11410___</t>
  </si>
  <si>
    <t>http://www.isvav.cz/h14/resultDetail.do?rowId=RIV/00216208:11410/11:10194798!RIV14-MSM-11410___</t>
  </si>
  <si>
    <t>http://www.isvav.cz/h14/resultDetail.do?rowId=RIV/00216208:11410/12:10104099!RIV12-MSM-11410___</t>
  </si>
  <si>
    <t>http://www.isvav.cz/h14/resultDetail.do?rowId=RIV/00216208:11410/12:10104402!RIV12-MSM-11410___</t>
  </si>
  <si>
    <t>http://www.isvav.cz/h14/resultDetail.do?rowId=RIV/00216208:11410/12:10105076!RIV12-MSM-11410___</t>
  </si>
  <si>
    <t>http://www.isvav.cz/h14/resultDetail.do?rowId=RIV/00216208:11410/12:10106616!RIV13-MSM-11410___</t>
  </si>
  <si>
    <t>http://www.isvav.cz/h14/resultDetail.do?rowId=RIV/00216208:11410/12:10106772!RIV12-MSM-11410___</t>
  </si>
  <si>
    <t>http://www.isvav.cz/h14/resultDetail.do?rowId=RIV/00216208:11410/12:10106981!RIV13-MSM-11410___</t>
  </si>
  <si>
    <t>http://www.isvav.cz/h14/resultDetail.do?rowId=RIV/00216208:11410/12:10107010!RIV12-MSM-11410___</t>
  </si>
  <si>
    <t>http://www.isvav.cz/h14/resultDetail.do?rowId=RIV/00216208:11410/12:10108901!RIV12-MSM-11410___</t>
  </si>
  <si>
    <t>http://www.isvav.cz/h14/resultDetail.do?rowId=RIV/00216208:11410/12:10118663!RIV13-MSM-11410___</t>
  </si>
  <si>
    <t>http://www.isvav.cz/h14/resultDetail.do?rowId=RIV/00216208:11410/12:10119014!RIV13-MSM-11410___</t>
  </si>
  <si>
    <t>http://www.isvav.cz/h14/resultDetail.do?rowId=RIV/00216208:11410/12:10123294!RIV13-MSM-11410___</t>
  </si>
  <si>
    <t>http://www.isvav.cz/h14/resultDetail.do?rowId=RIV/00216208:11410/12:10123338!RIV13-MSM-11410___</t>
  </si>
  <si>
    <t>http://www.isvav.cz/h14/resultDetail.do?rowId=RIV/00216208:11410/12:10123414!RIV13-MSM-11410___</t>
  </si>
  <si>
    <t>http://www.isvav.cz/h14/resultDetail.do?rowId=RIV/00216208:11410/12:10123522!RIV13-MSM-11410___</t>
  </si>
  <si>
    <t>http://www.isvav.cz/h14/resultDetail.do?rowId=RIV/00216208:11410/12:10123609!RIV13-MSM-11410___</t>
  </si>
  <si>
    <t>http://www.isvav.cz/h14/resultDetail.do?rowId=RIV/00216208:11410/12:10123660!RIV13-MSM-11410___</t>
  </si>
  <si>
    <t>http://www.isvav.cz/h14/resultDetail.do?rowId=RIV/00216208:11410/12:10123779!RIV13-MSM-11410___</t>
  </si>
  <si>
    <t>http://www.isvav.cz/h14/resultDetail.do?rowId=RIV/00216208:11410/12:10123934!RIV13-MSM-11410___</t>
  </si>
  <si>
    <t>http://www.isvav.cz/h14/resultDetail.do?rowId=RIV/00216208:11410/12:10123937!RIV13-MSM-11410___</t>
  </si>
  <si>
    <t>http://www.isvav.cz/h14/resultDetail.do?rowId=RIV/00216208:11410/12:10123946!RIV13-MSM-11410___</t>
  </si>
  <si>
    <t>http://www.isvav.cz/h14/resultDetail.do?rowId=RIV/00216208:11410/12:10123975!RIV13-GA0-11410___</t>
  </si>
  <si>
    <t>http://www.isvav.cz/h14/resultDetail.do?rowId=RIV/00216208:11410/12:10123976!RIV13-GA0-11410___</t>
  </si>
  <si>
    <t>http://www.isvav.cz/h14/resultDetail.do?rowId=RIV/00216208:11410/12:10123979!RIV13-MSM-11410___</t>
  </si>
  <si>
    <t>http://www.isvav.cz/h14/resultDetail.do?rowId=RIV/00216208:11410/12:10124084!RIV13-GA0-11410___</t>
  </si>
  <si>
    <t>http://www.isvav.cz/h14/resultDetail.do?rowId=RIV/00216208:11410/12:10124109!RIV13-GA0-11410___</t>
  </si>
  <si>
    <t>http://www.isvav.cz/h14/resultDetail.do?rowId=RIV/00216208:11410/12:10124887!RIV13-GA0-11410___</t>
  </si>
  <si>
    <t>http://www.isvav.cz/h14/resultDetail.do?rowId=RIV/00216208:11410/12:10124906!RIV13-MSM-11410___</t>
  </si>
  <si>
    <t>http://www.isvav.cz/h14/resultDetail.do?rowId=RIV/00216208:11410/12:10124935!RIV13-MSM-11410___</t>
  </si>
  <si>
    <t>http://www.isvav.cz/h14/resultDetail.do?rowId=RIV/00216208:11410/12:10124982!RIV13-GA0-11410___</t>
  </si>
  <si>
    <t>http://www.isvav.cz/h14/resultDetail.do?rowId=RIV/00216208:11410/12:10124989!RIV13-MSM-11410___</t>
  </si>
  <si>
    <t>http://www.isvav.cz/h14/resultDetail.do?rowId=RIV/00216208:11410/12:10124992!RIV13-MSM-11410___</t>
  </si>
  <si>
    <t>http://www.isvav.cz/h14/resultDetail.do?rowId=RIV/00216208:11410/12:10125303!RIV13-MSM-11410___</t>
  </si>
  <si>
    <t>http://www.isvav.cz/h14/resultDetail.do?rowId=RIV/00216208:11410/12:10125723!RIV13-MSM-11410___</t>
  </si>
  <si>
    <t>http://www.isvav.cz/h14/resultDetail.do?rowId=RIV/00216208:11410/12:10125724!RIV13-MSM-11410___</t>
  </si>
  <si>
    <t>http://www.isvav.cz/h14/resultDetail.do?rowId=RIV/00216208:11410/12:10125745!RIV13-MSM-11410___</t>
  </si>
  <si>
    <t>http://www.isvav.cz/h14/resultDetail.do?rowId=RIV/00216208:11410/12:10125758!RIV13-MSM-11410___</t>
  </si>
  <si>
    <t>http://www.isvav.cz/h14/resultDetail.do?rowId=RIV/00216208:11410/12:10125850!RIV13-GA0-11410___</t>
  </si>
  <si>
    <t>http://www.isvav.cz/h14/resultDetail.do?rowId=RIV/00216208:11410/12:10125942!RIV13-GA0-11410___</t>
  </si>
  <si>
    <t>http://www.isvav.cz/h14/resultDetail.do?rowId=RIV/00216208:11410/12:10125978!RIV13-MSM-11410___</t>
  </si>
  <si>
    <t>http://www.isvav.cz/h14/resultDetail.do?rowId=RIV/00216208:11410/12:10125994!RIV13-MSM-11410___</t>
  </si>
  <si>
    <t>http://www.isvav.cz/h14/resultDetail.do?rowId=RIV/00216208:11410/12:10125996!RIV13-MSM-11410___</t>
  </si>
  <si>
    <t>http://www.isvav.cz/h14/resultDetail.do?rowId=RIV/00216208:11410/12:10126000!RIV13-MSM-11410___</t>
  </si>
  <si>
    <t>http://www.isvav.cz/h14/resultDetail.do?rowId=RIV/00216208:11410/12:10126001!RIV13-MSM-11410___</t>
  </si>
  <si>
    <t>http://www.isvav.cz/h14/resultDetail.do?rowId=RIV/00216208:11410/12:10126003!RIV13-MSM-11410___</t>
  </si>
  <si>
    <t>http://www.isvav.cz/h14/resultDetail.do?rowId=RIV/00216208:11410/12:10126041!RIV13-MSM-11410___</t>
  </si>
  <si>
    <t>http://www.isvav.cz/h14/resultDetail.do?rowId=RIV/00216208:11410/12:10126044!RIV13-GA0-11410___</t>
  </si>
  <si>
    <t>http://www.isvav.cz/h14/resultDetail.do?rowId=RIV/00216208:11410/12:10126045!RIV13-GA0-11410___</t>
  </si>
  <si>
    <t>http://www.isvav.cz/h14/resultDetail.do?rowId=RIV/00216208:11410/12:10126070!RIV13-MSM-11410___</t>
  </si>
  <si>
    <t>http://www.isvav.cz/h14/resultDetail.do?rowId=RIV/00216208:11410/12:10126078!RIV13-MSM-11410___</t>
  </si>
  <si>
    <t>http://www.isvav.cz/h14/resultDetail.do?rowId=RIV/00216208:11410/12:10126102!RIV13-GA0-11410___</t>
  </si>
  <si>
    <t>http://www.isvav.cz/h14/resultDetail.do?rowId=RIV/00216208:11410/12:10126359!RIV14-GA0-11410___</t>
  </si>
  <si>
    <t>http://www.isvav.cz/h14/resultDetail.do?rowId=RIV/00216208:11410/12:10126397!RIV13-MSM-11410___</t>
  </si>
  <si>
    <t>http://www.isvav.cz/h14/resultDetail.do?rowId=RIV/00216208:11410/12:10126508!RIV13-MSM-11410___</t>
  </si>
  <si>
    <t>http://www.isvav.cz/h14/resultDetail.do?rowId=RIV/00216208:11410/12:10126533!RIV13-MSM-11410___</t>
  </si>
  <si>
    <t>http://www.isvav.cz/h14/resultDetail.do?rowId=RIV/00216208:11410/12:10126566!RIV13-MSM-11410___</t>
  </si>
  <si>
    <t>http://www.isvav.cz/h14/resultDetail.do?rowId=RIV/00216208:11410/12:10126570!RIV13-MSM-11410___</t>
  </si>
  <si>
    <t>http://www.isvav.cz/h14/resultDetail.do?rowId=RIV/00216208:11410/12:10126573!RIV13-MSM-11410___</t>
  </si>
  <si>
    <t>http://www.isvav.cz/h14/resultDetail.do?rowId=RIV/00216208:11410/12:10126579!RIV13-MSM-11410___</t>
  </si>
  <si>
    <t>http://www.isvav.cz/h14/resultDetail.do?rowId=RIV/00216208:11410/12:10126606!RIV13-MSM-11410___</t>
  </si>
  <si>
    <t>http://www.isvav.cz/h14/resultDetail.do?rowId=RIV/00216208:11410/12:10126662!RIV13-MSM-11410___</t>
  </si>
  <si>
    <t>http://www.isvav.cz/h14/resultDetail.do?rowId=RIV/00216208:11410/12:10126735!RIV13-MSM-11410___</t>
  </si>
  <si>
    <t>http://www.isvav.cz/h14/resultDetail.do?rowId=RIV/00216208:11410/12:10126752!RIV13-MSM-11410___</t>
  </si>
  <si>
    <t>http://www.isvav.cz/h14/resultDetail.do?rowId=RIV/00216208:11410/12:10126778!RIV13-MSM-11410___</t>
  </si>
  <si>
    <t>http://www.isvav.cz/h14/resultDetail.do?rowId=RIV/00216208:11410/12:10126783!RIV13-GA0-11410___</t>
  </si>
  <si>
    <t>http://www.isvav.cz/h14/resultDetail.do?rowId=RIV/00216208:11410/12:10126798!RIV13-MSM-11410___</t>
  </si>
  <si>
    <t>http://www.isvav.cz/h14/resultDetail.do?rowId=RIV/00216208:11410/12:10126808!RIV13-MSM-11410___</t>
  </si>
  <si>
    <t>http://www.isvav.cz/h14/resultDetail.do?rowId=RIV/00216208:11410/12:10126809!RIV13-MSM-11410___</t>
  </si>
  <si>
    <t>http://www.isvav.cz/h14/resultDetail.do?rowId=RIV/00216208:11410/12:10126811!RIV13-MSM-11410___</t>
  </si>
  <si>
    <t>http://www.isvav.cz/h14/resultDetail.do?rowId=RIV/00216208:11410/12:10126837!RIV13-MSM-11410___</t>
  </si>
  <si>
    <t>http://www.isvav.cz/h14/resultDetail.do?rowId=RIV/00216208:11410/12:10126864!RIV13-GA0-11410___</t>
  </si>
  <si>
    <t>http://www.isvav.cz/h14/resultDetail.do?rowId=RIV/00216208:11410/12:10126870!RIV13-GA0-11410___</t>
  </si>
  <si>
    <t>http://www.isvav.cz/h14/resultDetail.do?rowId=RIV/00216208:11410/12:10126874!RIV13-MSM-11410___</t>
  </si>
  <si>
    <t>http://www.isvav.cz/h14/resultDetail.do?rowId=RIV/00216208:11410/12:10126882!RIV13-MSM-11410___</t>
  </si>
  <si>
    <t>http://www.isvav.cz/h14/resultDetail.do?rowId=RIV/00216208:11410/12:10126884!RIV13-MSM-11410___</t>
  </si>
  <si>
    <t>http://www.isvav.cz/h14/resultDetail.do?rowId=RIV/00216208:11410/12:10126885!RIV13-MSM-11410___</t>
  </si>
  <si>
    <t>http://www.isvav.cz/h14/resultDetail.do?rowId=RIV/00216208:11410/12:10126902!RIV13-GA0-11410___</t>
  </si>
  <si>
    <t>http://www.isvav.cz/h14/resultDetail.do?rowId=RIV/00216208:11410/12:10126912!RIV13-MSM-11410___</t>
  </si>
  <si>
    <t>http://www.isvav.cz/h14/resultDetail.do?rowId=RIV/00216208:11410/12:10126938!RIV13-GA0-11410___</t>
  </si>
  <si>
    <t>http://www.isvav.cz/h14/resultDetail.do?rowId=RIV/00216208:11410/12:10126956!RIV13-GA0-11410___</t>
  </si>
  <si>
    <t>http://www.isvav.cz/h14/resultDetail.do?rowId=RIV/00216208:11410/12:10126957!RIV13-GA0-11410___</t>
  </si>
  <si>
    <t>http://www.isvav.cz/h14/resultDetail.do?rowId=RIV/00216208:11410/12:10126959!RIV13-GA0-11410___</t>
  </si>
  <si>
    <t>http://www.isvav.cz/h14/resultDetail.do?rowId=RIV/00216208:11410/12:10126960!RIV13-GA0-11410___</t>
  </si>
  <si>
    <t>http://www.isvav.cz/h14/resultDetail.do?rowId=RIV/00216208:11410/12:10126961!RIV13-GA0-11410___</t>
  </si>
  <si>
    <t>http://www.isvav.cz/h14/resultDetail.do?rowId=RIV/00216208:11410/12:10126978!RIV13-MSM-11410___</t>
  </si>
  <si>
    <t>http://www.isvav.cz/h14/resultDetail.do?rowId=RIV/00216208:11410/12:10126979!RIV13-MSM-11410___</t>
  </si>
  <si>
    <t>http://www.isvav.cz/h14/resultDetail.do?rowId=RIV/00216208:11410/12:10126998!RIV13-MSM-11410___</t>
  </si>
  <si>
    <t>http://www.isvav.cz/h14/resultDetail.do?rowId=RIV/00216208:11410/12:10127179!RIV13-MSM-11410___</t>
  </si>
  <si>
    <t>http://www.isvav.cz/h14/resultDetail.do?rowId=RIV/00216208:11410/12:10127181!RIV13-MSM-11410___</t>
  </si>
  <si>
    <t>http://www.isvav.cz/h14/resultDetail.do?rowId=RIV/00216208:11410/12:10127182!RIV13-MSM-11410___</t>
  </si>
  <si>
    <t>http://www.isvav.cz/h14/resultDetail.do?rowId=RIV/00216208:11410/12:10127187!RIV13-MSM-11410___</t>
  </si>
  <si>
    <t>http://www.isvav.cz/h14/resultDetail.do?rowId=RIV/00216208:11410/12:10127190!RIV13-MSM-11410___</t>
  </si>
  <si>
    <t>http://www.isvav.cz/h14/resultDetail.do?rowId=RIV/00216208:11410/12:10127218!RIV13-MSM-11410___</t>
  </si>
  <si>
    <t>http://www.isvav.cz/h14/resultDetail.do?rowId=RIV/00216208:11410/12:10127219!RIV13-MSM-11410___</t>
  </si>
  <si>
    <t>http://www.isvav.cz/h14/resultDetail.do?rowId=RIV/00216208:11410/12:10127272!RIV13-MSM-11410___</t>
  </si>
  <si>
    <t>http://www.isvav.cz/h14/resultDetail.do?rowId=RIV/00216208:11410/12:10127669!RIV13-MSM-11410___</t>
  </si>
  <si>
    <t>http://www.isvav.cz/h14/resultDetail.do?rowId=RIV/00216208:11410/12:10127671!RIV13-GA0-11410___</t>
  </si>
  <si>
    <t>http://www.isvav.cz/h14/resultDetail.do?rowId=RIV/00216208:11410/12:10127689!RIV13-MSM-11410___</t>
  </si>
  <si>
    <t>http://www.isvav.cz/h14/resultDetail.do?rowId=RIV/00216208:11410/12:10127802!RIV13-GA0-11410___</t>
  </si>
  <si>
    <t>http://www.isvav.cz/h14/resultDetail.do?rowId=RIV/00216208:11410/12:10127803!RIV13-GA0-11410___</t>
  </si>
  <si>
    <t>http://www.isvav.cz/h14/resultDetail.do?rowId=RIV/00216208:11410/12:10127804!RIV13-GA0-11410___</t>
  </si>
  <si>
    <t>http://www.isvav.cz/h14/resultDetail.do?rowId=RIV/00216208:11410/12:10127805!RIV13-GA0-11410___</t>
  </si>
  <si>
    <t>http://www.isvav.cz/h14/resultDetail.do?rowId=RIV/00216208:11410/12:10127806!RIV13-GA0-11410___</t>
  </si>
  <si>
    <t>http://www.isvav.cz/h14/resultDetail.do?rowId=RIV/00216208:11410/12:10127817!RIV13-MSM-11410___</t>
  </si>
  <si>
    <t>http://www.isvav.cz/h14/resultDetail.do?rowId=RIV/00216208:11410/12:10127818!RIV13-MSM-11410___</t>
  </si>
  <si>
    <t>http://www.isvav.cz/h14/resultDetail.do?rowId=RIV/00216208:11410/12:10127821!RIV13-MSM-11410___</t>
  </si>
  <si>
    <t>http://www.isvav.cz/h14/resultDetail.do?rowId=RIV/00216208:11410/12:10127914!RIV13-MSM-11410___</t>
  </si>
  <si>
    <t>http://www.isvav.cz/h14/resultDetail.do?rowId=RIV/00216208:11410/12:10128081!RIV13-MSM-11410___</t>
  </si>
  <si>
    <t>http://www.isvav.cz/h14/resultDetail.do?rowId=RIV/00216208:11410/12:10128090!RIV13-MSM-11410___</t>
  </si>
  <si>
    <t>http://www.isvav.cz/h14/resultDetail.do?rowId=RIV/00216208:11410/12:10128093!RIV13-GA0-11410___</t>
  </si>
  <si>
    <t>http://www.isvav.cz/h14/resultDetail.do?rowId=RIV/00216208:11410/12:10128335!RIV13-GA0-11410___</t>
  </si>
  <si>
    <t>http://www.isvav.cz/h14/resultDetail.do?rowId=RIV/00216208:11410/12:10128348!RIV13-MSM-11410___</t>
  </si>
  <si>
    <t>http://www.isvav.cz/h14/resultDetail.do?rowId=RIV/00216208:11410/12:10128407!RIV13-MSM-11410___</t>
  </si>
  <si>
    <t>http://www.isvav.cz/h14/resultDetail.do?rowId=RIV/00216208:11410/12:10128509!RIV13-MSM-11410___</t>
  </si>
  <si>
    <t>http://www.isvav.cz/h14/resultDetail.do?rowId=RIV/00216208:11410/12:10128513!RIV13-MSM-11410___</t>
  </si>
  <si>
    <t>http://www.isvav.cz/h14/resultDetail.do?rowId=RIV/00216208:11410/12:10128558!RIV13-MSM-11410___</t>
  </si>
  <si>
    <t>http://www.isvav.cz/h14/resultDetail.do?rowId=RIV/00216208:11410/12:10128561!RIV13-GA0-11410___</t>
  </si>
  <si>
    <t>http://www.isvav.cz/h14/resultDetail.do?rowId=RIV/00216208:11410/12:10128701!RIV13-GA0-11410___</t>
  </si>
  <si>
    <t>http://www.isvav.cz/h14/resultDetail.do?rowId=RIV/00216208:11410/12:10128702!RIV13-MSM-11410___</t>
  </si>
  <si>
    <t>http://www.isvav.cz/h14/resultDetail.do?rowId=RIV/00216208:11410/12:10128703!RIV13-MSM-11410___</t>
  </si>
  <si>
    <t>http://www.isvav.cz/h14/resultDetail.do?rowId=RIV/00216208:11410/12:10128742!RIV13-GA0-11410___</t>
  </si>
  <si>
    <t>http://www.isvav.cz/h14/resultDetail.do?rowId=RIV/00216208:11410/12:10128798!RIV13-MSM-11410___</t>
  </si>
  <si>
    <t>http://www.isvav.cz/h14/resultDetail.do?rowId=RIV/00216208:11410/12:10128802!RIV13-MSM-11410___</t>
  </si>
  <si>
    <t>http://www.isvav.cz/h14/resultDetail.do?rowId=RIV/00216208:11410/12:10128803!RIV13-MSM-11410___</t>
  </si>
  <si>
    <t>http://www.isvav.cz/h14/resultDetail.do?rowId=RIV/00216208:11410/12:10128804!RIV13-MSM-11410___</t>
  </si>
  <si>
    <t>http://www.isvav.cz/h14/resultDetail.do?rowId=RIV/00216208:11410/12:10128828!RIV13-MSM-11410___</t>
  </si>
  <si>
    <t>http://www.isvav.cz/h14/resultDetail.do?rowId=RIV/00216208:11410/12:10128837!RIV13-MSM-11410___</t>
  </si>
  <si>
    <t>http://www.isvav.cz/h14/resultDetail.do?rowId=RIV/00216208:11410/12:10128844!RIV13-GA0-11410___</t>
  </si>
  <si>
    <t>http://www.isvav.cz/h14/resultDetail.do?rowId=RIV/00216208:11410/12:10128857!RIV13-MSM-11410___</t>
  </si>
  <si>
    <t>http://www.isvav.cz/h14/resultDetail.do?rowId=RIV/00216208:11410/12:10128861!RIV13-MSM-11410___</t>
  </si>
  <si>
    <t>http://www.isvav.cz/h14/resultDetail.do?rowId=RIV/00216208:11410/12:10128896!RIV13-MSM-11410___</t>
  </si>
  <si>
    <t>http://www.isvav.cz/h14/resultDetail.do?rowId=RIV/00216208:11410/12:10128984!RIV13-MSM-11410___</t>
  </si>
  <si>
    <t>http://www.isvav.cz/h14/resultDetail.do?rowId=RIV/00216208:11410/12:10129230!RIV13-MSM-11410___</t>
  </si>
  <si>
    <t>http://www.isvav.cz/h14/resultDetail.do?rowId=RIV/00216208:11410/12:10129251!RIV13-MSM-11410___</t>
  </si>
  <si>
    <t>http://www.isvav.cz/h14/resultDetail.do?rowId=RIV/00216208:11410/12:10129343!RIV13-GA0-11410___</t>
  </si>
  <si>
    <t>http://www.isvav.cz/h14/resultDetail.do?rowId=RIV/00216208:11410/12:10129362!RIV13-GA0-11410___</t>
  </si>
  <si>
    <t>http://www.isvav.cz/h14/resultDetail.do?rowId=RIV/00216208:11410/12:10129370!RIV14-GA0-11410___</t>
  </si>
  <si>
    <t>http://www.isvav.cz/h14/resultDetail.do?rowId=RIV/00216208:11410/12:10129389!RIV13-MSM-11410___</t>
  </si>
  <si>
    <t>http://www.isvav.cz/h14/resultDetail.do?rowId=RIV/00216208:11410/12:10129433!RIV13-MSM-11410___</t>
  </si>
  <si>
    <t>http://www.isvav.cz/h14/resultDetail.do?rowId=RIV/00216208:11410/12:10129438!RIV13-MSM-11410___</t>
  </si>
  <si>
    <t>http://www.isvav.cz/h14/resultDetail.do?rowId=RIV/00216208:11410/12:10129450!RIV13-MSM-11410___</t>
  </si>
  <si>
    <t>http://www.isvav.cz/h14/resultDetail.do?rowId=RIV/00216208:11410/12:10129809!RIV13-MSM-11410___</t>
  </si>
  <si>
    <t>http://www.isvav.cz/h14/resultDetail.do?rowId=RIV/00216208:11410/12:10129837!RIV13-MSM-11410___</t>
  </si>
  <si>
    <t>http://www.isvav.cz/h14/resultDetail.do?rowId=RIV/00216208:11410/12:10129858!RIV13-MSM-11410___</t>
  </si>
  <si>
    <t>http://www.isvav.cz/h14/resultDetail.do?rowId=RIV/00216208:11410/12:10129894!RIV13-GA0-11410___</t>
  </si>
  <si>
    <t>http://www.isvav.cz/h14/resultDetail.do?rowId=RIV/00216208:11410/12:10129925!RIV13-GA0-11410___</t>
  </si>
  <si>
    <t>http://www.isvav.cz/h14/resultDetail.do?rowId=RIV/00216208:11410/12:10129926!RIV13-MSM-11410___</t>
  </si>
  <si>
    <t>http://www.isvav.cz/h14/resultDetail.do?rowId=RIV/00216208:11410/12:10129931!RIV13-MSM-11410___</t>
  </si>
  <si>
    <t>http://www.isvav.cz/h14/resultDetail.do?rowId=RIV/00216208:11410/12:10129939!RIV13-GA0-11410___</t>
  </si>
  <si>
    <t>http://www.isvav.cz/h14/resultDetail.do?rowId=RIV/00216208:11410/12:10129942!RIV13-MSM-11410___</t>
  </si>
  <si>
    <t>http://www.isvav.cz/h14/resultDetail.do?rowId=RIV/00216208:11410/12:10130003!RIV13-MSM-11410___</t>
  </si>
  <si>
    <t>http://www.isvav.cz/h14/resultDetail.do?rowId=RIV/00216208:11410/12:10130118!RIV13-MSM-11410___</t>
  </si>
  <si>
    <t>http://www.isvav.cz/h14/resultDetail.do?rowId=RIV/00216208:11410/12:10130123!RIV13-MSM-11410___</t>
  </si>
  <si>
    <t>http://www.isvav.cz/h14/resultDetail.do?rowId=RIV/00216208:11410/12:10130204!RIV13-MSM-11410___</t>
  </si>
  <si>
    <t>http://www.isvav.cz/h14/resultDetail.do?rowId=RIV/00216208:11410/12:10130207!RIV13-MSM-11410___</t>
  </si>
  <si>
    <t>http://www.isvav.cz/h14/resultDetail.do?rowId=RIV/00216208:11410/12:10130213!RIV13-MSM-11410___</t>
  </si>
  <si>
    <t>http://www.isvav.cz/h14/resultDetail.do?rowId=RIV/00216208:11410/12:10130216!RIV13-MSM-11410___</t>
  </si>
  <si>
    <t>http://www.isvav.cz/h14/resultDetail.do?rowId=RIV/00216208:11410/12:10130299!RIV13-MSM-11410___</t>
  </si>
  <si>
    <t>http://www.isvav.cz/h14/resultDetail.do?rowId=RIV/00216208:11410/12:10130303!RIV13-MSM-11410___</t>
  </si>
  <si>
    <t>http://www.isvav.cz/h14/resultDetail.do?rowId=RIV/00216208:11410/12:10130308!RIV13-MSM-11410___</t>
  </si>
  <si>
    <t>http://www.isvav.cz/h14/resultDetail.do?rowId=RIV/00216208:11410/12:10130338!RIV13-MSM-11410___</t>
  </si>
  <si>
    <t>http://www.isvav.cz/h14/resultDetail.do?rowId=RIV/00216208:11410/12:10130357!RIV13-MSM-11410___</t>
  </si>
  <si>
    <t>http://www.isvav.cz/h14/resultDetail.do?rowId=RIV/00216208:11410/12:10130371!RIV13-MSM-11410___</t>
  </si>
  <si>
    <t>http://www.isvav.cz/h14/resultDetail.do?rowId=RIV/00216208:11410/12:10130501!RIV13-MSM-11410___</t>
  </si>
  <si>
    <t>http://www.isvav.cz/h14/resultDetail.do?rowId=RIV/00216208:11410/12:10130508!RIV13-MSM-11410___</t>
  </si>
  <si>
    <t>http://www.isvav.cz/h14/resultDetail.do?rowId=RIV/00216208:11410/12:10130618!RIV13-MSM-11410___</t>
  </si>
  <si>
    <t>http://www.isvav.cz/h14/resultDetail.do?rowId=RIV/00216208:11410/12:10130619!RIV13-MSM-11410___</t>
  </si>
  <si>
    <t>http://www.isvav.cz/h14/resultDetail.do?rowId=RIV/00216208:11410/12:10130620!RIV13-MSM-11410___</t>
  </si>
  <si>
    <t>http://www.isvav.cz/h14/resultDetail.do?rowId=RIV/00216208:11410/12:10130636!RIV13-MSM-11410___</t>
  </si>
  <si>
    <t>http://www.isvav.cz/h14/resultDetail.do?rowId=RIV/00216208:11410/12:10130642!RIV13-MSM-11410___</t>
  </si>
  <si>
    <t>http://www.isvav.cz/h14/resultDetail.do?rowId=RIV/00216208:11410/12:10130703!RIV13-MSM-11410___</t>
  </si>
  <si>
    <t>http://www.isvav.cz/h14/resultDetail.do?rowId=RIV/00216208:11410/12:10130704!RIV13-MSM-11410___</t>
  </si>
  <si>
    <t>http://www.isvav.cz/h14/resultDetail.do?rowId=RIV/00216208:11410/12:10130708!RIV13-MSM-11410___</t>
  </si>
  <si>
    <t>http://www.isvav.cz/h14/resultDetail.do?rowId=RIV/00216208:11410/12:10130717!RIV13-MSM-11410___</t>
  </si>
  <si>
    <t>http://www.isvav.cz/h14/resultDetail.do?rowId=RIV/00216208:11410/12:10130721!RIV13-MSM-11410___</t>
  </si>
  <si>
    <t>http://www.isvav.cz/h14/resultDetail.do?rowId=RIV/00216208:11410/12:10130725!RIV13-MSM-11410___</t>
  </si>
  <si>
    <t>http://www.isvav.cz/h14/resultDetail.do?rowId=RIV/00216208:11410/12:10130727!RIV13-MSM-11410___</t>
  </si>
  <si>
    <t>http://www.isvav.cz/h14/resultDetail.do?rowId=RIV/00216208:11410/12:10130729!RIV13-MSM-11410___</t>
  </si>
  <si>
    <t>http://www.isvav.cz/h14/resultDetail.do?rowId=RIV/00216208:11410/12:10130735!RIV13-MSM-11410___</t>
  </si>
  <si>
    <t>http://www.isvav.cz/h14/resultDetail.do?rowId=RIV/00216208:11410/12:10130737!RIV13-MSM-11410___</t>
  </si>
  <si>
    <t>http://www.isvav.cz/h14/resultDetail.do?rowId=RIV/00216208:11410/12:10130738!RIV13-GA0-11410___</t>
  </si>
  <si>
    <t>http://www.isvav.cz/h14/resultDetail.do?rowId=RIV/00216208:11410/12:10130740!RIV13-MSM-11410___</t>
  </si>
  <si>
    <t>http://www.isvav.cz/h14/resultDetail.do?rowId=RIV/00216208:11410/12:10130742!RIV13-MSM-11410___</t>
  </si>
  <si>
    <t>http://www.isvav.cz/h14/resultDetail.do?rowId=RIV/00216208:11410/12:10130746!RIV13-GA0-11410___</t>
  </si>
  <si>
    <t>http://www.isvav.cz/h14/resultDetail.do?rowId=RIV/00216208:11410/12:10130785!RIV13-MSM-11410___</t>
  </si>
  <si>
    <t>http://www.isvav.cz/h14/resultDetail.do?rowId=RIV/00216208:11410/12:10130945!RIV13-MSM-11410___</t>
  </si>
  <si>
    <t>http://www.isvav.cz/h14/resultDetail.do?rowId=RIV/00216208:11410/12:10130946!RIV13-GA0-11410___</t>
  </si>
  <si>
    <t>http://www.isvav.cz/h14/resultDetail.do?rowId=RIV/00216208:11410/12:10130981!RIV13-MSM-11410___</t>
  </si>
  <si>
    <t>http://www.isvav.cz/h14/resultDetail.do?rowId=RIV/00216208:11410/12:10130986!RIV13-MSM-11410___</t>
  </si>
  <si>
    <t>http://www.isvav.cz/h14/resultDetail.do?rowId=RIV/00216208:11410/12:10130999!RIV13-MSM-11410___</t>
  </si>
  <si>
    <t>http://www.isvav.cz/h14/resultDetail.do?rowId=RIV/00216208:11410/12:10131015!RIV13-MSM-11410___</t>
  </si>
  <si>
    <t>http://www.isvav.cz/h14/resultDetail.do?rowId=RIV/00216208:11410/12:10131020!RIV13-GA0-11410___</t>
  </si>
  <si>
    <t>http://www.isvav.cz/h14/resultDetail.do?rowId=RIV/00216208:11410/12:10131192!RIV13-MSM-11410___</t>
  </si>
  <si>
    <t>http://www.isvav.cz/h14/resultDetail.do?rowId=RIV/00216208:11410/12:10131196!RIV13-GA0-11410___</t>
  </si>
  <si>
    <t>http://www.isvav.cz/h14/resultDetail.do?rowId=RIV/00216208:11410/12:10131260!RIV13-GA0-11410___</t>
  </si>
  <si>
    <t>http://www.isvav.cz/h14/resultDetail.do?rowId=RIV/00216208:11410/12:10131286!RIV13-MSM-11410___</t>
  </si>
  <si>
    <t>http://www.isvav.cz/h14/resultDetail.do?rowId=RIV/00216208:11410/12:10131288!RIV13-MSM-11410___</t>
  </si>
  <si>
    <t>http://www.isvav.cz/h14/resultDetail.do?rowId=RIV/00216208:11410/12:10131291!RIV13-MSM-11410___</t>
  </si>
  <si>
    <t>http://www.isvav.cz/h14/resultDetail.do?rowId=RIV/00216208:11410/12:10131315!RIV13-MSM-11410___</t>
  </si>
  <si>
    <t>http://www.isvav.cz/h14/resultDetail.do?rowId=RIV/00216208:11410/12:10131355!RIV13-MSM-11410___</t>
  </si>
  <si>
    <t>http://www.isvav.cz/h14/resultDetail.do?rowId=RIV/00216208:11410/12:10131359!RIV13-MSM-11410___</t>
  </si>
  <si>
    <t>http://www.isvav.cz/h14/resultDetail.do?rowId=RIV/00216208:11410/12:10131360!RIV13-MSM-11410___</t>
  </si>
  <si>
    <t>http://www.isvav.cz/h14/resultDetail.do?rowId=RIV/00216208:11410/12:10131391!RIV13-MSM-11410___</t>
  </si>
  <si>
    <t>http://www.isvav.cz/h14/resultDetail.do?rowId=RIV/00216208:11410/12:10131537!RIV13-MSM-11410___</t>
  </si>
  <si>
    <t>http://www.isvav.cz/h14/resultDetail.do?rowId=RIV/00216208:11410/12:10131573!RIV13-MSM-11410___</t>
  </si>
  <si>
    <t>http://www.isvav.cz/h14/resultDetail.do?rowId=RIV/00216208:11410/12:10131610!RIV13-MSM-11410___</t>
  </si>
  <si>
    <t>http://www.isvav.cz/h14/resultDetail.do?rowId=RIV/00216208:11410/12:10131625!RIV13-MSM-11410___</t>
  </si>
  <si>
    <t>http://www.isvav.cz/h14/resultDetail.do?rowId=RIV/00216208:11410/12:10131629!RIV13-MSM-11410___</t>
  </si>
  <si>
    <t>http://www.isvav.cz/h14/resultDetail.do?rowId=RIV/00216208:11410/12:10131640!RIV13-MK0-11410___</t>
  </si>
  <si>
    <t>http://www.isvav.cz/h14/resultDetail.do?rowId=RIV/00216208:11410/12:10131646!RIV13-MSM-11410___</t>
  </si>
  <si>
    <t>http://www.isvav.cz/h14/resultDetail.do?rowId=RIV/00216208:11410/12:10131663!RIV13-MSM-11410___</t>
  </si>
  <si>
    <t>http://www.isvav.cz/h14/resultDetail.do?rowId=RIV/00216208:11410/12:10131668!RIV13-MSM-11410___</t>
  </si>
  <si>
    <t>http://www.isvav.cz/h14/resultDetail.do?rowId=RIV/00216208:11410/12:10131676!RIV13-MSM-11410___</t>
  </si>
  <si>
    <t>http://www.isvav.cz/h14/resultDetail.do?rowId=RIV/00216208:11410/12:10131682!RIV13-MSM-11410___</t>
  </si>
  <si>
    <t>http://www.isvav.cz/h14/resultDetail.do?rowId=RIV/00216208:11410/12:10131685!RIV13-MSM-11410___</t>
  </si>
  <si>
    <t>http://www.isvav.cz/h14/resultDetail.do?rowId=RIV/00216208:11410/12:10131708!RIV13-MSM-11410___</t>
  </si>
  <si>
    <t>http://www.isvav.cz/h14/resultDetail.do?rowId=RIV/00216208:11410/12:10131779!RIV13-MSM-11410___</t>
  </si>
  <si>
    <t>http://www.isvav.cz/h14/resultDetail.do?rowId=RIV/00216208:11410/12:10131783!RIV13-MSM-11410___</t>
  </si>
  <si>
    <t>http://www.isvav.cz/h14/resultDetail.do?rowId=RIV/00216208:11410/12:10131790!RIV13-MK0-11410___</t>
  </si>
  <si>
    <t>http://www.isvav.cz/h14/resultDetail.do?rowId=RIV/00216208:11410/12:10131809!RIV13-MSM-11410___</t>
  </si>
  <si>
    <t>http://www.isvav.cz/h14/resultDetail.do?rowId=RIV/00216208:11410/12:10131818!RIV13-MSM-11410___</t>
  </si>
  <si>
    <t>http://www.isvav.cz/h14/resultDetail.do?rowId=RIV/00216208:11410/12:10131855!RIV13-MSM-11410___</t>
  </si>
  <si>
    <t>http://www.isvav.cz/h14/resultDetail.do?rowId=RIV/00216208:11410/12:10131857!RIV13-MSM-11410___</t>
  </si>
  <si>
    <t>http://www.isvav.cz/h14/resultDetail.do?rowId=RIV/00216208:11410/12:10131860!RIV13-MSM-11410___</t>
  </si>
  <si>
    <t>http://www.isvav.cz/h14/resultDetail.do?rowId=RIV/00216208:11410/12:10131865!RIV13-MSM-11410___</t>
  </si>
  <si>
    <t>http://www.isvav.cz/h14/resultDetail.do?rowId=RIV/00216208:11410/12:10131866!RIV13-MSM-11410___</t>
  </si>
  <si>
    <t>http://www.isvav.cz/h14/resultDetail.do?rowId=RIV/00216208:11410/12:10131867!RIV13-MSM-11410___</t>
  </si>
  <si>
    <t>http://www.isvav.cz/h14/resultDetail.do?rowId=RIV/00216208:11410/12:10131868!RIV13-MSM-11410___</t>
  </si>
  <si>
    <t>http://www.isvav.cz/h14/resultDetail.do?rowId=RIV/00216208:11410/12:10131869!RIV13-MSM-11410___</t>
  </si>
  <si>
    <t>http://www.isvav.cz/h14/resultDetail.do?rowId=RIV/00216208:11410/12:10131870!RIV13-MSM-11410___</t>
  </si>
  <si>
    <t>http://www.isvav.cz/h14/resultDetail.do?rowId=RIV/00216208:11410/12:10131871!RIV13-MSM-11410___</t>
  </si>
  <si>
    <t>http://www.isvav.cz/h14/resultDetail.do?rowId=RIV/00216208:11410/12:10131872!RIV13-MSM-11410___</t>
  </si>
  <si>
    <t>http://www.isvav.cz/h14/resultDetail.do?rowId=RIV/00216208:11410/12:10131873!RIV13-MSM-11410___</t>
  </si>
  <si>
    <t>http://www.isvav.cz/h14/resultDetail.do?rowId=RIV/00216208:11410/12:10131874!RIV13-MSM-11410___</t>
  </si>
  <si>
    <t>http://www.isvav.cz/h14/resultDetail.do?rowId=RIV/00216208:11410/12:10131888!RIV13-MSM-11410___</t>
  </si>
  <si>
    <t>http://www.isvav.cz/h14/resultDetail.do?rowId=RIV/00216208:11410/12:10131899!RIV13-MSM-11410___</t>
  </si>
  <si>
    <t>http://www.isvav.cz/h14/resultDetail.do?rowId=RIV/00216208:11410/12:10131902!RIV13-MSM-11410___</t>
  </si>
  <si>
    <t>http://www.isvav.cz/h14/resultDetail.do?rowId=RIV/00216208:11410/12:10131910!RIV13-MSM-11410___</t>
  </si>
  <si>
    <t>http://www.isvav.cz/h14/resultDetail.do?rowId=RIV/00216208:11410/12:10131952!RIV13-MSM-11410___</t>
  </si>
  <si>
    <t>http://www.isvav.cz/h14/resultDetail.do?rowId=RIV/00216208:11410/12:10131966!RIV13-MSM-11410___</t>
  </si>
  <si>
    <t>http://www.isvav.cz/h14/resultDetail.do?rowId=RIV/00216208:11410/12:10132014!RIV13-MSM-11410___</t>
  </si>
  <si>
    <t>http://www.isvav.cz/h14/resultDetail.do?rowId=RIV/00216208:11410/12:10132037!RIV13-MSM-11410___</t>
  </si>
  <si>
    <t>http://www.isvav.cz/h14/resultDetail.do?rowId=RIV/00216208:11410/12:10132045!RIV13-MSM-11410___</t>
  </si>
  <si>
    <t>http://www.isvav.cz/h14/resultDetail.do?rowId=RIV/00216208:11410/12:10132107!RIV13-MSM-11410___</t>
  </si>
  <si>
    <t>http://www.isvav.cz/h14/resultDetail.do?rowId=RIV/00216208:11410/12:10132109!RIV13-MSM-11410___</t>
  </si>
  <si>
    <t>http://www.isvav.cz/h14/resultDetail.do?rowId=RIV/00216208:11410/12:10132113!RIV13-MSM-11410___</t>
  </si>
  <si>
    <t>http://www.isvav.cz/h14/resultDetail.do?rowId=RIV/00216208:11410/12:10132122!RIV13-MSM-11410___</t>
  </si>
  <si>
    <t>http://www.isvav.cz/h14/resultDetail.do?rowId=RIV/00216208:11410/12:10132125!RIV13-MSM-11410___</t>
  </si>
  <si>
    <t>http://www.isvav.cz/h14/resultDetail.do?rowId=RIV/00216208:11410/12:10132145!RIV13-MSM-11410___</t>
  </si>
  <si>
    <t>http://www.isvav.cz/h14/resultDetail.do?rowId=RIV/00216208:11410/12:10132146!RIV13-MSM-11410___</t>
  </si>
  <si>
    <t>http://www.isvav.cz/h14/resultDetail.do?rowId=RIV/00216208:11410/12:10132147!RIV13-MSM-11410___</t>
  </si>
  <si>
    <t>http://www.isvav.cz/h14/resultDetail.do?rowId=RIV/00216208:11410/12:10132149!RIV13-MSM-11410___</t>
  </si>
  <si>
    <t>http://www.isvav.cz/h14/resultDetail.do?rowId=RIV/00216208:11410/12:10132151!RIV13-MSM-11410___</t>
  </si>
  <si>
    <t>http://www.isvav.cz/h14/resultDetail.do?rowId=RIV/00216208:11410/12:10132152!RIV13-MSM-11410___</t>
  </si>
  <si>
    <t>http://www.isvav.cz/h14/resultDetail.do?rowId=RIV/00216208:11410/12:10132154!RIV13-MSM-11410___</t>
  </si>
  <si>
    <t>http://www.isvav.cz/h14/resultDetail.do?rowId=RIV/00216208:11410/12:10132155!RIV13-MSM-11410___</t>
  </si>
  <si>
    <t>http://www.isvav.cz/h14/resultDetail.do?rowId=RIV/00216208:11410/12:10132157!RIV13-MSM-11410___</t>
  </si>
  <si>
    <t>http://www.isvav.cz/h14/resultDetail.do?rowId=RIV/00216208:11410/12:10132158!RIV13-MSM-11410___</t>
  </si>
  <si>
    <t>http://www.isvav.cz/h14/resultDetail.do?rowId=RIV/00216208:11410/12:10132159!RIV13-MSM-11410___</t>
  </si>
  <si>
    <t>http://www.isvav.cz/h14/resultDetail.do?rowId=RIV/00216208:11410/12:10132160!RIV13-MSM-11410___</t>
  </si>
  <si>
    <t>http://www.isvav.cz/h14/resultDetail.do?rowId=RIV/00216208:11410/12:10132162!RIV13-MSM-11410___</t>
  </si>
  <si>
    <t>http://www.isvav.cz/h14/resultDetail.do?rowId=RIV/00216208:11410/12:10132163!RIV13-MSM-11410___</t>
  </si>
  <si>
    <t>http://www.isvav.cz/h14/resultDetail.do?rowId=RIV/00216208:11410/12:10132205!RIV13-MSM-11410___</t>
  </si>
  <si>
    <t>http://www.isvav.cz/h14/resultDetail.do?rowId=RIV/00216208:11410/12:10132214!RIV13-MSM-11410___</t>
  </si>
  <si>
    <t>http://www.isvav.cz/h14/resultDetail.do?rowId=RIV/00216208:11410/12:10132229!RIV14-MSM-11410___</t>
  </si>
  <si>
    <t>http://www.isvav.cz/h14/resultDetail.do?rowId=RIV/00216208:11410/12:10132250!RIV13-MSM-11410___</t>
  </si>
  <si>
    <t>http://www.isvav.cz/h14/resultDetail.do?rowId=RIV/00216208:11410/12:10132273!RIV13-MSM-11410___</t>
  </si>
  <si>
    <t>http://www.isvav.cz/h14/resultDetail.do?rowId=RIV/00216208:11410/12:10132283!RIV13-MSM-11410___</t>
  </si>
  <si>
    <t>http://www.isvav.cz/h14/resultDetail.do?rowId=RIV/00216208:11410/12:10132305!RIV13-MSM-11410___</t>
  </si>
  <si>
    <t>http://www.isvav.cz/h14/resultDetail.do?rowId=RIV/00216208:11410/12:10132314!RIV13-MSM-11410___</t>
  </si>
  <si>
    <t>http://www.isvav.cz/h14/resultDetail.do?rowId=RIV/00216208:11410/12:10132315!RIV13-MSM-11410___</t>
  </si>
  <si>
    <t>http://www.isvav.cz/h14/resultDetail.do?rowId=RIV/00216208:11410/12:10132318!RIV13-MSM-11410___</t>
  </si>
  <si>
    <t>http://www.isvav.cz/h14/resultDetail.do?rowId=RIV/00216208:11410/12:10132319!RIV13-MSM-11410___</t>
  </si>
  <si>
    <t>http://www.isvav.cz/h14/resultDetail.do?rowId=RIV/00216208:11410/12:10132320!RIV13-MSM-11410___</t>
  </si>
  <si>
    <t>http://www.isvav.cz/h14/resultDetail.do?rowId=RIV/00216208:11410/12:10132321!RIV13-MSM-11410___</t>
  </si>
  <si>
    <t>http://www.isvav.cz/h14/resultDetail.do?rowId=RIV/00216208:11410/12:10132330!RIV13-MSM-11410___</t>
  </si>
  <si>
    <t>http://www.isvav.cz/h14/resultDetail.do?rowId=RIV/00216208:11410/12:10132334!RIV13-MSM-11410___</t>
  </si>
  <si>
    <t>http://www.isvav.cz/h14/resultDetail.do?rowId=RIV/00216208:11410/12:10132358!RIV13-MSM-11410___</t>
  </si>
  <si>
    <t>http://www.isvav.cz/h14/resultDetail.do?rowId=RIV/00216208:11410/12:10132372!RIV13-MSM-11410___</t>
  </si>
  <si>
    <t>http://www.isvav.cz/h14/resultDetail.do?rowId=RIV/00216208:11410/12:10132377!RIV13-MSM-11410___</t>
  </si>
  <si>
    <t>http://www.isvav.cz/h14/resultDetail.do?rowId=RIV/00216208:11410/12:10132570!RIV13-MSM-11410___</t>
  </si>
  <si>
    <t>http://www.isvav.cz/h14/resultDetail.do?rowId=RIV/00216208:11410/12:10132755!RIV13-MSM-11410___</t>
  </si>
  <si>
    <t>http://www.isvav.cz/h14/resultDetail.do?rowId=RIV/00216208:11410/12:10132758!RIV13-MSM-11410___</t>
  </si>
  <si>
    <t>http://www.isvav.cz/h14/resultDetail.do?rowId=RIV/00216208:11410/12:10132763!RIV13-MSM-11410___</t>
  </si>
  <si>
    <t>http://www.isvav.cz/h14/resultDetail.do?rowId=RIV/00216208:11410/12:10132841!RIV13-MSM-11410___</t>
  </si>
  <si>
    <t>http://www.isvav.cz/h14/resultDetail.do?rowId=RIV/00216208:11410/12:10132964!RIV13-MSM-11410___</t>
  </si>
  <si>
    <t>http://www.isvav.cz/h14/resultDetail.do?rowId=RIV/00216208:11410/12:10133795!RIV14-MSM-11410___</t>
  </si>
  <si>
    <t>http://www.isvav.cz/h14/resultDetail.do?rowId=RIV/00216208:11410/12:10133878!RIV14-MSM-11410___</t>
  </si>
  <si>
    <t>http://www.isvav.cz/h14/resultDetail.do?rowId=RIV/00216208:11410/12:10133880!RIV14-GA0-11410___</t>
  </si>
  <si>
    <t>http://www.isvav.cz/h14/resultDetail.do?rowId=RIV/00216208:11410/12:10134343!RIV14-MSM-11410___</t>
  </si>
  <si>
    <t>http://www.isvav.cz/h14/resultDetail.do?rowId=RIV/00216208:11410/12:10139472!RIV14-MSM-11410___</t>
  </si>
  <si>
    <t>http://www.isvav.cz/h14/resultDetail.do?rowId=RIV/00216208:11410/12:10139531!RIV14-MSM-11410___</t>
  </si>
  <si>
    <t>http://www.isvav.cz/h14/resultDetail.do?rowId=RIV/00216208:11410/12:10139744!RIV14-MSM-11410___</t>
  </si>
  <si>
    <t>http://www.isvav.cz/h14/resultDetail.do?rowId=RIV/00216208:11410/12:10140059!RIV14-MSM-11410___</t>
  </si>
  <si>
    <t>http://www.isvav.cz/h14/resultDetail.do?rowId=RIV/00216208:11410/12:10141882!RIV14-MSM-11410___</t>
  </si>
  <si>
    <t>http://www.isvav.cz/h14/resultDetail.do?rowId=RIV/00216208:11410/12:10144030!RIV14-MSM-11410___</t>
  </si>
  <si>
    <t>http://www.isvav.cz/h14/resultDetail.do?rowId=RIV/00216208:11410/12:10144080!RIV14-MSM-11410___</t>
  </si>
  <si>
    <t>http://www.isvav.cz/h14/resultDetail.do?rowId=RIV/00216208:11410/12:10145763!RIV14-MSM-11410___</t>
  </si>
  <si>
    <t>http://www.isvav.cz/h14/resultDetail.do?rowId=RIV/00216208:11410/12:10145944!RIV14-MSM-11410___</t>
  </si>
  <si>
    <t>http://www.isvav.cz/h14/resultDetail.do?rowId=RIV/00216208:11410/12:10145945!RIV14-MSM-11410___</t>
  </si>
  <si>
    <t>http://www.isvav.cz/h14/resultDetail.do?rowId=RIV/00216208:11410/12:10158957!RIV14-MSM-11410___</t>
  </si>
  <si>
    <t>http://www.isvav.cz/h14/resultDetail.do?rowId=RIV/00216208:11410/12:10159157!RIV14-MSM-11410___</t>
  </si>
  <si>
    <t>http://www.isvav.cz/h14/resultDetail.do?rowId=RIV/00216208:11410/12:10190090!RIV14-MSM-11410___</t>
  </si>
  <si>
    <t>http://www.isvav.cz/h14/resultDetail.do?rowId=RIV/00216208:11410/12:10190230!RIV14-MSM-11410___</t>
  </si>
  <si>
    <t>http://www.isvav.cz/h14/resultDetail.do?rowId=RIV/00216208:11410/12:10191176!RIV14-MSM-11410___</t>
  </si>
  <si>
    <t>http://www.isvav.cz/h14/resultDetail.do?rowId=RIV/00216208:11410/12:10191768!RIV14-GA0-11410___</t>
  </si>
  <si>
    <t>http://www.isvav.cz/h14/resultDetail.do?rowId=RIV/00216208:11410/12:10192352!RIV14-MSM-11410___</t>
  </si>
  <si>
    <t>http://www.isvav.cz/h14/resultDetail.do?rowId=RIV/00216208:11410/12:10192354!RIV14-MSM-11410___</t>
  </si>
  <si>
    <t>http://www.isvav.cz/h14/resultDetail.do?rowId=RIV/00216208:11410/12:10192356!RIV14-MSM-11410___</t>
  </si>
  <si>
    <t>http://www.isvav.cz/h14/resultDetail.do?rowId=RIV/00216208:11410/12:10193858!RIV14-MSM-11410___</t>
  </si>
  <si>
    <t>http://www.isvav.cz/h14/resultDetail.do?rowId=RIV/00216208:11410/12:10194501!RIV14-MSM-11410___</t>
  </si>
  <si>
    <t>http://www.isvav.cz/h14/resultDetail.do?rowId=RIV/00216208:11410/12:10194503!RIV14-MSM-11410___</t>
  </si>
  <si>
    <t>http://www.isvav.cz/h14/resultDetail.do?rowId=RIV/00216208:11410/12:10194776!RIV14-MSM-11410___</t>
  </si>
  <si>
    <t>http://www.isvav.cz/h14/resultDetail.do?rowId=RIV/00216208:11410/12:10194897!RIV14-MSM-11410___</t>
  </si>
  <si>
    <t>http://www.isvav.cz/h14/resultDetail.do?rowId=RIV/00216208:11410/12:10195414!RIV14-MSM-11410___</t>
  </si>
  <si>
    <t>http://www.isvav.cz/h14/resultDetail.do?rowId=RIV/00216208:11410/13:10128987!RIV14-MSM-11410___</t>
  </si>
  <si>
    <t>http://www.isvav.cz/h14/resultDetail.do?rowId=RIV/00216208:11410/13:10129574!RIV13-MSM-11410___</t>
  </si>
  <si>
    <t>http://www.isvav.cz/h14/resultDetail.do?rowId=RIV/00216208:11410/13:10129905!RIV13-GA0-11410___</t>
  </si>
  <si>
    <t>http://www.isvav.cz/h14/resultDetail.do?rowId=RIV/00216208:11410/13:10130719!RIV14-MSM-11410___</t>
  </si>
  <si>
    <t>http://www.isvav.cz/h14/resultDetail.do?rowId=RIV/00216208:11410/13:10130723!RIV14-MSM-11410___</t>
  </si>
  <si>
    <t>http://www.isvav.cz/h14/resultDetail.do?rowId=RIV/00216208:11410/13:10132743!RIV14-MSM-11410___</t>
  </si>
  <si>
    <t>http://www.isvav.cz/h14/resultDetail.do?rowId=RIV/00216208:11410/13:10133903!RIV14-MSM-11410___</t>
  </si>
  <si>
    <t>http://www.isvav.cz/h14/resultDetail.do?rowId=RIV/00216208:11410/13:10134215!RIV14-MSM-11410___</t>
  </si>
  <si>
    <t>http://www.isvav.cz/h14/resultDetail.do?rowId=RIV/00216208:11410/13:10134222!RIV14-GA0-11410___</t>
  </si>
  <si>
    <t>http://www.isvav.cz/h14/resultDetail.do?rowId=RIV/00216208:11410/13:10134242!RIV14-GA0-11410___</t>
  </si>
  <si>
    <t>http://www.isvav.cz/h14/resultDetail.do?rowId=RIV/00216208:11410/13:10134244!RIV14-GA0-11410___</t>
  </si>
  <si>
    <t>http://www.isvav.cz/h14/resultDetail.do?rowId=RIV/00216208:11410/13:10134355!RIV14-GA0-11410___</t>
  </si>
  <si>
    <t>http://www.isvav.cz/h14/resultDetail.do?rowId=RIV/00216208:11410/13:10135335!RIV14-MSM-11410___</t>
  </si>
  <si>
    <t>http://www.isvav.cz/h14/resultDetail.do?rowId=RIV/00216208:11410/13:10135358!RIV14-MSM-11410___</t>
  </si>
  <si>
    <t>http://www.isvav.cz/h14/resultDetail.do?rowId=RIV/00216208:11410/13:10138777!RIV14-MSM-11410___</t>
  </si>
  <si>
    <t>http://www.isvav.cz/h14/resultDetail.do?rowId=RIV/00216208:11410/13:10138787!RIV14-MSM-11410___</t>
  </si>
  <si>
    <t>http://www.isvav.cz/h14/resultDetail.do?rowId=RIV/00216208:11410/13:10138943!RIV14-MSM-11410___</t>
  </si>
  <si>
    <t>http://www.isvav.cz/h14/resultDetail.do?rowId=RIV/00216208:11410/13:10138945!RIV14-MSM-11410___</t>
  </si>
  <si>
    <t>http://www.isvav.cz/h14/resultDetail.do?rowId=RIV/00216208:11410/13:10139215!RIV14-MSM-11410___</t>
  </si>
  <si>
    <t>http://www.isvav.cz/h14/resultDetail.do?rowId=RIV/00216208:11410/13:10139322!RIV14-MSM-11410___</t>
  </si>
  <si>
    <t>http://www.isvav.cz/h14/resultDetail.do?rowId=RIV/00216208:11410/13:10139527!RIV14-MSM-11410___</t>
  </si>
  <si>
    <t>http://www.isvav.cz/h14/resultDetail.do?rowId=RIV/00216208:11410/13:10139532!RIV14-MSM-11410___</t>
  </si>
  <si>
    <t>http://www.isvav.cz/h14/resultDetail.do?rowId=RIV/00216208:11410/13:10139533!RIV14-MSM-11410___</t>
  </si>
  <si>
    <t>http://www.isvav.cz/h14/resultDetail.do?rowId=RIV/00216208:11410/13:10139633!RIV14-GA0-11410___</t>
  </si>
  <si>
    <t>http://www.isvav.cz/h14/resultDetail.do?rowId=RIV/00216208:11410/13:10139698!RIV14-MSM-11410___</t>
  </si>
  <si>
    <t>http://www.isvav.cz/h14/resultDetail.do?rowId=RIV/00216208:11410/13:10139734!RIV14-MSM-11410___</t>
  </si>
  <si>
    <t>http://www.isvav.cz/h14/resultDetail.do?rowId=RIV/00216208:11410/13:10139779!RIV14-MSM-11410___</t>
  </si>
  <si>
    <t>http://www.isvav.cz/h14/resultDetail.do?rowId=RIV/00216208:11410/13:10139906!RIV14-MSM-11410___</t>
  </si>
  <si>
    <t>http://www.isvav.cz/h14/resultDetail.do?rowId=RIV/00216208:11410/13:10139930!RIV14-MSM-11410___</t>
  </si>
  <si>
    <t>http://www.isvav.cz/h14/resultDetail.do?rowId=RIV/00216208:11410/13:10140002!RIV14-MSM-11410___</t>
  </si>
  <si>
    <t>http://www.isvav.cz/h14/resultDetail.do?rowId=RIV/00216208:11410/13:10140003!RIV14-MSM-11410___</t>
  </si>
  <si>
    <t>http://www.isvav.cz/h14/resultDetail.do?rowId=RIV/00216208:11410/13:10140004!RIV14-MSM-11410___</t>
  </si>
  <si>
    <t>http://www.isvav.cz/h14/resultDetail.do?rowId=RIV/00216208:11410/13:10140005!RIV14-MSM-11410___</t>
  </si>
  <si>
    <t>http://www.isvav.cz/h14/resultDetail.do?rowId=RIV/00216208:11410/13:10140067!RIV14-GA0-11410___</t>
  </si>
  <si>
    <t>http://www.isvav.cz/h14/resultDetail.do?rowId=RIV/00216208:11410/13:10140112!RIV14-MSM-11410___</t>
  </si>
  <si>
    <t>http://www.isvav.cz/h14/resultDetail.do?rowId=RIV/00216208:11410/13:10141885!RIV14-MSM-11410___</t>
  </si>
  <si>
    <t>http://www.isvav.cz/h14/resultDetail.do?rowId=RIV/00216208:11410/13:10141886!RIV14-MSM-11410___</t>
  </si>
  <si>
    <t>http://www.isvav.cz/h14/resultDetail.do?rowId=RIV/00216208:11410/13:10143997!RIV14-GA0-11410___</t>
  </si>
  <si>
    <t>http://www.isvav.cz/h14/resultDetail.do?rowId=RIV/00216208:11410/13:10143999!RIV14-MSM-11410___</t>
  </si>
  <si>
    <t>http://www.isvav.cz/h14/resultDetail.do?rowId=RIV/00216208:11410/13:10144002!RIV14-MSM-11410___</t>
  </si>
  <si>
    <t>http://www.isvav.cz/h14/resultDetail.do?rowId=RIV/00216208:11410/13:10144004!RIV14-GA0-11410___</t>
  </si>
  <si>
    <t>http://www.isvav.cz/h14/resultDetail.do?rowId=RIV/00216208:11410/13:10144028!RIV14-MSM-11410___</t>
  </si>
  <si>
    <t>http://www.isvav.cz/h14/resultDetail.do?rowId=RIV/00216208:11410/13:10144037!RIV14-MSM-11410___</t>
  </si>
  <si>
    <t>http://www.isvav.cz/h14/resultDetail.do?rowId=RIV/00216208:11410/13:10144081!RIV14-MSM-11410___</t>
  </si>
  <si>
    <t>http://www.isvav.cz/h14/resultDetail.do?rowId=RIV/00216208:11410/13:10144106!RIV14-GA0-11410___</t>
  </si>
  <si>
    <t>http://www.isvav.cz/h14/resultDetail.do?rowId=RIV/00216208:11410/13:10145647!RIV14-MSM-11410___</t>
  </si>
  <si>
    <t>http://www.isvav.cz/h14/resultDetail.do?rowId=RIV/00216208:11410/13:10145689!RIV14-GA0-11410___</t>
  </si>
  <si>
    <t>http://www.isvav.cz/h14/resultDetail.do?rowId=RIV/00216208:11410/13:10145701!RIV14-MSM-11410___</t>
  </si>
  <si>
    <t>http://www.isvav.cz/h14/resultDetail.do?rowId=RIV/00216208:11410/13:10145716!RIV14-MSM-11410___</t>
  </si>
  <si>
    <t>http://www.isvav.cz/h14/resultDetail.do?rowId=RIV/00216208:11410/13:10145724!RIV14-MSM-11410___</t>
  </si>
  <si>
    <t>http://www.isvav.cz/h14/resultDetail.do?rowId=RIV/00216208:11410/13:10145725!RIV14-MSM-11410___</t>
  </si>
  <si>
    <t>http://www.isvav.cz/h14/resultDetail.do?rowId=RIV/00216208:11410/13:10145757!RIV14-MSM-11410___</t>
  </si>
  <si>
    <t>http://www.isvav.cz/h14/resultDetail.do?rowId=RIV/00216208:11410/13:10145760!RIV14-MSM-11410___</t>
  </si>
  <si>
    <t>http://www.isvav.cz/h14/resultDetail.do?rowId=RIV/00216208:11410/13:10145780!RIV14-MSM-11410___</t>
  </si>
  <si>
    <t>http://www.isvav.cz/h14/resultDetail.do?rowId=RIV/00216208:11410/13:10145783!RIV14-MSM-11410___</t>
  </si>
  <si>
    <t>http://www.isvav.cz/h14/resultDetail.do?rowId=RIV/00216208:11410/13:10145819!RIV14-MSM-11410___</t>
  </si>
  <si>
    <t>http://www.isvav.cz/h14/resultDetail.do?rowId=RIV/00216208:11410/13:10145867!RIV14-MSM-11410___</t>
  </si>
  <si>
    <t>http://www.isvav.cz/h14/resultDetail.do?rowId=RIV/00216208:11410/13:10145882!RIV14-MSM-11410___</t>
  </si>
  <si>
    <t>http://www.isvav.cz/h14/resultDetail.do?rowId=RIV/00216208:11410/13:10145942!RIV14-MSM-11410___</t>
  </si>
  <si>
    <t>http://www.isvav.cz/h14/resultDetail.do?rowId=RIV/00216208:11410/13:10145948!RIV14-MSM-11410___</t>
  </si>
  <si>
    <t>http://www.isvav.cz/h14/resultDetail.do?rowId=RIV/00216208:11410/13:10156043!RIV14-MSM-11410___</t>
  </si>
  <si>
    <t>http://www.isvav.cz/h14/resultDetail.do?rowId=RIV/00216208:11410/13:10156068!RIV14-GA0-11410___</t>
  </si>
  <si>
    <t>http://www.isvav.cz/h14/resultDetail.do?rowId=RIV/00216208:11410/13:10158955!RIV14-MSM-11410___</t>
  </si>
  <si>
    <t>http://www.isvav.cz/h14/resultDetail.do?rowId=RIV/00216208:11410/13:10158956!RIV14-MSM-11410___</t>
  </si>
  <si>
    <t>http://www.isvav.cz/h14/resultDetail.do?rowId=RIV/00216208:11410/13:10158961!RIV14-MSM-11410___</t>
  </si>
  <si>
    <t>http://www.isvav.cz/h14/resultDetail.do?rowId=RIV/00216208:11410/13:10158971!RIV14-MSM-11410___</t>
  </si>
  <si>
    <t>http://www.isvav.cz/h14/resultDetail.do?rowId=RIV/00216208:11410/13:10159017!RIV14-MSM-11410___</t>
  </si>
  <si>
    <t>http://www.isvav.cz/h14/resultDetail.do?rowId=RIV/00216208:11410/13:10159037!RIV14-MSM-11410___</t>
  </si>
  <si>
    <t>http://www.isvav.cz/h14/resultDetail.do?rowId=RIV/00216208:11410/13:10159039!RIV14-MSM-11410___</t>
  </si>
  <si>
    <t>http://www.isvav.cz/h14/resultDetail.do?rowId=RIV/00216208:11410/13:10159041!RIV14-MSM-11410___</t>
  </si>
  <si>
    <t>http://www.isvav.cz/h14/resultDetail.do?rowId=RIV/00216208:11410/13:10159047!RIV14-MSM-11410___</t>
  </si>
  <si>
    <t>http://www.isvav.cz/h14/resultDetail.do?rowId=RIV/00216208:11410/13:10159049!RIV14-MSM-11410___</t>
  </si>
  <si>
    <t>http://www.isvav.cz/h14/resultDetail.do?rowId=RIV/00216208:11410/13:10159072!RIV14-GA0-11410___</t>
  </si>
  <si>
    <t>http://www.isvav.cz/h14/resultDetail.do?rowId=RIV/00216208:11410/13:10159083!RIV14-MSM-11410___</t>
  </si>
  <si>
    <t>http://www.isvav.cz/h14/resultDetail.do?rowId=RIV/00216208:11410/13:10159089!RIV14-MSM-11410___</t>
  </si>
  <si>
    <t>http://www.isvav.cz/h14/resultDetail.do?rowId=RIV/00216208:11410/13:10159229!RIV14-GA0-11410___</t>
  </si>
  <si>
    <t>http://www.isvav.cz/h14/resultDetail.do?rowId=RIV/00216208:11410/13:10159278!RIV14-MSM-11410___</t>
  </si>
  <si>
    <t>http://www.isvav.cz/h14/resultDetail.do?rowId=RIV/00216208:11410/13:10159321!RIV14-MSM-11410___</t>
  </si>
  <si>
    <t>http://www.isvav.cz/h14/resultDetail.do?rowId=RIV/00216208:11410/13:10159333!RIV14-GA0-11410___</t>
  </si>
  <si>
    <t>http://www.isvav.cz/h14/resultDetail.do?rowId=RIV/00216208:11410/13:10159347!RIV14-MSM-11410___</t>
  </si>
  <si>
    <t>http://www.isvav.cz/h14/resultDetail.do?rowId=RIV/00216208:11410/13:10159406!RIV14-MSM-11410___</t>
  </si>
  <si>
    <t>http://www.isvav.cz/h14/resultDetail.do?rowId=RIV/00216208:11410/13:10159453!RIV14-MSM-11410___</t>
  </si>
  <si>
    <t>http://www.isvav.cz/h14/resultDetail.do?rowId=RIV/00216208:11410/13:10159464!RIV14-MSM-11410___</t>
  </si>
  <si>
    <t>http://www.isvav.cz/h14/resultDetail.do?rowId=RIV/00216208:11410/13:10172647!RIV14-GA0-11410___</t>
  </si>
  <si>
    <t>http://www.isvav.cz/h14/resultDetail.do?rowId=RIV/00216208:11410/13:10172648!RIV14-GA0-11410___</t>
  </si>
  <si>
    <t>http://www.isvav.cz/h14/resultDetail.do?rowId=RIV/00216208:11410/13:10172658!RIV14-MSM-11410___</t>
  </si>
  <si>
    <t>http://www.isvav.cz/h14/resultDetail.do?rowId=RIV/00216208:11410/13:10172715!RIV14-MSM-11410___</t>
  </si>
  <si>
    <t>http://www.isvav.cz/h14/resultDetail.do?rowId=RIV/00216208:11410/13:10173230!RIV14-MSM-11410___</t>
  </si>
  <si>
    <t>http://www.isvav.cz/h14/resultDetail.do?rowId=RIV/00216208:11410/13:10173232!RIV14-MSM-11410___</t>
  </si>
  <si>
    <t>http://www.isvav.cz/h14/resultDetail.do?rowId=RIV/00216208:11410/13:10173248!RIV14-GA0-11410___</t>
  </si>
  <si>
    <t>http://www.isvav.cz/h14/resultDetail.do?rowId=RIV/00216208:11410/13:10173266!RIV14-GA0-11410___</t>
  </si>
  <si>
    <t>http://www.isvav.cz/h14/resultDetail.do?rowId=RIV/00216208:11410/13:10173324!RIV14-MSM-11410___</t>
  </si>
  <si>
    <t>http://www.isvav.cz/h14/resultDetail.do?rowId=RIV/00216208:11410/13:10173327!RIV14-MSM-11410___</t>
  </si>
  <si>
    <t>http://www.isvav.cz/h14/resultDetail.do?rowId=RIV/00216208:11410/13:10173361!RIV14-MSM-11410___</t>
  </si>
  <si>
    <t>http://www.isvav.cz/h14/resultDetail.do?rowId=RIV/00216208:11410/13:10173363!RIV14-MSM-11410___</t>
  </si>
  <si>
    <t>http://www.isvav.cz/h14/resultDetail.do?rowId=RIV/00216208:11410/13:10173421!RIV14-GA0-11410___</t>
  </si>
  <si>
    <t>http://www.isvav.cz/h14/resultDetail.do?rowId=RIV/00216208:11410/13:10173430!RIV14-GA0-11410___</t>
  </si>
  <si>
    <t>http://www.isvav.cz/h14/resultDetail.do?rowId=RIV/00216208:11410/13:10173556!RIV14-MSM-11410___</t>
  </si>
  <si>
    <t>http://www.isvav.cz/h14/resultDetail.do?rowId=RIV/00216208:11410/13:10173580!RIV14-MSM-11410___</t>
  </si>
  <si>
    <t>http://www.isvav.cz/h14/resultDetail.do?rowId=RIV/00216208:11410/13:10173650!RIV14-GA0-11410___</t>
  </si>
  <si>
    <t>http://www.isvav.cz/h14/resultDetail.do?rowId=RIV/00216208:11410/13:10173651!RIV14-GA0-11410___</t>
  </si>
  <si>
    <t>http://www.isvav.cz/h14/resultDetail.do?rowId=RIV/00216208:11410/13:10173678!RIV14-MSM-11410___</t>
  </si>
  <si>
    <t>http://www.isvav.cz/h14/resultDetail.do?rowId=RIV/00216208:11410/13:10173683!RIV14-GA0-11410___</t>
  </si>
  <si>
    <t>http://www.isvav.cz/h14/resultDetail.do?rowId=RIV/00216208:11410/13:10173691!RIV14-MSM-11410___</t>
  </si>
  <si>
    <t>http://www.isvav.cz/h14/resultDetail.do?rowId=RIV/00216208:11410/13:10173728!RIV14-MSM-11410___</t>
  </si>
  <si>
    <t>http://www.isvav.cz/h14/resultDetail.do?rowId=RIV/00216208:11410/13:10173750!RIV14-MSM-11410___</t>
  </si>
  <si>
    <t>http://www.isvav.cz/h14/resultDetail.do?rowId=RIV/00216208:11410/13:10173792!RIV14-MSM-11410___</t>
  </si>
  <si>
    <t>http://www.isvav.cz/h14/resultDetail.do?rowId=RIV/00216208:11410/13:10173799!RIV14-MSM-11410___</t>
  </si>
  <si>
    <t>http://www.isvav.cz/h14/resultDetail.do?rowId=RIV/00216208:11410/13:10173800!RIV14-MSM-11410___</t>
  </si>
  <si>
    <t>http://www.isvav.cz/h14/resultDetail.do?rowId=RIV/00216208:11410/13:10173840!RIV14-MSM-11410___</t>
  </si>
  <si>
    <t>http://www.isvav.cz/h14/resultDetail.do?rowId=RIV/00216208:11410/13:10173898!RIV14-MSM-11410___</t>
  </si>
  <si>
    <t>http://www.isvav.cz/h14/resultDetail.do?rowId=RIV/00216208:11410/13:10174017!RIV14-MSM-11410___</t>
  </si>
  <si>
    <t>http://www.isvav.cz/h14/resultDetail.do?rowId=RIV/00216208:11410/13:10174022!RIV14-MSM-11410___</t>
  </si>
  <si>
    <t>http://www.isvav.cz/h14/resultDetail.do?rowId=RIV/00216208:11410/13:10174032!RIV14-MSM-11410___</t>
  </si>
  <si>
    <t>http://www.isvav.cz/h14/resultDetail.do?rowId=RIV/00216208:11410/13:10174063!RIV14-GA0-11410___</t>
  </si>
  <si>
    <t>http://www.isvav.cz/h14/resultDetail.do?rowId=RIV/00216208:11410/13:10174138!RIV14-MSM-11410___</t>
  </si>
  <si>
    <t>http://www.isvav.cz/h14/resultDetail.do?rowId=RIV/00216208:11410/13:10174191!RIV14-MSM-11410___</t>
  </si>
  <si>
    <t>http://www.isvav.cz/h14/resultDetail.do?rowId=RIV/00216208:11410/13:10174204!RIV14-MSM-11410___</t>
  </si>
  <si>
    <t>http://www.isvav.cz/h14/resultDetail.do?rowId=RIV/00216208:11410/13:10188758!RIV14-MSM-11410___</t>
  </si>
  <si>
    <t>http://www.isvav.cz/h14/resultDetail.do?rowId=RIV/00216208:11410/13:10188767!RIV14-MSM-11410___</t>
  </si>
  <si>
    <t>http://www.isvav.cz/h14/resultDetail.do?rowId=RIV/00216208:11410/13:10188768!RIV14-MSM-11410___</t>
  </si>
  <si>
    <t>http://www.isvav.cz/h14/resultDetail.do?rowId=RIV/00216208:11410/13:10188787!RIV14-MSM-11410___</t>
  </si>
  <si>
    <t>http://www.isvav.cz/h14/resultDetail.do?rowId=RIV/00216208:11410/13:10188867!RIV14-GA0-11410___</t>
  </si>
  <si>
    <t>http://www.isvav.cz/h14/resultDetail.do?rowId=RIV/00216208:11410/13:10188983!RIV14-GA0-11410___</t>
  </si>
  <si>
    <t>http://www.isvav.cz/h14/resultDetail.do?rowId=RIV/00216208:11410/13:10189006!RIV14-MSM-11410___</t>
  </si>
  <si>
    <t>http://www.isvav.cz/h14/resultDetail.do?rowId=RIV/00216208:11410/13:10189025!RIV14-MSM-11410___</t>
  </si>
  <si>
    <t>http://www.isvav.cz/h14/resultDetail.do?rowId=RIV/00216208:11410/13:10189031!RIV14-MSM-11410___</t>
  </si>
  <si>
    <t>http://www.isvav.cz/h14/resultDetail.do?rowId=RIV/00216208:11410/13:10189041!RIV14-MSM-11410___</t>
  </si>
  <si>
    <t>http://www.isvav.cz/h14/resultDetail.do?rowId=RIV/00216208:11410/13:10189044!RIV14-MSM-11410___</t>
  </si>
  <si>
    <t>http://www.isvav.cz/h14/resultDetail.do?rowId=RIV/00216208:11410/13:10189054!RIV14-MSM-11410___</t>
  </si>
  <si>
    <t>http://www.isvav.cz/h14/resultDetail.do?rowId=RIV/00216208:11410/13:10189058!RIV14-MSM-11410___</t>
  </si>
  <si>
    <t>http://www.isvav.cz/h14/resultDetail.do?rowId=RIV/00216208:11410/13:10189065!RIV14-MSM-11410___</t>
  </si>
  <si>
    <t>http://www.isvav.cz/h14/resultDetail.do?rowId=RIV/00216208:11410/13:10189102!RIV14-GA0-11410___</t>
  </si>
  <si>
    <t>http://www.isvav.cz/h14/resultDetail.do?rowId=RIV/00216208:11410/13:10189150!RIV14-MSM-11410___</t>
  </si>
  <si>
    <t>http://www.isvav.cz/h14/resultDetail.do?rowId=RIV/00216208:11410/13:10189151!RIV14-MSM-11410___</t>
  </si>
  <si>
    <t>http://www.isvav.cz/h14/resultDetail.do?rowId=RIV/00216208:11410/13:10189253!RIV14-MSM-11410___</t>
  </si>
  <si>
    <t>http://www.isvav.cz/h14/resultDetail.do?rowId=RIV/00216208:11410/13:10189605!RIV14-GA0-11410___</t>
  </si>
  <si>
    <t>http://www.isvav.cz/h14/resultDetail.do?rowId=RIV/00216208:11410/13:10189690!RIV14-MSM-11410___</t>
  </si>
  <si>
    <t>http://www.isvav.cz/h14/resultDetail.do?rowId=RIV/00216208:11410/13:10189706!RIV14-MSM-11410___</t>
  </si>
  <si>
    <t>http://www.isvav.cz/h14/resultDetail.do?rowId=RIV/00216208:11410/13:10189707!RIV14-GA0-11410___</t>
  </si>
  <si>
    <t>http://www.isvav.cz/h14/resultDetail.do?rowId=RIV/00216208:11410/13:10189708!RIV14-GA0-11410___</t>
  </si>
  <si>
    <t>http://www.isvav.cz/h14/resultDetail.do?rowId=RIV/00216208:11410/13:10189833!RIV14-MK0-11410___</t>
  </si>
  <si>
    <t>http://www.isvav.cz/h14/resultDetail.do?rowId=RIV/00216208:11410/13:10189907!RIV14-MSM-11410___</t>
  </si>
  <si>
    <t>http://www.isvav.cz/h14/resultDetail.do?rowId=RIV/00216208:11410/13:10190113!RIV14-MSM-11410___</t>
  </si>
  <si>
    <t>http://www.isvav.cz/h14/resultDetail.do?rowId=RIV/00216208:11410/13:10190214!RIV14-MSM-11410___</t>
  </si>
  <si>
    <t>http://www.isvav.cz/h14/resultDetail.do?rowId=RIV/00216208:11410/13:10190272!RIV14-MSM-11410___</t>
  </si>
  <si>
    <t>http://www.isvav.cz/h14/resultDetail.do?rowId=RIV/00216208:11410/13:10190313!RIV14-MSM-11410___</t>
  </si>
  <si>
    <t>http://www.isvav.cz/h14/resultDetail.do?rowId=RIV/00216208:11410/13:10190317!RIV14-MSM-11410___</t>
  </si>
  <si>
    <t>http://www.isvav.cz/h14/resultDetail.do?rowId=RIV/00216208:11410/13:10190354!RIV14-MSM-11410___</t>
  </si>
  <si>
    <t>http://www.isvav.cz/h14/resultDetail.do?rowId=RIV/00216208:11410/13:10190381!RIV14-GA0-11410___</t>
  </si>
  <si>
    <t>http://www.isvav.cz/h14/resultDetail.do?rowId=RIV/00216208:11410/13:10190385!RIV14-MSM-11410___</t>
  </si>
  <si>
    <t>http://www.isvav.cz/h14/resultDetail.do?rowId=RIV/00216208:11410/13:10190397!RIV14-GA0-11410___</t>
  </si>
  <si>
    <t>http://www.isvav.cz/h14/resultDetail.do?rowId=RIV/00216208:11410/13:10190398!RIV14-GA0-11410___</t>
  </si>
  <si>
    <t>http://www.isvav.cz/h14/resultDetail.do?rowId=RIV/00216208:11410/13:10190402!RIV14-GA0-11410___</t>
  </si>
  <si>
    <t>http://www.isvav.cz/h14/resultDetail.do?rowId=RIV/00216208:11410/13:10190425!RIV14-MSM-11410___</t>
  </si>
  <si>
    <t>http://www.isvav.cz/h14/resultDetail.do?rowId=RIV/00216208:11410/13:10190498!RIV14-MSM-11410___</t>
  </si>
  <si>
    <t>http://www.isvav.cz/h14/resultDetail.do?rowId=RIV/00216208:11410/13:10190514!RIV14-GA0-11410___</t>
  </si>
  <si>
    <t>http://www.isvav.cz/h14/resultDetail.do?rowId=RIV/00216208:11410/13:10190729!RIV14-MSM-11410___</t>
  </si>
  <si>
    <t>http://www.isvav.cz/h14/resultDetail.do?rowId=RIV/00216208:11410/13:10190741!RIV14-MSM-11410___</t>
  </si>
  <si>
    <t>http://www.isvav.cz/h14/resultDetail.do?rowId=RIV/00216208:11410/13:10190782!RIV14-MSM-11410___</t>
  </si>
  <si>
    <t>http://www.isvav.cz/h14/resultDetail.do?rowId=RIV/00216208:11410/13:10190797!RIV14-GA0-11410___</t>
  </si>
  <si>
    <t>http://www.isvav.cz/h14/resultDetail.do?rowId=RIV/00216208:11410/13:10190798!RIV14-GA0-11410___</t>
  </si>
  <si>
    <t>http://www.isvav.cz/h14/resultDetail.do?rowId=RIV/00216208:11410/13:10190884!RIV14-MSM-11410___</t>
  </si>
  <si>
    <t>http://www.isvav.cz/h14/resultDetail.do?rowId=RIV/00216208:11410/13:10190887!RIV14-MSM-11410___</t>
  </si>
  <si>
    <t>http://www.isvav.cz/h14/resultDetail.do?rowId=RIV/00216208:11410/13:10190912!RIV14-GA0-11410___</t>
  </si>
  <si>
    <t>http://www.isvav.cz/h14/resultDetail.do?rowId=RIV/00216208:11410/13:10190935!RIV14-GA0-11410___</t>
  </si>
  <si>
    <t>http://www.isvav.cz/h14/resultDetail.do?rowId=RIV/00216208:11410/13:10190965!RIV14-MSM-11410___</t>
  </si>
  <si>
    <t>http://www.isvav.cz/h14/resultDetail.do?rowId=RIV/00216208:11410/13:10191080!RIV14-MSM-11410___</t>
  </si>
  <si>
    <t>http://www.isvav.cz/h14/resultDetail.do?rowId=RIV/00216208:11410/13:10191085!RIV14-MK0-11410___</t>
  </si>
  <si>
    <t>http://www.isvav.cz/h14/resultDetail.do?rowId=RIV/00216208:11410/13:10191086!RIV14-MK0-11410___</t>
  </si>
  <si>
    <t>http://www.isvav.cz/h14/resultDetail.do?rowId=RIV/00216208:11410/13:10191088!RIV14-GA0-11410___</t>
  </si>
  <si>
    <t>http://www.isvav.cz/h14/resultDetail.do?rowId=RIV/00216208:11410/13:10191103!RIV14-MSM-11410___</t>
  </si>
  <si>
    <t>http://www.isvav.cz/h14/resultDetail.do?rowId=RIV/00216208:11410/13:10191123!RIV14-MSM-11410___</t>
  </si>
  <si>
    <t>http://www.isvav.cz/h14/resultDetail.do?rowId=RIV/00216208:11410/13:10191154!RIV14-GA0-11410___</t>
  </si>
  <si>
    <t>http://www.isvav.cz/h14/resultDetail.do?rowId=RIV/00216208:11410/13:10191160!RIV14-GA0-11410___</t>
  </si>
  <si>
    <t>http://www.isvav.cz/h14/resultDetail.do?rowId=RIV/00216208:11410/13:10191187!RIV14-GA0-11410___</t>
  </si>
  <si>
    <t>http://www.isvav.cz/h14/resultDetail.do?rowId=RIV/00216208:11410/13:10191206!RIV14-GA0-11410___</t>
  </si>
  <si>
    <t>http://www.isvav.cz/h14/resultDetail.do?rowId=RIV/00216208:11410/13:10191208!RIV14-GA0-11410___</t>
  </si>
  <si>
    <t>http://www.isvav.cz/h14/resultDetail.do?rowId=RIV/00216208:11410/13:10191466!RIV14-MSM-11410___</t>
  </si>
  <si>
    <t>http://www.isvav.cz/h14/resultDetail.do?rowId=RIV/00216208:11410/13:10191473!RIV14-MSM-11410___</t>
  </si>
  <si>
    <t>http://www.isvav.cz/h14/resultDetail.do?rowId=RIV/00216208:11410/13:10191478!RIV14-MSM-11410___</t>
  </si>
  <si>
    <t>http://www.isvav.cz/h14/resultDetail.do?rowId=RIV/00216208:11410/13:10191479!RIV14-MSM-11410___</t>
  </si>
  <si>
    <t>http://www.isvav.cz/h14/resultDetail.do?rowId=RIV/00216208:11410/13:10191482!RIV14-MSM-11410___</t>
  </si>
  <si>
    <t>http://www.isvav.cz/h14/resultDetail.do?rowId=RIV/00216208:11410/13:10191487!RIV14-GA0-11410___</t>
  </si>
  <si>
    <t>http://www.isvav.cz/h14/resultDetail.do?rowId=RIV/00216208:11410/13:10191508!RIV14-MSM-11410___</t>
  </si>
  <si>
    <t>http://www.isvav.cz/h14/resultDetail.do?rowId=RIV/00216208:11410/13:10191511!RIV14-MSM-11410___</t>
  </si>
  <si>
    <t>http://www.isvav.cz/h14/resultDetail.do?rowId=RIV/00216208:11410/13:10191528!RIV14-MSM-11410___</t>
  </si>
  <si>
    <t>http://www.isvav.cz/h14/resultDetail.do?rowId=RIV/00216208:11410/13:10191530!RIV14-GA0-11410___</t>
  </si>
  <si>
    <t>http://www.isvav.cz/h14/resultDetail.do?rowId=RIV/00216208:11410/13:10191775!RIV14-GA0-11410___</t>
  </si>
  <si>
    <t>http://www.isvav.cz/h14/resultDetail.do?rowId=RIV/00216208:11410/13:10191784!RIV14-GA0-11410___</t>
  </si>
  <si>
    <t>http://www.isvav.cz/h14/resultDetail.do?rowId=RIV/00216208:11410/13:10191876!RIV14-MSM-11410___</t>
  </si>
  <si>
    <t>http://www.isvav.cz/h14/resultDetail.do?rowId=RIV/00216208:11410/13:10191887!RIV14-MSM-11410___</t>
  </si>
  <si>
    <t>http://www.isvav.cz/h14/resultDetail.do?rowId=RIV/00216208:11410/13:10191977!RIV14-MSM-11410___</t>
  </si>
  <si>
    <t>http://www.isvav.cz/h14/resultDetail.do?rowId=RIV/00216208:11410/13:10192152!RIV14-MSM-11410___</t>
  </si>
  <si>
    <t>http://www.isvav.cz/h14/resultDetail.do?rowId=RIV/00216208:11410/13:10192347!RIV14-MSM-11410___</t>
  </si>
  <si>
    <t>http://www.isvav.cz/h14/resultDetail.do?rowId=RIV/00216208:11410/13:10192368!RIV14-MSM-11410___</t>
  </si>
  <si>
    <t>http://www.isvav.cz/h14/resultDetail.do?rowId=RIV/00216208:11410/13:10192369!RIV14-MSM-11410___</t>
  </si>
  <si>
    <t>http://www.isvav.cz/h14/resultDetail.do?rowId=RIV/00216208:11410/13:10192457!RIV14-MSM-11410___</t>
  </si>
  <si>
    <t>http://www.isvav.cz/h14/resultDetail.do?rowId=RIV/00216208:11410/13:10192639!RIV14-MSM-11410___</t>
  </si>
  <si>
    <t>http://www.isvav.cz/h14/resultDetail.do?rowId=RIV/00216208:11410/13:10192926!RIV14-MSM-11410___</t>
  </si>
  <si>
    <t>http://www.isvav.cz/h14/resultDetail.do?rowId=RIV/00216208:11410/13:10192932!RIV14-MSM-11410___</t>
  </si>
  <si>
    <t>http://www.isvav.cz/h14/resultDetail.do?rowId=RIV/00216208:11410/13:10192936!RIV14-MSM-11410___</t>
  </si>
  <si>
    <t>http://www.isvav.cz/h14/resultDetail.do?rowId=RIV/00216208:11410/13:10193124!RIV14-MSM-11410___</t>
  </si>
  <si>
    <t>http://www.isvav.cz/h14/resultDetail.do?rowId=RIV/00216208:11410/13:10193141!RIV14-MSM-11410___</t>
  </si>
  <si>
    <t>http://www.isvav.cz/h14/resultDetail.do?rowId=RIV/00216208:11410/13:10193340!RIV14-MSM-11410___</t>
  </si>
  <si>
    <t>http://www.isvav.cz/h14/resultDetail.do?rowId=RIV/00216208:11410/13:10193351!RIV14-MSM-11410___</t>
  </si>
  <si>
    <t>http://www.isvav.cz/h14/resultDetail.do?rowId=RIV/00216208:11410/13:10193415!RIV14-GA0-11410___</t>
  </si>
  <si>
    <t>http://www.isvav.cz/h14/resultDetail.do?rowId=RIV/00216208:11410/13:10193438!RIV14-MSM-11410___</t>
  </si>
  <si>
    <t>http://www.isvav.cz/h14/resultDetail.do?rowId=RIV/00216208:11410/13:10193540!RIV14-MSM-11410___</t>
  </si>
  <si>
    <t>http://www.isvav.cz/h14/resultDetail.do?rowId=RIV/00216208:11410/13:10193559!RIV14-MSM-11410___</t>
  </si>
  <si>
    <t>http://www.isvav.cz/h14/resultDetail.do?rowId=RIV/00216208:11410/13:10193566!RIV14-MSM-11410___</t>
  </si>
  <si>
    <t>http://www.isvav.cz/h14/resultDetail.do?rowId=RIV/00216208:11410/13:10193572!RIV14-MSM-11410___</t>
  </si>
  <si>
    <t>http://www.isvav.cz/h14/resultDetail.do?rowId=RIV/00216208:11410/13:10193585!RIV14-MSM-11410___</t>
  </si>
  <si>
    <t>http://www.isvav.cz/h14/resultDetail.do?rowId=RIV/00216208:11410/13:10193661!RIV14-MSM-11410___</t>
  </si>
  <si>
    <t>http://www.isvav.cz/h14/resultDetail.do?rowId=RIV/00216208:11410/13:10193883!RIV14-MSM-11410___</t>
  </si>
  <si>
    <t>http://www.isvav.cz/h14/resultDetail.do?rowId=RIV/00216208:11410/13:10193932!RIV14-MSM-11410___</t>
  </si>
  <si>
    <t>http://www.isvav.cz/h14/resultDetail.do?rowId=RIV/00216208:11410/13:10193958!RIV14-MSM-11410___</t>
  </si>
  <si>
    <t>http://www.isvav.cz/h14/resultDetail.do?rowId=RIV/00216208:11410/13:10193994!RIV14-MSM-11410___</t>
  </si>
  <si>
    <t>http://www.isvav.cz/h14/resultDetail.do?rowId=RIV/00216208:11410/13:10194005!RIV14-MSM-11410___</t>
  </si>
  <si>
    <t>http://www.isvav.cz/h14/resultDetail.do?rowId=RIV/00216208:11410/13:10194134!RIV14-MSM-11410___</t>
  </si>
  <si>
    <t>http://www.isvav.cz/h14/resultDetail.do?rowId=RIV/00216208:11410/13:10194143!RIV14-MSM-11410___</t>
  </si>
  <si>
    <t>http://www.isvav.cz/h14/resultDetail.do?rowId=RIV/00216208:11410/13:10194151!RIV14-MSM-11410___</t>
  </si>
  <si>
    <t>http://www.isvav.cz/h14/resultDetail.do?rowId=RIV/00216208:11410/13:10194202!RIV14-MSM-11410___</t>
  </si>
  <si>
    <t>http://www.isvav.cz/h14/resultDetail.do?rowId=RIV/00216208:11410/13:10194203!RIV14-GA0-11410___</t>
  </si>
  <si>
    <t>http://www.isvav.cz/h14/resultDetail.do?rowId=RIV/00216208:11410/13:10194268!RIV14-MSM-11410___</t>
  </si>
  <si>
    <t>http://www.isvav.cz/h14/resultDetail.do?rowId=RIV/00216208:11410/13:10194289!RIV14-GA0-11410___</t>
  </si>
  <si>
    <t>http://www.isvav.cz/h14/resultDetail.do?rowId=RIV/00216208:11410/13:10194290!RIV14-GA0-11410___</t>
  </si>
  <si>
    <t>http://www.isvav.cz/h14/resultDetail.do?rowId=RIV/00216208:11410/13:10194291!RIV14-MSM-11410___</t>
  </si>
  <si>
    <t>http://www.isvav.cz/h14/resultDetail.do?rowId=RIV/00216208:11410/13:10194292!RIV14-MSM-11410___</t>
  </si>
  <si>
    <t>http://www.isvav.cz/h14/resultDetail.do?rowId=RIV/00216208:11410/13:10194295!RIV14-MSM-11410___</t>
  </si>
  <si>
    <t>http://www.isvav.cz/h14/resultDetail.do?rowId=RIV/00216208:11410/13:10194297!RIV14-GA0-11410___</t>
  </si>
  <si>
    <t>http://www.isvav.cz/h14/resultDetail.do?rowId=RIV/00216208:11410/13:10194298!RIV14-MSM-11410___</t>
  </si>
  <si>
    <t>http://www.isvav.cz/h14/resultDetail.do?rowId=RIV/00216208:11410/13:10194342!RIV14-MSM-11410___</t>
  </si>
  <si>
    <t>http://www.isvav.cz/h14/resultDetail.do?rowId=RIV/00216208:11410/13:10194368!RIV14-MSM-11410___</t>
  </si>
  <si>
    <t>http://www.isvav.cz/h14/resultDetail.do?rowId=RIV/00216208:11410/13:10194375!RIV14-GA0-11410___</t>
  </si>
  <si>
    <t>http://www.isvav.cz/h14/resultDetail.do?rowId=RIV/00216208:11410/13:10194394!RIV14-MSM-11410___</t>
  </si>
  <si>
    <t>http://www.isvav.cz/h14/resultDetail.do?rowId=RIV/00216208:11410/13:10194398!RIV14-MK0-11410___</t>
  </si>
  <si>
    <t>http://www.isvav.cz/h14/resultDetail.do?rowId=RIV/00216208:11410/13:10194401!RIV14-MK0-11410___</t>
  </si>
  <si>
    <t>http://www.isvav.cz/h14/resultDetail.do?rowId=RIV/00216208:11410/13:10194402!RIV14-MK0-11410___</t>
  </si>
  <si>
    <t>http://www.isvav.cz/h14/resultDetail.do?rowId=RIV/00216208:11410/13:10194408!RIV14-MK0-11410___</t>
  </si>
  <si>
    <t>http://www.isvav.cz/h14/resultDetail.do?rowId=RIV/00216208:11410/13:10194410!RIV14-MK0-11410___</t>
  </si>
  <si>
    <t>http://www.isvav.cz/h14/resultDetail.do?rowId=RIV/00216208:11410/13:10194443!RIV14-MSM-11410___</t>
  </si>
  <si>
    <t>http://www.isvav.cz/h14/resultDetail.do?rowId=RIV/00216208:11410/13:10194468!RIV14-MSM-11410___</t>
  </si>
  <si>
    <t>http://www.isvav.cz/h14/resultDetail.do?rowId=RIV/00216208:11410/13:10194577!RIV14-MSM-11410___</t>
  </si>
  <si>
    <t>http://www.isvav.cz/h14/resultDetail.do?rowId=RIV/00216208:11410/13:10194592!RIV14-MSM-11410___</t>
  </si>
  <si>
    <t>http://www.isvav.cz/h14/resultDetail.do?rowId=RIV/00216208:11410/13:10194701!RIV14-MSM-11410___</t>
  </si>
  <si>
    <t>http://www.isvav.cz/h14/resultDetail.do?rowId=RIV/00216208:11410/13:10194727!RIV14-MSM-11410___</t>
  </si>
  <si>
    <t>http://www.isvav.cz/h14/resultDetail.do?rowId=RIV/00216208:11410/13:10194752!RIV14-MSM-11410___</t>
  </si>
  <si>
    <t>http://www.isvav.cz/h14/resultDetail.do?rowId=RIV/00216208:11410/13:10194780!RIV14-MSM-11410___</t>
  </si>
  <si>
    <t>http://www.isvav.cz/h14/resultDetail.do?rowId=RIV/00216208:11410/13:10194781!RIV14-MSM-11410___</t>
  </si>
  <si>
    <t>http://www.isvav.cz/h14/resultDetail.do?rowId=RIV/00216208:11410/13:10194789!RIV14-MSM-11410___</t>
  </si>
  <si>
    <t>http://www.isvav.cz/h14/resultDetail.do?rowId=RIV/00216208:11410/13:10194800!RIV14-MSM-11410___</t>
  </si>
  <si>
    <t>http://www.isvav.cz/h14/resultDetail.do?rowId=RIV/00216208:11410/13:10194803!RIV14-MSM-11410___</t>
  </si>
  <si>
    <t>http://www.isvav.cz/h14/resultDetail.do?rowId=RIV/00216208:11410/13:10194875!RIV14-MSM-11410___</t>
  </si>
  <si>
    <t>http://www.isvav.cz/h14/resultDetail.do?rowId=RIV/00216208:11410/13:10194878!RIV14-MSM-11410___</t>
  </si>
  <si>
    <t>http://www.isvav.cz/h14/resultDetail.do?rowId=RIV/00216208:11410/13:10194949!RIV14-MSM-11410___</t>
  </si>
  <si>
    <t>http://www.isvav.cz/h14/resultDetail.do?rowId=RIV/00216208:11410/13:10194953!RIV14-MSM-11410___</t>
  </si>
  <si>
    <t>http://www.isvav.cz/h14/resultDetail.do?rowId=RIV/00216208:11410/13:10194973!RIV14-MSM-11410___</t>
  </si>
  <si>
    <t>http://www.isvav.cz/h14/resultDetail.do?rowId=RIV/00216208:11410/13:10195061!RIV14-MSM-11410___</t>
  </si>
  <si>
    <t>http://www.isvav.cz/h14/resultDetail.do?rowId=RIV/00216208:11410/13:10195078!RIV14-MSM-11410___</t>
  </si>
  <si>
    <t>http://www.isvav.cz/h14/resultDetail.do?rowId=RIV/00216208:11410/13:10195086!RIV14-MSM-11410___</t>
  </si>
  <si>
    <t>http://www.isvav.cz/h14/resultDetail.do?rowId=RIV/00216208:11410/13:10195126!RIV14-MSM-11410___</t>
  </si>
  <si>
    <t>http://www.isvav.cz/h14/resultDetail.do?rowId=RIV/00216208:11410/13:10195461!RIV14-MSM-11410___</t>
  </si>
  <si>
    <t>http://www.isvav.cz/h14/resultDetail.do?rowId=RIV/00216208:11410/13:10195520!RIV14-MSM-11410___</t>
  </si>
  <si>
    <t>http://www.isvav.cz/h14/resultDetail.do?rowId=RIV/00216208:11410/13:10195564!RIV14-MSM-11410___</t>
  </si>
  <si>
    <t>http://www.isvav.cz/h14/resultDetail.do?rowId=RIV/00216208:11410/13:10195580!RIV14-MSM-11410___</t>
  </si>
  <si>
    <t>http://www.isvav.cz/h14/resultDetail.do?rowId=RIV/00216208:11410/13:10195629!RIV14-MSM-11410___</t>
  </si>
  <si>
    <t>http://www.isvav.cz/h14/resultDetail.do?rowId=RIV/00216208:11410/13:10195632!RIV14-MSM-11410___</t>
  </si>
  <si>
    <t>http://www.isvav.cz/h14/resultDetail.do?rowId=RIV/00216208:11410/13:10195638!RIV14-MSM-11410___</t>
  </si>
  <si>
    <t>http://www.isvav.cz/h14/resultDetail.do?rowId=RIV/00216208:11410/13:10196390!RIV14-MSM-11410___</t>
  </si>
  <si>
    <t>http://www.isvav.cz/h14/resultDetail.do?rowId=RIV/00216208:11410/13:10210808!RIV14-MK0-11410___</t>
  </si>
  <si>
    <t>Druh
výsledku</t>
  </si>
  <si>
    <t>Tereza Bariekzahyová – PedF/KPs @ Markéta Rendlová – FF/ÚETN @ Karel Hnilica – PedF/KPs @</t>
  </si>
  <si>
    <t>Bariekzahyová, Tereza (KPs)</t>
  </si>
  <si>
    <t>pracoviste</t>
  </si>
  <si>
    <t>H14 = RIV13 (2009-2013) - Pracoviště podle počtu získaných bodů</t>
  </si>
  <si>
    <t>Vedoucí pracoviště</t>
  </si>
  <si>
    <t>doc. PhDr. Martina Šmejkalová, Ph.D.</t>
  </si>
  <si>
    <t>doc. PhDr. Naděžda Pelcová, CSc.</t>
  </si>
  <si>
    <t>Ing. Jan Koucký, Ph.D.</t>
  </si>
  <si>
    <t>doc. PhDr. Lea Květoňová, Ph.D.</t>
  </si>
  <si>
    <t>PhDr. Ida Viktorová, Ph.D.</t>
  </si>
  <si>
    <t>PhDr. Jiří Hnilica, Ph.D.</t>
  </si>
  <si>
    <t>doc. RNDr. Naďa Vondrová, Ph.D.</t>
  </si>
  <si>
    <t>doc. RNDr. Lubomír Hrouda, CSc.</t>
  </si>
  <si>
    <t>prof. PhDr. Vladimíra Spilková, CSc.</t>
  </si>
  <si>
    <t>doc. PhDr. Viera Glosíková, CSc.</t>
  </si>
  <si>
    <t>doc. MgA. Jana Palkovská</t>
  </si>
  <si>
    <t>doc. ak. mal. Ivan Špirk</t>
  </si>
  <si>
    <t>prof. Ing. František Liška, CSc.</t>
  </si>
  <si>
    <t>prof. PaedDr. Stanislav Bendl, Ph.D.</t>
  </si>
  <si>
    <t>PhDr. Renáta Listíková, Dr.</t>
  </si>
  <si>
    <t>doc. PhDr. Vladimír Rambousek, CSc.</t>
  </si>
  <si>
    <t>PhDr. PaedDr. Ladislav Kašpar, Ph.D.</t>
  </si>
  <si>
    <t>PhDr. Václav Trojan, Ph.D.</t>
  </si>
  <si>
    <t>Lubomír Hanel – PedF/KBES @ Jiří Plíštil @</t>
  </si>
  <si>
    <t>Jan Daněk – PedF/PedF @</t>
  </si>
  <si>
    <t>V seznamu jsou uvedeni pouze bodově hodnocení zaměstnanci (tj. zaměstnanci, kteří v uvedeném období získali v hodnocení RIV nějaké body).</t>
  </si>
  <si>
    <t>Pokud nějaký zaměstnanec není v seznamu uveden, nemusí to nutně znamenat, že nic do RIV nevykázal, ale že za to nezískal žádné body.</t>
  </si>
  <si>
    <t>Vojtěch Mašek – PedF/KOVF @</t>
  </si>
  <si>
    <t>Mašek, Vojtěch (KOVF)</t>
  </si>
  <si>
    <t>autoři z jiné fakulty</t>
  </si>
  <si>
    <t>Arbanová, Linda (KVV)</t>
  </si>
  <si>
    <t>Brdička, Bořivoj (KITTV)</t>
  </si>
  <si>
    <t>Hajdušková, Lucie (KVV)</t>
  </si>
  <si>
    <t>Müllerová, Lucie (KBES)</t>
  </si>
  <si>
    <t>Poesová, Kristýna (KAJL)</t>
  </si>
  <si>
    <t>Růžičková, Lucie (KMDM)</t>
  </si>
  <si>
    <t>Saláková, Leona (KHV)</t>
  </si>
  <si>
    <t>Skopek, Robert (KDDD)</t>
  </si>
  <si>
    <t>Souček, Zdeněk (KBES)</t>
  </si>
  <si>
    <t>Tipton, Teresa M. (KVV)</t>
  </si>
  <si>
    <t>Jitka Kloučková – PedF/ÚPRPŠ @ Renata Šulcová – PřF/2800 @</t>
  </si>
  <si>
    <t>= autoři, kteří jeden výsledek vykazují na více pracovištích zároveň</t>
  </si>
  <si>
    <t>= autoři, kteří některé výsledky vykazují na jednom a jiné na druhém pracovišti</t>
  </si>
  <si>
    <t>Yvona Kostelecká – PedF/ÚPRPŠ @ Antonín Jančařík – PedF/ÚPRPŠ, PedF/KMDM @</t>
  </si>
  <si>
    <t>Antonín Jančařík – PedF/KMDM @ Kateřina Jančaříková – PedF/KBES @ Jarmila Novotná – PedF/KMDM @ Jana Machalíková @</t>
  </si>
  <si>
    <t>doc. PhDr. Petr Chalupský, Ph.D.</t>
  </si>
  <si>
    <t>doc. PhDr. Ondřej Hník, Ph.D.</t>
  </si>
  <si>
    <t>PhDr. Lenka Rozboudová, Ph.D.</t>
  </si>
  <si>
    <t>Mgr. Yvona Kostelecká, Ph.D.</t>
  </si>
  <si>
    <t>PhDr. David Greger, Ph.D.</t>
  </si>
  <si>
    <r>
      <t xml:space="preserve">Miloš </t>
    </r>
    <r>
      <rPr>
        <sz val="11"/>
        <color rgb="FF0070C0"/>
        <rFont val="Calibri"/>
        <family val="2"/>
        <charset val="238"/>
        <scheme val="minor"/>
      </rPr>
      <t>Kodejška</t>
    </r>
    <r>
      <rPr>
        <sz val="12"/>
        <color rgb="FF0070C0"/>
        <rFont val="Calibri"/>
        <family val="2"/>
        <charset val="238"/>
        <scheme val="minor"/>
      </rPr>
      <t xml:space="preserve"> – PedF/KHV @</t>
    </r>
  </si>
  <si>
    <t>Export záznamů z OBD (2009-2013)</t>
  </si>
  <si>
    <t>Modří autoři</t>
  </si>
  <si>
    <t>= autoři, kteří všechny své výsledky vykazují jen na jednom pracovišti</t>
  </si>
  <si>
    <t>Poznámka: Ve velkém množství záznamů v OBD (především z roku 2009) jsou autoři uvedeni bez afiliace, respektive jako afiliace je u nich uvedena "PedF/PedF" nebo "PedF/Dohody". Díky tomu je pak velmi ztížená identifikace pracovišť, na které se mají získané body rozdělit. Prosím, snažte se proto ve svých záznamech dbát na to, aby bylo u Vašeho jména uvedeno vždy jen jedno, správné pracoviště!</t>
  </si>
  <si>
    <t>Legenda k jednotlivým listům v tabulce:</t>
  </si>
  <si>
    <r>
      <t>Seznam jednotlivých výsledků s bodovým hodnocením</t>
    </r>
    <r>
      <rPr>
        <i/>
        <sz val="11"/>
        <rFont val="Calibri"/>
        <family val="2"/>
        <charset val="238"/>
        <scheme val="minor"/>
      </rPr>
      <t xml:space="preserve"> </t>
    </r>
    <r>
      <rPr>
        <i/>
        <sz val="11"/>
        <rFont val="Arial"/>
        <family val="2"/>
        <charset val="238"/>
      </rPr>
      <t>→</t>
    </r>
    <r>
      <rPr>
        <i/>
        <sz val="11"/>
        <rFont val="Calibri"/>
        <family val="2"/>
        <charset val="238"/>
        <scheme val="minor"/>
      </rPr>
      <t xml:space="preserve"> slouží k rozboru výsledků jednotlivých autorů (když mě zajímá, jaké výsledky autor vykázal do RIV a jak byly ohodnoceny)</t>
    </r>
  </si>
  <si>
    <t>Pokud nějaké pracoviště či zaměstnanec v seznamu chybí, znamená to, že v tomto období (2009-2013) nevykázali do RIV žádné výsledky.</t>
  </si>
  <si>
    <r>
      <t xml:space="preserve">Souhrnný počet bodů jednotlivých </t>
    </r>
    <r>
      <rPr>
        <b/>
        <u/>
        <sz val="11"/>
        <color theme="1"/>
        <rFont val="Calibri"/>
        <family val="2"/>
        <charset val="238"/>
        <scheme val="minor"/>
      </rPr>
      <t>pracovišť</t>
    </r>
    <r>
      <rPr>
        <b/>
        <sz val="11"/>
        <color theme="1"/>
        <rFont val="Calibri"/>
        <family val="2"/>
        <charset val="238"/>
        <scheme val="minor"/>
      </rPr>
      <t xml:space="preserve"> PedF</t>
    </r>
    <r>
      <rPr>
        <i/>
        <sz val="11"/>
        <color theme="1"/>
        <rFont val="Calibri"/>
        <family val="2"/>
        <charset val="238"/>
        <scheme val="minor"/>
      </rPr>
      <t xml:space="preserve"> </t>
    </r>
    <r>
      <rPr>
        <i/>
        <sz val="11"/>
        <color theme="1"/>
        <rFont val="Arial"/>
        <family val="2"/>
        <charset val="238"/>
      </rPr>
      <t>→</t>
    </r>
    <r>
      <rPr>
        <i/>
        <sz val="11"/>
        <color theme="1"/>
        <rFont val="Calibri"/>
        <family val="2"/>
        <charset val="238"/>
        <scheme val="minor"/>
      </rPr>
      <t xml:space="preserve"> slouží k hrubému přehledu o výkonnosti jednotlivých pracovišť jako celků (když mě zajímá, kolik bodů celkem získalo konkrétní pracoviště)</t>
    </r>
  </si>
  <si>
    <r>
      <t xml:space="preserve">Souhrnný počet bodů jednotlivých </t>
    </r>
    <r>
      <rPr>
        <b/>
        <u/>
        <sz val="11"/>
        <color theme="1"/>
        <rFont val="Calibri"/>
        <family val="2"/>
        <charset val="238"/>
        <scheme val="minor"/>
      </rPr>
      <t>zaměstnanců</t>
    </r>
    <r>
      <rPr>
        <b/>
        <sz val="11"/>
        <color theme="1"/>
        <rFont val="Calibri"/>
        <family val="2"/>
        <charset val="238"/>
        <scheme val="minor"/>
      </rPr>
      <t xml:space="preserve"> PedF</t>
    </r>
    <r>
      <rPr>
        <i/>
        <sz val="11"/>
        <rFont val="Calibri"/>
        <family val="2"/>
        <charset val="238"/>
        <scheme val="minor"/>
      </rPr>
      <t xml:space="preserve"> </t>
    </r>
    <r>
      <rPr>
        <i/>
        <sz val="11"/>
        <rFont val="Arial"/>
        <family val="2"/>
        <charset val="238"/>
      </rPr>
      <t>→</t>
    </r>
    <r>
      <rPr>
        <i/>
        <sz val="11"/>
        <rFont val="Calibri"/>
        <family val="2"/>
        <charset val="238"/>
        <scheme val="minor"/>
      </rPr>
      <t xml:space="preserve"> slouží k souhrnnému přehledu o výkonnosti jednotlivých autorů (když mě zajímá, kolik bodů celkem získal konkrétní autor)</t>
    </r>
  </si>
  <si>
    <r>
      <rPr>
        <b/>
        <sz val="11"/>
        <color theme="1"/>
        <rFont val="Calibri"/>
        <family val="2"/>
        <charset val="238"/>
        <scheme val="minor"/>
      </rPr>
      <t>Hodnocené výsledky</t>
    </r>
    <r>
      <rPr>
        <sz val="11"/>
        <color theme="1"/>
        <rFont val="Calibri"/>
        <family val="2"/>
        <charset val="238"/>
        <scheme val="minor"/>
      </rPr>
      <t xml:space="preserve"> </t>
    </r>
    <r>
      <rPr>
        <sz val="11"/>
        <color theme="1"/>
        <rFont val="Arial"/>
        <family val="2"/>
        <charset val="238"/>
      </rPr>
      <t>→</t>
    </r>
    <r>
      <rPr>
        <sz val="11"/>
        <color theme="1"/>
        <rFont val="Calibri"/>
        <family val="2"/>
        <charset val="238"/>
        <scheme val="minor"/>
      </rPr>
      <t xml:space="preserve"> </t>
    </r>
    <r>
      <rPr>
        <i/>
        <sz val="11"/>
        <color theme="1"/>
        <rFont val="Calibri"/>
        <family val="2"/>
        <charset val="238"/>
        <scheme val="minor"/>
      </rPr>
      <t xml:space="preserve">Původní tabulka H14 stažená z </t>
    </r>
    <r>
      <rPr>
        <i/>
        <sz val="11"/>
        <color rgb="FF0070C0"/>
        <rFont val="Calibri"/>
        <family val="2"/>
        <charset val="238"/>
        <scheme val="minor"/>
      </rPr>
      <t>http://www.isvav.cz/h14/export/H14_orjk_11410.xlsx</t>
    </r>
    <r>
      <rPr>
        <i/>
        <sz val="11"/>
        <rFont val="Calibri"/>
        <family val="2"/>
        <charset val="238"/>
        <scheme val="minor"/>
      </rPr>
      <t xml:space="preserve"> + doplněná o ID záznamů z OBD</t>
    </r>
  </si>
  <si>
    <r>
      <rPr>
        <b/>
        <sz val="11"/>
        <color theme="1"/>
        <rFont val="Calibri"/>
        <family val="2"/>
        <charset val="238"/>
        <scheme val="minor"/>
      </rPr>
      <t>Excelentní výsledky</t>
    </r>
    <r>
      <rPr>
        <sz val="11"/>
        <color theme="1"/>
        <rFont val="Calibri"/>
        <family val="2"/>
        <charset val="238"/>
        <scheme val="minor"/>
      </rPr>
      <t xml:space="preserve"> </t>
    </r>
    <r>
      <rPr>
        <sz val="11"/>
        <color theme="1"/>
        <rFont val="Arial"/>
        <family val="2"/>
        <charset val="238"/>
      </rPr>
      <t>→</t>
    </r>
    <r>
      <rPr>
        <sz val="11"/>
        <color theme="1"/>
        <rFont val="Calibri"/>
        <family val="2"/>
        <charset val="238"/>
        <scheme val="minor"/>
      </rPr>
      <t xml:space="preserve"> </t>
    </r>
    <r>
      <rPr>
        <i/>
        <sz val="11"/>
        <color theme="1"/>
        <rFont val="Calibri"/>
        <family val="2"/>
        <charset val="238"/>
        <scheme val="minor"/>
      </rPr>
      <t>výsledky, za které náleží výzkumné organizaci zvláštní bonifikace</t>
    </r>
  </si>
  <si>
    <t>vyrazeno</t>
  </si>
  <si>
    <t>pilir_3</t>
  </si>
  <si>
    <t>Výsledky aplikovaného výzkumu</t>
  </si>
  <si>
    <r>
      <rPr>
        <b/>
        <sz val="11"/>
        <color theme="1"/>
        <rFont val="Calibri"/>
        <family val="2"/>
        <charset val="238"/>
        <scheme val="minor"/>
      </rPr>
      <t>Vyřazené výsledky</t>
    </r>
    <r>
      <rPr>
        <sz val="11"/>
        <color theme="1"/>
        <rFont val="Calibri"/>
        <family val="2"/>
        <charset val="238"/>
        <scheme val="minor"/>
      </rPr>
      <t xml:space="preserve"> </t>
    </r>
    <r>
      <rPr>
        <sz val="11"/>
        <color theme="1"/>
        <rFont val="Arial"/>
        <family val="2"/>
        <charset val="238"/>
      </rPr>
      <t>→</t>
    </r>
    <r>
      <rPr>
        <sz val="11"/>
        <color theme="1"/>
        <rFont val="Calibri"/>
        <family val="2"/>
        <charset val="238"/>
        <scheme val="minor"/>
      </rPr>
      <t xml:space="preserve"> </t>
    </r>
    <r>
      <rPr>
        <i/>
        <sz val="11"/>
        <color theme="1"/>
        <rFont val="Calibri"/>
        <family val="2"/>
        <charset val="238"/>
        <scheme val="minor"/>
      </rPr>
      <t>seznam výsledků navržených k vyřazení, jejichž reklamace byla zamítnuta (či uznána)</t>
    </r>
  </si>
  <si>
    <t>Výsledek reklamace</t>
  </si>
  <si>
    <t>uznáno</t>
  </si>
  <si>
    <t>zamítnuto</t>
  </si>
  <si>
    <t>Souhlas autora s vyřazením
(A = ano, N = ne)</t>
  </si>
  <si>
    <t>Autorovo zdůvodnění reklamace (proč by výsledek neměl být vyřazen)</t>
  </si>
  <si>
    <t>Financování</t>
  </si>
  <si>
    <t>Z - MSM0021620838</t>
  </si>
  <si>
    <t>Z</t>
  </si>
  <si>
    <t>I, S</t>
  </si>
  <si>
    <t>I, P</t>
  </si>
  <si>
    <t>I, Z</t>
  </si>
  <si>
    <t>I, N</t>
  </si>
  <si>
    <t>N, V</t>
  </si>
  <si>
    <t>N, Z</t>
  </si>
  <si>
    <t>I, O</t>
  </si>
  <si>
    <t>O, S</t>
  </si>
  <si>
    <t>O, V</t>
  </si>
  <si>
    <t>I, P, V</t>
  </si>
  <si>
    <t>P, V</t>
  </si>
  <si>
    <t>P, Z</t>
  </si>
  <si>
    <t>I, P, Z</t>
  </si>
  <si>
    <t>S, V</t>
  </si>
  <si>
    <t>S, Z</t>
  </si>
  <si>
    <t>I, V</t>
  </si>
  <si>
    <t>F-Typ</t>
  </si>
  <si>
    <t>PRVOUK</t>
  </si>
  <si>
    <t>MSM</t>
  </si>
  <si>
    <t>SVV</t>
  </si>
  <si>
    <t>GAP</t>
  </si>
  <si>
    <t>GAUK</t>
  </si>
  <si>
    <t>PRVOUK,MSM</t>
  </si>
  <si>
    <t>GA</t>
  </si>
  <si>
    <t>PRVOUK,GAUK</t>
  </si>
  <si>
    <t>MSM,GAUK</t>
  </si>
  <si>
    <t>LC</t>
  </si>
  <si>
    <t>GAP,PRVOUK</t>
  </si>
  <si>
    <t>GAUK,SVV</t>
  </si>
  <si>
    <t>GAUK,SVV,PRVOUK</t>
  </si>
  <si>
    <t>LC,UNCE</t>
  </si>
  <si>
    <t>GAP,GA</t>
  </si>
  <si>
    <t>PRVOUK,GA</t>
  </si>
  <si>
    <t>PRVOUK,SVV</t>
  </si>
  <si>
    <t>GA,MSM</t>
  </si>
  <si>
    <t>MSM,SVV</t>
  </si>
  <si>
    <t>MSM,GAP</t>
  </si>
  <si>
    <t>MSM,GAP,PRVOUK</t>
  </si>
  <si>
    <t>MSM,PRVOUK</t>
  </si>
  <si>
    <t xml:space="preserve">GAUK </t>
  </si>
  <si>
    <t>UNCE</t>
  </si>
  <si>
    <t>NR,UNCE,PRVOUK</t>
  </si>
  <si>
    <t>PRVOUK,UNCE</t>
  </si>
  <si>
    <t>GAP,MSM,PRVOUK</t>
  </si>
  <si>
    <t>PRVOUK,GAP</t>
  </si>
  <si>
    <t xml:space="preserve">MSM </t>
  </si>
  <si>
    <t>GA,GPP</t>
  </si>
  <si>
    <t>KJB</t>
  </si>
  <si>
    <t>SVV,PRVOUK</t>
  </si>
  <si>
    <t>GAUK,GAP,PRVOUK</t>
  </si>
  <si>
    <t>LS</t>
  </si>
  <si>
    <t>MSM,LC</t>
  </si>
  <si>
    <t>GAP,ME,MSM</t>
  </si>
  <si>
    <t>GAP,ME</t>
  </si>
  <si>
    <t>PRVOUK,MSM,GAUK</t>
  </si>
  <si>
    <t>GA,PRVOUK</t>
  </si>
  <si>
    <t>GAP,MSM</t>
  </si>
  <si>
    <t>F-Kód</t>
  </si>
  <si>
    <t>AV</t>
  </si>
  <si>
    <t>DF</t>
  </si>
  <si>
    <t>GBP</t>
  </si>
  <si>
    <t>GP,ME</t>
  </si>
  <si>
    <t>GP</t>
  </si>
  <si>
    <t>GPP,PRVOUK</t>
  </si>
  <si>
    <t>2E</t>
  </si>
  <si>
    <t>ME,GP,GAP</t>
  </si>
  <si>
    <t>MSM,GP</t>
  </si>
  <si>
    <t>NT,RVO-VFN,MSM,PRVOUK,UNCE</t>
  </si>
  <si>
    <t>RS</t>
  </si>
  <si>
    <t>SVV,GAUK</t>
  </si>
  <si>
    <t>SP</t>
  </si>
  <si>
    <t>SP,PRVOUK</t>
  </si>
  <si>
    <t>GA,SVV</t>
  </si>
  <si>
    <t>MSM,AV</t>
  </si>
  <si>
    <t>I, P, S</t>
  </si>
  <si>
    <t>I, R, S, V, Z</t>
  </si>
  <si>
    <t>I, S, Z</t>
  </si>
  <si>
    <t>N, S</t>
  </si>
  <si>
    <t>P, S</t>
  </si>
  <si>
    <t>P, S, V</t>
  </si>
  <si>
    <t>R, S</t>
  </si>
  <si>
    <t>V, 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</si>
</sst>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
    <numFmt numFmtId="165" formatCode="0.0%"/>
    <numFmt numFmtId="166" formatCode="&quot;OBD: &quot;#,##0.00&quot; b&quot;"/>
    <numFmt numFmtId="167" formatCode="&quot;H14: &quot;#,##0.00&quot; b&quot;"/>
    <numFmt numFmtId="168" formatCode="[=0]0;#,###.??"/>
    <numFmt numFmtId="169" formatCode="[=0]0;#,###.???"/>
  </numFmts>
  <fonts count="95" x14ac:knownFonts="1">
    <font>
      <sz val="12"/>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4"/>
      <color theme="1"/>
      <name val="Calibri"/>
      <scheme val="minor"/>
    </font>
    <font>
      <sz val="12"/>
      <color theme="1"/>
      <name val="Arial Narrow"/>
    </font>
    <font>
      <sz val="8"/>
      <color theme="1"/>
      <name val="Arial Narrow"/>
    </font>
    <font>
      <sz val="8"/>
      <color theme="1"/>
      <name val="Calibri"/>
      <family val="2"/>
      <scheme val="minor"/>
    </font>
    <font>
      <i/>
      <sz val="11"/>
      <color rgb="FF000000"/>
      <name val="Arial Narrow"/>
    </font>
    <font>
      <i/>
      <vertAlign val="subscript"/>
      <sz val="11"/>
      <color rgb="FF000000"/>
      <name val="Arial Narrow"/>
    </font>
    <font>
      <vertAlign val="superscript"/>
      <sz val="11"/>
      <color rgb="FF000000"/>
      <name val="Arial Narrow"/>
    </font>
    <font>
      <i/>
      <vertAlign val="superscript"/>
      <sz val="11"/>
      <color rgb="FF000000"/>
      <name val="Arial Narrow"/>
    </font>
    <font>
      <sz val="12"/>
      <color rgb="FF000000"/>
      <name val="Calibri"/>
      <family val="2"/>
      <scheme val="minor"/>
    </font>
    <font>
      <sz val="14"/>
      <color theme="1"/>
      <name val="Calibri"/>
      <scheme val="minor"/>
    </font>
    <font>
      <b/>
      <sz val="16"/>
      <color theme="1"/>
      <name val="Calibri"/>
      <scheme val="minor"/>
    </font>
    <font>
      <sz val="8"/>
      <name val="Calibri"/>
      <family val="2"/>
      <scheme val="minor"/>
    </font>
    <font>
      <sz val="11"/>
      <name val="Arial Narrow"/>
    </font>
    <font>
      <b/>
      <i/>
      <sz val="11"/>
      <color rgb="FF000000"/>
      <name val="Arial Narrow"/>
    </font>
    <font>
      <b/>
      <i/>
      <vertAlign val="subscript"/>
      <sz val="11"/>
      <color rgb="FF000000"/>
      <name val="Arial Narrow"/>
    </font>
    <font>
      <b/>
      <vertAlign val="superscript"/>
      <sz val="11"/>
      <color rgb="FF000000"/>
      <name val="Arial Narrow"/>
    </font>
    <font>
      <sz val="11"/>
      <color theme="1"/>
      <name val="Arial Narrow"/>
    </font>
    <font>
      <sz val="12"/>
      <color theme="0"/>
      <name val="Calibri"/>
      <family val="2"/>
      <scheme val="minor"/>
    </font>
    <font>
      <sz val="8"/>
      <name val="Arial Narrow"/>
    </font>
    <font>
      <sz val="7"/>
      <name val="Arial Narrow"/>
      <family val="2"/>
    </font>
    <font>
      <b/>
      <sz val="11"/>
      <name val="Arial Narrow"/>
      <family val="2"/>
    </font>
    <font>
      <b/>
      <sz val="14"/>
      <color theme="1"/>
      <name val="Arial Narrow"/>
    </font>
    <font>
      <sz val="11"/>
      <color theme="1"/>
      <name val="Calibri"/>
      <family val="2"/>
      <scheme val="minor"/>
    </font>
    <font>
      <u/>
      <sz val="11"/>
      <color theme="10"/>
      <name val="Arial Narrow"/>
    </font>
    <font>
      <sz val="8"/>
      <color theme="1"/>
      <name val="Courier New"/>
    </font>
    <font>
      <b/>
      <sz val="11"/>
      <color theme="1"/>
      <name val="Calibri"/>
      <family val="2"/>
      <charset val="238"/>
      <scheme val="minor"/>
    </font>
    <font>
      <sz val="11"/>
      <color theme="1"/>
      <name val="Arial Narrow"/>
      <family val="2"/>
      <charset val="238"/>
    </font>
    <font>
      <sz val="8"/>
      <color theme="1"/>
      <name val="Arial Narrow"/>
      <family val="2"/>
      <charset val="238"/>
    </font>
    <font>
      <b/>
      <sz val="9"/>
      <color indexed="81"/>
      <name val="Tahoma"/>
      <charset val="1"/>
    </font>
    <font>
      <sz val="9"/>
      <color indexed="81"/>
      <name val="Tahoma"/>
      <charset val="1"/>
    </font>
    <font>
      <sz val="11"/>
      <color rgb="FF0070C0"/>
      <name val="Arial Narrow"/>
      <family val="2"/>
      <charset val="238"/>
    </font>
    <font>
      <sz val="11"/>
      <color rgb="FFC00000"/>
      <name val="Arial Narrow"/>
      <family val="2"/>
      <charset val="238"/>
    </font>
    <font>
      <sz val="11"/>
      <color rgb="FF7030A0"/>
      <name val="Arial Narrow"/>
      <family val="2"/>
      <charset val="238"/>
    </font>
    <font>
      <b/>
      <sz val="11"/>
      <color rgb="FF0070C0"/>
      <name val="Calibri"/>
      <family val="2"/>
      <charset val="238"/>
      <scheme val="minor"/>
    </font>
    <font>
      <sz val="9"/>
      <color indexed="81"/>
      <name val="Tahoma"/>
      <family val="2"/>
      <charset val="238"/>
    </font>
    <font>
      <b/>
      <sz val="9"/>
      <color indexed="81"/>
      <name val="Tahoma"/>
      <family val="2"/>
      <charset val="238"/>
    </font>
    <font>
      <i/>
      <sz val="11"/>
      <color theme="1"/>
      <name val="Calibri"/>
      <family val="2"/>
      <charset val="238"/>
      <scheme val="minor"/>
    </font>
    <font>
      <i/>
      <sz val="11"/>
      <color theme="0" tint="-0.499984740745262"/>
      <name val="Calibri"/>
      <family val="2"/>
      <charset val="238"/>
      <scheme val="minor"/>
    </font>
    <font>
      <sz val="11"/>
      <color rgb="FF7030A0"/>
      <name val="Calibri"/>
      <family val="2"/>
      <charset val="238"/>
      <scheme val="minor"/>
    </font>
    <font>
      <i/>
      <sz val="9"/>
      <color theme="0" tint="-0.499984740745262"/>
      <name val="Calibri"/>
      <family val="2"/>
      <charset val="238"/>
      <scheme val="minor"/>
    </font>
    <font>
      <sz val="11"/>
      <color rgb="FF92D050"/>
      <name val="Arial Narrow"/>
      <family val="2"/>
      <charset val="238"/>
    </font>
    <font>
      <b/>
      <sz val="11"/>
      <name val="Arial Narrow"/>
      <family val="2"/>
      <charset val="238"/>
    </font>
    <font>
      <sz val="11"/>
      <color rgb="FF0070C0"/>
      <name val="Calibri"/>
      <family val="2"/>
      <scheme val="minor"/>
    </font>
    <font>
      <sz val="11"/>
      <color rgb="FF7030A0"/>
      <name val="Calibri"/>
      <family val="2"/>
      <scheme val="minor"/>
    </font>
    <font>
      <sz val="11"/>
      <color rgb="FFC00000"/>
      <name val="Calibri"/>
      <family val="2"/>
      <scheme val="minor"/>
    </font>
    <font>
      <sz val="11"/>
      <color theme="0" tint="-0.34998626667073579"/>
      <name val="Arial Narrow"/>
      <family val="2"/>
      <charset val="238"/>
    </font>
    <font>
      <i/>
      <sz val="9"/>
      <color indexed="81"/>
      <name val="Tahoma"/>
      <family val="2"/>
      <charset val="238"/>
    </font>
    <font>
      <i/>
      <sz val="11"/>
      <color rgb="FFC00000"/>
      <name val="Calibri"/>
      <family val="2"/>
      <charset val="238"/>
      <scheme val="minor"/>
    </font>
    <font>
      <b/>
      <sz val="11"/>
      <color indexed="8"/>
      <name val="Calibri"/>
      <family val="2"/>
      <scheme val="minor"/>
    </font>
    <font>
      <sz val="11"/>
      <color rgb="FFC00000"/>
      <name val="Calibri"/>
      <family val="2"/>
      <charset val="238"/>
      <scheme val="minor"/>
    </font>
    <font>
      <sz val="11"/>
      <color rgb="FF0070C0"/>
      <name val="Calibri"/>
      <family val="2"/>
      <charset val="238"/>
      <scheme val="minor"/>
    </font>
    <font>
      <b/>
      <sz val="14"/>
      <color theme="1"/>
      <name val="Calibri"/>
      <family val="2"/>
      <charset val="238"/>
      <scheme val="minor"/>
    </font>
    <font>
      <b/>
      <sz val="14"/>
      <color theme="1"/>
      <name val="Arial Narrow"/>
      <family val="2"/>
      <charset val="238"/>
    </font>
    <font>
      <sz val="12"/>
      <color theme="1"/>
      <name val="Arial Narrow"/>
      <family val="2"/>
      <charset val="238"/>
    </font>
    <font>
      <sz val="11"/>
      <name val="Arial Narrow"/>
      <family val="2"/>
      <charset val="238"/>
    </font>
    <font>
      <sz val="8"/>
      <name val="Arial Narrow"/>
      <family val="2"/>
      <charset val="238"/>
    </font>
    <font>
      <sz val="11"/>
      <color rgb="FF000000"/>
      <name val="Arial Narrow"/>
      <family val="2"/>
      <charset val="238"/>
    </font>
    <font>
      <u/>
      <sz val="11"/>
      <color theme="10"/>
      <name val="Arial Narrow"/>
      <family val="2"/>
      <charset val="238"/>
    </font>
    <font>
      <sz val="8"/>
      <color theme="1"/>
      <name val="Courier New"/>
      <family val="3"/>
      <charset val="238"/>
    </font>
    <font>
      <sz val="11"/>
      <color indexed="8"/>
      <name val="Arial Narrow"/>
      <family val="2"/>
      <charset val="238"/>
    </font>
    <font>
      <sz val="10"/>
      <name val="Arial Narrow"/>
      <family val="2"/>
      <charset val="238"/>
    </font>
    <font>
      <sz val="10"/>
      <color rgb="FF7030A0"/>
      <name val="Arial Narrow"/>
      <family val="2"/>
      <charset val="238"/>
    </font>
    <font>
      <sz val="11"/>
      <color theme="0" tint="-0.499984740745262"/>
      <name val="Calibri"/>
      <family val="2"/>
      <charset val="238"/>
      <scheme val="minor"/>
    </font>
    <font>
      <i/>
      <sz val="10"/>
      <color theme="0" tint="-0.499984740745262"/>
      <name val="Calibri"/>
      <family val="2"/>
      <charset val="238"/>
      <scheme val="minor"/>
    </font>
    <font>
      <i/>
      <sz val="11"/>
      <color rgb="FF92D050"/>
      <name val="Calibri"/>
      <family val="2"/>
      <charset val="238"/>
      <scheme val="minor"/>
    </font>
    <font>
      <i/>
      <sz val="11"/>
      <color theme="1"/>
      <name val="Calibri"/>
      <family val="2"/>
      <scheme val="minor"/>
    </font>
    <font>
      <sz val="11"/>
      <color theme="0"/>
      <name val="Calibri"/>
      <family val="2"/>
      <charset val="238"/>
      <scheme val="minor"/>
    </font>
    <font>
      <sz val="11"/>
      <name val="Calibri"/>
      <family val="2"/>
      <charset val="238"/>
      <scheme val="minor"/>
    </font>
    <font>
      <sz val="12"/>
      <color rgb="FF0070C0"/>
      <name val="Calibri"/>
      <family val="2"/>
      <charset val="238"/>
      <scheme val="minor"/>
    </font>
    <font>
      <i/>
      <sz val="11"/>
      <color rgb="FF0070C0"/>
      <name val="Calibri"/>
      <family val="2"/>
      <charset val="238"/>
      <scheme val="minor"/>
    </font>
    <font>
      <i/>
      <sz val="11"/>
      <color theme="0" tint="-0.499984740745262"/>
      <name val="Calibri"/>
      <family val="2"/>
      <scheme val="minor"/>
    </font>
    <font>
      <i/>
      <sz val="11"/>
      <color rgb="FF0070C0"/>
      <name val="Calibri"/>
      <family val="2"/>
      <scheme val="minor"/>
    </font>
    <font>
      <i/>
      <sz val="11"/>
      <color rgb="FF7030A0"/>
      <name val="Calibri"/>
      <family val="2"/>
      <scheme val="minor"/>
    </font>
    <font>
      <i/>
      <sz val="11"/>
      <color rgb="FFC00000"/>
      <name val="Calibri"/>
      <family val="2"/>
      <scheme val="minor"/>
    </font>
    <font>
      <b/>
      <sz val="11"/>
      <color theme="1"/>
      <name val="Calibri"/>
      <family val="2"/>
      <scheme val="minor"/>
    </font>
    <font>
      <i/>
      <sz val="10"/>
      <color rgb="FFC00000"/>
      <name val="Calibri"/>
      <family val="2"/>
      <charset val="238"/>
      <scheme val="minor"/>
    </font>
    <font>
      <b/>
      <u/>
      <sz val="11"/>
      <color theme="1"/>
      <name val="Calibri"/>
      <family val="2"/>
      <charset val="238"/>
      <scheme val="minor"/>
    </font>
    <font>
      <i/>
      <sz val="11"/>
      <color theme="1"/>
      <name val="Arial"/>
      <family val="2"/>
      <charset val="238"/>
    </font>
    <font>
      <i/>
      <sz val="11"/>
      <name val="Calibri"/>
      <family val="2"/>
      <charset val="238"/>
      <scheme val="minor"/>
    </font>
    <font>
      <i/>
      <sz val="11"/>
      <name val="Arial"/>
      <family val="2"/>
      <charset val="238"/>
    </font>
    <font>
      <sz val="11"/>
      <color theme="1"/>
      <name val="Arial"/>
      <family val="2"/>
      <charset val="238"/>
    </font>
    <font>
      <i/>
      <sz val="12"/>
      <color rgb="FFC00000"/>
      <name val="Calibri"/>
      <family val="2"/>
      <charset val="238"/>
      <scheme val="minor"/>
    </font>
  </fonts>
  <fills count="17">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FFFF99"/>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31"/>
        <bgColor indexed="44"/>
      </patternFill>
    </fill>
    <fill>
      <patternFill patternType="solid">
        <fgColor theme="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0070C0"/>
        <bgColor indexed="64"/>
      </patternFill>
    </fill>
    <fill>
      <patternFill patternType="solid">
        <fgColor rgb="FF92D050"/>
        <bgColor indexed="64"/>
      </patternFill>
    </fill>
    <fill>
      <patternFill patternType="solid">
        <fgColor rgb="FFFFFF00"/>
        <bgColor indexed="64"/>
      </patternFill>
    </fill>
    <fill>
      <patternFill patternType="solid">
        <fgColor rgb="FF7030A0"/>
        <bgColor indexed="64"/>
      </patternFill>
    </fill>
    <fill>
      <patternFill patternType="solid">
        <fgColor theme="8" tint="0.59999389629810485"/>
        <bgColor indexed="64"/>
      </patternFill>
    </fill>
  </fills>
  <borders count="8">
    <border>
      <left/>
      <right/>
      <top/>
      <bottom/>
      <diagonal/>
    </border>
    <border>
      <left/>
      <right/>
      <top style="thin">
        <color auto="1"/>
      </top>
      <bottom/>
      <diagonal/>
    </border>
    <border>
      <left/>
      <right/>
      <top/>
      <bottom style="thin">
        <color auto="1"/>
      </bottom>
      <diagonal/>
    </border>
    <border>
      <left/>
      <right/>
      <top style="medium">
        <color auto="1"/>
      </top>
      <bottom style="medium">
        <color auto="1"/>
      </bottom>
      <diagonal/>
    </border>
    <border>
      <left/>
      <right/>
      <top style="hair">
        <color indexed="8"/>
      </top>
      <bottom style="hair">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21">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9" fontId="9"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 fillId="0" borderId="0"/>
    <xf numFmtId="0" fontId="9" fillId="0" borderId="0"/>
    <xf numFmtId="0" fontId="8" fillId="0" borderId="0"/>
    <xf numFmtId="0" fontId="7" fillId="0" borderId="0"/>
    <xf numFmtId="0" fontId="7" fillId="0" borderId="0"/>
    <xf numFmtId="0" fontId="7" fillId="0" borderId="0"/>
    <xf numFmtId="0" fontId="7" fillId="0" borderId="0"/>
    <xf numFmtId="0" fontId="5" fillId="0" borderId="0"/>
    <xf numFmtId="9" fontId="9" fillId="0" borderId="0" applyFont="0" applyFill="0" applyBorder="0" applyAlignment="0" applyProtection="0"/>
  </cellStyleXfs>
  <cellXfs count="263">
    <xf numFmtId="0" fontId="0" fillId="0" borderId="0" xfId="0"/>
    <xf numFmtId="0" fontId="15" fillId="0" borderId="0" xfId="0" applyFont="1"/>
    <xf numFmtId="0" fontId="16" fillId="0" borderId="0" xfId="0" applyFont="1"/>
    <xf numFmtId="0" fontId="13" fillId="2" borderId="0" xfId="0" applyFont="1" applyFill="1"/>
    <xf numFmtId="0" fontId="0" fillId="2" borderId="0" xfId="0" applyFill="1"/>
    <xf numFmtId="164" fontId="0" fillId="2" borderId="0" xfId="0" applyNumberFormat="1" applyFill="1" applyAlignment="1">
      <alignment horizontal="right"/>
    </xf>
    <xf numFmtId="0" fontId="10" fillId="2" borderId="0" xfId="0" applyFont="1" applyFill="1"/>
    <xf numFmtId="0" fontId="0" fillId="0" borderId="0" xfId="0" applyFont="1"/>
    <xf numFmtId="0" fontId="13" fillId="0" borderId="0" xfId="0" applyFont="1"/>
    <xf numFmtId="0" fontId="10" fillId="0" borderId="0" xfId="0" applyFont="1"/>
    <xf numFmtId="164" fontId="0" fillId="2" borderId="1" xfId="0" applyNumberFormat="1" applyFill="1" applyBorder="1" applyAlignment="1">
      <alignment horizontal="right"/>
    </xf>
    <xf numFmtId="0" fontId="10" fillId="2" borderId="0" xfId="0" applyFont="1" applyFill="1" applyBorder="1"/>
    <xf numFmtId="0" fontId="0" fillId="2" borderId="0" xfId="0" applyFill="1" applyBorder="1"/>
    <xf numFmtId="0" fontId="17" fillId="2" borderId="0" xfId="0" applyFont="1" applyFill="1" applyAlignment="1">
      <alignment horizontal="center" vertical="center"/>
    </xf>
    <xf numFmtId="0" fontId="0" fillId="2" borderId="0" xfId="0" applyFont="1" applyFill="1" applyBorder="1" applyAlignment="1">
      <alignment horizontal="center" wrapText="1"/>
    </xf>
    <xf numFmtId="0" fontId="0" fillId="2" borderId="2" xfId="0" applyFill="1" applyBorder="1" applyAlignment="1">
      <alignment horizontal="center" wrapText="1"/>
    </xf>
    <xf numFmtId="0" fontId="10" fillId="2" borderId="0" xfId="0" applyFont="1" applyFill="1" applyBorder="1" applyAlignment="1">
      <alignment vertical="top"/>
    </xf>
    <xf numFmtId="0" fontId="0" fillId="2" borderId="0" xfId="0" applyFill="1" applyBorder="1" applyAlignment="1">
      <alignment horizontal="center" wrapText="1"/>
    </xf>
    <xf numFmtId="0" fontId="22" fillId="2" borderId="0" xfId="0" applyFont="1" applyFill="1"/>
    <xf numFmtId="164" fontId="0" fillId="2" borderId="0" xfId="0" applyNumberFormat="1" applyFill="1" applyAlignment="1"/>
    <xf numFmtId="0" fontId="0" fillId="2" borderId="0" xfId="0" applyFill="1" applyAlignment="1"/>
    <xf numFmtId="0" fontId="0" fillId="2" borderId="0" xfId="0" applyFill="1" applyAlignment="1">
      <alignment horizontal="right"/>
    </xf>
    <xf numFmtId="4" fontId="0" fillId="2" borderId="0" xfId="0" applyNumberFormat="1" applyFill="1" applyBorder="1" applyAlignment="1">
      <alignment horizontal="right" wrapText="1"/>
    </xf>
    <xf numFmtId="0" fontId="13" fillId="2" borderId="3" xfId="0" applyFont="1" applyFill="1" applyBorder="1"/>
    <xf numFmtId="164" fontId="13" fillId="2" borderId="3" xfId="0" applyNumberFormat="1" applyFont="1" applyFill="1" applyBorder="1" applyAlignment="1">
      <alignment horizontal="right"/>
    </xf>
    <xf numFmtId="0" fontId="14" fillId="0" borderId="0" xfId="0" applyFont="1"/>
    <xf numFmtId="0" fontId="25" fillId="0" borderId="0" xfId="0" applyFont="1" applyAlignment="1">
      <alignment horizontal="right"/>
    </xf>
    <xf numFmtId="0" fontId="10" fillId="2" borderId="2" xfId="0" applyFont="1" applyFill="1" applyBorder="1" applyAlignment="1">
      <alignment horizontal="center" wrapText="1"/>
    </xf>
    <xf numFmtId="164" fontId="10" fillId="2" borderId="0" xfId="0" applyNumberFormat="1" applyFont="1" applyFill="1" applyAlignment="1">
      <alignment horizontal="right"/>
    </xf>
    <xf numFmtId="164" fontId="10" fillId="2" borderId="1" xfId="0" applyNumberFormat="1" applyFont="1" applyFill="1" applyBorder="1" applyAlignment="1">
      <alignment horizontal="right"/>
    </xf>
    <xf numFmtId="0" fontId="10" fillId="2" borderId="0" xfId="0" applyFont="1" applyFill="1" applyBorder="1" applyAlignment="1">
      <alignment horizontal="center" wrapText="1"/>
    </xf>
    <xf numFmtId="0" fontId="26" fillId="2" borderId="0" xfId="0" applyFont="1" applyFill="1" applyAlignment="1">
      <alignment horizontal="center" vertical="center"/>
    </xf>
    <xf numFmtId="164" fontId="0" fillId="2" borderId="0" xfId="0" applyNumberFormat="1" applyFill="1" applyBorder="1" applyAlignment="1">
      <alignment horizontal="right"/>
    </xf>
    <xf numFmtId="0" fontId="0" fillId="2" borderId="2" xfId="0" applyFill="1" applyBorder="1"/>
    <xf numFmtId="0" fontId="10" fillId="2" borderId="2" xfId="0" applyFont="1" applyFill="1" applyBorder="1"/>
    <xf numFmtId="0" fontId="10" fillId="2" borderId="0" xfId="0" applyFont="1" applyFill="1" applyBorder="1" applyAlignment="1">
      <alignment horizontal="left"/>
    </xf>
    <xf numFmtId="0" fontId="10" fillId="2" borderId="0" xfId="0" applyFont="1" applyFill="1" applyBorder="1" applyAlignment="1">
      <alignment horizontal="center"/>
    </xf>
    <xf numFmtId="0" fontId="31" fillId="0" borderId="0" xfId="0" applyFont="1"/>
    <xf numFmtId="0" fontId="25" fillId="0" borderId="0" xfId="0" applyFont="1"/>
    <xf numFmtId="0" fontId="32" fillId="0" borderId="4" xfId="0" applyFont="1" applyBorder="1"/>
    <xf numFmtId="0" fontId="25" fillId="0" borderId="0" xfId="0" quotePrefix="1" applyFont="1"/>
    <xf numFmtId="0" fontId="33" fillId="0" borderId="0" xfId="0" applyFont="1"/>
    <xf numFmtId="0" fontId="25" fillId="0" borderId="0" xfId="0" quotePrefix="1" applyFont="1" applyAlignment="1">
      <alignment horizontal="center"/>
    </xf>
    <xf numFmtId="0" fontId="34" fillId="0" borderId="0" xfId="0" applyFont="1"/>
    <xf numFmtId="0" fontId="29" fillId="0" borderId="0" xfId="0" applyFont="1" applyAlignment="1">
      <alignment horizontal="left" textRotation="90" wrapText="1"/>
    </xf>
    <xf numFmtId="0" fontId="35" fillId="0" borderId="0" xfId="0" applyFont="1" applyAlignment="1">
      <alignment horizontal="left" textRotation="90" wrapText="1"/>
    </xf>
    <xf numFmtId="49" fontId="29" fillId="0" borderId="0" xfId="0" applyNumberFormat="1" applyFont="1" applyAlignment="1">
      <alignment horizontal="center"/>
    </xf>
    <xf numFmtId="49" fontId="29" fillId="0" borderId="0" xfId="0" applyNumberFormat="1" applyFont="1"/>
    <xf numFmtId="164" fontId="29" fillId="0" borderId="0" xfId="0" applyNumberFormat="1" applyFont="1" applyAlignment="1">
      <alignment horizontal="right"/>
    </xf>
    <xf numFmtId="165" fontId="29" fillId="0" borderId="0" xfId="0" applyNumberFormat="1" applyFont="1" applyAlignment="1">
      <alignment horizontal="right"/>
    </xf>
    <xf numFmtId="49" fontId="29" fillId="0" borderId="0" xfId="0" quotePrefix="1" applyNumberFormat="1" applyFont="1"/>
    <xf numFmtId="49" fontId="36" fillId="0" borderId="0" xfId="17" applyNumberFormat="1" applyFont="1"/>
    <xf numFmtId="0" fontId="29" fillId="0" borderId="0" xfId="0" applyFont="1"/>
    <xf numFmtId="0" fontId="29" fillId="0" borderId="0" xfId="0" quotePrefix="1" applyFont="1"/>
    <xf numFmtId="0" fontId="35" fillId="0" borderId="0" xfId="0" applyFont="1"/>
    <xf numFmtId="49" fontId="15" fillId="0" borderId="0" xfId="0" applyNumberFormat="1" applyFont="1"/>
    <xf numFmtId="49" fontId="37" fillId="0" borderId="0" xfId="0" applyNumberFormat="1" applyFont="1"/>
    <xf numFmtId="0" fontId="25" fillId="0" borderId="4" xfId="0" applyFont="1" applyBorder="1" applyAlignment="1">
      <alignment horizontal="left" textRotation="90" wrapText="1"/>
    </xf>
    <xf numFmtId="0" fontId="25" fillId="0" borderId="0" xfId="0" applyFont="1" applyFill="1" applyBorder="1" applyAlignment="1">
      <alignment horizontal="left" textRotation="90" wrapText="1"/>
    </xf>
    <xf numFmtId="0" fontId="25" fillId="0" borderId="0" xfId="0" applyFont="1" applyAlignment="1">
      <alignment horizontal="center"/>
    </xf>
    <xf numFmtId="164" fontId="29" fillId="0" borderId="0" xfId="0" quotePrefix="1" applyNumberFormat="1" applyFont="1" applyAlignment="1">
      <alignment horizontal="center"/>
    </xf>
    <xf numFmtId="165" fontId="29" fillId="0" borderId="0" xfId="79" applyNumberFormat="1" applyFont="1" applyAlignment="1">
      <alignment horizontal="right"/>
    </xf>
    <xf numFmtId="0" fontId="29" fillId="0" borderId="0" xfId="0" applyFont="1" applyAlignment="1">
      <alignment wrapText="1"/>
    </xf>
    <xf numFmtId="3" fontId="25" fillId="0" borderId="0" xfId="0" applyNumberFormat="1" applyFont="1" applyAlignment="1">
      <alignment horizontal="right"/>
    </xf>
    <xf numFmtId="164" fontId="25" fillId="0" borderId="0" xfId="0" applyNumberFormat="1" applyFont="1" applyAlignment="1">
      <alignment horizontal="right"/>
    </xf>
    <xf numFmtId="0" fontId="30" fillId="2" borderId="2" xfId="0" applyFont="1" applyFill="1" applyBorder="1" applyAlignment="1">
      <alignment vertical="top"/>
    </xf>
    <xf numFmtId="3" fontId="25" fillId="0" borderId="0" xfId="0" applyNumberFormat="1" applyFont="1" applyAlignment="1">
      <alignment horizontal="left"/>
    </xf>
    <xf numFmtId="0" fontId="15" fillId="0" borderId="0" xfId="0" applyFont="1" applyBorder="1"/>
    <xf numFmtId="0" fontId="29" fillId="0" borderId="0" xfId="0" applyFont="1" applyBorder="1" applyAlignment="1">
      <alignment horizontal="left"/>
    </xf>
    <xf numFmtId="0" fontId="39" fillId="0" borderId="0" xfId="113" applyFont="1" applyAlignment="1">
      <alignment horizontal="left" textRotation="90" wrapText="1"/>
    </xf>
    <xf numFmtId="0" fontId="40" fillId="0" borderId="0" xfId="113" applyFont="1"/>
    <xf numFmtId="164" fontId="29" fillId="4" borderId="0" xfId="0" applyNumberFormat="1" applyFont="1" applyFill="1" applyAlignment="1">
      <alignment horizontal="right"/>
    </xf>
    <xf numFmtId="0" fontId="39" fillId="0" borderId="0" xfId="0" applyFont="1" applyAlignment="1">
      <alignment horizontal="left" textRotation="90" wrapText="1"/>
    </xf>
    <xf numFmtId="166" fontId="39" fillId="0" borderId="0" xfId="0" applyNumberFormat="1" applyFont="1" applyAlignment="1">
      <alignment horizontal="left" textRotation="90" wrapText="1"/>
    </xf>
    <xf numFmtId="0" fontId="40" fillId="0" borderId="0" xfId="0" applyFont="1"/>
    <xf numFmtId="49" fontId="43" fillId="0" borderId="0" xfId="0" applyNumberFormat="1" applyFont="1"/>
    <xf numFmtId="49" fontId="44" fillId="0" borderId="0" xfId="0" applyNumberFormat="1" applyFont="1"/>
    <xf numFmtId="164" fontId="45" fillId="0" borderId="0" xfId="0" applyNumberFormat="1" applyFont="1" applyAlignment="1"/>
    <xf numFmtId="0" fontId="38" fillId="0" borderId="5" xfId="114" applyFont="1" applyBorder="1"/>
    <xf numFmtId="0" fontId="38" fillId="0" borderId="5" xfId="114" applyFont="1" applyBorder="1" applyAlignment="1">
      <alignment horizontal="left"/>
    </xf>
    <xf numFmtId="0" fontId="38" fillId="0" borderId="5" xfId="112" applyFont="1" applyBorder="1" applyAlignment="1"/>
    <xf numFmtId="0" fontId="7" fillId="0" borderId="0" xfId="115" applyAlignment="1"/>
    <xf numFmtId="0" fontId="50" fillId="0" borderId="0" xfId="116" applyFont="1"/>
    <xf numFmtId="4" fontId="7" fillId="4" borderId="0" xfId="0" applyNumberFormat="1" applyFont="1" applyFill="1" applyBorder="1"/>
    <xf numFmtId="0" fontId="49" fillId="0" borderId="0" xfId="0" applyFont="1" applyBorder="1"/>
    <xf numFmtId="4" fontId="8" fillId="4" borderId="0" xfId="114" applyNumberFormat="1" applyFill="1" applyBorder="1" applyAlignment="1"/>
    <xf numFmtId="0" fontId="49" fillId="0" borderId="0" xfId="114" applyFont="1" applyBorder="1" applyAlignment="1">
      <alignment horizontal="left"/>
    </xf>
    <xf numFmtId="4" fontId="8" fillId="0" borderId="0" xfId="114" applyNumberFormat="1" applyBorder="1" applyAlignment="1"/>
    <xf numFmtId="0" fontId="50" fillId="0" borderId="0" xfId="116" applyFont="1" applyBorder="1"/>
    <xf numFmtId="0" fontId="7" fillId="0" borderId="5" xfId="115" applyBorder="1" applyAlignment="1">
      <alignment vertical="center"/>
    </xf>
    <xf numFmtId="0" fontId="35" fillId="0" borderId="5" xfId="0" applyFont="1" applyBorder="1" applyAlignment="1">
      <alignment vertical="center"/>
    </xf>
    <xf numFmtId="0" fontId="51" fillId="0" borderId="5" xfId="115" applyFont="1" applyBorder="1" applyAlignment="1">
      <alignment vertical="center"/>
    </xf>
    <xf numFmtId="0" fontId="7" fillId="0" borderId="5" xfId="115" applyBorder="1" applyAlignment="1"/>
    <xf numFmtId="0" fontId="7" fillId="0" borderId="5" xfId="0" applyFont="1" applyBorder="1" applyAlignment="1">
      <alignment vertical="center"/>
    </xf>
    <xf numFmtId="0" fontId="38" fillId="6" borderId="7" xfId="112" applyFont="1" applyFill="1" applyBorder="1" applyAlignment="1"/>
    <xf numFmtId="0" fontId="46" fillId="6" borderId="7" xfId="112" applyFont="1" applyFill="1" applyBorder="1" applyAlignment="1"/>
    <xf numFmtId="0" fontId="46" fillId="6" borderId="7" xfId="114" applyFont="1" applyFill="1" applyBorder="1" applyAlignment="1">
      <alignment horizontal="left"/>
    </xf>
    <xf numFmtId="0" fontId="46" fillId="6" borderId="5" xfId="114" applyFont="1" applyFill="1" applyBorder="1" applyAlignment="1">
      <alignment horizontal="left"/>
    </xf>
    <xf numFmtId="0" fontId="38" fillId="6" borderId="5" xfId="114" applyFont="1" applyFill="1" applyBorder="1" applyAlignment="1">
      <alignment horizontal="left"/>
    </xf>
    <xf numFmtId="0" fontId="0" fillId="0" borderId="5" xfId="0" applyBorder="1" applyAlignment="1">
      <alignment vertical="center"/>
    </xf>
    <xf numFmtId="16" fontId="7" fillId="0" borderId="5" xfId="115" applyNumberFormat="1" applyBorder="1" applyAlignment="1">
      <alignment vertical="center"/>
    </xf>
    <xf numFmtId="46" fontId="7" fillId="0" borderId="5" xfId="115" applyNumberFormat="1" applyBorder="1" applyAlignment="1">
      <alignment vertical="center"/>
    </xf>
    <xf numFmtId="17" fontId="7" fillId="0" borderId="5" xfId="115" applyNumberFormat="1" applyBorder="1" applyAlignment="1">
      <alignment vertical="center"/>
    </xf>
    <xf numFmtId="14" fontId="7" fillId="0" borderId="5" xfId="115" applyNumberFormat="1" applyBorder="1" applyAlignment="1">
      <alignment vertical="center"/>
    </xf>
    <xf numFmtId="3" fontId="7" fillId="0" borderId="5" xfId="115" applyNumberFormat="1" applyBorder="1" applyAlignment="1">
      <alignment vertical="center"/>
    </xf>
    <xf numFmtId="0" fontId="52" fillId="0" borderId="0" xfId="115" quotePrefix="1" applyFont="1" applyFill="1" applyAlignment="1"/>
    <xf numFmtId="164" fontId="53" fillId="0" borderId="0" xfId="0" applyNumberFormat="1" applyFont="1" applyAlignment="1">
      <alignment horizontal="right"/>
    </xf>
    <xf numFmtId="167" fontId="39" fillId="0" borderId="0" xfId="0" applyNumberFormat="1" applyFont="1" applyAlignment="1">
      <alignment horizontal="left" textRotation="90" wrapText="1"/>
    </xf>
    <xf numFmtId="164" fontId="54" fillId="0" borderId="0" xfId="0" applyNumberFormat="1" applyFont="1" applyAlignment="1"/>
    <xf numFmtId="0" fontId="55" fillId="0" borderId="5" xfId="0" applyFont="1" applyBorder="1" applyAlignment="1">
      <alignment vertical="center"/>
    </xf>
    <xf numFmtId="0" fontId="56" fillId="0" borderId="5" xfId="0" applyFont="1" applyBorder="1" applyAlignment="1">
      <alignment vertical="center"/>
    </xf>
    <xf numFmtId="164" fontId="51" fillId="0" borderId="5" xfId="0" applyNumberFormat="1" applyFont="1" applyBorder="1" applyAlignment="1"/>
    <xf numFmtId="0" fontId="57" fillId="0" borderId="0" xfId="0" applyFont="1"/>
    <xf numFmtId="0" fontId="49" fillId="0" borderId="0" xfId="0" applyFont="1" applyAlignment="1">
      <alignment horizontal="right"/>
    </xf>
    <xf numFmtId="0" fontId="50" fillId="0" borderId="0" xfId="116" applyFont="1" applyAlignment="1">
      <alignment horizontal="right"/>
    </xf>
    <xf numFmtId="0" fontId="61" fillId="8" borderId="5" xfId="0" applyFont="1" applyFill="1" applyBorder="1" applyAlignment="1">
      <alignment vertical="top"/>
    </xf>
    <xf numFmtId="4" fontId="61" fillId="8" borderId="6" xfId="0" applyNumberFormat="1" applyFont="1" applyFill="1" applyBorder="1" applyAlignment="1">
      <alignment vertical="top"/>
    </xf>
    <xf numFmtId="0" fontId="49" fillId="0" borderId="0" xfId="117" applyFont="1"/>
    <xf numFmtId="0" fontId="6" fillId="0" borderId="5" xfId="115" applyFont="1" applyBorder="1" applyAlignment="1">
      <alignment vertical="center"/>
    </xf>
    <xf numFmtId="0" fontId="6" fillId="0" borderId="0" xfId="116" applyFont="1"/>
    <xf numFmtId="4" fontId="6" fillId="4" borderId="0" xfId="0" applyNumberFormat="1" applyFont="1" applyFill="1"/>
    <xf numFmtId="0" fontId="6" fillId="0" borderId="0" xfId="0" applyFont="1"/>
    <xf numFmtId="4" fontId="6" fillId="0" borderId="0" xfId="116" applyNumberFormat="1" applyFont="1"/>
    <xf numFmtId="0" fontId="57" fillId="0" borderId="5" xfId="0" applyFont="1" applyBorder="1" applyAlignment="1">
      <alignment vertical="center"/>
    </xf>
    <xf numFmtId="168" fontId="53" fillId="0" borderId="0" xfId="0" applyNumberFormat="1" applyFont="1" applyAlignment="1">
      <alignment horizontal="right"/>
    </xf>
    <xf numFmtId="168" fontId="29" fillId="4" borderId="0" xfId="0" applyNumberFormat="1" applyFont="1" applyFill="1" applyAlignment="1">
      <alignment horizontal="right"/>
    </xf>
    <xf numFmtId="168" fontId="58" fillId="0" borderId="0" xfId="0" applyNumberFormat="1" applyFont="1" applyAlignment="1">
      <alignment horizontal="right"/>
    </xf>
    <xf numFmtId="168" fontId="58" fillId="4" borderId="0" xfId="0" applyNumberFormat="1" applyFont="1" applyFill="1" applyAlignment="1">
      <alignment horizontal="right"/>
    </xf>
    <xf numFmtId="0" fontId="5" fillId="0" borderId="5" xfId="115" applyFont="1" applyBorder="1" applyAlignment="1">
      <alignment vertical="center"/>
    </xf>
    <xf numFmtId="0" fontId="62" fillId="0" borderId="5" xfId="115" applyFont="1" applyBorder="1" applyAlignment="1">
      <alignment vertical="center"/>
    </xf>
    <xf numFmtId="0" fontId="63" fillId="0" borderId="5" xfId="115" applyFont="1" applyBorder="1" applyAlignment="1">
      <alignment vertical="center"/>
    </xf>
    <xf numFmtId="169" fontId="7" fillId="0" borderId="5" xfId="115" applyNumberFormat="1" applyBorder="1" applyAlignment="1"/>
    <xf numFmtId="169" fontId="7" fillId="0" borderId="5" xfId="115" applyNumberFormat="1" applyFont="1" applyFill="1" applyBorder="1" applyAlignment="1"/>
    <xf numFmtId="0" fontId="64" fillId="0" borderId="0" xfId="113" applyFont="1"/>
    <xf numFmtId="0" fontId="33" fillId="0" borderId="0" xfId="113" applyFont="1"/>
    <xf numFmtId="0" fontId="65" fillId="0" borderId="0" xfId="113" applyFont="1"/>
    <xf numFmtId="0" fontId="5" fillId="0" borderId="0" xfId="119"/>
    <xf numFmtId="0" fontId="10" fillId="0" borderId="0" xfId="113" applyFont="1"/>
    <xf numFmtId="0" fontId="9" fillId="0" borderId="0" xfId="113" applyFont="1"/>
    <xf numFmtId="0" fontId="66" fillId="0" borderId="0" xfId="113" applyFont="1"/>
    <xf numFmtId="0" fontId="9" fillId="0" borderId="0" xfId="113"/>
    <xf numFmtId="0" fontId="39" fillId="9" borderId="0" xfId="113" applyFont="1" applyFill="1" applyAlignment="1">
      <alignment horizontal="left" textRotation="90" wrapText="1"/>
    </xf>
    <xf numFmtId="0" fontId="67" fillId="0" borderId="4" xfId="113" applyFont="1" applyBorder="1" applyAlignment="1">
      <alignment horizontal="left" textRotation="90" wrapText="1"/>
    </xf>
    <xf numFmtId="0" fontId="67" fillId="0" borderId="0" xfId="113" applyFont="1" applyFill="1" applyBorder="1" applyAlignment="1">
      <alignment horizontal="left" textRotation="90" wrapText="1"/>
    </xf>
    <xf numFmtId="49" fontId="39" fillId="0" borderId="0" xfId="113" applyNumberFormat="1" applyFont="1" applyAlignment="1">
      <alignment horizontal="center"/>
    </xf>
    <xf numFmtId="49" fontId="39" fillId="0" borderId="0" xfId="113" applyNumberFormat="1" applyFont="1"/>
    <xf numFmtId="164" fontId="69" fillId="0" borderId="0" xfId="113" applyNumberFormat="1" applyFont="1" applyAlignment="1">
      <alignment horizontal="left"/>
    </xf>
    <xf numFmtId="164" fontId="43" fillId="0" borderId="0" xfId="113" quotePrefix="1" applyNumberFormat="1" applyFont="1" applyAlignment="1">
      <alignment horizontal="left"/>
    </xf>
    <xf numFmtId="165" fontId="39" fillId="9" borderId="0" xfId="113" quotePrefix="1" applyNumberFormat="1" applyFont="1" applyFill="1" applyAlignment="1" applyProtection="1">
      <alignment horizontal="center"/>
      <protection locked="0"/>
    </xf>
    <xf numFmtId="164" fontId="39" fillId="9" borderId="0" xfId="113" quotePrefix="1" applyNumberFormat="1" applyFont="1" applyFill="1" applyAlignment="1" applyProtection="1">
      <alignment horizontal="left"/>
      <protection locked="0"/>
    </xf>
    <xf numFmtId="0" fontId="67" fillId="0" borderId="0" xfId="113" applyFont="1"/>
    <xf numFmtId="0" fontId="67" fillId="0" borderId="0" xfId="113" quotePrefix="1" applyFont="1"/>
    <xf numFmtId="0" fontId="67" fillId="0" borderId="0" xfId="113" quotePrefix="1" applyFont="1" applyAlignment="1">
      <alignment horizontal="center"/>
    </xf>
    <xf numFmtId="0" fontId="67" fillId="0" borderId="0" xfId="113" applyFont="1" applyAlignment="1">
      <alignment horizontal="right"/>
    </xf>
    <xf numFmtId="49" fontId="39" fillId="0" borderId="0" xfId="113" quotePrefix="1" applyNumberFormat="1" applyFont="1"/>
    <xf numFmtId="0" fontId="67" fillId="0" borderId="0" xfId="113" applyFont="1" applyAlignment="1">
      <alignment horizontal="center"/>
    </xf>
    <xf numFmtId="49" fontId="70" fillId="0" borderId="0" xfId="17" applyNumberFormat="1" applyFont="1"/>
    <xf numFmtId="49" fontId="40" fillId="0" borderId="0" xfId="113" applyNumberFormat="1" applyFont="1"/>
    <xf numFmtId="49" fontId="71" fillId="0" borderId="0" xfId="113" applyNumberFormat="1" applyFont="1"/>
    <xf numFmtId="0" fontId="39" fillId="0" borderId="0" xfId="113" applyFont="1"/>
    <xf numFmtId="164" fontId="39" fillId="0" borderId="0" xfId="113" quotePrefix="1" applyNumberFormat="1" applyFont="1" applyAlignment="1">
      <alignment horizontal="center"/>
    </xf>
    <xf numFmtId="164" fontId="39" fillId="0" borderId="0" xfId="113" quotePrefix="1" applyNumberFormat="1" applyFont="1" applyAlignment="1">
      <alignment horizontal="left"/>
    </xf>
    <xf numFmtId="165" fontId="39" fillId="0" borderId="0" xfId="120" applyNumberFormat="1" applyFont="1" applyAlignment="1">
      <alignment horizontal="right"/>
    </xf>
    <xf numFmtId="0" fontId="39" fillId="0" borderId="0" xfId="113" quotePrefix="1" applyFont="1"/>
    <xf numFmtId="165" fontId="72" fillId="9" borderId="0" xfId="113" applyNumberFormat="1" applyFont="1" applyFill="1" applyAlignment="1" applyProtection="1">
      <alignment horizontal="center"/>
      <protection locked="0"/>
    </xf>
    <xf numFmtId="164" fontId="72" fillId="9" borderId="0" xfId="113" applyNumberFormat="1" applyFont="1" applyFill="1" applyAlignment="1" applyProtection="1">
      <alignment horizontal="left"/>
      <protection locked="0"/>
    </xf>
    <xf numFmtId="164" fontId="44" fillId="9" borderId="0" xfId="113" quotePrefix="1" applyNumberFormat="1" applyFont="1" applyFill="1" applyAlignment="1" applyProtection="1">
      <alignment horizontal="left"/>
      <protection locked="0"/>
    </xf>
    <xf numFmtId="0" fontId="67" fillId="0" borderId="0" xfId="113" applyFont="1" applyFill="1" applyAlignment="1">
      <alignment horizontal="left" textRotation="90" wrapText="1"/>
    </xf>
    <xf numFmtId="164" fontId="73" fillId="0" borderId="0" xfId="113" quotePrefix="1" applyNumberFormat="1" applyFont="1" applyFill="1" applyAlignment="1" applyProtection="1">
      <alignment horizontal="left"/>
      <protection locked="0"/>
    </xf>
    <xf numFmtId="164" fontId="74" fillId="0" borderId="0" xfId="113" quotePrefix="1" applyNumberFormat="1" applyFont="1" applyFill="1" applyAlignment="1" applyProtection="1">
      <alignment horizontal="left"/>
      <protection locked="0"/>
    </xf>
    <xf numFmtId="164" fontId="74" fillId="0" borderId="0" xfId="113" applyNumberFormat="1" applyFont="1" applyFill="1" applyAlignment="1" applyProtection="1">
      <alignment horizontal="left"/>
      <protection locked="0"/>
    </xf>
    <xf numFmtId="0" fontId="5" fillId="0" borderId="0" xfId="119" quotePrefix="1"/>
    <xf numFmtId="0" fontId="75" fillId="0" borderId="0" xfId="119" applyFont="1"/>
    <xf numFmtId="0" fontId="76" fillId="0" borderId="0" xfId="113" quotePrefix="1" applyFont="1"/>
    <xf numFmtId="0" fontId="67" fillId="4" borderId="0" xfId="113" applyFont="1" applyFill="1" applyAlignment="1">
      <alignment horizontal="left" textRotation="90" wrapText="1"/>
    </xf>
    <xf numFmtId="0" fontId="49" fillId="0" borderId="0" xfId="113" applyFont="1"/>
    <xf numFmtId="0" fontId="50" fillId="0" borderId="0" xfId="113" quotePrefix="1" applyFont="1"/>
    <xf numFmtId="0" fontId="39" fillId="0" borderId="0" xfId="113" applyFont="1" applyBorder="1" applyAlignment="1">
      <alignment horizontal="left" textRotation="90" wrapText="1"/>
    </xf>
    <xf numFmtId="0" fontId="5" fillId="6" borderId="0" xfId="119" applyFill="1"/>
    <xf numFmtId="0" fontId="40" fillId="6" borderId="0" xfId="113" applyFont="1" applyFill="1"/>
    <xf numFmtId="0" fontId="68" fillId="6" borderId="0" xfId="113" applyFont="1" applyFill="1"/>
    <xf numFmtId="0" fontId="32" fillId="6" borderId="4" xfId="113" applyFont="1" applyFill="1" applyBorder="1"/>
    <xf numFmtId="0" fontId="38" fillId="5" borderId="5" xfId="118" applyFont="1" applyFill="1" applyBorder="1" applyAlignment="1">
      <alignment vertical="top"/>
    </xf>
    <xf numFmtId="0" fontId="38" fillId="5" borderId="5" xfId="118" applyFont="1" applyFill="1" applyBorder="1" applyAlignment="1">
      <alignment vertical="top" wrapText="1"/>
    </xf>
    <xf numFmtId="0" fontId="78" fillId="0" borderId="0" xfId="0" applyFont="1" applyAlignment="1">
      <alignment horizontal="right"/>
    </xf>
    <xf numFmtId="4" fontId="35" fillId="4" borderId="0" xfId="0" applyNumberFormat="1" applyFont="1" applyFill="1"/>
    <xf numFmtId="4" fontId="35" fillId="7" borderId="0" xfId="0" applyNumberFormat="1" applyFont="1" applyFill="1"/>
    <xf numFmtId="0" fontId="78" fillId="0" borderId="0" xfId="0" applyFont="1" applyAlignment="1"/>
    <xf numFmtId="0" fontId="49" fillId="0" borderId="0" xfId="0" applyFont="1" applyAlignment="1"/>
    <xf numFmtId="4" fontId="35" fillId="0" borderId="0" xfId="0" applyNumberFormat="1" applyFont="1"/>
    <xf numFmtId="0" fontId="50" fillId="0" borderId="0" xfId="116" applyFont="1" applyAlignment="1"/>
    <xf numFmtId="0" fontId="61" fillId="0" borderId="0" xfId="0" applyFont="1"/>
    <xf numFmtId="0" fontId="56" fillId="0" borderId="0" xfId="0" applyFont="1"/>
    <xf numFmtId="164" fontId="29" fillId="4" borderId="0" xfId="0" applyNumberFormat="1" applyFont="1" applyFill="1" applyAlignment="1">
      <alignment horizontal="right" vertical="center"/>
    </xf>
    <xf numFmtId="0" fontId="35" fillId="0" borderId="5" xfId="0" applyFont="1" applyBorder="1"/>
    <xf numFmtId="0" fontId="35" fillId="0" borderId="5" xfId="0" applyFont="1" applyFill="1" applyBorder="1"/>
    <xf numFmtId="0" fontId="35" fillId="8" borderId="5" xfId="0" applyFont="1" applyFill="1" applyBorder="1" applyAlignment="1">
      <alignment vertical="top"/>
    </xf>
    <xf numFmtId="4" fontId="35" fillId="8" borderId="5" xfId="0" applyNumberFormat="1" applyFont="1" applyFill="1" applyBorder="1" applyAlignment="1">
      <alignment vertical="top" wrapText="1"/>
    </xf>
    <xf numFmtId="0" fontId="11" fillId="0" borderId="5" xfId="17" applyBorder="1"/>
    <xf numFmtId="0" fontId="50" fillId="0" borderId="5" xfId="0" applyFont="1" applyBorder="1"/>
    <xf numFmtId="0" fontId="4" fillId="0" borderId="5" xfId="115" applyFont="1" applyBorder="1" applyAlignment="1">
      <alignment vertical="center"/>
    </xf>
    <xf numFmtId="0" fontId="55" fillId="0" borderId="5" xfId="0" applyFont="1" applyBorder="1"/>
    <xf numFmtId="0" fontId="55" fillId="0" borderId="5" xfId="0" applyFont="1" applyFill="1" applyBorder="1"/>
    <xf numFmtId="0" fontId="63" fillId="0" borderId="5" xfId="0" applyFont="1" applyBorder="1"/>
    <xf numFmtId="0" fontId="56" fillId="0" borderId="5" xfId="0" applyFont="1" applyBorder="1"/>
    <xf numFmtId="169" fontId="35" fillId="4" borderId="5" xfId="0" applyNumberFormat="1" applyFont="1" applyFill="1" applyBorder="1"/>
    <xf numFmtId="168" fontId="35" fillId="4" borderId="5" xfId="0" applyNumberFormat="1" applyFont="1" applyFill="1" applyBorder="1"/>
    <xf numFmtId="168" fontId="35" fillId="7" borderId="5" xfId="0" applyNumberFormat="1" applyFont="1" applyFill="1" applyBorder="1"/>
    <xf numFmtId="0" fontId="63" fillId="0" borderId="5" xfId="0" applyFont="1" applyBorder="1" applyAlignment="1">
      <alignment vertical="center"/>
    </xf>
    <xf numFmtId="0" fontId="4" fillId="0" borderId="5" xfId="115" applyFont="1" applyBorder="1" applyAlignment="1"/>
    <xf numFmtId="0" fontId="81" fillId="0" borderId="5" xfId="0" applyFont="1" applyBorder="1" applyAlignment="1">
      <alignment vertical="center"/>
    </xf>
    <xf numFmtId="0" fontId="7" fillId="0" borderId="0" xfId="115" applyBorder="1" applyAlignment="1">
      <alignment vertical="center"/>
    </xf>
    <xf numFmtId="0" fontId="78" fillId="0" borderId="0" xfId="0" applyFont="1"/>
    <xf numFmtId="0" fontId="83" fillId="0" borderId="0" xfId="116" applyFont="1" applyAlignment="1">
      <alignment horizontal="right"/>
    </xf>
    <xf numFmtId="0" fontId="83" fillId="0" borderId="0" xfId="116" applyFont="1"/>
    <xf numFmtId="0" fontId="84" fillId="0" borderId="0" xfId="0" applyFont="1"/>
    <xf numFmtId="0" fontId="78" fillId="0" borderId="0" xfId="0" quotePrefix="1" applyFont="1"/>
    <xf numFmtId="0" fontId="85" fillId="0" borderId="0" xfId="0" applyFont="1"/>
    <xf numFmtId="0" fontId="86" fillId="0" borderId="0" xfId="0" applyFont="1"/>
    <xf numFmtId="0" fontId="83" fillId="0" borderId="0" xfId="0" applyFont="1"/>
    <xf numFmtId="0" fontId="87" fillId="0" borderId="0" xfId="0" applyFont="1"/>
    <xf numFmtId="0" fontId="57" fillId="0" borderId="5" xfId="0" applyFont="1" applyBorder="1"/>
    <xf numFmtId="0" fontId="49" fillId="2" borderId="0" xfId="0" applyFont="1" applyFill="1"/>
    <xf numFmtId="0" fontId="4" fillId="2" borderId="0" xfId="0" applyFont="1" applyFill="1"/>
    <xf numFmtId="0" fontId="79" fillId="12" borderId="0" xfId="0" applyFont="1" applyFill="1"/>
    <xf numFmtId="0" fontId="4" fillId="13" borderId="0" xfId="0" applyFont="1" applyFill="1"/>
    <xf numFmtId="0" fontId="38" fillId="2" borderId="0" xfId="0" applyFont="1" applyFill="1"/>
    <xf numFmtId="0" fontId="79" fillId="11" borderId="0" xfId="0" applyFont="1" applyFill="1"/>
    <xf numFmtId="0" fontId="4" fillId="14" borderId="0" xfId="0" applyFont="1" applyFill="1"/>
    <xf numFmtId="0" fontId="79" fillId="15" borderId="0" xfId="0" applyFont="1" applyFill="1"/>
    <xf numFmtId="0" fontId="4" fillId="7" borderId="0" xfId="0" applyFont="1" applyFill="1"/>
    <xf numFmtId="0" fontId="80" fillId="16" borderId="0" xfId="0" applyFont="1" applyFill="1"/>
    <xf numFmtId="0" fontId="94" fillId="0" borderId="0" xfId="0" applyFont="1" applyFill="1"/>
    <xf numFmtId="0" fontId="67" fillId="10" borderId="0" xfId="113" applyFont="1" applyFill="1" applyAlignment="1">
      <alignment horizontal="left" textRotation="90" wrapText="1"/>
    </xf>
    <xf numFmtId="49" fontId="11" fillId="0" borderId="0" xfId="17" applyNumberFormat="1"/>
    <xf numFmtId="0" fontId="6" fillId="0" borderId="5" xfId="0" applyFont="1" applyBorder="1"/>
    <xf numFmtId="0" fontId="3" fillId="0" borderId="5" xfId="0" applyFont="1" applyBorder="1"/>
    <xf numFmtId="0" fontId="2" fillId="0" borderId="5" xfId="0" applyFont="1" applyBorder="1"/>
    <xf numFmtId="0" fontId="23" fillId="2" borderId="0" xfId="0" applyFont="1" applyFill="1" applyAlignment="1">
      <alignment horizontal="center" vertical="center"/>
    </xf>
    <xf numFmtId="0" fontId="0" fillId="2" borderId="0" xfId="0" applyFill="1" applyBorder="1" applyAlignment="1">
      <alignment horizontal="center"/>
    </xf>
    <xf numFmtId="0" fontId="10" fillId="2" borderId="0" xfId="0" applyFont="1" applyFill="1" applyBorder="1" applyAlignment="1">
      <alignment horizontal="center" wrapText="1"/>
    </xf>
    <xf numFmtId="0" fontId="10" fillId="2" borderId="2" xfId="0" applyFont="1" applyFill="1" applyBorder="1" applyAlignment="1">
      <alignment horizontal="center" wrapText="1"/>
    </xf>
    <xf numFmtId="0" fontId="13" fillId="2" borderId="0" xfId="0" applyFont="1" applyFill="1" applyAlignment="1">
      <alignment horizontal="center" wrapText="1"/>
    </xf>
    <xf numFmtId="0" fontId="21" fillId="3" borderId="0" xfId="0" applyFont="1" applyFill="1" applyBorder="1" applyAlignment="1">
      <alignment horizontal="center" wrapText="1"/>
    </xf>
    <xf numFmtId="0" fontId="21" fillId="3" borderId="2" xfId="0" applyFont="1" applyFill="1" applyBorder="1" applyAlignment="1">
      <alignment horizontal="center" wrapText="1"/>
    </xf>
    <xf numFmtId="0" fontId="0" fillId="2" borderId="0" xfId="0" applyFill="1" applyBorder="1" applyAlignment="1">
      <alignment horizontal="center" wrapText="1"/>
    </xf>
    <xf numFmtId="0" fontId="0" fillId="2" borderId="2" xfId="0" applyFill="1" applyBorder="1" applyAlignment="1">
      <alignment horizontal="center" wrapText="1"/>
    </xf>
    <xf numFmtId="0" fontId="10" fillId="2" borderId="0" xfId="0" applyFont="1" applyFill="1" applyAlignment="1">
      <alignment horizontal="center" vertical="center"/>
    </xf>
    <xf numFmtId="0" fontId="14" fillId="0" borderId="0" xfId="0" applyFont="1" applyAlignment="1">
      <alignment horizontal="center"/>
    </xf>
    <xf numFmtId="0" fontId="29" fillId="7" borderId="0" xfId="0" applyFont="1" applyFill="1" applyAlignment="1">
      <alignment horizontal="center"/>
    </xf>
    <xf numFmtId="0" fontId="29" fillId="10" borderId="0" xfId="0" applyFont="1" applyFill="1" applyAlignment="1">
      <alignment horizontal="center"/>
    </xf>
    <xf numFmtId="0" fontId="29" fillId="0" borderId="0" xfId="0" applyFont="1" applyAlignment="1">
      <alignment horizontal="center" wrapText="1"/>
    </xf>
    <xf numFmtId="0" fontId="0" fillId="0" borderId="0" xfId="0" applyFont="1" applyAlignment="1">
      <alignment horizontal="center"/>
    </xf>
    <xf numFmtId="0" fontId="88" fillId="0" borderId="0" xfId="115" applyFont="1" applyAlignment="1">
      <alignment vertical="top" wrapText="1"/>
    </xf>
    <xf numFmtId="0" fontId="76" fillId="0" borderId="0" xfId="115" applyFont="1" applyAlignment="1">
      <alignment vertical="top" wrapText="1"/>
    </xf>
    <xf numFmtId="0" fontId="88" fillId="0" borderId="2" xfId="115" applyFont="1" applyBorder="1" applyAlignment="1">
      <alignment vertical="top" wrapText="1"/>
    </xf>
    <xf numFmtId="0" fontId="76" fillId="0" borderId="2" xfId="115" applyFont="1" applyBorder="1" applyAlignment="1">
      <alignment vertical="top" wrapText="1"/>
    </xf>
    <xf numFmtId="4" fontId="61" fillId="8" borderId="5" xfId="0" applyNumberFormat="1" applyFont="1" applyFill="1" applyBorder="1" applyAlignment="1">
      <alignment horizontal="center" vertical="top"/>
    </xf>
    <xf numFmtId="0" fontId="39" fillId="0" borderId="0" xfId="113" applyFont="1" applyAlignment="1">
      <alignment horizontal="center"/>
    </xf>
    <xf numFmtId="0" fontId="39" fillId="9" borderId="0" xfId="113" applyFont="1" applyFill="1" applyAlignment="1">
      <alignment horizontal="center"/>
    </xf>
    <xf numFmtId="0" fontId="66" fillId="0" borderId="0" xfId="113" applyFont="1" applyAlignment="1">
      <alignment horizontal="center"/>
    </xf>
    <xf numFmtId="0" fontId="29" fillId="0" borderId="0" xfId="0" applyFont="1" applyAlignment="1">
      <alignment horizontal="center"/>
    </xf>
    <xf numFmtId="0" fontId="29" fillId="0" borderId="0" xfId="0" applyFont="1" applyBorder="1" applyAlignment="1">
      <alignment horizontal="center"/>
    </xf>
  </cellXfs>
  <cellStyles count="121">
    <cellStyle name="Hypertextový odkaz" xfId="1" builtinId="8" hidden="1"/>
    <cellStyle name="Hypertextový odkaz" xfId="3" builtinId="8" hidden="1"/>
    <cellStyle name="Hypertextový odkaz" xfId="5" builtinId="8" hidden="1"/>
    <cellStyle name="Hypertextový odkaz" xfId="7" builtinId="8" hidden="1"/>
    <cellStyle name="Hypertextový odkaz" xfId="9" builtinId="8" hidden="1"/>
    <cellStyle name="Hypertextový odkaz" xfId="11" builtinId="8" hidden="1"/>
    <cellStyle name="Hypertextový odkaz" xfId="13" builtinId="8" hidden="1"/>
    <cellStyle name="Hypertextový odkaz" xfId="15" builtinId="8" hidden="1"/>
    <cellStyle name="Hypertextový odkaz" xfId="17" builtinId="8"/>
    <cellStyle name="Normální" xfId="0" builtinId="0"/>
    <cellStyle name="Normální 2" xfId="112"/>
    <cellStyle name="Normální 2 2" xfId="113"/>
    <cellStyle name="Normální 3" xfId="115"/>
    <cellStyle name="Normální 4" xfId="118"/>
    <cellStyle name="Normální 5" xfId="117"/>
    <cellStyle name="Normální 6" xfId="114"/>
    <cellStyle name="Normální 7" xfId="116"/>
    <cellStyle name="Normální 8" xfId="119"/>
    <cellStyle name="Použitý hypertextový odkaz" xfId="2" builtinId="9" hidden="1"/>
    <cellStyle name="Použitý hypertextový odkaz" xfId="4" builtinId="9" hidden="1"/>
    <cellStyle name="Použitý hypertextový odkaz" xfId="6" builtinId="9" hidden="1"/>
    <cellStyle name="Použitý hypertextový odkaz" xfId="8" builtinId="9" hidden="1"/>
    <cellStyle name="Použitý hypertextový odkaz" xfId="10" builtinId="9" hidden="1"/>
    <cellStyle name="Použitý hypertextový odkaz" xfId="12" builtinId="9" hidden="1"/>
    <cellStyle name="Použitý hypertextový odkaz" xfId="14" builtinId="9" hidden="1"/>
    <cellStyle name="Použitý hypertextový odkaz" xfId="16" builtinId="9" hidden="1"/>
    <cellStyle name="Použitý hypertextový odkaz" xfId="18" builtinId="9" hidden="1"/>
    <cellStyle name="Použitý hypertextový odkaz" xfId="19" builtinId="9" hidden="1"/>
    <cellStyle name="Použitý hypertextový odkaz" xfId="20" builtinId="9" hidden="1"/>
    <cellStyle name="Použitý hypertextový odkaz" xfId="21" builtinId="9" hidden="1"/>
    <cellStyle name="Použitý hypertextový odkaz" xfId="22" builtinId="9" hidden="1"/>
    <cellStyle name="Použitý hypertextový odkaz" xfId="23" builtinId="9" hidden="1"/>
    <cellStyle name="Použitý hypertextový odkaz" xfId="24" builtinId="9" hidden="1"/>
    <cellStyle name="Použitý hypertextový odkaz" xfId="25" builtinId="9" hidden="1"/>
    <cellStyle name="Použitý hypertextový odkaz" xfId="26" builtinId="9" hidden="1"/>
    <cellStyle name="Použitý hypertextový odkaz" xfId="27" builtinId="9" hidden="1"/>
    <cellStyle name="Použitý hypertextový odkaz" xfId="28" builtinId="9" hidden="1"/>
    <cellStyle name="Použitý hypertextový odkaz" xfId="29" builtinId="9" hidden="1"/>
    <cellStyle name="Použitý hypertextový odkaz" xfId="30" builtinId="9" hidden="1"/>
    <cellStyle name="Použitý hypertextový odkaz" xfId="31" builtinId="9" hidden="1"/>
    <cellStyle name="Použitý hypertextový odkaz" xfId="32" builtinId="9" hidden="1"/>
    <cellStyle name="Použitý hypertextový odkaz" xfId="33" builtinId="9" hidden="1"/>
    <cellStyle name="Použitý hypertextový odkaz" xfId="34" builtinId="9" hidden="1"/>
    <cellStyle name="Použitý hypertextový odkaz" xfId="35" builtinId="9" hidden="1"/>
    <cellStyle name="Použitý hypertextový odkaz" xfId="36" builtinId="9" hidden="1"/>
    <cellStyle name="Použitý hypertextový odkaz" xfId="37" builtinId="9" hidden="1"/>
    <cellStyle name="Použitý hypertextový odkaz" xfId="38" builtinId="9" hidden="1"/>
    <cellStyle name="Použitý hypertextový odkaz" xfId="39" builtinId="9" hidden="1"/>
    <cellStyle name="Použitý hypertextový odkaz" xfId="40" builtinId="9" hidden="1"/>
    <cellStyle name="Použitý hypertextový odkaz" xfId="41" builtinId="9" hidden="1"/>
    <cellStyle name="Použitý hypertextový odkaz" xfId="42" builtinId="9" hidden="1"/>
    <cellStyle name="Použitý hypertextový odkaz" xfId="43" builtinId="9" hidden="1"/>
    <cellStyle name="Použitý hypertextový odkaz" xfId="44" builtinId="9" hidden="1"/>
    <cellStyle name="Použitý hypertextový odkaz" xfId="45" builtinId="9" hidden="1"/>
    <cellStyle name="Použitý hypertextový odkaz" xfId="46" builtinId="9" hidden="1"/>
    <cellStyle name="Použitý hypertextový odkaz" xfId="47" builtinId="9" hidden="1"/>
    <cellStyle name="Použitý hypertextový odkaz" xfId="48" builtinId="9" hidden="1"/>
    <cellStyle name="Použitý hypertextový odkaz" xfId="49" builtinId="9" hidden="1"/>
    <cellStyle name="Použitý hypertextový odkaz" xfId="50" builtinId="9" hidden="1"/>
    <cellStyle name="Použitý hypertextový odkaz" xfId="51" builtinId="9" hidden="1"/>
    <cellStyle name="Použitý hypertextový odkaz" xfId="52" builtinId="9" hidden="1"/>
    <cellStyle name="Použitý hypertextový odkaz" xfId="53" builtinId="9" hidden="1"/>
    <cellStyle name="Použitý hypertextový odkaz" xfId="54" builtinId="9" hidden="1"/>
    <cellStyle name="Použitý hypertextový odkaz" xfId="55" builtinId="9" hidden="1"/>
    <cellStyle name="Použitý hypertextový odkaz" xfId="56" builtinId="9" hidden="1"/>
    <cellStyle name="Použitý hypertextový odkaz" xfId="57" builtinId="9" hidden="1"/>
    <cellStyle name="Použitý hypertextový odkaz" xfId="58" builtinId="9" hidden="1"/>
    <cellStyle name="Použitý hypertextový odkaz" xfId="59" builtinId="9" hidden="1"/>
    <cellStyle name="Použitý hypertextový odkaz" xfId="60" builtinId="9" hidden="1"/>
    <cellStyle name="Použitý hypertextový odkaz" xfId="61" builtinId="9" hidden="1"/>
    <cellStyle name="Použitý hypertextový odkaz" xfId="62" builtinId="9" hidden="1"/>
    <cellStyle name="Použitý hypertextový odkaz" xfId="63" builtinId="9" hidden="1"/>
    <cellStyle name="Použitý hypertextový odkaz" xfId="64" builtinId="9" hidden="1"/>
    <cellStyle name="Použitý hypertextový odkaz" xfId="65" builtinId="9" hidden="1"/>
    <cellStyle name="Použitý hypertextový odkaz" xfId="66" builtinId="9" hidden="1"/>
    <cellStyle name="Použitý hypertextový odkaz" xfId="67" builtinId="9" hidden="1"/>
    <cellStyle name="Použitý hypertextový odkaz" xfId="68" builtinId="9" hidden="1"/>
    <cellStyle name="Použitý hypertextový odkaz" xfId="69" builtinId="9" hidden="1"/>
    <cellStyle name="Použitý hypertextový odkaz" xfId="70" builtinId="9" hidden="1"/>
    <cellStyle name="Použitý hypertextový odkaz" xfId="71" builtinId="9" hidden="1"/>
    <cellStyle name="Použitý hypertextový odkaz" xfId="72" builtinId="9" hidden="1"/>
    <cellStyle name="Použitý hypertextový odkaz" xfId="73" builtinId="9" hidden="1"/>
    <cellStyle name="Použitý hypertextový odkaz" xfId="74" builtinId="9" hidden="1"/>
    <cellStyle name="Použitý hypertextový odkaz" xfId="75" builtinId="9" hidden="1"/>
    <cellStyle name="Použitý hypertextový odkaz" xfId="76" builtinId="9" hidden="1"/>
    <cellStyle name="Použitý hypertextový odkaz" xfId="77" builtinId="9" hidden="1"/>
    <cellStyle name="Použitý hypertextový odkaz" xfId="78" builtinId="9" hidden="1"/>
    <cellStyle name="Použitý hypertextový odkaz" xfId="80" builtinId="9" hidden="1"/>
    <cellStyle name="Použitý hypertextový odkaz" xfId="81" builtinId="9" hidden="1"/>
    <cellStyle name="Použitý hypertextový odkaz" xfId="82" builtinId="9" hidden="1"/>
    <cellStyle name="Použitý hypertextový odkaz" xfId="83" builtinId="9" hidden="1"/>
    <cellStyle name="Použitý hypertextový odkaz" xfId="84" builtinId="9" hidden="1"/>
    <cellStyle name="Použitý hypertextový odkaz" xfId="85" builtinId="9" hidden="1"/>
    <cellStyle name="Použitý hypertextový odkaz" xfId="86" builtinId="9" hidden="1"/>
    <cellStyle name="Použitý hypertextový odkaz" xfId="87" builtinId="9" hidden="1"/>
    <cellStyle name="Použitý hypertextový odkaz" xfId="88" builtinId="9" hidden="1"/>
    <cellStyle name="Použitý hypertextový odkaz" xfId="89" builtinId="9" hidden="1"/>
    <cellStyle name="Použitý hypertextový odkaz" xfId="90" builtinId="9" hidden="1"/>
    <cellStyle name="Použitý hypertextový odkaz" xfId="91" builtinId="9" hidden="1"/>
    <cellStyle name="Použitý hypertextový odkaz" xfId="92" builtinId="9" hidden="1"/>
    <cellStyle name="Použitý hypertextový odkaz" xfId="93" builtinId="9" hidden="1"/>
    <cellStyle name="Použitý hypertextový odkaz" xfId="94" builtinId="9" hidden="1"/>
    <cellStyle name="Použitý hypertextový odkaz" xfId="95" builtinId="9" hidden="1"/>
    <cellStyle name="Použitý hypertextový odkaz" xfId="96" builtinId="9" hidden="1"/>
    <cellStyle name="Použitý hypertextový odkaz" xfId="97" builtinId="9" hidden="1"/>
    <cellStyle name="Použitý hypertextový odkaz" xfId="98" builtinId="9" hidden="1"/>
    <cellStyle name="Použitý hypertextový odkaz" xfId="99" builtinId="9" hidden="1"/>
    <cellStyle name="Použitý hypertextový odkaz" xfId="100" builtinId="9" hidden="1"/>
    <cellStyle name="Použitý hypertextový odkaz" xfId="101" builtinId="9" hidden="1"/>
    <cellStyle name="Použitý hypertextový odkaz" xfId="102" builtinId="9" hidden="1"/>
    <cellStyle name="Použitý hypertextový odkaz" xfId="103" builtinId="9" hidden="1"/>
    <cellStyle name="Použitý hypertextový odkaz" xfId="104" builtinId="9" hidden="1"/>
    <cellStyle name="Použitý hypertextový odkaz" xfId="105" builtinId="9" hidden="1"/>
    <cellStyle name="Použitý hypertextový odkaz" xfId="106" builtinId="9" hidden="1"/>
    <cellStyle name="Použitý hypertextový odkaz" xfId="107" builtinId="9" hidden="1"/>
    <cellStyle name="Použitý hypertextový odkaz" xfId="108" builtinId="9" hidden="1"/>
    <cellStyle name="Použitý hypertextový odkaz" xfId="109" builtinId="9" hidden="1"/>
    <cellStyle name="Použitý hypertextový odkaz" xfId="110" builtinId="9" hidden="1"/>
    <cellStyle name="Použitý hypertextový odkaz" xfId="111" builtinId="9" hidden="1"/>
    <cellStyle name="Procenta" xfId="79" builtinId="5"/>
    <cellStyle name="Procenta 2" xfId="120"/>
  </cellStyles>
  <dxfs count="222">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u val="none"/>
        <sz val="11"/>
        <color indexed="16"/>
      </font>
      <fill>
        <patternFill patternType="solid">
          <fgColor indexed="47"/>
          <bgColor indexed="22"/>
        </patternFill>
      </fill>
      <border>
        <left/>
        <right/>
        <top/>
        <bottom/>
      </border>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mruColors>
      <color rgb="FFFFFF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1522" Type="http://schemas.openxmlformats.org/officeDocument/2006/relationships/hyperlink" Target="http://www.isvav.cz/h14/resultDetail.do?rowId=RIV%2F00216208%3A11410%2F11%3A10110239!RIV12-MSM-11410___" TargetMode="External"/><Relationship Id="rId21" Type="http://schemas.openxmlformats.org/officeDocument/2006/relationships/hyperlink" Target="http://www.isvav.cz/h14/resultDetail.do?rowId=RIV%2F00216208%3A11410%2F13%3A10174191!RIV14-MSM-11410___" TargetMode="External"/><Relationship Id="rId324" Type="http://schemas.openxmlformats.org/officeDocument/2006/relationships/hyperlink" Target="http://www.isvav.cz/h14/resultDetail.do?rowId=RIV%2F00216208%3A11410%2F10%3A10082221!RIV11-MSM-11410___" TargetMode="External"/><Relationship Id="rId531" Type="http://schemas.openxmlformats.org/officeDocument/2006/relationships/hyperlink" Target="http://www.isvav.cz/h14/resultDetail.do?rowId=RIV%2F00216208%3A11410%2F12%3A10131020!RIV13-GA0-11410___" TargetMode="External"/><Relationship Id="rId629" Type="http://schemas.openxmlformats.org/officeDocument/2006/relationships/hyperlink" Target="http://www.isvav.cz/h14/resultDetail.do?rowId=RIV%2F00216208%3A11410%2F12%3A10132320!RIV13-MSM-11410___" TargetMode="External"/><Relationship Id="rId1161" Type="http://schemas.openxmlformats.org/officeDocument/2006/relationships/hyperlink" Target="http://www.isvav.cz/h14/resultDetail.do?rowId=RIV%2F00216208%3A11410%2F11%3A10111261!RIV12-MSM-11410___" TargetMode="External"/><Relationship Id="rId1259" Type="http://schemas.openxmlformats.org/officeDocument/2006/relationships/hyperlink" Target="http://www.isvav.cz/h14/resultDetail.do?rowId=RIV%2F00216208%3A11410%2F09%3A00222444!RIV10-MSM-11410___" TargetMode="External"/><Relationship Id="rId1466" Type="http://schemas.openxmlformats.org/officeDocument/2006/relationships/hyperlink" Target="http://www.isvav.cz/h14/resultDetail.do?rowId=RIV%2F00216208%3A11410%2F13%3A10194151!RIV14-MSM-11410___" TargetMode="External"/><Relationship Id="rId170" Type="http://schemas.openxmlformats.org/officeDocument/2006/relationships/hyperlink" Target="http://www.isvav.cz/h14/resultDetail.do?rowId=RIV%2F00216208%3A11410%2F10%3A10080038!RIV11-MSM-11410___" TargetMode="External"/><Relationship Id="rId836" Type="http://schemas.openxmlformats.org/officeDocument/2006/relationships/hyperlink" Target="http://www.isvav.cz/h14/resultDetail.do?rowId=RIV%2F00216208%3A11410%2F13%3A10145948!RIV14-MSM-11410___" TargetMode="External"/><Relationship Id="rId1021" Type="http://schemas.openxmlformats.org/officeDocument/2006/relationships/hyperlink" Target="http://www.isvav.cz/h14/resultDetail.do?rowId=RIV%2F00216208%3A11410%2F13%3A10174138!RIV14-MSM-11410___" TargetMode="External"/><Relationship Id="rId1119" Type="http://schemas.openxmlformats.org/officeDocument/2006/relationships/hyperlink" Target="http://www.isvav.cz/h14/resultDetail.do?rowId=RIV%2F00216208%3A11410%2F13%3A10130719!RIV14-MSM-11410___" TargetMode="External"/><Relationship Id="rId268" Type="http://schemas.openxmlformats.org/officeDocument/2006/relationships/hyperlink" Target="http://www.isvav.cz/h14/resultDetail.do?rowId=RIV%2F00216208%3A11410%2F11%3A10106084!RIV12-MSM-11410___" TargetMode="External"/><Relationship Id="rId475" Type="http://schemas.openxmlformats.org/officeDocument/2006/relationships/hyperlink" Target="http://www.isvav.cz/h14/resultDetail.do?rowId=RIV%2F00216208%3A11410%2F12%3A10131260!RIV13-GA0-11410___" TargetMode="External"/><Relationship Id="rId682" Type="http://schemas.openxmlformats.org/officeDocument/2006/relationships/hyperlink" Target="http://www.isvav.cz/h14/resultDetail.do?rowId=RIV%2F00216208%3A11410%2F12%3A10125850!RIV13-MSM-11410___" TargetMode="External"/><Relationship Id="rId903" Type="http://schemas.openxmlformats.org/officeDocument/2006/relationships/hyperlink" Target="http://www.isvav.cz/h14/resultDetail.do?rowId=RIV%2F00216208%3A11410%2F13%3A10134222!RIV14-GA0-11410___" TargetMode="External"/><Relationship Id="rId1326" Type="http://schemas.openxmlformats.org/officeDocument/2006/relationships/hyperlink" Target="http://kvv.upol.cz/PROJEKTY/vv_ve_svete_souc_um/download/sbornik1.pdf" TargetMode="External"/><Relationship Id="rId1533" Type="http://schemas.openxmlformats.org/officeDocument/2006/relationships/hyperlink" Target="http://www.isvav.cz/h14/resultDetail.do?rowId=RIV%2F00216208%3A11410%2F11%3A10109525!RIV12-MSM-11410___" TargetMode="External"/><Relationship Id="rId32" Type="http://schemas.openxmlformats.org/officeDocument/2006/relationships/hyperlink" Target="http://www.isvav.cz/h14/resultDetail.do?rowId=RIV%2F00216208%3A11410%2F10%3A10081328!RIV11-MSM-11410___" TargetMode="External"/><Relationship Id="rId128" Type="http://schemas.openxmlformats.org/officeDocument/2006/relationships/hyperlink" Target="http://www.isvav.cz/h14/resultDetail.do?rowId=RIV%2F00216208%3A11410%2F13%3A10191876!RIV14-MSM-11410___" TargetMode="External"/><Relationship Id="rId335" Type="http://schemas.openxmlformats.org/officeDocument/2006/relationships/hyperlink" Target="http://www.isvav.cz/h14/resultDetail.do?rowId=RIV%2F00216208%3A11410%2F10%3A10118967!RIV13-MSM-11410___" TargetMode="External"/><Relationship Id="rId542" Type="http://schemas.openxmlformats.org/officeDocument/2006/relationships/hyperlink" Target="http://www.isvav.cz/h14/resultDetail.do?rowId=RIV%2F00216208%3A11410%2F09%3A00222300!RIV10-MSM-11410___" TargetMode="External"/><Relationship Id="rId987" Type="http://schemas.openxmlformats.org/officeDocument/2006/relationships/hyperlink" Target="http://www.orbisscholae.cz/archiv/2011_01.pdf" TargetMode="External"/><Relationship Id="rId1172" Type="http://schemas.openxmlformats.org/officeDocument/2006/relationships/hyperlink" Target="http://www.springerlink.com/openurl.asp?genre=article&amp;id=doi:10.1007/s11858-013-0496-4" TargetMode="External"/><Relationship Id="rId181" Type="http://schemas.openxmlformats.org/officeDocument/2006/relationships/hyperlink" Target="http://www.isvav.cz/h14/resultDetail.do?rowId=RIV%2F00216208%3A11410%2F12%3A10129251!RIV13-MSM-11410___" TargetMode="External"/><Relationship Id="rId402" Type="http://schemas.openxmlformats.org/officeDocument/2006/relationships/hyperlink" Target="http://www.isvav.cz/h14/resultDetail.do?rowId=RIV%2F00216208%3A11410%2F09%3A00222419!RIV10-MSM-11410___" TargetMode="External"/><Relationship Id="rId847" Type="http://schemas.openxmlformats.org/officeDocument/2006/relationships/hyperlink" Target="http://www.isvav.cz/h14/resultDetail.do?rowId=RIV%2F00216208%3A11410%2F12%3A10192356!RIV14-MSM-11410___" TargetMode="External"/><Relationship Id="rId1032" Type="http://schemas.openxmlformats.org/officeDocument/2006/relationships/hyperlink" Target="http://www.isvav.cz/h14/resultDetail.do?rowId=RIV%2F00216208%3A11410%2F10%3A10052096!RIV11-MSM-11410___" TargetMode="External"/><Relationship Id="rId1477" Type="http://schemas.openxmlformats.org/officeDocument/2006/relationships/hyperlink" Target="http://www.isvav.cz/h14/resultDetail.do?rowId=RIV%2F00216208%3A11410%2F13%3A10138787!RIV14-MSM-11410___" TargetMode="External"/><Relationship Id="rId279" Type="http://schemas.openxmlformats.org/officeDocument/2006/relationships/hyperlink" Target="http://www.isvav.cz/h14/resultDetail.do?rowId=RIV%2F00216208%3A11410%2F12%3A10128348!RIV13-MSM-11410___" TargetMode="External"/><Relationship Id="rId486" Type="http://schemas.openxmlformats.org/officeDocument/2006/relationships/hyperlink" Target="http://www.isvav.cz/h14/resultDetail.do?rowId=RIV%2F00216208%3A11410%2F12%3A10141882!RIV14-MSM-11410___" TargetMode="External"/><Relationship Id="rId693" Type="http://schemas.openxmlformats.org/officeDocument/2006/relationships/hyperlink" Target="http://dx.doi.org/10.1002/sia.4828" TargetMode="External"/><Relationship Id="rId707" Type="http://schemas.openxmlformats.org/officeDocument/2006/relationships/hyperlink" Target="http://www.isvav.cz/h14/resultDetail.do?rowId=RIV%2F00216208%3A11410%2F11%3A10106354!RIV12-MSM-11410___" TargetMode="External"/><Relationship Id="rId914" Type="http://schemas.openxmlformats.org/officeDocument/2006/relationships/hyperlink" Target="http://www.isvav.cz/h14/resultDetail.do?rowId=RIV%2F00216208%3A11410%2F12%3A10128513!RIV13-MSM-11410___" TargetMode="External"/><Relationship Id="rId1337" Type="http://schemas.openxmlformats.org/officeDocument/2006/relationships/hyperlink" Target="http://www.isvav.cz/h14/resultDetail.do?rowId=RIV%2F00216208%3A11410%2F11%3A10109897!RIV13-GA0-11410___" TargetMode="External"/><Relationship Id="rId43" Type="http://schemas.openxmlformats.org/officeDocument/2006/relationships/hyperlink" Target="http://www.isvav.cz/h14/resultDetail.do?rowId=RIV%2F00216208%3A11410%2F10%3A10080799!RIV11-MSM-11410___" TargetMode="External"/><Relationship Id="rId139" Type="http://schemas.openxmlformats.org/officeDocument/2006/relationships/hyperlink" Target="http://www.isvav.cz/h14/resultDetail.do?rowId=RIV%2F00216208%3A11410%2F12%3A10139472!RIV14-MSM-11410___" TargetMode="External"/><Relationship Id="rId346" Type="http://schemas.openxmlformats.org/officeDocument/2006/relationships/hyperlink" Target="http://www.piaac.cz/attach/PIAAC_publikace_web.pdf" TargetMode="External"/><Relationship Id="rId553" Type="http://schemas.openxmlformats.org/officeDocument/2006/relationships/hyperlink" Target="http://www.springer.com/springer+spektrum/mathematik/book/978-3-658-02273-0" TargetMode="External"/><Relationship Id="rId760" Type="http://schemas.openxmlformats.org/officeDocument/2006/relationships/hyperlink" Target="http://www.isvav.cz/h14/resultDetail.do?rowId=RIV%2F00216208%3A11410%2F11%3A10109929!RIV12-MSM-11410___" TargetMode="External"/><Relationship Id="rId998" Type="http://schemas.openxmlformats.org/officeDocument/2006/relationships/hyperlink" Target="http://www.isvav.cz/h14/resultDetail.do?rowId=RIV%2F00216208%3A11410%2F09%3A00222449!RIV10-MSM-11410___" TargetMode="External"/><Relationship Id="rId1183" Type="http://schemas.openxmlformats.org/officeDocument/2006/relationships/hyperlink" Target="http://www.isvav.cz/h14/resultDetail.do?rowId=RIV%2F00216208%3A11410%2F13%3A10194468!RIV14-MSM-11410___" TargetMode="External"/><Relationship Id="rId1390" Type="http://schemas.openxmlformats.org/officeDocument/2006/relationships/hyperlink" Target="http://www.isvav.cz/h14/resultDetail.do?rowId=RIV%2F00216208%3A11410%2F13%3A10190741!RIV14-MSM-11410___" TargetMode="External"/><Relationship Id="rId1404" Type="http://schemas.openxmlformats.org/officeDocument/2006/relationships/hyperlink" Target="http://www.isvav.cz/h14/resultDetail.do?rowId=RIV%2F00216208%3A11410%2F13%3A10145716!RIV14-MSM-11410___" TargetMode="External"/><Relationship Id="rId192" Type="http://schemas.openxmlformats.org/officeDocument/2006/relationships/hyperlink" Target="http://www.isvav.cz/h14/resultDetail.do?rowId=RIV%2F00216208%3A11410%2F09%3A00222131!RIV10-MSM-11410___" TargetMode="External"/><Relationship Id="rId206" Type="http://schemas.openxmlformats.org/officeDocument/2006/relationships/hyperlink" Target="http://www.springer.com/" TargetMode="External"/><Relationship Id="rId413" Type="http://schemas.openxmlformats.org/officeDocument/2006/relationships/hyperlink" Target="http://www.isvav.cz/h14/resultDetail.do?rowId=RIV%2F00216208%3A11410%2F09%3A00222404!RIV10-MSM-11410___" TargetMode="External"/><Relationship Id="rId858" Type="http://schemas.openxmlformats.org/officeDocument/2006/relationships/hyperlink" Target="http://www.isvav.cz/h14/resultDetail.do?rowId=RIV%2F00216208%3A11410%2F10%3A10070455!RIV11-GA0-11410___" TargetMode="External"/><Relationship Id="rId1043" Type="http://schemas.openxmlformats.org/officeDocument/2006/relationships/hyperlink" Target="http://www.isvav.cz/h14/resultDetail.do?rowId=RIV%2F00216208%3A11410%2F12%3A10130508!RIV13-MSM-11410___" TargetMode="External"/><Relationship Id="rId1488" Type="http://schemas.openxmlformats.org/officeDocument/2006/relationships/hyperlink" Target="http://www.isvav.cz/h14/resultDetail.do?rowId=RIV%2F00216208%3A11410%2F13%3A10159041!RIV14-MSM-11410___" TargetMode="External"/><Relationship Id="rId497" Type="http://schemas.openxmlformats.org/officeDocument/2006/relationships/hyperlink" Target="http://www.isvav.cz/h14/resultDetail.do?rowId=RIV%2F00216208%3A11410%2F10%3A10072291!RIV11-MSM-11410___" TargetMode="External"/><Relationship Id="rId620" Type="http://schemas.openxmlformats.org/officeDocument/2006/relationships/hyperlink" Target="http://www.isvav.cz/h14/resultDetail.do?rowId=RIV%2F00216208%3A11410%2F13%3A10145867!RIV14-MSM-11410___" TargetMode="External"/><Relationship Id="rId718" Type="http://schemas.openxmlformats.org/officeDocument/2006/relationships/hyperlink" Target="http://www.isvav.cz/h14/resultDetail.do?rowId=RIV%2F00216208%3A11410%2F12%3A10106981!RIV13-MSM-11410___" TargetMode="External"/><Relationship Id="rId925" Type="http://schemas.openxmlformats.org/officeDocument/2006/relationships/hyperlink" Target="http://www.isvav.cz/h14/resultDetail.do?rowId=RIV%2F00216208%3A11410%2F11%3A10099230!RIV12-MSM-11410___" TargetMode="External"/><Relationship Id="rId1250" Type="http://schemas.openxmlformats.org/officeDocument/2006/relationships/hyperlink" Target="http://www.isvav.cz/h14/resultDetail.do?rowId=RIV%2F00216208%3A11410%2F11%3A10110132!RIV12-MSM-11410___" TargetMode="External"/><Relationship Id="rId1348" Type="http://schemas.openxmlformats.org/officeDocument/2006/relationships/hyperlink" Target="http://www.isvav.cz/h14/resultDetail.do?rowId=RIV%2F00216208%3A11410%2F09%3A00222226!RIV10-MSM-11410___" TargetMode="External"/><Relationship Id="rId357" Type="http://schemas.openxmlformats.org/officeDocument/2006/relationships/hyperlink" Target="http://www.isvav.cz/h14/resultDetail.do?rowId=RIV%2F00216208%3A11410%2F09%3A00222248!RIV10-MSM-11410___" TargetMode="External"/><Relationship Id="rId1110" Type="http://schemas.openxmlformats.org/officeDocument/2006/relationships/hyperlink" Target="http://www.isvav.cz/h14/resultDetail.do?rowId=RIV%2F00216208%3A11410%2F10%3A10079380!RIV11-MSM-11410___" TargetMode="External"/><Relationship Id="rId1194" Type="http://schemas.openxmlformats.org/officeDocument/2006/relationships/hyperlink" Target="http://www.isvav.cz/h14/resultDetail.do?rowId=RIV%2F00216208%3A11410%2F09%3A00222429!RIV10-MSM-11410___" TargetMode="External"/><Relationship Id="rId1208" Type="http://schemas.openxmlformats.org/officeDocument/2006/relationships/hyperlink" Target="http://www.isvav.cz/h14/resultDetail.do?rowId=RIV%2F00216208%3A11410%2F09%3A00222280!RIV10-MSM-11410___" TargetMode="External"/><Relationship Id="rId1415" Type="http://schemas.openxmlformats.org/officeDocument/2006/relationships/hyperlink" Target="http://www.isvav.cz/h14/resultDetail.do?rowId=RIV%2F00216208%3A11410%2F13%3A10174063!RIV14-GA0-11410___" TargetMode="External"/><Relationship Id="rId54" Type="http://schemas.openxmlformats.org/officeDocument/2006/relationships/hyperlink" Target="http://www.isvav.cz/h14/resultDetail.do?rowId=RIV%2F00216208%3A11410%2F13%3A10144002!RIV14-MSM-11410___" TargetMode="External"/><Relationship Id="rId217" Type="http://schemas.openxmlformats.org/officeDocument/2006/relationships/hyperlink" Target="http://www.isvav.cz/h14/resultDetail.do?rowId=RIV%2F00216208%3A11410%2F12%3A10132149!RIV13-MSM-11410___" TargetMode="External"/><Relationship Id="rId564" Type="http://schemas.openxmlformats.org/officeDocument/2006/relationships/hyperlink" Target="http://www.isvav.cz/h14/resultDetail.do?rowId=RIV%2F00216208%3A11410%2F09%3A00222243!RIV10-MSM-11410___" TargetMode="External"/><Relationship Id="rId771" Type="http://schemas.openxmlformats.org/officeDocument/2006/relationships/hyperlink" Target="http://www.isvav.cz/h14/resultDetail.do?rowId=RIV%2F00216208%3A11410%2F11%3A10103947!RIV12-MSM-11410___" TargetMode="External"/><Relationship Id="rId869" Type="http://schemas.openxmlformats.org/officeDocument/2006/relationships/hyperlink" Target="http://www.isvav.cz/h14/resultDetail.do?rowId=RIV%2F00216208%3A11410%2F12%3A10130636!RIV13-MSM-11410___" TargetMode="External"/><Relationship Id="rId1499" Type="http://schemas.openxmlformats.org/officeDocument/2006/relationships/hyperlink" Target="http://www.isvav.cz/h14/resultDetail.do?rowId=RIV%2F00216208%3A11410%2F11%3A10111194!RIV12-MSM-11410___" TargetMode="External"/><Relationship Id="rId424" Type="http://schemas.openxmlformats.org/officeDocument/2006/relationships/hyperlink" Target="http://www.isvav.cz/h14/resultDetail.do?rowId=RIV%2F00216208%3A11410%2F11%3A10108389!RIV12-MSM-11410___" TargetMode="External"/><Relationship Id="rId631" Type="http://schemas.openxmlformats.org/officeDocument/2006/relationships/hyperlink" Target="http://www.isvav.cz/h14/resultDetail.do?rowId=RIV%2F00216208%3A11410%2F12%3A10124084!RIV13-GA0-11410___" TargetMode="External"/><Relationship Id="rId729" Type="http://schemas.openxmlformats.org/officeDocument/2006/relationships/hyperlink" Target="http://www.isvav.cz/h14/resultDetail.do?rowId=RIV%2F00216208%3A11410%2F11%3A10107081!RIV12-MSM-11410___" TargetMode="External"/><Relationship Id="rId1054" Type="http://schemas.openxmlformats.org/officeDocument/2006/relationships/hyperlink" Target="http://www.isvav.cz/h14/resultDetail.do?rowId=RIV%2F00216208%3A11410%2F12%3A10128701!RIV13-MSM-11410___" TargetMode="External"/><Relationship Id="rId1261" Type="http://schemas.openxmlformats.org/officeDocument/2006/relationships/hyperlink" Target="http://www.isvav.cz/h14/resultDetail.do?rowId=RIV%2F00216208%3A11410%2F13%3A10195086!RIV14-MSM-11410___" TargetMode="External"/><Relationship Id="rId1359" Type="http://schemas.openxmlformats.org/officeDocument/2006/relationships/hyperlink" Target="http://www.isvav.cz/h14/resultDetail.do?rowId=RIV%2F00216208%3A11410%2F09%3A00222096!RIV10-MSM-11410___" TargetMode="External"/><Relationship Id="rId270" Type="http://schemas.openxmlformats.org/officeDocument/2006/relationships/hyperlink" Target="http://www.isvav.cz/h14/resultDetail.do?rowId=RIV%2F00216208%3A11410%2F11%3A10079384!RIV12-MSM-11410___" TargetMode="External"/><Relationship Id="rId936" Type="http://schemas.openxmlformats.org/officeDocument/2006/relationships/hyperlink" Target="http://www.isvav.cz/h14/resultDetail.do?rowId=RIV%2F00216208%3A11410%2F10%3A10078964!RIV11-MSM-11410___" TargetMode="External"/><Relationship Id="rId1121" Type="http://schemas.openxmlformats.org/officeDocument/2006/relationships/hyperlink" Target="http://www.isvav.cz/h14/resultDetail.do?rowId=RIV%2F00216208%3A11410%2F13%3A10190113!RIV14-MSM-11410___" TargetMode="External"/><Relationship Id="rId1219" Type="http://schemas.openxmlformats.org/officeDocument/2006/relationships/hyperlink" Target="http://www.isvav.cz/h14/resultDetail.do?rowId=RIV%2F00216208%3A11410%2F09%3A00222289!RIV10-MSM-11410___" TargetMode="External"/><Relationship Id="rId65" Type="http://schemas.openxmlformats.org/officeDocument/2006/relationships/hyperlink" Target="http://www.isvav.cz/h14/resultDetail.do?rowId=RIV%2F00216208%3A11410%2F11%3A10087318!RIV12-MSM-11410___" TargetMode="External"/><Relationship Id="rId130" Type="http://schemas.openxmlformats.org/officeDocument/2006/relationships/hyperlink" Target="http://www.isvav.cz/h14/resultDetail.do?rowId=RIV%2F00216208%3A11410%2F09%3A00222134!RIV10-MSM-11410___" TargetMode="External"/><Relationship Id="rId368" Type="http://schemas.openxmlformats.org/officeDocument/2006/relationships/hyperlink" Target="https://www.lap-publishing.com/catalog/details/store/gb/book/978-3-8465-3371-0/%D0%A4%D0%B5%D0%BD%D0%BE%D0%BC%D0%B5%D0%BD-%D0%98%D1%80%D0%B6%D0%B8-%D0%9B%D0%B0%D0%B1%D1%83%D1%80%D0%B4%D1%8B?locale=ru" TargetMode="External"/><Relationship Id="rId575" Type="http://schemas.openxmlformats.org/officeDocument/2006/relationships/hyperlink" Target="http://www.isvav.cz/h14/resultDetail.do?rowId=RIV%2F00216208%3A11410%2F11%3A10194664!RIV14-MSM-11410___" TargetMode="External"/><Relationship Id="rId782" Type="http://schemas.openxmlformats.org/officeDocument/2006/relationships/hyperlink" Target="http://www.isvav.cz/h14/resultDetail.do?rowId=RIV%2F00216208%3A11410%2F10%3A10081948!RIV11-MSM-11410___" TargetMode="External"/><Relationship Id="rId1426" Type="http://schemas.openxmlformats.org/officeDocument/2006/relationships/hyperlink" Target="http://www.isvav.cz/h14/resultDetail.do?rowId=RIV%2F00216208%3A11410%2F13%3A10159039!RIV14-MSM-11410___" TargetMode="External"/><Relationship Id="rId228" Type="http://schemas.openxmlformats.org/officeDocument/2006/relationships/hyperlink" Target="http://www.isvav.cz/h14/resultDetail.do?rowId=RIV%2F00216208%3A11410%2F12%3A10132159!RIV13-MSM-11410___" TargetMode="External"/><Relationship Id="rId435" Type="http://schemas.openxmlformats.org/officeDocument/2006/relationships/hyperlink" Target="http://www.isvav.cz/h14/resultDetail.do?rowId=RIV%2F00216208%3A11410%2F12%3A10131870!RIV13-MSM-11410___" TargetMode="External"/><Relationship Id="rId642" Type="http://schemas.openxmlformats.org/officeDocument/2006/relationships/hyperlink" Target="http://www.isvav.cz/h14/resultDetail.do?rowId=RIV%2F00216208%3A11410%2F13%3A10191154!RIV14-GA0-11410___" TargetMode="External"/><Relationship Id="rId1065" Type="http://schemas.openxmlformats.org/officeDocument/2006/relationships/hyperlink" Target="http://www.csvs.cz/aula/clanky/2011-1-Diskuse-Stech.pdf" TargetMode="External"/><Relationship Id="rId1272" Type="http://schemas.openxmlformats.org/officeDocument/2006/relationships/hyperlink" Target="http://www.isvav.cz/h14/resultDetail.do?rowId=RIV%2F00216208%3A11410%2F13%3A10192457!RIV14-MSM-11410___" TargetMode="External"/><Relationship Id="rId281" Type="http://schemas.openxmlformats.org/officeDocument/2006/relationships/hyperlink" Target="http://www.isvav.cz/h14/resultDetail.do?rowId=RIV%2F00216208%3A11410%2F09%3A00222149!RIV10-MSM-11410___" TargetMode="External"/><Relationship Id="rId502" Type="http://schemas.openxmlformats.org/officeDocument/2006/relationships/hyperlink" Target="http://www.isvav.cz/h14/resultDetail.do?rowId=RIV%2F00216208%3A11410%2F09%3A10082904!RIV11-MSM-11410___" TargetMode="External"/><Relationship Id="rId947" Type="http://schemas.openxmlformats.org/officeDocument/2006/relationships/hyperlink" Target="http://www.isvav.cz/h14/resultDetail.do?rowId=RIV%2F00216208%3A11410%2F13%3A10159406!RIV14-MSM-11410___" TargetMode="External"/><Relationship Id="rId1132" Type="http://schemas.openxmlformats.org/officeDocument/2006/relationships/hyperlink" Target="http://www.orbisscholae.cz/archiv/2013/2013_1_05.pdf" TargetMode="External"/><Relationship Id="rId76" Type="http://schemas.openxmlformats.org/officeDocument/2006/relationships/hyperlink" Target="http://www.isvav.cz/h14/resultDetail.do?rowId=RIV%2F00216208%3A11410%2F11%3A10105951!RIV12-MSM-11410___" TargetMode="External"/><Relationship Id="rId141" Type="http://schemas.openxmlformats.org/officeDocument/2006/relationships/hyperlink" Target="http://www.isvav.cz/h14/resultDetail.do?rowId=RIV%2F00216208%3A11410%2F12%3A10194897!RIV14-MSM-11410___" TargetMode="External"/><Relationship Id="rId379" Type="http://schemas.openxmlformats.org/officeDocument/2006/relationships/hyperlink" Target="http://www.isvav.cz/h14/resultDetail.do?rowId=RIV%2F00216208%3A11410%2F13%3A10193572!RIV14-MSM-11410___" TargetMode="External"/><Relationship Id="rId586" Type="http://schemas.openxmlformats.org/officeDocument/2006/relationships/hyperlink" Target="http://www.isvav.cz/h14/resultDetail.do?rowId=RIV%2F00216208%3A11410%2F13%3A10194803!RIV14-MSM-11410___" TargetMode="External"/><Relationship Id="rId793" Type="http://schemas.openxmlformats.org/officeDocument/2006/relationships/hyperlink" Target="http://www.isvav.cz/h14/resultDetail.do?rowId=RIV%2F00216208%3A11410%2F11%3A10104854!RIV12-MSM-11410___" TargetMode="External"/><Relationship Id="rId807" Type="http://schemas.openxmlformats.org/officeDocument/2006/relationships/hyperlink" Target="http://userweb.pedf.cuni.cz/wp/pedagogika/" TargetMode="External"/><Relationship Id="rId1437" Type="http://schemas.openxmlformats.org/officeDocument/2006/relationships/hyperlink" Target="http://www.isvav.cz/h14/resultDetail.do?rowId=RIV%2F00216208%3A11410%2F10%3A10111014!RIV13-MSM-11410___" TargetMode="External"/><Relationship Id="rId7" Type="http://schemas.openxmlformats.org/officeDocument/2006/relationships/hyperlink" Target="http://www.isvav.cz/h14/resultDetail.do?rowId=RIV%2F00216208%3A11410%2F13%3A10191977!RIV14-MSM-11410___" TargetMode="External"/><Relationship Id="rId239" Type="http://schemas.openxmlformats.org/officeDocument/2006/relationships/hyperlink" Target="http://www.isvav.cz/h14/resultDetail.do?rowId=RIV%2F00216208%3A11410%2F09%3A00222522!RIV10-GA0-11410___" TargetMode="External"/><Relationship Id="rId446" Type="http://schemas.openxmlformats.org/officeDocument/2006/relationships/hyperlink" Target="http://www.isvav.cz/h14/resultDetail.do?rowId=RIV%2F00216208%3A11410%2F12%3A10130742!RIV13-MSM-11410___" TargetMode="External"/><Relationship Id="rId653" Type="http://schemas.openxmlformats.org/officeDocument/2006/relationships/hyperlink" Target="http://www.isvav.cz/h14/resultDetail.do?rowId=RIV%2F00216208%3A11410%2F13%3A10189102!RIV14-GA0-11410___" TargetMode="External"/><Relationship Id="rId1076" Type="http://schemas.openxmlformats.org/officeDocument/2006/relationships/hyperlink" Target="http://www.isvav.cz/h14/resultDetail.do?rowId=RIV%2F00216208%3A11410%2F09%3A00222133!RIV10-MSM-11410___" TargetMode="External"/><Relationship Id="rId1283" Type="http://schemas.openxmlformats.org/officeDocument/2006/relationships/hyperlink" Target="http://www.isvav.cz/h14/resultDetail.do?rowId=RIV%2F00216208%3A11410%2F09%3A00222150!RIV10-MSM-11410___" TargetMode="External"/><Relationship Id="rId1490" Type="http://schemas.openxmlformats.org/officeDocument/2006/relationships/hyperlink" Target="http://www.isvav.cz/h14/resultDetail.do?rowId=RIV%2F00216208%3A11410%2F12%3A10130501!RIV13-MSM-11410___" TargetMode="External"/><Relationship Id="rId1504" Type="http://schemas.openxmlformats.org/officeDocument/2006/relationships/hyperlink" Target="http://www.isvav.cz/h14/resultDetail.do?rowId=RIV%2F00216208%3A11410%2F13%3A10195632!RIV14-MSM-11410___" TargetMode="External"/><Relationship Id="rId292" Type="http://schemas.openxmlformats.org/officeDocument/2006/relationships/hyperlink" Target="http://www.isvav.cz/h14/resultDetail.do?rowId=RIV%2F00216208%3A11410%2F13%3A10191487!RIV14-MSM-11410___" TargetMode="External"/><Relationship Id="rId306" Type="http://schemas.openxmlformats.org/officeDocument/2006/relationships/hyperlink" Target="http://www.isvav.cz/h14/resultDetail.do?rowId=RIV%2F00216208%3A11410%2F09%3A00222447!RIV10-MSM-11410___" TargetMode="External"/><Relationship Id="rId860" Type="http://schemas.openxmlformats.org/officeDocument/2006/relationships/hyperlink" Target="http://www.isvav.cz/h14/resultDetail.do?rowId=RIV%2F00216208%3A11410%2F09%3A00222308!RIV10-MSM-11410___" TargetMode="External"/><Relationship Id="rId958" Type="http://schemas.openxmlformats.org/officeDocument/2006/relationships/hyperlink" Target="http://www.isvav.cz/h14/resultDetail.do?rowId=RIV%2F00216208%3A11410%2F11%3A10105789!RIV12-MSM-11410___" TargetMode="External"/><Relationship Id="rId1143" Type="http://schemas.openxmlformats.org/officeDocument/2006/relationships/hyperlink" Target="http://www.orbisscholae.cz/archiv/2013/2013_1_03.pdf" TargetMode="External"/><Relationship Id="rId87" Type="http://schemas.openxmlformats.org/officeDocument/2006/relationships/hyperlink" Target="http://www.isvav.cz/h14/resultDetail.do?rowId=RIV%2F00216208%3A11410%2F10%3A10110362!RIV12-MSM-11410___" TargetMode="External"/><Relationship Id="rId513" Type="http://schemas.openxmlformats.org/officeDocument/2006/relationships/hyperlink" Target="http://www.isvav.cz/h14/resultDetail.do?rowId=RIV%2F00216208%3A11410%2F13%3A10194752!RIV14-MSM-11410___" TargetMode="External"/><Relationship Id="rId597" Type="http://schemas.openxmlformats.org/officeDocument/2006/relationships/hyperlink" Target="http://www.isvav.cz/h14/resultDetail.do?rowId=RIV%2F00216208%3A11410%2F11%3A10127686!RIV13-MSM-11410___" TargetMode="External"/><Relationship Id="rId720" Type="http://schemas.openxmlformats.org/officeDocument/2006/relationships/hyperlink" Target="http://www.isvav.cz/h14/resultDetail.do?rowId=RIV%2F00216208%3A11410%2F09%3A00222494!RIV10-AV0-11410___" TargetMode="External"/><Relationship Id="rId818" Type="http://schemas.openxmlformats.org/officeDocument/2006/relationships/hyperlink" Target="http://www.isvav.cz/h14/resultDetail.do?rowId=RIV%2F00216208%3A11410%2F13%3A10193438!RIV14-MSM-11410___" TargetMode="External"/><Relationship Id="rId1350" Type="http://schemas.openxmlformats.org/officeDocument/2006/relationships/hyperlink" Target="http://www.isvav.cz/h14/resultDetail.do?rowId=RIV%2F00216208%3A11410%2F09%3A00222144!RIV10-MSM-11410___" TargetMode="External"/><Relationship Id="rId1448" Type="http://schemas.openxmlformats.org/officeDocument/2006/relationships/hyperlink" Target="http://www.isvav.cz/h14/resultDetail.do?rowId=RIV%2F00216208%3A11410%2F11%3A10100694!RIV12-MSM-11410___" TargetMode="External"/><Relationship Id="rId152" Type="http://schemas.openxmlformats.org/officeDocument/2006/relationships/hyperlink" Target="http://www.isvav.cz/h14/resultDetail.do?rowId=RIV%2F00216208%3A11410%2F11%3A10107891!RIV12-MSM-11410___" TargetMode="External"/><Relationship Id="rId457" Type="http://schemas.openxmlformats.org/officeDocument/2006/relationships/hyperlink" Target="http://www.isvav.cz/h14/resultDetail.do?rowId=RIV%2F00216208%3A11410%2F12%3A10131629!RIV13-MSM-11410___" TargetMode="External"/><Relationship Id="rId1003" Type="http://schemas.openxmlformats.org/officeDocument/2006/relationships/hyperlink" Target="http://www.isvav.cz/h14/resultDetail.do?rowId=RIV%2F00216208%3A11410%2F12%3A10145763!RIV14-MSM-11410___" TargetMode="External"/><Relationship Id="rId1087" Type="http://schemas.openxmlformats.org/officeDocument/2006/relationships/hyperlink" Target="http://www.isvav.cz/h14/resultDetail.do?rowId=RIV%2F00216208%3A11410%2F09%3A10078960!RIV11-MSM-11410___" TargetMode="External"/><Relationship Id="rId1210" Type="http://schemas.openxmlformats.org/officeDocument/2006/relationships/hyperlink" Target="http://www.isvav.cz/h14/resultDetail.do?rowId=RIV%2F00216208%3A11410%2F09%3A00222093!RIV10-MSM-11410___" TargetMode="External"/><Relationship Id="rId1294" Type="http://schemas.openxmlformats.org/officeDocument/2006/relationships/hyperlink" Target="http://www.isvav.cz/h14/resultDetail.do?rowId=RIV%2F00216208%3A11410%2F12%3A10195414!RIV14-MSM-11410___" TargetMode="External"/><Relationship Id="rId1308" Type="http://schemas.openxmlformats.org/officeDocument/2006/relationships/hyperlink" Target="http://www.isvav.cz/h14/resultDetail.do?rowId=RIV%2F00216208%3A11410%2F09%3A00222425!RIV10-MSM-11410___" TargetMode="External"/><Relationship Id="rId664" Type="http://schemas.openxmlformats.org/officeDocument/2006/relationships/hyperlink" Target="http://www.isvav.cz/h14/resultDetail.do?rowId=RIV%2F00216208%3A11410%2F09%3A00222218!RIV10-MSM-11410___" TargetMode="External"/><Relationship Id="rId871" Type="http://schemas.openxmlformats.org/officeDocument/2006/relationships/hyperlink" Target="http://www.orbisscholae.cz/archiv/2011/2011_3_03.pdf" TargetMode="External"/><Relationship Id="rId969" Type="http://schemas.openxmlformats.org/officeDocument/2006/relationships/hyperlink" Target="http://www.isvav.cz/h14/resultDetail.do?rowId=RIV%2F00216208%3A11410%2F12%3A10126956!RIV13-GA0-11410___" TargetMode="External"/><Relationship Id="rId1515" Type="http://schemas.openxmlformats.org/officeDocument/2006/relationships/hyperlink" Target="http://www.isvav.cz/h14/resultDetail.do?rowId=RIV%2F00216208%3A11410%2F10%3A10081538!RIV11-MSM-11410___" TargetMode="External"/><Relationship Id="rId14" Type="http://schemas.openxmlformats.org/officeDocument/2006/relationships/hyperlink" Target="http://www.isvav.cz/h14/resultDetail.do?rowId=RIV%2F00216208%3A11410%2F13%3A10194780!RIV14-MSM-11410___" TargetMode="External"/><Relationship Id="rId317" Type="http://schemas.openxmlformats.org/officeDocument/2006/relationships/hyperlink" Target="http://www.transcript-verlag.de/" TargetMode="External"/><Relationship Id="rId524" Type="http://schemas.openxmlformats.org/officeDocument/2006/relationships/hyperlink" Target="http://www.isvav.cz/h14/resultDetail.do?rowId=RIV%2F00216208%3A11410%2F09%3A00222197!RIV10-MSM-11410___" TargetMode="External"/><Relationship Id="rId731" Type="http://schemas.openxmlformats.org/officeDocument/2006/relationships/hyperlink" Target="http://www.ped.muni.cz/pedor/archiv/2012/PedOr12_3_Manazerske_Voda.pdf" TargetMode="External"/><Relationship Id="rId1154" Type="http://schemas.openxmlformats.org/officeDocument/2006/relationships/hyperlink" Target="http://www.springerlink.com/content/55rl4j1k74g6ht1w/" TargetMode="External"/><Relationship Id="rId1361" Type="http://schemas.openxmlformats.org/officeDocument/2006/relationships/hyperlink" Target="http://www.isvav.cz/h14/resultDetail.do?rowId=RIV%2F00216208%3A11410%2F09%3A00222325!RIV10-MSM-11410___" TargetMode="External"/><Relationship Id="rId1459" Type="http://schemas.openxmlformats.org/officeDocument/2006/relationships/hyperlink" Target="http://www.isvav.cz/h14/resultDetail.do?rowId=RIV%2F00216208%3A11410%2F09%3A10049886!RIV12-MSM-11410___" TargetMode="External"/><Relationship Id="rId98" Type="http://schemas.openxmlformats.org/officeDocument/2006/relationships/hyperlink" Target="http://www.isvav.cz/h14/resultDetail.do?rowId=RIV%2F00216208%3A11410%2F10%3A10051509!RIV11-MSM-11410___" TargetMode="External"/><Relationship Id="rId163" Type="http://schemas.openxmlformats.org/officeDocument/2006/relationships/hyperlink" Target="http://www.isvav.cz/h14/resultDetail.do?rowId=RIV%2F00216208%3A11410%2F09%3A00222035!RIV10-MSM-11410___" TargetMode="External"/><Relationship Id="rId370" Type="http://schemas.openxmlformats.org/officeDocument/2006/relationships/hyperlink" Target="http://www.nuv.cz/file/78_1_1" TargetMode="External"/><Relationship Id="rId829" Type="http://schemas.openxmlformats.org/officeDocument/2006/relationships/hyperlink" Target="http://www.isvav.cz/h14/resultDetail.do?rowId=RIV%2F00216208%3A11410%2F10%3A10082655!RIV11-MSM-11410___" TargetMode="External"/><Relationship Id="rId1014" Type="http://schemas.openxmlformats.org/officeDocument/2006/relationships/hyperlink" Target="http://www.isvav.cz/h14/resultDetail.do?rowId=RIV%2F00216208%3A11410%2F12%3A10104099!RIV12-MSM-11410___" TargetMode="External"/><Relationship Id="rId1221" Type="http://schemas.openxmlformats.org/officeDocument/2006/relationships/hyperlink" Target="http://www.isvav.cz/h14/resultDetail.do?rowId=RIV%2F00216208%3A11410%2F09%3A00222055!RIV10-MSM-11410___" TargetMode="External"/><Relationship Id="rId230" Type="http://schemas.openxmlformats.org/officeDocument/2006/relationships/hyperlink" Target="http://www.isvav.cz/h14/resultDetail.do?rowId=RIV%2F00216208%3A11410%2F12%3A10132163!RIV13-MSM-11410___" TargetMode="External"/><Relationship Id="rId468" Type="http://schemas.openxmlformats.org/officeDocument/2006/relationships/hyperlink" Target="http://www.isvav.cz/h14/resultDetail.do?rowId=RIV%2F00216208%3A11410%2F12%3A10131610!RIV13-MSM-11410___" TargetMode="External"/><Relationship Id="rId675" Type="http://schemas.openxmlformats.org/officeDocument/2006/relationships/hyperlink" Target="http://fb.cuni.cz/file/5706/FB2013A0033.pdf" TargetMode="External"/><Relationship Id="rId882" Type="http://schemas.openxmlformats.org/officeDocument/2006/relationships/hyperlink" Target="http://www.isvav.cz/h14/resultDetail.do?rowId=RIV%2F00216208%3A11410%2F09%3A00222424!RIV10-MSM-11410___" TargetMode="External"/><Relationship Id="rId1098" Type="http://schemas.openxmlformats.org/officeDocument/2006/relationships/hyperlink" Target="http://www.isvav.cz/h14/resultDetail.do?rowId=RIV%2F00216208%3A11410%2F12%3A10192354!RIV14-MSM-11410___" TargetMode="External"/><Relationship Id="rId1319" Type="http://schemas.openxmlformats.org/officeDocument/2006/relationships/hyperlink" Target="http://www.isvav.cz/h14/resultDetail.do?rowId=RIV%2F00216208%3A11410%2F09%3A00222153!RIV10-MSM-11410___" TargetMode="External"/><Relationship Id="rId1526" Type="http://schemas.openxmlformats.org/officeDocument/2006/relationships/hyperlink" Target="http://www.isvav.cz/h14/resultDetail.do?rowId=RIV%2F00216208%3A11410%2F11%3A10107440!RIV12-MSM-11410___" TargetMode="External"/><Relationship Id="rId25" Type="http://schemas.openxmlformats.org/officeDocument/2006/relationships/hyperlink" Target="http://www.isvav.cz/h14/resultDetail.do?rowId=RIV%2F00216208%3A11410%2F13%3A10194953!RIV14-MSM-11410___" TargetMode="External"/><Relationship Id="rId328" Type="http://schemas.openxmlformats.org/officeDocument/2006/relationships/hyperlink" Target="http://www.isvav.cz/h14/resultDetail.do?rowId=RIV%2F00216208%3A11410%2F13%3A10174204!RIV14-MSM-11410___" TargetMode="External"/><Relationship Id="rId535" Type="http://schemas.openxmlformats.org/officeDocument/2006/relationships/hyperlink" Target="http://www.isvav.cz/h14/resultDetail.do?rowId=RIV%2F00216208%3A11410%2F12%3A10132125!RIV13-MSM-11410___" TargetMode="External"/><Relationship Id="rId742" Type="http://schemas.openxmlformats.org/officeDocument/2006/relationships/hyperlink" Target="http://www.isvav.cz/h14/resultDetail.do?rowId=RIV%2F00216208%3A11410%2F10%3A10072398!RIV11-MSM-11410___" TargetMode="External"/><Relationship Id="rId1165" Type="http://schemas.openxmlformats.org/officeDocument/2006/relationships/hyperlink" Target="http://www.isvav.cz/h14/resultDetail.do?rowId=RIV%2F00216208%3A11410%2F11%3A10108603!RIV12-GA0-11410___" TargetMode="External"/><Relationship Id="rId1372" Type="http://schemas.openxmlformats.org/officeDocument/2006/relationships/hyperlink" Target="http://www.isvav.cz/h14/resultDetail.do?rowId=RIV%2F00216208%3A11410%2F13%3A10190381!RIV14-MSM-11410___" TargetMode="External"/><Relationship Id="rId174" Type="http://schemas.openxmlformats.org/officeDocument/2006/relationships/hyperlink" Target="http://www.isvav.cz/h14/resultDetail.do?rowId=RIV%2F00216208%3A11410%2F10%3A10082435!RIV11-GA0-11410___" TargetMode="External"/><Relationship Id="rId381" Type="http://schemas.openxmlformats.org/officeDocument/2006/relationships/hyperlink" Target="http://www.isvav.cz/h14/resultDetail.do?rowId=RIV%2F00216208%3A11410%2F10%3A10081537!RIV11-MSM-11410___" TargetMode="External"/><Relationship Id="rId602" Type="http://schemas.openxmlformats.org/officeDocument/2006/relationships/hyperlink" Target="http://www.isvav.cz/h14/resultDetail.do?rowId=RIV%2F00216208%3A11410%2F13%3A10143997!RIV14-GA0-11410___" TargetMode="External"/><Relationship Id="rId1025" Type="http://schemas.openxmlformats.org/officeDocument/2006/relationships/hyperlink" Target="http://www.isvav.cz/h14/resultDetail.do?rowId=RIV%2F00216208%3A11410%2F12%3A10126102!RIV13-GA0-11410___" TargetMode="External"/><Relationship Id="rId1232" Type="http://schemas.openxmlformats.org/officeDocument/2006/relationships/hyperlink" Target="http://www.isvav.cz/h14/resultDetail.do?rowId=RIV%2F00216208%3A11410%2F09%3A00222468!RIV10-MSM-11410___" TargetMode="External"/><Relationship Id="rId241" Type="http://schemas.openxmlformats.org/officeDocument/2006/relationships/hyperlink" Target="http://www.isvav.cz/h14/resultDetail.do?rowId=RIV%2F00216208%3A11410%2F09%3A10077259!RIV11-MSM-11410___" TargetMode="External"/><Relationship Id="rId479" Type="http://schemas.openxmlformats.org/officeDocument/2006/relationships/hyperlink" Target="http://www.isvav.cz/h14/resultDetail.do?rowId=RIV%2F00216208%3A11410%2F13%3A10191528!RIV14-MSM-11410___" TargetMode="External"/><Relationship Id="rId686" Type="http://schemas.openxmlformats.org/officeDocument/2006/relationships/hyperlink" Target="http://www.isvav.cz/h14/resultDetail.do?rowId=RIV%2F00216208%3A11410%2F09%3A00222174!RIV10-MSM-11410___" TargetMode="External"/><Relationship Id="rId893" Type="http://schemas.openxmlformats.org/officeDocument/2006/relationships/hyperlink" Target="http://www.isvav.cz/h14/resultDetail.do?rowId=RIV%2F00216208%3A11410%2F09%3A00222497!RIV10-MZP-11410___" TargetMode="External"/><Relationship Id="rId907" Type="http://schemas.openxmlformats.org/officeDocument/2006/relationships/hyperlink" Target="http://www.isvav.cz/h14/resultDetail.do?rowId=RIV%2F00216208%3A11410%2F10%3A10081498!RIV11-MSM-11410___" TargetMode="External"/><Relationship Id="rId1537" Type="http://schemas.openxmlformats.org/officeDocument/2006/relationships/comments" Target="../comments1.xml"/><Relationship Id="rId36" Type="http://schemas.openxmlformats.org/officeDocument/2006/relationships/hyperlink" Target="http://www.isvav.cz/h14/resultDetail.do?rowId=RIV%2F00216208%3A11410%2F12%3A10131315!RIV13-MSM-11410___" TargetMode="External"/><Relationship Id="rId339" Type="http://schemas.openxmlformats.org/officeDocument/2006/relationships/hyperlink" Target="http://www.isvav.cz/h14/resultDetail.do?rowId=RIV%2F00216208%3A11410%2F11%3A10106573!RIV12-GA0-11410___" TargetMode="External"/><Relationship Id="rId546" Type="http://schemas.openxmlformats.org/officeDocument/2006/relationships/hyperlink" Target="http://www.isvav.cz/h14/resultDetail.do?rowId=RIV%2F00216208%3A11410%2F13%3A10192932!RIV14-MSM-11410___" TargetMode="External"/><Relationship Id="rId753" Type="http://schemas.openxmlformats.org/officeDocument/2006/relationships/hyperlink" Target="http://www.isvav.cz/h14/resultDetail.do?rowId=RIV%2F00216208%3A11410%2F10%3A10057711!RIV11-MSM-11410___" TargetMode="External"/><Relationship Id="rId1176" Type="http://schemas.openxmlformats.org/officeDocument/2006/relationships/hyperlink" Target="http://www.isvav.cz/h14/resultDetail.do?rowId=RIV%2F00216208%3A11410%2F13%3A10190385!RIV14-MSM-11410___" TargetMode="External"/><Relationship Id="rId1383" Type="http://schemas.openxmlformats.org/officeDocument/2006/relationships/hyperlink" Target="http://www.isvav.cz/h14/resultDetail.do?rowId=RIV%2F00216208%3A11410%2F13%3A10191160!RIV14-GA0-11410___" TargetMode="External"/><Relationship Id="rId101" Type="http://schemas.openxmlformats.org/officeDocument/2006/relationships/hyperlink" Target="http://www.isvav.cz/h14/resultDetail.do?rowId=RIV%2F00216208%3A11410%2F09%3A00222483!RIV10-MSM-11410___" TargetMode="External"/><Relationship Id="rId185" Type="http://schemas.openxmlformats.org/officeDocument/2006/relationships/hyperlink" Target="http://www.ff.upol.cz/fileadmin/user_upload/FF-katedry/psychologie/publikace/Neusar/PHD_existence_Neusar-Charvat-kol.pdf" TargetMode="External"/><Relationship Id="rId406" Type="http://schemas.openxmlformats.org/officeDocument/2006/relationships/hyperlink" Target="http://www.isvav.cz/h14/resultDetail.do?rowId=RIV%2F00216208%3A11410%2F09%3A00222384!RIV10-MSM-11410___" TargetMode="External"/><Relationship Id="rId960" Type="http://schemas.openxmlformats.org/officeDocument/2006/relationships/hyperlink" Target="http://www.isvav.cz/h14/resultDetail.do?rowId=RIV%2F00216208%3A11410%2F09%3A10082177!RIV11-MSM-11410___" TargetMode="External"/><Relationship Id="rId1036" Type="http://schemas.openxmlformats.org/officeDocument/2006/relationships/hyperlink" Target="http://www.isvav.cz/h14/resultDetail.do?rowId=RIV%2F00216208%3A11410%2F11%3A10106054!RIV12-GA0-11410___" TargetMode="External"/><Relationship Id="rId1243" Type="http://schemas.openxmlformats.org/officeDocument/2006/relationships/hyperlink" Target="http://www.isvav.cz/h14/resultDetail.do?rowId=RIV%2F00216208%3A11410%2F09%3A00222262!RIV10-MSM-11410___" TargetMode="External"/><Relationship Id="rId392" Type="http://schemas.openxmlformats.org/officeDocument/2006/relationships/hyperlink" Target="http://www.isvav.cz/h14/resultDetail.do?rowId=RIV%2F00216208%3A11410%2F12%3A10127806!RIV13-GA0-11410___" TargetMode="External"/><Relationship Id="rId613" Type="http://schemas.openxmlformats.org/officeDocument/2006/relationships/hyperlink" Target="http://www.isvav.cz/h14/resultDetail.do?rowId=RIV%2F00216208%3A11410%2F13%3A10194577!RIV14-MSM-11410___" TargetMode="External"/><Relationship Id="rId697" Type="http://schemas.openxmlformats.org/officeDocument/2006/relationships/hyperlink" Target="http://www.isvav.cz/h14/resultDetail.do?rowId=RIV%2F00216208%3A11410%2F09%3A00222173!RIV10-GA0-11410___" TargetMode="External"/><Relationship Id="rId820" Type="http://schemas.openxmlformats.org/officeDocument/2006/relationships/hyperlink" Target="http://www.isvav.cz/h14/resultDetail.do?rowId=RIV%2F00216208%3A11410%2F11%3A10099029!RIV12-GA0-11410___" TargetMode="External"/><Relationship Id="rId918" Type="http://schemas.openxmlformats.org/officeDocument/2006/relationships/hyperlink" Target="http://www.isvav.cz/h14/resultDetail.do?rowId=RIV%2F00216208%3A11410%2F10%3A10081435!RIV11-MSM-11410___" TargetMode="External"/><Relationship Id="rId1450" Type="http://schemas.openxmlformats.org/officeDocument/2006/relationships/hyperlink" Target="http://www.ceeol.com/" TargetMode="External"/><Relationship Id="rId252" Type="http://schemas.openxmlformats.org/officeDocument/2006/relationships/hyperlink" Target="http://www.isvav.cz/h14/resultDetail.do?rowId=RIV%2F00216208%3A11410%2F11%3A10107160!RIV12-MSM-11410___" TargetMode="External"/><Relationship Id="rId1103" Type="http://schemas.openxmlformats.org/officeDocument/2006/relationships/hyperlink" Target="http://www.isvav.cz/h14/resultDetail.do?rowId=RIV%2F00216208%3A11410%2F11%3A10101064!RIV12-MSM-11410___" TargetMode="External"/><Relationship Id="rId1187" Type="http://schemas.openxmlformats.org/officeDocument/2006/relationships/hyperlink" Target="http://www.isvav.cz/h14/resultDetail.do?rowId=RIV%2F00216208%3A11410%2F09%3A00222066!RIV10-MSM-11410___" TargetMode="External"/><Relationship Id="rId1310" Type="http://schemas.openxmlformats.org/officeDocument/2006/relationships/hyperlink" Target="http://www.isvav.cz/h14/resultDetail.do?rowId=RIV%2F00216208%3A11410%2F09%3A00222199!RIV10-MSM-11410___" TargetMode="External"/><Relationship Id="rId1408" Type="http://schemas.openxmlformats.org/officeDocument/2006/relationships/hyperlink" Target="http://www.isvav.cz/h14/resultDetail.do?rowId=RIV%2F00216208%3A11410%2F13%3A10139215!RIV14-MSM-11410___" TargetMode="External"/><Relationship Id="rId47" Type="http://schemas.openxmlformats.org/officeDocument/2006/relationships/hyperlink" Target="http://www.isvav.cz/h14/resultDetail.do?rowId=RIV%2F00216208%3A11410%2F09%3A00222167!RIV10-MSM-11410___" TargetMode="External"/><Relationship Id="rId112" Type="http://schemas.openxmlformats.org/officeDocument/2006/relationships/hyperlink" Target="http://www.isvav.cz/h14/resultDetail.do?rowId=RIV%2F00216208%3A11410%2F11%3A10105664!RIV12-MSM-11410___" TargetMode="External"/><Relationship Id="rId557" Type="http://schemas.openxmlformats.org/officeDocument/2006/relationships/hyperlink" Target="http://www.isvav.cz/h14/resultDetail.do?rowId=RIV%2F00216208%3A11410%2F10%3A10082292!RIV11-MSM-11410___" TargetMode="External"/><Relationship Id="rId764" Type="http://schemas.openxmlformats.org/officeDocument/2006/relationships/hyperlink" Target="http://www.isvav.cz/h14/resultDetail.do?rowId=RIV%2F00216208%3A11410%2F10%3A10077832!RIV11-MSM-11410___" TargetMode="External"/><Relationship Id="rId971" Type="http://schemas.openxmlformats.org/officeDocument/2006/relationships/hyperlink" Target="http://www.isvav.cz/h14/resultDetail.do?rowId=RIV%2F00216208%3A11410%2F11%3A10109957!RIV12-MSM-11410___" TargetMode="External"/><Relationship Id="rId1394" Type="http://schemas.openxmlformats.org/officeDocument/2006/relationships/hyperlink" Target="http://www.isvav.cz/h14/resultDetail.do?rowId=RIV%2F00216208%3A11410%2F13%3A10173792!RIV14-MSM-11410___" TargetMode="External"/><Relationship Id="rId196" Type="http://schemas.openxmlformats.org/officeDocument/2006/relationships/hyperlink" Target="http://www.isvav.cz/h14/resultDetail.do?rowId=RIV%2F00216208%3A11410%2F10%3A10070368!RIV12-GA0-11410___" TargetMode="External"/><Relationship Id="rId417" Type="http://schemas.openxmlformats.org/officeDocument/2006/relationships/hyperlink" Target="http://www.isvav.cz/h14/resultDetail.do?rowId=RIV%2F00216208%3A11410%2F12%3A10128081!RIV13-MSM-11410___" TargetMode="External"/><Relationship Id="rId624" Type="http://schemas.openxmlformats.org/officeDocument/2006/relationships/hyperlink" Target="http://www.isvav.cz/h14/resultDetail.do?rowId=RIV%2F00216208%3A11410%2F13%3A10191482!RIV14-MSM-11410___" TargetMode="External"/><Relationship Id="rId831" Type="http://schemas.openxmlformats.org/officeDocument/2006/relationships/hyperlink" Target="http://www.isvav.cz/h14/resultDetail.do?rowId=RIV%2F00216208%3A11410%2F11%3A10106579!RIV12-MSM-11410___" TargetMode="External"/><Relationship Id="rId1047" Type="http://schemas.openxmlformats.org/officeDocument/2006/relationships/hyperlink" Target="http://www.isvav.cz/h14/resultDetail.do?rowId=RIV%2F00216208%3A11410%2F09%3A00222083!RIV10-MSM-11410___" TargetMode="External"/><Relationship Id="rId1254" Type="http://schemas.openxmlformats.org/officeDocument/2006/relationships/hyperlink" Target="http://www.ff.upol.cz/fileadmin/user_upload/FF-katedry/psychologie/Sborniky_a_monografie/Kvalitativni_pristup_ve_vedach/Kvalitativni_pristup_v2.pdf" TargetMode="External"/><Relationship Id="rId1461" Type="http://schemas.openxmlformats.org/officeDocument/2006/relationships/hyperlink" Target="http://www.isvav.cz/h14/resultDetail.do?rowId=RIV%2F00216208%3A11410%2F11%3A10106700!RIV12-MSM-11410___" TargetMode="External"/><Relationship Id="rId263" Type="http://schemas.openxmlformats.org/officeDocument/2006/relationships/hyperlink" Target="http://www.isvav.cz/h14/resultDetail.do?rowId=RIV%2F00216208%3A11410%2F11%3A10106003!RIV12-MSM-11410___" TargetMode="External"/><Relationship Id="rId470" Type="http://schemas.openxmlformats.org/officeDocument/2006/relationships/hyperlink" Target="http://www.isvav.cz/h14/resultDetail.do?rowId=RIV%2F00216208%3A11410%2F12%3A10131899!RIV13-MSM-11410___" TargetMode="External"/><Relationship Id="rId929" Type="http://schemas.openxmlformats.org/officeDocument/2006/relationships/hyperlink" Target="http://www.isvav.cz/h14/resultDetail.do?rowId=RIV%2F00216208%3A11410%2F10%3A10048601!RIV11-MSM-11410___" TargetMode="External"/><Relationship Id="rId1114" Type="http://schemas.openxmlformats.org/officeDocument/2006/relationships/hyperlink" Target="http://www.isvav.cz/h14/resultDetail.do?rowId=RIV%2F00216208%3A11410%2F11%3A10100960!RIV12-MSM-11410___" TargetMode="External"/><Relationship Id="rId1321" Type="http://schemas.openxmlformats.org/officeDocument/2006/relationships/hyperlink" Target="http://www.isvav.cz/h14/resultDetail.do?rowId=RIV%2F00216208%3A11410%2F13%3A10190514!RIV14-GA0-11410___" TargetMode="External"/><Relationship Id="rId58" Type="http://schemas.openxmlformats.org/officeDocument/2006/relationships/hyperlink" Target="http://www.isvav.cz/h14/resultDetail.do?rowId=RIV%2F00216208%3A11410%2F10%3A10082651!RIV11-MSM-11410___" TargetMode="External"/><Relationship Id="rId123" Type="http://schemas.openxmlformats.org/officeDocument/2006/relationships/hyperlink" Target="http://www.isvav.cz/h14/resultDetail.do?rowId=RIV%2F00216208%3A11410%2F12%3A10126961!RIV13-GA0-11410___" TargetMode="External"/><Relationship Id="rId330" Type="http://schemas.openxmlformats.org/officeDocument/2006/relationships/hyperlink" Target="http://www.isvav.cz/h14/resultDetail.do?rowId=RIV%2F00216208%3A11410%2F09%3A00222124!RIV10-MSM-11410___" TargetMode="External"/><Relationship Id="rId568" Type="http://schemas.openxmlformats.org/officeDocument/2006/relationships/hyperlink" Target="http://www.isvav.cz/h14/resultDetail.do?rowId=RIV%2F00216208%3A11410%2F10%3A10078940!RIV11-MSM-11410___" TargetMode="External"/><Relationship Id="rId775" Type="http://schemas.openxmlformats.org/officeDocument/2006/relationships/hyperlink" Target="http://www.isvav.cz/h14/resultDetail.do?rowId=RIV%2F00216208%3A11410%2F09%3A10082762!RIV12-MSM-11410___" TargetMode="External"/><Relationship Id="rId982" Type="http://schemas.openxmlformats.org/officeDocument/2006/relationships/hyperlink" Target="http://www.isvav.cz/h14/resultDetail.do?rowId=RIV%2F00216208%3A11410%2F11%3A10110894!RIV12-MSM-11410___" TargetMode="External"/><Relationship Id="rId1198" Type="http://schemas.openxmlformats.org/officeDocument/2006/relationships/hyperlink" Target="http://www.isvav.cz/h14/resultDetail.do?rowId=RIV%2F00216208%3A11410%2F09%3A00222301!RIV10-MSM-11410___" TargetMode="External"/><Relationship Id="rId1419" Type="http://schemas.openxmlformats.org/officeDocument/2006/relationships/hyperlink" Target="http://www.isvav.cz/h14/resultDetail.do?rowId=RIV%2F00216208%3A11410%2F12%3A10128742!RIV13-GA0-11410___" TargetMode="External"/><Relationship Id="rId428" Type="http://schemas.openxmlformats.org/officeDocument/2006/relationships/hyperlink" Target="http://www.isvav.cz/h14/resultDetail.do?rowId=RIV%2F00216208%3A11410%2F12%3A10131860!RIV13-MSM-11410___" TargetMode="External"/><Relationship Id="rId635" Type="http://schemas.openxmlformats.org/officeDocument/2006/relationships/hyperlink" Target="http://www.isvav.cz/h14/resultDetail.do?rowId=RIV%2F00216208%3A11410%2F13%3A10191508!RIV14-MSM-11410___" TargetMode="External"/><Relationship Id="rId842" Type="http://schemas.openxmlformats.org/officeDocument/2006/relationships/hyperlink" Target="http://www.isvav.cz/h14/resultDetail.do?rowId=RIV%2F00216208%3A11410%2F11%3A10098900!RIV12-MSM-11410___" TargetMode="External"/><Relationship Id="rId1058" Type="http://schemas.openxmlformats.org/officeDocument/2006/relationships/hyperlink" Target="http://www.isvav.cz/h14/resultDetail.do?rowId=RIV%2F00216208%3A11410%2F10%3A10062270!RIV11-MSM-11410___" TargetMode="External"/><Relationship Id="rId1265" Type="http://schemas.openxmlformats.org/officeDocument/2006/relationships/hyperlink" Target="http://www.isvav.cz/h14/resultDetail.do?rowId=RIV%2F00216208%3A11410%2F09%3A00222529!RIV10-GA0-11410___" TargetMode="External"/><Relationship Id="rId1472" Type="http://schemas.openxmlformats.org/officeDocument/2006/relationships/hyperlink" Target="http://www.isvav.cz/h14/resultDetail.do?rowId=RIV%2F00216208%3A11410%2F13%3A10193994!RIV14-MSM-11410___" TargetMode="External"/><Relationship Id="rId274" Type="http://schemas.openxmlformats.org/officeDocument/2006/relationships/hyperlink" Target="http://www.isvav.cz/h14/resultDetail.do?rowId=RIV%2F00216208%3A11410%2F11%3A10106094!RIV12-MSM-11410___" TargetMode="External"/><Relationship Id="rId481" Type="http://schemas.openxmlformats.org/officeDocument/2006/relationships/hyperlink" Target="http://www.isvav.cz/h14/resultDetail.do?rowId=RIV%2F00216208%3A11410%2F12%3A10128802!RIV13-MSM-11410___" TargetMode="External"/><Relationship Id="rId702" Type="http://schemas.openxmlformats.org/officeDocument/2006/relationships/hyperlink" Target="http://www.isvav.cz/h14/resultDetail.do?rowId=RIV%2F00216208%3A11410%2F10%3A10062591!RIV11-MSM-11410___" TargetMode="External"/><Relationship Id="rId1125" Type="http://schemas.openxmlformats.org/officeDocument/2006/relationships/hyperlink" Target="http://www.isvav.cz/h14/resultDetail.do?rowId=RIV%2F00216208%3A11410%2F11%3A10104240!RIV12-MSM-11410___" TargetMode="External"/><Relationship Id="rId1332" Type="http://schemas.openxmlformats.org/officeDocument/2006/relationships/hyperlink" Target="http://www.isvav.cz/h14/resultDetail.do?rowId=RIV%2F00216208%3A11410%2F09%3A00222277!RIV10-MSM-11410___" TargetMode="External"/><Relationship Id="rId69" Type="http://schemas.openxmlformats.org/officeDocument/2006/relationships/hyperlink" Target="http://www.isvav.cz/h14/resultDetail.do?rowId=RIV%2F00216208%3A11410%2F11%3A10105856!RIV12-MSM-11410___" TargetMode="External"/><Relationship Id="rId134" Type="http://schemas.openxmlformats.org/officeDocument/2006/relationships/hyperlink" Target="http://www.springerlink.com/content/k1507465g5674612/" TargetMode="External"/><Relationship Id="rId579" Type="http://schemas.openxmlformats.org/officeDocument/2006/relationships/hyperlink" Target="http://www.isvav.cz/h14/resultDetail.do?rowId=RIV%2F00216208%3A11410%2F10%3A10081869!RIV12-MZP-11410___" TargetMode="External"/><Relationship Id="rId786" Type="http://schemas.openxmlformats.org/officeDocument/2006/relationships/hyperlink" Target="http://www.isvav.cz/h14/resultDetail.do?rowId=RIV%2F00216208%3A11410%2F09%3A00222414!RIV10-MSM-11410___" TargetMode="External"/><Relationship Id="rId993" Type="http://schemas.openxmlformats.org/officeDocument/2006/relationships/hyperlink" Target="http://www.isvav.cz/h14/resultDetail.do?rowId=RIV%2F00216208%3A11410%2F09%3A00222406!RIV10-MSM-11410___" TargetMode="External"/><Relationship Id="rId341" Type="http://schemas.openxmlformats.org/officeDocument/2006/relationships/hyperlink" Target="http://www.isvav.cz/h14/resultDetail.do?rowId=RIV%2F00216208%3A11410%2F12%3A10130003!RIV13-MSM-11410___" TargetMode="External"/><Relationship Id="rId439" Type="http://schemas.openxmlformats.org/officeDocument/2006/relationships/hyperlink" Target="http://www.isvav.cz/h14/resultDetail.do?rowId=RIV%2F00216208%3A11410%2F12%3A10131872!RIV13-MSM-11410___" TargetMode="External"/><Relationship Id="rId646" Type="http://schemas.openxmlformats.org/officeDocument/2006/relationships/hyperlink" Target="http://www.isvav.cz/h14/resultDetail.do?rowId=RIV%2F00216208%3A11410%2F12%3A10123937!RIV13-MSM-11410___" TargetMode="External"/><Relationship Id="rId1069" Type="http://schemas.openxmlformats.org/officeDocument/2006/relationships/hyperlink" Target="http://www.isvav.cz/h14/resultDetail.do?rowId=RIV%2F00216208%3A11410%2F13%3A10192347!RIV14-MSM-11410___" TargetMode="External"/><Relationship Id="rId1276" Type="http://schemas.openxmlformats.org/officeDocument/2006/relationships/hyperlink" Target="http://www.isvav.cz/h14/resultDetail.do?rowId=RIV%2F00216208%3A11410%2F13%3A10173266!RIV14-GA0-11410___" TargetMode="External"/><Relationship Id="rId1483" Type="http://schemas.openxmlformats.org/officeDocument/2006/relationships/hyperlink" Target="http://www.isvav.cz/h14/resultDetail.do?rowId=RIV%2F00216208%3A11410%2F11%3A10106327!RIV12-MSM-11410___" TargetMode="External"/><Relationship Id="rId201" Type="http://schemas.openxmlformats.org/officeDocument/2006/relationships/hyperlink" Target="http://www.isvav.cz/h14/resultDetail.do?rowId=RIV%2F00216208%3A11410%2F13%3A10189025!RIV14-MSM-11410___" TargetMode="External"/><Relationship Id="rId285" Type="http://schemas.openxmlformats.org/officeDocument/2006/relationships/hyperlink" Target="http://www.isvav.cz/h14/resultDetail.do?rowId=RIV%2F00216208%3A11410%2F12%3A10191768!RIV14-GA0-11410___" TargetMode="External"/><Relationship Id="rId506" Type="http://schemas.openxmlformats.org/officeDocument/2006/relationships/hyperlink" Target="http://www.isvav.cz/h14/resultDetail.do?rowId=RIV%2F00216208%3A11410%2F09%3A10059792!RIV11-MSM-11410___" TargetMode="External"/><Relationship Id="rId853" Type="http://schemas.openxmlformats.org/officeDocument/2006/relationships/hyperlink" Target="http://www.isvav.cz/h14/resultDetail.do?rowId=RIV%2F00216208%3A11410%2F09%3A00222336!RIV10-MSM-11410___" TargetMode="External"/><Relationship Id="rId1136" Type="http://schemas.openxmlformats.org/officeDocument/2006/relationships/hyperlink" Target="http://www.sciencedirect.com/science/article/pii/S1877042812054377" TargetMode="External"/><Relationship Id="rId492" Type="http://schemas.openxmlformats.org/officeDocument/2006/relationships/hyperlink" Target="http://www.isvav.cz/h14/resultDetail.do?rowId=RIV%2F00216208%3A11410%2F13%3A10190425!RIV14-MSM-11410___" TargetMode="External"/><Relationship Id="rId713" Type="http://schemas.openxmlformats.org/officeDocument/2006/relationships/hyperlink" Target="http://www.isvav.cz/h14/resultDetail.do?rowId=RIV%2F00216208%3A11410%2F10%3A10081477!RIV11-MSM-11410___" TargetMode="External"/><Relationship Id="rId797" Type="http://schemas.openxmlformats.org/officeDocument/2006/relationships/hyperlink" Target="http://www.isvav.cz/h14/resultDetail.do?rowId=RIV%2F00216208%3A11410%2F13%3A10158955!RIV14-MSM-11410___" TargetMode="External"/><Relationship Id="rId920" Type="http://schemas.openxmlformats.org/officeDocument/2006/relationships/hyperlink" Target="http://www.isvav.cz/h14/resultDetail.do?rowId=RIV%2F00216208%3A11410%2F13%3A10145725!RIV14-MSM-11410___" TargetMode="External"/><Relationship Id="rId1343" Type="http://schemas.openxmlformats.org/officeDocument/2006/relationships/hyperlink" Target="http://www.prolp.sk/wp-content/uploads/2011/07/ba_zborniklcpg_final6.pdf" TargetMode="External"/><Relationship Id="rId145" Type="http://schemas.openxmlformats.org/officeDocument/2006/relationships/hyperlink" Target="http://www.isvav.cz/h14/resultDetail.do?rowId=RIV%2F00216208%3A11410%2F11%3A10107911!RIV12-MSM-11410___" TargetMode="External"/><Relationship Id="rId352" Type="http://schemas.openxmlformats.org/officeDocument/2006/relationships/hyperlink" Target="http://www.isvav.cz/h14/resultDetail.do?rowId=RIV%2F00216208%3A11410%2F09%3A00222312!RIV10-MSM-11410___" TargetMode="External"/><Relationship Id="rId1203" Type="http://schemas.openxmlformats.org/officeDocument/2006/relationships/hyperlink" Target="http://www.isvav.cz/h14/resultDetail.do?rowId=RIV%2F00216208%3A11410%2F09%3A00222183!RIV10-MSM-11410___" TargetMode="External"/><Relationship Id="rId1287" Type="http://schemas.openxmlformats.org/officeDocument/2006/relationships/hyperlink" Target="http://www.isvav.cz/h14/resultDetail.do?rowId=RIV%2F00216208%3A11410%2F09%3A00222523!RIV10-GA0-11410___" TargetMode="External"/><Relationship Id="rId1410" Type="http://schemas.openxmlformats.org/officeDocument/2006/relationships/hyperlink" Target="http://www.isvav.cz/h14/resultDetail.do?rowId=RIV%2F00216208%3A11410%2F13%3A10195638!RIV14-MSM-11410___" TargetMode="External"/><Relationship Id="rId1508" Type="http://schemas.openxmlformats.org/officeDocument/2006/relationships/hyperlink" Target="http://www.isvav.cz/h14/resultDetail.do?rowId=RIV%2F00216208%3A11410%2F11%3A10107038!RIV12-GA0-11410___" TargetMode="External"/><Relationship Id="rId212" Type="http://schemas.openxmlformats.org/officeDocument/2006/relationships/hyperlink" Target="http://www.isvav.cz/h14/resultDetail.do?rowId=RIV%2F00216208%3A11410%2F11%3A10110224!RIV12-MSM-11410___" TargetMode="External"/><Relationship Id="rId657" Type="http://schemas.openxmlformats.org/officeDocument/2006/relationships/hyperlink" Target="http://www.isvav.cz/h14/resultDetail.do?rowId=RIV%2F00216208%3A11410%2F11%3A10126901!RIV13-MSM-11410___" TargetMode="External"/><Relationship Id="rId864" Type="http://schemas.openxmlformats.org/officeDocument/2006/relationships/hyperlink" Target="http://www.isvav.cz/h14/resultDetail.do?rowId=RIV%2F00216208%3A11410%2F12%3A10126078!RIV13-MSM-11410___" TargetMode="External"/><Relationship Id="rId1494" Type="http://schemas.openxmlformats.org/officeDocument/2006/relationships/hyperlink" Target="http://www.omicsgroup.org/journals/secular-trends-of-adiposity-and-motor-abilities-in-preschool-children-2165-7904.1000153.php?aid=10187" TargetMode="External"/><Relationship Id="rId296" Type="http://schemas.openxmlformats.org/officeDocument/2006/relationships/hyperlink" Target="http://www.isvav.cz/h14/resultDetail.do?rowId=RIV%2F00216208%3A11410%2F13%3A10193415!RIV14-MSM-11410___" TargetMode="External"/><Relationship Id="rId517" Type="http://schemas.openxmlformats.org/officeDocument/2006/relationships/hyperlink" Target="http://www.isvav.cz/h14/resultDetail.do?rowId=RIV%2F00216208%3A11410%2F13%3A10156043!RIV14-MSM-11410___" TargetMode="External"/><Relationship Id="rId724" Type="http://schemas.openxmlformats.org/officeDocument/2006/relationships/hyperlink" Target="http://www.isvav.cz/h14/resultDetail.do?rowId=RIV%2F00216208%3A11410%2F13%3A10193958!RIV14-MSM-11410___" TargetMode="External"/><Relationship Id="rId931" Type="http://schemas.openxmlformats.org/officeDocument/2006/relationships/hyperlink" Target="http://www.isvav.cz/h14/resultDetail.do?rowId=RIV%2F00216208%3A11410%2F10%3A10053257!RIV11-MSM-11410___" TargetMode="External"/><Relationship Id="rId1147" Type="http://schemas.openxmlformats.org/officeDocument/2006/relationships/hyperlink" Target="http://www.isvav.cz/h14/resultDetail.do?rowId=RIV%2F00216208%3A11410%2F13%3A10188767!RIV14-MSM-11410___" TargetMode="External"/><Relationship Id="rId1354" Type="http://schemas.openxmlformats.org/officeDocument/2006/relationships/hyperlink" Target="http://www.isvav.cz/h14/resultDetail.do?rowId=RIV%2F00216208%3A11410%2F09%3A00222121!RIV10-MSM-11410___" TargetMode="External"/><Relationship Id="rId60" Type="http://schemas.openxmlformats.org/officeDocument/2006/relationships/hyperlink" Target="http://www.isvav.cz/h14/resultDetail.do?rowId=RIV%2F00216208%3A11410%2F10%3A10082641!RIV11-MSM-11410___" TargetMode="External"/><Relationship Id="rId156" Type="http://schemas.openxmlformats.org/officeDocument/2006/relationships/hyperlink" Target="http://www.isvav.cz/h14/resultDetail.do?rowId=RIV%2F00216208%3A11410%2F12%3A10127689!RIV13-MSM-11410___" TargetMode="External"/><Relationship Id="rId363" Type="http://schemas.openxmlformats.org/officeDocument/2006/relationships/hyperlink" Target="http://www.isvav.cz/h14/resultDetail.do?rowId=RIV%2F00216208%3A11410%2F10%3A10110002!RIV12-MSM-11410___" TargetMode="External"/><Relationship Id="rId570" Type="http://schemas.openxmlformats.org/officeDocument/2006/relationships/hyperlink" Target="http://library.iated.org/view/JANSTOVA2013EUR" TargetMode="External"/><Relationship Id="rId1007" Type="http://schemas.openxmlformats.org/officeDocument/2006/relationships/hyperlink" Target="http://www.isvav.cz/h14/resultDetail.do?rowId=RIV%2F00216208%3A11410%2F10%3A10077628!RIV11-MSM-11410___" TargetMode="External"/><Relationship Id="rId1214" Type="http://schemas.openxmlformats.org/officeDocument/2006/relationships/hyperlink" Target="http://www.isvav.cz/h14/resultDetail.do?rowId=RIV%2F00216208%3A11410%2F09%3A00222279!RIV10-MSM-11410___" TargetMode="External"/><Relationship Id="rId1421" Type="http://schemas.openxmlformats.org/officeDocument/2006/relationships/hyperlink" Target="http://www.isvav.cz/h14/resultDetail.do?rowId=RIV%2F00216208%3A11410%2F13%3A10159072!RIV14-MSM-11410___" TargetMode="External"/><Relationship Id="rId223" Type="http://schemas.openxmlformats.org/officeDocument/2006/relationships/hyperlink" Target="http://www.isvav.cz/h14/resultDetail.do?rowId=RIV%2F00216208%3A11410%2F12%3A10132283!RIV13-MSM-11410___" TargetMode="External"/><Relationship Id="rId430" Type="http://schemas.openxmlformats.org/officeDocument/2006/relationships/hyperlink" Target="http://www.isvav.cz/h14/resultDetail.do?rowId=RIV%2F00216208%3A11410%2F12%3A10131867!RIV13-MSM-11410___" TargetMode="External"/><Relationship Id="rId668" Type="http://schemas.openxmlformats.org/officeDocument/2006/relationships/hyperlink" Target="http://www.isvav.cz/h14/resultDetail.do?rowId=RIV%2F00216208%3A11410%2F12%3A10144080!RIV14-MSM-11410___" TargetMode="External"/><Relationship Id="rId875" Type="http://schemas.openxmlformats.org/officeDocument/2006/relationships/hyperlink" Target="http://www.isvav.cz/h14/resultDetail.do?rowId=RIV%2F00216208%3A11410%2F11%3A10110296!RIV12-MSM-11410___" TargetMode="External"/><Relationship Id="rId1060" Type="http://schemas.openxmlformats.org/officeDocument/2006/relationships/hyperlink" Target="http://www.isvav.cz/h14/resultDetail.do?rowId=RIV%2F00216208%3A11410%2F12%3A10125978!RIV13-MSM-11410___" TargetMode="External"/><Relationship Id="rId1298" Type="http://schemas.openxmlformats.org/officeDocument/2006/relationships/hyperlink" Target="http://www.isvav.cz/h14/resultDetail.do?rowId=RIV%2F00216208%3A11410%2F09%3A00222192!RIV10-MSM-11410___" TargetMode="External"/><Relationship Id="rId1519" Type="http://schemas.openxmlformats.org/officeDocument/2006/relationships/hyperlink" Target="http://www.isvav.cz/h14/resultDetail.do?rowId=RIV%2F00216208%3A11410%2F13%3A10190498!RIV14-MSM-11410___" TargetMode="External"/><Relationship Id="rId18" Type="http://schemas.openxmlformats.org/officeDocument/2006/relationships/hyperlink" Target="http://www.isvav.cz/h14/resultDetail.do?rowId=RIV%2F00216208%3A11410%2F09%3A00222240!RIV10-MSM-11410___" TargetMode="External"/><Relationship Id="rId528" Type="http://schemas.openxmlformats.org/officeDocument/2006/relationships/hyperlink" Target="http://www.isvav.cz/h14/resultDetail.do?rowId=RIV%2F00216208%3A11410%2F12%3A10126044!RIV13-GA0-11410___" TargetMode="External"/><Relationship Id="rId735" Type="http://schemas.openxmlformats.org/officeDocument/2006/relationships/hyperlink" Target="http://www.isvav.cz/h14/resultDetail.do?rowId=RIV%2F00216208%3A11410%2F09%3A10082888!RIV11-MSM-11410___" TargetMode="External"/><Relationship Id="rId942" Type="http://schemas.openxmlformats.org/officeDocument/2006/relationships/hyperlink" Target="http://www.isvav.cz/h14/resultDetail.do?rowId=RIV%2F00216208%3A11410%2F13%3A10192369!RIV14-MSM-11410___" TargetMode="External"/><Relationship Id="rId1158" Type="http://schemas.openxmlformats.org/officeDocument/2006/relationships/hyperlink" Target="http://www.sciencedirect.com/science/article/pii/S1877042811023184" TargetMode="External"/><Relationship Id="rId1365" Type="http://schemas.openxmlformats.org/officeDocument/2006/relationships/hyperlink" Target="http://www.isvav.cz/h14/resultDetail.do?rowId=RIV%2F00216208%3A11410%2F09%3A00222471!RIV10-MSM-11410___" TargetMode="External"/><Relationship Id="rId167" Type="http://schemas.openxmlformats.org/officeDocument/2006/relationships/hyperlink" Target="http://www.isvav.cz/h14/resultDetail.do?rowId=RIV%2F00216208%3A11410%2F10%3A10071062!RIV11-MSM-11410___" TargetMode="External"/><Relationship Id="rId374" Type="http://schemas.openxmlformats.org/officeDocument/2006/relationships/hyperlink" Target="http://www.isvav.cz/h14/resultDetail.do?rowId=RIV%2F00216208%3A11410%2F11%3A10120286!RIV13-MSM-11410___" TargetMode="External"/><Relationship Id="rId581" Type="http://schemas.openxmlformats.org/officeDocument/2006/relationships/hyperlink" Target="http://www.isvav.cz/h14/resultDetail.do?rowId=RIV%2F00216208%3A11410%2F13%3A10194290!RIV14-GA0-11410___" TargetMode="External"/><Relationship Id="rId1018" Type="http://schemas.openxmlformats.org/officeDocument/2006/relationships/hyperlink" Target="http://www.isvav.cz/h14/resultDetail.do?rowId=RIV%2F00216208%3A11410%2F11%3A10104855!RIV12-MSM-11410___" TargetMode="External"/><Relationship Id="rId1225" Type="http://schemas.openxmlformats.org/officeDocument/2006/relationships/hyperlink" Target="http://www.isvav.cz/h14/resultDetail.do?rowId=RIV%2F00216208%3A11410%2F09%3A00222221!RIV10-MSM-11410___" TargetMode="External"/><Relationship Id="rId1432" Type="http://schemas.openxmlformats.org/officeDocument/2006/relationships/hyperlink" Target="http://internalsecurity.wspol.eu/free-sample/challenge-of-competence-based-police-ethics-education" TargetMode="External"/><Relationship Id="rId71" Type="http://schemas.openxmlformats.org/officeDocument/2006/relationships/hyperlink" Target="http://www.isvav.cz/h14/resultDetail.do?rowId=RIV%2F00216208%3A11410%2F11%3A10105421!RIV12-MSM-11410___" TargetMode="External"/><Relationship Id="rId234" Type="http://schemas.openxmlformats.org/officeDocument/2006/relationships/hyperlink" Target="http://www.isvav.cz/h14/resultDetail.do?rowId=RIV%2F00216208%3A11410%2F09%3A00222190!RIV10-MSM-11410___" TargetMode="External"/><Relationship Id="rId679" Type="http://schemas.openxmlformats.org/officeDocument/2006/relationships/hyperlink" Target="http://10.0.3.248/j.palaeo.2012.03.008" TargetMode="External"/><Relationship Id="rId802" Type="http://schemas.openxmlformats.org/officeDocument/2006/relationships/hyperlink" Target="http://www.isvav.cz/h14/resultDetail.do?rowId=RIV%2F00216208%3A11410%2F12%3A10128984!RIV13-MSM-11410___" TargetMode="External"/><Relationship Id="rId886" Type="http://schemas.openxmlformats.org/officeDocument/2006/relationships/hyperlink" Target="http://www.isvav.cz/h14/resultDetail.do?rowId=RIV%2F00216208%3A11410%2F12%3A10125996!RIV13-MSM-11410___" TargetMode="External"/><Relationship Id="rId2" Type="http://schemas.openxmlformats.org/officeDocument/2006/relationships/hyperlink" Target="http://www.isvav.cz/h14/resultDetail.do?rowId=RIV%2F00216208%3A11410%2F10%3A10049878!RIV11-MSM-11410___" TargetMode="External"/><Relationship Id="rId29" Type="http://schemas.openxmlformats.org/officeDocument/2006/relationships/hyperlink" Target="http://www.isvav.cz/h14/resultDetail.do?rowId=RIV%2F00216208%3A11410%2F12%3A10128090!RIV13-MSM-11410___" TargetMode="External"/><Relationship Id="rId441" Type="http://schemas.openxmlformats.org/officeDocument/2006/relationships/hyperlink" Target="http://www.isvav.cz/h14/resultDetail.do?rowId=RIV%2F00216208%3A11410%2F12%3A10131874!RIV13-MSM-11410___" TargetMode="External"/><Relationship Id="rId539" Type="http://schemas.openxmlformats.org/officeDocument/2006/relationships/hyperlink" Target="http://www.isvav.cz/h14/resultDetail.do?rowId=RIV%2F00216208%3A11410%2F12%3A10130729!RIV13-MSM-11410___" TargetMode="External"/><Relationship Id="rId746" Type="http://schemas.openxmlformats.org/officeDocument/2006/relationships/hyperlink" Target="http://www.isvav.cz/h14/resultDetail.do?rowId=RIV%2F00216208%3A11410%2F09%3A00222204!RIV10-MSM-11410___" TargetMode="External"/><Relationship Id="rId1071" Type="http://schemas.openxmlformats.org/officeDocument/2006/relationships/hyperlink" Target="http://www.isvav.cz/h14/resultDetail.do?rowId=RIV%2F00216208%3A11410%2F09%3A10081588!RIV11-MSM-11410___" TargetMode="External"/><Relationship Id="rId1169" Type="http://schemas.openxmlformats.org/officeDocument/2006/relationships/hyperlink" Target="http://www.isvav.cz/h14/resultDetail.do?rowId=RIV%2F00216208%3A11410%2F13%3A10191478!RIV14-MSM-11410___" TargetMode="External"/><Relationship Id="rId1376" Type="http://schemas.openxmlformats.org/officeDocument/2006/relationships/hyperlink" Target="http://www.isvav.cz/h14/resultDetail.do?rowId=RIV%2F00216208%3A11410%2F09%3A00222274!RIV10-MSM-11410___" TargetMode="External"/><Relationship Id="rId178" Type="http://schemas.openxmlformats.org/officeDocument/2006/relationships/hyperlink" Target="http://www.isvav.cz/h14/resultDetail.do?rowId=RIV%2F00216208%3A11410%2F10%3A10082640!RIV11-MSM-11410___" TargetMode="External"/><Relationship Id="rId301" Type="http://schemas.openxmlformats.org/officeDocument/2006/relationships/hyperlink" Target="http://www.isvav.cz/h14/resultDetail.do?rowId=RIV%2F00216208%3A11410%2F13%3A10194375!RIV14-GA0-11410___" TargetMode="External"/><Relationship Id="rId953" Type="http://schemas.openxmlformats.org/officeDocument/2006/relationships/hyperlink" Target="http://www.isvav.cz/h14/resultDetail.do?rowId=RIV%2F00216208%3A11410%2F12%3A10125723!RIV13-MSM-11410___" TargetMode="External"/><Relationship Id="rId1029" Type="http://schemas.openxmlformats.org/officeDocument/2006/relationships/hyperlink" Target="http://www.isvav.cz/h14/resultDetail.do?rowId=RIV%2F00216208%3A11410%2F11%3A10105233!RIV12-MSM-11410___" TargetMode="External"/><Relationship Id="rId1236" Type="http://schemas.openxmlformats.org/officeDocument/2006/relationships/hyperlink" Target="http://www.isvav.cz/h14/resultDetail.do?rowId=RIV%2F00216208%3A11410%2F12%3A10129858!RIV13-MSM-11410___" TargetMode="External"/><Relationship Id="rId82" Type="http://schemas.openxmlformats.org/officeDocument/2006/relationships/hyperlink" Target="http://www.isvav.cz/h14/resultDetail.do?rowId=RIV%2F00216208%3A11410%2F11%3A10079383!RIV12-MSM-11410___" TargetMode="External"/><Relationship Id="rId385" Type="http://schemas.openxmlformats.org/officeDocument/2006/relationships/hyperlink" Target="http://www.isvav.cz/h14/resultDetail.do?rowId=RIV%2F00216208%3A11410%2F09%3A00222374!RIV10-MSM-11410___" TargetMode="External"/><Relationship Id="rId592" Type="http://schemas.openxmlformats.org/officeDocument/2006/relationships/hyperlink" Target="http://www.isvav.cz/h14/resultDetail.do?rowId=RIV%2F00216208%3A11410%2F09%3A00222110!RIV10-MSM-11410___" TargetMode="External"/><Relationship Id="rId606" Type="http://schemas.openxmlformats.org/officeDocument/2006/relationships/hyperlink" Target="http://www.isvav.cz/h14/resultDetail.do?rowId=RIV%2F00216208%3A11410%2F11%3A10101091!RIV13-MSM-11410___" TargetMode="External"/><Relationship Id="rId813" Type="http://schemas.openxmlformats.org/officeDocument/2006/relationships/hyperlink" Target="http://www.isvav.cz/h14/resultDetail.do?rowId=RIV%2F00216208%3A11410%2F10%3A10080036!RIV11-MSM-11410___" TargetMode="External"/><Relationship Id="rId1443" Type="http://schemas.openxmlformats.org/officeDocument/2006/relationships/hyperlink" Target="http://www.isvav.cz/h14/resultDetail.do?rowId=RIV%2F00216208%3A11410%2F13%3A10191784!RIV14-MSM-11410___" TargetMode="External"/><Relationship Id="rId245" Type="http://schemas.openxmlformats.org/officeDocument/2006/relationships/hyperlink" Target="http://www.isvav.cz/h14/resultDetail.do?rowId=RIV%2F00216208%3A11410%2F13%3A10194394!RIV14-MSM-11410___" TargetMode="External"/><Relationship Id="rId452" Type="http://schemas.openxmlformats.org/officeDocument/2006/relationships/hyperlink" Target="http://www.isvav.cz/h14/resultDetail.do?rowId=RIV%2F00216208%3A11410%2F10%3A10081492!RIV11-MSM-11410___" TargetMode="External"/><Relationship Id="rId897" Type="http://schemas.openxmlformats.org/officeDocument/2006/relationships/hyperlink" Target="http://www.isvav.cz/h14/resultDetail.do?rowId=RIV%2F00216208%3A11410%2F11%3A10109500!RIV12-MSM-11410___" TargetMode="External"/><Relationship Id="rId1082" Type="http://schemas.openxmlformats.org/officeDocument/2006/relationships/hyperlink" Target="http://www.isvav.cz/h14/resultDetail.do?rowId=RIV%2F00216208%3A11410%2F11%3A10106651!RIV12-MSM-11410___" TargetMode="External"/><Relationship Id="rId1303" Type="http://schemas.openxmlformats.org/officeDocument/2006/relationships/hyperlink" Target="http://www.isvav.cz/h14/resultDetail.do?rowId=RIV%2F00216208%3A11410%2F09%3A00222434!RIV10-MSM-11410___" TargetMode="External"/><Relationship Id="rId1510" Type="http://schemas.openxmlformats.org/officeDocument/2006/relationships/hyperlink" Target="http://www.isvav.cz/h14/resultDetail.do?rowId=RIV%2F00216208%3A11410%2F13%3A10135335!RIV14-MSM-11410___" TargetMode="External"/><Relationship Id="rId105" Type="http://schemas.openxmlformats.org/officeDocument/2006/relationships/hyperlink" Target="http://www.isvav.cz/h14/resultDetail.do?rowId=RIV%2F00216208%3A11410%2F09%3A00222532!RIV10-GA0-11410___" TargetMode="External"/><Relationship Id="rId312" Type="http://schemas.openxmlformats.org/officeDocument/2006/relationships/hyperlink" Target="http://www.isvav.cz/h14/resultDetail.do?rowId=RIV%2F00216208%3A11410%2F11%3A10111289!RIV12-MSM-11410___" TargetMode="External"/><Relationship Id="rId757" Type="http://schemas.openxmlformats.org/officeDocument/2006/relationships/hyperlink" Target="http://www.isvav.cz/h14/resultDetail.do?rowId=RIV%2F00216208%3A11410%2F10%3A10081545!RIV11-MSM-11410___" TargetMode="External"/><Relationship Id="rId964" Type="http://schemas.openxmlformats.org/officeDocument/2006/relationships/hyperlink" Target="http://www.isvav.cz/h14/resultDetail.do?rowId=RIV%2F00216208%3A11410%2F10%3A10110695!RIV12-MSM-11410___" TargetMode="External"/><Relationship Id="rId1387" Type="http://schemas.openxmlformats.org/officeDocument/2006/relationships/hyperlink" Target="http://www.isvav.cz/h14/resultDetail.do?rowId=RIV%2F00216208%3A11410%2F13%3A10173363!RIV14-MSM-11410___" TargetMode="External"/><Relationship Id="rId93" Type="http://schemas.openxmlformats.org/officeDocument/2006/relationships/hyperlink" Target="http://www.isvav.cz/h14/resultDetail.do?rowId=RIV%2F00216208%3A11410%2F12%3A10132122!RIV13-MSM-11410___" TargetMode="External"/><Relationship Id="rId189" Type="http://schemas.openxmlformats.org/officeDocument/2006/relationships/hyperlink" Target="http://www.isvav.cz/h14/resultDetail.do?rowId=RIV%2F00216208%3A11410%2F10%3A10082198!RIV11-MSM-11410___" TargetMode="External"/><Relationship Id="rId396" Type="http://schemas.openxmlformats.org/officeDocument/2006/relationships/hyperlink" Target="http://www.isvav.cz/h14/resultDetail.do?rowId=RIV%2F00216208%3A11410%2F12%3A10131685!RIV13-MSM-11410___" TargetMode="External"/><Relationship Id="rId617" Type="http://schemas.openxmlformats.org/officeDocument/2006/relationships/hyperlink" Target="http://www.isvav.cz/h14/resultDetail.do?rowId=RIV%2F00216208%3A11410%2F13%3A10194202!RIV14-MSM-11410___" TargetMode="External"/><Relationship Id="rId824" Type="http://schemas.openxmlformats.org/officeDocument/2006/relationships/hyperlink" Target="http://www.isvav.cz/h14/resultDetail.do?rowId=RIV%2F00216208%3A11410%2F11%3A10109768!RIV12-MSM-11410___" TargetMode="External"/><Relationship Id="rId1247" Type="http://schemas.openxmlformats.org/officeDocument/2006/relationships/hyperlink" Target="http://www.isvav.cz/h14/resultDetail.do?rowId=RIV%2F00216208%3A11410%2F09%3A00222225!RIV10-MSM-11410___" TargetMode="External"/><Relationship Id="rId1454" Type="http://schemas.openxmlformats.org/officeDocument/2006/relationships/hyperlink" Target="http://www.isvav.cz/h14/resultDetail.do?rowId=RIV%2F00216208%3A11410%2F12%3A10127219!RIV13-MSM-11410___" TargetMode="External"/><Relationship Id="rId256" Type="http://schemas.openxmlformats.org/officeDocument/2006/relationships/hyperlink" Target="http://www.isvav.cz/h14/resultDetail.do?rowId=RIV%2F00216208%3A11410%2F10%3A10057642!RIV11-GA0-11410___" TargetMode="External"/><Relationship Id="rId463" Type="http://schemas.openxmlformats.org/officeDocument/2006/relationships/hyperlink" Target="http://www.isvav.cz/h14/resultDetail.do?rowId=RIV%2F00216208%3A11410%2F12%3A10131966!RIV13-MSM-11410___" TargetMode="External"/><Relationship Id="rId670" Type="http://schemas.openxmlformats.org/officeDocument/2006/relationships/hyperlink" Target="http://www.isvav.cz/h14/resultDetail.do?rowId=RIV%2F00216208%3A11410%2F13%3A10140002!RIV14-MSM-11410___" TargetMode="External"/><Relationship Id="rId1093" Type="http://schemas.openxmlformats.org/officeDocument/2006/relationships/hyperlink" Target="http://www.isvav.cz/h14/resultDetail.do?rowId=RIV%2F00216208%3A11410%2F11%3A10103681!RIV12-MSM-11410___" TargetMode="External"/><Relationship Id="rId1107" Type="http://schemas.openxmlformats.org/officeDocument/2006/relationships/hyperlink" Target="http://www.isvav.cz/h14/resultDetail.do?rowId=RIV%2F00216208%3A11410%2F13%3A10173750!RIV14-MSM-11410___" TargetMode="External"/><Relationship Id="rId1314" Type="http://schemas.openxmlformats.org/officeDocument/2006/relationships/hyperlink" Target="http://www.pedagogikadsp.cz/" TargetMode="External"/><Relationship Id="rId1521" Type="http://schemas.openxmlformats.org/officeDocument/2006/relationships/hyperlink" Target="http://www.isvav.cz/h14/resultDetail.do?rowId=RIV%2F00216208%3A11410%2F11%3A10100698!RIV12-MSM-11410___" TargetMode="External"/><Relationship Id="rId116" Type="http://schemas.openxmlformats.org/officeDocument/2006/relationships/hyperlink" Target="http://www.isvav.cz/h14/resultDetail.do?rowId=RIV%2F00216208%3A11410%2F09%3A00222070!RIV10-MSM-11410___" TargetMode="External"/><Relationship Id="rId323" Type="http://schemas.openxmlformats.org/officeDocument/2006/relationships/hyperlink" Target="http://www.isvav.cz/h14/resultDetail.do?rowId=RIV%2F00216208%3A11410%2F10%3A10050482!RIV11-MSM-11410___" TargetMode="External"/><Relationship Id="rId530" Type="http://schemas.openxmlformats.org/officeDocument/2006/relationships/hyperlink" Target="http://www.isvav.cz/h14/resultDetail.do?rowId=RIV%2F00216208%3A11410%2F12%3A10126870!RIV13-GA0-11410___" TargetMode="External"/><Relationship Id="rId768" Type="http://schemas.openxmlformats.org/officeDocument/2006/relationships/hyperlink" Target="http://www.isvav.cz/h14/resultDetail.do?rowId=RIV%2F00216208%3A11410%2F09%3A00222359!RIV10-MSM-11410___" TargetMode="External"/><Relationship Id="rId975" Type="http://schemas.openxmlformats.org/officeDocument/2006/relationships/hyperlink" Target="http://www.isvav.cz/h14/resultDetail.do?rowId=RIV%2F00216208%3A11410%2F10%3A10081570!RIV11-MSM-11410___" TargetMode="External"/><Relationship Id="rId1160" Type="http://schemas.openxmlformats.org/officeDocument/2006/relationships/hyperlink" Target="http://www.sciencedirect.com/science/article/pii/S1877042811023184" TargetMode="External"/><Relationship Id="rId1398" Type="http://schemas.openxmlformats.org/officeDocument/2006/relationships/hyperlink" Target="http://www.isvav.cz/h14/resultDetail.do?rowId=RIV%2F00216208%3A11410%2F13%3A10174022!RIV14-MSM-11410___" TargetMode="External"/><Relationship Id="rId20" Type="http://schemas.openxmlformats.org/officeDocument/2006/relationships/hyperlink" Target="http://www.isvav.cz/h14/resultDetail.do?rowId=RIV%2F00216208%3A11410%2F11%3A10110167!RIV12-MSM-11410___" TargetMode="External"/><Relationship Id="rId628" Type="http://schemas.openxmlformats.org/officeDocument/2006/relationships/hyperlink" Target="http://www.isvav.cz/h14/resultDetail.do?rowId=RIV%2F00216208%3A11410%2F13%3A10140004!RIV14-MSM-11410___" TargetMode="External"/><Relationship Id="rId835" Type="http://schemas.openxmlformats.org/officeDocument/2006/relationships/hyperlink" Target="http://www.isvav.cz/h14/resultDetail.do?rowId=RIV%2F00216208%3A11410%2F10%3A10048591!RIV11-MSM-11410___" TargetMode="External"/><Relationship Id="rId1258" Type="http://schemas.openxmlformats.org/officeDocument/2006/relationships/hyperlink" Target="http://www.isvav.cz/h14/resultDetail.do?rowId=RIV%2F00216208%3A11410%2F10%3A10130161!RIV13-MSM-11410___" TargetMode="External"/><Relationship Id="rId1465" Type="http://schemas.openxmlformats.org/officeDocument/2006/relationships/hyperlink" Target="http://www.isvav.cz/h14/resultDetail.do?rowId=RIV%2F00216208%3A11410%2F12%3A10127802!RIV13-MSM-11410___" TargetMode="External"/><Relationship Id="rId267" Type="http://schemas.openxmlformats.org/officeDocument/2006/relationships/hyperlink" Target="http://www.isvav.cz/h14/resultDetail.do?rowId=RIV%2F00216208%3A11410%2F11%3A10106081!RIV12-MSM-11410___" TargetMode="External"/><Relationship Id="rId474" Type="http://schemas.openxmlformats.org/officeDocument/2006/relationships/hyperlink" Target="http://www.isvav.cz/h14/resultDetail.do?rowId=RIV%2F00216208%3A11410%2F10%3A10081824!RIV11-MSM-11410___" TargetMode="External"/><Relationship Id="rId1020" Type="http://schemas.openxmlformats.org/officeDocument/2006/relationships/hyperlink" Target="http://www.isvav.cz/h14/resultDetail.do?rowId=RIV%2F00216208%3A11410%2F11%3A10106887!RIV12-MSM-11410___" TargetMode="External"/><Relationship Id="rId1118" Type="http://schemas.openxmlformats.org/officeDocument/2006/relationships/hyperlink" Target="http://www.isvav.cz/h14/resultDetail.do?rowId=RIV%2F00216208%3A11410%2F11%3A10081137!RIV11-MSM-11410___" TargetMode="External"/><Relationship Id="rId1325" Type="http://schemas.openxmlformats.org/officeDocument/2006/relationships/hyperlink" Target="http://www.isvav.cz/h14/resultDetail.do?rowId=RIV%2F00216208%3A11410%2F09%3A00222099!RIV10-MSM-11410___" TargetMode="External"/><Relationship Id="rId1532" Type="http://schemas.openxmlformats.org/officeDocument/2006/relationships/hyperlink" Target="http://www.isvav.cz/h14/resultDetail.do?rowId=RIV%2F00216208%3A11410%2F10%3A10081625!RIV12-MSM-11410___" TargetMode="External"/><Relationship Id="rId127" Type="http://schemas.openxmlformats.org/officeDocument/2006/relationships/hyperlink" Target="http://www.isvav.cz/h14/resultDetail.do?rowId=RIV%2F00216208%3A11410%2F09%3A00222313!RIV10-MSM-11410___" TargetMode="External"/><Relationship Id="rId681" Type="http://schemas.openxmlformats.org/officeDocument/2006/relationships/hyperlink" Target="http://10.0.3.248/j.palaeo.2012.03.008" TargetMode="External"/><Relationship Id="rId779" Type="http://schemas.openxmlformats.org/officeDocument/2006/relationships/hyperlink" Target="http://www.isvav.cz/h14/resultDetail.do?rowId=RIV%2F00216208%3A11410%2F10%3A10131194!RIV13-MSM-11410___" TargetMode="External"/><Relationship Id="rId902" Type="http://schemas.openxmlformats.org/officeDocument/2006/relationships/hyperlink" Target="http://www.isvav.cz/h14/resultDetail.do?rowId=RIV%2F00216208%3A11410%2F09%3A00222068!RIV10-MSM-11410___" TargetMode="External"/><Relationship Id="rId986" Type="http://schemas.openxmlformats.org/officeDocument/2006/relationships/hyperlink" Target="http://www.isvav.cz/h14/resultDetail.do?rowId=RIV%2F00216208%3A11410%2F11%3A10110271!RIV12-MSM-11410___" TargetMode="External"/><Relationship Id="rId31" Type="http://schemas.openxmlformats.org/officeDocument/2006/relationships/hyperlink" Target="http://www.isvav.cz/h14/resultDetail.do?rowId=RIV%2F00216208%3A11410%2F12%3A10125758!RIV13-MSM-11410___" TargetMode="External"/><Relationship Id="rId334" Type="http://schemas.openxmlformats.org/officeDocument/2006/relationships/hyperlink" Target="http://www.isvav.cz/h14/resultDetail.do?rowId=RIV%2F00216208%3A11410%2F10%3A10081541!RIV12-MSM-11410___" TargetMode="External"/><Relationship Id="rId541" Type="http://schemas.openxmlformats.org/officeDocument/2006/relationships/hyperlink" Target="http://www.isvav.cz/h14/resultDetail.do?rowId=RIV%2F00216208%3A11410%2F09%3A00222246!RIV10-MSM-11410___" TargetMode="External"/><Relationship Id="rId639" Type="http://schemas.openxmlformats.org/officeDocument/2006/relationships/hyperlink" Target="http://www.isvav.cz/h14/resultDetail.do?rowId=RIV%2F00216208%3A11410%2F09%3A00222219!RIV10-MSM-11410___" TargetMode="External"/><Relationship Id="rId1171" Type="http://schemas.openxmlformats.org/officeDocument/2006/relationships/hyperlink" Target="http://www.isvav.cz/h14/resultDetail.do?rowId=RIV%2F00216208%3A11410%2F13%3A10134244!RIV14-GA0-11410___" TargetMode="External"/><Relationship Id="rId1269" Type="http://schemas.openxmlformats.org/officeDocument/2006/relationships/hyperlink" Target="http://www.isvav.cz/h14/resultDetail.do?rowId=RIV%2F00216208%3A11410%2F09%3A00222088!RIV10-MSM-11410___" TargetMode="External"/><Relationship Id="rId1476" Type="http://schemas.openxmlformats.org/officeDocument/2006/relationships/hyperlink" Target="http://www.isvav.cz/h14/resultDetail.do?rowId=RIV%2F00216208%3A11410%2F12%3A10130738!RIV13-GA0-11410___" TargetMode="External"/><Relationship Id="rId180" Type="http://schemas.openxmlformats.org/officeDocument/2006/relationships/hyperlink" Target="http://www.isvav.cz/h14/resultDetail.do?rowId=RIV%2F00216208%3A11410%2F11%3A10109566!RIV13-MSM-11410___" TargetMode="External"/><Relationship Id="rId278" Type="http://schemas.openxmlformats.org/officeDocument/2006/relationships/hyperlink" Target="http://www.isvav.cz/h14/resultDetail.do?rowId=RIV%2F00216208%3A11410%2F11%3A10106009!RIV12-MSM-11410___" TargetMode="External"/><Relationship Id="rId401" Type="http://schemas.openxmlformats.org/officeDocument/2006/relationships/hyperlink" Target="http://www.isvav.cz/h14/resultDetail.do?rowId=RIV%2F00216208%3A11410%2F09%3A00222284!RIV10-MSM-11410___" TargetMode="External"/><Relationship Id="rId846" Type="http://schemas.openxmlformats.org/officeDocument/2006/relationships/hyperlink" Target="http://www.isvav.cz/h14/resultDetail.do?rowId=RIV%2F00216208%3A11410%2F12%3A10126000!RIV13-MSM-11410___" TargetMode="External"/><Relationship Id="rId1031" Type="http://schemas.openxmlformats.org/officeDocument/2006/relationships/hyperlink" Target="http://www.isvav.cz/h14/resultDetail.do?rowId=RIV%2F00216208%3A11410%2F12%3A10128558!RIV13-MSM-11410___" TargetMode="External"/><Relationship Id="rId1129" Type="http://schemas.openxmlformats.org/officeDocument/2006/relationships/hyperlink" Target="http://www.isvav.cz/h14/resultDetail.do?rowId=RIV%2F00216208%3A11410%2F13%3A10190397!RIV14-GA0-11410___" TargetMode="External"/><Relationship Id="rId485" Type="http://schemas.openxmlformats.org/officeDocument/2006/relationships/hyperlink" Target="http://www.isvav.cz/h14/resultDetail.do?rowId=RIV%2F00216208%3A11410%2F12%3A10130721!RIV13-MSM-11410___" TargetMode="External"/><Relationship Id="rId692" Type="http://schemas.openxmlformats.org/officeDocument/2006/relationships/hyperlink" Target="http://www.isvav.cz/h14/resultDetail.do?rowId=RIV%2F00216208%3A11410%2F10%3A10080358!RIV11-MSM-11410___" TargetMode="External"/><Relationship Id="rId706" Type="http://schemas.openxmlformats.org/officeDocument/2006/relationships/hyperlink" Target="http://sreview.soc.cas.cz/uploads/99c2c21a9ec6ae04d0e8b2e8a462d588fb3bcab3_SmetackovaPavliksoccas2011-2.pdf" TargetMode="External"/><Relationship Id="rId913" Type="http://schemas.openxmlformats.org/officeDocument/2006/relationships/hyperlink" Target="http://www.isvav.cz/h14/resultDetail.do?rowId=RIV%2F00216208%3A11410%2F10%3A10077662!RIV11-MSM-11410___" TargetMode="External"/><Relationship Id="rId1336" Type="http://schemas.openxmlformats.org/officeDocument/2006/relationships/hyperlink" Target="http://www.isvav.cz/h14/resultDetail.do?rowId=RIV%2F00216208%3A11410%2F09%3A00222276!RIV10-MSM-11410___" TargetMode="External"/><Relationship Id="rId42" Type="http://schemas.openxmlformats.org/officeDocument/2006/relationships/hyperlink" Target="http://www.isvav.cz/h14/resultDetail.do?rowId=RIV%2F00216208%3A11410%2F11%3A10110790!RIV13-MSM-11410___" TargetMode="External"/><Relationship Id="rId138" Type="http://schemas.openxmlformats.org/officeDocument/2006/relationships/hyperlink" Target="http://www.isvav.cz/h14/resultDetail.do?rowId=RIV%2F00216208%3A11410%2F12%3A10126003!RIV13-MSM-11410___" TargetMode="External"/><Relationship Id="rId345" Type="http://schemas.openxmlformats.org/officeDocument/2006/relationships/hyperlink" Target="http://www.isvav.cz/h14/resultDetail.do?rowId=RIV%2F00216208%3A11410%2F09%3A00222126!RIV10-MSM-11410___" TargetMode="External"/><Relationship Id="rId552" Type="http://schemas.openxmlformats.org/officeDocument/2006/relationships/hyperlink" Target="http://www.isvav.cz/h14/resultDetail.do?rowId=RIV%2F00216208%3A11410%2F13%3A10156068!RIV14-GA0-11410___" TargetMode="External"/><Relationship Id="rId997" Type="http://schemas.openxmlformats.org/officeDocument/2006/relationships/hyperlink" Target="http://www.isvav.cz/h14/resultDetail.do?rowId=RIV%2F00216208%3A11410%2F10%3A10062291!RIV11-MSM-11410___" TargetMode="External"/><Relationship Id="rId1182" Type="http://schemas.openxmlformats.org/officeDocument/2006/relationships/hyperlink" Target="http://www.isvav.cz/h14/resultDetail.do?rowId=RIV%2F00216208%3A11410%2F13%3A10189605!RIV14-GA0-11410___" TargetMode="External"/><Relationship Id="rId1403" Type="http://schemas.openxmlformats.org/officeDocument/2006/relationships/hyperlink" Target="http://www.isvav.cz/h14/resultDetail.do?rowId=RIV%2F00216208%3A11410%2F12%3A10128407!RIV13-MSM-11410___" TargetMode="External"/><Relationship Id="rId191" Type="http://schemas.openxmlformats.org/officeDocument/2006/relationships/hyperlink" Target="http://www.isvav.cz/h14/resultDetail.do?rowId=RIV%2F00216208%3A11410%2F10%3A10082205!RIV11-MSM-11410___" TargetMode="External"/><Relationship Id="rId205" Type="http://schemas.openxmlformats.org/officeDocument/2006/relationships/hyperlink" Target="http://www.isvav.cz/h14/resultDetail.do?rowId=RIV%2F00216208%3A11410%2F13%3A10129574!RIV13-MSM-11410___" TargetMode="External"/><Relationship Id="rId412" Type="http://schemas.openxmlformats.org/officeDocument/2006/relationships/hyperlink" Target="http://www.isvav.cz/h14/resultDetail.do?rowId=RIV%2F00216208%3A11410%2F09%3A00222403!RIV10-MSM-11410___" TargetMode="External"/><Relationship Id="rId857" Type="http://schemas.openxmlformats.org/officeDocument/2006/relationships/hyperlink" Target="http://www.isvav.cz/h14/resultDetail.do?rowId=RIV%2F00216208%3A11410%2F12%3A10131682!RIV13-MSM-11410___" TargetMode="External"/><Relationship Id="rId1042" Type="http://schemas.openxmlformats.org/officeDocument/2006/relationships/hyperlink" Target="http://www.isvav.cz/h14/resultDetail.do?rowId=RIV%2F00216208%3A11410%2F09%3A10081410!RIV11-MSM-11410___" TargetMode="External"/><Relationship Id="rId1487" Type="http://schemas.openxmlformats.org/officeDocument/2006/relationships/hyperlink" Target="http://www.isvav.cz/h14/resultDetail.do?rowId=RIV%2F00216208%3A11410%2F13%3A10190887!RIV14-MSM-11410___" TargetMode="External"/><Relationship Id="rId289" Type="http://schemas.openxmlformats.org/officeDocument/2006/relationships/hyperlink" Target="http://www.isvav.cz/h14/resultDetail.do?rowId=RIV%2F00216208%3A11410%2F13%3A10190912!RIV14-GA0-11410___" TargetMode="External"/><Relationship Id="rId496" Type="http://schemas.openxmlformats.org/officeDocument/2006/relationships/hyperlink" Target="http://www.isvav.cz/h14/resultDetail.do?rowId=RIV%2F00216208%3A11410%2F12%3A10129942!RIV13-MSM-11410___" TargetMode="External"/><Relationship Id="rId717" Type="http://schemas.openxmlformats.org/officeDocument/2006/relationships/hyperlink" Target="http://www.eldel.eu/sites/default/files/Caravolas%20et%20al.%20PS2012.pdf" TargetMode="External"/><Relationship Id="rId924" Type="http://schemas.openxmlformats.org/officeDocument/2006/relationships/hyperlink" Target="http://www.isvav.cz/h14/resultDetail.do?rowId=RIV%2F00216208%3A11410%2F12%3A10126811!RIV13-MSM-11410___" TargetMode="External"/><Relationship Id="rId1347" Type="http://schemas.openxmlformats.org/officeDocument/2006/relationships/hyperlink" Target="http://www.isvav.cz/h14/resultDetail.do?rowId=RIV%2F00216208%3A11410%2F09%3A00222310!RIV10-MSM-11410___" TargetMode="External"/><Relationship Id="rId53" Type="http://schemas.openxmlformats.org/officeDocument/2006/relationships/hyperlink" Target="http://www.isvav.cz/h14/resultDetail.do?rowId=RIV%2F00216208%3A11410%2F10%3A10057107!RIV11-MSM-11410___" TargetMode="External"/><Relationship Id="rId149" Type="http://schemas.openxmlformats.org/officeDocument/2006/relationships/hyperlink" Target="http://www.isvav.cz/h14/resultDetail.do?rowId=RIV%2F00216208%3A11410%2F11%3A10107901!RIV12-MSM-11410___" TargetMode="External"/><Relationship Id="rId356" Type="http://schemas.openxmlformats.org/officeDocument/2006/relationships/hyperlink" Target="http://www.isvav.cz/h14/resultDetail.do?rowId=RIV%2F00216208%3A11410%2F13%3A10194701!RIV14-MSM-11410___" TargetMode="External"/><Relationship Id="rId563" Type="http://schemas.openxmlformats.org/officeDocument/2006/relationships/hyperlink" Target="http://www.isvav.cz/h14/resultDetail.do?rowId=RIV%2F00216208%3A11410%2F11%3A10107516!RIV12-MSM-11410___" TargetMode="External"/><Relationship Id="rId770" Type="http://schemas.openxmlformats.org/officeDocument/2006/relationships/hyperlink" Target="http://www.isvav.cz/h14/resultDetail.do?rowId=RIV%2F00216208%3A11410%2F11%3A10103947!RIV12-GA0-11410___" TargetMode="External"/><Relationship Id="rId1193" Type="http://schemas.openxmlformats.org/officeDocument/2006/relationships/hyperlink" Target="http://www.isvav.cz/h14/resultDetail.do?rowId=RIV%2F00216208%3A11410%2F09%3A00222175!RIV10-MSM-11410___" TargetMode="External"/><Relationship Id="rId1207" Type="http://schemas.openxmlformats.org/officeDocument/2006/relationships/hyperlink" Target="http://www.isvav.cz/h14/resultDetail.do?rowId=RIV%2F00216208%3A11410%2F09%3A00222405!RIV10-MSM-11410___" TargetMode="External"/><Relationship Id="rId1414" Type="http://schemas.openxmlformats.org/officeDocument/2006/relationships/hyperlink" Target="http://www.isvav.cz/h14/resultDetail.do?rowId=RIV%2F00216208%3A11410%2F12%3A10130204!RIV13-MSM-11410___" TargetMode="External"/><Relationship Id="rId216" Type="http://schemas.openxmlformats.org/officeDocument/2006/relationships/hyperlink" Target="http://www.isvav.cz/h14/resultDetail.do?rowId=RIV%2F00216208%3A11410%2F12%3A10132154!RIV13-MSM-11410___" TargetMode="External"/><Relationship Id="rId423" Type="http://schemas.openxmlformats.org/officeDocument/2006/relationships/hyperlink" Target="http://www.isvav.cz/h14/resultDetail.do?rowId=RIV%2F00216208%3A11410%2F09%3A00222128!RIV10-MSM-11410___" TargetMode="External"/><Relationship Id="rId868" Type="http://schemas.openxmlformats.org/officeDocument/2006/relationships/hyperlink" Target="http://www.isvav.cz/h14/resultDetail.do?rowId=RIV%2F00216208%3A11410%2F10%3A10082724!RIV11-MSM-11410___" TargetMode="External"/><Relationship Id="rId1053" Type="http://schemas.openxmlformats.org/officeDocument/2006/relationships/hyperlink" Target="http://www.isvav.cz/h14/resultDetail.do?rowId=RIV%2F00216208%3A11410%2F12%3A10128701!RIV13-GA0-11410___" TargetMode="External"/><Relationship Id="rId1260" Type="http://schemas.openxmlformats.org/officeDocument/2006/relationships/hyperlink" Target="http://www.isvav.cz/h14/resultDetail.do?rowId=RIV%2F00216208%3A11410%2F09%3A00222399!RIV10-MSM-11410___" TargetMode="External"/><Relationship Id="rId1498" Type="http://schemas.openxmlformats.org/officeDocument/2006/relationships/hyperlink" Target="http://www.isvav.cz/h14/resultDetail.do?rowId=RIV%2F00216208%3A11410%2F10%3A10082698!RIV11-MSM-11410___" TargetMode="External"/><Relationship Id="rId630" Type="http://schemas.openxmlformats.org/officeDocument/2006/relationships/hyperlink" Target="http://www.isvav.cz/h14/resultDetail.do?rowId=RIV%2F00216208%3A11410%2F13%3A10194134!RIV14-MSM-11410___" TargetMode="External"/><Relationship Id="rId728" Type="http://schemas.openxmlformats.org/officeDocument/2006/relationships/hyperlink" Target="http://www.chemicke-listy.cz/docs/full/2011_01_55-59.pdf" TargetMode="External"/><Relationship Id="rId935" Type="http://schemas.openxmlformats.org/officeDocument/2006/relationships/hyperlink" Target="http://www.isvav.cz/h14/resultDetail.do?rowId=RIV%2F00216208%3A11410%2F10%3A10105695!RIV12-MSM-11410___" TargetMode="External"/><Relationship Id="rId1358" Type="http://schemas.openxmlformats.org/officeDocument/2006/relationships/hyperlink" Target="http://www.isvav.cz/h14/resultDetail.do?rowId=RIV%2F00216208%3A11410%2F09%3A00222317!RIV10-MSM-11410___" TargetMode="External"/><Relationship Id="rId64" Type="http://schemas.openxmlformats.org/officeDocument/2006/relationships/hyperlink" Target="http://www.isvav.cz/h14/resultDetail.do?rowId=RIV%2F00216208%3A11410%2F11%3A10110529!RIV12-MSM-11410___" TargetMode="External"/><Relationship Id="rId367" Type="http://schemas.openxmlformats.org/officeDocument/2006/relationships/hyperlink" Target="http://www.isvav.cz/h14/resultDetail.do?rowId=RIV%2F00216208%3A11410%2F13%3A10195580!RIV14-MSM-11410___" TargetMode="External"/><Relationship Id="rId574" Type="http://schemas.openxmlformats.org/officeDocument/2006/relationships/hyperlink" Target="http://www.isvav.cz/h14/resultDetail.do?rowId=RIV%2F00216208%3A11410%2F13%3A10139906!RIV14-MSM-11410___" TargetMode="External"/><Relationship Id="rId1120" Type="http://schemas.openxmlformats.org/officeDocument/2006/relationships/hyperlink" Target="http://www.isvav.cz/h14/resultDetail.do?rowId=RIV%2F00216208%3A11410%2F11%3A10104911!RIV12-MSM-11410___" TargetMode="External"/><Relationship Id="rId1218" Type="http://schemas.openxmlformats.org/officeDocument/2006/relationships/hyperlink" Target="http://www.isvav.cz/h14/resultDetail.do?rowId=RIV%2F00216208%3A11410%2F13%3A10173678!RIV14-MSM-11410___" TargetMode="External"/><Relationship Id="rId1425" Type="http://schemas.openxmlformats.org/officeDocument/2006/relationships/hyperlink" Target="http://www.isvav.cz/h14/resultDetail.do?rowId=RIV%2F00216208%3A11410%2F09%3A10130137!RIV13-MSM-11410___" TargetMode="External"/><Relationship Id="rId227" Type="http://schemas.openxmlformats.org/officeDocument/2006/relationships/hyperlink" Target="http://www.isvav.cz/h14/resultDetail.do?rowId=RIV%2F00216208%3A11410%2F12%3A10132146!RIV13-MSM-11410___" TargetMode="External"/><Relationship Id="rId781" Type="http://schemas.openxmlformats.org/officeDocument/2006/relationships/hyperlink" Target="http://www.isvav.cz/h14/resultDetail.do?rowId=RIV%2F00216208%3A11410%2F13%3A10192926!RIV14-MSM-11410___" TargetMode="External"/><Relationship Id="rId879" Type="http://schemas.openxmlformats.org/officeDocument/2006/relationships/hyperlink" Target="http://www.isvav.cz/h14/resultDetail.do?rowId=RIV%2F00216208%3A11410%2F10%3A10081525!RIV11-MSM-11410___" TargetMode="External"/><Relationship Id="rId434" Type="http://schemas.openxmlformats.org/officeDocument/2006/relationships/hyperlink" Target="http://www.isvav.cz/h14/resultDetail.do?rowId=RIV%2F00216208%3A11410%2F12%3A10131855!RIV13-MSM-11410___" TargetMode="External"/><Relationship Id="rId641" Type="http://schemas.openxmlformats.org/officeDocument/2006/relationships/hyperlink" Target="http://www.isvav.cz/h14/resultDetail.do?rowId=RIV%2F00216208%3A11410%2F09%3A00222427!RIV10-MSM-11410___" TargetMode="External"/><Relationship Id="rId739" Type="http://schemas.openxmlformats.org/officeDocument/2006/relationships/hyperlink" Target="http://www.isvav.cz/h14/resultDetail.do?rowId=RIV%2F00216208%3A11410%2F10%3A10082738!RIV11-MSM-11410___" TargetMode="External"/><Relationship Id="rId1064" Type="http://schemas.openxmlformats.org/officeDocument/2006/relationships/hyperlink" Target="http://www.isvav.cz/h14/resultDetail.do?rowId=RIV%2F00216208%3A11410%2F09%3A00222252!RIV10-MSM-11410___" TargetMode="External"/><Relationship Id="rId1271" Type="http://schemas.openxmlformats.org/officeDocument/2006/relationships/hyperlink" Target="http://www.isvav.cz/h14/resultDetail.do?rowId=RIV%2F00216208%3A11410%2F11%3A10109896!RIV13-GA0-11410___" TargetMode="External"/><Relationship Id="rId1369" Type="http://schemas.openxmlformats.org/officeDocument/2006/relationships/hyperlink" Target="http://www.isvav.cz/h14/resultDetail.do?rowId=RIV%2F00216208%3A11410%2F09%3A00222101!RIV10-MSM-11410___" TargetMode="External"/><Relationship Id="rId280" Type="http://schemas.openxmlformats.org/officeDocument/2006/relationships/hyperlink" Target="http://www.isvav.cz/h14/resultDetail.do?rowId=RIV%2F00216208%3A11410%2F12%3A10128896!RIV13-MSM-11410___" TargetMode="External"/><Relationship Id="rId501" Type="http://schemas.openxmlformats.org/officeDocument/2006/relationships/hyperlink" Target="http://www.isvav.cz/h14/resultDetail.do?rowId=RIV%2F00216208%3A11410%2F11%3A10109251!RIV12-MSM-11410___" TargetMode="External"/><Relationship Id="rId946" Type="http://schemas.openxmlformats.org/officeDocument/2006/relationships/hyperlink" Target="http://www.isvav.cz/h14/resultDetail.do?rowId=RIV%2F00216208%3A11410%2F09%3A10081894!RIV12-MSM-11410___" TargetMode="External"/><Relationship Id="rId1131" Type="http://schemas.openxmlformats.org/officeDocument/2006/relationships/hyperlink" Target="http://www.isvav.cz/h14/resultDetail.do?rowId=RIV%2F00216208%3A11410%2F13%3A10189058!RIV14-MSM-11410___" TargetMode="External"/><Relationship Id="rId1229" Type="http://schemas.openxmlformats.org/officeDocument/2006/relationships/hyperlink" Target="http://www.isvav.cz/h14/resultDetail.do?rowId=RIV%2F00216208%3A11410%2F09%3A00222102!RIV10-MSM-11410___" TargetMode="External"/><Relationship Id="rId75" Type="http://schemas.openxmlformats.org/officeDocument/2006/relationships/hyperlink" Target="http://www.isvav.cz/h14/resultDetail.do?rowId=RIV%2F00216208%3A11410%2F11%3A10105950!RIV12-MSM-11410___" TargetMode="External"/><Relationship Id="rId140" Type="http://schemas.openxmlformats.org/officeDocument/2006/relationships/hyperlink" Target="http://www.isvav.cz/h14/resultDetail.do?rowId=RIV%2F00216208%3A11410%2F10%3A10077852!RIV11-MSM-11410___" TargetMode="External"/><Relationship Id="rId378" Type="http://schemas.openxmlformats.org/officeDocument/2006/relationships/hyperlink" Target="http://www.isvav.cz/h14/resultDetail.do?rowId=RIV%2F00216208%3A11410%2F13%3A10210808!RIV14-MK0-11410___" TargetMode="External"/><Relationship Id="rId585" Type="http://schemas.openxmlformats.org/officeDocument/2006/relationships/hyperlink" Target="http://www.isvav.cz/h14/resultDetail.do?rowId=RIV%2F00216208%3A11410%2F11%3A10118904!RIV13-MSM-11410___" TargetMode="External"/><Relationship Id="rId792" Type="http://schemas.openxmlformats.org/officeDocument/2006/relationships/hyperlink" Target="http://www.isvav.cz/h14/resultDetail.do?rowId=RIV%2F00216208%3A11410%2F13%3A10190354!RIV14-MSM-11410___" TargetMode="External"/><Relationship Id="rId806" Type="http://schemas.openxmlformats.org/officeDocument/2006/relationships/hyperlink" Target="http://www.isvav.cz/h14/resultDetail.do?rowId=RIV%2F00216208%3A11410%2F09%3A10081272!RIV11-MSM-11410___" TargetMode="External"/><Relationship Id="rId1436" Type="http://schemas.openxmlformats.org/officeDocument/2006/relationships/hyperlink" Target="http://www.isvav.cz/h14/resultDetail.do?rowId=RIV%2F00216208%3A11410%2F12%3A10126837!RIV13-MSM-11410___" TargetMode="External"/><Relationship Id="rId6" Type="http://schemas.openxmlformats.org/officeDocument/2006/relationships/hyperlink" Target="http://www.isvav.cz/h14/resultDetail.do?rowId=RIV%2F00216208%3A11410%2F13%3A10188867!RIV14-MSM-11410___" TargetMode="External"/><Relationship Id="rId238" Type="http://schemas.openxmlformats.org/officeDocument/2006/relationships/hyperlink" Target="http://www.isvav.cz/h14/resultDetail.do?rowId=RIV%2F00216208%3A11410%2F12%3A10129939!RIV13-GA0-11410___" TargetMode="External"/><Relationship Id="rId445" Type="http://schemas.openxmlformats.org/officeDocument/2006/relationships/hyperlink" Target="http://www.isvav.cz/h14/resultDetail.do?rowId=RIV%2F00216208%3A11410%2F13%3A10141885!RIV14-MSM-11410___" TargetMode="External"/><Relationship Id="rId652" Type="http://schemas.openxmlformats.org/officeDocument/2006/relationships/hyperlink" Target="http://dx.doi.org/10.1016/j.sbspro.2013.06.661" TargetMode="External"/><Relationship Id="rId1075" Type="http://schemas.openxmlformats.org/officeDocument/2006/relationships/hyperlink" Target="http://www.isvav.cz/h14/resultDetail.do?rowId=RIV%2F00216208%3A11410%2F09%3A00222498!RIV10-MZP-11410___" TargetMode="External"/><Relationship Id="rId1282" Type="http://schemas.openxmlformats.org/officeDocument/2006/relationships/hyperlink" Target="http://www.isvav.cz/h14/resultDetail.do?rowId=RIV%2F00216208%3A11410%2F12%3A10132841!RIV13-MSM-11410___" TargetMode="External"/><Relationship Id="rId1503" Type="http://schemas.openxmlformats.org/officeDocument/2006/relationships/hyperlink" Target="http://www.isvav.cz/h14/resultDetail.do?rowId=RIV%2F00216208%3A11410%2F13%3A10189253!RIV14-MSM-11410___" TargetMode="External"/><Relationship Id="rId291" Type="http://schemas.openxmlformats.org/officeDocument/2006/relationships/hyperlink" Target="http://www.isvav.cz/h14/resultDetail.do?rowId=RIV%2F00216208%3A11410%2F13%3A10191487!RIV14-GA0-11410___" TargetMode="External"/><Relationship Id="rId305" Type="http://schemas.openxmlformats.org/officeDocument/2006/relationships/hyperlink" Target="http://www.isvav.cz/h14/resultDetail.do?rowId=RIV%2F00216208%3A11410%2F13%3A10190272!RIV14-MSM-11410___" TargetMode="External"/><Relationship Id="rId512" Type="http://schemas.openxmlformats.org/officeDocument/2006/relationships/hyperlink" Target="http://www.isvav.cz/h14/resultDetail.do?rowId=RIV%2F00216208%3A11410%2F11%3A10111008!RIV13-MSM-11410___" TargetMode="External"/><Relationship Id="rId957" Type="http://schemas.openxmlformats.org/officeDocument/2006/relationships/hyperlink" Target="http://www.isvav.cz/h14/resultDetail.do?rowId=RIV%2F00216208%3A11410%2F10%3A10080457!RIV11-MSM-11410___" TargetMode="External"/><Relationship Id="rId1142" Type="http://schemas.openxmlformats.org/officeDocument/2006/relationships/hyperlink" Target="http://www.isvav.cz/h14/resultDetail.do?rowId=RIV%2F00216208%3A11410%2F12%3A10131708!RIV13-MSM-11410___" TargetMode="External"/><Relationship Id="rId86" Type="http://schemas.openxmlformats.org/officeDocument/2006/relationships/hyperlink" Target="http://www.isvav.cz/h14/resultDetail.do?rowId=RIV%2F00216208%3A11410%2F11%3A10105981!RIV12-MSM-11410___" TargetMode="External"/><Relationship Id="rId151" Type="http://schemas.openxmlformats.org/officeDocument/2006/relationships/hyperlink" Target="http://www.isvav.cz/h14/resultDetail.do?rowId=RIV%2F00216208%3A11410%2F11%3A10107913!RIV12-MSM-11410___" TargetMode="External"/><Relationship Id="rId389" Type="http://schemas.openxmlformats.org/officeDocument/2006/relationships/hyperlink" Target="http://www.isvav.cz/h14/resultDetail.do?rowId=RIV%2F00216208%3A11410%2F11%3A10109204!RIV12-MSM-11410___" TargetMode="External"/><Relationship Id="rId596" Type="http://schemas.openxmlformats.org/officeDocument/2006/relationships/hyperlink" Target="http://www.isvav.cz/h14/resultDetail.do?rowId=RIV%2F00216208%3A11410%2F09%3A10129087!RIV13-MSM-11410___" TargetMode="External"/><Relationship Id="rId817" Type="http://schemas.openxmlformats.org/officeDocument/2006/relationships/hyperlink" Target="http://www.isvav.cz/h14/resultDetail.do?rowId=RIV%2F00216208%3A11410%2F09%3A00222122!RIV10-MSM-11410___" TargetMode="External"/><Relationship Id="rId1002" Type="http://schemas.openxmlformats.org/officeDocument/2006/relationships/hyperlink" Target="http://www.isvav.cz/h14/resultDetail.do?rowId=RIV%2F00216208%3A11410%2F10%3A10081483!RIV11-MSM-11410___" TargetMode="External"/><Relationship Id="rId1447" Type="http://schemas.openxmlformats.org/officeDocument/2006/relationships/hyperlink" Target="http://www.isvav.cz/h14/resultDetail.do?rowId=RIV%2F00216208%3A11410%2F13%3A10195126!RIV14-MSM-11410___" TargetMode="External"/><Relationship Id="rId249" Type="http://schemas.openxmlformats.org/officeDocument/2006/relationships/hyperlink" Target="http://www.isvav.cz/h14/resultDetail.do?rowId=RIV%2F00216208%3A11410%2F13%3A10189833!RIV14-MK0-11410___" TargetMode="External"/><Relationship Id="rId456" Type="http://schemas.openxmlformats.org/officeDocument/2006/relationships/hyperlink" Target="http://www.isvav.cz/h14/resultDetail.do?rowId=RIV%2F00216208%3A11410%2F12%3A10124989!RIV13-MSM-11410___" TargetMode="External"/><Relationship Id="rId663" Type="http://schemas.openxmlformats.org/officeDocument/2006/relationships/hyperlink" Target="http://www.isvav.cz/h14/resultDetail.do?rowId=RIV%2F00216208%3A11410%2F09%3A00222218!RIV10-GA0-11410___" TargetMode="External"/><Relationship Id="rId870" Type="http://schemas.openxmlformats.org/officeDocument/2006/relationships/hyperlink" Target="http://www.isvav.cz/h14/resultDetail.do?rowId=RIV%2F00216208%3A11410%2F10%3A10052012!RIV11-MSM-11410___" TargetMode="External"/><Relationship Id="rId1086" Type="http://schemas.openxmlformats.org/officeDocument/2006/relationships/hyperlink" Target="http://www.isvav.cz/h14/resultDetail.do?rowId=RIV%2F00216208%3A11410%2F11%3A10106472!RIV12-MSM-11410___" TargetMode="External"/><Relationship Id="rId1293" Type="http://schemas.openxmlformats.org/officeDocument/2006/relationships/hyperlink" Target="http://www.isvav.cz/h14/resultDetail.do?rowId=RIV%2F00216208%3A11410%2F11%3A10126849!RIV13-MSM-11410___" TargetMode="External"/><Relationship Id="rId1307" Type="http://schemas.openxmlformats.org/officeDocument/2006/relationships/hyperlink" Target="http://www.isvav.cz/h14/resultDetail.do?rowId=RIV%2F00216208%3A11410%2F12%3A10126573!RIV13-MSM-11410___" TargetMode="External"/><Relationship Id="rId1514" Type="http://schemas.openxmlformats.org/officeDocument/2006/relationships/hyperlink" Target="http://www.isvav.cz/h14/resultDetail.do?rowId=RIV%2F00216208%3A11410%2F13%3A10159049!RIV14-MSM-11410___" TargetMode="External"/><Relationship Id="rId13" Type="http://schemas.openxmlformats.org/officeDocument/2006/relationships/hyperlink" Target="http://www.isvav.cz/h14/resultDetail.do?rowId=RIV%2F00216208%3A11410%2F12%3A10130785!RIV13-MSM-11410___" TargetMode="External"/><Relationship Id="rId109" Type="http://schemas.openxmlformats.org/officeDocument/2006/relationships/hyperlink" Target="http://www.isvav.cz/h14/resultDetail.do?rowId=RIV%2F00216208%3A11410%2F10%3A10110416!RIV12-MSM-11410___" TargetMode="External"/><Relationship Id="rId316" Type="http://schemas.openxmlformats.org/officeDocument/2006/relationships/hyperlink" Target="http://www.isvav.cz/h14/resultDetail.do?rowId=RIV%2F00216208%3A11410%2F11%3A10106127!RIV12-MSM-11410___" TargetMode="External"/><Relationship Id="rId523" Type="http://schemas.openxmlformats.org/officeDocument/2006/relationships/hyperlink" Target="http://www.isvav.cz/h14/resultDetail.do?rowId=RIV%2F00216208%3A11410%2F09%3A00222517!RIV10-GA0-11410___" TargetMode="External"/><Relationship Id="rId968" Type="http://schemas.openxmlformats.org/officeDocument/2006/relationships/hyperlink" Target="http://www.isvav.cz/h14/resultDetail.do?rowId=RIV%2F00216208%3A11410%2F11%3A10107869!RIV12-MSM-11410___" TargetMode="External"/><Relationship Id="rId1153" Type="http://schemas.openxmlformats.org/officeDocument/2006/relationships/hyperlink" Target="http://www.isvav.cz/h14/resultDetail.do?rowId=RIV%2F00216208%3A11410%2F12%3A10130746!RIV13-MSM-11410___" TargetMode="External"/><Relationship Id="rId97" Type="http://schemas.openxmlformats.org/officeDocument/2006/relationships/hyperlink" Target="http://www.isvav.cz/h14/resultDetail.do?rowId=RIV%2F00216208%3A11410%2F11%3A10099095!RIV12-GA0-11410___" TargetMode="External"/><Relationship Id="rId730" Type="http://schemas.openxmlformats.org/officeDocument/2006/relationships/hyperlink" Target="http://www.isvav.cz/h14/resultDetail.do?rowId=RIV%2F00216208%3A11410%2F11%3A10109112!RIV12-MSM-11410___" TargetMode="External"/><Relationship Id="rId828" Type="http://schemas.openxmlformats.org/officeDocument/2006/relationships/hyperlink" Target="http://www.isvav.cz/h14/resultDetail.do?rowId=RIV%2F00216208%3A11410%2F11%3A10099038!RIV12-MSM-11410___" TargetMode="External"/><Relationship Id="rId1013" Type="http://schemas.openxmlformats.org/officeDocument/2006/relationships/hyperlink" Target="http://www.isvav.cz/h14/resultDetail.do?rowId=RIV%2F00216208%3A11410%2F10%3A10108324!RIV12-MSM-11410___" TargetMode="External"/><Relationship Id="rId1360" Type="http://schemas.openxmlformats.org/officeDocument/2006/relationships/hyperlink" Target="http://www.isvav.cz/h14/resultDetail.do?rowId=RIV%2F00216208%3A11410%2F09%3A00222373!RIV10-MSM-11410___" TargetMode="External"/><Relationship Id="rId1458" Type="http://schemas.openxmlformats.org/officeDocument/2006/relationships/hyperlink" Target="http://www.isvav.cz/h14/resultDetail.do?rowId=RIV%2F00216208%3A11410%2F13%3A10159037!RIV14-MSM-11410___" TargetMode="External"/><Relationship Id="rId162" Type="http://schemas.openxmlformats.org/officeDocument/2006/relationships/hyperlink" Target="http://www.isvav.cz/h14/resultDetail.do?rowId=RIV%2F00216208%3A11410%2F10%3A10082648!RIV11-MSM-11410___" TargetMode="External"/><Relationship Id="rId467" Type="http://schemas.openxmlformats.org/officeDocument/2006/relationships/hyperlink" Target="http://www.isvav.cz/h14/resultDetail.do?rowId=RIV%2F00216208%3A11410%2F12%3A10132250!RIV13-MSM-11410___" TargetMode="External"/><Relationship Id="rId1097" Type="http://schemas.openxmlformats.org/officeDocument/2006/relationships/hyperlink" Target="http://www.isvav.cz/h14/resultDetail.do?rowId=RIV%2F00216208%3A11410%2F09%3A00222084!RIV10-MSM-11410___" TargetMode="External"/><Relationship Id="rId1220" Type="http://schemas.openxmlformats.org/officeDocument/2006/relationships/hyperlink" Target="http://www.isvav.cz/h14/resultDetail.do?rowId=RIV%2F00216208%3A11410%2F13%3A10189031!RIV14-MSM-11410___" TargetMode="External"/><Relationship Id="rId1318" Type="http://schemas.openxmlformats.org/officeDocument/2006/relationships/hyperlink" Target="http://www.isvav.cz/h14/resultDetail.do?rowId=RIV%2F00216208%3A11410%2F09%3A00222335!RIV10-MSM-11410___" TargetMode="External"/><Relationship Id="rId1525" Type="http://schemas.openxmlformats.org/officeDocument/2006/relationships/hyperlink" Target="http://www.isvav.cz/h14/resultDetail.do?rowId=RIV%2F00216208%3A11410%2F13%3A10138777!RIV14-MSM-11410___" TargetMode="External"/><Relationship Id="rId674" Type="http://schemas.openxmlformats.org/officeDocument/2006/relationships/hyperlink" Target="http://www.isvav.cz/h14/resultDetail.do?rowId=RIV%2F00216208%3A11410%2F13%3A10193340!RIV14-MSM-11410___" TargetMode="External"/><Relationship Id="rId881" Type="http://schemas.openxmlformats.org/officeDocument/2006/relationships/hyperlink" Target="http://www.isvav.cz/h14/resultDetail.do?rowId=RIV%2F00216208%3A11410%2F12%3A10129926!RIV13-MSM-11410___" TargetMode="External"/><Relationship Id="rId979" Type="http://schemas.openxmlformats.org/officeDocument/2006/relationships/hyperlink" Target="http://www.isvav.cz/h14/resultDetail.do?rowId=RIV%2F00216208%3A11410%2F13%3A10159333!RIV14-GA0-11410___" TargetMode="External"/><Relationship Id="rId24" Type="http://schemas.openxmlformats.org/officeDocument/2006/relationships/hyperlink" Target="http://www.isvav.cz/h14/resultDetail.do?rowId=RIV%2F00216208%3A11410%2F09%3A10079376!RIV11-MSM-11410___" TargetMode="External"/><Relationship Id="rId327" Type="http://schemas.openxmlformats.org/officeDocument/2006/relationships/hyperlink" Target="http://www.isvav.cz/h14/resultDetail.do?rowId=RIV%2F00216208%3A11410%2F13%3A10189054!RIV14-MSM-11410___" TargetMode="External"/><Relationship Id="rId534" Type="http://schemas.openxmlformats.org/officeDocument/2006/relationships/hyperlink" Target="http://www.isvav.cz/h14/resultDetail.do?rowId=RIV%2F00216208%3A11410%2F11%3A10109899!RIV12-MSM-11410___" TargetMode="External"/><Relationship Id="rId741" Type="http://schemas.openxmlformats.org/officeDocument/2006/relationships/hyperlink" Target="http://www.isvav.cz/h14/resultDetail.do?rowId=RIV%2F00216208%3A11410%2F11%3A10133869!RIV14-MSM-11410___" TargetMode="External"/><Relationship Id="rId839" Type="http://schemas.openxmlformats.org/officeDocument/2006/relationships/hyperlink" Target="http://www.isvav.cz/h14/resultDetail.do?rowId=RIV%2F00216208%3A11410%2F10%3A10053260!RIV11-MSM-11410___" TargetMode="External"/><Relationship Id="rId1164" Type="http://schemas.openxmlformats.org/officeDocument/2006/relationships/hyperlink" Target="http://www.isvav.cz/h14/resultDetail.do?rowId=RIV%2F00216208%3A11410%2F12%3A10131291!RIV13-MSM-11410___" TargetMode="External"/><Relationship Id="rId1371" Type="http://schemas.openxmlformats.org/officeDocument/2006/relationships/hyperlink" Target="http://www.isvav.cz/h14/resultDetail.do?rowId=RIV%2F00216208%3A11410%2F13%3A10190381!RIV14-GA0-11410___" TargetMode="External"/><Relationship Id="rId1469" Type="http://schemas.openxmlformats.org/officeDocument/2006/relationships/hyperlink" Target="http://www.scied.cz/Default.aspx?PorZobr=1&amp;PolozkaID=133&amp;ClanekID=353" TargetMode="External"/><Relationship Id="rId173" Type="http://schemas.openxmlformats.org/officeDocument/2006/relationships/hyperlink" Target="http://www.isvav.cz/h14/resultDetail.do?rowId=RIV%2F00216208%3A11410%2F10%3A10082457!RIV11-GA0-11410___" TargetMode="External"/><Relationship Id="rId380" Type="http://schemas.openxmlformats.org/officeDocument/2006/relationships/hyperlink" Target="http://www.isvav.cz/h14/resultDetail.do?rowId=RIV%2F00216208%3A11410%2F10%3A10081627!RIV11-MSM-11410___" TargetMode="External"/><Relationship Id="rId601" Type="http://schemas.openxmlformats.org/officeDocument/2006/relationships/hyperlink" Target="http://www.isvav.cz/h14/resultDetail.do?rowId=RIV%2F00216208%3A11410%2F11%3A10107205!RIV13-MSM-11410___" TargetMode="External"/><Relationship Id="rId1024" Type="http://schemas.openxmlformats.org/officeDocument/2006/relationships/hyperlink" Target="http://www.isvav.cz/h14/resultDetail.do?rowId=RIV%2F00216208%3A11410%2F11%3A10106336!RIV12-MSM-11410___" TargetMode="External"/><Relationship Id="rId1231" Type="http://schemas.openxmlformats.org/officeDocument/2006/relationships/hyperlink" Target="http://www.isvav.cz/h14/resultDetail.do?rowId=RIV%2F00216208%3A11410%2F13%3A10189707!RIV14-GA0-11410___" TargetMode="External"/><Relationship Id="rId240" Type="http://schemas.openxmlformats.org/officeDocument/2006/relationships/hyperlink" Target="http://www.isvav.cz/h14/resultDetail.do?rowId=RIV%2F00216208%3A11410%2F09%3A00222058!RIV10-MSM-11410___" TargetMode="External"/><Relationship Id="rId478" Type="http://schemas.openxmlformats.org/officeDocument/2006/relationships/hyperlink" Target="http://www.isvav.cz/h14/resultDetail.do?rowId=RIV%2F00216208%3A11410%2F11%3A10128205!RIV13-MSM-11410___" TargetMode="External"/><Relationship Id="rId685" Type="http://schemas.openxmlformats.org/officeDocument/2006/relationships/hyperlink" Target="http://www.isvav.cz/h14/resultDetail.do?rowId=RIV%2F00216208%3A11410%2F09%3A00222174!RIV10-GA0-11410___" TargetMode="External"/><Relationship Id="rId892" Type="http://schemas.openxmlformats.org/officeDocument/2006/relationships/hyperlink" Target="http://www.isvav.cz/h14/resultDetail.do?rowId=RIV%2F00216208%3A11410%2F12%3A10128703!RIV13-MSM-11410___" TargetMode="External"/><Relationship Id="rId906" Type="http://schemas.openxmlformats.org/officeDocument/2006/relationships/hyperlink" Target="http://www.isvav.cz/h14/resultDetail.do?rowId=RIV%2F00216208%3A11410%2F13%3A10145647!RIV14-MSM-11410___" TargetMode="External"/><Relationship Id="rId1329" Type="http://schemas.openxmlformats.org/officeDocument/2006/relationships/hyperlink" Target="http://www.isvav.cz/h14/resultDetail.do?rowId=RIV%2F00216208%3A11410%2F13%3A10145783!RIV14-MSM-11410___" TargetMode="External"/><Relationship Id="rId1536" Type="http://schemas.openxmlformats.org/officeDocument/2006/relationships/vmlDrawing" Target="../drawings/vmlDrawing1.vml"/><Relationship Id="rId35" Type="http://schemas.openxmlformats.org/officeDocument/2006/relationships/hyperlink" Target="http://www.isvav.cz/h14/resultDetail.do?rowId=RIV%2F00216208%3A11410%2F10%3A10072491!RIV11-GA0-11410___" TargetMode="External"/><Relationship Id="rId100" Type="http://schemas.openxmlformats.org/officeDocument/2006/relationships/hyperlink" Target="http://www.isvav.cz/h14/resultDetail.do?rowId=RIV%2F00216208%3A11410%2F09%3A00222533!RIV10-GA0-11410___" TargetMode="External"/><Relationship Id="rId338" Type="http://schemas.openxmlformats.org/officeDocument/2006/relationships/hyperlink" Target="http://www.isvav.cz/h14/resultDetail.do?rowId=RIV%2F00216208%3A11410%2F13%3A10191479!RIV14-MSM-11410___" TargetMode="External"/><Relationship Id="rId545" Type="http://schemas.openxmlformats.org/officeDocument/2006/relationships/hyperlink" Target="http://www.isvav.cz/h14/resultDetail.do?rowId=RIV%2F00216208%3A11410%2F13%3A10158961!RIV14-MSM-11410___" TargetMode="External"/><Relationship Id="rId752" Type="http://schemas.openxmlformats.org/officeDocument/2006/relationships/hyperlink" Target="http://www.isvav.cz/h14/resultDetail.do?rowId=RIV%2F00216208%3A11410%2F09%3A00222135!RIV10-MSM-11410___" TargetMode="External"/><Relationship Id="rId1175" Type="http://schemas.openxmlformats.org/officeDocument/2006/relationships/hyperlink" Target="http://www.isvav.cz/h14/resultDetail.do?rowId=RIV%2F00216208%3A11410%2F13%3A10140067!RIV14-MSM-11410___" TargetMode="External"/><Relationship Id="rId1382" Type="http://schemas.openxmlformats.org/officeDocument/2006/relationships/hyperlink" Target="http://www.eriesjournal.com/_papers/eries_Vol6_No4.pdf" TargetMode="External"/><Relationship Id="rId184" Type="http://schemas.openxmlformats.org/officeDocument/2006/relationships/hyperlink" Target="http://www.isvav.cz/h14/resultDetail.do?rowId=RIV%2F00216208%3A11410%2F13%3A10158971!RIV14-MSM-11410___" TargetMode="External"/><Relationship Id="rId391" Type="http://schemas.openxmlformats.org/officeDocument/2006/relationships/hyperlink" Target="http://www.isvav.cz/h14/resultDetail.do?rowId=RIV%2F00216208%3A11410%2F10%3A10080603!RIV11-MSM-11410___" TargetMode="External"/><Relationship Id="rId405" Type="http://schemas.openxmlformats.org/officeDocument/2006/relationships/hyperlink" Target="http://www.isvav.cz/h14/resultDetail.do?rowId=RIV%2F00216208%3A11410%2F09%3A00222115!RIV10-MSM-11410___" TargetMode="External"/><Relationship Id="rId612" Type="http://schemas.openxmlformats.org/officeDocument/2006/relationships/hyperlink" Target="http://dx.doi.org/10.1016/j.sbspro.2013.06.771" TargetMode="External"/><Relationship Id="rId1035" Type="http://schemas.openxmlformats.org/officeDocument/2006/relationships/hyperlink" Target="http://www.isvav.cz/h14/resultDetail.do?rowId=RIV%2F00216208%3A11410%2F12%3A10139531!RIV14-MSM-11410___" TargetMode="External"/><Relationship Id="rId1242" Type="http://schemas.openxmlformats.org/officeDocument/2006/relationships/hyperlink" Target="http://www.isvav.cz/h14/resultDetail.do?rowId=RIV%2F00216208%3A11410%2F13%3A10191206!RIV14-GA0-11410___" TargetMode="External"/><Relationship Id="rId251" Type="http://schemas.openxmlformats.org/officeDocument/2006/relationships/hyperlink" Target="http://www.isvav.cz/h14/resultDetail.do?rowId=RIV%2F00216208%3A11410%2F11%3A10107162!RIV12-MSM-11410___" TargetMode="External"/><Relationship Id="rId489" Type="http://schemas.openxmlformats.org/officeDocument/2006/relationships/hyperlink" Target="http://www.isvav.cz/h14/resultDetail.do?rowId=RIV%2F00216208%3A11410%2F13%3A10194949!RIV14-MSM-11410___" TargetMode="External"/><Relationship Id="rId696" Type="http://schemas.openxmlformats.org/officeDocument/2006/relationships/hyperlink" Target="http://www.isvav.cz/h14/resultDetail.do?rowId=RIV%2F00216208%3A11410%2F11%3A10080779!RIV11-MSM-11410___" TargetMode="External"/><Relationship Id="rId917" Type="http://schemas.openxmlformats.org/officeDocument/2006/relationships/hyperlink" Target="http://www.isvav.cz/h14/resultDetail.do?rowId=RIV%2F00216208%3A11410%2F10%3A10071561!RIV11-MSM-11410___" TargetMode="External"/><Relationship Id="rId1102" Type="http://schemas.openxmlformats.org/officeDocument/2006/relationships/hyperlink" Target="http://www.isvav.cz/h14/resultDetail.do?rowId=RIV%2F00216208%3A11410%2F10%3A10052095!RIV11-MSM-11410___" TargetMode="External"/><Relationship Id="rId46" Type="http://schemas.openxmlformats.org/officeDocument/2006/relationships/hyperlink" Target="http://www.isvav.cz/h14/resultDetail.do?rowId=RIV%2F00216208%3A11410%2F11%3A10107618!RIV12-MSM-11410___" TargetMode="External"/><Relationship Id="rId349" Type="http://schemas.openxmlformats.org/officeDocument/2006/relationships/hyperlink" Target="http://www.isvav.cz/h14/resultDetail.do?rowId=RIV%2F00216208%3A11410%2F09%3A00222251!RIV10-MSM-11410___" TargetMode="External"/><Relationship Id="rId556" Type="http://schemas.openxmlformats.org/officeDocument/2006/relationships/hyperlink" Target="http://www.isvav.cz/h14/resultDetail.do?rowId=RIV%2F00216208%3A11410%2F12%3A10130213!RIV13-MSM-11410___" TargetMode="External"/><Relationship Id="rId763" Type="http://schemas.openxmlformats.org/officeDocument/2006/relationships/hyperlink" Target="http://www.isvav.cz/h14/resultDetail.do?rowId=RIV%2F00216208%3A11410%2F11%3A10109155!RIV12-MSM-11410___" TargetMode="External"/><Relationship Id="rId1186" Type="http://schemas.openxmlformats.org/officeDocument/2006/relationships/hyperlink" Target="http://www.isvav.cz/h14/resultDetail.do?rowId=RIV%2F00216208%3A11410%2F09%3A00222456!RIV10-MSM-11410___" TargetMode="External"/><Relationship Id="rId1393" Type="http://schemas.openxmlformats.org/officeDocument/2006/relationships/hyperlink" Target="http://www.isvav.cz/h14/resultDetail.do?rowId=RIV%2F00216208%3A11410%2F13%3A10191088!RIV14-GA0-11410___" TargetMode="External"/><Relationship Id="rId1407" Type="http://schemas.openxmlformats.org/officeDocument/2006/relationships/hyperlink" Target="http://www.isvav.cz/h14/resultDetail.do?rowId=RIV%2F00216208%3A11410%2F11%3A10111120!RIV12-MSM-11410___" TargetMode="External"/><Relationship Id="rId111" Type="http://schemas.openxmlformats.org/officeDocument/2006/relationships/hyperlink" Target="http://www.isvav.cz/h14/resultDetail.do?rowId=RIV%2F00216208%3A11410%2F12%3A10194501!RIV14-MSM-11410___" TargetMode="External"/><Relationship Id="rId195" Type="http://schemas.openxmlformats.org/officeDocument/2006/relationships/hyperlink" Target="http://www.isvav.cz/h14/resultDetail.do?rowId=RIV%2F00216208%3A11410%2F12%3A10131790!RIV13-MK0-11410___" TargetMode="External"/><Relationship Id="rId209" Type="http://schemas.openxmlformats.org/officeDocument/2006/relationships/hyperlink" Target="http://www.isvav.cz/h14/resultDetail.do?rowId=RIV%2F00216208%3A11410%2F11%3A10110562!RIV12-MSM-11410___" TargetMode="External"/><Relationship Id="rId416" Type="http://schemas.openxmlformats.org/officeDocument/2006/relationships/hyperlink" Target="http://www.isvav.cz/h14/resultDetail.do?rowId=RIV%2F00216208%3A11410%2F09%3A00222116!RIV10-MSM-11410___" TargetMode="External"/><Relationship Id="rId970" Type="http://schemas.openxmlformats.org/officeDocument/2006/relationships/hyperlink" Target="http://www.isvav.cz/h14/resultDetail.do?rowId=RIV%2F00216208%3A11410%2F09%3A00222328!RIV10-MSM-11410___" TargetMode="External"/><Relationship Id="rId1046" Type="http://schemas.openxmlformats.org/officeDocument/2006/relationships/hyperlink" Target="http://www.isvav.cz/h14/resultDetail.do?rowId=RIV%2F00216208%3A11410%2F12%3A10128509!RIV13-MSM-11410___" TargetMode="External"/><Relationship Id="rId1253" Type="http://schemas.openxmlformats.org/officeDocument/2006/relationships/hyperlink" Target="http://www.isvav.cz/h14/resultDetail.do?rowId=RIV%2F00216208%3A11410%2F11%3A10106898!RIV12-GA0-11410___" TargetMode="External"/><Relationship Id="rId623" Type="http://schemas.openxmlformats.org/officeDocument/2006/relationships/hyperlink" Target="http://www.sciencedirect.com/science/article/pii/S1877042813034149" TargetMode="External"/><Relationship Id="rId830" Type="http://schemas.openxmlformats.org/officeDocument/2006/relationships/hyperlink" Target="http://www.isvav.cz/h14/resultDetail.do?rowId=RIV%2F00216208%3A11410%2F10%3A10077478!RIV11-MSM-11410___" TargetMode="External"/><Relationship Id="rId928" Type="http://schemas.openxmlformats.org/officeDocument/2006/relationships/hyperlink" Target="http://www.isvav.cz/h14/resultDetail.do?rowId=RIV%2F00216208%3A11410%2F12%3A10124887!RIV13-GA0-11410___" TargetMode="External"/><Relationship Id="rId1460" Type="http://schemas.openxmlformats.org/officeDocument/2006/relationships/hyperlink" Target="http://www.isvav.cz/h14/resultDetail.do?rowId=RIV%2F00216208%3A11410%2F09%3A00222089!RIV10-MSM-11410___" TargetMode="External"/><Relationship Id="rId57" Type="http://schemas.openxmlformats.org/officeDocument/2006/relationships/hyperlink" Target="http://www.isvav.cz/h14/resultDetail.do?rowId=RIV%2F00216208%3A11410%2F10%3A10080653!RIV11-MSM-11410___" TargetMode="External"/><Relationship Id="rId262" Type="http://schemas.openxmlformats.org/officeDocument/2006/relationships/hyperlink" Target="http://www.isvav.cz/h14/resultDetail.do?rowId=RIV%2F00216208%3A11410%2F11%3A10106102!RIV12-MSM-11410___" TargetMode="External"/><Relationship Id="rId567" Type="http://schemas.openxmlformats.org/officeDocument/2006/relationships/hyperlink" Target="http://www.isvav.cz/h14/resultDetail.do?rowId=RIV%2F00216208%3A11410%2F11%3A10109862!RIV12-MSM-11410___" TargetMode="External"/><Relationship Id="rId1113" Type="http://schemas.openxmlformats.org/officeDocument/2006/relationships/hyperlink" Target="http://www.isvav.cz/h14/resultDetail.do?rowId=RIV%2F00216208%3A11410%2F09%3A00222400!RIV10-MSM-11410___" TargetMode="External"/><Relationship Id="rId1197" Type="http://schemas.openxmlformats.org/officeDocument/2006/relationships/hyperlink" Target="http://www.isvav.cz/h14/resultDetail.do?rowId=RIV%2F00216208%3A11410%2F09%3A00222401!RIV10-MSM-11410___" TargetMode="External"/><Relationship Id="rId1320" Type="http://schemas.openxmlformats.org/officeDocument/2006/relationships/hyperlink" Target="http://www.isvav.cz/h14/resultDetail.do?rowId=RIV%2F00216208%3A11410%2F10%3A10130160!RIV13-MSM-11410___" TargetMode="External"/><Relationship Id="rId1418" Type="http://schemas.openxmlformats.org/officeDocument/2006/relationships/hyperlink" Target="http://www.isvav.cz/h14/resultDetail.do?rowId=RIV%2F00216208%3A11410%2F11%3A10106339!RIV12-MSM-11410___" TargetMode="External"/><Relationship Id="rId122" Type="http://schemas.openxmlformats.org/officeDocument/2006/relationships/hyperlink" Target="http://www.isvav.cz/h14/resultDetail.do?rowId=RIV%2F00216208%3A11410%2F10%3A10080252!RIV11-MSM-11410___" TargetMode="External"/><Relationship Id="rId774" Type="http://schemas.openxmlformats.org/officeDocument/2006/relationships/hyperlink" Target="http://www.isvav.cz/h14/resultDetail.do?rowId=RIV%2F00216208%3A11410%2F11%3A10108922!RIV12-MSM-11410___" TargetMode="External"/><Relationship Id="rId981" Type="http://schemas.openxmlformats.org/officeDocument/2006/relationships/hyperlink" Target="http://www.isvav.cz/h14/resultDetail.do?rowId=RIV%2F00216208%3A11410%2F13%3A10173430!RIV14-GA0-11410___" TargetMode="External"/><Relationship Id="rId1057" Type="http://schemas.openxmlformats.org/officeDocument/2006/relationships/hyperlink" Target="http://www.isvav.cz/h14/resultDetail.do?rowId=RIV%2F00216208%3A11410%2F11%3A10118834!RIV13-MSM-11410___" TargetMode="External"/><Relationship Id="rId427" Type="http://schemas.openxmlformats.org/officeDocument/2006/relationships/hyperlink" Target="http://www.isvav.cz/h14/resultDetail.do?rowId=RIV%2F00216208%3A11410%2F12%3A10123946!RIV13-MSM-11410___" TargetMode="External"/><Relationship Id="rId634" Type="http://schemas.openxmlformats.org/officeDocument/2006/relationships/hyperlink" Target="http://www.isvav.cz/h14/resultDetail.do?rowId=RIV%2F00216208%3A11410%2F13%3A10144004!RIV14-MSM-11410___" TargetMode="External"/><Relationship Id="rId841" Type="http://schemas.openxmlformats.org/officeDocument/2006/relationships/hyperlink" Target="http://www.isvav.cz/h14/resultDetail.do?rowId=RIV%2F00216208%3A11410%2F11%3A10107115!RIV12-MSM-11410___" TargetMode="External"/><Relationship Id="rId1264" Type="http://schemas.openxmlformats.org/officeDocument/2006/relationships/hyperlink" Target="http://www.isvav.cz/h14/resultDetail.do?rowId=RIV%2F00216208%3A11410%2F09%3A00222220!RIV10-MSM-11410___" TargetMode="External"/><Relationship Id="rId1471" Type="http://schemas.openxmlformats.org/officeDocument/2006/relationships/hyperlink" Target="http://www.isvav.cz/h14/resultDetail.do?rowId=RIV%2F00216208%3A11410%2F11%3A10109773!RIV12-MSM-11410___" TargetMode="External"/><Relationship Id="rId273" Type="http://schemas.openxmlformats.org/officeDocument/2006/relationships/hyperlink" Target="http://www.isvav.cz/h14/resultDetail.do?rowId=RIV%2F00216208%3A11410%2F11%3A10105986!RIV12-MSM-11410___" TargetMode="External"/><Relationship Id="rId480" Type="http://schemas.openxmlformats.org/officeDocument/2006/relationships/hyperlink" Target="http://www.isvav.cz/h14/resultDetail.do?rowId=RIV%2F00216208%3A11410%2F10%3A10079456!RIV11-GA0-11410___" TargetMode="External"/><Relationship Id="rId701" Type="http://schemas.openxmlformats.org/officeDocument/2006/relationships/hyperlink" Target="http://www.isvav.cz/h14/resultDetail.do?rowId=RIV%2F00216208%3A11410%2F11%3A10103939!RIV12-GA0-11410___" TargetMode="External"/><Relationship Id="rId939" Type="http://schemas.openxmlformats.org/officeDocument/2006/relationships/hyperlink" Target="http://www.isvav.cz/h14/resultDetail.do?rowId=RIV%2F00216208%3A11410%2F12%3A10127190!RIV13-MSM-11410___" TargetMode="External"/><Relationship Id="rId1124" Type="http://schemas.openxmlformats.org/officeDocument/2006/relationships/hyperlink" Target="http://www.isvav.cz/h14/resultDetail.do?rowId=RIV%2F00216208%3A11410%2F10%3A10078981!RIV11-MSM-11410___" TargetMode="External"/><Relationship Id="rId1331" Type="http://schemas.openxmlformats.org/officeDocument/2006/relationships/hyperlink" Target="http://www.isvav.cz/h14/resultDetail.do?rowId=RIV%2F00216208%3A11410%2F10%3A10057110!RIV11-GA0-11410___" TargetMode="External"/><Relationship Id="rId68" Type="http://schemas.openxmlformats.org/officeDocument/2006/relationships/hyperlink" Target="http://www.isvav.cz/h14/resultDetail.do?rowId=RIV%2F00216208%3A11410%2F11%3A10105957!RIV12-MSM-11410___" TargetMode="External"/><Relationship Id="rId133" Type="http://schemas.openxmlformats.org/officeDocument/2006/relationships/hyperlink" Target="http://www.isvav.cz/h14/resultDetail.do?rowId=RIV%2F00216208%3A11410%2F13%3A10191103!RIV14-MSM-11410___" TargetMode="External"/><Relationship Id="rId340" Type="http://schemas.openxmlformats.org/officeDocument/2006/relationships/hyperlink" Target="http://www.isvav.cz/h14/resultDetail.do?rowId=RIV%2F00216208%3A11410%2F09%3A00222287!RIV10-MSM-11410___" TargetMode="External"/><Relationship Id="rId578" Type="http://schemas.openxmlformats.org/officeDocument/2006/relationships/hyperlink" Target="http://www.researcherid.com/rid/H-6002-2011" TargetMode="External"/><Relationship Id="rId785" Type="http://schemas.openxmlformats.org/officeDocument/2006/relationships/hyperlink" Target="http://www.isvav.cz/h14/resultDetail.do?rowId=RIV%2F00216208%3A11410%2F10%3A10080046!RIV11-MSM-11410___" TargetMode="External"/><Relationship Id="rId992" Type="http://schemas.openxmlformats.org/officeDocument/2006/relationships/hyperlink" Target="http://www.isvav.cz/h14/resultDetail.do?rowId=RIV%2F00216208%3A11410%2F13%3A10130723!RIV14-MSM-11410___" TargetMode="External"/><Relationship Id="rId1429" Type="http://schemas.openxmlformats.org/officeDocument/2006/relationships/hyperlink" Target="http://www.isvav.cz/h14/resultDetail.do?rowId=RIV%2F00216208%3A11410%2F13%3A10195461!RIV14-MSM-11410___" TargetMode="External"/><Relationship Id="rId200" Type="http://schemas.openxmlformats.org/officeDocument/2006/relationships/hyperlink" Target="http://www.isvav.cz/h14/resultDetail.do?rowId=RIV%2F00216208%3A11410%2F13%3A10132743!RIV14-MSM-11410___" TargetMode="External"/><Relationship Id="rId438" Type="http://schemas.openxmlformats.org/officeDocument/2006/relationships/hyperlink" Target="http://www.isvav.cz/h14/resultDetail.do?rowId=RIV%2F00216208%3A11410%2F12%3A10132014!RIV13-MSM-11410___" TargetMode="External"/><Relationship Id="rId645" Type="http://schemas.openxmlformats.org/officeDocument/2006/relationships/hyperlink" Target="http://www.isvav.cz/h14/resultDetail.do?rowId=RIV%2F00216208%3A11410%2F13%3A10139633!RIV14-GA0-11410___" TargetMode="External"/><Relationship Id="rId852" Type="http://schemas.openxmlformats.org/officeDocument/2006/relationships/hyperlink" Target="http://www.isvav.cz/h14/resultDetail.do?rowId=RIV%2F00216208%3A11410%2F10%3A10051495!RIV11-MSM-11410___" TargetMode="External"/><Relationship Id="rId1068" Type="http://schemas.openxmlformats.org/officeDocument/2006/relationships/hyperlink" Target="http://www.isvav.cz/h14/resultDetail.do?rowId=RIV%2F00216208%3A11410%2F12%3A10131196!RIV13-GA0-11410___" TargetMode="External"/><Relationship Id="rId1275" Type="http://schemas.openxmlformats.org/officeDocument/2006/relationships/hyperlink" Target="http://www.isvav.cz/h14/resultDetail.do?rowId=RIV%2F00216208%3A11410%2F09%3A00222235!RIV10-MSM-11410___" TargetMode="External"/><Relationship Id="rId1482" Type="http://schemas.openxmlformats.org/officeDocument/2006/relationships/hyperlink" Target="http://www.e-psycholog.eu/pdf/smetackova-pavlik.pdf" TargetMode="External"/><Relationship Id="rId284" Type="http://schemas.openxmlformats.org/officeDocument/2006/relationships/hyperlink" Target="http://www.isvav.cz/h14/resultDetail.do?rowId=RIV%2F00216208%3A11410%2F13%3A10145882!RIV14-MSM-11410___" TargetMode="External"/><Relationship Id="rId491" Type="http://schemas.openxmlformats.org/officeDocument/2006/relationships/hyperlink" Target="http://www.isvav.cz/h14/resultDetail.do?rowId=RIV%2F00216208%3A11410%2F11%3A10110254!RIV12-MSM-11410___" TargetMode="External"/><Relationship Id="rId505" Type="http://schemas.openxmlformats.org/officeDocument/2006/relationships/hyperlink" Target="http://www.isvav.cz/h14/resultDetail.do?rowId=RIV%2F00216208%3A11410%2F09%3A00222222!RIV10-MSM-11410___" TargetMode="External"/><Relationship Id="rId712" Type="http://schemas.openxmlformats.org/officeDocument/2006/relationships/hyperlink" Target="http://www.isvav.cz/h14/resultDetail.do?rowId=RIV%2F00216208%3A11410%2F13%3A10159464!RIV14-MSM-11410___" TargetMode="External"/><Relationship Id="rId1135" Type="http://schemas.openxmlformats.org/officeDocument/2006/relationships/hyperlink" Target="http://www.isvav.cz/h14/resultDetail.do?rowId=RIV%2F00216208%3A11410%2F12%3A10123609!RIV13-MSM-11410___" TargetMode="External"/><Relationship Id="rId1342" Type="http://schemas.openxmlformats.org/officeDocument/2006/relationships/hyperlink" Target="http://www.isvav.cz/h14/resultDetail.do?rowId=RIV%2F00216208%3A11410%2F09%3A00222187!RIV10-MSM-11410___" TargetMode="External"/><Relationship Id="rId79" Type="http://schemas.openxmlformats.org/officeDocument/2006/relationships/hyperlink" Target="http://www.isvav.cz/h14/resultDetail.do?rowId=RIV%2F00216208%3A11410%2F11%3A10105967!RIV12-MSM-11410___" TargetMode="External"/><Relationship Id="rId144" Type="http://schemas.openxmlformats.org/officeDocument/2006/relationships/hyperlink" Target="http://www.isvav.cz/h14/resultDetail.do?rowId=RIV%2F00216208%3A11410%2F12%3A10123294!RIV13-MSM-11410___" TargetMode="External"/><Relationship Id="rId589" Type="http://schemas.openxmlformats.org/officeDocument/2006/relationships/hyperlink" Target="http://www.isvav.cz/h14/resultDetail.do?rowId=RIV%2F00216208%3A11410%2F11%3A10127684!RIV13-MSM-11410___" TargetMode="External"/><Relationship Id="rId796" Type="http://schemas.openxmlformats.org/officeDocument/2006/relationships/hyperlink" Target="http://www.isvav.cz/h14/resultDetail.do?rowId=RIV%2F00216208%3A11410%2F12%3A10124982!RIV13-GA0-11410___" TargetMode="External"/><Relationship Id="rId1202" Type="http://schemas.openxmlformats.org/officeDocument/2006/relationships/hyperlink" Target="http://www.isvav.cz/h14/resultDetail.do?rowId=RIV%2F00216208%3A11410%2F09%3A00222091!RIV10-MSM-11410___" TargetMode="External"/><Relationship Id="rId351" Type="http://schemas.openxmlformats.org/officeDocument/2006/relationships/hyperlink" Target="http://www.isvav.cz/h14/resultDetail.do?rowId=RIV%2F00216208%3A11410%2F12%3A10126798!RIV13-MSM-11410___" TargetMode="External"/><Relationship Id="rId449" Type="http://schemas.openxmlformats.org/officeDocument/2006/relationships/hyperlink" Target="http://www.isvav.cz/h14/resultDetail.do?rowId=RIV%2F00216208%3A11410%2F12%3A10123660!RIV13-MSM-11410___" TargetMode="External"/><Relationship Id="rId656" Type="http://schemas.openxmlformats.org/officeDocument/2006/relationships/hyperlink" Target="http://www.isvav.cz/h14/resultDetail.do?rowId=RIV%2F00216208%3A11410%2F12%3A10132318!RIV13-MSM-11410___" TargetMode="External"/><Relationship Id="rId863" Type="http://schemas.openxmlformats.org/officeDocument/2006/relationships/hyperlink" Target="http://www.media4u.cz/mmx42012.pdf" TargetMode="External"/><Relationship Id="rId1079" Type="http://schemas.openxmlformats.org/officeDocument/2006/relationships/hyperlink" Target="http://www.isvav.cz/h14/resultDetail.do?rowId=RIV%2F00216208%3A11410%2F13%3A10192639!RIV14-MSM-11410___" TargetMode="External"/><Relationship Id="rId1286" Type="http://schemas.openxmlformats.org/officeDocument/2006/relationships/hyperlink" Target="http://www.isvav.cz/h14/resultDetail.do?rowId=RIV%2F00216208%3A11410%2F13%3A10174032!RIV14-MSM-11410___" TargetMode="External"/><Relationship Id="rId1493" Type="http://schemas.openxmlformats.org/officeDocument/2006/relationships/hyperlink" Target="http://www.isvav.cz/h14/resultDetail.do?rowId=RIV%2F00216208%3A11410%2F11%3A10100696!RIV12-MSM-11410___" TargetMode="External"/><Relationship Id="rId1507" Type="http://schemas.openxmlformats.org/officeDocument/2006/relationships/hyperlink" Target="http://www.isvav.cz/h14/resultDetail.do?rowId=RIV%2F00216208%3A11410%2F12%3A10130708!RIV13-MSM-11410___" TargetMode="External"/><Relationship Id="rId211" Type="http://schemas.openxmlformats.org/officeDocument/2006/relationships/hyperlink" Target="http://www.isvav.cz/h14/resultDetail.do?rowId=RIV%2F00216208%3A11410%2F09%3A00222514!RIV10-GA0-11410___" TargetMode="External"/><Relationship Id="rId295" Type="http://schemas.openxmlformats.org/officeDocument/2006/relationships/hyperlink" Target="http://www.isvav.cz/h14/resultDetail.do?rowId=RIV%2F00216208%3A11410%2F13%3A10193415!RIV14-GA0-11410___" TargetMode="External"/><Relationship Id="rId309" Type="http://schemas.openxmlformats.org/officeDocument/2006/relationships/hyperlink" Target="http://www.isvav.cz/h14/resultDetail.do?rowId=RIV%2F00216208%3A11410%2F09%3A00222054!RIV10-MSM-11410___" TargetMode="External"/><Relationship Id="rId516" Type="http://schemas.openxmlformats.org/officeDocument/2006/relationships/hyperlink" Target="http://www.isvav.cz/h14/resultDetail.do?rowId=RIV%2F00216208%3A11410%2F09%3A00222491!RIV10-MSM-11410___" TargetMode="External"/><Relationship Id="rId1146" Type="http://schemas.openxmlformats.org/officeDocument/2006/relationships/hyperlink" Target="http://www.isvav.cz/h14/resultDetail.do?rowId=RIV%2F00216208%3A11410%2F10%3A10079586!RIV11-MSM-11410___" TargetMode="External"/><Relationship Id="rId723" Type="http://schemas.openxmlformats.org/officeDocument/2006/relationships/hyperlink" Target="http://www.chemicke-listy.cz/docs/full/2013_01_54-57.pdf" TargetMode="External"/><Relationship Id="rId930" Type="http://schemas.openxmlformats.org/officeDocument/2006/relationships/hyperlink" Target="http://www.isvav.cz/h14/resultDetail.do?rowId=RIV%2F00216208%3A11410%2F12%3A10132214!RIV13-MSM-11410___" TargetMode="External"/><Relationship Id="rId1006" Type="http://schemas.openxmlformats.org/officeDocument/2006/relationships/hyperlink" Target="http://www.isvav.cz/h14/resultDetail.do?rowId=RIV%2F00216208%3A11410%2F12%3A10125994!RIV13-MSM-11410___" TargetMode="External"/><Relationship Id="rId1353" Type="http://schemas.openxmlformats.org/officeDocument/2006/relationships/hyperlink" Target="http://www.isvav.cz/h14/resultDetail.do?rowId=RIV%2F00216208%3A11410%2F13%3A10173327!RIV14-MSM-11410___" TargetMode="External"/><Relationship Id="rId155" Type="http://schemas.openxmlformats.org/officeDocument/2006/relationships/hyperlink" Target="http://www.isvav.cz/h14/resultDetail.do?rowId=RIV%2F00216208%3A11410%2F13%3A10194402!RIV14-MK0-11410___" TargetMode="External"/><Relationship Id="rId362" Type="http://schemas.openxmlformats.org/officeDocument/2006/relationships/hyperlink" Target="http://www.isvav.cz/h14/resultDetail.do?rowId=RIV%2F00216208%3A11410%2F12%3A10131640!RIV13-MK0-11410___" TargetMode="External"/><Relationship Id="rId1213" Type="http://schemas.openxmlformats.org/officeDocument/2006/relationships/hyperlink" Target="http://www.isvav.cz/h14/resultDetail.do?rowId=RIV%2F00216208%3A11410%2F09%3A00222185!RIV10-MSM-11410___" TargetMode="External"/><Relationship Id="rId1297" Type="http://schemas.openxmlformats.org/officeDocument/2006/relationships/hyperlink" Target="http://www.isvav.cz/h14/resultDetail.do?rowId=RIV%2F00216208%3A11410%2F09%3A00222463!RIV10-MSM-11410___" TargetMode="External"/><Relationship Id="rId1420" Type="http://schemas.openxmlformats.org/officeDocument/2006/relationships/hyperlink" Target="http://www.isvav.cz/h14/resultDetail.do?rowId=RIV%2F00216208%3A11410%2F13%3A10159072!RIV14-GA0-11410___" TargetMode="External"/><Relationship Id="rId1518" Type="http://schemas.openxmlformats.org/officeDocument/2006/relationships/hyperlink" Target="http://www.isvav.cz/h14/resultDetail.do?rowId=RIV%2F00216208%3A11410%2F13%3A10189065!RIV14-MSM-11410___" TargetMode="External"/><Relationship Id="rId222" Type="http://schemas.openxmlformats.org/officeDocument/2006/relationships/hyperlink" Target="http://www.isvav.cz/h14/resultDetail.do?rowId=RIV%2F00216208%3A11410%2F12%3A10132152!RIV13-MSM-11410___" TargetMode="External"/><Relationship Id="rId667" Type="http://schemas.openxmlformats.org/officeDocument/2006/relationships/hyperlink" Target="http://www.isvav.cz/h14/resultDetail.do?rowId=RIV%2F00216208%3A11410%2F11%3A10109945!RIV13-GA0-11410___" TargetMode="External"/><Relationship Id="rId874" Type="http://schemas.openxmlformats.org/officeDocument/2006/relationships/hyperlink" Target="http://www.isvav.cz/h14/resultDetail.do?rowId=RIV%2F00216208%3A11410%2F09%3A00222082!RIV10-MSM-11410___" TargetMode="External"/><Relationship Id="rId17" Type="http://schemas.openxmlformats.org/officeDocument/2006/relationships/hyperlink" Target="http://www.isvav.cz/h14/resultDetail.do?rowId=RIV%2F00216208%3A11410%2F11%3A10108992!RIV12-MSM-11410___" TargetMode="External"/><Relationship Id="rId527" Type="http://schemas.openxmlformats.org/officeDocument/2006/relationships/hyperlink" Target="http://www.isvav.cz/h14/resultDetail.do?rowId=RIV%2F00216208%3A11410%2F12%3A10126959!RIV13-GA0-11410___" TargetMode="External"/><Relationship Id="rId734" Type="http://schemas.openxmlformats.org/officeDocument/2006/relationships/hyperlink" Target="http://www.isvav.cz/h14/resultDetail.do?rowId=RIV%2F00216208%3A11410%2F12%3A10131646!RIV13-MSM-11410___" TargetMode="External"/><Relationship Id="rId941" Type="http://schemas.openxmlformats.org/officeDocument/2006/relationships/hyperlink" Target="http://www.isvav.cz/h14/resultDetail.do?rowId=RIV%2F00216208%3A11410%2F10%3A10070597!RIV11-MSM-11410___" TargetMode="External"/><Relationship Id="rId1157" Type="http://schemas.openxmlformats.org/officeDocument/2006/relationships/hyperlink" Target="http://www.isvav.cz/h14/resultDetail.do?rowId=RIV%2F00216208%3A11410%2F10%3A10090060!RIV12-MSM-11410___" TargetMode="External"/><Relationship Id="rId1364" Type="http://schemas.openxmlformats.org/officeDocument/2006/relationships/hyperlink" Target="http://www.isvav.cz/h14/resultDetail.do?rowId=RIV%2F00216208%3A11410%2F13%3A10194408!RIV14-MK0-11410___" TargetMode="External"/><Relationship Id="rId70" Type="http://schemas.openxmlformats.org/officeDocument/2006/relationships/hyperlink" Target="http://www.isvav.cz/h14/resultDetail.do?rowId=RIV%2F00216208%3A11410%2F11%3A10105356!RIV12-MSM-11410___" TargetMode="External"/><Relationship Id="rId166" Type="http://schemas.openxmlformats.org/officeDocument/2006/relationships/hyperlink" Target="http://www.isvav.cz/h14/resultDetail.do?rowId=RIV%2F00216208%3A11410%2F10%3A10049994!RIV11-MSM-11410___" TargetMode="External"/><Relationship Id="rId373" Type="http://schemas.openxmlformats.org/officeDocument/2006/relationships/hyperlink" Target="http://www.isvav.cz/h14/resultDetail.do?rowId=RIV%2F00216208%3A11410%2F11%3A10103423!RIV12-MSM-11410___" TargetMode="External"/><Relationship Id="rId580" Type="http://schemas.openxmlformats.org/officeDocument/2006/relationships/hyperlink" Target="http://www.isvav.cz/h14/resultDetail.do?rowId=RIV%2F00216208%3A11410%2F13%3A10140003!RIV14-MSM-11410___" TargetMode="External"/><Relationship Id="rId801" Type="http://schemas.openxmlformats.org/officeDocument/2006/relationships/hyperlink" Target="http://www.ped.muni.cz/pedor/archiv/2012/PedOr12_4_Multikulturalita_Jezkova.pdf" TargetMode="External"/><Relationship Id="rId1017" Type="http://schemas.openxmlformats.org/officeDocument/2006/relationships/hyperlink" Target="http://www.isvav.cz/h14/resultDetail.do?rowId=RIV%2F00216208%3A11410%2F12%3A10126579!RIV13-MSM-11410___" TargetMode="External"/><Relationship Id="rId1224" Type="http://schemas.openxmlformats.org/officeDocument/2006/relationships/hyperlink" Target="http://www.isvav.cz/h14/resultDetail.do?rowId=RIV%2F00216208%3A11410%2F09%3A00222378!RIV10-MSM-11410___" TargetMode="External"/><Relationship Id="rId1431" Type="http://schemas.openxmlformats.org/officeDocument/2006/relationships/hyperlink" Target="http://www.isvav.cz/h14/resultDetail.do?rowId=RIV%2F00216208%3A11410%2F11%3A10111131!RIV12-MSM-11410___" TargetMode="External"/><Relationship Id="rId1" Type="http://schemas.openxmlformats.org/officeDocument/2006/relationships/hyperlink" Target="http://www.isvav.cz/h13/resultDetail.do?rowId=RIV%2F00020702%3A_____%2F12%3A%230000616!RIV13-MZE-00020702" TargetMode="External"/><Relationship Id="rId233" Type="http://schemas.openxmlformats.org/officeDocument/2006/relationships/hyperlink" Target="http://www.isvav.cz/h14/resultDetail.do?rowId=RIV%2F00216208%3A11410%2F09%3A00222188!RIV10-MSM-11410___" TargetMode="External"/><Relationship Id="rId440" Type="http://schemas.openxmlformats.org/officeDocument/2006/relationships/hyperlink" Target="http://www.isvav.cz/h14/resultDetail.do?rowId=RIV%2F00216208%3A11410%2F12%3A10131866!RIV13-MSM-11410___" TargetMode="External"/><Relationship Id="rId678" Type="http://schemas.openxmlformats.org/officeDocument/2006/relationships/hyperlink" Target="http://www.isvav.cz/h14/resultDetail.do?rowId=RIV%2F00216208%3A11410%2F11%3A10106975!RIV13-MSM-11410___" TargetMode="External"/><Relationship Id="rId885" Type="http://schemas.openxmlformats.org/officeDocument/2006/relationships/hyperlink" Target="http://www.isvav.cz/h14/resultDetail.do?rowId=RIV%2F00216208%3A11410%2F10%3A10082740!RIV11-MSM-11410___" TargetMode="External"/><Relationship Id="rId1070" Type="http://schemas.openxmlformats.org/officeDocument/2006/relationships/hyperlink" Target="http://www.isvav.cz/h14/resultDetail.do?rowId=RIV%2F00216208%3A11410%2F13%3A10159083!RIV14-MSM-11410___" TargetMode="External"/><Relationship Id="rId1529" Type="http://schemas.openxmlformats.org/officeDocument/2006/relationships/hyperlink" Target="http://www.isvav.cz/h14/resultDetail.do?rowId=RIV%2F00216208%3A11410%2F13%3A10145780!RIV14-MSM-11410___" TargetMode="External"/><Relationship Id="rId28" Type="http://schemas.openxmlformats.org/officeDocument/2006/relationships/hyperlink" Target="http://www.isvav.cz/h14/resultDetail.do?rowId=RIV%2F00216208%3A11410%2F11%3A10099079!RIV12-MSM-11410___" TargetMode="External"/><Relationship Id="rId300" Type="http://schemas.openxmlformats.org/officeDocument/2006/relationships/hyperlink" Target="http://www.isvav.cz/h14/resultDetail.do?rowId=RIV%2F00216208%3A11410%2F13%3A10190798!RIV14-MSM-11410___" TargetMode="External"/><Relationship Id="rId538" Type="http://schemas.openxmlformats.org/officeDocument/2006/relationships/hyperlink" Target="http://www.isvav.cz/h14/resultDetail.do?rowId=RIV%2F00216208%3A11410%2F11%3A10110253!RIV12-MSM-11410___" TargetMode="External"/><Relationship Id="rId745" Type="http://schemas.openxmlformats.org/officeDocument/2006/relationships/hyperlink" Target="http://www.isvav.cz/h14/resultDetail.do?rowId=RIV%2F00216208%3A11410%2F09%3A00222233!RIV10-MSM-11410___" TargetMode="External"/><Relationship Id="rId952" Type="http://schemas.openxmlformats.org/officeDocument/2006/relationships/hyperlink" Target="http://www.isvav.cz/h14/resultDetail.do?rowId=RIV%2F00216208%3A11410%2F12%3A10132305!RIV13-MSM-11410___" TargetMode="External"/><Relationship Id="rId1168" Type="http://schemas.openxmlformats.org/officeDocument/2006/relationships/hyperlink" Target="http://www.orbisscholae.cz/archiv/2013/2013_1_02.pdf" TargetMode="External"/><Relationship Id="rId1375" Type="http://schemas.openxmlformats.org/officeDocument/2006/relationships/hyperlink" Target="http://www.isvav.cz/h14/resultDetail.do?rowId=RIV%2F00216208%3A11410%2F09%3A00222065!RIV10-MSM-11410___" TargetMode="External"/><Relationship Id="rId81" Type="http://schemas.openxmlformats.org/officeDocument/2006/relationships/hyperlink" Target="http://www.isvav.cz/h14/resultDetail.do?rowId=RIV%2F00216208%3A11410%2F11%3A10105979!RIV12-MSM-11410___" TargetMode="External"/><Relationship Id="rId177" Type="http://schemas.openxmlformats.org/officeDocument/2006/relationships/hyperlink" Target="http://www.isvav.cz/h14/resultDetail.do?rowId=RIV%2F00216208%3A11410%2F10%3A10082642!RIV11-MSM-11410___" TargetMode="External"/><Relationship Id="rId384" Type="http://schemas.openxmlformats.org/officeDocument/2006/relationships/hyperlink" Target="http://www.isvav.cz/h14/resultDetail.do?rowId=RIV%2F00216208%3A11410%2F10%3A10081490!RIV11-MSM-11410___" TargetMode="External"/><Relationship Id="rId591" Type="http://schemas.openxmlformats.org/officeDocument/2006/relationships/hyperlink" Target="http://www.isvav.cz/h14/resultDetail.do?rowId=RIV%2F00216208%3A11410%2F12%3A10127818!RIV13-MSM-11410___" TargetMode="External"/><Relationship Id="rId605" Type="http://schemas.openxmlformats.org/officeDocument/2006/relationships/hyperlink" Target="http://www.isvav.cz/h14/resultDetail.do?rowId=RIV%2F00216208%3A11410%2F13%3A10144081!RIV14-MSM-11410___" TargetMode="External"/><Relationship Id="rId812" Type="http://schemas.openxmlformats.org/officeDocument/2006/relationships/hyperlink" Target="http://www.isvav.cz/h14/resultDetail.do?rowId=RIV%2F00216208%3A11410%2F12%3A10129809!RIV13-MSM-11410___" TargetMode="External"/><Relationship Id="rId1028" Type="http://schemas.openxmlformats.org/officeDocument/2006/relationships/hyperlink" Target="http://www.isvav.cz/h14/resultDetail.do?rowId=RIV%2F00216208%3A11410%2F12%3A10132755!RIV13-MSM-11410___" TargetMode="External"/><Relationship Id="rId1235" Type="http://schemas.openxmlformats.org/officeDocument/2006/relationships/hyperlink" Target="http://www.isvav.cz/h14/resultDetail.do?rowId=RIV%2F00216208%3A11410%2F13%3A10191086!RIV14-MK0-11410___" TargetMode="External"/><Relationship Id="rId1442" Type="http://schemas.openxmlformats.org/officeDocument/2006/relationships/hyperlink" Target="http://www.isvav.cz/h14/resultDetail.do?rowId=RIV%2F00216208%3A11410%2F13%3A10191784!RIV14-GA0-11410___" TargetMode="External"/><Relationship Id="rId244" Type="http://schemas.openxmlformats.org/officeDocument/2006/relationships/hyperlink" Target="http://www.isvav.cz/h14/resultDetail.do?rowId=RIV%2F00216208%3A11410%2F12%3A10130725!RIV13-MSM-11410___" TargetMode="External"/><Relationship Id="rId689" Type="http://schemas.openxmlformats.org/officeDocument/2006/relationships/hyperlink" Target="http://www.isvav.cz/h14/resultDetail.do?rowId=RIV%2F00216208%3A11410%2F10%3A10051962!RIV11-MSM-11410___" TargetMode="External"/><Relationship Id="rId896" Type="http://schemas.openxmlformats.org/officeDocument/2006/relationships/hyperlink" Target="http://www.isvav.cz/h14/resultDetail.do?rowId=RIV%2F00216208%3A11410%2F12%3A10132758!RIV13-MSM-11410___" TargetMode="External"/><Relationship Id="rId1081" Type="http://schemas.openxmlformats.org/officeDocument/2006/relationships/hyperlink" Target="http://www.isvav.cz/h14/resultDetail.do?rowId=RIV%2F00216208%3A11410%2F11%3A10109760!RIV12-MSM-11410___" TargetMode="External"/><Relationship Id="rId1302" Type="http://schemas.openxmlformats.org/officeDocument/2006/relationships/hyperlink" Target="http://www.isvav.cz/h14/resultDetail.do?rowId=RIV%2F00216208%3A11410%2F12%3A10123975!RIV13-GA0-11410___" TargetMode="External"/><Relationship Id="rId39" Type="http://schemas.openxmlformats.org/officeDocument/2006/relationships/hyperlink" Target="http://www.isvav.cz/h14/resultDetail.do?rowId=RIV%2F00216208%3A11410%2F12%3A10131625!RIV13-MSM-11410___" TargetMode="External"/><Relationship Id="rId451" Type="http://schemas.openxmlformats.org/officeDocument/2006/relationships/hyperlink" Target="http://www.isvav.cz/h14/resultDetail.do?rowId=RIV%2F00216208%3A11410%2F09%3A00222104!RIV10-MSM-11410___" TargetMode="External"/><Relationship Id="rId549" Type="http://schemas.openxmlformats.org/officeDocument/2006/relationships/hyperlink" Target="http://www.isvav.cz/h14/resultDetail.do?rowId=RIV%2F00216208%3A11410%2F11%3A10106562!RIV12-MSM-11410___" TargetMode="External"/><Relationship Id="rId756" Type="http://schemas.openxmlformats.org/officeDocument/2006/relationships/hyperlink" Target="http://www.isvav.cz/h14/resultDetail.do?rowId=RIV%2F00216208%3A11410%2F09%3A00222254!RIV10-MSM-11410___" TargetMode="External"/><Relationship Id="rId1179" Type="http://schemas.openxmlformats.org/officeDocument/2006/relationships/hyperlink" Target="http://www.isvav.cz/h14/resultDetail.do?rowId=RIV%2F00216208%3A11410%2F10%3A10077617!RIV11-MSM-11410___" TargetMode="External"/><Relationship Id="rId1386" Type="http://schemas.openxmlformats.org/officeDocument/2006/relationships/hyperlink" Target="http://www.mfi.upol.cz/index.php/mfi/article/view/25/21" TargetMode="External"/><Relationship Id="rId104" Type="http://schemas.openxmlformats.org/officeDocument/2006/relationships/hyperlink" Target="http://www.isvav.cz/h14/resultDetail.do?rowId=RIV%2F00216208%3A11410%2F09%3A00222535!RIV10-GA0-11410___" TargetMode="External"/><Relationship Id="rId188" Type="http://schemas.openxmlformats.org/officeDocument/2006/relationships/hyperlink" Target="http://www.isvav.cz/h14/resultDetail.do?rowId=RIV%2F00216208%3A11410%2F12%3A10123779!RIV13-MSM-11410___" TargetMode="External"/><Relationship Id="rId311" Type="http://schemas.openxmlformats.org/officeDocument/2006/relationships/hyperlink" Target="http://www.isvav.cz/h14/resultDetail.do?rowId=RIV%2F00216208%3A11410%2F09%3A00222268!RIV10-MSM-11410___" TargetMode="External"/><Relationship Id="rId395" Type="http://schemas.openxmlformats.org/officeDocument/2006/relationships/hyperlink" Target="http://www.isvav.cz/h14/resultDetail.do?rowId=RIV%2F00216208%3A11410%2F11%3A10104418!RIV12-MSM-11410___" TargetMode="External"/><Relationship Id="rId409" Type="http://schemas.openxmlformats.org/officeDocument/2006/relationships/hyperlink" Target="http://www.isvav.cz/h14/resultDetail.do?rowId=RIV%2F00216208%3A11410%2F09%3A10082234!RIV11-MSM-11410___" TargetMode="External"/><Relationship Id="rId963" Type="http://schemas.openxmlformats.org/officeDocument/2006/relationships/hyperlink" Target="http://www.isvav.cz/h14/resultDetail.do?rowId=RIV%2F00216208%3A11410%2F11%3A10107873!RIV12-MSM-11410___" TargetMode="External"/><Relationship Id="rId1039" Type="http://schemas.openxmlformats.org/officeDocument/2006/relationships/hyperlink" Target="http://www.isvav.cz/h14/resultDetail.do?rowId=RIV%2F00216208%3A11410%2F12%3A10126045!RIV13-GA0-11410___" TargetMode="External"/><Relationship Id="rId1246" Type="http://schemas.openxmlformats.org/officeDocument/2006/relationships/hyperlink" Target="http://www.isvav.cz/h14/resultDetail.do?rowId=RIV%2F00216208%3A11410%2F09%3A00222163!RIV10-MSM-11410___" TargetMode="External"/><Relationship Id="rId92" Type="http://schemas.openxmlformats.org/officeDocument/2006/relationships/hyperlink" Target="http://www.isvav.cz/h14/resultDetail.do?rowId=RIV%2F00216208%3A11410%2F10%3A10082919!RIV11-MSM-11410___" TargetMode="External"/><Relationship Id="rId616" Type="http://schemas.openxmlformats.org/officeDocument/2006/relationships/hyperlink" Target="http://www.isvav.cz/h14/resultDetail.do?rowId=RIV%2F00216208%3A11410%2F13%3A10173232!RIV14-MSM-11410___" TargetMode="External"/><Relationship Id="rId823" Type="http://schemas.openxmlformats.org/officeDocument/2006/relationships/hyperlink" Target="http://www.isvav.cz/h14/resultDetail.do?rowId=RIV%2F00216208%3A11410%2F13%3A10189907!RIV14-MSM-11410___" TargetMode="External"/><Relationship Id="rId1453" Type="http://schemas.openxmlformats.org/officeDocument/2006/relationships/hyperlink" Target="http://www.isvav.cz/h14/resultDetail.do?rowId=RIV%2F00216208%3A11410%2F13%3A10194368!RIV14-MSM-11410___" TargetMode="External"/><Relationship Id="rId255" Type="http://schemas.openxmlformats.org/officeDocument/2006/relationships/hyperlink" Target="http://www.isvav.cz/h14/resultDetail.do?rowId=RIV%2F00216208%3A11410%2F11%3A10105422!RIV12-MSM-11410___" TargetMode="External"/><Relationship Id="rId462" Type="http://schemas.openxmlformats.org/officeDocument/2006/relationships/hyperlink" Target="http://www.isvav.cz/h14/resultDetail.do?rowId=RIV%2F00216208%3A11410%2F12%3A10131537!RIV13-MSM-11410___" TargetMode="External"/><Relationship Id="rId1092" Type="http://schemas.openxmlformats.org/officeDocument/2006/relationships/hyperlink" Target="http://www.isvav.cz/h14/resultDetail.do?rowId=RIV%2F00216208%3A11410%2F12%3A10192352!RIV14-MSM-11410___" TargetMode="External"/><Relationship Id="rId1106" Type="http://schemas.openxmlformats.org/officeDocument/2006/relationships/hyperlink" Target="http://www.isvav.cz/h14/resultDetail.do?rowId=RIV%2F00216208%3A11410%2F12%3A10130357!RIV13-MSM-11410___" TargetMode="External"/><Relationship Id="rId1313" Type="http://schemas.openxmlformats.org/officeDocument/2006/relationships/hyperlink" Target="http://www.isvav.cz/h14/resultDetail.do?rowId=RIV%2F00216208%3A11410%2F09%3A00222143!RIV10-MSM-11410___" TargetMode="External"/><Relationship Id="rId1397" Type="http://schemas.openxmlformats.org/officeDocument/2006/relationships/hyperlink" Target="http://www.isvav.cz/h14/resultDetail.do?rowId=RIV%2F00216208%3A11410%2F13%3A10174017!RIV14-MSM-11410___" TargetMode="External"/><Relationship Id="rId1520" Type="http://schemas.openxmlformats.org/officeDocument/2006/relationships/hyperlink" Target="http://www.isvav.cz/h14/resultDetail.do?rowId=RIV%2F00216208%3A11410%2F12%3A10107010!RIV12-MSM-11410___" TargetMode="External"/><Relationship Id="rId115" Type="http://schemas.openxmlformats.org/officeDocument/2006/relationships/hyperlink" Target="http://www.isvav.cz/h14/resultDetail.do?rowId=RIV%2F00216208%3A11410%2F09%3A00222250!RIV10-MSM-11410___" TargetMode="External"/><Relationship Id="rId322" Type="http://schemas.openxmlformats.org/officeDocument/2006/relationships/hyperlink" Target="http://www.isvav.cz/h14/resultDetail.do?rowId=RIV%2F00216208%3A11410%2F11%3A10108407!RIV12-MSM-11410___" TargetMode="External"/><Relationship Id="rId767" Type="http://schemas.openxmlformats.org/officeDocument/2006/relationships/hyperlink" Target="http://www.isvav.cz/h14/resultDetail.do?rowId=RIV%2F00216208%3A11410%2F09%3A00222081!RIV10-MSM-11410___" TargetMode="External"/><Relationship Id="rId974" Type="http://schemas.openxmlformats.org/officeDocument/2006/relationships/hyperlink" Target="http://www.isvav.cz/h14/resultDetail.do?rowId=RIV%2F00216208%3A11410%2F10%3A10081502!RIV11-MSM-11410___" TargetMode="External"/><Relationship Id="rId199" Type="http://schemas.openxmlformats.org/officeDocument/2006/relationships/hyperlink" Target="http://www.isvav.cz/h14/resultDetail.do?rowId=RIV%2F00216208%3A11410%2F11%3A10109289!RIV12-MSM-11410___" TargetMode="External"/><Relationship Id="rId627" Type="http://schemas.openxmlformats.org/officeDocument/2006/relationships/hyperlink" Target="http://www.isvav.cz/h14/resultDetail.do?rowId=RIV%2F00216208%3A11410%2F10%3A10103517!RIV12-MZP-11410___" TargetMode="External"/><Relationship Id="rId834" Type="http://schemas.openxmlformats.org/officeDocument/2006/relationships/hyperlink" Target="http://www.isvav.cz/h14/resultDetail.do?rowId=RIV%2F00216208%3A11410%2F12%3A10126998!RIV13-MSM-11410___" TargetMode="External"/><Relationship Id="rId1257" Type="http://schemas.openxmlformats.org/officeDocument/2006/relationships/hyperlink" Target="http://www.isvav.cz/h14/resultDetail.do?rowId=RIV%2F00216208%3A11410%2F09%3A00222515!RIV10-GA0-11410___" TargetMode="External"/><Relationship Id="rId1464" Type="http://schemas.openxmlformats.org/officeDocument/2006/relationships/hyperlink" Target="http://www.isvav.cz/h14/resultDetail.do?rowId=RIV%2F00216208%3A11410%2F12%3A10127802!RIV13-GA0-11410___" TargetMode="External"/><Relationship Id="rId266" Type="http://schemas.openxmlformats.org/officeDocument/2006/relationships/hyperlink" Target="http://www.isvav.cz/h14/resultDetail.do?rowId=RIV%2F00216208%3A11410%2F11%3A10105349!RIV12-MSM-11410___" TargetMode="External"/><Relationship Id="rId473" Type="http://schemas.openxmlformats.org/officeDocument/2006/relationships/hyperlink" Target="http://www.isvav.cz/h14/resultDetail.do?rowId=RIV%2F00216208%3A11410%2F12%3A10127218!RIV13-MSM-11410___" TargetMode="External"/><Relationship Id="rId680" Type="http://schemas.openxmlformats.org/officeDocument/2006/relationships/hyperlink" Target="http://www.isvav.cz/h14/resultDetail.do?rowId=RIV%2F00216208%3A11410%2F12%3A10125850!RIV13-GA0-11410___" TargetMode="External"/><Relationship Id="rId901" Type="http://schemas.openxmlformats.org/officeDocument/2006/relationships/hyperlink" Target="http://www.isvav.cz/h14/resultDetail.do?rowId=RIV%2F00216208%3A11410%2F09%3A00222264!RIV10-MSM-11410___" TargetMode="External"/><Relationship Id="rId1117" Type="http://schemas.openxmlformats.org/officeDocument/2006/relationships/hyperlink" Target="http://www.isvav.cz/h14/resultDetail.do?rowId=RIV%2F00216208%3A11410%2F11%3A10109752!RIV12-MSM-11410___" TargetMode="External"/><Relationship Id="rId1324" Type="http://schemas.openxmlformats.org/officeDocument/2006/relationships/hyperlink" Target="http://www.isvav.cz/h14/resultDetail.do?rowId=RIV%2F00216208%3A11410%2F09%3A00222389!RIV10-MSM-11410___" TargetMode="External"/><Relationship Id="rId1531" Type="http://schemas.openxmlformats.org/officeDocument/2006/relationships/hyperlink" Target="http://www.isvav.cz/h14/resultDetail.do?rowId=RIV%2F00216208%3A11410%2F11%3A10104419!RIV12-MSM-11410___" TargetMode="External"/><Relationship Id="rId30" Type="http://schemas.openxmlformats.org/officeDocument/2006/relationships/hyperlink" Target="http://www.isvav.cz/h14/resultDetail.do?rowId=RIV%2F00216208%3A11410%2F10%3A10105679!RIV12-MSM-11410___" TargetMode="External"/><Relationship Id="rId126" Type="http://schemas.openxmlformats.org/officeDocument/2006/relationships/hyperlink" Target="http://www.isvav.cz/h14/resultDetail.do?rowId=RIV%2F00216208%3A11410%2F13%3A10195520!RIV14-MSM-11410___" TargetMode="External"/><Relationship Id="rId333" Type="http://schemas.openxmlformats.org/officeDocument/2006/relationships/hyperlink" Target="http://www.isvav.cz/h14/resultDetail.do?rowId=RIV%2F00216208%3A11410%2F10%3A10083072!RIV11-MSM-11410___" TargetMode="External"/><Relationship Id="rId540" Type="http://schemas.openxmlformats.org/officeDocument/2006/relationships/hyperlink" Target="http://www.isvav.cz/h14/resultDetail.do?rowId=RIV%2F00216208%3A11410%2F11%3A10100731!RIV12-GA0-11410___" TargetMode="External"/><Relationship Id="rId778" Type="http://schemas.openxmlformats.org/officeDocument/2006/relationships/hyperlink" Target="http://www.isvav.cz/h14/resultDetail.do?rowId=RIV%2F00216208%3A11410%2F09%3A00222513!RIV10-GA0-11410___" TargetMode="External"/><Relationship Id="rId985" Type="http://schemas.openxmlformats.org/officeDocument/2006/relationships/hyperlink" Target="http://www.isvav.cz/h14/resultDetail.do?rowId=RIV%2F00216208%3A11410%2F12%3A10191176!RIV14-MSM-11410___" TargetMode="External"/><Relationship Id="rId1170" Type="http://schemas.openxmlformats.org/officeDocument/2006/relationships/hyperlink" Target="http://www.tandfonline.com/doi/full/10.1080/0969594X.2013.787970" TargetMode="External"/><Relationship Id="rId638" Type="http://schemas.openxmlformats.org/officeDocument/2006/relationships/hyperlink" Target="http://www.isvav.cz/h14/resultDetail.do?rowId=RIV%2F00216208%3A11410%2F09%3A00222219!RIV10-GA0-11410___" TargetMode="External"/><Relationship Id="rId845" Type="http://schemas.openxmlformats.org/officeDocument/2006/relationships/hyperlink" Target="http://www.isvav.cz/h14/resultDetail.do?rowId=RIV%2F00216208%3A11410%2F10%3A10081445!RIV11-MSM-11410___" TargetMode="External"/><Relationship Id="rId1030" Type="http://schemas.openxmlformats.org/officeDocument/2006/relationships/hyperlink" Target="http://www.isvav.cz/h14/resultDetail.do?rowId=RIV%2F00216208%3A11410%2F10%3A10110690!RIV12-MSM-11410___" TargetMode="External"/><Relationship Id="rId1268" Type="http://schemas.openxmlformats.org/officeDocument/2006/relationships/hyperlink" Target="http://www.isvav.cz/h14/resultDetail.do?rowId=RIV%2F00216208%3A11410%2F12%3A10145944!RIV14-MSM-11410___" TargetMode="External"/><Relationship Id="rId1475" Type="http://schemas.openxmlformats.org/officeDocument/2006/relationships/hyperlink" Target="http://www.isvav.cz/h14/resultDetail.do?rowId=RIV%2F00216208%3A11410%2F10%3A10111129!RIV12-MSM-11410___" TargetMode="External"/><Relationship Id="rId277" Type="http://schemas.openxmlformats.org/officeDocument/2006/relationships/hyperlink" Target="http://www.isvav.cz/h14/resultDetail.do?rowId=RIV%2F00216208%3A11410%2F11%3A10105985!RIV12-MSM-11410___" TargetMode="External"/><Relationship Id="rId400" Type="http://schemas.openxmlformats.org/officeDocument/2006/relationships/hyperlink" Target="http://www.isvav.cz/h14/resultDetail.do?rowId=RIV%2F00216208%3A11410%2F09%3A00222398!RIV10-MSM-11410___" TargetMode="External"/><Relationship Id="rId484" Type="http://schemas.openxmlformats.org/officeDocument/2006/relationships/hyperlink" Target="http://www.isvav.cz/h14/resultDetail.do?rowId=RIV%2F00216208%3A11410%2F12%3A10130740!RIV13-MSM-11410___" TargetMode="External"/><Relationship Id="rId705" Type="http://schemas.openxmlformats.org/officeDocument/2006/relationships/hyperlink" Target="http://www.isvav.cz/h14/resultDetail.do?rowId=RIV%2F00216208%3A11410%2F10%3A10080775!RIV11-MSM-11410___" TargetMode="External"/><Relationship Id="rId1128" Type="http://schemas.openxmlformats.org/officeDocument/2006/relationships/hyperlink" Target="http://www.orbisscholae.cz/" TargetMode="External"/><Relationship Id="rId1335" Type="http://schemas.openxmlformats.org/officeDocument/2006/relationships/hyperlink" Target="http://www.isvav.cz/h14/resultDetail.do?rowId=RIV%2F00216208%3A11410%2F13%3A10128987!RIV14-MSM-11410___" TargetMode="External"/><Relationship Id="rId137" Type="http://schemas.openxmlformats.org/officeDocument/2006/relationships/hyperlink" Target="http://www.isvav.cz/h14/resultDetail.do?rowId=RIV%2F00216208%3A11410%2F12%3A10126001!RIV13-MSM-11410___" TargetMode="External"/><Relationship Id="rId344" Type="http://schemas.openxmlformats.org/officeDocument/2006/relationships/hyperlink" Target="http://www.isvav.cz/h14/resultDetail.do?rowId=RIV%2F00216208%3A11410%2F10%3A10106845!RIV12-GA0-11410___" TargetMode="External"/><Relationship Id="rId691" Type="http://schemas.openxmlformats.org/officeDocument/2006/relationships/hyperlink" Target="http://www.isvav.cz/h14/resultDetail.do?rowId=RIV%2F00216208%3A11410%2F11%3A10106418!RIV12-GA0-11410___" TargetMode="External"/><Relationship Id="rId789" Type="http://schemas.openxmlformats.org/officeDocument/2006/relationships/hyperlink" Target="http://www.isvav.cz/h14/resultDetail.do?rowId=RIV%2F00216208%3A11410%2F10%3A10072365!RIV11-MSM-11410___" TargetMode="External"/><Relationship Id="rId912" Type="http://schemas.openxmlformats.org/officeDocument/2006/relationships/hyperlink" Target="http://www.isvav.cz/h14/resultDetail.do?rowId=RIV%2F00216208%3A11410%2F10%3A10081480!RIV11-MSM-11410___" TargetMode="External"/><Relationship Id="rId996" Type="http://schemas.openxmlformats.org/officeDocument/2006/relationships/hyperlink" Target="http://www.isvav.cz/h14/resultDetail.do?rowId=RIV%2F00216208%3A11410%2F11%3A10109757!RIV12-MSM-11410___" TargetMode="External"/><Relationship Id="rId41" Type="http://schemas.openxmlformats.org/officeDocument/2006/relationships/hyperlink" Target="http://www.isvav.cz/h14/resultDetail.do?rowId=RIV%2F00216208%3A11410%2F11%3A10105625!RIV12-MSM-11410___" TargetMode="External"/><Relationship Id="rId551" Type="http://schemas.openxmlformats.org/officeDocument/2006/relationships/hyperlink" Target="http://www.springer.com/springer+spektrum/mathematik/book/978-3-658-02273-0" TargetMode="External"/><Relationship Id="rId649" Type="http://schemas.openxmlformats.org/officeDocument/2006/relationships/hyperlink" Target="http://www.isvav.cz/h14/resultDetail.do?rowId=RIV%2F00216208%3A11410%2F11%3A10127688!RIV13-MSM-11410___" TargetMode="External"/><Relationship Id="rId856" Type="http://schemas.openxmlformats.org/officeDocument/2006/relationships/hyperlink" Target="http://www.isvav.cz/h14/resultDetail.do?rowId=RIV%2F00216208%3A11410%2F10%3A10083094!RIV11-MSM-11410___" TargetMode="External"/><Relationship Id="rId1181" Type="http://schemas.openxmlformats.org/officeDocument/2006/relationships/hyperlink" Target="http://www.educationalrev.us.edu.pl/vol/tner_4_2013.pdf" TargetMode="External"/><Relationship Id="rId1279" Type="http://schemas.openxmlformats.org/officeDocument/2006/relationships/hyperlink" Target="http://www.isvav.cz/h14/resultDetail.do?rowId=RIV%2F00216208%3A11410%2F12%3A10131360!RIV13-MSM-11410___" TargetMode="External"/><Relationship Id="rId1402" Type="http://schemas.openxmlformats.org/officeDocument/2006/relationships/hyperlink" Target="http://www.isvav.cz/h14/resultDetail.do?rowId=RIV%2F00216208%3A11410%2F13%3A10195078!RIV14-MSM-11410___" TargetMode="External"/><Relationship Id="rId1486" Type="http://schemas.openxmlformats.org/officeDocument/2006/relationships/hyperlink" Target="http://www.isvav.cz/h14/resultDetail.do?rowId=RIV%2F00216208%3A11410%2F12%3A10126885!RIV13-MSM-11410___" TargetMode="External"/><Relationship Id="rId190" Type="http://schemas.openxmlformats.org/officeDocument/2006/relationships/hyperlink" Target="http://www.isvav.cz/h14/resultDetail.do?rowId=RIV%2F00216208%3A11410%2F10%3A10082203!RIV11-MSM-11410___" TargetMode="External"/><Relationship Id="rId204" Type="http://schemas.openxmlformats.org/officeDocument/2006/relationships/hyperlink" Target="http://www.springer.com/" TargetMode="External"/><Relationship Id="rId288" Type="http://schemas.openxmlformats.org/officeDocument/2006/relationships/hyperlink" Target="http://www.isvav.cz/h14/resultDetail.do?rowId=RIV%2F00216208%3A11410%2F12%3A10125942!RIV13-GA0-11410___" TargetMode="External"/><Relationship Id="rId411" Type="http://schemas.openxmlformats.org/officeDocument/2006/relationships/hyperlink" Target="http://www.isvav.cz/h14/resultDetail.do?rowId=RIV%2F00216208%3A11410%2F09%3A00222156!RIV10-MSM-11410___" TargetMode="External"/><Relationship Id="rId509" Type="http://schemas.openxmlformats.org/officeDocument/2006/relationships/hyperlink" Target="http://www.isvav.cz/h14/resultDetail.do?rowId=RIV%2F00216208%3A11410%2F11%3A10110230!RIV12-MSM-11410___" TargetMode="External"/><Relationship Id="rId1041" Type="http://schemas.openxmlformats.org/officeDocument/2006/relationships/hyperlink" Target="http://www.isvav.cz/h14/resultDetail.do?rowId=RIV%2F00216208%3A11410%2F12%3A10130123!RIV13-MSM-11410___" TargetMode="External"/><Relationship Id="rId1139" Type="http://schemas.openxmlformats.org/officeDocument/2006/relationships/hyperlink" Target="http://www.isvav.cz/h14/resultDetail.do?rowId=RIV%2F00216208%3A11410%2F12%3A10131288!RIV13-MSM-11410___" TargetMode="External"/><Relationship Id="rId1346" Type="http://schemas.openxmlformats.org/officeDocument/2006/relationships/hyperlink" Target="http://www.isvav.cz/h14/resultDetail.do?rowId=RIV%2F00216208%3A11410%2F09%3A00222052!RIV10-MSM-11410___" TargetMode="External"/><Relationship Id="rId495" Type="http://schemas.openxmlformats.org/officeDocument/2006/relationships/hyperlink" Target="http://www.isvav.cz/h14/resultDetail.do?rowId=RIV%2F00216208%3A11410%2F10%3A10081900!RIV11-MSM-11410___" TargetMode="External"/><Relationship Id="rId716" Type="http://schemas.openxmlformats.org/officeDocument/2006/relationships/hyperlink" Target="http://www.isvav.cz/h14/resultDetail.do?rowId=RIV%2F00216208%3A11410%2F13%3A10191775!RIV14-MSM-11410___" TargetMode="External"/><Relationship Id="rId923" Type="http://schemas.openxmlformats.org/officeDocument/2006/relationships/hyperlink" Target="http://www.isvav.cz/h14/resultDetail.do?rowId=RIV%2F00216208%3A11410%2F11%3A10109769!RIV12-MSM-11410___" TargetMode="External"/><Relationship Id="rId52" Type="http://schemas.openxmlformats.org/officeDocument/2006/relationships/hyperlink" Target="http://www.isvav.cz/h14/resultDetail.do?rowId=RIV%2F00216208%3A11410%2F10%3A10057107!RIV11-GA0-11410___" TargetMode="External"/><Relationship Id="rId148" Type="http://schemas.openxmlformats.org/officeDocument/2006/relationships/hyperlink" Target="http://www.isvav.cz/h14/resultDetail.do?rowId=RIV%2F00216208%3A11410%2F11%3A10107906!RIV12-MSM-11410___" TargetMode="External"/><Relationship Id="rId355" Type="http://schemas.openxmlformats.org/officeDocument/2006/relationships/hyperlink" Target="http://www.isvav.cz/h14/resultDetail.do?rowId=RIV%2F00216208%3A11410%2F13%3A10194875!RIV14-MSM-11410___" TargetMode="External"/><Relationship Id="rId562" Type="http://schemas.openxmlformats.org/officeDocument/2006/relationships/hyperlink" Target="http://www.isvav.cz/h14/resultDetail.do?rowId=RIV%2F00216208%3A11410%2F12%3A10130642!RIV13-MSM-11410___" TargetMode="External"/><Relationship Id="rId1192" Type="http://schemas.openxmlformats.org/officeDocument/2006/relationships/hyperlink" Target="http://www.isvav.cz/h14/resultDetail.do?rowId=RIV%2F00216208%3A11410%2F13%3A10189708!RIV14-GA0-11410___" TargetMode="External"/><Relationship Id="rId1206" Type="http://schemas.openxmlformats.org/officeDocument/2006/relationships/hyperlink" Target="http://www.isvav.cz/h14/resultDetail.do?rowId=RIV%2F00216208%3A11410%2F09%3A00222063!RIV10-MSM-11410___" TargetMode="External"/><Relationship Id="rId1413" Type="http://schemas.openxmlformats.org/officeDocument/2006/relationships/hyperlink" Target="http://www.isvav.cz/h14/resultDetail.do?rowId=RIV%2F00216208%3A11410%2F12%3A10126359!RIV14-GA0-11410___" TargetMode="External"/><Relationship Id="rId215" Type="http://schemas.openxmlformats.org/officeDocument/2006/relationships/hyperlink" Target="http://www.isvav.cz/h14/resultDetail.do?rowId=RIV%2F00216208%3A11410%2F12%3A10132147!RIV13-MSM-11410___" TargetMode="External"/><Relationship Id="rId422" Type="http://schemas.openxmlformats.org/officeDocument/2006/relationships/hyperlink" Target="http://www.isvav.cz/h14/resultDetail.do?rowId=RIV%2F00216208%3A11410%2F09%3A00222460!RIV10-MSM-11410___" TargetMode="External"/><Relationship Id="rId867" Type="http://schemas.openxmlformats.org/officeDocument/2006/relationships/hyperlink" Target="http://www.isvav.cz/h14/resultDetail.do?rowId=RIV%2F00216208%3A11410%2F10%3A10081974!RIV11-MSM-11410___" TargetMode="External"/><Relationship Id="rId1052" Type="http://schemas.openxmlformats.org/officeDocument/2006/relationships/hyperlink" Target="http://www.isvav.cz/h14/resultDetail.do?rowId=RIV%2F00216208%3A11410%2F10%3A10108418!RIV12-MSM-11410___" TargetMode="External"/><Relationship Id="rId1497" Type="http://schemas.openxmlformats.org/officeDocument/2006/relationships/hyperlink" Target="http://www.isvav.cz/h14/resultDetail.do?rowId=RIV%2F00216208%3A11410%2F13%3A10173898!RIV14-MSM-11410___" TargetMode="External"/><Relationship Id="rId299" Type="http://schemas.openxmlformats.org/officeDocument/2006/relationships/hyperlink" Target="http://www.isvav.cz/h14/resultDetail.do?rowId=RIV%2F00216208%3A11410%2F13%3A10190798!RIV14-GA0-11410___" TargetMode="External"/><Relationship Id="rId727" Type="http://schemas.openxmlformats.org/officeDocument/2006/relationships/hyperlink" Target="http://www.isvav.cz/h14/resultDetail.do?rowId=RIV%2F00216208%3A11410%2F12%3A10123979!RIV13-MSM-11410___" TargetMode="External"/><Relationship Id="rId934" Type="http://schemas.openxmlformats.org/officeDocument/2006/relationships/hyperlink" Target="http://userweb.pedf.cuni.cz/paideia/download/machova_komensky.pdf" TargetMode="External"/><Relationship Id="rId1357" Type="http://schemas.openxmlformats.org/officeDocument/2006/relationships/hyperlink" Target="http://www.isvav.cz/h14/resultDetail.do?rowId=RIV%2F00216208%3A11410%2F09%3A00222311!RIV10-MSM-11410___" TargetMode="External"/><Relationship Id="rId63" Type="http://schemas.openxmlformats.org/officeDocument/2006/relationships/hyperlink" Target="http://www.isvav.cz/h14/resultDetail.do?rowId=RIV%2F00216208%3A11410%2F09%3A00222380!RIV10-MSM-11410___" TargetMode="External"/><Relationship Id="rId159" Type="http://schemas.openxmlformats.org/officeDocument/2006/relationships/hyperlink" Target="http://www.isvav.cz/h14/resultDetail.do?rowId=RIV%2F00216208%3A11410%2F09%3A00222285!RIV10-MSM-11410___" TargetMode="External"/><Relationship Id="rId366" Type="http://schemas.openxmlformats.org/officeDocument/2006/relationships/hyperlink" Target="http://www.isvav.cz/h14/resultDetail.do?rowId=RIV%2F00216208%3A11410%2F10%3A10081966!RIV11-MSM-11410___" TargetMode="External"/><Relationship Id="rId573" Type="http://schemas.openxmlformats.org/officeDocument/2006/relationships/hyperlink" Target="http://library.utia.cas.cz/separaty/2013/ZOI/suk-comparison%20of%20leaf%20recognition%20by%20moments%20and%20fourier%20descriptors.pdf" TargetMode="External"/><Relationship Id="rId780" Type="http://schemas.openxmlformats.org/officeDocument/2006/relationships/hyperlink" Target="http://www.isvav.cz/h14/resultDetail.do?rowId=RIV%2F00216208%3A11410%2F12%3A10128857!RIV13-MSM-11410___" TargetMode="External"/><Relationship Id="rId1217" Type="http://schemas.openxmlformats.org/officeDocument/2006/relationships/hyperlink" Target="http://www.isvav.cz/h14/resultDetail.do?rowId=RIV%2F00216208%3A11410%2F12%3A10133880!RIV14-GA0-11410___" TargetMode="External"/><Relationship Id="rId1424" Type="http://schemas.openxmlformats.org/officeDocument/2006/relationships/hyperlink" Target="http://www.isvav.cz/h14/resultDetail.do?rowId=RIV%2F00216208%3A11410%2F11%3A10103748!RIV12-MSM-11410___" TargetMode="External"/><Relationship Id="rId226" Type="http://schemas.openxmlformats.org/officeDocument/2006/relationships/hyperlink" Target="http://www.isvav.cz/h14/resultDetail.do?rowId=RIV%2F00216208%3A11410%2F12%3A10132145!RIV13-MSM-11410___" TargetMode="External"/><Relationship Id="rId433" Type="http://schemas.openxmlformats.org/officeDocument/2006/relationships/hyperlink" Target="http://www.isvav.cz/h14/resultDetail.do?rowId=RIV%2F00216208%3A11410%2F12%3A10131873!RIV13-MSM-11410___" TargetMode="External"/><Relationship Id="rId878" Type="http://schemas.openxmlformats.org/officeDocument/2006/relationships/hyperlink" Target="http://www.isvav.cz/h14/resultDetail.do?rowId=RIV%2F00216208%3A11410%2F13%3A10173800!RIV14-MSM-11410___" TargetMode="External"/><Relationship Id="rId1063" Type="http://schemas.openxmlformats.org/officeDocument/2006/relationships/hyperlink" Target="http://www.isvav.cz/h14/resultDetail.do?rowId=RIV%2F00216208%3A11410%2F13%3A10139698!RIV14-MSM-11410___" TargetMode="External"/><Relationship Id="rId1270" Type="http://schemas.openxmlformats.org/officeDocument/2006/relationships/hyperlink" Target="http://www.isvav.cz/h14/resultDetail.do?rowId=RIV%2F00216208%3A11410%2F09%3A00222418!RIV10-MSM-11410___" TargetMode="External"/><Relationship Id="rId640" Type="http://schemas.openxmlformats.org/officeDocument/2006/relationships/hyperlink" Target="http://www.isvav.cz/h14/resultDetail.do?rowId=RIV%2F00216208%3A11410%2F09%3A00222206!RIV10-MSM-11410___" TargetMode="External"/><Relationship Id="rId738" Type="http://schemas.openxmlformats.org/officeDocument/2006/relationships/hyperlink" Target="http://www.isvav.cz/h14/resultDetail.do?rowId=RIV%2F00216208%3A11410%2F09%3A00222512!RIV10-GA0-11410___" TargetMode="External"/><Relationship Id="rId945" Type="http://schemas.openxmlformats.org/officeDocument/2006/relationships/hyperlink" Target="http://www.isvav.cz/h14/resultDetail.do?rowId=RIV%2F00216208%3A11410%2F11%3A10105295!RIV12-MSM-11410___" TargetMode="External"/><Relationship Id="rId1368" Type="http://schemas.openxmlformats.org/officeDocument/2006/relationships/hyperlink" Target="http://www.isvav.cz/h14/resultDetail.do?rowId=RIV%2F00216208%3A11410%2F09%3A00222232!RIV10-MSM-11410___" TargetMode="External"/><Relationship Id="rId74" Type="http://schemas.openxmlformats.org/officeDocument/2006/relationships/hyperlink" Target="http://www.isvav.cz/h14/resultDetail.do?rowId=RIV%2F00216208%3A11410%2F11%3A10105964!RIV12-MSM-11410___" TargetMode="External"/><Relationship Id="rId377" Type="http://schemas.openxmlformats.org/officeDocument/2006/relationships/hyperlink" Target="http://www.isvav.cz/h14/resultDetail.do?rowId=RIV%2F00216208%3A11410%2F11%3A10099094!RIV12-MSM-11410___" TargetMode="External"/><Relationship Id="rId500" Type="http://schemas.openxmlformats.org/officeDocument/2006/relationships/hyperlink" Target="http://www.isvav.cz/h14/resultDetail.do?rowId=RIV%2F00216208%3A11410%2F09%3A00222381!RIV10-MSM-11410___" TargetMode="External"/><Relationship Id="rId584" Type="http://schemas.openxmlformats.org/officeDocument/2006/relationships/hyperlink" Target="http://www.isvav.cz/h14/resultDetail.do?rowId=RIV%2F00216208%3A11410%2F13%3A10134355!RIV14-MSM-11410___" TargetMode="External"/><Relationship Id="rId805" Type="http://schemas.openxmlformats.org/officeDocument/2006/relationships/hyperlink" Target="http://www.isvav.cz/h14/resultDetail.do?rowId=RIV%2F00216208%3A11410%2F13%3A10172647!RIV14-GA0-11410___" TargetMode="External"/><Relationship Id="rId1130" Type="http://schemas.openxmlformats.org/officeDocument/2006/relationships/hyperlink" Target="http://www.isvav.cz/h14/resultDetail.do?rowId=RIV%2F00216208%3A11410%2F12%3A10104402!RIV12-MSM-11410___" TargetMode="External"/><Relationship Id="rId1228" Type="http://schemas.openxmlformats.org/officeDocument/2006/relationships/hyperlink" Target="http://www.isvav.cz/h14/resultDetail.do?rowId=RIV%2F00216208%3A11410%2F13%3A10191887!RIV14-MSM-11410___" TargetMode="External"/><Relationship Id="rId1435" Type="http://schemas.openxmlformats.org/officeDocument/2006/relationships/hyperlink" Target="http://www.isvav.cz/h14/resultDetail.do?rowId=RIV%2F00216208%3A11410%2F10%3A10084211!RIV12-MSM-11410___" TargetMode="External"/><Relationship Id="rId5" Type="http://schemas.openxmlformats.org/officeDocument/2006/relationships/hyperlink" Target="http://www.isvav.cz/h14/resultDetail.do?rowId=RIV%2F00216208%3A11410%2F13%3A10188867!RIV14-GA0-11410___" TargetMode="External"/><Relationship Id="rId237" Type="http://schemas.openxmlformats.org/officeDocument/2006/relationships/hyperlink" Target="http://www.isvav.cz/h14/resultDetail.do?rowId=RIV%2F00216208%3A11410%2F09%3A00222189!RIV10-MSM-11410___" TargetMode="External"/><Relationship Id="rId791" Type="http://schemas.openxmlformats.org/officeDocument/2006/relationships/hyperlink" Target="http://www.isvav.cz/h14/resultDetail.do?rowId=RIV%2F00216208%3A11410%2F11%3A10107776!RIV12-MSM-11410___" TargetMode="External"/><Relationship Id="rId889" Type="http://schemas.openxmlformats.org/officeDocument/2006/relationships/hyperlink" Target="http://www.isvav.cz/h14/resultDetail.do?rowId=RIV%2F00216208%3A11410%2F09%3A00222510!RIV10-GA0-11410___" TargetMode="External"/><Relationship Id="rId1074" Type="http://schemas.openxmlformats.org/officeDocument/2006/relationships/hyperlink" Target="http://www.isvav.cz/h14/resultDetail.do?rowId=RIV%2F00216208%3A11410%2F12%3A10130308!RIV13-MSM-11410___" TargetMode="External"/><Relationship Id="rId444" Type="http://schemas.openxmlformats.org/officeDocument/2006/relationships/hyperlink" Target="http://www.isvav.cz/h14/resultDetail.do?rowId=RIV%2F00216208%3A11410%2F13%3A10158956!RIV14-MSM-11410___" TargetMode="External"/><Relationship Id="rId651" Type="http://schemas.openxmlformats.org/officeDocument/2006/relationships/hyperlink" Target="http://www.isvav.cz/h14/resultDetail.do?rowId=RIV%2F00216208%3A11410%2F12%3A10125724!RIV13-MSM-11410___" TargetMode="External"/><Relationship Id="rId749" Type="http://schemas.openxmlformats.org/officeDocument/2006/relationships/hyperlink" Target="http://www.isvav.cz/h14/resultDetail.do?rowId=RIV%2F00216208%3A11410%2F13%3A10172648!RIV14-GA0-11410___" TargetMode="External"/><Relationship Id="rId1281" Type="http://schemas.openxmlformats.org/officeDocument/2006/relationships/hyperlink" Target="http://www.isvav.cz/h14/resultDetail.do?rowId=RIV%2F00216208%3A11410%2F13%3A10159047!RIV14-MSM-11410___" TargetMode="External"/><Relationship Id="rId1379" Type="http://schemas.openxmlformats.org/officeDocument/2006/relationships/hyperlink" Target="http://www.csvs.cz/aula/clanky/2011-2-clanky-Smetackova-Pavlik.pdf" TargetMode="External"/><Relationship Id="rId1502" Type="http://schemas.openxmlformats.org/officeDocument/2006/relationships/hyperlink" Target="http://www.isvav.cz/h14/resultDetail.do?rowId=RIV%2F00216208%3A11410%2F12%3A10128803!RIV13-MSM-11410___" TargetMode="External"/><Relationship Id="rId290" Type="http://schemas.openxmlformats.org/officeDocument/2006/relationships/hyperlink" Target="http://www.isvav.cz/h14/resultDetail.do?rowId=RIV%2F00216208%3A11410%2F13%3A10190912!RIV14-MSM-11410___" TargetMode="External"/><Relationship Id="rId304" Type="http://schemas.openxmlformats.org/officeDocument/2006/relationships/hyperlink" Target="http://www.isvav.cz/h14/resultDetail.do?rowId=RIV%2F00216208%3A11410%2F13%3A10190797!RIV14-MSM-11410___" TargetMode="External"/><Relationship Id="rId388" Type="http://schemas.openxmlformats.org/officeDocument/2006/relationships/hyperlink" Target="http://www.isvav.cz/h14/resultDetail.do?rowId=RIV%2F00216208%3A11410%2F11%3A10108391!RIV12-MSM-11410___" TargetMode="External"/><Relationship Id="rId511" Type="http://schemas.openxmlformats.org/officeDocument/2006/relationships/hyperlink" Target="http://www.isvav.cz/h14/resultDetail.do?rowId=RIV%2F00216208%3A11410%2F11%3A10106818!RIV12-MSM-11410___" TargetMode="External"/><Relationship Id="rId609" Type="http://schemas.openxmlformats.org/officeDocument/2006/relationships/hyperlink" Target="http://www.isvav.cz/h14/resultDetail.do?rowId=RIV%2F00216208%3A11410%2F13%3A10194291!RIV14-MSM-11410___" TargetMode="External"/><Relationship Id="rId956" Type="http://schemas.openxmlformats.org/officeDocument/2006/relationships/hyperlink" Target="http://www.isvav.cz/h14/resultDetail.do?rowId=RIV%2F00216208%3A11410%2F11%3A10106368!RIV12-GA0-11410___" TargetMode="External"/><Relationship Id="rId1141" Type="http://schemas.openxmlformats.org/officeDocument/2006/relationships/hyperlink" Target="http://www.isvav.cz/h14/resultDetail.do?rowId=RIV%2F00216208%3A11410%2F11%3A10107436!RIV12-MSM-11410___" TargetMode="External"/><Relationship Id="rId1239" Type="http://schemas.openxmlformats.org/officeDocument/2006/relationships/hyperlink" Target="http://www.isvav.cz/h14/resultDetail.do?rowId=RIV%2F00216208%3A11410%2F09%3A00222304!RIV10-MSM-11410___" TargetMode="External"/><Relationship Id="rId85" Type="http://schemas.openxmlformats.org/officeDocument/2006/relationships/hyperlink" Target="http://www.isvav.cz/h14/resultDetail.do?rowId=RIV%2F00216208%3A11410%2F11%3A10105973!RIV12-MSM-11410___" TargetMode="External"/><Relationship Id="rId150" Type="http://schemas.openxmlformats.org/officeDocument/2006/relationships/hyperlink" Target="http://www.isvav.cz/h14/resultDetail.do?rowId=RIV%2F00216208%3A11410%2F11%3A10107914!RIV12-MSM-11410___" TargetMode="External"/><Relationship Id="rId595" Type="http://schemas.openxmlformats.org/officeDocument/2006/relationships/hyperlink" Target="http://www.isvav.cz/h14/resultDetail.do?rowId=RIV%2F00216208%3A11410%2F13%3A10194298!RIV14-MSM-11410___" TargetMode="External"/><Relationship Id="rId816" Type="http://schemas.openxmlformats.org/officeDocument/2006/relationships/hyperlink" Target="http://www.isvav.cz/h14/resultDetail.do?rowId=RIV%2F00216208%3A11410%2F10%3A10077551!RIV11-MSM-11410___" TargetMode="External"/><Relationship Id="rId1001" Type="http://schemas.openxmlformats.org/officeDocument/2006/relationships/hyperlink" Target="http://www.isvav.cz/h14/resultDetail.do?rowId=RIV%2F00216208%3A11410%2F12%3A10132763!RIV13-MSM-11410___" TargetMode="External"/><Relationship Id="rId1446" Type="http://schemas.openxmlformats.org/officeDocument/2006/relationships/hyperlink" Target="http://www.cairn.info/revue-bulletin-de-l-institut-pierre-renouvin-2013-1-page-141.htm" TargetMode="External"/><Relationship Id="rId248" Type="http://schemas.openxmlformats.org/officeDocument/2006/relationships/hyperlink" Target="http://www.isvav.cz/h14/resultDetail.do?rowId=RIV%2F00216208%3A11410%2F12%3A10123414!RIV13-MSM-11410___" TargetMode="External"/><Relationship Id="rId455" Type="http://schemas.openxmlformats.org/officeDocument/2006/relationships/hyperlink" Target="http://www.isvav.cz/h14/resultDetail.do?rowId=RIV%2F00216208%3A11410%2F10%3A10080258!RIV11-MSM-11410___" TargetMode="External"/><Relationship Id="rId662" Type="http://schemas.openxmlformats.org/officeDocument/2006/relationships/hyperlink" Target="http://www.isvav.cz/h14/resultDetail.do?rowId=RIV%2F00216208%3A11410%2F13%3A10193932!RIV14-MSM-11410___" TargetMode="External"/><Relationship Id="rId1085" Type="http://schemas.openxmlformats.org/officeDocument/2006/relationships/hyperlink" Target="http://www.isvav.cz/h14/resultDetail.do?rowId=RIV%2F00216208%3A11410%2F11%3A10098832!RIV12-MSM-11410___" TargetMode="External"/><Relationship Id="rId1292" Type="http://schemas.openxmlformats.org/officeDocument/2006/relationships/hyperlink" Target="http://www.isvav.cz/h14/resultDetail.do?rowId=RIV%2F00216208%3A11410%2F13%3A10192368!RIV14-MSM-11410___" TargetMode="External"/><Relationship Id="rId1306" Type="http://schemas.openxmlformats.org/officeDocument/2006/relationships/hyperlink" Target="http://www.isvav.cz/h14/resultDetail.do?rowId=RIV%2F00216208%3A11410%2F12%3A10134343!RIV14-MSM-11410___" TargetMode="External"/><Relationship Id="rId1513" Type="http://schemas.openxmlformats.org/officeDocument/2006/relationships/hyperlink" Target="http://www.joedcuso.eu/Journal/Article/89" TargetMode="External"/><Relationship Id="rId12" Type="http://schemas.openxmlformats.org/officeDocument/2006/relationships/hyperlink" Target="http://www.isvav.cz/h14/resultDetail.do?rowId=RIV%2F00216208%3A11410%2F12%3A10132377!RIV13-MSM-11410___" TargetMode="External"/><Relationship Id="rId108" Type="http://schemas.openxmlformats.org/officeDocument/2006/relationships/hyperlink" Target="http://www.isvav.cz/h14/resultDetail.do?rowId=RIV%2F00216208%3A11410%2F13%3A10193559!RIV14-MSM-11410___" TargetMode="External"/><Relationship Id="rId315" Type="http://schemas.openxmlformats.org/officeDocument/2006/relationships/hyperlink" Target="https://www.lap-publishing.com/catalog/details/store/gb/book/978-3-8465-5547-7/%D0%91%D0%BE%D1%80%D0%B8%D1%81-%D0%98%D0%B2%D0%B0%D0%BD%D0%BE%D0%B2%D0%B8%D1%87-%D0%A2%D0%B8%D1%89%D0%B5%D0%BD%D0%BA%D0%BE:" TargetMode="External"/><Relationship Id="rId522" Type="http://schemas.openxmlformats.org/officeDocument/2006/relationships/hyperlink" Target="http://www.isvav.cz/h14/resultDetail.do?rowId=RIV%2F00216208%3A11410%2F09%3A00222129!RIV10-MSM-11410___" TargetMode="External"/><Relationship Id="rId967" Type="http://schemas.openxmlformats.org/officeDocument/2006/relationships/hyperlink" Target="http://www.isvav.cz/h14/resultDetail.do?rowId=RIV%2F00216208%3A11410%2F09%3A10082154!RIV11-MSM-11410___" TargetMode="External"/><Relationship Id="rId1152" Type="http://schemas.openxmlformats.org/officeDocument/2006/relationships/hyperlink" Target="http://www.isvav.cz/h14/resultDetail.do?rowId=RIV%2F00216208%3A11410%2F12%3A10130746!RIV13-GA0-11410___" TargetMode="External"/><Relationship Id="rId96" Type="http://schemas.openxmlformats.org/officeDocument/2006/relationships/hyperlink" Target="http://www.isvav.cz/h14/resultDetail.do?rowId=RIV%2F00216208%3A11410%2F11%3A10090059!RIV12-MSM-11410___" TargetMode="External"/><Relationship Id="rId161" Type="http://schemas.openxmlformats.org/officeDocument/2006/relationships/hyperlink" Target="http://www.isvav.cz/h14/resultDetail.do?rowId=RIV%2F00216208%3A11410%2F09%3A00222213!RIV10-MSM-11410___" TargetMode="External"/><Relationship Id="rId399" Type="http://schemas.openxmlformats.org/officeDocument/2006/relationships/hyperlink" Target="http://www.isvav.cz/h14/resultDetail.do?rowId=RIV%2F00216208%3A11410%2F09%3A00222327!RIV10-MSM-11410___" TargetMode="External"/><Relationship Id="rId827" Type="http://schemas.openxmlformats.org/officeDocument/2006/relationships/hyperlink" Target="http://www.isvav.cz/h14/resultDetail.do?rowId=RIV%2F00216208%3A11410%2F12%3A10130619!RIV13-MSM-11410___" TargetMode="External"/><Relationship Id="rId1012" Type="http://schemas.openxmlformats.org/officeDocument/2006/relationships/hyperlink" Target="http://www.isvav.cz/h14/resultDetail.do?rowId=RIV%2F00216208%3A11410%2F13%3A10193141!RIV14-MSM-11410___" TargetMode="External"/><Relationship Id="rId1457" Type="http://schemas.openxmlformats.org/officeDocument/2006/relationships/hyperlink" Target="http://kvasnyprumysl.cz/cz/journal/2013/5/" TargetMode="External"/><Relationship Id="rId259" Type="http://schemas.openxmlformats.org/officeDocument/2006/relationships/hyperlink" Target="http://halshs.archives-ouvertes.fr/halshs-00707424" TargetMode="External"/><Relationship Id="rId466" Type="http://schemas.openxmlformats.org/officeDocument/2006/relationships/hyperlink" Target="http://www.isvav.cz/h14/resultDetail.do?rowId=RIV%2F00216208%3A11410%2F12%3A10131783!RIV13-MSM-11410___" TargetMode="External"/><Relationship Id="rId673" Type="http://schemas.openxmlformats.org/officeDocument/2006/relationships/hyperlink" Target="http://fb.cuni.cz/file/5706/FB2013A0033.pdf" TargetMode="External"/><Relationship Id="rId880" Type="http://schemas.openxmlformats.org/officeDocument/2006/relationships/hyperlink" Target="http://www.isvav.cz/h14/resultDetail.do?rowId=RIV%2F00216208%3A11410%2F12%3A10127817!RIV13-MSM-11410___" TargetMode="External"/><Relationship Id="rId1096" Type="http://schemas.openxmlformats.org/officeDocument/2006/relationships/hyperlink" Target="http://www.isvav.cz/h14/resultDetail.do?rowId=RIV%2F00216208%3A11410%2F11%3A10104034!RIV12-MSM-11410___" TargetMode="External"/><Relationship Id="rId1317" Type="http://schemas.openxmlformats.org/officeDocument/2006/relationships/hyperlink" Target="http://www.isvav.cz/h14/resultDetail.do?rowId=RIV%2F00216208%3A11410%2F13%3A10193661!RIV14-MSM-11410___" TargetMode="External"/><Relationship Id="rId1524" Type="http://schemas.openxmlformats.org/officeDocument/2006/relationships/hyperlink" Target="http://www.isvav.cz/h14/resultDetail.do?rowId=RIV%2F00216208%3A11410%2F13%3A10139734!RIV14-MSM-11410___" TargetMode="External"/><Relationship Id="rId23" Type="http://schemas.openxmlformats.org/officeDocument/2006/relationships/hyperlink" Target="http://www.isvav.cz/h14/resultDetail.do?rowId=RIV%2F00216208%3A11410%2F09%3A10107170!RIV12-MSM-11410___" TargetMode="External"/><Relationship Id="rId119" Type="http://schemas.openxmlformats.org/officeDocument/2006/relationships/hyperlink" Target="http://www.isvav.cz/h14/resultDetail.do?rowId=RIV%2F00216208%3A11410%2F12%3A10126041!RIV13-MSM-11410___" TargetMode="External"/><Relationship Id="rId326" Type="http://schemas.openxmlformats.org/officeDocument/2006/relationships/hyperlink" Target="http://www.isvav.cz/h14/resultDetail.do?rowId=RIV%2F00216208%3A11410%2F12%3A10130735!RIV13-MSM-11410___" TargetMode="External"/><Relationship Id="rId533" Type="http://schemas.openxmlformats.org/officeDocument/2006/relationships/hyperlink" Target="http://www.isvav.cz/h14/resultDetail.do?rowId=RIV%2F00216208%3A11410%2F11%3A10105443!RIV12-MSM-11410___" TargetMode="External"/><Relationship Id="rId978" Type="http://schemas.openxmlformats.org/officeDocument/2006/relationships/hyperlink" Target="http://www.isvav.cz/h14/resultDetail.do?rowId=RIV%2F00216208%3A11410%2F12%3A10126864!RIV13-GA0-11410___" TargetMode="External"/><Relationship Id="rId1163" Type="http://schemas.openxmlformats.org/officeDocument/2006/relationships/hyperlink" Target="http://www.isvav.cz/h14/resultDetail.do?rowId=RIV%2F00216208%3A11410%2F13%3A10190398!RIV14-GA0-11410___" TargetMode="External"/><Relationship Id="rId1370" Type="http://schemas.openxmlformats.org/officeDocument/2006/relationships/hyperlink" Target="http://www.isvav.cz/h14/resultDetail.do?rowId=RIV%2F00216208%3A11410%2F09%3A00222261!RIV10-MSM-11410___" TargetMode="External"/><Relationship Id="rId740" Type="http://schemas.openxmlformats.org/officeDocument/2006/relationships/hyperlink" Target="http://www.isvav.cz/h14/resultDetail.do?rowId=RIV%2F00216208%3A11410%2F09%3A00222490!RIV10-MSM-11410___" TargetMode="External"/><Relationship Id="rId838" Type="http://schemas.openxmlformats.org/officeDocument/2006/relationships/hyperlink" Target="http://www.isvav.cz/h14/resultDetail.do?rowId=RIV%2F00216208%3A11410%2F10%3A10081689!RIV11-GA0-11410___" TargetMode="External"/><Relationship Id="rId1023" Type="http://schemas.openxmlformats.org/officeDocument/2006/relationships/hyperlink" Target="http://www.isvav.cz/h14/resultDetail.do?rowId=RIV%2F00216208%3A11410%2F11%3A10107871!RIV12-MSM-11410___" TargetMode="External"/><Relationship Id="rId1468" Type="http://schemas.openxmlformats.org/officeDocument/2006/relationships/hyperlink" Target="http://www.isvav.cz/h14/resultDetail.do?rowId=RIV%2F00216208%3A11410%2F13%3A10145757!RIV14-MSM-11410___" TargetMode="External"/><Relationship Id="rId172" Type="http://schemas.openxmlformats.org/officeDocument/2006/relationships/hyperlink" Target="http://www.isvav.cz/h14/resultDetail.do?rowId=RIV%2F00216208%3A11410%2F11%3A10105815!RIV12-MSM-11410___" TargetMode="External"/><Relationship Id="rId477" Type="http://schemas.openxmlformats.org/officeDocument/2006/relationships/hyperlink" Target="http://www.isvav.cz/h14/resultDetail.do?rowId=RIV%2F00216208%3A11410%2F09%3A00222205!RIV10-MSM-11410___" TargetMode="External"/><Relationship Id="rId600" Type="http://schemas.openxmlformats.org/officeDocument/2006/relationships/hyperlink" Target="http://www.isvav.cz/h14/resultDetail.do?rowId=RIV%2F00216208%3A11410%2F12%3A10123976!RIV13-GA0-11410___" TargetMode="External"/><Relationship Id="rId684" Type="http://schemas.openxmlformats.org/officeDocument/2006/relationships/hyperlink" Target="http://www.isvav.cz/h14/resultDetail.do?rowId=RIV%2F00216208%3A11410%2F13%3A10139930!RIV14-MSM-11410___" TargetMode="External"/><Relationship Id="rId1230" Type="http://schemas.openxmlformats.org/officeDocument/2006/relationships/hyperlink" Target="http://www.isvav.cz/h14/resultDetail.do?rowId=RIV%2F00216208%3A11410%2F09%3A00222253!RIV10-MSM-11410___" TargetMode="External"/><Relationship Id="rId1328" Type="http://schemas.openxmlformats.org/officeDocument/2006/relationships/hyperlink" Target="http://www.isvav.cz/h14/resultDetail.do?rowId=RIV%2F00216208%3A11410%2F09%3A00222145!RIV10-MSM-11410___" TargetMode="External"/><Relationship Id="rId1535" Type="http://schemas.openxmlformats.org/officeDocument/2006/relationships/printerSettings" Target="../printerSettings/printerSettings1.bin"/><Relationship Id="rId337" Type="http://schemas.openxmlformats.org/officeDocument/2006/relationships/hyperlink" Target="http://www.isvav.cz/h14/resultDetail.do?rowId=RIV%2F00216208%3A11410%2F11%3A10125989!RIV13-MSM-11410___" TargetMode="External"/><Relationship Id="rId891" Type="http://schemas.openxmlformats.org/officeDocument/2006/relationships/hyperlink" Target="http://www.isvav.cz/h14/resultDetail.do?rowId=RIV%2F00216208%3A11410%2F11%3A10110298!RIV12-MSM-11410___" TargetMode="External"/><Relationship Id="rId905" Type="http://schemas.openxmlformats.org/officeDocument/2006/relationships/hyperlink" Target="https://www.academia.edu/5345459/Detska_mozkova_obrna_matky_a_internet" TargetMode="External"/><Relationship Id="rId989" Type="http://schemas.openxmlformats.org/officeDocument/2006/relationships/hyperlink" Target="http://www.isvav.cz/h14/resultDetail.do?rowId=RIV%2F00216208%3A11410%2F09%3A10110739!RIV12-MSM-11410___" TargetMode="External"/><Relationship Id="rId34" Type="http://schemas.openxmlformats.org/officeDocument/2006/relationships/hyperlink" Target="http://www.isvav.cz/h14/resultDetail.do?rowId=RIV%2F00216208%3A11410%2F10%3A10080344!RIV11-MSM-11410___" TargetMode="External"/><Relationship Id="rId544" Type="http://schemas.openxmlformats.org/officeDocument/2006/relationships/hyperlink" Target="http://www.isvav.cz/h14/resultDetail.do?rowId=RIV%2F00216208%3A11410%2F12%3A10159157!RIV14-MSM-11410___" TargetMode="External"/><Relationship Id="rId751" Type="http://schemas.openxmlformats.org/officeDocument/2006/relationships/hyperlink" Target="http://www.isvav.cz/h14/resultDetail.do?rowId=RIV%2F00216208%3A11410%2F09%3A00222223!RIV10-MSM-11410___" TargetMode="External"/><Relationship Id="rId849" Type="http://schemas.openxmlformats.org/officeDocument/2006/relationships/hyperlink" Target="http://www.isvav.cz/h14/resultDetail.do?rowId=RIV%2F00216208%3A11410%2F11%3A10109580!RIV13-MSM-11410___" TargetMode="External"/><Relationship Id="rId1174" Type="http://schemas.openxmlformats.org/officeDocument/2006/relationships/hyperlink" Target="http://www.springerlink.com/openurl.asp?genre=article&amp;id=doi:10.1007/s11858-013-0496-4" TargetMode="External"/><Relationship Id="rId1381" Type="http://schemas.openxmlformats.org/officeDocument/2006/relationships/hyperlink" Target="http://www.isvav.cz/h14/resultDetail.do?rowId=RIV%2F00216208%3A11410%2F12%3A10131902!RIV13-MSM-11410___" TargetMode="External"/><Relationship Id="rId1479" Type="http://schemas.openxmlformats.org/officeDocument/2006/relationships/hyperlink" Target="http://www.isvav.cz/h14/resultDetail.do?rowId=RIV%2F00216208%3A11410%2F10%3A10069961!RIV11-GA0-11410___" TargetMode="External"/><Relationship Id="rId183" Type="http://schemas.openxmlformats.org/officeDocument/2006/relationships/hyperlink" Target="http://www.isvav.cz/h14/resultDetail.do?rowId=RIV%2F00216208%3A11410%2F11%3A10108344!RIV12-MSM-11410___" TargetMode="External"/><Relationship Id="rId390" Type="http://schemas.openxmlformats.org/officeDocument/2006/relationships/hyperlink" Target="http://www.isvav.cz/h14/resultDetail.do?rowId=RIV%2F00216208%3A11410%2F10%3A10057521!RIV11-MSM-11410___" TargetMode="External"/><Relationship Id="rId404" Type="http://schemas.openxmlformats.org/officeDocument/2006/relationships/hyperlink" Target="http://www.isvav.cz/h14/resultDetail.do?rowId=RIV%2F00216208%3A11410%2F09%3A00222282!RIV10-MSM-11410___" TargetMode="External"/><Relationship Id="rId611" Type="http://schemas.openxmlformats.org/officeDocument/2006/relationships/hyperlink" Target="http://www.isvav.cz/h14/resultDetail.do?rowId=RIV%2F00216208%3A11410%2F09%3A00222109!RIV10-MSM-11410___" TargetMode="External"/><Relationship Id="rId1034" Type="http://schemas.openxmlformats.org/officeDocument/2006/relationships/hyperlink" Target="http://www.isvav.cz/h14/resultDetail.do?rowId=RIV%2F00216208%3A11410%2F09%3A10089804!RIV12-MSM-11410___" TargetMode="External"/><Relationship Id="rId1241" Type="http://schemas.openxmlformats.org/officeDocument/2006/relationships/hyperlink" Target="http://www.isvav.cz/h14/resultDetail.do?rowId=RIV%2F00216208%3A11410%2F09%3A00222524!RIV10-GA0-11410___" TargetMode="External"/><Relationship Id="rId1339" Type="http://schemas.openxmlformats.org/officeDocument/2006/relationships/hyperlink" Target="http://www.isvav.cz/h14/resultDetail.do?rowId=RIV%2F00216208%3A11410%2F09%3A00222295!RIV10-MSM-11410___" TargetMode="External"/><Relationship Id="rId250" Type="http://schemas.openxmlformats.org/officeDocument/2006/relationships/hyperlink" Target="http://www.isvav.cz/h14/resultDetail.do?rowId=RIV%2F00216208%3A11410%2F10%3A10057771!RIV11-MSM-11410___" TargetMode="External"/><Relationship Id="rId488" Type="http://schemas.openxmlformats.org/officeDocument/2006/relationships/hyperlink" Target="http://www.isvav.cz/h14/resultDetail.do?rowId=RIV%2F00216208%3A11410%2F11%3A10110204!RIV13-MSM-11410___" TargetMode="External"/><Relationship Id="rId695" Type="http://schemas.openxmlformats.org/officeDocument/2006/relationships/hyperlink" Target="http://www.isvav.cz/h14/resultDetail.do?rowId=RIV%2F00216208%3A11410%2F11%3A10080779!RIV11-GA0-11410___" TargetMode="External"/><Relationship Id="rId709" Type="http://schemas.openxmlformats.org/officeDocument/2006/relationships/hyperlink" Target="http://dx.doi.org/10.1111/j.1476-8070.2013.01754.x" TargetMode="External"/><Relationship Id="rId916" Type="http://schemas.openxmlformats.org/officeDocument/2006/relationships/hyperlink" Target="http://www.isvav.cz/h14/resultDetail.do?rowId=RIV%2F00216208%3A11410%2F11%3A10104415!RIV12-MSM-11410___" TargetMode="External"/><Relationship Id="rId1101" Type="http://schemas.openxmlformats.org/officeDocument/2006/relationships/hyperlink" Target="http://www.isvav.cz/h14/resultDetail.do?rowId=RIV%2F00216208%3A11410%2F11%3A10118832!RIV13-GA0-11410___" TargetMode="External"/><Relationship Id="rId45" Type="http://schemas.openxmlformats.org/officeDocument/2006/relationships/hyperlink" Target="http://www.isvav.cz/h14/resultDetail.do?rowId=RIV%2F00216208%3A11410%2F12%3A10139744!RIV14-MSM-11410___" TargetMode="External"/><Relationship Id="rId110" Type="http://schemas.openxmlformats.org/officeDocument/2006/relationships/hyperlink" Target="http://www.isvav.cz/h14/resultDetail.do?rowId=RIV%2F00216208%3A11410%2F12%3A10126882!RIV13-MSM-11410___" TargetMode="External"/><Relationship Id="rId348" Type="http://schemas.openxmlformats.org/officeDocument/2006/relationships/hyperlink" Target="http://www.isvav.cz/h14/resultDetail.do?rowId=RIV%2F00216208%3A11410%2F10%3A10080248!RIV11-MSM-11410___" TargetMode="External"/><Relationship Id="rId555" Type="http://schemas.openxmlformats.org/officeDocument/2006/relationships/hyperlink" Target="http://www.isvav.cz/h14/resultDetail.do?rowId=RIV%2F00216208%3A11410%2F13%3A10173556!RIV14-MSM-11410___" TargetMode="External"/><Relationship Id="rId762" Type="http://schemas.openxmlformats.org/officeDocument/2006/relationships/hyperlink" Target="http://www.isvav.cz/h14/resultDetail.do?rowId=RIV%2F00216208%3A11410%2F11%3A10130337!RIV13-MSM-11410___" TargetMode="External"/><Relationship Id="rId1185" Type="http://schemas.openxmlformats.org/officeDocument/2006/relationships/hyperlink" Target="http://www.isvav.cz/h14/resultDetail.do?rowId=RIV%2F00216208%3A11410%2F13%3A10193883!RIV14-MSM-11410___" TargetMode="External"/><Relationship Id="rId1392" Type="http://schemas.openxmlformats.org/officeDocument/2006/relationships/hyperlink" Target="http://www.eriesjournal.com/_papers/article_183.pdf" TargetMode="External"/><Relationship Id="rId1406" Type="http://schemas.openxmlformats.org/officeDocument/2006/relationships/hyperlink" Target="http://www.isvav.cz/h14/resultDetail.do?rowId=RIV%2F00216208%3A11410%2F10%3A10128933!RIV13-MZP-11410___" TargetMode="External"/><Relationship Id="rId194" Type="http://schemas.openxmlformats.org/officeDocument/2006/relationships/hyperlink" Target="http://www.isvav.cz/h14/resultDetail.do?rowId=RIV%2F00216208%3A11410%2F10%3A10106409!RIV12-MSM-11410___" TargetMode="External"/><Relationship Id="rId208" Type="http://schemas.openxmlformats.org/officeDocument/2006/relationships/hyperlink" Target="http://www.isvav.cz/h14/resultDetail.do?rowId=RIV%2F00216208%3A11410%2F10%3A10082471!RIV11-MSM-11410___" TargetMode="External"/><Relationship Id="rId415" Type="http://schemas.openxmlformats.org/officeDocument/2006/relationships/hyperlink" Target="http://www.isvav.cz/h14/resultDetail.do?rowId=RIV%2F00216208%3A11410%2F09%3A00222100!RIV10-MSM-11410___" TargetMode="External"/><Relationship Id="rId622" Type="http://schemas.openxmlformats.org/officeDocument/2006/relationships/hyperlink" Target="http://www.isvav.cz/h14/resultDetail.do?rowId=RIV%2F00216208%3A11410%2F13%3A10194443!RIV14-MSM-11410___" TargetMode="External"/><Relationship Id="rId1045" Type="http://schemas.openxmlformats.org/officeDocument/2006/relationships/hyperlink" Target="http://www.isvav.cz/h14/resultDetail.do?rowId=RIV%2F00216208%3A11410%2F09%3A00222265!RIV10-MSM-11410___" TargetMode="External"/><Relationship Id="rId1252" Type="http://schemas.openxmlformats.org/officeDocument/2006/relationships/hyperlink" Target="http://www.ff.upol.cz/fileadmin/user_upload/FF-katedry/psychologie/Sborniky_a_monografie/Kvalitativni_pristup_ve_vedach/Kvalitativni_pristup_v2.pdf" TargetMode="External"/><Relationship Id="rId261" Type="http://schemas.openxmlformats.org/officeDocument/2006/relationships/hyperlink" Target="http://www.isvav.cz/h14/resultDetail.do?rowId=RIV%2F00216208%3A11410%2F11%3A10105427!RIV12-MSM-11410___" TargetMode="External"/><Relationship Id="rId499" Type="http://schemas.openxmlformats.org/officeDocument/2006/relationships/hyperlink" Target="http://www.isvav.cz/h14/resultDetail.do?rowId=RIV%2F00216208%3A11410%2F11%3A10131639!RIV13-MSM-11410___" TargetMode="External"/><Relationship Id="rId927" Type="http://schemas.openxmlformats.org/officeDocument/2006/relationships/hyperlink" Target="http://www.isvav.cz/h14/resultDetail.do?rowId=RIV%2F00216208%3A11410%2F11%3A10102964!RIV12-MSM-11410___" TargetMode="External"/><Relationship Id="rId1112" Type="http://schemas.openxmlformats.org/officeDocument/2006/relationships/hyperlink" Target="http://www.isvav.cz/h14/resultDetail.do?rowId=RIV%2F00216208%3A11410%2F11%3A10103519!RIV12-GA0-11410___" TargetMode="External"/><Relationship Id="rId56" Type="http://schemas.openxmlformats.org/officeDocument/2006/relationships/hyperlink" Target="http://www.isvav.cz/h14/resultDetail.do?rowId=RIV%2F00216208%3A11410%2F12%3A10194776!RIV14-MSM-11410___" TargetMode="External"/><Relationship Id="rId359" Type="http://schemas.openxmlformats.org/officeDocument/2006/relationships/hyperlink" Target="http://www.isvav.cz/h14/resultDetail.do?rowId=RIV%2F00216208%3A11410%2F12%3A10128798!RIV13-MSM-11410___" TargetMode="External"/><Relationship Id="rId566" Type="http://schemas.openxmlformats.org/officeDocument/2006/relationships/hyperlink" Target="http://www.isvav.cz/h14/resultDetail.do?rowId=RIV%2F00216208%3A11410%2F09%3A00222241!RIV10-MSM-11410___" TargetMode="External"/><Relationship Id="rId773" Type="http://schemas.openxmlformats.org/officeDocument/2006/relationships/hyperlink" Target="http://www.isvav.cz/h14/resultDetail.do?rowId=RIV%2F00216208%3A11410%2F11%3A10105348!RIV12-GA0-11410___" TargetMode="External"/><Relationship Id="rId1196" Type="http://schemas.openxmlformats.org/officeDocument/2006/relationships/hyperlink" Target="http://www.isvav.cz/h14/resultDetail.do?rowId=RIV%2F00216208%3A11410%2F12%3A10131355!RIV13-MSM-11410___" TargetMode="External"/><Relationship Id="rId1417" Type="http://schemas.openxmlformats.org/officeDocument/2006/relationships/hyperlink" Target="http://www.isvav.cz/h14/resultDetail.do?rowId=RIV%2F00216208%3A11410%2F09%3A10081276!RIV11-MSM-11410___" TargetMode="External"/><Relationship Id="rId121" Type="http://schemas.openxmlformats.org/officeDocument/2006/relationships/hyperlink" Target="http://www.isvav.cz/h14/resultDetail.do?rowId=RIV%2F00216208%3A11410%2F10%3A10081834!RIV11-MSM-11410___" TargetMode="External"/><Relationship Id="rId219" Type="http://schemas.openxmlformats.org/officeDocument/2006/relationships/hyperlink" Target="http://www.isvav.cz/h14/resultDetail.do?rowId=RIV%2F00216208%3A11410%2F12%3A10132162!RIV13-MSM-11410___" TargetMode="External"/><Relationship Id="rId426" Type="http://schemas.openxmlformats.org/officeDocument/2006/relationships/hyperlink" Target="http://www.isvav.cz/h14/resultDetail.do?rowId=RIV%2F00216208%3A11410%2F12%3A10131865!RIV13-MSM-11410___" TargetMode="External"/><Relationship Id="rId633" Type="http://schemas.openxmlformats.org/officeDocument/2006/relationships/hyperlink" Target="http://www.isvav.cz/h14/resultDetail.do?rowId=RIV%2F00216208%3A11410%2F13%3A10144004!RIV14-GA0-11410___" TargetMode="External"/><Relationship Id="rId980" Type="http://schemas.openxmlformats.org/officeDocument/2006/relationships/hyperlink" Target="http://www.isvav.cz/h14/resultDetail.do?rowId=RIV%2F00216208%3A11410%2F12%3A10130338!RIV13-MSM-11410___" TargetMode="External"/><Relationship Id="rId1056" Type="http://schemas.openxmlformats.org/officeDocument/2006/relationships/hyperlink" Target="http://www.orbisscholae.cz/archiv/2011/2011_3_06.pdf" TargetMode="External"/><Relationship Id="rId1263" Type="http://schemas.openxmlformats.org/officeDocument/2006/relationships/hyperlink" Target="http://www.isvav.cz/h14/resultDetail.do?rowId=RIV%2F00216208%3A11410%2F09%3A00222097!RIV10-MSM-11410___" TargetMode="External"/><Relationship Id="rId840" Type="http://schemas.openxmlformats.org/officeDocument/2006/relationships/hyperlink" Target="http://www.isvav.cz/h14/resultDetail.do?rowId=RIV%2F00216208%3A11410%2F12%3A10126735!RIV13-MSM-11410___" TargetMode="External"/><Relationship Id="rId938" Type="http://schemas.openxmlformats.org/officeDocument/2006/relationships/hyperlink" Target="http://www.isvav.cz/h14/resultDetail.do?rowId=RIV%2F00216208%3A11410%2F10%3A10082625!RIV12-MSM-11410___" TargetMode="External"/><Relationship Id="rId1470" Type="http://schemas.openxmlformats.org/officeDocument/2006/relationships/hyperlink" Target="http://www.isvav.cz/h14/resultDetail.do?rowId=RIV%2F00216208%3A11410%2F12%3A10126912!RIV13-MSM-11410___" TargetMode="External"/><Relationship Id="rId67" Type="http://schemas.openxmlformats.org/officeDocument/2006/relationships/hyperlink" Target="http://www.isvav.cz/h14/resultDetail.do?rowId=RIV%2F00216208%3A11410%2F11%3A10106617!RIV12-MSM-11410___" TargetMode="External"/><Relationship Id="rId272" Type="http://schemas.openxmlformats.org/officeDocument/2006/relationships/hyperlink" Target="http://www.isvav.cz/h14/resultDetail.do?rowId=RIV%2F00216208%3A11410%2F11%3A10105983!RIV12-MSM-11410___" TargetMode="External"/><Relationship Id="rId577" Type="http://schemas.openxmlformats.org/officeDocument/2006/relationships/hyperlink" Target="http://www.isvav.cz/h14/resultDetail.do?rowId=RIV%2F00216208%3A11410%2F11%3A10107206!RIV14-MSM-11410___" TargetMode="External"/><Relationship Id="rId700" Type="http://schemas.openxmlformats.org/officeDocument/2006/relationships/hyperlink" Target="http://www.isvav.cz/h14/resultDetail.do?rowId=RIV%2F00216208%3A11410%2F12%3A10130303!RIV13-MSM-11410___" TargetMode="External"/><Relationship Id="rId1123" Type="http://schemas.openxmlformats.org/officeDocument/2006/relationships/hyperlink" Target="http://www.isvav.cz/h14/resultDetail.do?rowId=RIV%2F00216208%3A11410%2F09%3A10081269!RIV11-MSM-11410___" TargetMode="External"/><Relationship Id="rId1330" Type="http://schemas.openxmlformats.org/officeDocument/2006/relationships/hyperlink" Target="http://www.isvav.cz/h14/resultDetail.do?rowId=RIV%2F00216208%3A11410%2F09%3A00222166!RIV10-MSM-11410___" TargetMode="External"/><Relationship Id="rId1428" Type="http://schemas.openxmlformats.org/officeDocument/2006/relationships/hyperlink" Target="http://www.isvav.cz/h14/resultDetail.do?rowId=RIV%2F00216208%3A11410%2F13%3A10138945!RIV14-MSM-11410___" TargetMode="External"/><Relationship Id="rId132" Type="http://schemas.openxmlformats.org/officeDocument/2006/relationships/hyperlink" Target="http://www.isvav.cz/h14/resultDetail.do?rowId=RIV%2F00216208%3A11410%2F11%3A10131784!RIV13-MSM-11410___" TargetMode="External"/><Relationship Id="rId784" Type="http://schemas.openxmlformats.org/officeDocument/2006/relationships/hyperlink" Target="http://www.isvav.cz/h14/resultDetail.do?rowId=RIV%2F00216208%3A11410%2F10%3A10072574!RIV11-MSM-11410___" TargetMode="External"/><Relationship Id="rId991" Type="http://schemas.openxmlformats.org/officeDocument/2006/relationships/hyperlink" Target="http://www.isvav.cz/h14/resultDetail.do?rowId=RIV%2F00216208%3A11410%2F11%3A10101122!RIV12-MSM-11410___" TargetMode="External"/><Relationship Id="rId1067" Type="http://schemas.openxmlformats.org/officeDocument/2006/relationships/hyperlink" Target="http://www.orbisscholae.cz/" TargetMode="External"/><Relationship Id="rId437" Type="http://schemas.openxmlformats.org/officeDocument/2006/relationships/hyperlink" Target="http://www.isvav.cz/h14/resultDetail.do?rowId=RIV%2F00216208%3A11410%2F12%3A10131868!RIV13-MSM-11410___" TargetMode="External"/><Relationship Id="rId644" Type="http://schemas.openxmlformats.org/officeDocument/2006/relationships/hyperlink" Target="http://www.isvav.cz/h14/resultDetail.do?rowId=RIV%2F00216208%3A11410%2F13%3A10194289!RIV14-MSM-11410___" TargetMode="External"/><Relationship Id="rId851" Type="http://schemas.openxmlformats.org/officeDocument/2006/relationships/hyperlink" Target="http://www.isvav.cz/h14/resultDetail.do?rowId=RIV%2F00216208%3A11410%2F12%3A10128561!RIV13-GA0-11410___" TargetMode="External"/><Relationship Id="rId1274" Type="http://schemas.openxmlformats.org/officeDocument/2006/relationships/hyperlink" Target="http://www.isvav.cz/h14/resultDetail.do?rowId=RIV%2F00216208%3A11410%2F09%3A00222228!RIV10-MSM-11410___" TargetMode="External"/><Relationship Id="rId1481" Type="http://schemas.openxmlformats.org/officeDocument/2006/relationships/hyperlink" Target="http://www.isvav.cz/h14/resultDetail.do?rowId=RIV%2F00216208%3A11410%2F13%3A10145760!RIV14-MSM-11410___" TargetMode="External"/><Relationship Id="rId283" Type="http://schemas.openxmlformats.org/officeDocument/2006/relationships/hyperlink" Target="http://www.isvav.cz/h14/resultDetail.do?rowId=RIV%2F00216208%3A11410%2F13%3A10138943!RIV14-MSM-11410___" TargetMode="External"/><Relationship Id="rId490" Type="http://schemas.openxmlformats.org/officeDocument/2006/relationships/hyperlink" Target="http://www.isvav.cz/h14/resultDetail.do?rowId=RIV%2F00216208%3A11410%2F13%3A10173840!RIV14-MSM-11410___" TargetMode="External"/><Relationship Id="rId504" Type="http://schemas.openxmlformats.org/officeDocument/2006/relationships/hyperlink" Target="http://www.isvav.cz/h14/resultDetail.do?rowId=RIV%2F00216208%3A11410%2F10%3A10078850!RIV11-MSM-11410___" TargetMode="External"/><Relationship Id="rId711" Type="http://schemas.openxmlformats.org/officeDocument/2006/relationships/hyperlink" Target="http://www.ismni.org/jmni/pdf/53/05SUMNIK.pdf" TargetMode="External"/><Relationship Id="rId949" Type="http://schemas.openxmlformats.org/officeDocument/2006/relationships/hyperlink" Target="http://www.phil.muni.cz/journals/index.php/studia-paedagogica/article/view/334" TargetMode="External"/><Relationship Id="rId1134" Type="http://schemas.openxmlformats.org/officeDocument/2006/relationships/hyperlink" Target="http://www.springerlink.com/content/g5j808p1501450wx/fulltext.pdf" TargetMode="External"/><Relationship Id="rId1341" Type="http://schemas.openxmlformats.org/officeDocument/2006/relationships/hyperlink" Target="http://www.isvav.cz/h14/resultDetail.do?rowId=RIV%2F00216208%3A11410%2F09%3A00222094!RIV10-MSM-11410___" TargetMode="External"/><Relationship Id="rId78" Type="http://schemas.openxmlformats.org/officeDocument/2006/relationships/hyperlink" Target="http://www.isvav.cz/h14/resultDetail.do?rowId=RIV%2F00216208%3A11410%2F11%3A10105982!RIV12-MSM-11410___" TargetMode="External"/><Relationship Id="rId143" Type="http://schemas.openxmlformats.org/officeDocument/2006/relationships/hyperlink" Target="http://www.isvav.cz/h14/resultDetail.do?rowId=RIV%2F00216208%3A11410%2F13%3A10193540!RIV14-MSM-11410___" TargetMode="External"/><Relationship Id="rId350" Type="http://schemas.openxmlformats.org/officeDocument/2006/relationships/hyperlink" Target="http://www.isvav.cz/h14/resultDetail.do?rowId=RIV%2F00216208%3A11410%2F12%3A10126606!RIV13-MSM-11410___" TargetMode="External"/><Relationship Id="rId588" Type="http://schemas.openxmlformats.org/officeDocument/2006/relationships/hyperlink" Target="http://www.isvav.cz/h14/resultDetail.do?rowId=RIV%2F00216208%3A11410%2F13%3A10143999!RIV14-MSM-11410___" TargetMode="External"/><Relationship Id="rId795" Type="http://schemas.openxmlformats.org/officeDocument/2006/relationships/hyperlink" Target="http://www.isvav.cz/h14/resultDetail.do?rowId=RIV%2F00216208%3A11410%2F10%3A10083976!RIV12-MSM-11410___" TargetMode="External"/><Relationship Id="rId809" Type="http://schemas.openxmlformats.org/officeDocument/2006/relationships/hyperlink" Target="http://www.isvav.cz/h14/resultDetail.do?rowId=RIV%2F00216208%3A11410%2F12%3A10127803!RIV13-GA0-11410___" TargetMode="External"/><Relationship Id="rId1201" Type="http://schemas.openxmlformats.org/officeDocument/2006/relationships/hyperlink" Target="http://www.isvav.cz/h14/resultDetail.do?rowId=RIV%2F00216208%3A11410%2F09%3A00222186!RIV10-MSM-11410___" TargetMode="External"/><Relationship Id="rId1439" Type="http://schemas.openxmlformats.org/officeDocument/2006/relationships/hyperlink" Target="http://www.isvav.cz/h14/resultDetail.do?rowId=RIV%2F00216208%3A11410%2F12%3A10130704!RIV13-MSM-11410___" TargetMode="External"/><Relationship Id="rId9" Type="http://schemas.openxmlformats.org/officeDocument/2006/relationships/hyperlink" Target="http://www.isvav.cz/h14/resultDetail.do?rowId=RIV%2F00216208%3A11410%2F11%3A10106299!RIV12-GA0-11410___" TargetMode="External"/><Relationship Id="rId210" Type="http://schemas.openxmlformats.org/officeDocument/2006/relationships/hyperlink" Target="http://www.isvav.cz/h14/resultDetail.do?rowId=RIV%2F00216208%3A11410%2F11%3A10104856!RIV12-MSM-11410___" TargetMode="External"/><Relationship Id="rId448" Type="http://schemas.openxmlformats.org/officeDocument/2006/relationships/hyperlink" Target="http://www.isvav.cz/h14/resultDetail.do?rowId=RIV%2F00216208%3A11410%2F13%3A10191085!RIV14-MK0-11410___" TargetMode="External"/><Relationship Id="rId655" Type="http://schemas.openxmlformats.org/officeDocument/2006/relationships/hyperlink" Target="http://www.isvav.cz/h14/resultDetail.do?rowId=RIV%2F00216208%3A11410%2F13%3A10173361!RIV14-MSM-11410___" TargetMode="External"/><Relationship Id="rId862" Type="http://schemas.openxmlformats.org/officeDocument/2006/relationships/hyperlink" Target="http://www.isvav.cz/h14/resultDetail.do?rowId=RIV%2F00216208%3A11410%2F11%3A10103918!RIV12-MSM-11410___" TargetMode="External"/><Relationship Id="rId1078" Type="http://schemas.openxmlformats.org/officeDocument/2006/relationships/hyperlink" Target="http://www.isvav.cz/h14/resultDetail.do?rowId=RIV%2F00216208%3A11410%2F11%3A10111169!RIV12-MSM-11410___" TargetMode="External"/><Relationship Id="rId1285" Type="http://schemas.openxmlformats.org/officeDocument/2006/relationships/hyperlink" Target="http://www.thelondonfilmandmediaconference.com/app/download/5788808861/The+London+Film+and+Media+Reader+1.pdf" TargetMode="External"/><Relationship Id="rId1492" Type="http://schemas.openxmlformats.org/officeDocument/2006/relationships/hyperlink" Target="http://www.isvav.cz/h14/resultDetail.do?rowId=RIV%2F00216208%3A11410%2F13%3A10191187!RIV14-GA0-11410___" TargetMode="External"/><Relationship Id="rId1506" Type="http://schemas.openxmlformats.org/officeDocument/2006/relationships/hyperlink" Target="http://www.isvav.cz/h14/resultDetail.do?rowId=RIV%2F00216208%3A11410%2F10%3A10088583!RIV12-MSM-11410___" TargetMode="External"/><Relationship Id="rId294" Type="http://schemas.openxmlformats.org/officeDocument/2006/relationships/hyperlink" Target="http://www.isvav.cz/h14/resultDetail.do?rowId=RIV%2F00216208%3A11410%2F13%3A10191530!RIV14-MSM-11410___" TargetMode="External"/><Relationship Id="rId308" Type="http://schemas.openxmlformats.org/officeDocument/2006/relationships/hyperlink" Target="http://www.isvav.cz/h14/resultDetail.do?rowId=RIV%2F00216208%3A11410%2F13%3A10139779!RIV14-MSM-11410___" TargetMode="External"/><Relationship Id="rId515" Type="http://schemas.openxmlformats.org/officeDocument/2006/relationships/hyperlink" Target="http://www.isvav.cz/h14/resultDetail.do?rowId=RIV%2F00216208%3A11410%2F09%3A00012496!RIV12-MSM-11410___" TargetMode="External"/><Relationship Id="rId722" Type="http://schemas.openxmlformats.org/officeDocument/2006/relationships/hyperlink" Target="http://www.isvav.cz/h14/resultDetail.do?rowId=RIV%2F00216208%3A11410%2F13%3A10190729!RIV14-MSM-11410___" TargetMode="External"/><Relationship Id="rId1145" Type="http://schemas.openxmlformats.org/officeDocument/2006/relationships/hyperlink" Target="http://www.isvav.cz/h14/resultDetail.do?rowId=RIV%2F00216208%3A11410%2F13%3A10190313!RIV14-MSM-11410___" TargetMode="External"/><Relationship Id="rId1352" Type="http://schemas.openxmlformats.org/officeDocument/2006/relationships/hyperlink" Target="http://www.isvav.cz/h14/resultDetail.do?rowId=RIV%2F00216208%3A11410%2F09%3A00222237!RIV10-MSM-11410___" TargetMode="External"/><Relationship Id="rId89" Type="http://schemas.openxmlformats.org/officeDocument/2006/relationships/hyperlink" Target="http://www.isvav.cz/h14/resultDetail.do?rowId=RIV%2F00216208%3A11410%2F11%3A10109080!RIV12-MSM-11410___" TargetMode="External"/><Relationship Id="rId154" Type="http://schemas.openxmlformats.org/officeDocument/2006/relationships/hyperlink" Target="http://www.isvav.cz/h14/resultDetail.do?rowId=RIV%2F00216208%3A11410%2F13%3A10194401!RIV14-MK0-11410___" TargetMode="External"/><Relationship Id="rId361" Type="http://schemas.openxmlformats.org/officeDocument/2006/relationships/hyperlink" Target="http://www.isvav.cz/h14/resultDetail.do?rowId=RIV%2F00216208%3A11410%2F11%3A10098969!RIV12-MSM-11410___" TargetMode="External"/><Relationship Id="rId599" Type="http://schemas.openxmlformats.org/officeDocument/2006/relationships/hyperlink" Target="http://www.isvav.cz/h14/resultDetail.do?rowId=RIV%2F00216208%3A11410%2F13%3A10194297!RIV14-MSM-11410___" TargetMode="External"/><Relationship Id="rId1005" Type="http://schemas.openxmlformats.org/officeDocument/2006/relationships/hyperlink" Target="http://www.isvav.cz/h14/resultDetail.do?rowId=RIV%2F00216208%3A11410%2F09%3A00222266!RIV10-MSM-11410___" TargetMode="External"/><Relationship Id="rId1212" Type="http://schemas.openxmlformats.org/officeDocument/2006/relationships/hyperlink" Target="http://www.isvav.cz/h14/resultDetail.do?rowId=RIV%2F00216208%3A11410%2F09%3A00222272!RIV10-MSM-11410___" TargetMode="External"/><Relationship Id="rId459" Type="http://schemas.openxmlformats.org/officeDocument/2006/relationships/hyperlink" Target="http://www.isvav.cz/h14/resultDetail.do?rowId=RIV%2F00216208%3A11410%2F11%3A10109936!RIV12-MSM-11410___" TargetMode="External"/><Relationship Id="rId666" Type="http://schemas.openxmlformats.org/officeDocument/2006/relationships/hyperlink" Target="http://www.isvav.cz/h14/resultDetail.do?rowId=RIV%2F00216208%3A11410%2F13%3A10159278!RIV14-MSM-11410___" TargetMode="External"/><Relationship Id="rId873" Type="http://schemas.openxmlformats.org/officeDocument/2006/relationships/hyperlink" Target="http://www.isvav.cz/h14/resultDetail.do?rowId=RIV%2F00216208%3A11410%2F09%3A00222305!RIV10-MSM-11410___" TargetMode="External"/><Relationship Id="rId1089" Type="http://schemas.openxmlformats.org/officeDocument/2006/relationships/hyperlink" Target="http://www.isvav.cz/h14/resultDetail.do?rowId=RIV%2F00216208%3A11410%2F11%3A10102976!RIV12-MSM-11410___" TargetMode="External"/><Relationship Id="rId1296" Type="http://schemas.openxmlformats.org/officeDocument/2006/relationships/hyperlink" Target="http://www.isvav.cz/h14/resultDetail.do?rowId=RIV%2F00216208%3A11410%2F12%3A10119014!RIV13-MSM-11410___" TargetMode="External"/><Relationship Id="rId1517" Type="http://schemas.openxmlformats.org/officeDocument/2006/relationships/hyperlink" Target="http://www.isvav.cz/h14/resultDetail.do?rowId=RIV%2F00216208%3A11410%2F12%3A10131391!RIV13-MSM-11410___" TargetMode="External"/><Relationship Id="rId16" Type="http://schemas.openxmlformats.org/officeDocument/2006/relationships/hyperlink" Target="http://www.isvav.cz/h14/resultDetail.do?rowId=RIV%2F00216208%3A11410%2F09%3A00222484!RIV10-MSM-11410___" TargetMode="External"/><Relationship Id="rId221" Type="http://schemas.openxmlformats.org/officeDocument/2006/relationships/hyperlink" Target="http://www.isvav.cz/h14/resultDetail.do?rowId=RIV%2F00216208%3A11410%2F12%3A10132109!RIV13-MSM-11410___" TargetMode="External"/><Relationship Id="rId319" Type="http://schemas.openxmlformats.org/officeDocument/2006/relationships/hyperlink" Target="http://www.isvav.cz/h14/resultDetail.do?rowId=RIV%2F00216208%3A11410%2F13%3A10190782!RIV14-MSM-11410___" TargetMode="External"/><Relationship Id="rId526" Type="http://schemas.openxmlformats.org/officeDocument/2006/relationships/hyperlink" Target="http://www.isvav.cz/h14/resultDetail.do?rowId=RIV%2F00216208%3A11410%2F12%3A10126938!RIV13-GA0-11410___" TargetMode="External"/><Relationship Id="rId1156" Type="http://schemas.openxmlformats.org/officeDocument/2006/relationships/hyperlink" Target="http://www.isvav.cz/h14/resultDetail.do?rowId=RIV%2F00216208%3A11410%2F12%3A10126533!RIV13-MSM-11410___" TargetMode="External"/><Relationship Id="rId1363" Type="http://schemas.openxmlformats.org/officeDocument/2006/relationships/hyperlink" Target="http://www.isvav.cz/h14/resultDetail.do?rowId=RIV%2F00216208%3A11410%2F09%3A00222152!RIV10-MSM-11410___" TargetMode="External"/><Relationship Id="rId733" Type="http://schemas.openxmlformats.org/officeDocument/2006/relationships/hyperlink" Target="http://www.isvav.cz/h14/resultDetail.do?rowId=RIV%2F00216208%3A11410%2F13%3A10173650!RIV14-GA0-11410___" TargetMode="External"/><Relationship Id="rId940" Type="http://schemas.openxmlformats.org/officeDocument/2006/relationships/hyperlink" Target="http://www.isvav.cz/h14/resultDetail.do?rowId=RIV%2F00216208%3A11410%2F10%3A10082519!RIV11-MSM-11410___" TargetMode="External"/><Relationship Id="rId1016" Type="http://schemas.openxmlformats.org/officeDocument/2006/relationships/hyperlink" Target="http://www.isvav.cz/h14/resultDetail.do?rowId=RIV%2F00216208%3A11410%2F11%3A10103683!RIV12-MSM-11410___" TargetMode="External"/><Relationship Id="rId165" Type="http://schemas.openxmlformats.org/officeDocument/2006/relationships/hyperlink" Target="http://www.isvav.cz/h14/resultDetail.do?rowId=RIV%2F00216208%3A11410%2F10%3A10071587!RIV11-MSM-11410___" TargetMode="External"/><Relationship Id="rId372" Type="http://schemas.openxmlformats.org/officeDocument/2006/relationships/hyperlink" Target="http://www.isvav.cz/h14/resultDetail.do?rowId=RIV%2F00216208%3A11410%2F13%3A10173580!RIV14-MSM-11410___" TargetMode="External"/><Relationship Id="rId677" Type="http://schemas.openxmlformats.org/officeDocument/2006/relationships/hyperlink" Target="http://www.isvav.cz/h14/resultDetail.do?rowId=RIV%2F00216208%3A11410%2F12%3A10126874!RIV13-MSM-11410___" TargetMode="External"/><Relationship Id="rId800" Type="http://schemas.openxmlformats.org/officeDocument/2006/relationships/hyperlink" Target="http://www.isvav.cz/h14/resultDetail.do?rowId=RIV%2F00216208%3A11410%2F12%3A10130620!RIV13-MSM-11410___" TargetMode="External"/><Relationship Id="rId1223" Type="http://schemas.openxmlformats.org/officeDocument/2006/relationships/hyperlink" Target="http://www.isvav.cz/h14/resultDetail.do?rowId=RIV%2F00216208%3A11410%2F09%3A00222123!RIV10-MSM-11410___" TargetMode="External"/><Relationship Id="rId1430" Type="http://schemas.openxmlformats.org/officeDocument/2006/relationships/hyperlink" Target="http://www.isvav.cz/h14/resultDetail.do?rowId=RIV%2F00216208%3A11410%2F13%3A10190317!RIV14-MSM-11410___" TargetMode="External"/><Relationship Id="rId1528" Type="http://schemas.openxmlformats.org/officeDocument/2006/relationships/hyperlink" Target="http://www.isvav.cz/h14/resultDetail.do?rowId=RIV%2F00216208%3A11410%2F12%3A10130207!RIV13-MSM-11410___" TargetMode="External"/><Relationship Id="rId232" Type="http://schemas.openxmlformats.org/officeDocument/2006/relationships/hyperlink" Target="http://www.isvav.cz/h14/resultDetail.do?rowId=RIV%2F00216208%3A11410%2F10%3A10081553!RIV11-MSM-11410___" TargetMode="External"/><Relationship Id="rId884" Type="http://schemas.openxmlformats.org/officeDocument/2006/relationships/hyperlink" Target="http://www.isvav.cz/h14/resultDetail.do?rowId=RIV%2F00216208%3A11410%2F12%3A10131359!RIV13-MSM-11410___" TargetMode="External"/><Relationship Id="rId27" Type="http://schemas.openxmlformats.org/officeDocument/2006/relationships/hyperlink" Target="http://www.isvav.cz/h14/resultDetail.do?rowId=RIV%2F00216208%3A11410%2F11%3A10107139!RIV12-MSM-11410___" TargetMode="External"/><Relationship Id="rId537" Type="http://schemas.openxmlformats.org/officeDocument/2006/relationships/hyperlink" Target="http://www.isvav.cz/h14/resultDetail.do?rowId=RIV%2F00216208%3A11410%2F09%3A10088503!RIV12-MSM-11410___" TargetMode="External"/><Relationship Id="rId744" Type="http://schemas.openxmlformats.org/officeDocument/2006/relationships/hyperlink" Target="http://www.isvav.cz/h14/resultDetail.do?rowId=RIV%2F00216208%3A11410%2F12%3A10128861!RIV13-MSM-11410___" TargetMode="External"/><Relationship Id="rId951" Type="http://schemas.openxmlformats.org/officeDocument/2006/relationships/hyperlink" Target="http://www.isvav.cz/h14/resultDetail.do?rowId=RIV%2F00216208%3A11410%2F09%3A00222211!RIV10-MSM-11410___" TargetMode="External"/><Relationship Id="rId1167" Type="http://schemas.openxmlformats.org/officeDocument/2006/relationships/hyperlink" Target="http://www.isvav.cz/h14/resultDetail.do?rowId=RIV%2F00216208%3A11410%2F13%3A10190402!RIV14-GA0-11410___" TargetMode="External"/><Relationship Id="rId1374" Type="http://schemas.openxmlformats.org/officeDocument/2006/relationships/hyperlink" Target="http://www.isvav.cz/h14/resultDetail.do?rowId=RIV%2F00216208%3A11410%2F10%3A10109894!RIV13-GA0-11410___" TargetMode="External"/><Relationship Id="rId80" Type="http://schemas.openxmlformats.org/officeDocument/2006/relationships/hyperlink" Target="http://www.isvav.cz/h14/resultDetail.do?rowId=RIV%2F00216208%3A11410%2F11%3A10105850!RIV12-MSM-11410___" TargetMode="External"/><Relationship Id="rId176" Type="http://schemas.openxmlformats.org/officeDocument/2006/relationships/hyperlink" Target="http://www.isvav.cz/h14/resultDetail.do?rowId=RIV%2F00216208%3A11410%2F10%3A10082647!RIV11-MSM-11410___" TargetMode="External"/><Relationship Id="rId383" Type="http://schemas.openxmlformats.org/officeDocument/2006/relationships/hyperlink" Target="http://www.isvav.cz/h14/resultDetail.do?rowId=RIV%2F00216208%3A11410%2F10%3A10081828!RIV11-MSM-11410___" TargetMode="External"/><Relationship Id="rId590" Type="http://schemas.openxmlformats.org/officeDocument/2006/relationships/hyperlink" Target="http://www.isvav.cz/h14/resultDetail.do?rowId=RIV%2F00216208%3A11410%2F10%3A10088609!RIV12-MSM-11410___" TargetMode="External"/><Relationship Id="rId604" Type="http://schemas.openxmlformats.org/officeDocument/2006/relationships/hyperlink" Target="http://www.isvav.cz/h14/resultDetail.do?rowId=RIV%2F00216208%3A11410%2F09%3A00222148!RIV10-MSM-11410___" TargetMode="External"/><Relationship Id="rId811" Type="http://schemas.openxmlformats.org/officeDocument/2006/relationships/hyperlink" Target="http://www.isvav.cz/h14/resultDetail.do?rowId=RIV%2F00216208%3A11410%2F11%3A10110513!RIV12-MSM-11410___" TargetMode="External"/><Relationship Id="rId1027" Type="http://schemas.openxmlformats.org/officeDocument/2006/relationships/hyperlink" Target="http://www.isvav.cz/h14/resultDetail.do?rowId=RIV%2F00216208%3A11410%2F09%3A00222455!RIV10-MSM-11410___" TargetMode="External"/><Relationship Id="rId1234" Type="http://schemas.openxmlformats.org/officeDocument/2006/relationships/hyperlink" Target="http://www.isvav.cz/h14/resultDetail.do?rowId=RIV%2F00216208%3A11410%2F09%3A00222195!RIV10-MSM-11410___" TargetMode="External"/><Relationship Id="rId1441" Type="http://schemas.openxmlformats.org/officeDocument/2006/relationships/hyperlink" Target="http://www.isvav.cz/h14/resultDetail.do?rowId=RIV%2F00216208%3A11410%2F13%3A10159347!RIV14-MSM-11410___" TargetMode="External"/><Relationship Id="rId243" Type="http://schemas.openxmlformats.org/officeDocument/2006/relationships/hyperlink" Target="http://www.isvav.cz/h14/resultDetail.do?rowId=RIV%2F00216208%3A11410%2F09%3A00222526!RIV10-GA0-11410___" TargetMode="External"/><Relationship Id="rId450" Type="http://schemas.openxmlformats.org/officeDocument/2006/relationships/hyperlink" Target="http://www.isvav.cz/h14/resultDetail.do?rowId=RIV%2F00216208%3A11410%2F09%3A00222103!RIV10-MSM-11410___" TargetMode="External"/><Relationship Id="rId688" Type="http://schemas.openxmlformats.org/officeDocument/2006/relationships/hyperlink" Target="http://www.isvav.cz/h14/resultDetail.do?rowId=RIV%2F00216208%3A11410%2F12%3A10126808!RIV13-MSM-11410___" TargetMode="External"/><Relationship Id="rId895" Type="http://schemas.openxmlformats.org/officeDocument/2006/relationships/hyperlink" Target="http://www.isvav.cz/h14/resultDetail.do?rowId=RIV%2F00216208%3A11410%2F11%3A10109746!RIV12-MSM-11410___" TargetMode="External"/><Relationship Id="rId909" Type="http://schemas.openxmlformats.org/officeDocument/2006/relationships/hyperlink" Target="http://www.isvav.cz/h14/resultDetail.do?rowId=RIV%2F00216208%3A11410%2F09%3A00222422!RIV10-MSM-11410___" TargetMode="External"/><Relationship Id="rId1080" Type="http://schemas.openxmlformats.org/officeDocument/2006/relationships/hyperlink" Target="http://www.isvav.cz/h14/resultDetail.do?rowId=RIV%2F00216208%3A11410%2F10%3A10081568!RIV11-MSM-11410___" TargetMode="External"/><Relationship Id="rId1301" Type="http://schemas.openxmlformats.org/officeDocument/2006/relationships/hyperlink" Target="http://www.isvav.cz/h14/resultDetail.do?rowId=RIV%2F00216208%3A11410%2F11%3A10110094!RIV12-MSM-11410___" TargetMode="External"/><Relationship Id="rId38" Type="http://schemas.openxmlformats.org/officeDocument/2006/relationships/hyperlink" Target="http://www.isvav.cz/h14/resultDetail.do?rowId=RIV%2F00216208%3A11410%2F12%3A10131573!RIV13-MSM-11410___" TargetMode="External"/><Relationship Id="rId103" Type="http://schemas.openxmlformats.org/officeDocument/2006/relationships/hyperlink" Target="http://www.isvav.cz/h14/resultDetail.do?rowId=RIV%2F00216208%3A11410%2F09%3A00222060!RIV10-MSM-11410___" TargetMode="External"/><Relationship Id="rId310" Type="http://schemas.openxmlformats.org/officeDocument/2006/relationships/hyperlink" Target="http://www.isvav.cz/h14/resultDetail.do?rowId=RIV%2F00216208%3A11410%2F12%3A10129931!RIV13-MSM-11410___" TargetMode="External"/><Relationship Id="rId548" Type="http://schemas.openxmlformats.org/officeDocument/2006/relationships/hyperlink" Target="http://www.isvav.cz/h14/resultDetail.do?rowId=RIV%2F00216208%3A11410%2F10%3A10106093!RIV13-MSM-11410___" TargetMode="External"/><Relationship Id="rId755" Type="http://schemas.openxmlformats.org/officeDocument/2006/relationships/hyperlink" Target="http://www.isvav.cz/h14/resultDetail.do?rowId=RIV%2F00216208%3A11410%2F12%3A10127805!RIV13-MSM-11410___" TargetMode="External"/><Relationship Id="rId962" Type="http://schemas.openxmlformats.org/officeDocument/2006/relationships/hyperlink" Target="http://www.isvav.cz/h14/resultDetail.do?rowId=RIV%2F00216208%3A11410%2F11%3A10111183!RIV12-MSM-11410___" TargetMode="External"/><Relationship Id="rId1178" Type="http://schemas.openxmlformats.org/officeDocument/2006/relationships/hyperlink" Target="http://www.isvav.cz/h14/resultDetail.do?rowId=RIV%2F00216208%3A11410%2F12%3A10126566!RIV13-MSM-11410___" TargetMode="External"/><Relationship Id="rId1385" Type="http://schemas.openxmlformats.org/officeDocument/2006/relationships/hyperlink" Target="http://www.isvav.cz/h14/resultDetail.do?rowId=RIV%2F00216208%3A11410%2F11%3A10106585!RIV12-MSM-11410___" TargetMode="External"/><Relationship Id="rId91" Type="http://schemas.openxmlformats.org/officeDocument/2006/relationships/hyperlink" Target="http://www.isvav.cz/h14/resultDetail.do?rowId=RIV%2F00216208%3A11410%2F11%3A10108559!RIV12-MSM-11410___" TargetMode="External"/><Relationship Id="rId187" Type="http://schemas.openxmlformats.org/officeDocument/2006/relationships/hyperlink" Target="http://www.nuv.cz/file/83_1_1" TargetMode="External"/><Relationship Id="rId394" Type="http://schemas.openxmlformats.org/officeDocument/2006/relationships/hyperlink" Target="http://www.isvav.cz/h14/resultDetail.do?rowId=RIV%2F00216208%3A11410%2F12%3A10127669!RIV13-MSM-11410___" TargetMode="External"/><Relationship Id="rId408" Type="http://schemas.openxmlformats.org/officeDocument/2006/relationships/hyperlink" Target="http://www.isvav.cz/h14/resultDetail.do?rowId=RIV%2F00216208%3A11410%2F09%3A00222385!RIV10-MSM-11410___" TargetMode="External"/><Relationship Id="rId615" Type="http://schemas.openxmlformats.org/officeDocument/2006/relationships/hyperlink" Target="http://library.iated.org/view/ERDOSNETOTH2013FRO" TargetMode="External"/><Relationship Id="rId822" Type="http://schemas.openxmlformats.org/officeDocument/2006/relationships/hyperlink" Target="http://www.isvav.cz/h14/resultDetail.do?rowId=RIV%2F00216208%3A11410%2F13%3A10193566!RIV14-MSM-11410___" TargetMode="External"/><Relationship Id="rId1038" Type="http://schemas.openxmlformats.org/officeDocument/2006/relationships/hyperlink" Target="http://www.isvav.cz/h14/resultDetail.do?rowId=RIV%2F00216208%3A11410%2F11%3A10101398!RIV12-MSM-11410___" TargetMode="External"/><Relationship Id="rId1245" Type="http://schemas.openxmlformats.org/officeDocument/2006/relationships/hyperlink" Target="http://www.isvav.cz/h14/resultDetail.do?rowId=RIV%2F00216208%3A11410%2F09%3A00222375!RIV10-MSM-11410___" TargetMode="External"/><Relationship Id="rId1452" Type="http://schemas.openxmlformats.org/officeDocument/2006/relationships/hyperlink" Target="http://www.isvav.cz/h14/resultDetail.do?rowId=RIV%2F00216208%3A11410%2F13%3A10193351!RIV14-MSM-11410___" TargetMode="External"/><Relationship Id="rId254" Type="http://schemas.openxmlformats.org/officeDocument/2006/relationships/hyperlink" Target="http://www.isvav.cz/h14/resultDetail.do?rowId=RIV%2F00216208%3A11410%2F11%3A10105251!RIV12-MSM-11410___" TargetMode="External"/><Relationship Id="rId699" Type="http://schemas.openxmlformats.org/officeDocument/2006/relationships/hyperlink" Target="http://www.schweizerbart.de/papers/anthranz/detail/69/78229/Body_mass_reconstruction_on_the_basis_of_selected_" TargetMode="External"/><Relationship Id="rId1091" Type="http://schemas.openxmlformats.org/officeDocument/2006/relationships/hyperlink" Target="http://www.isvav.cz/h14/resultDetail.do?rowId=RIV%2F00216208%3A11410%2F10%3A10081503!RIV11-MSM-11410___" TargetMode="External"/><Relationship Id="rId1105" Type="http://schemas.openxmlformats.org/officeDocument/2006/relationships/hyperlink" Target="http://www.isvav.cz/h14/resultDetail.do?rowId=RIV%2F00216208%3A11410%2F11%3A10107837!RIV12-GA0-11410___" TargetMode="External"/><Relationship Id="rId1312" Type="http://schemas.openxmlformats.org/officeDocument/2006/relationships/hyperlink" Target="http://www.isvav.cz/h14/resultDetail.do?rowId=RIV%2F00216208%3A11410%2F09%3A00222164!RIV10-MSM-11410___" TargetMode="External"/><Relationship Id="rId49" Type="http://schemas.openxmlformats.org/officeDocument/2006/relationships/hyperlink" Target="http://www.isvav.cz/h14/resultDetail.do?rowId=RIV%2F00216208%3A11410%2F13%3A10129905!RIV14-GA0-11410___" TargetMode="External"/><Relationship Id="rId114" Type="http://schemas.openxmlformats.org/officeDocument/2006/relationships/hyperlink" Target="http://www.isvav.cz/h14/resultDetail.do?rowId=RIV%2F00216208%3A11410%2F11%3A10108327!RIV12-MSM-11410___" TargetMode="External"/><Relationship Id="rId461" Type="http://schemas.openxmlformats.org/officeDocument/2006/relationships/hyperlink" Target="http://www.isvav.cz/h14/resultDetail.do?rowId=RIV%2F00216208%3A11410%2F12%3A10131952!RIV13-MSM-11410___" TargetMode="External"/><Relationship Id="rId559" Type="http://schemas.openxmlformats.org/officeDocument/2006/relationships/hyperlink" Target="http://www.isvav.cz/h14/resultDetail.do?rowId=RIV%2F00216208%3A11410%2F12%3A10132107!RIV13-MSM-11410___" TargetMode="External"/><Relationship Id="rId766" Type="http://schemas.openxmlformats.org/officeDocument/2006/relationships/hyperlink" Target="http://www.isvav.cz/h14/resultDetail.do?rowId=RIV%2F00216208%3A11410%2F11%3A10106355!RIV12-GA0-11410___" TargetMode="External"/><Relationship Id="rId1189" Type="http://schemas.openxmlformats.org/officeDocument/2006/relationships/hyperlink" Target="http://www.isvav.cz/h14/resultDetail.do?rowId=RIV%2F00216208%3A11410%2F09%3A00222263!RIV10-MSM-11410___" TargetMode="External"/><Relationship Id="rId1396" Type="http://schemas.openxmlformats.org/officeDocument/2006/relationships/hyperlink" Target="http://www.isvav.cz/h14/resultDetail.do?rowId=RIV%2F00216208%3A11410%2F12%3A10145945!RIV14-MSM-11410___" TargetMode="External"/><Relationship Id="rId198" Type="http://schemas.openxmlformats.org/officeDocument/2006/relationships/hyperlink" Target="http://www.isvav.cz/h14/resultDetail.do?rowId=RIV%2F00216208%3A11410%2F12%3A10131663!RIV13-MSM-11410___" TargetMode="External"/><Relationship Id="rId321" Type="http://schemas.openxmlformats.org/officeDocument/2006/relationships/hyperlink" Target="http://www.isvav.cz/h14/resultDetail.do?rowId=RIV%2F00216208%3A11410%2F12%3A10106772!RIV12-MSM-11410___" TargetMode="External"/><Relationship Id="rId419" Type="http://schemas.openxmlformats.org/officeDocument/2006/relationships/hyperlink" Target="http://www.isvav.cz/h14/resultDetail.do?rowId=RIV%2F00216208%3A11410%2F09%3A00222347!RIV10-MSM-11410___" TargetMode="External"/><Relationship Id="rId626" Type="http://schemas.openxmlformats.org/officeDocument/2006/relationships/hyperlink" Target="http://www.isvav.cz/h14/resultDetail.do?rowId=RIV%2F00216208%3A11410%2F11%3A10110117!RIV13-MSM-11410___" TargetMode="External"/><Relationship Id="rId973" Type="http://schemas.openxmlformats.org/officeDocument/2006/relationships/hyperlink" Target="http://www.isvav.cz/h14/resultDetail.do?rowId=RIV%2F00216208%3A11410%2F09%3A10081209!RIV11-MSM-11410___" TargetMode="External"/><Relationship Id="rId1049" Type="http://schemas.openxmlformats.org/officeDocument/2006/relationships/hyperlink" Target="http://www.isvav.cz/h14/resultDetail.do?rowId=RIV%2F00216208%3A11410%2F09%3A00222345!RIV10-MSM-11410___" TargetMode="External"/><Relationship Id="rId1256" Type="http://schemas.openxmlformats.org/officeDocument/2006/relationships/hyperlink" Target="http://www.isvav.cz/h14/resultDetail.do?rowId=RIV%2F00216208%3A11410%2F10%3A10081179!RIV11-MSM-11410___" TargetMode="External"/><Relationship Id="rId833" Type="http://schemas.openxmlformats.org/officeDocument/2006/relationships/hyperlink" Target="http://www.isvav.cz/h14/resultDetail.do?rowId=RIV%2F00216208%3A11410%2F13%3A10188768!RIV14-MSM-11410___" TargetMode="External"/><Relationship Id="rId1116" Type="http://schemas.openxmlformats.org/officeDocument/2006/relationships/hyperlink" Target="http://www.isvav.cz/h14/resultDetail.do?rowId=RIV%2F00216208%3A11410%2F09%3A00222182!RIV10-MSM-11410___" TargetMode="External"/><Relationship Id="rId1463" Type="http://schemas.openxmlformats.org/officeDocument/2006/relationships/hyperlink" Target="http://www.isvav.cz/h14/resultDetail.do?rowId=RIV%2F00216208%3A11410%2F12%3A10127804!RIV13-MSM-11410___" TargetMode="External"/><Relationship Id="rId265" Type="http://schemas.openxmlformats.org/officeDocument/2006/relationships/hyperlink" Target="http://www.isvav.cz/h14/resultDetail.do?rowId=RIV%2F00216208%3A11410%2F11%3A10106025!RIV12-MSM-11410___" TargetMode="External"/><Relationship Id="rId472" Type="http://schemas.openxmlformats.org/officeDocument/2006/relationships/hyperlink" Target="http://www.isvav.cz/h14/resultDetail.do?rowId=RIV%2F00216208%3A11410%2F12%3A10131888!RIV13-MSM-11410___" TargetMode="External"/><Relationship Id="rId900" Type="http://schemas.openxmlformats.org/officeDocument/2006/relationships/hyperlink" Target="http://www.isvav.cz/h14/resultDetail.do?rowId=RIV%2F00216208%3A11410%2F09%3A00222258!RIV10-MSM-11410___" TargetMode="External"/><Relationship Id="rId1323" Type="http://schemas.openxmlformats.org/officeDocument/2006/relationships/hyperlink" Target="http://www.isvav.cz/h14/resultDetail.do?rowId=RIV%2F00216208%3A11410%2F09%3A00222329!RIV10-MSM-11410___" TargetMode="External"/><Relationship Id="rId1530" Type="http://schemas.openxmlformats.org/officeDocument/2006/relationships/hyperlink" Target="http://www.isvav.cz/h14/resultDetail.do?rowId=RIV%2F00216208%3A11410%2F12%3A10129343!RIV13-GA0-11410___" TargetMode="External"/><Relationship Id="rId125" Type="http://schemas.openxmlformats.org/officeDocument/2006/relationships/hyperlink" Target="http://www.isvav.cz/h14/resultDetail.do?rowId=RIV%2F00216208%3A11410%2F13%3A10173691!RIV14-MSM-11410___" TargetMode="External"/><Relationship Id="rId332" Type="http://schemas.openxmlformats.org/officeDocument/2006/relationships/hyperlink" Target="http://www.isvav.cz/h14/resultDetail.do?rowId=RIV%2F00216208%3A11410%2F11%3A10109789!RIV12-MSM-11410___" TargetMode="External"/><Relationship Id="rId777" Type="http://schemas.openxmlformats.org/officeDocument/2006/relationships/hyperlink" Target="http://www.isvav.cz/h14/resultDetail.do?rowId=RIV%2F00216208%3A11410%2F10%3A10082942!RIV12-MSM-11410___" TargetMode="External"/><Relationship Id="rId984" Type="http://schemas.openxmlformats.org/officeDocument/2006/relationships/hyperlink" Target="http://www.isvav.cz/h14/resultDetail.do?rowId=RIV%2F00216208%3A11410%2F10%3A10057645!RIV11-MSM-11410___" TargetMode="External"/><Relationship Id="rId637" Type="http://schemas.openxmlformats.org/officeDocument/2006/relationships/hyperlink" Target="http://www.isvav.cz/h14/resultDetail.do?rowId=RIV%2F00216208%3A11410%2F09%3A10103444!RIV12-MZP-11410___" TargetMode="External"/><Relationship Id="rId844" Type="http://schemas.openxmlformats.org/officeDocument/2006/relationships/hyperlink" Target="http://www.isvav.cz/h14/resultDetail.do?rowId=RIV%2F00216208%3A11410%2F09%3A10072394!RIV11-MSM-11410___" TargetMode="External"/><Relationship Id="rId1267" Type="http://schemas.openxmlformats.org/officeDocument/2006/relationships/hyperlink" Target="http://capv2012.pedf.cuni.cz/" TargetMode="External"/><Relationship Id="rId1474" Type="http://schemas.openxmlformats.org/officeDocument/2006/relationships/hyperlink" Target="http://www.isvav.cz/h14/resultDetail.do?rowId=RIV%2F00216208%3A11410%2F12%3A10130299!RIV13-MSM-11410___" TargetMode="External"/><Relationship Id="rId276" Type="http://schemas.openxmlformats.org/officeDocument/2006/relationships/hyperlink" Target="http://www.isvav.cz/h14/resultDetail.do?rowId=RIV%2F00216208%3A11410%2F11%3A10106019!RIV12-MSM-11410___" TargetMode="External"/><Relationship Id="rId483" Type="http://schemas.openxmlformats.org/officeDocument/2006/relationships/hyperlink" Target="http://www.isvav.cz/h14/resultDetail.do?rowId=RIV%2F00216208%3A11410%2F12%3A10130703!RIV13-MSM-11410___" TargetMode="External"/><Relationship Id="rId690" Type="http://schemas.openxmlformats.org/officeDocument/2006/relationships/hyperlink" Target="http://www.isvav.cz/h14/resultDetail.do?rowId=RIV%2F00216208%3A11410%2F11%3A10107905!RIV12-MSM-11410___" TargetMode="External"/><Relationship Id="rId704" Type="http://schemas.openxmlformats.org/officeDocument/2006/relationships/hyperlink" Target="http://www.isvav.cz/h14/resultDetail.do?rowId=RIV%2F00216208%3A11410%2F10%3A10080775!RIV11-GA0-11410___" TargetMode="External"/><Relationship Id="rId911" Type="http://schemas.openxmlformats.org/officeDocument/2006/relationships/hyperlink" Target="http://www.isvav.cz/h14/resultDetail.do?rowId=RIV%2F00216208%3A11410%2F11%3A10104200!RIV12-MSM-11410___" TargetMode="External"/><Relationship Id="rId1127" Type="http://schemas.openxmlformats.org/officeDocument/2006/relationships/hyperlink" Target="http://www.isvav.cz/h14/resultDetail.do?rowId=RIV%2F00216208%3A11410%2F11%3A10109547!RIV12-MSM-11410___" TargetMode="External"/><Relationship Id="rId1334" Type="http://schemas.openxmlformats.org/officeDocument/2006/relationships/hyperlink" Target="http://www.isvav.cz/h14/resultDetail.do?rowId=RIV%2F00216208%3A11410%2F13%3A10145724!RIV14-MSM-11410___" TargetMode="External"/><Relationship Id="rId40" Type="http://schemas.openxmlformats.org/officeDocument/2006/relationships/hyperlink" Target="http://www.isvav.cz/h14/resultDetail.do?rowId=RIV%2F00216208%3A11410%2F12%3A10132964!RIV13-MSM-11410___" TargetMode="External"/><Relationship Id="rId136" Type="http://schemas.openxmlformats.org/officeDocument/2006/relationships/hyperlink" Target="http://www.isvav.cz/h14/resultDetail.do?rowId=RIV%2F00216208%3A11410%2F12%3A10130727!RIV13-MSM-11410___" TargetMode="External"/><Relationship Id="rId343" Type="http://schemas.openxmlformats.org/officeDocument/2006/relationships/hyperlink" Target="http://www.isvav.cz/h14/resultDetail.do?rowId=RIV%2F00216208%3A11410%2F12%3A10132037!RIV13-MSM-11410___" TargetMode="External"/><Relationship Id="rId550" Type="http://schemas.openxmlformats.org/officeDocument/2006/relationships/hyperlink" Target="http://www.isvav.cz/h14/resultDetail.do?rowId=RIV%2F00216208%3A11410%2F10%3A10081535!RIV11-MSM-11410___" TargetMode="External"/><Relationship Id="rId788" Type="http://schemas.openxmlformats.org/officeDocument/2006/relationships/hyperlink" Target="http://www.isvav.cz/h14/resultDetail.do?rowId=RIV%2F00216208%3A11410%2F10%3A10082278!RIV11-MSM-11410___" TargetMode="External"/><Relationship Id="rId995" Type="http://schemas.openxmlformats.org/officeDocument/2006/relationships/hyperlink" Target="http://www.isvav.cz/h14/resultDetail.do?rowId=RIV%2F00216208%3A11410%2F10%3A10088407!RIV12-MSM-11410___" TargetMode="External"/><Relationship Id="rId1180" Type="http://schemas.openxmlformats.org/officeDocument/2006/relationships/hyperlink" Target="http://www.isvav.cz/h14/resultDetail.do?rowId=RIV%2F00216208%3A11410%2F12%3A10130986!RIV13-MSM-11410___" TargetMode="External"/><Relationship Id="rId1401" Type="http://schemas.openxmlformats.org/officeDocument/2006/relationships/hyperlink" Target="http://userweb.pedf.cuni.cz/hudebnivychova/" TargetMode="External"/><Relationship Id="rId203" Type="http://schemas.openxmlformats.org/officeDocument/2006/relationships/hyperlink" Target="http://www.isvav.cz/h14/resultDetail.do?rowId=RIV%2F00216208%3A11410%2F10%3A10082741!RIV12-MSM-11410___" TargetMode="External"/><Relationship Id="rId648" Type="http://schemas.openxmlformats.org/officeDocument/2006/relationships/hyperlink" Target="http://www.isvav.cz/h14/resultDetail.do?rowId=RIV%2F00216208%3A11410%2F13%3A10140005!RIV14-MSM-11410___" TargetMode="External"/><Relationship Id="rId855" Type="http://schemas.openxmlformats.org/officeDocument/2006/relationships/hyperlink" Target="http://www.isvav.cz/h14/resultDetail.do?rowId=RIV%2F00216208%3A11410%2F09%3A10081943!RIV11-GA0-11410___" TargetMode="External"/><Relationship Id="rId1040" Type="http://schemas.openxmlformats.org/officeDocument/2006/relationships/hyperlink" Target="http://www.isvav.cz/h14/resultDetail.do?rowId=RIV%2F00216208%3A11410%2F12%3A10126884!RIV13-MSM-11410___" TargetMode="External"/><Relationship Id="rId1278" Type="http://schemas.openxmlformats.org/officeDocument/2006/relationships/hyperlink" Target="http://www.isvav.cz/h14/resultDetail.do?rowId=RIV%2F00216208%3A11410%2F09%3A00222391!RIV10-MSM-11410___" TargetMode="External"/><Relationship Id="rId1485" Type="http://schemas.openxmlformats.org/officeDocument/2006/relationships/hyperlink" Target="http://www.isvav.cz/h14/resultDetail.do?rowId=RIV%2F00216208%3A11410%2F11%3A10103745!RIV12-MSM-11410___" TargetMode="External"/><Relationship Id="rId287" Type="http://schemas.openxmlformats.org/officeDocument/2006/relationships/hyperlink" Target="http://www.isvav.cz/h14/resultDetail.do?rowId=RIV%2F00216208%3A11410%2F09%3A00222069!RIV10-MSM-11410___" TargetMode="External"/><Relationship Id="rId410" Type="http://schemas.openxmlformats.org/officeDocument/2006/relationships/hyperlink" Target="http://www.isvav.cz/h14/resultDetail.do?rowId=RIV%2F00216208%3A11410%2F09%3A00222283!RIV10-MSM-11410___" TargetMode="External"/><Relationship Id="rId494" Type="http://schemas.openxmlformats.org/officeDocument/2006/relationships/hyperlink" Target="http://www.isvav.cz/h14/resultDetail.do?rowId=RIV%2F00216208%3A11410%2F10%3A10082864!RIV11-MSM-11410___" TargetMode="External"/><Relationship Id="rId508" Type="http://schemas.openxmlformats.org/officeDocument/2006/relationships/hyperlink" Target="http://www.isvav.cz/h14/resultDetail.do?rowId=RIV%2F00216208%3A11410%2F13%3A10188758!RIV14-MSM-11410___" TargetMode="External"/><Relationship Id="rId715" Type="http://schemas.openxmlformats.org/officeDocument/2006/relationships/hyperlink" Target="http://www.isvav.cz/h14/resultDetail.do?rowId=RIV%2F00216208%3A11410%2F13%3A10191775!RIV14-GA0-11410___" TargetMode="External"/><Relationship Id="rId922" Type="http://schemas.openxmlformats.org/officeDocument/2006/relationships/hyperlink" Target="http://www.isvav.cz/h14/resultDetail.do?rowId=RIV%2F00216208%3A11410%2F11%3A10101088!RIV12-MSM-11410___" TargetMode="External"/><Relationship Id="rId1138" Type="http://schemas.openxmlformats.org/officeDocument/2006/relationships/hyperlink" Target="http://www.isvav.cz/h14/resultDetail.do?rowId=RIV%2F00216208%3A11410%2F13%3A10189706!RIV14-MSM-11410___" TargetMode="External"/><Relationship Id="rId1345" Type="http://schemas.openxmlformats.org/officeDocument/2006/relationships/hyperlink" Target="http://www.isvav.cz/h14/resultDetail.do?rowId=RIV%2F00216208%3A11410%2F09%3A00222337!RIV10-MSM-11410___" TargetMode="External"/><Relationship Id="rId147" Type="http://schemas.openxmlformats.org/officeDocument/2006/relationships/hyperlink" Target="http://www.isvav.cz/h14/resultDetail.do?rowId=RIV%2F00216208%3A11410%2F11%3A10107917!RIV12-MSM-11410___" TargetMode="External"/><Relationship Id="rId354" Type="http://schemas.openxmlformats.org/officeDocument/2006/relationships/hyperlink" Target="http://www.isvav.cz/h14/resultDetail.do?rowId=RIV%2F00216208%3A11410%2F13%3A10190214!RIV14-MSM-11410___" TargetMode="External"/><Relationship Id="rId799" Type="http://schemas.openxmlformats.org/officeDocument/2006/relationships/hyperlink" Target="http://www.isvav.cz/h14/resultDetail.do?rowId=RIV%2F00216208%3A11410%2F13%3A10134242!RIV14-GA0-11410___" TargetMode="External"/><Relationship Id="rId1191" Type="http://schemas.openxmlformats.org/officeDocument/2006/relationships/hyperlink" Target="http://www.isvav.cz/h14/resultDetail.do?rowId=RIV%2F00216208%3A11410%2F11%3A10107716!RIV12-MSM-11410___" TargetMode="External"/><Relationship Id="rId1205" Type="http://schemas.openxmlformats.org/officeDocument/2006/relationships/hyperlink" Target="http://www.isvav.cz/h14/resultDetail.do?rowId=RIV%2F00216208%3A11410%2F13%3A10191511!RIV14-MSM-11410___" TargetMode="External"/><Relationship Id="rId51" Type="http://schemas.openxmlformats.org/officeDocument/2006/relationships/hyperlink" Target="http://www.isvav.cz/h14/resultDetail.do?rowId=RIV%2F00216208%3A11410%2F09%3A00222307!RIV10-MSM-11410___" TargetMode="External"/><Relationship Id="rId561" Type="http://schemas.openxmlformats.org/officeDocument/2006/relationships/hyperlink" Target="http://www.isvav.cz/h14/resultDetail.do?rowId=RIV%2F00216208%3A11410%2F12%3A10130737!RIV13-MSM-11410___" TargetMode="External"/><Relationship Id="rId659" Type="http://schemas.openxmlformats.org/officeDocument/2006/relationships/hyperlink" Target="http://www.isvav.cz/h14/resultDetail.do?rowId=RIV%2F00216208%3A11410%2F09%3A00222326!RIV10-MSM-11410___" TargetMode="External"/><Relationship Id="rId866" Type="http://schemas.openxmlformats.org/officeDocument/2006/relationships/hyperlink" Target="http://www.isvav.cz/h14/resultDetail.do?rowId=RIV%2F00216208%3A11410%2F12%3A10126783!RIV13-GA0-11410___" TargetMode="External"/><Relationship Id="rId1289" Type="http://schemas.openxmlformats.org/officeDocument/2006/relationships/hyperlink" Target="http://www.isvav.cz/h14/resultDetail.do?rowId=RIV%2F00216208%3A11410%2F09%3A00222259!RIV10-MSM-11410___" TargetMode="External"/><Relationship Id="rId1412" Type="http://schemas.openxmlformats.org/officeDocument/2006/relationships/hyperlink" Target="http://www.isvav.cz/h14/resultDetail.do?rowId=RIV%2F00216208%3A11410%2F13%3A10173728!RIV14-MSM-11410___" TargetMode="External"/><Relationship Id="rId1496" Type="http://schemas.openxmlformats.org/officeDocument/2006/relationships/hyperlink" Target="http://www.isvav.cz/h14/resultDetail.do?rowId=RIV%2F00216208%3A11410%2F10%3A10111179!RIV12-MSM-11410___" TargetMode="External"/><Relationship Id="rId214" Type="http://schemas.openxmlformats.org/officeDocument/2006/relationships/hyperlink" Target="http://www.isvav.cz/h14/resultDetail.do?rowId=RIV%2F00216208%3A11410%2F12%3A10132151!RIV13-MSM-11410___" TargetMode="External"/><Relationship Id="rId298" Type="http://schemas.openxmlformats.org/officeDocument/2006/relationships/hyperlink" Target="http://www.isvav.cz/h14/resultDetail.do?rowId=RIV%2F00216208%3A11410%2F13%3A10190935!RIV14-MSM-11410___" TargetMode="External"/><Relationship Id="rId421" Type="http://schemas.openxmlformats.org/officeDocument/2006/relationships/hyperlink" Target="http://www.isvav.cz/h14/resultDetail.do?rowId=RIV%2F00216208%3A11410%2F09%3A00222518!RIV10-GA0-11410___" TargetMode="External"/><Relationship Id="rId519" Type="http://schemas.openxmlformats.org/officeDocument/2006/relationships/hyperlink" Target="http://www.isvav.cz/h14/resultDetail.do?rowId=RIV%2F00216208%3A11410%2F12%3A10132205!RIV13-MSM-11410___" TargetMode="External"/><Relationship Id="rId1051" Type="http://schemas.openxmlformats.org/officeDocument/2006/relationships/hyperlink" Target="http://www.isvav.cz/h14/resultDetail.do?rowId=RIV%2F00216208%3A11410%2F09%3A10082895!RIV11-MSM-11410___" TargetMode="External"/><Relationship Id="rId1149" Type="http://schemas.openxmlformats.org/officeDocument/2006/relationships/hyperlink" Target="http://www.isvav.cz/h14/resultDetail.do?rowId=RIV%2F00216208%3A11410%2F11%3A10105750!RIV12-MSM-11410___" TargetMode="External"/><Relationship Id="rId1356" Type="http://schemas.openxmlformats.org/officeDocument/2006/relationships/hyperlink" Target="http://www.isvav.cz/h14/resultDetail.do?rowId=RIV%2F00216208%3A11410%2F13%3A10188983!RIV14-GA0-11410___" TargetMode="External"/><Relationship Id="rId158" Type="http://schemas.openxmlformats.org/officeDocument/2006/relationships/hyperlink" Target="http://www.isvav.cz/h14/resultDetail.do?rowId=RIV%2F00216208%3A11410%2F09%3A00222377!RIV10-MSM-11410___" TargetMode="External"/><Relationship Id="rId726" Type="http://schemas.openxmlformats.org/officeDocument/2006/relationships/hyperlink" Target="http://online.liebertpub.com/doi/abs/10.1089/cyber.2011.0171?prevSearch=lukavska&amp;searchHistoryKey=" TargetMode="External"/><Relationship Id="rId933" Type="http://schemas.openxmlformats.org/officeDocument/2006/relationships/hyperlink" Target="http://www.isvav.cz/h14/resultDetail.do?rowId=RIV%2F00216208%3A11410%2F13%3A10134215!RIV14-MSM-11410___" TargetMode="External"/><Relationship Id="rId1009" Type="http://schemas.openxmlformats.org/officeDocument/2006/relationships/hyperlink" Target="http://www.isvav.cz/h14/resultDetail.do?rowId=RIV%2F00216208%3A11410%2F10%3A10072227!RIV11-MSM-11410___" TargetMode="External"/><Relationship Id="rId62" Type="http://schemas.openxmlformats.org/officeDocument/2006/relationships/hyperlink" Target="http://www.isvav.cz/h14/resultDetail.do?rowId=RIV%2F00216208%3A11410%2F10%3A10082657!RIV11-MSM-11410___" TargetMode="External"/><Relationship Id="rId365" Type="http://schemas.openxmlformats.org/officeDocument/2006/relationships/hyperlink" Target="http://www.isvav.cz/h14/resultDetail.do?rowId=RIV%2F00216208%3A11410%2F09%3A00222057!RIV10-MSM-11410___" TargetMode="External"/><Relationship Id="rId572" Type="http://schemas.openxmlformats.org/officeDocument/2006/relationships/hyperlink" Target="http://www.isvav.cz/h14/resultDetail.do?rowId=RIV%2F00216208%3A11410%2F13%3A10194295!RIV14-MSM-11410___" TargetMode="External"/><Relationship Id="rId1216" Type="http://schemas.openxmlformats.org/officeDocument/2006/relationships/hyperlink" Target="http://www.kurzyict.upol.cz/sbornik_konference_ict_ve_vzdelavani.pdf" TargetMode="External"/><Relationship Id="rId1423" Type="http://schemas.openxmlformats.org/officeDocument/2006/relationships/hyperlink" Target="http://www.isvav.cz/h14/resultDetail.do?rowId=RIV%2F00216208%3A11410%2F11%3A10109415!RIV12-MSM-11410___" TargetMode="External"/><Relationship Id="rId225" Type="http://schemas.openxmlformats.org/officeDocument/2006/relationships/hyperlink" Target="http://www.isvav.cz/h14/resultDetail.do?rowId=RIV%2F00216208%3A11410%2F12%3A10132158!RIV13-MSM-11410___" TargetMode="External"/><Relationship Id="rId432" Type="http://schemas.openxmlformats.org/officeDocument/2006/relationships/hyperlink" Target="http://www.isvav.cz/h14/resultDetail.do?rowId=RIV%2F00216208%3A11410%2F12%3A10131869!RIV13-MSM-11410___" TargetMode="External"/><Relationship Id="rId877" Type="http://schemas.openxmlformats.org/officeDocument/2006/relationships/hyperlink" Target="http://www.lidemesta.cz/index.php?id=901&amp;news_start=4" TargetMode="External"/><Relationship Id="rId1062" Type="http://schemas.openxmlformats.org/officeDocument/2006/relationships/hyperlink" Target="http://www.isvav.cz/h14/resultDetail.do?rowId=RIV%2F00216208%3A11410%2F13%3A10173421!RIV14-GA0-11410___" TargetMode="External"/><Relationship Id="rId737" Type="http://schemas.openxmlformats.org/officeDocument/2006/relationships/hyperlink" Target="http://www.isvav.cz/h14/resultDetail.do?rowId=RIV%2F00216208%3A11410%2F12%3A10126809!RIV13-MSM-11410___" TargetMode="External"/><Relationship Id="rId944" Type="http://schemas.openxmlformats.org/officeDocument/2006/relationships/hyperlink" Target="http://www.isvav.cz/h14/resultDetail.do?rowId=RIV%2F00216208%3A11410%2F09%3A00222338!RIV10-MSM-11410___" TargetMode="External"/><Relationship Id="rId1367" Type="http://schemas.openxmlformats.org/officeDocument/2006/relationships/hyperlink" Target="http://www.isvav.cz/h14/resultDetail.do?rowId=RIV%2F00216208%3A11410%2F09%3A00222247!RIV10-MSM-11410___" TargetMode="External"/><Relationship Id="rId73" Type="http://schemas.openxmlformats.org/officeDocument/2006/relationships/hyperlink" Target="http://www.isvav.cz/h14/resultDetail.do?rowId=RIV%2F00216208%3A11410%2F11%3A10105976!RIV12-MSM-11410___" TargetMode="External"/><Relationship Id="rId169" Type="http://schemas.openxmlformats.org/officeDocument/2006/relationships/hyperlink" Target="http://www.isvav.cz/h14/resultDetail.do?rowId=RIV%2F00216208%3A11410%2F10%3A10079378!RIV11-MSM-11410___" TargetMode="External"/><Relationship Id="rId376" Type="http://schemas.openxmlformats.org/officeDocument/2006/relationships/hyperlink" Target="http://www.isvav.cz/h14/resultDetail.do?rowId=RIV%2F00216208%3A11410%2F12%3A10129230!RIV13-MSM-11410___" TargetMode="External"/><Relationship Id="rId583" Type="http://schemas.openxmlformats.org/officeDocument/2006/relationships/hyperlink" Target="http://www.isvav.cz/h14/resultDetail.do?rowId=RIV%2F00216208%3A11410%2F13%3A10134355!RIV14-GA0-11410___" TargetMode="External"/><Relationship Id="rId790" Type="http://schemas.openxmlformats.org/officeDocument/2006/relationships/hyperlink" Target="http://www.isvav.cz/h14/resultDetail.do?rowId=RIV%2F00216208%3A11410%2F09%3A10088562!RIV11-MSM-11410___" TargetMode="External"/><Relationship Id="rId804" Type="http://schemas.openxmlformats.org/officeDocument/2006/relationships/hyperlink" Target="http://www.isvav.cz/h14/resultDetail.do?rowId=RIV%2F00216208%3A11410%2F10%3A10126844!RIV13-MSM-11410___" TargetMode="External"/><Relationship Id="rId1227" Type="http://schemas.openxmlformats.org/officeDocument/2006/relationships/hyperlink" Target="http://www.isvav.cz/h14/resultDetail.do?rowId=RIV%2F00216208%3A11410%2F13%3A10172658!RIV14-MSM-11410___" TargetMode="External"/><Relationship Id="rId1434" Type="http://schemas.openxmlformats.org/officeDocument/2006/relationships/hyperlink" Target="http://www.isvav.cz/h14/resultDetail.do?rowId=RIV%2F00216208%3A11410%2F13%3A10133903!RIV14-MSM-11410___" TargetMode="External"/><Relationship Id="rId4" Type="http://schemas.openxmlformats.org/officeDocument/2006/relationships/hyperlink" Target="http://www.isvav.cz/h14/resultDetail.do?rowId=RIV%2F00216208%3A11410%2F12%3A10124992!RIV13-MSM-11410___" TargetMode="External"/><Relationship Id="rId236" Type="http://schemas.openxmlformats.org/officeDocument/2006/relationships/hyperlink" Target="http://www.isvav.cz/h14/resultDetail.do?rowId=RIV%2F00216208%3A11410%2F09%3A00222191!RIV10-MSM-11410___" TargetMode="External"/><Relationship Id="rId443" Type="http://schemas.openxmlformats.org/officeDocument/2006/relationships/hyperlink" Target="http://www.isvav.cz/h14/resultDetail.do?rowId=RIV%2F00216208%3A11410%2F09%3A00222267!RIV10-MSM-11410___" TargetMode="External"/><Relationship Id="rId650" Type="http://schemas.openxmlformats.org/officeDocument/2006/relationships/hyperlink" Target="http://www.isvav.cz/h14/resultDetail.do?rowId=RIV%2F00216208%3A11410%2F13%3A10194800!RIV14-MSM-11410___" TargetMode="External"/><Relationship Id="rId888" Type="http://schemas.openxmlformats.org/officeDocument/2006/relationships/hyperlink" Target="http://www.isvav.cz/h14/resultDetail.do?rowId=RIV%2F00216208%3A11410%2F10%3A10080994!RIV11-MSM-11410___" TargetMode="External"/><Relationship Id="rId1073" Type="http://schemas.openxmlformats.org/officeDocument/2006/relationships/hyperlink" Target="http://www.isvav.cz/h14/resultDetail.do?rowId=RIV%2F00216208%3A11410%2F10%3A10081888!RIV11-MSM-11410___" TargetMode="External"/><Relationship Id="rId1280" Type="http://schemas.openxmlformats.org/officeDocument/2006/relationships/hyperlink" Target="http://www.isvav.cz/h14/resultDetail.do?rowId=RIV%2F00216208%3A11410%2F09%3A00222154!RIV10-MSM-11410___" TargetMode="External"/><Relationship Id="rId1501" Type="http://schemas.openxmlformats.org/officeDocument/2006/relationships/hyperlink" Target="http://www.isvav.cz/h14/resultDetail.do?rowId=RIV%2F00216208%3A11410%2F13%3A10145819!RIV14-MSM-11410___" TargetMode="External"/><Relationship Id="rId303" Type="http://schemas.openxmlformats.org/officeDocument/2006/relationships/hyperlink" Target="http://www.isvav.cz/h14/resultDetail.do?rowId=RIV%2F00216208%3A11410%2F13%3A10190797!RIV14-GA0-11410___" TargetMode="External"/><Relationship Id="rId748" Type="http://schemas.openxmlformats.org/officeDocument/2006/relationships/hyperlink" Target="http://www.isvav.cz/h14/resultDetail.do?rowId=RIV%2F00216208%3A11410%2F11%3A10106459!RIV12-MSM-11410___" TargetMode="External"/><Relationship Id="rId955" Type="http://schemas.openxmlformats.org/officeDocument/2006/relationships/hyperlink" Target="http://www.orbisscholae.cz/archiv/2011/2011_1_07.pdf" TargetMode="External"/><Relationship Id="rId1140" Type="http://schemas.openxmlformats.org/officeDocument/2006/relationships/hyperlink" Target="http://www.isvav.cz/h14/resultDetail.do?rowId=RIV%2F00216208%3A11410%2F12%3A10133878!RIV14-MSM-11410___" TargetMode="External"/><Relationship Id="rId1378" Type="http://schemas.openxmlformats.org/officeDocument/2006/relationships/hyperlink" Target="http://www.isvav.cz/h14/resultDetail.do?rowId=RIV%2F00216208%3A11410%2F09%3A00222136!RIV10-MSM-11410___" TargetMode="External"/><Relationship Id="rId84" Type="http://schemas.openxmlformats.org/officeDocument/2006/relationships/hyperlink" Target="http://www.isvav.cz/h14/resultDetail.do?rowId=RIV%2F00216208%3A11410%2F11%3A10110633!RIV12-MSM-11410___" TargetMode="External"/><Relationship Id="rId387" Type="http://schemas.openxmlformats.org/officeDocument/2006/relationships/hyperlink" Target="http://www.isvav.cz/h14/resultDetail.do?rowId=RIV%2F00216208%3A11410%2F09%3A00222435!RIV10-MSM-11410___" TargetMode="External"/><Relationship Id="rId510" Type="http://schemas.openxmlformats.org/officeDocument/2006/relationships/hyperlink" Target="http://www.isvav.cz/h14/resultDetail.do?rowId=RIV%2F00216208%3A11410%2F11%3A10106818!RIV12-GA0-11410___" TargetMode="External"/><Relationship Id="rId594" Type="http://schemas.openxmlformats.org/officeDocument/2006/relationships/hyperlink" Target="http://www.isvav.cz/h14/resultDetail.do?rowId=RIV%2F00216208%3A11410%2F12%3A10132319!RIV13-MSM-11410___" TargetMode="External"/><Relationship Id="rId608" Type="http://schemas.openxmlformats.org/officeDocument/2006/relationships/hyperlink" Target="http://www.isvav.cz/h14/resultDetail.do?rowId=RIV%2F00216208%3A11410%2F13%3A10194203!RIV14-MSM-11410___" TargetMode="External"/><Relationship Id="rId815" Type="http://schemas.openxmlformats.org/officeDocument/2006/relationships/hyperlink" Target="http://www.isvav.cz/h14/resultDetail.do?rowId=RIV%2F00216208%3A11410%2F13%3A10173651!RIV14-GA0-11410___" TargetMode="External"/><Relationship Id="rId1238" Type="http://schemas.openxmlformats.org/officeDocument/2006/relationships/hyperlink" Target="http://www.isvav.cz/h14/resultDetail.do?rowId=RIV%2F00216208%3A11410%2F09%3A00222231!RIV10-MSM-11410___" TargetMode="External"/><Relationship Id="rId1445" Type="http://schemas.openxmlformats.org/officeDocument/2006/relationships/hyperlink" Target="http://www.isvav.cz/h14/resultDetail.do?rowId=RIV%2F00216208%3A11410%2F11%3A10111286!RIV12-MSM-11410___" TargetMode="External"/><Relationship Id="rId247" Type="http://schemas.openxmlformats.org/officeDocument/2006/relationships/hyperlink" Target="http://www.isvav.cz/h14/resultDetail.do?rowId=RIV%2F00216208%3A11410%2F11%3A10099078!RIV12-MSM-11410___" TargetMode="External"/><Relationship Id="rId899" Type="http://schemas.openxmlformats.org/officeDocument/2006/relationships/hyperlink" Target="http://www.isvav.cz/h14/resultDetail.do?rowId=RIV%2F00216208%3A11410%2F12%3A10118663!RIV13-MSM-11410___" TargetMode="External"/><Relationship Id="rId1000" Type="http://schemas.openxmlformats.org/officeDocument/2006/relationships/hyperlink" Target="http://www.isvav.cz/h14/resultDetail.do?rowId=RIV%2F00216208%3A11410%2F13%3A10194005!RIV14-MSM-11410___" TargetMode="External"/><Relationship Id="rId1084" Type="http://schemas.openxmlformats.org/officeDocument/2006/relationships/hyperlink" Target="http://www.isvav.cz/h14/resultDetail.do?rowId=RIV%2F00216208%3A11410%2F10%3A10080261!RIV11-MSM-11410___" TargetMode="External"/><Relationship Id="rId1305" Type="http://schemas.openxmlformats.org/officeDocument/2006/relationships/hyperlink" Target="http://www.isvav.cz/h14/resultDetail.do?rowId=RIV%2F00216208%3A11410%2F09%3A00222157!RIV10-MSM-11410___" TargetMode="External"/><Relationship Id="rId107" Type="http://schemas.openxmlformats.org/officeDocument/2006/relationships/hyperlink" Target="http://www.isvav.cz/h14/resultDetail.do?rowId=RIV%2F00216208%3A11410%2F09%3A00222203!RIV10-MSM-11410___" TargetMode="External"/><Relationship Id="rId454" Type="http://schemas.openxmlformats.org/officeDocument/2006/relationships/hyperlink" Target="http://www.isvav.cz/h14/resultDetail.do?rowId=RIV%2F00216208%3A11410%2F12%3A10127179!RIV13-MSM-11410___" TargetMode="External"/><Relationship Id="rId661" Type="http://schemas.openxmlformats.org/officeDocument/2006/relationships/hyperlink" Target="http://www.isvav.cz/h14/resultDetail.do?rowId=RIV%2F00216208%3A11410%2F09%3A00222108!RIV10-MSM-11410___" TargetMode="External"/><Relationship Id="rId759" Type="http://schemas.openxmlformats.org/officeDocument/2006/relationships/hyperlink" Target="http://www.isvav.cz/h14/resultDetail.do?rowId=RIV%2F00216208%3A11410%2F13%3A10144106!RIV14-GA0-11410___" TargetMode="External"/><Relationship Id="rId966" Type="http://schemas.openxmlformats.org/officeDocument/2006/relationships/hyperlink" Target="http://www.isvav.cz/h14/resultDetail.do?rowId=RIV%2F00216208%3A11410%2F09%3A00222180!RIV10-MSM-11410___" TargetMode="External"/><Relationship Id="rId1291" Type="http://schemas.openxmlformats.org/officeDocument/2006/relationships/hyperlink" Target="http://www.kreativnevzdelavanie.sk/media/KV2013.pdf" TargetMode="External"/><Relationship Id="rId1389" Type="http://schemas.openxmlformats.org/officeDocument/2006/relationships/hyperlink" Target="http://www.isvav.cz/h14/resultDetail.do?rowId=RIV%2F00216208%3A11410%2F13%3A10139533!RIV14-MSM-11410___" TargetMode="External"/><Relationship Id="rId1512" Type="http://schemas.openxmlformats.org/officeDocument/2006/relationships/hyperlink" Target="http://www.isvav.cz/h14/resultDetail.do?rowId=RIV%2F00216208%3A11410%2F13%3A10159453!RIV14-MSM-11410___" TargetMode="External"/><Relationship Id="rId11" Type="http://schemas.openxmlformats.org/officeDocument/2006/relationships/hyperlink" Target="http://www.isvav.cz/h14/resultDetail.do?rowId=RIV%2F00216208%3A11410%2F12%3A10132358!RIV13-MSM-11410___" TargetMode="External"/><Relationship Id="rId314" Type="http://schemas.openxmlformats.org/officeDocument/2006/relationships/hyperlink" Target="http://www.isvav.cz/h14/resultDetail.do?rowId=RIV%2F00216208%3A11410%2F12%3A10130945!RIV13-MSM-11410___" TargetMode="External"/><Relationship Id="rId398" Type="http://schemas.openxmlformats.org/officeDocument/2006/relationships/hyperlink" Target="http://www.isvav.cz/h14/resultDetail.do?rowId=RIV%2F00216208%3A11410%2F11%3A10108332!RIV12-MSM-11410___" TargetMode="External"/><Relationship Id="rId521" Type="http://schemas.openxmlformats.org/officeDocument/2006/relationships/hyperlink" Target="http://www.isvav.cz/h14/resultDetail.do?rowId=RIV%2F00216208%3A11410%2F09%3A00222459!RIV10-MSM-11410___" TargetMode="External"/><Relationship Id="rId619" Type="http://schemas.openxmlformats.org/officeDocument/2006/relationships/hyperlink" Target="http://www.isvav.cz/h14/resultDetail.do?rowId=RIV%2F00216208%3A11410%2F13%3A10173248!RIV14-MSM-11410___" TargetMode="External"/><Relationship Id="rId1151" Type="http://schemas.openxmlformats.org/officeDocument/2006/relationships/hyperlink" Target="http://www.isvav.cz/h14/resultDetail.do?rowId=RIV%2F00216208%3A11410%2F12%3A10130946!RIV13-GA0-11410___" TargetMode="External"/><Relationship Id="rId1249" Type="http://schemas.openxmlformats.org/officeDocument/2006/relationships/hyperlink" Target="http://www.isvav.cz/h14/resultDetail.do?rowId=RIV%2F00216208%3A11410%2F09%3A00222309!RIV10-MSM-11410___" TargetMode="External"/><Relationship Id="rId95" Type="http://schemas.openxmlformats.org/officeDocument/2006/relationships/hyperlink" Target="http://www.isvav.cz/h14/resultDetail.do?rowId=RIV%2F00216208%3A11410%2F12%3A10133795!RIV14-MSM-11410___" TargetMode="External"/><Relationship Id="rId160" Type="http://schemas.openxmlformats.org/officeDocument/2006/relationships/hyperlink" Target="http://www.isvav.cz/h14/resultDetail.do?rowId=RIV%2F00216208%3A11410%2F09%3A00222176!RIV10-MSM-11410___" TargetMode="External"/><Relationship Id="rId826" Type="http://schemas.openxmlformats.org/officeDocument/2006/relationships/hyperlink" Target="http://www.isvav.cz/h14/resultDetail.do?rowId=RIV%2F00216208%3A11410%2F13%3A10191473!RIV14-MSM-11410___" TargetMode="External"/><Relationship Id="rId1011" Type="http://schemas.openxmlformats.org/officeDocument/2006/relationships/hyperlink" Target="http://www.isvav.cz/h14/resultDetail.do?rowId=RIV%2F00216208%3A11410%2F12%3A10124906!RIV13-MSM-11410___" TargetMode="External"/><Relationship Id="rId1109" Type="http://schemas.openxmlformats.org/officeDocument/2006/relationships/hyperlink" Target="http://www.isvav.cz/h14/resultDetail.do?rowId=RIV%2F00216208%3A11410%2F12%3A10126508!RIV13-MSM-11410___" TargetMode="External"/><Relationship Id="rId1456" Type="http://schemas.openxmlformats.org/officeDocument/2006/relationships/hyperlink" Target="http://www.isvav.cz/h14/resultDetail.do?rowId=RIV%2F00216208%3A11410%2F13%3A10173799!RIV14-MSM-11410___" TargetMode="External"/><Relationship Id="rId258" Type="http://schemas.openxmlformats.org/officeDocument/2006/relationships/hyperlink" Target="http://www.isvav.cz/h14/resultDetail.do?rowId=RIV%2F00216208%3A11410%2F13%3A10159017!RIV14-MSM-11410___" TargetMode="External"/><Relationship Id="rId465" Type="http://schemas.openxmlformats.org/officeDocument/2006/relationships/hyperlink" Target="http://www.isvav.cz/h14/resultDetail.do?rowId=RIV%2F00216208%3A11410%2F12%3A10131779!RIV13-MSM-11410___" TargetMode="External"/><Relationship Id="rId672" Type="http://schemas.openxmlformats.org/officeDocument/2006/relationships/hyperlink" Target="http://www.isvav.cz/h14/resultDetail.do?rowId=RIV%2F00216208%3A11410%2F12%3A10132315!RIV13-MSM-11410___" TargetMode="External"/><Relationship Id="rId1095" Type="http://schemas.openxmlformats.org/officeDocument/2006/relationships/hyperlink" Target="http://www.isvav.cz/h14/resultDetail.do?rowId=RIV%2F00216208%3A11410%2F10%3A10072314!RIV11-MSM-11410___" TargetMode="External"/><Relationship Id="rId1316" Type="http://schemas.openxmlformats.org/officeDocument/2006/relationships/hyperlink" Target="http://www.isvav.cz/h14/resultDetail.do?rowId=RIV%2F00216208%3A11410%2F09%3A00222469!RIV10-MSM-11410___" TargetMode="External"/><Relationship Id="rId1523" Type="http://schemas.openxmlformats.org/officeDocument/2006/relationships/hyperlink" Target="http://www.isvav.cz/h14/resultDetail.do?rowId=RIV%2F00216208%3A11410%2F12%3A10130999!RIV13-MSM-11410___" TargetMode="External"/><Relationship Id="rId22" Type="http://schemas.openxmlformats.org/officeDocument/2006/relationships/hyperlink" Target="http://www.isvav.cz/h14/resultDetail.do?rowId=RIV%2F00216208%3A11410%2F11%3A10107830!RIV12-MSM-11410___" TargetMode="External"/><Relationship Id="rId118" Type="http://schemas.openxmlformats.org/officeDocument/2006/relationships/hyperlink" Target="http://www.isvav.cz/h14/resultDetail.do?rowId=RIV%2F00216208%3A11410%2F13%3A10140112!RIV14-MSM-11410___" TargetMode="External"/><Relationship Id="rId325" Type="http://schemas.openxmlformats.org/officeDocument/2006/relationships/hyperlink" Target="http://www.isvav.cz/h14/resultDetail.do?rowId=RIV%2F00216208%3A11410%2F11%3A10104936!RIV12-MSM-11410___" TargetMode="External"/><Relationship Id="rId532" Type="http://schemas.openxmlformats.org/officeDocument/2006/relationships/hyperlink" Target="http://www.isvav.cz/h14/resultDetail.do?rowId=RIV%2F00216208%3A11410%2F12%3A10126960!RIV13-GA0-11410___" TargetMode="External"/><Relationship Id="rId977" Type="http://schemas.openxmlformats.org/officeDocument/2006/relationships/hyperlink" Target="http://www.isvav.cz/h14/resultDetail.do?rowId=RIV%2F00216208%3A11410%2F10%3A10082585!RIV11-MSM-11410___" TargetMode="External"/><Relationship Id="rId1162" Type="http://schemas.openxmlformats.org/officeDocument/2006/relationships/hyperlink" Target="http://www.orbisscholae.cz/" TargetMode="External"/><Relationship Id="rId171" Type="http://schemas.openxmlformats.org/officeDocument/2006/relationships/hyperlink" Target="http://www.isvav.cz/h14/resultDetail.do?rowId=RIV%2F00216208%3A11410%2F12%3A10126662!RIV13-MSM-11410___" TargetMode="External"/><Relationship Id="rId837" Type="http://schemas.openxmlformats.org/officeDocument/2006/relationships/hyperlink" Target="http://www.isvav.cz/h14/resultDetail.do?rowId=RIV%2F00216208%3A11410%2F09%3A00222118!RIV10-MSM-11410___" TargetMode="External"/><Relationship Id="rId1022" Type="http://schemas.openxmlformats.org/officeDocument/2006/relationships/hyperlink" Target="http://www.isvav.cz/h14/resultDetail.do?rowId=RIV%2F00216208%3A11410%2F12%3A10130371!RIV13-MSM-11410___" TargetMode="External"/><Relationship Id="rId1467" Type="http://schemas.openxmlformats.org/officeDocument/2006/relationships/hyperlink" Target="http://www.isvav.cz/h14/resultDetail.do?rowId=RIV%2F00216208%3A11410%2F13%3A10189041!RIV14-MSM-11410___" TargetMode="External"/><Relationship Id="rId269" Type="http://schemas.openxmlformats.org/officeDocument/2006/relationships/hyperlink" Target="http://www.isvav.cz/h14/resultDetail.do?rowId=RIV%2F00216208%3A11410%2F11%3A10106119!RIV12-MSM-11410___" TargetMode="External"/><Relationship Id="rId476" Type="http://schemas.openxmlformats.org/officeDocument/2006/relationships/hyperlink" Target="http://www.isvav.cz/h14/resultDetail.do?rowId=RIV%2F00216208%3A11410%2F12%3A10131260!RIV13-MSM-11410___" TargetMode="External"/><Relationship Id="rId683" Type="http://schemas.openxmlformats.org/officeDocument/2006/relationships/hyperlink" Target="http://dx.doi.org/10.1016/j.biosystemseng.2013.04.007" TargetMode="External"/><Relationship Id="rId890" Type="http://schemas.openxmlformats.org/officeDocument/2006/relationships/hyperlink" Target="http://www.isvav.cz/h14/resultDetail.do?rowId=RIV%2F00216208%3A11410%2F10%3A10082793!RIV11-MSM-11410___" TargetMode="External"/><Relationship Id="rId904" Type="http://schemas.openxmlformats.org/officeDocument/2006/relationships/hyperlink" Target="http://www.isvav.cz/h14/resultDetail.do?rowId=RIV%2F00216208%3A11410%2F12%3A10131676!RIV13-MSM-11410___" TargetMode="External"/><Relationship Id="rId1327" Type="http://schemas.openxmlformats.org/officeDocument/2006/relationships/hyperlink" Target="http://www.isvav.cz/h14/resultDetail.do?rowId=RIV%2F00216208%3A11410%2F12%3A10131192!RIV13-MSM-11410___" TargetMode="External"/><Relationship Id="rId1534" Type="http://schemas.openxmlformats.org/officeDocument/2006/relationships/hyperlink" Target="http://www.isvav.cz/h14/resultDetail.do?rowId=RIV%2F00216208%3A11410%2F13%3A10145942!RIV14-MSM-11410___" TargetMode="External"/><Relationship Id="rId33" Type="http://schemas.openxmlformats.org/officeDocument/2006/relationships/hyperlink" Target="http://www.isvav.cz/h14/resultDetail.do?rowId=RIV%2F00216208%3A11410%2F10%3A10062500!RIV11-MSM-11410___" TargetMode="External"/><Relationship Id="rId129" Type="http://schemas.openxmlformats.org/officeDocument/2006/relationships/hyperlink" Target="http://www.isvav.cz/h14/resultDetail.do?rowId=RIV%2F00216208%3A11410%2F10%3A10081987!RIV11-MSM-11410___" TargetMode="External"/><Relationship Id="rId336" Type="http://schemas.openxmlformats.org/officeDocument/2006/relationships/hyperlink" Target="http://www.isvav.cz/h14/resultDetail.do?rowId=RIV%2F00216208%3A11410%2F10%3A10081484!RIV13-MSM-11410___" TargetMode="External"/><Relationship Id="rId543" Type="http://schemas.openxmlformats.org/officeDocument/2006/relationships/hyperlink" Target="http://www.isvav.cz/h14/resultDetail.do?rowId=RIV%2F00216208%3A11410%2F10%3A10077723!RIV11-GA0-11410___" TargetMode="External"/><Relationship Id="rId988" Type="http://schemas.openxmlformats.org/officeDocument/2006/relationships/hyperlink" Target="http://www.isvav.cz/h14/resultDetail.do?rowId=RIV%2F00216208%3A11410%2F11%3A10109845!RIV12-MSM-11410___" TargetMode="External"/><Relationship Id="rId1173" Type="http://schemas.openxmlformats.org/officeDocument/2006/relationships/hyperlink" Target="http://www.isvav.cz/h14/resultDetail.do?rowId=RIV%2F00216208%3A11410%2F13%3A10140067!RIV14-GA0-11410___" TargetMode="External"/><Relationship Id="rId1380" Type="http://schemas.openxmlformats.org/officeDocument/2006/relationships/hyperlink" Target="http://www.isvav.cz/h14/resultDetail.do?rowId=RIV%2F00216208%3A11410%2F11%3A10106325!RIV12-MSM-11410___" TargetMode="External"/><Relationship Id="rId182" Type="http://schemas.openxmlformats.org/officeDocument/2006/relationships/hyperlink" Target="http://www.isvav.cz/h14/resultDetail.do?rowId=RIV%2F00216208%3A11410%2F09%3A00222215!RIV10-MSM-11410___" TargetMode="External"/><Relationship Id="rId403" Type="http://schemas.openxmlformats.org/officeDocument/2006/relationships/hyperlink" Target="http://www.isvav.cz/h14/resultDetail.do?rowId=RIV%2F00216208%3A11410%2F09%3A00222420!RIV10-MSM-11410___" TargetMode="External"/><Relationship Id="rId750" Type="http://schemas.openxmlformats.org/officeDocument/2006/relationships/hyperlink" Target="http://www.isvav.cz/h14/resultDetail.do?rowId=RIV%2F00216208%3A11410%2F10%3A10078933!RIV11-MSM-11410___" TargetMode="External"/><Relationship Id="rId848" Type="http://schemas.openxmlformats.org/officeDocument/2006/relationships/hyperlink" Target="http://www.isvav.cz/h14/resultDetail.do?rowId=RIV%2F00216208%3A11410%2F10%3A10062260!RIV11-MSM-11410___" TargetMode="External"/><Relationship Id="rId1033" Type="http://schemas.openxmlformats.org/officeDocument/2006/relationships/hyperlink" Target="http://www.isvav.cz/h14/resultDetail.do?rowId=RIV%2F00216208%3A11410%2F12%3A10190090!RIV14-MSM-11410___" TargetMode="External"/><Relationship Id="rId1478" Type="http://schemas.openxmlformats.org/officeDocument/2006/relationships/hyperlink" Target="http://www.isvav.cz/h14/resultDetail.do?rowId=RIV%2F00216208%3A11410%2F11%3A10109964!RIV12-MSM-11410___" TargetMode="External"/><Relationship Id="rId487" Type="http://schemas.openxmlformats.org/officeDocument/2006/relationships/hyperlink" Target="http://www.isvav.cz/h14/resultDetail.do?rowId=RIV%2F00216208%3A11410%2F10%3A10069775!RIV11-MSM-11410___" TargetMode="External"/><Relationship Id="rId610" Type="http://schemas.openxmlformats.org/officeDocument/2006/relationships/hyperlink" Target="http://www.isvav.cz/h14/resultDetail.do?rowId=RIV%2F00216208%3A11410%2F13%3A10189150!RIV14-MSM-11410___" TargetMode="External"/><Relationship Id="rId694" Type="http://schemas.openxmlformats.org/officeDocument/2006/relationships/hyperlink" Target="http://www.isvav.cz/h14/resultDetail.do?rowId=RIV%2F00216208%3A11410%2F12%3A10127272!RIV13-MSM-11410___" TargetMode="External"/><Relationship Id="rId708" Type="http://schemas.openxmlformats.org/officeDocument/2006/relationships/hyperlink" Target="http://www.isvav.cz/h14/resultDetail.do?rowId=RIV%2F00216208%3A11410%2F11%3A10105541!RIV12-MSM-11410___" TargetMode="External"/><Relationship Id="rId915" Type="http://schemas.openxmlformats.org/officeDocument/2006/relationships/hyperlink" Target="http://www.isvav.cz/h14/resultDetail.do?rowId=RIV%2F00216208%3A11410%2F11%3A10106701!RIV12-MSM-11410___" TargetMode="External"/><Relationship Id="rId1240" Type="http://schemas.openxmlformats.org/officeDocument/2006/relationships/hyperlink" Target="http://www.isvav.cz/h14/resultDetail.do?rowId=RIV%2F00216208%3A11410%2F09%3A00222200!RIV10-MSM-11410___" TargetMode="External"/><Relationship Id="rId1338" Type="http://schemas.openxmlformats.org/officeDocument/2006/relationships/hyperlink" Target="http://www.isvav.cz/h14/resultDetail.do?rowId=RIV%2F00216208%3A11410%2F09%3A00222224!RIV10-MSM-11410___" TargetMode="External"/><Relationship Id="rId347" Type="http://schemas.openxmlformats.org/officeDocument/2006/relationships/hyperlink" Target="http://www.isvav.cz/h14/resultDetail.do?rowId=RIV%2F00216208%3A11410%2F13%3A10193585!RIV14-MSM-11410___" TargetMode="External"/><Relationship Id="rId999" Type="http://schemas.openxmlformats.org/officeDocument/2006/relationships/hyperlink" Target="http://www.isvav.cz/h14/resultDetail.do?rowId=RIV%2F00216208%3A11410%2F11%3A10107909!RIV12-MSM-11410___" TargetMode="External"/><Relationship Id="rId1100" Type="http://schemas.openxmlformats.org/officeDocument/2006/relationships/hyperlink" Target="http://www.orbisscholae.cz/archiv/2011/2011_3_01.pdf" TargetMode="External"/><Relationship Id="rId1184" Type="http://schemas.openxmlformats.org/officeDocument/2006/relationships/hyperlink" Target="http://www.isvav.cz/h14/resultDetail.do?rowId=RIV%2F00216208%3A11410%2F12%3A10126570!RIV13-MSM-11410___" TargetMode="External"/><Relationship Id="rId1405" Type="http://schemas.openxmlformats.org/officeDocument/2006/relationships/hyperlink" Target="http://www.isvav.cz/h14/resultDetail.do?rowId=RIV%2F00216208%3A11410%2F10%3A10128933!RIV13-MSM-11410___" TargetMode="External"/><Relationship Id="rId44" Type="http://schemas.openxmlformats.org/officeDocument/2006/relationships/hyperlink" Target="http://www.isvav.cz/h14/resultDetail.do?rowId=RIV%2F00216208%3A11410%2F12%3A10190230!RIV14-MSM-11410___" TargetMode="External"/><Relationship Id="rId554" Type="http://schemas.openxmlformats.org/officeDocument/2006/relationships/hyperlink" Target="http://www.isvav.cz/h14/resultDetail.do?rowId=RIV%2F00216208%3A11410%2F13%3A10156068!RIV14-MSM-11410___" TargetMode="External"/><Relationship Id="rId761" Type="http://schemas.openxmlformats.org/officeDocument/2006/relationships/hyperlink" Target="http://www.isvav.cz/h14/resultDetail.do?rowId=RIV%2F00216208%3A11410%2F09%3A00222114!RIV10-MSM-11410___" TargetMode="External"/><Relationship Id="rId859" Type="http://schemas.openxmlformats.org/officeDocument/2006/relationships/hyperlink" Target="http://www.isvav.cz/h14/resultDetail.do?rowId=RIV%2F00216208%3A11410%2F09%3A10080651!RIV11-MSM-11410___" TargetMode="External"/><Relationship Id="rId1391" Type="http://schemas.openxmlformats.org/officeDocument/2006/relationships/hyperlink" Target="http://www.isvav.cz/h14/resultDetail.do?rowId=RIV%2F00216208%3A11410%2F12%3A10125745!RIV13-MSM-11410___" TargetMode="External"/><Relationship Id="rId1489" Type="http://schemas.openxmlformats.org/officeDocument/2006/relationships/hyperlink" Target="http://www.isvav.cz/h14/resultDetail.do?rowId=RIV%2F00216208%3A11410%2F13%3A10139527!RIV14-MSM-11410___" TargetMode="External"/><Relationship Id="rId193" Type="http://schemas.openxmlformats.org/officeDocument/2006/relationships/hyperlink" Target="http://www.isvav.cz/h14/resultDetail.do?rowId=RIV%2F00216208%3A11410%2F11%3A10108334!RIV12-MSM-11410___" TargetMode="External"/><Relationship Id="rId207" Type="http://schemas.openxmlformats.org/officeDocument/2006/relationships/hyperlink" Target="http://www.isvav.cz/h14/resultDetail.do?rowId=RIV%2F00216208%3A11410%2F13%3A10129574!RIV14-MSM-11410___" TargetMode="External"/><Relationship Id="rId414" Type="http://schemas.openxmlformats.org/officeDocument/2006/relationships/hyperlink" Target="http://www.isvav.cz/h14/resultDetail.do?rowId=RIV%2F00216208%3A11410%2F09%3A00222448!RIV10-MSM-11410___" TargetMode="External"/><Relationship Id="rId498" Type="http://schemas.openxmlformats.org/officeDocument/2006/relationships/hyperlink" Target="http://www.isvav.cz/h14/resultDetail.do?rowId=RIV%2F00216208%3A11410%2F10%3A10080870!RIV12-MSM-11410___" TargetMode="External"/><Relationship Id="rId621" Type="http://schemas.openxmlformats.org/officeDocument/2006/relationships/hyperlink" Target="http://www.isvav.cz/h14/resultDetail.do?rowId=RIV%2F00216208%3A11410%2F09%3A00222499!RIV10-MZP-11410___" TargetMode="External"/><Relationship Id="rId1044" Type="http://schemas.openxmlformats.org/officeDocument/2006/relationships/hyperlink" Target="http://www.isvav.cz/h14/resultDetail.do?rowId=RIV%2F00216208%3A11410%2F09%3A00222298!RIV10-MSM-11410___" TargetMode="External"/><Relationship Id="rId1251" Type="http://schemas.openxmlformats.org/officeDocument/2006/relationships/hyperlink" Target="http://www.isvav.cz/h14/resultDetail.do?rowId=RIV%2F00216208%3A11410%2F09%3A00222165!RIV10-MSM-11410___" TargetMode="External"/><Relationship Id="rId1349" Type="http://schemas.openxmlformats.org/officeDocument/2006/relationships/hyperlink" Target="http://www.isvav.cz/h14/resultDetail.do?rowId=RIV%2F00216208%3A11410%2F09%3A00222155!RIV10-MSM-11410___" TargetMode="External"/><Relationship Id="rId260" Type="http://schemas.openxmlformats.org/officeDocument/2006/relationships/hyperlink" Target="http://www.isvav.cz/h14/resultDetail.do?rowId=RIV%2F00216208%3A11410%2F12%3A10131015!RIV13-MSM-11410___" TargetMode="External"/><Relationship Id="rId719" Type="http://schemas.openxmlformats.org/officeDocument/2006/relationships/hyperlink" Target="http://www.isvav.cz/h14/resultDetail.do?rowId=RIV%2F00216208%3A11410%2F13%3A10173683!RIV14-GA0-11410___" TargetMode="External"/><Relationship Id="rId926" Type="http://schemas.openxmlformats.org/officeDocument/2006/relationships/hyperlink" Target="http://www.isvav.cz/h14/resultDetail.do?rowId=RIV%2F00216208%3A11410%2F09%3A00222531!RIV10-GA0-11410___" TargetMode="External"/><Relationship Id="rId1111" Type="http://schemas.openxmlformats.org/officeDocument/2006/relationships/hyperlink" Target="http://www.isvav.cz/h14/resultDetail.do?rowId=RIV%2F00216208%3A11410%2F11%3A10103741!RIV12-MSM-11410___" TargetMode="External"/><Relationship Id="rId55" Type="http://schemas.openxmlformats.org/officeDocument/2006/relationships/hyperlink" Target="http://www.isvav.cz/h14/resultDetail.do?rowId=RIV%2F00216208%3A11410%2F12%3A10130618!RIV13-MSM-11410___" TargetMode="External"/><Relationship Id="rId120" Type="http://schemas.openxmlformats.org/officeDocument/2006/relationships/hyperlink" Target="http://www.isvav.cz/h14/resultDetail.do?rowId=RIV%2F00216208%3A11410%2F13%3A10195564!RIV14-MSM-11410___" TargetMode="External"/><Relationship Id="rId358" Type="http://schemas.openxmlformats.org/officeDocument/2006/relationships/hyperlink" Target="http://www.isvav.cz/h14/resultDetail.do?rowId=RIV%2F00216208%3A11410%2F10%3A10081369!RIV11-MSM-11410___" TargetMode="External"/><Relationship Id="rId565" Type="http://schemas.openxmlformats.org/officeDocument/2006/relationships/hyperlink" Target="http://www.isvav.cz/h14/resultDetail.do?rowId=RIV%2F00216208%3A11410%2F09%3A00222244!RIV10-MSM-11410___" TargetMode="External"/><Relationship Id="rId772" Type="http://schemas.openxmlformats.org/officeDocument/2006/relationships/hyperlink" Target="http://www.isvav.cz/h14/resultDetail.do?rowId=RIV%2F00216208%3A11410%2F10%3A10082195!RIV12-MSM-11410___" TargetMode="External"/><Relationship Id="rId1195" Type="http://schemas.openxmlformats.org/officeDocument/2006/relationships/hyperlink" Target="http://www.isvav.cz/h14/resultDetail.do?rowId=RIV%2F00216208%3A11410%2F09%3A00222299!RIV10-MSM-11410___" TargetMode="External"/><Relationship Id="rId1209" Type="http://schemas.openxmlformats.org/officeDocument/2006/relationships/hyperlink" Target="http://www.isvav.cz/h14/resultDetail.do?rowId=RIV%2F00216208%3A11410%2F09%3A00222098!RIV10-MSM-11410___" TargetMode="External"/><Relationship Id="rId1416" Type="http://schemas.openxmlformats.org/officeDocument/2006/relationships/hyperlink" Target="http://www.isvav.cz/h14/resultDetail.do?rowId=RIV%2F00216208%3A11410%2F10%3A10052097!RIV12-MSM-11410___" TargetMode="External"/><Relationship Id="rId218" Type="http://schemas.openxmlformats.org/officeDocument/2006/relationships/hyperlink" Target="http://www.isvav.cz/h14/resultDetail.do?rowId=RIV%2F00216208%3A11410%2F12%3A10132113!RIV13-MSM-11410___" TargetMode="External"/><Relationship Id="rId425" Type="http://schemas.openxmlformats.org/officeDocument/2006/relationships/hyperlink" Target="http://www.isvav.cz/h14/resultDetail.do?rowId=RIV%2F00216208%3A11410%2F09%3A00222470!RIV10-MSM-11410___" TargetMode="External"/><Relationship Id="rId632" Type="http://schemas.openxmlformats.org/officeDocument/2006/relationships/hyperlink" Target="http://www.isvav.cz/h14/resultDetail.do?rowId=RIV%2F00216208%3A11410%2F12%3A10132321!RIV13-MSM-11410___" TargetMode="External"/><Relationship Id="rId1055" Type="http://schemas.openxmlformats.org/officeDocument/2006/relationships/hyperlink" Target="http://www.isvav.cz/h14/resultDetail.do?rowId=RIV%2F00216208%3A11410%2F12%3A10124935!RIV13-MSM-11410___" TargetMode="External"/><Relationship Id="rId1262" Type="http://schemas.openxmlformats.org/officeDocument/2006/relationships/hyperlink" Target="http://www.isvav.cz/h14/resultDetail.do?rowId=RIV%2F00216208%3A11410%2F10%3A10079182!RIV11-MSM-11410___" TargetMode="External"/><Relationship Id="rId271" Type="http://schemas.openxmlformats.org/officeDocument/2006/relationships/hyperlink" Target="http://www.isvav.cz/h14/resultDetail.do?rowId=RIV%2F00216208%3A11410%2F11%3A10106121!RIV12-MSM-11410___" TargetMode="External"/><Relationship Id="rId937" Type="http://schemas.openxmlformats.org/officeDocument/2006/relationships/hyperlink" Target="http://www.isvav.cz/h14/resultDetail.do?rowId=RIV%2F00216208%3A11410%2F09%3A00222382!RIV10-MSM-11410___" TargetMode="External"/><Relationship Id="rId1122" Type="http://schemas.openxmlformats.org/officeDocument/2006/relationships/hyperlink" Target="http://www.isvav.cz/h14/resultDetail.do?rowId=RIV%2F00216208%3A11410%2F11%3A10101443!RIV12-MSM-11410___" TargetMode="External"/><Relationship Id="rId66" Type="http://schemas.openxmlformats.org/officeDocument/2006/relationships/hyperlink" Target="http://www.isvav.cz/h14/resultDetail.do?rowId=RIV%2F00216208%3A11410%2F10%3A10069928!RIV11-GA0-11410___" TargetMode="External"/><Relationship Id="rId131" Type="http://schemas.openxmlformats.org/officeDocument/2006/relationships/hyperlink" Target="http://www.isvav.cz/h14/resultDetail.do?rowId=RIV%2F00216208%3A11410%2F09%3A00222536!RIV10-GA0-11410___" TargetMode="External"/><Relationship Id="rId369" Type="http://schemas.openxmlformats.org/officeDocument/2006/relationships/hyperlink" Target="http://www.isvav.cz/h14/resultDetail.do?rowId=RIV%2F00216208%3A11410%2F11%3A10106157!RIV12-MSM-11410___" TargetMode="External"/><Relationship Id="rId576" Type="http://schemas.openxmlformats.org/officeDocument/2006/relationships/hyperlink" Target="http://www.isvav.cz/h14/resultDetail.do?rowId=RIV%2F00216208%3A11410%2F11%3A10099097!RIV13-MSM-11410___" TargetMode="External"/><Relationship Id="rId783" Type="http://schemas.openxmlformats.org/officeDocument/2006/relationships/hyperlink" Target="http://www.isvav.cz/h14/resultDetail.do?rowId=RIV%2F00216208%3A11410%2F11%3A10106587!RIV12-MSM-11410___" TargetMode="External"/><Relationship Id="rId990" Type="http://schemas.openxmlformats.org/officeDocument/2006/relationships/hyperlink" Target="http://www.isvav.cz/h14/resultDetail.do?rowId=RIV%2F00216208%3A11410%2F11%3A10108915!RIV12-MSM-11410___" TargetMode="External"/><Relationship Id="rId1427" Type="http://schemas.openxmlformats.org/officeDocument/2006/relationships/hyperlink" Target="http://www.isvav.cz/h14/resultDetail.do?rowId=RIV%2F00216208%3A11410%2F12%3A10129362!RIV13-GA0-11410___" TargetMode="External"/><Relationship Id="rId229" Type="http://schemas.openxmlformats.org/officeDocument/2006/relationships/hyperlink" Target="http://www.isvav.cz/h14/resultDetail.do?rowId=RIV%2F00216208%3A11410%2F12%3A10132155!RIV13-MSM-11410___" TargetMode="External"/><Relationship Id="rId436" Type="http://schemas.openxmlformats.org/officeDocument/2006/relationships/hyperlink" Target="http://www.isvav.cz/h14/resultDetail.do?rowId=RIV%2F00216208%3A11410%2F12%3A10132273!RIV13-MSM-11410___" TargetMode="External"/><Relationship Id="rId643" Type="http://schemas.openxmlformats.org/officeDocument/2006/relationships/hyperlink" Target="http://www.isvav.cz/h14/resultDetail.do?rowId=RIV%2F00216208%3A11410%2F13%3A10194289!RIV14-GA0-11410___" TargetMode="External"/><Relationship Id="rId1066" Type="http://schemas.openxmlformats.org/officeDocument/2006/relationships/hyperlink" Target="http://www.isvav.cz/h14/resultDetail.do?rowId=RIV%2F00216208%3A11410%2F11%3A10106373!RIV12-MSM-11410___" TargetMode="External"/><Relationship Id="rId1273" Type="http://schemas.openxmlformats.org/officeDocument/2006/relationships/hyperlink" Target="http://www.isvav.cz/h14/resultDetail.do?rowId=RIV%2F00216208%3A11410%2F13%3A10144028!RIV14-MSM-11410___" TargetMode="External"/><Relationship Id="rId1480" Type="http://schemas.openxmlformats.org/officeDocument/2006/relationships/hyperlink" Target="http://www.isvav.cz/h14/resultDetail.do?rowId=RIV%2F00216208%3A11410%2F12%3A10128093!RIV13-GA0-11410___" TargetMode="External"/><Relationship Id="rId850" Type="http://schemas.openxmlformats.org/officeDocument/2006/relationships/hyperlink" Target="http://www.isvav.cz/h14/resultDetail.do?rowId=RIV%2F00216208%3A11410%2F13%3A10190884!RIV14-MSM-11410___" TargetMode="External"/><Relationship Id="rId948" Type="http://schemas.openxmlformats.org/officeDocument/2006/relationships/hyperlink" Target="http://www.isvav.cz/h14/resultDetail.do?rowId=RIV%2F00216208%3A11410%2F10%3A10078924!RIV11-MSM-11410___" TargetMode="External"/><Relationship Id="rId1133" Type="http://schemas.openxmlformats.org/officeDocument/2006/relationships/hyperlink" Target="http://www.isvav.cz/h14/resultDetail.do?rowId=RIV%2F00216208%3A11410%2F13%3A10145701!RIV14-MSM-11410___" TargetMode="External"/><Relationship Id="rId77" Type="http://schemas.openxmlformats.org/officeDocument/2006/relationships/hyperlink" Target="http://www.isvav.cz/h14/resultDetail.do?rowId=RIV%2F00216208%3A11410%2F11%3A10105960!RIV12-MSM-11410___" TargetMode="External"/><Relationship Id="rId282" Type="http://schemas.openxmlformats.org/officeDocument/2006/relationships/hyperlink" Target="http://www.isvav.cz/h14/resultDetail.do?rowId=RIV%2F00216208%3A11410%2F10%3A10062047!RIV11-MSM-11410___" TargetMode="External"/><Relationship Id="rId503" Type="http://schemas.openxmlformats.org/officeDocument/2006/relationships/hyperlink" Target="http://www.isvav.cz/h14/resultDetail.do?rowId=RIV%2F00216208%3A11410%2F09%3A00222454!RIV10-MSM-11410___" TargetMode="External"/><Relationship Id="rId587" Type="http://schemas.openxmlformats.org/officeDocument/2006/relationships/hyperlink" Target="http://www.isvav.cz/h14/resultDetail.do?rowId=RIV%2F00216208%3A11410%2F12%3A10132314!RIV13-MSM-11410___" TargetMode="External"/><Relationship Id="rId710" Type="http://schemas.openxmlformats.org/officeDocument/2006/relationships/hyperlink" Target="http://www.isvav.cz/h14/resultDetail.do?rowId=RIV%2F00216208%3A11410%2F13%3A10194398!RIV14-MK0-11410___" TargetMode="External"/><Relationship Id="rId808" Type="http://schemas.openxmlformats.org/officeDocument/2006/relationships/hyperlink" Target="http://www.isvav.cz/h14/resultDetail.do?rowId=RIV%2F00216208%3A11410%2F13%3A10141886!RIV14-MSM-11410___" TargetMode="External"/><Relationship Id="rId1340" Type="http://schemas.openxmlformats.org/officeDocument/2006/relationships/hyperlink" Target="http://www.isvav.cz/h14/resultDetail.do?rowId=RIV%2F00216208%3A11410%2F09%3A00222071!RIV10-MSM-11410___" TargetMode="External"/><Relationship Id="rId1438" Type="http://schemas.openxmlformats.org/officeDocument/2006/relationships/hyperlink" Target="http://www.isvav.cz/h14/resultDetail.do?rowId=RIV%2F00216208%3A11410%2F11%3A10108723!RIV12-MSM-11410___" TargetMode="External"/><Relationship Id="rId8" Type="http://schemas.openxmlformats.org/officeDocument/2006/relationships/hyperlink" Target="http://www.isvav.cz/h14/resultDetail.do?rowId=RIV%2F00216208%3A11410%2F12%3A10129370!RIV14-GA0-11410___" TargetMode="External"/><Relationship Id="rId142" Type="http://schemas.openxmlformats.org/officeDocument/2006/relationships/hyperlink" Target="http://www.isvav.cz/h14/resultDetail.do?rowId=RIV%2F00216208%3A11410%2F10%3A10081934!RIV11-GA0-11410___" TargetMode="External"/><Relationship Id="rId447" Type="http://schemas.openxmlformats.org/officeDocument/2006/relationships/hyperlink" Target="http://www.isvav.cz/h14/resultDetail.do?rowId=RIV%2F00216208%3A11410%2F12%3A10130981!RIV13-MSM-11410___" TargetMode="External"/><Relationship Id="rId794" Type="http://schemas.openxmlformats.org/officeDocument/2006/relationships/hyperlink" Target="http://www.isvav.cz/h14/resultDetail.do?rowId=RIV%2F00216208%3A11410%2F12%3A10128828!RIV13-MSM-11410___" TargetMode="External"/><Relationship Id="rId1077" Type="http://schemas.openxmlformats.org/officeDocument/2006/relationships/hyperlink" Target="http://www.isvav.cz/h14/resultDetail.do?rowId=RIV%2F00216208%3A11410%2F11%3A10104249!RIV12-MSM-11410___" TargetMode="External"/><Relationship Id="rId1200" Type="http://schemas.openxmlformats.org/officeDocument/2006/relationships/hyperlink" Target="http://www.isvav.cz/h14/resultDetail.do?rowId=RIV%2F00216208%3A11410%2F12%3A10132229!RIV14-MSM-11410___" TargetMode="External"/><Relationship Id="rId654" Type="http://schemas.openxmlformats.org/officeDocument/2006/relationships/hyperlink" Target="http://www.isvav.cz/h14/resultDetail.do?rowId=RIV%2F00216208%3A11410%2F13%3A10194292!RIV14-MSM-11410___" TargetMode="External"/><Relationship Id="rId861" Type="http://schemas.openxmlformats.org/officeDocument/2006/relationships/hyperlink" Target="http://www.isvav.cz/h14/resultDetail.do?rowId=RIV%2F00216208%3A11410%2F10%3A10082478!RIV11-MSM-11410___" TargetMode="External"/><Relationship Id="rId959" Type="http://schemas.openxmlformats.org/officeDocument/2006/relationships/hyperlink" Target="http://www.isvav.cz/h14/resultDetail.do?rowId=RIV%2F00216208%3A11410%2F12%3A10130118!RIV13-MSM-11410___" TargetMode="External"/><Relationship Id="rId1284" Type="http://schemas.openxmlformats.org/officeDocument/2006/relationships/hyperlink" Target="http://www.isvav.cz/h14/resultDetail.do?rowId=RIV%2F00216208%3A11410%2F13%3A10194410!RIV14-MK0-11410___" TargetMode="External"/><Relationship Id="rId1491" Type="http://schemas.openxmlformats.org/officeDocument/2006/relationships/hyperlink" Target="http://www.eriesjournal.com/_papers/eries_Vol6_No4.pdf" TargetMode="External"/><Relationship Id="rId1505" Type="http://schemas.openxmlformats.org/officeDocument/2006/relationships/hyperlink" Target="http://www.isvav.cz/h14/resultDetail.do?rowId=RIV%2F00216208%3A11410%2F12%3A10129433!RIV13-MSM-11410___" TargetMode="External"/><Relationship Id="rId293" Type="http://schemas.openxmlformats.org/officeDocument/2006/relationships/hyperlink" Target="http://www.isvav.cz/h14/resultDetail.do?rowId=RIV%2F00216208%3A11410%2F13%3A10191530!RIV14-GA0-11410___" TargetMode="External"/><Relationship Id="rId307" Type="http://schemas.openxmlformats.org/officeDocument/2006/relationships/hyperlink" Target="http://www.isvav.cz/h14/resultDetail.do?rowId=RIV%2F00216208%3A11410%2F12%3A10132045!RIV13-MSM-11410___" TargetMode="External"/><Relationship Id="rId514" Type="http://schemas.openxmlformats.org/officeDocument/2006/relationships/hyperlink" Target="http://www.isvav.cz/h14/resultDetail.do?rowId=RIV%2F00216208%3A11410%2F10%3A10070481!RIV11-MSM-11410___" TargetMode="External"/><Relationship Id="rId721" Type="http://schemas.openxmlformats.org/officeDocument/2006/relationships/hyperlink" Target="http://www.invasivecardiology.com/articles/prediction-coronary-artery-disease-based-non-invasive-examinations-and-heme-oxygenase-1-pol" TargetMode="External"/><Relationship Id="rId1144" Type="http://schemas.openxmlformats.org/officeDocument/2006/relationships/hyperlink" Target="http://www.isvav.cz/h14/resultDetail.do?rowId=RIV%2F00216208%3A11410%2F13%3A10145689!RIV14-GA0-11410___" TargetMode="External"/><Relationship Id="rId1351" Type="http://schemas.openxmlformats.org/officeDocument/2006/relationships/hyperlink" Target="http://www.isvav.cz/h14/resultDetail.do?rowId=RIV%2F00216208%3A11410%2F09%3A00222236!RIV10-MSM-11410___" TargetMode="External"/><Relationship Id="rId1449" Type="http://schemas.openxmlformats.org/officeDocument/2006/relationships/hyperlink" Target="http://www.isvav.cz/h14/resultDetail.do?rowId=RIV%2F00216208%3A11410%2F10%3A10111123!RIV12-MSM-11410___" TargetMode="External"/><Relationship Id="rId88" Type="http://schemas.openxmlformats.org/officeDocument/2006/relationships/hyperlink" Target="http://www.isvav.cz/h14/resultDetail.do?rowId=RIV%2F00216208%3A11410%2F10%3A10080482!RIV11-MSM-11410___" TargetMode="External"/><Relationship Id="rId153" Type="http://schemas.openxmlformats.org/officeDocument/2006/relationships/hyperlink" Target="http://www.isvav.cz/h14/resultDetail.do?rowId=RIV%2F00216208%3A11410%2F11%3A10107896!RIV12-MSM-11410___" TargetMode="External"/><Relationship Id="rId360" Type="http://schemas.openxmlformats.org/officeDocument/2006/relationships/hyperlink" Target="http://www.isvav.cz/h14/resultDetail.do?rowId=RIV%2F00216208%3A11410%2F11%3A10108523!RIV12-MSM-11410___" TargetMode="External"/><Relationship Id="rId598" Type="http://schemas.openxmlformats.org/officeDocument/2006/relationships/hyperlink" Target="http://www.isvav.cz/h14/resultDetail.do?rowId=RIV%2F00216208%3A11410%2F13%3A10194297!RIV14-GA0-11410___" TargetMode="External"/><Relationship Id="rId819" Type="http://schemas.openxmlformats.org/officeDocument/2006/relationships/hyperlink" Target="http://www.isvav.cz/h14/resultDetail.do?rowId=RIV%2F00216208%3A11410%2F09%3A00222151!RIV10-MSM-11410___" TargetMode="External"/><Relationship Id="rId1004" Type="http://schemas.openxmlformats.org/officeDocument/2006/relationships/hyperlink" Target="http://www.isvav.cz/h14/resultDetail.do?rowId=RIV%2F00216208%3A11410%2F12%3A10128844!RIV13-GA0-11410___" TargetMode="External"/><Relationship Id="rId1211" Type="http://schemas.openxmlformats.org/officeDocument/2006/relationships/hyperlink" Target="http://www.isvav.cz/h14/resultDetail.do?rowId=RIV%2F00216208%3A11410%2F09%3A00222198!RIV10-MSM-11410___" TargetMode="External"/><Relationship Id="rId220" Type="http://schemas.openxmlformats.org/officeDocument/2006/relationships/hyperlink" Target="http://www.isvav.cz/h14/resultDetail.do?rowId=RIV%2F00216208%3A11410%2F12%3A10132157!RIV13-MSM-11410___" TargetMode="External"/><Relationship Id="rId458" Type="http://schemas.openxmlformats.org/officeDocument/2006/relationships/hyperlink" Target="http://www.isvav.cz/h14/resultDetail.do?rowId=RIV%2F00216208%3A11410%2F11%3A10105216!RIV12-MSM-11410___" TargetMode="External"/><Relationship Id="rId665" Type="http://schemas.openxmlformats.org/officeDocument/2006/relationships/hyperlink" Target="http://www.isvav.cz/h14/resultDetail.do?rowId=RIV%2F00216208%3A11410%2F13%3A10189151!RIV14-MSM-11410___" TargetMode="External"/><Relationship Id="rId872" Type="http://schemas.openxmlformats.org/officeDocument/2006/relationships/hyperlink" Target="http://www.isvav.cz/h14/resultDetail.do?rowId=RIV%2F00216208%3A11410%2F11%3A10118833!RIV13-MSM-11410___" TargetMode="External"/><Relationship Id="rId1088" Type="http://schemas.openxmlformats.org/officeDocument/2006/relationships/hyperlink" Target="http://www.isvav.cz/h14/resultDetail.do?rowId=RIV%2F00216208%3A11410%2F13%3A10191123!RIV14-MSM-11410___" TargetMode="External"/><Relationship Id="rId1295" Type="http://schemas.openxmlformats.org/officeDocument/2006/relationships/hyperlink" Target="http://lomonosov-msu.ru/archive/Lomonosov_2012/structure_14_1779.htm" TargetMode="External"/><Relationship Id="rId1309" Type="http://schemas.openxmlformats.org/officeDocument/2006/relationships/hyperlink" Target="http://www.isvav.cz/h14/resultDetail.do?rowId=RIV%2F00216208%3A11410%2F12%3A10129925!RIV13-GA0-11410___" TargetMode="External"/><Relationship Id="rId1516" Type="http://schemas.openxmlformats.org/officeDocument/2006/relationships/hyperlink" Target="http://www.isvav.cz/h14/resultDetail.do?rowId=RIV%2F00216208%3A11410%2F11%3A10106564!RIV12-GA0-11410___" TargetMode="External"/><Relationship Id="rId15" Type="http://schemas.openxmlformats.org/officeDocument/2006/relationships/hyperlink" Target="http://www.isvav.cz/h14/resultDetail.do?rowId=RIV%2F00216208%3A11410%2F11%3A10109488!RIV12-MSM-11410___" TargetMode="External"/><Relationship Id="rId318" Type="http://schemas.openxmlformats.org/officeDocument/2006/relationships/hyperlink" Target="http://www.isvav.cz/h14/resultDetail.do?rowId=RIV%2F00216208%3A11410%2F12%3A10105076!RIV12-MSM-11410___" TargetMode="External"/><Relationship Id="rId525" Type="http://schemas.openxmlformats.org/officeDocument/2006/relationships/hyperlink" Target="http://www.isvav.cz/h14/resultDetail.do?rowId=RIV%2F00216208%3A11410%2F12%3A10126902!RIV13-GA0-11410___" TargetMode="External"/><Relationship Id="rId732" Type="http://schemas.openxmlformats.org/officeDocument/2006/relationships/hyperlink" Target="http://www.isvav.cz/h14/resultDetail.do?rowId=RIV%2F00216208%3A11410%2F12%3A10125303!RIV13-MSM-11410___" TargetMode="External"/><Relationship Id="rId1155" Type="http://schemas.openxmlformats.org/officeDocument/2006/relationships/hyperlink" Target="http://www.isvav.cz/h14/resultDetail.do?rowId=RIV%2F00216208%3A11410%2F12%3A10124109!RIV13-GA0-11410___" TargetMode="External"/><Relationship Id="rId1362" Type="http://schemas.openxmlformats.org/officeDocument/2006/relationships/hyperlink" Target="http://www.isvav.cz/h14/resultDetail.do?rowId=RIV%2F00216208%3A11410%2F09%3A00222303!RIV10-MSM-11410___" TargetMode="External"/><Relationship Id="rId99" Type="http://schemas.openxmlformats.org/officeDocument/2006/relationships/hyperlink" Target="http://www.isvav.cz/h14/resultDetail.do?rowId=RIV%2F00216208%3A11410%2F11%3A10089997!RIV12-MSM-11410___" TargetMode="External"/><Relationship Id="rId164" Type="http://schemas.openxmlformats.org/officeDocument/2006/relationships/hyperlink" Target="http://www.isvav.cz/h14/resultDetail.do?rowId=RIV%2F00216208%3A11410%2F10%3A10080659!RIV11-MSM-11410___" TargetMode="External"/><Relationship Id="rId371" Type="http://schemas.openxmlformats.org/officeDocument/2006/relationships/hyperlink" Target="http://www.isvav.cz/h14/resultDetail.do?rowId=RIV%2F00216208%3A11410%2F12%3A10123934!RIV13-MSM-11410___" TargetMode="External"/><Relationship Id="rId1015" Type="http://schemas.openxmlformats.org/officeDocument/2006/relationships/hyperlink" Target="http://www.isvav.cz/h14/resultDetail.do?rowId=RIV%2F00216208%3A11410%2F11%3A10111125!RIV12-MSM-11410___" TargetMode="External"/><Relationship Id="rId1222" Type="http://schemas.openxmlformats.org/officeDocument/2006/relationships/hyperlink" Target="http://www.isvav.cz/h14/resultDetail.do?rowId=RIV%2F00216208%3A11410%2F09%3A00222293!RIV10-MSM-11410___" TargetMode="External"/><Relationship Id="rId469" Type="http://schemas.openxmlformats.org/officeDocument/2006/relationships/hyperlink" Target="http://www.isvav.cz/h14/resultDetail.do?rowId=RIV%2F00216208%3A11410%2F12%3A10131809!RIV13-MSM-11410___" TargetMode="External"/><Relationship Id="rId676" Type="http://schemas.openxmlformats.org/officeDocument/2006/relationships/hyperlink" Target="http://www.isvav.cz/h14/resultDetail.do?rowId=RIV%2F00216208%3A11410%2F13%3A10193340!RIV14-MZ0-11410___" TargetMode="External"/><Relationship Id="rId883" Type="http://schemas.openxmlformats.org/officeDocument/2006/relationships/hyperlink" Target="http://www.isvav.cz/h14/resultDetail.do?rowId=RIV%2F00216208%3A11410%2F11%3A10103694!RIV12-MSM-11410___" TargetMode="External"/><Relationship Id="rId1099" Type="http://schemas.openxmlformats.org/officeDocument/2006/relationships/hyperlink" Target="http://www.isvav.cz/h14/resultDetail.do?rowId=RIV%2F00216208%3A11410%2F12%3A10129837!RIV13-MSM-11410___" TargetMode="External"/><Relationship Id="rId1527" Type="http://schemas.openxmlformats.org/officeDocument/2006/relationships/hyperlink" Target="http://ikompozitor.ru/RU/catalogue/ma" TargetMode="External"/><Relationship Id="rId26" Type="http://schemas.openxmlformats.org/officeDocument/2006/relationships/hyperlink" Target="http://www.isvav.cz/h14/resultDetail.do?rowId=RIV%2F00216208%3A11410%2F10%3A10082692!RIV11-MSM-11410___" TargetMode="External"/><Relationship Id="rId231" Type="http://schemas.openxmlformats.org/officeDocument/2006/relationships/hyperlink" Target="http://www.isvav.cz/h14/resultDetail.do?rowId=RIV%2F00216208%3A11410%2F10%3A10081555!RIV11-MSM-11410___" TargetMode="External"/><Relationship Id="rId329" Type="http://schemas.openxmlformats.org/officeDocument/2006/relationships/hyperlink" Target="http://www.isvav.cz/h14/resultDetail.do?rowId=RIV%2F00216208%3A11410%2F10%3A10081489!RIV11-MSM-11410___" TargetMode="External"/><Relationship Id="rId536" Type="http://schemas.openxmlformats.org/officeDocument/2006/relationships/hyperlink" Target="http://www.isvav.cz/h14/resultDetail.do?rowId=RIV%2F00216208%3A11410%2F13%3A10195061!RIV14-MSM-11410___" TargetMode="External"/><Relationship Id="rId1166" Type="http://schemas.openxmlformats.org/officeDocument/2006/relationships/hyperlink" Target="http://www.orbisscholae.cz/" TargetMode="External"/><Relationship Id="rId1373" Type="http://schemas.openxmlformats.org/officeDocument/2006/relationships/hyperlink" Target="http://www.isvav.cz/h14/resultDetail.do?rowId=RIV%2F00216208%3A11410%2F09%3A00222178!RIV10-MSM-11410___" TargetMode="External"/><Relationship Id="rId175" Type="http://schemas.openxmlformats.org/officeDocument/2006/relationships/hyperlink" Target="http://www.isvav.cz/h14/resultDetail.do?rowId=RIV%2F00216208%3A11410%2F10%3A10082644!RIV11-MSM-11410___" TargetMode="External"/><Relationship Id="rId743" Type="http://schemas.openxmlformats.org/officeDocument/2006/relationships/hyperlink" Target="http://www.isvav.cz/h14/resultDetail.do?rowId=RIV%2F00216208%3A11410%2F10%3A10078975!RIV11-MSM-11410___" TargetMode="External"/><Relationship Id="rId950" Type="http://schemas.openxmlformats.org/officeDocument/2006/relationships/hyperlink" Target="http://www.isvav.cz/h14/resultDetail.do?rowId=RIV%2F00216208%3A11410%2F12%3A10127671!RIV13-GA0-11410___" TargetMode="External"/><Relationship Id="rId1026" Type="http://schemas.openxmlformats.org/officeDocument/2006/relationships/hyperlink" Target="http://www.isvav.cz/h14/resultDetail.do?rowId=RIV%2F00216208%3A11410%2F09%3A00222306!RIV10-MSM-11410___" TargetMode="External"/><Relationship Id="rId382" Type="http://schemas.openxmlformats.org/officeDocument/2006/relationships/hyperlink" Target="http://www.isvav.cz/h14/resultDetail.do?rowId=RIV%2F00216208%3A11410%2F09%3A00222383!RIV10-MSM-11410___" TargetMode="External"/><Relationship Id="rId603" Type="http://schemas.openxmlformats.org/officeDocument/2006/relationships/hyperlink" Target="http://www.isvav.cz/h14/resultDetail.do?rowId=RIV%2F00216208%3A11410%2F13%3A10143997!RIV14-MSM-11410___" TargetMode="External"/><Relationship Id="rId687" Type="http://schemas.openxmlformats.org/officeDocument/2006/relationships/hyperlink" Target="http://www.isvav.cz/h14/resultDetail.do?rowId=RIV%2F00216208%3A11410%2F09%3A00222520!RIV10-GA0-11410___" TargetMode="External"/><Relationship Id="rId810" Type="http://schemas.openxmlformats.org/officeDocument/2006/relationships/hyperlink" Target="http://www.isvav.cz/h14/resultDetail.do?rowId=RIV%2F00216208%3A11410%2F12%3A10127803!RIV13-MSM-11410___" TargetMode="External"/><Relationship Id="rId908" Type="http://schemas.openxmlformats.org/officeDocument/2006/relationships/hyperlink" Target="http://www.isvav.cz/h14/resultDetail.do?rowId=RIV%2F00216208%3A11410%2F09%3A00222495!RIV10-MZP-11410___" TargetMode="External"/><Relationship Id="rId1233" Type="http://schemas.openxmlformats.org/officeDocument/2006/relationships/hyperlink" Target="http://www.isvav.cz/h14/resultDetail.do?rowId=RIV%2F00216208%3A11410%2F12%3A10129438!RIV13-MSM-11410___" TargetMode="External"/><Relationship Id="rId1440" Type="http://schemas.openxmlformats.org/officeDocument/2006/relationships/hyperlink" Target="http://www.isvav.cz/h14/resultDetail.do?rowId=RIV%2F00216208%3A11410%2F11%3A10110480!RIV12-MSM-11410___" TargetMode="External"/><Relationship Id="rId242" Type="http://schemas.openxmlformats.org/officeDocument/2006/relationships/hyperlink" Target="http://www.isvav.cz/h14/resultDetail.do?rowId=RIV%2F00216208%3A11410%2F13%3A10159321!RIV14-MSM-11410___" TargetMode="External"/><Relationship Id="rId894" Type="http://schemas.openxmlformats.org/officeDocument/2006/relationships/hyperlink" Target="http://www.isvav.cz/h14/resultDetail.do?rowId=RIV%2F00216208%3A11410%2F11%3A10100206!RIV12-MSM-11410___" TargetMode="External"/><Relationship Id="rId1177" Type="http://schemas.openxmlformats.org/officeDocument/2006/relationships/hyperlink" Target="http://www.isvav.cz/h14/resultDetail.do?rowId=RIV%2F00216208%3A11410%2F10%3A10080255!RIV11-MSM-11410___" TargetMode="External"/><Relationship Id="rId1300" Type="http://schemas.openxmlformats.org/officeDocument/2006/relationships/hyperlink" Target="http://www.isvav.cz/h14/resultDetail.do?rowId=RIV%2F00216208%3A11410%2F13%3A10159229!RIV14-GA0-11410___" TargetMode="External"/><Relationship Id="rId37" Type="http://schemas.openxmlformats.org/officeDocument/2006/relationships/hyperlink" Target="http://www.isvav.cz/h14/resultDetail.do?rowId=RIV%2F00216208%3A11410%2F12%3A10129389!RIV13-MSM-11410___" TargetMode="External"/><Relationship Id="rId102" Type="http://schemas.openxmlformats.org/officeDocument/2006/relationships/hyperlink" Target="http://www.isvav.cz/h14/resultDetail.do?rowId=RIV%2F00216208%3A11410%2F09%3A00222534!RIV10-GA0-11410___" TargetMode="External"/><Relationship Id="rId547" Type="http://schemas.openxmlformats.org/officeDocument/2006/relationships/hyperlink" Target="http://www.isvav.cz/h14/resultDetail.do?rowId=RIV%2F00216208%3A11410%2F13%3A10192936!RIV14-MSM-11410___" TargetMode="External"/><Relationship Id="rId754" Type="http://schemas.openxmlformats.org/officeDocument/2006/relationships/hyperlink" Target="http://www.isvav.cz/h14/resultDetail.do?rowId=RIV%2F00216208%3A11410%2F12%3A10127805!RIV13-GA0-11410___" TargetMode="External"/><Relationship Id="rId961" Type="http://schemas.openxmlformats.org/officeDocument/2006/relationships/hyperlink" Target="http://www.isvav.cz/h14/resultDetail.do?rowId=RIV%2F00216208%3A11410%2F13%3A10159089!RIV14-MSM-11410___" TargetMode="External"/><Relationship Id="rId1384" Type="http://schemas.openxmlformats.org/officeDocument/2006/relationships/hyperlink" Target="http://www.isvav.cz/h14/resultDetail.do?rowId=RIV%2F00216208%3A11410%2F13%3A10135358!RIV14-MSM-11410___" TargetMode="External"/><Relationship Id="rId90" Type="http://schemas.openxmlformats.org/officeDocument/2006/relationships/hyperlink" Target="http://www.isvav.cz/h14/resultDetail.do?rowId=RIV%2F00216208%3A11410%2F13%3A10189006!RIV14-MSM-11410___" TargetMode="External"/><Relationship Id="rId186" Type="http://schemas.openxmlformats.org/officeDocument/2006/relationships/hyperlink" Target="http://www.isvav.cz/h14/resultDetail.do?rowId=RIV%2F00216208%3A11410%2F12%3A10127914!RIV13-MSM-11410___" TargetMode="External"/><Relationship Id="rId393" Type="http://schemas.openxmlformats.org/officeDocument/2006/relationships/hyperlink" Target="http://www.isvav.cz/h14/resultDetail.do?rowId=RIV%2F00216208%3A11410%2F12%3A10127806!RIV13-MSM-11410___" TargetMode="External"/><Relationship Id="rId407" Type="http://schemas.openxmlformats.org/officeDocument/2006/relationships/hyperlink" Target="http://www.isvav.cz/h14/resultDetail.do?rowId=RIV%2F00216208%3A11410%2F09%3A00222158!RIV10-MSM-11410___" TargetMode="External"/><Relationship Id="rId614" Type="http://schemas.openxmlformats.org/officeDocument/2006/relationships/hyperlink" Target="http://www.isvav.cz/h14/resultDetail.do?rowId=RIV%2F00216208%3A11410%2F13%3A10189690!RIV14-MSM-11410___" TargetMode="External"/><Relationship Id="rId821" Type="http://schemas.openxmlformats.org/officeDocument/2006/relationships/hyperlink" Target="http://www.isvav.cz/h14/resultDetail.do?rowId=RIV%2F00216208%3A11410%2F10%3A10062051!RIV11-MSM-11410___" TargetMode="External"/><Relationship Id="rId1037" Type="http://schemas.openxmlformats.org/officeDocument/2006/relationships/hyperlink" Target="http://www.isvav.cz/h14/resultDetail.do?rowId=RIV%2F00216208%3A11410%2F12%3A10128702!RIV13-MSM-11410___" TargetMode="External"/><Relationship Id="rId1244" Type="http://schemas.openxmlformats.org/officeDocument/2006/relationships/hyperlink" Target="http://www.isvav.cz/h14/resultDetail.do?rowId=RIV%2F00216208%3A11410%2F09%3A00222333!RIV10-MSM-11410___" TargetMode="External"/><Relationship Id="rId1451" Type="http://schemas.openxmlformats.org/officeDocument/2006/relationships/hyperlink" Target="http://www.isvav.cz/h14/resultDetail.do?rowId=RIV%2F00216208%3A11410%2F12%3A10126979!RIV13-MSM-11410___" TargetMode="External"/><Relationship Id="rId253" Type="http://schemas.openxmlformats.org/officeDocument/2006/relationships/hyperlink" Target="http://www.isvav.cz/h14/resultDetail.do?rowId=RIV%2F00216208%3A11410%2F11%3A10111100!RIV12-MSM-11410___" TargetMode="External"/><Relationship Id="rId460" Type="http://schemas.openxmlformats.org/officeDocument/2006/relationships/hyperlink" Target="http://www.isvav.cz/h14/resultDetail.do?rowId=RIV%2F00216208%3A11410%2F12%3A10132570!RIV13-MSM-11410___" TargetMode="External"/><Relationship Id="rId698" Type="http://schemas.openxmlformats.org/officeDocument/2006/relationships/hyperlink" Target="http://www.isvav.cz/h14/resultDetail.do?rowId=RIV%2F00216208%3A11410%2F09%3A00222173!RIV10-MSM-11410___" TargetMode="External"/><Relationship Id="rId919" Type="http://schemas.openxmlformats.org/officeDocument/2006/relationships/hyperlink" Target="http://www.isvav.cz/h14/resultDetail.do?rowId=RIV%2F00216208%3A11410%2F09%3A10081214!RIV11-MSM-11410___" TargetMode="External"/><Relationship Id="rId1090" Type="http://schemas.openxmlformats.org/officeDocument/2006/relationships/hyperlink" Target="http://www.isvav.cz/h14/resultDetail.do?rowId=RIV%2F00216208%3A11410%2F11%3A10107874!RIV12-MSM-11410___" TargetMode="External"/><Relationship Id="rId1104" Type="http://schemas.openxmlformats.org/officeDocument/2006/relationships/hyperlink" Target="http://www.isvav.cz/h14/resultDetail.do?rowId=RIV%2F00216208%3A11410%2F09%3A00222408!RIV10-MSM-11410___" TargetMode="External"/><Relationship Id="rId1311" Type="http://schemas.openxmlformats.org/officeDocument/2006/relationships/hyperlink" Target="http://www.isvav.cz/h14/resultDetail.do?rowId=RIV%2F00216208%3A11410%2F10%3A10081605!RIV11-MSM-11410___" TargetMode="External"/><Relationship Id="rId48" Type="http://schemas.openxmlformats.org/officeDocument/2006/relationships/hyperlink" Target="http://www.isvav.cz/h14/resultDetail.do?rowId=RIV%2F00216208%3A11410%2F13%3A10129905!RIV13-GA0-11410___" TargetMode="External"/><Relationship Id="rId113" Type="http://schemas.openxmlformats.org/officeDocument/2006/relationships/hyperlink" Target="http://www.isvav.cz/h14/resultDetail.do?rowId=RIV%2F00216208%3A11410%2F12%3A10131818!RIV13-MSM-11410___" TargetMode="External"/><Relationship Id="rId320" Type="http://schemas.openxmlformats.org/officeDocument/2006/relationships/hyperlink" Target="http://www.isvav.cz/h14/resultDetail.do?rowId=RIV%2F00216208%3A11410%2F13%3A10191080!RIV14-MSM-11410___" TargetMode="External"/><Relationship Id="rId558" Type="http://schemas.openxmlformats.org/officeDocument/2006/relationships/hyperlink" Target="http://www.isvav.cz/h14/resultDetail.do?rowId=RIV%2F00216208%3A11410%2F13%3A10194973!RIV14-MSM-11410___" TargetMode="External"/><Relationship Id="rId765" Type="http://schemas.openxmlformats.org/officeDocument/2006/relationships/hyperlink" Target="http://www.ped.muni.cz/pedor/archiv/2011/PedOr11_4_SkolaVPrirode_Smetackova.pdf" TargetMode="External"/><Relationship Id="rId972" Type="http://schemas.openxmlformats.org/officeDocument/2006/relationships/hyperlink" Target="http://www.isvav.cz/h14/resultDetail.do?rowId=RIV%2F00216208%3A11410%2F11%3A10077903!RIV11-MSM-11410___" TargetMode="External"/><Relationship Id="rId1188" Type="http://schemas.openxmlformats.org/officeDocument/2006/relationships/hyperlink" Target="http://www.isvav.cz/h14/resultDetail.do?rowId=RIV%2F00216208%3A11410%2F09%3A00222172!RIV10-MSM-11410___" TargetMode="External"/><Relationship Id="rId1395" Type="http://schemas.openxmlformats.org/officeDocument/2006/relationships/hyperlink" Target="http://www.isvav.cz/h14/resultDetail.do?rowId=RIV%2F00216208%3A11410%2F13%3A10194143!RIV14-MSM-11410___" TargetMode="External"/><Relationship Id="rId1409" Type="http://schemas.openxmlformats.org/officeDocument/2006/relationships/hyperlink" Target="http://www.isvav.cz/h14/resultDetail.do?rowId=RIV%2F00216208%3A11410%2F13%3A10194878!RIV14-MSM-11410___" TargetMode="External"/><Relationship Id="rId197" Type="http://schemas.openxmlformats.org/officeDocument/2006/relationships/hyperlink" Target="http://www.isvav.cz/h14/resultDetail.do?rowId=RIV%2F00216208%3A11410%2F09%3A00222120!RIV10-MSM-11410___" TargetMode="External"/><Relationship Id="rId418" Type="http://schemas.openxmlformats.org/officeDocument/2006/relationships/hyperlink" Target="http://www.isvav.cz/h14/resultDetail.do?rowId=RIV%2F00216208%3A11410%2F09%3A00222388!RIV10-MSM-11410___" TargetMode="External"/><Relationship Id="rId625" Type="http://schemas.openxmlformats.org/officeDocument/2006/relationships/hyperlink" Target="http://www.isvav.cz/h14/resultDetail.do?rowId=RIV%2F00216208%3A11410%2F12%3A10132334!RIV13-MSM-11410___" TargetMode="External"/><Relationship Id="rId832" Type="http://schemas.openxmlformats.org/officeDocument/2006/relationships/hyperlink" Target="http://www.isvav.cz/h14/resultDetail.do?rowId=RIV%2F00216208%3A11410%2F09%3A00222067!RIV10-MSM-11410___" TargetMode="External"/><Relationship Id="rId1048" Type="http://schemas.openxmlformats.org/officeDocument/2006/relationships/hyperlink" Target="http://www.isvav.cz/h14/resultDetail.do?rowId=RIV%2F00216208%3A11410%2F09%3A10062143!RIV11-MSM-11410___" TargetMode="External"/><Relationship Id="rId1255" Type="http://schemas.openxmlformats.org/officeDocument/2006/relationships/hyperlink" Target="http://www.isvav.cz/h14/resultDetail.do?rowId=RIV%2F00216208%3A11410%2F11%3A10106898!RIV12-MSM-11410___" TargetMode="External"/><Relationship Id="rId1462" Type="http://schemas.openxmlformats.org/officeDocument/2006/relationships/hyperlink" Target="http://www.isvav.cz/h14/resultDetail.do?rowId=RIV%2F00216208%3A11410%2F12%3A10127804!RIV13-GA0-11410___" TargetMode="External"/><Relationship Id="rId264" Type="http://schemas.openxmlformats.org/officeDocument/2006/relationships/hyperlink" Target="http://www.isvav.cz/h14/resultDetail.do?rowId=RIV%2F00216208%3A11410%2F11%3A10105344!RIV12-MSM-11410___" TargetMode="External"/><Relationship Id="rId471" Type="http://schemas.openxmlformats.org/officeDocument/2006/relationships/hyperlink" Target="http://www.isvav.cz/h14/resultDetail.do?rowId=RIV%2F00216208%3A11410%2F12%3A10131857!RIV13-MSM-11410___" TargetMode="External"/><Relationship Id="rId1115" Type="http://schemas.openxmlformats.org/officeDocument/2006/relationships/hyperlink" Target="http://www.isvav.cz/h14/resultDetail.do?rowId=RIV%2F00216208%3A11410%2F10%3A10079518!RIV11-MSM-11410___" TargetMode="External"/><Relationship Id="rId1322" Type="http://schemas.openxmlformats.org/officeDocument/2006/relationships/hyperlink" Target="http://www.isvav.cz/h14/resultDetail.do?rowId=RIV%2F00216208%3A11410%2F13%3A10190514!RIV14-MSM-11410___" TargetMode="External"/><Relationship Id="rId59" Type="http://schemas.openxmlformats.org/officeDocument/2006/relationships/hyperlink" Target="http://www.isvav.cz/h14/resultDetail.do?rowId=RIV%2F00216208%3A11410%2F10%3A10082643!RIV11-MSM-11410___" TargetMode="External"/><Relationship Id="rId124" Type="http://schemas.openxmlformats.org/officeDocument/2006/relationships/hyperlink" Target="http://www.isvav.cz/h14/resultDetail.do?rowId=RIV%2F00216208%3A11410%2F12%3A10158957!RIV14-MSM-11410___" TargetMode="External"/><Relationship Id="rId569" Type="http://schemas.openxmlformats.org/officeDocument/2006/relationships/hyperlink" Target="http://www.isvav.cz/h14/resultDetail.do?rowId=RIV%2F00216208%3A11410%2F13%3A10194727!RIV14-MSM-11410___" TargetMode="External"/><Relationship Id="rId776" Type="http://schemas.openxmlformats.org/officeDocument/2006/relationships/hyperlink" Target="http://www.isvav.cz/h14/resultDetail.do?rowId=RIV%2F00216208%3A11410%2F10%3A10081543!RIV11-MSM-11410___" TargetMode="External"/><Relationship Id="rId983" Type="http://schemas.openxmlformats.org/officeDocument/2006/relationships/hyperlink" Target="http://www.isvav.cz/h14/resultDetail.do?rowId=RIV%2F00216208%3A11410%2F11%3A10107198!RIV12-GA0-11410___" TargetMode="External"/><Relationship Id="rId1199" Type="http://schemas.openxmlformats.org/officeDocument/2006/relationships/hyperlink" Target="http://www.isvav.cz/h14/resultDetail.do?rowId=RIV%2F00216208%3A11410%2F12%3A10144030!RIV14-MSM-11410___" TargetMode="External"/><Relationship Id="rId331" Type="http://schemas.openxmlformats.org/officeDocument/2006/relationships/hyperlink" Target="http://www.isvav.cz/h14/resultDetail.do?rowId=RIV%2F00216208%3A11410%2F12%3A10127181!RIV13-MSM-11410___" TargetMode="External"/><Relationship Id="rId429" Type="http://schemas.openxmlformats.org/officeDocument/2006/relationships/hyperlink" Target="http://www.isvav.cz/h14/resultDetail.do?rowId=RIV%2F00216208%3A11410%2F12%3A10130717!RIV13-MSM-11410___" TargetMode="External"/><Relationship Id="rId636" Type="http://schemas.openxmlformats.org/officeDocument/2006/relationships/hyperlink" Target="http://www.isvav.cz/h14/resultDetail.do?rowId=RIV%2F00216208%3A11410%2F11%3A10193926!RIV14-MSM-11410___" TargetMode="External"/><Relationship Id="rId1059" Type="http://schemas.openxmlformats.org/officeDocument/2006/relationships/hyperlink" Target="http://www.isvav.cz/h14/resultDetail.do?rowId=RIV%2F00216208%3A11410%2F12%3A10131286!RIV13-MSM-11410___" TargetMode="External"/><Relationship Id="rId1266" Type="http://schemas.openxmlformats.org/officeDocument/2006/relationships/hyperlink" Target="http://www.isvav.cz/h14/resultDetail.do?rowId=RIV%2F00216208%3A11410%2F09%3A00222095!RIV10-MSM-11410___" TargetMode="External"/><Relationship Id="rId1473" Type="http://schemas.openxmlformats.org/officeDocument/2006/relationships/hyperlink" Target="http://www.isvav.cz/h14/resultDetail.do?rowId=RIV%2F00216208%3A11410%2F13%3A10189044!RIV14-MSM-11410___" TargetMode="External"/><Relationship Id="rId843" Type="http://schemas.openxmlformats.org/officeDocument/2006/relationships/hyperlink" Target="http://www.isvav.cz/h14/resultDetail.do?rowId=RIV%2F00216208%3A11410%2F13%3A10172715!RIV14-MSM-11410___" TargetMode="External"/><Relationship Id="rId1126" Type="http://schemas.openxmlformats.org/officeDocument/2006/relationships/hyperlink" Target="http://www.isvav.cz/h14/resultDetail.do?rowId=RIV%2F00216208%3A11410%2F12%3A10126752!RIV13-MSM-11410___" TargetMode="External"/><Relationship Id="rId275" Type="http://schemas.openxmlformats.org/officeDocument/2006/relationships/hyperlink" Target="http://www.isvav.cz/h14/resultDetail.do?rowId=RIV%2F00216208%3A11410%2F11%3A10106013!RIV12-MSM-11410___" TargetMode="External"/><Relationship Id="rId482" Type="http://schemas.openxmlformats.org/officeDocument/2006/relationships/hyperlink" Target="http://www.isvav.cz/h14/resultDetail.do?rowId=RIV%2F00216208%3A11410%2F12%3A10126070!RIV13-MSM-11410___" TargetMode="External"/><Relationship Id="rId703" Type="http://schemas.openxmlformats.org/officeDocument/2006/relationships/hyperlink" Target="http://www.isvav.cz/h14/resultDetail.do?rowId=RIV%2F00216208%3A11410%2F09%3A00222521!RIV10-GA0-11410___" TargetMode="External"/><Relationship Id="rId910" Type="http://schemas.openxmlformats.org/officeDocument/2006/relationships/hyperlink" Target="http://www.isvav.cz/h14/resultDetail.do?rowId=RIV%2F00216208%3A11410%2F12%3A10126957!RIV13-GA0-11410___" TargetMode="External"/><Relationship Id="rId1333" Type="http://schemas.openxmlformats.org/officeDocument/2006/relationships/hyperlink" Target="http://www.isvav.cz/h14/resultDetail.do?rowId=RIV%2F00216208%3A11410%2F09%3A10098962!RIV12-MSM-11410___" TargetMode="External"/><Relationship Id="rId135" Type="http://schemas.openxmlformats.org/officeDocument/2006/relationships/hyperlink" Target="http://www.isvav.cz/h14/resultDetail.do?rowId=RIV%2F00216208%3A11410%2F11%3A10109771!RIV12-MSM-11410___" TargetMode="External"/><Relationship Id="rId342" Type="http://schemas.openxmlformats.org/officeDocument/2006/relationships/hyperlink" Target="http://www.isvav.cz/h14/resultDetail.do?rowId=RIV%2F00216208%3A11410%2F10%3A10048618!RIV11-MSM-11410___" TargetMode="External"/><Relationship Id="rId787" Type="http://schemas.openxmlformats.org/officeDocument/2006/relationships/hyperlink" Target="http://www.isvav.cz/h14/resultDetail.do?rowId=RIV%2F00216208%3A11410%2F11%3A10106733!RIV12-MSM-11410___" TargetMode="External"/><Relationship Id="rId994" Type="http://schemas.openxmlformats.org/officeDocument/2006/relationships/hyperlink" Target="http://www.isvav.cz/h14/resultDetail.do?rowId=RIV%2F00216208%3A11410%2F10%3A10069957!RIV11-GA0-11410___" TargetMode="External"/><Relationship Id="rId1400" Type="http://schemas.openxmlformats.org/officeDocument/2006/relationships/hyperlink" Target="http://www.isvav.cz/h14/resultDetail.do?rowId=RIV%2F00216208%3A11410%2F13%3A10173324!RIV14-MSM-11410___" TargetMode="External"/><Relationship Id="rId202" Type="http://schemas.openxmlformats.org/officeDocument/2006/relationships/hyperlink" Target="http://www.isvav.cz/h14/resultDetail.do?rowId=RIV%2F00216208%3A11410%2F12%3A10131668!RIV13-MSM-11410___" TargetMode="External"/><Relationship Id="rId647" Type="http://schemas.openxmlformats.org/officeDocument/2006/relationships/hyperlink" Target="http://www.isvav.cz/h14/resultDetail.do?rowId=RIV%2F00216208%3A11410%2F12%3A10130216!RIV13-MSM-11410___" TargetMode="External"/><Relationship Id="rId854" Type="http://schemas.openxmlformats.org/officeDocument/2006/relationships/hyperlink" Target="http://www.isvav.cz/h14/resultDetail.do?rowId=RIV%2F00216208%3A11410%2F13%3A10194268!RIV14-MSM-11410___" TargetMode="External"/><Relationship Id="rId1277" Type="http://schemas.openxmlformats.org/officeDocument/2006/relationships/hyperlink" Target="http://www.isvav.cz/h14/resultDetail.do?rowId=RIV%2F00216208%3A11410%2F09%3A00222296!RIV10-MSM-11410___" TargetMode="External"/><Relationship Id="rId1484" Type="http://schemas.openxmlformats.org/officeDocument/2006/relationships/hyperlink" Target="http://www.isvav.cz/h14/resultDetail.do?rowId=RIV%2F00216208%3A11410%2F13%3A10144037!RIV14-MSM-11410___" TargetMode="External"/><Relationship Id="rId286" Type="http://schemas.openxmlformats.org/officeDocument/2006/relationships/hyperlink" Target="http://www.isvav.cz/h14/resultDetail.do?rowId=RIV%2F00216208%3A11410%2F12%3A10191768!RIV14-MSM-11410___" TargetMode="External"/><Relationship Id="rId493" Type="http://schemas.openxmlformats.org/officeDocument/2006/relationships/hyperlink" Target="http://www.isvav.cz/h14/resultDetail.do?rowId=RIV%2F00216208%3A11410%2F11%3A10104243!RIV12-MSM-11410___" TargetMode="External"/><Relationship Id="rId507" Type="http://schemas.openxmlformats.org/officeDocument/2006/relationships/hyperlink" Target="http://www.isvav.cz/h14/resultDetail.do?rowId=RIV%2F00216208%3A11410%2F13%3A10194342!RIV14-MSM-11410___" TargetMode="External"/><Relationship Id="rId714" Type="http://schemas.openxmlformats.org/officeDocument/2006/relationships/hyperlink" Target="http://www.isvav.cz/h14/resultDetail.do?rowId=RIV%2F00216208%3A11410%2F10%3A10080356!RIV11-MSM-11410___" TargetMode="External"/><Relationship Id="rId921" Type="http://schemas.openxmlformats.org/officeDocument/2006/relationships/hyperlink" Target="http://www.isvav.cz/h14/resultDetail.do?rowId=RIV%2F00216208%3A11410%2F13%3A10194781!RIV14-MSM-11410___" TargetMode="External"/><Relationship Id="rId1137" Type="http://schemas.openxmlformats.org/officeDocument/2006/relationships/hyperlink" Target="http://www.isvav.cz/h14/resultDetail.do?rowId=RIV%2F00216208%3A11410%2F12%3A10127187!RIV13-MSM-11410___" TargetMode="External"/><Relationship Id="rId1344" Type="http://schemas.openxmlformats.org/officeDocument/2006/relationships/hyperlink" Target="http://www.isvav.cz/h14/resultDetail.do?rowId=RIV%2F00216208%3A11410%2F11%3A10131906!RIV13-MSM-11410___" TargetMode="External"/><Relationship Id="rId50" Type="http://schemas.openxmlformats.org/officeDocument/2006/relationships/hyperlink" Target="http://www.isvav.cz/h14/resultDetail.do?rowId=RIV%2F00216208%3A11410%2F12%3A10128804!RIV13-MSM-11410___" TargetMode="External"/><Relationship Id="rId146" Type="http://schemas.openxmlformats.org/officeDocument/2006/relationships/hyperlink" Target="http://www.isvav.cz/h14/resultDetail.do?rowId=RIV%2F00216208%3A11410%2F11%3A10107897!RIV12-MSM-11410___" TargetMode="External"/><Relationship Id="rId353" Type="http://schemas.openxmlformats.org/officeDocument/2006/relationships/hyperlink" Target="http://www.isvav.cz/h14/resultDetail.do?rowId=RIV%2F00216208%3A11410%2F11%3A10131527!RIV13-MSM-11410___" TargetMode="External"/><Relationship Id="rId560" Type="http://schemas.openxmlformats.org/officeDocument/2006/relationships/hyperlink" Target="http://www.isvav.cz/h14/resultDetail.do?rowId=RIV%2F00216208%3A11410%2F11%3A10108154!RIV12-MSM-11410___" TargetMode="External"/><Relationship Id="rId798" Type="http://schemas.openxmlformats.org/officeDocument/2006/relationships/hyperlink" Target="http://userweb.pedf.cuni.cz/wp/pedagogika/files/2013/04/Pedag_13_1_Mereni_Strakova.pdf" TargetMode="External"/><Relationship Id="rId1190" Type="http://schemas.openxmlformats.org/officeDocument/2006/relationships/hyperlink" Target="http://www.isvav.cz/h14/resultDetail.do?rowId=RIV%2F00216208%3A11410%2F09%3A00222059!RIV10-MSM-11410___" TargetMode="External"/><Relationship Id="rId1204" Type="http://schemas.openxmlformats.org/officeDocument/2006/relationships/hyperlink" Target="http://www.isvav.cz/h14/resultDetail.do?rowId=RIV%2F00216208%3A11410%2F10%3A10081611!RIV11-MSM-11410___" TargetMode="External"/><Relationship Id="rId1411" Type="http://schemas.openxmlformats.org/officeDocument/2006/relationships/hyperlink" Target="http://www.isvav.cz/h14/resultDetail.do?rowId=RIV%2F00216208%3A11410%2F11%3A10111122!RIV12-MSM-11410___" TargetMode="External"/><Relationship Id="rId213" Type="http://schemas.openxmlformats.org/officeDocument/2006/relationships/hyperlink" Target="http://www.isvav.cz/h14/resultDetail.do?rowId=RIV%2F00216208%3A11410%2F09%3A00222453!RIV10-MSM-11410___" TargetMode="External"/><Relationship Id="rId420" Type="http://schemas.openxmlformats.org/officeDocument/2006/relationships/hyperlink" Target="http://www.isvav.cz/h14/resultDetail.do?rowId=RIV%2F00216208%3A11410%2F09%3A00222245!RIV10-MSM-11410___" TargetMode="External"/><Relationship Id="rId658" Type="http://schemas.openxmlformats.org/officeDocument/2006/relationships/hyperlink" Target="http://www.isvav.cz/h14/resultDetail.do?rowId=RIV%2F00216208%3A11410%2F11%3A10194798!RIV14-MSM-11410___" TargetMode="External"/><Relationship Id="rId865" Type="http://schemas.openxmlformats.org/officeDocument/2006/relationships/hyperlink" Target="http://www.isvav.cz/h14/resultDetail.do?rowId=RIV%2F00216208%3A11410%2F09%3A00222386!RIV10-MSM-11410___" TargetMode="External"/><Relationship Id="rId1050" Type="http://schemas.openxmlformats.org/officeDocument/2006/relationships/hyperlink" Target="http://www.isvav.cz/h14/resultDetail.do?rowId=RIV%2F00216208%3A11410%2F10%3A10057523!RIV11-MSM-11410___" TargetMode="External"/><Relationship Id="rId1288" Type="http://schemas.openxmlformats.org/officeDocument/2006/relationships/hyperlink" Target="http://www.isvav.cz/h14/resultDetail.do?rowId=RIV%2F00216208%3A11410%2F12%3A10132330!RIV13-MSM-11410___" TargetMode="External"/><Relationship Id="rId1495" Type="http://schemas.openxmlformats.org/officeDocument/2006/relationships/hyperlink" Target="http://www.isvav.cz/h14/resultDetail.do?rowId=RIV%2F00216208%3A11410%2F12%3A10140059!RIV14-MSM-11410___" TargetMode="External"/><Relationship Id="rId1509" Type="http://schemas.openxmlformats.org/officeDocument/2006/relationships/hyperlink" Target="http://www.isvav.cz/h14/resultDetail.do?rowId=RIV%2F00216208%3A11410%2F11%3A10107639!RIV12-MSM-11410___" TargetMode="External"/><Relationship Id="rId297" Type="http://schemas.openxmlformats.org/officeDocument/2006/relationships/hyperlink" Target="http://www.isvav.cz/h14/resultDetail.do?rowId=RIV%2F00216208%3A11410%2F13%3A10190935!RIV14-GA0-11410___" TargetMode="External"/><Relationship Id="rId518" Type="http://schemas.openxmlformats.org/officeDocument/2006/relationships/hyperlink" Target="http://www.isvav.cz/h14/resultDetail.do?rowId=RIV%2F00216208%3A11410%2F12%3A10106616!RIV13-MSM-11410___" TargetMode="External"/><Relationship Id="rId725" Type="http://schemas.openxmlformats.org/officeDocument/2006/relationships/hyperlink" Target="http://www.isvav.cz/h14/resultDetail.do?rowId=RIV%2F00216208%3A11410%2F11%3A10106853!RIV12-MSM-11410___" TargetMode="External"/><Relationship Id="rId932" Type="http://schemas.openxmlformats.org/officeDocument/2006/relationships/hyperlink" Target="http://www.isvav.cz/h14/resultDetail.do?rowId=RIV%2F00216208%3A11410%2F13%3A10188787!RIV14-MSM-11410___" TargetMode="External"/><Relationship Id="rId1148" Type="http://schemas.openxmlformats.org/officeDocument/2006/relationships/hyperlink" Target="http://www.sciencedirect.com/science/article/pii/S1875176811001983" TargetMode="External"/><Relationship Id="rId1355" Type="http://schemas.openxmlformats.org/officeDocument/2006/relationships/hyperlink" Target="http://www.isvav.cz/h14/resultDetail.do?rowId=RIV%2F00216208%3A11410%2F09%3A00222417!RIV10-MSM-11410___" TargetMode="External"/><Relationship Id="rId157" Type="http://schemas.openxmlformats.org/officeDocument/2006/relationships/hyperlink" Target="http://www.isvav.cz/h14/resultDetail.do?rowId=RIV%2F00216208%3A11410%2F13%3A10192152!RIV14-MSM-11410___" TargetMode="External"/><Relationship Id="rId364" Type="http://schemas.openxmlformats.org/officeDocument/2006/relationships/hyperlink" Target="http://www.isvav.cz/h14/resultDetail.do?rowId=RIV%2F00216208%3A11410%2F12%3A10127182!RIV13-MSM-11410___" TargetMode="External"/><Relationship Id="rId1008" Type="http://schemas.openxmlformats.org/officeDocument/2006/relationships/hyperlink" Target="http://www.isvav.cz/h14/resultDetail.do?rowId=RIV%2F00216208%3A11410%2F11%3A10107884!RIV12-MSM-11410___" TargetMode="External"/><Relationship Id="rId1215" Type="http://schemas.openxmlformats.org/officeDocument/2006/relationships/hyperlink" Target="http://www.isvav.cz/h14/resultDetail.do?rowId=RIV%2F00216208%3A11410%2F09%3A00222193!RIV10-MSM-11410___" TargetMode="External"/><Relationship Id="rId1422" Type="http://schemas.openxmlformats.org/officeDocument/2006/relationships/hyperlink" Target="http://www.isvav.cz/h14/resultDetail.do?rowId=RIV%2F00216208%3A11410%2F13%3A10139322!RIV14-MSM-11410___" TargetMode="External"/><Relationship Id="rId61" Type="http://schemas.openxmlformats.org/officeDocument/2006/relationships/hyperlink" Target="http://www.isvav.cz/h14/resultDetail.do?rowId=RIV%2F00216208%3A11410%2F10%3A10082646!RIV11-MSM-11410___" TargetMode="External"/><Relationship Id="rId571" Type="http://schemas.openxmlformats.org/officeDocument/2006/relationships/hyperlink" Target="http://www.isvav.cz/h14/resultDetail.do?rowId=RIV%2F00216208%3A11410%2F13%3A10173230!RIV14-MSM-11410___" TargetMode="External"/><Relationship Id="rId669" Type="http://schemas.openxmlformats.org/officeDocument/2006/relationships/hyperlink" Target="http://www.isvav.cz/h14/resultDetail.do?rowId=RIV%2F00216208%3A11410%2F13%3A10194789!RIV14-MSM-11410___" TargetMode="External"/><Relationship Id="rId876" Type="http://schemas.openxmlformats.org/officeDocument/2006/relationships/hyperlink" Target="http://www.isvav.cz/h14/resultDetail.do?rowId=RIV%2F00216208%3A11410%2F11%3A10081719!RIV11-MSM-11410___" TargetMode="External"/><Relationship Id="rId1299" Type="http://schemas.openxmlformats.org/officeDocument/2006/relationships/hyperlink" Target="http://www.isvav.cz/h14/resultDetail.do?rowId=RIV%2F00216208%3A11410%2F09%3A00222107!RIV10-MSM-11410___" TargetMode="External"/><Relationship Id="rId19" Type="http://schemas.openxmlformats.org/officeDocument/2006/relationships/hyperlink" Target="http://www.isvav.cz/h14/resultDetail.do?rowId=RIV%2F00216208%3A11410%2F11%3A10103428!RIV12-MSM-11410___" TargetMode="External"/><Relationship Id="rId224" Type="http://schemas.openxmlformats.org/officeDocument/2006/relationships/hyperlink" Target="http://www.isvav.cz/h14/resultDetail.do?rowId=RIV%2F00216208%3A11410%2F12%3A10132160!RIV13-MSM-11410___" TargetMode="External"/><Relationship Id="rId431" Type="http://schemas.openxmlformats.org/officeDocument/2006/relationships/hyperlink" Target="http://www.isvav.cz/h14/resultDetail.do?rowId=RIV%2F00216208%3A11410%2F12%3A10131871!RIV13-MSM-11410___" TargetMode="External"/><Relationship Id="rId529" Type="http://schemas.openxmlformats.org/officeDocument/2006/relationships/hyperlink" Target="http://www.isvav.cz/h14/resultDetail.do?rowId=RIV%2F00216208%3A11410%2F12%3A10129894!RIV13-GA0-11410___" TargetMode="External"/><Relationship Id="rId736" Type="http://schemas.openxmlformats.org/officeDocument/2006/relationships/hyperlink" Target="http://www.isvav.cz/h14/resultDetail.do?rowId=RIV%2F00216208%3A11410%2F12%3A10128837!RIV13-MSM-11410___" TargetMode="External"/><Relationship Id="rId1061" Type="http://schemas.openxmlformats.org/officeDocument/2006/relationships/hyperlink" Target="http://www.isvav.cz/h14/resultDetail.do?rowId=RIV%2F00216208%3A11410%2F11%3A10103744!RIV12-MSM-11410___" TargetMode="External"/><Relationship Id="rId1159" Type="http://schemas.openxmlformats.org/officeDocument/2006/relationships/hyperlink" Target="http://www.isvav.cz/h14/resultDetail.do?rowId=RIV%2F00216208%3A11410%2F11%3A10111261!RIV12-MK0-11410___" TargetMode="External"/><Relationship Id="rId1366" Type="http://schemas.openxmlformats.org/officeDocument/2006/relationships/hyperlink" Target="http://www.isvav.cz/h14/resultDetail.do?rowId=RIV%2F00216208%3A11410%2F09%3A00222365!RIV10-MSM-11410___" TargetMode="External"/><Relationship Id="rId168" Type="http://schemas.openxmlformats.org/officeDocument/2006/relationships/hyperlink" Target="http://www.isvav.cz/h14/resultDetail.do?rowId=RIV%2F00216208%3A11410%2F10%3A10069926!RIV11-MSM-11410___" TargetMode="External"/><Relationship Id="rId943" Type="http://schemas.openxmlformats.org/officeDocument/2006/relationships/hyperlink" Target="http://www.isvav.cz/h14/resultDetail.do?rowId=RIV%2F00216208%3A11410%2F10%3A10081437!RIV11-MSM-11410___" TargetMode="External"/><Relationship Id="rId1019" Type="http://schemas.openxmlformats.org/officeDocument/2006/relationships/hyperlink" Target="http://www.isvav.cz/h14/resultDetail.do?rowId=RIV%2F00216208%3A11410%2F12%3A10126397!RIV13-MSM-11410___" TargetMode="External"/><Relationship Id="rId72" Type="http://schemas.openxmlformats.org/officeDocument/2006/relationships/hyperlink" Target="http://www.isvav.cz/h14/resultDetail.do?rowId=RIV%2F00216208%3A11410%2F11%3A10105962!RIV12-MSM-11410___" TargetMode="External"/><Relationship Id="rId375" Type="http://schemas.openxmlformats.org/officeDocument/2006/relationships/hyperlink" Target="http://www.isvav.cz/h14/resultDetail.do?rowId=RIV%2F00216208%3A11410%2F11%3A10108339!RIV12-MSM-11410___" TargetMode="External"/><Relationship Id="rId582" Type="http://schemas.openxmlformats.org/officeDocument/2006/relationships/hyperlink" Target="http://www.isvav.cz/h14/resultDetail.do?rowId=RIV%2F00216208%3A11410%2F13%3A10194290!RIV14-MSM-11410___" TargetMode="External"/><Relationship Id="rId803" Type="http://schemas.openxmlformats.org/officeDocument/2006/relationships/hyperlink" Target="http://www.isvav.cz/h14/resultDetail.do?rowId=RIV%2F00216208%3A11410%2F12%3A10194503!RIV14-MSM-11410___" TargetMode="External"/><Relationship Id="rId1226" Type="http://schemas.openxmlformats.org/officeDocument/2006/relationships/hyperlink" Target="http://www.isvav.cz/h14/resultDetail.do?rowId=RIV%2F00216208%3A11410%2F12%3A10193858!RIV14-MSM-11410___" TargetMode="External"/><Relationship Id="rId1433" Type="http://schemas.openxmlformats.org/officeDocument/2006/relationships/hyperlink" Target="http://www.isvav.cz/h14/resultDetail.do?rowId=RIV%2F00216208%3A11410%2F12%3A10123522!RIV13-MSM-11410___" TargetMode="External"/><Relationship Id="rId3" Type="http://schemas.openxmlformats.org/officeDocument/2006/relationships/hyperlink" Target="http://www.isvav.cz/h14/resultDetail.do?rowId=RIV%2F00216208%3A11410%2F13%3A10193124!RIV14-MSM-11410___" TargetMode="External"/><Relationship Id="rId235" Type="http://schemas.openxmlformats.org/officeDocument/2006/relationships/hyperlink" Target="http://www.isvav.cz/h14/resultDetail.do?rowId=RIV%2F00216208%3A11410%2F09%3A00222332!RIV10-MSM-11410___" TargetMode="External"/><Relationship Id="rId442" Type="http://schemas.openxmlformats.org/officeDocument/2006/relationships/hyperlink" Target="http://www.isvav.cz/h14/resultDetail.do?rowId=RIV%2F00216208%3A11410%2F09%3A00222267!RIV10-GA0-11410___" TargetMode="External"/><Relationship Id="rId887" Type="http://schemas.openxmlformats.org/officeDocument/2006/relationships/hyperlink" Target="http://www.isvav.cz/h14/resultDetail.do?rowId=RIV%2F00216208%3A11410%2F12%3A10123338!RIV13-MSM-11410___" TargetMode="External"/><Relationship Id="rId1072" Type="http://schemas.openxmlformats.org/officeDocument/2006/relationships/hyperlink" Target="http://www.isvav.cz/h14/resultDetail.do?rowId=RIV%2F00216208%3A11410%2F11%3A10103612!RIV12-MSM-11410___" TargetMode="External"/><Relationship Id="rId1500" Type="http://schemas.openxmlformats.org/officeDocument/2006/relationships/hyperlink" Target="http://www.isvav.cz/h14/resultDetail.do?rowId=RIV%2F00216208%3A11410%2F13%3A10194592!RIV14-MSM-11410___" TargetMode="External"/><Relationship Id="rId302" Type="http://schemas.openxmlformats.org/officeDocument/2006/relationships/hyperlink" Target="http://www.isvav.cz/h14/resultDetail.do?rowId=RIV%2F00216208%3A11410%2F13%3A10194375!RIV14-MSM-11410___" TargetMode="External"/><Relationship Id="rId747" Type="http://schemas.openxmlformats.org/officeDocument/2006/relationships/hyperlink" Target="http://www.isvav.cz/h14/resultDetail.do?rowId=RIV%2F00216208%3A11410%2F10%3A10130751!RIV13-MSM-11410___" TargetMode="External"/><Relationship Id="rId954" Type="http://schemas.openxmlformats.org/officeDocument/2006/relationships/hyperlink" Target="http://www.isvav.cz/h14/resultDetail.do?rowId=RIV%2F00216208%3A11410%2F09%3A00222334!RIV10-MSM-11410___" TargetMode="External"/><Relationship Id="rId1377" Type="http://schemas.openxmlformats.org/officeDocument/2006/relationships/hyperlink" Target="http://www.isvav.cz/h14/resultDetail.do?rowId=RIV%2F00216208%3A11410%2F09%3A00222117!RIV10-MSM-11410___" TargetMode="External"/><Relationship Id="rId83" Type="http://schemas.openxmlformats.org/officeDocument/2006/relationships/hyperlink" Target="http://www.isvav.cz/h14/resultDetail.do?rowId=RIV%2F00216208%3A11410%2F11%3A10105974!RIV12-MSM-11410___" TargetMode="External"/><Relationship Id="rId179" Type="http://schemas.openxmlformats.org/officeDocument/2006/relationships/hyperlink" Target="http://www.isvav.cz/h14/resultDetail.do?rowId=RIV%2F00216208%3A11410%2F10%3A10082656!RIV11-MSM-11410___" TargetMode="External"/><Relationship Id="rId386" Type="http://schemas.openxmlformats.org/officeDocument/2006/relationships/hyperlink" Target="http://www.isvav.cz/h14/resultDetail.do?rowId=RIV%2F00216208%3A11410%2F09%3A00222376!RIV10-MSM-11410___" TargetMode="External"/><Relationship Id="rId593" Type="http://schemas.openxmlformats.org/officeDocument/2006/relationships/hyperlink" Target="http://www.isvav.cz/h14/resultDetail.do?rowId=RIV%2F00216208%3A11410%2F11%3A10126903!RIV13-MSM-11410___" TargetMode="External"/><Relationship Id="rId607" Type="http://schemas.openxmlformats.org/officeDocument/2006/relationships/hyperlink" Target="http://www.isvav.cz/h14/resultDetail.do?rowId=RIV%2F00216208%3A11410%2F13%3A10194203!RIV14-GA0-11410___" TargetMode="External"/><Relationship Id="rId814" Type="http://schemas.openxmlformats.org/officeDocument/2006/relationships/hyperlink" Target="http://www.isvav.cz/h14/resultDetail.do?rowId=RIV%2F00216208%3A11410%2F11%3A10109435!RIV12-MSM-11410___" TargetMode="External"/><Relationship Id="rId1237" Type="http://schemas.openxmlformats.org/officeDocument/2006/relationships/hyperlink" Target="http://www.isvav.cz/h14/resultDetail.do?rowId=RIV%2F00216208%3A11410%2F10%3A10077804!RIV11-GA0-11410___" TargetMode="External"/><Relationship Id="rId1444" Type="http://schemas.openxmlformats.org/officeDocument/2006/relationships/hyperlink" Target="http://www.isvav.cz/h14/resultDetail.do?rowId=RIV%2F00216208%3A11410%2F13%3A10139532!RIV14-MSM-11410___" TargetMode="External"/><Relationship Id="rId246" Type="http://schemas.openxmlformats.org/officeDocument/2006/relationships/hyperlink" Target="http://www.isvav.cz/h14/resultDetail.do?rowId=RIV%2F00216208%3A11410%2F11%3A10100147!RIV12-MSM-11410___" TargetMode="External"/><Relationship Id="rId453" Type="http://schemas.openxmlformats.org/officeDocument/2006/relationships/hyperlink" Target="http://www.isvav.cz/h14/resultDetail.do?rowId=RIV%2F00216208%3A11410%2F13%3A10191466!RIV14-MSM-11410___" TargetMode="External"/><Relationship Id="rId660" Type="http://schemas.openxmlformats.org/officeDocument/2006/relationships/hyperlink" Target="http://www.isvav.cz/h14/resultDetail.do?rowId=RIV%2F00216208%3A11410%2F11%3A10109946!RIV14-GA0-11410___" TargetMode="External"/><Relationship Id="rId898" Type="http://schemas.openxmlformats.org/officeDocument/2006/relationships/hyperlink" Target="http://www.isvav.cz/h14/resultDetail.do?rowId=RIV%2F00216208%3A11410%2F10%3A10081501!RIV11-MSM-11410___" TargetMode="External"/><Relationship Id="rId1083" Type="http://schemas.openxmlformats.org/officeDocument/2006/relationships/hyperlink" Target="http://www.isvav.cz/h14/resultDetail.do?rowId=RIV%2F00216208%3A11410%2F09%3A10081433!RIV11-MSM-11410___" TargetMode="External"/><Relationship Id="rId1290" Type="http://schemas.openxmlformats.org/officeDocument/2006/relationships/hyperlink" Target="http://www.isvav.cz/h14/resultDetail.do?rowId=RIV%2F00216208%3A11410%2F09%3A00222056!RIV10-MSM-11410___" TargetMode="External"/><Relationship Id="rId1304" Type="http://schemas.openxmlformats.org/officeDocument/2006/relationships/hyperlink" Target="http://www.isvav.cz/h14/resultDetail.do?rowId=RIV%2F00216208%3A11410%2F09%3A00222238!RIV10-MSM-11410___" TargetMode="External"/><Relationship Id="rId1511" Type="http://schemas.openxmlformats.org/officeDocument/2006/relationships/hyperlink" Target="http://www.isvav.cz/h14/resultDetail.do?rowId=RIV%2F00216208%3A11410%2F11%3A10123173!RIV13-MSM-11410___" TargetMode="External"/><Relationship Id="rId106" Type="http://schemas.openxmlformats.org/officeDocument/2006/relationships/hyperlink" Target="http://www.isvav.cz/h14/resultDetail.do?rowId=RIV%2F00216208%3A11410%2F10%3A10082928!RIV11-MSM-11410___" TargetMode="External"/><Relationship Id="rId313" Type="http://schemas.openxmlformats.org/officeDocument/2006/relationships/hyperlink" Target="http://www.isvav.cz/h14/resultDetail.do?rowId=RIV%2F00216208%3A11410%2F10%3A10081959!RIV11-MSM-11410___" TargetMode="External"/><Relationship Id="rId758" Type="http://schemas.openxmlformats.org/officeDocument/2006/relationships/hyperlink" Target="http://www.ped.muni.cz/pedor/archiv/2013/PedOr13_4_Etika_KnechtDvorak.pdf" TargetMode="External"/><Relationship Id="rId965" Type="http://schemas.openxmlformats.org/officeDocument/2006/relationships/hyperlink" Target="http://www.isvav.cz/h14/resultDetail.do?rowId=RIV%2F00216208%3A11410%2F12%3A10126978!RIV13-MSM-11410___" TargetMode="External"/><Relationship Id="rId1150" Type="http://schemas.openxmlformats.org/officeDocument/2006/relationships/hyperlink" Target="https://www.sciencedirect.com/science/article/pii/S1877042812056169" TargetMode="External"/><Relationship Id="rId1388" Type="http://schemas.openxmlformats.org/officeDocument/2006/relationships/hyperlink" Target="http://www.isvav.cz/h14/resultDetail.do?rowId=RIV%2F00216208%3A11410%2F12%3A10108901!RIV12-MSM-11410___" TargetMode="External"/><Relationship Id="rId10" Type="http://schemas.openxmlformats.org/officeDocument/2006/relationships/hyperlink" Target="http://www.isvav.cz/h14/resultDetail.do?rowId=RIV%2F00216208%3A11410%2F12%3A10132372!RIV13-MSM-11410___" TargetMode="External"/><Relationship Id="rId94" Type="http://schemas.openxmlformats.org/officeDocument/2006/relationships/hyperlink" Target="http://www.isvav.cz/h14/resultDetail.do?rowId=RIV%2F00216208%3A11410%2F13%3A10191208!RIV14-GA0-11410___" TargetMode="External"/><Relationship Id="rId397" Type="http://schemas.openxmlformats.org/officeDocument/2006/relationships/hyperlink" Target="http://www.isvav.cz/h14/resultDetail.do?rowId=RIV%2F00216208%3A11410%2F12%3A10129450!RIV13-MSM-11410___" TargetMode="External"/><Relationship Id="rId520" Type="http://schemas.openxmlformats.org/officeDocument/2006/relationships/hyperlink" Target="http://www.isvav.cz/h14/resultDetail.do?rowId=RIV%2F00216208%3A11410%2F13%3A10195629!RIV14-MSM-11410___" TargetMode="External"/><Relationship Id="rId618" Type="http://schemas.openxmlformats.org/officeDocument/2006/relationships/hyperlink" Target="http://www.isvav.cz/h14/resultDetail.do?rowId=RIV%2F00216208%3A11410%2F13%3A10173248!RIV14-GA0-11410___" TargetMode="External"/><Relationship Id="rId825" Type="http://schemas.openxmlformats.org/officeDocument/2006/relationships/hyperlink" Target="http://www.ped.muni.cz/pedor/archiv/2013/PedOr13_1_IKK_Kostkova.pdf" TargetMode="External"/><Relationship Id="rId1248" Type="http://schemas.openxmlformats.org/officeDocument/2006/relationships/hyperlink" Target="http://www.isvav.cz/h14/resultDetail.do?rowId=RIV%2F00216208%3A11410%2F09%3A00222064!RIV10-MSM-11410___" TargetMode="External"/><Relationship Id="rId1455" Type="http://schemas.openxmlformats.org/officeDocument/2006/relationships/hyperlink" Target="http://www.isvav.cz/h14/resultDetail.do?rowId=RIV%2F00216208%3A11410%2F13%3A10190965!RIV14-MSM-11410___" TargetMode="External"/><Relationship Id="rId257" Type="http://schemas.openxmlformats.org/officeDocument/2006/relationships/hyperlink" Target="http://www.isvav.cz/h14/resultDetail.do?rowId=RIV%2F00216208%3A11410%2F10%3A10057675!RIV11-GA0-11410___" TargetMode="External"/><Relationship Id="rId464" Type="http://schemas.openxmlformats.org/officeDocument/2006/relationships/hyperlink" Target="http://www.isvav.cz/h14/resultDetail.do?rowId=RIV%2F00216208%3A11410%2F12%3A10131910!RIV13-MSM-11410___" TargetMode="External"/><Relationship Id="rId1010" Type="http://schemas.openxmlformats.org/officeDocument/2006/relationships/hyperlink" Target="http://www.isvav.cz/h14/resultDetail.do?rowId=RIV%2F00216208%3A11410%2F09%3A00222119!RIV10-MSM-11410___" TargetMode="External"/><Relationship Id="rId1094" Type="http://schemas.openxmlformats.org/officeDocument/2006/relationships/hyperlink" Target="http://www.isvav.cz/h14/resultDetail.do?rowId=RIV%2F00216208%3A11410%2F09%3A00222527!RIV10-GA0-11410___" TargetMode="External"/><Relationship Id="rId1108" Type="http://schemas.openxmlformats.org/officeDocument/2006/relationships/hyperlink" Target="http://www.isvav.cz/h14/resultDetail.do?rowId=RIV%2F00216208%3A11410%2F12%3A10127821!RIV13-MSM-11410___" TargetMode="External"/><Relationship Id="rId1315" Type="http://schemas.openxmlformats.org/officeDocument/2006/relationships/hyperlink" Target="http://www.isvav.cz/h14/resultDetail.do?rowId=RIV%2F00216208%3A11410%2F12%3A10126778!RIV13-MSM-11410___" TargetMode="External"/><Relationship Id="rId117" Type="http://schemas.openxmlformats.org/officeDocument/2006/relationships/hyperlink" Target="http://www.isvav.cz/h14/resultDetail.do?rowId=RIV%2F00216208%3A11410%2F12%3A10128335!RIV13-GA0-11410___" TargetMode="External"/><Relationship Id="rId671" Type="http://schemas.openxmlformats.org/officeDocument/2006/relationships/hyperlink" Target="http://www.isvav.cz/h14/resultDetail.do?rowId=RIV%2F00216208%3A11410%2F11%3A10193928!RIV14-MSM-11410___" TargetMode="External"/><Relationship Id="rId769" Type="http://schemas.openxmlformats.org/officeDocument/2006/relationships/hyperlink" Target="http://www.isvav.cz/h14/resultDetail.do?rowId=RIV%2F00216208%3A11410%2F10%3A10072567!RIV11-MSM-11410___" TargetMode="External"/><Relationship Id="rId976" Type="http://schemas.openxmlformats.org/officeDocument/2006/relationships/hyperlink" Target="http://www.isvav.cz/h14/resultDetail.do?rowId=RIV%2F00216208%3A11410%2F09%3A00222421!RIV10-MSM-11410___" TargetMode="External"/><Relationship Id="rId1399" Type="http://schemas.openxmlformats.org/officeDocument/2006/relationships/hyperlink" Target="http://www.isvav.cz/h14/resultDetail.do?rowId=RIV%2F00216208%3A11410%2F13%3A10196390!RIV14-MSM-11410___"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hyperlink" Target="http://www.isvav.cz/h14/resultDetail.do?rowId=RIV%2F00216208%3A11410%2F13%3A10193532!RIV14-MSM-11410___" TargetMode="External"/><Relationship Id="rId13" Type="http://schemas.openxmlformats.org/officeDocument/2006/relationships/hyperlink" Target="http://www.rzuser.uni-heidelberg.de/~d68/html/fwb/fwb1.htm" TargetMode="External"/><Relationship Id="rId18" Type="http://schemas.openxmlformats.org/officeDocument/2006/relationships/hyperlink" Target="http://www.isvav.cz/h14/resultDetail.do?rowId=RIV%2F00216208%3A11410%2F13%3A10189002!RIV14-MSM-11410___" TargetMode="External"/><Relationship Id="rId26" Type="http://schemas.openxmlformats.org/officeDocument/2006/relationships/hyperlink" Target="http://www.isvav.cz/h14/resultDetail.do?rowId=RIV%2F00216208%3A11410%2F13%3A10189005!RIV14-MSM-11410___" TargetMode="External"/><Relationship Id="rId39" Type="http://schemas.openxmlformats.org/officeDocument/2006/relationships/vmlDrawing" Target="../drawings/vmlDrawing5.vml"/><Relationship Id="rId3" Type="http://schemas.openxmlformats.org/officeDocument/2006/relationships/hyperlink" Target="http://www.isvav.cz/h14/resultDetail.do?rowId=RIV%2F00216208%3A11410%2F13%3A10139201!RIV14-GA0-11410___" TargetMode="External"/><Relationship Id="rId21" Type="http://schemas.openxmlformats.org/officeDocument/2006/relationships/hyperlink" Target="http://www.isvav.cz/h14/resultDetail.do?rowId=RIV%2F00216208%3A11410%2F13%3A10173592!RIV14-MSM-11410___" TargetMode="External"/><Relationship Id="rId34" Type="http://schemas.openxmlformats.org/officeDocument/2006/relationships/hyperlink" Target="http://www.isvav.cz/h14/resultDetail.do?rowId=RIV%2F00216208%3A11410%2F13%3A10132787!RIV14-MSM-11410___" TargetMode="External"/><Relationship Id="rId7" Type="http://schemas.openxmlformats.org/officeDocument/2006/relationships/hyperlink" Target="http://www.isvav.cz/h14/resultDetail.do?rowId=RIV%2F00216208%3A11410%2F13%3A10193532!RIV14-MK0-11410___" TargetMode="External"/><Relationship Id="rId12" Type="http://schemas.openxmlformats.org/officeDocument/2006/relationships/hyperlink" Target="http://www.isvav.cz/h14/resultDetail.do?rowId=RIV%2F00216208%3A11410%2F13%3A10195045!RIV14-MSM-11410___" TargetMode="External"/><Relationship Id="rId17" Type="http://schemas.openxmlformats.org/officeDocument/2006/relationships/hyperlink" Target="http://www.isvav.cz/h14/resultDetail.do?rowId=RIV%2F00216208%3A11410%2F13%3A10174191!RIV14-MSM-11410___" TargetMode="External"/><Relationship Id="rId25" Type="http://schemas.openxmlformats.org/officeDocument/2006/relationships/hyperlink" Target="http://www.isvav.cz/h14/resultDetail.do?rowId=RIV%2F00216208%3A11410%2F13%3A10144069!RIV14-MSM-11410___" TargetMode="External"/><Relationship Id="rId33" Type="http://schemas.openxmlformats.org/officeDocument/2006/relationships/hyperlink" Target="http://www.isvav.cz/h14/resultDetail.do?rowId=RIV%2F00216208%3A11410%2F13%3A10132787!RIV13-MSM-11410___" TargetMode="External"/><Relationship Id="rId38" Type="http://schemas.openxmlformats.org/officeDocument/2006/relationships/printerSettings" Target="../printerSettings/printerSettings6.bin"/><Relationship Id="rId2" Type="http://schemas.openxmlformats.org/officeDocument/2006/relationships/hyperlink" Target="http://www.seznam.cz/" TargetMode="External"/><Relationship Id="rId16" Type="http://schemas.openxmlformats.org/officeDocument/2006/relationships/hyperlink" Target="http://www.isvav.cz/h14/resultDetail.do?rowId=RIV%2F00216208%3A11410%2F13%3A10195386!RIV14-MSM-11410___" TargetMode="External"/><Relationship Id="rId20" Type="http://schemas.openxmlformats.org/officeDocument/2006/relationships/hyperlink" Target="http://www.isvav.cz/h14/resultDetail.do?rowId=RIV%2F00216208%3A11410%2F13%3A10193874!RIV14-MSM-11410___" TargetMode="External"/><Relationship Id="rId29" Type="http://schemas.openxmlformats.org/officeDocument/2006/relationships/hyperlink" Target="http://www.isvav.cz/h14/resultDetail.do?rowId=RIV%2F00216208%3A11410%2F12%3A10109092!RIV14-MSM-11410___" TargetMode="External"/><Relationship Id="rId1" Type="http://schemas.openxmlformats.org/officeDocument/2006/relationships/hyperlink" Target="http://www.isvav.cz/h14/resultDetail.do?rowId=RIV%2F00216208%3A11410%2F13%3A10191876!RIV14-MSM-11410___" TargetMode="External"/><Relationship Id="rId6" Type="http://schemas.openxmlformats.org/officeDocument/2006/relationships/hyperlink" Target="http://www.isvav.cz/h14/resultDetail.do?rowId=RIV%2F00216208%3A11410%2F11%3A10106087!RIV12-MSM-11410___" TargetMode="External"/><Relationship Id="rId11" Type="http://schemas.openxmlformats.org/officeDocument/2006/relationships/hyperlink" Target="http://www.isvav.cz/h14/resultDetail.do?rowId=RIV%2F00216208%3A11410%2F13%3A10145610!RIV14-MSM-11410___" TargetMode="External"/><Relationship Id="rId24" Type="http://schemas.openxmlformats.org/officeDocument/2006/relationships/hyperlink" Target="http://www.isvav.cz/h14/resultDetail.do?rowId=RIV%2F00216208%3A11410%2F13%3A10188827!RIV14-MSM-11410___" TargetMode="External"/><Relationship Id="rId32" Type="http://schemas.openxmlformats.org/officeDocument/2006/relationships/hyperlink" Target="http://www.isvav.cz/h14/resultDetail.do?rowId=RIV%2F00216208%3A11410%2F13%3A10158961!RIV14-MSM-11410___" TargetMode="External"/><Relationship Id="rId37" Type="http://schemas.openxmlformats.org/officeDocument/2006/relationships/hyperlink" Target="http://www.isvav.cz/h14/resultDetail.do?rowId=RIV%2F00216208%3A11410%2F13%3A10173574!RIV14-MSM-11410___" TargetMode="External"/><Relationship Id="rId40" Type="http://schemas.openxmlformats.org/officeDocument/2006/relationships/comments" Target="../comments5.xml"/><Relationship Id="rId5" Type="http://schemas.openxmlformats.org/officeDocument/2006/relationships/hyperlink" Target="http://www.isvav.cz/h14/resultDetail.do?rowId=RIV%2F00216208%3A11410%2F11%3A10106039!RIV12-MSM-11410___" TargetMode="External"/><Relationship Id="rId15" Type="http://schemas.openxmlformats.org/officeDocument/2006/relationships/hyperlink" Target="http://www.isvav.cz/h14/resultDetail.do?rowId=RIV%2F00216208%3A11410%2F13%3A10189265!RIV14-MSM-11410___" TargetMode="External"/><Relationship Id="rId23" Type="http://schemas.openxmlformats.org/officeDocument/2006/relationships/hyperlink" Target="http://www.isvav.cz/h14/resultDetail.do?rowId=RIV%2F00216208%3A11410%2F13%3A10195376!RIV14-MSM-11410___" TargetMode="External"/><Relationship Id="rId28" Type="http://schemas.openxmlformats.org/officeDocument/2006/relationships/hyperlink" Target="http://www.isvav.cz/h14/resultDetail.do?rowId=RIV%2F00216208%3A11410%2F13%3A10194498!RIV14-MSM-11410___" TargetMode="External"/><Relationship Id="rId36" Type="http://schemas.openxmlformats.org/officeDocument/2006/relationships/hyperlink" Target="http://www.isvav.cz/h14/resultDetail.do?rowId=RIV%2F00216208%3A11410%2F13%3A10192349!RIV14-MSM-11410___" TargetMode="External"/><Relationship Id="rId10" Type="http://schemas.openxmlformats.org/officeDocument/2006/relationships/hyperlink" Target="http://www.isvav.cz/h14/resultDetail.do?rowId=RIV%2F00216208%3A11410%2F13%3A10195051!RIV14-MSM-11410___" TargetMode="External"/><Relationship Id="rId19" Type="http://schemas.openxmlformats.org/officeDocument/2006/relationships/hyperlink" Target="http://www.isvav.cz/h14/resultDetail.do?rowId=RIV%2F00216208%3A11410%2F13%3A10193873!RIV14-MSM-11410___" TargetMode="External"/><Relationship Id="rId31" Type="http://schemas.openxmlformats.org/officeDocument/2006/relationships/hyperlink" Target="http://www.isvav.cz/h14/resultDetail.do?rowId=RIV%2F00216208%3A11410%2F13%3A10135360!RIV14-MSM-11410___" TargetMode="External"/><Relationship Id="rId4" Type="http://schemas.openxmlformats.org/officeDocument/2006/relationships/hyperlink" Target="http://www.isvav.cz/h14/resultDetail.do?rowId=RIV%2F00216208%3A11410%2F11%3A10106035!RIV12-MSM-11410___" TargetMode="External"/><Relationship Id="rId9" Type="http://schemas.openxmlformats.org/officeDocument/2006/relationships/hyperlink" Target="http://www.isvav.cz/h14/resultDetail.do?rowId=RIV%2F00216208%3A11410%2F12%3A10190117!RIV14-MSM-11410___" TargetMode="External"/><Relationship Id="rId14" Type="http://schemas.openxmlformats.org/officeDocument/2006/relationships/hyperlink" Target="http://www.isvav.cz/h14/resultDetail.do?rowId=RIV%2F00216208%3A11410%2F13%3A10173594!RIV14-MSM-11410___" TargetMode="External"/><Relationship Id="rId22" Type="http://schemas.openxmlformats.org/officeDocument/2006/relationships/hyperlink" Target="http://www.isvav.cz/h14/resultDetail.do?rowId=RIV%2F00216208%3A11410%2F13%3A10191983!RIV14-MSM-11410___" TargetMode="External"/><Relationship Id="rId27" Type="http://schemas.openxmlformats.org/officeDocument/2006/relationships/hyperlink" Target="http://www.isvav.cz/h14/resultDetail.do?rowId=RIV%2F00216208%3A11410%2F13%3A10194192!RIV14-MSM-11410___" TargetMode="External"/><Relationship Id="rId30" Type="http://schemas.openxmlformats.org/officeDocument/2006/relationships/hyperlink" Target="http://www.isvav.cz/h14/resultDetail.do?rowId=RIV%2F00216208%3A11410%2F13%3A10191973!RIV14-MSM-11410___" TargetMode="External"/><Relationship Id="rId35" Type="http://schemas.openxmlformats.org/officeDocument/2006/relationships/hyperlink" Target="http://www.isvav.cz/h14/resultDetail.do?rowId=RIV%2F00216208%3A11410%2F13%3A10190265!RIV14-MSM-11410___"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isvav.cz/h14/resultDetail.do?rowId=RIV%2F00216208%3A11410%2F10%3A10081934!RIV11-GA0-11410___" TargetMode="External"/><Relationship Id="rId2" Type="http://schemas.openxmlformats.org/officeDocument/2006/relationships/hyperlink" Target="http://www.seznam.cz/" TargetMode="External"/><Relationship Id="rId1" Type="http://schemas.openxmlformats.org/officeDocument/2006/relationships/hyperlink" Target="http://www.isvav.cz/h13/resultDetail.do?rowId=RIV%2F00020702%3A_____%2F12%3A%230000616!RIV13-MZE-00020702" TargetMode="External"/><Relationship Id="rId5" Type="http://schemas.openxmlformats.org/officeDocument/2006/relationships/printerSettings" Target="../printerSettings/printerSettings7.bin"/><Relationship Id="rId4" Type="http://schemas.openxmlformats.org/officeDocument/2006/relationships/hyperlink" Target="http://www.isvav.cz/h14/resultDetail.do?rowId=RIV%2F00216208%3A11410%2F12%3A10130729!RIV13-MSM-11410___"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zoomScale="80" zoomScaleNormal="80" workbookViewId="0">
      <selection activeCell="A10" sqref="A10"/>
    </sheetView>
  </sheetViews>
  <sheetFormatPr defaultRowHeight="15.75" x14ac:dyDescent="0.25"/>
  <cols>
    <col min="1" max="1" width="11.5" customWidth="1"/>
  </cols>
  <sheetData>
    <row r="1" spans="1:2" x14ac:dyDescent="0.25">
      <c r="A1" s="222" t="s">
        <v>28704</v>
      </c>
      <c r="B1" s="223"/>
    </row>
    <row r="2" spans="1:2" x14ac:dyDescent="0.25">
      <c r="A2" s="224" t="s">
        <v>24617</v>
      </c>
      <c r="B2" s="223" t="s">
        <v>28709</v>
      </c>
    </row>
    <row r="3" spans="1:2" x14ac:dyDescent="0.25">
      <c r="A3" s="225" t="s">
        <v>28651</v>
      </c>
      <c r="B3" s="226" t="s">
        <v>28707</v>
      </c>
    </row>
    <row r="4" spans="1:2" x14ac:dyDescent="0.25">
      <c r="A4" s="227" t="s">
        <v>26346</v>
      </c>
      <c r="B4" s="226" t="s">
        <v>28708</v>
      </c>
    </row>
    <row r="5" spans="1:2" x14ac:dyDescent="0.25">
      <c r="A5" s="228" t="s">
        <v>26749</v>
      </c>
      <c r="B5" s="226" t="s">
        <v>28705</v>
      </c>
    </row>
    <row r="6" spans="1:2" x14ac:dyDescent="0.25">
      <c r="A6" s="230" t="s">
        <v>28711</v>
      </c>
      <c r="B6" s="223" t="s">
        <v>28714</v>
      </c>
    </row>
    <row r="7" spans="1:2" x14ac:dyDescent="0.25">
      <c r="A7" s="229" t="s">
        <v>26345</v>
      </c>
      <c r="B7" s="223" t="s">
        <v>28710</v>
      </c>
    </row>
    <row r="8" spans="1:2" x14ac:dyDescent="0.25">
      <c r="A8" s="231" t="s">
        <v>28712</v>
      </c>
      <c r="B8" s="226" t="s">
        <v>28713</v>
      </c>
    </row>
    <row r="11" spans="1:2" x14ac:dyDescent="0.25">
      <c r="B11" s="232" t="s">
        <v>28706</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I10"/>
  <sheetViews>
    <sheetView zoomScale="80" zoomScaleNormal="80" workbookViewId="0">
      <selection activeCell="I7" sqref="I7:I10"/>
    </sheetView>
  </sheetViews>
  <sheetFormatPr defaultColWidth="11" defaultRowHeight="15.75" x14ac:dyDescent="0.25"/>
  <cols>
    <col min="1" max="1" width="3.625" customWidth="1" collapsed="1"/>
    <col min="2" max="2" width="40.375" bestFit="1" customWidth="1" collapsed="1"/>
    <col min="3" max="3" width="4.625" customWidth="1" collapsed="1"/>
    <col min="4" max="5" width="6.625" customWidth="1" collapsed="1"/>
    <col min="6" max="6" width="12" customWidth="1" collapsed="1"/>
    <col min="7" max="9" width="15.375" customWidth="1" collapsed="1"/>
  </cols>
  <sheetData>
    <row r="1" spans="1:9" ht="18.75" x14ac:dyDescent="0.3">
      <c r="A1" s="8" t="s">
        <v>157</v>
      </c>
    </row>
    <row r="2" spans="1:9" x14ac:dyDescent="0.25">
      <c r="A2" s="9" t="s">
        <v>173</v>
      </c>
    </row>
    <row r="3" spans="1:9" x14ac:dyDescent="0.25">
      <c r="A3" s="65" t="s">
        <v>174</v>
      </c>
    </row>
    <row r="4" spans="1:9" ht="35.1" customHeight="1" x14ac:dyDescent="0.3">
      <c r="A4" s="261" t="s">
        <v>131</v>
      </c>
      <c r="B4" s="261"/>
      <c r="C4" s="262" t="s">
        <v>170</v>
      </c>
      <c r="D4" s="251" t="s">
        <v>132</v>
      </c>
      <c r="E4" s="251"/>
      <c r="F4" s="251"/>
      <c r="G4" s="251" t="s">
        <v>135</v>
      </c>
      <c r="H4" s="251"/>
      <c r="I4" s="251"/>
    </row>
    <row r="5" spans="1:9" ht="96" customHeight="1" x14ac:dyDescent="0.3">
      <c r="A5" s="52" t="s">
        <v>130</v>
      </c>
      <c r="B5" s="52" t="s">
        <v>43</v>
      </c>
      <c r="C5" s="262"/>
      <c r="D5" s="62" t="s">
        <v>133</v>
      </c>
      <c r="E5" s="62" t="s">
        <v>168</v>
      </c>
      <c r="F5" s="62" t="s">
        <v>134</v>
      </c>
      <c r="G5" s="62" t="s">
        <v>136</v>
      </c>
      <c r="H5" s="62" t="s">
        <v>137</v>
      </c>
      <c r="I5" s="62" t="s">
        <v>138</v>
      </c>
    </row>
    <row r="6" spans="1:9" s="2" customFormat="1" ht="12.75" x14ac:dyDescent="0.25">
      <c r="A6" s="1" t="s">
        <v>121</v>
      </c>
      <c r="B6" s="1" t="s">
        <v>122</v>
      </c>
      <c r="C6" s="67" t="s">
        <v>171</v>
      </c>
      <c r="D6" s="1" t="s">
        <v>123</v>
      </c>
      <c r="E6" s="1" t="s">
        <v>169</v>
      </c>
      <c r="F6" s="1" t="s">
        <v>124</v>
      </c>
      <c r="G6" s="1" t="s">
        <v>125</v>
      </c>
      <c r="H6" s="1" t="s">
        <v>126</v>
      </c>
      <c r="I6" s="1" t="s">
        <v>127</v>
      </c>
    </row>
    <row r="7" spans="1:9" ht="16.5" x14ac:dyDescent="0.3">
      <c r="A7" s="52" t="s">
        <v>128</v>
      </c>
      <c r="B7" s="52" t="s">
        <v>129</v>
      </c>
      <c r="C7" s="68">
        <v>2012</v>
      </c>
      <c r="D7" s="63">
        <v>1</v>
      </c>
      <c r="E7" s="66" t="s">
        <v>9741</v>
      </c>
      <c r="F7" s="63">
        <v>297</v>
      </c>
      <c r="G7" s="64">
        <v>8.2370000000000001</v>
      </c>
      <c r="H7" s="64">
        <v>0</v>
      </c>
      <c r="I7" s="64">
        <v>8.2370000000000001</v>
      </c>
    </row>
    <row r="8" spans="1:9" ht="16.5" x14ac:dyDescent="0.3">
      <c r="A8" s="52" t="s">
        <v>128</v>
      </c>
      <c r="B8" s="52" t="s">
        <v>129</v>
      </c>
      <c r="C8" s="68">
        <v>2013</v>
      </c>
      <c r="D8" s="63">
        <v>1</v>
      </c>
      <c r="E8" s="66" t="s">
        <v>9741</v>
      </c>
      <c r="F8" s="63">
        <v>340</v>
      </c>
      <c r="G8" s="64">
        <v>7.1680000000000001</v>
      </c>
      <c r="H8" s="64">
        <v>0</v>
      </c>
      <c r="I8" s="64">
        <v>7.1680000000000001</v>
      </c>
    </row>
    <row r="9" spans="1:9" ht="16.5" x14ac:dyDescent="0.3">
      <c r="A9" s="52" t="s">
        <v>9742</v>
      </c>
      <c r="B9" s="52" t="s">
        <v>9743</v>
      </c>
      <c r="C9" s="68">
        <v>2012</v>
      </c>
      <c r="D9" s="63">
        <v>1</v>
      </c>
      <c r="E9" s="66" t="s">
        <v>9744</v>
      </c>
      <c r="F9" s="63">
        <v>3008</v>
      </c>
      <c r="G9" s="64">
        <v>83.423000000000002</v>
      </c>
      <c r="H9" s="64">
        <v>0</v>
      </c>
      <c r="I9" s="64">
        <v>83.423000000000002</v>
      </c>
    </row>
    <row r="10" spans="1:9" ht="16.5" x14ac:dyDescent="0.3">
      <c r="A10" s="52" t="s">
        <v>9742</v>
      </c>
      <c r="B10" s="52" t="s">
        <v>9743</v>
      </c>
      <c r="C10" s="68">
        <v>2013</v>
      </c>
      <c r="D10" s="63">
        <v>1</v>
      </c>
      <c r="E10" s="66" t="s">
        <v>9744</v>
      </c>
      <c r="F10" s="63">
        <v>2753</v>
      </c>
      <c r="G10" s="64">
        <v>58.042000000000002</v>
      </c>
      <c r="H10" s="64">
        <v>0</v>
      </c>
      <c r="I10" s="64">
        <v>58.042000000000002</v>
      </c>
    </row>
  </sheetData>
  <sheetProtection formatCells="0" formatColumns="0" formatRows="0" insertHyperlinks="0" sort="0" autoFilter="0" pivotTables="0"/>
  <autoFilter ref="A6:I10"/>
  <mergeCells count="4">
    <mergeCell ref="A4:B4"/>
    <mergeCell ref="D4:F4"/>
    <mergeCell ref="G4:I4"/>
    <mergeCell ref="C4:C5"/>
  </mergeCells>
  <pageMargins left="0.75" right="0.75" top="1" bottom="1" header="0.5" footer="0.5"/>
  <pageSetup paperSize="9"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E25"/>
  <sheetViews>
    <sheetView zoomScale="60" zoomScaleNormal="60" workbookViewId="0">
      <selection sqref="A1:E1"/>
    </sheetView>
  </sheetViews>
  <sheetFormatPr defaultColWidth="10.875" defaultRowHeight="15.75" x14ac:dyDescent="0.25"/>
  <cols>
    <col min="1" max="2" width="15.5" style="4" customWidth="1" collapsed="1"/>
    <col min="3" max="3" width="17.5" style="4" customWidth="1" collapsed="1"/>
    <col min="4" max="5" width="15.5" style="4" customWidth="1" collapsed="1"/>
    <col min="6" max="6" width="2" style="4" customWidth="1" collapsed="1"/>
    <col min="7" max="16384" width="10.875" style="4" collapsed="1"/>
  </cols>
  <sheetData>
    <row r="1" spans="1:5" s="3" customFormat="1" ht="26.1" customHeight="1" x14ac:dyDescent="0.3">
      <c r="A1" s="238" t="s">
        <v>31</v>
      </c>
      <c r="B1" s="238"/>
      <c r="C1" s="238"/>
      <c r="D1" s="238"/>
      <c r="E1" s="238"/>
    </row>
    <row r="2" spans="1:5" s="18" customFormat="1" ht="20.100000000000001" customHeight="1" x14ac:dyDescent="0.3">
      <c r="A2" s="242" t="s">
        <v>173</v>
      </c>
      <c r="B2" s="242"/>
      <c r="C2" s="242"/>
      <c r="D2" s="242"/>
      <c r="E2" s="242"/>
    </row>
    <row r="3" spans="1:5" ht="27.95" customHeight="1" x14ac:dyDescent="0.25">
      <c r="A3" s="247" t="s">
        <v>172</v>
      </c>
      <c r="B3" s="247"/>
      <c r="C3" s="247"/>
      <c r="D3" s="247"/>
      <c r="E3" s="247"/>
    </row>
    <row r="4" spans="1:5" ht="29.1" customHeight="1" x14ac:dyDescent="0.25">
      <c r="A4" s="65" t="s">
        <v>174</v>
      </c>
      <c r="B4" s="33"/>
      <c r="C4" s="33"/>
      <c r="D4" s="33"/>
      <c r="E4" s="33"/>
    </row>
    <row r="5" spans="1:5" ht="45.95" customHeight="1" x14ac:dyDescent="0.25">
      <c r="A5" s="16" t="s">
        <v>4</v>
      </c>
      <c r="C5" s="15" t="s">
        <v>161</v>
      </c>
      <c r="D5" s="15" t="s">
        <v>7</v>
      </c>
      <c r="E5" s="27" t="s">
        <v>150</v>
      </c>
    </row>
    <row r="6" spans="1:5" s="21" customFormat="1" x14ac:dyDescent="0.25">
      <c r="C6" s="5">
        <v>624.15599999999995</v>
      </c>
      <c r="D6" s="5">
        <v>10632.682000000001</v>
      </c>
      <c r="E6" s="28">
        <v>10078.079</v>
      </c>
    </row>
    <row r="7" spans="1:5" ht="30" customHeight="1" x14ac:dyDescent="0.25">
      <c r="A7" s="33"/>
      <c r="B7" s="33"/>
      <c r="C7" s="33"/>
      <c r="D7" s="33"/>
      <c r="E7" s="34"/>
    </row>
    <row r="8" spans="1:5" ht="17.100000000000001" customHeight="1" x14ac:dyDescent="0.25">
      <c r="A8" s="11" t="s">
        <v>165</v>
      </c>
      <c r="B8" s="11"/>
      <c r="C8" s="239" t="s">
        <v>35</v>
      </c>
      <c r="D8" s="239"/>
      <c r="E8" s="240" t="s">
        <v>41</v>
      </c>
    </row>
    <row r="9" spans="1:5" x14ac:dyDescent="0.25">
      <c r="C9" s="15" t="s">
        <v>36</v>
      </c>
      <c r="D9" s="15" t="s">
        <v>37</v>
      </c>
      <c r="E9" s="241"/>
    </row>
    <row r="10" spans="1:5" x14ac:dyDescent="0.25">
      <c r="C10" s="22">
        <v>0</v>
      </c>
      <c r="D10" s="22">
        <v>0</v>
      </c>
      <c r="E10" s="29">
        <v>0</v>
      </c>
    </row>
    <row r="11" spans="1:5" ht="30" customHeight="1" x14ac:dyDescent="0.25">
      <c r="A11" s="33"/>
      <c r="B11" s="33"/>
      <c r="C11" s="33"/>
      <c r="D11" s="33"/>
      <c r="E11" s="34"/>
    </row>
    <row r="12" spans="1:5" x14ac:dyDescent="0.25">
      <c r="A12" s="11" t="s">
        <v>166</v>
      </c>
      <c r="B12" s="11"/>
      <c r="C12" s="12"/>
      <c r="D12" s="12"/>
      <c r="E12" s="11"/>
    </row>
    <row r="13" spans="1:5" ht="33.950000000000003" customHeight="1" x14ac:dyDescent="0.25">
      <c r="B13" s="14" t="s">
        <v>42</v>
      </c>
      <c r="C13" s="14" t="s">
        <v>162</v>
      </c>
      <c r="D13" s="14" t="s">
        <v>149</v>
      </c>
      <c r="E13" s="30" t="s">
        <v>148</v>
      </c>
    </row>
    <row r="14" spans="1:5" ht="18" x14ac:dyDescent="0.25">
      <c r="B14" s="13" t="s">
        <v>33</v>
      </c>
      <c r="C14" s="13" t="s">
        <v>34</v>
      </c>
      <c r="D14" s="13" t="s">
        <v>32</v>
      </c>
      <c r="E14" s="31" t="s">
        <v>44</v>
      </c>
    </row>
    <row r="15" spans="1:5" x14ac:dyDescent="0.25">
      <c r="B15" s="10">
        <v>147</v>
      </c>
      <c r="C15" s="10">
        <v>0</v>
      </c>
      <c r="D15" s="10">
        <v>1195.0989999999999</v>
      </c>
      <c r="E15" s="29">
        <v>1075.5889999999999</v>
      </c>
    </row>
    <row r="16" spans="1:5" ht="30" customHeight="1" x14ac:dyDescent="0.25">
      <c r="A16" s="33"/>
      <c r="B16" s="33"/>
      <c r="C16" s="33"/>
      <c r="D16" s="33"/>
      <c r="E16" s="34"/>
    </row>
    <row r="17" spans="1:5" ht="15" customHeight="1" x14ac:dyDescent="0.25">
      <c r="A17" s="35" t="s">
        <v>5</v>
      </c>
      <c r="B17" s="243" t="s">
        <v>164</v>
      </c>
      <c r="C17" s="243" t="s">
        <v>163</v>
      </c>
      <c r="D17" s="245" t="s">
        <v>38</v>
      </c>
      <c r="E17" s="36"/>
    </row>
    <row r="18" spans="1:5" ht="47.1" customHeight="1" x14ac:dyDescent="0.25">
      <c r="A18" s="17"/>
      <c r="B18" s="244"/>
      <c r="C18" s="244"/>
      <c r="D18" s="246"/>
      <c r="E18" s="27" t="s">
        <v>151</v>
      </c>
    </row>
    <row r="19" spans="1:5" s="21" customFormat="1" x14ac:dyDescent="0.25">
      <c r="A19" s="32"/>
      <c r="B19" s="5">
        <v>0</v>
      </c>
      <c r="C19" s="5">
        <v>0</v>
      </c>
      <c r="D19" s="5">
        <v>156.87100000000001</v>
      </c>
      <c r="E19" s="28">
        <v>156.87100000000001</v>
      </c>
    </row>
    <row r="20" spans="1:5" ht="30" customHeight="1" x14ac:dyDescent="0.25">
      <c r="A20" s="33"/>
      <c r="B20" s="33"/>
      <c r="C20" s="33"/>
      <c r="D20" s="33"/>
      <c r="E20" s="34"/>
    </row>
    <row r="21" spans="1:5" x14ac:dyDescent="0.25">
      <c r="A21" s="11" t="s">
        <v>40</v>
      </c>
      <c r="B21" s="12"/>
      <c r="C21" s="12"/>
      <c r="D21" s="12"/>
      <c r="E21" s="11"/>
    </row>
    <row r="22" spans="1:5" ht="32.1" customHeight="1" x14ac:dyDescent="0.25">
      <c r="C22" s="15" t="s">
        <v>6</v>
      </c>
      <c r="D22" s="15" t="s">
        <v>7</v>
      </c>
      <c r="E22" s="27" t="s">
        <v>39</v>
      </c>
    </row>
    <row r="23" spans="1:5" s="20" customFormat="1" x14ac:dyDescent="0.25">
      <c r="C23" s="19">
        <v>0</v>
      </c>
      <c r="D23" s="19">
        <v>0</v>
      </c>
      <c r="E23" s="28">
        <v>0</v>
      </c>
    </row>
    <row r="24" spans="1:5" ht="30" customHeight="1" thickBot="1" x14ac:dyDescent="0.3">
      <c r="E24" s="6"/>
    </row>
    <row r="25" spans="1:5" s="18" customFormat="1" ht="19.5" thickBot="1" x14ac:dyDescent="0.35">
      <c r="A25" s="23" t="s">
        <v>167</v>
      </c>
      <c r="B25" s="23"/>
      <c r="C25" s="24"/>
      <c r="D25" s="24"/>
      <c r="E25" s="24">
        <v>11310.539000000001</v>
      </c>
    </row>
  </sheetData>
  <sheetProtection formatCells="0" formatColumns="0" formatRows="0" insertHyperlinks="0"/>
  <mergeCells count="8">
    <mergeCell ref="A1:E1"/>
    <mergeCell ref="C8:D8"/>
    <mergeCell ref="E8:E9"/>
    <mergeCell ref="A2:E2"/>
    <mergeCell ref="C17:C18"/>
    <mergeCell ref="B17:B18"/>
    <mergeCell ref="D17:D18"/>
    <mergeCell ref="A3:E3"/>
  </mergeCells>
  <phoneticPr fontId="24" type="noConversion"/>
  <pageMargins left="0.75" right="0.75" top="1" bottom="1" header="0.5" footer="0.5"/>
  <pageSetup paperSize="9" orientation="portrait" horizontalDpi="4294967292" verticalDpi="429496729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V1442"/>
  <sheetViews>
    <sheetView topLeftCell="A814" zoomScale="80" zoomScaleNormal="80" workbookViewId="0">
      <selection activeCell="J828" sqref="J828"/>
    </sheetView>
  </sheetViews>
  <sheetFormatPr defaultColWidth="11" defaultRowHeight="16.5" x14ac:dyDescent="0.3"/>
  <cols>
    <col min="1" max="1" width="8.875" bestFit="1" customWidth="1"/>
    <col min="2" max="2" width="4.875" bestFit="1" customWidth="1"/>
    <col min="3" max="3" width="5.125" customWidth="1" collapsed="1"/>
    <col min="4" max="4" width="3" customWidth="1" collapsed="1"/>
    <col min="5" max="5" width="7.125" customWidth="1" collapsed="1"/>
    <col min="6" max="7" width="8" customWidth="1" collapsed="1"/>
    <col min="8" max="8" width="6.125" customWidth="1" collapsed="1"/>
    <col min="9" max="9" width="8" customWidth="1" collapsed="1"/>
    <col min="10" max="10" width="25.375" bestFit="1" customWidth="1"/>
    <col min="11" max="11" width="8" customWidth="1"/>
    <col min="12" max="12" width="8" customWidth="1" collapsed="1"/>
    <col min="13" max="13" width="5.625" customWidth="1" collapsed="1"/>
    <col min="14" max="14" width="5.375" bestFit="1" customWidth="1" collapsed="1"/>
    <col min="15" max="15" width="6.125" customWidth="1" collapsed="1"/>
    <col min="16" max="16" width="19.375" customWidth="1" collapsed="1"/>
    <col min="17" max="17" width="58.5" customWidth="1" collapsed="1"/>
    <col min="18" max="18" width="8.5" bestFit="1" customWidth="1" collapsed="1"/>
    <col min="19" max="19" width="5" bestFit="1" customWidth="1" collapsed="1"/>
    <col min="20" max="20" width="6.5" bestFit="1" customWidth="1" collapsed="1"/>
    <col min="21" max="21" width="38.625" customWidth="1" collapsed="1"/>
    <col min="22" max="22" width="17.625" bestFit="1" customWidth="1" collapsed="1"/>
    <col min="23" max="23" width="6.125" customWidth="1" collapsed="1"/>
    <col min="24" max="25" width="5.5" customWidth="1" collapsed="1"/>
    <col min="26" max="26" width="22.5" customWidth="1" collapsed="1"/>
    <col min="27" max="27" width="17" customWidth="1" collapsed="1"/>
    <col min="28" max="28" width="6" customWidth="1" collapsed="1"/>
    <col min="29" max="29" width="6.5" style="38" bestFit="1" customWidth="1" collapsed="1"/>
    <col min="30" max="30" width="12.5" customWidth="1" collapsed="1"/>
    <col min="31" max="31" width="13.625" customWidth="1" collapsed="1"/>
    <col min="32" max="32" width="11.125" bestFit="1" customWidth="1" collapsed="1"/>
    <col min="33" max="33" width="13.875" bestFit="1" customWidth="1" collapsed="1"/>
    <col min="34" max="34" width="14.125" customWidth="1" collapsed="1"/>
    <col min="35" max="35" width="2.625" customWidth="1" collapsed="1"/>
    <col min="39" max="40" width="7.5" customWidth="1" collapsed="1"/>
    <col min="41" max="41" width="4.625" style="25" bestFit="1" customWidth="1" collapsed="1"/>
    <col min="42" max="42" width="9" style="25" customWidth="1" collapsed="1"/>
    <col min="43" max="43" width="14.125" style="25" customWidth="1" collapsed="1"/>
    <col min="44" max="44" width="8" bestFit="1" customWidth="1" collapsed="1"/>
    <col min="45" max="45" width="23.875" customWidth="1" collapsed="1"/>
    <col min="46" max="46" width="5.125" customWidth="1" collapsed="1"/>
    <col min="47" max="47" width="23.875" customWidth="1" collapsed="1"/>
    <col min="48" max="48" width="8" bestFit="1" customWidth="1" collapsed="1"/>
  </cols>
  <sheetData>
    <row r="1" spans="1:48" s="8" customFormat="1" ht="18.75" x14ac:dyDescent="0.3">
      <c r="C1" s="8" t="s">
        <v>155</v>
      </c>
      <c r="AC1" s="41"/>
      <c r="AO1" s="43"/>
      <c r="AP1" s="251" t="s">
        <v>112</v>
      </c>
      <c r="AQ1" s="251"/>
    </row>
    <row r="2" spans="1:48" s="7" customFormat="1" ht="15" customHeight="1" x14ac:dyDescent="0.3">
      <c r="C2" s="9" t="s">
        <v>173</v>
      </c>
      <c r="K2" s="252" t="str">
        <f>IF(L4-K4=0,"souhlasí","chyba")</f>
        <v>souhlasí</v>
      </c>
      <c r="L2" s="252"/>
      <c r="AC2" s="41"/>
      <c r="AO2" s="25"/>
      <c r="AP2" s="251"/>
      <c r="AQ2" s="251"/>
    </row>
    <row r="3" spans="1:48" x14ac:dyDescent="0.3">
      <c r="E3" s="249" t="s">
        <v>103</v>
      </c>
      <c r="F3" s="249"/>
      <c r="G3" s="249"/>
      <c r="H3" s="249"/>
      <c r="I3" s="249"/>
      <c r="J3" s="249"/>
      <c r="K3" s="249"/>
      <c r="L3" s="249"/>
      <c r="M3" s="250" t="s">
        <v>104</v>
      </c>
      <c r="N3" s="250"/>
      <c r="O3" s="250"/>
      <c r="AP3" s="251"/>
      <c r="AQ3" s="251"/>
      <c r="AR3" s="248" t="s">
        <v>90</v>
      </c>
      <c r="AS3" s="248"/>
      <c r="AT3" s="248"/>
      <c r="AU3" s="248"/>
      <c r="AV3" s="248"/>
    </row>
    <row r="4" spans="1:48" s="45" customFormat="1" ht="120" customHeight="1" x14ac:dyDescent="0.25">
      <c r="A4" s="69" t="s">
        <v>19708</v>
      </c>
      <c r="B4" s="69" t="s">
        <v>19709</v>
      </c>
      <c r="C4" s="44" t="s">
        <v>13</v>
      </c>
      <c r="D4" s="44" t="s">
        <v>14</v>
      </c>
      <c r="E4" s="44" t="s">
        <v>15</v>
      </c>
      <c r="F4" s="44" t="s">
        <v>16</v>
      </c>
      <c r="G4" s="44" t="s">
        <v>17</v>
      </c>
      <c r="H4" s="44" t="s">
        <v>18</v>
      </c>
      <c r="I4" s="44" t="s">
        <v>19</v>
      </c>
      <c r="J4" s="72" t="s">
        <v>19712</v>
      </c>
      <c r="K4" s="73">
        <f>SUM(K6:K1450)</f>
        <v>10078.10300000003</v>
      </c>
      <c r="L4" s="107">
        <f>SUM(L6:L1450)</f>
        <v>10078.10300000003</v>
      </c>
      <c r="M4" s="44" t="s">
        <v>106</v>
      </c>
      <c r="N4" s="44" t="s">
        <v>108</v>
      </c>
      <c r="O4" s="44" t="s">
        <v>109</v>
      </c>
      <c r="P4" s="44" t="s">
        <v>118</v>
      </c>
      <c r="Q4" s="44" t="s">
        <v>23</v>
      </c>
      <c r="R4" s="57" t="s">
        <v>68</v>
      </c>
      <c r="S4" s="57" t="s">
        <v>69</v>
      </c>
      <c r="T4" s="57" t="s">
        <v>70</v>
      </c>
      <c r="U4" s="44" t="s">
        <v>24</v>
      </c>
      <c r="V4" s="57" t="s">
        <v>51</v>
      </c>
      <c r="W4" s="58" t="s">
        <v>83</v>
      </c>
      <c r="X4" s="58" t="s">
        <v>52</v>
      </c>
      <c r="Y4" s="58" t="s">
        <v>63</v>
      </c>
      <c r="Z4" s="57" t="s">
        <v>53</v>
      </c>
      <c r="AA4" s="57" t="s">
        <v>54</v>
      </c>
      <c r="AB4" s="58" t="s">
        <v>55</v>
      </c>
      <c r="AC4" s="57" t="s">
        <v>78</v>
      </c>
      <c r="AD4" s="44" t="s">
        <v>25</v>
      </c>
      <c r="AE4" s="44" t="s">
        <v>77</v>
      </c>
      <c r="AF4" s="44" t="s">
        <v>29</v>
      </c>
      <c r="AG4" s="44" t="s">
        <v>75</v>
      </c>
      <c r="AH4" s="57" t="s">
        <v>64</v>
      </c>
      <c r="AI4" s="57" t="s">
        <v>84</v>
      </c>
      <c r="AJ4" s="57" t="s">
        <v>65</v>
      </c>
      <c r="AK4" s="44" t="s">
        <v>22</v>
      </c>
      <c r="AL4" s="44" t="s">
        <v>87</v>
      </c>
      <c r="AM4" s="44" t="s">
        <v>117</v>
      </c>
      <c r="AN4" s="44" t="s">
        <v>21</v>
      </c>
      <c r="AO4" s="44" t="s">
        <v>88</v>
      </c>
      <c r="AP4" s="44" t="s">
        <v>113</v>
      </c>
      <c r="AQ4" s="44" t="s">
        <v>114</v>
      </c>
      <c r="AR4" s="44" t="s">
        <v>91</v>
      </c>
      <c r="AS4" s="44" t="s">
        <v>93</v>
      </c>
      <c r="AT4" s="44" t="s">
        <v>97</v>
      </c>
      <c r="AU4" s="44" t="s">
        <v>99</v>
      </c>
      <c r="AV4" s="44" t="s">
        <v>101</v>
      </c>
    </row>
    <row r="5" spans="1:48" s="2" customFormat="1" ht="12.75" x14ac:dyDescent="0.25">
      <c r="A5" s="70" t="s">
        <v>19710</v>
      </c>
      <c r="B5" s="70" t="s">
        <v>19711</v>
      </c>
      <c r="C5" s="1" t="s">
        <v>45</v>
      </c>
      <c r="D5" s="1" t="s">
        <v>46</v>
      </c>
      <c r="E5" s="1" t="s">
        <v>152</v>
      </c>
      <c r="F5" s="1" t="s">
        <v>1</v>
      </c>
      <c r="G5" s="1" t="s">
        <v>2</v>
      </c>
      <c r="H5" s="1" t="s">
        <v>3</v>
      </c>
      <c r="I5" s="1" t="s">
        <v>47</v>
      </c>
      <c r="J5" s="74" t="s">
        <v>19712</v>
      </c>
      <c r="K5" s="74" t="s">
        <v>19713</v>
      </c>
      <c r="L5" s="74" t="s">
        <v>48</v>
      </c>
      <c r="M5" s="1" t="s">
        <v>105</v>
      </c>
      <c r="N5" s="1" t="s">
        <v>107</v>
      </c>
      <c r="O5" s="1" t="s">
        <v>115</v>
      </c>
      <c r="P5" s="1" t="s">
        <v>49</v>
      </c>
      <c r="Q5" s="1" t="s">
        <v>0</v>
      </c>
      <c r="R5" s="39" t="s">
        <v>71</v>
      </c>
      <c r="S5" s="39" t="s">
        <v>72</v>
      </c>
      <c r="T5" s="39" t="s">
        <v>73</v>
      </c>
      <c r="U5" s="1" t="s">
        <v>10</v>
      </c>
      <c r="V5" s="37" t="s">
        <v>56</v>
      </c>
      <c r="W5" s="37" t="s">
        <v>57</v>
      </c>
      <c r="X5" s="37" t="s">
        <v>58</v>
      </c>
      <c r="Y5" s="37" t="s">
        <v>59</v>
      </c>
      <c r="Z5" s="37" t="s">
        <v>60</v>
      </c>
      <c r="AA5" s="37" t="s">
        <v>61</v>
      </c>
      <c r="AB5" s="37" t="s">
        <v>62</v>
      </c>
      <c r="AC5" s="39" t="s">
        <v>79</v>
      </c>
      <c r="AD5" s="1" t="s">
        <v>11</v>
      </c>
      <c r="AE5" s="1" t="s">
        <v>12</v>
      </c>
      <c r="AF5" s="1" t="s">
        <v>30</v>
      </c>
      <c r="AG5" s="1" t="s">
        <v>76</v>
      </c>
      <c r="AH5" s="39" t="s">
        <v>66</v>
      </c>
      <c r="AI5" s="39" t="s">
        <v>85</v>
      </c>
      <c r="AJ5" s="39" t="s">
        <v>67</v>
      </c>
      <c r="AK5" s="1" t="s">
        <v>9</v>
      </c>
      <c r="AL5" s="1" t="s">
        <v>8</v>
      </c>
      <c r="AM5" s="1" t="s">
        <v>116</v>
      </c>
      <c r="AN5" s="1" t="s">
        <v>50</v>
      </c>
      <c r="AO5" s="1" t="s">
        <v>89</v>
      </c>
      <c r="AP5" s="1" t="s">
        <v>110</v>
      </c>
      <c r="AQ5" s="1" t="s">
        <v>111</v>
      </c>
      <c r="AR5" s="1" t="s">
        <v>92</v>
      </c>
      <c r="AS5" s="1" t="s">
        <v>94</v>
      </c>
      <c r="AT5" s="1" t="s">
        <v>98</v>
      </c>
      <c r="AU5" s="1" t="s">
        <v>100</v>
      </c>
      <c r="AV5" s="1" t="s">
        <v>102</v>
      </c>
    </row>
    <row r="6" spans="1:48" s="54" customFormat="1" x14ac:dyDescent="0.3">
      <c r="A6" s="54">
        <v>90332</v>
      </c>
      <c r="B6" s="54">
        <v>1</v>
      </c>
      <c r="C6" s="46" t="s">
        <v>175</v>
      </c>
      <c r="D6" s="46" t="s">
        <v>176</v>
      </c>
      <c r="E6" s="46" t="s">
        <v>177</v>
      </c>
      <c r="F6" s="48">
        <v>40</v>
      </c>
      <c r="G6" s="48">
        <v>44.319000000000003</v>
      </c>
      <c r="H6" s="49">
        <v>1</v>
      </c>
      <c r="I6" s="48">
        <v>40</v>
      </c>
      <c r="J6" s="77" t="s">
        <v>19714</v>
      </c>
      <c r="K6" s="124">
        <v>44.319000000000003</v>
      </c>
      <c r="L6" s="125">
        <v>44.319000000000003</v>
      </c>
      <c r="M6" s="60"/>
      <c r="N6" s="60"/>
      <c r="O6" s="61"/>
      <c r="P6" s="75" t="s">
        <v>178</v>
      </c>
      <c r="Q6" s="76" t="s">
        <v>179</v>
      </c>
      <c r="R6" s="38"/>
      <c r="S6" s="40"/>
      <c r="T6" s="40"/>
      <c r="U6" s="47" t="s">
        <v>179</v>
      </c>
      <c r="V6" s="38" t="s">
        <v>180</v>
      </c>
      <c r="W6" s="42"/>
      <c r="X6" s="26">
        <v>190</v>
      </c>
      <c r="Y6" s="26"/>
      <c r="Z6" s="38" t="s">
        <v>181</v>
      </c>
      <c r="AA6" s="38" t="s">
        <v>181</v>
      </c>
      <c r="AB6" s="59" t="s">
        <v>81</v>
      </c>
      <c r="AC6" s="38" t="s">
        <v>80</v>
      </c>
      <c r="AD6" s="47" t="s">
        <v>182</v>
      </c>
      <c r="AE6" s="47" t="s">
        <v>183</v>
      </c>
      <c r="AF6" s="50"/>
      <c r="AG6" s="50"/>
      <c r="AH6" s="38"/>
      <c r="AI6" s="59" t="s">
        <v>86</v>
      </c>
      <c r="AJ6" s="51"/>
      <c r="AK6" s="51" t="s">
        <v>184</v>
      </c>
      <c r="AL6" s="55" t="s">
        <v>185</v>
      </c>
      <c r="AM6" s="56" t="s">
        <v>186</v>
      </c>
      <c r="AN6" s="56" t="s">
        <v>187</v>
      </c>
      <c r="AO6" s="52">
        <v>1</v>
      </c>
      <c r="AP6" s="53" t="s">
        <v>188</v>
      </c>
      <c r="AQ6" s="53" t="s">
        <v>189</v>
      </c>
      <c r="AR6" s="53" t="s">
        <v>95</v>
      </c>
      <c r="AS6" s="52" t="s">
        <v>96</v>
      </c>
      <c r="AT6" s="53" t="s">
        <v>190</v>
      </c>
      <c r="AU6" s="52" t="s">
        <v>191</v>
      </c>
      <c r="AV6" s="53"/>
    </row>
    <row r="7" spans="1:48" s="54" customFormat="1" x14ac:dyDescent="0.3">
      <c r="A7" s="54">
        <v>330577</v>
      </c>
      <c r="B7" s="54">
        <v>2</v>
      </c>
      <c r="C7" s="46" t="s">
        <v>192</v>
      </c>
      <c r="D7" s="46" t="s">
        <v>193</v>
      </c>
      <c r="E7" s="46" t="s">
        <v>177</v>
      </c>
      <c r="F7" s="48">
        <v>30</v>
      </c>
      <c r="G7" s="48">
        <v>22.606000000000002</v>
      </c>
      <c r="H7" s="49">
        <v>1.7999999999999999E-2</v>
      </c>
      <c r="I7" s="48">
        <v>0.54300000000000004</v>
      </c>
      <c r="J7" s="77" t="s">
        <v>19715</v>
      </c>
      <c r="K7" s="124">
        <v>0.41</v>
      </c>
      <c r="L7" s="125">
        <v>0.41</v>
      </c>
      <c r="M7" s="60"/>
      <c r="N7" s="60"/>
      <c r="O7" s="61"/>
      <c r="P7" s="75" t="s">
        <v>194</v>
      </c>
      <c r="Q7" s="76" t="s">
        <v>195</v>
      </c>
      <c r="R7" s="38"/>
      <c r="S7" s="40"/>
      <c r="T7" s="40"/>
      <c r="U7" s="47" t="s">
        <v>196</v>
      </c>
      <c r="V7" s="38" t="s">
        <v>197</v>
      </c>
      <c r="W7" s="42" t="s">
        <v>198</v>
      </c>
      <c r="X7" s="26">
        <v>5</v>
      </c>
      <c r="Y7" s="26">
        <v>276</v>
      </c>
      <c r="Z7" s="38" t="s">
        <v>199</v>
      </c>
      <c r="AA7" s="38" t="s">
        <v>200</v>
      </c>
      <c r="AB7" s="59" t="s">
        <v>81</v>
      </c>
      <c r="AC7" s="38" t="s">
        <v>80</v>
      </c>
      <c r="AD7" s="47" t="s">
        <v>201</v>
      </c>
      <c r="AE7" s="47" t="s">
        <v>183</v>
      </c>
      <c r="AF7" s="50"/>
      <c r="AG7" s="50"/>
      <c r="AH7" s="38"/>
      <c r="AI7" s="59" t="s">
        <v>86</v>
      </c>
      <c r="AJ7" s="51"/>
      <c r="AK7" s="51" t="s">
        <v>202</v>
      </c>
      <c r="AL7" s="55" t="s">
        <v>203</v>
      </c>
      <c r="AM7" s="56" t="s">
        <v>204</v>
      </c>
      <c r="AN7" s="56" t="s">
        <v>205</v>
      </c>
      <c r="AO7" s="52">
        <v>1</v>
      </c>
      <c r="AP7" s="53" t="s">
        <v>206</v>
      </c>
      <c r="AQ7" s="53" t="s">
        <v>207</v>
      </c>
      <c r="AR7" s="53" t="s">
        <v>95</v>
      </c>
      <c r="AS7" s="52" t="s">
        <v>96</v>
      </c>
      <c r="AT7" s="53" t="s">
        <v>190</v>
      </c>
      <c r="AU7" s="52" t="s">
        <v>191</v>
      </c>
      <c r="AV7" s="53"/>
    </row>
    <row r="8" spans="1:48" s="54" customFormat="1" x14ac:dyDescent="0.3">
      <c r="A8" s="54">
        <v>165610</v>
      </c>
      <c r="B8" s="54">
        <v>3</v>
      </c>
      <c r="C8" s="46" t="s">
        <v>26</v>
      </c>
      <c r="D8" s="46" t="s">
        <v>176</v>
      </c>
      <c r="E8" s="46" t="s">
        <v>177</v>
      </c>
      <c r="F8" s="48"/>
      <c r="G8" s="48"/>
      <c r="H8" s="49">
        <v>0.5</v>
      </c>
      <c r="I8" s="48">
        <v>2</v>
      </c>
      <c r="J8" s="77" t="s">
        <v>19716</v>
      </c>
      <c r="K8" s="124">
        <v>1.419</v>
      </c>
      <c r="L8" s="125">
        <v>1.419</v>
      </c>
      <c r="M8" s="60"/>
      <c r="N8" s="60"/>
      <c r="O8" s="61"/>
      <c r="P8" s="75" t="s">
        <v>208</v>
      </c>
      <c r="Q8" s="76" t="s">
        <v>209</v>
      </c>
      <c r="R8" s="38"/>
      <c r="S8" s="40"/>
      <c r="T8" s="40"/>
      <c r="U8" s="47" t="s">
        <v>209</v>
      </c>
      <c r="V8" s="38" t="s">
        <v>210</v>
      </c>
      <c r="W8" s="42"/>
      <c r="X8" s="26">
        <v>173</v>
      </c>
      <c r="Y8" s="26"/>
      <c r="Z8" s="38" t="s">
        <v>181</v>
      </c>
      <c r="AA8" s="38" t="s">
        <v>211</v>
      </c>
      <c r="AB8" s="59" t="s">
        <v>81</v>
      </c>
      <c r="AC8" s="38" t="s">
        <v>80</v>
      </c>
      <c r="AD8" s="47" t="s">
        <v>201</v>
      </c>
      <c r="AE8" s="47" t="s">
        <v>183</v>
      </c>
      <c r="AF8" s="50"/>
      <c r="AG8" s="50"/>
      <c r="AH8" s="38"/>
      <c r="AI8" s="59" t="s">
        <v>86</v>
      </c>
      <c r="AJ8" s="51"/>
      <c r="AK8" s="51" t="s">
        <v>212</v>
      </c>
      <c r="AL8" s="55" t="s">
        <v>213</v>
      </c>
      <c r="AM8" s="56" t="s">
        <v>214</v>
      </c>
      <c r="AN8" s="56" t="s">
        <v>215</v>
      </c>
      <c r="AO8" s="52">
        <v>2</v>
      </c>
      <c r="AP8" s="53" t="s">
        <v>216</v>
      </c>
      <c r="AQ8" s="53" t="s">
        <v>217</v>
      </c>
      <c r="AR8" s="53" t="s">
        <v>95</v>
      </c>
      <c r="AS8" s="52" t="s">
        <v>96</v>
      </c>
      <c r="AT8" s="53" t="s">
        <v>190</v>
      </c>
      <c r="AU8" s="52" t="s">
        <v>191</v>
      </c>
      <c r="AV8" s="53"/>
    </row>
    <row r="9" spans="1:48" s="54" customFormat="1" x14ac:dyDescent="0.3">
      <c r="A9" s="54">
        <v>305129</v>
      </c>
      <c r="B9" s="54">
        <v>4</v>
      </c>
      <c r="C9" s="46" t="s">
        <v>192</v>
      </c>
      <c r="D9" s="46" t="s">
        <v>176</v>
      </c>
      <c r="E9" s="46" t="s">
        <v>177</v>
      </c>
      <c r="F9" s="48">
        <v>60</v>
      </c>
      <c r="G9" s="48">
        <v>45.210999999999999</v>
      </c>
      <c r="H9" s="49">
        <v>0.57099999999999995</v>
      </c>
      <c r="I9" s="48">
        <v>34.286000000000001</v>
      </c>
      <c r="J9" s="77" t="s">
        <v>19717</v>
      </c>
      <c r="K9" s="124">
        <v>25.835000000000001</v>
      </c>
      <c r="L9" s="125">
        <v>25.835000000000001</v>
      </c>
      <c r="M9" s="60"/>
      <c r="N9" s="60"/>
      <c r="O9" s="61"/>
      <c r="P9" s="75" t="s">
        <v>218</v>
      </c>
      <c r="Q9" s="76" t="s">
        <v>219</v>
      </c>
      <c r="R9" s="38"/>
      <c r="S9" s="40"/>
      <c r="T9" s="40"/>
      <c r="U9" s="47" t="s">
        <v>219</v>
      </c>
      <c r="V9" s="38" t="s">
        <v>220</v>
      </c>
      <c r="W9" s="42"/>
      <c r="X9" s="26">
        <v>179</v>
      </c>
      <c r="Y9" s="26"/>
      <c r="Z9" s="38" t="s">
        <v>199</v>
      </c>
      <c r="AA9" s="38" t="s">
        <v>221</v>
      </c>
      <c r="AB9" s="59" t="s">
        <v>81</v>
      </c>
      <c r="AC9" s="38" t="s">
        <v>80</v>
      </c>
      <c r="AD9" s="47" t="s">
        <v>201</v>
      </c>
      <c r="AE9" s="47" t="s">
        <v>183</v>
      </c>
      <c r="AF9" s="50"/>
      <c r="AG9" s="50"/>
      <c r="AH9" s="38"/>
      <c r="AI9" s="59" t="s">
        <v>86</v>
      </c>
      <c r="AJ9" s="51"/>
      <c r="AK9" s="51" t="s">
        <v>222</v>
      </c>
      <c r="AL9" s="55" t="s">
        <v>223</v>
      </c>
      <c r="AM9" s="56" t="s">
        <v>224</v>
      </c>
      <c r="AN9" s="56" t="s">
        <v>225</v>
      </c>
      <c r="AO9" s="52">
        <v>3</v>
      </c>
      <c r="AP9" s="53" t="s">
        <v>226</v>
      </c>
      <c r="AQ9" s="53" t="s">
        <v>227</v>
      </c>
      <c r="AR9" s="53" t="s">
        <v>95</v>
      </c>
      <c r="AS9" s="52" t="s">
        <v>96</v>
      </c>
      <c r="AT9" s="53" t="s">
        <v>190</v>
      </c>
      <c r="AU9" s="52" t="s">
        <v>191</v>
      </c>
      <c r="AV9" s="53"/>
    </row>
    <row r="10" spans="1:48" s="54" customFormat="1" x14ac:dyDescent="0.3">
      <c r="A10" s="112">
        <v>305129</v>
      </c>
      <c r="B10" s="54">
        <v>5</v>
      </c>
      <c r="C10" s="46" t="s">
        <v>192</v>
      </c>
      <c r="D10" s="46" t="s">
        <v>176</v>
      </c>
      <c r="E10" s="46" t="s">
        <v>177</v>
      </c>
      <c r="F10" s="48"/>
      <c r="G10" s="48"/>
      <c r="H10" s="49"/>
      <c r="I10" s="48"/>
      <c r="J10" s="77" t="s">
        <v>19717</v>
      </c>
      <c r="K10" s="124"/>
      <c r="L10" s="125"/>
      <c r="M10" s="60"/>
      <c r="N10" s="60"/>
      <c r="O10" s="61"/>
      <c r="P10" s="75" t="s">
        <v>218</v>
      </c>
      <c r="Q10" s="76" t="s">
        <v>219</v>
      </c>
      <c r="R10" s="38"/>
      <c r="S10" s="40"/>
      <c r="T10" s="40"/>
      <c r="U10" s="47" t="s">
        <v>219</v>
      </c>
      <c r="V10" s="38" t="s">
        <v>220</v>
      </c>
      <c r="W10" s="42"/>
      <c r="X10" s="26">
        <v>179</v>
      </c>
      <c r="Y10" s="26"/>
      <c r="Z10" s="38" t="s">
        <v>199</v>
      </c>
      <c r="AA10" s="38" t="s">
        <v>221</v>
      </c>
      <c r="AB10" s="59" t="s">
        <v>81</v>
      </c>
      <c r="AC10" s="38" t="s">
        <v>80</v>
      </c>
      <c r="AD10" s="47" t="s">
        <v>201</v>
      </c>
      <c r="AE10" s="47" t="s">
        <v>183</v>
      </c>
      <c r="AF10" s="50"/>
      <c r="AG10" s="50"/>
      <c r="AH10" s="38"/>
      <c r="AI10" s="59" t="s">
        <v>86</v>
      </c>
      <c r="AJ10" s="51"/>
      <c r="AK10" s="51" t="s">
        <v>228</v>
      </c>
      <c r="AL10" s="55" t="s">
        <v>229</v>
      </c>
      <c r="AM10" s="56" t="s">
        <v>224</v>
      </c>
      <c r="AN10" s="56" t="s">
        <v>225</v>
      </c>
      <c r="AO10" s="52">
        <v>3</v>
      </c>
      <c r="AP10" s="53" t="s">
        <v>226</v>
      </c>
      <c r="AQ10" s="53" t="s">
        <v>227</v>
      </c>
      <c r="AR10" s="53" t="s">
        <v>95</v>
      </c>
      <c r="AS10" s="52" t="s">
        <v>96</v>
      </c>
      <c r="AT10" s="53" t="s">
        <v>190</v>
      </c>
      <c r="AU10" s="52" t="s">
        <v>191</v>
      </c>
      <c r="AV10" s="53"/>
    </row>
    <row r="11" spans="1:48" s="54" customFormat="1" x14ac:dyDescent="0.3">
      <c r="A11" s="54">
        <v>329430</v>
      </c>
      <c r="B11" s="54">
        <v>6</v>
      </c>
      <c r="C11" s="46" t="s">
        <v>192</v>
      </c>
      <c r="D11" s="46" t="s">
        <v>193</v>
      </c>
      <c r="E11" s="46" t="s">
        <v>177</v>
      </c>
      <c r="F11" s="48">
        <v>4</v>
      </c>
      <c r="G11" s="48">
        <v>3.0139999999999998</v>
      </c>
      <c r="H11" s="49">
        <v>1.0999999999999999E-2</v>
      </c>
      <c r="I11" s="48">
        <v>4.4999999999999998E-2</v>
      </c>
      <c r="J11" s="77" t="s">
        <v>19718</v>
      </c>
      <c r="K11" s="124">
        <v>3.4000000000000002E-2</v>
      </c>
      <c r="L11" s="125">
        <v>3.4000000000000002E-2</v>
      </c>
      <c r="M11" s="60"/>
      <c r="N11" s="60"/>
      <c r="O11" s="61"/>
      <c r="P11" s="75" t="s">
        <v>230</v>
      </c>
      <c r="Q11" s="76" t="s">
        <v>231</v>
      </c>
      <c r="R11" s="38"/>
      <c r="S11" s="40"/>
      <c r="T11" s="40"/>
      <c r="U11" s="47" t="s">
        <v>232</v>
      </c>
      <c r="V11" s="38" t="s">
        <v>233</v>
      </c>
      <c r="W11" s="42" t="s">
        <v>234</v>
      </c>
      <c r="X11" s="26">
        <v>4</v>
      </c>
      <c r="Y11" s="26">
        <v>358</v>
      </c>
      <c r="Z11" s="38" t="s">
        <v>199</v>
      </c>
      <c r="AA11" s="38" t="s">
        <v>235</v>
      </c>
      <c r="AB11" s="59" t="s">
        <v>236</v>
      </c>
      <c r="AC11" s="38" t="s">
        <v>237</v>
      </c>
      <c r="AD11" s="47" t="s">
        <v>201</v>
      </c>
      <c r="AE11" s="47" t="s">
        <v>183</v>
      </c>
      <c r="AF11" s="50"/>
      <c r="AG11" s="50"/>
      <c r="AH11" s="38"/>
      <c r="AI11" s="59" t="s">
        <v>86</v>
      </c>
      <c r="AJ11" s="51"/>
      <c r="AK11" s="51" t="s">
        <v>238</v>
      </c>
      <c r="AL11" s="55" t="s">
        <v>239</v>
      </c>
      <c r="AM11" s="56" t="s">
        <v>240</v>
      </c>
      <c r="AN11" s="56" t="s">
        <v>241</v>
      </c>
      <c r="AO11" s="52">
        <v>1</v>
      </c>
      <c r="AP11" s="53" t="s">
        <v>216</v>
      </c>
      <c r="AQ11" s="53" t="s">
        <v>217</v>
      </c>
      <c r="AR11" s="53" t="s">
        <v>95</v>
      </c>
      <c r="AS11" s="52" t="s">
        <v>96</v>
      </c>
      <c r="AT11" s="53" t="s">
        <v>190</v>
      </c>
      <c r="AU11" s="52" t="s">
        <v>191</v>
      </c>
      <c r="AV11" s="53"/>
    </row>
    <row r="12" spans="1:48" s="54" customFormat="1" x14ac:dyDescent="0.3">
      <c r="A12" s="54">
        <v>170002</v>
      </c>
      <c r="B12" s="54">
        <v>7</v>
      </c>
      <c r="C12" s="46" t="s">
        <v>26</v>
      </c>
      <c r="D12" s="46" t="s">
        <v>193</v>
      </c>
      <c r="E12" s="46" t="s">
        <v>177</v>
      </c>
      <c r="F12" s="48">
        <v>60</v>
      </c>
      <c r="G12" s="48">
        <v>49.927</v>
      </c>
      <c r="H12" s="49">
        <v>0.14699999999999999</v>
      </c>
      <c r="I12" s="48">
        <v>8.8320000000000007</v>
      </c>
      <c r="J12" s="77" t="s">
        <v>19719</v>
      </c>
      <c r="K12" s="124">
        <v>7.35</v>
      </c>
      <c r="L12" s="125">
        <v>7.35</v>
      </c>
      <c r="M12" s="60"/>
      <c r="N12" s="60"/>
      <c r="O12" s="61"/>
      <c r="P12" s="75" t="s">
        <v>242</v>
      </c>
      <c r="Q12" s="76" t="s">
        <v>243</v>
      </c>
      <c r="R12" s="38"/>
      <c r="S12" s="40"/>
      <c r="T12" s="40"/>
      <c r="U12" s="47" t="s">
        <v>244</v>
      </c>
      <c r="V12" s="38" t="s">
        <v>245</v>
      </c>
      <c r="W12" s="42" t="s">
        <v>246</v>
      </c>
      <c r="X12" s="26">
        <v>29</v>
      </c>
      <c r="Y12" s="26">
        <v>197</v>
      </c>
      <c r="Z12" s="38" t="s">
        <v>247</v>
      </c>
      <c r="AA12" s="38" t="s">
        <v>248</v>
      </c>
      <c r="AB12" s="59" t="s">
        <v>81</v>
      </c>
      <c r="AC12" s="38" t="s">
        <v>80</v>
      </c>
      <c r="AD12" s="47" t="s">
        <v>249</v>
      </c>
      <c r="AE12" s="47" t="s">
        <v>250</v>
      </c>
      <c r="AF12" s="50"/>
      <c r="AG12" s="50"/>
      <c r="AH12" s="38"/>
      <c r="AI12" s="59" t="s">
        <v>86</v>
      </c>
      <c r="AJ12" s="51"/>
      <c r="AK12" s="51" t="s">
        <v>251</v>
      </c>
      <c r="AL12" s="55" t="s">
        <v>252</v>
      </c>
      <c r="AM12" s="56" t="s">
        <v>253</v>
      </c>
      <c r="AN12" s="56" t="s">
        <v>254</v>
      </c>
      <c r="AO12" s="52">
        <v>1</v>
      </c>
      <c r="AP12" s="53" t="s">
        <v>226</v>
      </c>
      <c r="AQ12" s="53" t="s">
        <v>227</v>
      </c>
      <c r="AR12" s="53" t="s">
        <v>95</v>
      </c>
      <c r="AS12" s="52" t="s">
        <v>96</v>
      </c>
      <c r="AT12" s="53" t="s">
        <v>190</v>
      </c>
      <c r="AU12" s="52" t="s">
        <v>191</v>
      </c>
      <c r="AV12" s="53"/>
    </row>
    <row r="13" spans="1:48" s="54" customFormat="1" x14ac:dyDescent="0.3">
      <c r="A13" s="54">
        <v>146885</v>
      </c>
      <c r="B13" s="54">
        <v>8</v>
      </c>
      <c r="C13" s="46" t="s">
        <v>255</v>
      </c>
      <c r="D13" s="46" t="s">
        <v>193</v>
      </c>
      <c r="E13" s="46" t="s">
        <v>177</v>
      </c>
      <c r="F13" s="48">
        <v>40</v>
      </c>
      <c r="G13" s="48">
        <v>44.319000000000003</v>
      </c>
      <c r="H13" s="49">
        <v>3.9E-2</v>
      </c>
      <c r="I13" s="48">
        <v>1.56</v>
      </c>
      <c r="J13" s="77" t="s">
        <v>19720</v>
      </c>
      <c r="K13" s="124">
        <v>1.728</v>
      </c>
      <c r="L13" s="125">
        <v>1.728</v>
      </c>
      <c r="M13" s="60"/>
      <c r="N13" s="60"/>
      <c r="O13" s="61"/>
      <c r="P13" s="75" t="s">
        <v>256</v>
      </c>
      <c r="Q13" s="76" t="s">
        <v>257</v>
      </c>
      <c r="R13" s="38"/>
      <c r="S13" s="40"/>
      <c r="T13" s="40"/>
      <c r="U13" s="47" t="s">
        <v>258</v>
      </c>
      <c r="V13" s="38" t="s">
        <v>259</v>
      </c>
      <c r="W13" s="42" t="s">
        <v>260</v>
      </c>
      <c r="X13" s="26">
        <v>14</v>
      </c>
      <c r="Y13" s="26">
        <v>359</v>
      </c>
      <c r="Z13" s="38" t="s">
        <v>181</v>
      </c>
      <c r="AA13" s="38" t="s">
        <v>261</v>
      </c>
      <c r="AB13" s="59" t="s">
        <v>81</v>
      </c>
      <c r="AC13" s="38" t="s">
        <v>80</v>
      </c>
      <c r="AD13" s="47" t="s">
        <v>262</v>
      </c>
      <c r="AE13" s="47" t="s">
        <v>263</v>
      </c>
      <c r="AF13" s="50"/>
      <c r="AG13" s="50"/>
      <c r="AH13" s="38"/>
      <c r="AI13" s="59" t="s">
        <v>86</v>
      </c>
      <c r="AJ13" s="51"/>
      <c r="AK13" s="51" t="s">
        <v>264</v>
      </c>
      <c r="AL13" s="55" t="s">
        <v>265</v>
      </c>
      <c r="AM13" s="56" t="s">
        <v>266</v>
      </c>
      <c r="AN13" s="56" t="s">
        <v>267</v>
      </c>
      <c r="AO13" s="52">
        <v>1</v>
      </c>
      <c r="AP13" s="53" t="s">
        <v>188</v>
      </c>
      <c r="AQ13" s="53" t="s">
        <v>189</v>
      </c>
      <c r="AR13" s="53" t="s">
        <v>95</v>
      </c>
      <c r="AS13" s="52" t="s">
        <v>96</v>
      </c>
      <c r="AT13" s="53" t="s">
        <v>190</v>
      </c>
      <c r="AU13" s="52" t="s">
        <v>191</v>
      </c>
      <c r="AV13" s="53"/>
    </row>
    <row r="14" spans="1:48" s="54" customFormat="1" x14ac:dyDescent="0.3">
      <c r="A14" s="54">
        <v>173042</v>
      </c>
      <c r="B14" s="54">
        <v>9</v>
      </c>
      <c r="C14" s="46" t="s">
        <v>26</v>
      </c>
      <c r="D14" s="46" t="s">
        <v>193</v>
      </c>
      <c r="E14" s="46" t="s">
        <v>177</v>
      </c>
      <c r="F14" s="48">
        <v>40</v>
      </c>
      <c r="G14" s="48">
        <v>40.100999999999999</v>
      </c>
      <c r="H14" s="49">
        <v>2.8000000000000001E-2</v>
      </c>
      <c r="I14" s="48">
        <v>1.1140000000000001</v>
      </c>
      <c r="J14" s="77" t="s">
        <v>19721</v>
      </c>
      <c r="K14" s="124">
        <v>1.117</v>
      </c>
      <c r="L14" s="125">
        <v>1.117</v>
      </c>
      <c r="M14" s="60"/>
      <c r="N14" s="60"/>
      <c r="O14" s="61"/>
      <c r="P14" s="75" t="s">
        <v>268</v>
      </c>
      <c r="Q14" s="76" t="s">
        <v>269</v>
      </c>
      <c r="R14" s="38"/>
      <c r="S14" s="40"/>
      <c r="T14" s="40"/>
      <c r="U14" s="47" t="s">
        <v>270</v>
      </c>
      <c r="V14" s="38" t="s">
        <v>271</v>
      </c>
      <c r="W14" s="42" t="s">
        <v>272</v>
      </c>
      <c r="X14" s="26">
        <v>10</v>
      </c>
      <c r="Y14" s="26">
        <v>359</v>
      </c>
      <c r="Z14" s="38" t="s">
        <v>273</v>
      </c>
      <c r="AA14" s="38" t="s">
        <v>274</v>
      </c>
      <c r="AB14" s="59" t="s">
        <v>81</v>
      </c>
      <c r="AC14" s="38" t="s">
        <v>80</v>
      </c>
      <c r="AD14" s="47" t="s">
        <v>262</v>
      </c>
      <c r="AE14" s="47" t="s">
        <v>263</v>
      </c>
      <c r="AF14" s="50"/>
      <c r="AG14" s="50"/>
      <c r="AH14" s="38"/>
      <c r="AI14" s="59" t="s">
        <v>86</v>
      </c>
      <c r="AJ14" s="51"/>
      <c r="AK14" s="51" t="s">
        <v>275</v>
      </c>
      <c r="AL14" s="55" t="s">
        <v>276</v>
      </c>
      <c r="AM14" s="56" t="s">
        <v>277</v>
      </c>
      <c r="AN14" s="56" t="s">
        <v>278</v>
      </c>
      <c r="AO14" s="52">
        <v>1</v>
      </c>
      <c r="AP14" s="53" t="s">
        <v>188</v>
      </c>
      <c r="AQ14" s="53" t="s">
        <v>189</v>
      </c>
      <c r="AR14" s="53" t="s">
        <v>95</v>
      </c>
      <c r="AS14" s="52" t="s">
        <v>96</v>
      </c>
      <c r="AT14" s="53" t="s">
        <v>190</v>
      </c>
      <c r="AU14" s="52" t="s">
        <v>191</v>
      </c>
      <c r="AV14" s="53"/>
    </row>
    <row r="15" spans="1:48" s="54" customFormat="1" x14ac:dyDescent="0.3">
      <c r="A15" s="54">
        <v>173028</v>
      </c>
      <c r="B15" s="54">
        <v>10</v>
      </c>
      <c r="C15" s="46" t="s">
        <v>26</v>
      </c>
      <c r="D15" s="46" t="s">
        <v>193</v>
      </c>
      <c r="E15" s="46" t="s">
        <v>177</v>
      </c>
      <c r="F15" s="48">
        <v>40</v>
      </c>
      <c r="G15" s="48">
        <v>40.100999999999999</v>
      </c>
      <c r="H15" s="49">
        <v>2.1999999999999999E-2</v>
      </c>
      <c r="I15" s="48">
        <v>0.89100000000000001</v>
      </c>
      <c r="J15" s="77" t="s">
        <v>19722</v>
      </c>
      <c r="K15" s="124">
        <v>0.89400000000000002</v>
      </c>
      <c r="L15" s="125">
        <v>0.89400000000000002</v>
      </c>
      <c r="M15" s="60"/>
      <c r="N15" s="60"/>
      <c r="O15" s="61"/>
      <c r="P15" s="75" t="s">
        <v>268</v>
      </c>
      <c r="Q15" s="76" t="s">
        <v>279</v>
      </c>
      <c r="R15" s="38"/>
      <c r="S15" s="40"/>
      <c r="T15" s="40"/>
      <c r="U15" s="47" t="s">
        <v>270</v>
      </c>
      <c r="V15" s="38" t="s">
        <v>271</v>
      </c>
      <c r="W15" s="42" t="s">
        <v>280</v>
      </c>
      <c r="X15" s="26">
        <v>8</v>
      </c>
      <c r="Y15" s="26">
        <v>359</v>
      </c>
      <c r="Z15" s="38" t="s">
        <v>273</v>
      </c>
      <c r="AA15" s="38" t="s">
        <v>274</v>
      </c>
      <c r="AB15" s="59" t="s">
        <v>81</v>
      </c>
      <c r="AC15" s="38" t="s">
        <v>80</v>
      </c>
      <c r="AD15" s="47" t="s">
        <v>262</v>
      </c>
      <c r="AE15" s="47" t="s">
        <v>263</v>
      </c>
      <c r="AF15" s="50"/>
      <c r="AG15" s="50"/>
      <c r="AH15" s="38"/>
      <c r="AI15" s="59" t="s">
        <v>86</v>
      </c>
      <c r="AJ15" s="51"/>
      <c r="AK15" s="51" t="s">
        <v>281</v>
      </c>
      <c r="AL15" s="55" t="s">
        <v>282</v>
      </c>
      <c r="AM15" s="56" t="s">
        <v>277</v>
      </c>
      <c r="AN15" s="56" t="s">
        <v>283</v>
      </c>
      <c r="AO15" s="52">
        <v>1</v>
      </c>
      <c r="AP15" s="53" t="s">
        <v>188</v>
      </c>
      <c r="AQ15" s="53" t="s">
        <v>189</v>
      </c>
      <c r="AR15" s="53" t="s">
        <v>95</v>
      </c>
      <c r="AS15" s="52" t="s">
        <v>96</v>
      </c>
      <c r="AT15" s="53" t="s">
        <v>190</v>
      </c>
      <c r="AU15" s="52" t="s">
        <v>191</v>
      </c>
      <c r="AV15" s="53"/>
    </row>
    <row r="16" spans="1:48" s="54" customFormat="1" x14ac:dyDescent="0.3">
      <c r="A16" s="54">
        <v>173047</v>
      </c>
      <c r="B16" s="54">
        <v>11</v>
      </c>
      <c r="C16" s="46" t="s">
        <v>26</v>
      </c>
      <c r="D16" s="46" t="s">
        <v>193</v>
      </c>
      <c r="E16" s="46" t="s">
        <v>177</v>
      </c>
      <c r="F16" s="48">
        <v>40</v>
      </c>
      <c r="G16" s="48">
        <v>40.100999999999999</v>
      </c>
      <c r="H16" s="49">
        <v>2.1999999999999999E-2</v>
      </c>
      <c r="I16" s="48">
        <v>0.89100000000000001</v>
      </c>
      <c r="J16" s="77" t="s">
        <v>19723</v>
      </c>
      <c r="K16" s="124">
        <v>0.89400000000000002</v>
      </c>
      <c r="L16" s="125">
        <v>0.89400000000000002</v>
      </c>
      <c r="M16" s="60"/>
      <c r="N16" s="60"/>
      <c r="O16" s="61"/>
      <c r="P16" s="75" t="s">
        <v>268</v>
      </c>
      <c r="Q16" s="76" t="s">
        <v>284</v>
      </c>
      <c r="R16" s="38"/>
      <c r="S16" s="40"/>
      <c r="T16" s="40"/>
      <c r="U16" s="47" t="s">
        <v>270</v>
      </c>
      <c r="V16" s="38" t="s">
        <v>271</v>
      </c>
      <c r="W16" s="42" t="s">
        <v>285</v>
      </c>
      <c r="X16" s="26">
        <v>8</v>
      </c>
      <c r="Y16" s="26">
        <v>359</v>
      </c>
      <c r="Z16" s="38" t="s">
        <v>273</v>
      </c>
      <c r="AA16" s="38" t="s">
        <v>274</v>
      </c>
      <c r="AB16" s="59" t="s">
        <v>81</v>
      </c>
      <c r="AC16" s="38" t="s">
        <v>80</v>
      </c>
      <c r="AD16" s="47" t="s">
        <v>262</v>
      </c>
      <c r="AE16" s="47" t="s">
        <v>263</v>
      </c>
      <c r="AF16" s="50"/>
      <c r="AG16" s="50"/>
      <c r="AH16" s="38"/>
      <c r="AI16" s="59" t="s">
        <v>86</v>
      </c>
      <c r="AJ16" s="51"/>
      <c r="AK16" s="51" t="s">
        <v>286</v>
      </c>
      <c r="AL16" s="55" t="s">
        <v>287</v>
      </c>
      <c r="AM16" s="56" t="s">
        <v>277</v>
      </c>
      <c r="AN16" s="56" t="s">
        <v>288</v>
      </c>
      <c r="AO16" s="52">
        <v>1</v>
      </c>
      <c r="AP16" s="53" t="s">
        <v>188</v>
      </c>
      <c r="AQ16" s="53" t="s">
        <v>189</v>
      </c>
      <c r="AR16" s="53" t="s">
        <v>95</v>
      </c>
      <c r="AS16" s="52" t="s">
        <v>96</v>
      </c>
      <c r="AT16" s="53" t="s">
        <v>190</v>
      </c>
      <c r="AU16" s="52" t="s">
        <v>191</v>
      </c>
      <c r="AV16" s="53"/>
    </row>
    <row r="17" spans="1:48" s="54" customFormat="1" x14ac:dyDescent="0.3">
      <c r="A17" s="54">
        <v>171417</v>
      </c>
      <c r="B17" s="54">
        <v>12</v>
      </c>
      <c r="C17" s="46" t="s">
        <v>26</v>
      </c>
      <c r="D17" s="46" t="s">
        <v>176</v>
      </c>
      <c r="E17" s="46" t="s">
        <v>177</v>
      </c>
      <c r="F17" s="48">
        <v>40</v>
      </c>
      <c r="G17" s="48">
        <v>28.378</v>
      </c>
      <c r="H17" s="49">
        <v>0.105</v>
      </c>
      <c r="I17" s="48">
        <v>4.218</v>
      </c>
      <c r="J17" s="77" t="s">
        <v>19724</v>
      </c>
      <c r="K17" s="124">
        <v>2.9929999999999999</v>
      </c>
      <c r="L17" s="125">
        <v>2.9929999999999999</v>
      </c>
      <c r="M17" s="60"/>
      <c r="N17" s="60"/>
      <c r="O17" s="61"/>
      <c r="P17" s="75" t="s">
        <v>289</v>
      </c>
      <c r="Q17" s="76" t="s">
        <v>290</v>
      </c>
      <c r="R17" s="38"/>
      <c r="S17" s="40"/>
      <c r="T17" s="40"/>
      <c r="U17" s="47" t="s">
        <v>290</v>
      </c>
      <c r="V17" s="38" t="s">
        <v>291</v>
      </c>
      <c r="W17" s="42"/>
      <c r="X17" s="26">
        <v>118</v>
      </c>
      <c r="Y17" s="26"/>
      <c r="Z17" s="38" t="s">
        <v>199</v>
      </c>
      <c r="AA17" s="38" t="s">
        <v>292</v>
      </c>
      <c r="AB17" s="59" t="s">
        <v>236</v>
      </c>
      <c r="AC17" s="38" t="s">
        <v>293</v>
      </c>
      <c r="AD17" s="47" t="s">
        <v>201</v>
      </c>
      <c r="AE17" s="47" t="s">
        <v>183</v>
      </c>
      <c r="AF17" s="50"/>
      <c r="AG17" s="50"/>
      <c r="AH17" s="38"/>
      <c r="AI17" s="59" t="s">
        <v>86</v>
      </c>
      <c r="AJ17" s="51"/>
      <c r="AK17" s="51" t="s">
        <v>294</v>
      </c>
      <c r="AL17" s="55" t="s">
        <v>295</v>
      </c>
      <c r="AM17" s="56" t="s">
        <v>296</v>
      </c>
      <c r="AN17" s="56" t="s">
        <v>297</v>
      </c>
      <c r="AO17" s="52">
        <v>2</v>
      </c>
      <c r="AP17" s="53" t="s">
        <v>188</v>
      </c>
      <c r="AQ17" s="53" t="s">
        <v>189</v>
      </c>
      <c r="AR17" s="53" t="s">
        <v>95</v>
      </c>
      <c r="AS17" s="52" t="s">
        <v>96</v>
      </c>
      <c r="AT17" s="53" t="s">
        <v>190</v>
      </c>
      <c r="AU17" s="52" t="s">
        <v>191</v>
      </c>
      <c r="AV17" s="53"/>
    </row>
    <row r="18" spans="1:48" s="54" customFormat="1" x14ac:dyDescent="0.3">
      <c r="A18" s="54">
        <v>332233</v>
      </c>
      <c r="B18" s="54">
        <v>13</v>
      </c>
      <c r="C18" s="46" t="s">
        <v>192</v>
      </c>
      <c r="D18" s="46" t="s">
        <v>176</v>
      </c>
      <c r="E18" s="46" t="s">
        <v>177</v>
      </c>
      <c r="F18" s="48">
        <v>60</v>
      </c>
      <c r="G18" s="48">
        <v>40.511000000000003</v>
      </c>
      <c r="H18" s="49">
        <v>1</v>
      </c>
      <c r="I18" s="48">
        <v>60</v>
      </c>
      <c r="J18" s="77" t="s">
        <v>19725</v>
      </c>
      <c r="K18" s="124">
        <v>40.511000000000003</v>
      </c>
      <c r="L18" s="125">
        <v>40.511000000000003</v>
      </c>
      <c r="M18" s="60"/>
      <c r="N18" s="60"/>
      <c r="O18" s="61"/>
      <c r="P18" s="75" t="s">
        <v>298</v>
      </c>
      <c r="Q18" s="76" t="s">
        <v>299</v>
      </c>
      <c r="R18" s="38"/>
      <c r="S18" s="40"/>
      <c r="T18" s="40"/>
      <c r="U18" s="47" t="s">
        <v>299</v>
      </c>
      <c r="V18" s="38" t="s">
        <v>300</v>
      </c>
      <c r="W18" s="42"/>
      <c r="X18" s="26">
        <v>271</v>
      </c>
      <c r="Y18" s="26"/>
      <c r="Z18" s="38"/>
      <c r="AA18" s="38" t="s">
        <v>301</v>
      </c>
      <c r="AB18" s="59" t="s">
        <v>81</v>
      </c>
      <c r="AC18" s="38" t="s">
        <v>80</v>
      </c>
      <c r="AD18" s="47" t="s">
        <v>262</v>
      </c>
      <c r="AE18" s="47" t="s">
        <v>263</v>
      </c>
      <c r="AF18" s="50"/>
      <c r="AG18" s="50"/>
      <c r="AH18" s="38"/>
      <c r="AI18" s="59" t="s">
        <v>86</v>
      </c>
      <c r="AJ18" s="51"/>
      <c r="AK18" s="51" t="s">
        <v>302</v>
      </c>
      <c r="AL18" s="55" t="s">
        <v>303</v>
      </c>
      <c r="AM18" s="56" t="s">
        <v>304</v>
      </c>
      <c r="AN18" s="56" t="s">
        <v>305</v>
      </c>
      <c r="AO18" s="52">
        <v>1</v>
      </c>
      <c r="AP18" s="53" t="s">
        <v>226</v>
      </c>
      <c r="AQ18" s="53" t="s">
        <v>227</v>
      </c>
      <c r="AR18" s="53" t="s">
        <v>95</v>
      </c>
      <c r="AS18" s="52" t="s">
        <v>96</v>
      </c>
      <c r="AT18" s="53" t="s">
        <v>190</v>
      </c>
      <c r="AU18" s="52" t="s">
        <v>191</v>
      </c>
      <c r="AV18" s="53"/>
    </row>
    <row r="19" spans="1:48" s="54" customFormat="1" x14ac:dyDescent="0.3">
      <c r="A19" s="54">
        <v>150080</v>
      </c>
      <c r="B19" s="54">
        <v>14</v>
      </c>
      <c r="C19" s="46" t="s">
        <v>255</v>
      </c>
      <c r="D19" s="46" t="s">
        <v>193</v>
      </c>
      <c r="E19" s="46" t="s">
        <v>177</v>
      </c>
      <c r="F19" s="48">
        <v>40</v>
      </c>
      <c r="G19" s="48">
        <v>44.319000000000003</v>
      </c>
      <c r="H19" s="49">
        <v>3.4000000000000002E-2</v>
      </c>
      <c r="I19" s="48">
        <v>1.379</v>
      </c>
      <c r="J19" s="77" t="s">
        <v>19726</v>
      </c>
      <c r="K19" s="124">
        <v>1.528</v>
      </c>
      <c r="L19" s="125">
        <v>1.528</v>
      </c>
      <c r="M19" s="60"/>
      <c r="N19" s="60"/>
      <c r="O19" s="61"/>
      <c r="P19" s="75" t="s">
        <v>306</v>
      </c>
      <c r="Q19" s="76" t="s">
        <v>307</v>
      </c>
      <c r="R19" s="38"/>
      <c r="S19" s="40"/>
      <c r="T19" s="40"/>
      <c r="U19" s="47" t="s">
        <v>308</v>
      </c>
      <c r="V19" s="38" t="s">
        <v>309</v>
      </c>
      <c r="W19" s="42" t="s">
        <v>310</v>
      </c>
      <c r="X19" s="26">
        <v>9</v>
      </c>
      <c r="Y19" s="26">
        <v>261</v>
      </c>
      <c r="Z19" s="38" t="s">
        <v>199</v>
      </c>
      <c r="AA19" s="38" t="s">
        <v>311</v>
      </c>
      <c r="AB19" s="59" t="s">
        <v>236</v>
      </c>
      <c r="AC19" s="38" t="s">
        <v>312</v>
      </c>
      <c r="AD19" s="47" t="s">
        <v>313</v>
      </c>
      <c r="AE19" s="47" t="s">
        <v>263</v>
      </c>
      <c r="AF19" s="50"/>
      <c r="AG19" s="50"/>
      <c r="AH19" s="38"/>
      <c r="AI19" s="59" t="s">
        <v>86</v>
      </c>
      <c r="AJ19" s="51"/>
      <c r="AK19" s="51" t="s">
        <v>314</v>
      </c>
      <c r="AL19" s="55" t="s">
        <v>315</v>
      </c>
      <c r="AM19" s="56" t="s">
        <v>316</v>
      </c>
      <c r="AN19" s="56" t="s">
        <v>317</v>
      </c>
      <c r="AO19" s="52">
        <v>1</v>
      </c>
      <c r="AP19" s="53" t="s">
        <v>188</v>
      </c>
      <c r="AQ19" s="53" t="s">
        <v>189</v>
      </c>
      <c r="AR19" s="53" t="s">
        <v>95</v>
      </c>
      <c r="AS19" s="52" t="s">
        <v>96</v>
      </c>
      <c r="AT19" s="53" t="s">
        <v>190</v>
      </c>
      <c r="AU19" s="52" t="s">
        <v>191</v>
      </c>
      <c r="AV19" s="53"/>
    </row>
    <row r="20" spans="1:48" s="54" customFormat="1" x14ac:dyDescent="0.3">
      <c r="A20" s="54">
        <v>460390</v>
      </c>
      <c r="B20" s="54">
        <v>15</v>
      </c>
      <c r="C20" s="46" t="s">
        <v>318</v>
      </c>
      <c r="D20" s="46" t="s">
        <v>193</v>
      </c>
      <c r="E20" s="46" t="s">
        <v>177</v>
      </c>
      <c r="F20" s="48">
        <v>40</v>
      </c>
      <c r="G20" s="48">
        <v>43.198</v>
      </c>
      <c r="H20" s="49">
        <v>0.106</v>
      </c>
      <c r="I20" s="48">
        <v>4.2220000000000004</v>
      </c>
      <c r="J20" s="77" t="s">
        <v>19727</v>
      </c>
      <c r="K20" s="124">
        <v>4.5599999999999996</v>
      </c>
      <c r="L20" s="125">
        <v>4.5599999999999996</v>
      </c>
      <c r="M20" s="60"/>
      <c r="N20" s="60"/>
      <c r="O20" s="61"/>
      <c r="P20" s="75" t="s">
        <v>319</v>
      </c>
      <c r="Q20" s="76" t="s">
        <v>320</v>
      </c>
      <c r="R20" s="38"/>
      <c r="S20" s="40"/>
      <c r="T20" s="40"/>
      <c r="U20" s="47" t="s">
        <v>321</v>
      </c>
      <c r="V20" s="38" t="s">
        <v>322</v>
      </c>
      <c r="W20" s="42"/>
      <c r="X20" s="26">
        <v>38</v>
      </c>
      <c r="Y20" s="26">
        <v>360</v>
      </c>
      <c r="Z20" s="38" t="s">
        <v>323</v>
      </c>
      <c r="AA20" s="38" t="s">
        <v>324</v>
      </c>
      <c r="AB20" s="59" t="s">
        <v>236</v>
      </c>
      <c r="AC20" s="38" t="s">
        <v>312</v>
      </c>
      <c r="AD20" s="47" t="s">
        <v>201</v>
      </c>
      <c r="AE20" s="47" t="s">
        <v>183</v>
      </c>
      <c r="AF20" s="50"/>
      <c r="AG20" s="50"/>
      <c r="AH20" s="38"/>
      <c r="AI20" s="59" t="s">
        <v>86</v>
      </c>
      <c r="AJ20" s="51"/>
      <c r="AK20" s="51" t="s">
        <v>325</v>
      </c>
      <c r="AL20" s="55" t="s">
        <v>326</v>
      </c>
      <c r="AM20" s="56" t="s">
        <v>327</v>
      </c>
      <c r="AN20" s="56" t="s">
        <v>328</v>
      </c>
      <c r="AO20" s="52">
        <v>1</v>
      </c>
      <c r="AP20" s="53" t="s">
        <v>188</v>
      </c>
      <c r="AQ20" s="53" t="s">
        <v>189</v>
      </c>
      <c r="AR20" s="53" t="s">
        <v>95</v>
      </c>
      <c r="AS20" s="52" t="s">
        <v>96</v>
      </c>
      <c r="AT20" s="53" t="s">
        <v>190</v>
      </c>
      <c r="AU20" s="52" t="s">
        <v>191</v>
      </c>
      <c r="AV20" s="53"/>
    </row>
    <row r="21" spans="1:48" s="54" customFormat="1" x14ac:dyDescent="0.3">
      <c r="A21" s="54">
        <v>149584</v>
      </c>
      <c r="B21" s="54">
        <v>16</v>
      </c>
      <c r="C21" s="46" t="s">
        <v>255</v>
      </c>
      <c r="D21" s="46" t="s">
        <v>193</v>
      </c>
      <c r="E21" s="46" t="s">
        <v>177</v>
      </c>
      <c r="F21" s="48">
        <v>40</v>
      </c>
      <c r="G21" s="48">
        <v>43.198</v>
      </c>
      <c r="H21" s="49">
        <v>5.6000000000000001E-2</v>
      </c>
      <c r="I21" s="48">
        <v>2.2559999999999998</v>
      </c>
      <c r="J21" s="77" t="s">
        <v>19728</v>
      </c>
      <c r="K21" s="124">
        <v>2.4369999999999998</v>
      </c>
      <c r="L21" s="125">
        <v>2.4369999999999998</v>
      </c>
      <c r="M21" s="60"/>
      <c r="N21" s="60"/>
      <c r="O21" s="61"/>
      <c r="P21" s="75" t="s">
        <v>329</v>
      </c>
      <c r="Q21" s="76" t="s">
        <v>330</v>
      </c>
      <c r="R21" s="38"/>
      <c r="S21" s="40"/>
      <c r="T21" s="40"/>
      <c r="U21" s="47" t="s">
        <v>331</v>
      </c>
      <c r="V21" s="38" t="s">
        <v>332</v>
      </c>
      <c r="W21" s="42" t="s">
        <v>333</v>
      </c>
      <c r="X21" s="26">
        <v>22</v>
      </c>
      <c r="Y21" s="26">
        <v>260</v>
      </c>
      <c r="Z21" s="38" t="s">
        <v>334</v>
      </c>
      <c r="AA21" s="38" t="s">
        <v>335</v>
      </c>
      <c r="AB21" s="59" t="s">
        <v>236</v>
      </c>
      <c r="AC21" s="38" t="s">
        <v>336</v>
      </c>
      <c r="AD21" s="47" t="s">
        <v>201</v>
      </c>
      <c r="AE21" s="47" t="s">
        <v>183</v>
      </c>
      <c r="AF21" s="50"/>
      <c r="AG21" s="50"/>
      <c r="AH21" s="38"/>
      <c r="AI21" s="59" t="s">
        <v>86</v>
      </c>
      <c r="AJ21" s="51"/>
      <c r="AK21" s="51" t="s">
        <v>337</v>
      </c>
      <c r="AL21" s="55" t="s">
        <v>338</v>
      </c>
      <c r="AM21" s="56" t="s">
        <v>339</v>
      </c>
      <c r="AN21" s="56" t="s">
        <v>340</v>
      </c>
      <c r="AO21" s="52">
        <v>1</v>
      </c>
      <c r="AP21" s="53" t="s">
        <v>188</v>
      </c>
      <c r="AQ21" s="53" t="s">
        <v>189</v>
      </c>
      <c r="AR21" s="53" t="s">
        <v>95</v>
      </c>
      <c r="AS21" s="52" t="s">
        <v>96</v>
      </c>
      <c r="AT21" s="53" t="s">
        <v>190</v>
      </c>
      <c r="AU21" s="52" t="s">
        <v>191</v>
      </c>
      <c r="AV21" s="53"/>
    </row>
    <row r="22" spans="1:48" s="54" customFormat="1" x14ac:dyDescent="0.3">
      <c r="A22" s="54">
        <v>460243</v>
      </c>
      <c r="B22" s="54">
        <v>17</v>
      </c>
      <c r="C22" s="46" t="s">
        <v>318</v>
      </c>
      <c r="D22" s="46" t="s">
        <v>193</v>
      </c>
      <c r="E22" s="46" t="s">
        <v>177</v>
      </c>
      <c r="F22" s="48">
        <v>40</v>
      </c>
      <c r="G22" s="48">
        <v>43.198</v>
      </c>
      <c r="H22" s="49">
        <v>2.8000000000000001E-2</v>
      </c>
      <c r="I22" s="48">
        <v>1.1000000000000001</v>
      </c>
      <c r="J22" s="77" t="s">
        <v>19729</v>
      </c>
      <c r="K22" s="124">
        <v>1.1879999999999999</v>
      </c>
      <c r="L22" s="125">
        <v>1.1879999999999999</v>
      </c>
      <c r="M22" s="60"/>
      <c r="N22" s="60"/>
      <c r="O22" s="61"/>
      <c r="P22" s="75" t="s">
        <v>341</v>
      </c>
      <c r="Q22" s="76" t="s">
        <v>342</v>
      </c>
      <c r="R22" s="38"/>
      <c r="S22" s="40"/>
      <c r="T22" s="40"/>
      <c r="U22" s="47" t="s">
        <v>343</v>
      </c>
      <c r="V22" s="38" t="s">
        <v>344</v>
      </c>
      <c r="W22" s="42"/>
      <c r="X22" s="26">
        <v>11</v>
      </c>
      <c r="Y22" s="26">
        <v>400</v>
      </c>
      <c r="Z22" s="38"/>
      <c r="AA22" s="38" t="s">
        <v>345</v>
      </c>
      <c r="AB22" s="59" t="s">
        <v>81</v>
      </c>
      <c r="AC22" s="38" t="s">
        <v>336</v>
      </c>
      <c r="AD22" s="47" t="s">
        <v>201</v>
      </c>
      <c r="AE22" s="47" t="s">
        <v>183</v>
      </c>
      <c r="AF22" s="50"/>
      <c r="AG22" s="50"/>
      <c r="AH22" s="38"/>
      <c r="AI22" s="59" t="s">
        <v>86</v>
      </c>
      <c r="AJ22" s="51"/>
      <c r="AK22" s="51" t="s">
        <v>346</v>
      </c>
      <c r="AL22" s="55" t="s">
        <v>347</v>
      </c>
      <c r="AM22" s="56" t="s">
        <v>348</v>
      </c>
      <c r="AN22" s="56" t="s">
        <v>349</v>
      </c>
      <c r="AO22" s="52">
        <v>1</v>
      </c>
      <c r="AP22" s="53" t="s">
        <v>188</v>
      </c>
      <c r="AQ22" s="53" t="s">
        <v>189</v>
      </c>
      <c r="AR22" s="53" t="s">
        <v>95</v>
      </c>
      <c r="AS22" s="52" t="s">
        <v>96</v>
      </c>
      <c r="AT22" s="53" t="s">
        <v>190</v>
      </c>
      <c r="AU22" s="52" t="s">
        <v>191</v>
      </c>
      <c r="AV22" s="53"/>
    </row>
    <row r="23" spans="1:48" s="54" customFormat="1" x14ac:dyDescent="0.3">
      <c r="A23" s="54">
        <v>144014</v>
      </c>
      <c r="B23" s="54">
        <v>18</v>
      </c>
      <c r="C23" s="46" t="s">
        <v>255</v>
      </c>
      <c r="D23" s="46" t="s">
        <v>176</v>
      </c>
      <c r="E23" s="46" t="s">
        <v>177</v>
      </c>
      <c r="F23" s="48">
        <v>40</v>
      </c>
      <c r="G23" s="48">
        <v>40.371000000000002</v>
      </c>
      <c r="H23" s="49">
        <v>1</v>
      </c>
      <c r="I23" s="48">
        <v>40</v>
      </c>
      <c r="J23" s="77" t="s">
        <v>19730</v>
      </c>
      <c r="K23" s="124">
        <v>40.371000000000002</v>
      </c>
      <c r="L23" s="125">
        <v>40.371000000000002</v>
      </c>
      <c r="M23" s="60"/>
      <c r="N23" s="60"/>
      <c r="O23" s="61"/>
      <c r="P23" s="75" t="s">
        <v>350</v>
      </c>
      <c r="Q23" s="76" t="s">
        <v>351</v>
      </c>
      <c r="R23" s="38"/>
      <c r="S23" s="40"/>
      <c r="T23" s="40"/>
      <c r="U23" s="47" t="s">
        <v>351</v>
      </c>
      <c r="V23" s="38" t="s">
        <v>352</v>
      </c>
      <c r="W23" s="42"/>
      <c r="X23" s="26">
        <v>113</v>
      </c>
      <c r="Y23" s="26"/>
      <c r="Z23" s="38" t="s">
        <v>199</v>
      </c>
      <c r="AA23" s="38" t="s">
        <v>353</v>
      </c>
      <c r="AB23" s="59" t="s">
        <v>236</v>
      </c>
      <c r="AC23" s="38" t="s">
        <v>336</v>
      </c>
      <c r="AD23" s="47" t="s">
        <v>354</v>
      </c>
      <c r="AE23" s="47" t="s">
        <v>355</v>
      </c>
      <c r="AF23" s="50"/>
      <c r="AG23" s="50"/>
      <c r="AH23" s="38"/>
      <c r="AI23" s="59" t="s">
        <v>86</v>
      </c>
      <c r="AJ23" s="51"/>
      <c r="AK23" s="51" t="s">
        <v>356</v>
      </c>
      <c r="AL23" s="55" t="s">
        <v>357</v>
      </c>
      <c r="AM23" s="56" t="s">
        <v>358</v>
      </c>
      <c r="AN23" s="56" t="s">
        <v>359</v>
      </c>
      <c r="AO23" s="52">
        <v>1</v>
      </c>
      <c r="AP23" s="53" t="s">
        <v>188</v>
      </c>
      <c r="AQ23" s="53" t="s">
        <v>189</v>
      </c>
      <c r="AR23" s="53" t="s">
        <v>95</v>
      </c>
      <c r="AS23" s="52" t="s">
        <v>96</v>
      </c>
      <c r="AT23" s="53" t="s">
        <v>190</v>
      </c>
      <c r="AU23" s="52" t="s">
        <v>191</v>
      </c>
      <c r="AV23" s="53"/>
    </row>
    <row r="24" spans="1:48" s="54" customFormat="1" x14ac:dyDescent="0.3">
      <c r="A24" s="54">
        <v>150759</v>
      </c>
      <c r="B24" s="54">
        <v>19</v>
      </c>
      <c r="C24" s="46" t="s">
        <v>255</v>
      </c>
      <c r="D24" s="46" t="s">
        <v>176</v>
      </c>
      <c r="E24" s="46" t="s">
        <v>177</v>
      </c>
      <c r="F24" s="48">
        <v>40</v>
      </c>
      <c r="G24" s="48">
        <v>44.319000000000003</v>
      </c>
      <c r="H24" s="49">
        <v>1</v>
      </c>
      <c r="I24" s="48">
        <v>40</v>
      </c>
      <c r="J24" s="77" t="s">
        <v>19731</v>
      </c>
      <c r="K24" s="124">
        <v>44.319000000000003</v>
      </c>
      <c r="L24" s="125">
        <v>44.319000000000003</v>
      </c>
      <c r="M24" s="60"/>
      <c r="N24" s="60"/>
      <c r="O24" s="61"/>
      <c r="P24" s="75" t="s">
        <v>360</v>
      </c>
      <c r="Q24" s="76" t="s">
        <v>361</v>
      </c>
      <c r="R24" s="38"/>
      <c r="S24" s="40"/>
      <c r="T24" s="40"/>
      <c r="U24" s="47" t="s">
        <v>361</v>
      </c>
      <c r="V24" s="38" t="s">
        <v>362</v>
      </c>
      <c r="W24" s="42"/>
      <c r="X24" s="26">
        <v>144</v>
      </c>
      <c r="Y24" s="26"/>
      <c r="Z24" s="38" t="s">
        <v>199</v>
      </c>
      <c r="AA24" s="38" t="s">
        <v>363</v>
      </c>
      <c r="AB24" s="59" t="s">
        <v>81</v>
      </c>
      <c r="AC24" s="38" t="s">
        <v>80</v>
      </c>
      <c r="AD24" s="47" t="s">
        <v>364</v>
      </c>
      <c r="AE24" s="47" t="s">
        <v>263</v>
      </c>
      <c r="AF24" s="50"/>
      <c r="AG24" s="50"/>
      <c r="AH24" s="38"/>
      <c r="AI24" s="59" t="s">
        <v>86</v>
      </c>
      <c r="AJ24" s="51"/>
      <c r="AK24" s="51" t="s">
        <v>365</v>
      </c>
      <c r="AL24" s="55" t="s">
        <v>366</v>
      </c>
      <c r="AM24" s="56" t="s">
        <v>367</v>
      </c>
      <c r="AN24" s="56" t="s">
        <v>368</v>
      </c>
      <c r="AO24" s="52">
        <v>1</v>
      </c>
      <c r="AP24" s="53" t="s">
        <v>188</v>
      </c>
      <c r="AQ24" s="53" t="s">
        <v>189</v>
      </c>
      <c r="AR24" s="53" t="s">
        <v>95</v>
      </c>
      <c r="AS24" s="52" t="s">
        <v>96</v>
      </c>
      <c r="AT24" s="53" t="s">
        <v>190</v>
      </c>
      <c r="AU24" s="52" t="s">
        <v>191</v>
      </c>
      <c r="AV24" s="53"/>
    </row>
    <row r="25" spans="1:48" s="54" customFormat="1" x14ac:dyDescent="0.3">
      <c r="A25" s="54">
        <v>288370</v>
      </c>
      <c r="B25" s="54">
        <v>20</v>
      </c>
      <c r="C25" s="46" t="s">
        <v>192</v>
      </c>
      <c r="D25" s="46" t="s">
        <v>176</v>
      </c>
      <c r="E25" s="46" t="s">
        <v>177</v>
      </c>
      <c r="F25" s="48">
        <v>30</v>
      </c>
      <c r="G25" s="48">
        <v>22.606000000000002</v>
      </c>
      <c r="H25" s="49">
        <v>1</v>
      </c>
      <c r="I25" s="48">
        <v>30</v>
      </c>
      <c r="J25" s="77" t="s">
        <v>19732</v>
      </c>
      <c r="K25" s="124">
        <v>22.606000000000002</v>
      </c>
      <c r="L25" s="125">
        <v>22.606000000000002</v>
      </c>
      <c r="M25" s="60"/>
      <c r="N25" s="60"/>
      <c r="O25" s="61"/>
      <c r="P25" s="75" t="s">
        <v>230</v>
      </c>
      <c r="Q25" s="76" t="s">
        <v>369</v>
      </c>
      <c r="R25" s="38"/>
      <c r="S25" s="40"/>
      <c r="T25" s="40"/>
      <c r="U25" s="47" t="s">
        <v>369</v>
      </c>
      <c r="V25" s="38" t="s">
        <v>370</v>
      </c>
      <c r="W25" s="42"/>
      <c r="X25" s="26">
        <v>282</v>
      </c>
      <c r="Y25" s="26"/>
      <c r="Z25" s="38" t="s">
        <v>199</v>
      </c>
      <c r="AA25" s="38" t="s">
        <v>371</v>
      </c>
      <c r="AB25" s="59" t="s">
        <v>236</v>
      </c>
      <c r="AC25" s="38" t="s">
        <v>237</v>
      </c>
      <c r="AD25" s="47" t="s">
        <v>201</v>
      </c>
      <c r="AE25" s="47" t="s">
        <v>183</v>
      </c>
      <c r="AF25" s="50"/>
      <c r="AG25" s="50"/>
      <c r="AH25" s="38"/>
      <c r="AI25" s="59" t="s">
        <v>86</v>
      </c>
      <c r="AJ25" s="51"/>
      <c r="AK25" s="51" t="s">
        <v>372</v>
      </c>
      <c r="AL25" s="55" t="s">
        <v>373</v>
      </c>
      <c r="AM25" s="56" t="s">
        <v>374</v>
      </c>
      <c r="AN25" s="56" t="s">
        <v>375</v>
      </c>
      <c r="AO25" s="52">
        <v>1</v>
      </c>
      <c r="AP25" s="53" t="s">
        <v>376</v>
      </c>
      <c r="AQ25" s="53" t="s">
        <v>377</v>
      </c>
      <c r="AR25" s="53" t="s">
        <v>95</v>
      </c>
      <c r="AS25" s="52" t="s">
        <v>96</v>
      </c>
      <c r="AT25" s="53" t="s">
        <v>190</v>
      </c>
      <c r="AU25" s="52" t="s">
        <v>191</v>
      </c>
      <c r="AV25" s="53"/>
    </row>
    <row r="26" spans="1:48" s="54" customFormat="1" x14ac:dyDescent="0.3">
      <c r="A26" s="54">
        <v>148421</v>
      </c>
      <c r="B26" s="54">
        <v>21</v>
      </c>
      <c r="C26" s="46" t="s">
        <v>255</v>
      </c>
      <c r="D26" s="46" t="s">
        <v>176</v>
      </c>
      <c r="E26" s="46" t="s">
        <v>177</v>
      </c>
      <c r="F26" s="48">
        <v>40</v>
      </c>
      <c r="G26" s="48">
        <v>44.319000000000003</v>
      </c>
      <c r="H26" s="49">
        <v>0.5</v>
      </c>
      <c r="I26" s="48">
        <v>20</v>
      </c>
      <c r="J26" s="77" t="s">
        <v>19733</v>
      </c>
      <c r="K26" s="124">
        <v>22.16</v>
      </c>
      <c r="L26" s="125">
        <v>22.16</v>
      </c>
      <c r="M26" s="60"/>
      <c r="N26" s="60"/>
      <c r="O26" s="61"/>
      <c r="P26" s="75" t="s">
        <v>378</v>
      </c>
      <c r="Q26" s="76" t="s">
        <v>379</v>
      </c>
      <c r="R26" s="38"/>
      <c r="S26" s="40"/>
      <c r="T26" s="40"/>
      <c r="U26" s="47" t="s">
        <v>379</v>
      </c>
      <c r="V26" s="38" t="s">
        <v>380</v>
      </c>
      <c r="W26" s="42"/>
      <c r="X26" s="26">
        <v>136</v>
      </c>
      <c r="Y26" s="26"/>
      <c r="Z26" s="38" t="s">
        <v>199</v>
      </c>
      <c r="AA26" s="38" t="s">
        <v>381</v>
      </c>
      <c r="AB26" s="59" t="s">
        <v>81</v>
      </c>
      <c r="AC26" s="38" t="s">
        <v>80</v>
      </c>
      <c r="AD26" s="47" t="s">
        <v>313</v>
      </c>
      <c r="AE26" s="47" t="s">
        <v>263</v>
      </c>
      <c r="AF26" s="50"/>
      <c r="AG26" s="50"/>
      <c r="AH26" s="38"/>
      <c r="AI26" s="59" t="s">
        <v>86</v>
      </c>
      <c r="AJ26" s="51"/>
      <c r="AK26" s="51" t="s">
        <v>382</v>
      </c>
      <c r="AL26" s="55" t="s">
        <v>383</v>
      </c>
      <c r="AM26" s="56" t="s">
        <v>384</v>
      </c>
      <c r="AN26" s="56" t="s">
        <v>385</v>
      </c>
      <c r="AO26" s="52">
        <v>1</v>
      </c>
      <c r="AP26" s="53" t="s">
        <v>188</v>
      </c>
      <c r="AQ26" s="53" t="s">
        <v>189</v>
      </c>
      <c r="AR26" s="53" t="s">
        <v>95</v>
      </c>
      <c r="AS26" s="52" t="s">
        <v>96</v>
      </c>
      <c r="AT26" s="53" t="s">
        <v>190</v>
      </c>
      <c r="AU26" s="52" t="s">
        <v>191</v>
      </c>
      <c r="AV26" s="53"/>
    </row>
    <row r="27" spans="1:48" s="54" customFormat="1" x14ac:dyDescent="0.3">
      <c r="A27" s="54">
        <v>147756</v>
      </c>
      <c r="B27" s="54">
        <v>22</v>
      </c>
      <c r="C27" s="46" t="s">
        <v>318</v>
      </c>
      <c r="D27" s="46" t="s">
        <v>193</v>
      </c>
      <c r="E27" s="46" t="s">
        <v>177</v>
      </c>
      <c r="F27" s="48">
        <v>40</v>
      </c>
      <c r="G27" s="48">
        <v>44.319000000000003</v>
      </c>
      <c r="H27" s="49">
        <v>3.2000000000000001E-2</v>
      </c>
      <c r="I27" s="48">
        <v>1.2649999999999999</v>
      </c>
      <c r="J27" s="77" t="s">
        <v>19734</v>
      </c>
      <c r="K27" s="124">
        <v>1.401</v>
      </c>
      <c r="L27" s="125">
        <v>1.401</v>
      </c>
      <c r="M27" s="60"/>
      <c r="N27" s="60"/>
      <c r="O27" s="61"/>
      <c r="P27" s="75" t="s">
        <v>386</v>
      </c>
      <c r="Q27" s="76" t="s">
        <v>387</v>
      </c>
      <c r="R27" s="38"/>
      <c r="S27" s="40"/>
      <c r="T27" s="40"/>
      <c r="U27" s="47" t="s">
        <v>388</v>
      </c>
      <c r="V27" s="38" t="s">
        <v>389</v>
      </c>
      <c r="W27" s="42" t="s">
        <v>390</v>
      </c>
      <c r="X27" s="26">
        <v>8</v>
      </c>
      <c r="Y27" s="26">
        <v>253</v>
      </c>
      <c r="Z27" s="38" t="s">
        <v>199</v>
      </c>
      <c r="AA27" s="38" t="s">
        <v>391</v>
      </c>
      <c r="AB27" s="59" t="s">
        <v>81</v>
      </c>
      <c r="AC27" s="38" t="s">
        <v>80</v>
      </c>
      <c r="AD27" s="47" t="s">
        <v>182</v>
      </c>
      <c r="AE27" s="47" t="s">
        <v>183</v>
      </c>
      <c r="AF27" s="50"/>
      <c r="AG27" s="50"/>
      <c r="AH27" s="38"/>
      <c r="AI27" s="59" t="s">
        <v>86</v>
      </c>
      <c r="AJ27" s="51"/>
      <c r="AK27" s="51" t="s">
        <v>392</v>
      </c>
      <c r="AL27" s="55" t="s">
        <v>393</v>
      </c>
      <c r="AM27" s="56" t="s">
        <v>394</v>
      </c>
      <c r="AN27" s="56" t="s">
        <v>395</v>
      </c>
      <c r="AO27" s="52">
        <v>1</v>
      </c>
      <c r="AP27" s="53" t="s">
        <v>188</v>
      </c>
      <c r="AQ27" s="53" t="s">
        <v>189</v>
      </c>
      <c r="AR27" s="53" t="s">
        <v>95</v>
      </c>
      <c r="AS27" s="52" t="s">
        <v>96</v>
      </c>
      <c r="AT27" s="53" t="s">
        <v>190</v>
      </c>
      <c r="AU27" s="52" t="s">
        <v>191</v>
      </c>
      <c r="AV27" s="53"/>
    </row>
    <row r="28" spans="1:48" s="54" customFormat="1" x14ac:dyDescent="0.3">
      <c r="A28" s="54">
        <v>119890</v>
      </c>
      <c r="B28" s="54">
        <v>23</v>
      </c>
      <c r="C28" s="46" t="s">
        <v>318</v>
      </c>
      <c r="D28" s="46" t="s">
        <v>193</v>
      </c>
      <c r="E28" s="46" t="s">
        <v>177</v>
      </c>
      <c r="F28" s="48">
        <v>40</v>
      </c>
      <c r="G28" s="48">
        <v>44.319000000000003</v>
      </c>
      <c r="H28" s="49">
        <v>0.04</v>
      </c>
      <c r="I28" s="48">
        <v>1.581</v>
      </c>
      <c r="J28" s="77" t="s">
        <v>19735</v>
      </c>
      <c r="K28" s="124">
        <v>1.752</v>
      </c>
      <c r="L28" s="125">
        <v>1.752</v>
      </c>
      <c r="M28" s="60"/>
      <c r="N28" s="60"/>
      <c r="O28" s="61"/>
      <c r="P28" s="75" t="s">
        <v>396</v>
      </c>
      <c r="Q28" s="76" t="s">
        <v>397</v>
      </c>
      <c r="R28" s="38"/>
      <c r="S28" s="40"/>
      <c r="T28" s="40"/>
      <c r="U28" s="47" t="s">
        <v>388</v>
      </c>
      <c r="V28" s="38" t="s">
        <v>389</v>
      </c>
      <c r="W28" s="42"/>
      <c r="X28" s="26">
        <v>10</v>
      </c>
      <c r="Y28" s="26">
        <v>253</v>
      </c>
      <c r="Z28" s="38" t="s">
        <v>199</v>
      </c>
      <c r="AA28" s="38" t="s">
        <v>221</v>
      </c>
      <c r="AB28" s="59" t="s">
        <v>81</v>
      </c>
      <c r="AC28" s="38" t="s">
        <v>80</v>
      </c>
      <c r="AD28" s="47" t="s">
        <v>182</v>
      </c>
      <c r="AE28" s="47" t="s">
        <v>183</v>
      </c>
      <c r="AF28" s="50"/>
      <c r="AG28" s="50"/>
      <c r="AH28" s="38"/>
      <c r="AI28" s="59" t="s">
        <v>86</v>
      </c>
      <c r="AJ28" s="51"/>
      <c r="AK28" s="51" t="s">
        <v>398</v>
      </c>
      <c r="AL28" s="55" t="s">
        <v>399</v>
      </c>
      <c r="AM28" s="56" t="s">
        <v>394</v>
      </c>
      <c r="AN28" s="56" t="s">
        <v>400</v>
      </c>
      <c r="AO28" s="52">
        <v>1</v>
      </c>
      <c r="AP28" s="53" t="s">
        <v>188</v>
      </c>
      <c r="AQ28" s="53" t="s">
        <v>189</v>
      </c>
      <c r="AR28" s="53" t="s">
        <v>95</v>
      </c>
      <c r="AS28" s="52" t="s">
        <v>96</v>
      </c>
      <c r="AT28" s="53" t="s">
        <v>190</v>
      </c>
      <c r="AU28" s="52" t="s">
        <v>191</v>
      </c>
      <c r="AV28" s="53"/>
    </row>
    <row r="29" spans="1:48" s="54" customFormat="1" x14ac:dyDescent="0.3">
      <c r="A29" s="54">
        <v>332406</v>
      </c>
      <c r="B29" s="54">
        <v>24</v>
      </c>
      <c r="C29" s="46" t="s">
        <v>192</v>
      </c>
      <c r="D29" s="46" t="s">
        <v>193</v>
      </c>
      <c r="E29" s="46" t="s">
        <v>177</v>
      </c>
      <c r="F29" s="48">
        <v>30</v>
      </c>
      <c r="G29" s="48">
        <v>20.256</v>
      </c>
      <c r="H29" s="49">
        <v>5.2999999999999999E-2</v>
      </c>
      <c r="I29" s="48">
        <v>1.587</v>
      </c>
      <c r="J29" s="77" t="s">
        <v>19736</v>
      </c>
      <c r="K29" s="124">
        <v>1.071</v>
      </c>
      <c r="L29" s="125">
        <v>1.071</v>
      </c>
      <c r="M29" s="60"/>
      <c r="N29" s="60"/>
      <c r="O29" s="61"/>
      <c r="P29" s="75" t="s">
        <v>401</v>
      </c>
      <c r="Q29" s="76" t="s">
        <v>402</v>
      </c>
      <c r="R29" s="38"/>
      <c r="S29" s="40"/>
      <c r="T29" s="40"/>
      <c r="U29" s="47" t="s">
        <v>403</v>
      </c>
      <c r="V29" s="38" t="s">
        <v>404</v>
      </c>
      <c r="W29" s="42" t="s">
        <v>405</v>
      </c>
      <c r="X29" s="26">
        <v>11</v>
      </c>
      <c r="Y29" s="26">
        <v>208</v>
      </c>
      <c r="Z29" s="38" t="s">
        <v>181</v>
      </c>
      <c r="AA29" s="38" t="s">
        <v>406</v>
      </c>
      <c r="AB29" s="59" t="s">
        <v>81</v>
      </c>
      <c r="AC29" s="38" t="s">
        <v>80</v>
      </c>
      <c r="AD29" s="47" t="s">
        <v>407</v>
      </c>
      <c r="AE29" s="47" t="s">
        <v>263</v>
      </c>
      <c r="AF29" s="50"/>
      <c r="AG29" s="50"/>
      <c r="AH29" s="38"/>
      <c r="AI29" s="59" t="s">
        <v>86</v>
      </c>
      <c r="AJ29" s="51"/>
      <c r="AK29" s="51" t="s">
        <v>408</v>
      </c>
      <c r="AL29" s="55" t="s">
        <v>409</v>
      </c>
      <c r="AM29" s="56" t="s">
        <v>410</v>
      </c>
      <c r="AN29" s="56" t="s">
        <v>411</v>
      </c>
      <c r="AO29" s="52">
        <v>1</v>
      </c>
      <c r="AP29" s="53" t="s">
        <v>206</v>
      </c>
      <c r="AQ29" s="53" t="s">
        <v>207</v>
      </c>
      <c r="AR29" s="53" t="s">
        <v>95</v>
      </c>
      <c r="AS29" s="52" t="s">
        <v>96</v>
      </c>
      <c r="AT29" s="53" t="s">
        <v>190</v>
      </c>
      <c r="AU29" s="52" t="s">
        <v>191</v>
      </c>
      <c r="AV29" s="53"/>
    </row>
    <row r="30" spans="1:48" s="54" customFormat="1" x14ac:dyDescent="0.3">
      <c r="A30" s="54">
        <v>123235</v>
      </c>
      <c r="B30" s="54">
        <v>25</v>
      </c>
      <c r="C30" s="46" t="s">
        <v>175</v>
      </c>
      <c r="D30" s="46" t="s">
        <v>193</v>
      </c>
      <c r="E30" s="46" t="s">
        <v>177</v>
      </c>
      <c r="F30" s="48">
        <v>40</v>
      </c>
      <c r="G30" s="48">
        <v>44.319000000000003</v>
      </c>
      <c r="H30" s="49">
        <v>0.04</v>
      </c>
      <c r="I30" s="48">
        <v>1.6160000000000001</v>
      </c>
      <c r="J30" s="77" t="s">
        <v>19737</v>
      </c>
      <c r="K30" s="124">
        <v>1.7909999999999999</v>
      </c>
      <c r="L30" s="125">
        <v>1.7909999999999999</v>
      </c>
      <c r="M30" s="60"/>
      <c r="N30" s="60"/>
      <c r="O30" s="61"/>
      <c r="P30" s="75" t="s">
        <v>412</v>
      </c>
      <c r="Q30" s="76" t="s">
        <v>413</v>
      </c>
      <c r="R30" s="38"/>
      <c r="S30" s="40"/>
      <c r="T30" s="40"/>
      <c r="U30" s="47" t="s">
        <v>414</v>
      </c>
      <c r="V30" s="38" t="s">
        <v>415</v>
      </c>
      <c r="W30" s="42"/>
      <c r="X30" s="26">
        <v>8</v>
      </c>
      <c r="Y30" s="26">
        <v>198</v>
      </c>
      <c r="Z30" s="38" t="s">
        <v>416</v>
      </c>
      <c r="AA30" s="38" t="s">
        <v>417</v>
      </c>
      <c r="AB30" s="59" t="s">
        <v>236</v>
      </c>
      <c r="AC30" s="38" t="s">
        <v>312</v>
      </c>
      <c r="AD30" s="47" t="s">
        <v>364</v>
      </c>
      <c r="AE30" s="47" t="s">
        <v>263</v>
      </c>
      <c r="AF30" s="50"/>
      <c r="AG30" s="50"/>
      <c r="AH30" s="38"/>
      <c r="AI30" s="59" t="s">
        <v>86</v>
      </c>
      <c r="AJ30" s="51"/>
      <c r="AK30" s="51" t="s">
        <v>418</v>
      </c>
      <c r="AL30" s="55" t="s">
        <v>419</v>
      </c>
      <c r="AM30" s="56" t="s">
        <v>420</v>
      </c>
      <c r="AN30" s="56" t="s">
        <v>421</v>
      </c>
      <c r="AO30" s="52">
        <v>1</v>
      </c>
      <c r="AP30" s="53" t="s">
        <v>188</v>
      </c>
      <c r="AQ30" s="53" t="s">
        <v>189</v>
      </c>
      <c r="AR30" s="53" t="s">
        <v>95</v>
      </c>
      <c r="AS30" s="52" t="s">
        <v>96</v>
      </c>
      <c r="AT30" s="53" t="s">
        <v>190</v>
      </c>
      <c r="AU30" s="52" t="s">
        <v>191</v>
      </c>
      <c r="AV30" s="53"/>
    </row>
    <row r="31" spans="1:48" s="54" customFormat="1" x14ac:dyDescent="0.3">
      <c r="A31" s="54">
        <v>147725</v>
      </c>
      <c r="B31" s="54">
        <v>26</v>
      </c>
      <c r="C31" s="46" t="s">
        <v>255</v>
      </c>
      <c r="D31" s="46" t="s">
        <v>176</v>
      </c>
      <c r="E31" s="46" t="s">
        <v>177</v>
      </c>
      <c r="F31" s="48">
        <v>40</v>
      </c>
      <c r="G31" s="48">
        <v>44.319000000000003</v>
      </c>
      <c r="H31" s="49">
        <v>1</v>
      </c>
      <c r="I31" s="48">
        <v>40</v>
      </c>
      <c r="J31" s="77" t="s">
        <v>19738</v>
      </c>
      <c r="K31" s="124">
        <v>44.319000000000003</v>
      </c>
      <c r="L31" s="125">
        <v>44.319000000000003</v>
      </c>
      <c r="M31" s="60"/>
      <c r="N31" s="60"/>
      <c r="O31" s="61"/>
      <c r="P31" s="75" t="s">
        <v>422</v>
      </c>
      <c r="Q31" s="76" t="s">
        <v>423</v>
      </c>
      <c r="R31" s="38"/>
      <c r="S31" s="40"/>
      <c r="T31" s="40"/>
      <c r="U31" s="47" t="s">
        <v>423</v>
      </c>
      <c r="V31" s="38" t="s">
        <v>424</v>
      </c>
      <c r="W31" s="42"/>
      <c r="X31" s="26">
        <v>70</v>
      </c>
      <c r="Y31" s="26"/>
      <c r="Z31" s="38" t="s">
        <v>199</v>
      </c>
      <c r="AA31" s="38" t="s">
        <v>425</v>
      </c>
      <c r="AB31" s="59" t="s">
        <v>81</v>
      </c>
      <c r="AC31" s="38" t="s">
        <v>80</v>
      </c>
      <c r="AD31" s="47" t="s">
        <v>182</v>
      </c>
      <c r="AE31" s="47" t="s">
        <v>183</v>
      </c>
      <c r="AF31" s="50"/>
      <c r="AG31" s="50"/>
      <c r="AH31" s="38"/>
      <c r="AI31" s="59" t="s">
        <v>86</v>
      </c>
      <c r="AJ31" s="51"/>
      <c r="AK31" s="51" t="s">
        <v>426</v>
      </c>
      <c r="AL31" s="55" t="s">
        <v>427</v>
      </c>
      <c r="AM31" s="56" t="s">
        <v>428</v>
      </c>
      <c r="AN31" s="56" t="s">
        <v>429</v>
      </c>
      <c r="AO31" s="52">
        <v>1</v>
      </c>
      <c r="AP31" s="53" t="s">
        <v>188</v>
      </c>
      <c r="AQ31" s="53" t="s">
        <v>189</v>
      </c>
      <c r="AR31" s="53" t="s">
        <v>95</v>
      </c>
      <c r="AS31" s="52" t="s">
        <v>96</v>
      </c>
      <c r="AT31" s="53" t="s">
        <v>190</v>
      </c>
      <c r="AU31" s="52" t="s">
        <v>191</v>
      </c>
      <c r="AV31" s="53"/>
    </row>
    <row r="32" spans="1:48" s="54" customFormat="1" x14ac:dyDescent="0.3">
      <c r="A32" s="54">
        <v>139665</v>
      </c>
      <c r="B32" s="54">
        <v>27</v>
      </c>
      <c r="C32" s="46" t="s">
        <v>255</v>
      </c>
      <c r="D32" s="46" t="s">
        <v>193</v>
      </c>
      <c r="E32" s="46" t="s">
        <v>177</v>
      </c>
      <c r="F32" s="48">
        <v>40</v>
      </c>
      <c r="G32" s="48">
        <v>43.198</v>
      </c>
      <c r="H32" s="49">
        <v>3.5000000000000003E-2</v>
      </c>
      <c r="I32" s="48">
        <v>1.4039999999999999</v>
      </c>
      <c r="J32" s="77" t="s">
        <v>19739</v>
      </c>
      <c r="K32" s="124">
        <v>1.516</v>
      </c>
      <c r="L32" s="125">
        <v>1.516</v>
      </c>
      <c r="M32" s="60"/>
      <c r="N32" s="60"/>
      <c r="O32" s="61"/>
      <c r="P32" s="75" t="s">
        <v>430</v>
      </c>
      <c r="Q32" s="76" t="s">
        <v>431</v>
      </c>
      <c r="R32" s="38"/>
      <c r="S32" s="40"/>
      <c r="T32" s="40"/>
      <c r="U32" s="47" t="s">
        <v>432</v>
      </c>
      <c r="V32" s="38" t="s">
        <v>433</v>
      </c>
      <c r="W32" s="42" t="s">
        <v>434</v>
      </c>
      <c r="X32" s="26">
        <v>16</v>
      </c>
      <c r="Y32" s="26">
        <v>304</v>
      </c>
      <c r="Z32" s="38" t="s">
        <v>435</v>
      </c>
      <c r="AA32" s="38" t="s">
        <v>436</v>
      </c>
      <c r="AB32" s="59" t="s">
        <v>81</v>
      </c>
      <c r="AC32" s="38" t="s">
        <v>80</v>
      </c>
      <c r="AD32" s="47" t="s">
        <v>201</v>
      </c>
      <c r="AE32" s="47" t="s">
        <v>183</v>
      </c>
      <c r="AF32" s="50"/>
      <c r="AG32" s="50"/>
      <c r="AH32" s="38"/>
      <c r="AI32" s="59" t="s">
        <v>86</v>
      </c>
      <c r="AJ32" s="51"/>
      <c r="AK32" s="51" t="s">
        <v>437</v>
      </c>
      <c r="AL32" s="55" t="s">
        <v>438</v>
      </c>
      <c r="AM32" s="56" t="s">
        <v>439</v>
      </c>
      <c r="AN32" s="56" t="s">
        <v>440</v>
      </c>
      <c r="AO32" s="52">
        <v>1</v>
      </c>
      <c r="AP32" s="53" t="s">
        <v>188</v>
      </c>
      <c r="AQ32" s="53" t="s">
        <v>189</v>
      </c>
      <c r="AR32" s="53" t="s">
        <v>95</v>
      </c>
      <c r="AS32" s="52" t="s">
        <v>96</v>
      </c>
      <c r="AT32" s="53" t="s">
        <v>190</v>
      </c>
      <c r="AU32" s="52" t="s">
        <v>191</v>
      </c>
      <c r="AV32" s="53"/>
    </row>
    <row r="33" spans="1:48" s="54" customFormat="1" x14ac:dyDescent="0.3">
      <c r="A33" s="54">
        <v>168710</v>
      </c>
      <c r="B33" s="54">
        <v>28</v>
      </c>
      <c r="C33" s="46" t="s">
        <v>26</v>
      </c>
      <c r="D33" s="46" t="s">
        <v>193</v>
      </c>
      <c r="E33" s="46" t="s">
        <v>177</v>
      </c>
      <c r="F33" s="48">
        <v>20</v>
      </c>
      <c r="G33" s="48">
        <v>16.641999999999999</v>
      </c>
      <c r="H33" s="49">
        <v>2.5000000000000001E-2</v>
      </c>
      <c r="I33" s="48">
        <v>0.501</v>
      </c>
      <c r="J33" s="77" t="s">
        <v>19740</v>
      </c>
      <c r="K33" s="124">
        <v>0.41699999999999998</v>
      </c>
      <c r="L33" s="125">
        <v>0.41699999999999998</v>
      </c>
      <c r="M33" s="60"/>
      <c r="N33" s="60"/>
      <c r="O33" s="61"/>
      <c r="P33" s="75" t="s">
        <v>441</v>
      </c>
      <c r="Q33" s="76" t="s">
        <v>442</v>
      </c>
      <c r="R33" s="38"/>
      <c r="S33" s="40"/>
      <c r="T33" s="40"/>
      <c r="U33" s="47" t="s">
        <v>443</v>
      </c>
      <c r="V33" s="38" t="s">
        <v>444</v>
      </c>
      <c r="W33" s="42" t="s">
        <v>445</v>
      </c>
      <c r="X33" s="26">
        <v>10</v>
      </c>
      <c r="Y33" s="26">
        <v>399</v>
      </c>
      <c r="Z33" s="38" t="s">
        <v>446</v>
      </c>
      <c r="AA33" s="38" t="s">
        <v>82</v>
      </c>
      <c r="AB33" s="59" t="s">
        <v>81</v>
      </c>
      <c r="AC33" s="38" t="s">
        <v>80</v>
      </c>
      <c r="AD33" s="47" t="s">
        <v>249</v>
      </c>
      <c r="AE33" s="47" t="s">
        <v>250</v>
      </c>
      <c r="AF33" s="50"/>
      <c r="AG33" s="50"/>
      <c r="AH33" s="38"/>
      <c r="AI33" s="59" t="s">
        <v>86</v>
      </c>
      <c r="AJ33" s="51"/>
      <c r="AK33" s="51" t="s">
        <v>447</v>
      </c>
      <c r="AL33" s="55" t="s">
        <v>448</v>
      </c>
      <c r="AM33" s="56" t="s">
        <v>449</v>
      </c>
      <c r="AN33" s="56" t="s">
        <v>450</v>
      </c>
      <c r="AO33" s="52">
        <v>1</v>
      </c>
      <c r="AP33" s="53" t="s">
        <v>188</v>
      </c>
      <c r="AQ33" s="53" t="s">
        <v>189</v>
      </c>
      <c r="AR33" s="53" t="s">
        <v>95</v>
      </c>
      <c r="AS33" s="52" t="s">
        <v>96</v>
      </c>
      <c r="AT33" s="53" t="s">
        <v>190</v>
      </c>
      <c r="AU33" s="52" t="s">
        <v>191</v>
      </c>
      <c r="AV33" s="53"/>
    </row>
    <row r="34" spans="1:48" s="54" customFormat="1" x14ac:dyDescent="0.3">
      <c r="A34" s="54">
        <v>146265</v>
      </c>
      <c r="B34" s="54">
        <v>29</v>
      </c>
      <c r="C34" s="46" t="s">
        <v>175</v>
      </c>
      <c r="D34" s="46" t="s">
        <v>193</v>
      </c>
      <c r="E34" s="46" t="s">
        <v>177</v>
      </c>
      <c r="F34" s="48">
        <v>40</v>
      </c>
      <c r="G34" s="48">
        <v>43.198</v>
      </c>
      <c r="H34" s="49">
        <v>0.113</v>
      </c>
      <c r="I34" s="48">
        <v>4.5279999999999996</v>
      </c>
      <c r="J34" s="77" t="s">
        <v>19741</v>
      </c>
      <c r="K34" s="124">
        <v>4.8899999999999997</v>
      </c>
      <c r="L34" s="125">
        <v>4.8899999999999997</v>
      </c>
      <c r="M34" s="60"/>
      <c r="N34" s="60"/>
      <c r="O34" s="61"/>
      <c r="P34" s="75" t="s">
        <v>451</v>
      </c>
      <c r="Q34" s="76" t="s">
        <v>452</v>
      </c>
      <c r="R34" s="38"/>
      <c r="S34" s="40"/>
      <c r="T34" s="40"/>
      <c r="U34" s="47" t="s">
        <v>453</v>
      </c>
      <c r="V34" s="38" t="s">
        <v>454</v>
      </c>
      <c r="W34" s="42" t="s">
        <v>455</v>
      </c>
      <c r="X34" s="26">
        <v>30</v>
      </c>
      <c r="Y34" s="26">
        <v>265</v>
      </c>
      <c r="Z34" s="38" t="s">
        <v>199</v>
      </c>
      <c r="AA34" s="38" t="s">
        <v>456</v>
      </c>
      <c r="AB34" s="59" t="s">
        <v>236</v>
      </c>
      <c r="AC34" s="38" t="s">
        <v>237</v>
      </c>
      <c r="AD34" s="47" t="s">
        <v>201</v>
      </c>
      <c r="AE34" s="47" t="s">
        <v>183</v>
      </c>
      <c r="AF34" s="50"/>
      <c r="AG34" s="50"/>
      <c r="AH34" s="38"/>
      <c r="AI34" s="59" t="s">
        <v>86</v>
      </c>
      <c r="AJ34" s="51"/>
      <c r="AK34" s="51" t="s">
        <v>457</v>
      </c>
      <c r="AL34" s="55" t="s">
        <v>458</v>
      </c>
      <c r="AM34" s="56" t="s">
        <v>459</v>
      </c>
      <c r="AN34" s="56" t="s">
        <v>460</v>
      </c>
      <c r="AO34" s="52">
        <v>1</v>
      </c>
      <c r="AP34" s="53" t="s">
        <v>188</v>
      </c>
      <c r="AQ34" s="53" t="s">
        <v>189</v>
      </c>
      <c r="AR34" s="53" t="s">
        <v>95</v>
      </c>
      <c r="AS34" s="52" t="s">
        <v>96</v>
      </c>
      <c r="AT34" s="53" t="s">
        <v>190</v>
      </c>
      <c r="AU34" s="52" t="s">
        <v>191</v>
      </c>
      <c r="AV34" s="53"/>
    </row>
    <row r="35" spans="1:48" s="54" customFormat="1" x14ac:dyDescent="0.3">
      <c r="A35" s="54">
        <v>166378</v>
      </c>
      <c r="B35" s="54">
        <v>30</v>
      </c>
      <c r="C35" s="46" t="s">
        <v>26</v>
      </c>
      <c r="D35" s="46" t="s">
        <v>176</v>
      </c>
      <c r="E35" s="46" t="s">
        <v>177</v>
      </c>
      <c r="F35" s="48">
        <v>40</v>
      </c>
      <c r="G35" s="48">
        <v>40.100999999999999</v>
      </c>
      <c r="H35" s="49">
        <v>1</v>
      </c>
      <c r="I35" s="48">
        <v>40</v>
      </c>
      <c r="J35" s="77" t="s">
        <v>19742</v>
      </c>
      <c r="K35" s="124">
        <v>40.100999999999999</v>
      </c>
      <c r="L35" s="125">
        <v>40.100999999999999</v>
      </c>
      <c r="M35" s="60"/>
      <c r="N35" s="60"/>
      <c r="O35" s="61"/>
      <c r="P35" s="75" t="s">
        <v>461</v>
      </c>
      <c r="Q35" s="76" t="s">
        <v>462</v>
      </c>
      <c r="R35" s="38"/>
      <c r="S35" s="40"/>
      <c r="T35" s="40"/>
      <c r="U35" s="47" t="s">
        <v>462</v>
      </c>
      <c r="V35" s="38" t="s">
        <v>463</v>
      </c>
      <c r="W35" s="42"/>
      <c r="X35" s="26">
        <v>167</v>
      </c>
      <c r="Y35" s="26"/>
      <c r="Z35" s="38" t="s">
        <v>199</v>
      </c>
      <c r="AA35" s="38" t="s">
        <v>221</v>
      </c>
      <c r="AB35" s="59" t="s">
        <v>81</v>
      </c>
      <c r="AC35" s="38" t="s">
        <v>80</v>
      </c>
      <c r="AD35" s="47" t="s">
        <v>313</v>
      </c>
      <c r="AE35" s="47" t="s">
        <v>263</v>
      </c>
      <c r="AF35" s="50"/>
      <c r="AG35" s="50"/>
      <c r="AH35" s="38"/>
      <c r="AI35" s="59" t="s">
        <v>86</v>
      </c>
      <c r="AJ35" s="51"/>
      <c r="AK35" s="51" t="s">
        <v>464</v>
      </c>
      <c r="AL35" s="55" t="s">
        <v>465</v>
      </c>
      <c r="AM35" s="56" t="s">
        <v>466</v>
      </c>
      <c r="AN35" s="56" t="s">
        <v>467</v>
      </c>
      <c r="AO35" s="52">
        <v>1</v>
      </c>
      <c r="AP35" s="53" t="s">
        <v>188</v>
      </c>
      <c r="AQ35" s="53" t="s">
        <v>189</v>
      </c>
      <c r="AR35" s="53" t="s">
        <v>95</v>
      </c>
      <c r="AS35" s="52" t="s">
        <v>96</v>
      </c>
      <c r="AT35" s="53" t="s">
        <v>190</v>
      </c>
      <c r="AU35" s="52" t="s">
        <v>191</v>
      </c>
      <c r="AV35" s="53"/>
    </row>
    <row r="36" spans="1:48" s="54" customFormat="1" x14ac:dyDescent="0.3">
      <c r="A36" s="54">
        <v>121856</v>
      </c>
      <c r="B36" s="54">
        <v>31</v>
      </c>
      <c r="C36" s="46" t="s">
        <v>175</v>
      </c>
      <c r="D36" s="46" t="s">
        <v>176</v>
      </c>
      <c r="E36" s="46" t="s">
        <v>177</v>
      </c>
      <c r="F36" s="48">
        <v>40</v>
      </c>
      <c r="G36" s="48">
        <v>44.319000000000003</v>
      </c>
      <c r="H36" s="49">
        <v>1</v>
      </c>
      <c r="I36" s="48">
        <v>40</v>
      </c>
      <c r="J36" s="77" t="s">
        <v>19743</v>
      </c>
      <c r="K36" s="124">
        <v>44.319000000000003</v>
      </c>
      <c r="L36" s="125">
        <v>44.319000000000003</v>
      </c>
      <c r="M36" s="60"/>
      <c r="N36" s="60"/>
      <c r="O36" s="61"/>
      <c r="P36" s="75" t="s">
        <v>468</v>
      </c>
      <c r="Q36" s="76" t="s">
        <v>469</v>
      </c>
      <c r="R36" s="38"/>
      <c r="S36" s="40"/>
      <c r="T36" s="40"/>
      <c r="U36" s="47" t="s">
        <v>469</v>
      </c>
      <c r="V36" s="38" t="s">
        <v>470</v>
      </c>
      <c r="W36" s="42"/>
      <c r="X36" s="26">
        <v>317</v>
      </c>
      <c r="Y36" s="26"/>
      <c r="Z36" s="38" t="s">
        <v>199</v>
      </c>
      <c r="AA36" s="38" t="s">
        <v>471</v>
      </c>
      <c r="AB36" s="59" t="s">
        <v>81</v>
      </c>
      <c r="AC36" s="38" t="s">
        <v>80</v>
      </c>
      <c r="AD36" s="47" t="s">
        <v>407</v>
      </c>
      <c r="AE36" s="47" t="s">
        <v>263</v>
      </c>
      <c r="AF36" s="50"/>
      <c r="AG36" s="50"/>
      <c r="AH36" s="38"/>
      <c r="AI36" s="59" t="s">
        <v>86</v>
      </c>
      <c r="AJ36" s="51"/>
      <c r="AK36" s="51" t="s">
        <v>472</v>
      </c>
      <c r="AL36" s="55" t="s">
        <v>473</v>
      </c>
      <c r="AM36" s="56" t="s">
        <v>474</v>
      </c>
      <c r="AN36" s="56" t="s">
        <v>475</v>
      </c>
      <c r="AO36" s="52">
        <v>1</v>
      </c>
      <c r="AP36" s="53" t="s">
        <v>188</v>
      </c>
      <c r="AQ36" s="53" t="s">
        <v>189</v>
      </c>
      <c r="AR36" s="53" t="s">
        <v>95</v>
      </c>
      <c r="AS36" s="52" t="s">
        <v>96</v>
      </c>
      <c r="AT36" s="53" t="s">
        <v>190</v>
      </c>
      <c r="AU36" s="52" t="s">
        <v>191</v>
      </c>
      <c r="AV36" s="53"/>
    </row>
    <row r="37" spans="1:48" s="54" customFormat="1" x14ac:dyDescent="0.3">
      <c r="A37" s="54">
        <v>103041</v>
      </c>
      <c r="B37" s="54">
        <v>32</v>
      </c>
      <c r="C37" s="46" t="s">
        <v>175</v>
      </c>
      <c r="D37" s="46" t="s">
        <v>193</v>
      </c>
      <c r="E37" s="46" t="s">
        <v>177</v>
      </c>
      <c r="F37" s="48">
        <v>40</v>
      </c>
      <c r="G37" s="48">
        <v>43.198</v>
      </c>
      <c r="H37" s="49">
        <v>0.06</v>
      </c>
      <c r="I37" s="48">
        <v>2.391</v>
      </c>
      <c r="J37" s="77" t="s">
        <v>19744</v>
      </c>
      <c r="K37" s="124">
        <v>2.5819999999999999</v>
      </c>
      <c r="L37" s="125">
        <v>2.5819999999999999</v>
      </c>
      <c r="M37" s="60"/>
      <c r="N37" s="60"/>
      <c r="O37" s="61"/>
      <c r="P37" s="75" t="s">
        <v>476</v>
      </c>
      <c r="Q37" s="76" t="s">
        <v>477</v>
      </c>
      <c r="R37" s="38"/>
      <c r="S37" s="40"/>
      <c r="T37" s="40"/>
      <c r="U37" s="47" t="s">
        <v>478</v>
      </c>
      <c r="V37" s="38" t="s">
        <v>479</v>
      </c>
      <c r="W37" s="42"/>
      <c r="X37" s="26">
        <v>22</v>
      </c>
      <c r="Y37" s="26">
        <v>368</v>
      </c>
      <c r="Z37" s="38" t="s">
        <v>199</v>
      </c>
      <c r="AA37" s="38" t="s">
        <v>480</v>
      </c>
      <c r="AB37" s="59" t="s">
        <v>81</v>
      </c>
      <c r="AC37" s="38" t="s">
        <v>80</v>
      </c>
      <c r="AD37" s="47" t="s">
        <v>201</v>
      </c>
      <c r="AE37" s="47" t="s">
        <v>183</v>
      </c>
      <c r="AF37" s="50"/>
      <c r="AG37" s="50"/>
      <c r="AH37" s="38"/>
      <c r="AI37" s="59" t="s">
        <v>86</v>
      </c>
      <c r="AJ37" s="51"/>
      <c r="AK37" s="51" t="s">
        <v>481</v>
      </c>
      <c r="AL37" s="55" t="s">
        <v>482</v>
      </c>
      <c r="AM37" s="56" t="s">
        <v>483</v>
      </c>
      <c r="AN37" s="56" t="s">
        <v>484</v>
      </c>
      <c r="AO37" s="52">
        <v>1</v>
      </c>
      <c r="AP37" s="53" t="s">
        <v>188</v>
      </c>
      <c r="AQ37" s="53" t="s">
        <v>189</v>
      </c>
      <c r="AR37" s="53" t="s">
        <v>95</v>
      </c>
      <c r="AS37" s="52" t="s">
        <v>96</v>
      </c>
      <c r="AT37" s="53" t="s">
        <v>190</v>
      </c>
      <c r="AU37" s="52" t="s">
        <v>191</v>
      </c>
      <c r="AV37" s="53"/>
    </row>
    <row r="38" spans="1:48" s="54" customFormat="1" x14ac:dyDescent="0.3">
      <c r="A38" s="54">
        <v>120862</v>
      </c>
      <c r="B38" s="54">
        <v>33</v>
      </c>
      <c r="C38" s="46" t="s">
        <v>175</v>
      </c>
      <c r="D38" s="46" t="s">
        <v>193</v>
      </c>
      <c r="E38" s="46" t="s">
        <v>177</v>
      </c>
      <c r="F38" s="48">
        <v>20</v>
      </c>
      <c r="G38" s="48">
        <v>21.599</v>
      </c>
      <c r="H38" s="49">
        <v>3.5000000000000003E-2</v>
      </c>
      <c r="I38" s="48">
        <v>0.70699999999999996</v>
      </c>
      <c r="J38" s="77" t="s">
        <v>19745</v>
      </c>
      <c r="K38" s="124">
        <v>0.76300000000000001</v>
      </c>
      <c r="L38" s="125">
        <v>0.76300000000000001</v>
      </c>
      <c r="M38" s="60"/>
      <c r="N38" s="60"/>
      <c r="O38" s="61"/>
      <c r="P38" s="75" t="s">
        <v>485</v>
      </c>
      <c r="Q38" s="76" t="s">
        <v>486</v>
      </c>
      <c r="R38" s="38"/>
      <c r="S38" s="40"/>
      <c r="T38" s="40"/>
      <c r="U38" s="47" t="s">
        <v>487</v>
      </c>
      <c r="V38" s="38" t="s">
        <v>479</v>
      </c>
      <c r="W38" s="42"/>
      <c r="X38" s="26">
        <v>13</v>
      </c>
      <c r="Y38" s="26">
        <v>368</v>
      </c>
      <c r="Z38" s="38" t="s">
        <v>181</v>
      </c>
      <c r="AA38" s="38" t="s">
        <v>480</v>
      </c>
      <c r="AB38" s="59" t="s">
        <v>81</v>
      </c>
      <c r="AC38" s="38" t="s">
        <v>80</v>
      </c>
      <c r="AD38" s="47" t="s">
        <v>249</v>
      </c>
      <c r="AE38" s="47" t="s">
        <v>250</v>
      </c>
      <c r="AF38" s="50"/>
      <c r="AG38" s="50"/>
      <c r="AH38" s="38"/>
      <c r="AI38" s="59" t="s">
        <v>86</v>
      </c>
      <c r="AJ38" s="51"/>
      <c r="AK38" s="51" t="s">
        <v>488</v>
      </c>
      <c r="AL38" s="55" t="s">
        <v>489</v>
      </c>
      <c r="AM38" s="56" t="s">
        <v>483</v>
      </c>
      <c r="AN38" s="56" t="s">
        <v>490</v>
      </c>
      <c r="AO38" s="52">
        <v>1</v>
      </c>
      <c r="AP38" s="53" t="s">
        <v>188</v>
      </c>
      <c r="AQ38" s="53" t="s">
        <v>189</v>
      </c>
      <c r="AR38" s="53" t="s">
        <v>95</v>
      </c>
      <c r="AS38" s="52" t="s">
        <v>96</v>
      </c>
      <c r="AT38" s="53" t="s">
        <v>190</v>
      </c>
      <c r="AU38" s="52" t="s">
        <v>191</v>
      </c>
      <c r="AV38" s="53"/>
    </row>
    <row r="39" spans="1:48" s="54" customFormat="1" x14ac:dyDescent="0.3">
      <c r="A39" s="54">
        <v>113018</v>
      </c>
      <c r="B39" s="54">
        <v>34</v>
      </c>
      <c r="C39" s="46" t="s">
        <v>175</v>
      </c>
      <c r="D39" s="46" t="s">
        <v>193</v>
      </c>
      <c r="E39" s="46" t="s">
        <v>177</v>
      </c>
      <c r="F39" s="48">
        <v>20</v>
      </c>
      <c r="G39" s="48">
        <v>21.599</v>
      </c>
      <c r="H39" s="49">
        <v>4.5999999999999999E-2</v>
      </c>
      <c r="I39" s="48">
        <v>0.92400000000000004</v>
      </c>
      <c r="J39" s="77" t="s">
        <v>19746</v>
      </c>
      <c r="K39" s="124">
        <v>0.998</v>
      </c>
      <c r="L39" s="125">
        <v>0.998</v>
      </c>
      <c r="M39" s="60"/>
      <c r="N39" s="60"/>
      <c r="O39" s="61"/>
      <c r="P39" s="75" t="s">
        <v>491</v>
      </c>
      <c r="Q39" s="76" t="s">
        <v>492</v>
      </c>
      <c r="R39" s="38"/>
      <c r="S39" s="40"/>
      <c r="T39" s="40"/>
      <c r="U39" s="47" t="s">
        <v>478</v>
      </c>
      <c r="V39" s="38" t="s">
        <v>479</v>
      </c>
      <c r="W39" s="42"/>
      <c r="X39" s="26">
        <v>17</v>
      </c>
      <c r="Y39" s="26">
        <v>368</v>
      </c>
      <c r="Z39" s="38" t="s">
        <v>199</v>
      </c>
      <c r="AA39" s="38" t="s">
        <v>493</v>
      </c>
      <c r="AB39" s="59" t="s">
        <v>81</v>
      </c>
      <c r="AC39" s="38" t="s">
        <v>80</v>
      </c>
      <c r="AD39" s="47" t="s">
        <v>249</v>
      </c>
      <c r="AE39" s="47" t="s">
        <v>250</v>
      </c>
      <c r="AF39" s="50"/>
      <c r="AG39" s="50"/>
      <c r="AH39" s="38"/>
      <c r="AI39" s="59" t="s">
        <v>86</v>
      </c>
      <c r="AJ39" s="51"/>
      <c r="AK39" s="51" t="s">
        <v>494</v>
      </c>
      <c r="AL39" s="55" t="s">
        <v>495</v>
      </c>
      <c r="AM39" s="56" t="s">
        <v>483</v>
      </c>
      <c r="AN39" s="56" t="s">
        <v>496</v>
      </c>
      <c r="AO39" s="52">
        <v>1</v>
      </c>
      <c r="AP39" s="53" t="s">
        <v>188</v>
      </c>
      <c r="AQ39" s="53" t="s">
        <v>189</v>
      </c>
      <c r="AR39" s="53" t="s">
        <v>95</v>
      </c>
      <c r="AS39" s="52" t="s">
        <v>96</v>
      </c>
      <c r="AT39" s="53" t="s">
        <v>190</v>
      </c>
      <c r="AU39" s="52" t="s">
        <v>191</v>
      </c>
      <c r="AV39" s="53"/>
    </row>
    <row r="40" spans="1:48" s="54" customFormat="1" x14ac:dyDescent="0.3">
      <c r="A40" s="54">
        <v>171977</v>
      </c>
      <c r="B40" s="54">
        <v>35</v>
      </c>
      <c r="C40" s="46" t="s">
        <v>26</v>
      </c>
      <c r="D40" s="46" t="s">
        <v>193</v>
      </c>
      <c r="E40" s="46" t="s">
        <v>177</v>
      </c>
      <c r="F40" s="48">
        <v>40</v>
      </c>
      <c r="G40" s="48">
        <v>28.378</v>
      </c>
      <c r="H40" s="49">
        <v>1.7000000000000001E-2</v>
      </c>
      <c r="I40" s="48">
        <v>0.68300000000000005</v>
      </c>
      <c r="J40" s="77" t="s">
        <v>19747</v>
      </c>
      <c r="K40" s="124">
        <v>0.48399999999999999</v>
      </c>
      <c r="L40" s="125">
        <v>0.48399999999999999</v>
      </c>
      <c r="M40" s="60"/>
      <c r="N40" s="60"/>
      <c r="O40" s="61"/>
      <c r="P40" s="75" t="s">
        <v>497</v>
      </c>
      <c r="Q40" s="76" t="s">
        <v>498</v>
      </c>
      <c r="R40" s="38"/>
      <c r="S40" s="40"/>
      <c r="T40" s="40"/>
      <c r="U40" s="47" t="s">
        <v>499</v>
      </c>
      <c r="V40" s="38" t="s">
        <v>500</v>
      </c>
      <c r="W40" s="42" t="s">
        <v>501</v>
      </c>
      <c r="X40" s="26">
        <v>10</v>
      </c>
      <c r="Y40" s="26">
        <v>586</v>
      </c>
      <c r="Z40" s="38" t="s">
        <v>502</v>
      </c>
      <c r="AA40" s="38" t="s">
        <v>503</v>
      </c>
      <c r="AB40" s="59" t="s">
        <v>81</v>
      </c>
      <c r="AC40" s="38" t="s">
        <v>80</v>
      </c>
      <c r="AD40" s="47" t="s">
        <v>182</v>
      </c>
      <c r="AE40" s="47" t="s">
        <v>183</v>
      </c>
      <c r="AF40" s="50"/>
      <c r="AG40" s="50"/>
      <c r="AH40" s="38"/>
      <c r="AI40" s="59" t="s">
        <v>86</v>
      </c>
      <c r="AJ40" s="51"/>
      <c r="AK40" s="51" t="s">
        <v>504</v>
      </c>
      <c r="AL40" s="55" t="s">
        <v>505</v>
      </c>
      <c r="AM40" s="56" t="s">
        <v>506</v>
      </c>
      <c r="AN40" s="56" t="s">
        <v>507</v>
      </c>
      <c r="AO40" s="52">
        <v>1</v>
      </c>
      <c r="AP40" s="53" t="s">
        <v>188</v>
      </c>
      <c r="AQ40" s="53" t="s">
        <v>189</v>
      </c>
      <c r="AR40" s="53" t="s">
        <v>95</v>
      </c>
      <c r="AS40" s="52" t="s">
        <v>96</v>
      </c>
      <c r="AT40" s="53" t="s">
        <v>190</v>
      </c>
      <c r="AU40" s="52" t="s">
        <v>191</v>
      </c>
      <c r="AV40" s="53"/>
    </row>
    <row r="41" spans="1:48" s="54" customFormat="1" x14ac:dyDescent="0.3">
      <c r="A41" s="54">
        <v>170021</v>
      </c>
      <c r="B41" s="54">
        <v>36</v>
      </c>
      <c r="C41" s="46" t="s">
        <v>26</v>
      </c>
      <c r="D41" s="46" t="s">
        <v>193</v>
      </c>
      <c r="E41" s="46" t="s">
        <v>177</v>
      </c>
      <c r="F41" s="48">
        <v>40</v>
      </c>
      <c r="G41" s="48">
        <v>28.378</v>
      </c>
      <c r="H41" s="49">
        <v>2.1000000000000001E-2</v>
      </c>
      <c r="I41" s="48">
        <v>0.85599999999999998</v>
      </c>
      <c r="J41" s="77" t="s">
        <v>19748</v>
      </c>
      <c r="K41" s="124">
        <v>0.60699999999999998</v>
      </c>
      <c r="L41" s="125">
        <v>0.60699999999999998</v>
      </c>
      <c r="M41" s="60"/>
      <c r="N41" s="60"/>
      <c r="O41" s="61"/>
      <c r="P41" s="75" t="s">
        <v>508</v>
      </c>
      <c r="Q41" s="76" t="s">
        <v>509</v>
      </c>
      <c r="R41" s="38"/>
      <c r="S41" s="40"/>
      <c r="T41" s="40"/>
      <c r="U41" s="47" t="s">
        <v>510</v>
      </c>
      <c r="V41" s="38" t="s">
        <v>511</v>
      </c>
      <c r="W41" s="42" t="s">
        <v>512</v>
      </c>
      <c r="X41" s="26">
        <v>8</v>
      </c>
      <c r="Y41" s="26">
        <v>374</v>
      </c>
      <c r="Z41" s="38" t="s">
        <v>199</v>
      </c>
      <c r="AA41" s="38" t="s">
        <v>513</v>
      </c>
      <c r="AB41" s="59" t="s">
        <v>236</v>
      </c>
      <c r="AC41" s="38" t="s">
        <v>237</v>
      </c>
      <c r="AD41" s="47" t="s">
        <v>201</v>
      </c>
      <c r="AE41" s="47" t="s">
        <v>183</v>
      </c>
      <c r="AF41" s="50"/>
      <c r="AG41" s="50"/>
      <c r="AH41" s="38"/>
      <c r="AI41" s="59" t="s">
        <v>86</v>
      </c>
      <c r="AJ41" s="51"/>
      <c r="AK41" s="51" t="s">
        <v>514</v>
      </c>
      <c r="AL41" s="55" t="s">
        <v>515</v>
      </c>
      <c r="AM41" s="56" t="s">
        <v>516</v>
      </c>
      <c r="AN41" s="56" t="s">
        <v>517</v>
      </c>
      <c r="AO41" s="52">
        <v>1</v>
      </c>
      <c r="AP41" s="53" t="s">
        <v>188</v>
      </c>
      <c r="AQ41" s="53" t="s">
        <v>189</v>
      </c>
      <c r="AR41" s="53" t="s">
        <v>95</v>
      </c>
      <c r="AS41" s="52" t="s">
        <v>96</v>
      </c>
      <c r="AT41" s="53" t="s">
        <v>190</v>
      </c>
      <c r="AU41" s="52" t="s">
        <v>191</v>
      </c>
      <c r="AV41" s="53"/>
    </row>
    <row r="42" spans="1:48" s="54" customFormat="1" x14ac:dyDescent="0.3">
      <c r="A42" s="54">
        <v>172243</v>
      </c>
      <c r="B42" s="54">
        <v>37</v>
      </c>
      <c r="C42" s="46" t="s">
        <v>26</v>
      </c>
      <c r="D42" s="46" t="s">
        <v>193</v>
      </c>
      <c r="E42" s="46" t="s">
        <v>177</v>
      </c>
      <c r="F42" s="48">
        <v>40</v>
      </c>
      <c r="G42" s="48">
        <v>28.378</v>
      </c>
      <c r="H42" s="49">
        <v>1.6E-2</v>
      </c>
      <c r="I42" s="48">
        <v>0.64200000000000002</v>
      </c>
      <c r="J42" s="77" t="s">
        <v>19749</v>
      </c>
      <c r="K42" s="124">
        <v>0.45500000000000002</v>
      </c>
      <c r="L42" s="125">
        <v>0.45500000000000002</v>
      </c>
      <c r="M42" s="60"/>
      <c r="N42" s="60"/>
      <c r="O42" s="61"/>
      <c r="P42" s="75" t="s">
        <v>518</v>
      </c>
      <c r="Q42" s="76" t="s">
        <v>519</v>
      </c>
      <c r="R42" s="38"/>
      <c r="S42" s="40"/>
      <c r="T42" s="40"/>
      <c r="U42" s="47" t="s">
        <v>520</v>
      </c>
      <c r="V42" s="38" t="s">
        <v>511</v>
      </c>
      <c r="W42" s="42" t="s">
        <v>521</v>
      </c>
      <c r="X42" s="26">
        <v>6</v>
      </c>
      <c r="Y42" s="26">
        <v>374</v>
      </c>
      <c r="Z42" s="38" t="s">
        <v>199</v>
      </c>
      <c r="AA42" s="38" t="s">
        <v>522</v>
      </c>
      <c r="AB42" s="59" t="s">
        <v>236</v>
      </c>
      <c r="AC42" s="38" t="s">
        <v>237</v>
      </c>
      <c r="AD42" s="47" t="s">
        <v>201</v>
      </c>
      <c r="AE42" s="47" t="s">
        <v>183</v>
      </c>
      <c r="AF42" s="50"/>
      <c r="AG42" s="50"/>
      <c r="AH42" s="38"/>
      <c r="AI42" s="59" t="s">
        <v>86</v>
      </c>
      <c r="AJ42" s="51"/>
      <c r="AK42" s="51" t="s">
        <v>523</v>
      </c>
      <c r="AL42" s="55" t="s">
        <v>524</v>
      </c>
      <c r="AM42" s="56" t="s">
        <v>516</v>
      </c>
      <c r="AN42" s="56" t="s">
        <v>525</v>
      </c>
      <c r="AO42" s="52">
        <v>1</v>
      </c>
      <c r="AP42" s="53" t="s">
        <v>188</v>
      </c>
      <c r="AQ42" s="53" t="s">
        <v>189</v>
      </c>
      <c r="AR42" s="53" t="s">
        <v>95</v>
      </c>
      <c r="AS42" s="52" t="s">
        <v>96</v>
      </c>
      <c r="AT42" s="53" t="s">
        <v>190</v>
      </c>
      <c r="AU42" s="52" t="s">
        <v>191</v>
      </c>
      <c r="AV42" s="53"/>
    </row>
    <row r="43" spans="1:48" s="54" customFormat="1" x14ac:dyDescent="0.3">
      <c r="A43" s="54">
        <v>172295</v>
      </c>
      <c r="B43" s="54">
        <v>38</v>
      </c>
      <c r="C43" s="46" t="s">
        <v>26</v>
      </c>
      <c r="D43" s="46" t="s">
        <v>193</v>
      </c>
      <c r="E43" s="46" t="s">
        <v>177</v>
      </c>
      <c r="F43" s="48">
        <v>40</v>
      </c>
      <c r="G43" s="48">
        <v>28.378</v>
      </c>
      <c r="H43" s="49">
        <v>2.4E-2</v>
      </c>
      <c r="I43" s="48">
        <v>0.96299999999999997</v>
      </c>
      <c r="J43" s="77" t="s">
        <v>19750</v>
      </c>
      <c r="K43" s="124">
        <v>0.68300000000000005</v>
      </c>
      <c r="L43" s="125">
        <v>0.68300000000000005</v>
      </c>
      <c r="M43" s="60"/>
      <c r="N43" s="60"/>
      <c r="O43" s="61"/>
      <c r="P43" s="75" t="s">
        <v>230</v>
      </c>
      <c r="Q43" s="76" t="s">
        <v>526</v>
      </c>
      <c r="R43" s="38"/>
      <c r="S43" s="40"/>
      <c r="T43" s="40"/>
      <c r="U43" s="47" t="s">
        <v>510</v>
      </c>
      <c r="V43" s="38" t="s">
        <v>511</v>
      </c>
      <c r="W43" s="42" t="s">
        <v>527</v>
      </c>
      <c r="X43" s="26">
        <v>9</v>
      </c>
      <c r="Y43" s="26">
        <v>374</v>
      </c>
      <c r="Z43" s="38" t="s">
        <v>199</v>
      </c>
      <c r="AA43" s="38" t="s">
        <v>513</v>
      </c>
      <c r="AB43" s="59" t="s">
        <v>236</v>
      </c>
      <c r="AC43" s="38" t="s">
        <v>237</v>
      </c>
      <c r="AD43" s="47" t="s">
        <v>201</v>
      </c>
      <c r="AE43" s="47" t="s">
        <v>183</v>
      </c>
      <c r="AF43" s="50"/>
      <c r="AG43" s="50"/>
      <c r="AH43" s="38"/>
      <c r="AI43" s="59" t="s">
        <v>86</v>
      </c>
      <c r="AJ43" s="51"/>
      <c r="AK43" s="51" t="s">
        <v>528</v>
      </c>
      <c r="AL43" s="55" t="s">
        <v>529</v>
      </c>
      <c r="AM43" s="56" t="s">
        <v>516</v>
      </c>
      <c r="AN43" s="56" t="s">
        <v>530</v>
      </c>
      <c r="AO43" s="52">
        <v>1</v>
      </c>
      <c r="AP43" s="53" t="s">
        <v>188</v>
      </c>
      <c r="AQ43" s="53" t="s">
        <v>189</v>
      </c>
      <c r="AR43" s="53" t="s">
        <v>95</v>
      </c>
      <c r="AS43" s="52" t="s">
        <v>96</v>
      </c>
      <c r="AT43" s="53" t="s">
        <v>190</v>
      </c>
      <c r="AU43" s="52" t="s">
        <v>191</v>
      </c>
      <c r="AV43" s="53"/>
    </row>
    <row r="44" spans="1:48" s="54" customFormat="1" x14ac:dyDescent="0.3">
      <c r="A44" s="54">
        <v>173634</v>
      </c>
      <c r="B44" s="54">
        <v>39</v>
      </c>
      <c r="C44" s="46" t="s">
        <v>26</v>
      </c>
      <c r="D44" s="46" t="s">
        <v>193</v>
      </c>
      <c r="E44" s="46" t="s">
        <v>177</v>
      </c>
      <c r="F44" s="48">
        <v>40</v>
      </c>
      <c r="G44" s="48">
        <v>28.378</v>
      </c>
      <c r="H44" s="49">
        <v>1.2999999999999999E-2</v>
      </c>
      <c r="I44" s="48">
        <v>0.53500000000000003</v>
      </c>
      <c r="J44" s="77" t="s">
        <v>19751</v>
      </c>
      <c r="K44" s="124">
        <v>0.379</v>
      </c>
      <c r="L44" s="125">
        <v>0.379</v>
      </c>
      <c r="M44" s="60"/>
      <c r="N44" s="60"/>
      <c r="O44" s="61"/>
      <c r="P44" s="75" t="s">
        <v>531</v>
      </c>
      <c r="Q44" s="76" t="s">
        <v>532</v>
      </c>
      <c r="R44" s="38"/>
      <c r="S44" s="40"/>
      <c r="T44" s="40"/>
      <c r="U44" s="47" t="s">
        <v>510</v>
      </c>
      <c r="V44" s="38" t="s">
        <v>511</v>
      </c>
      <c r="W44" s="42" t="s">
        <v>533</v>
      </c>
      <c r="X44" s="26">
        <v>5</v>
      </c>
      <c r="Y44" s="26">
        <v>374</v>
      </c>
      <c r="Z44" s="38" t="s">
        <v>199</v>
      </c>
      <c r="AA44" s="38" t="s">
        <v>522</v>
      </c>
      <c r="AB44" s="59" t="s">
        <v>236</v>
      </c>
      <c r="AC44" s="38" t="s">
        <v>534</v>
      </c>
      <c r="AD44" s="47" t="s">
        <v>201</v>
      </c>
      <c r="AE44" s="47" t="s">
        <v>183</v>
      </c>
      <c r="AF44" s="50"/>
      <c r="AG44" s="50"/>
      <c r="AH44" s="38"/>
      <c r="AI44" s="59" t="s">
        <v>86</v>
      </c>
      <c r="AJ44" s="51"/>
      <c r="AK44" s="51" t="s">
        <v>535</v>
      </c>
      <c r="AL44" s="55" t="s">
        <v>536</v>
      </c>
      <c r="AM44" s="56" t="s">
        <v>516</v>
      </c>
      <c r="AN44" s="56" t="s">
        <v>537</v>
      </c>
      <c r="AO44" s="52">
        <v>1</v>
      </c>
      <c r="AP44" s="53" t="s">
        <v>188</v>
      </c>
      <c r="AQ44" s="53" t="s">
        <v>189</v>
      </c>
      <c r="AR44" s="53" t="s">
        <v>95</v>
      </c>
      <c r="AS44" s="52" t="s">
        <v>96</v>
      </c>
      <c r="AT44" s="53" t="s">
        <v>190</v>
      </c>
      <c r="AU44" s="52" t="s">
        <v>191</v>
      </c>
      <c r="AV44" s="53"/>
    </row>
    <row r="45" spans="1:48" s="54" customFormat="1" x14ac:dyDescent="0.3">
      <c r="A45" s="54">
        <v>146211</v>
      </c>
      <c r="B45" s="54">
        <v>40</v>
      </c>
      <c r="C45" s="46" t="s">
        <v>255</v>
      </c>
      <c r="D45" s="46" t="s">
        <v>176</v>
      </c>
      <c r="E45" s="46" t="s">
        <v>177</v>
      </c>
      <c r="F45" s="48">
        <v>40</v>
      </c>
      <c r="G45" s="48">
        <v>43.198</v>
      </c>
      <c r="H45" s="49">
        <v>0.85699999999999998</v>
      </c>
      <c r="I45" s="48">
        <v>34.286000000000001</v>
      </c>
      <c r="J45" s="77" t="s">
        <v>19752</v>
      </c>
      <c r="K45" s="124">
        <v>37.027000000000001</v>
      </c>
      <c r="L45" s="125">
        <v>37.027000000000001</v>
      </c>
      <c r="M45" s="60"/>
      <c r="N45" s="60"/>
      <c r="O45" s="61"/>
      <c r="P45" s="75" t="s">
        <v>538</v>
      </c>
      <c r="Q45" s="76" t="s">
        <v>539</v>
      </c>
      <c r="R45" s="38"/>
      <c r="S45" s="40"/>
      <c r="T45" s="40"/>
      <c r="U45" s="47" t="s">
        <v>539</v>
      </c>
      <c r="V45" s="38" t="s">
        <v>540</v>
      </c>
      <c r="W45" s="42"/>
      <c r="X45" s="26">
        <v>190</v>
      </c>
      <c r="Y45" s="26"/>
      <c r="Z45" s="38" t="s">
        <v>199</v>
      </c>
      <c r="AA45" s="38" t="s">
        <v>471</v>
      </c>
      <c r="AB45" s="59" t="s">
        <v>81</v>
      </c>
      <c r="AC45" s="38" t="s">
        <v>80</v>
      </c>
      <c r="AD45" s="47" t="s">
        <v>201</v>
      </c>
      <c r="AE45" s="47" t="s">
        <v>183</v>
      </c>
      <c r="AF45" s="50"/>
      <c r="AG45" s="50"/>
      <c r="AH45" s="38"/>
      <c r="AI45" s="59" t="s">
        <v>86</v>
      </c>
      <c r="AJ45" s="51"/>
      <c r="AK45" s="51" t="s">
        <v>541</v>
      </c>
      <c r="AL45" s="55" t="s">
        <v>542</v>
      </c>
      <c r="AM45" s="56" t="s">
        <v>543</v>
      </c>
      <c r="AN45" s="56" t="s">
        <v>544</v>
      </c>
      <c r="AO45" s="52">
        <v>1</v>
      </c>
      <c r="AP45" s="53" t="s">
        <v>188</v>
      </c>
      <c r="AQ45" s="53" t="s">
        <v>189</v>
      </c>
      <c r="AR45" s="53" t="s">
        <v>95</v>
      </c>
      <c r="AS45" s="52" t="s">
        <v>96</v>
      </c>
      <c r="AT45" s="53" t="s">
        <v>190</v>
      </c>
      <c r="AU45" s="52" t="s">
        <v>191</v>
      </c>
      <c r="AV45" s="53"/>
    </row>
    <row r="46" spans="1:48" s="54" customFormat="1" x14ac:dyDescent="0.3">
      <c r="A46" s="54">
        <v>151384</v>
      </c>
      <c r="B46" s="54">
        <v>41</v>
      </c>
      <c r="C46" s="46" t="s">
        <v>255</v>
      </c>
      <c r="D46" s="46" t="s">
        <v>176</v>
      </c>
      <c r="E46" s="46" t="s">
        <v>177</v>
      </c>
      <c r="F46" s="48"/>
      <c r="G46" s="48"/>
      <c r="H46" s="49">
        <v>0.51400000000000001</v>
      </c>
      <c r="I46" s="48">
        <v>15.429</v>
      </c>
      <c r="J46" s="77" t="s">
        <v>19753</v>
      </c>
      <c r="K46" s="124">
        <v>16.661999999999999</v>
      </c>
      <c r="L46" s="125">
        <v>16.661999999999999</v>
      </c>
      <c r="M46" s="60"/>
      <c r="N46" s="60"/>
      <c r="O46" s="61"/>
      <c r="P46" s="75" t="s">
        <v>545</v>
      </c>
      <c r="Q46" s="76" t="s">
        <v>546</v>
      </c>
      <c r="R46" s="38"/>
      <c r="S46" s="40"/>
      <c r="T46" s="40"/>
      <c r="U46" s="47" t="s">
        <v>546</v>
      </c>
      <c r="V46" s="38" t="s">
        <v>547</v>
      </c>
      <c r="W46" s="42"/>
      <c r="X46" s="26">
        <v>554</v>
      </c>
      <c r="Y46" s="26"/>
      <c r="Z46" s="38" t="s">
        <v>199</v>
      </c>
      <c r="AA46" s="38" t="s">
        <v>221</v>
      </c>
      <c r="AB46" s="59" t="s">
        <v>81</v>
      </c>
      <c r="AC46" s="38" t="s">
        <v>80</v>
      </c>
      <c r="AD46" s="47" t="s">
        <v>201</v>
      </c>
      <c r="AE46" s="47" t="s">
        <v>183</v>
      </c>
      <c r="AF46" s="50"/>
      <c r="AG46" s="50"/>
      <c r="AH46" s="38"/>
      <c r="AI46" s="59" t="s">
        <v>86</v>
      </c>
      <c r="AJ46" s="51"/>
      <c r="AK46" s="51" t="s">
        <v>548</v>
      </c>
      <c r="AL46" s="55" t="s">
        <v>549</v>
      </c>
      <c r="AM46" s="56" t="s">
        <v>550</v>
      </c>
      <c r="AN46" s="56" t="s">
        <v>551</v>
      </c>
      <c r="AO46" s="52">
        <v>7</v>
      </c>
      <c r="AP46" s="53" t="s">
        <v>206</v>
      </c>
      <c r="AQ46" s="53" t="s">
        <v>207</v>
      </c>
      <c r="AR46" s="53" t="s">
        <v>95</v>
      </c>
      <c r="AS46" s="52" t="s">
        <v>96</v>
      </c>
      <c r="AT46" s="53" t="s">
        <v>190</v>
      </c>
      <c r="AU46" s="52" t="s">
        <v>191</v>
      </c>
      <c r="AV46" s="53"/>
    </row>
    <row r="47" spans="1:48" s="54" customFormat="1" x14ac:dyDescent="0.3">
      <c r="A47" s="54">
        <v>121319</v>
      </c>
      <c r="B47" s="54">
        <v>42</v>
      </c>
      <c r="C47" s="46" t="s">
        <v>175</v>
      </c>
      <c r="D47" s="46" t="s">
        <v>176</v>
      </c>
      <c r="E47" s="46" t="s">
        <v>177</v>
      </c>
      <c r="F47" s="48">
        <v>40</v>
      </c>
      <c r="G47" s="48">
        <v>44.319000000000003</v>
      </c>
      <c r="H47" s="49">
        <v>1</v>
      </c>
      <c r="I47" s="48">
        <v>40</v>
      </c>
      <c r="J47" s="77" t="s">
        <v>19754</v>
      </c>
      <c r="K47" s="124">
        <v>44.319000000000003</v>
      </c>
      <c r="L47" s="125">
        <v>44.319000000000003</v>
      </c>
      <c r="M47" s="60"/>
      <c r="N47" s="60"/>
      <c r="O47" s="61"/>
      <c r="P47" s="75" t="s">
        <v>178</v>
      </c>
      <c r="Q47" s="76" t="s">
        <v>552</v>
      </c>
      <c r="R47" s="38"/>
      <c r="S47" s="40"/>
      <c r="T47" s="40"/>
      <c r="U47" s="47" t="s">
        <v>552</v>
      </c>
      <c r="V47" s="38" t="s">
        <v>553</v>
      </c>
      <c r="W47" s="42"/>
      <c r="X47" s="26">
        <v>320</v>
      </c>
      <c r="Y47" s="26"/>
      <c r="Z47" s="38" t="s">
        <v>181</v>
      </c>
      <c r="AA47" s="38" t="s">
        <v>96</v>
      </c>
      <c r="AB47" s="59" t="s">
        <v>81</v>
      </c>
      <c r="AC47" s="38" t="s">
        <v>80</v>
      </c>
      <c r="AD47" s="47" t="s">
        <v>182</v>
      </c>
      <c r="AE47" s="47" t="s">
        <v>183</v>
      </c>
      <c r="AF47" s="50"/>
      <c r="AG47" s="50"/>
      <c r="AH47" s="38"/>
      <c r="AI47" s="59" t="s">
        <v>86</v>
      </c>
      <c r="AJ47" s="51"/>
      <c r="AK47" s="51" t="s">
        <v>554</v>
      </c>
      <c r="AL47" s="55" t="s">
        <v>555</v>
      </c>
      <c r="AM47" s="56" t="s">
        <v>556</v>
      </c>
      <c r="AN47" s="56" t="s">
        <v>557</v>
      </c>
      <c r="AO47" s="52">
        <v>1</v>
      </c>
      <c r="AP47" s="53" t="s">
        <v>188</v>
      </c>
      <c r="AQ47" s="53" t="s">
        <v>189</v>
      </c>
      <c r="AR47" s="53" t="s">
        <v>95</v>
      </c>
      <c r="AS47" s="52" t="s">
        <v>96</v>
      </c>
      <c r="AT47" s="53" t="s">
        <v>190</v>
      </c>
      <c r="AU47" s="52" t="s">
        <v>191</v>
      </c>
      <c r="AV47" s="53"/>
    </row>
    <row r="48" spans="1:48" s="54" customFormat="1" x14ac:dyDescent="0.3">
      <c r="A48" s="54">
        <v>306494</v>
      </c>
      <c r="B48" s="54">
        <v>43</v>
      </c>
      <c r="C48" s="46" t="s">
        <v>26</v>
      </c>
      <c r="D48" s="46" t="s">
        <v>193</v>
      </c>
      <c r="E48" s="46" t="s">
        <v>177</v>
      </c>
      <c r="F48" s="48">
        <v>30</v>
      </c>
      <c r="G48" s="48">
        <v>24.963000000000001</v>
      </c>
      <c r="H48" s="49">
        <v>3.1E-2</v>
      </c>
      <c r="I48" s="48">
        <v>0.92700000000000005</v>
      </c>
      <c r="J48" s="77" t="s">
        <v>19755</v>
      </c>
      <c r="K48" s="124">
        <v>0.77100000000000002</v>
      </c>
      <c r="L48" s="125">
        <v>0.77100000000000002</v>
      </c>
      <c r="M48" s="60"/>
      <c r="N48" s="60"/>
      <c r="O48" s="61"/>
      <c r="P48" s="75" t="s">
        <v>485</v>
      </c>
      <c r="Q48" s="76" t="s">
        <v>558</v>
      </c>
      <c r="R48" s="38"/>
      <c r="S48" s="40"/>
      <c r="T48" s="40"/>
      <c r="U48" s="47" t="s">
        <v>559</v>
      </c>
      <c r="V48" s="38" t="s">
        <v>560</v>
      </c>
      <c r="W48" s="42" t="s">
        <v>561</v>
      </c>
      <c r="X48" s="26">
        <v>22</v>
      </c>
      <c r="Y48" s="26">
        <v>712</v>
      </c>
      <c r="Z48" s="38" t="s">
        <v>181</v>
      </c>
      <c r="AA48" s="38" t="s">
        <v>562</v>
      </c>
      <c r="AB48" s="59" t="s">
        <v>236</v>
      </c>
      <c r="AC48" s="38" t="s">
        <v>80</v>
      </c>
      <c r="AD48" s="47" t="s">
        <v>249</v>
      </c>
      <c r="AE48" s="47" t="s">
        <v>250</v>
      </c>
      <c r="AF48" s="50"/>
      <c r="AG48" s="50"/>
      <c r="AH48" s="38"/>
      <c r="AI48" s="59" t="s">
        <v>86</v>
      </c>
      <c r="AJ48" s="51"/>
      <c r="AK48" s="51" t="s">
        <v>563</v>
      </c>
      <c r="AL48" s="55" t="s">
        <v>564</v>
      </c>
      <c r="AM48" s="56" t="s">
        <v>565</v>
      </c>
      <c r="AN48" s="56" t="s">
        <v>566</v>
      </c>
      <c r="AO48" s="52">
        <v>1</v>
      </c>
      <c r="AP48" s="53" t="s">
        <v>206</v>
      </c>
      <c r="AQ48" s="53" t="s">
        <v>207</v>
      </c>
      <c r="AR48" s="53" t="s">
        <v>95</v>
      </c>
      <c r="AS48" s="52" t="s">
        <v>96</v>
      </c>
      <c r="AT48" s="53" t="s">
        <v>190</v>
      </c>
      <c r="AU48" s="52" t="s">
        <v>191</v>
      </c>
      <c r="AV48" s="53"/>
    </row>
    <row r="49" spans="1:48" s="54" customFormat="1" x14ac:dyDescent="0.3">
      <c r="A49" s="54">
        <v>198815</v>
      </c>
      <c r="B49" s="54">
        <v>44</v>
      </c>
      <c r="C49" s="46" t="s">
        <v>26</v>
      </c>
      <c r="D49" s="46" t="s">
        <v>193</v>
      </c>
      <c r="E49" s="46" t="s">
        <v>177</v>
      </c>
      <c r="F49" s="48">
        <v>60</v>
      </c>
      <c r="G49" s="48">
        <v>49.927</v>
      </c>
      <c r="H49" s="49">
        <v>2.8000000000000001E-2</v>
      </c>
      <c r="I49" s="48">
        <v>1.6850000000000001</v>
      </c>
      <c r="J49" s="77" t="s">
        <v>19756</v>
      </c>
      <c r="K49" s="124">
        <v>1.4019999999999999</v>
      </c>
      <c r="L49" s="125">
        <v>1.4019999999999999</v>
      </c>
      <c r="M49" s="60"/>
      <c r="N49" s="60"/>
      <c r="O49" s="61"/>
      <c r="P49" s="75" t="s">
        <v>567</v>
      </c>
      <c r="Q49" s="76" t="s">
        <v>568</v>
      </c>
      <c r="R49" s="38"/>
      <c r="S49" s="40"/>
      <c r="T49" s="40"/>
      <c r="U49" s="47" t="s">
        <v>569</v>
      </c>
      <c r="V49" s="38" t="s">
        <v>560</v>
      </c>
      <c r="W49" s="42" t="s">
        <v>570</v>
      </c>
      <c r="X49" s="26">
        <v>20</v>
      </c>
      <c r="Y49" s="26">
        <v>712</v>
      </c>
      <c r="Z49" s="38" t="s">
        <v>199</v>
      </c>
      <c r="AA49" s="38" t="s">
        <v>571</v>
      </c>
      <c r="AB49" s="59" t="s">
        <v>236</v>
      </c>
      <c r="AC49" s="38" t="s">
        <v>80</v>
      </c>
      <c r="AD49" s="47" t="s">
        <v>249</v>
      </c>
      <c r="AE49" s="47" t="s">
        <v>250</v>
      </c>
      <c r="AF49" s="50"/>
      <c r="AG49" s="50"/>
      <c r="AH49" s="38"/>
      <c r="AI49" s="59" t="s">
        <v>86</v>
      </c>
      <c r="AJ49" s="51"/>
      <c r="AK49" s="51" t="s">
        <v>572</v>
      </c>
      <c r="AL49" s="55" t="s">
        <v>573</v>
      </c>
      <c r="AM49" s="56" t="s">
        <v>565</v>
      </c>
      <c r="AN49" s="56" t="s">
        <v>574</v>
      </c>
      <c r="AO49" s="52">
        <v>1</v>
      </c>
      <c r="AP49" s="53" t="s">
        <v>226</v>
      </c>
      <c r="AQ49" s="53" t="s">
        <v>227</v>
      </c>
      <c r="AR49" s="53" t="s">
        <v>95</v>
      </c>
      <c r="AS49" s="52" t="s">
        <v>96</v>
      </c>
      <c r="AT49" s="53" t="s">
        <v>190</v>
      </c>
      <c r="AU49" s="52" t="s">
        <v>191</v>
      </c>
      <c r="AV49" s="53"/>
    </row>
    <row r="50" spans="1:48" s="54" customFormat="1" x14ac:dyDescent="0.3">
      <c r="A50" s="54">
        <v>148204</v>
      </c>
      <c r="B50" s="54">
        <v>45</v>
      </c>
      <c r="C50" s="46" t="s">
        <v>255</v>
      </c>
      <c r="D50" s="46" t="s">
        <v>176</v>
      </c>
      <c r="E50" s="46" t="s">
        <v>177</v>
      </c>
      <c r="F50" s="48"/>
      <c r="G50" s="48"/>
      <c r="H50" s="49">
        <v>0.04</v>
      </c>
      <c r="I50" s="48">
        <v>0.79200000000000004</v>
      </c>
      <c r="J50" s="77" t="s">
        <v>19757</v>
      </c>
      <c r="K50" s="124">
        <v>0.85599999999999998</v>
      </c>
      <c r="L50" s="125">
        <v>0.85599999999999998</v>
      </c>
      <c r="M50" s="60"/>
      <c r="N50" s="60"/>
      <c r="O50" s="61"/>
      <c r="P50" s="75" t="s">
        <v>575</v>
      </c>
      <c r="Q50" s="76" t="s">
        <v>576</v>
      </c>
      <c r="R50" s="38"/>
      <c r="S50" s="40"/>
      <c r="T50" s="40"/>
      <c r="U50" s="47" t="s">
        <v>576</v>
      </c>
      <c r="V50" s="38" t="s">
        <v>577</v>
      </c>
      <c r="W50" s="42"/>
      <c r="X50" s="26">
        <v>352</v>
      </c>
      <c r="Y50" s="26"/>
      <c r="Z50" s="38" t="s">
        <v>181</v>
      </c>
      <c r="AA50" s="38" t="s">
        <v>578</v>
      </c>
      <c r="AB50" s="59" t="s">
        <v>81</v>
      </c>
      <c r="AC50" s="38" t="s">
        <v>80</v>
      </c>
      <c r="AD50" s="47" t="s">
        <v>249</v>
      </c>
      <c r="AE50" s="47" t="s">
        <v>250</v>
      </c>
      <c r="AF50" s="50"/>
      <c r="AG50" s="50"/>
      <c r="AH50" s="38"/>
      <c r="AI50" s="59" t="s">
        <v>86</v>
      </c>
      <c r="AJ50" s="51"/>
      <c r="AK50" s="51" t="s">
        <v>579</v>
      </c>
      <c r="AL50" s="55" t="s">
        <v>580</v>
      </c>
      <c r="AM50" s="56" t="s">
        <v>581</v>
      </c>
      <c r="AN50" s="56" t="s">
        <v>582</v>
      </c>
      <c r="AO50" s="52">
        <v>3</v>
      </c>
      <c r="AP50" s="53" t="s">
        <v>188</v>
      </c>
      <c r="AQ50" s="53" t="s">
        <v>189</v>
      </c>
      <c r="AR50" s="53" t="s">
        <v>95</v>
      </c>
      <c r="AS50" s="52" t="s">
        <v>96</v>
      </c>
      <c r="AT50" s="53" t="s">
        <v>190</v>
      </c>
      <c r="AU50" s="52" t="s">
        <v>191</v>
      </c>
      <c r="AV50" s="53"/>
    </row>
    <row r="51" spans="1:48" s="54" customFormat="1" x14ac:dyDescent="0.3">
      <c r="A51" s="54">
        <v>460188</v>
      </c>
      <c r="B51" s="54">
        <v>46</v>
      </c>
      <c r="C51" s="46" t="s">
        <v>318</v>
      </c>
      <c r="D51" s="46" t="s">
        <v>193</v>
      </c>
      <c r="E51" s="46" t="s">
        <v>177</v>
      </c>
      <c r="F51" s="48">
        <v>40</v>
      </c>
      <c r="G51" s="48">
        <v>51.981000000000002</v>
      </c>
      <c r="H51" s="49">
        <v>4.7E-2</v>
      </c>
      <c r="I51" s="48">
        <v>1.8660000000000001</v>
      </c>
      <c r="J51" s="77" t="s">
        <v>19758</v>
      </c>
      <c r="K51" s="124">
        <v>2.4249999999999998</v>
      </c>
      <c r="L51" s="125">
        <v>2.4249999999999998</v>
      </c>
      <c r="M51" s="60"/>
      <c r="N51" s="60"/>
      <c r="O51" s="61"/>
      <c r="P51" s="75" t="s">
        <v>583</v>
      </c>
      <c r="Q51" s="76" t="s">
        <v>584</v>
      </c>
      <c r="R51" s="38"/>
      <c r="S51" s="40"/>
      <c r="T51" s="40"/>
      <c r="U51" s="47" t="s">
        <v>585</v>
      </c>
      <c r="V51" s="38" t="s">
        <v>586</v>
      </c>
      <c r="W51" s="42"/>
      <c r="X51" s="26">
        <v>23</v>
      </c>
      <c r="Y51" s="26">
        <v>493</v>
      </c>
      <c r="Z51" s="38"/>
      <c r="AA51" s="38" t="s">
        <v>587</v>
      </c>
      <c r="AB51" s="59" t="s">
        <v>236</v>
      </c>
      <c r="AC51" s="38" t="s">
        <v>336</v>
      </c>
      <c r="AD51" s="47" t="s">
        <v>588</v>
      </c>
      <c r="AE51" s="47" t="s">
        <v>589</v>
      </c>
      <c r="AF51" s="50"/>
      <c r="AG51" s="50"/>
      <c r="AH51" s="38"/>
      <c r="AI51" s="59" t="s">
        <v>86</v>
      </c>
      <c r="AJ51" s="51"/>
      <c r="AK51" s="51" t="s">
        <v>590</v>
      </c>
      <c r="AL51" s="55" t="s">
        <v>591</v>
      </c>
      <c r="AM51" s="56" t="s">
        <v>592</v>
      </c>
      <c r="AN51" s="56" t="s">
        <v>593</v>
      </c>
      <c r="AO51" s="52">
        <v>1</v>
      </c>
      <c r="AP51" s="53" t="s">
        <v>188</v>
      </c>
      <c r="AQ51" s="53" t="s">
        <v>189</v>
      </c>
      <c r="AR51" s="53" t="s">
        <v>95</v>
      </c>
      <c r="AS51" s="52" t="s">
        <v>96</v>
      </c>
      <c r="AT51" s="53" t="s">
        <v>190</v>
      </c>
      <c r="AU51" s="52" t="s">
        <v>191</v>
      </c>
      <c r="AV51" s="53"/>
    </row>
    <row r="52" spans="1:48" s="54" customFormat="1" x14ac:dyDescent="0.3">
      <c r="A52" s="112">
        <v>170537</v>
      </c>
      <c r="B52" s="54">
        <v>47</v>
      </c>
      <c r="C52" s="46" t="s">
        <v>192</v>
      </c>
      <c r="D52" s="46" t="s">
        <v>193</v>
      </c>
      <c r="E52" s="46" t="s">
        <v>177</v>
      </c>
      <c r="F52" s="48"/>
      <c r="G52" s="48"/>
      <c r="H52" s="49"/>
      <c r="I52" s="48"/>
      <c r="J52" s="77" t="s">
        <v>19759</v>
      </c>
      <c r="K52" s="124"/>
      <c r="L52" s="125"/>
      <c r="M52" s="60"/>
      <c r="N52" s="60"/>
      <c r="O52" s="61"/>
      <c r="P52" s="75" t="s">
        <v>594</v>
      </c>
      <c r="Q52" s="76" t="s">
        <v>595</v>
      </c>
      <c r="R52" s="38"/>
      <c r="S52" s="40"/>
      <c r="T52" s="40"/>
      <c r="U52" s="47" t="s">
        <v>596</v>
      </c>
      <c r="V52" s="38" t="s">
        <v>597</v>
      </c>
      <c r="W52" s="42" t="s">
        <v>598</v>
      </c>
      <c r="X52" s="26">
        <v>21</v>
      </c>
      <c r="Y52" s="26">
        <v>443</v>
      </c>
      <c r="Z52" s="38" t="s">
        <v>181</v>
      </c>
      <c r="AA52" s="38" t="s">
        <v>599</v>
      </c>
      <c r="AB52" s="59" t="s">
        <v>236</v>
      </c>
      <c r="AC52" s="38" t="s">
        <v>336</v>
      </c>
      <c r="AD52" s="47" t="s">
        <v>201</v>
      </c>
      <c r="AE52" s="47" t="s">
        <v>183</v>
      </c>
      <c r="AF52" s="50"/>
      <c r="AG52" s="50"/>
      <c r="AH52" s="38"/>
      <c r="AI52" s="59" t="s">
        <v>86</v>
      </c>
      <c r="AJ52" s="51"/>
      <c r="AK52" s="51" t="s">
        <v>600</v>
      </c>
      <c r="AL52" s="55" t="s">
        <v>601</v>
      </c>
      <c r="AM52" s="56" t="s">
        <v>602</v>
      </c>
      <c r="AN52" s="56" t="s">
        <v>603</v>
      </c>
      <c r="AO52" s="52">
        <v>2</v>
      </c>
      <c r="AP52" s="53" t="s">
        <v>206</v>
      </c>
      <c r="AQ52" s="53" t="s">
        <v>207</v>
      </c>
      <c r="AR52" s="53" t="s">
        <v>95</v>
      </c>
      <c r="AS52" s="52" t="s">
        <v>96</v>
      </c>
      <c r="AT52" s="53" t="s">
        <v>190</v>
      </c>
      <c r="AU52" s="52" t="s">
        <v>191</v>
      </c>
      <c r="AV52" s="53"/>
    </row>
    <row r="53" spans="1:48" s="54" customFormat="1" x14ac:dyDescent="0.3">
      <c r="A53" s="54">
        <v>170537</v>
      </c>
      <c r="B53" s="54">
        <v>48</v>
      </c>
      <c r="C53" s="46" t="s">
        <v>192</v>
      </c>
      <c r="D53" s="46" t="s">
        <v>193</v>
      </c>
      <c r="E53" s="46" t="s">
        <v>177</v>
      </c>
      <c r="F53" s="48">
        <v>30</v>
      </c>
      <c r="G53" s="48">
        <v>22.606000000000002</v>
      </c>
      <c r="H53" s="49">
        <v>3.7999999999999999E-2</v>
      </c>
      <c r="I53" s="48">
        <v>1.1379999999999999</v>
      </c>
      <c r="J53" s="77" t="s">
        <v>19759</v>
      </c>
      <c r="K53" s="124">
        <v>0.85699999999999998</v>
      </c>
      <c r="L53" s="125">
        <v>0.85699999999999998</v>
      </c>
      <c r="M53" s="60"/>
      <c r="N53" s="60"/>
      <c r="O53" s="61"/>
      <c r="P53" s="75" t="s">
        <v>594</v>
      </c>
      <c r="Q53" s="76" t="s">
        <v>595</v>
      </c>
      <c r="R53" s="38"/>
      <c r="S53" s="40"/>
      <c r="T53" s="40"/>
      <c r="U53" s="47" t="s">
        <v>596</v>
      </c>
      <c r="V53" s="38" t="s">
        <v>597</v>
      </c>
      <c r="W53" s="42" t="s">
        <v>598</v>
      </c>
      <c r="X53" s="26">
        <v>21</v>
      </c>
      <c r="Y53" s="26">
        <v>443</v>
      </c>
      <c r="Z53" s="38" t="s">
        <v>181</v>
      </c>
      <c r="AA53" s="38" t="s">
        <v>599</v>
      </c>
      <c r="AB53" s="59" t="s">
        <v>236</v>
      </c>
      <c r="AC53" s="38" t="s">
        <v>336</v>
      </c>
      <c r="AD53" s="47" t="s">
        <v>201</v>
      </c>
      <c r="AE53" s="47" t="s">
        <v>183</v>
      </c>
      <c r="AF53" s="50"/>
      <c r="AG53" s="50"/>
      <c r="AH53" s="38"/>
      <c r="AI53" s="59" t="s">
        <v>86</v>
      </c>
      <c r="AJ53" s="51"/>
      <c r="AK53" s="51" t="s">
        <v>604</v>
      </c>
      <c r="AL53" s="55" t="s">
        <v>605</v>
      </c>
      <c r="AM53" s="56" t="s">
        <v>602</v>
      </c>
      <c r="AN53" s="56" t="s">
        <v>603</v>
      </c>
      <c r="AO53" s="52">
        <v>2</v>
      </c>
      <c r="AP53" s="53" t="s">
        <v>206</v>
      </c>
      <c r="AQ53" s="53" t="s">
        <v>207</v>
      </c>
      <c r="AR53" s="53" t="s">
        <v>95</v>
      </c>
      <c r="AS53" s="52" t="s">
        <v>96</v>
      </c>
      <c r="AT53" s="53" t="s">
        <v>190</v>
      </c>
      <c r="AU53" s="52" t="s">
        <v>191</v>
      </c>
      <c r="AV53" s="53"/>
    </row>
    <row r="54" spans="1:48" s="54" customFormat="1" x14ac:dyDescent="0.3">
      <c r="A54" s="54">
        <v>169436</v>
      </c>
      <c r="B54" s="54">
        <v>49</v>
      </c>
      <c r="C54" s="46" t="s">
        <v>26</v>
      </c>
      <c r="D54" s="46" t="s">
        <v>193</v>
      </c>
      <c r="E54" s="46" t="s">
        <v>177</v>
      </c>
      <c r="F54" s="48">
        <v>40</v>
      </c>
      <c r="G54" s="48">
        <v>28.378</v>
      </c>
      <c r="H54" s="49">
        <v>2.5999999999999999E-2</v>
      </c>
      <c r="I54" s="48">
        <v>1.026</v>
      </c>
      <c r="J54" s="77" t="s">
        <v>19760</v>
      </c>
      <c r="K54" s="124">
        <v>0.72799999999999998</v>
      </c>
      <c r="L54" s="125">
        <v>0.72799999999999998</v>
      </c>
      <c r="M54" s="60"/>
      <c r="N54" s="60"/>
      <c r="O54" s="61"/>
      <c r="P54" s="75" t="s">
        <v>606</v>
      </c>
      <c r="Q54" s="76" t="s">
        <v>607</v>
      </c>
      <c r="R54" s="38"/>
      <c r="S54" s="40"/>
      <c r="T54" s="40"/>
      <c r="U54" s="47" t="s">
        <v>608</v>
      </c>
      <c r="V54" s="38" t="s">
        <v>609</v>
      </c>
      <c r="W54" s="42" t="s">
        <v>610</v>
      </c>
      <c r="X54" s="26">
        <v>4</v>
      </c>
      <c r="Y54" s="26">
        <v>156</v>
      </c>
      <c r="Z54" s="38" t="s">
        <v>199</v>
      </c>
      <c r="AA54" s="38" t="s">
        <v>611</v>
      </c>
      <c r="AB54" s="59" t="s">
        <v>236</v>
      </c>
      <c r="AC54" s="38" t="s">
        <v>80</v>
      </c>
      <c r="AD54" s="47" t="s">
        <v>201</v>
      </c>
      <c r="AE54" s="47" t="s">
        <v>183</v>
      </c>
      <c r="AF54" s="50"/>
      <c r="AG54" s="50"/>
      <c r="AH54" s="38"/>
      <c r="AI54" s="59" t="s">
        <v>86</v>
      </c>
      <c r="AJ54" s="51"/>
      <c r="AK54" s="51" t="s">
        <v>612</v>
      </c>
      <c r="AL54" s="55" t="s">
        <v>613</v>
      </c>
      <c r="AM54" s="56" t="s">
        <v>614</v>
      </c>
      <c r="AN54" s="56" t="s">
        <v>615</v>
      </c>
      <c r="AO54" s="52">
        <v>1</v>
      </c>
      <c r="AP54" s="53" t="s">
        <v>188</v>
      </c>
      <c r="AQ54" s="53" t="s">
        <v>189</v>
      </c>
      <c r="AR54" s="53" t="s">
        <v>95</v>
      </c>
      <c r="AS54" s="52" t="s">
        <v>96</v>
      </c>
      <c r="AT54" s="53" t="s">
        <v>190</v>
      </c>
      <c r="AU54" s="52" t="s">
        <v>191</v>
      </c>
      <c r="AV54" s="53"/>
    </row>
    <row r="55" spans="1:48" s="54" customFormat="1" x14ac:dyDescent="0.3">
      <c r="A55" s="54">
        <v>460294</v>
      </c>
      <c r="B55" s="54">
        <v>50</v>
      </c>
      <c r="C55" s="46" t="s">
        <v>318</v>
      </c>
      <c r="D55" s="46" t="s">
        <v>193</v>
      </c>
      <c r="E55" s="46" t="s">
        <v>177</v>
      </c>
      <c r="F55" s="48">
        <v>40</v>
      </c>
      <c r="G55" s="48">
        <v>43.198</v>
      </c>
      <c r="H55" s="49">
        <v>2.5999999999999999E-2</v>
      </c>
      <c r="I55" s="48">
        <v>1.046</v>
      </c>
      <c r="J55" s="77" t="s">
        <v>19761</v>
      </c>
      <c r="K55" s="124">
        <v>1.129</v>
      </c>
      <c r="L55" s="125">
        <v>1.129</v>
      </c>
      <c r="M55" s="60"/>
      <c r="N55" s="60"/>
      <c r="O55" s="61"/>
      <c r="P55" s="75" t="s">
        <v>230</v>
      </c>
      <c r="Q55" s="76" t="s">
        <v>616</v>
      </c>
      <c r="R55" s="38"/>
      <c r="S55" s="40"/>
      <c r="T55" s="40"/>
      <c r="U55" s="47" t="s">
        <v>617</v>
      </c>
      <c r="V55" s="38" t="s">
        <v>618</v>
      </c>
      <c r="W55" s="42"/>
      <c r="X55" s="26">
        <v>8</v>
      </c>
      <c r="Y55" s="26">
        <v>306</v>
      </c>
      <c r="Z55" s="38"/>
      <c r="AA55" s="38" t="s">
        <v>619</v>
      </c>
      <c r="AB55" s="59" t="s">
        <v>236</v>
      </c>
      <c r="AC55" s="38" t="s">
        <v>237</v>
      </c>
      <c r="AD55" s="47" t="s">
        <v>201</v>
      </c>
      <c r="AE55" s="47" t="s">
        <v>183</v>
      </c>
      <c r="AF55" s="50"/>
      <c r="AG55" s="50"/>
      <c r="AH55" s="38"/>
      <c r="AI55" s="59" t="s">
        <v>86</v>
      </c>
      <c r="AJ55" s="51"/>
      <c r="AK55" s="51" t="s">
        <v>620</v>
      </c>
      <c r="AL55" s="55" t="s">
        <v>621</v>
      </c>
      <c r="AM55" s="56" t="s">
        <v>622</v>
      </c>
      <c r="AN55" s="56" t="s">
        <v>623</v>
      </c>
      <c r="AO55" s="52">
        <v>1</v>
      </c>
      <c r="AP55" s="53" t="s">
        <v>188</v>
      </c>
      <c r="AQ55" s="53" t="s">
        <v>189</v>
      </c>
      <c r="AR55" s="53" t="s">
        <v>95</v>
      </c>
      <c r="AS55" s="52" t="s">
        <v>96</v>
      </c>
      <c r="AT55" s="53" t="s">
        <v>190</v>
      </c>
      <c r="AU55" s="52" t="s">
        <v>191</v>
      </c>
      <c r="AV55" s="53"/>
    </row>
    <row r="56" spans="1:48" s="54" customFormat="1" x14ac:dyDescent="0.3">
      <c r="A56" s="54">
        <v>97581</v>
      </c>
      <c r="B56" s="54">
        <v>51</v>
      </c>
      <c r="C56" s="46" t="s">
        <v>175</v>
      </c>
      <c r="D56" s="46" t="s">
        <v>176</v>
      </c>
      <c r="E56" s="46" t="s">
        <v>177</v>
      </c>
      <c r="F56" s="48">
        <v>40</v>
      </c>
      <c r="G56" s="48">
        <v>43.198</v>
      </c>
      <c r="H56" s="49">
        <v>1</v>
      </c>
      <c r="I56" s="48">
        <v>40</v>
      </c>
      <c r="J56" s="77" t="s">
        <v>19762</v>
      </c>
      <c r="K56" s="124">
        <v>43.198</v>
      </c>
      <c r="L56" s="125">
        <v>43.198</v>
      </c>
      <c r="M56" s="60"/>
      <c r="N56" s="60"/>
      <c r="O56" s="61"/>
      <c r="P56" s="75" t="s">
        <v>624</v>
      </c>
      <c r="Q56" s="76" t="s">
        <v>625</v>
      </c>
      <c r="R56" s="38"/>
      <c r="S56" s="40"/>
      <c r="T56" s="40"/>
      <c r="U56" s="47" t="s">
        <v>625</v>
      </c>
      <c r="V56" s="38" t="s">
        <v>626</v>
      </c>
      <c r="W56" s="42"/>
      <c r="X56" s="26">
        <v>224</v>
      </c>
      <c r="Y56" s="26"/>
      <c r="Z56" s="38" t="s">
        <v>199</v>
      </c>
      <c r="AA56" s="38" t="s">
        <v>480</v>
      </c>
      <c r="AB56" s="59" t="s">
        <v>81</v>
      </c>
      <c r="AC56" s="38" t="s">
        <v>80</v>
      </c>
      <c r="AD56" s="47" t="s">
        <v>201</v>
      </c>
      <c r="AE56" s="47" t="s">
        <v>183</v>
      </c>
      <c r="AF56" s="50"/>
      <c r="AG56" s="50"/>
      <c r="AH56" s="38"/>
      <c r="AI56" s="59" t="s">
        <v>86</v>
      </c>
      <c r="AJ56" s="51"/>
      <c r="AK56" s="51" t="s">
        <v>627</v>
      </c>
      <c r="AL56" s="55" t="s">
        <v>628</v>
      </c>
      <c r="AM56" s="56" t="s">
        <v>629</v>
      </c>
      <c r="AN56" s="56" t="s">
        <v>630</v>
      </c>
      <c r="AO56" s="52">
        <v>2</v>
      </c>
      <c r="AP56" s="53" t="s">
        <v>188</v>
      </c>
      <c r="AQ56" s="53" t="s">
        <v>189</v>
      </c>
      <c r="AR56" s="53" t="s">
        <v>95</v>
      </c>
      <c r="AS56" s="52" t="s">
        <v>96</v>
      </c>
      <c r="AT56" s="53" t="s">
        <v>190</v>
      </c>
      <c r="AU56" s="52" t="s">
        <v>191</v>
      </c>
      <c r="AV56" s="53"/>
    </row>
    <row r="57" spans="1:48" s="54" customFormat="1" x14ac:dyDescent="0.3">
      <c r="A57" s="112">
        <v>97581</v>
      </c>
      <c r="B57" s="54">
        <v>52</v>
      </c>
      <c r="C57" s="46" t="s">
        <v>175</v>
      </c>
      <c r="D57" s="46" t="s">
        <v>176</v>
      </c>
      <c r="E57" s="46" t="s">
        <v>177</v>
      </c>
      <c r="F57" s="48"/>
      <c r="G57" s="48"/>
      <c r="H57" s="49"/>
      <c r="I57" s="48"/>
      <c r="J57" s="77" t="s">
        <v>19762</v>
      </c>
      <c r="K57" s="124"/>
      <c r="L57" s="125"/>
      <c r="M57" s="60"/>
      <c r="N57" s="60"/>
      <c r="O57" s="61"/>
      <c r="P57" s="75" t="s">
        <v>624</v>
      </c>
      <c r="Q57" s="76" t="s">
        <v>625</v>
      </c>
      <c r="R57" s="38"/>
      <c r="S57" s="40"/>
      <c r="T57" s="40"/>
      <c r="U57" s="47" t="s">
        <v>625</v>
      </c>
      <c r="V57" s="38" t="s">
        <v>626</v>
      </c>
      <c r="W57" s="42"/>
      <c r="X57" s="26">
        <v>224</v>
      </c>
      <c r="Y57" s="26"/>
      <c r="Z57" s="38" t="s">
        <v>199</v>
      </c>
      <c r="AA57" s="38" t="s">
        <v>480</v>
      </c>
      <c r="AB57" s="59" t="s">
        <v>81</v>
      </c>
      <c r="AC57" s="38" t="s">
        <v>80</v>
      </c>
      <c r="AD57" s="47" t="s">
        <v>201</v>
      </c>
      <c r="AE57" s="47" t="s">
        <v>183</v>
      </c>
      <c r="AF57" s="50"/>
      <c r="AG57" s="50"/>
      <c r="AH57" s="38"/>
      <c r="AI57" s="59" t="s">
        <v>86</v>
      </c>
      <c r="AJ57" s="51"/>
      <c r="AK57" s="51" t="s">
        <v>631</v>
      </c>
      <c r="AL57" s="55" t="s">
        <v>632</v>
      </c>
      <c r="AM57" s="56" t="s">
        <v>629</v>
      </c>
      <c r="AN57" s="56" t="s">
        <v>630</v>
      </c>
      <c r="AO57" s="52">
        <v>2</v>
      </c>
      <c r="AP57" s="53" t="s">
        <v>188</v>
      </c>
      <c r="AQ57" s="53" t="s">
        <v>189</v>
      </c>
      <c r="AR57" s="53" t="s">
        <v>95</v>
      </c>
      <c r="AS57" s="52" t="s">
        <v>96</v>
      </c>
      <c r="AT57" s="53" t="s">
        <v>190</v>
      </c>
      <c r="AU57" s="52" t="s">
        <v>191</v>
      </c>
      <c r="AV57" s="53"/>
    </row>
    <row r="58" spans="1:48" s="54" customFormat="1" x14ac:dyDescent="0.3">
      <c r="A58" s="54">
        <v>214584</v>
      </c>
      <c r="B58" s="54">
        <v>53</v>
      </c>
      <c r="C58" s="46" t="s">
        <v>192</v>
      </c>
      <c r="D58" s="46" t="s">
        <v>193</v>
      </c>
      <c r="E58" s="46" t="s">
        <v>177</v>
      </c>
      <c r="F58" s="48">
        <v>30</v>
      </c>
      <c r="G58" s="48">
        <v>22.606000000000002</v>
      </c>
      <c r="H58" s="49">
        <v>2.7E-2</v>
      </c>
      <c r="I58" s="48">
        <v>0.8</v>
      </c>
      <c r="J58" s="77" t="s">
        <v>19763</v>
      </c>
      <c r="K58" s="124">
        <v>0.60299999999999998</v>
      </c>
      <c r="L58" s="125">
        <v>0.60299999999999998</v>
      </c>
      <c r="M58" s="60"/>
      <c r="N58" s="60"/>
      <c r="O58" s="61"/>
      <c r="P58" s="75" t="s">
        <v>633</v>
      </c>
      <c r="Q58" s="76" t="s">
        <v>634</v>
      </c>
      <c r="R58" s="38"/>
      <c r="S58" s="40"/>
      <c r="T58" s="40"/>
      <c r="U58" s="47" t="s">
        <v>635</v>
      </c>
      <c r="V58" s="38" t="s">
        <v>636</v>
      </c>
      <c r="W58" s="42" t="s">
        <v>637</v>
      </c>
      <c r="X58" s="26">
        <v>10</v>
      </c>
      <c r="Y58" s="26">
        <v>250</v>
      </c>
      <c r="Z58" s="38" t="s">
        <v>638</v>
      </c>
      <c r="AA58" s="38" t="s">
        <v>639</v>
      </c>
      <c r="AB58" s="59" t="s">
        <v>236</v>
      </c>
      <c r="AC58" s="38" t="s">
        <v>336</v>
      </c>
      <c r="AD58" s="47" t="s">
        <v>201</v>
      </c>
      <c r="AE58" s="47" t="s">
        <v>183</v>
      </c>
      <c r="AF58" s="50"/>
      <c r="AG58" s="50"/>
      <c r="AH58" s="38"/>
      <c r="AI58" s="59" t="s">
        <v>86</v>
      </c>
      <c r="AJ58" s="51"/>
      <c r="AK58" s="51" t="s">
        <v>640</v>
      </c>
      <c r="AL58" s="55" t="s">
        <v>641</v>
      </c>
      <c r="AM58" s="56" t="s">
        <v>642</v>
      </c>
      <c r="AN58" s="56" t="s">
        <v>643</v>
      </c>
      <c r="AO58" s="52">
        <v>1</v>
      </c>
      <c r="AP58" s="53" t="s">
        <v>206</v>
      </c>
      <c r="AQ58" s="53" t="s">
        <v>207</v>
      </c>
      <c r="AR58" s="53" t="s">
        <v>95</v>
      </c>
      <c r="AS58" s="52" t="s">
        <v>96</v>
      </c>
      <c r="AT58" s="53" t="s">
        <v>190</v>
      </c>
      <c r="AU58" s="52" t="s">
        <v>191</v>
      </c>
      <c r="AV58" s="53"/>
    </row>
    <row r="59" spans="1:48" s="54" customFormat="1" x14ac:dyDescent="0.3">
      <c r="A59" s="54">
        <v>171250</v>
      </c>
      <c r="B59" s="54">
        <v>54</v>
      </c>
      <c r="C59" s="46" t="s">
        <v>26</v>
      </c>
      <c r="D59" s="46" t="s">
        <v>176</v>
      </c>
      <c r="E59" s="46" t="s">
        <v>177</v>
      </c>
      <c r="F59" s="48">
        <v>40</v>
      </c>
      <c r="G59" s="48">
        <v>40.100999999999999</v>
      </c>
      <c r="H59" s="49">
        <v>0.66700000000000004</v>
      </c>
      <c r="I59" s="48">
        <v>26.667000000000002</v>
      </c>
      <c r="J59" s="77" t="s">
        <v>19764</v>
      </c>
      <c r="K59" s="124">
        <v>26.734000000000002</v>
      </c>
      <c r="L59" s="125">
        <v>26.734000000000002</v>
      </c>
      <c r="M59" s="60"/>
      <c r="N59" s="60"/>
      <c r="O59" s="61"/>
      <c r="P59" s="75" t="s">
        <v>378</v>
      </c>
      <c r="Q59" s="76" t="s">
        <v>644</v>
      </c>
      <c r="R59" s="38"/>
      <c r="S59" s="40"/>
      <c r="T59" s="40"/>
      <c r="U59" s="47" t="s">
        <v>644</v>
      </c>
      <c r="V59" s="38" t="s">
        <v>645</v>
      </c>
      <c r="W59" s="42"/>
      <c r="X59" s="26">
        <v>119</v>
      </c>
      <c r="Y59" s="26"/>
      <c r="Z59" s="38" t="s">
        <v>199</v>
      </c>
      <c r="AA59" s="38" t="s">
        <v>221</v>
      </c>
      <c r="AB59" s="59" t="s">
        <v>81</v>
      </c>
      <c r="AC59" s="38" t="s">
        <v>534</v>
      </c>
      <c r="AD59" s="47" t="s">
        <v>313</v>
      </c>
      <c r="AE59" s="47" t="s">
        <v>263</v>
      </c>
      <c r="AF59" s="50"/>
      <c r="AG59" s="50"/>
      <c r="AH59" s="38"/>
      <c r="AI59" s="59" t="s">
        <v>86</v>
      </c>
      <c r="AJ59" s="51"/>
      <c r="AK59" s="51" t="s">
        <v>646</v>
      </c>
      <c r="AL59" s="55" t="s">
        <v>647</v>
      </c>
      <c r="AM59" s="56" t="s">
        <v>648</v>
      </c>
      <c r="AN59" s="56" t="s">
        <v>649</v>
      </c>
      <c r="AO59" s="52">
        <v>1</v>
      </c>
      <c r="AP59" s="53" t="s">
        <v>188</v>
      </c>
      <c r="AQ59" s="53" t="s">
        <v>189</v>
      </c>
      <c r="AR59" s="53" t="s">
        <v>95</v>
      </c>
      <c r="AS59" s="52" t="s">
        <v>96</v>
      </c>
      <c r="AT59" s="53" t="s">
        <v>190</v>
      </c>
      <c r="AU59" s="52" t="s">
        <v>191</v>
      </c>
      <c r="AV59" s="53"/>
    </row>
    <row r="60" spans="1:48" s="54" customFormat="1" x14ac:dyDescent="0.3">
      <c r="A60" s="54">
        <v>332229</v>
      </c>
      <c r="B60" s="54">
        <v>55</v>
      </c>
      <c r="C60" s="46" t="s">
        <v>26</v>
      </c>
      <c r="D60" s="46" t="s">
        <v>176</v>
      </c>
      <c r="E60" s="46" t="s">
        <v>177</v>
      </c>
      <c r="F60" s="48">
        <v>30</v>
      </c>
      <c r="G60" s="48">
        <v>30.074999999999999</v>
      </c>
      <c r="H60" s="49">
        <v>1</v>
      </c>
      <c r="I60" s="48">
        <v>30</v>
      </c>
      <c r="J60" s="77" t="s">
        <v>19765</v>
      </c>
      <c r="K60" s="124">
        <v>30.074999999999999</v>
      </c>
      <c r="L60" s="125">
        <v>30.074999999999999</v>
      </c>
      <c r="M60" s="60"/>
      <c r="N60" s="60"/>
      <c r="O60" s="61"/>
      <c r="P60" s="75" t="s">
        <v>298</v>
      </c>
      <c r="Q60" s="76" t="s">
        <v>650</v>
      </c>
      <c r="R60" s="38"/>
      <c r="S60" s="40"/>
      <c r="T60" s="40"/>
      <c r="U60" s="47" t="s">
        <v>650</v>
      </c>
      <c r="V60" s="38" t="s">
        <v>651</v>
      </c>
      <c r="W60" s="42"/>
      <c r="X60" s="26">
        <v>286</v>
      </c>
      <c r="Y60" s="26"/>
      <c r="Z60" s="38"/>
      <c r="AA60" s="38" t="s">
        <v>652</v>
      </c>
      <c r="AB60" s="59" t="s">
        <v>81</v>
      </c>
      <c r="AC60" s="38" t="s">
        <v>80</v>
      </c>
      <c r="AD60" s="47" t="s">
        <v>262</v>
      </c>
      <c r="AE60" s="47" t="s">
        <v>263</v>
      </c>
      <c r="AF60" s="50"/>
      <c r="AG60" s="50"/>
      <c r="AH60" s="38"/>
      <c r="AI60" s="59" t="s">
        <v>86</v>
      </c>
      <c r="AJ60" s="51"/>
      <c r="AK60" s="51" t="s">
        <v>653</v>
      </c>
      <c r="AL60" s="55" t="s">
        <v>654</v>
      </c>
      <c r="AM60" s="56" t="s">
        <v>655</v>
      </c>
      <c r="AN60" s="56" t="s">
        <v>656</v>
      </c>
      <c r="AO60" s="52">
        <v>1</v>
      </c>
      <c r="AP60" s="53" t="s">
        <v>206</v>
      </c>
      <c r="AQ60" s="53" t="s">
        <v>207</v>
      </c>
      <c r="AR60" s="53" t="s">
        <v>95</v>
      </c>
      <c r="AS60" s="52" t="s">
        <v>96</v>
      </c>
      <c r="AT60" s="53" t="s">
        <v>190</v>
      </c>
      <c r="AU60" s="52" t="s">
        <v>191</v>
      </c>
      <c r="AV60" s="53"/>
    </row>
    <row r="61" spans="1:48" s="54" customFormat="1" x14ac:dyDescent="0.3">
      <c r="A61" s="54">
        <v>121171</v>
      </c>
      <c r="B61" s="54">
        <v>56</v>
      </c>
      <c r="C61" s="46" t="s">
        <v>175</v>
      </c>
      <c r="D61" s="46" t="s">
        <v>176</v>
      </c>
      <c r="E61" s="46" t="s">
        <v>177</v>
      </c>
      <c r="F61" s="48">
        <v>40</v>
      </c>
      <c r="G61" s="48">
        <v>43.198</v>
      </c>
      <c r="H61" s="49">
        <v>1</v>
      </c>
      <c r="I61" s="48">
        <v>40</v>
      </c>
      <c r="J61" s="77" t="s">
        <v>19766</v>
      </c>
      <c r="K61" s="124">
        <v>43.198</v>
      </c>
      <c r="L61" s="125">
        <v>43.198</v>
      </c>
      <c r="M61" s="60"/>
      <c r="N61" s="60"/>
      <c r="O61" s="61"/>
      <c r="P61" s="75" t="s">
        <v>657</v>
      </c>
      <c r="Q61" s="76" t="s">
        <v>658</v>
      </c>
      <c r="R61" s="38"/>
      <c r="S61" s="40"/>
      <c r="T61" s="40"/>
      <c r="U61" s="47" t="s">
        <v>658</v>
      </c>
      <c r="V61" s="38" t="s">
        <v>659</v>
      </c>
      <c r="W61" s="42"/>
      <c r="X61" s="26">
        <v>195</v>
      </c>
      <c r="Y61" s="26"/>
      <c r="Z61" s="38" t="s">
        <v>199</v>
      </c>
      <c r="AA61" s="38" t="s">
        <v>660</v>
      </c>
      <c r="AB61" s="59" t="s">
        <v>81</v>
      </c>
      <c r="AC61" s="38" t="s">
        <v>80</v>
      </c>
      <c r="AD61" s="47" t="s">
        <v>201</v>
      </c>
      <c r="AE61" s="47" t="s">
        <v>183</v>
      </c>
      <c r="AF61" s="50"/>
      <c r="AG61" s="50"/>
      <c r="AH61" s="38"/>
      <c r="AI61" s="59" t="s">
        <v>86</v>
      </c>
      <c r="AJ61" s="51"/>
      <c r="AK61" s="51" t="s">
        <v>661</v>
      </c>
      <c r="AL61" s="55" t="s">
        <v>662</v>
      </c>
      <c r="AM61" s="56" t="s">
        <v>663</v>
      </c>
      <c r="AN61" s="56" t="s">
        <v>664</v>
      </c>
      <c r="AO61" s="52">
        <v>1</v>
      </c>
      <c r="AP61" s="53" t="s">
        <v>188</v>
      </c>
      <c r="AQ61" s="53" t="s">
        <v>189</v>
      </c>
      <c r="AR61" s="53" t="s">
        <v>95</v>
      </c>
      <c r="AS61" s="52" t="s">
        <v>96</v>
      </c>
      <c r="AT61" s="53" t="s">
        <v>190</v>
      </c>
      <c r="AU61" s="52" t="s">
        <v>191</v>
      </c>
      <c r="AV61" s="53"/>
    </row>
    <row r="62" spans="1:48" s="54" customFormat="1" x14ac:dyDescent="0.3">
      <c r="A62" s="54">
        <v>123194</v>
      </c>
      <c r="B62" s="54">
        <v>57</v>
      </c>
      <c r="C62" s="46" t="s">
        <v>175</v>
      </c>
      <c r="D62" s="46" t="s">
        <v>193</v>
      </c>
      <c r="E62" s="46" t="s">
        <v>177</v>
      </c>
      <c r="F62" s="48">
        <v>40</v>
      </c>
      <c r="G62" s="48">
        <v>44.319000000000003</v>
      </c>
      <c r="H62" s="49">
        <v>5.0000000000000001E-3</v>
      </c>
      <c r="I62" s="48">
        <v>0.18099999999999999</v>
      </c>
      <c r="J62" s="77" t="s">
        <v>19767</v>
      </c>
      <c r="K62" s="124">
        <v>0.20100000000000001</v>
      </c>
      <c r="L62" s="125">
        <v>0.20100000000000001</v>
      </c>
      <c r="M62" s="60"/>
      <c r="N62" s="60"/>
      <c r="O62" s="61"/>
      <c r="P62" s="75" t="s">
        <v>665</v>
      </c>
      <c r="Q62" s="76" t="s">
        <v>666</v>
      </c>
      <c r="R62" s="38"/>
      <c r="S62" s="40"/>
      <c r="T62" s="40"/>
      <c r="U62" s="47" t="s">
        <v>667</v>
      </c>
      <c r="V62" s="38" t="s">
        <v>668</v>
      </c>
      <c r="W62" s="42"/>
      <c r="X62" s="26">
        <v>3</v>
      </c>
      <c r="Y62" s="26">
        <v>663</v>
      </c>
      <c r="Z62" s="38" t="s">
        <v>181</v>
      </c>
      <c r="AA62" s="38" t="s">
        <v>669</v>
      </c>
      <c r="AB62" s="59" t="s">
        <v>81</v>
      </c>
      <c r="AC62" s="38" t="s">
        <v>80</v>
      </c>
      <c r="AD62" s="47" t="s">
        <v>407</v>
      </c>
      <c r="AE62" s="47" t="s">
        <v>263</v>
      </c>
      <c r="AF62" s="50"/>
      <c r="AG62" s="50"/>
      <c r="AH62" s="38"/>
      <c r="AI62" s="59" t="s">
        <v>86</v>
      </c>
      <c r="AJ62" s="51"/>
      <c r="AK62" s="51" t="s">
        <v>670</v>
      </c>
      <c r="AL62" s="55" t="s">
        <v>671</v>
      </c>
      <c r="AM62" s="56" t="s">
        <v>672</v>
      </c>
      <c r="AN62" s="56" t="s">
        <v>673</v>
      </c>
      <c r="AO62" s="52">
        <v>1</v>
      </c>
      <c r="AP62" s="53" t="s">
        <v>188</v>
      </c>
      <c r="AQ62" s="53" t="s">
        <v>189</v>
      </c>
      <c r="AR62" s="53" t="s">
        <v>95</v>
      </c>
      <c r="AS62" s="52" t="s">
        <v>96</v>
      </c>
      <c r="AT62" s="53" t="s">
        <v>190</v>
      </c>
      <c r="AU62" s="52" t="s">
        <v>191</v>
      </c>
      <c r="AV62" s="53"/>
    </row>
    <row r="63" spans="1:48" s="54" customFormat="1" x14ac:dyDescent="0.3">
      <c r="A63" s="54">
        <v>123186</v>
      </c>
      <c r="B63" s="54">
        <v>58</v>
      </c>
      <c r="C63" s="46" t="s">
        <v>175</v>
      </c>
      <c r="D63" s="46" t="s">
        <v>193</v>
      </c>
      <c r="E63" s="46" t="s">
        <v>177</v>
      </c>
      <c r="F63" s="48">
        <v>40</v>
      </c>
      <c r="G63" s="48">
        <v>44.319000000000003</v>
      </c>
      <c r="H63" s="49">
        <v>1.4E-2</v>
      </c>
      <c r="I63" s="48">
        <v>0.54300000000000004</v>
      </c>
      <c r="J63" s="77" t="s">
        <v>19768</v>
      </c>
      <c r="K63" s="124">
        <v>0.60199999999999998</v>
      </c>
      <c r="L63" s="125">
        <v>0.60199999999999998</v>
      </c>
      <c r="M63" s="60"/>
      <c r="N63" s="60"/>
      <c r="O63" s="61"/>
      <c r="P63" s="75" t="s">
        <v>674</v>
      </c>
      <c r="Q63" s="76" t="s">
        <v>675</v>
      </c>
      <c r="R63" s="38"/>
      <c r="S63" s="40"/>
      <c r="T63" s="40"/>
      <c r="U63" s="47" t="s">
        <v>667</v>
      </c>
      <c r="V63" s="38" t="s">
        <v>668</v>
      </c>
      <c r="W63" s="42"/>
      <c r="X63" s="26">
        <v>9</v>
      </c>
      <c r="Y63" s="26">
        <v>663</v>
      </c>
      <c r="Z63" s="38" t="s">
        <v>181</v>
      </c>
      <c r="AA63" s="38" t="s">
        <v>669</v>
      </c>
      <c r="AB63" s="59" t="s">
        <v>81</v>
      </c>
      <c r="AC63" s="38" t="s">
        <v>80</v>
      </c>
      <c r="AD63" s="47" t="s">
        <v>407</v>
      </c>
      <c r="AE63" s="47" t="s">
        <v>263</v>
      </c>
      <c r="AF63" s="50"/>
      <c r="AG63" s="50"/>
      <c r="AH63" s="38"/>
      <c r="AI63" s="59" t="s">
        <v>86</v>
      </c>
      <c r="AJ63" s="51"/>
      <c r="AK63" s="51" t="s">
        <v>676</v>
      </c>
      <c r="AL63" s="55" t="s">
        <v>677</v>
      </c>
      <c r="AM63" s="56" t="s">
        <v>672</v>
      </c>
      <c r="AN63" s="56" t="s">
        <v>678</v>
      </c>
      <c r="AO63" s="52">
        <v>1</v>
      </c>
      <c r="AP63" s="53" t="s">
        <v>188</v>
      </c>
      <c r="AQ63" s="53" t="s">
        <v>189</v>
      </c>
      <c r="AR63" s="53" t="s">
        <v>95</v>
      </c>
      <c r="AS63" s="52" t="s">
        <v>96</v>
      </c>
      <c r="AT63" s="53" t="s">
        <v>190</v>
      </c>
      <c r="AU63" s="52" t="s">
        <v>191</v>
      </c>
      <c r="AV63" s="53"/>
    </row>
    <row r="64" spans="1:48" s="54" customFormat="1" x14ac:dyDescent="0.3">
      <c r="A64" s="54">
        <v>123184</v>
      </c>
      <c r="B64" s="54">
        <v>59</v>
      </c>
      <c r="C64" s="46" t="s">
        <v>175</v>
      </c>
      <c r="D64" s="46" t="s">
        <v>193</v>
      </c>
      <c r="E64" s="46" t="s">
        <v>177</v>
      </c>
      <c r="F64" s="48">
        <v>40</v>
      </c>
      <c r="G64" s="48">
        <v>44.319000000000003</v>
      </c>
      <c r="H64" s="49">
        <v>4.0000000000000001E-3</v>
      </c>
      <c r="I64" s="48">
        <v>0.161</v>
      </c>
      <c r="J64" s="77" t="s">
        <v>19769</v>
      </c>
      <c r="K64" s="124">
        <v>0.17799999999999999</v>
      </c>
      <c r="L64" s="125">
        <v>0.17799999999999999</v>
      </c>
      <c r="M64" s="60"/>
      <c r="N64" s="60"/>
      <c r="O64" s="61"/>
      <c r="P64" s="75" t="s">
        <v>665</v>
      </c>
      <c r="Q64" s="76" t="s">
        <v>679</v>
      </c>
      <c r="R64" s="38"/>
      <c r="S64" s="40"/>
      <c r="T64" s="40"/>
      <c r="U64" s="47" t="s">
        <v>667</v>
      </c>
      <c r="V64" s="38" t="s">
        <v>668</v>
      </c>
      <c r="W64" s="42"/>
      <c r="X64" s="26">
        <v>4</v>
      </c>
      <c r="Y64" s="26">
        <v>663</v>
      </c>
      <c r="Z64" s="38" t="s">
        <v>181</v>
      </c>
      <c r="AA64" s="38" t="s">
        <v>669</v>
      </c>
      <c r="AB64" s="59" t="s">
        <v>81</v>
      </c>
      <c r="AC64" s="38" t="s">
        <v>80</v>
      </c>
      <c r="AD64" s="47" t="s">
        <v>407</v>
      </c>
      <c r="AE64" s="47" t="s">
        <v>263</v>
      </c>
      <c r="AF64" s="50"/>
      <c r="AG64" s="50"/>
      <c r="AH64" s="38"/>
      <c r="AI64" s="59" t="s">
        <v>86</v>
      </c>
      <c r="AJ64" s="51"/>
      <c r="AK64" s="51" t="s">
        <v>680</v>
      </c>
      <c r="AL64" s="55" t="s">
        <v>681</v>
      </c>
      <c r="AM64" s="56" t="s">
        <v>672</v>
      </c>
      <c r="AN64" s="56" t="s">
        <v>682</v>
      </c>
      <c r="AO64" s="52">
        <v>1</v>
      </c>
      <c r="AP64" s="53" t="s">
        <v>188</v>
      </c>
      <c r="AQ64" s="53" t="s">
        <v>189</v>
      </c>
      <c r="AR64" s="53" t="s">
        <v>95</v>
      </c>
      <c r="AS64" s="52" t="s">
        <v>96</v>
      </c>
      <c r="AT64" s="53" t="s">
        <v>190</v>
      </c>
      <c r="AU64" s="52" t="s">
        <v>191</v>
      </c>
      <c r="AV64" s="53"/>
    </row>
    <row r="65" spans="1:48" s="54" customFormat="1" x14ac:dyDescent="0.3">
      <c r="A65" s="54">
        <v>123189</v>
      </c>
      <c r="B65" s="54">
        <v>60</v>
      </c>
      <c r="C65" s="46" t="s">
        <v>175</v>
      </c>
      <c r="D65" s="46" t="s">
        <v>193</v>
      </c>
      <c r="E65" s="46" t="s">
        <v>177</v>
      </c>
      <c r="F65" s="48">
        <v>40</v>
      </c>
      <c r="G65" s="48">
        <v>44.319000000000003</v>
      </c>
      <c r="H65" s="49">
        <v>8.0000000000000002E-3</v>
      </c>
      <c r="I65" s="48">
        <v>0.30199999999999999</v>
      </c>
      <c r="J65" s="77" t="s">
        <v>19770</v>
      </c>
      <c r="K65" s="124">
        <v>0.33400000000000002</v>
      </c>
      <c r="L65" s="125">
        <v>0.33400000000000002</v>
      </c>
      <c r="M65" s="60"/>
      <c r="N65" s="60"/>
      <c r="O65" s="61"/>
      <c r="P65" s="75" t="s">
        <v>665</v>
      </c>
      <c r="Q65" s="76" t="s">
        <v>683</v>
      </c>
      <c r="R65" s="38"/>
      <c r="S65" s="40"/>
      <c r="T65" s="40"/>
      <c r="U65" s="47" t="s">
        <v>667</v>
      </c>
      <c r="V65" s="38" t="s">
        <v>668</v>
      </c>
      <c r="W65" s="42"/>
      <c r="X65" s="26">
        <v>5</v>
      </c>
      <c r="Y65" s="26">
        <v>663</v>
      </c>
      <c r="Z65" s="38" t="s">
        <v>181</v>
      </c>
      <c r="AA65" s="38" t="s">
        <v>669</v>
      </c>
      <c r="AB65" s="59" t="s">
        <v>81</v>
      </c>
      <c r="AC65" s="38" t="s">
        <v>80</v>
      </c>
      <c r="AD65" s="47" t="s">
        <v>407</v>
      </c>
      <c r="AE65" s="47" t="s">
        <v>263</v>
      </c>
      <c r="AF65" s="50"/>
      <c r="AG65" s="50"/>
      <c r="AH65" s="38"/>
      <c r="AI65" s="59" t="s">
        <v>86</v>
      </c>
      <c r="AJ65" s="51"/>
      <c r="AK65" s="51" t="s">
        <v>684</v>
      </c>
      <c r="AL65" s="55" t="s">
        <v>685</v>
      </c>
      <c r="AM65" s="56" t="s">
        <v>672</v>
      </c>
      <c r="AN65" s="56" t="s">
        <v>686</v>
      </c>
      <c r="AO65" s="52">
        <v>1</v>
      </c>
      <c r="AP65" s="53" t="s">
        <v>188</v>
      </c>
      <c r="AQ65" s="53" t="s">
        <v>189</v>
      </c>
      <c r="AR65" s="53" t="s">
        <v>95</v>
      </c>
      <c r="AS65" s="52" t="s">
        <v>96</v>
      </c>
      <c r="AT65" s="53" t="s">
        <v>190</v>
      </c>
      <c r="AU65" s="52" t="s">
        <v>191</v>
      </c>
      <c r="AV65" s="53"/>
    </row>
    <row r="66" spans="1:48" s="54" customFormat="1" x14ac:dyDescent="0.3">
      <c r="A66" s="54">
        <v>123200</v>
      </c>
      <c r="B66" s="54">
        <v>61</v>
      </c>
      <c r="C66" s="46" t="s">
        <v>175</v>
      </c>
      <c r="D66" s="46" t="s">
        <v>193</v>
      </c>
      <c r="E66" s="46" t="s">
        <v>177</v>
      </c>
      <c r="F66" s="48">
        <v>40</v>
      </c>
      <c r="G66" s="48">
        <v>44.319000000000003</v>
      </c>
      <c r="H66" s="49">
        <v>5.0000000000000001E-3</v>
      </c>
      <c r="I66" s="48">
        <v>0.18099999999999999</v>
      </c>
      <c r="J66" s="77" t="s">
        <v>19771</v>
      </c>
      <c r="K66" s="124">
        <v>0.20100000000000001</v>
      </c>
      <c r="L66" s="125">
        <v>0.20100000000000001</v>
      </c>
      <c r="M66" s="60"/>
      <c r="N66" s="60"/>
      <c r="O66" s="61"/>
      <c r="P66" s="75" t="s">
        <v>687</v>
      </c>
      <c r="Q66" s="76" t="s">
        <v>688</v>
      </c>
      <c r="R66" s="38"/>
      <c r="S66" s="40"/>
      <c r="T66" s="40"/>
      <c r="U66" s="47" t="s">
        <v>667</v>
      </c>
      <c r="V66" s="38" t="s">
        <v>668</v>
      </c>
      <c r="W66" s="42"/>
      <c r="X66" s="26">
        <v>3</v>
      </c>
      <c r="Y66" s="26">
        <v>663</v>
      </c>
      <c r="Z66" s="38" t="s">
        <v>181</v>
      </c>
      <c r="AA66" s="38" t="s">
        <v>669</v>
      </c>
      <c r="AB66" s="59" t="s">
        <v>81</v>
      </c>
      <c r="AC66" s="38" t="s">
        <v>80</v>
      </c>
      <c r="AD66" s="47" t="s">
        <v>407</v>
      </c>
      <c r="AE66" s="47" t="s">
        <v>263</v>
      </c>
      <c r="AF66" s="50"/>
      <c r="AG66" s="50"/>
      <c r="AH66" s="38"/>
      <c r="AI66" s="59" t="s">
        <v>86</v>
      </c>
      <c r="AJ66" s="51"/>
      <c r="AK66" s="51" t="s">
        <v>689</v>
      </c>
      <c r="AL66" s="55" t="s">
        <v>690</v>
      </c>
      <c r="AM66" s="56" t="s">
        <v>672</v>
      </c>
      <c r="AN66" s="56" t="s">
        <v>691</v>
      </c>
      <c r="AO66" s="52">
        <v>1</v>
      </c>
      <c r="AP66" s="53" t="s">
        <v>188</v>
      </c>
      <c r="AQ66" s="53" t="s">
        <v>189</v>
      </c>
      <c r="AR66" s="53" t="s">
        <v>95</v>
      </c>
      <c r="AS66" s="52" t="s">
        <v>96</v>
      </c>
      <c r="AT66" s="53" t="s">
        <v>190</v>
      </c>
      <c r="AU66" s="52" t="s">
        <v>191</v>
      </c>
      <c r="AV66" s="53"/>
    </row>
    <row r="67" spans="1:48" s="54" customFormat="1" x14ac:dyDescent="0.3">
      <c r="A67" s="54">
        <v>460331</v>
      </c>
      <c r="B67" s="54">
        <v>62</v>
      </c>
      <c r="C67" s="46" t="s">
        <v>318</v>
      </c>
      <c r="D67" s="46" t="s">
        <v>193</v>
      </c>
      <c r="E67" s="46" t="s">
        <v>177</v>
      </c>
      <c r="F67" s="48">
        <v>40</v>
      </c>
      <c r="G67" s="48">
        <v>44.319000000000003</v>
      </c>
      <c r="H67" s="49">
        <v>1.9E-2</v>
      </c>
      <c r="I67" s="48">
        <v>0.75900000000000001</v>
      </c>
      <c r="J67" s="77" t="s">
        <v>19772</v>
      </c>
      <c r="K67" s="124">
        <v>0.84199999999999997</v>
      </c>
      <c r="L67" s="125">
        <v>0.84199999999999997</v>
      </c>
      <c r="M67" s="60"/>
      <c r="N67" s="60"/>
      <c r="O67" s="61"/>
      <c r="P67" s="75" t="s">
        <v>692</v>
      </c>
      <c r="Q67" s="76" t="s">
        <v>693</v>
      </c>
      <c r="R67" s="38"/>
      <c r="S67" s="40"/>
      <c r="T67" s="40"/>
      <c r="U67" s="47" t="s">
        <v>694</v>
      </c>
      <c r="V67" s="38" t="s">
        <v>695</v>
      </c>
      <c r="W67" s="42"/>
      <c r="X67" s="26">
        <v>6</v>
      </c>
      <c r="Y67" s="26">
        <v>316</v>
      </c>
      <c r="Z67" s="38"/>
      <c r="AA67" s="38" t="s">
        <v>696</v>
      </c>
      <c r="AB67" s="59" t="s">
        <v>236</v>
      </c>
      <c r="AC67" s="38" t="s">
        <v>80</v>
      </c>
      <c r="AD67" s="47" t="s">
        <v>313</v>
      </c>
      <c r="AE67" s="47" t="s">
        <v>263</v>
      </c>
      <c r="AF67" s="50"/>
      <c r="AG67" s="50"/>
      <c r="AH67" s="38"/>
      <c r="AI67" s="59" t="s">
        <v>86</v>
      </c>
      <c r="AJ67" s="51"/>
      <c r="AK67" s="51" t="s">
        <v>697</v>
      </c>
      <c r="AL67" s="55" t="s">
        <v>698</v>
      </c>
      <c r="AM67" s="56" t="s">
        <v>699</v>
      </c>
      <c r="AN67" s="56" t="s">
        <v>700</v>
      </c>
      <c r="AO67" s="52">
        <v>1</v>
      </c>
      <c r="AP67" s="53" t="s">
        <v>188</v>
      </c>
      <c r="AQ67" s="53" t="s">
        <v>189</v>
      </c>
      <c r="AR67" s="53" t="s">
        <v>95</v>
      </c>
      <c r="AS67" s="52" t="s">
        <v>96</v>
      </c>
      <c r="AT67" s="53" t="s">
        <v>190</v>
      </c>
      <c r="AU67" s="52" t="s">
        <v>191</v>
      </c>
      <c r="AV67" s="53"/>
    </row>
    <row r="68" spans="1:48" s="54" customFormat="1" x14ac:dyDescent="0.3">
      <c r="A68" s="54">
        <v>151123</v>
      </c>
      <c r="B68" s="54">
        <v>63</v>
      </c>
      <c r="C68" s="46" t="s">
        <v>255</v>
      </c>
      <c r="D68" s="46" t="s">
        <v>193</v>
      </c>
      <c r="E68" s="46" t="s">
        <v>177</v>
      </c>
      <c r="F68" s="48">
        <v>40</v>
      </c>
      <c r="G68" s="48">
        <v>44.319000000000003</v>
      </c>
      <c r="H68" s="49">
        <v>3.7999999999999999E-2</v>
      </c>
      <c r="I68" s="48">
        <v>1.534</v>
      </c>
      <c r="J68" s="77" t="s">
        <v>19773</v>
      </c>
      <c r="K68" s="124">
        <v>1.7</v>
      </c>
      <c r="L68" s="125">
        <v>1.7</v>
      </c>
      <c r="M68" s="60"/>
      <c r="N68" s="60"/>
      <c r="O68" s="61"/>
      <c r="P68" s="75" t="s">
        <v>701</v>
      </c>
      <c r="Q68" s="76" t="s">
        <v>702</v>
      </c>
      <c r="R68" s="38"/>
      <c r="S68" s="40"/>
      <c r="T68" s="40"/>
      <c r="U68" s="47" t="s">
        <v>703</v>
      </c>
      <c r="V68" s="38" t="s">
        <v>704</v>
      </c>
      <c r="W68" s="42" t="s">
        <v>705</v>
      </c>
      <c r="X68" s="26">
        <v>13</v>
      </c>
      <c r="Y68" s="26">
        <v>339</v>
      </c>
      <c r="Z68" s="38" t="s">
        <v>706</v>
      </c>
      <c r="AA68" s="38" t="s">
        <v>707</v>
      </c>
      <c r="AB68" s="59" t="s">
        <v>81</v>
      </c>
      <c r="AC68" s="38" t="s">
        <v>80</v>
      </c>
      <c r="AD68" s="47" t="s">
        <v>364</v>
      </c>
      <c r="AE68" s="47" t="s">
        <v>263</v>
      </c>
      <c r="AF68" s="50"/>
      <c r="AG68" s="50"/>
      <c r="AH68" s="38"/>
      <c r="AI68" s="59" t="s">
        <v>86</v>
      </c>
      <c r="AJ68" s="51"/>
      <c r="AK68" s="51" t="s">
        <v>708</v>
      </c>
      <c r="AL68" s="55" t="s">
        <v>709</v>
      </c>
      <c r="AM68" s="56" t="s">
        <v>710</v>
      </c>
      <c r="AN68" s="56" t="s">
        <v>711</v>
      </c>
      <c r="AO68" s="52">
        <v>1</v>
      </c>
      <c r="AP68" s="53" t="s">
        <v>188</v>
      </c>
      <c r="AQ68" s="53" t="s">
        <v>189</v>
      </c>
      <c r="AR68" s="53" t="s">
        <v>95</v>
      </c>
      <c r="AS68" s="52" t="s">
        <v>96</v>
      </c>
      <c r="AT68" s="53" t="s">
        <v>190</v>
      </c>
      <c r="AU68" s="52" t="s">
        <v>191</v>
      </c>
      <c r="AV68" s="53"/>
    </row>
    <row r="69" spans="1:48" s="54" customFormat="1" x14ac:dyDescent="0.3">
      <c r="A69" s="54">
        <v>127971</v>
      </c>
      <c r="B69" s="54">
        <v>64</v>
      </c>
      <c r="C69" s="46" t="s">
        <v>255</v>
      </c>
      <c r="D69" s="46" t="s">
        <v>193</v>
      </c>
      <c r="E69" s="46" t="s">
        <v>177</v>
      </c>
      <c r="F69" s="48">
        <v>40</v>
      </c>
      <c r="G69" s="48">
        <v>44.319000000000003</v>
      </c>
      <c r="H69" s="49">
        <v>5.3999999999999999E-2</v>
      </c>
      <c r="I69" s="48">
        <v>2.1709999999999998</v>
      </c>
      <c r="J69" s="77" t="s">
        <v>19774</v>
      </c>
      <c r="K69" s="124">
        <v>2.4060000000000001</v>
      </c>
      <c r="L69" s="125">
        <v>2.4060000000000001</v>
      </c>
      <c r="M69" s="60"/>
      <c r="N69" s="60"/>
      <c r="O69" s="61"/>
      <c r="P69" s="75" t="s">
        <v>712</v>
      </c>
      <c r="Q69" s="76" t="s">
        <v>713</v>
      </c>
      <c r="R69" s="38"/>
      <c r="S69" s="40"/>
      <c r="T69" s="40"/>
      <c r="U69" s="47" t="s">
        <v>714</v>
      </c>
      <c r="V69" s="38" t="s">
        <v>715</v>
      </c>
      <c r="W69" s="42" t="s">
        <v>716</v>
      </c>
      <c r="X69" s="26">
        <v>19</v>
      </c>
      <c r="Y69" s="26">
        <v>350</v>
      </c>
      <c r="Z69" s="38" t="s">
        <v>717</v>
      </c>
      <c r="AA69" s="38" t="s">
        <v>718</v>
      </c>
      <c r="AB69" s="59" t="s">
        <v>81</v>
      </c>
      <c r="AC69" s="38" t="s">
        <v>336</v>
      </c>
      <c r="AD69" s="47" t="s">
        <v>313</v>
      </c>
      <c r="AE69" s="47" t="s">
        <v>263</v>
      </c>
      <c r="AF69" s="50"/>
      <c r="AG69" s="50"/>
      <c r="AH69" s="38"/>
      <c r="AI69" s="59" t="s">
        <v>86</v>
      </c>
      <c r="AJ69" s="51"/>
      <c r="AK69" s="51" t="s">
        <v>719</v>
      </c>
      <c r="AL69" s="55" t="s">
        <v>720</v>
      </c>
      <c r="AM69" s="56" t="s">
        <v>721</v>
      </c>
      <c r="AN69" s="56" t="s">
        <v>722</v>
      </c>
      <c r="AO69" s="52">
        <v>1</v>
      </c>
      <c r="AP69" s="53" t="s">
        <v>188</v>
      </c>
      <c r="AQ69" s="53" t="s">
        <v>189</v>
      </c>
      <c r="AR69" s="53" t="s">
        <v>95</v>
      </c>
      <c r="AS69" s="52" t="s">
        <v>96</v>
      </c>
      <c r="AT69" s="53" t="s">
        <v>190</v>
      </c>
      <c r="AU69" s="52" t="s">
        <v>191</v>
      </c>
      <c r="AV69" s="53"/>
    </row>
    <row r="70" spans="1:48" s="54" customFormat="1" x14ac:dyDescent="0.3">
      <c r="A70" s="54">
        <v>110475</v>
      </c>
      <c r="B70" s="54">
        <v>65</v>
      </c>
      <c r="C70" s="46" t="s">
        <v>175</v>
      </c>
      <c r="D70" s="46" t="s">
        <v>193</v>
      </c>
      <c r="E70" s="46" t="s">
        <v>177</v>
      </c>
      <c r="F70" s="48">
        <v>40</v>
      </c>
      <c r="G70" s="48">
        <v>44.319000000000003</v>
      </c>
      <c r="H70" s="49">
        <v>4.2000000000000003E-2</v>
      </c>
      <c r="I70" s="48">
        <v>1.667</v>
      </c>
      <c r="J70" s="77" t="s">
        <v>19775</v>
      </c>
      <c r="K70" s="124">
        <v>1.847</v>
      </c>
      <c r="L70" s="125">
        <v>1.847</v>
      </c>
      <c r="M70" s="60"/>
      <c r="N70" s="60"/>
      <c r="O70" s="61"/>
      <c r="P70" s="75" t="s">
        <v>256</v>
      </c>
      <c r="Q70" s="76" t="s">
        <v>723</v>
      </c>
      <c r="R70" s="38"/>
      <c r="S70" s="40"/>
      <c r="T70" s="40"/>
      <c r="U70" s="47" t="s">
        <v>724</v>
      </c>
      <c r="V70" s="38" t="s">
        <v>725</v>
      </c>
      <c r="W70" s="42"/>
      <c r="X70" s="26">
        <v>10</v>
      </c>
      <c r="Y70" s="26">
        <v>240</v>
      </c>
      <c r="Z70" s="38" t="s">
        <v>726</v>
      </c>
      <c r="AA70" s="38" t="s">
        <v>503</v>
      </c>
      <c r="AB70" s="59" t="s">
        <v>81</v>
      </c>
      <c r="AC70" s="38" t="s">
        <v>80</v>
      </c>
      <c r="AD70" s="47" t="s">
        <v>262</v>
      </c>
      <c r="AE70" s="47" t="s">
        <v>263</v>
      </c>
      <c r="AF70" s="50"/>
      <c r="AG70" s="50"/>
      <c r="AH70" s="38"/>
      <c r="AI70" s="59" t="s">
        <v>86</v>
      </c>
      <c r="AJ70" s="51"/>
      <c r="AK70" s="51" t="s">
        <v>727</v>
      </c>
      <c r="AL70" s="55" t="s">
        <v>728</v>
      </c>
      <c r="AM70" s="56" t="s">
        <v>729</v>
      </c>
      <c r="AN70" s="56" t="s">
        <v>730</v>
      </c>
      <c r="AO70" s="52">
        <v>1</v>
      </c>
      <c r="AP70" s="53" t="s">
        <v>188</v>
      </c>
      <c r="AQ70" s="53" t="s">
        <v>189</v>
      </c>
      <c r="AR70" s="53" t="s">
        <v>95</v>
      </c>
      <c r="AS70" s="52" t="s">
        <v>96</v>
      </c>
      <c r="AT70" s="53" t="s">
        <v>190</v>
      </c>
      <c r="AU70" s="52" t="s">
        <v>191</v>
      </c>
      <c r="AV70" s="53"/>
    </row>
    <row r="71" spans="1:48" s="54" customFormat="1" x14ac:dyDescent="0.3">
      <c r="A71" s="54">
        <v>147203</v>
      </c>
      <c r="B71" s="54">
        <v>66</v>
      </c>
      <c r="C71" s="46" t="s">
        <v>255</v>
      </c>
      <c r="D71" s="46" t="s">
        <v>193</v>
      </c>
      <c r="E71" s="46" t="s">
        <v>177</v>
      </c>
      <c r="F71" s="48">
        <v>40</v>
      </c>
      <c r="G71" s="48">
        <v>44.319000000000003</v>
      </c>
      <c r="H71" s="49">
        <v>0.01</v>
      </c>
      <c r="I71" s="48">
        <v>0.41</v>
      </c>
      <c r="J71" s="77" t="s">
        <v>19776</v>
      </c>
      <c r="K71" s="124">
        <v>0.45400000000000001</v>
      </c>
      <c r="L71" s="125">
        <v>0.45400000000000001</v>
      </c>
      <c r="M71" s="60"/>
      <c r="N71" s="60"/>
      <c r="O71" s="61"/>
      <c r="P71" s="75" t="s">
        <v>731</v>
      </c>
      <c r="Q71" s="76" t="s">
        <v>732</v>
      </c>
      <c r="R71" s="38"/>
      <c r="S71" s="40"/>
      <c r="T71" s="40"/>
      <c r="U71" s="47" t="s">
        <v>733</v>
      </c>
      <c r="V71" s="38" t="s">
        <v>734</v>
      </c>
      <c r="W71" s="42" t="s">
        <v>735</v>
      </c>
      <c r="X71" s="26">
        <v>3</v>
      </c>
      <c r="Y71" s="26">
        <v>293</v>
      </c>
      <c r="Z71" s="38" t="s">
        <v>199</v>
      </c>
      <c r="AA71" s="38" t="s">
        <v>736</v>
      </c>
      <c r="AB71" s="59" t="s">
        <v>81</v>
      </c>
      <c r="AC71" s="38" t="s">
        <v>80</v>
      </c>
      <c r="AD71" s="47" t="s">
        <v>182</v>
      </c>
      <c r="AE71" s="47" t="s">
        <v>183</v>
      </c>
      <c r="AF71" s="50"/>
      <c r="AG71" s="50"/>
      <c r="AH71" s="38"/>
      <c r="AI71" s="59" t="s">
        <v>86</v>
      </c>
      <c r="AJ71" s="51"/>
      <c r="AK71" s="51" t="s">
        <v>737</v>
      </c>
      <c r="AL71" s="55" t="s">
        <v>738</v>
      </c>
      <c r="AM71" s="56" t="s">
        <v>739</v>
      </c>
      <c r="AN71" s="56" t="s">
        <v>740</v>
      </c>
      <c r="AO71" s="52">
        <v>1</v>
      </c>
      <c r="AP71" s="53" t="s">
        <v>188</v>
      </c>
      <c r="AQ71" s="53" t="s">
        <v>189</v>
      </c>
      <c r="AR71" s="53" t="s">
        <v>95</v>
      </c>
      <c r="AS71" s="52" t="s">
        <v>96</v>
      </c>
      <c r="AT71" s="53" t="s">
        <v>190</v>
      </c>
      <c r="AU71" s="52" t="s">
        <v>191</v>
      </c>
      <c r="AV71" s="53"/>
    </row>
    <row r="72" spans="1:48" s="54" customFormat="1" x14ac:dyDescent="0.3">
      <c r="A72" s="54">
        <v>146543</v>
      </c>
      <c r="B72" s="54">
        <v>67</v>
      </c>
      <c r="C72" s="46" t="s">
        <v>255</v>
      </c>
      <c r="D72" s="46" t="s">
        <v>193</v>
      </c>
      <c r="E72" s="46" t="s">
        <v>177</v>
      </c>
      <c r="F72" s="48">
        <v>40</v>
      </c>
      <c r="G72" s="48">
        <v>44.319000000000003</v>
      </c>
      <c r="H72" s="49">
        <v>1.7000000000000001E-2</v>
      </c>
      <c r="I72" s="48">
        <v>0.68300000000000005</v>
      </c>
      <c r="J72" s="77" t="s">
        <v>19777</v>
      </c>
      <c r="K72" s="124">
        <v>0.75600000000000001</v>
      </c>
      <c r="L72" s="125">
        <v>0.75600000000000001</v>
      </c>
      <c r="M72" s="60"/>
      <c r="N72" s="60"/>
      <c r="O72" s="61"/>
      <c r="P72" s="75" t="s">
        <v>741</v>
      </c>
      <c r="Q72" s="76" t="s">
        <v>742</v>
      </c>
      <c r="R72" s="38"/>
      <c r="S72" s="40"/>
      <c r="T72" s="40"/>
      <c r="U72" s="47" t="s">
        <v>733</v>
      </c>
      <c r="V72" s="38" t="s">
        <v>734</v>
      </c>
      <c r="W72" s="42" t="s">
        <v>743</v>
      </c>
      <c r="X72" s="26">
        <v>5</v>
      </c>
      <c r="Y72" s="26">
        <v>293</v>
      </c>
      <c r="Z72" s="38" t="s">
        <v>199</v>
      </c>
      <c r="AA72" s="38" t="s">
        <v>736</v>
      </c>
      <c r="AB72" s="59" t="s">
        <v>81</v>
      </c>
      <c r="AC72" s="38" t="s">
        <v>80</v>
      </c>
      <c r="AD72" s="47" t="s">
        <v>182</v>
      </c>
      <c r="AE72" s="47" t="s">
        <v>183</v>
      </c>
      <c r="AF72" s="50"/>
      <c r="AG72" s="50"/>
      <c r="AH72" s="38"/>
      <c r="AI72" s="59" t="s">
        <v>86</v>
      </c>
      <c r="AJ72" s="51"/>
      <c r="AK72" s="51" t="s">
        <v>744</v>
      </c>
      <c r="AL72" s="55" t="s">
        <v>745</v>
      </c>
      <c r="AM72" s="56" t="s">
        <v>739</v>
      </c>
      <c r="AN72" s="56" t="s">
        <v>746</v>
      </c>
      <c r="AO72" s="52">
        <v>1</v>
      </c>
      <c r="AP72" s="53" t="s">
        <v>188</v>
      </c>
      <c r="AQ72" s="53" t="s">
        <v>189</v>
      </c>
      <c r="AR72" s="53" t="s">
        <v>95</v>
      </c>
      <c r="AS72" s="52" t="s">
        <v>96</v>
      </c>
      <c r="AT72" s="53" t="s">
        <v>190</v>
      </c>
      <c r="AU72" s="52" t="s">
        <v>191</v>
      </c>
      <c r="AV72" s="53"/>
    </row>
    <row r="73" spans="1:48" s="54" customFormat="1" x14ac:dyDescent="0.3">
      <c r="A73" s="54">
        <v>146442</v>
      </c>
      <c r="B73" s="54">
        <v>68</v>
      </c>
      <c r="C73" s="46" t="s">
        <v>255</v>
      </c>
      <c r="D73" s="46" t="s">
        <v>193</v>
      </c>
      <c r="E73" s="46" t="s">
        <v>177</v>
      </c>
      <c r="F73" s="48">
        <v>40</v>
      </c>
      <c r="G73" s="48">
        <v>44.319000000000003</v>
      </c>
      <c r="H73" s="49">
        <v>3.1E-2</v>
      </c>
      <c r="I73" s="48">
        <v>1.2290000000000001</v>
      </c>
      <c r="J73" s="77" t="s">
        <v>19778</v>
      </c>
      <c r="K73" s="124">
        <v>1.361</v>
      </c>
      <c r="L73" s="125">
        <v>1.361</v>
      </c>
      <c r="M73" s="60"/>
      <c r="N73" s="60"/>
      <c r="O73" s="61"/>
      <c r="P73" s="75" t="s">
        <v>747</v>
      </c>
      <c r="Q73" s="76" t="s">
        <v>748</v>
      </c>
      <c r="R73" s="38"/>
      <c r="S73" s="40"/>
      <c r="T73" s="40"/>
      <c r="U73" s="47" t="s">
        <v>733</v>
      </c>
      <c r="V73" s="38" t="s">
        <v>734</v>
      </c>
      <c r="W73" s="42" t="s">
        <v>749</v>
      </c>
      <c r="X73" s="26">
        <v>9</v>
      </c>
      <c r="Y73" s="26">
        <v>293</v>
      </c>
      <c r="Z73" s="38" t="s">
        <v>199</v>
      </c>
      <c r="AA73" s="38" t="s">
        <v>736</v>
      </c>
      <c r="AB73" s="59" t="s">
        <v>81</v>
      </c>
      <c r="AC73" s="38" t="s">
        <v>80</v>
      </c>
      <c r="AD73" s="47" t="s">
        <v>182</v>
      </c>
      <c r="AE73" s="47" t="s">
        <v>183</v>
      </c>
      <c r="AF73" s="50"/>
      <c r="AG73" s="50"/>
      <c r="AH73" s="38"/>
      <c r="AI73" s="59" t="s">
        <v>86</v>
      </c>
      <c r="AJ73" s="51"/>
      <c r="AK73" s="51" t="s">
        <v>750</v>
      </c>
      <c r="AL73" s="55" t="s">
        <v>751</v>
      </c>
      <c r="AM73" s="56" t="s">
        <v>739</v>
      </c>
      <c r="AN73" s="56" t="s">
        <v>752</v>
      </c>
      <c r="AO73" s="52">
        <v>1</v>
      </c>
      <c r="AP73" s="53" t="s">
        <v>188</v>
      </c>
      <c r="AQ73" s="53" t="s">
        <v>189</v>
      </c>
      <c r="AR73" s="53" t="s">
        <v>95</v>
      </c>
      <c r="AS73" s="52" t="s">
        <v>96</v>
      </c>
      <c r="AT73" s="53" t="s">
        <v>190</v>
      </c>
      <c r="AU73" s="52" t="s">
        <v>191</v>
      </c>
      <c r="AV73" s="53"/>
    </row>
    <row r="74" spans="1:48" s="54" customFormat="1" x14ac:dyDescent="0.3">
      <c r="A74" s="54">
        <v>145942</v>
      </c>
      <c r="B74" s="54">
        <v>69</v>
      </c>
      <c r="C74" s="46" t="s">
        <v>255</v>
      </c>
      <c r="D74" s="46" t="s">
        <v>193</v>
      </c>
      <c r="E74" s="46" t="s">
        <v>177</v>
      </c>
      <c r="F74" s="48">
        <v>40</v>
      </c>
      <c r="G74" s="48">
        <v>44.319000000000003</v>
      </c>
      <c r="H74" s="49">
        <v>3.7999999999999999E-2</v>
      </c>
      <c r="I74" s="48">
        <v>1.502</v>
      </c>
      <c r="J74" s="77" t="s">
        <v>19779</v>
      </c>
      <c r="K74" s="124">
        <v>1.6639999999999999</v>
      </c>
      <c r="L74" s="125">
        <v>1.6639999999999999</v>
      </c>
      <c r="M74" s="60"/>
      <c r="N74" s="60"/>
      <c r="O74" s="61"/>
      <c r="P74" s="75" t="s">
        <v>178</v>
      </c>
      <c r="Q74" s="76" t="s">
        <v>753</v>
      </c>
      <c r="R74" s="38"/>
      <c r="S74" s="40"/>
      <c r="T74" s="40"/>
      <c r="U74" s="47" t="s">
        <v>733</v>
      </c>
      <c r="V74" s="38" t="s">
        <v>734</v>
      </c>
      <c r="W74" s="42" t="s">
        <v>754</v>
      </c>
      <c r="X74" s="26">
        <v>11</v>
      </c>
      <c r="Y74" s="26">
        <v>293</v>
      </c>
      <c r="Z74" s="38" t="s">
        <v>199</v>
      </c>
      <c r="AA74" s="38" t="s">
        <v>736</v>
      </c>
      <c r="AB74" s="59" t="s">
        <v>81</v>
      </c>
      <c r="AC74" s="38" t="s">
        <v>80</v>
      </c>
      <c r="AD74" s="47" t="s">
        <v>182</v>
      </c>
      <c r="AE74" s="47" t="s">
        <v>183</v>
      </c>
      <c r="AF74" s="50"/>
      <c r="AG74" s="50"/>
      <c r="AH74" s="38"/>
      <c r="AI74" s="59" t="s">
        <v>86</v>
      </c>
      <c r="AJ74" s="51"/>
      <c r="AK74" s="51" t="s">
        <v>755</v>
      </c>
      <c r="AL74" s="55" t="s">
        <v>756</v>
      </c>
      <c r="AM74" s="56" t="s">
        <v>739</v>
      </c>
      <c r="AN74" s="56" t="s">
        <v>757</v>
      </c>
      <c r="AO74" s="52">
        <v>1</v>
      </c>
      <c r="AP74" s="53" t="s">
        <v>188</v>
      </c>
      <c r="AQ74" s="53" t="s">
        <v>189</v>
      </c>
      <c r="AR74" s="53" t="s">
        <v>95</v>
      </c>
      <c r="AS74" s="52" t="s">
        <v>96</v>
      </c>
      <c r="AT74" s="53" t="s">
        <v>190</v>
      </c>
      <c r="AU74" s="52" t="s">
        <v>191</v>
      </c>
      <c r="AV74" s="53"/>
    </row>
    <row r="75" spans="1:48" s="54" customFormat="1" x14ac:dyDescent="0.3">
      <c r="A75" s="54">
        <v>146007</v>
      </c>
      <c r="B75" s="54">
        <v>70</v>
      </c>
      <c r="C75" s="46" t="s">
        <v>255</v>
      </c>
      <c r="D75" s="46" t="s">
        <v>193</v>
      </c>
      <c r="E75" s="46" t="s">
        <v>177</v>
      </c>
      <c r="F75" s="48">
        <v>40</v>
      </c>
      <c r="G75" s="48">
        <v>44.319000000000003</v>
      </c>
      <c r="H75" s="49">
        <v>3.1E-2</v>
      </c>
      <c r="I75" s="48">
        <v>1.2290000000000001</v>
      </c>
      <c r="J75" s="77" t="s">
        <v>19780</v>
      </c>
      <c r="K75" s="124">
        <v>1.361</v>
      </c>
      <c r="L75" s="125">
        <v>1.361</v>
      </c>
      <c r="M75" s="60"/>
      <c r="N75" s="60"/>
      <c r="O75" s="61"/>
      <c r="P75" s="75" t="s">
        <v>758</v>
      </c>
      <c r="Q75" s="76" t="s">
        <v>759</v>
      </c>
      <c r="R75" s="38"/>
      <c r="S75" s="40"/>
      <c r="T75" s="40"/>
      <c r="U75" s="47" t="s">
        <v>733</v>
      </c>
      <c r="V75" s="38" t="s">
        <v>734</v>
      </c>
      <c r="W75" s="42" t="s">
        <v>760</v>
      </c>
      <c r="X75" s="26">
        <v>9</v>
      </c>
      <c r="Y75" s="26">
        <v>293</v>
      </c>
      <c r="Z75" s="38" t="s">
        <v>199</v>
      </c>
      <c r="AA75" s="38" t="s">
        <v>761</v>
      </c>
      <c r="AB75" s="59" t="s">
        <v>81</v>
      </c>
      <c r="AC75" s="38" t="s">
        <v>80</v>
      </c>
      <c r="AD75" s="47" t="s">
        <v>182</v>
      </c>
      <c r="AE75" s="47" t="s">
        <v>183</v>
      </c>
      <c r="AF75" s="50"/>
      <c r="AG75" s="50"/>
      <c r="AH75" s="38"/>
      <c r="AI75" s="59" t="s">
        <v>86</v>
      </c>
      <c r="AJ75" s="51"/>
      <c r="AK75" s="51" t="s">
        <v>762</v>
      </c>
      <c r="AL75" s="55" t="s">
        <v>763</v>
      </c>
      <c r="AM75" s="56" t="s">
        <v>739</v>
      </c>
      <c r="AN75" s="56" t="s">
        <v>764</v>
      </c>
      <c r="AO75" s="52">
        <v>1</v>
      </c>
      <c r="AP75" s="53" t="s">
        <v>188</v>
      </c>
      <c r="AQ75" s="53" t="s">
        <v>189</v>
      </c>
      <c r="AR75" s="53" t="s">
        <v>95</v>
      </c>
      <c r="AS75" s="52" t="s">
        <v>96</v>
      </c>
      <c r="AT75" s="53" t="s">
        <v>190</v>
      </c>
      <c r="AU75" s="52" t="s">
        <v>191</v>
      </c>
      <c r="AV75" s="53"/>
    </row>
    <row r="76" spans="1:48" s="54" customFormat="1" x14ac:dyDescent="0.3">
      <c r="A76" s="54">
        <v>146548</v>
      </c>
      <c r="B76" s="54">
        <v>71</v>
      </c>
      <c r="C76" s="46" t="s">
        <v>255</v>
      </c>
      <c r="D76" s="46" t="s">
        <v>193</v>
      </c>
      <c r="E76" s="46" t="s">
        <v>177</v>
      </c>
      <c r="F76" s="48">
        <v>40</v>
      </c>
      <c r="G76" s="48">
        <v>44.319000000000003</v>
      </c>
      <c r="H76" s="49">
        <v>5.8000000000000003E-2</v>
      </c>
      <c r="I76" s="48">
        <v>2.3210000000000002</v>
      </c>
      <c r="J76" s="77" t="s">
        <v>19781</v>
      </c>
      <c r="K76" s="124">
        <v>2.5710000000000002</v>
      </c>
      <c r="L76" s="125">
        <v>2.5710000000000002</v>
      </c>
      <c r="M76" s="60"/>
      <c r="N76" s="60"/>
      <c r="O76" s="61"/>
      <c r="P76" s="75" t="s">
        <v>765</v>
      </c>
      <c r="Q76" s="76" t="s">
        <v>766</v>
      </c>
      <c r="R76" s="38"/>
      <c r="S76" s="40"/>
      <c r="T76" s="40"/>
      <c r="U76" s="47" t="s">
        <v>733</v>
      </c>
      <c r="V76" s="38" t="s">
        <v>734</v>
      </c>
      <c r="W76" s="42" t="s">
        <v>767</v>
      </c>
      <c r="X76" s="26">
        <v>17</v>
      </c>
      <c r="Y76" s="26">
        <v>293</v>
      </c>
      <c r="Z76" s="38" t="s">
        <v>199</v>
      </c>
      <c r="AA76" s="38" t="s">
        <v>736</v>
      </c>
      <c r="AB76" s="59" t="s">
        <v>81</v>
      </c>
      <c r="AC76" s="38" t="s">
        <v>80</v>
      </c>
      <c r="AD76" s="47" t="s">
        <v>182</v>
      </c>
      <c r="AE76" s="47" t="s">
        <v>183</v>
      </c>
      <c r="AF76" s="50"/>
      <c r="AG76" s="50"/>
      <c r="AH76" s="38"/>
      <c r="AI76" s="59" t="s">
        <v>86</v>
      </c>
      <c r="AJ76" s="51"/>
      <c r="AK76" s="51" t="s">
        <v>768</v>
      </c>
      <c r="AL76" s="55" t="s">
        <v>769</v>
      </c>
      <c r="AM76" s="56" t="s">
        <v>739</v>
      </c>
      <c r="AN76" s="56" t="s">
        <v>770</v>
      </c>
      <c r="AO76" s="52">
        <v>1</v>
      </c>
      <c r="AP76" s="53" t="s">
        <v>188</v>
      </c>
      <c r="AQ76" s="53" t="s">
        <v>189</v>
      </c>
      <c r="AR76" s="53" t="s">
        <v>95</v>
      </c>
      <c r="AS76" s="52" t="s">
        <v>96</v>
      </c>
      <c r="AT76" s="53" t="s">
        <v>190</v>
      </c>
      <c r="AU76" s="52" t="s">
        <v>191</v>
      </c>
      <c r="AV76" s="53"/>
    </row>
    <row r="77" spans="1:48" s="54" customFormat="1" x14ac:dyDescent="0.3">
      <c r="A77" s="54">
        <v>146562</v>
      </c>
      <c r="B77" s="54">
        <v>72</v>
      </c>
      <c r="C77" s="46" t="s">
        <v>255</v>
      </c>
      <c r="D77" s="46" t="s">
        <v>193</v>
      </c>
      <c r="E77" s="46" t="s">
        <v>177</v>
      </c>
      <c r="F77" s="48">
        <v>40</v>
      </c>
      <c r="G77" s="48">
        <v>44.319000000000003</v>
      </c>
      <c r="H77" s="49">
        <v>0.02</v>
      </c>
      <c r="I77" s="48">
        <v>0.81899999999999995</v>
      </c>
      <c r="J77" s="77" t="s">
        <v>19782</v>
      </c>
      <c r="K77" s="124">
        <v>0.90800000000000003</v>
      </c>
      <c r="L77" s="125">
        <v>0.90800000000000003</v>
      </c>
      <c r="M77" s="60"/>
      <c r="N77" s="60"/>
      <c r="O77" s="61"/>
      <c r="P77" s="75" t="s">
        <v>771</v>
      </c>
      <c r="Q77" s="76" t="s">
        <v>772</v>
      </c>
      <c r="R77" s="38"/>
      <c r="S77" s="40"/>
      <c r="T77" s="40"/>
      <c r="U77" s="47" t="s">
        <v>733</v>
      </c>
      <c r="V77" s="38" t="s">
        <v>734</v>
      </c>
      <c r="W77" s="42" t="s">
        <v>773</v>
      </c>
      <c r="X77" s="26">
        <v>6</v>
      </c>
      <c r="Y77" s="26">
        <v>293</v>
      </c>
      <c r="Z77" s="38" t="s">
        <v>199</v>
      </c>
      <c r="AA77" s="38" t="s">
        <v>736</v>
      </c>
      <c r="AB77" s="59" t="s">
        <v>81</v>
      </c>
      <c r="AC77" s="38" t="s">
        <v>80</v>
      </c>
      <c r="AD77" s="47" t="s">
        <v>182</v>
      </c>
      <c r="AE77" s="47" t="s">
        <v>183</v>
      </c>
      <c r="AF77" s="50"/>
      <c r="AG77" s="50"/>
      <c r="AH77" s="38"/>
      <c r="AI77" s="59" t="s">
        <v>86</v>
      </c>
      <c r="AJ77" s="51"/>
      <c r="AK77" s="51" t="s">
        <v>774</v>
      </c>
      <c r="AL77" s="55" t="s">
        <v>775</v>
      </c>
      <c r="AM77" s="56" t="s">
        <v>739</v>
      </c>
      <c r="AN77" s="56" t="s">
        <v>776</v>
      </c>
      <c r="AO77" s="52">
        <v>1</v>
      </c>
      <c r="AP77" s="53" t="s">
        <v>188</v>
      </c>
      <c r="AQ77" s="53" t="s">
        <v>189</v>
      </c>
      <c r="AR77" s="53" t="s">
        <v>95</v>
      </c>
      <c r="AS77" s="52" t="s">
        <v>96</v>
      </c>
      <c r="AT77" s="53" t="s">
        <v>190</v>
      </c>
      <c r="AU77" s="52" t="s">
        <v>191</v>
      </c>
      <c r="AV77" s="53"/>
    </row>
    <row r="78" spans="1:48" s="54" customFormat="1" x14ac:dyDescent="0.3">
      <c r="A78" s="54">
        <v>146550</v>
      </c>
      <c r="B78" s="54">
        <v>73</v>
      </c>
      <c r="C78" s="46" t="s">
        <v>255</v>
      </c>
      <c r="D78" s="46" t="s">
        <v>193</v>
      </c>
      <c r="E78" s="46" t="s">
        <v>177</v>
      </c>
      <c r="F78" s="48">
        <v>40</v>
      </c>
      <c r="G78" s="48">
        <v>44.319000000000003</v>
      </c>
      <c r="H78" s="49">
        <v>2.4E-2</v>
      </c>
      <c r="I78" s="48">
        <v>0.95599999999999996</v>
      </c>
      <c r="J78" s="77" t="s">
        <v>19783</v>
      </c>
      <c r="K78" s="124">
        <v>1.0589999999999999</v>
      </c>
      <c r="L78" s="125">
        <v>1.0589999999999999</v>
      </c>
      <c r="M78" s="60"/>
      <c r="N78" s="60"/>
      <c r="O78" s="61"/>
      <c r="P78" s="75" t="s">
        <v>777</v>
      </c>
      <c r="Q78" s="76" t="s">
        <v>778</v>
      </c>
      <c r="R78" s="38"/>
      <c r="S78" s="40"/>
      <c r="T78" s="40"/>
      <c r="U78" s="47" t="s">
        <v>733</v>
      </c>
      <c r="V78" s="38" t="s">
        <v>734</v>
      </c>
      <c r="W78" s="42" t="s">
        <v>779</v>
      </c>
      <c r="X78" s="26">
        <v>7</v>
      </c>
      <c r="Y78" s="26">
        <v>293</v>
      </c>
      <c r="Z78" s="38" t="s">
        <v>199</v>
      </c>
      <c r="AA78" s="38" t="s">
        <v>736</v>
      </c>
      <c r="AB78" s="59" t="s">
        <v>81</v>
      </c>
      <c r="AC78" s="38" t="s">
        <v>293</v>
      </c>
      <c r="AD78" s="47" t="s">
        <v>182</v>
      </c>
      <c r="AE78" s="47" t="s">
        <v>183</v>
      </c>
      <c r="AF78" s="50"/>
      <c r="AG78" s="50"/>
      <c r="AH78" s="38"/>
      <c r="AI78" s="59" t="s">
        <v>86</v>
      </c>
      <c r="AJ78" s="51"/>
      <c r="AK78" s="51" t="s">
        <v>780</v>
      </c>
      <c r="AL78" s="55" t="s">
        <v>781</v>
      </c>
      <c r="AM78" s="56" t="s">
        <v>739</v>
      </c>
      <c r="AN78" s="56" t="s">
        <v>782</v>
      </c>
      <c r="AO78" s="52">
        <v>1</v>
      </c>
      <c r="AP78" s="53" t="s">
        <v>188</v>
      </c>
      <c r="AQ78" s="53" t="s">
        <v>189</v>
      </c>
      <c r="AR78" s="53" t="s">
        <v>95</v>
      </c>
      <c r="AS78" s="52" t="s">
        <v>96</v>
      </c>
      <c r="AT78" s="53" t="s">
        <v>190</v>
      </c>
      <c r="AU78" s="52" t="s">
        <v>191</v>
      </c>
      <c r="AV78" s="53"/>
    </row>
    <row r="79" spans="1:48" s="54" customFormat="1" x14ac:dyDescent="0.3">
      <c r="A79" s="54">
        <v>146536</v>
      </c>
      <c r="B79" s="54">
        <v>74</v>
      </c>
      <c r="C79" s="46" t="s">
        <v>255</v>
      </c>
      <c r="D79" s="46" t="s">
        <v>193</v>
      </c>
      <c r="E79" s="46" t="s">
        <v>177</v>
      </c>
      <c r="F79" s="48">
        <v>40</v>
      </c>
      <c r="G79" s="48">
        <v>44.319000000000003</v>
      </c>
      <c r="H79" s="49">
        <v>1.4E-2</v>
      </c>
      <c r="I79" s="48">
        <v>0.54600000000000004</v>
      </c>
      <c r="J79" s="77" t="s">
        <v>19784</v>
      </c>
      <c r="K79" s="124">
        <v>0.60499999999999998</v>
      </c>
      <c r="L79" s="125">
        <v>0.60499999999999998</v>
      </c>
      <c r="M79" s="60"/>
      <c r="N79" s="60"/>
      <c r="O79" s="61"/>
      <c r="P79" s="75" t="s">
        <v>386</v>
      </c>
      <c r="Q79" s="76" t="s">
        <v>783</v>
      </c>
      <c r="R79" s="38"/>
      <c r="S79" s="40"/>
      <c r="T79" s="40"/>
      <c r="U79" s="47" t="s">
        <v>733</v>
      </c>
      <c r="V79" s="38" t="s">
        <v>734</v>
      </c>
      <c r="W79" s="42" t="s">
        <v>784</v>
      </c>
      <c r="X79" s="26">
        <v>4</v>
      </c>
      <c r="Y79" s="26">
        <v>293</v>
      </c>
      <c r="Z79" s="38" t="s">
        <v>199</v>
      </c>
      <c r="AA79" s="38" t="s">
        <v>736</v>
      </c>
      <c r="AB79" s="59" t="s">
        <v>81</v>
      </c>
      <c r="AC79" s="38" t="s">
        <v>80</v>
      </c>
      <c r="AD79" s="47" t="s">
        <v>182</v>
      </c>
      <c r="AE79" s="47" t="s">
        <v>183</v>
      </c>
      <c r="AF79" s="50"/>
      <c r="AG79" s="50"/>
      <c r="AH79" s="38"/>
      <c r="AI79" s="59" t="s">
        <v>86</v>
      </c>
      <c r="AJ79" s="51"/>
      <c r="AK79" s="51" t="s">
        <v>785</v>
      </c>
      <c r="AL79" s="55" t="s">
        <v>786</v>
      </c>
      <c r="AM79" s="56" t="s">
        <v>739</v>
      </c>
      <c r="AN79" s="56" t="s">
        <v>787</v>
      </c>
      <c r="AO79" s="52">
        <v>1</v>
      </c>
      <c r="AP79" s="53" t="s">
        <v>188</v>
      </c>
      <c r="AQ79" s="53" t="s">
        <v>189</v>
      </c>
      <c r="AR79" s="53" t="s">
        <v>95</v>
      </c>
      <c r="AS79" s="52" t="s">
        <v>96</v>
      </c>
      <c r="AT79" s="53" t="s">
        <v>190</v>
      </c>
      <c r="AU79" s="52" t="s">
        <v>191</v>
      </c>
      <c r="AV79" s="53"/>
    </row>
    <row r="80" spans="1:48" s="54" customFormat="1" x14ac:dyDescent="0.3">
      <c r="A80" s="54">
        <v>146537</v>
      </c>
      <c r="B80" s="54">
        <v>75</v>
      </c>
      <c r="C80" s="46" t="s">
        <v>255</v>
      </c>
      <c r="D80" s="46" t="s">
        <v>193</v>
      </c>
      <c r="E80" s="46" t="s">
        <v>177</v>
      </c>
      <c r="F80" s="48">
        <v>40</v>
      </c>
      <c r="G80" s="48">
        <v>44.319000000000003</v>
      </c>
      <c r="H80" s="49">
        <v>1.4E-2</v>
      </c>
      <c r="I80" s="48">
        <v>0.54600000000000004</v>
      </c>
      <c r="J80" s="77" t="s">
        <v>19785</v>
      </c>
      <c r="K80" s="124">
        <v>0.60499999999999998</v>
      </c>
      <c r="L80" s="125">
        <v>0.60499999999999998</v>
      </c>
      <c r="M80" s="60"/>
      <c r="N80" s="60"/>
      <c r="O80" s="61"/>
      <c r="P80" s="75" t="s">
        <v>788</v>
      </c>
      <c r="Q80" s="76" t="s">
        <v>789</v>
      </c>
      <c r="R80" s="38"/>
      <c r="S80" s="40"/>
      <c r="T80" s="40"/>
      <c r="U80" s="47" t="s">
        <v>733</v>
      </c>
      <c r="V80" s="38" t="s">
        <v>734</v>
      </c>
      <c r="W80" s="42" t="s">
        <v>790</v>
      </c>
      <c r="X80" s="26">
        <v>4</v>
      </c>
      <c r="Y80" s="26">
        <v>293</v>
      </c>
      <c r="Z80" s="38" t="s">
        <v>199</v>
      </c>
      <c r="AA80" s="38" t="s">
        <v>736</v>
      </c>
      <c r="AB80" s="59" t="s">
        <v>81</v>
      </c>
      <c r="AC80" s="38" t="s">
        <v>80</v>
      </c>
      <c r="AD80" s="47" t="s">
        <v>182</v>
      </c>
      <c r="AE80" s="47" t="s">
        <v>183</v>
      </c>
      <c r="AF80" s="50"/>
      <c r="AG80" s="50"/>
      <c r="AH80" s="38"/>
      <c r="AI80" s="59" t="s">
        <v>86</v>
      </c>
      <c r="AJ80" s="51"/>
      <c r="AK80" s="51" t="s">
        <v>791</v>
      </c>
      <c r="AL80" s="55" t="s">
        <v>792</v>
      </c>
      <c r="AM80" s="56" t="s">
        <v>739</v>
      </c>
      <c r="AN80" s="56" t="s">
        <v>793</v>
      </c>
      <c r="AO80" s="52">
        <v>1</v>
      </c>
      <c r="AP80" s="53" t="s">
        <v>188</v>
      </c>
      <c r="AQ80" s="53" t="s">
        <v>189</v>
      </c>
      <c r="AR80" s="53" t="s">
        <v>95</v>
      </c>
      <c r="AS80" s="52" t="s">
        <v>96</v>
      </c>
      <c r="AT80" s="53" t="s">
        <v>190</v>
      </c>
      <c r="AU80" s="52" t="s">
        <v>191</v>
      </c>
      <c r="AV80" s="53"/>
    </row>
    <row r="81" spans="1:48" s="54" customFormat="1" x14ac:dyDescent="0.3">
      <c r="A81" s="54">
        <v>146546</v>
      </c>
      <c r="B81" s="54">
        <v>76</v>
      </c>
      <c r="C81" s="46" t="s">
        <v>255</v>
      </c>
      <c r="D81" s="46" t="s">
        <v>193</v>
      </c>
      <c r="E81" s="46" t="s">
        <v>177</v>
      </c>
      <c r="F81" s="48">
        <v>40</v>
      </c>
      <c r="G81" s="48">
        <v>44.319000000000003</v>
      </c>
      <c r="H81" s="49">
        <v>2.4E-2</v>
      </c>
      <c r="I81" s="48">
        <v>0.95599999999999996</v>
      </c>
      <c r="J81" s="77" t="s">
        <v>19786</v>
      </c>
      <c r="K81" s="124">
        <v>1.0589999999999999</v>
      </c>
      <c r="L81" s="125">
        <v>1.0589999999999999</v>
      </c>
      <c r="M81" s="60"/>
      <c r="N81" s="60"/>
      <c r="O81" s="61"/>
      <c r="P81" s="75" t="s">
        <v>794</v>
      </c>
      <c r="Q81" s="76" t="s">
        <v>795</v>
      </c>
      <c r="R81" s="38"/>
      <c r="S81" s="40"/>
      <c r="T81" s="40"/>
      <c r="U81" s="47" t="s">
        <v>733</v>
      </c>
      <c r="V81" s="38" t="s">
        <v>734</v>
      </c>
      <c r="W81" s="42" t="s">
        <v>796</v>
      </c>
      <c r="X81" s="26">
        <v>7</v>
      </c>
      <c r="Y81" s="26">
        <v>293</v>
      </c>
      <c r="Z81" s="38" t="s">
        <v>199</v>
      </c>
      <c r="AA81" s="38" t="s">
        <v>736</v>
      </c>
      <c r="AB81" s="59" t="s">
        <v>81</v>
      </c>
      <c r="AC81" s="38" t="s">
        <v>80</v>
      </c>
      <c r="AD81" s="47" t="s">
        <v>182</v>
      </c>
      <c r="AE81" s="47" t="s">
        <v>183</v>
      </c>
      <c r="AF81" s="50"/>
      <c r="AG81" s="50"/>
      <c r="AH81" s="38"/>
      <c r="AI81" s="59" t="s">
        <v>86</v>
      </c>
      <c r="AJ81" s="51"/>
      <c r="AK81" s="51" t="s">
        <v>797</v>
      </c>
      <c r="AL81" s="55" t="s">
        <v>798</v>
      </c>
      <c r="AM81" s="56" t="s">
        <v>739</v>
      </c>
      <c r="AN81" s="56" t="s">
        <v>799</v>
      </c>
      <c r="AO81" s="52">
        <v>1</v>
      </c>
      <c r="AP81" s="53" t="s">
        <v>188</v>
      </c>
      <c r="AQ81" s="53" t="s">
        <v>189</v>
      </c>
      <c r="AR81" s="53" t="s">
        <v>95</v>
      </c>
      <c r="AS81" s="52" t="s">
        <v>96</v>
      </c>
      <c r="AT81" s="53" t="s">
        <v>190</v>
      </c>
      <c r="AU81" s="52" t="s">
        <v>191</v>
      </c>
      <c r="AV81" s="53"/>
    </row>
    <row r="82" spans="1:48" s="54" customFormat="1" x14ac:dyDescent="0.3">
      <c r="A82" s="54">
        <v>146568</v>
      </c>
      <c r="B82" s="54">
        <v>77</v>
      </c>
      <c r="C82" s="46" t="s">
        <v>255</v>
      </c>
      <c r="D82" s="46" t="s">
        <v>193</v>
      </c>
      <c r="E82" s="46" t="s">
        <v>177</v>
      </c>
      <c r="F82" s="48">
        <v>40</v>
      </c>
      <c r="G82" s="48">
        <v>44.319000000000003</v>
      </c>
      <c r="H82" s="49">
        <v>2.7E-2</v>
      </c>
      <c r="I82" s="48">
        <v>1.0920000000000001</v>
      </c>
      <c r="J82" s="77" t="s">
        <v>19787</v>
      </c>
      <c r="K82" s="124">
        <v>1.21</v>
      </c>
      <c r="L82" s="125">
        <v>1.21</v>
      </c>
      <c r="M82" s="60"/>
      <c r="N82" s="60"/>
      <c r="O82" s="61"/>
      <c r="P82" s="75" t="s">
        <v>256</v>
      </c>
      <c r="Q82" s="76" t="s">
        <v>800</v>
      </c>
      <c r="R82" s="38"/>
      <c r="S82" s="40"/>
      <c r="T82" s="40"/>
      <c r="U82" s="47" t="s">
        <v>733</v>
      </c>
      <c r="V82" s="38" t="s">
        <v>734</v>
      </c>
      <c r="W82" s="42" t="s">
        <v>801</v>
      </c>
      <c r="X82" s="26">
        <v>8</v>
      </c>
      <c r="Y82" s="26">
        <v>293</v>
      </c>
      <c r="Z82" s="38" t="s">
        <v>199</v>
      </c>
      <c r="AA82" s="38" t="s">
        <v>761</v>
      </c>
      <c r="AB82" s="59" t="s">
        <v>81</v>
      </c>
      <c r="AC82" s="38" t="s">
        <v>80</v>
      </c>
      <c r="AD82" s="47" t="s">
        <v>182</v>
      </c>
      <c r="AE82" s="47" t="s">
        <v>183</v>
      </c>
      <c r="AF82" s="50"/>
      <c r="AG82" s="50"/>
      <c r="AH82" s="38"/>
      <c r="AI82" s="59" t="s">
        <v>86</v>
      </c>
      <c r="AJ82" s="51"/>
      <c r="AK82" s="51" t="s">
        <v>802</v>
      </c>
      <c r="AL82" s="55" t="s">
        <v>803</v>
      </c>
      <c r="AM82" s="56" t="s">
        <v>739</v>
      </c>
      <c r="AN82" s="56" t="s">
        <v>804</v>
      </c>
      <c r="AO82" s="52">
        <v>1</v>
      </c>
      <c r="AP82" s="53" t="s">
        <v>188</v>
      </c>
      <c r="AQ82" s="53" t="s">
        <v>189</v>
      </c>
      <c r="AR82" s="53" t="s">
        <v>95</v>
      </c>
      <c r="AS82" s="52" t="s">
        <v>96</v>
      </c>
      <c r="AT82" s="53" t="s">
        <v>190</v>
      </c>
      <c r="AU82" s="52" t="s">
        <v>191</v>
      </c>
      <c r="AV82" s="53"/>
    </row>
    <row r="83" spans="1:48" s="54" customFormat="1" x14ac:dyDescent="0.3">
      <c r="A83" s="54">
        <v>146553</v>
      </c>
      <c r="B83" s="54">
        <v>78</v>
      </c>
      <c r="C83" s="46" t="s">
        <v>255</v>
      </c>
      <c r="D83" s="46" t="s">
        <v>193</v>
      </c>
      <c r="E83" s="46" t="s">
        <v>177</v>
      </c>
      <c r="F83" s="48">
        <v>40</v>
      </c>
      <c r="G83" s="48">
        <v>44.319000000000003</v>
      </c>
      <c r="H83" s="49">
        <v>1.4E-2</v>
      </c>
      <c r="I83" s="48">
        <v>0.54600000000000004</v>
      </c>
      <c r="J83" s="77" t="s">
        <v>19788</v>
      </c>
      <c r="K83" s="124">
        <v>0.60499999999999998</v>
      </c>
      <c r="L83" s="125">
        <v>0.60499999999999998</v>
      </c>
      <c r="M83" s="60"/>
      <c r="N83" s="60"/>
      <c r="O83" s="61"/>
      <c r="P83" s="75" t="s">
        <v>805</v>
      </c>
      <c r="Q83" s="76" t="s">
        <v>806</v>
      </c>
      <c r="R83" s="38"/>
      <c r="S83" s="40"/>
      <c r="T83" s="40"/>
      <c r="U83" s="47" t="s">
        <v>733</v>
      </c>
      <c r="V83" s="38" t="s">
        <v>734</v>
      </c>
      <c r="W83" s="42" t="s">
        <v>807</v>
      </c>
      <c r="X83" s="26">
        <v>4</v>
      </c>
      <c r="Y83" s="26">
        <v>293</v>
      </c>
      <c r="Z83" s="38" t="s">
        <v>199</v>
      </c>
      <c r="AA83" s="38" t="s">
        <v>736</v>
      </c>
      <c r="AB83" s="59" t="s">
        <v>81</v>
      </c>
      <c r="AC83" s="38" t="s">
        <v>80</v>
      </c>
      <c r="AD83" s="47" t="s">
        <v>182</v>
      </c>
      <c r="AE83" s="47" t="s">
        <v>183</v>
      </c>
      <c r="AF83" s="50"/>
      <c r="AG83" s="50"/>
      <c r="AH83" s="38"/>
      <c r="AI83" s="59" t="s">
        <v>86</v>
      </c>
      <c r="AJ83" s="51"/>
      <c r="AK83" s="51" t="s">
        <v>808</v>
      </c>
      <c r="AL83" s="55" t="s">
        <v>809</v>
      </c>
      <c r="AM83" s="56" t="s">
        <v>739</v>
      </c>
      <c r="AN83" s="56" t="s">
        <v>810</v>
      </c>
      <c r="AO83" s="52">
        <v>1</v>
      </c>
      <c r="AP83" s="53" t="s">
        <v>188</v>
      </c>
      <c r="AQ83" s="53" t="s">
        <v>189</v>
      </c>
      <c r="AR83" s="53" t="s">
        <v>95</v>
      </c>
      <c r="AS83" s="52" t="s">
        <v>96</v>
      </c>
      <c r="AT83" s="53" t="s">
        <v>190</v>
      </c>
      <c r="AU83" s="52" t="s">
        <v>191</v>
      </c>
      <c r="AV83" s="53"/>
    </row>
    <row r="84" spans="1:48" s="54" customFormat="1" x14ac:dyDescent="0.3">
      <c r="A84" s="54">
        <v>146436</v>
      </c>
      <c r="B84" s="54">
        <v>79</v>
      </c>
      <c r="C84" s="46" t="s">
        <v>255</v>
      </c>
      <c r="D84" s="46" t="s">
        <v>193</v>
      </c>
      <c r="E84" s="46" t="s">
        <v>177</v>
      </c>
      <c r="F84" s="48">
        <v>40</v>
      </c>
      <c r="G84" s="48">
        <v>44.319000000000003</v>
      </c>
      <c r="H84" s="49">
        <v>3.4000000000000002E-2</v>
      </c>
      <c r="I84" s="48">
        <v>1.365</v>
      </c>
      <c r="J84" s="77" t="s">
        <v>19789</v>
      </c>
      <c r="K84" s="124">
        <v>1.5129999999999999</v>
      </c>
      <c r="L84" s="125">
        <v>1.5129999999999999</v>
      </c>
      <c r="M84" s="60"/>
      <c r="N84" s="60"/>
      <c r="O84" s="61"/>
      <c r="P84" s="75" t="s">
        <v>811</v>
      </c>
      <c r="Q84" s="76" t="s">
        <v>812</v>
      </c>
      <c r="R84" s="38"/>
      <c r="S84" s="40"/>
      <c r="T84" s="40"/>
      <c r="U84" s="47" t="s">
        <v>733</v>
      </c>
      <c r="V84" s="38" t="s">
        <v>734</v>
      </c>
      <c r="W84" s="42" t="s">
        <v>813</v>
      </c>
      <c r="X84" s="26">
        <v>10</v>
      </c>
      <c r="Y84" s="26">
        <v>293</v>
      </c>
      <c r="Z84" s="38" t="s">
        <v>181</v>
      </c>
      <c r="AA84" s="38" t="s">
        <v>814</v>
      </c>
      <c r="AB84" s="59" t="s">
        <v>81</v>
      </c>
      <c r="AC84" s="38" t="s">
        <v>80</v>
      </c>
      <c r="AD84" s="47" t="s">
        <v>182</v>
      </c>
      <c r="AE84" s="47" t="s">
        <v>183</v>
      </c>
      <c r="AF84" s="50"/>
      <c r="AG84" s="50"/>
      <c r="AH84" s="38"/>
      <c r="AI84" s="59" t="s">
        <v>86</v>
      </c>
      <c r="AJ84" s="51"/>
      <c r="AK84" s="51" t="s">
        <v>815</v>
      </c>
      <c r="AL84" s="55" t="s">
        <v>816</v>
      </c>
      <c r="AM84" s="56" t="s">
        <v>739</v>
      </c>
      <c r="AN84" s="56" t="s">
        <v>817</v>
      </c>
      <c r="AO84" s="52">
        <v>1</v>
      </c>
      <c r="AP84" s="53" t="s">
        <v>188</v>
      </c>
      <c r="AQ84" s="53" t="s">
        <v>189</v>
      </c>
      <c r="AR84" s="53" t="s">
        <v>95</v>
      </c>
      <c r="AS84" s="52" t="s">
        <v>96</v>
      </c>
      <c r="AT84" s="53" t="s">
        <v>190</v>
      </c>
      <c r="AU84" s="52" t="s">
        <v>191</v>
      </c>
      <c r="AV84" s="53"/>
    </row>
    <row r="85" spans="1:48" s="54" customFormat="1" x14ac:dyDescent="0.3">
      <c r="A85" s="54">
        <v>146565</v>
      </c>
      <c r="B85" s="54">
        <v>80</v>
      </c>
      <c r="C85" s="46" t="s">
        <v>255</v>
      </c>
      <c r="D85" s="46" t="s">
        <v>193</v>
      </c>
      <c r="E85" s="46" t="s">
        <v>177</v>
      </c>
      <c r="F85" s="48">
        <v>40</v>
      </c>
      <c r="G85" s="48">
        <v>44.319000000000003</v>
      </c>
      <c r="H85" s="49">
        <v>3.4000000000000002E-2</v>
      </c>
      <c r="I85" s="48">
        <v>1.365</v>
      </c>
      <c r="J85" s="77" t="s">
        <v>19790</v>
      </c>
      <c r="K85" s="124">
        <v>1.5129999999999999</v>
      </c>
      <c r="L85" s="125">
        <v>1.5129999999999999</v>
      </c>
      <c r="M85" s="60"/>
      <c r="N85" s="60"/>
      <c r="O85" s="61"/>
      <c r="P85" s="75" t="s">
        <v>818</v>
      </c>
      <c r="Q85" s="76" t="s">
        <v>819</v>
      </c>
      <c r="R85" s="38"/>
      <c r="S85" s="40"/>
      <c r="T85" s="40"/>
      <c r="U85" s="47" t="s">
        <v>733</v>
      </c>
      <c r="V85" s="38" t="s">
        <v>734</v>
      </c>
      <c r="W85" s="42" t="s">
        <v>820</v>
      </c>
      <c r="X85" s="26">
        <v>10</v>
      </c>
      <c r="Y85" s="26">
        <v>293</v>
      </c>
      <c r="Z85" s="38" t="s">
        <v>199</v>
      </c>
      <c r="AA85" s="38" t="s">
        <v>761</v>
      </c>
      <c r="AB85" s="59" t="s">
        <v>81</v>
      </c>
      <c r="AC85" s="38" t="s">
        <v>336</v>
      </c>
      <c r="AD85" s="47" t="s">
        <v>182</v>
      </c>
      <c r="AE85" s="47" t="s">
        <v>183</v>
      </c>
      <c r="AF85" s="50"/>
      <c r="AG85" s="50"/>
      <c r="AH85" s="38"/>
      <c r="AI85" s="59" t="s">
        <v>86</v>
      </c>
      <c r="AJ85" s="51"/>
      <c r="AK85" s="51" t="s">
        <v>821</v>
      </c>
      <c r="AL85" s="55" t="s">
        <v>822</v>
      </c>
      <c r="AM85" s="56" t="s">
        <v>739</v>
      </c>
      <c r="AN85" s="56" t="s">
        <v>823</v>
      </c>
      <c r="AO85" s="52">
        <v>1</v>
      </c>
      <c r="AP85" s="53" t="s">
        <v>188</v>
      </c>
      <c r="AQ85" s="53" t="s">
        <v>189</v>
      </c>
      <c r="AR85" s="53" t="s">
        <v>95</v>
      </c>
      <c r="AS85" s="52" t="s">
        <v>96</v>
      </c>
      <c r="AT85" s="53" t="s">
        <v>190</v>
      </c>
      <c r="AU85" s="52" t="s">
        <v>191</v>
      </c>
      <c r="AV85" s="53"/>
    </row>
    <row r="86" spans="1:48" s="54" customFormat="1" x14ac:dyDescent="0.3">
      <c r="A86" s="54">
        <v>119897</v>
      </c>
      <c r="B86" s="54">
        <v>81</v>
      </c>
      <c r="C86" s="46" t="s">
        <v>255</v>
      </c>
      <c r="D86" s="46" t="s">
        <v>193</v>
      </c>
      <c r="E86" s="46" t="s">
        <v>177</v>
      </c>
      <c r="F86" s="48">
        <v>40</v>
      </c>
      <c r="G86" s="48">
        <v>44.319000000000003</v>
      </c>
      <c r="H86" s="49">
        <v>5.0999999999999997E-2</v>
      </c>
      <c r="I86" s="48">
        <v>2.048</v>
      </c>
      <c r="J86" s="77" t="s">
        <v>19791</v>
      </c>
      <c r="K86" s="124">
        <v>2.2690000000000001</v>
      </c>
      <c r="L86" s="125">
        <v>2.2690000000000001</v>
      </c>
      <c r="M86" s="60"/>
      <c r="N86" s="60"/>
      <c r="O86" s="61"/>
      <c r="P86" s="75" t="s">
        <v>396</v>
      </c>
      <c r="Q86" s="76" t="s">
        <v>824</v>
      </c>
      <c r="R86" s="38"/>
      <c r="S86" s="40"/>
      <c r="T86" s="40"/>
      <c r="U86" s="47" t="s">
        <v>733</v>
      </c>
      <c r="V86" s="38" t="s">
        <v>734</v>
      </c>
      <c r="W86" s="42" t="s">
        <v>825</v>
      </c>
      <c r="X86" s="26">
        <v>15</v>
      </c>
      <c r="Y86" s="26">
        <v>293</v>
      </c>
      <c r="Z86" s="38" t="s">
        <v>199</v>
      </c>
      <c r="AA86" s="38" t="s">
        <v>736</v>
      </c>
      <c r="AB86" s="59" t="s">
        <v>81</v>
      </c>
      <c r="AC86" s="38" t="s">
        <v>80</v>
      </c>
      <c r="AD86" s="47" t="s">
        <v>182</v>
      </c>
      <c r="AE86" s="47" t="s">
        <v>183</v>
      </c>
      <c r="AF86" s="50"/>
      <c r="AG86" s="50"/>
      <c r="AH86" s="38"/>
      <c r="AI86" s="59" t="s">
        <v>86</v>
      </c>
      <c r="AJ86" s="51"/>
      <c r="AK86" s="51" t="s">
        <v>826</v>
      </c>
      <c r="AL86" s="55" t="s">
        <v>827</v>
      </c>
      <c r="AM86" s="56" t="s">
        <v>739</v>
      </c>
      <c r="AN86" s="56" t="s">
        <v>828</v>
      </c>
      <c r="AO86" s="52">
        <v>1</v>
      </c>
      <c r="AP86" s="53" t="s">
        <v>188</v>
      </c>
      <c r="AQ86" s="53" t="s">
        <v>189</v>
      </c>
      <c r="AR86" s="53" t="s">
        <v>95</v>
      </c>
      <c r="AS86" s="52" t="s">
        <v>96</v>
      </c>
      <c r="AT86" s="53" t="s">
        <v>190</v>
      </c>
      <c r="AU86" s="52" t="s">
        <v>191</v>
      </c>
      <c r="AV86" s="53"/>
    </row>
    <row r="87" spans="1:48" s="54" customFormat="1" x14ac:dyDescent="0.3">
      <c r="A87" s="54">
        <v>146560</v>
      </c>
      <c r="B87" s="54">
        <v>82</v>
      </c>
      <c r="C87" s="46" t="s">
        <v>255</v>
      </c>
      <c r="D87" s="46" t="s">
        <v>193</v>
      </c>
      <c r="E87" s="46" t="s">
        <v>177</v>
      </c>
      <c r="F87" s="48">
        <v>40</v>
      </c>
      <c r="G87" s="48">
        <v>44.319000000000003</v>
      </c>
      <c r="H87" s="49">
        <v>2.7E-2</v>
      </c>
      <c r="I87" s="48">
        <v>1.0920000000000001</v>
      </c>
      <c r="J87" s="77" t="s">
        <v>19792</v>
      </c>
      <c r="K87" s="124">
        <v>1.21</v>
      </c>
      <c r="L87" s="125">
        <v>1.21</v>
      </c>
      <c r="M87" s="60"/>
      <c r="N87" s="60"/>
      <c r="O87" s="61"/>
      <c r="P87" s="75" t="s">
        <v>829</v>
      </c>
      <c r="Q87" s="76" t="s">
        <v>830</v>
      </c>
      <c r="R87" s="38"/>
      <c r="S87" s="40"/>
      <c r="T87" s="40"/>
      <c r="U87" s="47" t="s">
        <v>733</v>
      </c>
      <c r="V87" s="38" t="s">
        <v>734</v>
      </c>
      <c r="W87" s="42" t="s">
        <v>831</v>
      </c>
      <c r="X87" s="26">
        <v>8</v>
      </c>
      <c r="Y87" s="26">
        <v>293</v>
      </c>
      <c r="Z87" s="38" t="s">
        <v>199</v>
      </c>
      <c r="AA87" s="38" t="s">
        <v>736</v>
      </c>
      <c r="AB87" s="59" t="s">
        <v>81</v>
      </c>
      <c r="AC87" s="38" t="s">
        <v>80</v>
      </c>
      <c r="AD87" s="47" t="s">
        <v>182</v>
      </c>
      <c r="AE87" s="47" t="s">
        <v>183</v>
      </c>
      <c r="AF87" s="50"/>
      <c r="AG87" s="50"/>
      <c r="AH87" s="38"/>
      <c r="AI87" s="59" t="s">
        <v>86</v>
      </c>
      <c r="AJ87" s="51"/>
      <c r="AK87" s="51" t="s">
        <v>832</v>
      </c>
      <c r="AL87" s="55" t="s">
        <v>833</v>
      </c>
      <c r="AM87" s="56" t="s">
        <v>739</v>
      </c>
      <c r="AN87" s="56" t="s">
        <v>834</v>
      </c>
      <c r="AO87" s="52">
        <v>1</v>
      </c>
      <c r="AP87" s="53" t="s">
        <v>188</v>
      </c>
      <c r="AQ87" s="53" t="s">
        <v>189</v>
      </c>
      <c r="AR87" s="53" t="s">
        <v>95</v>
      </c>
      <c r="AS87" s="52" t="s">
        <v>96</v>
      </c>
      <c r="AT87" s="53" t="s">
        <v>190</v>
      </c>
      <c r="AU87" s="52" t="s">
        <v>191</v>
      </c>
      <c r="AV87" s="53"/>
    </row>
    <row r="88" spans="1:48" s="54" customFormat="1" x14ac:dyDescent="0.3">
      <c r="A88" s="54">
        <v>151227</v>
      </c>
      <c r="B88" s="54">
        <v>83</v>
      </c>
      <c r="C88" s="46" t="s">
        <v>255</v>
      </c>
      <c r="D88" s="46" t="s">
        <v>193</v>
      </c>
      <c r="E88" s="46" t="s">
        <v>177</v>
      </c>
      <c r="F88" s="48">
        <v>40</v>
      </c>
      <c r="G88" s="48">
        <v>44.319000000000003</v>
      </c>
      <c r="H88" s="49">
        <v>1.7000000000000001E-2</v>
      </c>
      <c r="I88" s="48">
        <v>0.68300000000000005</v>
      </c>
      <c r="J88" s="77" t="s">
        <v>19793</v>
      </c>
      <c r="K88" s="124">
        <v>0.75600000000000001</v>
      </c>
      <c r="L88" s="125">
        <v>0.75600000000000001</v>
      </c>
      <c r="M88" s="60"/>
      <c r="N88" s="60"/>
      <c r="O88" s="61"/>
      <c r="P88" s="75" t="s">
        <v>835</v>
      </c>
      <c r="Q88" s="76" t="s">
        <v>836</v>
      </c>
      <c r="R88" s="38"/>
      <c r="S88" s="40"/>
      <c r="T88" s="40"/>
      <c r="U88" s="47" t="s">
        <v>733</v>
      </c>
      <c r="V88" s="38" t="s">
        <v>734</v>
      </c>
      <c r="W88" s="42" t="s">
        <v>837</v>
      </c>
      <c r="X88" s="26">
        <v>5</v>
      </c>
      <c r="Y88" s="26">
        <v>293</v>
      </c>
      <c r="Z88" s="38" t="s">
        <v>199</v>
      </c>
      <c r="AA88" s="38" t="s">
        <v>736</v>
      </c>
      <c r="AB88" s="59" t="s">
        <v>81</v>
      </c>
      <c r="AC88" s="38" t="s">
        <v>80</v>
      </c>
      <c r="AD88" s="47" t="s">
        <v>182</v>
      </c>
      <c r="AE88" s="47" t="s">
        <v>183</v>
      </c>
      <c r="AF88" s="50"/>
      <c r="AG88" s="50"/>
      <c r="AH88" s="38"/>
      <c r="AI88" s="59" t="s">
        <v>86</v>
      </c>
      <c r="AJ88" s="51"/>
      <c r="AK88" s="51" t="s">
        <v>838</v>
      </c>
      <c r="AL88" s="55" t="s">
        <v>839</v>
      </c>
      <c r="AM88" s="56" t="s">
        <v>739</v>
      </c>
      <c r="AN88" s="56" t="s">
        <v>840</v>
      </c>
      <c r="AO88" s="52">
        <v>1</v>
      </c>
      <c r="AP88" s="53" t="s">
        <v>188</v>
      </c>
      <c r="AQ88" s="53" t="s">
        <v>189</v>
      </c>
      <c r="AR88" s="53" t="s">
        <v>95</v>
      </c>
      <c r="AS88" s="52" t="s">
        <v>96</v>
      </c>
      <c r="AT88" s="53" t="s">
        <v>190</v>
      </c>
      <c r="AU88" s="52" t="s">
        <v>191</v>
      </c>
      <c r="AV88" s="53"/>
    </row>
    <row r="89" spans="1:48" s="54" customFormat="1" x14ac:dyDescent="0.3">
      <c r="A89" s="54">
        <v>146559</v>
      </c>
      <c r="B89" s="54">
        <v>84</v>
      </c>
      <c r="C89" s="46" t="s">
        <v>255</v>
      </c>
      <c r="D89" s="46" t="s">
        <v>193</v>
      </c>
      <c r="E89" s="46" t="s">
        <v>177</v>
      </c>
      <c r="F89" s="48">
        <v>40</v>
      </c>
      <c r="G89" s="48">
        <v>44.319000000000003</v>
      </c>
      <c r="H89" s="49">
        <v>2.4E-2</v>
      </c>
      <c r="I89" s="48">
        <v>0.95599999999999996</v>
      </c>
      <c r="J89" s="77" t="s">
        <v>19794</v>
      </c>
      <c r="K89" s="124">
        <v>1.0589999999999999</v>
      </c>
      <c r="L89" s="125">
        <v>1.0589999999999999</v>
      </c>
      <c r="M89" s="60"/>
      <c r="N89" s="60"/>
      <c r="O89" s="61"/>
      <c r="P89" s="75" t="s">
        <v>841</v>
      </c>
      <c r="Q89" s="76" t="s">
        <v>842</v>
      </c>
      <c r="R89" s="38"/>
      <c r="S89" s="40"/>
      <c r="T89" s="40"/>
      <c r="U89" s="47" t="s">
        <v>733</v>
      </c>
      <c r="V89" s="38" t="s">
        <v>734</v>
      </c>
      <c r="W89" s="42" t="s">
        <v>843</v>
      </c>
      <c r="X89" s="26">
        <v>7</v>
      </c>
      <c r="Y89" s="26">
        <v>293</v>
      </c>
      <c r="Z89" s="38" t="s">
        <v>199</v>
      </c>
      <c r="AA89" s="38" t="s">
        <v>736</v>
      </c>
      <c r="AB89" s="59" t="s">
        <v>81</v>
      </c>
      <c r="AC89" s="38" t="s">
        <v>80</v>
      </c>
      <c r="AD89" s="47" t="s">
        <v>182</v>
      </c>
      <c r="AE89" s="47" t="s">
        <v>183</v>
      </c>
      <c r="AF89" s="50"/>
      <c r="AG89" s="50"/>
      <c r="AH89" s="38"/>
      <c r="AI89" s="59" t="s">
        <v>86</v>
      </c>
      <c r="AJ89" s="51"/>
      <c r="AK89" s="51" t="s">
        <v>844</v>
      </c>
      <c r="AL89" s="55" t="s">
        <v>845</v>
      </c>
      <c r="AM89" s="56" t="s">
        <v>739</v>
      </c>
      <c r="AN89" s="56" t="s">
        <v>846</v>
      </c>
      <c r="AO89" s="52">
        <v>1</v>
      </c>
      <c r="AP89" s="53" t="s">
        <v>188</v>
      </c>
      <c r="AQ89" s="53" t="s">
        <v>189</v>
      </c>
      <c r="AR89" s="53" t="s">
        <v>95</v>
      </c>
      <c r="AS89" s="52" t="s">
        <v>96</v>
      </c>
      <c r="AT89" s="53" t="s">
        <v>190</v>
      </c>
      <c r="AU89" s="52" t="s">
        <v>191</v>
      </c>
      <c r="AV89" s="53"/>
    </row>
    <row r="90" spans="1:48" s="54" customFormat="1" x14ac:dyDescent="0.3">
      <c r="A90" s="54">
        <v>146567</v>
      </c>
      <c r="B90" s="54">
        <v>85</v>
      </c>
      <c r="C90" s="46" t="s">
        <v>255</v>
      </c>
      <c r="D90" s="46" t="s">
        <v>193</v>
      </c>
      <c r="E90" s="46" t="s">
        <v>177</v>
      </c>
      <c r="F90" s="48">
        <v>40</v>
      </c>
      <c r="G90" s="48">
        <v>44.319000000000003</v>
      </c>
      <c r="H90" s="49">
        <v>4.8000000000000001E-2</v>
      </c>
      <c r="I90" s="48">
        <v>1.911</v>
      </c>
      <c r="J90" s="77" t="s">
        <v>19795</v>
      </c>
      <c r="K90" s="124">
        <v>2.1179999999999999</v>
      </c>
      <c r="L90" s="125">
        <v>2.1179999999999999</v>
      </c>
      <c r="M90" s="60"/>
      <c r="N90" s="60"/>
      <c r="O90" s="61"/>
      <c r="P90" s="75" t="s">
        <v>847</v>
      </c>
      <c r="Q90" s="76" t="s">
        <v>848</v>
      </c>
      <c r="R90" s="38"/>
      <c r="S90" s="40"/>
      <c r="T90" s="40"/>
      <c r="U90" s="47" t="s">
        <v>733</v>
      </c>
      <c r="V90" s="38" t="s">
        <v>734</v>
      </c>
      <c r="W90" s="42" t="s">
        <v>849</v>
      </c>
      <c r="X90" s="26">
        <v>14</v>
      </c>
      <c r="Y90" s="26">
        <v>293</v>
      </c>
      <c r="Z90" s="38" t="s">
        <v>199</v>
      </c>
      <c r="AA90" s="38" t="s">
        <v>761</v>
      </c>
      <c r="AB90" s="59" t="s">
        <v>81</v>
      </c>
      <c r="AC90" s="38" t="s">
        <v>80</v>
      </c>
      <c r="AD90" s="47" t="s">
        <v>182</v>
      </c>
      <c r="AE90" s="47" t="s">
        <v>183</v>
      </c>
      <c r="AF90" s="50"/>
      <c r="AG90" s="50"/>
      <c r="AH90" s="38"/>
      <c r="AI90" s="59" t="s">
        <v>86</v>
      </c>
      <c r="AJ90" s="51"/>
      <c r="AK90" s="51" t="s">
        <v>850</v>
      </c>
      <c r="AL90" s="55" t="s">
        <v>851</v>
      </c>
      <c r="AM90" s="56" t="s">
        <v>739</v>
      </c>
      <c r="AN90" s="56" t="s">
        <v>852</v>
      </c>
      <c r="AO90" s="52">
        <v>1</v>
      </c>
      <c r="AP90" s="53" t="s">
        <v>188</v>
      </c>
      <c r="AQ90" s="53" t="s">
        <v>189</v>
      </c>
      <c r="AR90" s="53" t="s">
        <v>95</v>
      </c>
      <c r="AS90" s="52" t="s">
        <v>96</v>
      </c>
      <c r="AT90" s="53" t="s">
        <v>190</v>
      </c>
      <c r="AU90" s="52" t="s">
        <v>191</v>
      </c>
      <c r="AV90" s="53"/>
    </row>
    <row r="91" spans="1:48" s="54" customFormat="1" x14ac:dyDescent="0.3">
      <c r="A91" s="54">
        <v>150956</v>
      </c>
      <c r="B91" s="54">
        <v>86</v>
      </c>
      <c r="C91" s="46" t="s">
        <v>175</v>
      </c>
      <c r="D91" s="46" t="s">
        <v>193</v>
      </c>
      <c r="E91" s="46" t="s">
        <v>177</v>
      </c>
      <c r="F91" s="48">
        <v>40</v>
      </c>
      <c r="G91" s="48">
        <v>44.319000000000003</v>
      </c>
      <c r="H91" s="49">
        <v>4.1000000000000002E-2</v>
      </c>
      <c r="I91" s="48">
        <v>1.633</v>
      </c>
      <c r="J91" s="77" t="s">
        <v>19796</v>
      </c>
      <c r="K91" s="124">
        <v>1.8089999999999999</v>
      </c>
      <c r="L91" s="125">
        <v>1.8089999999999999</v>
      </c>
      <c r="M91" s="60"/>
      <c r="N91" s="60"/>
      <c r="O91" s="61"/>
      <c r="P91" s="75" t="s">
        <v>412</v>
      </c>
      <c r="Q91" s="76" t="s">
        <v>853</v>
      </c>
      <c r="R91" s="38"/>
      <c r="S91" s="40"/>
      <c r="T91" s="40"/>
      <c r="U91" s="47" t="s">
        <v>854</v>
      </c>
      <c r="V91" s="38" t="s">
        <v>855</v>
      </c>
      <c r="W91" s="42" t="s">
        <v>856</v>
      </c>
      <c r="X91" s="26">
        <v>10</v>
      </c>
      <c r="Y91" s="26">
        <v>245</v>
      </c>
      <c r="Z91" s="38" t="s">
        <v>199</v>
      </c>
      <c r="AA91" s="38" t="s">
        <v>857</v>
      </c>
      <c r="AB91" s="59" t="s">
        <v>236</v>
      </c>
      <c r="AC91" s="38" t="s">
        <v>312</v>
      </c>
      <c r="AD91" s="47" t="s">
        <v>364</v>
      </c>
      <c r="AE91" s="47" t="s">
        <v>263</v>
      </c>
      <c r="AF91" s="50"/>
      <c r="AG91" s="50"/>
      <c r="AH91" s="38"/>
      <c r="AI91" s="59" t="s">
        <v>86</v>
      </c>
      <c r="AJ91" s="51"/>
      <c r="AK91" s="51" t="s">
        <v>858</v>
      </c>
      <c r="AL91" s="55" t="s">
        <v>859</v>
      </c>
      <c r="AM91" s="56" t="s">
        <v>860</v>
      </c>
      <c r="AN91" s="56" t="s">
        <v>861</v>
      </c>
      <c r="AO91" s="52">
        <v>1</v>
      </c>
      <c r="AP91" s="53" t="s">
        <v>188</v>
      </c>
      <c r="AQ91" s="53" t="s">
        <v>189</v>
      </c>
      <c r="AR91" s="53" t="s">
        <v>95</v>
      </c>
      <c r="AS91" s="52" t="s">
        <v>96</v>
      </c>
      <c r="AT91" s="53" t="s">
        <v>190</v>
      </c>
      <c r="AU91" s="52" t="s">
        <v>191</v>
      </c>
      <c r="AV91" s="53"/>
    </row>
    <row r="92" spans="1:48" s="54" customFormat="1" x14ac:dyDescent="0.3">
      <c r="A92" s="54">
        <v>121000</v>
      </c>
      <c r="B92" s="54">
        <v>87</v>
      </c>
      <c r="C92" s="46" t="s">
        <v>175</v>
      </c>
      <c r="D92" s="46" t="s">
        <v>176</v>
      </c>
      <c r="E92" s="46" t="s">
        <v>177</v>
      </c>
      <c r="F92" s="48">
        <v>40</v>
      </c>
      <c r="G92" s="48">
        <v>43.198</v>
      </c>
      <c r="H92" s="49">
        <v>0.4</v>
      </c>
      <c r="I92" s="48">
        <v>16</v>
      </c>
      <c r="J92" s="77" t="s">
        <v>19797</v>
      </c>
      <c r="K92" s="124">
        <v>17.279</v>
      </c>
      <c r="L92" s="125">
        <v>17.279</v>
      </c>
      <c r="M92" s="60"/>
      <c r="N92" s="60"/>
      <c r="O92" s="61"/>
      <c r="P92" s="75" t="s">
        <v>862</v>
      </c>
      <c r="Q92" s="76" t="s">
        <v>863</v>
      </c>
      <c r="R92" s="38"/>
      <c r="S92" s="40"/>
      <c r="T92" s="40"/>
      <c r="U92" s="47" t="s">
        <v>863</v>
      </c>
      <c r="V92" s="38" t="s">
        <v>864</v>
      </c>
      <c r="W92" s="42"/>
      <c r="X92" s="26">
        <v>199</v>
      </c>
      <c r="Y92" s="26"/>
      <c r="Z92" s="38" t="s">
        <v>199</v>
      </c>
      <c r="AA92" s="38" t="s">
        <v>865</v>
      </c>
      <c r="AB92" s="59" t="s">
        <v>236</v>
      </c>
      <c r="AC92" s="38" t="s">
        <v>336</v>
      </c>
      <c r="AD92" s="47" t="s">
        <v>201</v>
      </c>
      <c r="AE92" s="47" t="s">
        <v>183</v>
      </c>
      <c r="AF92" s="50"/>
      <c r="AG92" s="50"/>
      <c r="AH92" s="38"/>
      <c r="AI92" s="59" t="s">
        <v>86</v>
      </c>
      <c r="AJ92" s="51"/>
      <c r="AK92" s="51" t="s">
        <v>866</v>
      </c>
      <c r="AL92" s="55" t="s">
        <v>867</v>
      </c>
      <c r="AM92" s="56" t="s">
        <v>868</v>
      </c>
      <c r="AN92" s="56" t="s">
        <v>869</v>
      </c>
      <c r="AO92" s="52">
        <v>1</v>
      </c>
      <c r="AP92" s="53" t="s">
        <v>188</v>
      </c>
      <c r="AQ92" s="53" t="s">
        <v>189</v>
      </c>
      <c r="AR92" s="53" t="s">
        <v>95</v>
      </c>
      <c r="AS92" s="52" t="s">
        <v>96</v>
      </c>
      <c r="AT92" s="53" t="s">
        <v>190</v>
      </c>
      <c r="AU92" s="52" t="s">
        <v>191</v>
      </c>
      <c r="AV92" s="53"/>
    </row>
    <row r="93" spans="1:48" s="54" customFormat="1" x14ac:dyDescent="0.3">
      <c r="A93" s="54">
        <v>149672</v>
      </c>
      <c r="B93" s="54">
        <v>88</v>
      </c>
      <c r="C93" s="46" t="s">
        <v>255</v>
      </c>
      <c r="D93" s="46" t="s">
        <v>193</v>
      </c>
      <c r="E93" s="46" t="s">
        <v>177</v>
      </c>
      <c r="F93" s="48">
        <v>40</v>
      </c>
      <c r="G93" s="48">
        <v>43.198</v>
      </c>
      <c r="H93" s="49">
        <v>0.04</v>
      </c>
      <c r="I93" s="48">
        <v>1.5880000000000001</v>
      </c>
      <c r="J93" s="77" t="s">
        <v>19798</v>
      </c>
      <c r="K93" s="124">
        <v>1.7150000000000001</v>
      </c>
      <c r="L93" s="125">
        <v>1.7150000000000001</v>
      </c>
      <c r="M93" s="60"/>
      <c r="N93" s="60"/>
      <c r="O93" s="61"/>
      <c r="P93" s="75" t="s">
        <v>508</v>
      </c>
      <c r="Q93" s="76" t="s">
        <v>870</v>
      </c>
      <c r="R93" s="38"/>
      <c r="S93" s="40"/>
      <c r="T93" s="40"/>
      <c r="U93" s="47" t="s">
        <v>871</v>
      </c>
      <c r="V93" s="38" t="s">
        <v>872</v>
      </c>
      <c r="W93" s="42" t="s">
        <v>873</v>
      </c>
      <c r="X93" s="26">
        <v>11</v>
      </c>
      <c r="Y93" s="26">
        <v>277</v>
      </c>
      <c r="Z93" s="38" t="s">
        <v>717</v>
      </c>
      <c r="AA93" s="38" t="s">
        <v>874</v>
      </c>
      <c r="AB93" s="59" t="s">
        <v>236</v>
      </c>
      <c r="AC93" s="38" t="s">
        <v>237</v>
      </c>
      <c r="AD93" s="47" t="s">
        <v>201</v>
      </c>
      <c r="AE93" s="47" t="s">
        <v>183</v>
      </c>
      <c r="AF93" s="50"/>
      <c r="AG93" s="50"/>
      <c r="AH93" s="38"/>
      <c r="AI93" s="59" t="s">
        <v>86</v>
      </c>
      <c r="AJ93" s="51"/>
      <c r="AK93" s="51" t="s">
        <v>875</v>
      </c>
      <c r="AL93" s="55" t="s">
        <v>876</v>
      </c>
      <c r="AM93" s="56" t="s">
        <v>877</v>
      </c>
      <c r="AN93" s="56" t="s">
        <v>878</v>
      </c>
      <c r="AO93" s="52">
        <v>1</v>
      </c>
      <c r="AP93" s="53" t="s">
        <v>188</v>
      </c>
      <c r="AQ93" s="53" t="s">
        <v>189</v>
      </c>
      <c r="AR93" s="53" t="s">
        <v>95</v>
      </c>
      <c r="AS93" s="52" t="s">
        <v>96</v>
      </c>
      <c r="AT93" s="53" t="s">
        <v>190</v>
      </c>
      <c r="AU93" s="52" t="s">
        <v>191</v>
      </c>
      <c r="AV93" s="53"/>
    </row>
    <row r="94" spans="1:48" s="54" customFormat="1" x14ac:dyDescent="0.3">
      <c r="A94" s="54">
        <v>305268</v>
      </c>
      <c r="B94" s="54">
        <v>89</v>
      </c>
      <c r="C94" s="46" t="s">
        <v>192</v>
      </c>
      <c r="D94" s="46" t="s">
        <v>193</v>
      </c>
      <c r="E94" s="46" t="s">
        <v>177</v>
      </c>
      <c r="F94" s="48">
        <v>4</v>
      </c>
      <c r="G94" s="48">
        <v>3.0139999999999998</v>
      </c>
      <c r="H94" s="49">
        <v>0.04</v>
      </c>
      <c r="I94" s="48">
        <v>0.16</v>
      </c>
      <c r="J94" s="77" t="s">
        <v>19799</v>
      </c>
      <c r="K94" s="124">
        <v>0.121</v>
      </c>
      <c r="L94" s="125">
        <v>0.121</v>
      </c>
      <c r="M94" s="60"/>
      <c r="N94" s="60"/>
      <c r="O94" s="61"/>
      <c r="P94" s="75" t="s">
        <v>879</v>
      </c>
      <c r="Q94" s="76" t="s">
        <v>880</v>
      </c>
      <c r="R94" s="38"/>
      <c r="S94" s="40"/>
      <c r="T94" s="40"/>
      <c r="U94" s="47" t="s">
        <v>881</v>
      </c>
      <c r="V94" s="38" t="s">
        <v>882</v>
      </c>
      <c r="W94" s="42" t="s">
        <v>883</v>
      </c>
      <c r="X94" s="26">
        <v>14</v>
      </c>
      <c r="Y94" s="26">
        <v>350</v>
      </c>
      <c r="Z94" s="38" t="s">
        <v>199</v>
      </c>
      <c r="AA94" s="38" t="s">
        <v>884</v>
      </c>
      <c r="AB94" s="59" t="s">
        <v>81</v>
      </c>
      <c r="AC94" s="38" t="s">
        <v>80</v>
      </c>
      <c r="AD94" s="47" t="s">
        <v>885</v>
      </c>
      <c r="AE94" s="47" t="s">
        <v>183</v>
      </c>
      <c r="AF94" s="50"/>
      <c r="AG94" s="50"/>
      <c r="AH94" s="38"/>
      <c r="AI94" s="59" t="s">
        <v>86</v>
      </c>
      <c r="AJ94" s="51"/>
      <c r="AK94" s="51" t="s">
        <v>886</v>
      </c>
      <c r="AL94" s="55" t="s">
        <v>887</v>
      </c>
      <c r="AM94" s="56" t="s">
        <v>888</v>
      </c>
      <c r="AN94" s="56" t="s">
        <v>889</v>
      </c>
      <c r="AO94" s="52">
        <v>1</v>
      </c>
      <c r="AP94" s="53" t="s">
        <v>216</v>
      </c>
      <c r="AQ94" s="53" t="s">
        <v>217</v>
      </c>
      <c r="AR94" s="53" t="s">
        <v>95</v>
      </c>
      <c r="AS94" s="52" t="s">
        <v>96</v>
      </c>
      <c r="AT94" s="53" t="s">
        <v>190</v>
      </c>
      <c r="AU94" s="52" t="s">
        <v>191</v>
      </c>
      <c r="AV94" s="53"/>
    </row>
    <row r="95" spans="1:48" s="54" customFormat="1" x14ac:dyDescent="0.3">
      <c r="A95" s="54">
        <v>149151</v>
      </c>
      <c r="B95" s="54">
        <v>90</v>
      </c>
      <c r="C95" s="46" t="s">
        <v>255</v>
      </c>
      <c r="D95" s="46" t="s">
        <v>176</v>
      </c>
      <c r="E95" s="46" t="s">
        <v>177</v>
      </c>
      <c r="F95" s="48">
        <v>40</v>
      </c>
      <c r="G95" s="48">
        <v>43.198</v>
      </c>
      <c r="H95" s="49">
        <v>1</v>
      </c>
      <c r="I95" s="48">
        <v>40</v>
      </c>
      <c r="J95" s="77" t="s">
        <v>19800</v>
      </c>
      <c r="K95" s="124">
        <v>43.198</v>
      </c>
      <c r="L95" s="125">
        <v>43.198</v>
      </c>
      <c r="M95" s="60"/>
      <c r="N95" s="60"/>
      <c r="O95" s="61"/>
      <c r="P95" s="75" t="s">
        <v>890</v>
      </c>
      <c r="Q95" s="76" t="s">
        <v>891</v>
      </c>
      <c r="R95" s="38"/>
      <c r="S95" s="40"/>
      <c r="T95" s="40"/>
      <c r="U95" s="47" t="s">
        <v>891</v>
      </c>
      <c r="V95" s="38" t="s">
        <v>892</v>
      </c>
      <c r="W95" s="42"/>
      <c r="X95" s="26">
        <v>111</v>
      </c>
      <c r="Y95" s="26"/>
      <c r="Z95" s="38" t="s">
        <v>199</v>
      </c>
      <c r="AA95" s="38" t="s">
        <v>221</v>
      </c>
      <c r="AB95" s="59" t="s">
        <v>81</v>
      </c>
      <c r="AC95" s="38" t="s">
        <v>80</v>
      </c>
      <c r="AD95" s="47" t="s">
        <v>201</v>
      </c>
      <c r="AE95" s="47" t="s">
        <v>183</v>
      </c>
      <c r="AF95" s="50"/>
      <c r="AG95" s="50"/>
      <c r="AH95" s="38"/>
      <c r="AI95" s="59" t="s">
        <v>86</v>
      </c>
      <c r="AJ95" s="51"/>
      <c r="AK95" s="51" t="s">
        <v>893</v>
      </c>
      <c r="AL95" s="55" t="s">
        <v>894</v>
      </c>
      <c r="AM95" s="56" t="s">
        <v>895</v>
      </c>
      <c r="AN95" s="56" t="s">
        <v>896</v>
      </c>
      <c r="AO95" s="52">
        <v>1</v>
      </c>
      <c r="AP95" s="53" t="s">
        <v>188</v>
      </c>
      <c r="AQ95" s="53" t="s">
        <v>189</v>
      </c>
      <c r="AR95" s="53" t="s">
        <v>95</v>
      </c>
      <c r="AS95" s="52" t="s">
        <v>96</v>
      </c>
      <c r="AT95" s="53" t="s">
        <v>190</v>
      </c>
      <c r="AU95" s="52" t="s">
        <v>191</v>
      </c>
      <c r="AV95" s="53"/>
    </row>
    <row r="96" spans="1:48" s="54" customFormat="1" x14ac:dyDescent="0.3">
      <c r="A96" s="54">
        <v>123463</v>
      </c>
      <c r="B96" s="54">
        <v>91</v>
      </c>
      <c r="C96" s="46" t="s">
        <v>175</v>
      </c>
      <c r="D96" s="46" t="s">
        <v>193</v>
      </c>
      <c r="E96" s="46" t="s">
        <v>177</v>
      </c>
      <c r="F96" s="48">
        <v>40</v>
      </c>
      <c r="G96" s="48">
        <v>44.319000000000003</v>
      </c>
      <c r="H96" s="49">
        <v>8.9999999999999993E-3</v>
      </c>
      <c r="I96" s="48">
        <v>0.36599999999999999</v>
      </c>
      <c r="J96" s="77" t="s">
        <v>19801</v>
      </c>
      <c r="K96" s="124">
        <v>0.40600000000000003</v>
      </c>
      <c r="L96" s="125">
        <v>0.40600000000000003</v>
      </c>
      <c r="M96" s="60"/>
      <c r="N96" s="60"/>
      <c r="O96" s="61"/>
      <c r="P96" s="75" t="s">
        <v>712</v>
      </c>
      <c r="Q96" s="76" t="s">
        <v>897</v>
      </c>
      <c r="R96" s="38"/>
      <c r="S96" s="40"/>
      <c r="T96" s="40"/>
      <c r="U96" s="47" t="s">
        <v>898</v>
      </c>
      <c r="V96" s="38" t="s">
        <v>899</v>
      </c>
      <c r="W96" s="42"/>
      <c r="X96" s="26">
        <v>5</v>
      </c>
      <c r="Y96" s="26">
        <v>546</v>
      </c>
      <c r="Z96" s="38" t="s">
        <v>717</v>
      </c>
      <c r="AA96" s="38" t="s">
        <v>900</v>
      </c>
      <c r="AB96" s="59" t="s">
        <v>81</v>
      </c>
      <c r="AC96" s="38" t="s">
        <v>80</v>
      </c>
      <c r="AD96" s="47" t="s">
        <v>313</v>
      </c>
      <c r="AE96" s="47" t="s">
        <v>263</v>
      </c>
      <c r="AF96" s="50"/>
      <c r="AG96" s="50"/>
      <c r="AH96" s="38"/>
      <c r="AI96" s="59" t="s">
        <v>86</v>
      </c>
      <c r="AJ96" s="51"/>
      <c r="AK96" s="51" t="s">
        <v>901</v>
      </c>
      <c r="AL96" s="55" t="s">
        <v>902</v>
      </c>
      <c r="AM96" s="56" t="s">
        <v>903</v>
      </c>
      <c r="AN96" s="56" t="s">
        <v>904</v>
      </c>
      <c r="AO96" s="52">
        <v>1</v>
      </c>
      <c r="AP96" s="53" t="s">
        <v>188</v>
      </c>
      <c r="AQ96" s="53" t="s">
        <v>189</v>
      </c>
      <c r="AR96" s="53" t="s">
        <v>95</v>
      </c>
      <c r="AS96" s="52" t="s">
        <v>96</v>
      </c>
      <c r="AT96" s="53" t="s">
        <v>190</v>
      </c>
      <c r="AU96" s="52" t="s">
        <v>191</v>
      </c>
      <c r="AV96" s="53"/>
    </row>
    <row r="97" spans="1:48" s="54" customFormat="1" x14ac:dyDescent="0.3">
      <c r="A97" s="54">
        <v>172792</v>
      </c>
      <c r="B97" s="54">
        <v>92</v>
      </c>
      <c r="C97" s="46" t="s">
        <v>26</v>
      </c>
      <c r="D97" s="46" t="s">
        <v>176</v>
      </c>
      <c r="E97" s="46" t="s">
        <v>177</v>
      </c>
      <c r="F97" s="48">
        <v>40</v>
      </c>
      <c r="G97" s="48">
        <v>28.378</v>
      </c>
      <c r="H97" s="49">
        <v>1</v>
      </c>
      <c r="I97" s="48">
        <v>40</v>
      </c>
      <c r="J97" s="77" t="s">
        <v>19802</v>
      </c>
      <c r="K97" s="124">
        <v>28.378</v>
      </c>
      <c r="L97" s="125">
        <v>28.378</v>
      </c>
      <c r="M97" s="60"/>
      <c r="N97" s="60"/>
      <c r="O97" s="61"/>
      <c r="P97" s="75" t="s">
        <v>905</v>
      </c>
      <c r="Q97" s="76" t="s">
        <v>906</v>
      </c>
      <c r="R97" s="38"/>
      <c r="S97" s="40"/>
      <c r="T97" s="40"/>
      <c r="U97" s="47" t="s">
        <v>906</v>
      </c>
      <c r="V97" s="38" t="s">
        <v>907</v>
      </c>
      <c r="W97" s="42"/>
      <c r="X97" s="26">
        <v>79</v>
      </c>
      <c r="Y97" s="26"/>
      <c r="Z97" s="38" t="s">
        <v>199</v>
      </c>
      <c r="AA97" s="38" t="s">
        <v>221</v>
      </c>
      <c r="AB97" s="59" t="s">
        <v>81</v>
      </c>
      <c r="AC97" s="38" t="s">
        <v>80</v>
      </c>
      <c r="AD97" s="47" t="s">
        <v>201</v>
      </c>
      <c r="AE97" s="47" t="s">
        <v>183</v>
      </c>
      <c r="AF97" s="50"/>
      <c r="AG97" s="50"/>
      <c r="AH97" s="38"/>
      <c r="AI97" s="59" t="s">
        <v>86</v>
      </c>
      <c r="AJ97" s="51"/>
      <c r="AK97" s="51" t="s">
        <v>908</v>
      </c>
      <c r="AL97" s="55" t="s">
        <v>909</v>
      </c>
      <c r="AM97" s="56" t="s">
        <v>910</v>
      </c>
      <c r="AN97" s="56" t="s">
        <v>911</v>
      </c>
      <c r="AO97" s="52">
        <v>1</v>
      </c>
      <c r="AP97" s="53" t="s">
        <v>188</v>
      </c>
      <c r="AQ97" s="53" t="s">
        <v>189</v>
      </c>
      <c r="AR97" s="53" t="s">
        <v>95</v>
      </c>
      <c r="AS97" s="52" t="s">
        <v>96</v>
      </c>
      <c r="AT97" s="53" t="s">
        <v>190</v>
      </c>
      <c r="AU97" s="52" t="s">
        <v>191</v>
      </c>
      <c r="AV97" s="53"/>
    </row>
    <row r="98" spans="1:48" s="54" customFormat="1" x14ac:dyDescent="0.3">
      <c r="A98" s="54">
        <v>328661</v>
      </c>
      <c r="B98" s="54">
        <v>93</v>
      </c>
      <c r="C98" s="46" t="s">
        <v>192</v>
      </c>
      <c r="D98" s="46" t="s">
        <v>176</v>
      </c>
      <c r="E98" s="46" t="s">
        <v>177</v>
      </c>
      <c r="F98" s="48">
        <v>30</v>
      </c>
      <c r="G98" s="48">
        <v>22.606000000000002</v>
      </c>
      <c r="H98" s="49">
        <v>0.92900000000000005</v>
      </c>
      <c r="I98" s="48">
        <v>27.856999999999999</v>
      </c>
      <c r="J98" s="77" t="s">
        <v>19803</v>
      </c>
      <c r="K98" s="124">
        <v>20.991</v>
      </c>
      <c r="L98" s="125">
        <v>20.991</v>
      </c>
      <c r="M98" s="60"/>
      <c r="N98" s="60"/>
      <c r="O98" s="61"/>
      <c r="P98" s="75" t="s">
        <v>912</v>
      </c>
      <c r="Q98" s="76" t="s">
        <v>913</v>
      </c>
      <c r="R98" s="38"/>
      <c r="S98" s="40"/>
      <c r="T98" s="40"/>
      <c r="U98" s="47" t="s">
        <v>913</v>
      </c>
      <c r="V98" s="38" t="s">
        <v>914</v>
      </c>
      <c r="W98" s="42"/>
      <c r="X98" s="26">
        <v>352</v>
      </c>
      <c r="Y98" s="26"/>
      <c r="Z98" s="38" t="s">
        <v>199</v>
      </c>
      <c r="AA98" s="38" t="s">
        <v>915</v>
      </c>
      <c r="AB98" s="59" t="s">
        <v>81</v>
      </c>
      <c r="AC98" s="38" t="s">
        <v>80</v>
      </c>
      <c r="AD98" s="47" t="s">
        <v>201</v>
      </c>
      <c r="AE98" s="47" t="s">
        <v>183</v>
      </c>
      <c r="AF98" s="50"/>
      <c r="AG98" s="50"/>
      <c r="AH98" s="38"/>
      <c r="AI98" s="59" t="s">
        <v>86</v>
      </c>
      <c r="AJ98" s="51"/>
      <c r="AK98" s="51" t="s">
        <v>916</v>
      </c>
      <c r="AL98" s="55" t="s">
        <v>917</v>
      </c>
      <c r="AM98" s="56" t="s">
        <v>918</v>
      </c>
      <c r="AN98" s="56" t="s">
        <v>919</v>
      </c>
      <c r="AO98" s="52">
        <v>2</v>
      </c>
      <c r="AP98" s="53" t="s">
        <v>206</v>
      </c>
      <c r="AQ98" s="53" t="s">
        <v>207</v>
      </c>
      <c r="AR98" s="53" t="s">
        <v>95</v>
      </c>
      <c r="AS98" s="52" t="s">
        <v>96</v>
      </c>
      <c r="AT98" s="53" t="s">
        <v>190</v>
      </c>
      <c r="AU98" s="52" t="s">
        <v>191</v>
      </c>
      <c r="AV98" s="53"/>
    </row>
    <row r="99" spans="1:48" s="54" customFormat="1" x14ac:dyDescent="0.3">
      <c r="A99" s="54">
        <v>174464</v>
      </c>
      <c r="B99" s="54">
        <v>94</v>
      </c>
      <c r="C99" s="46" t="s">
        <v>26</v>
      </c>
      <c r="D99" s="46" t="s">
        <v>193</v>
      </c>
      <c r="E99" s="46" t="s">
        <v>177</v>
      </c>
      <c r="F99" s="48">
        <v>60</v>
      </c>
      <c r="G99" s="48">
        <v>60.151000000000003</v>
      </c>
      <c r="H99" s="49">
        <v>0.09</v>
      </c>
      <c r="I99" s="48">
        <v>5.4260000000000002</v>
      </c>
      <c r="J99" s="77" t="s">
        <v>19804</v>
      </c>
      <c r="K99" s="124">
        <v>5.4390000000000001</v>
      </c>
      <c r="L99" s="125">
        <v>5.4390000000000001</v>
      </c>
      <c r="M99" s="60"/>
      <c r="N99" s="60"/>
      <c r="O99" s="61"/>
      <c r="P99" s="75" t="s">
        <v>378</v>
      </c>
      <c r="Q99" s="76" t="s">
        <v>920</v>
      </c>
      <c r="R99" s="38"/>
      <c r="S99" s="40"/>
      <c r="T99" s="40"/>
      <c r="U99" s="47" t="s">
        <v>921</v>
      </c>
      <c r="V99" s="38" t="s">
        <v>922</v>
      </c>
      <c r="W99" s="42" t="s">
        <v>923</v>
      </c>
      <c r="X99" s="26">
        <v>17</v>
      </c>
      <c r="Y99" s="26">
        <v>188</v>
      </c>
      <c r="Z99" s="38" t="s">
        <v>924</v>
      </c>
      <c r="AA99" s="38" t="s">
        <v>925</v>
      </c>
      <c r="AB99" s="59" t="s">
        <v>236</v>
      </c>
      <c r="AC99" s="38" t="s">
        <v>80</v>
      </c>
      <c r="AD99" s="47" t="s">
        <v>313</v>
      </c>
      <c r="AE99" s="47" t="s">
        <v>263</v>
      </c>
      <c r="AF99" s="50"/>
      <c r="AG99" s="50"/>
      <c r="AH99" s="38"/>
      <c r="AI99" s="59" t="s">
        <v>86</v>
      </c>
      <c r="AJ99" s="51"/>
      <c r="AK99" s="51" t="s">
        <v>926</v>
      </c>
      <c r="AL99" s="55" t="s">
        <v>927</v>
      </c>
      <c r="AM99" s="56" t="s">
        <v>928</v>
      </c>
      <c r="AN99" s="56" t="s">
        <v>929</v>
      </c>
      <c r="AO99" s="52">
        <v>1</v>
      </c>
      <c r="AP99" s="53" t="s">
        <v>226</v>
      </c>
      <c r="AQ99" s="53" t="s">
        <v>227</v>
      </c>
      <c r="AR99" s="53" t="s">
        <v>95</v>
      </c>
      <c r="AS99" s="52" t="s">
        <v>96</v>
      </c>
      <c r="AT99" s="53" t="s">
        <v>190</v>
      </c>
      <c r="AU99" s="52" t="s">
        <v>191</v>
      </c>
      <c r="AV99" s="53"/>
    </row>
    <row r="100" spans="1:48" s="54" customFormat="1" x14ac:dyDescent="0.3">
      <c r="A100" s="54">
        <v>130644</v>
      </c>
      <c r="B100" s="54">
        <v>95</v>
      </c>
      <c r="C100" s="46" t="s">
        <v>255</v>
      </c>
      <c r="D100" s="46" t="s">
        <v>193</v>
      </c>
      <c r="E100" s="46" t="s">
        <v>177</v>
      </c>
      <c r="F100" s="48">
        <v>40</v>
      </c>
      <c r="G100" s="48">
        <v>43.198</v>
      </c>
      <c r="H100" s="49">
        <v>2.5999999999999999E-2</v>
      </c>
      <c r="I100" s="48">
        <v>1.036</v>
      </c>
      <c r="J100" s="77" t="s">
        <v>19805</v>
      </c>
      <c r="K100" s="124">
        <v>1.1180000000000001</v>
      </c>
      <c r="L100" s="125">
        <v>1.1180000000000001</v>
      </c>
      <c r="M100" s="60"/>
      <c r="N100" s="60"/>
      <c r="O100" s="61"/>
      <c r="P100" s="75" t="s">
        <v>930</v>
      </c>
      <c r="Q100" s="76" t="s">
        <v>931</v>
      </c>
      <c r="R100" s="38"/>
      <c r="S100" s="40"/>
      <c r="T100" s="40"/>
      <c r="U100" s="47" t="s">
        <v>932</v>
      </c>
      <c r="V100" s="38" t="s">
        <v>933</v>
      </c>
      <c r="W100" s="42" t="s">
        <v>934</v>
      </c>
      <c r="X100" s="26">
        <v>12</v>
      </c>
      <c r="Y100" s="26">
        <v>309</v>
      </c>
      <c r="Z100" s="38" t="s">
        <v>717</v>
      </c>
      <c r="AA100" s="38" t="s">
        <v>935</v>
      </c>
      <c r="AB100" s="59" t="s">
        <v>236</v>
      </c>
      <c r="AC100" s="38" t="s">
        <v>80</v>
      </c>
      <c r="AD100" s="47" t="s">
        <v>201</v>
      </c>
      <c r="AE100" s="47" t="s">
        <v>183</v>
      </c>
      <c r="AF100" s="50"/>
      <c r="AG100" s="50"/>
      <c r="AH100" s="38"/>
      <c r="AI100" s="59" t="s">
        <v>86</v>
      </c>
      <c r="AJ100" s="51"/>
      <c r="AK100" s="51" t="s">
        <v>936</v>
      </c>
      <c r="AL100" s="55" t="s">
        <v>937</v>
      </c>
      <c r="AM100" s="56" t="s">
        <v>938</v>
      </c>
      <c r="AN100" s="56" t="s">
        <v>939</v>
      </c>
      <c r="AO100" s="52">
        <v>1</v>
      </c>
      <c r="AP100" s="53" t="s">
        <v>188</v>
      </c>
      <c r="AQ100" s="53" t="s">
        <v>189</v>
      </c>
      <c r="AR100" s="53" t="s">
        <v>95</v>
      </c>
      <c r="AS100" s="52" t="s">
        <v>96</v>
      </c>
      <c r="AT100" s="53" t="s">
        <v>190</v>
      </c>
      <c r="AU100" s="52" t="s">
        <v>191</v>
      </c>
      <c r="AV100" s="53"/>
    </row>
    <row r="101" spans="1:48" s="54" customFormat="1" x14ac:dyDescent="0.3">
      <c r="A101" s="54">
        <v>139681</v>
      </c>
      <c r="B101" s="54">
        <v>96</v>
      </c>
      <c r="C101" s="46" t="s">
        <v>255</v>
      </c>
      <c r="D101" s="46" t="s">
        <v>176</v>
      </c>
      <c r="E101" s="46" t="s">
        <v>177</v>
      </c>
      <c r="F101" s="48">
        <v>40</v>
      </c>
      <c r="G101" s="48">
        <v>43.198</v>
      </c>
      <c r="H101" s="49">
        <v>1</v>
      </c>
      <c r="I101" s="48">
        <v>40</v>
      </c>
      <c r="J101" s="77" t="s">
        <v>19806</v>
      </c>
      <c r="K101" s="124">
        <v>43.198</v>
      </c>
      <c r="L101" s="125">
        <v>43.198</v>
      </c>
      <c r="M101" s="60"/>
      <c r="N101" s="60"/>
      <c r="O101" s="61"/>
      <c r="P101" s="75" t="s">
        <v>430</v>
      </c>
      <c r="Q101" s="76" t="s">
        <v>940</v>
      </c>
      <c r="R101" s="38"/>
      <c r="S101" s="40"/>
      <c r="T101" s="40"/>
      <c r="U101" s="47" t="s">
        <v>940</v>
      </c>
      <c r="V101" s="38" t="s">
        <v>941</v>
      </c>
      <c r="W101" s="42"/>
      <c r="X101" s="26">
        <v>236</v>
      </c>
      <c r="Y101" s="26"/>
      <c r="Z101" s="38" t="s">
        <v>199</v>
      </c>
      <c r="AA101" s="38" t="s">
        <v>942</v>
      </c>
      <c r="AB101" s="59" t="s">
        <v>236</v>
      </c>
      <c r="AC101" s="38" t="s">
        <v>336</v>
      </c>
      <c r="AD101" s="47" t="s">
        <v>201</v>
      </c>
      <c r="AE101" s="47" t="s">
        <v>183</v>
      </c>
      <c r="AF101" s="50"/>
      <c r="AG101" s="50"/>
      <c r="AH101" s="38"/>
      <c r="AI101" s="59" t="s">
        <v>86</v>
      </c>
      <c r="AJ101" s="51"/>
      <c r="AK101" s="51" t="s">
        <v>943</v>
      </c>
      <c r="AL101" s="55" t="s">
        <v>944</v>
      </c>
      <c r="AM101" s="56" t="s">
        <v>945</v>
      </c>
      <c r="AN101" s="56" t="s">
        <v>946</v>
      </c>
      <c r="AO101" s="52">
        <v>1</v>
      </c>
      <c r="AP101" s="53" t="s">
        <v>188</v>
      </c>
      <c r="AQ101" s="53" t="s">
        <v>189</v>
      </c>
      <c r="AR101" s="53" t="s">
        <v>95</v>
      </c>
      <c r="AS101" s="52" t="s">
        <v>96</v>
      </c>
      <c r="AT101" s="53" t="s">
        <v>190</v>
      </c>
      <c r="AU101" s="52" t="s">
        <v>191</v>
      </c>
      <c r="AV101" s="53"/>
    </row>
    <row r="102" spans="1:48" s="54" customFormat="1" x14ac:dyDescent="0.3">
      <c r="A102" s="54">
        <v>91968</v>
      </c>
      <c r="B102" s="54">
        <v>97</v>
      </c>
      <c r="C102" s="46" t="s">
        <v>175</v>
      </c>
      <c r="D102" s="46" t="s">
        <v>193</v>
      </c>
      <c r="E102" s="46" t="s">
        <v>177</v>
      </c>
      <c r="F102" s="48"/>
      <c r="G102" s="48"/>
      <c r="H102" s="49">
        <v>7.0999999999999994E-2</v>
      </c>
      <c r="I102" s="48">
        <v>2.8570000000000002</v>
      </c>
      <c r="J102" s="77" t="s">
        <v>19807</v>
      </c>
      <c r="K102" s="124">
        <v>3.0859999999999999</v>
      </c>
      <c r="L102" s="125">
        <v>3.0859999999999999</v>
      </c>
      <c r="M102" s="60"/>
      <c r="N102" s="60"/>
      <c r="O102" s="61"/>
      <c r="P102" s="75" t="s">
        <v>329</v>
      </c>
      <c r="Q102" s="76" t="s">
        <v>947</v>
      </c>
      <c r="R102" s="38"/>
      <c r="S102" s="40"/>
      <c r="T102" s="40"/>
      <c r="U102" s="47" t="s">
        <v>948</v>
      </c>
      <c r="V102" s="38" t="s">
        <v>949</v>
      </c>
      <c r="W102" s="42"/>
      <c r="X102" s="26">
        <v>22</v>
      </c>
      <c r="Y102" s="26">
        <v>154</v>
      </c>
      <c r="Z102" s="38" t="s">
        <v>950</v>
      </c>
      <c r="AA102" s="38" t="s">
        <v>951</v>
      </c>
      <c r="AB102" s="59" t="s">
        <v>236</v>
      </c>
      <c r="AC102" s="38" t="s">
        <v>952</v>
      </c>
      <c r="AD102" s="47" t="s">
        <v>201</v>
      </c>
      <c r="AE102" s="47" t="s">
        <v>183</v>
      </c>
      <c r="AF102" s="50"/>
      <c r="AG102" s="50"/>
      <c r="AH102" s="38"/>
      <c r="AI102" s="59" t="s">
        <v>86</v>
      </c>
      <c r="AJ102" s="51"/>
      <c r="AK102" s="51" t="s">
        <v>953</v>
      </c>
      <c r="AL102" s="55" t="s">
        <v>954</v>
      </c>
      <c r="AM102" s="56" t="s">
        <v>955</v>
      </c>
      <c r="AN102" s="56" t="s">
        <v>956</v>
      </c>
      <c r="AO102" s="52">
        <v>2</v>
      </c>
      <c r="AP102" s="53" t="s">
        <v>188</v>
      </c>
      <c r="AQ102" s="53" t="s">
        <v>189</v>
      </c>
      <c r="AR102" s="53" t="s">
        <v>95</v>
      </c>
      <c r="AS102" s="52" t="s">
        <v>96</v>
      </c>
      <c r="AT102" s="53" t="s">
        <v>190</v>
      </c>
      <c r="AU102" s="52" t="s">
        <v>191</v>
      </c>
      <c r="AV102" s="53"/>
    </row>
    <row r="103" spans="1:48" s="54" customFormat="1" x14ac:dyDescent="0.3">
      <c r="A103" s="54">
        <v>130582</v>
      </c>
      <c r="B103" s="54">
        <v>98</v>
      </c>
      <c r="C103" s="46" t="s">
        <v>255</v>
      </c>
      <c r="D103" s="46" t="s">
        <v>176</v>
      </c>
      <c r="E103" s="46" t="s">
        <v>177</v>
      </c>
      <c r="F103" s="48">
        <v>40</v>
      </c>
      <c r="G103" s="48">
        <v>44.319000000000003</v>
      </c>
      <c r="H103" s="49">
        <v>1</v>
      </c>
      <c r="I103" s="48">
        <v>40</v>
      </c>
      <c r="J103" s="77" t="s">
        <v>19808</v>
      </c>
      <c r="K103" s="124">
        <v>44.319000000000003</v>
      </c>
      <c r="L103" s="125">
        <v>44.319000000000003</v>
      </c>
      <c r="M103" s="60"/>
      <c r="N103" s="60"/>
      <c r="O103" s="61"/>
      <c r="P103" s="75" t="s">
        <v>957</v>
      </c>
      <c r="Q103" s="76" t="s">
        <v>958</v>
      </c>
      <c r="R103" s="38"/>
      <c r="S103" s="40"/>
      <c r="T103" s="40"/>
      <c r="U103" s="47" t="s">
        <v>958</v>
      </c>
      <c r="V103" s="38" t="s">
        <v>959</v>
      </c>
      <c r="W103" s="42"/>
      <c r="X103" s="26">
        <v>99</v>
      </c>
      <c r="Y103" s="26"/>
      <c r="Z103" s="38" t="s">
        <v>199</v>
      </c>
      <c r="AA103" s="38" t="s">
        <v>960</v>
      </c>
      <c r="AB103" s="59" t="s">
        <v>236</v>
      </c>
      <c r="AC103" s="38" t="s">
        <v>237</v>
      </c>
      <c r="AD103" s="47" t="s">
        <v>407</v>
      </c>
      <c r="AE103" s="47" t="s">
        <v>263</v>
      </c>
      <c r="AF103" s="50"/>
      <c r="AG103" s="50"/>
      <c r="AH103" s="38"/>
      <c r="AI103" s="59" t="s">
        <v>86</v>
      </c>
      <c r="AJ103" s="51"/>
      <c r="AK103" s="51" t="s">
        <v>961</v>
      </c>
      <c r="AL103" s="55" t="s">
        <v>962</v>
      </c>
      <c r="AM103" s="56" t="s">
        <v>963</v>
      </c>
      <c r="AN103" s="56" t="s">
        <v>964</v>
      </c>
      <c r="AO103" s="52">
        <v>1</v>
      </c>
      <c r="AP103" s="53" t="s">
        <v>188</v>
      </c>
      <c r="AQ103" s="53" t="s">
        <v>189</v>
      </c>
      <c r="AR103" s="53" t="s">
        <v>95</v>
      </c>
      <c r="AS103" s="52" t="s">
        <v>96</v>
      </c>
      <c r="AT103" s="53" t="s">
        <v>190</v>
      </c>
      <c r="AU103" s="52" t="s">
        <v>191</v>
      </c>
      <c r="AV103" s="53"/>
    </row>
    <row r="104" spans="1:48" s="54" customFormat="1" x14ac:dyDescent="0.3">
      <c r="A104" s="54">
        <v>460414</v>
      </c>
      <c r="B104" s="54">
        <v>99</v>
      </c>
      <c r="C104" s="46" t="s">
        <v>318</v>
      </c>
      <c r="D104" s="46" t="s">
        <v>193</v>
      </c>
      <c r="E104" s="46" t="s">
        <v>177</v>
      </c>
      <c r="F104" s="48">
        <v>40</v>
      </c>
      <c r="G104" s="48">
        <v>43.198</v>
      </c>
      <c r="H104" s="49">
        <v>2.1999999999999999E-2</v>
      </c>
      <c r="I104" s="48">
        <v>0.879</v>
      </c>
      <c r="J104" s="77" t="s">
        <v>19809</v>
      </c>
      <c r="K104" s="124">
        <v>0.94899999999999995</v>
      </c>
      <c r="L104" s="125">
        <v>0.94899999999999995</v>
      </c>
      <c r="M104" s="60"/>
      <c r="N104" s="60"/>
      <c r="O104" s="61"/>
      <c r="P104" s="75" t="s">
        <v>965</v>
      </c>
      <c r="Q104" s="76" t="s">
        <v>966</v>
      </c>
      <c r="R104" s="38"/>
      <c r="S104" s="40"/>
      <c r="T104" s="40"/>
      <c r="U104" s="47" t="s">
        <v>967</v>
      </c>
      <c r="V104" s="38" t="s">
        <v>968</v>
      </c>
      <c r="W104" s="42"/>
      <c r="X104" s="26">
        <v>8</v>
      </c>
      <c r="Y104" s="26">
        <v>364</v>
      </c>
      <c r="Z104" s="38"/>
      <c r="AA104" s="38" t="s">
        <v>969</v>
      </c>
      <c r="AB104" s="59" t="s">
        <v>81</v>
      </c>
      <c r="AC104" s="38" t="s">
        <v>80</v>
      </c>
      <c r="AD104" s="47" t="s">
        <v>201</v>
      </c>
      <c r="AE104" s="47" t="s">
        <v>183</v>
      </c>
      <c r="AF104" s="50"/>
      <c r="AG104" s="50"/>
      <c r="AH104" s="38"/>
      <c r="AI104" s="59" t="s">
        <v>86</v>
      </c>
      <c r="AJ104" s="51"/>
      <c r="AK104" s="51" t="s">
        <v>970</v>
      </c>
      <c r="AL104" s="55" t="s">
        <v>971</v>
      </c>
      <c r="AM104" s="56" t="s">
        <v>972</v>
      </c>
      <c r="AN104" s="56" t="s">
        <v>973</v>
      </c>
      <c r="AO104" s="52">
        <v>1</v>
      </c>
      <c r="AP104" s="53" t="s">
        <v>188</v>
      </c>
      <c r="AQ104" s="53" t="s">
        <v>189</v>
      </c>
      <c r="AR104" s="53" t="s">
        <v>95</v>
      </c>
      <c r="AS104" s="52" t="s">
        <v>96</v>
      </c>
      <c r="AT104" s="53" t="s">
        <v>190</v>
      </c>
      <c r="AU104" s="52" t="s">
        <v>191</v>
      </c>
      <c r="AV104" s="53"/>
    </row>
    <row r="105" spans="1:48" s="54" customFormat="1" x14ac:dyDescent="0.3">
      <c r="A105" s="54">
        <v>460389</v>
      </c>
      <c r="B105" s="54">
        <v>100</v>
      </c>
      <c r="C105" s="46" t="s">
        <v>318</v>
      </c>
      <c r="D105" s="46" t="s">
        <v>193</v>
      </c>
      <c r="E105" s="46" t="s">
        <v>177</v>
      </c>
      <c r="F105" s="48">
        <v>40</v>
      </c>
      <c r="G105" s="48">
        <v>43.198</v>
      </c>
      <c r="H105" s="49">
        <v>9.0999999999999998E-2</v>
      </c>
      <c r="I105" s="48">
        <v>3.6259999999999999</v>
      </c>
      <c r="J105" s="77" t="s">
        <v>19810</v>
      </c>
      <c r="K105" s="124">
        <v>3.9159999999999999</v>
      </c>
      <c r="L105" s="125">
        <v>3.9159999999999999</v>
      </c>
      <c r="M105" s="60"/>
      <c r="N105" s="60"/>
      <c r="O105" s="61"/>
      <c r="P105" s="75" t="s">
        <v>974</v>
      </c>
      <c r="Q105" s="76" t="s">
        <v>975</v>
      </c>
      <c r="R105" s="38"/>
      <c r="S105" s="40"/>
      <c r="T105" s="40"/>
      <c r="U105" s="47" t="s">
        <v>976</v>
      </c>
      <c r="V105" s="38" t="s">
        <v>968</v>
      </c>
      <c r="W105" s="42"/>
      <c r="X105" s="26">
        <v>33</v>
      </c>
      <c r="Y105" s="26">
        <v>364</v>
      </c>
      <c r="Z105" s="38"/>
      <c r="AA105" s="38" t="s">
        <v>969</v>
      </c>
      <c r="AB105" s="59" t="s">
        <v>81</v>
      </c>
      <c r="AC105" s="38" t="s">
        <v>80</v>
      </c>
      <c r="AD105" s="47" t="s">
        <v>201</v>
      </c>
      <c r="AE105" s="47" t="s">
        <v>183</v>
      </c>
      <c r="AF105" s="50"/>
      <c r="AG105" s="50"/>
      <c r="AH105" s="38"/>
      <c r="AI105" s="59" t="s">
        <v>86</v>
      </c>
      <c r="AJ105" s="51"/>
      <c r="AK105" s="51" t="s">
        <v>977</v>
      </c>
      <c r="AL105" s="55" t="s">
        <v>978</v>
      </c>
      <c r="AM105" s="56" t="s">
        <v>972</v>
      </c>
      <c r="AN105" s="56" t="s">
        <v>979</v>
      </c>
      <c r="AO105" s="52">
        <v>1</v>
      </c>
      <c r="AP105" s="53" t="s">
        <v>188</v>
      </c>
      <c r="AQ105" s="53" t="s">
        <v>189</v>
      </c>
      <c r="AR105" s="53" t="s">
        <v>95</v>
      </c>
      <c r="AS105" s="52" t="s">
        <v>96</v>
      </c>
      <c r="AT105" s="53" t="s">
        <v>190</v>
      </c>
      <c r="AU105" s="52" t="s">
        <v>191</v>
      </c>
      <c r="AV105" s="53"/>
    </row>
    <row r="106" spans="1:48" s="54" customFormat="1" x14ac:dyDescent="0.3">
      <c r="A106" s="54">
        <v>460415</v>
      </c>
      <c r="B106" s="54">
        <v>101</v>
      </c>
      <c r="C106" s="46" t="s">
        <v>318</v>
      </c>
      <c r="D106" s="46" t="s">
        <v>193</v>
      </c>
      <c r="E106" s="46" t="s">
        <v>177</v>
      </c>
      <c r="F106" s="48">
        <v>40</v>
      </c>
      <c r="G106" s="48">
        <v>43.198</v>
      </c>
      <c r="H106" s="49">
        <v>9.0999999999999998E-2</v>
      </c>
      <c r="I106" s="48">
        <v>3.6259999999999999</v>
      </c>
      <c r="J106" s="77" t="s">
        <v>19811</v>
      </c>
      <c r="K106" s="124">
        <v>3.9159999999999999</v>
      </c>
      <c r="L106" s="125">
        <v>3.9159999999999999</v>
      </c>
      <c r="M106" s="60"/>
      <c r="N106" s="60"/>
      <c r="O106" s="61"/>
      <c r="P106" s="75" t="s">
        <v>965</v>
      </c>
      <c r="Q106" s="76" t="s">
        <v>980</v>
      </c>
      <c r="R106" s="38"/>
      <c r="S106" s="40"/>
      <c r="T106" s="40"/>
      <c r="U106" s="47" t="s">
        <v>967</v>
      </c>
      <c r="V106" s="38" t="s">
        <v>968</v>
      </c>
      <c r="W106" s="42"/>
      <c r="X106" s="26">
        <v>33</v>
      </c>
      <c r="Y106" s="26">
        <v>364</v>
      </c>
      <c r="Z106" s="38"/>
      <c r="AA106" s="38" t="s">
        <v>969</v>
      </c>
      <c r="AB106" s="59" t="s">
        <v>81</v>
      </c>
      <c r="AC106" s="38" t="s">
        <v>80</v>
      </c>
      <c r="AD106" s="47" t="s">
        <v>201</v>
      </c>
      <c r="AE106" s="47" t="s">
        <v>183</v>
      </c>
      <c r="AF106" s="50"/>
      <c r="AG106" s="50"/>
      <c r="AH106" s="38"/>
      <c r="AI106" s="59" t="s">
        <v>86</v>
      </c>
      <c r="AJ106" s="51"/>
      <c r="AK106" s="51" t="s">
        <v>981</v>
      </c>
      <c r="AL106" s="55" t="s">
        <v>982</v>
      </c>
      <c r="AM106" s="56" t="s">
        <v>972</v>
      </c>
      <c r="AN106" s="56" t="s">
        <v>983</v>
      </c>
      <c r="AO106" s="52">
        <v>1</v>
      </c>
      <c r="AP106" s="53" t="s">
        <v>188</v>
      </c>
      <c r="AQ106" s="53" t="s">
        <v>189</v>
      </c>
      <c r="AR106" s="53" t="s">
        <v>95</v>
      </c>
      <c r="AS106" s="52" t="s">
        <v>96</v>
      </c>
      <c r="AT106" s="53" t="s">
        <v>190</v>
      </c>
      <c r="AU106" s="52" t="s">
        <v>191</v>
      </c>
      <c r="AV106" s="53"/>
    </row>
    <row r="107" spans="1:48" s="54" customFormat="1" x14ac:dyDescent="0.3">
      <c r="A107" s="54">
        <v>460116</v>
      </c>
      <c r="B107" s="54">
        <v>102</v>
      </c>
      <c r="C107" s="46" t="s">
        <v>318</v>
      </c>
      <c r="D107" s="46" t="s">
        <v>193</v>
      </c>
      <c r="E107" s="46" t="s">
        <v>177</v>
      </c>
      <c r="F107" s="48">
        <v>40</v>
      </c>
      <c r="G107" s="48">
        <v>43.198</v>
      </c>
      <c r="H107" s="49">
        <v>0.17899999999999999</v>
      </c>
      <c r="I107" s="48">
        <v>7.1429999999999998</v>
      </c>
      <c r="J107" s="77" t="s">
        <v>19812</v>
      </c>
      <c r="K107" s="124">
        <v>7.7140000000000004</v>
      </c>
      <c r="L107" s="125">
        <v>7.7140000000000004</v>
      </c>
      <c r="M107" s="60"/>
      <c r="N107" s="60"/>
      <c r="O107" s="61"/>
      <c r="P107" s="75" t="s">
        <v>984</v>
      </c>
      <c r="Q107" s="76" t="s">
        <v>985</v>
      </c>
      <c r="R107" s="38"/>
      <c r="S107" s="40"/>
      <c r="T107" s="40"/>
      <c r="U107" s="47" t="s">
        <v>986</v>
      </c>
      <c r="V107" s="38" t="s">
        <v>968</v>
      </c>
      <c r="W107" s="42"/>
      <c r="X107" s="26">
        <v>65</v>
      </c>
      <c r="Y107" s="26">
        <v>364</v>
      </c>
      <c r="Z107" s="38"/>
      <c r="AA107" s="38" t="s">
        <v>987</v>
      </c>
      <c r="AB107" s="59" t="s">
        <v>81</v>
      </c>
      <c r="AC107" s="38" t="s">
        <v>80</v>
      </c>
      <c r="AD107" s="47" t="s">
        <v>201</v>
      </c>
      <c r="AE107" s="47" t="s">
        <v>183</v>
      </c>
      <c r="AF107" s="50"/>
      <c r="AG107" s="50"/>
      <c r="AH107" s="38"/>
      <c r="AI107" s="59" t="s">
        <v>86</v>
      </c>
      <c r="AJ107" s="51"/>
      <c r="AK107" s="51" t="s">
        <v>988</v>
      </c>
      <c r="AL107" s="55" t="s">
        <v>989</v>
      </c>
      <c r="AM107" s="56" t="s">
        <v>972</v>
      </c>
      <c r="AN107" s="56" t="s">
        <v>990</v>
      </c>
      <c r="AO107" s="52">
        <v>1</v>
      </c>
      <c r="AP107" s="53" t="s">
        <v>188</v>
      </c>
      <c r="AQ107" s="53" t="s">
        <v>189</v>
      </c>
      <c r="AR107" s="53" t="s">
        <v>95</v>
      </c>
      <c r="AS107" s="52" t="s">
        <v>96</v>
      </c>
      <c r="AT107" s="53" t="s">
        <v>190</v>
      </c>
      <c r="AU107" s="52" t="s">
        <v>191</v>
      </c>
      <c r="AV107" s="53"/>
    </row>
    <row r="108" spans="1:48" s="54" customFormat="1" x14ac:dyDescent="0.3">
      <c r="A108" s="54">
        <v>460416</v>
      </c>
      <c r="B108" s="54">
        <v>103</v>
      </c>
      <c r="C108" s="46" t="s">
        <v>318</v>
      </c>
      <c r="D108" s="46" t="s">
        <v>193</v>
      </c>
      <c r="E108" s="46" t="s">
        <v>177</v>
      </c>
      <c r="F108" s="48">
        <v>20</v>
      </c>
      <c r="G108" s="48">
        <v>21.599</v>
      </c>
      <c r="H108" s="49">
        <v>0.129</v>
      </c>
      <c r="I108" s="48">
        <v>2.5819999999999999</v>
      </c>
      <c r="J108" s="77" t="s">
        <v>19813</v>
      </c>
      <c r="K108" s="124">
        <v>2.7890000000000001</v>
      </c>
      <c r="L108" s="125">
        <v>2.7890000000000001</v>
      </c>
      <c r="M108" s="60"/>
      <c r="N108" s="60"/>
      <c r="O108" s="61"/>
      <c r="P108" s="75" t="s">
        <v>991</v>
      </c>
      <c r="Q108" s="76" t="s">
        <v>992</v>
      </c>
      <c r="R108" s="38"/>
      <c r="S108" s="40"/>
      <c r="T108" s="40"/>
      <c r="U108" s="47" t="s">
        <v>993</v>
      </c>
      <c r="V108" s="38" t="s">
        <v>968</v>
      </c>
      <c r="W108" s="42"/>
      <c r="X108" s="26">
        <v>47</v>
      </c>
      <c r="Y108" s="26">
        <v>364</v>
      </c>
      <c r="Z108" s="38"/>
      <c r="AA108" s="38" t="s">
        <v>994</v>
      </c>
      <c r="AB108" s="59" t="s">
        <v>81</v>
      </c>
      <c r="AC108" s="38" t="s">
        <v>80</v>
      </c>
      <c r="AD108" s="47" t="s">
        <v>249</v>
      </c>
      <c r="AE108" s="47" t="s">
        <v>250</v>
      </c>
      <c r="AF108" s="50"/>
      <c r="AG108" s="50"/>
      <c r="AH108" s="38"/>
      <c r="AI108" s="59" t="s">
        <v>86</v>
      </c>
      <c r="AJ108" s="51"/>
      <c r="AK108" s="51" t="s">
        <v>995</v>
      </c>
      <c r="AL108" s="55" t="s">
        <v>996</v>
      </c>
      <c r="AM108" s="56" t="s">
        <v>972</v>
      </c>
      <c r="AN108" s="56" t="s">
        <v>997</v>
      </c>
      <c r="AO108" s="52">
        <v>1</v>
      </c>
      <c r="AP108" s="53" t="s">
        <v>188</v>
      </c>
      <c r="AQ108" s="53" t="s">
        <v>189</v>
      </c>
      <c r="AR108" s="53" t="s">
        <v>95</v>
      </c>
      <c r="AS108" s="52" t="s">
        <v>96</v>
      </c>
      <c r="AT108" s="53" t="s">
        <v>190</v>
      </c>
      <c r="AU108" s="52" t="s">
        <v>191</v>
      </c>
      <c r="AV108" s="53"/>
    </row>
    <row r="109" spans="1:48" s="54" customFormat="1" x14ac:dyDescent="0.3">
      <c r="A109" s="54">
        <v>460413</v>
      </c>
      <c r="B109" s="54">
        <v>104</v>
      </c>
      <c r="C109" s="46" t="s">
        <v>318</v>
      </c>
      <c r="D109" s="46" t="s">
        <v>193</v>
      </c>
      <c r="E109" s="46" t="s">
        <v>177</v>
      </c>
      <c r="F109" s="48">
        <v>40</v>
      </c>
      <c r="G109" s="48">
        <v>43.198</v>
      </c>
      <c r="H109" s="49">
        <v>4.3999999999999997E-2</v>
      </c>
      <c r="I109" s="48">
        <v>1.758</v>
      </c>
      <c r="J109" s="77" t="s">
        <v>19814</v>
      </c>
      <c r="K109" s="124">
        <v>1.899</v>
      </c>
      <c r="L109" s="125">
        <v>1.899</v>
      </c>
      <c r="M109" s="60"/>
      <c r="N109" s="60"/>
      <c r="O109" s="61"/>
      <c r="P109" s="75" t="s">
        <v>998</v>
      </c>
      <c r="Q109" s="76" t="s">
        <v>999</v>
      </c>
      <c r="R109" s="38"/>
      <c r="S109" s="40"/>
      <c r="T109" s="40"/>
      <c r="U109" s="47" t="s">
        <v>967</v>
      </c>
      <c r="V109" s="38" t="s">
        <v>968</v>
      </c>
      <c r="W109" s="42"/>
      <c r="X109" s="26">
        <v>16</v>
      </c>
      <c r="Y109" s="26">
        <v>364</v>
      </c>
      <c r="Z109" s="38"/>
      <c r="AA109" s="38" t="s">
        <v>969</v>
      </c>
      <c r="AB109" s="59" t="s">
        <v>81</v>
      </c>
      <c r="AC109" s="38" t="s">
        <v>80</v>
      </c>
      <c r="AD109" s="47" t="s">
        <v>201</v>
      </c>
      <c r="AE109" s="47" t="s">
        <v>183</v>
      </c>
      <c r="AF109" s="50"/>
      <c r="AG109" s="50"/>
      <c r="AH109" s="38"/>
      <c r="AI109" s="59" t="s">
        <v>86</v>
      </c>
      <c r="AJ109" s="51"/>
      <c r="AK109" s="51" t="s">
        <v>1000</v>
      </c>
      <c r="AL109" s="55" t="s">
        <v>1001</v>
      </c>
      <c r="AM109" s="56" t="s">
        <v>972</v>
      </c>
      <c r="AN109" s="56" t="s">
        <v>1002</v>
      </c>
      <c r="AO109" s="52">
        <v>1</v>
      </c>
      <c r="AP109" s="53" t="s">
        <v>188</v>
      </c>
      <c r="AQ109" s="53" t="s">
        <v>189</v>
      </c>
      <c r="AR109" s="53" t="s">
        <v>95</v>
      </c>
      <c r="AS109" s="52" t="s">
        <v>96</v>
      </c>
      <c r="AT109" s="53" t="s">
        <v>190</v>
      </c>
      <c r="AU109" s="52" t="s">
        <v>191</v>
      </c>
      <c r="AV109" s="53"/>
    </row>
    <row r="110" spans="1:48" s="54" customFormat="1" x14ac:dyDescent="0.3">
      <c r="A110" s="54">
        <v>123472</v>
      </c>
      <c r="B110" s="54">
        <v>105</v>
      </c>
      <c r="C110" s="46" t="s">
        <v>175</v>
      </c>
      <c r="D110" s="46" t="s">
        <v>176</v>
      </c>
      <c r="E110" s="46" t="s">
        <v>177</v>
      </c>
      <c r="F110" s="48">
        <v>40</v>
      </c>
      <c r="G110" s="48">
        <v>43.198</v>
      </c>
      <c r="H110" s="49">
        <v>1</v>
      </c>
      <c r="I110" s="48">
        <v>40</v>
      </c>
      <c r="J110" s="77" t="s">
        <v>19815</v>
      </c>
      <c r="K110" s="124">
        <v>43.198</v>
      </c>
      <c r="L110" s="125">
        <v>43.198</v>
      </c>
      <c r="M110" s="60"/>
      <c r="N110" s="60"/>
      <c r="O110" s="61"/>
      <c r="P110" s="75" t="s">
        <v>1003</v>
      </c>
      <c r="Q110" s="76" t="s">
        <v>1004</v>
      </c>
      <c r="R110" s="38"/>
      <c r="S110" s="40"/>
      <c r="T110" s="40"/>
      <c r="U110" s="47" t="s">
        <v>1004</v>
      </c>
      <c r="V110" s="38" t="s">
        <v>1005</v>
      </c>
      <c r="W110" s="42"/>
      <c r="X110" s="26">
        <v>93</v>
      </c>
      <c r="Y110" s="26"/>
      <c r="Z110" s="38" t="s">
        <v>717</v>
      </c>
      <c r="AA110" s="38" t="s">
        <v>1006</v>
      </c>
      <c r="AB110" s="59" t="s">
        <v>81</v>
      </c>
      <c r="AC110" s="38" t="s">
        <v>80</v>
      </c>
      <c r="AD110" s="47" t="s">
        <v>201</v>
      </c>
      <c r="AE110" s="47" t="s">
        <v>183</v>
      </c>
      <c r="AF110" s="50"/>
      <c r="AG110" s="50"/>
      <c r="AH110" s="38"/>
      <c r="AI110" s="59" t="s">
        <v>86</v>
      </c>
      <c r="AJ110" s="51"/>
      <c r="AK110" s="51" t="s">
        <v>1007</v>
      </c>
      <c r="AL110" s="55" t="s">
        <v>1008</v>
      </c>
      <c r="AM110" s="56" t="s">
        <v>1009</v>
      </c>
      <c r="AN110" s="56" t="s">
        <v>1010</v>
      </c>
      <c r="AO110" s="52">
        <v>1</v>
      </c>
      <c r="AP110" s="53" t="s">
        <v>188</v>
      </c>
      <c r="AQ110" s="53" t="s">
        <v>189</v>
      </c>
      <c r="AR110" s="53" t="s">
        <v>95</v>
      </c>
      <c r="AS110" s="52" t="s">
        <v>96</v>
      </c>
      <c r="AT110" s="53" t="s">
        <v>190</v>
      </c>
      <c r="AU110" s="52" t="s">
        <v>191</v>
      </c>
      <c r="AV110" s="53"/>
    </row>
    <row r="111" spans="1:48" s="54" customFormat="1" x14ac:dyDescent="0.3">
      <c r="A111" s="54">
        <v>460213</v>
      </c>
      <c r="B111" s="54">
        <v>106</v>
      </c>
      <c r="C111" s="46" t="s">
        <v>318</v>
      </c>
      <c r="D111" s="46" t="s">
        <v>176</v>
      </c>
      <c r="E111" s="46" t="s">
        <v>177</v>
      </c>
      <c r="F111" s="48">
        <v>40</v>
      </c>
      <c r="G111" s="48">
        <v>44.319000000000003</v>
      </c>
      <c r="H111" s="49">
        <v>1</v>
      </c>
      <c r="I111" s="48">
        <v>40</v>
      </c>
      <c r="J111" s="77" t="s">
        <v>19816</v>
      </c>
      <c r="K111" s="124">
        <v>44.319000000000003</v>
      </c>
      <c r="L111" s="125">
        <v>44.319000000000003</v>
      </c>
      <c r="M111" s="60"/>
      <c r="N111" s="60"/>
      <c r="O111" s="61"/>
      <c r="P111" s="75" t="s">
        <v>1011</v>
      </c>
      <c r="Q111" s="76" t="s">
        <v>1012</v>
      </c>
      <c r="R111" s="38"/>
      <c r="S111" s="40"/>
      <c r="T111" s="40"/>
      <c r="U111" s="47" t="s">
        <v>1012</v>
      </c>
      <c r="V111" s="38" t="s">
        <v>1013</v>
      </c>
      <c r="W111" s="42"/>
      <c r="X111" s="26">
        <v>267</v>
      </c>
      <c r="Y111" s="26"/>
      <c r="Z111" s="38" t="s">
        <v>1014</v>
      </c>
      <c r="AA111" s="38" t="s">
        <v>1015</v>
      </c>
      <c r="AB111" s="59" t="s">
        <v>236</v>
      </c>
      <c r="AC111" s="38" t="s">
        <v>312</v>
      </c>
      <c r="AD111" s="47" t="s">
        <v>313</v>
      </c>
      <c r="AE111" s="47" t="s">
        <v>263</v>
      </c>
      <c r="AF111" s="50"/>
      <c r="AG111" s="50"/>
      <c r="AH111" s="38"/>
      <c r="AI111" s="59" t="s">
        <v>86</v>
      </c>
      <c r="AJ111" s="51"/>
      <c r="AK111" s="51" t="s">
        <v>1016</v>
      </c>
      <c r="AL111" s="55" t="s">
        <v>1017</v>
      </c>
      <c r="AM111" s="56" t="s">
        <v>1018</v>
      </c>
      <c r="AN111" s="56" t="s">
        <v>1019</v>
      </c>
      <c r="AO111" s="52">
        <v>1</v>
      </c>
      <c r="AP111" s="53" t="s">
        <v>188</v>
      </c>
      <c r="AQ111" s="53" t="s">
        <v>189</v>
      </c>
      <c r="AR111" s="53" t="s">
        <v>95</v>
      </c>
      <c r="AS111" s="52" t="s">
        <v>96</v>
      </c>
      <c r="AT111" s="53" t="s">
        <v>190</v>
      </c>
      <c r="AU111" s="52" t="s">
        <v>191</v>
      </c>
      <c r="AV111" s="53"/>
    </row>
    <row r="112" spans="1:48" s="54" customFormat="1" x14ac:dyDescent="0.3">
      <c r="A112" s="54">
        <v>331012</v>
      </c>
      <c r="B112" s="54">
        <v>107</v>
      </c>
      <c r="C112" s="46" t="s">
        <v>192</v>
      </c>
      <c r="D112" s="46" t="s">
        <v>193</v>
      </c>
      <c r="E112" s="46" t="s">
        <v>177</v>
      </c>
      <c r="F112" s="48">
        <v>90</v>
      </c>
      <c r="G112" s="48">
        <v>53.265000000000001</v>
      </c>
      <c r="H112" s="49">
        <v>7.0000000000000007E-2</v>
      </c>
      <c r="I112" s="48">
        <v>6.2610000000000001</v>
      </c>
      <c r="J112" s="77" t="s">
        <v>19817</v>
      </c>
      <c r="K112" s="124">
        <v>3.7050000000000001</v>
      </c>
      <c r="L112" s="125">
        <v>3.7050000000000001</v>
      </c>
      <c r="M112" s="60"/>
      <c r="N112" s="60"/>
      <c r="O112" s="61"/>
      <c r="P112" s="75" t="s">
        <v>441</v>
      </c>
      <c r="Q112" s="76" t="s">
        <v>1020</v>
      </c>
      <c r="R112" s="38"/>
      <c r="S112" s="40"/>
      <c r="T112" s="40"/>
      <c r="U112" s="47" t="s">
        <v>1021</v>
      </c>
      <c r="V112" s="38" t="s">
        <v>1022</v>
      </c>
      <c r="W112" s="42" t="s">
        <v>1023</v>
      </c>
      <c r="X112" s="26">
        <v>16</v>
      </c>
      <c r="Y112" s="26">
        <v>230</v>
      </c>
      <c r="Z112" s="38" t="s">
        <v>199</v>
      </c>
      <c r="AA112" s="38" t="s">
        <v>1024</v>
      </c>
      <c r="AB112" s="59" t="s">
        <v>236</v>
      </c>
      <c r="AC112" s="38" t="s">
        <v>1025</v>
      </c>
      <c r="AD112" s="47" t="s">
        <v>249</v>
      </c>
      <c r="AE112" s="47" t="s">
        <v>250</v>
      </c>
      <c r="AF112" s="50"/>
      <c r="AG112" s="50"/>
      <c r="AH112" s="38"/>
      <c r="AI112" s="59" t="s">
        <v>86</v>
      </c>
      <c r="AJ112" s="51"/>
      <c r="AK112" s="51" t="s">
        <v>1026</v>
      </c>
      <c r="AL112" s="55" t="s">
        <v>1027</v>
      </c>
      <c r="AM112" s="56" t="s">
        <v>1028</v>
      </c>
      <c r="AN112" s="56" t="s">
        <v>1029</v>
      </c>
      <c r="AO112" s="52">
        <v>1</v>
      </c>
      <c r="AP112" s="53" t="s">
        <v>1030</v>
      </c>
      <c r="AQ112" s="53" t="s">
        <v>1031</v>
      </c>
      <c r="AR112" s="53" t="s">
        <v>95</v>
      </c>
      <c r="AS112" s="52" t="s">
        <v>96</v>
      </c>
      <c r="AT112" s="53" t="s">
        <v>190</v>
      </c>
      <c r="AU112" s="52" t="s">
        <v>191</v>
      </c>
      <c r="AV112" s="53"/>
    </row>
    <row r="113" spans="1:48" s="54" customFormat="1" x14ac:dyDescent="0.3">
      <c r="A113" s="54">
        <v>151010</v>
      </c>
      <c r="B113" s="54">
        <v>108</v>
      </c>
      <c r="C113" s="46" t="s">
        <v>175</v>
      </c>
      <c r="D113" s="46" t="s">
        <v>193</v>
      </c>
      <c r="E113" s="46" t="s">
        <v>177</v>
      </c>
      <c r="F113" s="48">
        <v>40</v>
      </c>
      <c r="G113" s="48">
        <v>44.319000000000003</v>
      </c>
      <c r="H113" s="49">
        <v>7.2999999999999995E-2</v>
      </c>
      <c r="I113" s="48">
        <v>2.9119999999999999</v>
      </c>
      <c r="J113" s="77" t="s">
        <v>19818</v>
      </c>
      <c r="K113" s="124">
        <v>3.226</v>
      </c>
      <c r="L113" s="125">
        <v>3.226</v>
      </c>
      <c r="M113" s="60"/>
      <c r="N113" s="60"/>
      <c r="O113" s="61"/>
      <c r="P113" s="75" t="s">
        <v>1032</v>
      </c>
      <c r="Q113" s="76" t="s">
        <v>1033</v>
      </c>
      <c r="R113" s="38"/>
      <c r="S113" s="40"/>
      <c r="T113" s="40"/>
      <c r="U113" s="47" t="s">
        <v>1034</v>
      </c>
      <c r="V113" s="38" t="s">
        <v>1035</v>
      </c>
      <c r="W113" s="42" t="s">
        <v>1036</v>
      </c>
      <c r="X113" s="26">
        <v>19</v>
      </c>
      <c r="Y113" s="26">
        <v>261</v>
      </c>
      <c r="Z113" s="38" t="s">
        <v>199</v>
      </c>
      <c r="AA113" s="38" t="s">
        <v>1037</v>
      </c>
      <c r="AB113" s="59" t="s">
        <v>236</v>
      </c>
      <c r="AC113" s="38" t="s">
        <v>312</v>
      </c>
      <c r="AD113" s="47" t="s">
        <v>313</v>
      </c>
      <c r="AE113" s="47" t="s">
        <v>263</v>
      </c>
      <c r="AF113" s="50"/>
      <c r="AG113" s="50"/>
      <c r="AH113" s="38"/>
      <c r="AI113" s="59" t="s">
        <v>86</v>
      </c>
      <c r="AJ113" s="51"/>
      <c r="AK113" s="51" t="s">
        <v>1038</v>
      </c>
      <c r="AL113" s="55" t="s">
        <v>1039</v>
      </c>
      <c r="AM113" s="56" t="s">
        <v>1040</v>
      </c>
      <c r="AN113" s="56" t="s">
        <v>1041</v>
      </c>
      <c r="AO113" s="52">
        <v>1</v>
      </c>
      <c r="AP113" s="53" t="s">
        <v>188</v>
      </c>
      <c r="AQ113" s="53" t="s">
        <v>189</v>
      </c>
      <c r="AR113" s="53" t="s">
        <v>95</v>
      </c>
      <c r="AS113" s="52" t="s">
        <v>96</v>
      </c>
      <c r="AT113" s="53" t="s">
        <v>190</v>
      </c>
      <c r="AU113" s="52" t="s">
        <v>191</v>
      </c>
      <c r="AV113" s="53"/>
    </row>
    <row r="114" spans="1:48" s="54" customFormat="1" x14ac:dyDescent="0.3">
      <c r="A114" s="54">
        <v>167502</v>
      </c>
      <c r="B114" s="54">
        <v>109</v>
      </c>
      <c r="C114" s="46" t="s">
        <v>26</v>
      </c>
      <c r="D114" s="46" t="s">
        <v>193</v>
      </c>
      <c r="E114" s="46" t="s">
        <v>177</v>
      </c>
      <c r="F114" s="48">
        <v>40</v>
      </c>
      <c r="G114" s="48">
        <v>40.100999999999999</v>
      </c>
      <c r="H114" s="49">
        <v>2.9000000000000001E-2</v>
      </c>
      <c r="I114" s="48">
        <v>1.143</v>
      </c>
      <c r="J114" s="77" t="s">
        <v>19819</v>
      </c>
      <c r="K114" s="124">
        <v>1.1459999999999999</v>
      </c>
      <c r="L114" s="125">
        <v>1.1459999999999999</v>
      </c>
      <c r="M114" s="60"/>
      <c r="N114" s="60"/>
      <c r="O114" s="61"/>
      <c r="P114" s="75" t="s">
        <v>1042</v>
      </c>
      <c r="Q114" s="76" t="s">
        <v>1043</v>
      </c>
      <c r="R114" s="38"/>
      <c r="S114" s="40"/>
      <c r="T114" s="40"/>
      <c r="U114" s="47" t="s">
        <v>1044</v>
      </c>
      <c r="V114" s="38" t="s">
        <v>1045</v>
      </c>
      <c r="W114" s="42" t="s">
        <v>1046</v>
      </c>
      <c r="X114" s="26">
        <v>10</v>
      </c>
      <c r="Y114" s="26">
        <v>350</v>
      </c>
      <c r="Z114" s="38" t="s">
        <v>199</v>
      </c>
      <c r="AA114" s="38" t="s">
        <v>1047</v>
      </c>
      <c r="AB114" s="59" t="s">
        <v>81</v>
      </c>
      <c r="AC114" s="38" t="s">
        <v>80</v>
      </c>
      <c r="AD114" s="47" t="s">
        <v>313</v>
      </c>
      <c r="AE114" s="47" t="s">
        <v>263</v>
      </c>
      <c r="AF114" s="50"/>
      <c r="AG114" s="50"/>
      <c r="AH114" s="38"/>
      <c r="AI114" s="59" t="s">
        <v>86</v>
      </c>
      <c r="AJ114" s="51"/>
      <c r="AK114" s="51" t="s">
        <v>1048</v>
      </c>
      <c r="AL114" s="55" t="s">
        <v>1049</v>
      </c>
      <c r="AM114" s="56" t="s">
        <v>1050</v>
      </c>
      <c r="AN114" s="56" t="s">
        <v>1051</v>
      </c>
      <c r="AO114" s="52">
        <v>1</v>
      </c>
      <c r="AP114" s="53" t="s">
        <v>188</v>
      </c>
      <c r="AQ114" s="53" t="s">
        <v>189</v>
      </c>
      <c r="AR114" s="53" t="s">
        <v>95</v>
      </c>
      <c r="AS114" s="52" t="s">
        <v>96</v>
      </c>
      <c r="AT114" s="53" t="s">
        <v>190</v>
      </c>
      <c r="AU114" s="52" t="s">
        <v>191</v>
      </c>
      <c r="AV114" s="53"/>
    </row>
    <row r="115" spans="1:48" s="54" customFormat="1" x14ac:dyDescent="0.3">
      <c r="A115" s="54">
        <v>331954</v>
      </c>
      <c r="B115" s="54">
        <v>110</v>
      </c>
      <c r="C115" s="46" t="s">
        <v>26</v>
      </c>
      <c r="D115" s="46" t="s">
        <v>193</v>
      </c>
      <c r="E115" s="46" t="s">
        <v>177</v>
      </c>
      <c r="F115" s="48">
        <v>4</v>
      </c>
      <c r="G115" s="48">
        <v>2.8380000000000001</v>
      </c>
      <c r="H115" s="49">
        <v>6.4000000000000001E-2</v>
      </c>
      <c r="I115" s="48">
        <v>0.255</v>
      </c>
      <c r="J115" s="77" t="s">
        <v>19820</v>
      </c>
      <c r="K115" s="124">
        <v>0.18099999999999999</v>
      </c>
      <c r="L115" s="125">
        <v>0.18099999999999999</v>
      </c>
      <c r="M115" s="60"/>
      <c r="N115" s="60"/>
      <c r="O115" s="61"/>
      <c r="P115" s="75" t="s">
        <v>1052</v>
      </c>
      <c r="Q115" s="76" t="s">
        <v>1053</v>
      </c>
      <c r="R115" s="38"/>
      <c r="S115" s="40"/>
      <c r="T115" s="40"/>
      <c r="U115" s="47" t="s">
        <v>1054</v>
      </c>
      <c r="V115" s="38" t="s">
        <v>1055</v>
      </c>
      <c r="W115" s="42" t="s">
        <v>1056</v>
      </c>
      <c r="X115" s="26">
        <v>13</v>
      </c>
      <c r="Y115" s="26">
        <v>204</v>
      </c>
      <c r="Z115" s="38" t="s">
        <v>199</v>
      </c>
      <c r="AA115" s="38" t="s">
        <v>1057</v>
      </c>
      <c r="AB115" s="59" t="s">
        <v>81</v>
      </c>
      <c r="AC115" s="38" t="s">
        <v>80</v>
      </c>
      <c r="AD115" s="47" t="s">
        <v>201</v>
      </c>
      <c r="AE115" s="47" t="s">
        <v>183</v>
      </c>
      <c r="AF115" s="50"/>
      <c r="AG115" s="50"/>
      <c r="AH115" s="38"/>
      <c r="AI115" s="59" t="s">
        <v>86</v>
      </c>
      <c r="AJ115" s="51"/>
      <c r="AK115" s="51" t="s">
        <v>1058</v>
      </c>
      <c r="AL115" s="55" t="s">
        <v>1059</v>
      </c>
      <c r="AM115" s="56" t="s">
        <v>1060</v>
      </c>
      <c r="AN115" s="56" t="s">
        <v>1061</v>
      </c>
      <c r="AO115" s="52">
        <v>1</v>
      </c>
      <c r="AP115" s="53" t="s">
        <v>216</v>
      </c>
      <c r="AQ115" s="53" t="s">
        <v>217</v>
      </c>
      <c r="AR115" s="53" t="s">
        <v>95</v>
      </c>
      <c r="AS115" s="52" t="s">
        <v>96</v>
      </c>
      <c r="AT115" s="53" t="s">
        <v>190</v>
      </c>
      <c r="AU115" s="52" t="s">
        <v>191</v>
      </c>
      <c r="AV115" s="53"/>
    </row>
    <row r="116" spans="1:48" s="54" customFormat="1" x14ac:dyDescent="0.3">
      <c r="A116" s="54">
        <v>146250</v>
      </c>
      <c r="B116" s="54">
        <v>111</v>
      </c>
      <c r="C116" s="46" t="s">
        <v>255</v>
      </c>
      <c r="D116" s="46" t="s">
        <v>193</v>
      </c>
      <c r="E116" s="46" t="s">
        <v>177</v>
      </c>
      <c r="F116" s="48"/>
      <c r="G116" s="48"/>
      <c r="H116" s="49">
        <v>4.2000000000000003E-2</v>
      </c>
      <c r="I116" s="48">
        <v>1.6870000000000001</v>
      </c>
      <c r="J116" s="77" t="s">
        <v>19821</v>
      </c>
      <c r="K116" s="124">
        <v>1.869</v>
      </c>
      <c r="L116" s="125">
        <v>1.869</v>
      </c>
      <c r="M116" s="60"/>
      <c r="N116" s="60"/>
      <c r="O116" s="61"/>
      <c r="P116" s="75" t="s">
        <v>765</v>
      </c>
      <c r="Q116" s="76" t="s">
        <v>1062</v>
      </c>
      <c r="R116" s="38"/>
      <c r="S116" s="40"/>
      <c r="T116" s="40"/>
      <c r="U116" s="47" t="s">
        <v>1063</v>
      </c>
      <c r="V116" s="38" t="s">
        <v>1064</v>
      </c>
      <c r="W116" s="42" t="s">
        <v>1065</v>
      </c>
      <c r="X116" s="26">
        <v>28</v>
      </c>
      <c r="Y116" s="26">
        <v>332</v>
      </c>
      <c r="Z116" s="38" t="s">
        <v>199</v>
      </c>
      <c r="AA116" s="38" t="s">
        <v>1066</v>
      </c>
      <c r="AB116" s="59" t="s">
        <v>81</v>
      </c>
      <c r="AC116" s="38" t="s">
        <v>80</v>
      </c>
      <c r="AD116" s="47" t="s">
        <v>182</v>
      </c>
      <c r="AE116" s="47" t="s">
        <v>183</v>
      </c>
      <c r="AF116" s="50"/>
      <c r="AG116" s="50"/>
      <c r="AH116" s="38"/>
      <c r="AI116" s="59" t="s">
        <v>86</v>
      </c>
      <c r="AJ116" s="51"/>
      <c r="AK116" s="51" t="s">
        <v>1067</v>
      </c>
      <c r="AL116" s="55" t="s">
        <v>1068</v>
      </c>
      <c r="AM116" s="56" t="s">
        <v>1069</v>
      </c>
      <c r="AN116" s="56" t="s">
        <v>1070</v>
      </c>
      <c r="AO116" s="52">
        <v>2</v>
      </c>
      <c r="AP116" s="53" t="s">
        <v>188</v>
      </c>
      <c r="AQ116" s="53" t="s">
        <v>189</v>
      </c>
      <c r="AR116" s="53" t="s">
        <v>95</v>
      </c>
      <c r="AS116" s="52" t="s">
        <v>96</v>
      </c>
      <c r="AT116" s="53" t="s">
        <v>190</v>
      </c>
      <c r="AU116" s="52" t="s">
        <v>191</v>
      </c>
      <c r="AV116" s="53"/>
    </row>
    <row r="117" spans="1:48" s="54" customFormat="1" x14ac:dyDescent="0.3">
      <c r="A117" s="54">
        <v>172488</v>
      </c>
      <c r="B117" s="54">
        <v>112</v>
      </c>
      <c r="C117" s="46" t="s">
        <v>26</v>
      </c>
      <c r="D117" s="46" t="s">
        <v>193</v>
      </c>
      <c r="E117" s="46" t="s">
        <v>177</v>
      </c>
      <c r="F117" s="48">
        <v>40</v>
      </c>
      <c r="G117" s="48">
        <v>28.378</v>
      </c>
      <c r="H117" s="49">
        <v>0.01</v>
      </c>
      <c r="I117" s="48">
        <v>0.40600000000000003</v>
      </c>
      <c r="J117" s="77" t="s">
        <v>19822</v>
      </c>
      <c r="K117" s="124">
        <v>0.28799999999999998</v>
      </c>
      <c r="L117" s="125">
        <v>0.28799999999999998</v>
      </c>
      <c r="M117" s="60"/>
      <c r="N117" s="60"/>
      <c r="O117" s="61"/>
      <c r="P117" s="75" t="s">
        <v>518</v>
      </c>
      <c r="Q117" s="76" t="s">
        <v>1071</v>
      </c>
      <c r="R117" s="38"/>
      <c r="S117" s="40"/>
      <c r="T117" s="40"/>
      <c r="U117" s="47" t="s">
        <v>1072</v>
      </c>
      <c r="V117" s="38" t="s">
        <v>1073</v>
      </c>
      <c r="W117" s="42" t="s">
        <v>1074</v>
      </c>
      <c r="X117" s="26">
        <v>4</v>
      </c>
      <c r="Y117" s="26">
        <v>394</v>
      </c>
      <c r="Z117" s="38" t="s">
        <v>1075</v>
      </c>
      <c r="AA117" s="38" t="s">
        <v>1076</v>
      </c>
      <c r="AB117" s="59" t="s">
        <v>236</v>
      </c>
      <c r="AC117" s="38" t="s">
        <v>534</v>
      </c>
      <c r="AD117" s="47" t="s">
        <v>201</v>
      </c>
      <c r="AE117" s="47" t="s">
        <v>183</v>
      </c>
      <c r="AF117" s="50"/>
      <c r="AG117" s="50"/>
      <c r="AH117" s="38"/>
      <c r="AI117" s="59" t="s">
        <v>86</v>
      </c>
      <c r="AJ117" s="51"/>
      <c r="AK117" s="51" t="s">
        <v>1077</v>
      </c>
      <c r="AL117" s="55" t="s">
        <v>1078</v>
      </c>
      <c r="AM117" s="56" t="s">
        <v>1079</v>
      </c>
      <c r="AN117" s="56" t="s">
        <v>1080</v>
      </c>
      <c r="AO117" s="52">
        <v>1</v>
      </c>
      <c r="AP117" s="53" t="s">
        <v>188</v>
      </c>
      <c r="AQ117" s="53" t="s">
        <v>189</v>
      </c>
      <c r="AR117" s="53" t="s">
        <v>95</v>
      </c>
      <c r="AS117" s="52" t="s">
        <v>96</v>
      </c>
      <c r="AT117" s="53" t="s">
        <v>190</v>
      </c>
      <c r="AU117" s="52" t="s">
        <v>191</v>
      </c>
      <c r="AV117" s="53"/>
    </row>
    <row r="118" spans="1:48" s="54" customFormat="1" x14ac:dyDescent="0.3">
      <c r="A118" s="54">
        <v>148919</v>
      </c>
      <c r="B118" s="54">
        <v>113</v>
      </c>
      <c r="C118" s="46" t="s">
        <v>255</v>
      </c>
      <c r="D118" s="46" t="s">
        <v>176</v>
      </c>
      <c r="E118" s="46" t="s">
        <v>177</v>
      </c>
      <c r="F118" s="48">
        <v>40</v>
      </c>
      <c r="G118" s="48">
        <v>43.198</v>
      </c>
      <c r="H118" s="49">
        <v>1</v>
      </c>
      <c r="I118" s="48">
        <v>40</v>
      </c>
      <c r="J118" s="77" t="s">
        <v>19823</v>
      </c>
      <c r="K118" s="124">
        <v>43.198</v>
      </c>
      <c r="L118" s="125">
        <v>43.198</v>
      </c>
      <c r="M118" s="60"/>
      <c r="N118" s="60"/>
      <c r="O118" s="61"/>
      <c r="P118" s="75" t="s">
        <v>1081</v>
      </c>
      <c r="Q118" s="76" t="s">
        <v>1082</v>
      </c>
      <c r="R118" s="38"/>
      <c r="S118" s="40"/>
      <c r="T118" s="40"/>
      <c r="U118" s="47" t="s">
        <v>1082</v>
      </c>
      <c r="V118" s="38" t="s">
        <v>1083</v>
      </c>
      <c r="W118" s="42"/>
      <c r="X118" s="26">
        <v>130</v>
      </c>
      <c r="Y118" s="26"/>
      <c r="Z118" s="38" t="s">
        <v>199</v>
      </c>
      <c r="AA118" s="38" t="s">
        <v>471</v>
      </c>
      <c r="AB118" s="59" t="s">
        <v>81</v>
      </c>
      <c r="AC118" s="38" t="s">
        <v>80</v>
      </c>
      <c r="AD118" s="47" t="s">
        <v>201</v>
      </c>
      <c r="AE118" s="47" t="s">
        <v>183</v>
      </c>
      <c r="AF118" s="50"/>
      <c r="AG118" s="50"/>
      <c r="AH118" s="38"/>
      <c r="AI118" s="59" t="s">
        <v>86</v>
      </c>
      <c r="AJ118" s="51"/>
      <c r="AK118" s="51" t="s">
        <v>1084</v>
      </c>
      <c r="AL118" s="55" t="s">
        <v>1085</v>
      </c>
      <c r="AM118" s="56" t="s">
        <v>1086</v>
      </c>
      <c r="AN118" s="56" t="s">
        <v>1087</v>
      </c>
      <c r="AO118" s="52">
        <v>1</v>
      </c>
      <c r="AP118" s="53" t="s">
        <v>188</v>
      </c>
      <c r="AQ118" s="53" t="s">
        <v>189</v>
      </c>
      <c r="AR118" s="53" t="s">
        <v>95</v>
      </c>
      <c r="AS118" s="52" t="s">
        <v>96</v>
      </c>
      <c r="AT118" s="53" t="s">
        <v>190</v>
      </c>
      <c r="AU118" s="52" t="s">
        <v>191</v>
      </c>
      <c r="AV118" s="53"/>
    </row>
    <row r="119" spans="1:48" s="54" customFormat="1" x14ac:dyDescent="0.3">
      <c r="A119" s="54">
        <v>460251</v>
      </c>
      <c r="B119" s="54">
        <v>114</v>
      </c>
      <c r="C119" s="46" t="s">
        <v>318</v>
      </c>
      <c r="D119" s="46" t="s">
        <v>193</v>
      </c>
      <c r="E119" s="46" t="s">
        <v>177</v>
      </c>
      <c r="F119" s="48">
        <v>40</v>
      </c>
      <c r="G119" s="48">
        <v>43.198</v>
      </c>
      <c r="H119" s="49">
        <v>0.04</v>
      </c>
      <c r="I119" s="48">
        <v>1.581</v>
      </c>
      <c r="J119" s="77" t="s">
        <v>19824</v>
      </c>
      <c r="K119" s="124">
        <v>1.7070000000000001</v>
      </c>
      <c r="L119" s="125">
        <v>1.7070000000000001</v>
      </c>
      <c r="M119" s="60"/>
      <c r="N119" s="60"/>
      <c r="O119" s="61"/>
      <c r="P119" s="75" t="s">
        <v>1088</v>
      </c>
      <c r="Q119" s="76" t="s">
        <v>1089</v>
      </c>
      <c r="R119" s="38"/>
      <c r="S119" s="40"/>
      <c r="T119" s="40"/>
      <c r="U119" s="47" t="s">
        <v>1090</v>
      </c>
      <c r="V119" s="38" t="s">
        <v>1091</v>
      </c>
      <c r="W119" s="42"/>
      <c r="X119" s="26">
        <v>13</v>
      </c>
      <c r="Y119" s="26">
        <v>329</v>
      </c>
      <c r="Z119" s="38"/>
      <c r="AA119" s="38" t="s">
        <v>1092</v>
      </c>
      <c r="AB119" s="59" t="s">
        <v>81</v>
      </c>
      <c r="AC119" s="38" t="s">
        <v>336</v>
      </c>
      <c r="AD119" s="47" t="s">
        <v>201</v>
      </c>
      <c r="AE119" s="47" t="s">
        <v>183</v>
      </c>
      <c r="AF119" s="50"/>
      <c r="AG119" s="50"/>
      <c r="AH119" s="38"/>
      <c r="AI119" s="59" t="s">
        <v>86</v>
      </c>
      <c r="AJ119" s="51"/>
      <c r="AK119" s="51" t="s">
        <v>1093</v>
      </c>
      <c r="AL119" s="55" t="s">
        <v>1094</v>
      </c>
      <c r="AM119" s="56" t="s">
        <v>1095</v>
      </c>
      <c r="AN119" s="56" t="s">
        <v>1096</v>
      </c>
      <c r="AO119" s="52">
        <v>1</v>
      </c>
      <c r="AP119" s="53" t="s">
        <v>188</v>
      </c>
      <c r="AQ119" s="53" t="s">
        <v>189</v>
      </c>
      <c r="AR119" s="53" t="s">
        <v>95</v>
      </c>
      <c r="AS119" s="52" t="s">
        <v>96</v>
      </c>
      <c r="AT119" s="53" t="s">
        <v>190</v>
      </c>
      <c r="AU119" s="52" t="s">
        <v>191</v>
      </c>
      <c r="AV119" s="53"/>
    </row>
    <row r="120" spans="1:48" s="54" customFormat="1" x14ac:dyDescent="0.3">
      <c r="A120" s="54">
        <v>57814</v>
      </c>
      <c r="B120" s="54">
        <v>115</v>
      </c>
      <c r="C120" s="46" t="s">
        <v>318</v>
      </c>
      <c r="D120" s="46" t="s">
        <v>176</v>
      </c>
      <c r="E120" s="46" t="s">
        <v>177</v>
      </c>
      <c r="F120" s="48">
        <v>40</v>
      </c>
      <c r="G120" s="48">
        <v>43.198</v>
      </c>
      <c r="H120" s="49">
        <v>1</v>
      </c>
      <c r="I120" s="48">
        <v>40</v>
      </c>
      <c r="J120" s="77" t="s">
        <v>19825</v>
      </c>
      <c r="K120" s="124">
        <v>43.198</v>
      </c>
      <c r="L120" s="125">
        <v>43.198</v>
      </c>
      <c r="M120" s="60"/>
      <c r="N120" s="60"/>
      <c r="O120" s="61"/>
      <c r="P120" s="75" t="s">
        <v>1097</v>
      </c>
      <c r="Q120" s="76" t="s">
        <v>1098</v>
      </c>
      <c r="R120" s="38"/>
      <c r="S120" s="40"/>
      <c r="T120" s="40"/>
      <c r="U120" s="47" t="s">
        <v>1098</v>
      </c>
      <c r="V120" s="38" t="s">
        <v>1099</v>
      </c>
      <c r="W120" s="42"/>
      <c r="X120" s="26">
        <v>395</v>
      </c>
      <c r="Y120" s="26"/>
      <c r="Z120" s="38"/>
      <c r="AA120" s="38" t="s">
        <v>578</v>
      </c>
      <c r="AB120" s="59" t="s">
        <v>81</v>
      </c>
      <c r="AC120" s="38" t="s">
        <v>80</v>
      </c>
      <c r="AD120" s="47" t="s">
        <v>201</v>
      </c>
      <c r="AE120" s="47" t="s">
        <v>183</v>
      </c>
      <c r="AF120" s="50"/>
      <c r="AG120" s="50"/>
      <c r="AH120" s="38"/>
      <c r="AI120" s="59" t="s">
        <v>86</v>
      </c>
      <c r="AJ120" s="51"/>
      <c r="AK120" s="51" t="s">
        <v>1100</v>
      </c>
      <c r="AL120" s="55" t="s">
        <v>1101</v>
      </c>
      <c r="AM120" s="56" t="s">
        <v>1102</v>
      </c>
      <c r="AN120" s="56" t="s">
        <v>1103</v>
      </c>
      <c r="AO120" s="52">
        <v>1</v>
      </c>
      <c r="AP120" s="53" t="s">
        <v>188</v>
      </c>
      <c r="AQ120" s="53" t="s">
        <v>189</v>
      </c>
      <c r="AR120" s="53" t="s">
        <v>95</v>
      </c>
      <c r="AS120" s="52" t="s">
        <v>96</v>
      </c>
      <c r="AT120" s="53" t="s">
        <v>190</v>
      </c>
      <c r="AU120" s="52" t="s">
        <v>191</v>
      </c>
      <c r="AV120" s="53"/>
    </row>
    <row r="121" spans="1:48" s="54" customFormat="1" x14ac:dyDescent="0.3">
      <c r="A121" s="54">
        <v>168955</v>
      </c>
      <c r="B121" s="54">
        <v>116</v>
      </c>
      <c r="C121" s="46" t="s">
        <v>26</v>
      </c>
      <c r="D121" s="46" t="s">
        <v>193</v>
      </c>
      <c r="E121" s="46" t="s">
        <v>177</v>
      </c>
      <c r="F121" s="48">
        <v>40</v>
      </c>
      <c r="G121" s="48">
        <v>28.378</v>
      </c>
      <c r="H121" s="49">
        <v>0.108</v>
      </c>
      <c r="I121" s="48">
        <v>4.3120000000000003</v>
      </c>
      <c r="J121" s="77" t="s">
        <v>19826</v>
      </c>
      <c r="K121" s="124">
        <v>3.0590000000000002</v>
      </c>
      <c r="L121" s="125">
        <v>3.0590000000000002</v>
      </c>
      <c r="M121" s="60"/>
      <c r="N121" s="60"/>
      <c r="O121" s="61"/>
      <c r="P121" s="75" t="s">
        <v>747</v>
      </c>
      <c r="Q121" s="76" t="s">
        <v>1104</v>
      </c>
      <c r="R121" s="38"/>
      <c r="S121" s="40"/>
      <c r="T121" s="40"/>
      <c r="U121" s="47" t="s">
        <v>1105</v>
      </c>
      <c r="V121" s="38" t="s">
        <v>1106</v>
      </c>
      <c r="W121" s="42" t="s">
        <v>1107</v>
      </c>
      <c r="X121" s="26">
        <v>29</v>
      </c>
      <c r="Y121" s="26">
        <v>269</v>
      </c>
      <c r="Z121" s="38" t="s">
        <v>1108</v>
      </c>
      <c r="AA121" s="38" t="s">
        <v>1109</v>
      </c>
      <c r="AB121" s="59" t="s">
        <v>81</v>
      </c>
      <c r="AC121" s="38" t="s">
        <v>80</v>
      </c>
      <c r="AD121" s="47" t="s">
        <v>182</v>
      </c>
      <c r="AE121" s="47" t="s">
        <v>183</v>
      </c>
      <c r="AF121" s="50"/>
      <c r="AG121" s="50"/>
      <c r="AH121" s="38"/>
      <c r="AI121" s="59" t="s">
        <v>86</v>
      </c>
      <c r="AJ121" s="51"/>
      <c r="AK121" s="51" t="s">
        <v>1110</v>
      </c>
      <c r="AL121" s="55" t="s">
        <v>1111</v>
      </c>
      <c r="AM121" s="56" t="s">
        <v>1112</v>
      </c>
      <c r="AN121" s="56" t="s">
        <v>1113</v>
      </c>
      <c r="AO121" s="52">
        <v>1</v>
      </c>
      <c r="AP121" s="53" t="s">
        <v>188</v>
      </c>
      <c r="AQ121" s="53" t="s">
        <v>189</v>
      </c>
      <c r="AR121" s="53" t="s">
        <v>95</v>
      </c>
      <c r="AS121" s="52" t="s">
        <v>96</v>
      </c>
      <c r="AT121" s="53" t="s">
        <v>190</v>
      </c>
      <c r="AU121" s="52" t="s">
        <v>191</v>
      </c>
      <c r="AV121" s="53"/>
    </row>
    <row r="122" spans="1:48" s="54" customFormat="1" x14ac:dyDescent="0.3">
      <c r="A122" s="54">
        <v>199183</v>
      </c>
      <c r="B122" s="54">
        <v>117</v>
      </c>
      <c r="C122" s="46" t="s">
        <v>192</v>
      </c>
      <c r="D122" s="46" t="s">
        <v>176</v>
      </c>
      <c r="E122" s="46" t="s">
        <v>177</v>
      </c>
      <c r="F122" s="48">
        <v>4</v>
      </c>
      <c r="G122" s="48">
        <v>3.0139999999999998</v>
      </c>
      <c r="H122" s="49">
        <v>1</v>
      </c>
      <c r="I122" s="48">
        <v>4</v>
      </c>
      <c r="J122" s="77" t="s">
        <v>19827</v>
      </c>
      <c r="K122" s="124">
        <v>3.0139999999999998</v>
      </c>
      <c r="L122" s="125">
        <v>3.0139999999999998</v>
      </c>
      <c r="M122" s="60"/>
      <c r="N122" s="60"/>
      <c r="O122" s="61"/>
      <c r="P122" s="75" t="s">
        <v>178</v>
      </c>
      <c r="Q122" s="76" t="s">
        <v>1114</v>
      </c>
      <c r="R122" s="38"/>
      <c r="S122" s="40"/>
      <c r="T122" s="40"/>
      <c r="U122" s="47" t="s">
        <v>1114</v>
      </c>
      <c r="V122" s="38" t="s">
        <v>1115</v>
      </c>
      <c r="W122" s="42"/>
      <c r="X122" s="26">
        <v>301</v>
      </c>
      <c r="Y122" s="26"/>
      <c r="Z122" s="38" t="s">
        <v>181</v>
      </c>
      <c r="AA122" s="38" t="s">
        <v>471</v>
      </c>
      <c r="AB122" s="59" t="s">
        <v>81</v>
      </c>
      <c r="AC122" s="38" t="s">
        <v>80</v>
      </c>
      <c r="AD122" s="47" t="s">
        <v>182</v>
      </c>
      <c r="AE122" s="47" t="s">
        <v>183</v>
      </c>
      <c r="AF122" s="50"/>
      <c r="AG122" s="50"/>
      <c r="AH122" s="38"/>
      <c r="AI122" s="59" t="s">
        <v>86</v>
      </c>
      <c r="AJ122" s="51"/>
      <c r="AK122" s="51" t="s">
        <v>1116</v>
      </c>
      <c r="AL122" s="55" t="s">
        <v>1117</v>
      </c>
      <c r="AM122" s="56" t="s">
        <v>1118</v>
      </c>
      <c r="AN122" s="56" t="s">
        <v>1119</v>
      </c>
      <c r="AO122" s="52">
        <v>1</v>
      </c>
      <c r="AP122" s="53" t="s">
        <v>216</v>
      </c>
      <c r="AQ122" s="53" t="s">
        <v>217</v>
      </c>
      <c r="AR122" s="53" t="s">
        <v>95</v>
      </c>
      <c r="AS122" s="52" t="s">
        <v>96</v>
      </c>
      <c r="AT122" s="53" t="s">
        <v>190</v>
      </c>
      <c r="AU122" s="52" t="s">
        <v>191</v>
      </c>
      <c r="AV122" s="53"/>
    </row>
    <row r="123" spans="1:48" s="54" customFormat="1" x14ac:dyDescent="0.3">
      <c r="A123" s="54">
        <v>166661</v>
      </c>
      <c r="B123" s="54">
        <v>118</v>
      </c>
      <c r="C123" s="46" t="s">
        <v>26</v>
      </c>
      <c r="D123" s="46" t="s">
        <v>176</v>
      </c>
      <c r="E123" s="46" t="s">
        <v>177</v>
      </c>
      <c r="F123" s="48">
        <v>40</v>
      </c>
      <c r="G123" s="48">
        <v>28.378</v>
      </c>
      <c r="H123" s="49">
        <v>1</v>
      </c>
      <c r="I123" s="48">
        <v>40</v>
      </c>
      <c r="J123" s="77" t="s">
        <v>19828</v>
      </c>
      <c r="K123" s="124">
        <v>28.378</v>
      </c>
      <c r="L123" s="125">
        <v>28.378</v>
      </c>
      <c r="M123" s="60"/>
      <c r="N123" s="60"/>
      <c r="O123" s="61"/>
      <c r="P123" s="75" t="s">
        <v>230</v>
      </c>
      <c r="Q123" s="76" t="s">
        <v>1120</v>
      </c>
      <c r="R123" s="38"/>
      <c r="S123" s="40"/>
      <c r="T123" s="40"/>
      <c r="U123" s="47" t="s">
        <v>1120</v>
      </c>
      <c r="V123" s="38" t="s">
        <v>1121</v>
      </c>
      <c r="W123" s="42"/>
      <c r="X123" s="26">
        <v>294</v>
      </c>
      <c r="Y123" s="26"/>
      <c r="Z123" s="38" t="s">
        <v>199</v>
      </c>
      <c r="AA123" s="38" t="s">
        <v>1122</v>
      </c>
      <c r="AB123" s="59" t="s">
        <v>236</v>
      </c>
      <c r="AC123" s="38" t="s">
        <v>1123</v>
      </c>
      <c r="AD123" s="47" t="s">
        <v>201</v>
      </c>
      <c r="AE123" s="47" t="s">
        <v>183</v>
      </c>
      <c r="AF123" s="50"/>
      <c r="AG123" s="50"/>
      <c r="AH123" s="38"/>
      <c r="AI123" s="59" t="s">
        <v>86</v>
      </c>
      <c r="AJ123" s="51"/>
      <c r="AK123" s="51" t="s">
        <v>1124</v>
      </c>
      <c r="AL123" s="55" t="s">
        <v>1125</v>
      </c>
      <c r="AM123" s="56" t="s">
        <v>1126</v>
      </c>
      <c r="AN123" s="56" t="s">
        <v>1127</v>
      </c>
      <c r="AO123" s="52">
        <v>1</v>
      </c>
      <c r="AP123" s="53" t="s">
        <v>188</v>
      </c>
      <c r="AQ123" s="53" t="s">
        <v>189</v>
      </c>
      <c r="AR123" s="53" t="s">
        <v>95</v>
      </c>
      <c r="AS123" s="52" t="s">
        <v>96</v>
      </c>
      <c r="AT123" s="53" t="s">
        <v>190</v>
      </c>
      <c r="AU123" s="52" t="s">
        <v>191</v>
      </c>
      <c r="AV123" s="53"/>
    </row>
    <row r="124" spans="1:48" s="54" customFormat="1" x14ac:dyDescent="0.3">
      <c r="A124" s="54">
        <v>333021</v>
      </c>
      <c r="B124" s="54">
        <v>119</v>
      </c>
      <c r="C124" s="46" t="s">
        <v>192</v>
      </c>
      <c r="D124" s="46" t="s">
        <v>176</v>
      </c>
      <c r="E124" s="46" t="s">
        <v>177</v>
      </c>
      <c r="F124" s="48">
        <v>30</v>
      </c>
      <c r="G124" s="48">
        <v>22.606000000000002</v>
      </c>
      <c r="H124" s="49">
        <v>1</v>
      </c>
      <c r="I124" s="48">
        <v>30</v>
      </c>
      <c r="J124" s="77" t="s">
        <v>19829</v>
      </c>
      <c r="K124" s="124">
        <v>22.606000000000002</v>
      </c>
      <c r="L124" s="125">
        <v>22.606000000000002</v>
      </c>
      <c r="M124" s="60"/>
      <c r="N124" s="60"/>
      <c r="O124" s="61"/>
      <c r="P124" s="75" t="s">
        <v>1128</v>
      </c>
      <c r="Q124" s="76" t="s">
        <v>1129</v>
      </c>
      <c r="R124" s="38"/>
      <c r="S124" s="40"/>
      <c r="T124" s="40"/>
      <c r="U124" s="47" t="s">
        <v>1129</v>
      </c>
      <c r="V124" s="38" t="s">
        <v>1130</v>
      </c>
      <c r="W124" s="42"/>
      <c r="X124" s="26">
        <v>87</v>
      </c>
      <c r="Y124" s="26"/>
      <c r="Z124" s="38" t="s">
        <v>199</v>
      </c>
      <c r="AA124" s="38" t="s">
        <v>221</v>
      </c>
      <c r="AB124" s="59" t="s">
        <v>81</v>
      </c>
      <c r="AC124" s="38" t="s">
        <v>80</v>
      </c>
      <c r="AD124" s="47" t="s">
        <v>201</v>
      </c>
      <c r="AE124" s="47" t="s">
        <v>183</v>
      </c>
      <c r="AF124" s="50"/>
      <c r="AG124" s="50"/>
      <c r="AH124" s="38"/>
      <c r="AI124" s="59" t="s">
        <v>86</v>
      </c>
      <c r="AJ124" s="51"/>
      <c r="AK124" s="51" t="s">
        <v>1131</v>
      </c>
      <c r="AL124" s="55" t="s">
        <v>1132</v>
      </c>
      <c r="AM124" s="56" t="s">
        <v>1133</v>
      </c>
      <c r="AN124" s="56" t="s">
        <v>1134</v>
      </c>
      <c r="AO124" s="52">
        <v>1</v>
      </c>
      <c r="AP124" s="53" t="s">
        <v>206</v>
      </c>
      <c r="AQ124" s="53" t="s">
        <v>207</v>
      </c>
      <c r="AR124" s="53" t="s">
        <v>95</v>
      </c>
      <c r="AS124" s="52" t="s">
        <v>96</v>
      </c>
      <c r="AT124" s="53" t="s">
        <v>190</v>
      </c>
      <c r="AU124" s="52" t="s">
        <v>191</v>
      </c>
      <c r="AV124" s="53"/>
    </row>
    <row r="125" spans="1:48" s="54" customFormat="1" x14ac:dyDescent="0.3">
      <c r="A125" s="54">
        <v>122365</v>
      </c>
      <c r="B125" s="54">
        <v>120</v>
      </c>
      <c r="C125" s="46" t="s">
        <v>175</v>
      </c>
      <c r="D125" s="46" t="s">
        <v>193</v>
      </c>
      <c r="E125" s="46" t="s">
        <v>177</v>
      </c>
      <c r="F125" s="48">
        <v>40</v>
      </c>
      <c r="G125" s="48">
        <v>44.319000000000003</v>
      </c>
      <c r="H125" s="49">
        <v>1.7999999999999999E-2</v>
      </c>
      <c r="I125" s="48">
        <v>0.72499999999999998</v>
      </c>
      <c r="J125" s="77" t="s">
        <v>19830</v>
      </c>
      <c r="K125" s="124">
        <v>0.80300000000000005</v>
      </c>
      <c r="L125" s="125">
        <v>0.80300000000000005</v>
      </c>
      <c r="M125" s="60"/>
      <c r="N125" s="60"/>
      <c r="O125" s="61"/>
      <c r="P125" s="75" t="s">
        <v>1135</v>
      </c>
      <c r="Q125" s="76" t="s">
        <v>1136</v>
      </c>
      <c r="R125" s="38"/>
      <c r="S125" s="40"/>
      <c r="T125" s="40"/>
      <c r="U125" s="47" t="s">
        <v>1137</v>
      </c>
      <c r="V125" s="38" t="s">
        <v>1138</v>
      </c>
      <c r="W125" s="42"/>
      <c r="X125" s="26">
        <v>10</v>
      </c>
      <c r="Y125" s="26">
        <v>552</v>
      </c>
      <c r="Z125" s="38" t="s">
        <v>181</v>
      </c>
      <c r="AA125" s="38" t="s">
        <v>1139</v>
      </c>
      <c r="AB125" s="59" t="s">
        <v>236</v>
      </c>
      <c r="AC125" s="38" t="s">
        <v>336</v>
      </c>
      <c r="AD125" s="47" t="s">
        <v>262</v>
      </c>
      <c r="AE125" s="47" t="s">
        <v>263</v>
      </c>
      <c r="AF125" s="50"/>
      <c r="AG125" s="50"/>
      <c r="AH125" s="38"/>
      <c r="AI125" s="59" t="s">
        <v>86</v>
      </c>
      <c r="AJ125" s="51"/>
      <c r="AK125" s="51" t="s">
        <v>1140</v>
      </c>
      <c r="AL125" s="55" t="s">
        <v>1141</v>
      </c>
      <c r="AM125" s="56" t="s">
        <v>1142</v>
      </c>
      <c r="AN125" s="56" t="s">
        <v>1143</v>
      </c>
      <c r="AO125" s="52">
        <v>1</v>
      </c>
      <c r="AP125" s="53" t="s">
        <v>188</v>
      </c>
      <c r="AQ125" s="53" t="s">
        <v>189</v>
      </c>
      <c r="AR125" s="53" t="s">
        <v>95</v>
      </c>
      <c r="AS125" s="52" t="s">
        <v>96</v>
      </c>
      <c r="AT125" s="53" t="s">
        <v>190</v>
      </c>
      <c r="AU125" s="52" t="s">
        <v>191</v>
      </c>
      <c r="AV125" s="53"/>
    </row>
    <row r="126" spans="1:48" s="54" customFormat="1" x14ac:dyDescent="0.3">
      <c r="A126" s="54">
        <v>120768</v>
      </c>
      <c r="B126" s="54">
        <v>121</v>
      </c>
      <c r="C126" s="46" t="s">
        <v>175</v>
      </c>
      <c r="D126" s="46" t="s">
        <v>176</v>
      </c>
      <c r="E126" s="46" t="s">
        <v>177</v>
      </c>
      <c r="F126" s="48">
        <v>40</v>
      </c>
      <c r="G126" s="48">
        <v>43.198</v>
      </c>
      <c r="H126" s="49">
        <v>1</v>
      </c>
      <c r="I126" s="48">
        <v>40</v>
      </c>
      <c r="J126" s="77" t="s">
        <v>19831</v>
      </c>
      <c r="K126" s="124">
        <v>43.198</v>
      </c>
      <c r="L126" s="125">
        <v>43.198</v>
      </c>
      <c r="M126" s="60"/>
      <c r="N126" s="60"/>
      <c r="O126" s="61"/>
      <c r="P126" s="75" t="s">
        <v>1144</v>
      </c>
      <c r="Q126" s="76" t="s">
        <v>1145</v>
      </c>
      <c r="R126" s="38"/>
      <c r="S126" s="40"/>
      <c r="T126" s="40"/>
      <c r="U126" s="47" t="s">
        <v>1145</v>
      </c>
      <c r="V126" s="38" t="s">
        <v>1146</v>
      </c>
      <c r="W126" s="42"/>
      <c r="X126" s="26">
        <v>133</v>
      </c>
      <c r="Y126" s="26"/>
      <c r="Z126" s="38" t="s">
        <v>199</v>
      </c>
      <c r="AA126" s="38" t="s">
        <v>96</v>
      </c>
      <c r="AB126" s="59" t="s">
        <v>81</v>
      </c>
      <c r="AC126" s="38" t="s">
        <v>80</v>
      </c>
      <c r="AD126" s="47" t="s">
        <v>201</v>
      </c>
      <c r="AE126" s="47" t="s">
        <v>183</v>
      </c>
      <c r="AF126" s="50"/>
      <c r="AG126" s="50"/>
      <c r="AH126" s="38"/>
      <c r="AI126" s="59" t="s">
        <v>86</v>
      </c>
      <c r="AJ126" s="51"/>
      <c r="AK126" s="51" t="s">
        <v>1147</v>
      </c>
      <c r="AL126" s="55" t="s">
        <v>1148</v>
      </c>
      <c r="AM126" s="56" t="s">
        <v>1149</v>
      </c>
      <c r="AN126" s="56" t="s">
        <v>1150</v>
      </c>
      <c r="AO126" s="52">
        <v>1</v>
      </c>
      <c r="AP126" s="53" t="s">
        <v>188</v>
      </c>
      <c r="AQ126" s="53" t="s">
        <v>189</v>
      </c>
      <c r="AR126" s="53" t="s">
        <v>95</v>
      </c>
      <c r="AS126" s="52" t="s">
        <v>96</v>
      </c>
      <c r="AT126" s="53" t="s">
        <v>190</v>
      </c>
      <c r="AU126" s="52" t="s">
        <v>191</v>
      </c>
      <c r="AV126" s="53"/>
    </row>
    <row r="127" spans="1:48" s="54" customFormat="1" x14ac:dyDescent="0.3">
      <c r="A127" s="54">
        <v>167581</v>
      </c>
      <c r="B127" s="54">
        <v>122</v>
      </c>
      <c r="C127" s="46" t="s">
        <v>26</v>
      </c>
      <c r="D127" s="46" t="s">
        <v>176</v>
      </c>
      <c r="E127" s="46" t="s">
        <v>177</v>
      </c>
      <c r="F127" s="48">
        <v>40</v>
      </c>
      <c r="G127" s="48">
        <v>28.378</v>
      </c>
      <c r="H127" s="49">
        <v>1</v>
      </c>
      <c r="I127" s="48">
        <v>40</v>
      </c>
      <c r="J127" s="77" t="s">
        <v>19832</v>
      </c>
      <c r="K127" s="124">
        <v>28.378</v>
      </c>
      <c r="L127" s="125">
        <v>28.378</v>
      </c>
      <c r="M127" s="60"/>
      <c r="N127" s="60"/>
      <c r="O127" s="61"/>
      <c r="P127" s="75" t="s">
        <v>1151</v>
      </c>
      <c r="Q127" s="76" t="s">
        <v>1152</v>
      </c>
      <c r="R127" s="38"/>
      <c r="S127" s="40"/>
      <c r="T127" s="40"/>
      <c r="U127" s="47" t="s">
        <v>1152</v>
      </c>
      <c r="V127" s="38" t="s">
        <v>1153</v>
      </c>
      <c r="W127" s="42"/>
      <c r="X127" s="26">
        <v>276</v>
      </c>
      <c r="Y127" s="26"/>
      <c r="Z127" s="38" t="s">
        <v>199</v>
      </c>
      <c r="AA127" s="38" t="s">
        <v>1154</v>
      </c>
      <c r="AB127" s="59" t="s">
        <v>81</v>
      </c>
      <c r="AC127" s="38" t="s">
        <v>80</v>
      </c>
      <c r="AD127" s="47" t="s">
        <v>201</v>
      </c>
      <c r="AE127" s="47" t="s">
        <v>183</v>
      </c>
      <c r="AF127" s="50"/>
      <c r="AG127" s="50"/>
      <c r="AH127" s="38"/>
      <c r="AI127" s="59" t="s">
        <v>86</v>
      </c>
      <c r="AJ127" s="51"/>
      <c r="AK127" s="51" t="s">
        <v>1155</v>
      </c>
      <c r="AL127" s="55" t="s">
        <v>1156</v>
      </c>
      <c r="AM127" s="56" t="s">
        <v>1157</v>
      </c>
      <c r="AN127" s="56" t="s">
        <v>1158</v>
      </c>
      <c r="AO127" s="52">
        <v>1</v>
      </c>
      <c r="AP127" s="53" t="s">
        <v>188</v>
      </c>
      <c r="AQ127" s="53" t="s">
        <v>189</v>
      </c>
      <c r="AR127" s="53" t="s">
        <v>95</v>
      </c>
      <c r="AS127" s="52" t="s">
        <v>96</v>
      </c>
      <c r="AT127" s="53" t="s">
        <v>190</v>
      </c>
      <c r="AU127" s="52" t="s">
        <v>191</v>
      </c>
      <c r="AV127" s="53"/>
    </row>
    <row r="128" spans="1:48" s="54" customFormat="1" x14ac:dyDescent="0.3">
      <c r="A128" s="54">
        <v>238950</v>
      </c>
      <c r="B128" s="54">
        <v>123</v>
      </c>
      <c r="C128" s="46" t="s">
        <v>26</v>
      </c>
      <c r="D128" s="46" t="s">
        <v>193</v>
      </c>
      <c r="E128" s="46" t="s">
        <v>177</v>
      </c>
      <c r="F128" s="48">
        <v>4</v>
      </c>
      <c r="G128" s="48">
        <v>2.8380000000000001</v>
      </c>
      <c r="H128" s="49">
        <v>0.03</v>
      </c>
      <c r="I128" s="48">
        <v>0.121</v>
      </c>
      <c r="J128" s="77" t="s">
        <v>19833</v>
      </c>
      <c r="K128" s="124">
        <v>8.5999999999999993E-2</v>
      </c>
      <c r="L128" s="125">
        <v>8.5999999999999993E-2</v>
      </c>
      <c r="M128" s="60"/>
      <c r="N128" s="60"/>
      <c r="O128" s="61"/>
      <c r="P128" s="75" t="s">
        <v>1159</v>
      </c>
      <c r="Q128" s="76" t="s">
        <v>1160</v>
      </c>
      <c r="R128" s="38"/>
      <c r="S128" s="40"/>
      <c r="T128" s="40"/>
      <c r="U128" s="47" t="s">
        <v>1161</v>
      </c>
      <c r="V128" s="38" t="s">
        <v>1162</v>
      </c>
      <c r="W128" s="42" t="s">
        <v>1163</v>
      </c>
      <c r="X128" s="26">
        <v>4</v>
      </c>
      <c r="Y128" s="26">
        <v>106</v>
      </c>
      <c r="Z128" s="38" t="s">
        <v>181</v>
      </c>
      <c r="AA128" s="38" t="s">
        <v>1164</v>
      </c>
      <c r="AB128" s="59" t="s">
        <v>81</v>
      </c>
      <c r="AC128" s="38" t="s">
        <v>80</v>
      </c>
      <c r="AD128" s="47" t="s">
        <v>201</v>
      </c>
      <c r="AE128" s="47" t="s">
        <v>183</v>
      </c>
      <c r="AF128" s="50"/>
      <c r="AG128" s="50"/>
      <c r="AH128" s="38"/>
      <c r="AI128" s="59" t="s">
        <v>86</v>
      </c>
      <c r="AJ128" s="51"/>
      <c r="AK128" s="51" t="s">
        <v>1165</v>
      </c>
      <c r="AL128" s="55" t="s">
        <v>1166</v>
      </c>
      <c r="AM128" s="56" t="s">
        <v>1167</v>
      </c>
      <c r="AN128" s="56" t="s">
        <v>1168</v>
      </c>
      <c r="AO128" s="52">
        <v>1</v>
      </c>
      <c r="AP128" s="53" t="s">
        <v>216</v>
      </c>
      <c r="AQ128" s="53" t="s">
        <v>217</v>
      </c>
      <c r="AR128" s="53" t="s">
        <v>95</v>
      </c>
      <c r="AS128" s="52" t="s">
        <v>96</v>
      </c>
      <c r="AT128" s="53" t="s">
        <v>190</v>
      </c>
      <c r="AU128" s="52" t="s">
        <v>191</v>
      </c>
      <c r="AV128" s="53"/>
    </row>
    <row r="129" spans="1:48" s="54" customFormat="1" x14ac:dyDescent="0.3">
      <c r="A129" s="54">
        <v>280266</v>
      </c>
      <c r="B129" s="54">
        <v>124</v>
      </c>
      <c r="C129" s="46" t="s">
        <v>192</v>
      </c>
      <c r="D129" s="46" t="s">
        <v>193</v>
      </c>
      <c r="E129" s="46" t="s">
        <v>177</v>
      </c>
      <c r="F129" s="48">
        <v>60</v>
      </c>
      <c r="G129" s="48">
        <v>40.511000000000003</v>
      </c>
      <c r="H129" s="49">
        <v>0.29499999999999998</v>
      </c>
      <c r="I129" s="48">
        <v>17.713999999999999</v>
      </c>
      <c r="J129" s="77" t="s">
        <v>19834</v>
      </c>
      <c r="K129" s="124">
        <v>11.96</v>
      </c>
      <c r="L129" s="125">
        <v>11.96</v>
      </c>
      <c r="M129" s="60"/>
      <c r="N129" s="60"/>
      <c r="O129" s="61"/>
      <c r="P129" s="75" t="s">
        <v>1169</v>
      </c>
      <c r="Q129" s="76" t="s">
        <v>1170</v>
      </c>
      <c r="R129" s="38"/>
      <c r="S129" s="40"/>
      <c r="T129" s="40"/>
      <c r="U129" s="47" t="s">
        <v>1171</v>
      </c>
      <c r="V129" s="38" t="s">
        <v>1172</v>
      </c>
      <c r="W129" s="42" t="s">
        <v>1173</v>
      </c>
      <c r="X129" s="26">
        <v>31</v>
      </c>
      <c r="Y129" s="26">
        <v>105</v>
      </c>
      <c r="Z129" s="38" t="s">
        <v>1174</v>
      </c>
      <c r="AA129" s="38" t="s">
        <v>1175</v>
      </c>
      <c r="AB129" s="59" t="s">
        <v>236</v>
      </c>
      <c r="AC129" s="38" t="s">
        <v>336</v>
      </c>
      <c r="AD129" s="47" t="s">
        <v>313</v>
      </c>
      <c r="AE129" s="47" t="s">
        <v>263</v>
      </c>
      <c r="AF129" s="50"/>
      <c r="AG129" s="50"/>
      <c r="AH129" s="38"/>
      <c r="AI129" s="59" t="s">
        <v>86</v>
      </c>
      <c r="AJ129" s="51"/>
      <c r="AK129" s="51" t="s">
        <v>1176</v>
      </c>
      <c r="AL129" s="55" t="s">
        <v>1177</v>
      </c>
      <c r="AM129" s="56" t="s">
        <v>1178</v>
      </c>
      <c r="AN129" s="56" t="s">
        <v>1179</v>
      </c>
      <c r="AO129" s="52">
        <v>1</v>
      </c>
      <c r="AP129" s="53" t="s">
        <v>226</v>
      </c>
      <c r="AQ129" s="53" t="s">
        <v>227</v>
      </c>
      <c r="AR129" s="53" t="s">
        <v>95</v>
      </c>
      <c r="AS129" s="52" t="s">
        <v>96</v>
      </c>
      <c r="AT129" s="53" t="s">
        <v>190</v>
      </c>
      <c r="AU129" s="52" t="s">
        <v>191</v>
      </c>
      <c r="AV129" s="53"/>
    </row>
    <row r="130" spans="1:48" s="54" customFormat="1" x14ac:dyDescent="0.3">
      <c r="A130" s="54">
        <v>332973</v>
      </c>
      <c r="B130" s="54">
        <v>125</v>
      </c>
      <c r="C130" s="46" t="s">
        <v>192</v>
      </c>
      <c r="D130" s="46" t="s">
        <v>176</v>
      </c>
      <c r="E130" s="46" t="s">
        <v>177</v>
      </c>
      <c r="F130" s="48">
        <v>30</v>
      </c>
      <c r="G130" s="48">
        <v>22.606000000000002</v>
      </c>
      <c r="H130" s="49">
        <v>1</v>
      </c>
      <c r="I130" s="48">
        <v>30</v>
      </c>
      <c r="J130" s="77" t="s">
        <v>19835</v>
      </c>
      <c r="K130" s="124">
        <v>22.606000000000002</v>
      </c>
      <c r="L130" s="125">
        <v>22.606000000000002</v>
      </c>
      <c r="M130" s="60"/>
      <c r="N130" s="60"/>
      <c r="O130" s="61"/>
      <c r="P130" s="75" t="s">
        <v>1180</v>
      </c>
      <c r="Q130" s="76" t="s">
        <v>1181</v>
      </c>
      <c r="R130" s="38"/>
      <c r="S130" s="40"/>
      <c r="T130" s="40"/>
      <c r="U130" s="47" t="s">
        <v>1181</v>
      </c>
      <c r="V130" s="38" t="s">
        <v>1182</v>
      </c>
      <c r="W130" s="42"/>
      <c r="X130" s="26">
        <v>78</v>
      </c>
      <c r="Y130" s="26"/>
      <c r="Z130" s="38" t="s">
        <v>199</v>
      </c>
      <c r="AA130" s="38" t="s">
        <v>221</v>
      </c>
      <c r="AB130" s="59" t="s">
        <v>81</v>
      </c>
      <c r="AC130" s="38" t="s">
        <v>80</v>
      </c>
      <c r="AD130" s="47" t="s">
        <v>201</v>
      </c>
      <c r="AE130" s="47" t="s">
        <v>183</v>
      </c>
      <c r="AF130" s="50"/>
      <c r="AG130" s="50"/>
      <c r="AH130" s="38"/>
      <c r="AI130" s="59" t="s">
        <v>86</v>
      </c>
      <c r="AJ130" s="51"/>
      <c r="AK130" s="51" t="s">
        <v>1183</v>
      </c>
      <c r="AL130" s="55" t="s">
        <v>1184</v>
      </c>
      <c r="AM130" s="56" t="s">
        <v>1185</v>
      </c>
      <c r="AN130" s="56" t="s">
        <v>1186</v>
      </c>
      <c r="AO130" s="52">
        <v>1</v>
      </c>
      <c r="AP130" s="53" t="s">
        <v>206</v>
      </c>
      <c r="AQ130" s="53" t="s">
        <v>207</v>
      </c>
      <c r="AR130" s="53" t="s">
        <v>95</v>
      </c>
      <c r="AS130" s="52" t="s">
        <v>96</v>
      </c>
      <c r="AT130" s="53" t="s">
        <v>190</v>
      </c>
      <c r="AU130" s="52" t="s">
        <v>191</v>
      </c>
      <c r="AV130" s="53"/>
    </row>
    <row r="131" spans="1:48" s="54" customFormat="1" x14ac:dyDescent="0.3">
      <c r="A131" s="54">
        <v>460300</v>
      </c>
      <c r="B131" s="54">
        <v>126</v>
      </c>
      <c r="C131" s="46" t="s">
        <v>318</v>
      </c>
      <c r="D131" s="46" t="s">
        <v>193</v>
      </c>
      <c r="E131" s="46" t="s">
        <v>177</v>
      </c>
      <c r="F131" s="48">
        <v>40</v>
      </c>
      <c r="G131" s="48">
        <v>43.198</v>
      </c>
      <c r="H131" s="49">
        <v>3.3000000000000002E-2</v>
      </c>
      <c r="I131" s="48">
        <v>1.333</v>
      </c>
      <c r="J131" s="77" t="s">
        <v>19836</v>
      </c>
      <c r="K131" s="124">
        <v>1.44</v>
      </c>
      <c r="L131" s="125">
        <v>1.44</v>
      </c>
      <c r="M131" s="60"/>
      <c r="N131" s="60"/>
      <c r="O131" s="61"/>
      <c r="P131" s="75" t="s">
        <v>230</v>
      </c>
      <c r="Q131" s="76" t="s">
        <v>1187</v>
      </c>
      <c r="R131" s="38"/>
      <c r="S131" s="40"/>
      <c r="T131" s="40"/>
      <c r="U131" s="47" t="s">
        <v>1188</v>
      </c>
      <c r="V131" s="38" t="s">
        <v>1189</v>
      </c>
      <c r="W131" s="42"/>
      <c r="X131" s="26">
        <v>8</v>
      </c>
      <c r="Y131" s="26">
        <v>240</v>
      </c>
      <c r="Z131" s="38"/>
      <c r="AA131" s="38" t="s">
        <v>1190</v>
      </c>
      <c r="AB131" s="59" t="s">
        <v>236</v>
      </c>
      <c r="AC131" s="38" t="s">
        <v>237</v>
      </c>
      <c r="AD131" s="47" t="s">
        <v>201</v>
      </c>
      <c r="AE131" s="47" t="s">
        <v>183</v>
      </c>
      <c r="AF131" s="50"/>
      <c r="AG131" s="50"/>
      <c r="AH131" s="38"/>
      <c r="AI131" s="59" t="s">
        <v>86</v>
      </c>
      <c r="AJ131" s="51"/>
      <c r="AK131" s="51" t="s">
        <v>1191</v>
      </c>
      <c r="AL131" s="55" t="s">
        <v>1192</v>
      </c>
      <c r="AM131" s="56" t="s">
        <v>1193</v>
      </c>
      <c r="AN131" s="56" t="s">
        <v>1194</v>
      </c>
      <c r="AO131" s="52">
        <v>1</v>
      </c>
      <c r="AP131" s="53" t="s">
        <v>188</v>
      </c>
      <c r="AQ131" s="53" t="s">
        <v>189</v>
      </c>
      <c r="AR131" s="53" t="s">
        <v>95</v>
      </c>
      <c r="AS131" s="52" t="s">
        <v>96</v>
      </c>
      <c r="AT131" s="53" t="s">
        <v>190</v>
      </c>
      <c r="AU131" s="52" t="s">
        <v>191</v>
      </c>
      <c r="AV131" s="53"/>
    </row>
    <row r="132" spans="1:48" s="54" customFormat="1" x14ac:dyDescent="0.3">
      <c r="A132" s="54">
        <v>329329</v>
      </c>
      <c r="B132" s="54">
        <v>127</v>
      </c>
      <c r="C132" s="46" t="s">
        <v>192</v>
      </c>
      <c r="D132" s="46" t="s">
        <v>176</v>
      </c>
      <c r="E132" s="46" t="s">
        <v>177</v>
      </c>
      <c r="F132" s="48">
        <v>30</v>
      </c>
      <c r="G132" s="48">
        <v>22.606000000000002</v>
      </c>
      <c r="H132" s="49">
        <v>0.26700000000000002</v>
      </c>
      <c r="I132" s="48">
        <v>8</v>
      </c>
      <c r="J132" s="77" t="s">
        <v>19837</v>
      </c>
      <c r="K132" s="124">
        <v>6.0279999999999996</v>
      </c>
      <c r="L132" s="125">
        <v>6.0279999999999996</v>
      </c>
      <c r="M132" s="60"/>
      <c r="N132" s="60"/>
      <c r="O132" s="61"/>
      <c r="P132" s="75" t="s">
        <v>1195</v>
      </c>
      <c r="Q132" s="76" t="s">
        <v>1196</v>
      </c>
      <c r="R132" s="38"/>
      <c r="S132" s="40"/>
      <c r="T132" s="40"/>
      <c r="U132" s="47" t="s">
        <v>1196</v>
      </c>
      <c r="V132" s="38" t="s">
        <v>1197</v>
      </c>
      <c r="W132" s="42"/>
      <c r="X132" s="26">
        <v>148</v>
      </c>
      <c r="Y132" s="26"/>
      <c r="Z132" s="38" t="s">
        <v>717</v>
      </c>
      <c r="AA132" s="38" t="s">
        <v>1198</v>
      </c>
      <c r="AB132" s="59" t="s">
        <v>81</v>
      </c>
      <c r="AC132" s="38" t="s">
        <v>80</v>
      </c>
      <c r="AD132" s="47" t="s">
        <v>201</v>
      </c>
      <c r="AE132" s="47" t="s">
        <v>183</v>
      </c>
      <c r="AF132" s="50"/>
      <c r="AG132" s="50"/>
      <c r="AH132" s="38"/>
      <c r="AI132" s="59" t="s">
        <v>86</v>
      </c>
      <c r="AJ132" s="51"/>
      <c r="AK132" s="51" t="s">
        <v>1199</v>
      </c>
      <c r="AL132" s="55" t="s">
        <v>1200</v>
      </c>
      <c r="AM132" s="56" t="s">
        <v>1201</v>
      </c>
      <c r="AN132" s="56" t="s">
        <v>1202</v>
      </c>
      <c r="AO132" s="52">
        <v>3</v>
      </c>
      <c r="AP132" s="53" t="s">
        <v>376</v>
      </c>
      <c r="AQ132" s="53" t="s">
        <v>377</v>
      </c>
      <c r="AR132" s="53" t="s">
        <v>95</v>
      </c>
      <c r="AS132" s="52" t="s">
        <v>96</v>
      </c>
      <c r="AT132" s="53" t="s">
        <v>190</v>
      </c>
      <c r="AU132" s="52" t="s">
        <v>191</v>
      </c>
      <c r="AV132" s="53"/>
    </row>
    <row r="133" spans="1:48" s="54" customFormat="1" x14ac:dyDescent="0.3">
      <c r="A133" s="54">
        <v>122518</v>
      </c>
      <c r="B133" s="54">
        <v>128</v>
      </c>
      <c r="C133" s="46" t="s">
        <v>175</v>
      </c>
      <c r="D133" s="46" t="s">
        <v>193</v>
      </c>
      <c r="E133" s="46" t="s">
        <v>177</v>
      </c>
      <c r="F133" s="48">
        <v>40</v>
      </c>
      <c r="G133" s="48">
        <v>44.319000000000003</v>
      </c>
      <c r="H133" s="49">
        <v>3.3000000000000002E-2</v>
      </c>
      <c r="I133" s="48">
        <v>1.3109999999999999</v>
      </c>
      <c r="J133" s="77" t="s">
        <v>19838</v>
      </c>
      <c r="K133" s="124">
        <v>1.4530000000000001</v>
      </c>
      <c r="L133" s="125">
        <v>1.4530000000000001</v>
      </c>
      <c r="M133" s="60"/>
      <c r="N133" s="60"/>
      <c r="O133" s="61"/>
      <c r="P133" s="75" t="s">
        <v>306</v>
      </c>
      <c r="Q133" s="76" t="s">
        <v>1203</v>
      </c>
      <c r="R133" s="38"/>
      <c r="S133" s="40"/>
      <c r="T133" s="40"/>
      <c r="U133" s="47" t="s">
        <v>1204</v>
      </c>
      <c r="V133" s="38" t="s">
        <v>1205</v>
      </c>
      <c r="W133" s="42"/>
      <c r="X133" s="26">
        <v>2</v>
      </c>
      <c r="Y133" s="26">
        <v>61</v>
      </c>
      <c r="Z133" s="38" t="s">
        <v>199</v>
      </c>
      <c r="AA133" s="38" t="s">
        <v>1206</v>
      </c>
      <c r="AB133" s="59" t="s">
        <v>236</v>
      </c>
      <c r="AC133" s="38" t="s">
        <v>336</v>
      </c>
      <c r="AD133" s="47" t="s">
        <v>364</v>
      </c>
      <c r="AE133" s="47" t="s">
        <v>263</v>
      </c>
      <c r="AF133" s="50"/>
      <c r="AG133" s="50"/>
      <c r="AH133" s="38"/>
      <c r="AI133" s="59" t="s">
        <v>86</v>
      </c>
      <c r="AJ133" s="51"/>
      <c r="AK133" s="51" t="s">
        <v>1207</v>
      </c>
      <c r="AL133" s="55" t="s">
        <v>1208</v>
      </c>
      <c r="AM133" s="56" t="s">
        <v>1209</v>
      </c>
      <c r="AN133" s="56" t="s">
        <v>1210</v>
      </c>
      <c r="AO133" s="52">
        <v>1</v>
      </c>
      <c r="AP133" s="53" t="s">
        <v>188</v>
      </c>
      <c r="AQ133" s="53" t="s">
        <v>189</v>
      </c>
      <c r="AR133" s="53" t="s">
        <v>95</v>
      </c>
      <c r="AS133" s="52" t="s">
        <v>96</v>
      </c>
      <c r="AT133" s="53" t="s">
        <v>190</v>
      </c>
      <c r="AU133" s="52" t="s">
        <v>191</v>
      </c>
      <c r="AV133" s="53"/>
    </row>
    <row r="134" spans="1:48" s="54" customFormat="1" x14ac:dyDescent="0.3">
      <c r="A134" s="54">
        <v>460166</v>
      </c>
      <c r="B134" s="54">
        <v>129</v>
      </c>
      <c r="C134" s="46" t="s">
        <v>318</v>
      </c>
      <c r="D134" s="46" t="s">
        <v>193</v>
      </c>
      <c r="E134" s="46" t="s">
        <v>177</v>
      </c>
      <c r="F134" s="48">
        <v>40</v>
      </c>
      <c r="G134" s="48">
        <v>44.319000000000003</v>
      </c>
      <c r="H134" s="49">
        <v>2.5999999999999999E-2</v>
      </c>
      <c r="I134" s="48">
        <v>1.0429999999999999</v>
      </c>
      <c r="J134" s="77" t="s">
        <v>19839</v>
      </c>
      <c r="K134" s="124">
        <v>1.1559999999999999</v>
      </c>
      <c r="L134" s="125">
        <v>1.1559999999999999</v>
      </c>
      <c r="M134" s="60"/>
      <c r="N134" s="60"/>
      <c r="O134" s="61"/>
      <c r="P134" s="75" t="s">
        <v>1211</v>
      </c>
      <c r="Q134" s="76" t="s">
        <v>1212</v>
      </c>
      <c r="R134" s="38"/>
      <c r="S134" s="40"/>
      <c r="T134" s="40"/>
      <c r="U134" s="47" t="s">
        <v>1213</v>
      </c>
      <c r="V134" s="38" t="s">
        <v>1214</v>
      </c>
      <c r="W134" s="42"/>
      <c r="X134" s="26">
        <v>15</v>
      </c>
      <c r="Y134" s="26">
        <v>575</v>
      </c>
      <c r="Z134" s="38"/>
      <c r="AA134" s="38" t="s">
        <v>1215</v>
      </c>
      <c r="AB134" s="59" t="s">
        <v>81</v>
      </c>
      <c r="AC134" s="38" t="s">
        <v>80</v>
      </c>
      <c r="AD134" s="47" t="s">
        <v>262</v>
      </c>
      <c r="AE134" s="47" t="s">
        <v>263</v>
      </c>
      <c r="AF134" s="50"/>
      <c r="AG134" s="50"/>
      <c r="AH134" s="38"/>
      <c r="AI134" s="59" t="s">
        <v>86</v>
      </c>
      <c r="AJ134" s="51"/>
      <c r="AK134" s="51" t="s">
        <v>1216</v>
      </c>
      <c r="AL134" s="55" t="s">
        <v>1217</v>
      </c>
      <c r="AM134" s="56" t="s">
        <v>1218</v>
      </c>
      <c r="AN134" s="56" t="s">
        <v>1219</v>
      </c>
      <c r="AO134" s="52">
        <v>1</v>
      </c>
      <c r="AP134" s="53" t="s">
        <v>188</v>
      </c>
      <c r="AQ134" s="53" t="s">
        <v>189</v>
      </c>
      <c r="AR134" s="53" t="s">
        <v>95</v>
      </c>
      <c r="AS134" s="52" t="s">
        <v>96</v>
      </c>
      <c r="AT134" s="53" t="s">
        <v>190</v>
      </c>
      <c r="AU134" s="52" t="s">
        <v>191</v>
      </c>
      <c r="AV134" s="53"/>
    </row>
    <row r="135" spans="1:48" s="54" customFormat="1" x14ac:dyDescent="0.3">
      <c r="A135" s="54">
        <v>460417</v>
      </c>
      <c r="B135" s="54">
        <v>130</v>
      </c>
      <c r="C135" s="46" t="s">
        <v>318</v>
      </c>
      <c r="D135" s="46" t="s">
        <v>193</v>
      </c>
      <c r="E135" s="46" t="s">
        <v>177</v>
      </c>
      <c r="F135" s="48">
        <v>20</v>
      </c>
      <c r="G135" s="48">
        <v>21.599</v>
      </c>
      <c r="H135" s="49">
        <v>0.05</v>
      </c>
      <c r="I135" s="48">
        <v>1.0029999999999999</v>
      </c>
      <c r="J135" s="77" t="s">
        <v>19840</v>
      </c>
      <c r="K135" s="124">
        <v>1.083</v>
      </c>
      <c r="L135" s="125">
        <v>1.083</v>
      </c>
      <c r="M135" s="60"/>
      <c r="N135" s="60"/>
      <c r="O135" s="61"/>
      <c r="P135" s="75" t="s">
        <v>991</v>
      </c>
      <c r="Q135" s="76" t="s">
        <v>1220</v>
      </c>
      <c r="R135" s="38"/>
      <c r="S135" s="40"/>
      <c r="T135" s="40"/>
      <c r="U135" s="47" t="s">
        <v>1221</v>
      </c>
      <c r="V135" s="38" t="s">
        <v>1222</v>
      </c>
      <c r="W135" s="42"/>
      <c r="X135" s="26">
        <v>18</v>
      </c>
      <c r="Y135" s="26">
        <v>359</v>
      </c>
      <c r="Z135" s="38" t="s">
        <v>1223</v>
      </c>
      <c r="AA135" s="38" t="s">
        <v>1224</v>
      </c>
      <c r="AB135" s="59" t="s">
        <v>81</v>
      </c>
      <c r="AC135" s="38" t="s">
        <v>80</v>
      </c>
      <c r="AD135" s="47" t="s">
        <v>249</v>
      </c>
      <c r="AE135" s="47" t="s">
        <v>250</v>
      </c>
      <c r="AF135" s="50"/>
      <c r="AG135" s="50"/>
      <c r="AH135" s="38"/>
      <c r="AI135" s="59" t="s">
        <v>86</v>
      </c>
      <c r="AJ135" s="51"/>
      <c r="AK135" s="51" t="s">
        <v>1225</v>
      </c>
      <c r="AL135" s="55" t="s">
        <v>1226</v>
      </c>
      <c r="AM135" s="56" t="s">
        <v>1227</v>
      </c>
      <c r="AN135" s="56" t="s">
        <v>1228</v>
      </c>
      <c r="AO135" s="52">
        <v>1</v>
      </c>
      <c r="AP135" s="53" t="s">
        <v>188</v>
      </c>
      <c r="AQ135" s="53" t="s">
        <v>189</v>
      </c>
      <c r="AR135" s="53" t="s">
        <v>95</v>
      </c>
      <c r="AS135" s="52" t="s">
        <v>96</v>
      </c>
      <c r="AT135" s="53" t="s">
        <v>190</v>
      </c>
      <c r="AU135" s="52" t="s">
        <v>191</v>
      </c>
      <c r="AV135" s="53"/>
    </row>
    <row r="136" spans="1:48" s="54" customFormat="1" x14ac:dyDescent="0.3">
      <c r="A136" s="54">
        <v>172454</v>
      </c>
      <c r="B136" s="54">
        <v>131</v>
      </c>
      <c r="C136" s="46" t="s">
        <v>255</v>
      </c>
      <c r="D136" s="46" t="s">
        <v>193</v>
      </c>
      <c r="E136" s="46" t="s">
        <v>177</v>
      </c>
      <c r="F136" s="48">
        <v>40</v>
      </c>
      <c r="G136" s="48">
        <v>43.198</v>
      </c>
      <c r="H136" s="49">
        <v>2.5999999999999999E-2</v>
      </c>
      <c r="I136" s="48">
        <v>1.02</v>
      </c>
      <c r="J136" s="77" t="s">
        <v>19841</v>
      </c>
      <c r="K136" s="124">
        <v>1.1020000000000001</v>
      </c>
      <c r="L136" s="125">
        <v>1.1020000000000001</v>
      </c>
      <c r="M136" s="60"/>
      <c r="N136" s="60"/>
      <c r="O136" s="61"/>
      <c r="P136" s="75" t="s">
        <v>1229</v>
      </c>
      <c r="Q136" s="76" t="s">
        <v>1230</v>
      </c>
      <c r="R136" s="38"/>
      <c r="S136" s="40"/>
      <c r="T136" s="40"/>
      <c r="U136" s="47" t="s">
        <v>1231</v>
      </c>
      <c r="V136" s="38" t="s">
        <v>1232</v>
      </c>
      <c r="W136" s="42" t="s">
        <v>1233</v>
      </c>
      <c r="X136" s="26">
        <v>5</v>
      </c>
      <c r="Y136" s="26">
        <v>196</v>
      </c>
      <c r="Z136" s="38" t="s">
        <v>199</v>
      </c>
      <c r="AA136" s="38" t="s">
        <v>1234</v>
      </c>
      <c r="AB136" s="59" t="s">
        <v>81</v>
      </c>
      <c r="AC136" s="38" t="s">
        <v>80</v>
      </c>
      <c r="AD136" s="47" t="s">
        <v>201</v>
      </c>
      <c r="AE136" s="47" t="s">
        <v>183</v>
      </c>
      <c r="AF136" s="50"/>
      <c r="AG136" s="50"/>
      <c r="AH136" s="38"/>
      <c r="AI136" s="59" t="s">
        <v>86</v>
      </c>
      <c r="AJ136" s="51"/>
      <c r="AK136" s="51" t="s">
        <v>1235</v>
      </c>
      <c r="AL136" s="55" t="s">
        <v>1236</v>
      </c>
      <c r="AM136" s="56" t="s">
        <v>1237</v>
      </c>
      <c r="AN136" s="56" t="s">
        <v>1238</v>
      </c>
      <c r="AO136" s="52">
        <v>1</v>
      </c>
      <c r="AP136" s="53" t="s">
        <v>188</v>
      </c>
      <c r="AQ136" s="53" t="s">
        <v>189</v>
      </c>
      <c r="AR136" s="53" t="s">
        <v>95</v>
      </c>
      <c r="AS136" s="52" t="s">
        <v>96</v>
      </c>
      <c r="AT136" s="53" t="s">
        <v>190</v>
      </c>
      <c r="AU136" s="52" t="s">
        <v>191</v>
      </c>
      <c r="AV136" s="53"/>
    </row>
    <row r="137" spans="1:48" s="54" customFormat="1" x14ac:dyDescent="0.3">
      <c r="A137" s="54">
        <v>328556</v>
      </c>
      <c r="B137" s="54">
        <v>132</v>
      </c>
      <c r="C137" s="46" t="s">
        <v>192</v>
      </c>
      <c r="D137" s="46" t="s">
        <v>193</v>
      </c>
      <c r="E137" s="46" t="s">
        <v>177</v>
      </c>
      <c r="F137" s="48">
        <v>30</v>
      </c>
      <c r="G137" s="48">
        <v>22.606000000000002</v>
      </c>
      <c r="H137" s="49">
        <v>0.104</v>
      </c>
      <c r="I137" s="48">
        <v>3.125</v>
      </c>
      <c r="J137" s="77" t="s">
        <v>19842</v>
      </c>
      <c r="K137" s="124">
        <v>2.355</v>
      </c>
      <c r="L137" s="125">
        <v>2.355</v>
      </c>
      <c r="M137" s="60"/>
      <c r="N137" s="60"/>
      <c r="O137" s="61"/>
      <c r="P137" s="75" t="s">
        <v>1239</v>
      </c>
      <c r="Q137" s="76" t="s">
        <v>1240</v>
      </c>
      <c r="R137" s="38"/>
      <c r="S137" s="40"/>
      <c r="T137" s="40"/>
      <c r="U137" s="47" t="s">
        <v>1241</v>
      </c>
      <c r="V137" s="38" t="s">
        <v>1242</v>
      </c>
      <c r="W137" s="42" t="s">
        <v>1243</v>
      </c>
      <c r="X137" s="26">
        <v>15</v>
      </c>
      <c r="Y137" s="26">
        <v>144</v>
      </c>
      <c r="Z137" s="38" t="s">
        <v>199</v>
      </c>
      <c r="AA137" s="38" t="s">
        <v>1244</v>
      </c>
      <c r="AB137" s="59" t="s">
        <v>236</v>
      </c>
      <c r="AC137" s="38" t="s">
        <v>336</v>
      </c>
      <c r="AD137" s="47" t="s">
        <v>201</v>
      </c>
      <c r="AE137" s="47" t="s">
        <v>183</v>
      </c>
      <c r="AF137" s="50"/>
      <c r="AG137" s="50"/>
      <c r="AH137" s="38"/>
      <c r="AI137" s="59" t="s">
        <v>86</v>
      </c>
      <c r="AJ137" s="51"/>
      <c r="AK137" s="51" t="s">
        <v>1245</v>
      </c>
      <c r="AL137" s="55" t="s">
        <v>1246</v>
      </c>
      <c r="AM137" s="56" t="s">
        <v>1247</v>
      </c>
      <c r="AN137" s="56" t="s">
        <v>1248</v>
      </c>
      <c r="AO137" s="52">
        <v>1</v>
      </c>
      <c r="AP137" s="53" t="s">
        <v>206</v>
      </c>
      <c r="AQ137" s="53" t="s">
        <v>207</v>
      </c>
      <c r="AR137" s="53" t="s">
        <v>95</v>
      </c>
      <c r="AS137" s="52" t="s">
        <v>96</v>
      </c>
      <c r="AT137" s="53" t="s">
        <v>190</v>
      </c>
      <c r="AU137" s="52" t="s">
        <v>191</v>
      </c>
      <c r="AV137" s="53"/>
    </row>
    <row r="138" spans="1:48" s="54" customFormat="1" x14ac:dyDescent="0.3">
      <c r="A138" s="54">
        <v>150363</v>
      </c>
      <c r="B138" s="54">
        <v>133</v>
      </c>
      <c r="C138" s="46" t="s">
        <v>255</v>
      </c>
      <c r="D138" s="46" t="s">
        <v>193</v>
      </c>
      <c r="E138" s="46" t="s">
        <v>177</v>
      </c>
      <c r="F138" s="48">
        <v>40</v>
      </c>
      <c r="G138" s="48">
        <v>43.198</v>
      </c>
      <c r="H138" s="49">
        <v>6.7000000000000004E-2</v>
      </c>
      <c r="I138" s="48">
        <v>2.6760000000000002</v>
      </c>
      <c r="J138" s="77" t="s">
        <v>19843</v>
      </c>
      <c r="K138" s="124">
        <v>2.89</v>
      </c>
      <c r="L138" s="125">
        <v>2.89</v>
      </c>
      <c r="M138" s="60"/>
      <c r="N138" s="60"/>
      <c r="O138" s="61"/>
      <c r="P138" s="75" t="s">
        <v>1249</v>
      </c>
      <c r="Q138" s="76" t="s">
        <v>1250</v>
      </c>
      <c r="R138" s="38"/>
      <c r="S138" s="40"/>
      <c r="T138" s="40"/>
      <c r="U138" s="47" t="s">
        <v>1251</v>
      </c>
      <c r="V138" s="38" t="s">
        <v>1252</v>
      </c>
      <c r="W138" s="42" t="s">
        <v>1253</v>
      </c>
      <c r="X138" s="26">
        <v>19</v>
      </c>
      <c r="Y138" s="26">
        <v>284</v>
      </c>
      <c r="Z138" s="38" t="s">
        <v>199</v>
      </c>
      <c r="AA138" s="38" t="s">
        <v>639</v>
      </c>
      <c r="AB138" s="59" t="s">
        <v>236</v>
      </c>
      <c r="AC138" s="38" t="s">
        <v>336</v>
      </c>
      <c r="AD138" s="47" t="s">
        <v>201</v>
      </c>
      <c r="AE138" s="47" t="s">
        <v>183</v>
      </c>
      <c r="AF138" s="50"/>
      <c r="AG138" s="50"/>
      <c r="AH138" s="38" t="s">
        <v>1254</v>
      </c>
      <c r="AI138" s="59" t="s">
        <v>86</v>
      </c>
      <c r="AJ138" s="51" t="s">
        <v>1255</v>
      </c>
      <c r="AK138" s="51" t="s">
        <v>1256</v>
      </c>
      <c r="AL138" s="55" t="s">
        <v>1257</v>
      </c>
      <c r="AM138" s="56" t="s">
        <v>1258</v>
      </c>
      <c r="AN138" s="56" t="s">
        <v>1259</v>
      </c>
      <c r="AO138" s="52">
        <v>1</v>
      </c>
      <c r="AP138" s="53" t="s">
        <v>188</v>
      </c>
      <c r="AQ138" s="53" t="s">
        <v>189</v>
      </c>
      <c r="AR138" s="53" t="s">
        <v>95</v>
      </c>
      <c r="AS138" s="52" t="s">
        <v>96</v>
      </c>
      <c r="AT138" s="53" t="s">
        <v>190</v>
      </c>
      <c r="AU138" s="52" t="s">
        <v>191</v>
      </c>
      <c r="AV138" s="53"/>
    </row>
    <row r="139" spans="1:48" s="54" customFormat="1" x14ac:dyDescent="0.3">
      <c r="A139" s="54">
        <v>171359</v>
      </c>
      <c r="B139" s="54">
        <v>134</v>
      </c>
      <c r="C139" s="46" t="s">
        <v>26</v>
      </c>
      <c r="D139" s="46" t="s">
        <v>193</v>
      </c>
      <c r="E139" s="46" t="s">
        <v>177</v>
      </c>
      <c r="F139" s="48">
        <v>20</v>
      </c>
      <c r="G139" s="48">
        <v>0</v>
      </c>
      <c r="H139" s="49">
        <v>3.2000000000000001E-2</v>
      </c>
      <c r="I139" s="48">
        <v>0.63800000000000001</v>
      </c>
      <c r="J139" s="77" t="s">
        <v>19844</v>
      </c>
      <c r="K139" s="124">
        <v>0</v>
      </c>
      <c r="L139" s="125">
        <v>0</v>
      </c>
      <c r="M139" s="60"/>
      <c r="N139" s="60"/>
      <c r="O139" s="61"/>
      <c r="P139" s="75" t="s">
        <v>1260</v>
      </c>
      <c r="Q139" s="76" t="s">
        <v>1261</v>
      </c>
      <c r="R139" s="38"/>
      <c r="S139" s="40"/>
      <c r="T139" s="40"/>
      <c r="U139" s="47" t="s">
        <v>1262</v>
      </c>
      <c r="V139" s="38" t="s">
        <v>1263</v>
      </c>
      <c r="W139" s="42" t="s">
        <v>1264</v>
      </c>
      <c r="X139" s="26">
        <v>12</v>
      </c>
      <c r="Y139" s="26">
        <v>376</v>
      </c>
      <c r="Z139" s="38" t="s">
        <v>181</v>
      </c>
      <c r="AA139" s="38" t="s">
        <v>1265</v>
      </c>
      <c r="AB139" s="59" t="s">
        <v>81</v>
      </c>
      <c r="AC139" s="38" t="s">
        <v>80</v>
      </c>
      <c r="AD139" s="47" t="s">
        <v>27</v>
      </c>
      <c r="AE139" s="47" t="s">
        <v>28</v>
      </c>
      <c r="AF139" s="50"/>
      <c r="AG139" s="50"/>
      <c r="AH139" s="38"/>
      <c r="AI139" s="59" t="s">
        <v>86</v>
      </c>
      <c r="AJ139" s="51"/>
      <c r="AK139" s="51" t="s">
        <v>1266</v>
      </c>
      <c r="AL139" s="55" t="s">
        <v>1267</v>
      </c>
      <c r="AM139" s="56" t="s">
        <v>1268</v>
      </c>
      <c r="AN139" s="56" t="s">
        <v>1269</v>
      </c>
      <c r="AO139" s="52">
        <v>1</v>
      </c>
      <c r="AP139" s="53" t="s">
        <v>188</v>
      </c>
      <c r="AQ139" s="53" t="s">
        <v>189</v>
      </c>
      <c r="AR139" s="53" t="s">
        <v>95</v>
      </c>
      <c r="AS139" s="52" t="s">
        <v>96</v>
      </c>
      <c r="AT139" s="53" t="s">
        <v>190</v>
      </c>
      <c r="AU139" s="52" t="s">
        <v>191</v>
      </c>
      <c r="AV139" s="53"/>
    </row>
    <row r="140" spans="1:48" s="54" customFormat="1" x14ac:dyDescent="0.3">
      <c r="A140" s="54">
        <v>166621</v>
      </c>
      <c r="B140" s="54">
        <v>135</v>
      </c>
      <c r="C140" s="46" t="s">
        <v>26</v>
      </c>
      <c r="D140" s="46" t="s">
        <v>193</v>
      </c>
      <c r="E140" s="46" t="s">
        <v>177</v>
      </c>
      <c r="F140" s="48">
        <v>20</v>
      </c>
      <c r="G140" s="48">
        <v>20.25</v>
      </c>
      <c r="H140" s="49">
        <v>0.255</v>
      </c>
      <c r="I140" s="48">
        <v>5.1059999999999999</v>
      </c>
      <c r="J140" s="77" t="s">
        <v>19845</v>
      </c>
      <c r="K140" s="124">
        <v>5.17</v>
      </c>
      <c r="L140" s="125">
        <v>5.17</v>
      </c>
      <c r="M140" s="60"/>
      <c r="N140" s="60"/>
      <c r="O140" s="61"/>
      <c r="P140" s="75" t="s">
        <v>1270</v>
      </c>
      <c r="Q140" s="76" t="s">
        <v>1271</v>
      </c>
      <c r="R140" s="38"/>
      <c r="S140" s="40"/>
      <c r="T140" s="40"/>
      <c r="U140" s="47" t="s">
        <v>1262</v>
      </c>
      <c r="V140" s="38" t="s">
        <v>1263</v>
      </c>
      <c r="W140" s="42" t="s">
        <v>1272</v>
      </c>
      <c r="X140" s="26">
        <v>96</v>
      </c>
      <c r="Y140" s="26">
        <v>376</v>
      </c>
      <c r="Z140" s="38" t="s">
        <v>199</v>
      </c>
      <c r="AA140" s="38" t="s">
        <v>1265</v>
      </c>
      <c r="AB140" s="59" t="s">
        <v>81</v>
      </c>
      <c r="AC140" s="38" t="s">
        <v>80</v>
      </c>
      <c r="AD140" s="47" t="s">
        <v>1273</v>
      </c>
      <c r="AE140" s="47" t="s">
        <v>1274</v>
      </c>
      <c r="AF140" s="50"/>
      <c r="AG140" s="50"/>
      <c r="AH140" s="38"/>
      <c r="AI140" s="59" t="s">
        <v>86</v>
      </c>
      <c r="AJ140" s="51"/>
      <c r="AK140" s="51" t="s">
        <v>1275</v>
      </c>
      <c r="AL140" s="55" t="s">
        <v>1276</v>
      </c>
      <c r="AM140" s="56" t="s">
        <v>1268</v>
      </c>
      <c r="AN140" s="56" t="s">
        <v>1277</v>
      </c>
      <c r="AO140" s="52">
        <v>1</v>
      </c>
      <c r="AP140" s="53" t="s">
        <v>188</v>
      </c>
      <c r="AQ140" s="53" t="s">
        <v>189</v>
      </c>
      <c r="AR140" s="53" t="s">
        <v>95</v>
      </c>
      <c r="AS140" s="52" t="s">
        <v>96</v>
      </c>
      <c r="AT140" s="53" t="s">
        <v>190</v>
      </c>
      <c r="AU140" s="52" t="s">
        <v>191</v>
      </c>
      <c r="AV140" s="53"/>
    </row>
    <row r="141" spans="1:48" s="54" customFormat="1" x14ac:dyDescent="0.3">
      <c r="A141" s="54">
        <v>166623</v>
      </c>
      <c r="B141" s="54">
        <v>136</v>
      </c>
      <c r="C141" s="46" t="s">
        <v>26</v>
      </c>
      <c r="D141" s="46" t="s">
        <v>193</v>
      </c>
      <c r="E141" s="46" t="s">
        <v>177</v>
      </c>
      <c r="F141" s="48">
        <v>20</v>
      </c>
      <c r="G141" s="48">
        <v>0</v>
      </c>
      <c r="H141" s="49">
        <v>3.6999999999999998E-2</v>
      </c>
      <c r="I141" s="48">
        <v>0.745</v>
      </c>
      <c r="J141" s="77" t="s">
        <v>19846</v>
      </c>
      <c r="K141" s="124">
        <v>0</v>
      </c>
      <c r="L141" s="125">
        <v>0</v>
      </c>
      <c r="M141" s="60"/>
      <c r="N141" s="60"/>
      <c r="O141" s="61"/>
      <c r="P141" s="75" t="s">
        <v>1270</v>
      </c>
      <c r="Q141" s="76" t="s">
        <v>1278</v>
      </c>
      <c r="R141" s="38"/>
      <c r="S141" s="40"/>
      <c r="T141" s="40"/>
      <c r="U141" s="47" t="s">
        <v>1262</v>
      </c>
      <c r="V141" s="38" t="s">
        <v>1263</v>
      </c>
      <c r="W141" s="42" t="s">
        <v>1279</v>
      </c>
      <c r="X141" s="26">
        <v>14</v>
      </c>
      <c r="Y141" s="26">
        <v>376</v>
      </c>
      <c r="Z141" s="38" t="s">
        <v>181</v>
      </c>
      <c r="AA141" s="38" t="s">
        <v>1265</v>
      </c>
      <c r="AB141" s="59" t="s">
        <v>81</v>
      </c>
      <c r="AC141" s="38" t="s">
        <v>80</v>
      </c>
      <c r="AD141" s="47" t="s">
        <v>27</v>
      </c>
      <c r="AE141" s="47" t="s">
        <v>28</v>
      </c>
      <c r="AF141" s="50"/>
      <c r="AG141" s="50"/>
      <c r="AH141" s="38"/>
      <c r="AI141" s="59" t="s">
        <v>86</v>
      </c>
      <c r="AJ141" s="51"/>
      <c r="AK141" s="51" t="s">
        <v>1280</v>
      </c>
      <c r="AL141" s="55" t="s">
        <v>1281</v>
      </c>
      <c r="AM141" s="56" t="s">
        <v>1268</v>
      </c>
      <c r="AN141" s="56" t="s">
        <v>1282</v>
      </c>
      <c r="AO141" s="52">
        <v>1</v>
      </c>
      <c r="AP141" s="53" t="s">
        <v>188</v>
      </c>
      <c r="AQ141" s="53" t="s">
        <v>189</v>
      </c>
      <c r="AR141" s="53" t="s">
        <v>95</v>
      </c>
      <c r="AS141" s="52" t="s">
        <v>96</v>
      </c>
      <c r="AT141" s="53" t="s">
        <v>190</v>
      </c>
      <c r="AU141" s="52" t="s">
        <v>191</v>
      </c>
      <c r="AV141" s="53"/>
    </row>
    <row r="142" spans="1:48" s="54" customFormat="1" x14ac:dyDescent="0.3">
      <c r="A142" s="54">
        <v>198529</v>
      </c>
      <c r="B142" s="54">
        <v>137</v>
      </c>
      <c r="C142" s="46" t="s">
        <v>26</v>
      </c>
      <c r="D142" s="46" t="s">
        <v>176</v>
      </c>
      <c r="E142" s="46" t="s">
        <v>177</v>
      </c>
      <c r="F142" s="48">
        <v>30</v>
      </c>
      <c r="G142" s="48">
        <v>21.283000000000001</v>
      </c>
      <c r="H142" s="49">
        <v>0.40699999999999997</v>
      </c>
      <c r="I142" s="48">
        <v>12.21</v>
      </c>
      <c r="J142" s="77" t="s">
        <v>19847</v>
      </c>
      <c r="K142" s="124">
        <v>8.6620000000000008</v>
      </c>
      <c r="L142" s="125">
        <v>8.6620000000000008</v>
      </c>
      <c r="M142" s="60"/>
      <c r="N142" s="60"/>
      <c r="O142" s="61"/>
      <c r="P142" s="75" t="s">
        <v>1283</v>
      </c>
      <c r="Q142" s="76" t="s">
        <v>1284</v>
      </c>
      <c r="R142" s="38"/>
      <c r="S142" s="40"/>
      <c r="T142" s="40"/>
      <c r="U142" s="47" t="s">
        <v>1284</v>
      </c>
      <c r="V142" s="38" t="s">
        <v>1285</v>
      </c>
      <c r="W142" s="42"/>
      <c r="X142" s="26">
        <v>362</v>
      </c>
      <c r="Y142" s="26"/>
      <c r="Z142" s="38" t="s">
        <v>199</v>
      </c>
      <c r="AA142" s="38" t="s">
        <v>1286</v>
      </c>
      <c r="AB142" s="59" t="s">
        <v>81</v>
      </c>
      <c r="AC142" s="38" t="s">
        <v>80</v>
      </c>
      <c r="AD142" s="47" t="s">
        <v>201</v>
      </c>
      <c r="AE142" s="47" t="s">
        <v>183</v>
      </c>
      <c r="AF142" s="50"/>
      <c r="AG142" s="50"/>
      <c r="AH142" s="38"/>
      <c r="AI142" s="59" t="s">
        <v>86</v>
      </c>
      <c r="AJ142" s="51"/>
      <c r="AK142" s="51" t="s">
        <v>1287</v>
      </c>
      <c r="AL142" s="55" t="s">
        <v>1288</v>
      </c>
      <c r="AM142" s="56" t="s">
        <v>1289</v>
      </c>
      <c r="AN142" s="56" t="s">
        <v>1290</v>
      </c>
      <c r="AO142" s="52">
        <v>2</v>
      </c>
      <c r="AP142" s="53" t="s">
        <v>206</v>
      </c>
      <c r="AQ142" s="53" t="s">
        <v>207</v>
      </c>
      <c r="AR142" s="53" t="s">
        <v>95</v>
      </c>
      <c r="AS142" s="52" t="s">
        <v>96</v>
      </c>
      <c r="AT142" s="53" t="s">
        <v>190</v>
      </c>
      <c r="AU142" s="52" t="s">
        <v>191</v>
      </c>
      <c r="AV142" s="53"/>
    </row>
    <row r="143" spans="1:48" s="54" customFormat="1" x14ac:dyDescent="0.3">
      <c r="A143" s="54">
        <v>118359</v>
      </c>
      <c r="B143" s="54">
        <v>138</v>
      </c>
      <c r="C143" s="46" t="s">
        <v>175</v>
      </c>
      <c r="D143" s="46" t="s">
        <v>176</v>
      </c>
      <c r="E143" s="46" t="s">
        <v>177</v>
      </c>
      <c r="F143" s="48">
        <v>40</v>
      </c>
      <c r="G143" s="48">
        <v>43.198</v>
      </c>
      <c r="H143" s="49">
        <v>1</v>
      </c>
      <c r="I143" s="48">
        <v>40</v>
      </c>
      <c r="J143" s="77" t="s">
        <v>19848</v>
      </c>
      <c r="K143" s="124">
        <v>43.198</v>
      </c>
      <c r="L143" s="125">
        <v>43.198</v>
      </c>
      <c r="M143" s="60"/>
      <c r="N143" s="60"/>
      <c r="O143" s="61"/>
      <c r="P143" s="75" t="s">
        <v>847</v>
      </c>
      <c r="Q143" s="76" t="s">
        <v>1291</v>
      </c>
      <c r="R143" s="38"/>
      <c r="S143" s="40"/>
      <c r="T143" s="40"/>
      <c r="U143" s="47" t="s">
        <v>1291</v>
      </c>
      <c r="V143" s="38" t="s">
        <v>1292</v>
      </c>
      <c r="W143" s="42"/>
      <c r="X143" s="26">
        <v>166</v>
      </c>
      <c r="Y143" s="26"/>
      <c r="Z143" s="38" t="s">
        <v>199</v>
      </c>
      <c r="AA143" s="38" t="s">
        <v>221</v>
      </c>
      <c r="AB143" s="59" t="s">
        <v>81</v>
      </c>
      <c r="AC143" s="38" t="s">
        <v>80</v>
      </c>
      <c r="AD143" s="47" t="s">
        <v>201</v>
      </c>
      <c r="AE143" s="47" t="s">
        <v>183</v>
      </c>
      <c r="AF143" s="50"/>
      <c r="AG143" s="50"/>
      <c r="AH143" s="38"/>
      <c r="AI143" s="59" t="s">
        <v>86</v>
      </c>
      <c r="AJ143" s="51"/>
      <c r="AK143" s="51" t="s">
        <v>1293</v>
      </c>
      <c r="AL143" s="55" t="s">
        <v>1294</v>
      </c>
      <c r="AM143" s="56" t="s">
        <v>1295</v>
      </c>
      <c r="AN143" s="56" t="s">
        <v>1296</v>
      </c>
      <c r="AO143" s="52">
        <v>1</v>
      </c>
      <c r="AP143" s="53" t="s">
        <v>188</v>
      </c>
      <c r="AQ143" s="53" t="s">
        <v>189</v>
      </c>
      <c r="AR143" s="53" t="s">
        <v>95</v>
      </c>
      <c r="AS143" s="52" t="s">
        <v>96</v>
      </c>
      <c r="AT143" s="53" t="s">
        <v>190</v>
      </c>
      <c r="AU143" s="52" t="s">
        <v>191</v>
      </c>
      <c r="AV143" s="53"/>
    </row>
    <row r="144" spans="1:48" s="54" customFormat="1" x14ac:dyDescent="0.3">
      <c r="A144" s="54">
        <v>332350</v>
      </c>
      <c r="B144" s="54">
        <v>139</v>
      </c>
      <c r="C144" s="46" t="s">
        <v>26</v>
      </c>
      <c r="D144" s="46" t="s">
        <v>193</v>
      </c>
      <c r="E144" s="46" t="s">
        <v>177</v>
      </c>
      <c r="F144" s="48">
        <v>30</v>
      </c>
      <c r="G144" s="48">
        <v>21.283000000000001</v>
      </c>
      <c r="H144" s="49">
        <v>4.7E-2</v>
      </c>
      <c r="I144" s="48">
        <v>1.395</v>
      </c>
      <c r="J144" s="77" t="s">
        <v>19849</v>
      </c>
      <c r="K144" s="124">
        <v>0.99</v>
      </c>
      <c r="L144" s="125">
        <v>0.99</v>
      </c>
      <c r="M144" s="60"/>
      <c r="N144" s="60"/>
      <c r="O144" s="61"/>
      <c r="P144" s="75" t="s">
        <v>1297</v>
      </c>
      <c r="Q144" s="76" t="s">
        <v>1298</v>
      </c>
      <c r="R144" s="38"/>
      <c r="S144" s="40"/>
      <c r="T144" s="40"/>
      <c r="U144" s="47" t="s">
        <v>1299</v>
      </c>
      <c r="V144" s="38" t="s">
        <v>1300</v>
      </c>
      <c r="W144" s="42" t="s">
        <v>1301</v>
      </c>
      <c r="X144" s="26">
        <v>16</v>
      </c>
      <c r="Y144" s="26">
        <v>344</v>
      </c>
      <c r="Z144" s="38" t="s">
        <v>199</v>
      </c>
      <c r="AA144" s="38" t="s">
        <v>1302</v>
      </c>
      <c r="AB144" s="59" t="s">
        <v>236</v>
      </c>
      <c r="AC144" s="38" t="s">
        <v>80</v>
      </c>
      <c r="AD144" s="47" t="s">
        <v>201</v>
      </c>
      <c r="AE144" s="47" t="s">
        <v>183</v>
      </c>
      <c r="AF144" s="50"/>
      <c r="AG144" s="50"/>
      <c r="AH144" s="38"/>
      <c r="AI144" s="59" t="s">
        <v>86</v>
      </c>
      <c r="AJ144" s="51"/>
      <c r="AK144" s="51" t="s">
        <v>1303</v>
      </c>
      <c r="AL144" s="55" t="s">
        <v>1304</v>
      </c>
      <c r="AM144" s="56" t="s">
        <v>1305</v>
      </c>
      <c r="AN144" s="56" t="s">
        <v>1306</v>
      </c>
      <c r="AO144" s="52">
        <v>1</v>
      </c>
      <c r="AP144" s="53" t="s">
        <v>206</v>
      </c>
      <c r="AQ144" s="53" t="s">
        <v>207</v>
      </c>
      <c r="AR144" s="53" t="s">
        <v>95</v>
      </c>
      <c r="AS144" s="52" t="s">
        <v>96</v>
      </c>
      <c r="AT144" s="53" t="s">
        <v>190</v>
      </c>
      <c r="AU144" s="52" t="s">
        <v>191</v>
      </c>
      <c r="AV144" s="53"/>
    </row>
    <row r="145" spans="1:48" s="54" customFormat="1" x14ac:dyDescent="0.3">
      <c r="A145" s="54">
        <v>122465</v>
      </c>
      <c r="B145" s="54">
        <v>140</v>
      </c>
      <c r="C145" s="46" t="s">
        <v>175</v>
      </c>
      <c r="D145" s="46" t="s">
        <v>176</v>
      </c>
      <c r="E145" s="46" t="s">
        <v>177</v>
      </c>
      <c r="F145" s="48">
        <v>40</v>
      </c>
      <c r="G145" s="48">
        <v>44.319000000000003</v>
      </c>
      <c r="H145" s="49">
        <v>1</v>
      </c>
      <c r="I145" s="48">
        <v>40</v>
      </c>
      <c r="J145" s="77" t="s">
        <v>19850</v>
      </c>
      <c r="K145" s="124">
        <v>44.319000000000003</v>
      </c>
      <c r="L145" s="125">
        <v>44.319000000000003</v>
      </c>
      <c r="M145" s="60" t="s">
        <v>176</v>
      </c>
      <c r="N145" s="60" t="s">
        <v>1307</v>
      </c>
      <c r="O145" s="61"/>
      <c r="P145" s="75" t="s">
        <v>1169</v>
      </c>
      <c r="Q145" s="76" t="s">
        <v>1308</v>
      </c>
      <c r="R145" s="38"/>
      <c r="S145" s="40"/>
      <c r="T145" s="40"/>
      <c r="U145" s="47" t="s">
        <v>1308</v>
      </c>
      <c r="V145" s="38" t="s">
        <v>1309</v>
      </c>
      <c r="W145" s="42"/>
      <c r="X145" s="26">
        <v>517</v>
      </c>
      <c r="Y145" s="26"/>
      <c r="Z145" s="38" t="s">
        <v>199</v>
      </c>
      <c r="AA145" s="38" t="s">
        <v>471</v>
      </c>
      <c r="AB145" s="59" t="s">
        <v>81</v>
      </c>
      <c r="AC145" s="38" t="s">
        <v>80</v>
      </c>
      <c r="AD145" s="47" t="s">
        <v>262</v>
      </c>
      <c r="AE145" s="47" t="s">
        <v>263</v>
      </c>
      <c r="AF145" s="50"/>
      <c r="AG145" s="50"/>
      <c r="AH145" s="38"/>
      <c r="AI145" s="59" t="s">
        <v>86</v>
      </c>
      <c r="AJ145" s="51"/>
      <c r="AK145" s="51" t="s">
        <v>1310</v>
      </c>
      <c r="AL145" s="55" t="s">
        <v>1311</v>
      </c>
      <c r="AM145" s="56" t="s">
        <v>1312</v>
      </c>
      <c r="AN145" s="56" t="s">
        <v>1313</v>
      </c>
      <c r="AO145" s="52">
        <v>1</v>
      </c>
      <c r="AP145" s="53" t="s">
        <v>188</v>
      </c>
      <c r="AQ145" s="53" t="s">
        <v>189</v>
      </c>
      <c r="AR145" s="53" t="s">
        <v>95</v>
      </c>
      <c r="AS145" s="52" t="s">
        <v>96</v>
      </c>
      <c r="AT145" s="53" t="s">
        <v>190</v>
      </c>
      <c r="AU145" s="52" t="s">
        <v>191</v>
      </c>
      <c r="AV145" s="53"/>
    </row>
    <row r="146" spans="1:48" s="54" customFormat="1" x14ac:dyDescent="0.3">
      <c r="A146" s="54">
        <v>330993</v>
      </c>
      <c r="B146" s="54">
        <v>141</v>
      </c>
      <c r="C146" s="46" t="s">
        <v>192</v>
      </c>
      <c r="D146" s="46" t="s">
        <v>176</v>
      </c>
      <c r="E146" s="46" t="s">
        <v>177</v>
      </c>
      <c r="F146" s="48">
        <v>30</v>
      </c>
      <c r="G146" s="48">
        <v>17.754999999999999</v>
      </c>
      <c r="H146" s="49">
        <v>0.66700000000000004</v>
      </c>
      <c r="I146" s="48">
        <v>20</v>
      </c>
      <c r="J146" s="77" t="s">
        <v>19851</v>
      </c>
      <c r="K146" s="124">
        <v>11.837</v>
      </c>
      <c r="L146" s="125">
        <v>11.837</v>
      </c>
      <c r="M146" s="60"/>
      <c r="N146" s="60"/>
      <c r="O146" s="61"/>
      <c r="P146" s="75" t="s">
        <v>441</v>
      </c>
      <c r="Q146" s="76" t="s">
        <v>1314</v>
      </c>
      <c r="R146" s="38"/>
      <c r="S146" s="40"/>
      <c r="T146" s="40"/>
      <c r="U146" s="47" t="s">
        <v>1314</v>
      </c>
      <c r="V146" s="38" t="s">
        <v>1315</v>
      </c>
      <c r="W146" s="42"/>
      <c r="X146" s="26">
        <v>230</v>
      </c>
      <c r="Y146" s="26"/>
      <c r="Z146" s="38" t="s">
        <v>199</v>
      </c>
      <c r="AA146" s="38" t="s">
        <v>578</v>
      </c>
      <c r="AB146" s="59" t="s">
        <v>81</v>
      </c>
      <c r="AC146" s="38" t="s">
        <v>80</v>
      </c>
      <c r="AD146" s="47" t="s">
        <v>249</v>
      </c>
      <c r="AE146" s="47" t="s">
        <v>250</v>
      </c>
      <c r="AF146" s="50"/>
      <c r="AG146" s="50"/>
      <c r="AH146" s="38"/>
      <c r="AI146" s="59" t="s">
        <v>86</v>
      </c>
      <c r="AJ146" s="51"/>
      <c r="AK146" s="51" t="s">
        <v>1316</v>
      </c>
      <c r="AL146" s="55" t="s">
        <v>1317</v>
      </c>
      <c r="AM146" s="56" t="s">
        <v>1318</v>
      </c>
      <c r="AN146" s="56" t="s">
        <v>1319</v>
      </c>
      <c r="AO146" s="52">
        <v>1</v>
      </c>
      <c r="AP146" s="53" t="s">
        <v>206</v>
      </c>
      <c r="AQ146" s="53" t="s">
        <v>207</v>
      </c>
      <c r="AR146" s="53" t="s">
        <v>95</v>
      </c>
      <c r="AS146" s="52" t="s">
        <v>96</v>
      </c>
      <c r="AT146" s="53" t="s">
        <v>190</v>
      </c>
      <c r="AU146" s="52" t="s">
        <v>191</v>
      </c>
      <c r="AV146" s="53"/>
    </row>
    <row r="147" spans="1:48" s="54" customFormat="1" x14ac:dyDescent="0.3">
      <c r="A147" s="54">
        <v>163900</v>
      </c>
      <c r="B147" s="54">
        <v>142</v>
      </c>
      <c r="C147" s="46" t="s">
        <v>26</v>
      </c>
      <c r="D147" s="46" t="s">
        <v>193</v>
      </c>
      <c r="E147" s="46" t="s">
        <v>177</v>
      </c>
      <c r="F147" s="48">
        <v>40</v>
      </c>
      <c r="G147" s="48">
        <v>28.378</v>
      </c>
      <c r="H147" s="49">
        <v>3.2000000000000001E-2</v>
      </c>
      <c r="I147" s="48">
        <v>1.2949999999999999</v>
      </c>
      <c r="J147" s="77" t="s">
        <v>19852</v>
      </c>
      <c r="K147" s="124">
        <v>0.91900000000000004</v>
      </c>
      <c r="L147" s="125">
        <v>0.91900000000000004</v>
      </c>
      <c r="M147" s="60"/>
      <c r="N147" s="60"/>
      <c r="O147" s="61"/>
      <c r="P147" s="75" t="s">
        <v>1320</v>
      </c>
      <c r="Q147" s="76" t="s">
        <v>1321</v>
      </c>
      <c r="R147" s="38"/>
      <c r="S147" s="40"/>
      <c r="T147" s="40"/>
      <c r="U147" s="47" t="s">
        <v>1322</v>
      </c>
      <c r="V147" s="38" t="s">
        <v>1323</v>
      </c>
      <c r="W147" s="42" t="s">
        <v>1324</v>
      </c>
      <c r="X147" s="26">
        <v>9</v>
      </c>
      <c r="Y147" s="26">
        <v>278</v>
      </c>
      <c r="Z147" s="38" t="s">
        <v>199</v>
      </c>
      <c r="AA147" s="38" t="s">
        <v>1325</v>
      </c>
      <c r="AB147" s="59" t="s">
        <v>81</v>
      </c>
      <c r="AC147" s="38" t="s">
        <v>80</v>
      </c>
      <c r="AD147" s="47" t="s">
        <v>201</v>
      </c>
      <c r="AE147" s="47" t="s">
        <v>183</v>
      </c>
      <c r="AF147" s="50"/>
      <c r="AG147" s="50"/>
      <c r="AH147" s="38" t="s">
        <v>1326</v>
      </c>
      <c r="AI147" s="59" t="s">
        <v>86</v>
      </c>
      <c r="AJ147" s="51"/>
      <c r="AK147" s="51" t="s">
        <v>1327</v>
      </c>
      <c r="AL147" s="55" t="s">
        <v>1328</v>
      </c>
      <c r="AM147" s="56" t="s">
        <v>1329</v>
      </c>
      <c r="AN147" s="56" t="s">
        <v>1330</v>
      </c>
      <c r="AO147" s="52">
        <v>1</v>
      </c>
      <c r="AP147" s="53" t="s">
        <v>188</v>
      </c>
      <c r="AQ147" s="53" t="s">
        <v>189</v>
      </c>
      <c r="AR147" s="53" t="s">
        <v>95</v>
      </c>
      <c r="AS147" s="52" t="s">
        <v>96</v>
      </c>
      <c r="AT147" s="53" t="s">
        <v>190</v>
      </c>
      <c r="AU147" s="52" t="s">
        <v>191</v>
      </c>
      <c r="AV147" s="53"/>
    </row>
    <row r="148" spans="1:48" s="54" customFormat="1" x14ac:dyDescent="0.3">
      <c r="A148" s="54">
        <v>148502</v>
      </c>
      <c r="B148" s="54">
        <v>143</v>
      </c>
      <c r="C148" s="46" t="s">
        <v>255</v>
      </c>
      <c r="D148" s="46" t="s">
        <v>193</v>
      </c>
      <c r="E148" s="46" t="s">
        <v>177</v>
      </c>
      <c r="F148" s="48">
        <v>40</v>
      </c>
      <c r="G148" s="48">
        <v>43.198</v>
      </c>
      <c r="H148" s="49">
        <v>5.3999999999999999E-2</v>
      </c>
      <c r="I148" s="48">
        <v>2.1779999999999999</v>
      </c>
      <c r="J148" s="77" t="s">
        <v>19853</v>
      </c>
      <c r="K148" s="124">
        <v>2.3519999999999999</v>
      </c>
      <c r="L148" s="125">
        <v>2.3519999999999999</v>
      </c>
      <c r="M148" s="60"/>
      <c r="N148" s="60"/>
      <c r="O148" s="61"/>
      <c r="P148" s="75" t="s">
        <v>1331</v>
      </c>
      <c r="Q148" s="76" t="s">
        <v>1332</v>
      </c>
      <c r="R148" s="38"/>
      <c r="S148" s="40"/>
      <c r="T148" s="40"/>
      <c r="U148" s="47" t="s">
        <v>1333</v>
      </c>
      <c r="V148" s="38" t="s">
        <v>1334</v>
      </c>
      <c r="W148" s="42" t="s">
        <v>1335</v>
      </c>
      <c r="X148" s="26">
        <v>19</v>
      </c>
      <c r="Y148" s="26">
        <v>349</v>
      </c>
      <c r="Z148" s="38" t="s">
        <v>1336</v>
      </c>
      <c r="AA148" s="38" t="s">
        <v>471</v>
      </c>
      <c r="AB148" s="59" t="s">
        <v>81</v>
      </c>
      <c r="AC148" s="38" t="s">
        <v>80</v>
      </c>
      <c r="AD148" s="47" t="s">
        <v>201</v>
      </c>
      <c r="AE148" s="47" t="s">
        <v>183</v>
      </c>
      <c r="AF148" s="50"/>
      <c r="AG148" s="50"/>
      <c r="AH148" s="38"/>
      <c r="AI148" s="59" t="s">
        <v>86</v>
      </c>
      <c r="AJ148" s="51"/>
      <c r="AK148" s="51" t="s">
        <v>1337</v>
      </c>
      <c r="AL148" s="55" t="s">
        <v>1338</v>
      </c>
      <c r="AM148" s="56" t="s">
        <v>1339</v>
      </c>
      <c r="AN148" s="56" t="s">
        <v>1340</v>
      </c>
      <c r="AO148" s="52">
        <v>1</v>
      </c>
      <c r="AP148" s="53" t="s">
        <v>188</v>
      </c>
      <c r="AQ148" s="53" t="s">
        <v>189</v>
      </c>
      <c r="AR148" s="53" t="s">
        <v>95</v>
      </c>
      <c r="AS148" s="52" t="s">
        <v>96</v>
      </c>
      <c r="AT148" s="53" t="s">
        <v>190</v>
      </c>
      <c r="AU148" s="52" t="s">
        <v>191</v>
      </c>
      <c r="AV148" s="53"/>
    </row>
    <row r="149" spans="1:48" s="54" customFormat="1" x14ac:dyDescent="0.3">
      <c r="A149" s="54">
        <v>148488</v>
      </c>
      <c r="B149" s="54">
        <v>144</v>
      </c>
      <c r="C149" s="46" t="s">
        <v>255</v>
      </c>
      <c r="D149" s="46" t="s">
        <v>193</v>
      </c>
      <c r="E149" s="46" t="s">
        <v>177</v>
      </c>
      <c r="F149" s="48">
        <v>40</v>
      </c>
      <c r="G149" s="48">
        <v>43.198</v>
      </c>
      <c r="H149" s="49">
        <v>4.2999999999999997E-2</v>
      </c>
      <c r="I149" s="48">
        <v>1.7190000000000001</v>
      </c>
      <c r="J149" s="77" t="s">
        <v>19854</v>
      </c>
      <c r="K149" s="124">
        <v>1.857</v>
      </c>
      <c r="L149" s="125">
        <v>1.857</v>
      </c>
      <c r="M149" s="60"/>
      <c r="N149" s="60"/>
      <c r="O149" s="61"/>
      <c r="P149" s="75" t="s">
        <v>1341</v>
      </c>
      <c r="Q149" s="76" t="s">
        <v>1342</v>
      </c>
      <c r="R149" s="38"/>
      <c r="S149" s="40"/>
      <c r="T149" s="40"/>
      <c r="U149" s="47" t="s">
        <v>1333</v>
      </c>
      <c r="V149" s="38" t="s">
        <v>1334</v>
      </c>
      <c r="W149" s="42" t="s">
        <v>1343</v>
      </c>
      <c r="X149" s="26">
        <v>15</v>
      </c>
      <c r="Y149" s="26">
        <v>349</v>
      </c>
      <c r="Z149" s="38" t="s">
        <v>1336</v>
      </c>
      <c r="AA149" s="38" t="s">
        <v>471</v>
      </c>
      <c r="AB149" s="59" t="s">
        <v>81</v>
      </c>
      <c r="AC149" s="38" t="s">
        <v>80</v>
      </c>
      <c r="AD149" s="47" t="s">
        <v>201</v>
      </c>
      <c r="AE149" s="47" t="s">
        <v>183</v>
      </c>
      <c r="AF149" s="50"/>
      <c r="AG149" s="50"/>
      <c r="AH149" s="38"/>
      <c r="AI149" s="59" t="s">
        <v>86</v>
      </c>
      <c r="AJ149" s="51"/>
      <c r="AK149" s="51" t="s">
        <v>1344</v>
      </c>
      <c r="AL149" s="55" t="s">
        <v>1345</v>
      </c>
      <c r="AM149" s="56" t="s">
        <v>1339</v>
      </c>
      <c r="AN149" s="56" t="s">
        <v>1346</v>
      </c>
      <c r="AO149" s="52">
        <v>1</v>
      </c>
      <c r="AP149" s="53" t="s">
        <v>188</v>
      </c>
      <c r="AQ149" s="53" t="s">
        <v>189</v>
      </c>
      <c r="AR149" s="53" t="s">
        <v>95</v>
      </c>
      <c r="AS149" s="52" t="s">
        <v>96</v>
      </c>
      <c r="AT149" s="53" t="s">
        <v>190</v>
      </c>
      <c r="AU149" s="52" t="s">
        <v>191</v>
      </c>
      <c r="AV149" s="53"/>
    </row>
    <row r="150" spans="1:48" s="54" customFormat="1" x14ac:dyDescent="0.3">
      <c r="A150" s="54">
        <v>148508</v>
      </c>
      <c r="B150" s="54">
        <v>145</v>
      </c>
      <c r="C150" s="46" t="s">
        <v>255</v>
      </c>
      <c r="D150" s="46" t="s">
        <v>193</v>
      </c>
      <c r="E150" s="46" t="s">
        <v>177</v>
      </c>
      <c r="F150" s="48">
        <v>40</v>
      </c>
      <c r="G150" s="48">
        <v>43.198</v>
      </c>
      <c r="H150" s="49">
        <v>3.4000000000000002E-2</v>
      </c>
      <c r="I150" s="48">
        <v>1.375</v>
      </c>
      <c r="J150" s="77" t="s">
        <v>19855</v>
      </c>
      <c r="K150" s="124">
        <v>1.4850000000000001</v>
      </c>
      <c r="L150" s="125">
        <v>1.4850000000000001</v>
      </c>
      <c r="M150" s="60"/>
      <c r="N150" s="60"/>
      <c r="O150" s="61"/>
      <c r="P150" s="75" t="s">
        <v>1097</v>
      </c>
      <c r="Q150" s="76" t="s">
        <v>1347</v>
      </c>
      <c r="R150" s="38"/>
      <c r="S150" s="40"/>
      <c r="T150" s="40"/>
      <c r="U150" s="47" t="s">
        <v>1333</v>
      </c>
      <c r="V150" s="38" t="s">
        <v>1334</v>
      </c>
      <c r="W150" s="42" t="s">
        <v>1348</v>
      </c>
      <c r="X150" s="26">
        <v>12</v>
      </c>
      <c r="Y150" s="26">
        <v>349</v>
      </c>
      <c r="Z150" s="38" t="s">
        <v>1336</v>
      </c>
      <c r="AA150" s="38" t="s">
        <v>471</v>
      </c>
      <c r="AB150" s="59" t="s">
        <v>81</v>
      </c>
      <c r="AC150" s="38" t="s">
        <v>80</v>
      </c>
      <c r="AD150" s="47" t="s">
        <v>201</v>
      </c>
      <c r="AE150" s="47" t="s">
        <v>183</v>
      </c>
      <c r="AF150" s="50"/>
      <c r="AG150" s="50"/>
      <c r="AH150" s="38"/>
      <c r="AI150" s="59" t="s">
        <v>86</v>
      </c>
      <c r="AJ150" s="51"/>
      <c r="AK150" s="51" t="s">
        <v>1349</v>
      </c>
      <c r="AL150" s="55" t="s">
        <v>1350</v>
      </c>
      <c r="AM150" s="56" t="s">
        <v>1339</v>
      </c>
      <c r="AN150" s="56" t="s">
        <v>1351</v>
      </c>
      <c r="AO150" s="52">
        <v>1</v>
      </c>
      <c r="AP150" s="53" t="s">
        <v>188</v>
      </c>
      <c r="AQ150" s="53" t="s">
        <v>189</v>
      </c>
      <c r="AR150" s="53" t="s">
        <v>95</v>
      </c>
      <c r="AS150" s="52" t="s">
        <v>96</v>
      </c>
      <c r="AT150" s="53" t="s">
        <v>190</v>
      </c>
      <c r="AU150" s="52" t="s">
        <v>191</v>
      </c>
      <c r="AV150" s="53"/>
    </row>
    <row r="151" spans="1:48" s="54" customFormat="1" x14ac:dyDescent="0.3">
      <c r="A151" s="54">
        <v>148497</v>
      </c>
      <c r="B151" s="54">
        <v>146</v>
      </c>
      <c r="C151" s="46" t="s">
        <v>255</v>
      </c>
      <c r="D151" s="46" t="s">
        <v>193</v>
      </c>
      <c r="E151" s="46" t="s">
        <v>177</v>
      </c>
      <c r="F151" s="48">
        <v>40</v>
      </c>
      <c r="G151" s="48">
        <v>43.198</v>
      </c>
      <c r="H151" s="49">
        <v>6.3E-2</v>
      </c>
      <c r="I151" s="48">
        <v>2.5209999999999999</v>
      </c>
      <c r="J151" s="77" t="s">
        <v>19856</v>
      </c>
      <c r="K151" s="124">
        <v>2.7229999999999999</v>
      </c>
      <c r="L151" s="125">
        <v>2.7229999999999999</v>
      </c>
      <c r="M151" s="60"/>
      <c r="N151" s="60"/>
      <c r="O151" s="61"/>
      <c r="P151" s="75" t="s">
        <v>1352</v>
      </c>
      <c r="Q151" s="76" t="s">
        <v>1353</v>
      </c>
      <c r="R151" s="38"/>
      <c r="S151" s="40"/>
      <c r="T151" s="40"/>
      <c r="U151" s="47" t="s">
        <v>1333</v>
      </c>
      <c r="V151" s="38" t="s">
        <v>1334</v>
      </c>
      <c r="W151" s="42" t="s">
        <v>1354</v>
      </c>
      <c r="X151" s="26">
        <v>22</v>
      </c>
      <c r="Y151" s="26">
        <v>349</v>
      </c>
      <c r="Z151" s="38" t="s">
        <v>1336</v>
      </c>
      <c r="AA151" s="38" t="s">
        <v>471</v>
      </c>
      <c r="AB151" s="59" t="s">
        <v>81</v>
      </c>
      <c r="AC151" s="38" t="s">
        <v>80</v>
      </c>
      <c r="AD151" s="47" t="s">
        <v>201</v>
      </c>
      <c r="AE151" s="47" t="s">
        <v>183</v>
      </c>
      <c r="AF151" s="50"/>
      <c r="AG151" s="50"/>
      <c r="AH151" s="38"/>
      <c r="AI151" s="59" t="s">
        <v>86</v>
      </c>
      <c r="AJ151" s="51"/>
      <c r="AK151" s="51" t="s">
        <v>1355</v>
      </c>
      <c r="AL151" s="55" t="s">
        <v>1356</v>
      </c>
      <c r="AM151" s="56" t="s">
        <v>1339</v>
      </c>
      <c r="AN151" s="56" t="s">
        <v>1357</v>
      </c>
      <c r="AO151" s="52">
        <v>1</v>
      </c>
      <c r="AP151" s="53" t="s">
        <v>188</v>
      </c>
      <c r="AQ151" s="53" t="s">
        <v>189</v>
      </c>
      <c r="AR151" s="53" t="s">
        <v>95</v>
      </c>
      <c r="AS151" s="52" t="s">
        <v>96</v>
      </c>
      <c r="AT151" s="53" t="s">
        <v>190</v>
      </c>
      <c r="AU151" s="52" t="s">
        <v>191</v>
      </c>
      <c r="AV151" s="53"/>
    </row>
    <row r="152" spans="1:48" s="54" customFormat="1" x14ac:dyDescent="0.3">
      <c r="A152" s="54">
        <v>148492</v>
      </c>
      <c r="B152" s="54">
        <v>147</v>
      </c>
      <c r="C152" s="46" t="s">
        <v>255</v>
      </c>
      <c r="D152" s="46" t="s">
        <v>193</v>
      </c>
      <c r="E152" s="46" t="s">
        <v>177</v>
      </c>
      <c r="F152" s="48">
        <v>40</v>
      </c>
      <c r="G152" s="48">
        <v>43.198</v>
      </c>
      <c r="H152" s="49">
        <v>0.06</v>
      </c>
      <c r="I152" s="48">
        <v>2.407</v>
      </c>
      <c r="J152" s="77" t="s">
        <v>19857</v>
      </c>
      <c r="K152" s="124">
        <v>2.5990000000000002</v>
      </c>
      <c r="L152" s="125">
        <v>2.5990000000000002</v>
      </c>
      <c r="M152" s="60"/>
      <c r="N152" s="60"/>
      <c r="O152" s="61"/>
      <c r="P152" s="75" t="s">
        <v>1358</v>
      </c>
      <c r="Q152" s="76" t="s">
        <v>1359</v>
      </c>
      <c r="R152" s="38"/>
      <c r="S152" s="40"/>
      <c r="T152" s="40"/>
      <c r="U152" s="47" t="s">
        <v>1333</v>
      </c>
      <c r="V152" s="38" t="s">
        <v>1334</v>
      </c>
      <c r="W152" s="42" t="s">
        <v>1360</v>
      </c>
      <c r="X152" s="26">
        <v>21</v>
      </c>
      <c r="Y152" s="26">
        <v>349</v>
      </c>
      <c r="Z152" s="38" t="s">
        <v>1336</v>
      </c>
      <c r="AA152" s="38" t="s">
        <v>471</v>
      </c>
      <c r="AB152" s="59" t="s">
        <v>81</v>
      </c>
      <c r="AC152" s="38" t="s">
        <v>80</v>
      </c>
      <c r="AD152" s="47" t="s">
        <v>201</v>
      </c>
      <c r="AE152" s="47" t="s">
        <v>183</v>
      </c>
      <c r="AF152" s="50"/>
      <c r="AG152" s="50"/>
      <c r="AH152" s="38"/>
      <c r="AI152" s="59" t="s">
        <v>86</v>
      </c>
      <c r="AJ152" s="51"/>
      <c r="AK152" s="51" t="s">
        <v>1361</v>
      </c>
      <c r="AL152" s="55" t="s">
        <v>1362</v>
      </c>
      <c r="AM152" s="56" t="s">
        <v>1339</v>
      </c>
      <c r="AN152" s="56" t="s">
        <v>1363</v>
      </c>
      <c r="AO152" s="52">
        <v>1</v>
      </c>
      <c r="AP152" s="53" t="s">
        <v>188</v>
      </c>
      <c r="AQ152" s="53" t="s">
        <v>189</v>
      </c>
      <c r="AR152" s="53" t="s">
        <v>95</v>
      </c>
      <c r="AS152" s="52" t="s">
        <v>96</v>
      </c>
      <c r="AT152" s="53" t="s">
        <v>190</v>
      </c>
      <c r="AU152" s="52" t="s">
        <v>191</v>
      </c>
      <c r="AV152" s="53"/>
    </row>
    <row r="153" spans="1:48" s="54" customFormat="1" x14ac:dyDescent="0.3">
      <c r="A153" s="54">
        <v>148505</v>
      </c>
      <c r="B153" s="54">
        <v>148</v>
      </c>
      <c r="C153" s="46" t="s">
        <v>255</v>
      </c>
      <c r="D153" s="46" t="s">
        <v>193</v>
      </c>
      <c r="E153" s="46" t="s">
        <v>177</v>
      </c>
      <c r="F153" s="48">
        <v>40</v>
      </c>
      <c r="G153" s="48">
        <v>43.198</v>
      </c>
      <c r="H153" s="49">
        <v>7.3999999999999996E-2</v>
      </c>
      <c r="I153" s="48">
        <v>2.98</v>
      </c>
      <c r="J153" s="77" t="s">
        <v>19858</v>
      </c>
      <c r="K153" s="124">
        <v>3.218</v>
      </c>
      <c r="L153" s="125">
        <v>3.218</v>
      </c>
      <c r="M153" s="60"/>
      <c r="N153" s="60"/>
      <c r="O153" s="61"/>
      <c r="P153" s="75" t="s">
        <v>1364</v>
      </c>
      <c r="Q153" s="76" t="s">
        <v>1365</v>
      </c>
      <c r="R153" s="38"/>
      <c r="S153" s="40"/>
      <c r="T153" s="40"/>
      <c r="U153" s="47" t="s">
        <v>1333</v>
      </c>
      <c r="V153" s="38" t="s">
        <v>1334</v>
      </c>
      <c r="W153" s="42" t="s">
        <v>1366</v>
      </c>
      <c r="X153" s="26">
        <v>26</v>
      </c>
      <c r="Y153" s="26">
        <v>349</v>
      </c>
      <c r="Z153" s="38" t="s">
        <v>1336</v>
      </c>
      <c r="AA153" s="38" t="s">
        <v>471</v>
      </c>
      <c r="AB153" s="59" t="s">
        <v>81</v>
      </c>
      <c r="AC153" s="38" t="s">
        <v>80</v>
      </c>
      <c r="AD153" s="47" t="s">
        <v>201</v>
      </c>
      <c r="AE153" s="47" t="s">
        <v>183</v>
      </c>
      <c r="AF153" s="50"/>
      <c r="AG153" s="50"/>
      <c r="AH153" s="38"/>
      <c r="AI153" s="59" t="s">
        <v>86</v>
      </c>
      <c r="AJ153" s="51"/>
      <c r="AK153" s="51" t="s">
        <v>1367</v>
      </c>
      <c r="AL153" s="55" t="s">
        <v>1368</v>
      </c>
      <c r="AM153" s="56" t="s">
        <v>1339</v>
      </c>
      <c r="AN153" s="56" t="s">
        <v>1369</v>
      </c>
      <c r="AO153" s="52">
        <v>1</v>
      </c>
      <c r="AP153" s="53" t="s">
        <v>188</v>
      </c>
      <c r="AQ153" s="53" t="s">
        <v>189</v>
      </c>
      <c r="AR153" s="53" t="s">
        <v>95</v>
      </c>
      <c r="AS153" s="52" t="s">
        <v>96</v>
      </c>
      <c r="AT153" s="53" t="s">
        <v>190</v>
      </c>
      <c r="AU153" s="52" t="s">
        <v>191</v>
      </c>
      <c r="AV153" s="53"/>
    </row>
    <row r="154" spans="1:48" s="54" customFormat="1" x14ac:dyDescent="0.3">
      <c r="A154" s="54">
        <v>148504</v>
      </c>
      <c r="B154" s="54">
        <v>149</v>
      </c>
      <c r="C154" s="46" t="s">
        <v>255</v>
      </c>
      <c r="D154" s="46" t="s">
        <v>193</v>
      </c>
      <c r="E154" s="46" t="s">
        <v>177</v>
      </c>
      <c r="F154" s="48">
        <v>40</v>
      </c>
      <c r="G154" s="48">
        <v>43.198</v>
      </c>
      <c r="H154" s="49">
        <v>5.1999999999999998E-2</v>
      </c>
      <c r="I154" s="48">
        <v>2.0630000000000002</v>
      </c>
      <c r="J154" s="77" t="s">
        <v>19859</v>
      </c>
      <c r="K154" s="124">
        <v>2.2280000000000002</v>
      </c>
      <c r="L154" s="125">
        <v>2.2280000000000002</v>
      </c>
      <c r="M154" s="60"/>
      <c r="N154" s="60"/>
      <c r="O154" s="61"/>
      <c r="P154" s="75" t="s">
        <v>1370</v>
      </c>
      <c r="Q154" s="76" t="s">
        <v>1371</v>
      </c>
      <c r="R154" s="38"/>
      <c r="S154" s="40"/>
      <c r="T154" s="40"/>
      <c r="U154" s="47" t="s">
        <v>1333</v>
      </c>
      <c r="V154" s="38" t="s">
        <v>1334</v>
      </c>
      <c r="W154" s="42" t="s">
        <v>1372</v>
      </c>
      <c r="X154" s="26">
        <v>18</v>
      </c>
      <c r="Y154" s="26">
        <v>349</v>
      </c>
      <c r="Z154" s="38" t="s">
        <v>1336</v>
      </c>
      <c r="AA154" s="38" t="s">
        <v>471</v>
      </c>
      <c r="AB154" s="59" t="s">
        <v>81</v>
      </c>
      <c r="AC154" s="38" t="s">
        <v>80</v>
      </c>
      <c r="AD154" s="47" t="s">
        <v>201</v>
      </c>
      <c r="AE154" s="47" t="s">
        <v>183</v>
      </c>
      <c r="AF154" s="50"/>
      <c r="AG154" s="50"/>
      <c r="AH154" s="38"/>
      <c r="AI154" s="59" t="s">
        <v>86</v>
      </c>
      <c r="AJ154" s="51"/>
      <c r="AK154" s="51" t="s">
        <v>1373</v>
      </c>
      <c r="AL154" s="55" t="s">
        <v>1374</v>
      </c>
      <c r="AM154" s="56" t="s">
        <v>1339</v>
      </c>
      <c r="AN154" s="56" t="s">
        <v>1375</v>
      </c>
      <c r="AO154" s="52">
        <v>1</v>
      </c>
      <c r="AP154" s="53" t="s">
        <v>188</v>
      </c>
      <c r="AQ154" s="53" t="s">
        <v>189</v>
      </c>
      <c r="AR154" s="53" t="s">
        <v>95</v>
      </c>
      <c r="AS154" s="52" t="s">
        <v>96</v>
      </c>
      <c r="AT154" s="53" t="s">
        <v>190</v>
      </c>
      <c r="AU154" s="52" t="s">
        <v>191</v>
      </c>
      <c r="AV154" s="53"/>
    </row>
    <row r="155" spans="1:48" s="54" customFormat="1" x14ac:dyDescent="0.3">
      <c r="A155" s="54">
        <v>148482</v>
      </c>
      <c r="B155" s="54">
        <v>150</v>
      </c>
      <c r="C155" s="46" t="s">
        <v>255</v>
      </c>
      <c r="D155" s="46" t="s">
        <v>193</v>
      </c>
      <c r="E155" s="46" t="s">
        <v>177</v>
      </c>
      <c r="F155" s="48">
        <v>40</v>
      </c>
      <c r="G155" s="48">
        <v>43.198</v>
      </c>
      <c r="H155" s="49">
        <v>0.1</v>
      </c>
      <c r="I155" s="48">
        <v>4.0110000000000001</v>
      </c>
      <c r="J155" s="77" t="s">
        <v>19860</v>
      </c>
      <c r="K155" s="124">
        <v>4.3319999999999999</v>
      </c>
      <c r="L155" s="125">
        <v>4.3319999999999999</v>
      </c>
      <c r="M155" s="60"/>
      <c r="N155" s="60"/>
      <c r="O155" s="61"/>
      <c r="P155" s="75" t="s">
        <v>1097</v>
      </c>
      <c r="Q155" s="76" t="s">
        <v>1376</v>
      </c>
      <c r="R155" s="38"/>
      <c r="S155" s="40"/>
      <c r="T155" s="40"/>
      <c r="U155" s="47" t="s">
        <v>1333</v>
      </c>
      <c r="V155" s="38" t="s">
        <v>1334</v>
      </c>
      <c r="W155" s="42" t="s">
        <v>1377</v>
      </c>
      <c r="X155" s="26">
        <v>35</v>
      </c>
      <c r="Y155" s="26">
        <v>349</v>
      </c>
      <c r="Z155" s="38" t="s">
        <v>1336</v>
      </c>
      <c r="AA155" s="38" t="s">
        <v>471</v>
      </c>
      <c r="AB155" s="59" t="s">
        <v>81</v>
      </c>
      <c r="AC155" s="38" t="s">
        <v>80</v>
      </c>
      <c r="AD155" s="47" t="s">
        <v>201</v>
      </c>
      <c r="AE155" s="47" t="s">
        <v>183</v>
      </c>
      <c r="AF155" s="50"/>
      <c r="AG155" s="50"/>
      <c r="AH155" s="38"/>
      <c r="AI155" s="59" t="s">
        <v>86</v>
      </c>
      <c r="AJ155" s="51"/>
      <c r="AK155" s="51" t="s">
        <v>1378</v>
      </c>
      <c r="AL155" s="55" t="s">
        <v>1379</v>
      </c>
      <c r="AM155" s="56" t="s">
        <v>1339</v>
      </c>
      <c r="AN155" s="56" t="s">
        <v>1380</v>
      </c>
      <c r="AO155" s="52">
        <v>1</v>
      </c>
      <c r="AP155" s="53" t="s">
        <v>188</v>
      </c>
      <c r="AQ155" s="53" t="s">
        <v>189</v>
      </c>
      <c r="AR155" s="53" t="s">
        <v>95</v>
      </c>
      <c r="AS155" s="52" t="s">
        <v>96</v>
      </c>
      <c r="AT155" s="53" t="s">
        <v>190</v>
      </c>
      <c r="AU155" s="52" t="s">
        <v>191</v>
      </c>
      <c r="AV155" s="53"/>
    </row>
    <row r="156" spans="1:48" s="54" customFormat="1" x14ac:dyDescent="0.3">
      <c r="A156" s="54">
        <v>148487</v>
      </c>
      <c r="B156" s="54">
        <v>151</v>
      </c>
      <c r="C156" s="46" t="s">
        <v>255</v>
      </c>
      <c r="D156" s="46" t="s">
        <v>193</v>
      </c>
      <c r="E156" s="46" t="s">
        <v>177</v>
      </c>
      <c r="F156" s="48">
        <v>40</v>
      </c>
      <c r="G156" s="48">
        <v>43.198</v>
      </c>
      <c r="H156" s="49">
        <v>4.5999999999999999E-2</v>
      </c>
      <c r="I156" s="48">
        <v>1.8340000000000001</v>
      </c>
      <c r="J156" s="77" t="s">
        <v>19861</v>
      </c>
      <c r="K156" s="124">
        <v>1.98</v>
      </c>
      <c r="L156" s="125">
        <v>1.98</v>
      </c>
      <c r="M156" s="60"/>
      <c r="N156" s="60"/>
      <c r="O156" s="61"/>
      <c r="P156" s="75" t="s">
        <v>1381</v>
      </c>
      <c r="Q156" s="76" t="s">
        <v>1382</v>
      </c>
      <c r="R156" s="38"/>
      <c r="S156" s="40"/>
      <c r="T156" s="40"/>
      <c r="U156" s="47" t="s">
        <v>1333</v>
      </c>
      <c r="V156" s="38" t="s">
        <v>1334</v>
      </c>
      <c r="W156" s="42" t="s">
        <v>1383</v>
      </c>
      <c r="X156" s="26">
        <v>16</v>
      </c>
      <c r="Y156" s="26">
        <v>349</v>
      </c>
      <c r="Z156" s="38" t="s">
        <v>1336</v>
      </c>
      <c r="AA156" s="38" t="s">
        <v>471</v>
      </c>
      <c r="AB156" s="59" t="s">
        <v>81</v>
      </c>
      <c r="AC156" s="38" t="s">
        <v>80</v>
      </c>
      <c r="AD156" s="47" t="s">
        <v>201</v>
      </c>
      <c r="AE156" s="47" t="s">
        <v>183</v>
      </c>
      <c r="AF156" s="50"/>
      <c r="AG156" s="50"/>
      <c r="AH156" s="38"/>
      <c r="AI156" s="59" t="s">
        <v>86</v>
      </c>
      <c r="AJ156" s="51"/>
      <c r="AK156" s="51" t="s">
        <v>1384</v>
      </c>
      <c r="AL156" s="55" t="s">
        <v>1385</v>
      </c>
      <c r="AM156" s="56" t="s">
        <v>1339</v>
      </c>
      <c r="AN156" s="56" t="s">
        <v>1386</v>
      </c>
      <c r="AO156" s="52">
        <v>1</v>
      </c>
      <c r="AP156" s="53" t="s">
        <v>188</v>
      </c>
      <c r="AQ156" s="53" t="s">
        <v>189</v>
      </c>
      <c r="AR156" s="53" t="s">
        <v>95</v>
      </c>
      <c r="AS156" s="52" t="s">
        <v>96</v>
      </c>
      <c r="AT156" s="53" t="s">
        <v>190</v>
      </c>
      <c r="AU156" s="52" t="s">
        <v>191</v>
      </c>
      <c r="AV156" s="53"/>
    </row>
    <row r="157" spans="1:48" s="54" customFormat="1" x14ac:dyDescent="0.3">
      <c r="A157" s="54">
        <v>331854</v>
      </c>
      <c r="B157" s="54">
        <v>152</v>
      </c>
      <c r="C157" s="46" t="s">
        <v>192</v>
      </c>
      <c r="D157" s="46" t="s">
        <v>193</v>
      </c>
      <c r="E157" s="46" t="s">
        <v>177</v>
      </c>
      <c r="F157" s="48">
        <v>30</v>
      </c>
      <c r="G157" s="48">
        <v>22.606000000000002</v>
      </c>
      <c r="H157" s="49">
        <v>0.03</v>
      </c>
      <c r="I157" s="48">
        <v>0.91</v>
      </c>
      <c r="J157" s="77" t="s">
        <v>19862</v>
      </c>
      <c r="K157" s="124">
        <v>0.68600000000000005</v>
      </c>
      <c r="L157" s="125">
        <v>0.68600000000000005</v>
      </c>
      <c r="M157" s="60"/>
      <c r="N157" s="60"/>
      <c r="O157" s="61"/>
      <c r="P157" s="75" t="s">
        <v>1387</v>
      </c>
      <c r="Q157" s="76" t="s">
        <v>1388</v>
      </c>
      <c r="R157" s="38"/>
      <c r="S157" s="40"/>
      <c r="T157" s="40"/>
      <c r="U157" s="47" t="s">
        <v>1389</v>
      </c>
      <c r="V157" s="38" t="s">
        <v>1390</v>
      </c>
      <c r="W157" s="42" t="s">
        <v>1391</v>
      </c>
      <c r="X157" s="26">
        <v>21</v>
      </c>
      <c r="Y157" s="26">
        <v>692</v>
      </c>
      <c r="Z157" s="38" t="s">
        <v>1392</v>
      </c>
      <c r="AA157" s="38" t="s">
        <v>1393</v>
      </c>
      <c r="AB157" s="59" t="s">
        <v>236</v>
      </c>
      <c r="AC157" s="38" t="s">
        <v>312</v>
      </c>
      <c r="AD157" s="47" t="s">
        <v>201</v>
      </c>
      <c r="AE157" s="47" t="s">
        <v>183</v>
      </c>
      <c r="AF157" s="50"/>
      <c r="AG157" s="50"/>
      <c r="AH157" s="38"/>
      <c r="AI157" s="59" t="s">
        <v>86</v>
      </c>
      <c r="AJ157" s="51"/>
      <c r="AK157" s="51" t="s">
        <v>1394</v>
      </c>
      <c r="AL157" s="55" t="s">
        <v>1395</v>
      </c>
      <c r="AM157" s="56" t="s">
        <v>1396</v>
      </c>
      <c r="AN157" s="56" t="s">
        <v>1397</v>
      </c>
      <c r="AO157" s="52">
        <v>1</v>
      </c>
      <c r="AP157" s="53" t="s">
        <v>206</v>
      </c>
      <c r="AQ157" s="53" t="s">
        <v>207</v>
      </c>
      <c r="AR157" s="53" t="s">
        <v>95</v>
      </c>
      <c r="AS157" s="52" t="s">
        <v>96</v>
      </c>
      <c r="AT157" s="53" t="s">
        <v>190</v>
      </c>
      <c r="AU157" s="52" t="s">
        <v>191</v>
      </c>
      <c r="AV157" s="53"/>
    </row>
    <row r="158" spans="1:48" s="54" customFormat="1" x14ac:dyDescent="0.3">
      <c r="A158" s="54">
        <v>331855</v>
      </c>
      <c r="B158" s="54">
        <v>153</v>
      </c>
      <c r="C158" s="46" t="s">
        <v>192</v>
      </c>
      <c r="D158" s="46" t="s">
        <v>193</v>
      </c>
      <c r="E158" s="46" t="s">
        <v>177</v>
      </c>
      <c r="F158" s="48">
        <v>30</v>
      </c>
      <c r="G158" s="48">
        <v>22.606000000000002</v>
      </c>
      <c r="H158" s="49">
        <v>2.5000000000000001E-2</v>
      </c>
      <c r="I158" s="48">
        <v>0.73699999999999999</v>
      </c>
      <c r="J158" s="77" t="s">
        <v>19863</v>
      </c>
      <c r="K158" s="124">
        <v>0.55500000000000005</v>
      </c>
      <c r="L158" s="125">
        <v>0.55500000000000005</v>
      </c>
      <c r="M158" s="60"/>
      <c r="N158" s="60"/>
      <c r="O158" s="61"/>
      <c r="P158" s="75" t="s">
        <v>329</v>
      </c>
      <c r="Q158" s="76" t="s">
        <v>1398</v>
      </c>
      <c r="R158" s="38"/>
      <c r="S158" s="40"/>
      <c r="T158" s="40"/>
      <c r="U158" s="47" t="s">
        <v>1399</v>
      </c>
      <c r="V158" s="38" t="s">
        <v>1390</v>
      </c>
      <c r="W158" s="42" t="s">
        <v>1400</v>
      </c>
      <c r="X158" s="26">
        <v>17</v>
      </c>
      <c r="Y158" s="26">
        <v>692</v>
      </c>
      <c r="Z158" s="38" t="s">
        <v>1392</v>
      </c>
      <c r="AA158" s="38" t="s">
        <v>1393</v>
      </c>
      <c r="AB158" s="59" t="s">
        <v>236</v>
      </c>
      <c r="AC158" s="38" t="s">
        <v>312</v>
      </c>
      <c r="AD158" s="47" t="s">
        <v>201</v>
      </c>
      <c r="AE158" s="47" t="s">
        <v>183</v>
      </c>
      <c r="AF158" s="50"/>
      <c r="AG158" s="50"/>
      <c r="AH158" s="38"/>
      <c r="AI158" s="59" t="s">
        <v>86</v>
      </c>
      <c r="AJ158" s="51"/>
      <c r="AK158" s="51" t="s">
        <v>1401</v>
      </c>
      <c r="AL158" s="55" t="s">
        <v>1402</v>
      </c>
      <c r="AM158" s="56" t="s">
        <v>1396</v>
      </c>
      <c r="AN158" s="56" t="s">
        <v>1403</v>
      </c>
      <c r="AO158" s="52">
        <v>1</v>
      </c>
      <c r="AP158" s="53" t="s">
        <v>206</v>
      </c>
      <c r="AQ158" s="53" t="s">
        <v>207</v>
      </c>
      <c r="AR158" s="53" t="s">
        <v>95</v>
      </c>
      <c r="AS158" s="52" t="s">
        <v>96</v>
      </c>
      <c r="AT158" s="53" t="s">
        <v>190</v>
      </c>
      <c r="AU158" s="52" t="s">
        <v>191</v>
      </c>
      <c r="AV158" s="53"/>
    </row>
    <row r="159" spans="1:48" s="54" customFormat="1" x14ac:dyDescent="0.3">
      <c r="A159" s="54">
        <v>168309</v>
      </c>
      <c r="B159" s="54">
        <v>154</v>
      </c>
      <c r="C159" s="46" t="s">
        <v>26</v>
      </c>
      <c r="D159" s="46" t="s">
        <v>176</v>
      </c>
      <c r="E159" s="46" t="s">
        <v>177</v>
      </c>
      <c r="F159" s="48">
        <v>40</v>
      </c>
      <c r="G159" s="48">
        <v>40.100999999999999</v>
      </c>
      <c r="H159" s="49">
        <v>0.66700000000000004</v>
      </c>
      <c r="I159" s="48">
        <v>26.667000000000002</v>
      </c>
      <c r="J159" s="77" t="s">
        <v>19864</v>
      </c>
      <c r="K159" s="124">
        <v>26.734000000000002</v>
      </c>
      <c r="L159" s="125">
        <v>26.734000000000002</v>
      </c>
      <c r="M159" s="60"/>
      <c r="N159" s="60"/>
      <c r="O159" s="61"/>
      <c r="P159" s="75" t="s">
        <v>1404</v>
      </c>
      <c r="Q159" s="76" t="s">
        <v>1405</v>
      </c>
      <c r="R159" s="38"/>
      <c r="S159" s="40"/>
      <c r="T159" s="40"/>
      <c r="U159" s="47" t="s">
        <v>1405</v>
      </c>
      <c r="V159" s="38" t="s">
        <v>1406</v>
      </c>
      <c r="W159" s="42"/>
      <c r="X159" s="26">
        <v>256</v>
      </c>
      <c r="Y159" s="26"/>
      <c r="Z159" s="38" t="s">
        <v>181</v>
      </c>
      <c r="AA159" s="38" t="s">
        <v>1407</v>
      </c>
      <c r="AB159" s="59" t="s">
        <v>236</v>
      </c>
      <c r="AC159" s="38" t="s">
        <v>312</v>
      </c>
      <c r="AD159" s="47" t="s">
        <v>313</v>
      </c>
      <c r="AE159" s="47" t="s">
        <v>263</v>
      </c>
      <c r="AF159" s="50"/>
      <c r="AG159" s="50"/>
      <c r="AH159" s="38"/>
      <c r="AI159" s="59" t="s">
        <v>86</v>
      </c>
      <c r="AJ159" s="51"/>
      <c r="AK159" s="51" t="s">
        <v>1408</v>
      </c>
      <c r="AL159" s="55" t="s">
        <v>1409</v>
      </c>
      <c r="AM159" s="56" t="s">
        <v>1410</v>
      </c>
      <c r="AN159" s="56" t="s">
        <v>1411</v>
      </c>
      <c r="AO159" s="52">
        <v>1</v>
      </c>
      <c r="AP159" s="53" t="s">
        <v>188</v>
      </c>
      <c r="AQ159" s="53" t="s">
        <v>189</v>
      </c>
      <c r="AR159" s="53" t="s">
        <v>95</v>
      </c>
      <c r="AS159" s="52" t="s">
        <v>96</v>
      </c>
      <c r="AT159" s="53" t="s">
        <v>190</v>
      </c>
      <c r="AU159" s="52" t="s">
        <v>191</v>
      </c>
      <c r="AV159" s="53"/>
    </row>
    <row r="160" spans="1:48" s="54" customFormat="1" x14ac:dyDescent="0.3">
      <c r="A160" s="54">
        <v>329605</v>
      </c>
      <c r="B160" s="54">
        <v>155</v>
      </c>
      <c r="C160" s="46" t="s">
        <v>192</v>
      </c>
      <c r="D160" s="46" t="s">
        <v>176</v>
      </c>
      <c r="E160" s="46" t="s">
        <v>177</v>
      </c>
      <c r="F160" s="48">
        <v>30</v>
      </c>
      <c r="G160" s="48">
        <v>22.606000000000002</v>
      </c>
      <c r="H160" s="49">
        <v>1</v>
      </c>
      <c r="I160" s="48">
        <v>30</v>
      </c>
      <c r="J160" s="77" t="s">
        <v>19865</v>
      </c>
      <c r="K160" s="124">
        <v>22.606000000000002</v>
      </c>
      <c r="L160" s="125">
        <v>22.606000000000002</v>
      </c>
      <c r="M160" s="60"/>
      <c r="N160" s="60"/>
      <c r="O160" s="61"/>
      <c r="P160" s="75" t="s">
        <v>1412</v>
      </c>
      <c r="Q160" s="76" t="s">
        <v>1413</v>
      </c>
      <c r="R160" s="38"/>
      <c r="S160" s="40"/>
      <c r="T160" s="40"/>
      <c r="U160" s="47" t="s">
        <v>1413</v>
      </c>
      <c r="V160" s="38" t="s">
        <v>1414</v>
      </c>
      <c r="W160" s="42"/>
      <c r="X160" s="26">
        <v>108</v>
      </c>
      <c r="Y160" s="26"/>
      <c r="Z160" s="38" t="s">
        <v>199</v>
      </c>
      <c r="AA160" s="38" t="s">
        <v>221</v>
      </c>
      <c r="AB160" s="59" t="s">
        <v>81</v>
      </c>
      <c r="AC160" s="38" t="s">
        <v>80</v>
      </c>
      <c r="AD160" s="47" t="s">
        <v>201</v>
      </c>
      <c r="AE160" s="47" t="s">
        <v>183</v>
      </c>
      <c r="AF160" s="50"/>
      <c r="AG160" s="50"/>
      <c r="AH160" s="38"/>
      <c r="AI160" s="59" t="s">
        <v>86</v>
      </c>
      <c r="AJ160" s="51"/>
      <c r="AK160" s="51" t="s">
        <v>1415</v>
      </c>
      <c r="AL160" s="55" t="s">
        <v>1416</v>
      </c>
      <c r="AM160" s="56" t="s">
        <v>1417</v>
      </c>
      <c r="AN160" s="56" t="s">
        <v>1418</v>
      </c>
      <c r="AO160" s="52">
        <v>1</v>
      </c>
      <c r="AP160" s="53" t="s">
        <v>206</v>
      </c>
      <c r="AQ160" s="53" t="s">
        <v>207</v>
      </c>
      <c r="AR160" s="53" t="s">
        <v>95</v>
      </c>
      <c r="AS160" s="52" t="s">
        <v>96</v>
      </c>
      <c r="AT160" s="53" t="s">
        <v>190</v>
      </c>
      <c r="AU160" s="52" t="s">
        <v>191</v>
      </c>
      <c r="AV160" s="53"/>
    </row>
    <row r="161" spans="1:48" s="54" customFormat="1" x14ac:dyDescent="0.3">
      <c r="A161" s="54">
        <v>460328</v>
      </c>
      <c r="B161" s="54">
        <v>156</v>
      </c>
      <c r="C161" s="46" t="s">
        <v>318</v>
      </c>
      <c r="D161" s="46" t="s">
        <v>193</v>
      </c>
      <c r="E161" s="46" t="s">
        <v>177</v>
      </c>
      <c r="F161" s="48">
        <v>40</v>
      </c>
      <c r="G161" s="48">
        <v>43.198</v>
      </c>
      <c r="H161" s="49">
        <v>3.4000000000000002E-2</v>
      </c>
      <c r="I161" s="48">
        <v>1.351</v>
      </c>
      <c r="J161" s="77" t="s">
        <v>19866</v>
      </c>
      <c r="K161" s="124">
        <v>1.4590000000000001</v>
      </c>
      <c r="L161" s="125">
        <v>1.4590000000000001</v>
      </c>
      <c r="M161" s="60"/>
      <c r="N161" s="60"/>
      <c r="O161" s="61"/>
      <c r="P161" s="75" t="s">
        <v>441</v>
      </c>
      <c r="Q161" s="76" t="s">
        <v>1419</v>
      </c>
      <c r="R161" s="38"/>
      <c r="S161" s="40"/>
      <c r="T161" s="40"/>
      <c r="U161" s="47" t="s">
        <v>1420</v>
      </c>
      <c r="V161" s="38" t="s">
        <v>1421</v>
      </c>
      <c r="W161" s="42"/>
      <c r="X161" s="26">
        <v>13</v>
      </c>
      <c r="Y161" s="26">
        <v>385</v>
      </c>
      <c r="Z161" s="38" t="s">
        <v>1422</v>
      </c>
      <c r="AA161" s="38" t="s">
        <v>1423</v>
      </c>
      <c r="AB161" s="59" t="s">
        <v>236</v>
      </c>
      <c r="AC161" s="38" t="s">
        <v>1025</v>
      </c>
      <c r="AD161" s="47" t="s">
        <v>201</v>
      </c>
      <c r="AE161" s="47" t="s">
        <v>183</v>
      </c>
      <c r="AF161" s="50"/>
      <c r="AG161" s="50"/>
      <c r="AH161" s="38"/>
      <c r="AI161" s="59" t="s">
        <v>86</v>
      </c>
      <c r="AJ161" s="51"/>
      <c r="AK161" s="51" t="s">
        <v>1424</v>
      </c>
      <c r="AL161" s="55" t="s">
        <v>1425</v>
      </c>
      <c r="AM161" s="56" t="s">
        <v>1426</v>
      </c>
      <c r="AN161" s="56" t="s">
        <v>1427</v>
      </c>
      <c r="AO161" s="52">
        <v>1</v>
      </c>
      <c r="AP161" s="53" t="s">
        <v>188</v>
      </c>
      <c r="AQ161" s="53" t="s">
        <v>189</v>
      </c>
      <c r="AR161" s="53" t="s">
        <v>95</v>
      </c>
      <c r="AS161" s="52" t="s">
        <v>96</v>
      </c>
      <c r="AT161" s="53" t="s">
        <v>190</v>
      </c>
      <c r="AU161" s="52" t="s">
        <v>191</v>
      </c>
      <c r="AV161" s="53"/>
    </row>
    <row r="162" spans="1:48" s="54" customFormat="1" x14ac:dyDescent="0.3">
      <c r="A162" s="54">
        <v>460277</v>
      </c>
      <c r="B162" s="54">
        <v>157</v>
      </c>
      <c r="C162" s="46" t="s">
        <v>318</v>
      </c>
      <c r="D162" s="46" t="s">
        <v>193</v>
      </c>
      <c r="E162" s="46" t="s">
        <v>177</v>
      </c>
      <c r="F162" s="48">
        <v>40</v>
      </c>
      <c r="G162" s="48">
        <v>43.198</v>
      </c>
      <c r="H162" s="49">
        <v>2.9000000000000001E-2</v>
      </c>
      <c r="I162" s="48">
        <v>1.143</v>
      </c>
      <c r="J162" s="77" t="s">
        <v>19867</v>
      </c>
      <c r="K162" s="124">
        <v>1.234</v>
      </c>
      <c r="L162" s="125">
        <v>1.234</v>
      </c>
      <c r="M162" s="60"/>
      <c r="N162" s="60"/>
      <c r="O162" s="61"/>
      <c r="P162" s="75" t="s">
        <v>230</v>
      </c>
      <c r="Q162" s="76" t="s">
        <v>1428</v>
      </c>
      <c r="R162" s="38"/>
      <c r="S162" s="40"/>
      <c r="T162" s="40"/>
      <c r="U162" s="47" t="s">
        <v>1429</v>
      </c>
      <c r="V162" s="38" t="s">
        <v>1430</v>
      </c>
      <c r="W162" s="42"/>
      <c r="X162" s="26">
        <v>4</v>
      </c>
      <c r="Y162" s="26">
        <v>140</v>
      </c>
      <c r="Z162" s="38"/>
      <c r="AA162" s="38" t="s">
        <v>1431</v>
      </c>
      <c r="AB162" s="59" t="s">
        <v>236</v>
      </c>
      <c r="AC162" s="38" t="s">
        <v>534</v>
      </c>
      <c r="AD162" s="47" t="s">
        <v>201</v>
      </c>
      <c r="AE162" s="47" t="s">
        <v>183</v>
      </c>
      <c r="AF162" s="50"/>
      <c r="AG162" s="50"/>
      <c r="AH162" s="38"/>
      <c r="AI162" s="59" t="s">
        <v>86</v>
      </c>
      <c r="AJ162" s="51"/>
      <c r="AK162" s="51" t="s">
        <v>1432</v>
      </c>
      <c r="AL162" s="55" t="s">
        <v>1433</v>
      </c>
      <c r="AM162" s="56" t="s">
        <v>1434</v>
      </c>
      <c r="AN162" s="56" t="s">
        <v>1435</v>
      </c>
      <c r="AO162" s="52">
        <v>1</v>
      </c>
      <c r="AP162" s="53" t="s">
        <v>188</v>
      </c>
      <c r="AQ162" s="53" t="s">
        <v>189</v>
      </c>
      <c r="AR162" s="53" t="s">
        <v>95</v>
      </c>
      <c r="AS162" s="52" t="s">
        <v>96</v>
      </c>
      <c r="AT162" s="53" t="s">
        <v>190</v>
      </c>
      <c r="AU162" s="52" t="s">
        <v>191</v>
      </c>
      <c r="AV162" s="53"/>
    </row>
    <row r="163" spans="1:48" s="54" customFormat="1" x14ac:dyDescent="0.3">
      <c r="A163" s="54">
        <v>460194</v>
      </c>
      <c r="B163" s="54">
        <v>158</v>
      </c>
      <c r="C163" s="46" t="s">
        <v>318</v>
      </c>
      <c r="D163" s="46" t="s">
        <v>193</v>
      </c>
      <c r="E163" s="46" t="s">
        <v>177</v>
      </c>
      <c r="F163" s="48">
        <v>40</v>
      </c>
      <c r="G163" s="48">
        <v>43.198</v>
      </c>
      <c r="H163" s="49">
        <v>3.5999999999999997E-2</v>
      </c>
      <c r="I163" s="48">
        <v>1.429</v>
      </c>
      <c r="J163" s="77" t="s">
        <v>19868</v>
      </c>
      <c r="K163" s="124">
        <v>1.5429999999999999</v>
      </c>
      <c r="L163" s="125">
        <v>1.5429999999999999</v>
      </c>
      <c r="M163" s="60"/>
      <c r="N163" s="60"/>
      <c r="O163" s="61"/>
      <c r="P163" s="75" t="s">
        <v>1436</v>
      </c>
      <c r="Q163" s="76" t="s">
        <v>1437</v>
      </c>
      <c r="R163" s="38"/>
      <c r="S163" s="40"/>
      <c r="T163" s="40"/>
      <c r="U163" s="47" t="s">
        <v>1438</v>
      </c>
      <c r="V163" s="38" t="s">
        <v>1430</v>
      </c>
      <c r="W163" s="42"/>
      <c r="X163" s="26">
        <v>5</v>
      </c>
      <c r="Y163" s="26">
        <v>140</v>
      </c>
      <c r="Z163" s="38"/>
      <c r="AA163" s="38" t="s">
        <v>1439</v>
      </c>
      <c r="AB163" s="59" t="s">
        <v>236</v>
      </c>
      <c r="AC163" s="38" t="s">
        <v>237</v>
      </c>
      <c r="AD163" s="47" t="s">
        <v>201</v>
      </c>
      <c r="AE163" s="47" t="s">
        <v>183</v>
      </c>
      <c r="AF163" s="50"/>
      <c r="AG163" s="50"/>
      <c r="AH163" s="38"/>
      <c r="AI163" s="59" t="s">
        <v>86</v>
      </c>
      <c r="AJ163" s="51"/>
      <c r="AK163" s="51" t="s">
        <v>1440</v>
      </c>
      <c r="AL163" s="55" t="s">
        <v>1441</v>
      </c>
      <c r="AM163" s="56" t="s">
        <v>1434</v>
      </c>
      <c r="AN163" s="56" t="s">
        <v>1442</v>
      </c>
      <c r="AO163" s="52">
        <v>1</v>
      </c>
      <c r="AP163" s="53" t="s">
        <v>188</v>
      </c>
      <c r="AQ163" s="53" t="s">
        <v>189</v>
      </c>
      <c r="AR163" s="53" t="s">
        <v>95</v>
      </c>
      <c r="AS163" s="52" t="s">
        <v>96</v>
      </c>
      <c r="AT163" s="53" t="s">
        <v>190</v>
      </c>
      <c r="AU163" s="52" t="s">
        <v>191</v>
      </c>
      <c r="AV163" s="53"/>
    </row>
    <row r="164" spans="1:48" s="54" customFormat="1" x14ac:dyDescent="0.3">
      <c r="A164" s="54">
        <v>460223</v>
      </c>
      <c r="B164" s="54">
        <v>159</v>
      </c>
      <c r="C164" s="46" t="s">
        <v>318</v>
      </c>
      <c r="D164" s="46" t="s">
        <v>193</v>
      </c>
      <c r="E164" s="46" t="s">
        <v>177</v>
      </c>
      <c r="F164" s="48">
        <v>40</v>
      </c>
      <c r="G164" s="48">
        <v>43.198</v>
      </c>
      <c r="H164" s="49">
        <v>3.5999999999999997E-2</v>
      </c>
      <c r="I164" s="48">
        <v>1.429</v>
      </c>
      <c r="J164" s="77" t="s">
        <v>19869</v>
      </c>
      <c r="K164" s="124">
        <v>1.5429999999999999</v>
      </c>
      <c r="L164" s="125">
        <v>1.5429999999999999</v>
      </c>
      <c r="M164" s="60"/>
      <c r="N164" s="60"/>
      <c r="O164" s="61"/>
      <c r="P164" s="75" t="s">
        <v>1443</v>
      </c>
      <c r="Q164" s="76" t="s">
        <v>1444</v>
      </c>
      <c r="R164" s="38"/>
      <c r="S164" s="40"/>
      <c r="T164" s="40"/>
      <c r="U164" s="47" t="s">
        <v>1445</v>
      </c>
      <c r="V164" s="38" t="s">
        <v>1430</v>
      </c>
      <c r="W164" s="42"/>
      <c r="X164" s="26">
        <v>5</v>
      </c>
      <c r="Y164" s="26">
        <v>140</v>
      </c>
      <c r="Z164" s="38"/>
      <c r="AA164" s="38" t="s">
        <v>1431</v>
      </c>
      <c r="AB164" s="59" t="s">
        <v>236</v>
      </c>
      <c r="AC164" s="38" t="s">
        <v>534</v>
      </c>
      <c r="AD164" s="47" t="s">
        <v>201</v>
      </c>
      <c r="AE164" s="47" t="s">
        <v>183</v>
      </c>
      <c r="AF164" s="50"/>
      <c r="AG164" s="50"/>
      <c r="AH164" s="38"/>
      <c r="AI164" s="59" t="s">
        <v>86</v>
      </c>
      <c r="AJ164" s="51"/>
      <c r="AK164" s="51" t="s">
        <v>1446</v>
      </c>
      <c r="AL164" s="55" t="s">
        <v>1447</v>
      </c>
      <c r="AM164" s="56" t="s">
        <v>1434</v>
      </c>
      <c r="AN164" s="56" t="s">
        <v>1448</v>
      </c>
      <c r="AO164" s="52">
        <v>1</v>
      </c>
      <c r="AP164" s="53" t="s">
        <v>188</v>
      </c>
      <c r="AQ164" s="53" t="s">
        <v>189</v>
      </c>
      <c r="AR164" s="53" t="s">
        <v>95</v>
      </c>
      <c r="AS164" s="52" t="s">
        <v>96</v>
      </c>
      <c r="AT164" s="53" t="s">
        <v>190</v>
      </c>
      <c r="AU164" s="52" t="s">
        <v>191</v>
      </c>
      <c r="AV164" s="53"/>
    </row>
    <row r="165" spans="1:48" s="54" customFormat="1" x14ac:dyDescent="0.3">
      <c r="A165" s="54">
        <v>123191</v>
      </c>
      <c r="B165" s="54">
        <v>160</v>
      </c>
      <c r="C165" s="46" t="s">
        <v>175</v>
      </c>
      <c r="D165" s="46" t="s">
        <v>193</v>
      </c>
      <c r="E165" s="46" t="s">
        <v>177</v>
      </c>
      <c r="F165" s="48">
        <v>40</v>
      </c>
      <c r="G165" s="48">
        <v>44.319000000000003</v>
      </c>
      <c r="H165" s="49">
        <v>1.7999999999999999E-2</v>
      </c>
      <c r="I165" s="48">
        <v>0.71199999999999997</v>
      </c>
      <c r="J165" s="77" t="s">
        <v>19870</v>
      </c>
      <c r="K165" s="124">
        <v>0.78900000000000003</v>
      </c>
      <c r="L165" s="125">
        <v>0.78900000000000003</v>
      </c>
      <c r="M165" s="60"/>
      <c r="N165" s="60"/>
      <c r="O165" s="61"/>
      <c r="P165" s="75" t="s">
        <v>665</v>
      </c>
      <c r="Q165" s="76" t="s">
        <v>1449</v>
      </c>
      <c r="R165" s="38"/>
      <c r="S165" s="40"/>
      <c r="T165" s="40"/>
      <c r="U165" s="47" t="s">
        <v>1450</v>
      </c>
      <c r="V165" s="38" t="s">
        <v>1451</v>
      </c>
      <c r="W165" s="42"/>
      <c r="X165" s="26">
        <v>11</v>
      </c>
      <c r="Y165" s="26">
        <v>618</v>
      </c>
      <c r="Z165" s="38" t="s">
        <v>1452</v>
      </c>
      <c r="AA165" s="38" t="s">
        <v>1453</v>
      </c>
      <c r="AB165" s="59" t="s">
        <v>81</v>
      </c>
      <c r="AC165" s="38" t="s">
        <v>336</v>
      </c>
      <c r="AD165" s="47" t="s">
        <v>407</v>
      </c>
      <c r="AE165" s="47" t="s">
        <v>263</v>
      </c>
      <c r="AF165" s="50"/>
      <c r="AG165" s="50"/>
      <c r="AH165" s="38"/>
      <c r="AI165" s="59" t="s">
        <v>86</v>
      </c>
      <c r="AJ165" s="51"/>
      <c r="AK165" s="51" t="s">
        <v>1454</v>
      </c>
      <c r="AL165" s="55" t="s">
        <v>1455</v>
      </c>
      <c r="AM165" s="56" t="s">
        <v>1456</v>
      </c>
      <c r="AN165" s="56" t="s">
        <v>1457</v>
      </c>
      <c r="AO165" s="52">
        <v>1</v>
      </c>
      <c r="AP165" s="53" t="s">
        <v>188</v>
      </c>
      <c r="AQ165" s="53" t="s">
        <v>189</v>
      </c>
      <c r="AR165" s="53" t="s">
        <v>95</v>
      </c>
      <c r="AS165" s="52" t="s">
        <v>96</v>
      </c>
      <c r="AT165" s="53" t="s">
        <v>190</v>
      </c>
      <c r="AU165" s="52" t="s">
        <v>191</v>
      </c>
      <c r="AV165" s="53"/>
    </row>
    <row r="166" spans="1:48" s="54" customFormat="1" x14ac:dyDescent="0.3">
      <c r="A166" s="54">
        <v>57779</v>
      </c>
      <c r="B166" s="54">
        <v>161</v>
      </c>
      <c r="C166" s="46" t="s">
        <v>318</v>
      </c>
      <c r="D166" s="46" t="s">
        <v>176</v>
      </c>
      <c r="E166" s="46" t="s">
        <v>177</v>
      </c>
      <c r="F166" s="48">
        <v>40</v>
      </c>
      <c r="G166" s="48">
        <v>43.198</v>
      </c>
      <c r="H166" s="49">
        <v>1</v>
      </c>
      <c r="I166" s="48">
        <v>40</v>
      </c>
      <c r="J166" s="77" t="s">
        <v>19871</v>
      </c>
      <c r="K166" s="124">
        <v>43.198</v>
      </c>
      <c r="L166" s="125">
        <v>43.198</v>
      </c>
      <c r="M166" s="60"/>
      <c r="N166" s="60"/>
      <c r="O166" s="61"/>
      <c r="P166" s="75" t="s">
        <v>1458</v>
      </c>
      <c r="Q166" s="76" t="s">
        <v>1459</v>
      </c>
      <c r="R166" s="38"/>
      <c r="S166" s="40"/>
      <c r="T166" s="40"/>
      <c r="U166" s="47" t="s">
        <v>1459</v>
      </c>
      <c r="V166" s="38" t="s">
        <v>1460</v>
      </c>
      <c r="W166" s="42"/>
      <c r="X166" s="26">
        <v>330</v>
      </c>
      <c r="Y166" s="26"/>
      <c r="Z166" s="38"/>
      <c r="AA166" s="38" t="s">
        <v>1461</v>
      </c>
      <c r="AB166" s="59" t="s">
        <v>81</v>
      </c>
      <c r="AC166" s="38" t="s">
        <v>80</v>
      </c>
      <c r="AD166" s="47" t="s">
        <v>201</v>
      </c>
      <c r="AE166" s="47" t="s">
        <v>183</v>
      </c>
      <c r="AF166" s="50"/>
      <c r="AG166" s="50"/>
      <c r="AH166" s="38"/>
      <c r="AI166" s="59" t="s">
        <v>86</v>
      </c>
      <c r="AJ166" s="51"/>
      <c r="AK166" s="51" t="s">
        <v>1462</v>
      </c>
      <c r="AL166" s="55" t="s">
        <v>1463</v>
      </c>
      <c r="AM166" s="56" t="s">
        <v>1464</v>
      </c>
      <c r="AN166" s="56" t="s">
        <v>1465</v>
      </c>
      <c r="AO166" s="52">
        <v>1</v>
      </c>
      <c r="AP166" s="53" t="s">
        <v>188</v>
      </c>
      <c r="AQ166" s="53" t="s">
        <v>189</v>
      </c>
      <c r="AR166" s="53" t="s">
        <v>95</v>
      </c>
      <c r="AS166" s="52" t="s">
        <v>96</v>
      </c>
      <c r="AT166" s="53" t="s">
        <v>190</v>
      </c>
      <c r="AU166" s="52" t="s">
        <v>191</v>
      </c>
      <c r="AV166" s="53"/>
    </row>
    <row r="167" spans="1:48" s="54" customFormat="1" x14ac:dyDescent="0.3">
      <c r="A167" s="54">
        <v>121177</v>
      </c>
      <c r="B167" s="54">
        <v>162</v>
      </c>
      <c r="C167" s="46" t="s">
        <v>175</v>
      </c>
      <c r="D167" s="46" t="s">
        <v>193</v>
      </c>
      <c r="E167" s="46" t="s">
        <v>177</v>
      </c>
      <c r="F167" s="48">
        <v>40</v>
      </c>
      <c r="G167" s="48">
        <v>44.319000000000003</v>
      </c>
      <c r="H167" s="49">
        <v>3.1E-2</v>
      </c>
      <c r="I167" s="48">
        <v>1.2310000000000001</v>
      </c>
      <c r="J167" s="77" t="s">
        <v>19872</v>
      </c>
      <c r="K167" s="124">
        <v>1.3640000000000001</v>
      </c>
      <c r="L167" s="125">
        <v>1.3640000000000001</v>
      </c>
      <c r="M167" s="60"/>
      <c r="N167" s="60"/>
      <c r="O167" s="61"/>
      <c r="P167" s="75" t="s">
        <v>777</v>
      </c>
      <c r="Q167" s="76" t="s">
        <v>1466</v>
      </c>
      <c r="R167" s="38"/>
      <c r="S167" s="40"/>
      <c r="T167" s="40"/>
      <c r="U167" s="47" t="s">
        <v>1467</v>
      </c>
      <c r="V167" s="38" t="s">
        <v>1468</v>
      </c>
      <c r="W167" s="42"/>
      <c r="X167" s="26">
        <v>10</v>
      </c>
      <c r="Y167" s="26">
        <v>325</v>
      </c>
      <c r="Z167" s="38" t="s">
        <v>199</v>
      </c>
      <c r="AA167" s="38" t="s">
        <v>221</v>
      </c>
      <c r="AB167" s="59" t="s">
        <v>81</v>
      </c>
      <c r="AC167" s="38" t="s">
        <v>293</v>
      </c>
      <c r="AD167" s="47" t="s">
        <v>182</v>
      </c>
      <c r="AE167" s="47" t="s">
        <v>183</v>
      </c>
      <c r="AF167" s="50"/>
      <c r="AG167" s="50"/>
      <c r="AH167" s="38"/>
      <c r="AI167" s="59" t="s">
        <v>86</v>
      </c>
      <c r="AJ167" s="51"/>
      <c r="AK167" s="51" t="s">
        <v>1469</v>
      </c>
      <c r="AL167" s="55" t="s">
        <v>1470</v>
      </c>
      <c r="AM167" s="56" t="s">
        <v>1471</v>
      </c>
      <c r="AN167" s="56" t="s">
        <v>1472</v>
      </c>
      <c r="AO167" s="52">
        <v>1</v>
      </c>
      <c r="AP167" s="53" t="s">
        <v>188</v>
      </c>
      <c r="AQ167" s="53" t="s">
        <v>189</v>
      </c>
      <c r="AR167" s="53" t="s">
        <v>95</v>
      </c>
      <c r="AS167" s="52" t="s">
        <v>96</v>
      </c>
      <c r="AT167" s="53" t="s">
        <v>190</v>
      </c>
      <c r="AU167" s="52" t="s">
        <v>191</v>
      </c>
      <c r="AV167" s="53"/>
    </row>
    <row r="168" spans="1:48" s="54" customFormat="1" x14ac:dyDescent="0.3">
      <c r="A168" s="54">
        <v>112108</v>
      </c>
      <c r="B168" s="54">
        <v>163</v>
      </c>
      <c r="C168" s="46" t="s">
        <v>175</v>
      </c>
      <c r="D168" s="46" t="s">
        <v>193</v>
      </c>
      <c r="E168" s="46" t="s">
        <v>177</v>
      </c>
      <c r="F168" s="48">
        <v>40</v>
      </c>
      <c r="G168" s="48">
        <v>44.319000000000003</v>
      </c>
      <c r="H168" s="49">
        <v>1.4999999999999999E-2</v>
      </c>
      <c r="I168" s="48">
        <v>0.61499999999999999</v>
      </c>
      <c r="J168" s="77" t="s">
        <v>19873</v>
      </c>
      <c r="K168" s="124">
        <v>0.68200000000000005</v>
      </c>
      <c r="L168" s="125">
        <v>0.68200000000000005</v>
      </c>
      <c r="M168" s="60"/>
      <c r="N168" s="60"/>
      <c r="O168" s="61"/>
      <c r="P168" s="75" t="s">
        <v>829</v>
      </c>
      <c r="Q168" s="76" t="s">
        <v>1473</v>
      </c>
      <c r="R168" s="38"/>
      <c r="S168" s="40"/>
      <c r="T168" s="40"/>
      <c r="U168" s="47" t="s">
        <v>1474</v>
      </c>
      <c r="V168" s="38" t="s">
        <v>1468</v>
      </c>
      <c r="W168" s="42"/>
      <c r="X168" s="26">
        <v>5</v>
      </c>
      <c r="Y168" s="26">
        <v>325</v>
      </c>
      <c r="Z168" s="38" t="s">
        <v>199</v>
      </c>
      <c r="AA168" s="38" t="s">
        <v>1475</v>
      </c>
      <c r="AB168" s="59" t="s">
        <v>81</v>
      </c>
      <c r="AC168" s="38" t="s">
        <v>80</v>
      </c>
      <c r="AD168" s="47" t="s">
        <v>182</v>
      </c>
      <c r="AE168" s="47" t="s">
        <v>183</v>
      </c>
      <c r="AF168" s="50"/>
      <c r="AG168" s="50"/>
      <c r="AH168" s="38"/>
      <c r="AI168" s="59" t="s">
        <v>86</v>
      </c>
      <c r="AJ168" s="51"/>
      <c r="AK168" s="51" t="s">
        <v>1476</v>
      </c>
      <c r="AL168" s="55" t="s">
        <v>1477</v>
      </c>
      <c r="AM168" s="56" t="s">
        <v>1471</v>
      </c>
      <c r="AN168" s="56" t="s">
        <v>1478</v>
      </c>
      <c r="AO168" s="52">
        <v>1</v>
      </c>
      <c r="AP168" s="53" t="s">
        <v>188</v>
      </c>
      <c r="AQ168" s="53" t="s">
        <v>189</v>
      </c>
      <c r="AR168" s="53" t="s">
        <v>95</v>
      </c>
      <c r="AS168" s="52" t="s">
        <v>96</v>
      </c>
      <c r="AT168" s="53" t="s">
        <v>190</v>
      </c>
      <c r="AU168" s="52" t="s">
        <v>191</v>
      </c>
      <c r="AV168" s="53"/>
    </row>
    <row r="169" spans="1:48" s="54" customFormat="1" x14ac:dyDescent="0.3">
      <c r="A169" s="54">
        <v>90448</v>
      </c>
      <c r="B169" s="54">
        <v>164</v>
      </c>
      <c r="C169" s="46" t="s">
        <v>175</v>
      </c>
      <c r="D169" s="46" t="s">
        <v>193</v>
      </c>
      <c r="E169" s="46" t="s">
        <v>177</v>
      </c>
      <c r="F169" s="48">
        <v>40</v>
      </c>
      <c r="G169" s="48">
        <v>44.319000000000003</v>
      </c>
      <c r="H169" s="49">
        <v>2.5000000000000001E-2</v>
      </c>
      <c r="I169" s="48">
        <v>0.98499999999999999</v>
      </c>
      <c r="J169" s="77" t="s">
        <v>19874</v>
      </c>
      <c r="K169" s="124">
        <v>1.091</v>
      </c>
      <c r="L169" s="125">
        <v>1.091</v>
      </c>
      <c r="M169" s="60"/>
      <c r="N169" s="60"/>
      <c r="O169" s="61"/>
      <c r="P169" s="75" t="s">
        <v>178</v>
      </c>
      <c r="Q169" s="76" t="s">
        <v>1467</v>
      </c>
      <c r="R169" s="38"/>
      <c r="S169" s="40"/>
      <c r="T169" s="40"/>
      <c r="U169" s="47" t="s">
        <v>1474</v>
      </c>
      <c r="V169" s="38" t="s">
        <v>1468</v>
      </c>
      <c r="W169" s="42"/>
      <c r="X169" s="26">
        <v>8</v>
      </c>
      <c r="Y169" s="26">
        <v>325</v>
      </c>
      <c r="Z169" s="38" t="s">
        <v>199</v>
      </c>
      <c r="AA169" s="38" t="s">
        <v>1479</v>
      </c>
      <c r="AB169" s="59" t="s">
        <v>81</v>
      </c>
      <c r="AC169" s="38" t="s">
        <v>80</v>
      </c>
      <c r="AD169" s="47" t="s">
        <v>182</v>
      </c>
      <c r="AE169" s="47" t="s">
        <v>183</v>
      </c>
      <c r="AF169" s="50"/>
      <c r="AG169" s="50"/>
      <c r="AH169" s="38"/>
      <c r="AI169" s="59" t="s">
        <v>86</v>
      </c>
      <c r="AJ169" s="51"/>
      <c r="AK169" s="51" t="s">
        <v>1480</v>
      </c>
      <c r="AL169" s="55" t="s">
        <v>1481</v>
      </c>
      <c r="AM169" s="56" t="s">
        <v>1471</v>
      </c>
      <c r="AN169" s="56" t="s">
        <v>1482</v>
      </c>
      <c r="AO169" s="52">
        <v>1</v>
      </c>
      <c r="AP169" s="53" t="s">
        <v>188</v>
      </c>
      <c r="AQ169" s="53" t="s">
        <v>189</v>
      </c>
      <c r="AR169" s="53" t="s">
        <v>95</v>
      </c>
      <c r="AS169" s="52" t="s">
        <v>96</v>
      </c>
      <c r="AT169" s="53" t="s">
        <v>190</v>
      </c>
      <c r="AU169" s="52" t="s">
        <v>191</v>
      </c>
      <c r="AV169" s="53"/>
    </row>
    <row r="170" spans="1:48" s="54" customFormat="1" x14ac:dyDescent="0.3">
      <c r="A170" s="54">
        <v>111581</v>
      </c>
      <c r="B170" s="54">
        <v>165</v>
      </c>
      <c r="C170" s="46" t="s">
        <v>175</v>
      </c>
      <c r="D170" s="46" t="s">
        <v>193</v>
      </c>
      <c r="E170" s="46" t="s">
        <v>177</v>
      </c>
      <c r="F170" s="48">
        <v>40</v>
      </c>
      <c r="G170" s="48">
        <v>44.319000000000003</v>
      </c>
      <c r="H170" s="49">
        <v>4.9000000000000002E-2</v>
      </c>
      <c r="I170" s="48">
        <v>1.9690000000000001</v>
      </c>
      <c r="J170" s="77" t="s">
        <v>19875</v>
      </c>
      <c r="K170" s="124">
        <v>2.1819999999999999</v>
      </c>
      <c r="L170" s="125">
        <v>2.1819999999999999</v>
      </c>
      <c r="M170" s="60"/>
      <c r="N170" s="60"/>
      <c r="O170" s="61"/>
      <c r="P170" s="75" t="s">
        <v>771</v>
      </c>
      <c r="Q170" s="76" t="s">
        <v>1483</v>
      </c>
      <c r="R170" s="38"/>
      <c r="S170" s="40"/>
      <c r="T170" s="40"/>
      <c r="U170" s="47" t="s">
        <v>1474</v>
      </c>
      <c r="V170" s="38" t="s">
        <v>1468</v>
      </c>
      <c r="W170" s="42"/>
      <c r="X170" s="26">
        <v>16</v>
      </c>
      <c r="Y170" s="26">
        <v>325</v>
      </c>
      <c r="Z170" s="38" t="s">
        <v>199</v>
      </c>
      <c r="AA170" s="38" t="s">
        <v>1484</v>
      </c>
      <c r="AB170" s="59" t="s">
        <v>81</v>
      </c>
      <c r="AC170" s="38" t="s">
        <v>80</v>
      </c>
      <c r="AD170" s="47" t="s">
        <v>182</v>
      </c>
      <c r="AE170" s="47" t="s">
        <v>183</v>
      </c>
      <c r="AF170" s="50"/>
      <c r="AG170" s="50"/>
      <c r="AH170" s="38"/>
      <c r="AI170" s="59" t="s">
        <v>86</v>
      </c>
      <c r="AJ170" s="51"/>
      <c r="AK170" s="51" t="s">
        <v>1485</v>
      </c>
      <c r="AL170" s="55" t="s">
        <v>1486</v>
      </c>
      <c r="AM170" s="56" t="s">
        <v>1471</v>
      </c>
      <c r="AN170" s="56" t="s">
        <v>1487</v>
      </c>
      <c r="AO170" s="52">
        <v>1</v>
      </c>
      <c r="AP170" s="53" t="s">
        <v>188</v>
      </c>
      <c r="AQ170" s="53" t="s">
        <v>189</v>
      </c>
      <c r="AR170" s="53" t="s">
        <v>95</v>
      </c>
      <c r="AS170" s="52" t="s">
        <v>96</v>
      </c>
      <c r="AT170" s="53" t="s">
        <v>190</v>
      </c>
      <c r="AU170" s="52" t="s">
        <v>191</v>
      </c>
      <c r="AV170" s="53"/>
    </row>
    <row r="171" spans="1:48" s="54" customFormat="1" x14ac:dyDescent="0.3">
      <c r="A171" s="54">
        <v>110473</v>
      </c>
      <c r="B171" s="54">
        <v>166</v>
      </c>
      <c r="C171" s="46" t="s">
        <v>175</v>
      </c>
      <c r="D171" s="46" t="s">
        <v>193</v>
      </c>
      <c r="E171" s="46" t="s">
        <v>177</v>
      </c>
      <c r="F171" s="48">
        <v>40</v>
      </c>
      <c r="G171" s="48">
        <v>44.319000000000003</v>
      </c>
      <c r="H171" s="49">
        <v>2.8000000000000001E-2</v>
      </c>
      <c r="I171" s="48">
        <v>1.1080000000000001</v>
      </c>
      <c r="J171" s="77" t="s">
        <v>19876</v>
      </c>
      <c r="K171" s="124">
        <v>1.2270000000000001</v>
      </c>
      <c r="L171" s="125">
        <v>1.2270000000000001</v>
      </c>
      <c r="M171" s="60"/>
      <c r="N171" s="60"/>
      <c r="O171" s="61"/>
      <c r="P171" s="75" t="s">
        <v>256</v>
      </c>
      <c r="Q171" s="76" t="s">
        <v>1488</v>
      </c>
      <c r="R171" s="38"/>
      <c r="S171" s="40"/>
      <c r="T171" s="40"/>
      <c r="U171" s="47" t="s">
        <v>1474</v>
      </c>
      <c r="V171" s="38" t="s">
        <v>1468</v>
      </c>
      <c r="W171" s="42"/>
      <c r="X171" s="26">
        <v>9</v>
      </c>
      <c r="Y171" s="26">
        <v>325</v>
      </c>
      <c r="Z171" s="38" t="s">
        <v>199</v>
      </c>
      <c r="AA171" s="38" t="s">
        <v>221</v>
      </c>
      <c r="AB171" s="59" t="s">
        <v>81</v>
      </c>
      <c r="AC171" s="38" t="s">
        <v>80</v>
      </c>
      <c r="AD171" s="47" t="s">
        <v>182</v>
      </c>
      <c r="AE171" s="47" t="s">
        <v>183</v>
      </c>
      <c r="AF171" s="50"/>
      <c r="AG171" s="50"/>
      <c r="AH171" s="38"/>
      <c r="AI171" s="59" t="s">
        <v>86</v>
      </c>
      <c r="AJ171" s="51"/>
      <c r="AK171" s="51" t="s">
        <v>1489</v>
      </c>
      <c r="AL171" s="55" t="s">
        <v>1490</v>
      </c>
      <c r="AM171" s="56" t="s">
        <v>1471</v>
      </c>
      <c r="AN171" s="56" t="s">
        <v>1491</v>
      </c>
      <c r="AO171" s="52">
        <v>1</v>
      </c>
      <c r="AP171" s="53" t="s">
        <v>188</v>
      </c>
      <c r="AQ171" s="53" t="s">
        <v>189</v>
      </c>
      <c r="AR171" s="53" t="s">
        <v>95</v>
      </c>
      <c r="AS171" s="52" t="s">
        <v>96</v>
      </c>
      <c r="AT171" s="53" t="s">
        <v>190</v>
      </c>
      <c r="AU171" s="52" t="s">
        <v>191</v>
      </c>
      <c r="AV171" s="53"/>
    </row>
    <row r="172" spans="1:48" s="54" customFormat="1" x14ac:dyDescent="0.3">
      <c r="A172" s="54">
        <v>119892</v>
      </c>
      <c r="B172" s="54">
        <v>167</v>
      </c>
      <c r="C172" s="46" t="s">
        <v>175</v>
      </c>
      <c r="D172" s="46" t="s">
        <v>193</v>
      </c>
      <c r="E172" s="46" t="s">
        <v>177</v>
      </c>
      <c r="F172" s="48">
        <v>40</v>
      </c>
      <c r="G172" s="48">
        <v>44.319000000000003</v>
      </c>
      <c r="H172" s="49">
        <v>3.6999999999999998E-2</v>
      </c>
      <c r="I172" s="48">
        <v>1.4770000000000001</v>
      </c>
      <c r="J172" s="77" t="s">
        <v>19877</v>
      </c>
      <c r="K172" s="124">
        <v>1.6359999999999999</v>
      </c>
      <c r="L172" s="125">
        <v>1.6359999999999999</v>
      </c>
      <c r="M172" s="60"/>
      <c r="N172" s="60"/>
      <c r="O172" s="61"/>
      <c r="P172" s="75" t="s">
        <v>396</v>
      </c>
      <c r="Q172" s="76" t="s">
        <v>1492</v>
      </c>
      <c r="R172" s="38"/>
      <c r="S172" s="40"/>
      <c r="T172" s="40"/>
      <c r="U172" s="47" t="s">
        <v>1467</v>
      </c>
      <c r="V172" s="38" t="s">
        <v>1468</v>
      </c>
      <c r="W172" s="42"/>
      <c r="X172" s="26">
        <v>12</v>
      </c>
      <c r="Y172" s="26">
        <v>325</v>
      </c>
      <c r="Z172" s="38" t="s">
        <v>199</v>
      </c>
      <c r="AA172" s="38" t="s">
        <v>221</v>
      </c>
      <c r="AB172" s="59" t="s">
        <v>81</v>
      </c>
      <c r="AC172" s="38" t="s">
        <v>80</v>
      </c>
      <c r="AD172" s="47" t="s">
        <v>182</v>
      </c>
      <c r="AE172" s="47" t="s">
        <v>183</v>
      </c>
      <c r="AF172" s="50"/>
      <c r="AG172" s="50"/>
      <c r="AH172" s="38"/>
      <c r="AI172" s="59" t="s">
        <v>86</v>
      </c>
      <c r="AJ172" s="51"/>
      <c r="AK172" s="51" t="s">
        <v>1493</v>
      </c>
      <c r="AL172" s="55" t="s">
        <v>1494</v>
      </c>
      <c r="AM172" s="56" t="s">
        <v>1471</v>
      </c>
      <c r="AN172" s="56" t="s">
        <v>1495</v>
      </c>
      <c r="AO172" s="52">
        <v>1</v>
      </c>
      <c r="AP172" s="53" t="s">
        <v>188</v>
      </c>
      <c r="AQ172" s="53" t="s">
        <v>189</v>
      </c>
      <c r="AR172" s="53" t="s">
        <v>95</v>
      </c>
      <c r="AS172" s="52" t="s">
        <v>96</v>
      </c>
      <c r="AT172" s="53" t="s">
        <v>190</v>
      </c>
      <c r="AU172" s="52" t="s">
        <v>191</v>
      </c>
      <c r="AV172" s="53"/>
    </row>
    <row r="173" spans="1:48" s="54" customFormat="1" x14ac:dyDescent="0.3">
      <c r="A173" s="54">
        <v>120554</v>
      </c>
      <c r="B173" s="54">
        <v>168</v>
      </c>
      <c r="C173" s="46" t="s">
        <v>175</v>
      </c>
      <c r="D173" s="46" t="s">
        <v>193</v>
      </c>
      <c r="E173" s="46" t="s">
        <v>177</v>
      </c>
      <c r="F173" s="48">
        <v>40</v>
      </c>
      <c r="G173" s="48">
        <v>44.319000000000003</v>
      </c>
      <c r="H173" s="49">
        <v>3.4000000000000002E-2</v>
      </c>
      <c r="I173" s="48">
        <v>1.3540000000000001</v>
      </c>
      <c r="J173" s="77" t="s">
        <v>19878</v>
      </c>
      <c r="K173" s="124">
        <v>1.5</v>
      </c>
      <c r="L173" s="125">
        <v>1.5</v>
      </c>
      <c r="M173" s="60"/>
      <c r="N173" s="60"/>
      <c r="O173" s="61"/>
      <c r="P173" s="75" t="s">
        <v>811</v>
      </c>
      <c r="Q173" s="76" t="s">
        <v>1496</v>
      </c>
      <c r="R173" s="38"/>
      <c r="S173" s="40"/>
      <c r="T173" s="40"/>
      <c r="U173" s="47" t="s">
        <v>1474</v>
      </c>
      <c r="V173" s="38" t="s">
        <v>1468</v>
      </c>
      <c r="W173" s="42"/>
      <c r="X173" s="26">
        <v>11</v>
      </c>
      <c r="Y173" s="26">
        <v>325</v>
      </c>
      <c r="Z173" s="38" t="s">
        <v>1336</v>
      </c>
      <c r="AA173" s="38" t="s">
        <v>1497</v>
      </c>
      <c r="AB173" s="59" t="s">
        <v>81</v>
      </c>
      <c r="AC173" s="38" t="s">
        <v>80</v>
      </c>
      <c r="AD173" s="47" t="s">
        <v>182</v>
      </c>
      <c r="AE173" s="47" t="s">
        <v>183</v>
      </c>
      <c r="AF173" s="50"/>
      <c r="AG173" s="50"/>
      <c r="AH173" s="38"/>
      <c r="AI173" s="59" t="s">
        <v>86</v>
      </c>
      <c r="AJ173" s="51"/>
      <c r="AK173" s="51" t="s">
        <v>1498</v>
      </c>
      <c r="AL173" s="55" t="s">
        <v>1499</v>
      </c>
      <c r="AM173" s="56" t="s">
        <v>1471</v>
      </c>
      <c r="AN173" s="56" t="s">
        <v>1500</v>
      </c>
      <c r="AO173" s="52">
        <v>1</v>
      </c>
      <c r="AP173" s="53" t="s">
        <v>188</v>
      </c>
      <c r="AQ173" s="53" t="s">
        <v>189</v>
      </c>
      <c r="AR173" s="53" t="s">
        <v>95</v>
      </c>
      <c r="AS173" s="52" t="s">
        <v>96</v>
      </c>
      <c r="AT173" s="53" t="s">
        <v>190</v>
      </c>
      <c r="AU173" s="52" t="s">
        <v>191</v>
      </c>
      <c r="AV173" s="53"/>
    </row>
    <row r="174" spans="1:48" s="54" customFormat="1" x14ac:dyDescent="0.3">
      <c r="A174" s="54">
        <v>167282</v>
      </c>
      <c r="B174" s="54">
        <v>169</v>
      </c>
      <c r="C174" s="46" t="s">
        <v>26</v>
      </c>
      <c r="D174" s="46" t="s">
        <v>176</v>
      </c>
      <c r="E174" s="46" t="s">
        <v>177</v>
      </c>
      <c r="F174" s="48">
        <v>40</v>
      </c>
      <c r="G174" s="48">
        <v>28.378</v>
      </c>
      <c r="H174" s="49">
        <v>1</v>
      </c>
      <c r="I174" s="48">
        <v>40</v>
      </c>
      <c r="J174" s="77" t="s">
        <v>19879</v>
      </c>
      <c r="K174" s="124">
        <v>28.378</v>
      </c>
      <c r="L174" s="125">
        <v>28.378</v>
      </c>
      <c r="M174" s="60"/>
      <c r="N174" s="60"/>
      <c r="O174" s="61"/>
      <c r="P174" s="75" t="s">
        <v>1501</v>
      </c>
      <c r="Q174" s="76" t="s">
        <v>1502</v>
      </c>
      <c r="R174" s="38"/>
      <c r="S174" s="40"/>
      <c r="T174" s="40"/>
      <c r="U174" s="47" t="s">
        <v>1502</v>
      </c>
      <c r="V174" s="38" t="s">
        <v>1503</v>
      </c>
      <c r="W174" s="42"/>
      <c r="X174" s="26">
        <v>76</v>
      </c>
      <c r="Y174" s="26"/>
      <c r="Z174" s="38" t="s">
        <v>199</v>
      </c>
      <c r="AA174" s="38" t="s">
        <v>221</v>
      </c>
      <c r="AB174" s="59" t="s">
        <v>81</v>
      </c>
      <c r="AC174" s="38" t="s">
        <v>80</v>
      </c>
      <c r="AD174" s="47" t="s">
        <v>201</v>
      </c>
      <c r="AE174" s="47" t="s">
        <v>183</v>
      </c>
      <c r="AF174" s="50"/>
      <c r="AG174" s="50"/>
      <c r="AH174" s="38"/>
      <c r="AI174" s="59" t="s">
        <v>86</v>
      </c>
      <c r="AJ174" s="51"/>
      <c r="AK174" s="51" t="s">
        <v>1504</v>
      </c>
      <c r="AL174" s="55" t="s">
        <v>1505</v>
      </c>
      <c r="AM174" s="56" t="s">
        <v>1506</v>
      </c>
      <c r="AN174" s="56" t="s">
        <v>1507</v>
      </c>
      <c r="AO174" s="52">
        <v>1</v>
      </c>
      <c r="AP174" s="53" t="s">
        <v>188</v>
      </c>
      <c r="AQ174" s="53" t="s">
        <v>189</v>
      </c>
      <c r="AR174" s="53" t="s">
        <v>95</v>
      </c>
      <c r="AS174" s="52" t="s">
        <v>96</v>
      </c>
      <c r="AT174" s="53" t="s">
        <v>190</v>
      </c>
      <c r="AU174" s="52" t="s">
        <v>191</v>
      </c>
      <c r="AV174" s="53"/>
    </row>
    <row r="175" spans="1:48" s="54" customFormat="1" x14ac:dyDescent="0.3">
      <c r="A175" s="54">
        <v>146401</v>
      </c>
      <c r="B175" s="54">
        <v>170</v>
      </c>
      <c r="C175" s="46" t="s">
        <v>255</v>
      </c>
      <c r="D175" s="46" t="s">
        <v>176</v>
      </c>
      <c r="E175" s="46" t="s">
        <v>177</v>
      </c>
      <c r="F175" s="48">
        <v>40</v>
      </c>
      <c r="G175" s="48">
        <v>44.319000000000003</v>
      </c>
      <c r="H175" s="49">
        <v>1</v>
      </c>
      <c r="I175" s="48">
        <v>40</v>
      </c>
      <c r="J175" s="77" t="s">
        <v>19880</v>
      </c>
      <c r="K175" s="124">
        <v>44.319000000000003</v>
      </c>
      <c r="L175" s="125">
        <v>44.319000000000003</v>
      </c>
      <c r="M175" s="60"/>
      <c r="N175" s="60"/>
      <c r="O175" s="61"/>
      <c r="P175" s="75" t="s">
        <v>692</v>
      </c>
      <c r="Q175" s="76" t="s">
        <v>1508</v>
      </c>
      <c r="R175" s="38"/>
      <c r="S175" s="40"/>
      <c r="T175" s="40"/>
      <c r="U175" s="47" t="s">
        <v>1508</v>
      </c>
      <c r="V175" s="38" t="s">
        <v>1509</v>
      </c>
      <c r="W175" s="42"/>
      <c r="X175" s="26">
        <v>208</v>
      </c>
      <c r="Y175" s="26"/>
      <c r="Z175" s="38" t="s">
        <v>1510</v>
      </c>
      <c r="AA175" s="38" t="s">
        <v>480</v>
      </c>
      <c r="AB175" s="59" t="s">
        <v>81</v>
      </c>
      <c r="AC175" s="38" t="s">
        <v>80</v>
      </c>
      <c r="AD175" s="47" t="s">
        <v>313</v>
      </c>
      <c r="AE175" s="47" t="s">
        <v>263</v>
      </c>
      <c r="AF175" s="50"/>
      <c r="AG175" s="50"/>
      <c r="AH175" s="38"/>
      <c r="AI175" s="59" t="s">
        <v>86</v>
      </c>
      <c r="AJ175" s="51"/>
      <c r="AK175" s="51" t="s">
        <v>1511</v>
      </c>
      <c r="AL175" s="55" t="s">
        <v>1512</v>
      </c>
      <c r="AM175" s="56" t="s">
        <v>1513</v>
      </c>
      <c r="AN175" s="56" t="s">
        <v>1514</v>
      </c>
      <c r="AO175" s="52">
        <v>1</v>
      </c>
      <c r="AP175" s="53" t="s">
        <v>188</v>
      </c>
      <c r="AQ175" s="53" t="s">
        <v>189</v>
      </c>
      <c r="AR175" s="53" t="s">
        <v>95</v>
      </c>
      <c r="AS175" s="52" t="s">
        <v>96</v>
      </c>
      <c r="AT175" s="53" t="s">
        <v>190</v>
      </c>
      <c r="AU175" s="52" t="s">
        <v>191</v>
      </c>
      <c r="AV175" s="53"/>
    </row>
    <row r="176" spans="1:48" s="54" customFormat="1" x14ac:dyDescent="0.3">
      <c r="A176" s="54">
        <v>122993</v>
      </c>
      <c r="B176" s="54">
        <v>171</v>
      </c>
      <c r="C176" s="46" t="s">
        <v>175</v>
      </c>
      <c r="D176" s="46" t="s">
        <v>193</v>
      </c>
      <c r="E176" s="46" t="s">
        <v>177</v>
      </c>
      <c r="F176" s="48">
        <v>20</v>
      </c>
      <c r="G176" s="48">
        <v>22.529</v>
      </c>
      <c r="H176" s="49">
        <v>8.0000000000000002E-3</v>
      </c>
      <c r="I176" s="48">
        <v>0.159</v>
      </c>
      <c r="J176" s="77" t="s">
        <v>19881</v>
      </c>
      <c r="K176" s="124">
        <v>0.17899999999999999</v>
      </c>
      <c r="L176" s="125">
        <v>0.17899999999999999</v>
      </c>
      <c r="M176" s="60"/>
      <c r="N176" s="60"/>
      <c r="O176" s="61"/>
      <c r="P176" s="75" t="s">
        <v>1515</v>
      </c>
      <c r="Q176" s="76" t="s">
        <v>1516</v>
      </c>
      <c r="R176" s="38"/>
      <c r="S176" s="40"/>
      <c r="T176" s="40"/>
      <c r="U176" s="47" t="s">
        <v>1517</v>
      </c>
      <c r="V176" s="38" t="s">
        <v>1518</v>
      </c>
      <c r="W176" s="42"/>
      <c r="X176" s="26">
        <v>12</v>
      </c>
      <c r="Y176" s="26">
        <v>712</v>
      </c>
      <c r="Z176" s="38"/>
      <c r="AA176" s="38" t="s">
        <v>82</v>
      </c>
      <c r="AB176" s="59" t="s">
        <v>81</v>
      </c>
      <c r="AC176" s="38" t="s">
        <v>80</v>
      </c>
      <c r="AD176" s="47" t="s">
        <v>1519</v>
      </c>
      <c r="AE176" s="47" t="s">
        <v>28</v>
      </c>
      <c r="AF176" s="50"/>
      <c r="AG176" s="50"/>
      <c r="AH176" s="38"/>
      <c r="AI176" s="59" t="s">
        <v>86</v>
      </c>
      <c r="AJ176" s="51"/>
      <c r="AK176" s="51" t="s">
        <v>1520</v>
      </c>
      <c r="AL176" s="55" t="s">
        <v>1521</v>
      </c>
      <c r="AM176" s="56" t="s">
        <v>1522</v>
      </c>
      <c r="AN176" s="56" t="s">
        <v>1523</v>
      </c>
      <c r="AO176" s="52">
        <v>2</v>
      </c>
      <c r="AP176" s="53" t="s">
        <v>188</v>
      </c>
      <c r="AQ176" s="53" t="s">
        <v>189</v>
      </c>
      <c r="AR176" s="53" t="s">
        <v>95</v>
      </c>
      <c r="AS176" s="52" t="s">
        <v>96</v>
      </c>
      <c r="AT176" s="53" t="s">
        <v>190</v>
      </c>
      <c r="AU176" s="52" t="s">
        <v>191</v>
      </c>
      <c r="AV176" s="53"/>
    </row>
    <row r="177" spans="1:48" s="54" customFormat="1" x14ac:dyDescent="0.3">
      <c r="A177" s="54">
        <v>122970</v>
      </c>
      <c r="B177" s="54">
        <v>172</v>
      </c>
      <c r="C177" s="46" t="s">
        <v>175</v>
      </c>
      <c r="D177" s="46" t="s">
        <v>193</v>
      </c>
      <c r="E177" s="46" t="s">
        <v>177</v>
      </c>
      <c r="F177" s="48">
        <v>20</v>
      </c>
      <c r="G177" s="48">
        <v>22.529</v>
      </c>
      <c r="H177" s="49">
        <v>8.0000000000000002E-3</v>
      </c>
      <c r="I177" s="48">
        <v>0.159</v>
      </c>
      <c r="J177" s="77" t="s">
        <v>19882</v>
      </c>
      <c r="K177" s="124">
        <v>0.17899999999999999</v>
      </c>
      <c r="L177" s="125">
        <v>0.17899999999999999</v>
      </c>
      <c r="M177" s="60"/>
      <c r="N177" s="60"/>
      <c r="O177" s="61"/>
      <c r="P177" s="75" t="s">
        <v>1515</v>
      </c>
      <c r="Q177" s="76" t="s">
        <v>1524</v>
      </c>
      <c r="R177" s="38"/>
      <c r="S177" s="40"/>
      <c r="T177" s="40"/>
      <c r="U177" s="47" t="s">
        <v>1517</v>
      </c>
      <c r="V177" s="38" t="s">
        <v>1518</v>
      </c>
      <c r="W177" s="42"/>
      <c r="X177" s="26">
        <v>4</v>
      </c>
      <c r="Y177" s="26">
        <v>712</v>
      </c>
      <c r="Z177" s="38" t="s">
        <v>181</v>
      </c>
      <c r="AA177" s="38" t="s">
        <v>82</v>
      </c>
      <c r="AB177" s="59" t="s">
        <v>81</v>
      </c>
      <c r="AC177" s="38" t="s">
        <v>80</v>
      </c>
      <c r="AD177" s="47" t="s">
        <v>1519</v>
      </c>
      <c r="AE177" s="47" t="s">
        <v>28</v>
      </c>
      <c r="AF177" s="50"/>
      <c r="AG177" s="50"/>
      <c r="AH177" s="38"/>
      <c r="AI177" s="59" t="s">
        <v>86</v>
      </c>
      <c r="AJ177" s="51"/>
      <c r="AK177" s="51" t="s">
        <v>1525</v>
      </c>
      <c r="AL177" s="55" t="s">
        <v>1526</v>
      </c>
      <c r="AM177" s="56" t="s">
        <v>1522</v>
      </c>
      <c r="AN177" s="56" t="s">
        <v>1527</v>
      </c>
      <c r="AO177" s="52">
        <v>2</v>
      </c>
      <c r="AP177" s="53" t="s">
        <v>188</v>
      </c>
      <c r="AQ177" s="53" t="s">
        <v>189</v>
      </c>
      <c r="AR177" s="53" t="s">
        <v>95</v>
      </c>
      <c r="AS177" s="52" t="s">
        <v>96</v>
      </c>
      <c r="AT177" s="53" t="s">
        <v>190</v>
      </c>
      <c r="AU177" s="52" t="s">
        <v>191</v>
      </c>
      <c r="AV177" s="53"/>
    </row>
    <row r="178" spans="1:48" s="54" customFormat="1" x14ac:dyDescent="0.3">
      <c r="A178" s="54">
        <v>123187</v>
      </c>
      <c r="B178" s="54">
        <v>173</v>
      </c>
      <c r="C178" s="46" t="s">
        <v>175</v>
      </c>
      <c r="D178" s="46" t="s">
        <v>193</v>
      </c>
      <c r="E178" s="46" t="s">
        <v>177</v>
      </c>
      <c r="F178" s="48">
        <v>40</v>
      </c>
      <c r="G178" s="48">
        <v>44.319000000000003</v>
      </c>
      <c r="H178" s="49">
        <v>8.0000000000000002E-3</v>
      </c>
      <c r="I178" s="48">
        <v>0.30199999999999999</v>
      </c>
      <c r="J178" s="77" t="s">
        <v>19883</v>
      </c>
      <c r="K178" s="124">
        <v>0.33400000000000002</v>
      </c>
      <c r="L178" s="125">
        <v>0.33400000000000002</v>
      </c>
      <c r="M178" s="60"/>
      <c r="N178" s="60"/>
      <c r="O178" s="61"/>
      <c r="P178" s="75" t="s">
        <v>665</v>
      </c>
      <c r="Q178" s="76" t="s">
        <v>1528</v>
      </c>
      <c r="R178" s="38"/>
      <c r="S178" s="40"/>
      <c r="T178" s="40"/>
      <c r="U178" s="47" t="s">
        <v>1529</v>
      </c>
      <c r="V178" s="38" t="s">
        <v>1530</v>
      </c>
      <c r="W178" s="42"/>
      <c r="X178" s="26">
        <v>5</v>
      </c>
      <c r="Y178" s="26">
        <v>663</v>
      </c>
      <c r="Z178" s="38" t="s">
        <v>181</v>
      </c>
      <c r="AA178" s="38" t="s">
        <v>669</v>
      </c>
      <c r="AB178" s="59" t="s">
        <v>81</v>
      </c>
      <c r="AC178" s="38" t="s">
        <v>336</v>
      </c>
      <c r="AD178" s="47" t="s">
        <v>407</v>
      </c>
      <c r="AE178" s="47" t="s">
        <v>263</v>
      </c>
      <c r="AF178" s="50"/>
      <c r="AG178" s="50"/>
      <c r="AH178" s="38"/>
      <c r="AI178" s="59" t="s">
        <v>86</v>
      </c>
      <c r="AJ178" s="51"/>
      <c r="AK178" s="51" t="s">
        <v>1531</v>
      </c>
      <c r="AL178" s="55" t="s">
        <v>1532</v>
      </c>
      <c r="AM178" s="56" t="s">
        <v>1533</v>
      </c>
      <c r="AN178" s="56" t="s">
        <v>1534</v>
      </c>
      <c r="AO178" s="52">
        <v>1</v>
      </c>
      <c r="AP178" s="53" t="s">
        <v>188</v>
      </c>
      <c r="AQ178" s="53" t="s">
        <v>189</v>
      </c>
      <c r="AR178" s="53" t="s">
        <v>95</v>
      </c>
      <c r="AS178" s="52" t="s">
        <v>96</v>
      </c>
      <c r="AT178" s="53" t="s">
        <v>190</v>
      </c>
      <c r="AU178" s="52" t="s">
        <v>191</v>
      </c>
      <c r="AV178" s="53"/>
    </row>
    <row r="179" spans="1:48" s="54" customFormat="1" x14ac:dyDescent="0.3">
      <c r="A179" s="54">
        <v>123190</v>
      </c>
      <c r="B179" s="54">
        <v>174</v>
      </c>
      <c r="C179" s="46" t="s">
        <v>175</v>
      </c>
      <c r="D179" s="46" t="s">
        <v>193</v>
      </c>
      <c r="E179" s="46" t="s">
        <v>177</v>
      </c>
      <c r="F179" s="48">
        <v>40</v>
      </c>
      <c r="G179" s="48">
        <v>44.319000000000003</v>
      </c>
      <c r="H179" s="49">
        <v>5.0000000000000001E-3</v>
      </c>
      <c r="I179" s="48">
        <v>0.18099999999999999</v>
      </c>
      <c r="J179" s="77" t="s">
        <v>19884</v>
      </c>
      <c r="K179" s="124">
        <v>0.20100000000000001</v>
      </c>
      <c r="L179" s="125">
        <v>0.20100000000000001</v>
      </c>
      <c r="M179" s="60"/>
      <c r="N179" s="60"/>
      <c r="O179" s="61"/>
      <c r="P179" s="75" t="s">
        <v>665</v>
      </c>
      <c r="Q179" s="76" t="s">
        <v>1535</v>
      </c>
      <c r="R179" s="38"/>
      <c r="S179" s="40"/>
      <c r="T179" s="40"/>
      <c r="U179" s="47" t="s">
        <v>1529</v>
      </c>
      <c r="V179" s="38" t="s">
        <v>1530</v>
      </c>
      <c r="W179" s="42"/>
      <c r="X179" s="26">
        <v>3</v>
      </c>
      <c r="Y179" s="26">
        <v>663</v>
      </c>
      <c r="Z179" s="38" t="s">
        <v>181</v>
      </c>
      <c r="AA179" s="38" t="s">
        <v>669</v>
      </c>
      <c r="AB179" s="59" t="s">
        <v>81</v>
      </c>
      <c r="AC179" s="38" t="s">
        <v>336</v>
      </c>
      <c r="AD179" s="47" t="s">
        <v>407</v>
      </c>
      <c r="AE179" s="47" t="s">
        <v>263</v>
      </c>
      <c r="AF179" s="50"/>
      <c r="AG179" s="50"/>
      <c r="AH179" s="38"/>
      <c r="AI179" s="59" t="s">
        <v>86</v>
      </c>
      <c r="AJ179" s="51"/>
      <c r="AK179" s="51" t="s">
        <v>1536</v>
      </c>
      <c r="AL179" s="55" t="s">
        <v>1537</v>
      </c>
      <c r="AM179" s="56" t="s">
        <v>1533</v>
      </c>
      <c r="AN179" s="56" t="s">
        <v>1538</v>
      </c>
      <c r="AO179" s="52">
        <v>1</v>
      </c>
      <c r="AP179" s="53" t="s">
        <v>188</v>
      </c>
      <c r="AQ179" s="53" t="s">
        <v>189</v>
      </c>
      <c r="AR179" s="53" t="s">
        <v>95</v>
      </c>
      <c r="AS179" s="52" t="s">
        <v>96</v>
      </c>
      <c r="AT179" s="53" t="s">
        <v>190</v>
      </c>
      <c r="AU179" s="52" t="s">
        <v>191</v>
      </c>
      <c r="AV179" s="53"/>
    </row>
    <row r="180" spans="1:48" s="54" customFormat="1" x14ac:dyDescent="0.3">
      <c r="A180" s="54">
        <v>123185</v>
      </c>
      <c r="B180" s="54">
        <v>175</v>
      </c>
      <c r="C180" s="46" t="s">
        <v>175</v>
      </c>
      <c r="D180" s="46" t="s">
        <v>193</v>
      </c>
      <c r="E180" s="46" t="s">
        <v>177</v>
      </c>
      <c r="F180" s="48">
        <v>40</v>
      </c>
      <c r="G180" s="48">
        <v>44.319000000000003</v>
      </c>
      <c r="H180" s="49">
        <v>1.4E-2</v>
      </c>
      <c r="I180" s="48">
        <v>0.54300000000000004</v>
      </c>
      <c r="J180" s="77" t="s">
        <v>19885</v>
      </c>
      <c r="K180" s="124">
        <v>0.60199999999999998</v>
      </c>
      <c r="L180" s="125">
        <v>0.60199999999999998</v>
      </c>
      <c r="M180" s="60"/>
      <c r="N180" s="60"/>
      <c r="O180" s="61"/>
      <c r="P180" s="75" t="s">
        <v>674</v>
      </c>
      <c r="Q180" s="76" t="s">
        <v>1539</v>
      </c>
      <c r="R180" s="38"/>
      <c r="S180" s="40"/>
      <c r="T180" s="40"/>
      <c r="U180" s="47" t="s">
        <v>1529</v>
      </c>
      <c r="V180" s="38" t="s">
        <v>1530</v>
      </c>
      <c r="W180" s="42"/>
      <c r="X180" s="26">
        <v>9</v>
      </c>
      <c r="Y180" s="26">
        <v>663</v>
      </c>
      <c r="Z180" s="38" t="s">
        <v>181</v>
      </c>
      <c r="AA180" s="38" t="s">
        <v>669</v>
      </c>
      <c r="AB180" s="59" t="s">
        <v>81</v>
      </c>
      <c r="AC180" s="38" t="s">
        <v>336</v>
      </c>
      <c r="AD180" s="47" t="s">
        <v>407</v>
      </c>
      <c r="AE180" s="47" t="s">
        <v>263</v>
      </c>
      <c r="AF180" s="50"/>
      <c r="AG180" s="50"/>
      <c r="AH180" s="38"/>
      <c r="AI180" s="59" t="s">
        <v>86</v>
      </c>
      <c r="AJ180" s="51"/>
      <c r="AK180" s="51" t="s">
        <v>1540</v>
      </c>
      <c r="AL180" s="55" t="s">
        <v>1541</v>
      </c>
      <c r="AM180" s="56" t="s">
        <v>1533</v>
      </c>
      <c r="AN180" s="56" t="s">
        <v>1542</v>
      </c>
      <c r="AO180" s="52">
        <v>1</v>
      </c>
      <c r="AP180" s="53" t="s">
        <v>188</v>
      </c>
      <c r="AQ180" s="53" t="s">
        <v>189</v>
      </c>
      <c r="AR180" s="53" t="s">
        <v>95</v>
      </c>
      <c r="AS180" s="52" t="s">
        <v>96</v>
      </c>
      <c r="AT180" s="53" t="s">
        <v>190</v>
      </c>
      <c r="AU180" s="52" t="s">
        <v>191</v>
      </c>
      <c r="AV180" s="53"/>
    </row>
    <row r="181" spans="1:48" s="54" customFormat="1" x14ac:dyDescent="0.3">
      <c r="A181" s="54">
        <v>123183</v>
      </c>
      <c r="B181" s="54">
        <v>176</v>
      </c>
      <c r="C181" s="46" t="s">
        <v>175</v>
      </c>
      <c r="D181" s="46" t="s">
        <v>193</v>
      </c>
      <c r="E181" s="46" t="s">
        <v>177</v>
      </c>
      <c r="F181" s="48">
        <v>40</v>
      </c>
      <c r="G181" s="48">
        <v>44.319000000000003</v>
      </c>
      <c r="H181" s="49">
        <v>4.0000000000000001E-3</v>
      </c>
      <c r="I181" s="48">
        <v>0.161</v>
      </c>
      <c r="J181" s="77" t="s">
        <v>19886</v>
      </c>
      <c r="K181" s="124">
        <v>0.17799999999999999</v>
      </c>
      <c r="L181" s="125">
        <v>0.17799999999999999</v>
      </c>
      <c r="M181" s="60"/>
      <c r="N181" s="60"/>
      <c r="O181" s="61"/>
      <c r="P181" s="75" t="s">
        <v>665</v>
      </c>
      <c r="Q181" s="76" t="s">
        <v>1543</v>
      </c>
      <c r="R181" s="38"/>
      <c r="S181" s="40"/>
      <c r="T181" s="40"/>
      <c r="U181" s="47" t="s">
        <v>1529</v>
      </c>
      <c r="V181" s="38" t="s">
        <v>1530</v>
      </c>
      <c r="W181" s="42"/>
      <c r="X181" s="26">
        <v>4</v>
      </c>
      <c r="Y181" s="26">
        <v>663</v>
      </c>
      <c r="Z181" s="38" t="s">
        <v>181</v>
      </c>
      <c r="AA181" s="38" t="s">
        <v>669</v>
      </c>
      <c r="AB181" s="59" t="s">
        <v>81</v>
      </c>
      <c r="AC181" s="38" t="s">
        <v>336</v>
      </c>
      <c r="AD181" s="47" t="s">
        <v>407</v>
      </c>
      <c r="AE181" s="47" t="s">
        <v>263</v>
      </c>
      <c r="AF181" s="50"/>
      <c r="AG181" s="50"/>
      <c r="AH181" s="38"/>
      <c r="AI181" s="59" t="s">
        <v>86</v>
      </c>
      <c r="AJ181" s="51"/>
      <c r="AK181" s="51" t="s">
        <v>1544</v>
      </c>
      <c r="AL181" s="55" t="s">
        <v>1545</v>
      </c>
      <c r="AM181" s="56" t="s">
        <v>1533</v>
      </c>
      <c r="AN181" s="56" t="s">
        <v>1546</v>
      </c>
      <c r="AO181" s="52">
        <v>1</v>
      </c>
      <c r="AP181" s="53" t="s">
        <v>188</v>
      </c>
      <c r="AQ181" s="53" t="s">
        <v>189</v>
      </c>
      <c r="AR181" s="53" t="s">
        <v>95</v>
      </c>
      <c r="AS181" s="52" t="s">
        <v>96</v>
      </c>
      <c r="AT181" s="53" t="s">
        <v>190</v>
      </c>
      <c r="AU181" s="52" t="s">
        <v>191</v>
      </c>
      <c r="AV181" s="53"/>
    </row>
    <row r="182" spans="1:48" s="54" customFormat="1" x14ac:dyDescent="0.3">
      <c r="A182" s="54">
        <v>123199</v>
      </c>
      <c r="B182" s="54">
        <v>177</v>
      </c>
      <c r="C182" s="46" t="s">
        <v>175</v>
      </c>
      <c r="D182" s="46" t="s">
        <v>193</v>
      </c>
      <c r="E182" s="46" t="s">
        <v>177</v>
      </c>
      <c r="F182" s="48">
        <v>40</v>
      </c>
      <c r="G182" s="48">
        <v>44.319000000000003</v>
      </c>
      <c r="H182" s="49">
        <v>5.0000000000000001E-3</v>
      </c>
      <c r="I182" s="48">
        <v>0.18099999999999999</v>
      </c>
      <c r="J182" s="77" t="s">
        <v>19887</v>
      </c>
      <c r="K182" s="124">
        <v>0.20100000000000001</v>
      </c>
      <c r="L182" s="125">
        <v>0.20100000000000001</v>
      </c>
      <c r="M182" s="60"/>
      <c r="N182" s="60"/>
      <c r="O182" s="61"/>
      <c r="P182" s="75" t="s">
        <v>687</v>
      </c>
      <c r="Q182" s="76" t="s">
        <v>1547</v>
      </c>
      <c r="R182" s="38"/>
      <c r="S182" s="40"/>
      <c r="T182" s="40"/>
      <c r="U182" s="47" t="s">
        <v>1529</v>
      </c>
      <c r="V182" s="38" t="s">
        <v>1530</v>
      </c>
      <c r="W182" s="42"/>
      <c r="X182" s="26">
        <v>3</v>
      </c>
      <c r="Y182" s="26">
        <v>663</v>
      </c>
      <c r="Z182" s="38" t="s">
        <v>181</v>
      </c>
      <c r="AA182" s="38" t="s">
        <v>669</v>
      </c>
      <c r="AB182" s="59" t="s">
        <v>81</v>
      </c>
      <c r="AC182" s="38" t="s">
        <v>336</v>
      </c>
      <c r="AD182" s="47" t="s">
        <v>407</v>
      </c>
      <c r="AE182" s="47" t="s">
        <v>263</v>
      </c>
      <c r="AF182" s="50"/>
      <c r="AG182" s="50"/>
      <c r="AH182" s="38"/>
      <c r="AI182" s="59" t="s">
        <v>86</v>
      </c>
      <c r="AJ182" s="51"/>
      <c r="AK182" s="51" t="s">
        <v>1548</v>
      </c>
      <c r="AL182" s="55" t="s">
        <v>1549</v>
      </c>
      <c r="AM182" s="56" t="s">
        <v>1533</v>
      </c>
      <c r="AN182" s="56" t="s">
        <v>1550</v>
      </c>
      <c r="AO182" s="52">
        <v>1</v>
      </c>
      <c r="AP182" s="53" t="s">
        <v>188</v>
      </c>
      <c r="AQ182" s="53" t="s">
        <v>189</v>
      </c>
      <c r="AR182" s="53" t="s">
        <v>95</v>
      </c>
      <c r="AS182" s="52" t="s">
        <v>96</v>
      </c>
      <c r="AT182" s="53" t="s">
        <v>190</v>
      </c>
      <c r="AU182" s="52" t="s">
        <v>191</v>
      </c>
      <c r="AV182" s="53"/>
    </row>
    <row r="183" spans="1:48" s="54" customFormat="1" x14ac:dyDescent="0.3">
      <c r="A183" s="54">
        <v>150158</v>
      </c>
      <c r="B183" s="54">
        <v>178</v>
      </c>
      <c r="C183" s="46" t="s">
        <v>255</v>
      </c>
      <c r="D183" s="46" t="s">
        <v>193</v>
      </c>
      <c r="E183" s="46" t="s">
        <v>177</v>
      </c>
      <c r="F183" s="48">
        <v>40</v>
      </c>
      <c r="G183" s="48">
        <v>43.198</v>
      </c>
      <c r="H183" s="49">
        <v>0.05</v>
      </c>
      <c r="I183" s="48">
        <v>2.0129999999999999</v>
      </c>
      <c r="J183" s="77" t="s">
        <v>19888</v>
      </c>
      <c r="K183" s="124">
        <v>2.1739999999999999</v>
      </c>
      <c r="L183" s="125">
        <v>2.1739999999999999</v>
      </c>
      <c r="M183" s="60"/>
      <c r="N183" s="60"/>
      <c r="O183" s="61"/>
      <c r="P183" s="75" t="s">
        <v>594</v>
      </c>
      <c r="Q183" s="76" t="s">
        <v>1551</v>
      </c>
      <c r="R183" s="38"/>
      <c r="S183" s="40"/>
      <c r="T183" s="40"/>
      <c r="U183" s="47" t="s">
        <v>1552</v>
      </c>
      <c r="V183" s="38" t="s">
        <v>1553</v>
      </c>
      <c r="W183" s="42" t="s">
        <v>1554</v>
      </c>
      <c r="X183" s="26">
        <v>15</v>
      </c>
      <c r="Y183" s="26">
        <v>298</v>
      </c>
      <c r="Z183" s="38" t="s">
        <v>181</v>
      </c>
      <c r="AA183" s="38" t="s">
        <v>1234</v>
      </c>
      <c r="AB183" s="59" t="s">
        <v>81</v>
      </c>
      <c r="AC183" s="38" t="s">
        <v>80</v>
      </c>
      <c r="AD183" s="47" t="s">
        <v>201</v>
      </c>
      <c r="AE183" s="47" t="s">
        <v>183</v>
      </c>
      <c r="AF183" s="50"/>
      <c r="AG183" s="50"/>
      <c r="AH183" s="38"/>
      <c r="AI183" s="59" t="s">
        <v>86</v>
      </c>
      <c r="AJ183" s="51"/>
      <c r="AK183" s="51" t="s">
        <v>1555</v>
      </c>
      <c r="AL183" s="55" t="s">
        <v>1556</v>
      </c>
      <c r="AM183" s="56" t="s">
        <v>1557</v>
      </c>
      <c r="AN183" s="56" t="s">
        <v>1558</v>
      </c>
      <c r="AO183" s="52">
        <v>1</v>
      </c>
      <c r="AP183" s="53" t="s">
        <v>188</v>
      </c>
      <c r="AQ183" s="53" t="s">
        <v>189</v>
      </c>
      <c r="AR183" s="53" t="s">
        <v>95</v>
      </c>
      <c r="AS183" s="52" t="s">
        <v>96</v>
      </c>
      <c r="AT183" s="53" t="s">
        <v>190</v>
      </c>
      <c r="AU183" s="52" t="s">
        <v>191</v>
      </c>
      <c r="AV183" s="53"/>
    </row>
    <row r="184" spans="1:48" s="54" customFormat="1" x14ac:dyDescent="0.3">
      <c r="A184" s="54">
        <v>169883</v>
      </c>
      <c r="B184" s="54">
        <v>179</v>
      </c>
      <c r="C184" s="46" t="s">
        <v>26</v>
      </c>
      <c r="D184" s="46" t="s">
        <v>176</v>
      </c>
      <c r="E184" s="46" t="s">
        <v>177</v>
      </c>
      <c r="F184" s="48">
        <v>40</v>
      </c>
      <c r="G184" s="48">
        <v>28.378</v>
      </c>
      <c r="H184" s="49">
        <v>1</v>
      </c>
      <c r="I184" s="48">
        <v>40</v>
      </c>
      <c r="J184" s="77" t="s">
        <v>19889</v>
      </c>
      <c r="K184" s="124">
        <v>28.378</v>
      </c>
      <c r="L184" s="125">
        <v>28.378</v>
      </c>
      <c r="M184" s="60"/>
      <c r="N184" s="60"/>
      <c r="O184" s="61"/>
      <c r="P184" s="75" t="s">
        <v>1559</v>
      </c>
      <c r="Q184" s="76" t="s">
        <v>1560</v>
      </c>
      <c r="R184" s="38"/>
      <c r="S184" s="40"/>
      <c r="T184" s="40"/>
      <c r="U184" s="47" t="s">
        <v>1560</v>
      </c>
      <c r="V184" s="38" t="s">
        <v>1561</v>
      </c>
      <c r="W184" s="42"/>
      <c r="X184" s="26">
        <v>252</v>
      </c>
      <c r="Y184" s="26"/>
      <c r="Z184" s="38" t="s">
        <v>199</v>
      </c>
      <c r="AA184" s="38" t="s">
        <v>1562</v>
      </c>
      <c r="AB184" s="59" t="s">
        <v>236</v>
      </c>
      <c r="AC184" s="38" t="s">
        <v>336</v>
      </c>
      <c r="AD184" s="47" t="s">
        <v>201</v>
      </c>
      <c r="AE184" s="47" t="s">
        <v>183</v>
      </c>
      <c r="AF184" s="50"/>
      <c r="AG184" s="50"/>
      <c r="AH184" s="38"/>
      <c r="AI184" s="59" t="s">
        <v>86</v>
      </c>
      <c r="AJ184" s="51"/>
      <c r="AK184" s="51" t="s">
        <v>1563</v>
      </c>
      <c r="AL184" s="55" t="s">
        <v>1564</v>
      </c>
      <c r="AM184" s="56" t="s">
        <v>1565</v>
      </c>
      <c r="AN184" s="56" t="s">
        <v>1566</v>
      </c>
      <c r="AO184" s="52">
        <v>1</v>
      </c>
      <c r="AP184" s="53" t="s">
        <v>188</v>
      </c>
      <c r="AQ184" s="53" t="s">
        <v>189</v>
      </c>
      <c r="AR184" s="53" t="s">
        <v>95</v>
      </c>
      <c r="AS184" s="52" t="s">
        <v>96</v>
      </c>
      <c r="AT184" s="53" t="s">
        <v>190</v>
      </c>
      <c r="AU184" s="52" t="s">
        <v>191</v>
      </c>
      <c r="AV184" s="53"/>
    </row>
    <row r="185" spans="1:48" s="54" customFormat="1" x14ac:dyDescent="0.3">
      <c r="A185" s="54">
        <v>460225</v>
      </c>
      <c r="B185" s="54">
        <v>180</v>
      </c>
      <c r="C185" s="46" t="s">
        <v>318</v>
      </c>
      <c r="D185" s="46" t="s">
        <v>176</v>
      </c>
      <c r="E185" s="46" t="s">
        <v>177</v>
      </c>
      <c r="F185" s="48">
        <v>40</v>
      </c>
      <c r="G185" s="48">
        <v>43.198</v>
      </c>
      <c r="H185" s="49">
        <v>1</v>
      </c>
      <c r="I185" s="48">
        <v>40</v>
      </c>
      <c r="J185" s="77" t="s">
        <v>19890</v>
      </c>
      <c r="K185" s="124">
        <v>43.198</v>
      </c>
      <c r="L185" s="125">
        <v>43.198</v>
      </c>
      <c r="M185" s="60"/>
      <c r="N185" s="60"/>
      <c r="O185" s="61"/>
      <c r="P185" s="75" t="s">
        <v>1567</v>
      </c>
      <c r="Q185" s="76" t="s">
        <v>1568</v>
      </c>
      <c r="R185" s="38"/>
      <c r="S185" s="40"/>
      <c r="T185" s="40"/>
      <c r="U185" s="47" t="s">
        <v>1568</v>
      </c>
      <c r="V185" s="38" t="s">
        <v>1569</v>
      </c>
      <c r="W185" s="42"/>
      <c r="X185" s="26">
        <v>245</v>
      </c>
      <c r="Y185" s="26"/>
      <c r="Z185" s="38"/>
      <c r="AA185" s="38" t="s">
        <v>471</v>
      </c>
      <c r="AB185" s="59" t="s">
        <v>81</v>
      </c>
      <c r="AC185" s="38" t="s">
        <v>80</v>
      </c>
      <c r="AD185" s="47" t="s">
        <v>201</v>
      </c>
      <c r="AE185" s="47" t="s">
        <v>183</v>
      </c>
      <c r="AF185" s="50"/>
      <c r="AG185" s="50"/>
      <c r="AH185" s="38"/>
      <c r="AI185" s="59" t="s">
        <v>86</v>
      </c>
      <c r="AJ185" s="51"/>
      <c r="AK185" s="51" t="s">
        <v>1570</v>
      </c>
      <c r="AL185" s="55" t="s">
        <v>1571</v>
      </c>
      <c r="AM185" s="56" t="s">
        <v>1572</v>
      </c>
      <c r="AN185" s="56" t="s">
        <v>1573</v>
      </c>
      <c r="AO185" s="52">
        <v>1</v>
      </c>
      <c r="AP185" s="53" t="s">
        <v>188</v>
      </c>
      <c r="AQ185" s="53" t="s">
        <v>189</v>
      </c>
      <c r="AR185" s="53" t="s">
        <v>95</v>
      </c>
      <c r="AS185" s="52" t="s">
        <v>96</v>
      </c>
      <c r="AT185" s="53" t="s">
        <v>190</v>
      </c>
      <c r="AU185" s="52" t="s">
        <v>191</v>
      </c>
      <c r="AV185" s="53"/>
    </row>
    <row r="186" spans="1:48" s="54" customFormat="1" x14ac:dyDescent="0.3">
      <c r="A186" s="54">
        <v>148936</v>
      </c>
      <c r="B186" s="54">
        <v>181</v>
      </c>
      <c r="C186" s="46" t="s">
        <v>255</v>
      </c>
      <c r="D186" s="46" t="s">
        <v>176</v>
      </c>
      <c r="E186" s="46" t="s">
        <v>177</v>
      </c>
      <c r="F186" s="48"/>
      <c r="G186" s="48"/>
      <c r="H186" s="49">
        <v>0.5</v>
      </c>
      <c r="I186" s="48">
        <v>20</v>
      </c>
      <c r="J186" s="77" t="s">
        <v>19891</v>
      </c>
      <c r="K186" s="124">
        <v>21.599</v>
      </c>
      <c r="L186" s="125">
        <v>21.599</v>
      </c>
      <c r="M186" s="60"/>
      <c r="N186" s="60"/>
      <c r="O186" s="61"/>
      <c r="P186" s="75" t="s">
        <v>1574</v>
      </c>
      <c r="Q186" s="76" t="s">
        <v>1575</v>
      </c>
      <c r="R186" s="38"/>
      <c r="S186" s="40"/>
      <c r="T186" s="40"/>
      <c r="U186" s="47" t="s">
        <v>1575</v>
      </c>
      <c r="V186" s="38" t="s">
        <v>1576</v>
      </c>
      <c r="W186" s="42"/>
      <c r="X186" s="26">
        <v>334</v>
      </c>
      <c r="Y186" s="26"/>
      <c r="Z186" s="38" t="s">
        <v>717</v>
      </c>
      <c r="AA186" s="38" t="s">
        <v>1577</v>
      </c>
      <c r="AB186" s="59" t="s">
        <v>81</v>
      </c>
      <c r="AC186" s="38" t="s">
        <v>80</v>
      </c>
      <c r="AD186" s="47" t="s">
        <v>262</v>
      </c>
      <c r="AE186" s="47" t="s">
        <v>183</v>
      </c>
      <c r="AF186" s="50"/>
      <c r="AG186" s="50"/>
      <c r="AH186" s="38"/>
      <c r="AI186" s="59" t="s">
        <v>86</v>
      </c>
      <c r="AJ186" s="51"/>
      <c r="AK186" s="51" t="s">
        <v>1578</v>
      </c>
      <c r="AL186" s="55" t="s">
        <v>1579</v>
      </c>
      <c r="AM186" s="56" t="s">
        <v>1580</v>
      </c>
      <c r="AN186" s="56" t="s">
        <v>1581</v>
      </c>
      <c r="AO186" s="52">
        <v>2</v>
      </c>
      <c r="AP186" s="53" t="s">
        <v>188</v>
      </c>
      <c r="AQ186" s="53" t="s">
        <v>189</v>
      </c>
      <c r="AR186" s="53" t="s">
        <v>95</v>
      </c>
      <c r="AS186" s="52" t="s">
        <v>96</v>
      </c>
      <c r="AT186" s="53" t="s">
        <v>190</v>
      </c>
      <c r="AU186" s="52" t="s">
        <v>191</v>
      </c>
      <c r="AV186" s="53"/>
    </row>
    <row r="187" spans="1:48" s="54" customFormat="1" x14ac:dyDescent="0.3">
      <c r="A187" s="54">
        <v>238964</v>
      </c>
      <c r="B187" s="54">
        <v>182</v>
      </c>
      <c r="C187" s="46" t="s">
        <v>192</v>
      </c>
      <c r="D187" s="46" t="s">
        <v>193</v>
      </c>
      <c r="E187" s="46" t="s">
        <v>177</v>
      </c>
      <c r="F187" s="48">
        <v>90</v>
      </c>
      <c r="G187" s="48">
        <v>60.767000000000003</v>
      </c>
      <c r="H187" s="49">
        <v>0.1</v>
      </c>
      <c r="I187" s="48">
        <v>9.0389999999999997</v>
      </c>
      <c r="J187" s="77" t="s">
        <v>19892</v>
      </c>
      <c r="K187" s="124">
        <v>6.1029999999999998</v>
      </c>
      <c r="L187" s="125">
        <v>6.1029999999999998</v>
      </c>
      <c r="M187" s="60"/>
      <c r="N187" s="60"/>
      <c r="O187" s="61"/>
      <c r="P187" s="75" t="s">
        <v>1404</v>
      </c>
      <c r="Q187" s="76" t="s">
        <v>1582</v>
      </c>
      <c r="R187" s="38"/>
      <c r="S187" s="40"/>
      <c r="T187" s="40"/>
      <c r="U187" s="47" t="s">
        <v>1583</v>
      </c>
      <c r="V187" s="38" t="s">
        <v>1584</v>
      </c>
      <c r="W187" s="42" t="s">
        <v>1585</v>
      </c>
      <c r="X187" s="26">
        <v>23</v>
      </c>
      <c r="Y187" s="26">
        <v>229</v>
      </c>
      <c r="Z187" s="38" t="s">
        <v>199</v>
      </c>
      <c r="AA187" s="38" t="s">
        <v>1586</v>
      </c>
      <c r="AB187" s="59" t="s">
        <v>236</v>
      </c>
      <c r="AC187" s="38" t="s">
        <v>312</v>
      </c>
      <c r="AD187" s="47" t="s">
        <v>364</v>
      </c>
      <c r="AE187" s="47" t="s">
        <v>263</v>
      </c>
      <c r="AF187" s="50"/>
      <c r="AG187" s="50"/>
      <c r="AH187" s="38"/>
      <c r="AI187" s="59" t="s">
        <v>86</v>
      </c>
      <c r="AJ187" s="51"/>
      <c r="AK187" s="51" t="s">
        <v>1587</v>
      </c>
      <c r="AL187" s="55" t="s">
        <v>1588</v>
      </c>
      <c r="AM187" s="56" t="s">
        <v>1589</v>
      </c>
      <c r="AN187" s="56" t="s">
        <v>1590</v>
      </c>
      <c r="AO187" s="52">
        <v>1</v>
      </c>
      <c r="AP187" s="53" t="s">
        <v>1030</v>
      </c>
      <c r="AQ187" s="53" t="s">
        <v>1031</v>
      </c>
      <c r="AR187" s="53" t="s">
        <v>95</v>
      </c>
      <c r="AS187" s="52" t="s">
        <v>96</v>
      </c>
      <c r="AT187" s="53" t="s">
        <v>190</v>
      </c>
      <c r="AU187" s="52" t="s">
        <v>191</v>
      </c>
      <c r="AV187" s="53"/>
    </row>
    <row r="188" spans="1:48" s="54" customFormat="1" x14ac:dyDescent="0.3">
      <c r="A188" s="54">
        <v>168534</v>
      </c>
      <c r="B188" s="54">
        <v>183</v>
      </c>
      <c r="C188" s="46" t="s">
        <v>26</v>
      </c>
      <c r="D188" s="46" t="s">
        <v>193</v>
      </c>
      <c r="E188" s="46" t="s">
        <v>177</v>
      </c>
      <c r="F188" s="48">
        <v>20</v>
      </c>
      <c r="G188" s="48">
        <v>16.641999999999999</v>
      </c>
      <c r="H188" s="49">
        <v>5.8999999999999997E-2</v>
      </c>
      <c r="I188" s="48">
        <v>1.1759999999999999</v>
      </c>
      <c r="J188" s="77" t="s">
        <v>19893</v>
      </c>
      <c r="K188" s="124">
        <v>0.97899999999999998</v>
      </c>
      <c r="L188" s="125">
        <v>0.97899999999999998</v>
      </c>
      <c r="M188" s="60"/>
      <c r="N188" s="60"/>
      <c r="O188" s="61"/>
      <c r="P188" s="75" t="s">
        <v>974</v>
      </c>
      <c r="Q188" s="76" t="s">
        <v>1591</v>
      </c>
      <c r="R188" s="38"/>
      <c r="S188" s="40"/>
      <c r="T188" s="40"/>
      <c r="U188" s="47" t="s">
        <v>1592</v>
      </c>
      <c r="V188" s="38" t="s">
        <v>1593</v>
      </c>
      <c r="W188" s="42" t="s">
        <v>1594</v>
      </c>
      <c r="X188" s="26">
        <v>16</v>
      </c>
      <c r="Y188" s="26">
        <v>272</v>
      </c>
      <c r="Z188" s="38" t="s">
        <v>181</v>
      </c>
      <c r="AA188" s="38" t="s">
        <v>1595</v>
      </c>
      <c r="AB188" s="59" t="s">
        <v>81</v>
      </c>
      <c r="AC188" s="38" t="s">
        <v>80</v>
      </c>
      <c r="AD188" s="47" t="s">
        <v>249</v>
      </c>
      <c r="AE188" s="47" t="s">
        <v>250</v>
      </c>
      <c r="AF188" s="50"/>
      <c r="AG188" s="50"/>
      <c r="AH188" s="38"/>
      <c r="AI188" s="59" t="s">
        <v>86</v>
      </c>
      <c r="AJ188" s="51" t="s">
        <v>1596</v>
      </c>
      <c r="AK188" s="51" t="s">
        <v>1597</v>
      </c>
      <c r="AL188" s="55" t="s">
        <v>1598</v>
      </c>
      <c r="AM188" s="56" t="s">
        <v>1599</v>
      </c>
      <c r="AN188" s="56" t="s">
        <v>1600</v>
      </c>
      <c r="AO188" s="52">
        <v>1</v>
      </c>
      <c r="AP188" s="53" t="s">
        <v>188</v>
      </c>
      <c r="AQ188" s="53" t="s">
        <v>189</v>
      </c>
      <c r="AR188" s="53" t="s">
        <v>95</v>
      </c>
      <c r="AS188" s="52" t="s">
        <v>96</v>
      </c>
      <c r="AT188" s="53" t="s">
        <v>190</v>
      </c>
      <c r="AU188" s="52" t="s">
        <v>191</v>
      </c>
      <c r="AV188" s="53"/>
    </row>
    <row r="189" spans="1:48" s="54" customFormat="1" x14ac:dyDescent="0.3">
      <c r="A189" s="54">
        <v>164393</v>
      </c>
      <c r="B189" s="54">
        <v>184</v>
      </c>
      <c r="C189" s="46" t="s">
        <v>26</v>
      </c>
      <c r="D189" s="46" t="s">
        <v>176</v>
      </c>
      <c r="E189" s="46" t="s">
        <v>177</v>
      </c>
      <c r="F189" s="48"/>
      <c r="G189" s="48"/>
      <c r="H189" s="49">
        <v>0.5</v>
      </c>
      <c r="I189" s="48">
        <v>30</v>
      </c>
      <c r="J189" s="77" t="s">
        <v>19894</v>
      </c>
      <c r="K189" s="124">
        <v>21.283000000000001</v>
      </c>
      <c r="L189" s="125">
        <v>21.283000000000001</v>
      </c>
      <c r="M189" s="60"/>
      <c r="N189" s="60"/>
      <c r="O189" s="61"/>
      <c r="P189" s="75" t="s">
        <v>1601</v>
      </c>
      <c r="Q189" s="76" t="s">
        <v>1602</v>
      </c>
      <c r="R189" s="38"/>
      <c r="S189" s="40"/>
      <c r="T189" s="40"/>
      <c r="U189" s="47" t="s">
        <v>1602</v>
      </c>
      <c r="V189" s="38" t="s">
        <v>1603</v>
      </c>
      <c r="W189" s="42"/>
      <c r="X189" s="26">
        <v>253</v>
      </c>
      <c r="Y189" s="26"/>
      <c r="Z189" s="38" t="s">
        <v>1604</v>
      </c>
      <c r="AA189" s="38" t="s">
        <v>1605</v>
      </c>
      <c r="AB189" s="59" t="s">
        <v>81</v>
      </c>
      <c r="AC189" s="38" t="s">
        <v>80</v>
      </c>
      <c r="AD189" s="47" t="s">
        <v>201</v>
      </c>
      <c r="AE189" s="47" t="s">
        <v>183</v>
      </c>
      <c r="AF189" s="50"/>
      <c r="AG189" s="50"/>
      <c r="AH189" s="38"/>
      <c r="AI189" s="59" t="s">
        <v>86</v>
      </c>
      <c r="AJ189" s="51" t="s">
        <v>1606</v>
      </c>
      <c r="AK189" s="51" t="s">
        <v>1607</v>
      </c>
      <c r="AL189" s="55" t="s">
        <v>1608</v>
      </c>
      <c r="AM189" s="56" t="s">
        <v>1609</v>
      </c>
      <c r="AN189" s="56" t="s">
        <v>1610</v>
      </c>
      <c r="AO189" s="52">
        <v>2</v>
      </c>
      <c r="AP189" s="53" t="s">
        <v>226</v>
      </c>
      <c r="AQ189" s="53" t="s">
        <v>227</v>
      </c>
      <c r="AR189" s="53" t="s">
        <v>95</v>
      </c>
      <c r="AS189" s="52" t="s">
        <v>96</v>
      </c>
      <c r="AT189" s="53" t="s">
        <v>190</v>
      </c>
      <c r="AU189" s="52" t="s">
        <v>191</v>
      </c>
      <c r="AV189" s="53"/>
    </row>
    <row r="190" spans="1:48" s="54" customFormat="1" x14ac:dyDescent="0.3">
      <c r="A190" s="54">
        <v>122733</v>
      </c>
      <c r="B190" s="54">
        <v>185</v>
      </c>
      <c r="C190" s="46" t="s">
        <v>175</v>
      </c>
      <c r="D190" s="46" t="s">
        <v>193</v>
      </c>
      <c r="E190" s="46" t="s">
        <v>177</v>
      </c>
      <c r="F190" s="48">
        <v>40</v>
      </c>
      <c r="G190" s="48">
        <v>44.319000000000003</v>
      </c>
      <c r="H190" s="49">
        <v>8.9999999999999993E-3</v>
      </c>
      <c r="I190" s="48">
        <v>0.376</v>
      </c>
      <c r="J190" s="77" t="s">
        <v>19895</v>
      </c>
      <c r="K190" s="124">
        <v>0.41699999999999998</v>
      </c>
      <c r="L190" s="125">
        <v>0.41699999999999998</v>
      </c>
      <c r="M190" s="60"/>
      <c r="N190" s="60"/>
      <c r="O190" s="61"/>
      <c r="P190" s="75" t="s">
        <v>1611</v>
      </c>
      <c r="Q190" s="76" t="s">
        <v>1612</v>
      </c>
      <c r="R190" s="38"/>
      <c r="S190" s="40"/>
      <c r="T190" s="40"/>
      <c r="U190" s="47" t="s">
        <v>1613</v>
      </c>
      <c r="V190" s="38" t="s">
        <v>1614</v>
      </c>
      <c r="W190" s="42"/>
      <c r="X190" s="26">
        <v>5</v>
      </c>
      <c r="Y190" s="26">
        <v>532</v>
      </c>
      <c r="Z190" s="38" t="s">
        <v>199</v>
      </c>
      <c r="AA190" s="38" t="s">
        <v>82</v>
      </c>
      <c r="AB190" s="59" t="s">
        <v>81</v>
      </c>
      <c r="AC190" s="38" t="s">
        <v>80</v>
      </c>
      <c r="AD190" s="47" t="s">
        <v>262</v>
      </c>
      <c r="AE190" s="47" t="s">
        <v>263</v>
      </c>
      <c r="AF190" s="50"/>
      <c r="AG190" s="50"/>
      <c r="AH190" s="38"/>
      <c r="AI190" s="59" t="s">
        <v>86</v>
      </c>
      <c r="AJ190" s="51"/>
      <c r="AK190" s="51" t="s">
        <v>1615</v>
      </c>
      <c r="AL190" s="55" t="s">
        <v>1616</v>
      </c>
      <c r="AM190" s="56" t="s">
        <v>1617</v>
      </c>
      <c r="AN190" s="56" t="s">
        <v>1618</v>
      </c>
      <c r="AO190" s="52">
        <v>1</v>
      </c>
      <c r="AP190" s="53" t="s">
        <v>188</v>
      </c>
      <c r="AQ190" s="53" t="s">
        <v>189</v>
      </c>
      <c r="AR190" s="53" t="s">
        <v>95</v>
      </c>
      <c r="AS190" s="52" t="s">
        <v>96</v>
      </c>
      <c r="AT190" s="53" t="s">
        <v>190</v>
      </c>
      <c r="AU190" s="52" t="s">
        <v>191</v>
      </c>
      <c r="AV190" s="53"/>
    </row>
    <row r="191" spans="1:48" s="54" customFormat="1" x14ac:dyDescent="0.3">
      <c r="A191" s="54">
        <v>122738</v>
      </c>
      <c r="B191" s="54">
        <v>186</v>
      </c>
      <c r="C191" s="46" t="s">
        <v>175</v>
      </c>
      <c r="D191" s="46" t="s">
        <v>193</v>
      </c>
      <c r="E191" s="46" t="s">
        <v>177</v>
      </c>
      <c r="F191" s="48">
        <v>40</v>
      </c>
      <c r="G191" s="48">
        <v>44.319000000000003</v>
      </c>
      <c r="H191" s="49">
        <v>1.7000000000000001E-2</v>
      </c>
      <c r="I191" s="48">
        <v>0.67700000000000005</v>
      </c>
      <c r="J191" s="77" t="s">
        <v>19896</v>
      </c>
      <c r="K191" s="124">
        <v>0.75</v>
      </c>
      <c r="L191" s="125">
        <v>0.75</v>
      </c>
      <c r="M191" s="60"/>
      <c r="N191" s="60"/>
      <c r="O191" s="61"/>
      <c r="P191" s="75" t="s">
        <v>1611</v>
      </c>
      <c r="Q191" s="76" t="s">
        <v>1619</v>
      </c>
      <c r="R191" s="38"/>
      <c r="S191" s="40"/>
      <c r="T191" s="40"/>
      <c r="U191" s="47" t="s">
        <v>1620</v>
      </c>
      <c r="V191" s="38" t="s">
        <v>1614</v>
      </c>
      <c r="W191" s="42"/>
      <c r="X191" s="26">
        <v>9</v>
      </c>
      <c r="Y191" s="26">
        <v>532</v>
      </c>
      <c r="Z191" s="38" t="s">
        <v>199</v>
      </c>
      <c r="AA191" s="38" t="s">
        <v>82</v>
      </c>
      <c r="AB191" s="59" t="s">
        <v>81</v>
      </c>
      <c r="AC191" s="38" t="s">
        <v>80</v>
      </c>
      <c r="AD191" s="47" t="s">
        <v>262</v>
      </c>
      <c r="AE191" s="47" t="s">
        <v>263</v>
      </c>
      <c r="AF191" s="50"/>
      <c r="AG191" s="50"/>
      <c r="AH191" s="38"/>
      <c r="AI191" s="59" t="s">
        <v>86</v>
      </c>
      <c r="AJ191" s="51"/>
      <c r="AK191" s="51" t="s">
        <v>1621</v>
      </c>
      <c r="AL191" s="55" t="s">
        <v>1622</v>
      </c>
      <c r="AM191" s="56" t="s">
        <v>1617</v>
      </c>
      <c r="AN191" s="56" t="s">
        <v>1623</v>
      </c>
      <c r="AO191" s="52">
        <v>1</v>
      </c>
      <c r="AP191" s="53" t="s">
        <v>188</v>
      </c>
      <c r="AQ191" s="53" t="s">
        <v>189</v>
      </c>
      <c r="AR191" s="53" t="s">
        <v>95</v>
      </c>
      <c r="AS191" s="52" t="s">
        <v>96</v>
      </c>
      <c r="AT191" s="53" t="s">
        <v>190</v>
      </c>
      <c r="AU191" s="52" t="s">
        <v>191</v>
      </c>
      <c r="AV191" s="53"/>
    </row>
    <row r="192" spans="1:48" s="54" customFormat="1" x14ac:dyDescent="0.3">
      <c r="A192" s="54">
        <v>122740</v>
      </c>
      <c r="B192" s="54">
        <v>187</v>
      </c>
      <c r="C192" s="46" t="s">
        <v>175</v>
      </c>
      <c r="D192" s="46" t="s">
        <v>193</v>
      </c>
      <c r="E192" s="46" t="s">
        <v>177</v>
      </c>
      <c r="F192" s="48">
        <v>40</v>
      </c>
      <c r="G192" s="48">
        <v>44.319000000000003</v>
      </c>
      <c r="H192" s="49">
        <v>7.0999999999999994E-2</v>
      </c>
      <c r="I192" s="48">
        <v>2.8570000000000002</v>
      </c>
      <c r="J192" s="77" t="s">
        <v>19897</v>
      </c>
      <c r="K192" s="124">
        <v>3.1659999999999999</v>
      </c>
      <c r="L192" s="125">
        <v>3.1659999999999999</v>
      </c>
      <c r="M192" s="60"/>
      <c r="N192" s="60"/>
      <c r="O192" s="61"/>
      <c r="P192" s="75" t="s">
        <v>1611</v>
      </c>
      <c r="Q192" s="76" t="s">
        <v>1624</v>
      </c>
      <c r="R192" s="38"/>
      <c r="S192" s="40"/>
      <c r="T192" s="40"/>
      <c r="U192" s="47" t="s">
        <v>1625</v>
      </c>
      <c r="V192" s="38" t="s">
        <v>1614</v>
      </c>
      <c r="W192" s="42"/>
      <c r="X192" s="26">
        <v>38</v>
      </c>
      <c r="Y192" s="26">
        <v>532</v>
      </c>
      <c r="Z192" s="38" t="s">
        <v>199</v>
      </c>
      <c r="AA192" s="38" t="s">
        <v>82</v>
      </c>
      <c r="AB192" s="59" t="s">
        <v>81</v>
      </c>
      <c r="AC192" s="38" t="s">
        <v>80</v>
      </c>
      <c r="AD192" s="47" t="s">
        <v>262</v>
      </c>
      <c r="AE192" s="47" t="s">
        <v>263</v>
      </c>
      <c r="AF192" s="50"/>
      <c r="AG192" s="50"/>
      <c r="AH192" s="38"/>
      <c r="AI192" s="59" t="s">
        <v>86</v>
      </c>
      <c r="AJ192" s="51"/>
      <c r="AK192" s="51" t="s">
        <v>1626</v>
      </c>
      <c r="AL192" s="55" t="s">
        <v>1627</v>
      </c>
      <c r="AM192" s="56" t="s">
        <v>1617</v>
      </c>
      <c r="AN192" s="56" t="s">
        <v>1628</v>
      </c>
      <c r="AO192" s="52">
        <v>1</v>
      </c>
      <c r="AP192" s="53" t="s">
        <v>188</v>
      </c>
      <c r="AQ192" s="53" t="s">
        <v>189</v>
      </c>
      <c r="AR192" s="53" t="s">
        <v>95</v>
      </c>
      <c r="AS192" s="52" t="s">
        <v>96</v>
      </c>
      <c r="AT192" s="53" t="s">
        <v>190</v>
      </c>
      <c r="AU192" s="52" t="s">
        <v>191</v>
      </c>
      <c r="AV192" s="53"/>
    </row>
    <row r="193" spans="1:48" s="54" customFormat="1" x14ac:dyDescent="0.3">
      <c r="A193" s="54">
        <v>460163</v>
      </c>
      <c r="B193" s="54">
        <v>188</v>
      </c>
      <c r="C193" s="46" t="s">
        <v>318</v>
      </c>
      <c r="D193" s="46" t="s">
        <v>193</v>
      </c>
      <c r="E193" s="46" t="s">
        <v>177</v>
      </c>
      <c r="F193" s="48">
        <v>40</v>
      </c>
      <c r="G193" s="48">
        <v>43.198</v>
      </c>
      <c r="H193" s="49">
        <v>4.2000000000000003E-2</v>
      </c>
      <c r="I193" s="48">
        <v>1.6839999999999999</v>
      </c>
      <c r="J193" s="77" t="s">
        <v>19898</v>
      </c>
      <c r="K193" s="124">
        <v>1.819</v>
      </c>
      <c r="L193" s="125">
        <v>1.819</v>
      </c>
      <c r="M193" s="60"/>
      <c r="N193" s="60"/>
      <c r="O193" s="61"/>
      <c r="P193" s="75" t="s">
        <v>1629</v>
      </c>
      <c r="Q193" s="76" t="s">
        <v>1630</v>
      </c>
      <c r="R193" s="38"/>
      <c r="S193" s="40"/>
      <c r="T193" s="40"/>
      <c r="U193" s="47" t="s">
        <v>1631</v>
      </c>
      <c r="V193" s="38" t="s">
        <v>1632</v>
      </c>
      <c r="W193" s="42"/>
      <c r="X193" s="26">
        <v>8</v>
      </c>
      <c r="Y193" s="26">
        <v>190</v>
      </c>
      <c r="Z193" s="38"/>
      <c r="AA193" s="38" t="s">
        <v>1633</v>
      </c>
      <c r="AB193" s="59" t="s">
        <v>236</v>
      </c>
      <c r="AC193" s="38" t="s">
        <v>1025</v>
      </c>
      <c r="AD193" s="47" t="s">
        <v>201</v>
      </c>
      <c r="AE193" s="47" t="s">
        <v>183</v>
      </c>
      <c r="AF193" s="50"/>
      <c r="AG193" s="50"/>
      <c r="AH193" s="38"/>
      <c r="AI193" s="59" t="s">
        <v>86</v>
      </c>
      <c r="AJ193" s="51"/>
      <c r="AK193" s="51" t="s">
        <v>1634</v>
      </c>
      <c r="AL193" s="55" t="s">
        <v>1635</v>
      </c>
      <c r="AM193" s="56" t="s">
        <v>1636</v>
      </c>
      <c r="AN193" s="56" t="s">
        <v>1637</v>
      </c>
      <c r="AO193" s="52">
        <v>1</v>
      </c>
      <c r="AP193" s="53" t="s">
        <v>188</v>
      </c>
      <c r="AQ193" s="53" t="s">
        <v>189</v>
      </c>
      <c r="AR193" s="53" t="s">
        <v>95</v>
      </c>
      <c r="AS193" s="52" t="s">
        <v>96</v>
      </c>
      <c r="AT193" s="53" t="s">
        <v>190</v>
      </c>
      <c r="AU193" s="52" t="s">
        <v>191</v>
      </c>
      <c r="AV193" s="53"/>
    </row>
    <row r="194" spans="1:48" s="54" customFormat="1" x14ac:dyDescent="0.3">
      <c r="A194" s="54">
        <v>148926</v>
      </c>
      <c r="B194" s="54">
        <v>189</v>
      </c>
      <c r="C194" s="46" t="s">
        <v>255</v>
      </c>
      <c r="D194" s="46" t="s">
        <v>193</v>
      </c>
      <c r="E194" s="46" t="s">
        <v>177</v>
      </c>
      <c r="F194" s="48">
        <v>40</v>
      </c>
      <c r="G194" s="48">
        <v>44.319000000000003</v>
      </c>
      <c r="H194" s="49">
        <v>2.9000000000000001E-2</v>
      </c>
      <c r="I194" s="48">
        <v>1.179</v>
      </c>
      <c r="J194" s="77" t="s">
        <v>19899</v>
      </c>
      <c r="K194" s="124">
        <v>1.3069999999999999</v>
      </c>
      <c r="L194" s="125">
        <v>1.3069999999999999</v>
      </c>
      <c r="M194" s="60"/>
      <c r="N194" s="60"/>
      <c r="O194" s="61"/>
      <c r="P194" s="75" t="s">
        <v>1574</v>
      </c>
      <c r="Q194" s="76" t="s">
        <v>1638</v>
      </c>
      <c r="R194" s="38"/>
      <c r="S194" s="40"/>
      <c r="T194" s="40"/>
      <c r="U194" s="47" t="s">
        <v>1639</v>
      </c>
      <c r="V194" s="38" t="s">
        <v>1640</v>
      </c>
      <c r="W194" s="42" t="s">
        <v>1641</v>
      </c>
      <c r="X194" s="26">
        <v>24</v>
      </c>
      <c r="Y194" s="26">
        <v>814</v>
      </c>
      <c r="Z194" s="38" t="s">
        <v>717</v>
      </c>
      <c r="AA194" s="38" t="s">
        <v>82</v>
      </c>
      <c r="AB194" s="59" t="s">
        <v>81</v>
      </c>
      <c r="AC194" s="38" t="s">
        <v>80</v>
      </c>
      <c r="AD194" s="47" t="s">
        <v>262</v>
      </c>
      <c r="AE194" s="47" t="s">
        <v>263</v>
      </c>
      <c r="AF194" s="50"/>
      <c r="AG194" s="50"/>
      <c r="AH194" s="38"/>
      <c r="AI194" s="59" t="s">
        <v>86</v>
      </c>
      <c r="AJ194" s="51"/>
      <c r="AK194" s="51" t="s">
        <v>1642</v>
      </c>
      <c r="AL194" s="55" t="s">
        <v>1643</v>
      </c>
      <c r="AM194" s="56" t="s">
        <v>1644</v>
      </c>
      <c r="AN194" s="56" t="s">
        <v>1645</v>
      </c>
      <c r="AO194" s="52">
        <v>1</v>
      </c>
      <c r="AP194" s="53" t="s">
        <v>188</v>
      </c>
      <c r="AQ194" s="53" t="s">
        <v>189</v>
      </c>
      <c r="AR194" s="53" t="s">
        <v>95</v>
      </c>
      <c r="AS194" s="52" t="s">
        <v>96</v>
      </c>
      <c r="AT194" s="53" t="s">
        <v>190</v>
      </c>
      <c r="AU194" s="52" t="s">
        <v>191</v>
      </c>
      <c r="AV194" s="53"/>
    </row>
    <row r="195" spans="1:48" s="54" customFormat="1" x14ac:dyDescent="0.3">
      <c r="A195" s="54">
        <v>146995</v>
      </c>
      <c r="B195" s="54">
        <v>190</v>
      </c>
      <c r="C195" s="46" t="s">
        <v>175</v>
      </c>
      <c r="D195" s="46" t="s">
        <v>193</v>
      </c>
      <c r="E195" s="46" t="s">
        <v>177</v>
      </c>
      <c r="F195" s="48">
        <v>20</v>
      </c>
      <c r="G195" s="48">
        <v>21.599</v>
      </c>
      <c r="H195" s="49">
        <v>0.14499999999999999</v>
      </c>
      <c r="I195" s="48">
        <v>2.903</v>
      </c>
      <c r="J195" s="77" t="s">
        <v>19900</v>
      </c>
      <c r="K195" s="124">
        <v>3.1349999999999998</v>
      </c>
      <c r="L195" s="125">
        <v>3.1349999999999998</v>
      </c>
      <c r="M195" s="60"/>
      <c r="N195" s="60"/>
      <c r="O195" s="61"/>
      <c r="P195" s="75" t="s">
        <v>289</v>
      </c>
      <c r="Q195" s="76" t="s">
        <v>1646</v>
      </c>
      <c r="R195" s="38"/>
      <c r="S195" s="40"/>
      <c r="T195" s="40"/>
      <c r="U195" s="47" t="s">
        <v>1647</v>
      </c>
      <c r="V195" s="38" t="s">
        <v>1648</v>
      </c>
      <c r="W195" s="42" t="s">
        <v>1649</v>
      </c>
      <c r="X195" s="26">
        <v>18</v>
      </c>
      <c r="Y195" s="26">
        <v>124</v>
      </c>
      <c r="Z195" s="38" t="s">
        <v>181</v>
      </c>
      <c r="AA195" s="38" t="s">
        <v>1650</v>
      </c>
      <c r="AB195" s="59" t="s">
        <v>81</v>
      </c>
      <c r="AC195" s="38" t="s">
        <v>80</v>
      </c>
      <c r="AD195" s="47" t="s">
        <v>249</v>
      </c>
      <c r="AE195" s="47" t="s">
        <v>250</v>
      </c>
      <c r="AF195" s="50"/>
      <c r="AG195" s="50"/>
      <c r="AH195" s="38"/>
      <c r="AI195" s="59" t="s">
        <v>86</v>
      </c>
      <c r="AJ195" s="51"/>
      <c r="AK195" s="51" t="s">
        <v>1651</v>
      </c>
      <c r="AL195" s="55" t="s">
        <v>1652</v>
      </c>
      <c r="AM195" s="56" t="s">
        <v>1653</v>
      </c>
      <c r="AN195" s="56" t="s">
        <v>1654</v>
      </c>
      <c r="AO195" s="52">
        <v>1</v>
      </c>
      <c r="AP195" s="53" t="s">
        <v>188</v>
      </c>
      <c r="AQ195" s="53" t="s">
        <v>189</v>
      </c>
      <c r="AR195" s="53" t="s">
        <v>95</v>
      </c>
      <c r="AS195" s="52" t="s">
        <v>96</v>
      </c>
      <c r="AT195" s="53" t="s">
        <v>190</v>
      </c>
      <c r="AU195" s="52" t="s">
        <v>191</v>
      </c>
      <c r="AV195" s="53"/>
    </row>
    <row r="196" spans="1:48" s="54" customFormat="1" x14ac:dyDescent="0.3">
      <c r="A196" s="54">
        <v>172460</v>
      </c>
      <c r="B196" s="54">
        <v>191</v>
      </c>
      <c r="C196" s="46" t="s">
        <v>26</v>
      </c>
      <c r="D196" s="46" t="s">
        <v>176</v>
      </c>
      <c r="E196" s="46" t="s">
        <v>177</v>
      </c>
      <c r="F196" s="48">
        <v>40</v>
      </c>
      <c r="G196" s="48">
        <v>28.378</v>
      </c>
      <c r="H196" s="49">
        <v>1</v>
      </c>
      <c r="I196" s="48">
        <v>40</v>
      </c>
      <c r="J196" s="77" t="s">
        <v>19901</v>
      </c>
      <c r="K196" s="124">
        <v>28.378</v>
      </c>
      <c r="L196" s="125">
        <v>28.378</v>
      </c>
      <c r="M196" s="60"/>
      <c r="N196" s="60"/>
      <c r="O196" s="61"/>
      <c r="P196" s="75" t="s">
        <v>1655</v>
      </c>
      <c r="Q196" s="76" t="s">
        <v>1656</v>
      </c>
      <c r="R196" s="38"/>
      <c r="S196" s="40"/>
      <c r="T196" s="40"/>
      <c r="U196" s="47" t="s">
        <v>1656</v>
      </c>
      <c r="V196" s="38" t="s">
        <v>1657</v>
      </c>
      <c r="W196" s="42"/>
      <c r="X196" s="26">
        <v>231</v>
      </c>
      <c r="Y196" s="26"/>
      <c r="Z196" s="38" t="s">
        <v>1658</v>
      </c>
      <c r="AA196" s="38" t="s">
        <v>1659</v>
      </c>
      <c r="AB196" s="59" t="s">
        <v>81</v>
      </c>
      <c r="AC196" s="38" t="s">
        <v>80</v>
      </c>
      <c r="AD196" s="47" t="s">
        <v>201</v>
      </c>
      <c r="AE196" s="47" t="s">
        <v>183</v>
      </c>
      <c r="AF196" s="50"/>
      <c r="AG196" s="50"/>
      <c r="AH196" s="38"/>
      <c r="AI196" s="59" t="s">
        <v>86</v>
      </c>
      <c r="AJ196" s="51"/>
      <c r="AK196" s="51" t="s">
        <v>1660</v>
      </c>
      <c r="AL196" s="55" t="s">
        <v>1661</v>
      </c>
      <c r="AM196" s="56" t="s">
        <v>1662</v>
      </c>
      <c r="AN196" s="56" t="s">
        <v>1663</v>
      </c>
      <c r="AO196" s="52">
        <v>1</v>
      </c>
      <c r="AP196" s="53" t="s">
        <v>188</v>
      </c>
      <c r="AQ196" s="53" t="s">
        <v>189</v>
      </c>
      <c r="AR196" s="53" t="s">
        <v>95</v>
      </c>
      <c r="AS196" s="52" t="s">
        <v>96</v>
      </c>
      <c r="AT196" s="53" t="s">
        <v>190</v>
      </c>
      <c r="AU196" s="52" t="s">
        <v>191</v>
      </c>
      <c r="AV196" s="53"/>
    </row>
    <row r="197" spans="1:48" s="54" customFormat="1" x14ac:dyDescent="0.3">
      <c r="A197" s="54">
        <v>110887</v>
      </c>
      <c r="B197" s="54">
        <v>192</v>
      </c>
      <c r="C197" s="46" t="s">
        <v>175</v>
      </c>
      <c r="D197" s="46" t="s">
        <v>176</v>
      </c>
      <c r="E197" s="46" t="s">
        <v>177</v>
      </c>
      <c r="F197" s="48">
        <v>40</v>
      </c>
      <c r="G197" s="48">
        <v>43.198</v>
      </c>
      <c r="H197" s="49">
        <v>1</v>
      </c>
      <c r="I197" s="48">
        <v>40</v>
      </c>
      <c r="J197" s="77" t="s">
        <v>19902</v>
      </c>
      <c r="K197" s="124">
        <v>43.198</v>
      </c>
      <c r="L197" s="125">
        <v>43.198</v>
      </c>
      <c r="M197" s="60"/>
      <c r="N197" s="60"/>
      <c r="O197" s="61"/>
      <c r="P197" s="75" t="s">
        <v>1664</v>
      </c>
      <c r="Q197" s="76" t="s">
        <v>1665</v>
      </c>
      <c r="R197" s="38"/>
      <c r="S197" s="40"/>
      <c r="T197" s="40"/>
      <c r="U197" s="47" t="s">
        <v>1665</v>
      </c>
      <c r="V197" s="38" t="s">
        <v>1666</v>
      </c>
      <c r="W197" s="42"/>
      <c r="X197" s="26">
        <v>574</v>
      </c>
      <c r="Y197" s="26"/>
      <c r="Z197" s="38" t="s">
        <v>199</v>
      </c>
      <c r="AA197" s="38" t="s">
        <v>471</v>
      </c>
      <c r="AB197" s="59" t="s">
        <v>81</v>
      </c>
      <c r="AC197" s="38" t="s">
        <v>80</v>
      </c>
      <c r="AD197" s="47" t="s">
        <v>1667</v>
      </c>
      <c r="AE197" s="47" t="s">
        <v>183</v>
      </c>
      <c r="AF197" s="50"/>
      <c r="AG197" s="50"/>
      <c r="AH197" s="38"/>
      <c r="AI197" s="59" t="s">
        <v>86</v>
      </c>
      <c r="AJ197" s="51"/>
      <c r="AK197" s="51" t="s">
        <v>1668</v>
      </c>
      <c r="AL197" s="55" t="s">
        <v>1669</v>
      </c>
      <c r="AM197" s="56" t="s">
        <v>1670</v>
      </c>
      <c r="AN197" s="56" t="s">
        <v>1671</v>
      </c>
      <c r="AO197" s="52">
        <v>1</v>
      </c>
      <c r="AP197" s="53" t="s">
        <v>188</v>
      </c>
      <c r="AQ197" s="53" t="s">
        <v>189</v>
      </c>
      <c r="AR197" s="53" t="s">
        <v>95</v>
      </c>
      <c r="AS197" s="52" t="s">
        <v>96</v>
      </c>
      <c r="AT197" s="53" t="s">
        <v>190</v>
      </c>
      <c r="AU197" s="52" t="s">
        <v>191</v>
      </c>
      <c r="AV197" s="53"/>
    </row>
    <row r="198" spans="1:48" s="54" customFormat="1" x14ac:dyDescent="0.3">
      <c r="A198" s="54">
        <v>460155</v>
      </c>
      <c r="B198" s="54">
        <v>193</v>
      </c>
      <c r="C198" s="46" t="s">
        <v>318</v>
      </c>
      <c r="D198" s="46" t="s">
        <v>176</v>
      </c>
      <c r="E198" s="46" t="s">
        <v>177</v>
      </c>
      <c r="F198" s="48">
        <v>40</v>
      </c>
      <c r="G198" s="48">
        <v>44.319000000000003</v>
      </c>
      <c r="H198" s="49">
        <v>1</v>
      </c>
      <c r="I198" s="48">
        <v>40</v>
      </c>
      <c r="J198" s="77" t="s">
        <v>19903</v>
      </c>
      <c r="K198" s="124">
        <v>44.319000000000003</v>
      </c>
      <c r="L198" s="125">
        <v>44.319000000000003</v>
      </c>
      <c r="M198" s="60"/>
      <c r="N198" s="60"/>
      <c r="O198" s="61"/>
      <c r="P198" s="75" t="s">
        <v>1672</v>
      </c>
      <c r="Q198" s="76" t="s">
        <v>1673</v>
      </c>
      <c r="R198" s="38"/>
      <c r="S198" s="40"/>
      <c r="T198" s="40"/>
      <c r="U198" s="47" t="s">
        <v>1673</v>
      </c>
      <c r="V198" s="38" t="s">
        <v>1674</v>
      </c>
      <c r="W198" s="42"/>
      <c r="X198" s="26">
        <v>238</v>
      </c>
      <c r="Y198" s="26"/>
      <c r="Z198" s="38"/>
      <c r="AA198" s="38" t="s">
        <v>471</v>
      </c>
      <c r="AB198" s="59" t="s">
        <v>81</v>
      </c>
      <c r="AC198" s="38" t="s">
        <v>80</v>
      </c>
      <c r="AD198" s="47" t="s">
        <v>262</v>
      </c>
      <c r="AE198" s="47" t="s">
        <v>263</v>
      </c>
      <c r="AF198" s="50"/>
      <c r="AG198" s="50"/>
      <c r="AH198" s="38"/>
      <c r="AI198" s="59" t="s">
        <v>86</v>
      </c>
      <c r="AJ198" s="51"/>
      <c r="AK198" s="51" t="s">
        <v>1675</v>
      </c>
      <c r="AL198" s="55" t="s">
        <v>1676</v>
      </c>
      <c r="AM198" s="56" t="s">
        <v>1677</v>
      </c>
      <c r="AN198" s="56" t="s">
        <v>1678</v>
      </c>
      <c r="AO198" s="52">
        <v>1</v>
      </c>
      <c r="AP198" s="53" t="s">
        <v>188</v>
      </c>
      <c r="AQ198" s="53" t="s">
        <v>189</v>
      </c>
      <c r="AR198" s="53" t="s">
        <v>95</v>
      </c>
      <c r="AS198" s="52" t="s">
        <v>96</v>
      </c>
      <c r="AT198" s="53" t="s">
        <v>190</v>
      </c>
      <c r="AU198" s="52" t="s">
        <v>191</v>
      </c>
      <c r="AV198" s="53"/>
    </row>
    <row r="199" spans="1:48" s="54" customFormat="1" x14ac:dyDescent="0.3">
      <c r="A199" s="54">
        <v>172333</v>
      </c>
      <c r="B199" s="54">
        <v>194</v>
      </c>
      <c r="C199" s="46" t="s">
        <v>26</v>
      </c>
      <c r="D199" s="46" t="s">
        <v>193</v>
      </c>
      <c r="E199" s="46" t="s">
        <v>177</v>
      </c>
      <c r="F199" s="48">
        <v>40</v>
      </c>
      <c r="G199" s="48">
        <v>28.378</v>
      </c>
      <c r="H199" s="49">
        <v>0.13900000000000001</v>
      </c>
      <c r="I199" s="48">
        <v>5.57</v>
      </c>
      <c r="J199" s="77" t="s">
        <v>19904</v>
      </c>
      <c r="K199" s="124">
        <v>3.9510000000000001</v>
      </c>
      <c r="L199" s="125">
        <v>3.9510000000000001</v>
      </c>
      <c r="M199" s="60"/>
      <c r="N199" s="60"/>
      <c r="O199" s="61"/>
      <c r="P199" s="75" t="s">
        <v>230</v>
      </c>
      <c r="Q199" s="76" t="s">
        <v>1679</v>
      </c>
      <c r="R199" s="38"/>
      <c r="S199" s="40"/>
      <c r="T199" s="40"/>
      <c r="U199" s="47" t="s">
        <v>1680</v>
      </c>
      <c r="V199" s="38" t="s">
        <v>1681</v>
      </c>
      <c r="W199" s="42" t="s">
        <v>1682</v>
      </c>
      <c r="X199" s="26">
        <v>11</v>
      </c>
      <c r="Y199" s="26">
        <v>79</v>
      </c>
      <c r="Z199" s="38" t="s">
        <v>1683</v>
      </c>
      <c r="AA199" s="38" t="s">
        <v>1684</v>
      </c>
      <c r="AB199" s="59" t="s">
        <v>236</v>
      </c>
      <c r="AC199" s="38" t="s">
        <v>237</v>
      </c>
      <c r="AD199" s="47" t="s">
        <v>201</v>
      </c>
      <c r="AE199" s="47" t="s">
        <v>183</v>
      </c>
      <c r="AF199" s="50"/>
      <c r="AG199" s="50"/>
      <c r="AH199" s="38"/>
      <c r="AI199" s="59" t="s">
        <v>86</v>
      </c>
      <c r="AJ199" s="51"/>
      <c r="AK199" s="51" t="s">
        <v>1685</v>
      </c>
      <c r="AL199" s="55" t="s">
        <v>1686</v>
      </c>
      <c r="AM199" s="56" t="s">
        <v>1687</v>
      </c>
      <c r="AN199" s="56" t="s">
        <v>1688</v>
      </c>
      <c r="AO199" s="52">
        <v>1</v>
      </c>
      <c r="AP199" s="53" t="s">
        <v>188</v>
      </c>
      <c r="AQ199" s="53" t="s">
        <v>189</v>
      </c>
      <c r="AR199" s="53" t="s">
        <v>95</v>
      </c>
      <c r="AS199" s="52" t="s">
        <v>96</v>
      </c>
      <c r="AT199" s="53" t="s">
        <v>190</v>
      </c>
      <c r="AU199" s="52" t="s">
        <v>191</v>
      </c>
      <c r="AV199" s="53"/>
    </row>
    <row r="200" spans="1:48" s="54" customFormat="1" x14ac:dyDescent="0.3">
      <c r="A200" s="54">
        <v>149881</v>
      </c>
      <c r="B200" s="54">
        <v>195</v>
      </c>
      <c r="C200" s="46" t="s">
        <v>255</v>
      </c>
      <c r="D200" s="46" t="s">
        <v>176</v>
      </c>
      <c r="E200" s="46" t="s">
        <v>177</v>
      </c>
      <c r="F200" s="48">
        <v>40</v>
      </c>
      <c r="G200" s="48">
        <v>43.198</v>
      </c>
      <c r="H200" s="49">
        <v>1</v>
      </c>
      <c r="I200" s="48">
        <v>40</v>
      </c>
      <c r="J200" s="77" t="s">
        <v>19905</v>
      </c>
      <c r="K200" s="124">
        <v>43.198</v>
      </c>
      <c r="L200" s="125">
        <v>43.198</v>
      </c>
      <c r="M200" s="60"/>
      <c r="N200" s="60"/>
      <c r="O200" s="61"/>
      <c r="P200" s="75" t="s">
        <v>1689</v>
      </c>
      <c r="Q200" s="76" t="s">
        <v>1690</v>
      </c>
      <c r="R200" s="38"/>
      <c r="S200" s="40"/>
      <c r="T200" s="40"/>
      <c r="U200" s="47" t="s">
        <v>1690</v>
      </c>
      <c r="V200" s="38" t="s">
        <v>1691</v>
      </c>
      <c r="W200" s="42"/>
      <c r="X200" s="26">
        <v>86</v>
      </c>
      <c r="Y200" s="26"/>
      <c r="Z200" s="38" t="s">
        <v>199</v>
      </c>
      <c r="AA200" s="38" t="s">
        <v>221</v>
      </c>
      <c r="AB200" s="59" t="s">
        <v>81</v>
      </c>
      <c r="AC200" s="38" t="s">
        <v>80</v>
      </c>
      <c r="AD200" s="47" t="s">
        <v>201</v>
      </c>
      <c r="AE200" s="47" t="s">
        <v>183</v>
      </c>
      <c r="AF200" s="50"/>
      <c r="AG200" s="50"/>
      <c r="AH200" s="38"/>
      <c r="AI200" s="59" t="s">
        <v>86</v>
      </c>
      <c r="AJ200" s="51"/>
      <c r="AK200" s="51" t="s">
        <v>1692</v>
      </c>
      <c r="AL200" s="55" t="s">
        <v>1693</v>
      </c>
      <c r="AM200" s="56" t="s">
        <v>1694</v>
      </c>
      <c r="AN200" s="56" t="s">
        <v>1695</v>
      </c>
      <c r="AO200" s="52">
        <v>1</v>
      </c>
      <c r="AP200" s="53" t="s">
        <v>188</v>
      </c>
      <c r="AQ200" s="53" t="s">
        <v>189</v>
      </c>
      <c r="AR200" s="53" t="s">
        <v>95</v>
      </c>
      <c r="AS200" s="52" t="s">
        <v>96</v>
      </c>
      <c r="AT200" s="53" t="s">
        <v>190</v>
      </c>
      <c r="AU200" s="52" t="s">
        <v>191</v>
      </c>
      <c r="AV200" s="53"/>
    </row>
    <row r="201" spans="1:48" s="54" customFormat="1" x14ac:dyDescent="0.3">
      <c r="A201" s="54">
        <v>173413</v>
      </c>
      <c r="B201" s="54">
        <v>196</v>
      </c>
      <c r="C201" s="46" t="s">
        <v>192</v>
      </c>
      <c r="D201" s="46" t="s">
        <v>193</v>
      </c>
      <c r="E201" s="46" t="s">
        <v>177</v>
      </c>
      <c r="F201" s="48">
        <v>4</v>
      </c>
      <c r="G201" s="48">
        <v>2.7010000000000001</v>
      </c>
      <c r="H201" s="49">
        <v>1.4999999999999999E-2</v>
      </c>
      <c r="I201" s="48">
        <v>6.0999999999999999E-2</v>
      </c>
      <c r="J201" s="77" t="s">
        <v>19906</v>
      </c>
      <c r="K201" s="124">
        <v>4.1000000000000002E-2</v>
      </c>
      <c r="L201" s="125">
        <v>4.1000000000000002E-2</v>
      </c>
      <c r="M201" s="60"/>
      <c r="N201" s="60"/>
      <c r="O201" s="61"/>
      <c r="P201" s="75" t="s">
        <v>692</v>
      </c>
      <c r="Q201" s="76" t="s">
        <v>1696</v>
      </c>
      <c r="R201" s="38"/>
      <c r="S201" s="40"/>
      <c r="T201" s="40"/>
      <c r="U201" s="47" t="s">
        <v>1697</v>
      </c>
      <c r="V201" s="38" t="s">
        <v>1698</v>
      </c>
      <c r="W201" s="42" t="s">
        <v>1699</v>
      </c>
      <c r="X201" s="26">
        <v>4</v>
      </c>
      <c r="Y201" s="26">
        <v>264</v>
      </c>
      <c r="Z201" s="38" t="s">
        <v>199</v>
      </c>
      <c r="AA201" s="38" t="s">
        <v>1234</v>
      </c>
      <c r="AB201" s="59" t="s">
        <v>81</v>
      </c>
      <c r="AC201" s="38" t="s">
        <v>80</v>
      </c>
      <c r="AD201" s="47" t="s">
        <v>313</v>
      </c>
      <c r="AE201" s="47" t="s">
        <v>263</v>
      </c>
      <c r="AF201" s="50"/>
      <c r="AG201" s="50"/>
      <c r="AH201" s="38"/>
      <c r="AI201" s="59" t="s">
        <v>86</v>
      </c>
      <c r="AJ201" s="51"/>
      <c r="AK201" s="51" t="s">
        <v>1700</v>
      </c>
      <c r="AL201" s="55" t="s">
        <v>1701</v>
      </c>
      <c r="AM201" s="56" t="s">
        <v>1702</v>
      </c>
      <c r="AN201" s="56" t="s">
        <v>1703</v>
      </c>
      <c r="AO201" s="52">
        <v>1</v>
      </c>
      <c r="AP201" s="53" t="s">
        <v>216</v>
      </c>
      <c r="AQ201" s="53" t="s">
        <v>217</v>
      </c>
      <c r="AR201" s="53" t="s">
        <v>95</v>
      </c>
      <c r="AS201" s="52" t="s">
        <v>96</v>
      </c>
      <c r="AT201" s="53" t="s">
        <v>190</v>
      </c>
      <c r="AU201" s="52" t="s">
        <v>191</v>
      </c>
      <c r="AV201" s="53"/>
    </row>
    <row r="202" spans="1:48" s="54" customFormat="1" x14ac:dyDescent="0.3">
      <c r="A202" s="54">
        <v>305287</v>
      </c>
      <c r="B202" s="54">
        <v>197</v>
      </c>
      <c r="C202" s="46" t="s">
        <v>192</v>
      </c>
      <c r="D202" s="46" t="s">
        <v>193</v>
      </c>
      <c r="E202" s="46" t="s">
        <v>177</v>
      </c>
      <c r="F202" s="48">
        <v>4</v>
      </c>
      <c r="G202" s="48">
        <v>2.7010000000000001</v>
      </c>
      <c r="H202" s="49">
        <v>4.2000000000000003E-2</v>
      </c>
      <c r="I202" s="48">
        <v>0.16700000000000001</v>
      </c>
      <c r="J202" s="77" t="s">
        <v>19907</v>
      </c>
      <c r="K202" s="124">
        <v>0.113</v>
      </c>
      <c r="L202" s="125">
        <v>0.113</v>
      </c>
      <c r="M202" s="60"/>
      <c r="N202" s="60"/>
      <c r="O202" s="61"/>
      <c r="P202" s="75" t="s">
        <v>1042</v>
      </c>
      <c r="Q202" s="76" t="s">
        <v>1704</v>
      </c>
      <c r="R202" s="38"/>
      <c r="S202" s="40"/>
      <c r="T202" s="40"/>
      <c r="U202" s="47" t="s">
        <v>1697</v>
      </c>
      <c r="V202" s="38" t="s">
        <v>1698</v>
      </c>
      <c r="W202" s="42" t="s">
        <v>1705</v>
      </c>
      <c r="X202" s="26">
        <v>11</v>
      </c>
      <c r="Y202" s="26">
        <v>264</v>
      </c>
      <c r="Z202" s="38" t="s">
        <v>181</v>
      </c>
      <c r="AA202" s="38" t="s">
        <v>1234</v>
      </c>
      <c r="AB202" s="59" t="s">
        <v>81</v>
      </c>
      <c r="AC202" s="38" t="s">
        <v>80</v>
      </c>
      <c r="AD202" s="47" t="s">
        <v>313</v>
      </c>
      <c r="AE202" s="47" t="s">
        <v>263</v>
      </c>
      <c r="AF202" s="50"/>
      <c r="AG202" s="50"/>
      <c r="AH202" s="38"/>
      <c r="AI202" s="59" t="s">
        <v>86</v>
      </c>
      <c r="AJ202" s="51"/>
      <c r="AK202" s="51" t="s">
        <v>1706</v>
      </c>
      <c r="AL202" s="55" t="s">
        <v>1707</v>
      </c>
      <c r="AM202" s="56" t="s">
        <v>1702</v>
      </c>
      <c r="AN202" s="56" t="s">
        <v>1708</v>
      </c>
      <c r="AO202" s="52">
        <v>1</v>
      </c>
      <c r="AP202" s="53" t="s">
        <v>216</v>
      </c>
      <c r="AQ202" s="53" t="s">
        <v>217</v>
      </c>
      <c r="AR202" s="53" t="s">
        <v>95</v>
      </c>
      <c r="AS202" s="52" t="s">
        <v>96</v>
      </c>
      <c r="AT202" s="53" t="s">
        <v>190</v>
      </c>
      <c r="AU202" s="52" t="s">
        <v>191</v>
      </c>
      <c r="AV202" s="53"/>
    </row>
    <row r="203" spans="1:48" s="54" customFormat="1" x14ac:dyDescent="0.3">
      <c r="A203" s="54">
        <v>172338</v>
      </c>
      <c r="B203" s="54">
        <v>198</v>
      </c>
      <c r="C203" s="46" t="s">
        <v>26</v>
      </c>
      <c r="D203" s="46" t="s">
        <v>193</v>
      </c>
      <c r="E203" s="46" t="s">
        <v>177</v>
      </c>
      <c r="F203" s="48">
        <v>40</v>
      </c>
      <c r="G203" s="48">
        <v>28.378</v>
      </c>
      <c r="H203" s="49">
        <v>7.2999999999999995E-2</v>
      </c>
      <c r="I203" s="48">
        <v>2.927</v>
      </c>
      <c r="J203" s="77" t="s">
        <v>19908</v>
      </c>
      <c r="K203" s="124">
        <v>2.0760000000000001</v>
      </c>
      <c r="L203" s="125">
        <v>2.0760000000000001</v>
      </c>
      <c r="M203" s="60"/>
      <c r="N203" s="60"/>
      <c r="O203" s="61"/>
      <c r="P203" s="75" t="s">
        <v>230</v>
      </c>
      <c r="Q203" s="76" t="s">
        <v>1709</v>
      </c>
      <c r="R203" s="38"/>
      <c r="S203" s="40"/>
      <c r="T203" s="40"/>
      <c r="U203" s="47" t="s">
        <v>1710</v>
      </c>
      <c r="V203" s="38" t="s">
        <v>1711</v>
      </c>
      <c r="W203" s="42" t="s">
        <v>1712</v>
      </c>
      <c r="X203" s="26">
        <v>45</v>
      </c>
      <c r="Y203" s="26">
        <v>615</v>
      </c>
      <c r="Z203" s="38" t="s">
        <v>1713</v>
      </c>
      <c r="AA203" s="38" t="s">
        <v>1714</v>
      </c>
      <c r="AB203" s="59" t="s">
        <v>236</v>
      </c>
      <c r="AC203" s="38" t="s">
        <v>237</v>
      </c>
      <c r="AD203" s="47" t="s">
        <v>201</v>
      </c>
      <c r="AE203" s="47" t="s">
        <v>183</v>
      </c>
      <c r="AF203" s="50"/>
      <c r="AG203" s="50"/>
      <c r="AH203" s="38"/>
      <c r="AI203" s="59" t="s">
        <v>86</v>
      </c>
      <c r="AJ203" s="51"/>
      <c r="AK203" s="51" t="s">
        <v>1715</v>
      </c>
      <c r="AL203" s="55" t="s">
        <v>1716</v>
      </c>
      <c r="AM203" s="56" t="s">
        <v>1717</v>
      </c>
      <c r="AN203" s="56" t="s">
        <v>1718</v>
      </c>
      <c r="AO203" s="52">
        <v>1</v>
      </c>
      <c r="AP203" s="53" t="s">
        <v>188</v>
      </c>
      <c r="AQ203" s="53" t="s">
        <v>189</v>
      </c>
      <c r="AR203" s="53" t="s">
        <v>95</v>
      </c>
      <c r="AS203" s="52" t="s">
        <v>96</v>
      </c>
      <c r="AT203" s="53" t="s">
        <v>190</v>
      </c>
      <c r="AU203" s="52" t="s">
        <v>191</v>
      </c>
      <c r="AV203" s="53"/>
    </row>
    <row r="204" spans="1:48" s="54" customFormat="1" x14ac:dyDescent="0.3">
      <c r="A204" s="54">
        <v>123284</v>
      </c>
      <c r="B204" s="54">
        <v>199</v>
      </c>
      <c r="C204" s="46" t="s">
        <v>175</v>
      </c>
      <c r="D204" s="46" t="s">
        <v>176</v>
      </c>
      <c r="E204" s="46" t="s">
        <v>177</v>
      </c>
      <c r="F204" s="48">
        <v>40</v>
      </c>
      <c r="G204" s="48">
        <v>43.198</v>
      </c>
      <c r="H204" s="49">
        <v>1</v>
      </c>
      <c r="I204" s="48">
        <v>40</v>
      </c>
      <c r="J204" s="77" t="s">
        <v>19909</v>
      </c>
      <c r="K204" s="124">
        <v>43.198</v>
      </c>
      <c r="L204" s="125">
        <v>43.198</v>
      </c>
      <c r="M204" s="60"/>
      <c r="N204" s="60"/>
      <c r="O204" s="61"/>
      <c r="P204" s="75" t="s">
        <v>1719</v>
      </c>
      <c r="Q204" s="76" t="s">
        <v>1720</v>
      </c>
      <c r="R204" s="38"/>
      <c r="S204" s="40"/>
      <c r="T204" s="40"/>
      <c r="U204" s="47" t="s">
        <v>1720</v>
      </c>
      <c r="V204" s="38" t="s">
        <v>1721</v>
      </c>
      <c r="W204" s="42"/>
      <c r="X204" s="26">
        <v>206</v>
      </c>
      <c r="Y204" s="26"/>
      <c r="Z204" s="38" t="s">
        <v>199</v>
      </c>
      <c r="AA204" s="38" t="s">
        <v>1722</v>
      </c>
      <c r="AB204" s="59" t="s">
        <v>81</v>
      </c>
      <c r="AC204" s="38" t="s">
        <v>80</v>
      </c>
      <c r="AD204" s="47" t="s">
        <v>201</v>
      </c>
      <c r="AE204" s="47" t="s">
        <v>183</v>
      </c>
      <c r="AF204" s="50"/>
      <c r="AG204" s="50"/>
      <c r="AH204" s="38"/>
      <c r="AI204" s="59" t="s">
        <v>86</v>
      </c>
      <c r="AJ204" s="51"/>
      <c r="AK204" s="51" t="s">
        <v>1723</v>
      </c>
      <c r="AL204" s="55" t="s">
        <v>1724</v>
      </c>
      <c r="AM204" s="56" t="s">
        <v>1725</v>
      </c>
      <c r="AN204" s="56" t="s">
        <v>1726</v>
      </c>
      <c r="AO204" s="52">
        <v>1</v>
      </c>
      <c r="AP204" s="53" t="s">
        <v>188</v>
      </c>
      <c r="AQ204" s="53" t="s">
        <v>189</v>
      </c>
      <c r="AR204" s="53" t="s">
        <v>95</v>
      </c>
      <c r="AS204" s="52" t="s">
        <v>96</v>
      </c>
      <c r="AT204" s="53" t="s">
        <v>190</v>
      </c>
      <c r="AU204" s="52" t="s">
        <v>191</v>
      </c>
      <c r="AV204" s="53"/>
    </row>
    <row r="205" spans="1:48" s="54" customFormat="1" x14ac:dyDescent="0.3">
      <c r="A205" s="112">
        <v>170206</v>
      </c>
      <c r="B205" s="54">
        <v>200</v>
      </c>
      <c r="C205" s="46" t="s">
        <v>192</v>
      </c>
      <c r="D205" s="46" t="s">
        <v>193</v>
      </c>
      <c r="E205" s="46" t="s">
        <v>177</v>
      </c>
      <c r="F205" s="48"/>
      <c r="G205" s="48"/>
      <c r="H205" s="49"/>
      <c r="I205" s="48"/>
      <c r="J205" s="77" t="s">
        <v>19910</v>
      </c>
      <c r="K205" s="124"/>
      <c r="L205" s="125"/>
      <c r="M205" s="60"/>
      <c r="N205" s="60"/>
      <c r="O205" s="61"/>
      <c r="P205" s="75" t="s">
        <v>633</v>
      </c>
      <c r="Q205" s="76" t="s">
        <v>1727</v>
      </c>
      <c r="R205" s="38"/>
      <c r="S205" s="40"/>
      <c r="T205" s="40"/>
      <c r="U205" s="47" t="s">
        <v>1728</v>
      </c>
      <c r="V205" s="38" t="s">
        <v>1729</v>
      </c>
      <c r="W205" s="42" t="s">
        <v>1730</v>
      </c>
      <c r="X205" s="26">
        <v>27</v>
      </c>
      <c r="Y205" s="26">
        <v>1120</v>
      </c>
      <c r="Z205" s="38" t="s">
        <v>1731</v>
      </c>
      <c r="AA205" s="38" t="s">
        <v>1732</v>
      </c>
      <c r="AB205" s="59" t="s">
        <v>236</v>
      </c>
      <c r="AC205" s="38" t="s">
        <v>336</v>
      </c>
      <c r="AD205" s="47" t="s">
        <v>201</v>
      </c>
      <c r="AE205" s="47" t="s">
        <v>183</v>
      </c>
      <c r="AF205" s="50"/>
      <c r="AG205" s="50"/>
      <c r="AH205" s="38" t="s">
        <v>1733</v>
      </c>
      <c r="AI205" s="59" t="s">
        <v>86</v>
      </c>
      <c r="AJ205" s="51" t="s">
        <v>1734</v>
      </c>
      <c r="AK205" s="51" t="s">
        <v>1735</v>
      </c>
      <c r="AL205" s="55" t="s">
        <v>1736</v>
      </c>
      <c r="AM205" s="56" t="s">
        <v>1737</v>
      </c>
      <c r="AN205" s="56" t="s">
        <v>1738</v>
      </c>
      <c r="AO205" s="52">
        <v>2</v>
      </c>
      <c r="AP205" s="53" t="s">
        <v>1030</v>
      </c>
      <c r="AQ205" s="53" t="s">
        <v>1031</v>
      </c>
      <c r="AR205" s="53" t="s">
        <v>95</v>
      </c>
      <c r="AS205" s="52" t="s">
        <v>96</v>
      </c>
      <c r="AT205" s="53" t="s">
        <v>190</v>
      </c>
      <c r="AU205" s="52" t="s">
        <v>191</v>
      </c>
      <c r="AV205" s="53"/>
    </row>
    <row r="206" spans="1:48" s="54" customFormat="1" x14ac:dyDescent="0.3">
      <c r="A206" s="54">
        <v>170206</v>
      </c>
      <c r="B206" s="54">
        <v>201</v>
      </c>
      <c r="C206" s="46" t="s">
        <v>192</v>
      </c>
      <c r="D206" s="46" t="s">
        <v>193</v>
      </c>
      <c r="E206" s="46" t="s">
        <v>177</v>
      </c>
      <c r="F206" s="48">
        <v>90</v>
      </c>
      <c r="G206" s="48">
        <v>67.816999999999993</v>
      </c>
      <c r="H206" s="49">
        <v>1.2E-2</v>
      </c>
      <c r="I206" s="48">
        <v>1.085</v>
      </c>
      <c r="J206" s="77" t="s">
        <v>19910</v>
      </c>
      <c r="K206" s="124">
        <v>0.81699999999999995</v>
      </c>
      <c r="L206" s="125">
        <v>0.81699999999999995</v>
      </c>
      <c r="M206" s="60"/>
      <c r="N206" s="60"/>
      <c r="O206" s="61"/>
      <c r="P206" s="75" t="s">
        <v>633</v>
      </c>
      <c r="Q206" s="76" t="s">
        <v>1727</v>
      </c>
      <c r="R206" s="38"/>
      <c r="S206" s="40"/>
      <c r="T206" s="40"/>
      <c r="U206" s="47" t="s">
        <v>1728</v>
      </c>
      <c r="V206" s="38" t="s">
        <v>1729</v>
      </c>
      <c r="W206" s="42" t="s">
        <v>1730</v>
      </c>
      <c r="X206" s="26">
        <v>27</v>
      </c>
      <c r="Y206" s="26">
        <v>1120</v>
      </c>
      <c r="Z206" s="38" t="s">
        <v>1731</v>
      </c>
      <c r="AA206" s="38" t="s">
        <v>1732</v>
      </c>
      <c r="AB206" s="59" t="s">
        <v>236</v>
      </c>
      <c r="AC206" s="38" t="s">
        <v>336</v>
      </c>
      <c r="AD206" s="47" t="s">
        <v>201</v>
      </c>
      <c r="AE206" s="47" t="s">
        <v>183</v>
      </c>
      <c r="AF206" s="50"/>
      <c r="AG206" s="50"/>
      <c r="AH206" s="38" t="s">
        <v>1733</v>
      </c>
      <c r="AI206" s="59" t="s">
        <v>86</v>
      </c>
      <c r="AJ206" s="51" t="s">
        <v>1734</v>
      </c>
      <c r="AK206" s="51" t="s">
        <v>1739</v>
      </c>
      <c r="AL206" s="55" t="s">
        <v>1740</v>
      </c>
      <c r="AM206" s="56" t="s">
        <v>1737</v>
      </c>
      <c r="AN206" s="56" t="s">
        <v>1738</v>
      </c>
      <c r="AO206" s="52">
        <v>2</v>
      </c>
      <c r="AP206" s="53" t="s">
        <v>1030</v>
      </c>
      <c r="AQ206" s="53" t="s">
        <v>1031</v>
      </c>
      <c r="AR206" s="53" t="s">
        <v>95</v>
      </c>
      <c r="AS206" s="52" t="s">
        <v>96</v>
      </c>
      <c r="AT206" s="53" t="s">
        <v>190</v>
      </c>
      <c r="AU206" s="52" t="s">
        <v>191</v>
      </c>
      <c r="AV206" s="53"/>
    </row>
    <row r="207" spans="1:48" s="54" customFormat="1" x14ac:dyDescent="0.3">
      <c r="A207" s="54">
        <v>123007</v>
      </c>
      <c r="B207" s="54">
        <v>202</v>
      </c>
      <c r="C207" s="46" t="s">
        <v>175</v>
      </c>
      <c r="D207" s="46" t="s">
        <v>193</v>
      </c>
      <c r="E207" s="46" t="s">
        <v>177</v>
      </c>
      <c r="F207" s="48">
        <v>40</v>
      </c>
      <c r="G207" s="48">
        <v>44.319000000000003</v>
      </c>
      <c r="H207" s="49">
        <v>1.4999999999999999E-2</v>
      </c>
      <c r="I207" s="48">
        <v>0.61399999999999999</v>
      </c>
      <c r="J207" s="77" t="s">
        <v>19911</v>
      </c>
      <c r="K207" s="124">
        <v>0.68</v>
      </c>
      <c r="L207" s="125">
        <v>0.68</v>
      </c>
      <c r="M207" s="60"/>
      <c r="N207" s="60"/>
      <c r="O207" s="61"/>
      <c r="P207" s="75" t="s">
        <v>1741</v>
      </c>
      <c r="Q207" s="76" t="s">
        <v>1742</v>
      </c>
      <c r="R207" s="38"/>
      <c r="S207" s="40"/>
      <c r="T207" s="40"/>
      <c r="U207" s="47" t="s">
        <v>1743</v>
      </c>
      <c r="V207" s="38" t="s">
        <v>1744</v>
      </c>
      <c r="W207" s="42"/>
      <c r="X207" s="26">
        <v>7</v>
      </c>
      <c r="Y207" s="26">
        <v>456</v>
      </c>
      <c r="Z207" s="38" t="s">
        <v>181</v>
      </c>
      <c r="AA207" s="38" t="s">
        <v>1745</v>
      </c>
      <c r="AB207" s="59" t="s">
        <v>81</v>
      </c>
      <c r="AC207" s="38" t="s">
        <v>534</v>
      </c>
      <c r="AD207" s="47" t="s">
        <v>364</v>
      </c>
      <c r="AE207" s="47" t="s">
        <v>263</v>
      </c>
      <c r="AF207" s="50"/>
      <c r="AG207" s="50"/>
      <c r="AH207" s="38"/>
      <c r="AI207" s="59" t="s">
        <v>86</v>
      </c>
      <c r="AJ207" s="51"/>
      <c r="AK207" s="51" t="s">
        <v>1746</v>
      </c>
      <c r="AL207" s="55" t="s">
        <v>1747</v>
      </c>
      <c r="AM207" s="56" t="s">
        <v>1748</v>
      </c>
      <c r="AN207" s="56" t="s">
        <v>1749</v>
      </c>
      <c r="AO207" s="52">
        <v>1</v>
      </c>
      <c r="AP207" s="53" t="s">
        <v>188</v>
      </c>
      <c r="AQ207" s="53" t="s">
        <v>189</v>
      </c>
      <c r="AR207" s="53" t="s">
        <v>95</v>
      </c>
      <c r="AS207" s="52" t="s">
        <v>96</v>
      </c>
      <c r="AT207" s="53" t="s">
        <v>190</v>
      </c>
      <c r="AU207" s="52" t="s">
        <v>191</v>
      </c>
      <c r="AV207" s="53"/>
    </row>
    <row r="208" spans="1:48" s="54" customFormat="1" x14ac:dyDescent="0.3">
      <c r="A208" s="54">
        <v>151156</v>
      </c>
      <c r="B208" s="54">
        <v>203</v>
      </c>
      <c r="C208" s="46" t="s">
        <v>255</v>
      </c>
      <c r="D208" s="46" t="s">
        <v>193</v>
      </c>
      <c r="E208" s="46" t="s">
        <v>177</v>
      </c>
      <c r="F208" s="48">
        <v>40</v>
      </c>
      <c r="G208" s="48">
        <v>43.198</v>
      </c>
      <c r="H208" s="49">
        <v>5.0999999999999997E-2</v>
      </c>
      <c r="I208" s="48">
        <v>2.0590000000000002</v>
      </c>
      <c r="J208" s="77" t="s">
        <v>19912</v>
      </c>
      <c r="K208" s="124">
        <v>2.2229999999999999</v>
      </c>
      <c r="L208" s="125">
        <v>2.2229999999999999</v>
      </c>
      <c r="M208" s="60"/>
      <c r="N208" s="60"/>
      <c r="O208" s="61"/>
      <c r="P208" s="75" t="s">
        <v>1750</v>
      </c>
      <c r="Q208" s="76" t="s">
        <v>1751</v>
      </c>
      <c r="R208" s="38"/>
      <c r="S208" s="40"/>
      <c r="T208" s="40"/>
      <c r="U208" s="47" t="s">
        <v>1752</v>
      </c>
      <c r="V208" s="38" t="s">
        <v>1753</v>
      </c>
      <c r="W208" s="42" t="s">
        <v>1754</v>
      </c>
      <c r="X208" s="26">
        <v>14</v>
      </c>
      <c r="Y208" s="26">
        <v>272</v>
      </c>
      <c r="Z208" s="38" t="s">
        <v>1755</v>
      </c>
      <c r="AA208" s="38" t="s">
        <v>1756</v>
      </c>
      <c r="AB208" s="59" t="s">
        <v>236</v>
      </c>
      <c r="AC208" s="38" t="s">
        <v>1025</v>
      </c>
      <c r="AD208" s="47" t="s">
        <v>201</v>
      </c>
      <c r="AE208" s="47" t="s">
        <v>183</v>
      </c>
      <c r="AF208" s="50"/>
      <c r="AG208" s="50"/>
      <c r="AH208" s="38"/>
      <c r="AI208" s="59" t="s">
        <v>86</v>
      </c>
      <c r="AJ208" s="51"/>
      <c r="AK208" s="51" t="s">
        <v>1757</v>
      </c>
      <c r="AL208" s="55" t="s">
        <v>1758</v>
      </c>
      <c r="AM208" s="56" t="s">
        <v>1759</v>
      </c>
      <c r="AN208" s="56" t="s">
        <v>1760</v>
      </c>
      <c r="AO208" s="52">
        <v>1</v>
      </c>
      <c r="AP208" s="53" t="s">
        <v>188</v>
      </c>
      <c r="AQ208" s="53" t="s">
        <v>189</v>
      </c>
      <c r="AR208" s="53" t="s">
        <v>95</v>
      </c>
      <c r="AS208" s="52" t="s">
        <v>96</v>
      </c>
      <c r="AT208" s="53" t="s">
        <v>190</v>
      </c>
      <c r="AU208" s="52" t="s">
        <v>191</v>
      </c>
      <c r="AV208" s="53"/>
    </row>
    <row r="209" spans="1:48" s="54" customFormat="1" x14ac:dyDescent="0.3">
      <c r="A209" s="54">
        <v>145442</v>
      </c>
      <c r="B209" s="54">
        <v>204</v>
      </c>
      <c r="C209" s="46" t="s">
        <v>255</v>
      </c>
      <c r="D209" s="46" t="s">
        <v>193</v>
      </c>
      <c r="E209" s="46" t="s">
        <v>177</v>
      </c>
      <c r="F209" s="48">
        <v>40</v>
      </c>
      <c r="G209" s="48">
        <v>43.198</v>
      </c>
      <c r="H209" s="49">
        <v>0.161</v>
      </c>
      <c r="I209" s="48">
        <v>6.4290000000000003</v>
      </c>
      <c r="J209" s="77" t="s">
        <v>19913</v>
      </c>
      <c r="K209" s="124">
        <v>6.9420000000000002</v>
      </c>
      <c r="L209" s="125">
        <v>6.9420000000000002</v>
      </c>
      <c r="M209" s="60"/>
      <c r="N209" s="60"/>
      <c r="O209" s="61"/>
      <c r="P209" s="75" t="s">
        <v>1761</v>
      </c>
      <c r="Q209" s="76" t="s">
        <v>1762</v>
      </c>
      <c r="R209" s="38"/>
      <c r="S209" s="40"/>
      <c r="T209" s="40"/>
      <c r="U209" s="47" t="s">
        <v>1763</v>
      </c>
      <c r="V209" s="38" t="s">
        <v>1764</v>
      </c>
      <c r="W209" s="42" t="s">
        <v>1765</v>
      </c>
      <c r="X209" s="26">
        <v>27</v>
      </c>
      <c r="Y209" s="26">
        <v>168</v>
      </c>
      <c r="Z209" s="38" t="s">
        <v>199</v>
      </c>
      <c r="AA209" s="38" t="s">
        <v>1766</v>
      </c>
      <c r="AB209" s="59" t="s">
        <v>236</v>
      </c>
      <c r="AC209" s="38" t="s">
        <v>80</v>
      </c>
      <c r="AD209" s="47" t="s">
        <v>201</v>
      </c>
      <c r="AE209" s="47" t="s">
        <v>183</v>
      </c>
      <c r="AF209" s="50"/>
      <c r="AG209" s="50"/>
      <c r="AH209" s="38"/>
      <c r="AI209" s="59" t="s">
        <v>86</v>
      </c>
      <c r="AJ209" s="51"/>
      <c r="AK209" s="51" t="s">
        <v>1767</v>
      </c>
      <c r="AL209" s="55" t="s">
        <v>1768</v>
      </c>
      <c r="AM209" s="56" t="s">
        <v>1769</v>
      </c>
      <c r="AN209" s="56" t="s">
        <v>1770</v>
      </c>
      <c r="AO209" s="52">
        <v>1</v>
      </c>
      <c r="AP209" s="53" t="s">
        <v>188</v>
      </c>
      <c r="AQ209" s="53" t="s">
        <v>189</v>
      </c>
      <c r="AR209" s="53" t="s">
        <v>95</v>
      </c>
      <c r="AS209" s="52" t="s">
        <v>96</v>
      </c>
      <c r="AT209" s="53" t="s">
        <v>190</v>
      </c>
      <c r="AU209" s="52" t="s">
        <v>191</v>
      </c>
      <c r="AV209" s="53"/>
    </row>
    <row r="210" spans="1:48" s="54" customFormat="1" x14ac:dyDescent="0.3">
      <c r="A210" s="54">
        <v>57722</v>
      </c>
      <c r="B210" s="54">
        <v>205</v>
      </c>
      <c r="C210" s="46" t="s">
        <v>318</v>
      </c>
      <c r="D210" s="46" t="s">
        <v>176</v>
      </c>
      <c r="E210" s="46" t="s">
        <v>177</v>
      </c>
      <c r="F210" s="48">
        <v>40</v>
      </c>
      <c r="G210" s="48">
        <v>44.319000000000003</v>
      </c>
      <c r="H210" s="49">
        <v>1</v>
      </c>
      <c r="I210" s="48">
        <v>40</v>
      </c>
      <c r="J210" s="77" t="s">
        <v>19914</v>
      </c>
      <c r="K210" s="124">
        <v>44.319000000000003</v>
      </c>
      <c r="L210" s="125">
        <v>44.319000000000003</v>
      </c>
      <c r="M210" s="60"/>
      <c r="N210" s="60"/>
      <c r="O210" s="61"/>
      <c r="P210" s="75" t="s">
        <v>1771</v>
      </c>
      <c r="Q210" s="76" t="s">
        <v>1772</v>
      </c>
      <c r="R210" s="38"/>
      <c r="S210" s="40"/>
      <c r="T210" s="40"/>
      <c r="U210" s="47" t="s">
        <v>1772</v>
      </c>
      <c r="V210" s="38" t="s">
        <v>1773</v>
      </c>
      <c r="W210" s="42"/>
      <c r="X210" s="26">
        <v>260</v>
      </c>
      <c r="Y210" s="26"/>
      <c r="Z210" s="38"/>
      <c r="AA210" s="38" t="s">
        <v>471</v>
      </c>
      <c r="AB210" s="59" t="s">
        <v>81</v>
      </c>
      <c r="AC210" s="38" t="s">
        <v>80</v>
      </c>
      <c r="AD210" s="47" t="s">
        <v>262</v>
      </c>
      <c r="AE210" s="47" t="s">
        <v>263</v>
      </c>
      <c r="AF210" s="50"/>
      <c r="AG210" s="50"/>
      <c r="AH210" s="38"/>
      <c r="AI210" s="59" t="s">
        <v>86</v>
      </c>
      <c r="AJ210" s="51"/>
      <c r="AK210" s="51" t="s">
        <v>1774</v>
      </c>
      <c r="AL210" s="55" t="s">
        <v>1775</v>
      </c>
      <c r="AM210" s="56" t="s">
        <v>1776</v>
      </c>
      <c r="AN210" s="56" t="s">
        <v>1777</v>
      </c>
      <c r="AO210" s="52">
        <v>1</v>
      </c>
      <c r="AP210" s="53" t="s">
        <v>188</v>
      </c>
      <c r="AQ210" s="53" t="s">
        <v>189</v>
      </c>
      <c r="AR210" s="53" t="s">
        <v>95</v>
      </c>
      <c r="AS210" s="52" t="s">
        <v>96</v>
      </c>
      <c r="AT210" s="53" t="s">
        <v>190</v>
      </c>
      <c r="AU210" s="52" t="s">
        <v>191</v>
      </c>
      <c r="AV210" s="53"/>
    </row>
    <row r="211" spans="1:48" s="54" customFormat="1" x14ac:dyDescent="0.3">
      <c r="A211" s="54">
        <v>150818</v>
      </c>
      <c r="B211" s="54">
        <v>206</v>
      </c>
      <c r="C211" s="46" t="s">
        <v>255</v>
      </c>
      <c r="D211" s="46" t="s">
        <v>176</v>
      </c>
      <c r="E211" s="46" t="s">
        <v>177</v>
      </c>
      <c r="F211" s="48">
        <v>40</v>
      </c>
      <c r="G211" s="48">
        <v>43.198</v>
      </c>
      <c r="H211" s="49">
        <v>1</v>
      </c>
      <c r="I211" s="48">
        <v>40</v>
      </c>
      <c r="J211" s="77" t="s">
        <v>19915</v>
      </c>
      <c r="K211" s="124">
        <v>43.198</v>
      </c>
      <c r="L211" s="125">
        <v>43.198</v>
      </c>
      <c r="M211" s="60"/>
      <c r="N211" s="60"/>
      <c r="O211" s="61"/>
      <c r="P211" s="75" t="s">
        <v>1778</v>
      </c>
      <c r="Q211" s="76" t="s">
        <v>1779</v>
      </c>
      <c r="R211" s="38"/>
      <c r="S211" s="40"/>
      <c r="T211" s="40"/>
      <c r="U211" s="47" t="s">
        <v>1779</v>
      </c>
      <c r="V211" s="38" t="s">
        <v>1780</v>
      </c>
      <c r="W211" s="42"/>
      <c r="X211" s="26">
        <v>81</v>
      </c>
      <c r="Y211" s="26"/>
      <c r="Z211" s="38" t="s">
        <v>199</v>
      </c>
      <c r="AA211" s="38" t="s">
        <v>221</v>
      </c>
      <c r="AB211" s="59" t="s">
        <v>81</v>
      </c>
      <c r="AC211" s="38" t="s">
        <v>336</v>
      </c>
      <c r="AD211" s="47" t="s">
        <v>1781</v>
      </c>
      <c r="AE211" s="47" t="s">
        <v>250</v>
      </c>
      <c r="AF211" s="50"/>
      <c r="AG211" s="50"/>
      <c r="AH211" s="38"/>
      <c r="AI211" s="59" t="s">
        <v>86</v>
      </c>
      <c r="AJ211" s="51"/>
      <c r="AK211" s="51" t="s">
        <v>1782</v>
      </c>
      <c r="AL211" s="55" t="s">
        <v>1783</v>
      </c>
      <c r="AM211" s="56" t="s">
        <v>1784</v>
      </c>
      <c r="AN211" s="56" t="s">
        <v>1785</v>
      </c>
      <c r="AO211" s="52">
        <v>1</v>
      </c>
      <c r="AP211" s="53" t="s">
        <v>188</v>
      </c>
      <c r="AQ211" s="53" t="s">
        <v>189</v>
      </c>
      <c r="AR211" s="53" t="s">
        <v>95</v>
      </c>
      <c r="AS211" s="52" t="s">
        <v>96</v>
      </c>
      <c r="AT211" s="53" t="s">
        <v>190</v>
      </c>
      <c r="AU211" s="52" t="s">
        <v>191</v>
      </c>
      <c r="AV211" s="53"/>
    </row>
    <row r="212" spans="1:48" s="54" customFormat="1" x14ac:dyDescent="0.3">
      <c r="A212" s="54">
        <v>460373</v>
      </c>
      <c r="B212" s="54">
        <v>207</v>
      </c>
      <c r="C212" s="46" t="s">
        <v>318</v>
      </c>
      <c r="D212" s="46" t="s">
        <v>176</v>
      </c>
      <c r="E212" s="46" t="s">
        <v>177</v>
      </c>
      <c r="F212" s="48">
        <v>40</v>
      </c>
      <c r="G212" s="48">
        <v>43.198</v>
      </c>
      <c r="H212" s="49">
        <v>1</v>
      </c>
      <c r="I212" s="48">
        <v>40</v>
      </c>
      <c r="J212" s="77" t="s">
        <v>19916</v>
      </c>
      <c r="K212" s="124">
        <v>43.198</v>
      </c>
      <c r="L212" s="125">
        <v>43.198</v>
      </c>
      <c r="M212" s="60"/>
      <c r="N212" s="60"/>
      <c r="O212" s="61"/>
      <c r="P212" s="75" t="s">
        <v>1239</v>
      </c>
      <c r="Q212" s="76" t="s">
        <v>1786</v>
      </c>
      <c r="R212" s="38"/>
      <c r="S212" s="40"/>
      <c r="T212" s="40"/>
      <c r="U212" s="47" t="s">
        <v>1786</v>
      </c>
      <c r="V212" s="38" t="s">
        <v>1787</v>
      </c>
      <c r="W212" s="42"/>
      <c r="X212" s="26">
        <v>106</v>
      </c>
      <c r="Y212" s="26"/>
      <c r="Z212" s="38"/>
      <c r="AA212" s="38" t="s">
        <v>1788</v>
      </c>
      <c r="AB212" s="59" t="s">
        <v>81</v>
      </c>
      <c r="AC212" s="38" t="s">
        <v>80</v>
      </c>
      <c r="AD212" s="47" t="s">
        <v>201</v>
      </c>
      <c r="AE212" s="47" t="s">
        <v>183</v>
      </c>
      <c r="AF212" s="50"/>
      <c r="AG212" s="50"/>
      <c r="AH212" s="38"/>
      <c r="AI212" s="59" t="s">
        <v>86</v>
      </c>
      <c r="AJ212" s="51"/>
      <c r="AK212" s="51" t="s">
        <v>1789</v>
      </c>
      <c r="AL212" s="55" t="s">
        <v>1790</v>
      </c>
      <c r="AM212" s="56" t="s">
        <v>1791</v>
      </c>
      <c r="AN212" s="56" t="s">
        <v>1792</v>
      </c>
      <c r="AO212" s="52">
        <v>1</v>
      </c>
      <c r="AP212" s="53" t="s">
        <v>188</v>
      </c>
      <c r="AQ212" s="53" t="s">
        <v>189</v>
      </c>
      <c r="AR212" s="53" t="s">
        <v>95</v>
      </c>
      <c r="AS212" s="52" t="s">
        <v>96</v>
      </c>
      <c r="AT212" s="53" t="s">
        <v>190</v>
      </c>
      <c r="AU212" s="52" t="s">
        <v>191</v>
      </c>
      <c r="AV212" s="53"/>
    </row>
    <row r="213" spans="1:48" s="54" customFormat="1" x14ac:dyDescent="0.3">
      <c r="A213" s="54">
        <v>172821</v>
      </c>
      <c r="B213" s="54">
        <v>208</v>
      </c>
      <c r="C213" s="46" t="s">
        <v>26</v>
      </c>
      <c r="D213" s="46" t="s">
        <v>193</v>
      </c>
      <c r="E213" s="46" t="s">
        <v>177</v>
      </c>
      <c r="F213" s="48">
        <v>40</v>
      </c>
      <c r="G213" s="48">
        <v>28.378</v>
      </c>
      <c r="H213" s="49">
        <v>0.03</v>
      </c>
      <c r="I213" s="48">
        <v>1.1919999999999999</v>
      </c>
      <c r="J213" s="77" t="s">
        <v>19917</v>
      </c>
      <c r="K213" s="124">
        <v>0.84599999999999997</v>
      </c>
      <c r="L213" s="125">
        <v>0.84599999999999997</v>
      </c>
      <c r="M213" s="60"/>
      <c r="N213" s="60"/>
      <c r="O213" s="61"/>
      <c r="P213" s="75" t="s">
        <v>747</v>
      </c>
      <c r="Q213" s="76" t="s">
        <v>1793</v>
      </c>
      <c r="R213" s="38"/>
      <c r="S213" s="40"/>
      <c r="T213" s="40"/>
      <c r="U213" s="47" t="s">
        <v>1794</v>
      </c>
      <c r="V213" s="38" t="s">
        <v>1795</v>
      </c>
      <c r="W213" s="42" t="s">
        <v>1796</v>
      </c>
      <c r="X213" s="26">
        <v>9</v>
      </c>
      <c r="Y213" s="26">
        <v>302</v>
      </c>
      <c r="Z213" s="38" t="s">
        <v>199</v>
      </c>
      <c r="AA213" s="38" t="s">
        <v>736</v>
      </c>
      <c r="AB213" s="59" t="s">
        <v>81</v>
      </c>
      <c r="AC213" s="38" t="s">
        <v>80</v>
      </c>
      <c r="AD213" s="47" t="s">
        <v>182</v>
      </c>
      <c r="AE213" s="47" t="s">
        <v>183</v>
      </c>
      <c r="AF213" s="50"/>
      <c r="AG213" s="50"/>
      <c r="AH213" s="38"/>
      <c r="AI213" s="59" t="s">
        <v>86</v>
      </c>
      <c r="AJ213" s="51"/>
      <c r="AK213" s="51" t="s">
        <v>1797</v>
      </c>
      <c r="AL213" s="55" t="s">
        <v>1798</v>
      </c>
      <c r="AM213" s="56" t="s">
        <v>1799</v>
      </c>
      <c r="AN213" s="56" t="s">
        <v>1800</v>
      </c>
      <c r="AO213" s="52">
        <v>1</v>
      </c>
      <c r="AP213" s="53" t="s">
        <v>188</v>
      </c>
      <c r="AQ213" s="53" t="s">
        <v>189</v>
      </c>
      <c r="AR213" s="53" t="s">
        <v>95</v>
      </c>
      <c r="AS213" s="52" t="s">
        <v>96</v>
      </c>
      <c r="AT213" s="53" t="s">
        <v>190</v>
      </c>
      <c r="AU213" s="52" t="s">
        <v>191</v>
      </c>
      <c r="AV213" s="53"/>
    </row>
    <row r="214" spans="1:48" s="54" customFormat="1" x14ac:dyDescent="0.3">
      <c r="A214" s="54">
        <v>172817</v>
      </c>
      <c r="B214" s="54">
        <v>209</v>
      </c>
      <c r="C214" s="46" t="s">
        <v>26</v>
      </c>
      <c r="D214" s="46" t="s">
        <v>193</v>
      </c>
      <c r="E214" s="46" t="s">
        <v>177</v>
      </c>
      <c r="F214" s="48">
        <v>40</v>
      </c>
      <c r="G214" s="48">
        <v>28.378</v>
      </c>
      <c r="H214" s="49">
        <v>1.2999999999999999E-2</v>
      </c>
      <c r="I214" s="48">
        <v>0.53</v>
      </c>
      <c r="J214" s="77" t="s">
        <v>19918</v>
      </c>
      <c r="K214" s="124">
        <v>0.376</v>
      </c>
      <c r="L214" s="125">
        <v>0.376</v>
      </c>
      <c r="M214" s="60"/>
      <c r="N214" s="60"/>
      <c r="O214" s="61"/>
      <c r="P214" s="75" t="s">
        <v>1801</v>
      </c>
      <c r="Q214" s="76" t="s">
        <v>1802</v>
      </c>
      <c r="R214" s="38"/>
      <c r="S214" s="40"/>
      <c r="T214" s="40"/>
      <c r="U214" s="47" t="s">
        <v>1794</v>
      </c>
      <c r="V214" s="38" t="s">
        <v>1795</v>
      </c>
      <c r="W214" s="42" t="s">
        <v>1803</v>
      </c>
      <c r="X214" s="26">
        <v>4</v>
      </c>
      <c r="Y214" s="26">
        <v>302</v>
      </c>
      <c r="Z214" s="38" t="s">
        <v>199</v>
      </c>
      <c r="AA214" s="38" t="s">
        <v>736</v>
      </c>
      <c r="AB214" s="59" t="s">
        <v>81</v>
      </c>
      <c r="AC214" s="38" t="s">
        <v>80</v>
      </c>
      <c r="AD214" s="47" t="s">
        <v>182</v>
      </c>
      <c r="AE214" s="47" t="s">
        <v>183</v>
      </c>
      <c r="AF214" s="50"/>
      <c r="AG214" s="50"/>
      <c r="AH214" s="38"/>
      <c r="AI214" s="59" t="s">
        <v>86</v>
      </c>
      <c r="AJ214" s="51"/>
      <c r="AK214" s="51" t="s">
        <v>1804</v>
      </c>
      <c r="AL214" s="55" t="s">
        <v>1805</v>
      </c>
      <c r="AM214" s="56" t="s">
        <v>1799</v>
      </c>
      <c r="AN214" s="56" t="s">
        <v>1806</v>
      </c>
      <c r="AO214" s="52">
        <v>1</v>
      </c>
      <c r="AP214" s="53" t="s">
        <v>188</v>
      </c>
      <c r="AQ214" s="53" t="s">
        <v>189</v>
      </c>
      <c r="AR214" s="53" t="s">
        <v>95</v>
      </c>
      <c r="AS214" s="52" t="s">
        <v>96</v>
      </c>
      <c r="AT214" s="53" t="s">
        <v>190</v>
      </c>
      <c r="AU214" s="52" t="s">
        <v>191</v>
      </c>
      <c r="AV214" s="53"/>
    </row>
    <row r="215" spans="1:48" s="54" customFormat="1" x14ac:dyDescent="0.3">
      <c r="A215" s="54">
        <v>172824</v>
      </c>
      <c r="B215" s="54">
        <v>210</v>
      </c>
      <c r="C215" s="46" t="s">
        <v>26</v>
      </c>
      <c r="D215" s="46" t="s">
        <v>193</v>
      </c>
      <c r="E215" s="46" t="s">
        <v>177</v>
      </c>
      <c r="F215" s="48"/>
      <c r="G215" s="48"/>
      <c r="H215" s="49">
        <v>1.7000000000000001E-2</v>
      </c>
      <c r="I215" s="48">
        <v>6.6000000000000003E-2</v>
      </c>
      <c r="J215" s="77" t="s">
        <v>19919</v>
      </c>
      <c r="K215" s="124">
        <v>4.7E-2</v>
      </c>
      <c r="L215" s="125">
        <v>4.7E-2</v>
      </c>
      <c r="M215" s="60"/>
      <c r="N215" s="60"/>
      <c r="O215" s="61"/>
      <c r="P215" s="75" t="s">
        <v>765</v>
      </c>
      <c r="Q215" s="76" t="s">
        <v>1807</v>
      </c>
      <c r="R215" s="38"/>
      <c r="S215" s="40"/>
      <c r="T215" s="40"/>
      <c r="U215" s="47" t="s">
        <v>1794</v>
      </c>
      <c r="V215" s="38" t="s">
        <v>1795</v>
      </c>
      <c r="W215" s="42" t="s">
        <v>1808</v>
      </c>
      <c r="X215" s="26">
        <v>10</v>
      </c>
      <c r="Y215" s="26">
        <v>302</v>
      </c>
      <c r="Z215" s="38" t="s">
        <v>199</v>
      </c>
      <c r="AA215" s="38" t="s">
        <v>736</v>
      </c>
      <c r="AB215" s="59" t="s">
        <v>81</v>
      </c>
      <c r="AC215" s="38" t="s">
        <v>80</v>
      </c>
      <c r="AD215" s="47" t="s">
        <v>182</v>
      </c>
      <c r="AE215" s="47" t="s">
        <v>183</v>
      </c>
      <c r="AF215" s="50"/>
      <c r="AG215" s="50"/>
      <c r="AH215" s="38"/>
      <c r="AI215" s="59" t="s">
        <v>86</v>
      </c>
      <c r="AJ215" s="51"/>
      <c r="AK215" s="51" t="s">
        <v>1809</v>
      </c>
      <c r="AL215" s="55" t="s">
        <v>1810</v>
      </c>
      <c r="AM215" s="56" t="s">
        <v>1799</v>
      </c>
      <c r="AN215" s="56" t="s">
        <v>1811</v>
      </c>
      <c r="AO215" s="52">
        <v>2</v>
      </c>
      <c r="AP215" s="53" t="s">
        <v>216</v>
      </c>
      <c r="AQ215" s="53" t="s">
        <v>217</v>
      </c>
      <c r="AR215" s="53" t="s">
        <v>95</v>
      </c>
      <c r="AS215" s="52" t="s">
        <v>96</v>
      </c>
      <c r="AT215" s="53" t="s">
        <v>190</v>
      </c>
      <c r="AU215" s="52" t="s">
        <v>191</v>
      </c>
      <c r="AV215" s="53"/>
    </row>
    <row r="216" spans="1:48" s="54" customFormat="1" x14ac:dyDescent="0.3">
      <c r="A216" s="54">
        <v>172819</v>
      </c>
      <c r="B216" s="54">
        <v>211</v>
      </c>
      <c r="C216" s="46" t="s">
        <v>26</v>
      </c>
      <c r="D216" s="46" t="s">
        <v>193</v>
      </c>
      <c r="E216" s="46" t="s">
        <v>177</v>
      </c>
      <c r="F216" s="48">
        <v>40</v>
      </c>
      <c r="G216" s="48">
        <v>28.378</v>
      </c>
      <c r="H216" s="49">
        <v>3.3000000000000002E-2</v>
      </c>
      <c r="I216" s="48">
        <v>1.325</v>
      </c>
      <c r="J216" s="77" t="s">
        <v>19920</v>
      </c>
      <c r="K216" s="124">
        <v>0.94</v>
      </c>
      <c r="L216" s="125">
        <v>0.94</v>
      </c>
      <c r="M216" s="60"/>
      <c r="N216" s="60"/>
      <c r="O216" s="61"/>
      <c r="P216" s="75" t="s">
        <v>1812</v>
      </c>
      <c r="Q216" s="76" t="s">
        <v>1813</v>
      </c>
      <c r="R216" s="38"/>
      <c r="S216" s="40"/>
      <c r="T216" s="40"/>
      <c r="U216" s="47" t="s">
        <v>1794</v>
      </c>
      <c r="V216" s="38" t="s">
        <v>1795</v>
      </c>
      <c r="W216" s="42" t="s">
        <v>1814</v>
      </c>
      <c r="X216" s="26">
        <v>10</v>
      </c>
      <c r="Y216" s="26">
        <v>302</v>
      </c>
      <c r="Z216" s="38" t="s">
        <v>199</v>
      </c>
      <c r="AA216" s="38" t="s">
        <v>736</v>
      </c>
      <c r="AB216" s="59" t="s">
        <v>81</v>
      </c>
      <c r="AC216" s="38" t="s">
        <v>80</v>
      </c>
      <c r="AD216" s="47" t="s">
        <v>182</v>
      </c>
      <c r="AE216" s="47" t="s">
        <v>183</v>
      </c>
      <c r="AF216" s="50"/>
      <c r="AG216" s="50"/>
      <c r="AH216" s="38"/>
      <c r="AI216" s="59" t="s">
        <v>86</v>
      </c>
      <c r="AJ216" s="51"/>
      <c r="AK216" s="51" t="s">
        <v>1815</v>
      </c>
      <c r="AL216" s="55" t="s">
        <v>1816</v>
      </c>
      <c r="AM216" s="56" t="s">
        <v>1799</v>
      </c>
      <c r="AN216" s="56" t="s">
        <v>1817</v>
      </c>
      <c r="AO216" s="52">
        <v>1</v>
      </c>
      <c r="AP216" s="53" t="s">
        <v>188</v>
      </c>
      <c r="AQ216" s="53" t="s">
        <v>189</v>
      </c>
      <c r="AR216" s="53" t="s">
        <v>95</v>
      </c>
      <c r="AS216" s="52" t="s">
        <v>96</v>
      </c>
      <c r="AT216" s="53" t="s">
        <v>190</v>
      </c>
      <c r="AU216" s="52" t="s">
        <v>191</v>
      </c>
      <c r="AV216" s="53"/>
    </row>
    <row r="217" spans="1:48" s="54" customFormat="1" x14ac:dyDescent="0.3">
      <c r="A217" s="54">
        <v>172783</v>
      </c>
      <c r="B217" s="54">
        <v>212</v>
      </c>
      <c r="C217" s="46" t="s">
        <v>26</v>
      </c>
      <c r="D217" s="46" t="s">
        <v>193</v>
      </c>
      <c r="E217" s="46" t="s">
        <v>177</v>
      </c>
      <c r="F217" s="48">
        <v>40</v>
      </c>
      <c r="G217" s="48">
        <v>28.378</v>
      </c>
      <c r="H217" s="49">
        <v>2.3E-2</v>
      </c>
      <c r="I217" s="48">
        <v>0.92700000000000005</v>
      </c>
      <c r="J217" s="77" t="s">
        <v>19921</v>
      </c>
      <c r="K217" s="124">
        <v>0.65800000000000003</v>
      </c>
      <c r="L217" s="125">
        <v>0.65800000000000003</v>
      </c>
      <c r="M217" s="60"/>
      <c r="N217" s="60"/>
      <c r="O217" s="61"/>
      <c r="P217" s="75" t="s">
        <v>1818</v>
      </c>
      <c r="Q217" s="76" t="s">
        <v>1819</v>
      </c>
      <c r="R217" s="38"/>
      <c r="S217" s="40"/>
      <c r="T217" s="40"/>
      <c r="U217" s="47" t="s">
        <v>1794</v>
      </c>
      <c r="V217" s="38" t="s">
        <v>1795</v>
      </c>
      <c r="W217" s="42" t="s">
        <v>1820</v>
      </c>
      <c r="X217" s="26">
        <v>7</v>
      </c>
      <c r="Y217" s="26">
        <v>302</v>
      </c>
      <c r="Z217" s="38" t="s">
        <v>199</v>
      </c>
      <c r="AA217" s="38" t="s">
        <v>736</v>
      </c>
      <c r="AB217" s="59" t="s">
        <v>81</v>
      </c>
      <c r="AC217" s="38" t="s">
        <v>80</v>
      </c>
      <c r="AD217" s="47" t="s">
        <v>182</v>
      </c>
      <c r="AE217" s="47" t="s">
        <v>183</v>
      </c>
      <c r="AF217" s="50"/>
      <c r="AG217" s="50"/>
      <c r="AH217" s="38"/>
      <c r="AI217" s="59" t="s">
        <v>86</v>
      </c>
      <c r="AJ217" s="51"/>
      <c r="AK217" s="51" t="s">
        <v>1821</v>
      </c>
      <c r="AL217" s="55" t="s">
        <v>1822</v>
      </c>
      <c r="AM217" s="56" t="s">
        <v>1799</v>
      </c>
      <c r="AN217" s="56" t="s">
        <v>1823</v>
      </c>
      <c r="AO217" s="52">
        <v>1</v>
      </c>
      <c r="AP217" s="53" t="s">
        <v>188</v>
      </c>
      <c r="AQ217" s="53" t="s">
        <v>189</v>
      </c>
      <c r="AR217" s="53" t="s">
        <v>95</v>
      </c>
      <c r="AS217" s="52" t="s">
        <v>96</v>
      </c>
      <c r="AT217" s="53" t="s">
        <v>190</v>
      </c>
      <c r="AU217" s="52" t="s">
        <v>191</v>
      </c>
      <c r="AV217" s="53"/>
    </row>
    <row r="218" spans="1:48" s="54" customFormat="1" x14ac:dyDescent="0.3">
      <c r="A218" s="54">
        <v>172832</v>
      </c>
      <c r="B218" s="54">
        <v>213</v>
      </c>
      <c r="C218" s="46" t="s">
        <v>26</v>
      </c>
      <c r="D218" s="46" t="s">
        <v>193</v>
      </c>
      <c r="E218" s="46" t="s">
        <v>177</v>
      </c>
      <c r="F218" s="48">
        <v>40</v>
      </c>
      <c r="G218" s="48">
        <v>28.378</v>
      </c>
      <c r="H218" s="49">
        <v>0.03</v>
      </c>
      <c r="I218" s="48">
        <v>1.1919999999999999</v>
      </c>
      <c r="J218" s="77" t="s">
        <v>19922</v>
      </c>
      <c r="K218" s="124">
        <v>0.84599999999999997</v>
      </c>
      <c r="L218" s="125">
        <v>0.84599999999999997</v>
      </c>
      <c r="M218" s="60"/>
      <c r="N218" s="60"/>
      <c r="O218" s="61"/>
      <c r="P218" s="75" t="s">
        <v>829</v>
      </c>
      <c r="Q218" s="76" t="s">
        <v>1824</v>
      </c>
      <c r="R218" s="38"/>
      <c r="S218" s="40"/>
      <c r="T218" s="40"/>
      <c r="U218" s="47" t="s">
        <v>1794</v>
      </c>
      <c r="V218" s="38" t="s">
        <v>1795</v>
      </c>
      <c r="W218" s="42" t="s">
        <v>1825</v>
      </c>
      <c r="X218" s="26">
        <v>9</v>
      </c>
      <c r="Y218" s="26">
        <v>302</v>
      </c>
      <c r="Z218" s="38" t="s">
        <v>199</v>
      </c>
      <c r="AA218" s="38" t="s">
        <v>736</v>
      </c>
      <c r="AB218" s="59" t="s">
        <v>81</v>
      </c>
      <c r="AC218" s="38" t="s">
        <v>80</v>
      </c>
      <c r="AD218" s="47" t="s">
        <v>182</v>
      </c>
      <c r="AE218" s="47" t="s">
        <v>183</v>
      </c>
      <c r="AF218" s="50"/>
      <c r="AG218" s="50"/>
      <c r="AH218" s="38"/>
      <c r="AI218" s="59" t="s">
        <v>86</v>
      </c>
      <c r="AJ218" s="51"/>
      <c r="AK218" s="51" t="s">
        <v>1826</v>
      </c>
      <c r="AL218" s="55" t="s">
        <v>1827</v>
      </c>
      <c r="AM218" s="56" t="s">
        <v>1799</v>
      </c>
      <c r="AN218" s="56" t="s">
        <v>1828</v>
      </c>
      <c r="AO218" s="52">
        <v>1</v>
      </c>
      <c r="AP218" s="53" t="s">
        <v>188</v>
      </c>
      <c r="AQ218" s="53" t="s">
        <v>189</v>
      </c>
      <c r="AR218" s="53" t="s">
        <v>95</v>
      </c>
      <c r="AS218" s="52" t="s">
        <v>96</v>
      </c>
      <c r="AT218" s="53" t="s">
        <v>190</v>
      </c>
      <c r="AU218" s="52" t="s">
        <v>191</v>
      </c>
      <c r="AV218" s="53"/>
    </row>
    <row r="219" spans="1:48" s="54" customFormat="1" x14ac:dyDescent="0.3">
      <c r="A219" s="54">
        <v>172827</v>
      </c>
      <c r="B219" s="54">
        <v>214</v>
      </c>
      <c r="C219" s="46" t="s">
        <v>26</v>
      </c>
      <c r="D219" s="46" t="s">
        <v>193</v>
      </c>
      <c r="E219" s="46" t="s">
        <v>177</v>
      </c>
      <c r="F219" s="48">
        <v>40</v>
      </c>
      <c r="G219" s="48">
        <v>28.378</v>
      </c>
      <c r="H219" s="49">
        <v>2.3E-2</v>
      </c>
      <c r="I219" s="48">
        <v>0.92700000000000005</v>
      </c>
      <c r="J219" s="77" t="s">
        <v>19923</v>
      </c>
      <c r="K219" s="124">
        <v>0.65800000000000003</v>
      </c>
      <c r="L219" s="125">
        <v>0.65800000000000003</v>
      </c>
      <c r="M219" s="60"/>
      <c r="N219" s="60"/>
      <c r="O219" s="61"/>
      <c r="P219" s="75" t="s">
        <v>811</v>
      </c>
      <c r="Q219" s="76" t="s">
        <v>1829</v>
      </c>
      <c r="R219" s="38"/>
      <c r="S219" s="40"/>
      <c r="T219" s="40"/>
      <c r="U219" s="47" t="s">
        <v>1794</v>
      </c>
      <c r="V219" s="38" t="s">
        <v>1795</v>
      </c>
      <c r="W219" s="42" t="s">
        <v>1830</v>
      </c>
      <c r="X219" s="26">
        <v>7</v>
      </c>
      <c r="Y219" s="26">
        <v>302</v>
      </c>
      <c r="Z219" s="38" t="s">
        <v>199</v>
      </c>
      <c r="AA219" s="38" t="s">
        <v>736</v>
      </c>
      <c r="AB219" s="59" t="s">
        <v>81</v>
      </c>
      <c r="AC219" s="38" t="s">
        <v>80</v>
      </c>
      <c r="AD219" s="47" t="s">
        <v>182</v>
      </c>
      <c r="AE219" s="47" t="s">
        <v>183</v>
      </c>
      <c r="AF219" s="50"/>
      <c r="AG219" s="50"/>
      <c r="AH219" s="38"/>
      <c r="AI219" s="59" t="s">
        <v>86</v>
      </c>
      <c r="AJ219" s="51"/>
      <c r="AK219" s="51" t="s">
        <v>1831</v>
      </c>
      <c r="AL219" s="55" t="s">
        <v>1832</v>
      </c>
      <c r="AM219" s="56" t="s">
        <v>1799</v>
      </c>
      <c r="AN219" s="56" t="s">
        <v>1833</v>
      </c>
      <c r="AO219" s="52">
        <v>1</v>
      </c>
      <c r="AP219" s="53" t="s">
        <v>188</v>
      </c>
      <c r="AQ219" s="53" t="s">
        <v>189</v>
      </c>
      <c r="AR219" s="53" t="s">
        <v>95</v>
      </c>
      <c r="AS219" s="52" t="s">
        <v>96</v>
      </c>
      <c r="AT219" s="53" t="s">
        <v>190</v>
      </c>
      <c r="AU219" s="52" t="s">
        <v>191</v>
      </c>
      <c r="AV219" s="53"/>
    </row>
    <row r="220" spans="1:48" s="54" customFormat="1" x14ac:dyDescent="0.3">
      <c r="A220" s="54">
        <v>172779</v>
      </c>
      <c r="B220" s="54">
        <v>215</v>
      </c>
      <c r="C220" s="46" t="s">
        <v>26</v>
      </c>
      <c r="D220" s="46" t="s">
        <v>193</v>
      </c>
      <c r="E220" s="46" t="s">
        <v>177</v>
      </c>
      <c r="F220" s="48">
        <v>40</v>
      </c>
      <c r="G220" s="48">
        <v>28.378</v>
      </c>
      <c r="H220" s="49">
        <v>7.0000000000000007E-2</v>
      </c>
      <c r="I220" s="48">
        <v>2.7810000000000001</v>
      </c>
      <c r="J220" s="77" t="s">
        <v>19924</v>
      </c>
      <c r="K220" s="124">
        <v>1.9730000000000001</v>
      </c>
      <c r="L220" s="125">
        <v>1.9730000000000001</v>
      </c>
      <c r="M220" s="60"/>
      <c r="N220" s="60"/>
      <c r="O220" s="61"/>
      <c r="P220" s="75" t="s">
        <v>1834</v>
      </c>
      <c r="Q220" s="76" t="s">
        <v>1835</v>
      </c>
      <c r="R220" s="38"/>
      <c r="S220" s="40"/>
      <c r="T220" s="40"/>
      <c r="U220" s="47" t="s">
        <v>1794</v>
      </c>
      <c r="V220" s="38" t="s">
        <v>1795</v>
      </c>
      <c r="W220" s="42" t="s">
        <v>1836</v>
      </c>
      <c r="X220" s="26">
        <v>21</v>
      </c>
      <c r="Y220" s="26">
        <v>302</v>
      </c>
      <c r="Z220" s="38" t="s">
        <v>199</v>
      </c>
      <c r="AA220" s="38" t="s">
        <v>736</v>
      </c>
      <c r="AB220" s="59" t="s">
        <v>81</v>
      </c>
      <c r="AC220" s="38" t="s">
        <v>80</v>
      </c>
      <c r="AD220" s="47" t="s">
        <v>182</v>
      </c>
      <c r="AE220" s="47" t="s">
        <v>183</v>
      </c>
      <c r="AF220" s="50"/>
      <c r="AG220" s="50"/>
      <c r="AH220" s="38"/>
      <c r="AI220" s="59" t="s">
        <v>86</v>
      </c>
      <c r="AJ220" s="51"/>
      <c r="AK220" s="51" t="s">
        <v>1837</v>
      </c>
      <c r="AL220" s="55" t="s">
        <v>1838</v>
      </c>
      <c r="AM220" s="56" t="s">
        <v>1799</v>
      </c>
      <c r="AN220" s="56" t="s">
        <v>1839</v>
      </c>
      <c r="AO220" s="52">
        <v>1</v>
      </c>
      <c r="AP220" s="53" t="s">
        <v>188</v>
      </c>
      <c r="AQ220" s="53" t="s">
        <v>189</v>
      </c>
      <c r="AR220" s="53" t="s">
        <v>95</v>
      </c>
      <c r="AS220" s="52" t="s">
        <v>96</v>
      </c>
      <c r="AT220" s="53" t="s">
        <v>190</v>
      </c>
      <c r="AU220" s="52" t="s">
        <v>191</v>
      </c>
      <c r="AV220" s="53"/>
    </row>
    <row r="221" spans="1:48" s="54" customFormat="1" x14ac:dyDescent="0.3">
      <c r="A221" s="54">
        <v>172822</v>
      </c>
      <c r="B221" s="54">
        <v>216</v>
      </c>
      <c r="C221" s="46" t="s">
        <v>26</v>
      </c>
      <c r="D221" s="46" t="s">
        <v>193</v>
      </c>
      <c r="E221" s="46" t="s">
        <v>177</v>
      </c>
      <c r="F221" s="48">
        <v>40</v>
      </c>
      <c r="G221" s="48">
        <v>28.378</v>
      </c>
      <c r="H221" s="49">
        <v>0.03</v>
      </c>
      <c r="I221" s="48">
        <v>1.1919999999999999</v>
      </c>
      <c r="J221" s="77" t="s">
        <v>19925</v>
      </c>
      <c r="K221" s="124">
        <v>0.84599999999999997</v>
      </c>
      <c r="L221" s="125">
        <v>0.84599999999999997</v>
      </c>
      <c r="M221" s="60"/>
      <c r="N221" s="60"/>
      <c r="O221" s="61"/>
      <c r="P221" s="75" t="s">
        <v>1840</v>
      </c>
      <c r="Q221" s="76" t="s">
        <v>1841</v>
      </c>
      <c r="R221" s="38"/>
      <c r="S221" s="40"/>
      <c r="T221" s="40"/>
      <c r="U221" s="47" t="s">
        <v>1794</v>
      </c>
      <c r="V221" s="38" t="s">
        <v>1795</v>
      </c>
      <c r="W221" s="42" t="s">
        <v>1842</v>
      </c>
      <c r="X221" s="26">
        <v>9</v>
      </c>
      <c r="Y221" s="26">
        <v>302</v>
      </c>
      <c r="Z221" s="38" t="s">
        <v>199</v>
      </c>
      <c r="AA221" s="38" t="s">
        <v>736</v>
      </c>
      <c r="AB221" s="59" t="s">
        <v>81</v>
      </c>
      <c r="AC221" s="38" t="s">
        <v>80</v>
      </c>
      <c r="AD221" s="47" t="s">
        <v>182</v>
      </c>
      <c r="AE221" s="47" t="s">
        <v>183</v>
      </c>
      <c r="AF221" s="50"/>
      <c r="AG221" s="50"/>
      <c r="AH221" s="38"/>
      <c r="AI221" s="59" t="s">
        <v>86</v>
      </c>
      <c r="AJ221" s="51"/>
      <c r="AK221" s="51" t="s">
        <v>1843</v>
      </c>
      <c r="AL221" s="55" t="s">
        <v>1844</v>
      </c>
      <c r="AM221" s="56" t="s">
        <v>1799</v>
      </c>
      <c r="AN221" s="56" t="s">
        <v>1845</v>
      </c>
      <c r="AO221" s="52">
        <v>1</v>
      </c>
      <c r="AP221" s="53" t="s">
        <v>188</v>
      </c>
      <c r="AQ221" s="53" t="s">
        <v>189</v>
      </c>
      <c r="AR221" s="53" t="s">
        <v>95</v>
      </c>
      <c r="AS221" s="52" t="s">
        <v>96</v>
      </c>
      <c r="AT221" s="53" t="s">
        <v>190</v>
      </c>
      <c r="AU221" s="52" t="s">
        <v>191</v>
      </c>
      <c r="AV221" s="53"/>
    </row>
    <row r="222" spans="1:48" s="54" customFormat="1" x14ac:dyDescent="0.3">
      <c r="A222" s="54">
        <v>172953</v>
      </c>
      <c r="B222" s="54">
        <v>217</v>
      </c>
      <c r="C222" s="46" t="s">
        <v>26</v>
      </c>
      <c r="D222" s="46" t="s">
        <v>193</v>
      </c>
      <c r="E222" s="46" t="s">
        <v>177</v>
      </c>
      <c r="F222" s="48">
        <v>40</v>
      </c>
      <c r="G222" s="48">
        <v>28.378</v>
      </c>
      <c r="H222" s="49">
        <v>1.7000000000000001E-2</v>
      </c>
      <c r="I222" s="48">
        <v>0.66200000000000003</v>
      </c>
      <c r="J222" s="77" t="s">
        <v>19926</v>
      </c>
      <c r="K222" s="124">
        <v>0.47</v>
      </c>
      <c r="L222" s="125">
        <v>0.47</v>
      </c>
      <c r="M222" s="60"/>
      <c r="N222" s="60"/>
      <c r="O222" s="61"/>
      <c r="P222" s="75" t="s">
        <v>805</v>
      </c>
      <c r="Q222" s="76" t="s">
        <v>1846</v>
      </c>
      <c r="R222" s="38"/>
      <c r="S222" s="40"/>
      <c r="T222" s="40"/>
      <c r="U222" s="47" t="s">
        <v>1794</v>
      </c>
      <c r="V222" s="38" t="s">
        <v>1795</v>
      </c>
      <c r="W222" s="42" t="s">
        <v>1847</v>
      </c>
      <c r="X222" s="26">
        <v>5</v>
      </c>
      <c r="Y222" s="26">
        <v>302</v>
      </c>
      <c r="Z222" s="38" t="s">
        <v>199</v>
      </c>
      <c r="AA222" s="38" t="s">
        <v>736</v>
      </c>
      <c r="AB222" s="59" t="s">
        <v>81</v>
      </c>
      <c r="AC222" s="38" t="s">
        <v>80</v>
      </c>
      <c r="AD222" s="47" t="s">
        <v>182</v>
      </c>
      <c r="AE222" s="47" t="s">
        <v>183</v>
      </c>
      <c r="AF222" s="50"/>
      <c r="AG222" s="50"/>
      <c r="AH222" s="38"/>
      <c r="AI222" s="59" t="s">
        <v>86</v>
      </c>
      <c r="AJ222" s="51"/>
      <c r="AK222" s="51" t="s">
        <v>1848</v>
      </c>
      <c r="AL222" s="55" t="s">
        <v>1849</v>
      </c>
      <c r="AM222" s="56" t="s">
        <v>1799</v>
      </c>
      <c r="AN222" s="56" t="s">
        <v>1850</v>
      </c>
      <c r="AO222" s="52">
        <v>1</v>
      </c>
      <c r="AP222" s="53" t="s">
        <v>188</v>
      </c>
      <c r="AQ222" s="53" t="s">
        <v>189</v>
      </c>
      <c r="AR222" s="53" t="s">
        <v>95</v>
      </c>
      <c r="AS222" s="52" t="s">
        <v>96</v>
      </c>
      <c r="AT222" s="53" t="s">
        <v>190</v>
      </c>
      <c r="AU222" s="52" t="s">
        <v>191</v>
      </c>
      <c r="AV222" s="53"/>
    </row>
    <row r="223" spans="1:48" s="54" customFormat="1" x14ac:dyDescent="0.3">
      <c r="A223" s="54">
        <v>172830</v>
      </c>
      <c r="B223" s="54">
        <v>218</v>
      </c>
      <c r="C223" s="46" t="s">
        <v>26</v>
      </c>
      <c r="D223" s="46" t="s">
        <v>193</v>
      </c>
      <c r="E223" s="46" t="s">
        <v>177</v>
      </c>
      <c r="F223" s="48">
        <v>40</v>
      </c>
      <c r="G223" s="48">
        <v>28.378</v>
      </c>
      <c r="H223" s="49">
        <v>1.7000000000000001E-2</v>
      </c>
      <c r="I223" s="48">
        <v>0.66200000000000003</v>
      </c>
      <c r="J223" s="77" t="s">
        <v>19927</v>
      </c>
      <c r="K223" s="124">
        <v>0.47</v>
      </c>
      <c r="L223" s="125">
        <v>0.47</v>
      </c>
      <c r="M223" s="60"/>
      <c r="N223" s="60"/>
      <c r="O223" s="61"/>
      <c r="P223" s="75" t="s">
        <v>758</v>
      </c>
      <c r="Q223" s="76" t="s">
        <v>1851</v>
      </c>
      <c r="R223" s="38"/>
      <c r="S223" s="40"/>
      <c r="T223" s="40"/>
      <c r="U223" s="47" t="s">
        <v>1794</v>
      </c>
      <c r="V223" s="38" t="s">
        <v>1795</v>
      </c>
      <c r="W223" s="42" t="s">
        <v>1852</v>
      </c>
      <c r="X223" s="26">
        <v>5</v>
      </c>
      <c r="Y223" s="26">
        <v>302</v>
      </c>
      <c r="Z223" s="38" t="s">
        <v>199</v>
      </c>
      <c r="AA223" s="38" t="s">
        <v>736</v>
      </c>
      <c r="AB223" s="59" t="s">
        <v>81</v>
      </c>
      <c r="AC223" s="38" t="s">
        <v>80</v>
      </c>
      <c r="AD223" s="47" t="s">
        <v>182</v>
      </c>
      <c r="AE223" s="47" t="s">
        <v>183</v>
      </c>
      <c r="AF223" s="50"/>
      <c r="AG223" s="50"/>
      <c r="AH223" s="38"/>
      <c r="AI223" s="59" t="s">
        <v>86</v>
      </c>
      <c r="AJ223" s="51"/>
      <c r="AK223" s="51" t="s">
        <v>1853</v>
      </c>
      <c r="AL223" s="55" t="s">
        <v>1854</v>
      </c>
      <c r="AM223" s="56" t="s">
        <v>1799</v>
      </c>
      <c r="AN223" s="56" t="s">
        <v>1855</v>
      </c>
      <c r="AO223" s="52">
        <v>1</v>
      </c>
      <c r="AP223" s="53" t="s">
        <v>188</v>
      </c>
      <c r="AQ223" s="53" t="s">
        <v>189</v>
      </c>
      <c r="AR223" s="53" t="s">
        <v>95</v>
      </c>
      <c r="AS223" s="52" t="s">
        <v>96</v>
      </c>
      <c r="AT223" s="53" t="s">
        <v>190</v>
      </c>
      <c r="AU223" s="52" t="s">
        <v>191</v>
      </c>
      <c r="AV223" s="53"/>
    </row>
    <row r="224" spans="1:48" s="54" customFormat="1" x14ac:dyDescent="0.3">
      <c r="A224" s="54">
        <v>172828</v>
      </c>
      <c r="B224" s="54">
        <v>219</v>
      </c>
      <c r="C224" s="46" t="s">
        <v>26</v>
      </c>
      <c r="D224" s="46" t="s">
        <v>193</v>
      </c>
      <c r="E224" s="46" t="s">
        <v>177</v>
      </c>
      <c r="F224" s="48">
        <v>40</v>
      </c>
      <c r="G224" s="48">
        <v>28.378</v>
      </c>
      <c r="H224" s="49">
        <v>0.03</v>
      </c>
      <c r="I224" s="48">
        <v>1.1919999999999999</v>
      </c>
      <c r="J224" s="77" t="s">
        <v>19928</v>
      </c>
      <c r="K224" s="124">
        <v>0.84599999999999997</v>
      </c>
      <c r="L224" s="125">
        <v>0.84599999999999997</v>
      </c>
      <c r="M224" s="60"/>
      <c r="N224" s="60"/>
      <c r="O224" s="61"/>
      <c r="P224" s="75" t="s">
        <v>1856</v>
      </c>
      <c r="Q224" s="76" t="s">
        <v>1857</v>
      </c>
      <c r="R224" s="38"/>
      <c r="S224" s="40"/>
      <c r="T224" s="40"/>
      <c r="U224" s="47" t="s">
        <v>1794</v>
      </c>
      <c r="V224" s="38" t="s">
        <v>1795</v>
      </c>
      <c r="W224" s="42" t="s">
        <v>1858</v>
      </c>
      <c r="X224" s="26">
        <v>9</v>
      </c>
      <c r="Y224" s="26">
        <v>302</v>
      </c>
      <c r="Z224" s="38" t="s">
        <v>199</v>
      </c>
      <c r="AA224" s="38" t="s">
        <v>736</v>
      </c>
      <c r="AB224" s="59" t="s">
        <v>81</v>
      </c>
      <c r="AC224" s="38" t="s">
        <v>80</v>
      </c>
      <c r="AD224" s="47" t="s">
        <v>182</v>
      </c>
      <c r="AE224" s="47" t="s">
        <v>183</v>
      </c>
      <c r="AF224" s="50"/>
      <c r="AG224" s="50"/>
      <c r="AH224" s="38"/>
      <c r="AI224" s="59" t="s">
        <v>86</v>
      </c>
      <c r="AJ224" s="51"/>
      <c r="AK224" s="51" t="s">
        <v>1859</v>
      </c>
      <c r="AL224" s="55" t="s">
        <v>1860</v>
      </c>
      <c r="AM224" s="56" t="s">
        <v>1799</v>
      </c>
      <c r="AN224" s="56" t="s">
        <v>1861</v>
      </c>
      <c r="AO224" s="52">
        <v>1</v>
      </c>
      <c r="AP224" s="53" t="s">
        <v>188</v>
      </c>
      <c r="AQ224" s="53" t="s">
        <v>189</v>
      </c>
      <c r="AR224" s="53" t="s">
        <v>95</v>
      </c>
      <c r="AS224" s="52" t="s">
        <v>96</v>
      </c>
      <c r="AT224" s="53" t="s">
        <v>190</v>
      </c>
      <c r="AU224" s="52" t="s">
        <v>191</v>
      </c>
      <c r="AV224" s="53"/>
    </row>
    <row r="225" spans="1:48" s="54" customFormat="1" x14ac:dyDescent="0.3">
      <c r="A225" s="54">
        <v>172815</v>
      </c>
      <c r="B225" s="54">
        <v>220</v>
      </c>
      <c r="C225" s="46" t="s">
        <v>26</v>
      </c>
      <c r="D225" s="46" t="s">
        <v>193</v>
      </c>
      <c r="E225" s="46" t="s">
        <v>177</v>
      </c>
      <c r="F225" s="48">
        <v>40</v>
      </c>
      <c r="G225" s="48">
        <v>28.378</v>
      </c>
      <c r="H225" s="49">
        <v>3.5999999999999997E-2</v>
      </c>
      <c r="I225" s="48">
        <v>1.4570000000000001</v>
      </c>
      <c r="J225" s="77" t="s">
        <v>19929</v>
      </c>
      <c r="K225" s="124">
        <v>1.034</v>
      </c>
      <c r="L225" s="125">
        <v>1.034</v>
      </c>
      <c r="M225" s="60"/>
      <c r="N225" s="60"/>
      <c r="O225" s="61"/>
      <c r="P225" s="75" t="s">
        <v>1862</v>
      </c>
      <c r="Q225" s="76" t="s">
        <v>1863</v>
      </c>
      <c r="R225" s="38"/>
      <c r="S225" s="40"/>
      <c r="T225" s="40"/>
      <c r="U225" s="47" t="s">
        <v>1794</v>
      </c>
      <c r="V225" s="38" t="s">
        <v>1795</v>
      </c>
      <c r="W225" s="42" t="s">
        <v>1864</v>
      </c>
      <c r="X225" s="26">
        <v>11</v>
      </c>
      <c r="Y225" s="26">
        <v>302</v>
      </c>
      <c r="Z225" s="38" t="s">
        <v>199</v>
      </c>
      <c r="AA225" s="38" t="s">
        <v>736</v>
      </c>
      <c r="AB225" s="59" t="s">
        <v>81</v>
      </c>
      <c r="AC225" s="38" t="s">
        <v>80</v>
      </c>
      <c r="AD225" s="47" t="s">
        <v>182</v>
      </c>
      <c r="AE225" s="47" t="s">
        <v>183</v>
      </c>
      <c r="AF225" s="50"/>
      <c r="AG225" s="50"/>
      <c r="AH225" s="38"/>
      <c r="AI225" s="59" t="s">
        <v>86</v>
      </c>
      <c r="AJ225" s="51"/>
      <c r="AK225" s="51" t="s">
        <v>1865</v>
      </c>
      <c r="AL225" s="55" t="s">
        <v>1866</v>
      </c>
      <c r="AM225" s="56" t="s">
        <v>1799</v>
      </c>
      <c r="AN225" s="56" t="s">
        <v>1867</v>
      </c>
      <c r="AO225" s="52">
        <v>1</v>
      </c>
      <c r="AP225" s="53" t="s">
        <v>188</v>
      </c>
      <c r="AQ225" s="53" t="s">
        <v>189</v>
      </c>
      <c r="AR225" s="53" t="s">
        <v>95</v>
      </c>
      <c r="AS225" s="52" t="s">
        <v>96</v>
      </c>
      <c r="AT225" s="53" t="s">
        <v>190</v>
      </c>
      <c r="AU225" s="52" t="s">
        <v>191</v>
      </c>
      <c r="AV225" s="53"/>
    </row>
    <row r="226" spans="1:48" s="54" customFormat="1" x14ac:dyDescent="0.3">
      <c r="A226" s="54">
        <v>172816</v>
      </c>
      <c r="B226" s="54">
        <v>221</v>
      </c>
      <c r="C226" s="46" t="s">
        <v>26</v>
      </c>
      <c r="D226" s="46" t="s">
        <v>193</v>
      </c>
      <c r="E226" s="46" t="s">
        <v>177</v>
      </c>
      <c r="F226" s="48">
        <v>40</v>
      </c>
      <c r="G226" s="48">
        <v>28.378</v>
      </c>
      <c r="H226" s="49">
        <v>3.3000000000000002E-2</v>
      </c>
      <c r="I226" s="48">
        <v>1.325</v>
      </c>
      <c r="J226" s="77" t="s">
        <v>19930</v>
      </c>
      <c r="K226" s="124">
        <v>0.94</v>
      </c>
      <c r="L226" s="125">
        <v>0.94</v>
      </c>
      <c r="M226" s="60"/>
      <c r="N226" s="60"/>
      <c r="O226" s="61"/>
      <c r="P226" s="75" t="s">
        <v>178</v>
      </c>
      <c r="Q226" s="76" t="s">
        <v>1868</v>
      </c>
      <c r="R226" s="38"/>
      <c r="S226" s="40"/>
      <c r="T226" s="40"/>
      <c r="U226" s="47" t="s">
        <v>1794</v>
      </c>
      <c r="V226" s="38" t="s">
        <v>1795</v>
      </c>
      <c r="W226" s="42" t="s">
        <v>1869</v>
      </c>
      <c r="X226" s="26">
        <v>10</v>
      </c>
      <c r="Y226" s="26">
        <v>302</v>
      </c>
      <c r="Z226" s="38" t="s">
        <v>199</v>
      </c>
      <c r="AA226" s="38" t="s">
        <v>736</v>
      </c>
      <c r="AB226" s="59" t="s">
        <v>81</v>
      </c>
      <c r="AC226" s="38" t="s">
        <v>80</v>
      </c>
      <c r="AD226" s="47" t="s">
        <v>182</v>
      </c>
      <c r="AE226" s="47" t="s">
        <v>183</v>
      </c>
      <c r="AF226" s="50"/>
      <c r="AG226" s="50"/>
      <c r="AH226" s="38"/>
      <c r="AI226" s="59" t="s">
        <v>86</v>
      </c>
      <c r="AJ226" s="51"/>
      <c r="AK226" s="51" t="s">
        <v>1870</v>
      </c>
      <c r="AL226" s="55" t="s">
        <v>1871</v>
      </c>
      <c r="AM226" s="56" t="s">
        <v>1799</v>
      </c>
      <c r="AN226" s="56" t="s">
        <v>1872</v>
      </c>
      <c r="AO226" s="52">
        <v>1</v>
      </c>
      <c r="AP226" s="53" t="s">
        <v>188</v>
      </c>
      <c r="AQ226" s="53" t="s">
        <v>189</v>
      </c>
      <c r="AR226" s="53" t="s">
        <v>95</v>
      </c>
      <c r="AS226" s="52" t="s">
        <v>96</v>
      </c>
      <c r="AT226" s="53" t="s">
        <v>190</v>
      </c>
      <c r="AU226" s="52" t="s">
        <v>191</v>
      </c>
      <c r="AV226" s="53"/>
    </row>
    <row r="227" spans="1:48" s="54" customFormat="1" x14ac:dyDescent="0.3">
      <c r="A227" s="54">
        <v>172829</v>
      </c>
      <c r="B227" s="54">
        <v>222</v>
      </c>
      <c r="C227" s="46" t="s">
        <v>26</v>
      </c>
      <c r="D227" s="46" t="s">
        <v>193</v>
      </c>
      <c r="E227" s="46" t="s">
        <v>177</v>
      </c>
      <c r="F227" s="48">
        <v>40</v>
      </c>
      <c r="G227" s="48">
        <v>28.378</v>
      </c>
      <c r="H227" s="49">
        <v>2.5999999999999999E-2</v>
      </c>
      <c r="I227" s="48">
        <v>1.06</v>
      </c>
      <c r="J227" s="77" t="s">
        <v>19931</v>
      </c>
      <c r="K227" s="124">
        <v>0.752</v>
      </c>
      <c r="L227" s="125">
        <v>0.752</v>
      </c>
      <c r="M227" s="60"/>
      <c r="N227" s="60"/>
      <c r="O227" s="61"/>
      <c r="P227" s="75" t="s">
        <v>771</v>
      </c>
      <c r="Q227" s="76" t="s">
        <v>1873</v>
      </c>
      <c r="R227" s="38"/>
      <c r="S227" s="40"/>
      <c r="T227" s="40"/>
      <c r="U227" s="47" t="s">
        <v>1794</v>
      </c>
      <c r="V227" s="38" t="s">
        <v>1795</v>
      </c>
      <c r="W227" s="42" t="s">
        <v>1874</v>
      </c>
      <c r="X227" s="26">
        <v>8</v>
      </c>
      <c r="Y227" s="26">
        <v>302</v>
      </c>
      <c r="Z227" s="38" t="s">
        <v>199</v>
      </c>
      <c r="AA227" s="38" t="s">
        <v>736</v>
      </c>
      <c r="AB227" s="59" t="s">
        <v>81</v>
      </c>
      <c r="AC227" s="38" t="s">
        <v>80</v>
      </c>
      <c r="AD227" s="47" t="s">
        <v>182</v>
      </c>
      <c r="AE227" s="47" t="s">
        <v>183</v>
      </c>
      <c r="AF227" s="50"/>
      <c r="AG227" s="50"/>
      <c r="AH227" s="38"/>
      <c r="AI227" s="59" t="s">
        <v>86</v>
      </c>
      <c r="AJ227" s="51"/>
      <c r="AK227" s="51" t="s">
        <v>1875</v>
      </c>
      <c r="AL227" s="55" t="s">
        <v>1876</v>
      </c>
      <c r="AM227" s="56" t="s">
        <v>1799</v>
      </c>
      <c r="AN227" s="56" t="s">
        <v>1877</v>
      </c>
      <c r="AO227" s="52">
        <v>1</v>
      </c>
      <c r="AP227" s="53" t="s">
        <v>188</v>
      </c>
      <c r="AQ227" s="53" t="s">
        <v>189</v>
      </c>
      <c r="AR227" s="53" t="s">
        <v>95</v>
      </c>
      <c r="AS227" s="52" t="s">
        <v>96</v>
      </c>
      <c r="AT227" s="53" t="s">
        <v>190</v>
      </c>
      <c r="AU227" s="52" t="s">
        <v>191</v>
      </c>
      <c r="AV227" s="53"/>
    </row>
    <row r="228" spans="1:48" s="54" customFormat="1" x14ac:dyDescent="0.3">
      <c r="A228" s="54">
        <v>172825</v>
      </c>
      <c r="B228" s="54">
        <v>223</v>
      </c>
      <c r="C228" s="46" t="s">
        <v>26</v>
      </c>
      <c r="D228" s="46" t="s">
        <v>193</v>
      </c>
      <c r="E228" s="46" t="s">
        <v>177</v>
      </c>
      <c r="F228" s="48">
        <v>40</v>
      </c>
      <c r="G228" s="48">
        <v>28.378</v>
      </c>
      <c r="H228" s="49">
        <v>1.2999999999999999E-2</v>
      </c>
      <c r="I228" s="48">
        <v>0.53</v>
      </c>
      <c r="J228" s="77" t="s">
        <v>19932</v>
      </c>
      <c r="K228" s="124">
        <v>0.376</v>
      </c>
      <c r="L228" s="125">
        <v>0.376</v>
      </c>
      <c r="M228" s="60"/>
      <c r="N228" s="60"/>
      <c r="O228" s="61"/>
      <c r="P228" s="75" t="s">
        <v>1878</v>
      </c>
      <c r="Q228" s="76" t="s">
        <v>1879</v>
      </c>
      <c r="R228" s="38"/>
      <c r="S228" s="40"/>
      <c r="T228" s="40"/>
      <c r="U228" s="47" t="s">
        <v>1794</v>
      </c>
      <c r="V228" s="38" t="s">
        <v>1795</v>
      </c>
      <c r="W228" s="42" t="s">
        <v>1880</v>
      </c>
      <c r="X228" s="26">
        <v>4</v>
      </c>
      <c r="Y228" s="26">
        <v>302</v>
      </c>
      <c r="Z228" s="38" t="s">
        <v>199</v>
      </c>
      <c r="AA228" s="38" t="s">
        <v>736</v>
      </c>
      <c r="AB228" s="59" t="s">
        <v>81</v>
      </c>
      <c r="AC228" s="38" t="s">
        <v>80</v>
      </c>
      <c r="AD228" s="47" t="s">
        <v>182</v>
      </c>
      <c r="AE228" s="47" t="s">
        <v>183</v>
      </c>
      <c r="AF228" s="50"/>
      <c r="AG228" s="50"/>
      <c r="AH228" s="38"/>
      <c r="AI228" s="59" t="s">
        <v>86</v>
      </c>
      <c r="AJ228" s="51"/>
      <c r="AK228" s="51" t="s">
        <v>1881</v>
      </c>
      <c r="AL228" s="55" t="s">
        <v>1882</v>
      </c>
      <c r="AM228" s="56" t="s">
        <v>1799</v>
      </c>
      <c r="AN228" s="56" t="s">
        <v>1883</v>
      </c>
      <c r="AO228" s="52">
        <v>1</v>
      </c>
      <c r="AP228" s="53" t="s">
        <v>188</v>
      </c>
      <c r="AQ228" s="53" t="s">
        <v>189</v>
      </c>
      <c r="AR228" s="53" t="s">
        <v>95</v>
      </c>
      <c r="AS228" s="52" t="s">
        <v>96</v>
      </c>
      <c r="AT228" s="53" t="s">
        <v>190</v>
      </c>
      <c r="AU228" s="52" t="s">
        <v>191</v>
      </c>
      <c r="AV228" s="53"/>
    </row>
    <row r="229" spans="1:48" s="54" customFormat="1" x14ac:dyDescent="0.3">
      <c r="A229" s="54">
        <v>172833</v>
      </c>
      <c r="B229" s="54">
        <v>224</v>
      </c>
      <c r="C229" s="46" t="s">
        <v>26</v>
      </c>
      <c r="D229" s="46" t="s">
        <v>193</v>
      </c>
      <c r="E229" s="46" t="s">
        <v>177</v>
      </c>
      <c r="F229" s="48">
        <v>40</v>
      </c>
      <c r="G229" s="48">
        <v>28.378</v>
      </c>
      <c r="H229" s="49">
        <v>2.3E-2</v>
      </c>
      <c r="I229" s="48">
        <v>0.92700000000000005</v>
      </c>
      <c r="J229" s="77" t="s">
        <v>19933</v>
      </c>
      <c r="K229" s="124">
        <v>0.65800000000000003</v>
      </c>
      <c r="L229" s="125">
        <v>0.65800000000000003</v>
      </c>
      <c r="M229" s="60"/>
      <c r="N229" s="60"/>
      <c r="O229" s="61"/>
      <c r="P229" s="75" t="s">
        <v>256</v>
      </c>
      <c r="Q229" s="76" t="s">
        <v>1884</v>
      </c>
      <c r="R229" s="38"/>
      <c r="S229" s="40"/>
      <c r="T229" s="40"/>
      <c r="U229" s="47" t="s">
        <v>1794</v>
      </c>
      <c r="V229" s="38" t="s">
        <v>1795</v>
      </c>
      <c r="W229" s="42" t="s">
        <v>1885</v>
      </c>
      <c r="X229" s="26">
        <v>7</v>
      </c>
      <c r="Y229" s="26">
        <v>302</v>
      </c>
      <c r="Z229" s="38" t="s">
        <v>199</v>
      </c>
      <c r="AA229" s="38" t="s">
        <v>736</v>
      </c>
      <c r="AB229" s="59" t="s">
        <v>81</v>
      </c>
      <c r="AC229" s="38" t="s">
        <v>80</v>
      </c>
      <c r="AD229" s="47" t="s">
        <v>182</v>
      </c>
      <c r="AE229" s="47" t="s">
        <v>183</v>
      </c>
      <c r="AF229" s="50"/>
      <c r="AG229" s="50"/>
      <c r="AH229" s="38"/>
      <c r="AI229" s="59" t="s">
        <v>86</v>
      </c>
      <c r="AJ229" s="51"/>
      <c r="AK229" s="51" t="s">
        <v>1886</v>
      </c>
      <c r="AL229" s="55" t="s">
        <v>1887</v>
      </c>
      <c r="AM229" s="56" t="s">
        <v>1799</v>
      </c>
      <c r="AN229" s="56" t="s">
        <v>1888</v>
      </c>
      <c r="AO229" s="52">
        <v>1</v>
      </c>
      <c r="AP229" s="53" t="s">
        <v>188</v>
      </c>
      <c r="AQ229" s="53" t="s">
        <v>189</v>
      </c>
      <c r="AR229" s="53" t="s">
        <v>95</v>
      </c>
      <c r="AS229" s="52" t="s">
        <v>96</v>
      </c>
      <c r="AT229" s="53" t="s">
        <v>190</v>
      </c>
      <c r="AU229" s="52" t="s">
        <v>191</v>
      </c>
      <c r="AV229" s="53"/>
    </row>
    <row r="230" spans="1:48" s="54" customFormat="1" x14ac:dyDescent="0.3">
      <c r="A230" s="54">
        <v>122086</v>
      </c>
      <c r="B230" s="54">
        <v>225</v>
      </c>
      <c r="C230" s="46" t="s">
        <v>175</v>
      </c>
      <c r="D230" s="46" t="s">
        <v>193</v>
      </c>
      <c r="E230" s="46" t="s">
        <v>177</v>
      </c>
      <c r="F230" s="48">
        <v>40</v>
      </c>
      <c r="G230" s="48">
        <v>43.198</v>
      </c>
      <c r="H230" s="49">
        <v>4.8000000000000001E-2</v>
      </c>
      <c r="I230" s="48">
        <v>1.9390000000000001</v>
      </c>
      <c r="J230" s="77" t="s">
        <v>19934</v>
      </c>
      <c r="K230" s="124">
        <v>2.0939999999999999</v>
      </c>
      <c r="L230" s="125">
        <v>2.0939999999999999</v>
      </c>
      <c r="M230" s="60"/>
      <c r="N230" s="60"/>
      <c r="O230" s="61"/>
      <c r="P230" s="75" t="s">
        <v>1761</v>
      </c>
      <c r="Q230" s="76" t="s">
        <v>1889</v>
      </c>
      <c r="R230" s="38"/>
      <c r="S230" s="40"/>
      <c r="T230" s="40"/>
      <c r="U230" s="47" t="s">
        <v>1890</v>
      </c>
      <c r="V230" s="38" t="s">
        <v>1891</v>
      </c>
      <c r="W230" s="42"/>
      <c r="X230" s="26">
        <v>19</v>
      </c>
      <c r="Y230" s="26">
        <v>392</v>
      </c>
      <c r="Z230" s="38" t="s">
        <v>199</v>
      </c>
      <c r="AA230" s="38" t="s">
        <v>221</v>
      </c>
      <c r="AB230" s="59" t="s">
        <v>81</v>
      </c>
      <c r="AC230" s="38" t="s">
        <v>80</v>
      </c>
      <c r="AD230" s="47" t="s">
        <v>201</v>
      </c>
      <c r="AE230" s="47" t="s">
        <v>183</v>
      </c>
      <c r="AF230" s="50"/>
      <c r="AG230" s="50"/>
      <c r="AH230" s="38"/>
      <c r="AI230" s="59" t="s">
        <v>86</v>
      </c>
      <c r="AJ230" s="51"/>
      <c r="AK230" s="51" t="s">
        <v>1892</v>
      </c>
      <c r="AL230" s="55" t="s">
        <v>1893</v>
      </c>
      <c r="AM230" s="56" t="s">
        <v>1894</v>
      </c>
      <c r="AN230" s="56" t="s">
        <v>1895</v>
      </c>
      <c r="AO230" s="52">
        <v>1</v>
      </c>
      <c r="AP230" s="53" t="s">
        <v>188</v>
      </c>
      <c r="AQ230" s="53" t="s">
        <v>189</v>
      </c>
      <c r="AR230" s="53" t="s">
        <v>95</v>
      </c>
      <c r="AS230" s="52" t="s">
        <v>96</v>
      </c>
      <c r="AT230" s="53" t="s">
        <v>190</v>
      </c>
      <c r="AU230" s="52" t="s">
        <v>191</v>
      </c>
      <c r="AV230" s="53"/>
    </row>
    <row r="231" spans="1:48" s="54" customFormat="1" x14ac:dyDescent="0.3">
      <c r="A231" s="54">
        <v>122084</v>
      </c>
      <c r="B231" s="54">
        <v>226</v>
      </c>
      <c r="C231" s="46" t="s">
        <v>175</v>
      </c>
      <c r="D231" s="46" t="s">
        <v>193</v>
      </c>
      <c r="E231" s="46" t="s">
        <v>177</v>
      </c>
      <c r="F231" s="48">
        <v>40</v>
      </c>
      <c r="G231" s="48">
        <v>43.198</v>
      </c>
      <c r="H231" s="49">
        <v>7.0999999999999994E-2</v>
      </c>
      <c r="I231" s="48">
        <v>2.8570000000000002</v>
      </c>
      <c r="J231" s="77" t="s">
        <v>19935</v>
      </c>
      <c r="K231" s="124">
        <v>3.0859999999999999</v>
      </c>
      <c r="L231" s="125">
        <v>3.0859999999999999</v>
      </c>
      <c r="M231" s="60"/>
      <c r="N231" s="60"/>
      <c r="O231" s="61"/>
      <c r="P231" s="75" t="s">
        <v>1761</v>
      </c>
      <c r="Q231" s="76" t="s">
        <v>1896</v>
      </c>
      <c r="R231" s="38"/>
      <c r="S231" s="40"/>
      <c r="T231" s="40"/>
      <c r="U231" s="47" t="s">
        <v>1890</v>
      </c>
      <c r="V231" s="38" t="s">
        <v>1891</v>
      </c>
      <c r="W231" s="42"/>
      <c r="X231" s="26">
        <v>28</v>
      </c>
      <c r="Y231" s="26">
        <v>392</v>
      </c>
      <c r="Z231" s="38" t="s">
        <v>199</v>
      </c>
      <c r="AA231" s="38" t="s">
        <v>221</v>
      </c>
      <c r="AB231" s="59" t="s">
        <v>81</v>
      </c>
      <c r="AC231" s="38" t="s">
        <v>80</v>
      </c>
      <c r="AD231" s="47" t="s">
        <v>201</v>
      </c>
      <c r="AE231" s="47" t="s">
        <v>183</v>
      </c>
      <c r="AF231" s="50"/>
      <c r="AG231" s="50"/>
      <c r="AH231" s="38"/>
      <c r="AI231" s="59" t="s">
        <v>86</v>
      </c>
      <c r="AJ231" s="51"/>
      <c r="AK231" s="51" t="s">
        <v>1897</v>
      </c>
      <c r="AL231" s="55" t="s">
        <v>1898</v>
      </c>
      <c r="AM231" s="56" t="s">
        <v>1894</v>
      </c>
      <c r="AN231" s="56" t="s">
        <v>1899</v>
      </c>
      <c r="AO231" s="52">
        <v>1</v>
      </c>
      <c r="AP231" s="53" t="s">
        <v>188</v>
      </c>
      <c r="AQ231" s="53" t="s">
        <v>189</v>
      </c>
      <c r="AR231" s="53" t="s">
        <v>95</v>
      </c>
      <c r="AS231" s="52" t="s">
        <v>96</v>
      </c>
      <c r="AT231" s="53" t="s">
        <v>190</v>
      </c>
      <c r="AU231" s="52" t="s">
        <v>191</v>
      </c>
      <c r="AV231" s="53"/>
    </row>
    <row r="232" spans="1:48" s="54" customFormat="1" x14ac:dyDescent="0.3">
      <c r="A232" s="112">
        <v>460202</v>
      </c>
      <c r="B232" s="54">
        <v>227</v>
      </c>
      <c r="C232" s="46" t="s">
        <v>318</v>
      </c>
      <c r="D232" s="46" t="s">
        <v>193</v>
      </c>
      <c r="E232" s="46" t="s">
        <v>177</v>
      </c>
      <c r="F232" s="48"/>
      <c r="G232" s="48"/>
      <c r="H232" s="49"/>
      <c r="I232" s="48"/>
      <c r="J232" s="77" t="s">
        <v>19936</v>
      </c>
      <c r="K232" s="124"/>
      <c r="L232" s="125"/>
      <c r="M232" s="60"/>
      <c r="N232" s="60"/>
      <c r="O232" s="61"/>
      <c r="P232" s="75" t="s">
        <v>1900</v>
      </c>
      <c r="Q232" s="76" t="s">
        <v>1901</v>
      </c>
      <c r="R232" s="38"/>
      <c r="S232" s="40"/>
      <c r="T232" s="40"/>
      <c r="U232" s="47" t="s">
        <v>1902</v>
      </c>
      <c r="V232" s="38" t="s">
        <v>1903</v>
      </c>
      <c r="W232" s="42"/>
      <c r="X232" s="26">
        <v>8</v>
      </c>
      <c r="Y232" s="26">
        <v>443</v>
      </c>
      <c r="Z232" s="38"/>
      <c r="AA232" s="38" t="s">
        <v>1650</v>
      </c>
      <c r="AB232" s="59" t="s">
        <v>81</v>
      </c>
      <c r="AC232" s="38" t="s">
        <v>80</v>
      </c>
      <c r="AD232" s="47" t="s">
        <v>201</v>
      </c>
      <c r="AE232" s="47" t="s">
        <v>183</v>
      </c>
      <c r="AF232" s="50"/>
      <c r="AG232" s="50"/>
      <c r="AH232" s="38"/>
      <c r="AI232" s="59" t="s">
        <v>86</v>
      </c>
      <c r="AJ232" s="51"/>
      <c r="AK232" s="51" t="s">
        <v>1904</v>
      </c>
      <c r="AL232" s="55" t="s">
        <v>1905</v>
      </c>
      <c r="AM232" s="56" t="s">
        <v>1906</v>
      </c>
      <c r="AN232" s="56" t="s">
        <v>1907</v>
      </c>
      <c r="AO232" s="52">
        <v>2</v>
      </c>
      <c r="AP232" s="53" t="s">
        <v>188</v>
      </c>
      <c r="AQ232" s="53" t="s">
        <v>189</v>
      </c>
      <c r="AR232" s="53" t="s">
        <v>95</v>
      </c>
      <c r="AS232" s="52" t="s">
        <v>96</v>
      </c>
      <c r="AT232" s="53" t="s">
        <v>190</v>
      </c>
      <c r="AU232" s="52" t="s">
        <v>191</v>
      </c>
      <c r="AV232" s="53"/>
    </row>
    <row r="233" spans="1:48" s="54" customFormat="1" x14ac:dyDescent="0.3">
      <c r="A233" s="54">
        <v>460202</v>
      </c>
      <c r="B233" s="54">
        <v>228</v>
      </c>
      <c r="C233" s="46" t="s">
        <v>318</v>
      </c>
      <c r="D233" s="46" t="s">
        <v>193</v>
      </c>
      <c r="E233" s="46" t="s">
        <v>177</v>
      </c>
      <c r="F233" s="48">
        <v>40</v>
      </c>
      <c r="G233" s="48">
        <v>43.198</v>
      </c>
      <c r="H233" s="49">
        <v>1.7999999999999999E-2</v>
      </c>
      <c r="I233" s="48">
        <v>0.72199999999999998</v>
      </c>
      <c r="J233" s="77" t="s">
        <v>19937</v>
      </c>
      <c r="K233" s="124">
        <v>0.78</v>
      </c>
      <c r="L233" s="125">
        <v>0.78</v>
      </c>
      <c r="M233" s="60"/>
      <c r="N233" s="60"/>
      <c r="O233" s="61"/>
      <c r="P233" s="75" t="s">
        <v>1436</v>
      </c>
      <c r="Q233" s="76" t="s">
        <v>1901</v>
      </c>
      <c r="R233" s="38"/>
      <c r="S233" s="40"/>
      <c r="T233" s="40"/>
      <c r="U233" s="47" t="s">
        <v>1902</v>
      </c>
      <c r="V233" s="38" t="s">
        <v>1903</v>
      </c>
      <c r="W233" s="42"/>
      <c r="X233" s="26">
        <v>8</v>
      </c>
      <c r="Y233" s="26">
        <v>443</v>
      </c>
      <c r="Z233" s="38"/>
      <c r="AA233" s="38" t="s">
        <v>1650</v>
      </c>
      <c r="AB233" s="59" t="s">
        <v>81</v>
      </c>
      <c r="AC233" s="38" t="s">
        <v>80</v>
      </c>
      <c r="AD233" s="47" t="s">
        <v>201</v>
      </c>
      <c r="AE233" s="47" t="s">
        <v>183</v>
      </c>
      <c r="AF233" s="50"/>
      <c r="AG233" s="50"/>
      <c r="AH233" s="38"/>
      <c r="AI233" s="59" t="s">
        <v>86</v>
      </c>
      <c r="AJ233" s="51"/>
      <c r="AK233" s="51" t="s">
        <v>1908</v>
      </c>
      <c r="AL233" s="55" t="s">
        <v>1909</v>
      </c>
      <c r="AM233" s="56" t="s">
        <v>1906</v>
      </c>
      <c r="AN233" s="56" t="s">
        <v>1907</v>
      </c>
      <c r="AO233" s="52">
        <v>2</v>
      </c>
      <c r="AP233" s="53" t="s">
        <v>188</v>
      </c>
      <c r="AQ233" s="53" t="s">
        <v>189</v>
      </c>
      <c r="AR233" s="53" t="s">
        <v>95</v>
      </c>
      <c r="AS233" s="52" t="s">
        <v>96</v>
      </c>
      <c r="AT233" s="53" t="s">
        <v>190</v>
      </c>
      <c r="AU233" s="52" t="s">
        <v>191</v>
      </c>
      <c r="AV233" s="53"/>
    </row>
    <row r="234" spans="1:48" s="54" customFormat="1" x14ac:dyDescent="0.3">
      <c r="A234" s="54">
        <v>460311</v>
      </c>
      <c r="B234" s="54">
        <v>229</v>
      </c>
      <c r="C234" s="46" t="s">
        <v>318</v>
      </c>
      <c r="D234" s="46" t="s">
        <v>193</v>
      </c>
      <c r="E234" s="46" t="s">
        <v>177</v>
      </c>
      <c r="F234" s="48">
        <v>40</v>
      </c>
      <c r="G234" s="48">
        <v>43.198</v>
      </c>
      <c r="H234" s="49">
        <v>3.2000000000000001E-2</v>
      </c>
      <c r="I234" s="48">
        <v>1.264</v>
      </c>
      <c r="J234" s="77" t="s">
        <v>19938</v>
      </c>
      <c r="K234" s="124">
        <v>1.365</v>
      </c>
      <c r="L234" s="125">
        <v>1.365</v>
      </c>
      <c r="M234" s="60"/>
      <c r="N234" s="60"/>
      <c r="O234" s="61"/>
      <c r="P234" s="75" t="s">
        <v>1910</v>
      </c>
      <c r="Q234" s="76" t="s">
        <v>1911</v>
      </c>
      <c r="R234" s="38"/>
      <c r="S234" s="40"/>
      <c r="T234" s="40"/>
      <c r="U234" s="47" t="s">
        <v>1902</v>
      </c>
      <c r="V234" s="38" t="s">
        <v>1903</v>
      </c>
      <c r="W234" s="42"/>
      <c r="X234" s="26">
        <v>14</v>
      </c>
      <c r="Y234" s="26">
        <v>443</v>
      </c>
      <c r="Z234" s="38" t="s">
        <v>1912</v>
      </c>
      <c r="AA234" s="38" t="s">
        <v>1650</v>
      </c>
      <c r="AB234" s="59" t="s">
        <v>81</v>
      </c>
      <c r="AC234" s="38" t="s">
        <v>80</v>
      </c>
      <c r="AD234" s="47" t="s">
        <v>201</v>
      </c>
      <c r="AE234" s="47" t="s">
        <v>183</v>
      </c>
      <c r="AF234" s="50"/>
      <c r="AG234" s="50"/>
      <c r="AH234" s="38"/>
      <c r="AI234" s="59" t="s">
        <v>86</v>
      </c>
      <c r="AJ234" s="51"/>
      <c r="AK234" s="51" t="s">
        <v>1913</v>
      </c>
      <c r="AL234" s="55" t="s">
        <v>1914</v>
      </c>
      <c r="AM234" s="56" t="s">
        <v>1906</v>
      </c>
      <c r="AN234" s="56" t="s">
        <v>1915</v>
      </c>
      <c r="AO234" s="52">
        <v>1</v>
      </c>
      <c r="AP234" s="53" t="s">
        <v>188</v>
      </c>
      <c r="AQ234" s="53" t="s">
        <v>189</v>
      </c>
      <c r="AR234" s="53" t="s">
        <v>95</v>
      </c>
      <c r="AS234" s="52" t="s">
        <v>96</v>
      </c>
      <c r="AT234" s="53" t="s">
        <v>190</v>
      </c>
      <c r="AU234" s="52" t="s">
        <v>191</v>
      </c>
      <c r="AV234" s="53"/>
    </row>
    <row r="235" spans="1:48" s="54" customFormat="1" x14ac:dyDescent="0.3">
      <c r="A235" s="54">
        <v>460203</v>
      </c>
      <c r="B235" s="54">
        <v>230</v>
      </c>
      <c r="C235" s="46" t="s">
        <v>318</v>
      </c>
      <c r="D235" s="46" t="s">
        <v>193</v>
      </c>
      <c r="E235" s="46" t="s">
        <v>177</v>
      </c>
      <c r="F235" s="48">
        <v>40</v>
      </c>
      <c r="G235" s="48">
        <v>43.198</v>
      </c>
      <c r="H235" s="49">
        <v>1.7999999999999999E-2</v>
      </c>
      <c r="I235" s="48">
        <v>0.72199999999999998</v>
      </c>
      <c r="J235" s="77" t="s">
        <v>19939</v>
      </c>
      <c r="K235" s="124">
        <v>0.78</v>
      </c>
      <c r="L235" s="125">
        <v>0.78</v>
      </c>
      <c r="M235" s="60"/>
      <c r="N235" s="60"/>
      <c r="O235" s="61"/>
      <c r="P235" s="75" t="s">
        <v>1916</v>
      </c>
      <c r="Q235" s="76" t="s">
        <v>1917</v>
      </c>
      <c r="R235" s="38"/>
      <c r="S235" s="40"/>
      <c r="T235" s="40"/>
      <c r="U235" s="47" t="s">
        <v>1902</v>
      </c>
      <c r="V235" s="38" t="s">
        <v>1903</v>
      </c>
      <c r="W235" s="42"/>
      <c r="X235" s="26">
        <v>8</v>
      </c>
      <c r="Y235" s="26">
        <v>443</v>
      </c>
      <c r="Z235" s="38"/>
      <c r="AA235" s="38" t="s">
        <v>1650</v>
      </c>
      <c r="AB235" s="59" t="s">
        <v>81</v>
      </c>
      <c r="AC235" s="38" t="s">
        <v>80</v>
      </c>
      <c r="AD235" s="47" t="s">
        <v>201</v>
      </c>
      <c r="AE235" s="47" t="s">
        <v>183</v>
      </c>
      <c r="AF235" s="50"/>
      <c r="AG235" s="50"/>
      <c r="AH235" s="38"/>
      <c r="AI235" s="59" t="s">
        <v>86</v>
      </c>
      <c r="AJ235" s="51"/>
      <c r="AK235" s="51" t="s">
        <v>1918</v>
      </c>
      <c r="AL235" s="55" t="s">
        <v>1919</v>
      </c>
      <c r="AM235" s="56" t="s">
        <v>1906</v>
      </c>
      <c r="AN235" s="56" t="s">
        <v>1920</v>
      </c>
      <c r="AO235" s="52">
        <v>1</v>
      </c>
      <c r="AP235" s="53" t="s">
        <v>188</v>
      </c>
      <c r="AQ235" s="53" t="s">
        <v>189</v>
      </c>
      <c r="AR235" s="53" t="s">
        <v>95</v>
      </c>
      <c r="AS235" s="52" t="s">
        <v>96</v>
      </c>
      <c r="AT235" s="53" t="s">
        <v>190</v>
      </c>
      <c r="AU235" s="52" t="s">
        <v>191</v>
      </c>
      <c r="AV235" s="53"/>
    </row>
    <row r="236" spans="1:48" s="54" customFormat="1" x14ac:dyDescent="0.3">
      <c r="A236" s="54">
        <v>460201</v>
      </c>
      <c r="B236" s="54">
        <v>231</v>
      </c>
      <c r="C236" s="46" t="s">
        <v>318</v>
      </c>
      <c r="D236" s="46" t="s">
        <v>193</v>
      </c>
      <c r="E236" s="46" t="s">
        <v>177</v>
      </c>
      <c r="F236" s="48">
        <v>40</v>
      </c>
      <c r="G236" s="48">
        <v>43.198</v>
      </c>
      <c r="H236" s="49">
        <v>2.9000000000000001E-2</v>
      </c>
      <c r="I236" s="48">
        <v>1.1739999999999999</v>
      </c>
      <c r="J236" s="77" t="s">
        <v>19940</v>
      </c>
      <c r="K236" s="124">
        <v>1.268</v>
      </c>
      <c r="L236" s="125">
        <v>1.268</v>
      </c>
      <c r="M236" s="60"/>
      <c r="N236" s="60"/>
      <c r="O236" s="61"/>
      <c r="P236" s="75" t="s">
        <v>1921</v>
      </c>
      <c r="Q236" s="76" t="s">
        <v>1922</v>
      </c>
      <c r="R236" s="38"/>
      <c r="S236" s="40"/>
      <c r="T236" s="40"/>
      <c r="U236" s="47" t="s">
        <v>1902</v>
      </c>
      <c r="V236" s="38" t="s">
        <v>1903</v>
      </c>
      <c r="W236" s="42"/>
      <c r="X236" s="26">
        <v>13</v>
      </c>
      <c r="Y236" s="26">
        <v>443</v>
      </c>
      <c r="Z236" s="38"/>
      <c r="AA236" s="38" t="s">
        <v>1650</v>
      </c>
      <c r="AB236" s="59" t="s">
        <v>81</v>
      </c>
      <c r="AC236" s="38" t="s">
        <v>80</v>
      </c>
      <c r="AD236" s="47" t="s">
        <v>201</v>
      </c>
      <c r="AE236" s="47" t="s">
        <v>183</v>
      </c>
      <c r="AF236" s="50"/>
      <c r="AG236" s="50"/>
      <c r="AH236" s="38"/>
      <c r="AI236" s="59" t="s">
        <v>86</v>
      </c>
      <c r="AJ236" s="51"/>
      <c r="AK236" s="51" t="s">
        <v>1923</v>
      </c>
      <c r="AL236" s="55" t="s">
        <v>1924</v>
      </c>
      <c r="AM236" s="56" t="s">
        <v>1906</v>
      </c>
      <c r="AN236" s="56" t="s">
        <v>1925</v>
      </c>
      <c r="AO236" s="52">
        <v>1</v>
      </c>
      <c r="AP236" s="53" t="s">
        <v>188</v>
      </c>
      <c r="AQ236" s="53" t="s">
        <v>189</v>
      </c>
      <c r="AR236" s="53" t="s">
        <v>95</v>
      </c>
      <c r="AS236" s="52" t="s">
        <v>96</v>
      </c>
      <c r="AT236" s="53" t="s">
        <v>190</v>
      </c>
      <c r="AU236" s="52" t="s">
        <v>191</v>
      </c>
      <c r="AV236" s="53"/>
    </row>
    <row r="237" spans="1:48" s="54" customFormat="1" x14ac:dyDescent="0.3">
      <c r="A237" s="54">
        <v>170571</v>
      </c>
      <c r="B237" s="54">
        <v>232</v>
      </c>
      <c r="C237" s="46" t="s">
        <v>26</v>
      </c>
      <c r="D237" s="46" t="s">
        <v>193</v>
      </c>
      <c r="E237" s="46" t="s">
        <v>177</v>
      </c>
      <c r="F237" s="48">
        <v>40</v>
      </c>
      <c r="G237" s="48">
        <v>28.378</v>
      </c>
      <c r="H237" s="49">
        <v>3.4000000000000002E-2</v>
      </c>
      <c r="I237" s="48">
        <v>1.379</v>
      </c>
      <c r="J237" s="77" t="s">
        <v>19941</v>
      </c>
      <c r="K237" s="124">
        <v>0.97899999999999998</v>
      </c>
      <c r="L237" s="125">
        <v>0.97899999999999998</v>
      </c>
      <c r="M237" s="60"/>
      <c r="N237" s="60"/>
      <c r="O237" s="61"/>
      <c r="P237" s="75" t="s">
        <v>1926</v>
      </c>
      <c r="Q237" s="76" t="s">
        <v>1927</v>
      </c>
      <c r="R237" s="38"/>
      <c r="S237" s="40"/>
      <c r="T237" s="40"/>
      <c r="U237" s="47" t="s">
        <v>1928</v>
      </c>
      <c r="V237" s="38" t="s">
        <v>1929</v>
      </c>
      <c r="W237" s="42" t="s">
        <v>1930</v>
      </c>
      <c r="X237" s="26">
        <v>8</v>
      </c>
      <c r="Y237" s="26">
        <v>232</v>
      </c>
      <c r="Z237" s="38" t="s">
        <v>181</v>
      </c>
      <c r="AA237" s="38" t="s">
        <v>1931</v>
      </c>
      <c r="AB237" s="59" t="s">
        <v>81</v>
      </c>
      <c r="AC237" s="38" t="s">
        <v>80</v>
      </c>
      <c r="AD237" s="47" t="s">
        <v>201</v>
      </c>
      <c r="AE237" s="47" t="s">
        <v>183</v>
      </c>
      <c r="AF237" s="50"/>
      <c r="AG237" s="50"/>
      <c r="AH237" s="38"/>
      <c r="AI237" s="59" t="s">
        <v>86</v>
      </c>
      <c r="AJ237" s="51"/>
      <c r="AK237" s="51" t="s">
        <v>1932</v>
      </c>
      <c r="AL237" s="55" t="s">
        <v>1933</v>
      </c>
      <c r="AM237" s="56" t="s">
        <v>1934</v>
      </c>
      <c r="AN237" s="56" t="s">
        <v>1935</v>
      </c>
      <c r="AO237" s="52">
        <v>1</v>
      </c>
      <c r="AP237" s="53" t="s">
        <v>188</v>
      </c>
      <c r="AQ237" s="53" t="s">
        <v>189</v>
      </c>
      <c r="AR237" s="53" t="s">
        <v>95</v>
      </c>
      <c r="AS237" s="52" t="s">
        <v>96</v>
      </c>
      <c r="AT237" s="53" t="s">
        <v>190</v>
      </c>
      <c r="AU237" s="52" t="s">
        <v>191</v>
      </c>
      <c r="AV237" s="53"/>
    </row>
    <row r="238" spans="1:48" s="54" customFormat="1" x14ac:dyDescent="0.3">
      <c r="A238" s="54">
        <v>460406</v>
      </c>
      <c r="B238" s="54">
        <v>233</v>
      </c>
      <c r="C238" s="46" t="s">
        <v>318</v>
      </c>
      <c r="D238" s="46" t="s">
        <v>176</v>
      </c>
      <c r="E238" s="46" t="s">
        <v>177</v>
      </c>
      <c r="F238" s="48">
        <v>20</v>
      </c>
      <c r="G238" s="48">
        <v>21.599</v>
      </c>
      <c r="H238" s="49">
        <v>1</v>
      </c>
      <c r="I238" s="48">
        <v>20</v>
      </c>
      <c r="J238" s="77" t="s">
        <v>19942</v>
      </c>
      <c r="K238" s="124">
        <v>21.599</v>
      </c>
      <c r="L238" s="125">
        <v>21.599</v>
      </c>
      <c r="M238" s="60"/>
      <c r="N238" s="60"/>
      <c r="O238" s="61"/>
      <c r="P238" s="75" t="s">
        <v>491</v>
      </c>
      <c r="Q238" s="76" t="s">
        <v>1936</v>
      </c>
      <c r="R238" s="38"/>
      <c r="S238" s="40"/>
      <c r="T238" s="40"/>
      <c r="U238" s="47" t="s">
        <v>1936</v>
      </c>
      <c r="V238" s="38" t="s">
        <v>1937</v>
      </c>
      <c r="W238" s="42"/>
      <c r="X238" s="26">
        <v>152</v>
      </c>
      <c r="Y238" s="26"/>
      <c r="Z238" s="38"/>
      <c r="AA238" s="38" t="s">
        <v>471</v>
      </c>
      <c r="AB238" s="59" t="s">
        <v>81</v>
      </c>
      <c r="AC238" s="38" t="s">
        <v>80</v>
      </c>
      <c r="AD238" s="47" t="s">
        <v>249</v>
      </c>
      <c r="AE238" s="47" t="s">
        <v>250</v>
      </c>
      <c r="AF238" s="50"/>
      <c r="AG238" s="50"/>
      <c r="AH238" s="38"/>
      <c r="AI238" s="59" t="s">
        <v>86</v>
      </c>
      <c r="AJ238" s="51"/>
      <c r="AK238" s="51" t="s">
        <v>1938</v>
      </c>
      <c r="AL238" s="55" t="s">
        <v>1939</v>
      </c>
      <c r="AM238" s="56" t="s">
        <v>1940</v>
      </c>
      <c r="AN238" s="56" t="s">
        <v>1941</v>
      </c>
      <c r="AO238" s="52">
        <v>1</v>
      </c>
      <c r="AP238" s="53" t="s">
        <v>188</v>
      </c>
      <c r="AQ238" s="53" t="s">
        <v>189</v>
      </c>
      <c r="AR238" s="53" t="s">
        <v>95</v>
      </c>
      <c r="AS238" s="52" t="s">
        <v>96</v>
      </c>
      <c r="AT238" s="53" t="s">
        <v>190</v>
      </c>
      <c r="AU238" s="52" t="s">
        <v>191</v>
      </c>
      <c r="AV238" s="53"/>
    </row>
    <row r="239" spans="1:48" s="54" customFormat="1" x14ac:dyDescent="0.3">
      <c r="A239" s="112">
        <v>117762</v>
      </c>
      <c r="B239" s="54">
        <v>234</v>
      </c>
      <c r="C239" s="46" t="s">
        <v>318</v>
      </c>
      <c r="D239" s="46" t="s">
        <v>176</v>
      </c>
      <c r="E239" s="46" t="s">
        <v>177</v>
      </c>
      <c r="F239" s="48"/>
      <c r="G239" s="48"/>
      <c r="H239" s="49"/>
      <c r="I239" s="48"/>
      <c r="J239" s="77" t="s">
        <v>19943</v>
      </c>
      <c r="K239" s="124"/>
      <c r="L239" s="125"/>
      <c r="M239" s="60"/>
      <c r="N239" s="60"/>
      <c r="O239" s="61"/>
      <c r="P239" s="75" t="s">
        <v>178</v>
      </c>
      <c r="Q239" s="76" t="s">
        <v>1942</v>
      </c>
      <c r="R239" s="38"/>
      <c r="S239" s="40"/>
      <c r="T239" s="40"/>
      <c r="U239" s="47" t="s">
        <v>1942</v>
      </c>
      <c r="V239" s="38" t="s">
        <v>1943</v>
      </c>
      <c r="W239" s="42"/>
      <c r="X239" s="26">
        <v>257</v>
      </c>
      <c r="Y239" s="26"/>
      <c r="Z239" s="38"/>
      <c r="AA239" s="38" t="s">
        <v>1944</v>
      </c>
      <c r="AB239" s="59" t="s">
        <v>81</v>
      </c>
      <c r="AC239" s="38" t="s">
        <v>80</v>
      </c>
      <c r="AD239" s="47" t="s">
        <v>182</v>
      </c>
      <c r="AE239" s="47" t="s">
        <v>183</v>
      </c>
      <c r="AF239" s="50"/>
      <c r="AG239" s="50"/>
      <c r="AH239" s="38"/>
      <c r="AI239" s="59" t="s">
        <v>86</v>
      </c>
      <c r="AJ239" s="51"/>
      <c r="AK239" s="51" t="s">
        <v>1945</v>
      </c>
      <c r="AL239" s="55" t="s">
        <v>1946</v>
      </c>
      <c r="AM239" s="56" t="s">
        <v>1947</v>
      </c>
      <c r="AN239" s="56" t="s">
        <v>1948</v>
      </c>
      <c r="AO239" s="52">
        <v>3</v>
      </c>
      <c r="AP239" s="53" t="s">
        <v>188</v>
      </c>
      <c r="AQ239" s="53" t="s">
        <v>189</v>
      </c>
      <c r="AR239" s="53" t="s">
        <v>95</v>
      </c>
      <c r="AS239" s="52" t="s">
        <v>96</v>
      </c>
      <c r="AT239" s="53" t="s">
        <v>190</v>
      </c>
      <c r="AU239" s="52" t="s">
        <v>191</v>
      </c>
      <c r="AV239" s="53"/>
    </row>
    <row r="240" spans="1:48" s="54" customFormat="1" x14ac:dyDescent="0.3">
      <c r="A240" s="54">
        <v>117762</v>
      </c>
      <c r="B240" s="54">
        <v>235</v>
      </c>
      <c r="C240" s="46" t="s">
        <v>318</v>
      </c>
      <c r="D240" s="46" t="s">
        <v>176</v>
      </c>
      <c r="E240" s="46" t="s">
        <v>177</v>
      </c>
      <c r="F240" s="48">
        <v>40</v>
      </c>
      <c r="G240" s="48">
        <v>44.319000000000003</v>
      </c>
      <c r="H240" s="49">
        <v>0.5</v>
      </c>
      <c r="I240" s="48">
        <v>20</v>
      </c>
      <c r="J240" s="77" t="s">
        <v>19944</v>
      </c>
      <c r="K240" s="124">
        <v>22.16</v>
      </c>
      <c r="L240" s="125">
        <v>22.16</v>
      </c>
      <c r="M240" s="60"/>
      <c r="N240" s="60"/>
      <c r="O240" s="61"/>
      <c r="P240" s="75" t="s">
        <v>178</v>
      </c>
      <c r="Q240" s="76" t="s">
        <v>1949</v>
      </c>
      <c r="R240" s="38"/>
      <c r="S240" s="40"/>
      <c r="T240" s="40"/>
      <c r="U240" s="47" t="s">
        <v>1949</v>
      </c>
      <c r="V240" s="38" t="s">
        <v>1943</v>
      </c>
      <c r="W240" s="42"/>
      <c r="X240" s="26">
        <v>257</v>
      </c>
      <c r="Y240" s="26"/>
      <c r="Z240" s="38" t="s">
        <v>181</v>
      </c>
      <c r="AA240" s="38" t="s">
        <v>1788</v>
      </c>
      <c r="AB240" s="59" t="s">
        <v>81</v>
      </c>
      <c r="AC240" s="38" t="s">
        <v>80</v>
      </c>
      <c r="AD240" s="47" t="s">
        <v>182</v>
      </c>
      <c r="AE240" s="47" t="s">
        <v>183</v>
      </c>
      <c r="AF240" s="50"/>
      <c r="AG240" s="50"/>
      <c r="AH240" s="38"/>
      <c r="AI240" s="59" t="s">
        <v>86</v>
      </c>
      <c r="AJ240" s="51"/>
      <c r="AK240" s="51" t="s">
        <v>1950</v>
      </c>
      <c r="AL240" s="55" t="s">
        <v>1951</v>
      </c>
      <c r="AM240" s="56" t="s">
        <v>1947</v>
      </c>
      <c r="AN240" s="56" t="s">
        <v>1948</v>
      </c>
      <c r="AO240" s="52">
        <v>3</v>
      </c>
      <c r="AP240" s="53" t="s">
        <v>188</v>
      </c>
      <c r="AQ240" s="53" t="s">
        <v>189</v>
      </c>
      <c r="AR240" s="53" t="s">
        <v>95</v>
      </c>
      <c r="AS240" s="52" t="s">
        <v>96</v>
      </c>
      <c r="AT240" s="53" t="s">
        <v>190</v>
      </c>
      <c r="AU240" s="52" t="s">
        <v>191</v>
      </c>
      <c r="AV240" s="53"/>
    </row>
    <row r="241" spans="1:48" s="54" customFormat="1" x14ac:dyDescent="0.3">
      <c r="A241" s="54">
        <v>252768</v>
      </c>
      <c r="B241" s="54">
        <v>236</v>
      </c>
      <c r="C241" s="46" t="s">
        <v>192</v>
      </c>
      <c r="D241" s="46" t="s">
        <v>176</v>
      </c>
      <c r="E241" s="46" t="s">
        <v>177</v>
      </c>
      <c r="F241" s="48">
        <v>30</v>
      </c>
      <c r="G241" s="48">
        <v>22.606000000000002</v>
      </c>
      <c r="H241" s="49">
        <v>1</v>
      </c>
      <c r="I241" s="48">
        <v>30</v>
      </c>
      <c r="J241" s="77" t="s">
        <v>19945</v>
      </c>
      <c r="K241" s="124">
        <v>22.606000000000002</v>
      </c>
      <c r="L241" s="125">
        <v>22.606000000000002</v>
      </c>
      <c r="M241" s="60"/>
      <c r="N241" s="60"/>
      <c r="O241" s="61"/>
      <c r="P241" s="75" t="s">
        <v>1952</v>
      </c>
      <c r="Q241" s="76" t="s">
        <v>1953</v>
      </c>
      <c r="R241" s="38"/>
      <c r="S241" s="40"/>
      <c r="T241" s="40"/>
      <c r="U241" s="47" t="s">
        <v>1953</v>
      </c>
      <c r="V241" s="38" t="s">
        <v>1954</v>
      </c>
      <c r="W241" s="42"/>
      <c r="X241" s="26">
        <v>181</v>
      </c>
      <c r="Y241" s="26"/>
      <c r="Z241" s="38" t="s">
        <v>199</v>
      </c>
      <c r="AA241" s="38" t="s">
        <v>221</v>
      </c>
      <c r="AB241" s="59" t="s">
        <v>81</v>
      </c>
      <c r="AC241" s="38" t="s">
        <v>80</v>
      </c>
      <c r="AD241" s="47" t="s">
        <v>201</v>
      </c>
      <c r="AE241" s="47" t="s">
        <v>183</v>
      </c>
      <c r="AF241" s="50"/>
      <c r="AG241" s="50"/>
      <c r="AH241" s="38"/>
      <c r="AI241" s="59" t="s">
        <v>86</v>
      </c>
      <c r="AJ241" s="51"/>
      <c r="AK241" s="51" t="s">
        <v>1955</v>
      </c>
      <c r="AL241" s="55" t="s">
        <v>1956</v>
      </c>
      <c r="AM241" s="56" t="s">
        <v>1957</v>
      </c>
      <c r="AN241" s="56" t="s">
        <v>1958</v>
      </c>
      <c r="AO241" s="52">
        <v>1</v>
      </c>
      <c r="AP241" s="53" t="s">
        <v>206</v>
      </c>
      <c r="AQ241" s="53" t="s">
        <v>207</v>
      </c>
      <c r="AR241" s="53" t="s">
        <v>95</v>
      </c>
      <c r="AS241" s="52" t="s">
        <v>96</v>
      </c>
      <c r="AT241" s="53" t="s">
        <v>190</v>
      </c>
      <c r="AU241" s="52" t="s">
        <v>191</v>
      </c>
      <c r="AV241" s="53"/>
    </row>
    <row r="242" spans="1:48" s="54" customFormat="1" x14ac:dyDescent="0.3">
      <c r="A242" s="54">
        <v>460409</v>
      </c>
      <c r="B242" s="54">
        <v>237</v>
      </c>
      <c r="C242" s="46" t="s">
        <v>318</v>
      </c>
      <c r="D242" s="46" t="s">
        <v>176</v>
      </c>
      <c r="E242" s="46" t="s">
        <v>177</v>
      </c>
      <c r="F242" s="48">
        <v>40</v>
      </c>
      <c r="G242" s="48">
        <v>43.198</v>
      </c>
      <c r="H242" s="49">
        <v>0.84299999999999997</v>
      </c>
      <c r="I242" s="48">
        <v>33.704000000000001</v>
      </c>
      <c r="J242" s="77" t="s">
        <v>19946</v>
      </c>
      <c r="K242" s="124">
        <v>36.398000000000003</v>
      </c>
      <c r="L242" s="125">
        <v>36.398000000000003</v>
      </c>
      <c r="M242" s="60"/>
      <c r="N242" s="60"/>
      <c r="O242" s="61"/>
      <c r="P242" s="75" t="s">
        <v>1959</v>
      </c>
      <c r="Q242" s="76" t="s">
        <v>1960</v>
      </c>
      <c r="R242" s="38"/>
      <c r="S242" s="40"/>
      <c r="T242" s="40"/>
      <c r="U242" s="47" t="s">
        <v>1960</v>
      </c>
      <c r="V242" s="38" t="s">
        <v>1961</v>
      </c>
      <c r="W242" s="42"/>
      <c r="X242" s="26">
        <v>108</v>
      </c>
      <c r="Y242" s="26"/>
      <c r="Z242" s="38"/>
      <c r="AA242" s="38" t="s">
        <v>1650</v>
      </c>
      <c r="AB242" s="59" t="s">
        <v>81</v>
      </c>
      <c r="AC242" s="38" t="s">
        <v>80</v>
      </c>
      <c r="AD242" s="47" t="s">
        <v>201</v>
      </c>
      <c r="AE242" s="47" t="s">
        <v>183</v>
      </c>
      <c r="AF242" s="50"/>
      <c r="AG242" s="50"/>
      <c r="AH242" s="38"/>
      <c r="AI242" s="59" t="s">
        <v>86</v>
      </c>
      <c r="AJ242" s="51"/>
      <c r="AK242" s="51" t="s">
        <v>1962</v>
      </c>
      <c r="AL242" s="55" t="s">
        <v>1963</v>
      </c>
      <c r="AM242" s="56" t="s">
        <v>1964</v>
      </c>
      <c r="AN242" s="56" t="s">
        <v>1965</v>
      </c>
      <c r="AO242" s="52">
        <v>1</v>
      </c>
      <c r="AP242" s="53" t="s">
        <v>188</v>
      </c>
      <c r="AQ242" s="53" t="s">
        <v>189</v>
      </c>
      <c r="AR242" s="53" t="s">
        <v>95</v>
      </c>
      <c r="AS242" s="52" t="s">
        <v>96</v>
      </c>
      <c r="AT242" s="53" t="s">
        <v>190</v>
      </c>
      <c r="AU242" s="52" t="s">
        <v>191</v>
      </c>
      <c r="AV242" s="53"/>
    </row>
    <row r="243" spans="1:48" s="54" customFormat="1" x14ac:dyDescent="0.3">
      <c r="A243" s="54">
        <v>171357</v>
      </c>
      <c r="B243" s="54">
        <v>238</v>
      </c>
      <c r="C243" s="46" t="s">
        <v>26</v>
      </c>
      <c r="D243" s="46" t="s">
        <v>193</v>
      </c>
      <c r="E243" s="46" t="s">
        <v>177</v>
      </c>
      <c r="F243" s="48">
        <v>20</v>
      </c>
      <c r="G243" s="48">
        <v>0</v>
      </c>
      <c r="H243" s="49">
        <v>9.7000000000000003E-2</v>
      </c>
      <c r="I243" s="48">
        <v>1.9350000000000001</v>
      </c>
      <c r="J243" s="77" t="s">
        <v>19947</v>
      </c>
      <c r="K243" s="124">
        <v>0</v>
      </c>
      <c r="L243" s="125">
        <v>0</v>
      </c>
      <c r="M243" s="60"/>
      <c r="N243" s="60"/>
      <c r="O243" s="61"/>
      <c r="P243" s="75" t="s">
        <v>1260</v>
      </c>
      <c r="Q243" s="76" t="s">
        <v>1966</v>
      </c>
      <c r="R243" s="38"/>
      <c r="S243" s="40"/>
      <c r="T243" s="40"/>
      <c r="U243" s="47" t="s">
        <v>1967</v>
      </c>
      <c r="V243" s="38" t="s">
        <v>1968</v>
      </c>
      <c r="W243" s="42" t="s">
        <v>1969</v>
      </c>
      <c r="X243" s="26">
        <v>24</v>
      </c>
      <c r="Y243" s="26">
        <v>248</v>
      </c>
      <c r="Z243" s="38" t="s">
        <v>181</v>
      </c>
      <c r="AA243" s="38" t="s">
        <v>1970</v>
      </c>
      <c r="AB243" s="59" t="s">
        <v>81</v>
      </c>
      <c r="AC243" s="38" t="s">
        <v>80</v>
      </c>
      <c r="AD243" s="47" t="s">
        <v>27</v>
      </c>
      <c r="AE243" s="47" t="s">
        <v>28</v>
      </c>
      <c r="AF243" s="50"/>
      <c r="AG243" s="50"/>
      <c r="AH243" s="38"/>
      <c r="AI243" s="59" t="s">
        <v>86</v>
      </c>
      <c r="AJ243" s="51"/>
      <c r="AK243" s="51" t="s">
        <v>1971</v>
      </c>
      <c r="AL243" s="55" t="s">
        <v>1972</v>
      </c>
      <c r="AM243" s="56" t="s">
        <v>1973</v>
      </c>
      <c r="AN243" s="56" t="s">
        <v>1974</v>
      </c>
      <c r="AO243" s="52">
        <v>1</v>
      </c>
      <c r="AP243" s="53" t="s">
        <v>188</v>
      </c>
      <c r="AQ243" s="53" t="s">
        <v>189</v>
      </c>
      <c r="AR243" s="53" t="s">
        <v>95</v>
      </c>
      <c r="AS243" s="52" t="s">
        <v>96</v>
      </c>
      <c r="AT243" s="53" t="s">
        <v>190</v>
      </c>
      <c r="AU243" s="52" t="s">
        <v>191</v>
      </c>
      <c r="AV243" s="53"/>
    </row>
    <row r="244" spans="1:48" s="54" customFormat="1" x14ac:dyDescent="0.3">
      <c r="A244" s="54">
        <v>331847</v>
      </c>
      <c r="B244" s="54">
        <v>239</v>
      </c>
      <c r="C244" s="46" t="s">
        <v>192</v>
      </c>
      <c r="D244" s="46" t="s">
        <v>193</v>
      </c>
      <c r="E244" s="46" t="s">
        <v>177</v>
      </c>
      <c r="F244" s="48">
        <v>90</v>
      </c>
      <c r="G244" s="48">
        <v>67.816999999999993</v>
      </c>
      <c r="H244" s="49">
        <v>4.9000000000000002E-2</v>
      </c>
      <c r="I244" s="48">
        <v>4.375</v>
      </c>
      <c r="J244" s="77" t="s">
        <v>19948</v>
      </c>
      <c r="K244" s="124">
        <v>3.2970000000000002</v>
      </c>
      <c r="L244" s="125">
        <v>3.2970000000000002</v>
      </c>
      <c r="M244" s="60"/>
      <c r="N244" s="60"/>
      <c r="O244" s="61"/>
      <c r="P244" s="75" t="s">
        <v>329</v>
      </c>
      <c r="Q244" s="76" t="s">
        <v>1975</v>
      </c>
      <c r="R244" s="38"/>
      <c r="S244" s="40"/>
      <c r="T244" s="40"/>
      <c r="U244" s="47" t="s">
        <v>1976</v>
      </c>
      <c r="V244" s="38" t="s">
        <v>1977</v>
      </c>
      <c r="W244" s="42" t="s">
        <v>1978</v>
      </c>
      <c r="X244" s="26">
        <v>21</v>
      </c>
      <c r="Y244" s="26">
        <v>288</v>
      </c>
      <c r="Z244" s="38" t="s">
        <v>1979</v>
      </c>
      <c r="AA244" s="38" t="s">
        <v>1980</v>
      </c>
      <c r="AB244" s="59" t="s">
        <v>236</v>
      </c>
      <c r="AC244" s="38" t="s">
        <v>336</v>
      </c>
      <c r="AD244" s="47" t="s">
        <v>201</v>
      </c>
      <c r="AE244" s="47" t="s">
        <v>183</v>
      </c>
      <c r="AF244" s="50"/>
      <c r="AG244" s="50"/>
      <c r="AH244" s="38"/>
      <c r="AI244" s="59" t="s">
        <v>86</v>
      </c>
      <c r="AJ244" s="51"/>
      <c r="AK244" s="51" t="s">
        <v>1981</v>
      </c>
      <c r="AL244" s="55" t="s">
        <v>1982</v>
      </c>
      <c r="AM244" s="56" t="s">
        <v>1983</v>
      </c>
      <c r="AN244" s="56" t="s">
        <v>1984</v>
      </c>
      <c r="AO244" s="52">
        <v>1</v>
      </c>
      <c r="AP244" s="53" t="s">
        <v>1030</v>
      </c>
      <c r="AQ244" s="53" t="s">
        <v>1031</v>
      </c>
      <c r="AR244" s="53" t="s">
        <v>95</v>
      </c>
      <c r="AS244" s="52" t="s">
        <v>96</v>
      </c>
      <c r="AT244" s="53" t="s">
        <v>190</v>
      </c>
      <c r="AU244" s="52" t="s">
        <v>191</v>
      </c>
      <c r="AV244" s="53"/>
    </row>
    <row r="245" spans="1:48" s="54" customFormat="1" x14ac:dyDescent="0.3">
      <c r="A245" s="54">
        <v>140733</v>
      </c>
      <c r="B245" s="54">
        <v>240</v>
      </c>
      <c r="C245" s="46" t="s">
        <v>255</v>
      </c>
      <c r="D245" s="46" t="s">
        <v>193</v>
      </c>
      <c r="E245" s="46" t="s">
        <v>177</v>
      </c>
      <c r="F245" s="48">
        <v>40</v>
      </c>
      <c r="G245" s="48">
        <v>43.198</v>
      </c>
      <c r="H245" s="49">
        <v>0.02</v>
      </c>
      <c r="I245" s="48">
        <v>0.8</v>
      </c>
      <c r="J245" s="77" t="s">
        <v>19949</v>
      </c>
      <c r="K245" s="124">
        <v>0.86399999999999999</v>
      </c>
      <c r="L245" s="125">
        <v>0.86399999999999999</v>
      </c>
      <c r="M245" s="60"/>
      <c r="N245" s="60"/>
      <c r="O245" s="61"/>
      <c r="P245" s="75" t="s">
        <v>1985</v>
      </c>
      <c r="Q245" s="76" t="s">
        <v>1986</v>
      </c>
      <c r="R245" s="38"/>
      <c r="S245" s="40"/>
      <c r="T245" s="40"/>
      <c r="U245" s="47" t="s">
        <v>1987</v>
      </c>
      <c r="V245" s="38" t="s">
        <v>1988</v>
      </c>
      <c r="W245" s="42" t="s">
        <v>1989</v>
      </c>
      <c r="X245" s="26">
        <v>20</v>
      </c>
      <c r="Y245" s="26">
        <v>1000</v>
      </c>
      <c r="Z245" s="38" t="s">
        <v>717</v>
      </c>
      <c r="AA245" s="38" t="s">
        <v>1990</v>
      </c>
      <c r="AB245" s="59" t="s">
        <v>236</v>
      </c>
      <c r="AC245" s="38" t="s">
        <v>336</v>
      </c>
      <c r="AD245" s="47" t="s">
        <v>201</v>
      </c>
      <c r="AE245" s="47" t="s">
        <v>183</v>
      </c>
      <c r="AF245" s="50"/>
      <c r="AG245" s="50"/>
      <c r="AH245" s="38"/>
      <c r="AI245" s="59" t="s">
        <v>86</v>
      </c>
      <c r="AJ245" s="51"/>
      <c r="AK245" s="51" t="s">
        <v>1991</v>
      </c>
      <c r="AL245" s="55" t="s">
        <v>1992</v>
      </c>
      <c r="AM245" s="56" t="s">
        <v>1993</v>
      </c>
      <c r="AN245" s="56" t="s">
        <v>1994</v>
      </c>
      <c r="AO245" s="52">
        <v>1</v>
      </c>
      <c r="AP245" s="53" t="s">
        <v>188</v>
      </c>
      <c r="AQ245" s="53" t="s">
        <v>189</v>
      </c>
      <c r="AR245" s="53" t="s">
        <v>95</v>
      </c>
      <c r="AS245" s="52" t="s">
        <v>96</v>
      </c>
      <c r="AT245" s="53" t="s">
        <v>190</v>
      </c>
      <c r="AU245" s="52" t="s">
        <v>191</v>
      </c>
      <c r="AV245" s="53"/>
    </row>
    <row r="246" spans="1:48" s="54" customFormat="1" x14ac:dyDescent="0.3">
      <c r="A246" s="54">
        <v>139664</v>
      </c>
      <c r="B246" s="54">
        <v>241</v>
      </c>
      <c r="C246" s="46" t="s">
        <v>255</v>
      </c>
      <c r="D246" s="46" t="s">
        <v>193</v>
      </c>
      <c r="E246" s="46" t="s">
        <v>177</v>
      </c>
      <c r="F246" s="48">
        <v>40</v>
      </c>
      <c r="G246" s="48">
        <v>43.198</v>
      </c>
      <c r="H246" s="49">
        <v>0.10299999999999999</v>
      </c>
      <c r="I246" s="48">
        <v>4.12</v>
      </c>
      <c r="J246" s="77" t="s">
        <v>19950</v>
      </c>
      <c r="K246" s="124">
        <v>4.4489999999999998</v>
      </c>
      <c r="L246" s="125">
        <v>4.4489999999999998</v>
      </c>
      <c r="M246" s="60"/>
      <c r="N246" s="60"/>
      <c r="O246" s="61"/>
      <c r="P246" s="75" t="s">
        <v>1995</v>
      </c>
      <c r="Q246" s="76" t="s">
        <v>1996</v>
      </c>
      <c r="R246" s="38"/>
      <c r="S246" s="40"/>
      <c r="T246" s="40"/>
      <c r="U246" s="47" t="s">
        <v>1987</v>
      </c>
      <c r="V246" s="38" t="s">
        <v>1988</v>
      </c>
      <c r="W246" s="42" t="s">
        <v>1997</v>
      </c>
      <c r="X246" s="26">
        <v>103</v>
      </c>
      <c r="Y246" s="26">
        <v>1000</v>
      </c>
      <c r="Z246" s="38" t="s">
        <v>717</v>
      </c>
      <c r="AA246" s="38" t="s">
        <v>1990</v>
      </c>
      <c r="AB246" s="59" t="s">
        <v>236</v>
      </c>
      <c r="AC246" s="38" t="s">
        <v>336</v>
      </c>
      <c r="AD246" s="47" t="s">
        <v>201</v>
      </c>
      <c r="AE246" s="47" t="s">
        <v>183</v>
      </c>
      <c r="AF246" s="50"/>
      <c r="AG246" s="50"/>
      <c r="AH246" s="38"/>
      <c r="AI246" s="59" t="s">
        <v>86</v>
      </c>
      <c r="AJ246" s="51"/>
      <c r="AK246" s="51" t="s">
        <v>1998</v>
      </c>
      <c r="AL246" s="55" t="s">
        <v>1999</v>
      </c>
      <c r="AM246" s="56" t="s">
        <v>1993</v>
      </c>
      <c r="AN246" s="56" t="s">
        <v>2000</v>
      </c>
      <c r="AO246" s="52">
        <v>1</v>
      </c>
      <c r="AP246" s="53" t="s">
        <v>188</v>
      </c>
      <c r="AQ246" s="53" t="s">
        <v>189</v>
      </c>
      <c r="AR246" s="53" t="s">
        <v>95</v>
      </c>
      <c r="AS246" s="52" t="s">
        <v>96</v>
      </c>
      <c r="AT246" s="53" t="s">
        <v>190</v>
      </c>
      <c r="AU246" s="52" t="s">
        <v>191</v>
      </c>
      <c r="AV246" s="53"/>
    </row>
    <row r="247" spans="1:48" s="54" customFormat="1" x14ac:dyDescent="0.3">
      <c r="A247" s="54">
        <v>164020</v>
      </c>
      <c r="B247" s="54">
        <v>242</v>
      </c>
      <c r="C247" s="46" t="s">
        <v>26</v>
      </c>
      <c r="D247" s="46" t="s">
        <v>176</v>
      </c>
      <c r="E247" s="46" t="s">
        <v>177</v>
      </c>
      <c r="F247" s="48">
        <v>40</v>
      </c>
      <c r="G247" s="48">
        <v>28.378</v>
      </c>
      <c r="H247" s="49">
        <v>1</v>
      </c>
      <c r="I247" s="48">
        <v>40</v>
      </c>
      <c r="J247" s="77" t="s">
        <v>19951</v>
      </c>
      <c r="K247" s="124">
        <v>28.378</v>
      </c>
      <c r="L247" s="125">
        <v>28.378</v>
      </c>
      <c r="M247" s="60"/>
      <c r="N247" s="60"/>
      <c r="O247" s="61"/>
      <c r="P247" s="75" t="s">
        <v>2001</v>
      </c>
      <c r="Q247" s="76" t="s">
        <v>2002</v>
      </c>
      <c r="R247" s="38"/>
      <c r="S247" s="40"/>
      <c r="T247" s="40"/>
      <c r="U247" s="47" t="s">
        <v>2002</v>
      </c>
      <c r="V247" s="38" t="s">
        <v>2003</v>
      </c>
      <c r="W247" s="42"/>
      <c r="X247" s="26">
        <v>188</v>
      </c>
      <c r="Y247" s="26"/>
      <c r="Z247" s="38" t="s">
        <v>1336</v>
      </c>
      <c r="AA247" s="38" t="s">
        <v>471</v>
      </c>
      <c r="AB247" s="59" t="s">
        <v>81</v>
      </c>
      <c r="AC247" s="38" t="s">
        <v>80</v>
      </c>
      <c r="AD247" s="47" t="s">
        <v>201</v>
      </c>
      <c r="AE247" s="47" t="s">
        <v>183</v>
      </c>
      <c r="AF247" s="50"/>
      <c r="AG247" s="50"/>
      <c r="AH247" s="38"/>
      <c r="AI247" s="59" t="s">
        <v>86</v>
      </c>
      <c r="AJ247" s="51"/>
      <c r="AK247" s="51" t="s">
        <v>2004</v>
      </c>
      <c r="AL247" s="55" t="s">
        <v>2005</v>
      </c>
      <c r="AM247" s="56" t="s">
        <v>2006</v>
      </c>
      <c r="AN247" s="56" t="s">
        <v>2007</v>
      </c>
      <c r="AO247" s="52">
        <v>1</v>
      </c>
      <c r="AP247" s="53" t="s">
        <v>188</v>
      </c>
      <c r="AQ247" s="53" t="s">
        <v>189</v>
      </c>
      <c r="AR247" s="53" t="s">
        <v>95</v>
      </c>
      <c r="AS247" s="52" t="s">
        <v>96</v>
      </c>
      <c r="AT247" s="53" t="s">
        <v>190</v>
      </c>
      <c r="AU247" s="52" t="s">
        <v>191</v>
      </c>
      <c r="AV247" s="53"/>
    </row>
    <row r="248" spans="1:48" s="54" customFormat="1" x14ac:dyDescent="0.3">
      <c r="A248" s="54">
        <v>306097</v>
      </c>
      <c r="B248" s="54">
        <v>243</v>
      </c>
      <c r="C248" s="46" t="s">
        <v>192</v>
      </c>
      <c r="D248" s="46" t="s">
        <v>176</v>
      </c>
      <c r="E248" s="46" t="s">
        <v>177</v>
      </c>
      <c r="F248" s="48">
        <v>4</v>
      </c>
      <c r="G248" s="48">
        <v>3.0139999999999998</v>
      </c>
      <c r="H248" s="49">
        <v>0.85699999999999998</v>
      </c>
      <c r="I248" s="48">
        <v>3.4289999999999998</v>
      </c>
      <c r="J248" s="77" t="s">
        <v>19952</v>
      </c>
      <c r="K248" s="124">
        <v>2.5840000000000001</v>
      </c>
      <c r="L248" s="125">
        <v>2.5840000000000001</v>
      </c>
      <c r="M248" s="60"/>
      <c r="N248" s="60"/>
      <c r="O248" s="61"/>
      <c r="P248" s="75" t="s">
        <v>2008</v>
      </c>
      <c r="Q248" s="76" t="s">
        <v>2009</v>
      </c>
      <c r="R248" s="38"/>
      <c r="S248" s="40"/>
      <c r="T248" s="40"/>
      <c r="U248" s="47" t="s">
        <v>2009</v>
      </c>
      <c r="V248" s="38" t="s">
        <v>2010</v>
      </c>
      <c r="W248" s="42"/>
      <c r="X248" s="26">
        <v>350</v>
      </c>
      <c r="Y248" s="26"/>
      <c r="Z248" s="38" t="s">
        <v>199</v>
      </c>
      <c r="AA248" s="38" t="s">
        <v>221</v>
      </c>
      <c r="AB248" s="59" t="s">
        <v>81</v>
      </c>
      <c r="AC248" s="38" t="s">
        <v>80</v>
      </c>
      <c r="AD248" s="47" t="s">
        <v>201</v>
      </c>
      <c r="AE248" s="47" t="s">
        <v>183</v>
      </c>
      <c r="AF248" s="50"/>
      <c r="AG248" s="50"/>
      <c r="AH248" s="38"/>
      <c r="AI248" s="59" t="s">
        <v>86</v>
      </c>
      <c r="AJ248" s="51"/>
      <c r="AK248" s="51" t="s">
        <v>2011</v>
      </c>
      <c r="AL248" s="55" t="s">
        <v>2012</v>
      </c>
      <c r="AM248" s="56" t="s">
        <v>2013</v>
      </c>
      <c r="AN248" s="56" t="s">
        <v>2014</v>
      </c>
      <c r="AO248" s="52">
        <v>1</v>
      </c>
      <c r="AP248" s="53" t="s">
        <v>216</v>
      </c>
      <c r="AQ248" s="53" t="s">
        <v>217</v>
      </c>
      <c r="AR248" s="53" t="s">
        <v>95</v>
      </c>
      <c r="AS248" s="52" t="s">
        <v>96</v>
      </c>
      <c r="AT248" s="53" t="s">
        <v>190</v>
      </c>
      <c r="AU248" s="52" t="s">
        <v>191</v>
      </c>
      <c r="AV248" s="53"/>
    </row>
    <row r="249" spans="1:48" s="54" customFormat="1" x14ac:dyDescent="0.3">
      <c r="A249" s="54">
        <v>98247</v>
      </c>
      <c r="B249" s="54">
        <v>244</v>
      </c>
      <c r="C249" s="46" t="s">
        <v>175</v>
      </c>
      <c r="D249" s="46" t="s">
        <v>176</v>
      </c>
      <c r="E249" s="46" t="s">
        <v>177</v>
      </c>
      <c r="F249" s="48">
        <v>40</v>
      </c>
      <c r="G249" s="48">
        <v>43.198</v>
      </c>
      <c r="H249" s="49">
        <v>1</v>
      </c>
      <c r="I249" s="48">
        <v>40</v>
      </c>
      <c r="J249" s="77" t="s">
        <v>19953</v>
      </c>
      <c r="K249" s="124">
        <v>43.198</v>
      </c>
      <c r="L249" s="125">
        <v>43.198</v>
      </c>
      <c r="M249" s="60"/>
      <c r="N249" s="60"/>
      <c r="O249" s="61"/>
      <c r="P249" s="75" t="s">
        <v>2015</v>
      </c>
      <c r="Q249" s="76" t="s">
        <v>2016</v>
      </c>
      <c r="R249" s="38"/>
      <c r="S249" s="40"/>
      <c r="T249" s="40"/>
      <c r="U249" s="47" t="s">
        <v>2016</v>
      </c>
      <c r="V249" s="38" t="s">
        <v>2017</v>
      </c>
      <c r="W249" s="42"/>
      <c r="X249" s="26">
        <v>330</v>
      </c>
      <c r="Y249" s="26"/>
      <c r="Z249" s="38" t="s">
        <v>181</v>
      </c>
      <c r="AA249" s="38" t="s">
        <v>96</v>
      </c>
      <c r="AB249" s="59" t="s">
        <v>81</v>
      </c>
      <c r="AC249" s="38" t="s">
        <v>80</v>
      </c>
      <c r="AD249" s="47" t="s">
        <v>201</v>
      </c>
      <c r="AE249" s="47" t="s">
        <v>183</v>
      </c>
      <c r="AF249" s="50"/>
      <c r="AG249" s="50"/>
      <c r="AH249" s="38"/>
      <c r="AI249" s="59" t="s">
        <v>86</v>
      </c>
      <c r="AJ249" s="51"/>
      <c r="AK249" s="51" t="s">
        <v>2018</v>
      </c>
      <c r="AL249" s="55" t="s">
        <v>2019</v>
      </c>
      <c r="AM249" s="56" t="s">
        <v>2020</v>
      </c>
      <c r="AN249" s="56" t="s">
        <v>2021</v>
      </c>
      <c r="AO249" s="52">
        <v>1</v>
      </c>
      <c r="AP249" s="53" t="s">
        <v>188</v>
      </c>
      <c r="AQ249" s="53" t="s">
        <v>189</v>
      </c>
      <c r="AR249" s="53" t="s">
        <v>95</v>
      </c>
      <c r="AS249" s="52" t="s">
        <v>96</v>
      </c>
      <c r="AT249" s="53" t="s">
        <v>190</v>
      </c>
      <c r="AU249" s="52" t="s">
        <v>191</v>
      </c>
      <c r="AV249" s="53"/>
    </row>
    <row r="250" spans="1:48" s="54" customFormat="1" x14ac:dyDescent="0.3">
      <c r="A250" s="54">
        <v>147748</v>
      </c>
      <c r="B250" s="54">
        <v>245</v>
      </c>
      <c r="C250" s="46" t="s">
        <v>255</v>
      </c>
      <c r="D250" s="46" t="s">
        <v>193</v>
      </c>
      <c r="E250" s="46" t="s">
        <v>177</v>
      </c>
      <c r="F250" s="48">
        <v>40</v>
      </c>
      <c r="G250" s="48">
        <v>44.319000000000003</v>
      </c>
      <c r="H250" s="49">
        <v>2.5999999999999999E-2</v>
      </c>
      <c r="I250" s="48">
        <v>1.028</v>
      </c>
      <c r="J250" s="77" t="s">
        <v>19954</v>
      </c>
      <c r="K250" s="124">
        <v>1.139</v>
      </c>
      <c r="L250" s="125">
        <v>1.139</v>
      </c>
      <c r="M250" s="60"/>
      <c r="N250" s="60"/>
      <c r="O250" s="61"/>
      <c r="P250" s="75" t="s">
        <v>386</v>
      </c>
      <c r="Q250" s="76" t="s">
        <v>2022</v>
      </c>
      <c r="R250" s="38"/>
      <c r="S250" s="40"/>
      <c r="T250" s="40"/>
      <c r="U250" s="47" t="s">
        <v>2023</v>
      </c>
      <c r="V250" s="38" t="s">
        <v>2024</v>
      </c>
      <c r="W250" s="42" t="s">
        <v>2025</v>
      </c>
      <c r="X250" s="26">
        <v>11</v>
      </c>
      <c r="Y250" s="26">
        <v>428</v>
      </c>
      <c r="Z250" s="38" t="s">
        <v>199</v>
      </c>
      <c r="AA250" s="38" t="s">
        <v>2026</v>
      </c>
      <c r="AB250" s="59" t="s">
        <v>236</v>
      </c>
      <c r="AC250" s="38" t="s">
        <v>80</v>
      </c>
      <c r="AD250" s="47" t="s">
        <v>182</v>
      </c>
      <c r="AE250" s="47" t="s">
        <v>183</v>
      </c>
      <c r="AF250" s="50"/>
      <c r="AG250" s="50"/>
      <c r="AH250" s="38"/>
      <c r="AI250" s="59" t="s">
        <v>86</v>
      </c>
      <c r="AJ250" s="51"/>
      <c r="AK250" s="51" t="s">
        <v>2027</v>
      </c>
      <c r="AL250" s="55" t="s">
        <v>2028</v>
      </c>
      <c r="AM250" s="56" t="s">
        <v>2029</v>
      </c>
      <c r="AN250" s="56" t="s">
        <v>2030</v>
      </c>
      <c r="AO250" s="52">
        <v>1</v>
      </c>
      <c r="AP250" s="53" t="s">
        <v>188</v>
      </c>
      <c r="AQ250" s="53" t="s">
        <v>189</v>
      </c>
      <c r="AR250" s="53" t="s">
        <v>95</v>
      </c>
      <c r="AS250" s="52" t="s">
        <v>96</v>
      </c>
      <c r="AT250" s="53" t="s">
        <v>190</v>
      </c>
      <c r="AU250" s="52" t="s">
        <v>191</v>
      </c>
      <c r="AV250" s="53"/>
    </row>
    <row r="251" spans="1:48" s="54" customFormat="1" x14ac:dyDescent="0.3">
      <c r="A251" s="54">
        <v>147746</v>
      </c>
      <c r="B251" s="54">
        <v>246</v>
      </c>
      <c r="C251" s="46" t="s">
        <v>255</v>
      </c>
      <c r="D251" s="46" t="s">
        <v>193</v>
      </c>
      <c r="E251" s="46" t="s">
        <v>177</v>
      </c>
      <c r="F251" s="48">
        <v>40</v>
      </c>
      <c r="G251" s="48">
        <v>44.319000000000003</v>
      </c>
      <c r="H251" s="49">
        <v>3.3000000000000002E-2</v>
      </c>
      <c r="I251" s="48">
        <v>1.3080000000000001</v>
      </c>
      <c r="J251" s="77" t="s">
        <v>19955</v>
      </c>
      <c r="K251" s="124">
        <v>1.45</v>
      </c>
      <c r="L251" s="125">
        <v>1.45</v>
      </c>
      <c r="M251" s="60"/>
      <c r="N251" s="60"/>
      <c r="O251" s="61"/>
      <c r="P251" s="75" t="s">
        <v>788</v>
      </c>
      <c r="Q251" s="76" t="s">
        <v>2031</v>
      </c>
      <c r="R251" s="38"/>
      <c r="S251" s="40"/>
      <c r="T251" s="40"/>
      <c r="U251" s="47" t="s">
        <v>2023</v>
      </c>
      <c r="V251" s="38" t="s">
        <v>2024</v>
      </c>
      <c r="W251" s="42" t="s">
        <v>2032</v>
      </c>
      <c r="X251" s="26">
        <v>14</v>
      </c>
      <c r="Y251" s="26">
        <v>428</v>
      </c>
      <c r="Z251" s="38" t="s">
        <v>199</v>
      </c>
      <c r="AA251" s="38" t="s">
        <v>2026</v>
      </c>
      <c r="AB251" s="59" t="s">
        <v>236</v>
      </c>
      <c r="AC251" s="38" t="s">
        <v>80</v>
      </c>
      <c r="AD251" s="47" t="s">
        <v>182</v>
      </c>
      <c r="AE251" s="47" t="s">
        <v>183</v>
      </c>
      <c r="AF251" s="50"/>
      <c r="AG251" s="50"/>
      <c r="AH251" s="38"/>
      <c r="AI251" s="59" t="s">
        <v>86</v>
      </c>
      <c r="AJ251" s="51"/>
      <c r="AK251" s="51" t="s">
        <v>2033</v>
      </c>
      <c r="AL251" s="55" t="s">
        <v>2034</v>
      </c>
      <c r="AM251" s="56" t="s">
        <v>2029</v>
      </c>
      <c r="AN251" s="56" t="s">
        <v>2035</v>
      </c>
      <c r="AO251" s="52">
        <v>1</v>
      </c>
      <c r="AP251" s="53" t="s">
        <v>188</v>
      </c>
      <c r="AQ251" s="53" t="s">
        <v>189</v>
      </c>
      <c r="AR251" s="53" t="s">
        <v>95</v>
      </c>
      <c r="AS251" s="52" t="s">
        <v>96</v>
      </c>
      <c r="AT251" s="53" t="s">
        <v>190</v>
      </c>
      <c r="AU251" s="52" t="s">
        <v>191</v>
      </c>
      <c r="AV251" s="53"/>
    </row>
    <row r="252" spans="1:48" s="54" customFormat="1" x14ac:dyDescent="0.3">
      <c r="A252" s="54">
        <v>151694</v>
      </c>
      <c r="B252" s="54">
        <v>247</v>
      </c>
      <c r="C252" s="46" t="s">
        <v>255</v>
      </c>
      <c r="D252" s="46" t="s">
        <v>193</v>
      </c>
      <c r="E252" s="46" t="s">
        <v>177</v>
      </c>
      <c r="F252" s="48">
        <v>40</v>
      </c>
      <c r="G252" s="48">
        <v>44.319000000000003</v>
      </c>
      <c r="H252" s="49">
        <v>2.3E-2</v>
      </c>
      <c r="I252" s="48">
        <v>0.93500000000000005</v>
      </c>
      <c r="J252" s="77" t="s">
        <v>19956</v>
      </c>
      <c r="K252" s="124">
        <v>1.0349999999999999</v>
      </c>
      <c r="L252" s="125">
        <v>1.0349999999999999</v>
      </c>
      <c r="M252" s="60"/>
      <c r="N252" s="60"/>
      <c r="O252" s="61"/>
      <c r="P252" s="75" t="s">
        <v>811</v>
      </c>
      <c r="Q252" s="76" t="s">
        <v>2036</v>
      </c>
      <c r="R252" s="38"/>
      <c r="S252" s="40"/>
      <c r="T252" s="40"/>
      <c r="U252" s="47" t="s">
        <v>2023</v>
      </c>
      <c r="V252" s="38" t="s">
        <v>2024</v>
      </c>
      <c r="W252" s="42" t="s">
        <v>2037</v>
      </c>
      <c r="X252" s="26">
        <v>10</v>
      </c>
      <c r="Y252" s="26">
        <v>428</v>
      </c>
      <c r="Z252" s="38" t="s">
        <v>199</v>
      </c>
      <c r="AA252" s="38" t="s">
        <v>2038</v>
      </c>
      <c r="AB252" s="59" t="s">
        <v>236</v>
      </c>
      <c r="AC252" s="38" t="s">
        <v>80</v>
      </c>
      <c r="AD252" s="47" t="s">
        <v>182</v>
      </c>
      <c r="AE252" s="47" t="s">
        <v>183</v>
      </c>
      <c r="AF252" s="50"/>
      <c r="AG252" s="50"/>
      <c r="AH252" s="38"/>
      <c r="AI252" s="59" t="s">
        <v>86</v>
      </c>
      <c r="AJ252" s="51"/>
      <c r="AK252" s="51" t="s">
        <v>2039</v>
      </c>
      <c r="AL252" s="55" t="s">
        <v>2040</v>
      </c>
      <c r="AM252" s="56" t="s">
        <v>2029</v>
      </c>
      <c r="AN252" s="56" t="s">
        <v>2041</v>
      </c>
      <c r="AO252" s="52">
        <v>1</v>
      </c>
      <c r="AP252" s="53" t="s">
        <v>188</v>
      </c>
      <c r="AQ252" s="53" t="s">
        <v>189</v>
      </c>
      <c r="AR252" s="53" t="s">
        <v>95</v>
      </c>
      <c r="AS252" s="52" t="s">
        <v>96</v>
      </c>
      <c r="AT252" s="53" t="s">
        <v>190</v>
      </c>
      <c r="AU252" s="52" t="s">
        <v>191</v>
      </c>
      <c r="AV252" s="53"/>
    </row>
    <row r="253" spans="1:48" s="54" customFormat="1" x14ac:dyDescent="0.3">
      <c r="A253" s="54">
        <v>145837</v>
      </c>
      <c r="B253" s="54">
        <v>248</v>
      </c>
      <c r="C253" s="46" t="s">
        <v>255</v>
      </c>
      <c r="D253" s="46" t="s">
        <v>193</v>
      </c>
      <c r="E253" s="46" t="s">
        <v>177</v>
      </c>
      <c r="F253" s="48">
        <v>40</v>
      </c>
      <c r="G253" s="48">
        <v>44.319000000000003</v>
      </c>
      <c r="H253" s="49">
        <v>4.3999999999999997E-2</v>
      </c>
      <c r="I253" s="48">
        <v>1.776</v>
      </c>
      <c r="J253" s="77" t="s">
        <v>19957</v>
      </c>
      <c r="K253" s="124">
        <v>1.9670000000000001</v>
      </c>
      <c r="L253" s="125">
        <v>1.9670000000000001</v>
      </c>
      <c r="M253" s="60"/>
      <c r="N253" s="60"/>
      <c r="O253" s="61"/>
      <c r="P253" s="75" t="s">
        <v>178</v>
      </c>
      <c r="Q253" s="76" t="s">
        <v>2042</v>
      </c>
      <c r="R253" s="38"/>
      <c r="S253" s="40"/>
      <c r="T253" s="40"/>
      <c r="U253" s="47" t="s">
        <v>2023</v>
      </c>
      <c r="V253" s="38" t="s">
        <v>2024</v>
      </c>
      <c r="W253" s="42" t="s">
        <v>2043</v>
      </c>
      <c r="X253" s="26">
        <v>19</v>
      </c>
      <c r="Y253" s="26">
        <v>428</v>
      </c>
      <c r="Z253" s="38" t="s">
        <v>181</v>
      </c>
      <c r="AA253" s="38" t="s">
        <v>2038</v>
      </c>
      <c r="AB253" s="59" t="s">
        <v>236</v>
      </c>
      <c r="AC253" s="38" t="s">
        <v>80</v>
      </c>
      <c r="AD253" s="47" t="s">
        <v>182</v>
      </c>
      <c r="AE253" s="47" t="s">
        <v>183</v>
      </c>
      <c r="AF253" s="50"/>
      <c r="AG253" s="50"/>
      <c r="AH253" s="38"/>
      <c r="AI253" s="59" t="s">
        <v>86</v>
      </c>
      <c r="AJ253" s="51"/>
      <c r="AK253" s="51" t="s">
        <v>2044</v>
      </c>
      <c r="AL253" s="55" t="s">
        <v>2045</v>
      </c>
      <c r="AM253" s="56" t="s">
        <v>2029</v>
      </c>
      <c r="AN253" s="56" t="s">
        <v>2046</v>
      </c>
      <c r="AO253" s="52">
        <v>1</v>
      </c>
      <c r="AP253" s="53" t="s">
        <v>188</v>
      </c>
      <c r="AQ253" s="53" t="s">
        <v>189</v>
      </c>
      <c r="AR253" s="53" t="s">
        <v>95</v>
      </c>
      <c r="AS253" s="52" t="s">
        <v>96</v>
      </c>
      <c r="AT253" s="53" t="s">
        <v>190</v>
      </c>
      <c r="AU253" s="52" t="s">
        <v>191</v>
      </c>
      <c r="AV253" s="53"/>
    </row>
    <row r="254" spans="1:48" s="54" customFormat="1" x14ac:dyDescent="0.3">
      <c r="A254" s="54">
        <v>146008</v>
      </c>
      <c r="B254" s="54">
        <v>249</v>
      </c>
      <c r="C254" s="46" t="s">
        <v>255</v>
      </c>
      <c r="D254" s="46" t="s">
        <v>193</v>
      </c>
      <c r="E254" s="46" t="s">
        <v>177</v>
      </c>
      <c r="F254" s="48">
        <v>40</v>
      </c>
      <c r="G254" s="48">
        <v>44.319000000000003</v>
      </c>
      <c r="H254" s="49">
        <v>1.2E-2</v>
      </c>
      <c r="I254" s="48">
        <v>0.46700000000000003</v>
      </c>
      <c r="J254" s="77" t="s">
        <v>19958</v>
      </c>
      <c r="K254" s="124">
        <v>0.51800000000000002</v>
      </c>
      <c r="L254" s="125">
        <v>0.51800000000000002</v>
      </c>
      <c r="M254" s="60"/>
      <c r="N254" s="60"/>
      <c r="O254" s="61"/>
      <c r="P254" s="75" t="s">
        <v>758</v>
      </c>
      <c r="Q254" s="76" t="s">
        <v>2047</v>
      </c>
      <c r="R254" s="38"/>
      <c r="S254" s="40"/>
      <c r="T254" s="40"/>
      <c r="U254" s="47" t="s">
        <v>2023</v>
      </c>
      <c r="V254" s="38" t="s">
        <v>2024</v>
      </c>
      <c r="W254" s="42" t="s">
        <v>2048</v>
      </c>
      <c r="X254" s="26">
        <v>5</v>
      </c>
      <c r="Y254" s="26">
        <v>428</v>
      </c>
      <c r="Z254" s="38" t="s">
        <v>199</v>
      </c>
      <c r="AA254" s="38" t="s">
        <v>2026</v>
      </c>
      <c r="AB254" s="59" t="s">
        <v>236</v>
      </c>
      <c r="AC254" s="38" t="s">
        <v>80</v>
      </c>
      <c r="AD254" s="47" t="s">
        <v>182</v>
      </c>
      <c r="AE254" s="47" t="s">
        <v>183</v>
      </c>
      <c r="AF254" s="50"/>
      <c r="AG254" s="50"/>
      <c r="AH254" s="38"/>
      <c r="AI254" s="59" t="s">
        <v>86</v>
      </c>
      <c r="AJ254" s="51"/>
      <c r="AK254" s="51" t="s">
        <v>2049</v>
      </c>
      <c r="AL254" s="55" t="s">
        <v>2050</v>
      </c>
      <c r="AM254" s="56" t="s">
        <v>2029</v>
      </c>
      <c r="AN254" s="56" t="s">
        <v>2051</v>
      </c>
      <c r="AO254" s="52">
        <v>1</v>
      </c>
      <c r="AP254" s="53" t="s">
        <v>188</v>
      </c>
      <c r="AQ254" s="53" t="s">
        <v>189</v>
      </c>
      <c r="AR254" s="53" t="s">
        <v>95</v>
      </c>
      <c r="AS254" s="52" t="s">
        <v>96</v>
      </c>
      <c r="AT254" s="53" t="s">
        <v>190</v>
      </c>
      <c r="AU254" s="52" t="s">
        <v>191</v>
      </c>
      <c r="AV254" s="53"/>
    </row>
    <row r="255" spans="1:48" s="54" customFormat="1" x14ac:dyDescent="0.3">
      <c r="A255" s="54">
        <v>98118</v>
      </c>
      <c r="B255" s="54">
        <v>250</v>
      </c>
      <c r="C255" s="46" t="s">
        <v>175</v>
      </c>
      <c r="D255" s="46" t="s">
        <v>193</v>
      </c>
      <c r="E255" s="46" t="s">
        <v>177</v>
      </c>
      <c r="F255" s="48">
        <v>40</v>
      </c>
      <c r="G255" s="48">
        <v>43.198</v>
      </c>
      <c r="H255" s="49">
        <v>1.6E-2</v>
      </c>
      <c r="I255" s="48">
        <v>0.625</v>
      </c>
      <c r="J255" s="77" t="s">
        <v>19959</v>
      </c>
      <c r="K255" s="124">
        <v>0.67500000000000004</v>
      </c>
      <c r="L255" s="125">
        <v>0.67500000000000004</v>
      </c>
      <c r="M255" s="60"/>
      <c r="N255" s="60"/>
      <c r="O255" s="61"/>
      <c r="P255" s="75" t="s">
        <v>2052</v>
      </c>
      <c r="Q255" s="76" t="s">
        <v>2053</v>
      </c>
      <c r="R255" s="38"/>
      <c r="S255" s="40"/>
      <c r="T255" s="40"/>
      <c r="U255" s="47" t="s">
        <v>2054</v>
      </c>
      <c r="V255" s="38" t="s">
        <v>2055</v>
      </c>
      <c r="W255" s="42"/>
      <c r="X255" s="26">
        <v>6</v>
      </c>
      <c r="Y255" s="26">
        <v>384</v>
      </c>
      <c r="Z255" s="38" t="s">
        <v>2056</v>
      </c>
      <c r="AA255" s="38" t="s">
        <v>2057</v>
      </c>
      <c r="AB255" s="59" t="s">
        <v>236</v>
      </c>
      <c r="AC255" s="38" t="s">
        <v>312</v>
      </c>
      <c r="AD255" s="47" t="s">
        <v>201</v>
      </c>
      <c r="AE255" s="47" t="s">
        <v>183</v>
      </c>
      <c r="AF255" s="50"/>
      <c r="AG255" s="50"/>
      <c r="AH255" s="38"/>
      <c r="AI255" s="59" t="s">
        <v>86</v>
      </c>
      <c r="AJ255" s="51"/>
      <c r="AK255" s="51" t="s">
        <v>2058</v>
      </c>
      <c r="AL255" s="55" t="s">
        <v>2059</v>
      </c>
      <c r="AM255" s="56" t="s">
        <v>2060</v>
      </c>
      <c r="AN255" s="56" t="s">
        <v>2061</v>
      </c>
      <c r="AO255" s="52">
        <v>1</v>
      </c>
      <c r="AP255" s="53" t="s">
        <v>188</v>
      </c>
      <c r="AQ255" s="53" t="s">
        <v>189</v>
      </c>
      <c r="AR255" s="53" t="s">
        <v>95</v>
      </c>
      <c r="AS255" s="52" t="s">
        <v>96</v>
      </c>
      <c r="AT255" s="53" t="s">
        <v>190</v>
      </c>
      <c r="AU255" s="52" t="s">
        <v>191</v>
      </c>
      <c r="AV255" s="53"/>
    </row>
    <row r="256" spans="1:48" s="54" customFormat="1" x14ac:dyDescent="0.3">
      <c r="A256" s="54">
        <v>98151</v>
      </c>
      <c r="B256" s="54">
        <v>251</v>
      </c>
      <c r="C256" s="46" t="s">
        <v>175</v>
      </c>
      <c r="D256" s="46" t="s">
        <v>193</v>
      </c>
      <c r="E256" s="46" t="s">
        <v>177</v>
      </c>
      <c r="F256" s="48">
        <v>40</v>
      </c>
      <c r="G256" s="48">
        <v>43.198</v>
      </c>
      <c r="H256" s="49">
        <v>2.3E-2</v>
      </c>
      <c r="I256" s="48">
        <v>0.93799999999999994</v>
      </c>
      <c r="J256" s="77" t="s">
        <v>19960</v>
      </c>
      <c r="K256" s="124">
        <v>1.012</v>
      </c>
      <c r="L256" s="125">
        <v>1.012</v>
      </c>
      <c r="M256" s="60"/>
      <c r="N256" s="60"/>
      <c r="O256" s="61"/>
      <c r="P256" s="75" t="s">
        <v>2062</v>
      </c>
      <c r="Q256" s="76" t="s">
        <v>2063</v>
      </c>
      <c r="R256" s="38"/>
      <c r="S256" s="40"/>
      <c r="T256" s="40"/>
      <c r="U256" s="47" t="s">
        <v>2064</v>
      </c>
      <c r="V256" s="38" t="s">
        <v>2055</v>
      </c>
      <c r="W256" s="42"/>
      <c r="X256" s="26">
        <v>9</v>
      </c>
      <c r="Y256" s="26">
        <v>384</v>
      </c>
      <c r="Z256" s="38" t="s">
        <v>181</v>
      </c>
      <c r="AA256" s="38" t="s">
        <v>2065</v>
      </c>
      <c r="AB256" s="59" t="s">
        <v>236</v>
      </c>
      <c r="AC256" s="38" t="s">
        <v>312</v>
      </c>
      <c r="AD256" s="47" t="s">
        <v>201</v>
      </c>
      <c r="AE256" s="47" t="s">
        <v>183</v>
      </c>
      <c r="AF256" s="50"/>
      <c r="AG256" s="50"/>
      <c r="AH256" s="38"/>
      <c r="AI256" s="59" t="s">
        <v>86</v>
      </c>
      <c r="AJ256" s="51"/>
      <c r="AK256" s="51" t="s">
        <v>2066</v>
      </c>
      <c r="AL256" s="55" t="s">
        <v>2067</v>
      </c>
      <c r="AM256" s="56" t="s">
        <v>2060</v>
      </c>
      <c r="AN256" s="56" t="s">
        <v>2068</v>
      </c>
      <c r="AO256" s="52">
        <v>1</v>
      </c>
      <c r="AP256" s="53" t="s">
        <v>188</v>
      </c>
      <c r="AQ256" s="53" t="s">
        <v>189</v>
      </c>
      <c r="AR256" s="53" t="s">
        <v>95</v>
      </c>
      <c r="AS256" s="52" t="s">
        <v>96</v>
      </c>
      <c r="AT256" s="53" t="s">
        <v>190</v>
      </c>
      <c r="AU256" s="52" t="s">
        <v>191</v>
      </c>
      <c r="AV256" s="53"/>
    </row>
    <row r="257" spans="1:48" s="54" customFormat="1" x14ac:dyDescent="0.3">
      <c r="A257" s="54">
        <v>239010</v>
      </c>
      <c r="B257" s="54">
        <v>252</v>
      </c>
      <c r="C257" s="46" t="s">
        <v>192</v>
      </c>
      <c r="D257" s="46" t="s">
        <v>193</v>
      </c>
      <c r="E257" s="46" t="s">
        <v>177</v>
      </c>
      <c r="F257" s="48">
        <v>4</v>
      </c>
      <c r="G257" s="48">
        <v>3.0139999999999998</v>
      </c>
      <c r="H257" s="49">
        <v>5.0999999999999997E-2</v>
      </c>
      <c r="I257" s="48">
        <v>0.20399999999999999</v>
      </c>
      <c r="J257" s="77" t="s">
        <v>19961</v>
      </c>
      <c r="K257" s="124">
        <v>0.154</v>
      </c>
      <c r="L257" s="125">
        <v>0.154</v>
      </c>
      <c r="M257" s="60"/>
      <c r="N257" s="60"/>
      <c r="O257" s="61"/>
      <c r="P257" s="75" t="s">
        <v>811</v>
      </c>
      <c r="Q257" s="76" t="s">
        <v>2069</v>
      </c>
      <c r="R257" s="38"/>
      <c r="S257" s="40"/>
      <c r="T257" s="40"/>
      <c r="U257" s="47" t="s">
        <v>2070</v>
      </c>
      <c r="V257" s="38" t="s">
        <v>2071</v>
      </c>
      <c r="W257" s="42" t="s">
        <v>2072</v>
      </c>
      <c r="X257" s="26">
        <v>7</v>
      </c>
      <c r="Y257" s="26">
        <v>137</v>
      </c>
      <c r="Z257" s="38" t="s">
        <v>2073</v>
      </c>
      <c r="AA257" s="38" t="s">
        <v>2074</v>
      </c>
      <c r="AB257" s="59" t="s">
        <v>81</v>
      </c>
      <c r="AC257" s="38" t="s">
        <v>80</v>
      </c>
      <c r="AD257" s="47" t="s">
        <v>182</v>
      </c>
      <c r="AE257" s="47" t="s">
        <v>183</v>
      </c>
      <c r="AF257" s="50"/>
      <c r="AG257" s="50"/>
      <c r="AH257" s="38"/>
      <c r="AI257" s="59" t="s">
        <v>86</v>
      </c>
      <c r="AJ257" s="51"/>
      <c r="AK257" s="51" t="s">
        <v>2075</v>
      </c>
      <c r="AL257" s="55" t="s">
        <v>2076</v>
      </c>
      <c r="AM257" s="56" t="s">
        <v>2077</v>
      </c>
      <c r="AN257" s="56" t="s">
        <v>2078</v>
      </c>
      <c r="AO257" s="52">
        <v>1</v>
      </c>
      <c r="AP257" s="53" t="s">
        <v>216</v>
      </c>
      <c r="AQ257" s="53" t="s">
        <v>217</v>
      </c>
      <c r="AR257" s="53" t="s">
        <v>95</v>
      </c>
      <c r="AS257" s="52" t="s">
        <v>96</v>
      </c>
      <c r="AT257" s="53" t="s">
        <v>190</v>
      </c>
      <c r="AU257" s="52" t="s">
        <v>191</v>
      </c>
      <c r="AV257" s="53"/>
    </row>
    <row r="258" spans="1:48" s="54" customFormat="1" x14ac:dyDescent="0.3">
      <c r="A258" s="54">
        <v>171647</v>
      </c>
      <c r="B258" s="54">
        <v>253</v>
      </c>
      <c r="C258" s="46" t="s">
        <v>26</v>
      </c>
      <c r="D258" s="46" t="s">
        <v>193</v>
      </c>
      <c r="E258" s="46" t="s">
        <v>177</v>
      </c>
      <c r="F258" s="48"/>
      <c r="G258" s="48"/>
      <c r="H258" s="49">
        <v>7.3999999999999996E-2</v>
      </c>
      <c r="I258" s="48">
        <v>4.4409999999999998</v>
      </c>
      <c r="J258" s="77" t="s">
        <v>19962</v>
      </c>
      <c r="K258" s="124">
        <v>4.452</v>
      </c>
      <c r="L258" s="125">
        <v>4.452</v>
      </c>
      <c r="M258" s="60"/>
      <c r="N258" s="60"/>
      <c r="O258" s="61"/>
      <c r="P258" s="75" t="s">
        <v>268</v>
      </c>
      <c r="Q258" s="76" t="s">
        <v>2079</v>
      </c>
      <c r="R258" s="38"/>
      <c r="S258" s="40"/>
      <c r="T258" s="40"/>
      <c r="U258" s="47" t="s">
        <v>2080</v>
      </c>
      <c r="V258" s="38" t="s">
        <v>2081</v>
      </c>
      <c r="W258" s="42" t="s">
        <v>2082</v>
      </c>
      <c r="X258" s="26">
        <v>45</v>
      </c>
      <c r="Y258" s="26">
        <v>304</v>
      </c>
      <c r="Z258" s="38" t="s">
        <v>2083</v>
      </c>
      <c r="AA258" s="38" t="s">
        <v>2084</v>
      </c>
      <c r="AB258" s="59" t="s">
        <v>81</v>
      </c>
      <c r="AC258" s="38" t="s">
        <v>1025</v>
      </c>
      <c r="AD258" s="47" t="s">
        <v>262</v>
      </c>
      <c r="AE258" s="47" t="s">
        <v>263</v>
      </c>
      <c r="AF258" s="50"/>
      <c r="AG258" s="50"/>
      <c r="AH258" s="38"/>
      <c r="AI258" s="59" t="s">
        <v>86</v>
      </c>
      <c r="AJ258" s="51" t="s">
        <v>2085</v>
      </c>
      <c r="AK258" s="51" t="s">
        <v>2086</v>
      </c>
      <c r="AL258" s="55" t="s">
        <v>2087</v>
      </c>
      <c r="AM258" s="56" t="s">
        <v>2088</v>
      </c>
      <c r="AN258" s="56" t="s">
        <v>2089</v>
      </c>
      <c r="AO258" s="52">
        <v>2</v>
      </c>
      <c r="AP258" s="53" t="s">
        <v>226</v>
      </c>
      <c r="AQ258" s="53" t="s">
        <v>227</v>
      </c>
      <c r="AR258" s="53" t="s">
        <v>95</v>
      </c>
      <c r="AS258" s="52" t="s">
        <v>96</v>
      </c>
      <c r="AT258" s="53" t="s">
        <v>190</v>
      </c>
      <c r="AU258" s="52" t="s">
        <v>191</v>
      </c>
      <c r="AV258" s="53"/>
    </row>
    <row r="259" spans="1:48" s="54" customFormat="1" x14ac:dyDescent="0.3">
      <c r="A259" s="54">
        <v>146013</v>
      </c>
      <c r="B259" s="54">
        <v>254</v>
      </c>
      <c r="C259" s="46" t="s">
        <v>255</v>
      </c>
      <c r="D259" s="46" t="s">
        <v>193</v>
      </c>
      <c r="E259" s="46" t="s">
        <v>177</v>
      </c>
      <c r="F259" s="48">
        <v>40</v>
      </c>
      <c r="G259" s="48">
        <v>44.319000000000003</v>
      </c>
      <c r="H259" s="49">
        <v>4.2000000000000003E-2</v>
      </c>
      <c r="I259" s="48">
        <v>1.6819999999999999</v>
      </c>
      <c r="J259" s="77" t="s">
        <v>19963</v>
      </c>
      <c r="K259" s="124">
        <v>1.863</v>
      </c>
      <c r="L259" s="125">
        <v>1.863</v>
      </c>
      <c r="M259" s="60"/>
      <c r="N259" s="60"/>
      <c r="O259" s="61"/>
      <c r="P259" s="75" t="s">
        <v>811</v>
      </c>
      <c r="Q259" s="76" t="s">
        <v>2090</v>
      </c>
      <c r="R259" s="38"/>
      <c r="S259" s="40"/>
      <c r="T259" s="40"/>
      <c r="U259" s="47" t="s">
        <v>2091</v>
      </c>
      <c r="V259" s="38" t="s">
        <v>2092</v>
      </c>
      <c r="W259" s="42" t="s">
        <v>2093</v>
      </c>
      <c r="X259" s="26">
        <v>14</v>
      </c>
      <c r="Y259" s="26">
        <v>333</v>
      </c>
      <c r="Z259" s="38" t="s">
        <v>199</v>
      </c>
      <c r="AA259" s="38" t="s">
        <v>761</v>
      </c>
      <c r="AB259" s="59" t="s">
        <v>81</v>
      </c>
      <c r="AC259" s="38" t="s">
        <v>80</v>
      </c>
      <c r="AD259" s="47" t="s">
        <v>182</v>
      </c>
      <c r="AE259" s="47" t="s">
        <v>183</v>
      </c>
      <c r="AF259" s="50"/>
      <c r="AG259" s="50"/>
      <c r="AH259" s="38"/>
      <c r="AI259" s="59" t="s">
        <v>86</v>
      </c>
      <c r="AJ259" s="51"/>
      <c r="AK259" s="51" t="s">
        <v>2094</v>
      </c>
      <c r="AL259" s="55" t="s">
        <v>2095</v>
      </c>
      <c r="AM259" s="56" t="s">
        <v>2096</v>
      </c>
      <c r="AN259" s="56" t="s">
        <v>2097</v>
      </c>
      <c r="AO259" s="52">
        <v>1</v>
      </c>
      <c r="AP259" s="53" t="s">
        <v>188</v>
      </c>
      <c r="AQ259" s="53" t="s">
        <v>189</v>
      </c>
      <c r="AR259" s="53" t="s">
        <v>95</v>
      </c>
      <c r="AS259" s="52" t="s">
        <v>96</v>
      </c>
      <c r="AT259" s="53" t="s">
        <v>190</v>
      </c>
      <c r="AU259" s="52" t="s">
        <v>191</v>
      </c>
      <c r="AV259" s="53"/>
    </row>
    <row r="260" spans="1:48" s="54" customFormat="1" x14ac:dyDescent="0.3">
      <c r="A260" s="54">
        <v>146688</v>
      </c>
      <c r="B260" s="54">
        <v>255</v>
      </c>
      <c r="C260" s="46" t="s">
        <v>255</v>
      </c>
      <c r="D260" s="46" t="s">
        <v>193</v>
      </c>
      <c r="E260" s="46" t="s">
        <v>177</v>
      </c>
      <c r="F260" s="48">
        <v>40</v>
      </c>
      <c r="G260" s="48">
        <v>44.319000000000003</v>
      </c>
      <c r="H260" s="49">
        <v>5.7000000000000002E-2</v>
      </c>
      <c r="I260" s="48">
        <v>2.282</v>
      </c>
      <c r="J260" s="77" t="s">
        <v>19964</v>
      </c>
      <c r="K260" s="124">
        <v>2.5289999999999999</v>
      </c>
      <c r="L260" s="125">
        <v>2.5289999999999999</v>
      </c>
      <c r="M260" s="60"/>
      <c r="N260" s="60"/>
      <c r="O260" s="61"/>
      <c r="P260" s="75" t="s">
        <v>2098</v>
      </c>
      <c r="Q260" s="76" t="s">
        <v>2099</v>
      </c>
      <c r="R260" s="38"/>
      <c r="S260" s="40"/>
      <c r="T260" s="40"/>
      <c r="U260" s="47" t="s">
        <v>2091</v>
      </c>
      <c r="V260" s="38" t="s">
        <v>2092</v>
      </c>
      <c r="W260" s="42" t="s">
        <v>2100</v>
      </c>
      <c r="X260" s="26">
        <v>19</v>
      </c>
      <c r="Y260" s="26">
        <v>333</v>
      </c>
      <c r="Z260" s="38" t="s">
        <v>199</v>
      </c>
      <c r="AA260" s="38" t="s">
        <v>2101</v>
      </c>
      <c r="AB260" s="59" t="s">
        <v>81</v>
      </c>
      <c r="AC260" s="38" t="s">
        <v>80</v>
      </c>
      <c r="AD260" s="47" t="s">
        <v>182</v>
      </c>
      <c r="AE260" s="47" t="s">
        <v>183</v>
      </c>
      <c r="AF260" s="50"/>
      <c r="AG260" s="50"/>
      <c r="AH260" s="38"/>
      <c r="AI260" s="59" t="s">
        <v>86</v>
      </c>
      <c r="AJ260" s="51"/>
      <c r="AK260" s="51" t="s">
        <v>2102</v>
      </c>
      <c r="AL260" s="55" t="s">
        <v>2103</v>
      </c>
      <c r="AM260" s="56" t="s">
        <v>2096</v>
      </c>
      <c r="AN260" s="56" t="s">
        <v>2104</v>
      </c>
      <c r="AO260" s="52">
        <v>1</v>
      </c>
      <c r="AP260" s="53" t="s">
        <v>188</v>
      </c>
      <c r="AQ260" s="53" t="s">
        <v>189</v>
      </c>
      <c r="AR260" s="53" t="s">
        <v>95</v>
      </c>
      <c r="AS260" s="52" t="s">
        <v>96</v>
      </c>
      <c r="AT260" s="53" t="s">
        <v>190</v>
      </c>
      <c r="AU260" s="52" t="s">
        <v>191</v>
      </c>
      <c r="AV260" s="53"/>
    </row>
    <row r="261" spans="1:48" s="54" customFormat="1" x14ac:dyDescent="0.3">
      <c r="A261" s="54">
        <v>146589</v>
      </c>
      <c r="B261" s="54">
        <v>256</v>
      </c>
      <c r="C261" s="46" t="s">
        <v>255</v>
      </c>
      <c r="D261" s="46" t="s">
        <v>193</v>
      </c>
      <c r="E261" s="46" t="s">
        <v>177</v>
      </c>
      <c r="F261" s="48"/>
      <c r="G261" s="48"/>
      <c r="H261" s="49">
        <v>1.7000000000000001E-2</v>
      </c>
      <c r="I261" s="48">
        <v>6.6000000000000003E-2</v>
      </c>
      <c r="J261" s="77" t="s">
        <v>19965</v>
      </c>
      <c r="K261" s="124">
        <v>7.2999999999999995E-2</v>
      </c>
      <c r="L261" s="125">
        <v>7.2999999999999995E-2</v>
      </c>
      <c r="M261" s="60"/>
      <c r="N261" s="60"/>
      <c r="O261" s="61"/>
      <c r="P261" s="75" t="s">
        <v>2105</v>
      </c>
      <c r="Q261" s="76" t="s">
        <v>2106</v>
      </c>
      <c r="R261" s="38"/>
      <c r="S261" s="40"/>
      <c r="T261" s="40"/>
      <c r="U261" s="47" t="s">
        <v>2091</v>
      </c>
      <c r="V261" s="38" t="s">
        <v>2092</v>
      </c>
      <c r="W261" s="42" t="s">
        <v>2107</v>
      </c>
      <c r="X261" s="26">
        <v>11</v>
      </c>
      <c r="Y261" s="26">
        <v>333</v>
      </c>
      <c r="Z261" s="38" t="s">
        <v>199</v>
      </c>
      <c r="AA261" s="38" t="s">
        <v>761</v>
      </c>
      <c r="AB261" s="59" t="s">
        <v>81</v>
      </c>
      <c r="AC261" s="38" t="s">
        <v>80</v>
      </c>
      <c r="AD261" s="47" t="s">
        <v>182</v>
      </c>
      <c r="AE261" s="47" t="s">
        <v>183</v>
      </c>
      <c r="AF261" s="50"/>
      <c r="AG261" s="50"/>
      <c r="AH261" s="38"/>
      <c r="AI261" s="59" t="s">
        <v>86</v>
      </c>
      <c r="AJ261" s="51"/>
      <c r="AK261" s="51" t="s">
        <v>2108</v>
      </c>
      <c r="AL261" s="55" t="s">
        <v>2109</v>
      </c>
      <c r="AM261" s="56" t="s">
        <v>2096</v>
      </c>
      <c r="AN261" s="56" t="s">
        <v>2110</v>
      </c>
      <c r="AO261" s="52">
        <v>2</v>
      </c>
      <c r="AP261" s="53" t="s">
        <v>216</v>
      </c>
      <c r="AQ261" s="53" t="s">
        <v>217</v>
      </c>
      <c r="AR261" s="53" t="s">
        <v>95</v>
      </c>
      <c r="AS261" s="52" t="s">
        <v>96</v>
      </c>
      <c r="AT261" s="53" t="s">
        <v>190</v>
      </c>
      <c r="AU261" s="52" t="s">
        <v>191</v>
      </c>
      <c r="AV261" s="53"/>
    </row>
    <row r="262" spans="1:48" s="54" customFormat="1" x14ac:dyDescent="0.3">
      <c r="A262" s="54">
        <v>145930</v>
      </c>
      <c r="B262" s="54">
        <v>257</v>
      </c>
      <c r="C262" s="46" t="s">
        <v>255</v>
      </c>
      <c r="D262" s="46" t="s">
        <v>193</v>
      </c>
      <c r="E262" s="46" t="s">
        <v>177</v>
      </c>
      <c r="F262" s="48">
        <v>40</v>
      </c>
      <c r="G262" s="48">
        <v>44.319000000000003</v>
      </c>
      <c r="H262" s="49">
        <v>0.153</v>
      </c>
      <c r="I262" s="48">
        <v>6.1260000000000003</v>
      </c>
      <c r="J262" s="77" t="s">
        <v>19966</v>
      </c>
      <c r="K262" s="124">
        <v>6.7880000000000003</v>
      </c>
      <c r="L262" s="125">
        <v>6.7880000000000003</v>
      </c>
      <c r="M262" s="60"/>
      <c r="N262" s="60"/>
      <c r="O262" s="61"/>
      <c r="P262" s="75" t="s">
        <v>178</v>
      </c>
      <c r="Q262" s="76" t="s">
        <v>2111</v>
      </c>
      <c r="R262" s="38"/>
      <c r="S262" s="40"/>
      <c r="T262" s="40"/>
      <c r="U262" s="47" t="s">
        <v>2091</v>
      </c>
      <c r="V262" s="38" t="s">
        <v>2092</v>
      </c>
      <c r="W262" s="42" t="s">
        <v>2112</v>
      </c>
      <c r="X262" s="26">
        <v>51</v>
      </c>
      <c r="Y262" s="26">
        <v>333</v>
      </c>
      <c r="Z262" s="38" t="s">
        <v>181</v>
      </c>
      <c r="AA262" s="38" t="s">
        <v>761</v>
      </c>
      <c r="AB262" s="59" t="s">
        <v>81</v>
      </c>
      <c r="AC262" s="38" t="s">
        <v>80</v>
      </c>
      <c r="AD262" s="47" t="s">
        <v>182</v>
      </c>
      <c r="AE262" s="47" t="s">
        <v>183</v>
      </c>
      <c r="AF262" s="50"/>
      <c r="AG262" s="50"/>
      <c r="AH262" s="38"/>
      <c r="AI262" s="59" t="s">
        <v>86</v>
      </c>
      <c r="AJ262" s="51"/>
      <c r="AK262" s="51" t="s">
        <v>2113</v>
      </c>
      <c r="AL262" s="55" t="s">
        <v>2114</v>
      </c>
      <c r="AM262" s="56" t="s">
        <v>2096</v>
      </c>
      <c r="AN262" s="56" t="s">
        <v>2115</v>
      </c>
      <c r="AO262" s="52">
        <v>1</v>
      </c>
      <c r="AP262" s="53" t="s">
        <v>188</v>
      </c>
      <c r="AQ262" s="53" t="s">
        <v>189</v>
      </c>
      <c r="AR262" s="53" t="s">
        <v>95</v>
      </c>
      <c r="AS262" s="52" t="s">
        <v>96</v>
      </c>
      <c r="AT262" s="53" t="s">
        <v>190</v>
      </c>
      <c r="AU262" s="52" t="s">
        <v>191</v>
      </c>
      <c r="AV262" s="53"/>
    </row>
    <row r="263" spans="1:48" s="54" customFormat="1" x14ac:dyDescent="0.3">
      <c r="A263" s="54">
        <v>146611</v>
      </c>
      <c r="B263" s="54">
        <v>258</v>
      </c>
      <c r="C263" s="46" t="s">
        <v>255</v>
      </c>
      <c r="D263" s="46" t="s">
        <v>193</v>
      </c>
      <c r="E263" s="46" t="s">
        <v>177</v>
      </c>
      <c r="F263" s="48">
        <v>40</v>
      </c>
      <c r="G263" s="48">
        <v>44.319000000000003</v>
      </c>
      <c r="H263" s="49">
        <v>4.4999999999999998E-2</v>
      </c>
      <c r="I263" s="48">
        <v>1.802</v>
      </c>
      <c r="J263" s="77" t="s">
        <v>19967</v>
      </c>
      <c r="K263" s="124">
        <v>1.996</v>
      </c>
      <c r="L263" s="125">
        <v>1.996</v>
      </c>
      <c r="M263" s="60"/>
      <c r="N263" s="60"/>
      <c r="O263" s="61"/>
      <c r="P263" s="75" t="s">
        <v>2116</v>
      </c>
      <c r="Q263" s="76" t="s">
        <v>2117</v>
      </c>
      <c r="R263" s="38"/>
      <c r="S263" s="40"/>
      <c r="T263" s="40"/>
      <c r="U263" s="47" t="s">
        <v>2091</v>
      </c>
      <c r="V263" s="38" t="s">
        <v>2092</v>
      </c>
      <c r="W263" s="42" t="s">
        <v>2118</v>
      </c>
      <c r="X263" s="26">
        <v>15</v>
      </c>
      <c r="Y263" s="26">
        <v>333</v>
      </c>
      <c r="Z263" s="38" t="s">
        <v>199</v>
      </c>
      <c r="AA263" s="38" t="s">
        <v>2101</v>
      </c>
      <c r="AB263" s="59" t="s">
        <v>81</v>
      </c>
      <c r="AC263" s="38" t="s">
        <v>80</v>
      </c>
      <c r="AD263" s="47" t="s">
        <v>182</v>
      </c>
      <c r="AE263" s="47" t="s">
        <v>183</v>
      </c>
      <c r="AF263" s="50"/>
      <c r="AG263" s="50"/>
      <c r="AH263" s="38"/>
      <c r="AI263" s="59" t="s">
        <v>86</v>
      </c>
      <c r="AJ263" s="51"/>
      <c r="AK263" s="51" t="s">
        <v>2119</v>
      </c>
      <c r="AL263" s="55" t="s">
        <v>2120</v>
      </c>
      <c r="AM263" s="56" t="s">
        <v>2096</v>
      </c>
      <c r="AN263" s="56" t="s">
        <v>2121</v>
      </c>
      <c r="AO263" s="52">
        <v>1</v>
      </c>
      <c r="AP263" s="53" t="s">
        <v>188</v>
      </c>
      <c r="AQ263" s="53" t="s">
        <v>189</v>
      </c>
      <c r="AR263" s="53" t="s">
        <v>95</v>
      </c>
      <c r="AS263" s="52" t="s">
        <v>96</v>
      </c>
      <c r="AT263" s="53" t="s">
        <v>190</v>
      </c>
      <c r="AU263" s="52" t="s">
        <v>191</v>
      </c>
      <c r="AV263" s="53"/>
    </row>
    <row r="264" spans="1:48" s="54" customFormat="1" x14ac:dyDescent="0.3">
      <c r="A264" s="54">
        <v>145935</v>
      </c>
      <c r="B264" s="54">
        <v>259</v>
      </c>
      <c r="C264" s="46" t="s">
        <v>255</v>
      </c>
      <c r="D264" s="46" t="s">
        <v>193</v>
      </c>
      <c r="E264" s="46" t="s">
        <v>177</v>
      </c>
      <c r="F264" s="48">
        <v>40</v>
      </c>
      <c r="G264" s="48">
        <v>44.319000000000003</v>
      </c>
      <c r="H264" s="49">
        <v>5.3999999999999999E-2</v>
      </c>
      <c r="I264" s="48">
        <v>2.1619999999999999</v>
      </c>
      <c r="J264" s="77" t="s">
        <v>19968</v>
      </c>
      <c r="K264" s="124">
        <v>2.3959999999999999</v>
      </c>
      <c r="L264" s="125">
        <v>2.3959999999999999</v>
      </c>
      <c r="M264" s="60"/>
      <c r="N264" s="60"/>
      <c r="O264" s="61"/>
      <c r="P264" s="75" t="s">
        <v>178</v>
      </c>
      <c r="Q264" s="76" t="s">
        <v>2122</v>
      </c>
      <c r="R264" s="38"/>
      <c r="S264" s="40"/>
      <c r="T264" s="40"/>
      <c r="U264" s="47" t="s">
        <v>2091</v>
      </c>
      <c r="V264" s="38" t="s">
        <v>2092</v>
      </c>
      <c r="W264" s="42" t="s">
        <v>2123</v>
      </c>
      <c r="X264" s="26">
        <v>18</v>
      </c>
      <c r="Y264" s="26">
        <v>333</v>
      </c>
      <c r="Z264" s="38" t="s">
        <v>199</v>
      </c>
      <c r="AA264" s="38" t="s">
        <v>761</v>
      </c>
      <c r="AB264" s="59" t="s">
        <v>81</v>
      </c>
      <c r="AC264" s="38" t="s">
        <v>80</v>
      </c>
      <c r="AD264" s="47" t="s">
        <v>182</v>
      </c>
      <c r="AE264" s="47" t="s">
        <v>183</v>
      </c>
      <c r="AF264" s="50"/>
      <c r="AG264" s="50"/>
      <c r="AH264" s="38"/>
      <c r="AI264" s="59" t="s">
        <v>86</v>
      </c>
      <c r="AJ264" s="51"/>
      <c r="AK264" s="51" t="s">
        <v>2124</v>
      </c>
      <c r="AL264" s="55" t="s">
        <v>2125</v>
      </c>
      <c r="AM264" s="56" t="s">
        <v>2096</v>
      </c>
      <c r="AN264" s="56" t="s">
        <v>2126</v>
      </c>
      <c r="AO264" s="52">
        <v>1</v>
      </c>
      <c r="AP264" s="53" t="s">
        <v>188</v>
      </c>
      <c r="AQ264" s="53" t="s">
        <v>189</v>
      </c>
      <c r="AR264" s="53" t="s">
        <v>95</v>
      </c>
      <c r="AS264" s="52" t="s">
        <v>96</v>
      </c>
      <c r="AT264" s="53" t="s">
        <v>190</v>
      </c>
      <c r="AU264" s="52" t="s">
        <v>191</v>
      </c>
      <c r="AV264" s="53"/>
    </row>
    <row r="265" spans="1:48" s="54" customFormat="1" x14ac:dyDescent="0.3">
      <c r="A265" s="54">
        <v>146667</v>
      </c>
      <c r="B265" s="54">
        <v>260</v>
      </c>
      <c r="C265" s="46" t="s">
        <v>255</v>
      </c>
      <c r="D265" s="46" t="s">
        <v>193</v>
      </c>
      <c r="E265" s="46" t="s">
        <v>177</v>
      </c>
      <c r="F265" s="48">
        <v>40</v>
      </c>
      <c r="G265" s="48">
        <v>44.319000000000003</v>
      </c>
      <c r="H265" s="49">
        <v>1.2E-2</v>
      </c>
      <c r="I265" s="48">
        <v>0.48</v>
      </c>
      <c r="J265" s="77" t="s">
        <v>19969</v>
      </c>
      <c r="K265" s="124">
        <v>0.53200000000000003</v>
      </c>
      <c r="L265" s="125">
        <v>0.53200000000000003</v>
      </c>
      <c r="M265" s="60"/>
      <c r="N265" s="60"/>
      <c r="O265" s="61"/>
      <c r="P265" s="75" t="s">
        <v>2127</v>
      </c>
      <c r="Q265" s="76" t="s">
        <v>2128</v>
      </c>
      <c r="R265" s="38"/>
      <c r="S265" s="40"/>
      <c r="T265" s="40"/>
      <c r="U265" s="47" t="s">
        <v>2091</v>
      </c>
      <c r="V265" s="38" t="s">
        <v>2092</v>
      </c>
      <c r="W265" s="42" t="s">
        <v>2129</v>
      </c>
      <c r="X265" s="26">
        <v>4</v>
      </c>
      <c r="Y265" s="26">
        <v>333</v>
      </c>
      <c r="Z265" s="38" t="s">
        <v>199</v>
      </c>
      <c r="AA265" s="38" t="s">
        <v>2101</v>
      </c>
      <c r="AB265" s="59" t="s">
        <v>81</v>
      </c>
      <c r="AC265" s="38" t="s">
        <v>80</v>
      </c>
      <c r="AD265" s="47" t="s">
        <v>182</v>
      </c>
      <c r="AE265" s="47" t="s">
        <v>183</v>
      </c>
      <c r="AF265" s="50"/>
      <c r="AG265" s="50"/>
      <c r="AH265" s="38"/>
      <c r="AI265" s="59" t="s">
        <v>86</v>
      </c>
      <c r="AJ265" s="51"/>
      <c r="AK265" s="51" t="s">
        <v>2130</v>
      </c>
      <c r="AL265" s="55" t="s">
        <v>2131</v>
      </c>
      <c r="AM265" s="56" t="s">
        <v>2096</v>
      </c>
      <c r="AN265" s="56" t="s">
        <v>2132</v>
      </c>
      <c r="AO265" s="52">
        <v>1</v>
      </c>
      <c r="AP265" s="53" t="s">
        <v>188</v>
      </c>
      <c r="AQ265" s="53" t="s">
        <v>189</v>
      </c>
      <c r="AR265" s="53" t="s">
        <v>95</v>
      </c>
      <c r="AS265" s="52" t="s">
        <v>96</v>
      </c>
      <c r="AT265" s="53" t="s">
        <v>190</v>
      </c>
      <c r="AU265" s="52" t="s">
        <v>191</v>
      </c>
      <c r="AV265" s="53"/>
    </row>
    <row r="266" spans="1:48" s="54" customFormat="1" x14ac:dyDescent="0.3">
      <c r="A266" s="54">
        <v>146670</v>
      </c>
      <c r="B266" s="54">
        <v>261</v>
      </c>
      <c r="C266" s="46" t="s">
        <v>255</v>
      </c>
      <c r="D266" s="46" t="s">
        <v>193</v>
      </c>
      <c r="E266" s="46" t="s">
        <v>177</v>
      </c>
      <c r="F266" s="48">
        <v>40</v>
      </c>
      <c r="G266" s="48">
        <v>44.319000000000003</v>
      </c>
      <c r="H266" s="49">
        <v>1.7999999999999999E-2</v>
      </c>
      <c r="I266" s="48">
        <v>0.72099999999999997</v>
      </c>
      <c r="J266" s="77" t="s">
        <v>19970</v>
      </c>
      <c r="K266" s="124">
        <v>0.79900000000000004</v>
      </c>
      <c r="L266" s="125">
        <v>0.79900000000000004</v>
      </c>
      <c r="M266" s="60"/>
      <c r="N266" s="60"/>
      <c r="O266" s="61"/>
      <c r="P266" s="75" t="s">
        <v>2133</v>
      </c>
      <c r="Q266" s="76" t="s">
        <v>2134</v>
      </c>
      <c r="R266" s="38"/>
      <c r="S266" s="40"/>
      <c r="T266" s="40"/>
      <c r="U266" s="47" t="s">
        <v>2091</v>
      </c>
      <c r="V266" s="38" t="s">
        <v>2092</v>
      </c>
      <c r="W266" s="42" t="s">
        <v>2135</v>
      </c>
      <c r="X266" s="26">
        <v>6</v>
      </c>
      <c r="Y266" s="26">
        <v>333</v>
      </c>
      <c r="Z266" s="38" t="s">
        <v>199</v>
      </c>
      <c r="AA266" s="38" t="s">
        <v>2101</v>
      </c>
      <c r="AB266" s="59" t="s">
        <v>81</v>
      </c>
      <c r="AC266" s="38" t="s">
        <v>80</v>
      </c>
      <c r="AD266" s="47" t="s">
        <v>182</v>
      </c>
      <c r="AE266" s="47" t="s">
        <v>183</v>
      </c>
      <c r="AF266" s="50"/>
      <c r="AG266" s="50"/>
      <c r="AH266" s="38"/>
      <c r="AI266" s="59" t="s">
        <v>86</v>
      </c>
      <c r="AJ266" s="51"/>
      <c r="AK266" s="51" t="s">
        <v>2136</v>
      </c>
      <c r="AL266" s="55" t="s">
        <v>2137</v>
      </c>
      <c r="AM266" s="56" t="s">
        <v>2096</v>
      </c>
      <c r="AN266" s="56" t="s">
        <v>2138</v>
      </c>
      <c r="AO266" s="52">
        <v>1</v>
      </c>
      <c r="AP266" s="53" t="s">
        <v>188</v>
      </c>
      <c r="AQ266" s="53" t="s">
        <v>189</v>
      </c>
      <c r="AR266" s="53" t="s">
        <v>95</v>
      </c>
      <c r="AS266" s="52" t="s">
        <v>96</v>
      </c>
      <c r="AT266" s="53" t="s">
        <v>190</v>
      </c>
      <c r="AU266" s="52" t="s">
        <v>191</v>
      </c>
      <c r="AV266" s="53"/>
    </row>
    <row r="267" spans="1:48" s="54" customFormat="1" x14ac:dyDescent="0.3">
      <c r="A267" s="54">
        <v>146705</v>
      </c>
      <c r="B267" s="54">
        <v>262</v>
      </c>
      <c r="C267" s="46" t="s">
        <v>255</v>
      </c>
      <c r="D267" s="46" t="s">
        <v>193</v>
      </c>
      <c r="E267" s="46" t="s">
        <v>177</v>
      </c>
      <c r="F267" s="48">
        <v>40</v>
      </c>
      <c r="G267" s="48">
        <v>44.319000000000003</v>
      </c>
      <c r="H267" s="49">
        <v>4.8000000000000001E-2</v>
      </c>
      <c r="I267" s="48">
        <v>1.9219999999999999</v>
      </c>
      <c r="J267" s="77" t="s">
        <v>19971</v>
      </c>
      <c r="K267" s="124">
        <v>2.129</v>
      </c>
      <c r="L267" s="125">
        <v>2.129</v>
      </c>
      <c r="M267" s="60"/>
      <c r="N267" s="60"/>
      <c r="O267" s="61"/>
      <c r="P267" s="75" t="s">
        <v>805</v>
      </c>
      <c r="Q267" s="76" t="s">
        <v>2139</v>
      </c>
      <c r="R267" s="38"/>
      <c r="S267" s="40"/>
      <c r="T267" s="40"/>
      <c r="U267" s="47" t="s">
        <v>2091</v>
      </c>
      <c r="V267" s="38" t="s">
        <v>2092</v>
      </c>
      <c r="W267" s="42" t="s">
        <v>2140</v>
      </c>
      <c r="X267" s="26">
        <v>16</v>
      </c>
      <c r="Y267" s="26">
        <v>333</v>
      </c>
      <c r="Z267" s="38" t="s">
        <v>199</v>
      </c>
      <c r="AA267" s="38" t="s">
        <v>2101</v>
      </c>
      <c r="AB267" s="59" t="s">
        <v>81</v>
      </c>
      <c r="AC267" s="38" t="s">
        <v>80</v>
      </c>
      <c r="AD267" s="47" t="s">
        <v>182</v>
      </c>
      <c r="AE267" s="47" t="s">
        <v>183</v>
      </c>
      <c r="AF267" s="50"/>
      <c r="AG267" s="50"/>
      <c r="AH267" s="38"/>
      <c r="AI267" s="59" t="s">
        <v>86</v>
      </c>
      <c r="AJ267" s="51"/>
      <c r="AK267" s="51" t="s">
        <v>2141</v>
      </c>
      <c r="AL267" s="55" t="s">
        <v>2142</v>
      </c>
      <c r="AM267" s="56" t="s">
        <v>2096</v>
      </c>
      <c r="AN267" s="56" t="s">
        <v>2143</v>
      </c>
      <c r="AO267" s="52">
        <v>1</v>
      </c>
      <c r="AP267" s="53" t="s">
        <v>188</v>
      </c>
      <c r="AQ267" s="53" t="s">
        <v>189</v>
      </c>
      <c r="AR267" s="53" t="s">
        <v>95</v>
      </c>
      <c r="AS267" s="52" t="s">
        <v>96</v>
      </c>
      <c r="AT267" s="53" t="s">
        <v>190</v>
      </c>
      <c r="AU267" s="52" t="s">
        <v>191</v>
      </c>
      <c r="AV267" s="53"/>
    </row>
    <row r="268" spans="1:48" s="54" customFormat="1" x14ac:dyDescent="0.3">
      <c r="A268" s="54">
        <v>119898</v>
      </c>
      <c r="B268" s="54">
        <v>263</v>
      </c>
      <c r="C268" s="46" t="s">
        <v>255</v>
      </c>
      <c r="D268" s="46" t="s">
        <v>193</v>
      </c>
      <c r="E268" s="46" t="s">
        <v>177</v>
      </c>
      <c r="F268" s="48">
        <v>40</v>
      </c>
      <c r="G268" s="48">
        <v>44.319000000000003</v>
      </c>
      <c r="H268" s="49">
        <v>3.9E-2</v>
      </c>
      <c r="I268" s="48">
        <v>1.5620000000000001</v>
      </c>
      <c r="J268" s="77" t="s">
        <v>19972</v>
      </c>
      <c r="K268" s="124">
        <v>1.73</v>
      </c>
      <c r="L268" s="125">
        <v>1.73</v>
      </c>
      <c r="M268" s="60"/>
      <c r="N268" s="60"/>
      <c r="O268" s="61"/>
      <c r="P268" s="75" t="s">
        <v>396</v>
      </c>
      <c r="Q268" s="76" t="s">
        <v>2144</v>
      </c>
      <c r="R268" s="38"/>
      <c r="S268" s="40"/>
      <c r="T268" s="40"/>
      <c r="U268" s="47" t="s">
        <v>2091</v>
      </c>
      <c r="V268" s="38" t="s">
        <v>2092</v>
      </c>
      <c r="W268" s="42" t="s">
        <v>2145</v>
      </c>
      <c r="X268" s="26">
        <v>13</v>
      </c>
      <c r="Y268" s="26">
        <v>333</v>
      </c>
      <c r="Z268" s="38" t="s">
        <v>199</v>
      </c>
      <c r="AA268" s="38" t="s">
        <v>761</v>
      </c>
      <c r="AB268" s="59" t="s">
        <v>81</v>
      </c>
      <c r="AC268" s="38" t="s">
        <v>80</v>
      </c>
      <c r="AD268" s="47" t="s">
        <v>182</v>
      </c>
      <c r="AE268" s="47" t="s">
        <v>183</v>
      </c>
      <c r="AF268" s="50"/>
      <c r="AG268" s="50"/>
      <c r="AH268" s="38"/>
      <c r="AI268" s="59" t="s">
        <v>86</v>
      </c>
      <c r="AJ268" s="51"/>
      <c r="AK268" s="51" t="s">
        <v>2146</v>
      </c>
      <c r="AL268" s="55" t="s">
        <v>2147</v>
      </c>
      <c r="AM268" s="56" t="s">
        <v>2096</v>
      </c>
      <c r="AN268" s="56" t="s">
        <v>2148</v>
      </c>
      <c r="AO268" s="52">
        <v>1</v>
      </c>
      <c r="AP268" s="53" t="s">
        <v>188</v>
      </c>
      <c r="AQ268" s="53" t="s">
        <v>189</v>
      </c>
      <c r="AR268" s="53" t="s">
        <v>95</v>
      </c>
      <c r="AS268" s="52" t="s">
        <v>96</v>
      </c>
      <c r="AT268" s="53" t="s">
        <v>190</v>
      </c>
      <c r="AU268" s="52" t="s">
        <v>191</v>
      </c>
      <c r="AV268" s="53"/>
    </row>
    <row r="269" spans="1:48" s="54" customFormat="1" x14ac:dyDescent="0.3">
      <c r="A269" s="54">
        <v>146707</v>
      </c>
      <c r="B269" s="54">
        <v>264</v>
      </c>
      <c r="C269" s="46" t="s">
        <v>255</v>
      </c>
      <c r="D269" s="46" t="s">
        <v>193</v>
      </c>
      <c r="E269" s="46" t="s">
        <v>177</v>
      </c>
      <c r="F269" s="48">
        <v>40</v>
      </c>
      <c r="G269" s="48">
        <v>44.319000000000003</v>
      </c>
      <c r="H269" s="49">
        <v>3.3000000000000002E-2</v>
      </c>
      <c r="I269" s="48">
        <v>1.321</v>
      </c>
      <c r="J269" s="77" t="s">
        <v>19973</v>
      </c>
      <c r="K269" s="124">
        <v>1.464</v>
      </c>
      <c r="L269" s="125">
        <v>1.464</v>
      </c>
      <c r="M269" s="60"/>
      <c r="N269" s="60"/>
      <c r="O269" s="61"/>
      <c r="P269" s="75" t="s">
        <v>818</v>
      </c>
      <c r="Q269" s="76" t="s">
        <v>2149</v>
      </c>
      <c r="R269" s="38"/>
      <c r="S269" s="40"/>
      <c r="T269" s="40"/>
      <c r="U269" s="47" t="s">
        <v>2091</v>
      </c>
      <c r="V269" s="38" t="s">
        <v>2092</v>
      </c>
      <c r="W269" s="42" t="s">
        <v>2150</v>
      </c>
      <c r="X269" s="26">
        <v>11</v>
      </c>
      <c r="Y269" s="26">
        <v>333</v>
      </c>
      <c r="Z269" s="38" t="s">
        <v>199</v>
      </c>
      <c r="AA269" s="38" t="s">
        <v>2101</v>
      </c>
      <c r="AB269" s="59" t="s">
        <v>81</v>
      </c>
      <c r="AC269" s="38" t="s">
        <v>80</v>
      </c>
      <c r="AD269" s="47" t="s">
        <v>182</v>
      </c>
      <c r="AE269" s="47" t="s">
        <v>183</v>
      </c>
      <c r="AF269" s="50"/>
      <c r="AG269" s="50"/>
      <c r="AH269" s="38"/>
      <c r="AI269" s="59" t="s">
        <v>86</v>
      </c>
      <c r="AJ269" s="51"/>
      <c r="AK269" s="51" t="s">
        <v>2151</v>
      </c>
      <c r="AL269" s="55" t="s">
        <v>2152</v>
      </c>
      <c r="AM269" s="56" t="s">
        <v>2096</v>
      </c>
      <c r="AN269" s="56" t="s">
        <v>2153</v>
      </c>
      <c r="AO269" s="52">
        <v>1</v>
      </c>
      <c r="AP269" s="53" t="s">
        <v>188</v>
      </c>
      <c r="AQ269" s="53" t="s">
        <v>189</v>
      </c>
      <c r="AR269" s="53" t="s">
        <v>95</v>
      </c>
      <c r="AS269" s="52" t="s">
        <v>96</v>
      </c>
      <c r="AT269" s="53" t="s">
        <v>190</v>
      </c>
      <c r="AU269" s="52" t="s">
        <v>191</v>
      </c>
      <c r="AV269" s="53"/>
    </row>
    <row r="270" spans="1:48" s="54" customFormat="1" x14ac:dyDescent="0.3">
      <c r="A270" s="54">
        <v>146569</v>
      </c>
      <c r="B270" s="54">
        <v>265</v>
      </c>
      <c r="C270" s="46" t="s">
        <v>255</v>
      </c>
      <c r="D270" s="46" t="s">
        <v>193</v>
      </c>
      <c r="E270" s="46" t="s">
        <v>177</v>
      </c>
      <c r="F270" s="48">
        <v>40</v>
      </c>
      <c r="G270" s="48">
        <v>44.319000000000003</v>
      </c>
      <c r="H270" s="49">
        <v>0.03</v>
      </c>
      <c r="I270" s="48">
        <v>1.2010000000000001</v>
      </c>
      <c r="J270" s="77" t="s">
        <v>19974</v>
      </c>
      <c r="K270" s="124">
        <v>1.331</v>
      </c>
      <c r="L270" s="125">
        <v>1.331</v>
      </c>
      <c r="M270" s="60"/>
      <c r="N270" s="60"/>
      <c r="O270" s="61"/>
      <c r="P270" s="75" t="s">
        <v>2154</v>
      </c>
      <c r="Q270" s="76" t="s">
        <v>2155</v>
      </c>
      <c r="R270" s="38"/>
      <c r="S270" s="40"/>
      <c r="T270" s="40"/>
      <c r="U270" s="47" t="s">
        <v>2091</v>
      </c>
      <c r="V270" s="38" t="s">
        <v>2092</v>
      </c>
      <c r="W270" s="42" t="s">
        <v>2156</v>
      </c>
      <c r="X270" s="26">
        <v>10</v>
      </c>
      <c r="Y270" s="26">
        <v>333</v>
      </c>
      <c r="Z270" s="38" t="s">
        <v>199</v>
      </c>
      <c r="AA270" s="38" t="s">
        <v>761</v>
      </c>
      <c r="AB270" s="59" t="s">
        <v>81</v>
      </c>
      <c r="AC270" s="38" t="s">
        <v>80</v>
      </c>
      <c r="AD270" s="47" t="s">
        <v>182</v>
      </c>
      <c r="AE270" s="47" t="s">
        <v>183</v>
      </c>
      <c r="AF270" s="50"/>
      <c r="AG270" s="50"/>
      <c r="AH270" s="38"/>
      <c r="AI270" s="59" t="s">
        <v>86</v>
      </c>
      <c r="AJ270" s="51"/>
      <c r="AK270" s="51" t="s">
        <v>2157</v>
      </c>
      <c r="AL270" s="55" t="s">
        <v>2158</v>
      </c>
      <c r="AM270" s="56" t="s">
        <v>2096</v>
      </c>
      <c r="AN270" s="56" t="s">
        <v>2159</v>
      </c>
      <c r="AO270" s="52">
        <v>1</v>
      </c>
      <c r="AP270" s="53" t="s">
        <v>188</v>
      </c>
      <c r="AQ270" s="53" t="s">
        <v>189</v>
      </c>
      <c r="AR270" s="53" t="s">
        <v>95</v>
      </c>
      <c r="AS270" s="52" t="s">
        <v>96</v>
      </c>
      <c r="AT270" s="53" t="s">
        <v>190</v>
      </c>
      <c r="AU270" s="52" t="s">
        <v>191</v>
      </c>
      <c r="AV270" s="53"/>
    </row>
    <row r="271" spans="1:48" s="54" customFormat="1" x14ac:dyDescent="0.3">
      <c r="A271" s="54">
        <v>146572</v>
      </c>
      <c r="B271" s="54">
        <v>266</v>
      </c>
      <c r="C271" s="46" t="s">
        <v>255</v>
      </c>
      <c r="D271" s="46" t="s">
        <v>193</v>
      </c>
      <c r="E271" s="46" t="s">
        <v>177</v>
      </c>
      <c r="F271" s="48">
        <v>40</v>
      </c>
      <c r="G271" s="48">
        <v>44.319000000000003</v>
      </c>
      <c r="H271" s="49">
        <v>0.03</v>
      </c>
      <c r="I271" s="48">
        <v>1.2010000000000001</v>
      </c>
      <c r="J271" s="77" t="s">
        <v>19975</v>
      </c>
      <c r="K271" s="124">
        <v>1.331</v>
      </c>
      <c r="L271" s="125">
        <v>1.331</v>
      </c>
      <c r="M271" s="60"/>
      <c r="N271" s="60"/>
      <c r="O271" s="61"/>
      <c r="P271" s="75" t="s">
        <v>2160</v>
      </c>
      <c r="Q271" s="76" t="s">
        <v>2161</v>
      </c>
      <c r="R271" s="38"/>
      <c r="S271" s="40"/>
      <c r="T271" s="40"/>
      <c r="U271" s="47" t="s">
        <v>2091</v>
      </c>
      <c r="V271" s="38" t="s">
        <v>2092</v>
      </c>
      <c r="W271" s="42" t="s">
        <v>2162</v>
      </c>
      <c r="X271" s="26">
        <v>10</v>
      </c>
      <c r="Y271" s="26">
        <v>333</v>
      </c>
      <c r="Z271" s="38" t="s">
        <v>199</v>
      </c>
      <c r="AA271" s="38" t="s">
        <v>761</v>
      </c>
      <c r="AB271" s="59" t="s">
        <v>81</v>
      </c>
      <c r="AC271" s="38" t="s">
        <v>80</v>
      </c>
      <c r="AD271" s="47" t="s">
        <v>182</v>
      </c>
      <c r="AE271" s="47" t="s">
        <v>183</v>
      </c>
      <c r="AF271" s="50"/>
      <c r="AG271" s="50"/>
      <c r="AH271" s="38"/>
      <c r="AI271" s="59" t="s">
        <v>86</v>
      </c>
      <c r="AJ271" s="51"/>
      <c r="AK271" s="51" t="s">
        <v>2163</v>
      </c>
      <c r="AL271" s="55" t="s">
        <v>2164</v>
      </c>
      <c r="AM271" s="56" t="s">
        <v>2096</v>
      </c>
      <c r="AN271" s="56" t="s">
        <v>2165</v>
      </c>
      <c r="AO271" s="52">
        <v>1</v>
      </c>
      <c r="AP271" s="53" t="s">
        <v>188</v>
      </c>
      <c r="AQ271" s="53" t="s">
        <v>189</v>
      </c>
      <c r="AR271" s="53" t="s">
        <v>95</v>
      </c>
      <c r="AS271" s="52" t="s">
        <v>96</v>
      </c>
      <c r="AT271" s="53" t="s">
        <v>190</v>
      </c>
      <c r="AU271" s="52" t="s">
        <v>191</v>
      </c>
      <c r="AV271" s="53"/>
    </row>
    <row r="272" spans="1:48" s="54" customFormat="1" x14ac:dyDescent="0.3">
      <c r="A272" s="54">
        <v>146680</v>
      </c>
      <c r="B272" s="54">
        <v>267</v>
      </c>
      <c r="C272" s="46" t="s">
        <v>255</v>
      </c>
      <c r="D272" s="46" t="s">
        <v>193</v>
      </c>
      <c r="E272" s="46" t="s">
        <v>177</v>
      </c>
      <c r="F272" s="48">
        <v>40</v>
      </c>
      <c r="G272" s="48">
        <v>44.319000000000003</v>
      </c>
      <c r="H272" s="49">
        <v>6.9000000000000006E-2</v>
      </c>
      <c r="I272" s="48">
        <v>2.7629999999999999</v>
      </c>
      <c r="J272" s="77" t="s">
        <v>19976</v>
      </c>
      <c r="K272" s="124">
        <v>3.0609999999999999</v>
      </c>
      <c r="L272" s="125">
        <v>3.0609999999999999</v>
      </c>
      <c r="M272" s="60"/>
      <c r="N272" s="60"/>
      <c r="O272" s="61"/>
      <c r="P272" s="75" t="s">
        <v>2166</v>
      </c>
      <c r="Q272" s="76" t="s">
        <v>2167</v>
      </c>
      <c r="R272" s="38"/>
      <c r="S272" s="40"/>
      <c r="T272" s="40"/>
      <c r="U272" s="47" t="s">
        <v>2091</v>
      </c>
      <c r="V272" s="38" t="s">
        <v>2092</v>
      </c>
      <c r="W272" s="42" t="s">
        <v>2168</v>
      </c>
      <c r="X272" s="26">
        <v>23</v>
      </c>
      <c r="Y272" s="26">
        <v>333</v>
      </c>
      <c r="Z272" s="38" t="s">
        <v>199</v>
      </c>
      <c r="AA272" s="38" t="s">
        <v>2101</v>
      </c>
      <c r="AB272" s="59" t="s">
        <v>81</v>
      </c>
      <c r="AC272" s="38" t="s">
        <v>80</v>
      </c>
      <c r="AD272" s="47" t="s">
        <v>182</v>
      </c>
      <c r="AE272" s="47" t="s">
        <v>183</v>
      </c>
      <c r="AF272" s="50"/>
      <c r="AG272" s="50"/>
      <c r="AH272" s="38"/>
      <c r="AI272" s="59" t="s">
        <v>86</v>
      </c>
      <c r="AJ272" s="51"/>
      <c r="AK272" s="51" t="s">
        <v>2169</v>
      </c>
      <c r="AL272" s="55" t="s">
        <v>2170</v>
      </c>
      <c r="AM272" s="56" t="s">
        <v>2096</v>
      </c>
      <c r="AN272" s="56" t="s">
        <v>2171</v>
      </c>
      <c r="AO272" s="52">
        <v>1</v>
      </c>
      <c r="AP272" s="53" t="s">
        <v>188</v>
      </c>
      <c r="AQ272" s="53" t="s">
        <v>189</v>
      </c>
      <c r="AR272" s="53" t="s">
        <v>95</v>
      </c>
      <c r="AS272" s="52" t="s">
        <v>96</v>
      </c>
      <c r="AT272" s="53" t="s">
        <v>190</v>
      </c>
      <c r="AU272" s="52" t="s">
        <v>191</v>
      </c>
      <c r="AV272" s="53"/>
    </row>
    <row r="273" spans="1:48" s="54" customFormat="1" x14ac:dyDescent="0.3">
      <c r="A273" s="54">
        <v>146599</v>
      </c>
      <c r="B273" s="54">
        <v>268</v>
      </c>
      <c r="C273" s="46" t="s">
        <v>255</v>
      </c>
      <c r="D273" s="46" t="s">
        <v>193</v>
      </c>
      <c r="E273" s="46" t="s">
        <v>177</v>
      </c>
      <c r="F273" s="48">
        <v>40</v>
      </c>
      <c r="G273" s="48">
        <v>44.319000000000003</v>
      </c>
      <c r="H273" s="49">
        <v>0.03</v>
      </c>
      <c r="I273" s="48">
        <v>1.2010000000000001</v>
      </c>
      <c r="J273" s="77" t="s">
        <v>19977</v>
      </c>
      <c r="K273" s="124">
        <v>1.331</v>
      </c>
      <c r="L273" s="125">
        <v>1.331</v>
      </c>
      <c r="M273" s="60"/>
      <c r="N273" s="60"/>
      <c r="O273" s="61"/>
      <c r="P273" s="75" t="s">
        <v>805</v>
      </c>
      <c r="Q273" s="76" t="s">
        <v>2172</v>
      </c>
      <c r="R273" s="38"/>
      <c r="S273" s="40"/>
      <c r="T273" s="40"/>
      <c r="U273" s="47" t="s">
        <v>2091</v>
      </c>
      <c r="V273" s="38" t="s">
        <v>2092</v>
      </c>
      <c r="W273" s="42" t="s">
        <v>2173</v>
      </c>
      <c r="X273" s="26">
        <v>10</v>
      </c>
      <c r="Y273" s="26">
        <v>333</v>
      </c>
      <c r="Z273" s="38" t="s">
        <v>199</v>
      </c>
      <c r="AA273" s="38" t="s">
        <v>2101</v>
      </c>
      <c r="AB273" s="59" t="s">
        <v>81</v>
      </c>
      <c r="AC273" s="38" t="s">
        <v>80</v>
      </c>
      <c r="AD273" s="47" t="s">
        <v>182</v>
      </c>
      <c r="AE273" s="47" t="s">
        <v>183</v>
      </c>
      <c r="AF273" s="50"/>
      <c r="AG273" s="50"/>
      <c r="AH273" s="38"/>
      <c r="AI273" s="59" t="s">
        <v>86</v>
      </c>
      <c r="AJ273" s="51"/>
      <c r="AK273" s="51" t="s">
        <v>2174</v>
      </c>
      <c r="AL273" s="55" t="s">
        <v>2175</v>
      </c>
      <c r="AM273" s="56" t="s">
        <v>2096</v>
      </c>
      <c r="AN273" s="56" t="s">
        <v>2176</v>
      </c>
      <c r="AO273" s="52">
        <v>1</v>
      </c>
      <c r="AP273" s="53" t="s">
        <v>188</v>
      </c>
      <c r="AQ273" s="53" t="s">
        <v>189</v>
      </c>
      <c r="AR273" s="53" t="s">
        <v>95</v>
      </c>
      <c r="AS273" s="52" t="s">
        <v>96</v>
      </c>
      <c r="AT273" s="53" t="s">
        <v>190</v>
      </c>
      <c r="AU273" s="52" t="s">
        <v>191</v>
      </c>
      <c r="AV273" s="53"/>
    </row>
    <row r="274" spans="1:48" s="54" customFormat="1" x14ac:dyDescent="0.3">
      <c r="A274" s="54">
        <v>146605</v>
      </c>
      <c r="B274" s="54">
        <v>269</v>
      </c>
      <c r="C274" s="46" t="s">
        <v>255</v>
      </c>
      <c r="D274" s="46" t="s">
        <v>193</v>
      </c>
      <c r="E274" s="46" t="s">
        <v>177</v>
      </c>
      <c r="F274" s="48">
        <v>40</v>
      </c>
      <c r="G274" s="48">
        <v>44.319000000000003</v>
      </c>
      <c r="H274" s="49">
        <v>5.7000000000000002E-2</v>
      </c>
      <c r="I274" s="48">
        <v>2.282</v>
      </c>
      <c r="J274" s="77" t="s">
        <v>19978</v>
      </c>
      <c r="K274" s="124">
        <v>2.5289999999999999</v>
      </c>
      <c r="L274" s="125">
        <v>2.5289999999999999</v>
      </c>
      <c r="M274" s="60"/>
      <c r="N274" s="60"/>
      <c r="O274" s="61"/>
      <c r="P274" s="75" t="s">
        <v>2177</v>
      </c>
      <c r="Q274" s="76" t="s">
        <v>2178</v>
      </c>
      <c r="R274" s="38"/>
      <c r="S274" s="40"/>
      <c r="T274" s="40"/>
      <c r="U274" s="47" t="s">
        <v>2091</v>
      </c>
      <c r="V274" s="38" t="s">
        <v>2092</v>
      </c>
      <c r="W274" s="42" t="s">
        <v>2179</v>
      </c>
      <c r="X274" s="26">
        <v>19</v>
      </c>
      <c r="Y274" s="26">
        <v>333</v>
      </c>
      <c r="Z274" s="38" t="s">
        <v>199</v>
      </c>
      <c r="AA274" s="38" t="s">
        <v>2101</v>
      </c>
      <c r="AB274" s="59" t="s">
        <v>81</v>
      </c>
      <c r="AC274" s="38" t="s">
        <v>80</v>
      </c>
      <c r="AD274" s="47" t="s">
        <v>182</v>
      </c>
      <c r="AE274" s="47" t="s">
        <v>183</v>
      </c>
      <c r="AF274" s="50"/>
      <c r="AG274" s="50"/>
      <c r="AH274" s="38"/>
      <c r="AI274" s="59" t="s">
        <v>86</v>
      </c>
      <c r="AJ274" s="51"/>
      <c r="AK274" s="51" t="s">
        <v>2180</v>
      </c>
      <c r="AL274" s="55" t="s">
        <v>2181</v>
      </c>
      <c r="AM274" s="56" t="s">
        <v>2096</v>
      </c>
      <c r="AN274" s="56" t="s">
        <v>2182</v>
      </c>
      <c r="AO274" s="52">
        <v>1</v>
      </c>
      <c r="AP274" s="53" t="s">
        <v>188</v>
      </c>
      <c r="AQ274" s="53" t="s">
        <v>189</v>
      </c>
      <c r="AR274" s="53" t="s">
        <v>95</v>
      </c>
      <c r="AS274" s="52" t="s">
        <v>96</v>
      </c>
      <c r="AT274" s="53" t="s">
        <v>190</v>
      </c>
      <c r="AU274" s="52" t="s">
        <v>191</v>
      </c>
      <c r="AV274" s="53"/>
    </row>
    <row r="275" spans="1:48" s="54" customFormat="1" x14ac:dyDescent="0.3">
      <c r="A275" s="54">
        <v>146571</v>
      </c>
      <c r="B275" s="54">
        <v>270</v>
      </c>
      <c r="C275" s="46" t="s">
        <v>255</v>
      </c>
      <c r="D275" s="46" t="s">
        <v>193</v>
      </c>
      <c r="E275" s="46" t="s">
        <v>177</v>
      </c>
      <c r="F275" s="48">
        <v>40</v>
      </c>
      <c r="G275" s="48">
        <v>44.319000000000003</v>
      </c>
      <c r="H275" s="49">
        <v>3.3000000000000002E-2</v>
      </c>
      <c r="I275" s="48">
        <v>1.321</v>
      </c>
      <c r="J275" s="77" t="s">
        <v>19979</v>
      </c>
      <c r="K275" s="124">
        <v>1.464</v>
      </c>
      <c r="L275" s="125">
        <v>1.464</v>
      </c>
      <c r="M275" s="60"/>
      <c r="N275" s="60"/>
      <c r="O275" s="61"/>
      <c r="P275" s="75" t="s">
        <v>747</v>
      </c>
      <c r="Q275" s="76" t="s">
        <v>2183</v>
      </c>
      <c r="R275" s="38"/>
      <c r="S275" s="40"/>
      <c r="T275" s="40"/>
      <c r="U275" s="47" t="s">
        <v>2091</v>
      </c>
      <c r="V275" s="38" t="s">
        <v>2092</v>
      </c>
      <c r="W275" s="42" t="s">
        <v>2184</v>
      </c>
      <c r="X275" s="26">
        <v>11</v>
      </c>
      <c r="Y275" s="26">
        <v>333</v>
      </c>
      <c r="Z275" s="38" t="s">
        <v>199</v>
      </c>
      <c r="AA275" s="38" t="s">
        <v>761</v>
      </c>
      <c r="AB275" s="59" t="s">
        <v>81</v>
      </c>
      <c r="AC275" s="38" t="s">
        <v>80</v>
      </c>
      <c r="AD275" s="47" t="s">
        <v>182</v>
      </c>
      <c r="AE275" s="47" t="s">
        <v>183</v>
      </c>
      <c r="AF275" s="50"/>
      <c r="AG275" s="50"/>
      <c r="AH275" s="38"/>
      <c r="AI275" s="59" t="s">
        <v>86</v>
      </c>
      <c r="AJ275" s="51"/>
      <c r="AK275" s="51" t="s">
        <v>2185</v>
      </c>
      <c r="AL275" s="55" t="s">
        <v>2186</v>
      </c>
      <c r="AM275" s="56" t="s">
        <v>2096</v>
      </c>
      <c r="AN275" s="56" t="s">
        <v>2187</v>
      </c>
      <c r="AO275" s="52">
        <v>1</v>
      </c>
      <c r="AP275" s="53" t="s">
        <v>188</v>
      </c>
      <c r="AQ275" s="53" t="s">
        <v>189</v>
      </c>
      <c r="AR275" s="53" t="s">
        <v>95</v>
      </c>
      <c r="AS275" s="52" t="s">
        <v>96</v>
      </c>
      <c r="AT275" s="53" t="s">
        <v>190</v>
      </c>
      <c r="AU275" s="52" t="s">
        <v>191</v>
      </c>
      <c r="AV275" s="53"/>
    </row>
    <row r="276" spans="1:48" s="54" customFormat="1" x14ac:dyDescent="0.3">
      <c r="A276" s="54">
        <v>146595</v>
      </c>
      <c r="B276" s="54">
        <v>271</v>
      </c>
      <c r="C276" s="46" t="s">
        <v>255</v>
      </c>
      <c r="D276" s="46" t="s">
        <v>193</v>
      </c>
      <c r="E276" s="46" t="s">
        <v>177</v>
      </c>
      <c r="F276" s="48">
        <v>40</v>
      </c>
      <c r="G276" s="48">
        <v>44.319000000000003</v>
      </c>
      <c r="H276" s="49">
        <v>3.5999999999999997E-2</v>
      </c>
      <c r="I276" s="48">
        <v>1.4410000000000001</v>
      </c>
      <c r="J276" s="77" t="s">
        <v>19980</v>
      </c>
      <c r="K276" s="124">
        <v>1.597</v>
      </c>
      <c r="L276" s="125">
        <v>1.597</v>
      </c>
      <c r="M276" s="60"/>
      <c r="N276" s="60"/>
      <c r="O276" s="61"/>
      <c r="P276" s="75" t="s">
        <v>794</v>
      </c>
      <c r="Q276" s="76" t="s">
        <v>2188</v>
      </c>
      <c r="R276" s="38"/>
      <c r="S276" s="40"/>
      <c r="T276" s="40"/>
      <c r="U276" s="47" t="s">
        <v>2091</v>
      </c>
      <c r="V276" s="38" t="s">
        <v>2092</v>
      </c>
      <c r="W276" s="42" t="s">
        <v>2189</v>
      </c>
      <c r="X276" s="26">
        <v>12</v>
      </c>
      <c r="Y276" s="26">
        <v>333</v>
      </c>
      <c r="Z276" s="38" t="s">
        <v>199</v>
      </c>
      <c r="AA276" s="38" t="s">
        <v>2101</v>
      </c>
      <c r="AB276" s="59" t="s">
        <v>81</v>
      </c>
      <c r="AC276" s="38" t="s">
        <v>80</v>
      </c>
      <c r="AD276" s="47" t="s">
        <v>182</v>
      </c>
      <c r="AE276" s="47" t="s">
        <v>183</v>
      </c>
      <c r="AF276" s="50"/>
      <c r="AG276" s="50"/>
      <c r="AH276" s="38"/>
      <c r="AI276" s="59" t="s">
        <v>86</v>
      </c>
      <c r="AJ276" s="51"/>
      <c r="AK276" s="51" t="s">
        <v>2190</v>
      </c>
      <c r="AL276" s="55" t="s">
        <v>2191</v>
      </c>
      <c r="AM276" s="56" t="s">
        <v>2096</v>
      </c>
      <c r="AN276" s="56" t="s">
        <v>2192</v>
      </c>
      <c r="AO276" s="52">
        <v>1</v>
      </c>
      <c r="AP276" s="53" t="s">
        <v>188</v>
      </c>
      <c r="AQ276" s="53" t="s">
        <v>189</v>
      </c>
      <c r="AR276" s="53" t="s">
        <v>95</v>
      </c>
      <c r="AS276" s="52" t="s">
        <v>96</v>
      </c>
      <c r="AT276" s="53" t="s">
        <v>190</v>
      </c>
      <c r="AU276" s="52" t="s">
        <v>191</v>
      </c>
      <c r="AV276" s="53"/>
    </row>
    <row r="277" spans="1:48" s="54" customFormat="1" x14ac:dyDescent="0.3">
      <c r="A277" s="54">
        <v>168968</v>
      </c>
      <c r="B277" s="54">
        <v>272</v>
      </c>
      <c r="C277" s="46" t="s">
        <v>26</v>
      </c>
      <c r="D277" s="46" t="s">
        <v>193</v>
      </c>
      <c r="E277" s="46" t="s">
        <v>177</v>
      </c>
      <c r="F277" s="48">
        <v>40</v>
      </c>
      <c r="G277" s="48">
        <v>40.100999999999999</v>
      </c>
      <c r="H277" s="49">
        <v>4.5999999999999999E-2</v>
      </c>
      <c r="I277" s="48">
        <v>1.829</v>
      </c>
      <c r="J277" s="77" t="s">
        <v>19981</v>
      </c>
      <c r="K277" s="124">
        <v>1.8340000000000001</v>
      </c>
      <c r="L277" s="125">
        <v>1.8340000000000001</v>
      </c>
      <c r="M277" s="60"/>
      <c r="N277" s="60"/>
      <c r="O277" s="61"/>
      <c r="P277" s="75" t="s">
        <v>2193</v>
      </c>
      <c r="Q277" s="76" t="s">
        <v>2194</v>
      </c>
      <c r="R277" s="38"/>
      <c r="S277" s="40"/>
      <c r="T277" s="40"/>
      <c r="U277" s="47" t="s">
        <v>2195</v>
      </c>
      <c r="V277" s="38" t="s">
        <v>2196</v>
      </c>
      <c r="W277" s="42" t="s">
        <v>2197</v>
      </c>
      <c r="X277" s="26">
        <v>15</v>
      </c>
      <c r="Y277" s="26">
        <v>328</v>
      </c>
      <c r="Z277" s="38" t="s">
        <v>199</v>
      </c>
      <c r="AA277" s="38" t="s">
        <v>2198</v>
      </c>
      <c r="AB277" s="59" t="s">
        <v>236</v>
      </c>
      <c r="AC277" s="38" t="s">
        <v>312</v>
      </c>
      <c r="AD277" s="47" t="s">
        <v>364</v>
      </c>
      <c r="AE277" s="47" t="s">
        <v>263</v>
      </c>
      <c r="AF277" s="50"/>
      <c r="AG277" s="50"/>
      <c r="AH277" s="38"/>
      <c r="AI277" s="59" t="s">
        <v>86</v>
      </c>
      <c r="AJ277" s="51"/>
      <c r="AK277" s="51" t="s">
        <v>2199</v>
      </c>
      <c r="AL277" s="55" t="s">
        <v>2200</v>
      </c>
      <c r="AM277" s="56" t="s">
        <v>2201</v>
      </c>
      <c r="AN277" s="56" t="s">
        <v>2202</v>
      </c>
      <c r="AO277" s="52">
        <v>1</v>
      </c>
      <c r="AP277" s="53" t="s">
        <v>188</v>
      </c>
      <c r="AQ277" s="53" t="s">
        <v>189</v>
      </c>
      <c r="AR277" s="53" t="s">
        <v>95</v>
      </c>
      <c r="AS277" s="52" t="s">
        <v>96</v>
      </c>
      <c r="AT277" s="53" t="s">
        <v>190</v>
      </c>
      <c r="AU277" s="52" t="s">
        <v>191</v>
      </c>
      <c r="AV277" s="53"/>
    </row>
    <row r="278" spans="1:48" s="54" customFormat="1" x14ac:dyDescent="0.3">
      <c r="A278" s="54">
        <v>169528</v>
      </c>
      <c r="B278" s="54">
        <v>273</v>
      </c>
      <c r="C278" s="46" t="s">
        <v>26</v>
      </c>
      <c r="D278" s="46" t="s">
        <v>176</v>
      </c>
      <c r="E278" s="46" t="s">
        <v>177</v>
      </c>
      <c r="F278" s="48"/>
      <c r="G278" s="48"/>
      <c r="H278" s="49">
        <v>0.32300000000000001</v>
      </c>
      <c r="I278" s="48">
        <v>1.294</v>
      </c>
      <c r="J278" s="77" t="s">
        <v>19982</v>
      </c>
      <c r="K278" s="124">
        <v>0.91800000000000004</v>
      </c>
      <c r="L278" s="125">
        <v>0.91800000000000004</v>
      </c>
      <c r="M278" s="60"/>
      <c r="N278" s="60"/>
      <c r="O278" s="61"/>
      <c r="P278" s="75" t="s">
        <v>2203</v>
      </c>
      <c r="Q278" s="76" t="s">
        <v>2204</v>
      </c>
      <c r="R278" s="38"/>
      <c r="S278" s="40"/>
      <c r="T278" s="40"/>
      <c r="U278" s="47" t="s">
        <v>2204</v>
      </c>
      <c r="V278" s="38" t="s">
        <v>2205</v>
      </c>
      <c r="W278" s="42"/>
      <c r="X278" s="26">
        <v>230</v>
      </c>
      <c r="Y278" s="26"/>
      <c r="Z278" s="38" t="s">
        <v>199</v>
      </c>
      <c r="AA278" s="38" t="s">
        <v>2206</v>
      </c>
      <c r="AB278" s="59" t="s">
        <v>81</v>
      </c>
      <c r="AC278" s="38" t="s">
        <v>80</v>
      </c>
      <c r="AD278" s="47" t="s">
        <v>201</v>
      </c>
      <c r="AE278" s="47" t="s">
        <v>183</v>
      </c>
      <c r="AF278" s="50"/>
      <c r="AG278" s="50"/>
      <c r="AH278" s="38"/>
      <c r="AI278" s="59" t="s">
        <v>86</v>
      </c>
      <c r="AJ278" s="51"/>
      <c r="AK278" s="51" t="s">
        <v>2207</v>
      </c>
      <c r="AL278" s="55" t="s">
        <v>2208</v>
      </c>
      <c r="AM278" s="56" t="s">
        <v>2209</v>
      </c>
      <c r="AN278" s="56" t="s">
        <v>2210</v>
      </c>
      <c r="AO278" s="52">
        <v>3</v>
      </c>
      <c r="AP278" s="53" t="s">
        <v>216</v>
      </c>
      <c r="AQ278" s="53" t="s">
        <v>217</v>
      </c>
      <c r="AR278" s="53" t="s">
        <v>95</v>
      </c>
      <c r="AS278" s="52" t="s">
        <v>96</v>
      </c>
      <c r="AT278" s="53" t="s">
        <v>190</v>
      </c>
      <c r="AU278" s="52" t="s">
        <v>191</v>
      </c>
      <c r="AV278" s="53"/>
    </row>
    <row r="279" spans="1:48" s="54" customFormat="1" x14ac:dyDescent="0.3">
      <c r="A279" s="54">
        <v>460174</v>
      </c>
      <c r="B279" s="54">
        <v>274</v>
      </c>
      <c r="C279" s="46" t="s">
        <v>318</v>
      </c>
      <c r="D279" s="46" t="s">
        <v>176</v>
      </c>
      <c r="E279" s="46" t="s">
        <v>177</v>
      </c>
      <c r="F279" s="48"/>
      <c r="G279" s="48"/>
      <c r="H279" s="49">
        <v>0.434</v>
      </c>
      <c r="I279" s="48">
        <v>17.346</v>
      </c>
      <c r="J279" s="77" t="s">
        <v>19983</v>
      </c>
      <c r="K279" s="124">
        <v>19.219000000000001</v>
      </c>
      <c r="L279" s="125">
        <v>19.219000000000001</v>
      </c>
      <c r="M279" s="60"/>
      <c r="N279" s="60"/>
      <c r="O279" s="61"/>
      <c r="P279" s="75" t="s">
        <v>665</v>
      </c>
      <c r="Q279" s="76" t="s">
        <v>2211</v>
      </c>
      <c r="R279" s="38"/>
      <c r="S279" s="40"/>
      <c r="T279" s="40"/>
      <c r="U279" s="47" t="s">
        <v>2211</v>
      </c>
      <c r="V279" s="38" t="s">
        <v>2212</v>
      </c>
      <c r="W279" s="42"/>
      <c r="X279" s="26">
        <v>528</v>
      </c>
      <c r="Y279" s="26"/>
      <c r="Z279" s="38"/>
      <c r="AA279" s="38" t="s">
        <v>2213</v>
      </c>
      <c r="AB279" s="59" t="s">
        <v>81</v>
      </c>
      <c r="AC279" s="38" t="s">
        <v>80</v>
      </c>
      <c r="AD279" s="47" t="s">
        <v>262</v>
      </c>
      <c r="AE279" s="47" t="s">
        <v>263</v>
      </c>
      <c r="AF279" s="50"/>
      <c r="AG279" s="50"/>
      <c r="AH279" s="38"/>
      <c r="AI279" s="59" t="s">
        <v>86</v>
      </c>
      <c r="AJ279" s="51"/>
      <c r="AK279" s="51" t="s">
        <v>2214</v>
      </c>
      <c r="AL279" s="55" t="s">
        <v>2215</v>
      </c>
      <c r="AM279" s="56" t="s">
        <v>2216</v>
      </c>
      <c r="AN279" s="56" t="s">
        <v>2217</v>
      </c>
      <c r="AO279" s="52">
        <v>2</v>
      </c>
      <c r="AP279" s="53" t="s">
        <v>188</v>
      </c>
      <c r="AQ279" s="53" t="s">
        <v>189</v>
      </c>
      <c r="AR279" s="53" t="s">
        <v>95</v>
      </c>
      <c r="AS279" s="52" t="s">
        <v>96</v>
      </c>
      <c r="AT279" s="53" t="s">
        <v>190</v>
      </c>
      <c r="AU279" s="52" t="s">
        <v>191</v>
      </c>
      <c r="AV279" s="53"/>
    </row>
    <row r="280" spans="1:48" s="54" customFormat="1" x14ac:dyDescent="0.3">
      <c r="A280" s="54">
        <v>102639</v>
      </c>
      <c r="B280" s="54">
        <v>275</v>
      </c>
      <c r="C280" s="46" t="s">
        <v>175</v>
      </c>
      <c r="D280" s="46" t="s">
        <v>193</v>
      </c>
      <c r="E280" s="46" t="s">
        <v>177</v>
      </c>
      <c r="F280" s="48">
        <v>40</v>
      </c>
      <c r="G280" s="48">
        <v>43.198</v>
      </c>
      <c r="H280" s="49">
        <v>2.1000000000000001E-2</v>
      </c>
      <c r="I280" s="48">
        <v>0.85399999999999998</v>
      </c>
      <c r="J280" s="77" t="s">
        <v>19984</v>
      </c>
      <c r="K280" s="124">
        <v>0.92200000000000004</v>
      </c>
      <c r="L280" s="125">
        <v>0.92200000000000004</v>
      </c>
      <c r="M280" s="60"/>
      <c r="N280" s="60"/>
      <c r="O280" s="61"/>
      <c r="P280" s="75" t="s">
        <v>1097</v>
      </c>
      <c r="Q280" s="76" t="s">
        <v>2218</v>
      </c>
      <c r="R280" s="38"/>
      <c r="S280" s="40"/>
      <c r="T280" s="40"/>
      <c r="U280" s="47" t="s">
        <v>2219</v>
      </c>
      <c r="V280" s="38" t="s">
        <v>2220</v>
      </c>
      <c r="W280" s="42"/>
      <c r="X280" s="26">
        <v>20</v>
      </c>
      <c r="Y280" s="26">
        <v>937</v>
      </c>
      <c r="Z280" s="38" t="s">
        <v>199</v>
      </c>
      <c r="AA280" s="38" t="s">
        <v>2221</v>
      </c>
      <c r="AB280" s="59" t="s">
        <v>236</v>
      </c>
      <c r="AC280" s="38" t="s">
        <v>336</v>
      </c>
      <c r="AD280" s="47" t="s">
        <v>201</v>
      </c>
      <c r="AE280" s="47" t="s">
        <v>183</v>
      </c>
      <c r="AF280" s="50"/>
      <c r="AG280" s="50"/>
      <c r="AH280" s="38"/>
      <c r="AI280" s="59" t="s">
        <v>86</v>
      </c>
      <c r="AJ280" s="51"/>
      <c r="AK280" s="51" t="s">
        <v>2222</v>
      </c>
      <c r="AL280" s="55" t="s">
        <v>2223</v>
      </c>
      <c r="AM280" s="56" t="s">
        <v>2224</v>
      </c>
      <c r="AN280" s="56" t="s">
        <v>2225</v>
      </c>
      <c r="AO280" s="52">
        <v>1</v>
      </c>
      <c r="AP280" s="53" t="s">
        <v>188</v>
      </c>
      <c r="AQ280" s="53" t="s">
        <v>189</v>
      </c>
      <c r="AR280" s="53" t="s">
        <v>95</v>
      </c>
      <c r="AS280" s="52" t="s">
        <v>96</v>
      </c>
      <c r="AT280" s="53" t="s">
        <v>190</v>
      </c>
      <c r="AU280" s="52" t="s">
        <v>191</v>
      </c>
      <c r="AV280" s="53"/>
    </row>
    <row r="281" spans="1:48" s="54" customFormat="1" x14ac:dyDescent="0.3">
      <c r="A281" s="54">
        <v>197942</v>
      </c>
      <c r="B281" s="54">
        <v>276</v>
      </c>
      <c r="C281" s="46" t="s">
        <v>192</v>
      </c>
      <c r="D281" s="46" t="s">
        <v>176</v>
      </c>
      <c r="E281" s="46" t="s">
        <v>177</v>
      </c>
      <c r="F281" s="48"/>
      <c r="G281" s="48"/>
      <c r="H281" s="49">
        <v>0.5</v>
      </c>
      <c r="I281" s="48">
        <v>45</v>
      </c>
      <c r="J281" s="77" t="s">
        <v>19985</v>
      </c>
      <c r="K281" s="124">
        <v>30.382999999999999</v>
      </c>
      <c r="L281" s="125">
        <v>30.382999999999999</v>
      </c>
      <c r="M281" s="60"/>
      <c r="N281" s="60"/>
      <c r="O281" s="61"/>
      <c r="P281" s="75" t="s">
        <v>2226</v>
      </c>
      <c r="Q281" s="76" t="s">
        <v>2227</v>
      </c>
      <c r="R281" s="38"/>
      <c r="S281" s="40"/>
      <c r="T281" s="40"/>
      <c r="U281" s="47" t="s">
        <v>2227</v>
      </c>
      <c r="V281" s="38" t="s">
        <v>2228</v>
      </c>
      <c r="W281" s="42"/>
      <c r="X281" s="26">
        <v>910</v>
      </c>
      <c r="Y281" s="26"/>
      <c r="Z281" s="38" t="s">
        <v>717</v>
      </c>
      <c r="AA281" s="38" t="s">
        <v>82</v>
      </c>
      <c r="AB281" s="59" t="s">
        <v>81</v>
      </c>
      <c r="AC281" s="38" t="s">
        <v>80</v>
      </c>
      <c r="AD281" s="47" t="s">
        <v>364</v>
      </c>
      <c r="AE281" s="47" t="s">
        <v>263</v>
      </c>
      <c r="AF281" s="50"/>
      <c r="AG281" s="50"/>
      <c r="AH281" s="38"/>
      <c r="AI281" s="59" t="s">
        <v>86</v>
      </c>
      <c r="AJ281" s="51"/>
      <c r="AK281" s="51" t="s">
        <v>2229</v>
      </c>
      <c r="AL281" s="55" t="s">
        <v>2230</v>
      </c>
      <c r="AM281" s="56" t="s">
        <v>2231</v>
      </c>
      <c r="AN281" s="56" t="s">
        <v>2232</v>
      </c>
      <c r="AO281" s="52">
        <v>2</v>
      </c>
      <c r="AP281" s="53" t="s">
        <v>1030</v>
      </c>
      <c r="AQ281" s="53" t="s">
        <v>1031</v>
      </c>
      <c r="AR281" s="53" t="s">
        <v>95</v>
      </c>
      <c r="AS281" s="52" t="s">
        <v>96</v>
      </c>
      <c r="AT281" s="53" t="s">
        <v>190</v>
      </c>
      <c r="AU281" s="52" t="s">
        <v>191</v>
      </c>
      <c r="AV281" s="53"/>
    </row>
    <row r="282" spans="1:48" s="54" customFormat="1" x14ac:dyDescent="0.3">
      <c r="A282" s="54">
        <v>216888</v>
      </c>
      <c r="B282" s="54">
        <v>277</v>
      </c>
      <c r="C282" s="46" t="s">
        <v>192</v>
      </c>
      <c r="D282" s="46" t="s">
        <v>176</v>
      </c>
      <c r="E282" s="46" t="s">
        <v>177</v>
      </c>
      <c r="F282" s="48">
        <v>120</v>
      </c>
      <c r="G282" s="48">
        <v>81.022000000000006</v>
      </c>
      <c r="H282" s="49">
        <v>1</v>
      </c>
      <c r="I282" s="48">
        <v>120</v>
      </c>
      <c r="J282" s="77" t="s">
        <v>19986</v>
      </c>
      <c r="K282" s="124">
        <v>81.022000000000006</v>
      </c>
      <c r="L282" s="125">
        <v>81.022000000000006</v>
      </c>
      <c r="M282" s="60"/>
      <c r="N282" s="60"/>
      <c r="O282" s="61"/>
      <c r="P282" s="75" t="s">
        <v>1404</v>
      </c>
      <c r="Q282" s="76" t="s">
        <v>2233</v>
      </c>
      <c r="R282" s="38"/>
      <c r="S282" s="40"/>
      <c r="T282" s="40"/>
      <c r="U282" s="47" t="s">
        <v>2233</v>
      </c>
      <c r="V282" s="38" t="s">
        <v>2234</v>
      </c>
      <c r="W282" s="42"/>
      <c r="X282" s="26">
        <v>448</v>
      </c>
      <c r="Y282" s="26"/>
      <c r="Z282" s="38" t="s">
        <v>199</v>
      </c>
      <c r="AA282" s="38" t="s">
        <v>1407</v>
      </c>
      <c r="AB282" s="59" t="s">
        <v>236</v>
      </c>
      <c r="AC282" s="38" t="s">
        <v>312</v>
      </c>
      <c r="AD282" s="47" t="s">
        <v>313</v>
      </c>
      <c r="AE282" s="47" t="s">
        <v>263</v>
      </c>
      <c r="AF282" s="50"/>
      <c r="AG282" s="50"/>
      <c r="AH282" s="38"/>
      <c r="AI282" s="59" t="s">
        <v>86</v>
      </c>
      <c r="AJ282" s="51"/>
      <c r="AK282" s="51" t="s">
        <v>2235</v>
      </c>
      <c r="AL282" s="55" t="s">
        <v>2236</v>
      </c>
      <c r="AM282" s="56" t="s">
        <v>2237</v>
      </c>
      <c r="AN282" s="56" t="s">
        <v>2238</v>
      </c>
      <c r="AO282" s="52">
        <v>1</v>
      </c>
      <c r="AP282" s="53" t="s">
        <v>2239</v>
      </c>
      <c r="AQ282" s="53" t="s">
        <v>2240</v>
      </c>
      <c r="AR282" s="53" t="s">
        <v>95</v>
      </c>
      <c r="AS282" s="52" t="s">
        <v>96</v>
      </c>
      <c r="AT282" s="53" t="s">
        <v>190</v>
      </c>
      <c r="AU282" s="52" t="s">
        <v>191</v>
      </c>
      <c r="AV282" s="53"/>
    </row>
    <row r="283" spans="1:48" s="54" customFormat="1" x14ac:dyDescent="0.3">
      <c r="A283" s="54">
        <v>329221</v>
      </c>
      <c r="B283" s="54">
        <v>278</v>
      </c>
      <c r="C283" s="46" t="s">
        <v>26</v>
      </c>
      <c r="D283" s="46" t="s">
        <v>176</v>
      </c>
      <c r="E283" s="46" t="s">
        <v>177</v>
      </c>
      <c r="F283" s="48">
        <v>30</v>
      </c>
      <c r="G283" s="48">
        <v>21.283000000000001</v>
      </c>
      <c r="H283" s="49">
        <v>0.16700000000000001</v>
      </c>
      <c r="I283" s="48">
        <v>5</v>
      </c>
      <c r="J283" s="77" t="s">
        <v>19987</v>
      </c>
      <c r="K283" s="124">
        <v>3.5470000000000002</v>
      </c>
      <c r="L283" s="125">
        <v>3.5470000000000002</v>
      </c>
      <c r="M283" s="60"/>
      <c r="N283" s="60"/>
      <c r="O283" s="61"/>
      <c r="P283" s="75" t="s">
        <v>242</v>
      </c>
      <c r="Q283" s="76" t="s">
        <v>2241</v>
      </c>
      <c r="R283" s="38"/>
      <c r="S283" s="40"/>
      <c r="T283" s="40"/>
      <c r="U283" s="47" t="s">
        <v>2241</v>
      </c>
      <c r="V283" s="38" t="s">
        <v>2242</v>
      </c>
      <c r="W283" s="42"/>
      <c r="X283" s="26">
        <v>174</v>
      </c>
      <c r="Y283" s="26"/>
      <c r="Z283" s="38" t="s">
        <v>2243</v>
      </c>
      <c r="AA283" s="38" t="s">
        <v>248</v>
      </c>
      <c r="AB283" s="59" t="s">
        <v>81</v>
      </c>
      <c r="AC283" s="38" t="s">
        <v>336</v>
      </c>
      <c r="AD283" s="47" t="s">
        <v>249</v>
      </c>
      <c r="AE283" s="47" t="s">
        <v>183</v>
      </c>
      <c r="AF283" s="50"/>
      <c r="AG283" s="50"/>
      <c r="AH283" s="38"/>
      <c r="AI283" s="59" t="s">
        <v>86</v>
      </c>
      <c r="AJ283" s="51"/>
      <c r="AK283" s="51" t="s">
        <v>2244</v>
      </c>
      <c r="AL283" s="55" t="s">
        <v>2245</v>
      </c>
      <c r="AM283" s="56" t="s">
        <v>2246</v>
      </c>
      <c r="AN283" s="56" t="s">
        <v>2247</v>
      </c>
      <c r="AO283" s="52">
        <v>5</v>
      </c>
      <c r="AP283" s="53" t="s">
        <v>206</v>
      </c>
      <c r="AQ283" s="53" t="s">
        <v>207</v>
      </c>
      <c r="AR283" s="53" t="s">
        <v>95</v>
      </c>
      <c r="AS283" s="52" t="s">
        <v>96</v>
      </c>
      <c r="AT283" s="53" t="s">
        <v>190</v>
      </c>
      <c r="AU283" s="52" t="s">
        <v>191</v>
      </c>
      <c r="AV283" s="53"/>
    </row>
    <row r="284" spans="1:48" s="54" customFormat="1" x14ac:dyDescent="0.3">
      <c r="A284" s="112">
        <v>329221</v>
      </c>
      <c r="B284" s="54">
        <v>279</v>
      </c>
      <c r="C284" s="46" t="s">
        <v>26</v>
      </c>
      <c r="D284" s="46" t="s">
        <v>176</v>
      </c>
      <c r="E284" s="46" t="s">
        <v>177</v>
      </c>
      <c r="F284" s="48"/>
      <c r="G284" s="48"/>
      <c r="H284" s="49"/>
      <c r="I284" s="48"/>
      <c r="J284" s="77" t="s">
        <v>19987</v>
      </c>
      <c r="K284" s="124"/>
      <c r="L284" s="125"/>
      <c r="M284" s="60"/>
      <c r="N284" s="60"/>
      <c r="O284" s="61"/>
      <c r="P284" s="75" t="s">
        <v>242</v>
      </c>
      <c r="Q284" s="76" t="s">
        <v>2241</v>
      </c>
      <c r="R284" s="38"/>
      <c r="S284" s="40"/>
      <c r="T284" s="40"/>
      <c r="U284" s="47" t="s">
        <v>2241</v>
      </c>
      <c r="V284" s="38" t="s">
        <v>2242</v>
      </c>
      <c r="W284" s="42"/>
      <c r="X284" s="26">
        <v>174</v>
      </c>
      <c r="Y284" s="26"/>
      <c r="Z284" s="38" t="s">
        <v>2243</v>
      </c>
      <c r="AA284" s="38" t="s">
        <v>248</v>
      </c>
      <c r="AB284" s="59" t="s">
        <v>81</v>
      </c>
      <c r="AC284" s="38" t="s">
        <v>336</v>
      </c>
      <c r="AD284" s="47" t="s">
        <v>249</v>
      </c>
      <c r="AE284" s="47" t="s">
        <v>183</v>
      </c>
      <c r="AF284" s="50"/>
      <c r="AG284" s="50"/>
      <c r="AH284" s="38"/>
      <c r="AI284" s="59" t="s">
        <v>86</v>
      </c>
      <c r="AJ284" s="51"/>
      <c r="AK284" s="51" t="s">
        <v>2248</v>
      </c>
      <c r="AL284" s="55" t="s">
        <v>2249</v>
      </c>
      <c r="AM284" s="56" t="s">
        <v>2246</v>
      </c>
      <c r="AN284" s="56" t="s">
        <v>2247</v>
      </c>
      <c r="AO284" s="52">
        <v>5</v>
      </c>
      <c r="AP284" s="53" t="s">
        <v>206</v>
      </c>
      <c r="AQ284" s="53" t="s">
        <v>207</v>
      </c>
      <c r="AR284" s="53" t="s">
        <v>95</v>
      </c>
      <c r="AS284" s="52" t="s">
        <v>96</v>
      </c>
      <c r="AT284" s="53" t="s">
        <v>190</v>
      </c>
      <c r="AU284" s="52" t="s">
        <v>191</v>
      </c>
      <c r="AV284" s="53"/>
    </row>
    <row r="285" spans="1:48" s="54" customFormat="1" x14ac:dyDescent="0.3">
      <c r="A285" s="54">
        <v>460124</v>
      </c>
      <c r="B285" s="54">
        <v>280</v>
      </c>
      <c r="C285" s="46" t="s">
        <v>318</v>
      </c>
      <c r="D285" s="46" t="s">
        <v>193</v>
      </c>
      <c r="E285" s="46" t="s">
        <v>177</v>
      </c>
      <c r="F285" s="48">
        <v>40</v>
      </c>
      <c r="G285" s="48">
        <v>43.198</v>
      </c>
      <c r="H285" s="49">
        <v>2.1000000000000001E-2</v>
      </c>
      <c r="I285" s="48">
        <v>0.82899999999999996</v>
      </c>
      <c r="J285" s="77" t="s">
        <v>19988</v>
      </c>
      <c r="K285" s="124">
        <v>0.89500000000000002</v>
      </c>
      <c r="L285" s="125">
        <v>0.89500000000000002</v>
      </c>
      <c r="M285" s="60"/>
      <c r="N285" s="60"/>
      <c r="O285" s="61"/>
      <c r="P285" s="75" t="s">
        <v>1097</v>
      </c>
      <c r="Q285" s="76" t="s">
        <v>2250</v>
      </c>
      <c r="R285" s="38"/>
      <c r="S285" s="40"/>
      <c r="T285" s="40"/>
      <c r="U285" s="47" t="s">
        <v>2251</v>
      </c>
      <c r="V285" s="38" t="s">
        <v>2252</v>
      </c>
      <c r="W285" s="42"/>
      <c r="X285" s="26">
        <v>15</v>
      </c>
      <c r="Y285" s="26">
        <v>724</v>
      </c>
      <c r="Z285" s="38"/>
      <c r="AA285" s="38" t="s">
        <v>2253</v>
      </c>
      <c r="AB285" s="59" t="s">
        <v>236</v>
      </c>
      <c r="AC285" s="38" t="s">
        <v>312</v>
      </c>
      <c r="AD285" s="47" t="s">
        <v>201</v>
      </c>
      <c r="AE285" s="47" t="s">
        <v>183</v>
      </c>
      <c r="AF285" s="50"/>
      <c r="AG285" s="50"/>
      <c r="AH285" s="38"/>
      <c r="AI285" s="59" t="s">
        <v>86</v>
      </c>
      <c r="AJ285" s="51"/>
      <c r="AK285" s="51" t="s">
        <v>2254</v>
      </c>
      <c r="AL285" s="55" t="s">
        <v>2255</v>
      </c>
      <c r="AM285" s="56" t="s">
        <v>2256</v>
      </c>
      <c r="AN285" s="56" t="s">
        <v>2257</v>
      </c>
      <c r="AO285" s="52">
        <v>1</v>
      </c>
      <c r="AP285" s="53" t="s">
        <v>188</v>
      </c>
      <c r="AQ285" s="53" t="s">
        <v>189</v>
      </c>
      <c r="AR285" s="53" t="s">
        <v>95</v>
      </c>
      <c r="AS285" s="52" t="s">
        <v>96</v>
      </c>
      <c r="AT285" s="53" t="s">
        <v>190</v>
      </c>
      <c r="AU285" s="52" t="s">
        <v>191</v>
      </c>
      <c r="AV285" s="53"/>
    </row>
    <row r="286" spans="1:48" s="54" customFormat="1" x14ac:dyDescent="0.3">
      <c r="A286" s="54">
        <v>166562</v>
      </c>
      <c r="B286" s="54">
        <v>281</v>
      </c>
      <c r="C286" s="46" t="s">
        <v>26</v>
      </c>
      <c r="D286" s="46" t="s">
        <v>176</v>
      </c>
      <c r="E286" s="46" t="s">
        <v>177</v>
      </c>
      <c r="F286" s="48">
        <v>40</v>
      </c>
      <c r="G286" s="48">
        <v>28.378</v>
      </c>
      <c r="H286" s="49">
        <v>0.1</v>
      </c>
      <c r="I286" s="48">
        <v>4</v>
      </c>
      <c r="J286" s="77" t="s">
        <v>19989</v>
      </c>
      <c r="K286" s="124">
        <v>2.8380000000000001</v>
      </c>
      <c r="L286" s="125">
        <v>2.8380000000000001</v>
      </c>
      <c r="M286" s="60"/>
      <c r="N286" s="60"/>
      <c r="O286" s="61"/>
      <c r="P286" s="75" t="s">
        <v>862</v>
      </c>
      <c r="Q286" s="76" t="s">
        <v>2258</v>
      </c>
      <c r="R286" s="38"/>
      <c r="S286" s="40"/>
      <c r="T286" s="40"/>
      <c r="U286" s="47" t="s">
        <v>2258</v>
      </c>
      <c r="V286" s="38" t="s">
        <v>2259</v>
      </c>
      <c r="W286" s="42"/>
      <c r="X286" s="26">
        <v>325</v>
      </c>
      <c r="Y286" s="26"/>
      <c r="Z286" s="38" t="s">
        <v>199</v>
      </c>
      <c r="AA286" s="38" t="s">
        <v>865</v>
      </c>
      <c r="AB286" s="59" t="s">
        <v>236</v>
      </c>
      <c r="AC286" s="38" t="s">
        <v>336</v>
      </c>
      <c r="AD286" s="47" t="s">
        <v>201</v>
      </c>
      <c r="AE286" s="47" t="s">
        <v>183</v>
      </c>
      <c r="AF286" s="50"/>
      <c r="AG286" s="50"/>
      <c r="AH286" s="38"/>
      <c r="AI286" s="59" t="s">
        <v>86</v>
      </c>
      <c r="AJ286" s="51"/>
      <c r="AK286" s="51" t="s">
        <v>2260</v>
      </c>
      <c r="AL286" s="55" t="s">
        <v>2261</v>
      </c>
      <c r="AM286" s="56" t="s">
        <v>2262</v>
      </c>
      <c r="AN286" s="56" t="s">
        <v>2263</v>
      </c>
      <c r="AO286" s="52">
        <v>1</v>
      </c>
      <c r="AP286" s="53" t="s">
        <v>188</v>
      </c>
      <c r="AQ286" s="53" t="s">
        <v>189</v>
      </c>
      <c r="AR286" s="53" t="s">
        <v>95</v>
      </c>
      <c r="AS286" s="52" t="s">
        <v>96</v>
      </c>
      <c r="AT286" s="53" t="s">
        <v>190</v>
      </c>
      <c r="AU286" s="52" t="s">
        <v>191</v>
      </c>
      <c r="AV286" s="53"/>
    </row>
    <row r="287" spans="1:48" s="54" customFormat="1" x14ac:dyDescent="0.3">
      <c r="A287" s="54">
        <v>317754</v>
      </c>
      <c r="B287" s="54">
        <v>282</v>
      </c>
      <c r="C287" s="46" t="s">
        <v>192</v>
      </c>
      <c r="D287" s="46" t="s">
        <v>193</v>
      </c>
      <c r="E287" s="46" t="s">
        <v>177</v>
      </c>
      <c r="F287" s="48">
        <v>60</v>
      </c>
      <c r="G287" s="48">
        <v>35.51</v>
      </c>
      <c r="H287" s="49">
        <v>0.13700000000000001</v>
      </c>
      <c r="I287" s="48">
        <v>8.2119999999999997</v>
      </c>
      <c r="J287" s="77" t="s">
        <v>19990</v>
      </c>
      <c r="K287" s="124">
        <v>4.8600000000000003</v>
      </c>
      <c r="L287" s="125">
        <v>4.8600000000000003</v>
      </c>
      <c r="M287" s="60"/>
      <c r="N287" s="60"/>
      <c r="O287" s="61"/>
      <c r="P287" s="75" t="s">
        <v>2264</v>
      </c>
      <c r="Q287" s="76" t="s">
        <v>2265</v>
      </c>
      <c r="R287" s="38"/>
      <c r="S287" s="40"/>
      <c r="T287" s="40"/>
      <c r="U287" s="47" t="s">
        <v>2266</v>
      </c>
      <c r="V287" s="38" t="s">
        <v>2267</v>
      </c>
      <c r="W287" s="42" t="s">
        <v>2268</v>
      </c>
      <c r="X287" s="26">
        <v>49</v>
      </c>
      <c r="Y287" s="26">
        <v>358</v>
      </c>
      <c r="Z287" s="38" t="s">
        <v>199</v>
      </c>
      <c r="AA287" s="38" t="s">
        <v>211</v>
      </c>
      <c r="AB287" s="59" t="s">
        <v>81</v>
      </c>
      <c r="AC287" s="38" t="s">
        <v>80</v>
      </c>
      <c r="AD287" s="47" t="s">
        <v>249</v>
      </c>
      <c r="AE287" s="47" t="s">
        <v>250</v>
      </c>
      <c r="AF287" s="50"/>
      <c r="AG287" s="50"/>
      <c r="AH287" s="38"/>
      <c r="AI287" s="59" t="s">
        <v>86</v>
      </c>
      <c r="AJ287" s="51"/>
      <c r="AK287" s="51" t="s">
        <v>2269</v>
      </c>
      <c r="AL287" s="55" t="s">
        <v>2270</v>
      </c>
      <c r="AM287" s="56" t="s">
        <v>2271</v>
      </c>
      <c r="AN287" s="56" t="s">
        <v>2272</v>
      </c>
      <c r="AO287" s="52">
        <v>2</v>
      </c>
      <c r="AP287" s="53" t="s">
        <v>226</v>
      </c>
      <c r="AQ287" s="53" t="s">
        <v>227</v>
      </c>
      <c r="AR287" s="53" t="s">
        <v>95</v>
      </c>
      <c r="AS287" s="52" t="s">
        <v>96</v>
      </c>
      <c r="AT287" s="53" t="s">
        <v>190</v>
      </c>
      <c r="AU287" s="52" t="s">
        <v>191</v>
      </c>
      <c r="AV287" s="53"/>
    </row>
    <row r="288" spans="1:48" s="54" customFormat="1" x14ac:dyDescent="0.3">
      <c r="A288" s="112">
        <v>317754</v>
      </c>
      <c r="B288" s="54">
        <v>283</v>
      </c>
      <c r="C288" s="46" t="s">
        <v>192</v>
      </c>
      <c r="D288" s="46" t="s">
        <v>193</v>
      </c>
      <c r="E288" s="46" t="s">
        <v>177</v>
      </c>
      <c r="F288" s="48"/>
      <c r="G288" s="48"/>
      <c r="H288" s="49"/>
      <c r="I288" s="48"/>
      <c r="J288" s="77" t="s">
        <v>19990</v>
      </c>
      <c r="K288" s="124"/>
      <c r="L288" s="125"/>
      <c r="M288" s="60"/>
      <c r="N288" s="60"/>
      <c r="O288" s="61"/>
      <c r="P288" s="75" t="s">
        <v>2264</v>
      </c>
      <c r="Q288" s="76" t="s">
        <v>2265</v>
      </c>
      <c r="R288" s="38"/>
      <c r="S288" s="40"/>
      <c r="T288" s="40"/>
      <c r="U288" s="47" t="s">
        <v>2266</v>
      </c>
      <c r="V288" s="38" t="s">
        <v>2267</v>
      </c>
      <c r="W288" s="42" t="s">
        <v>2268</v>
      </c>
      <c r="X288" s="26">
        <v>49</v>
      </c>
      <c r="Y288" s="26">
        <v>358</v>
      </c>
      <c r="Z288" s="38" t="s">
        <v>199</v>
      </c>
      <c r="AA288" s="38" t="s">
        <v>211</v>
      </c>
      <c r="AB288" s="59" t="s">
        <v>81</v>
      </c>
      <c r="AC288" s="38" t="s">
        <v>80</v>
      </c>
      <c r="AD288" s="47" t="s">
        <v>249</v>
      </c>
      <c r="AE288" s="47" t="s">
        <v>250</v>
      </c>
      <c r="AF288" s="50"/>
      <c r="AG288" s="50"/>
      <c r="AH288" s="38"/>
      <c r="AI288" s="59" t="s">
        <v>86</v>
      </c>
      <c r="AJ288" s="51"/>
      <c r="AK288" s="51" t="s">
        <v>2273</v>
      </c>
      <c r="AL288" s="55" t="s">
        <v>2274</v>
      </c>
      <c r="AM288" s="56" t="s">
        <v>2271</v>
      </c>
      <c r="AN288" s="56" t="s">
        <v>2272</v>
      </c>
      <c r="AO288" s="52">
        <v>2</v>
      </c>
      <c r="AP288" s="53" t="s">
        <v>226</v>
      </c>
      <c r="AQ288" s="53" t="s">
        <v>227</v>
      </c>
      <c r="AR288" s="53" t="s">
        <v>95</v>
      </c>
      <c r="AS288" s="52" t="s">
        <v>96</v>
      </c>
      <c r="AT288" s="53" t="s">
        <v>190</v>
      </c>
      <c r="AU288" s="52" t="s">
        <v>191</v>
      </c>
      <c r="AV288" s="53"/>
    </row>
    <row r="289" spans="1:48" s="54" customFormat="1" x14ac:dyDescent="0.3">
      <c r="A289" s="54">
        <v>328940</v>
      </c>
      <c r="B289" s="54">
        <v>284</v>
      </c>
      <c r="C289" s="46" t="s">
        <v>192</v>
      </c>
      <c r="D289" s="46" t="s">
        <v>193</v>
      </c>
      <c r="E289" s="46" t="s">
        <v>177</v>
      </c>
      <c r="F289" s="48">
        <v>60</v>
      </c>
      <c r="G289" s="48">
        <v>35.51</v>
      </c>
      <c r="H289" s="49">
        <v>7.0000000000000007E-2</v>
      </c>
      <c r="I289" s="48">
        <v>4.1900000000000004</v>
      </c>
      <c r="J289" s="77" t="s">
        <v>19991</v>
      </c>
      <c r="K289" s="124">
        <v>2.48</v>
      </c>
      <c r="L289" s="125">
        <v>2.48</v>
      </c>
      <c r="M289" s="60"/>
      <c r="N289" s="60"/>
      <c r="O289" s="61"/>
      <c r="P289" s="75" t="s">
        <v>2275</v>
      </c>
      <c r="Q289" s="76" t="s">
        <v>2276</v>
      </c>
      <c r="R289" s="38"/>
      <c r="S289" s="40"/>
      <c r="T289" s="40"/>
      <c r="U289" s="47" t="s">
        <v>2277</v>
      </c>
      <c r="V289" s="38" t="s">
        <v>2267</v>
      </c>
      <c r="W289" s="42" t="s">
        <v>2278</v>
      </c>
      <c r="X289" s="26">
        <v>25</v>
      </c>
      <c r="Y289" s="26">
        <v>358</v>
      </c>
      <c r="Z289" s="38" t="s">
        <v>181</v>
      </c>
      <c r="AA289" s="38" t="s">
        <v>736</v>
      </c>
      <c r="AB289" s="59" t="s">
        <v>81</v>
      </c>
      <c r="AC289" s="38" t="s">
        <v>80</v>
      </c>
      <c r="AD289" s="47" t="s">
        <v>249</v>
      </c>
      <c r="AE289" s="47" t="s">
        <v>250</v>
      </c>
      <c r="AF289" s="50"/>
      <c r="AG289" s="50"/>
      <c r="AH289" s="38"/>
      <c r="AI289" s="59" t="s">
        <v>86</v>
      </c>
      <c r="AJ289" s="51"/>
      <c r="AK289" s="51" t="s">
        <v>2279</v>
      </c>
      <c r="AL289" s="55" t="s">
        <v>2280</v>
      </c>
      <c r="AM289" s="56" t="s">
        <v>2271</v>
      </c>
      <c r="AN289" s="56" t="s">
        <v>2281</v>
      </c>
      <c r="AO289" s="52">
        <v>2</v>
      </c>
      <c r="AP289" s="53" t="s">
        <v>226</v>
      </c>
      <c r="AQ289" s="53" t="s">
        <v>227</v>
      </c>
      <c r="AR289" s="53" t="s">
        <v>95</v>
      </c>
      <c r="AS289" s="52" t="s">
        <v>96</v>
      </c>
      <c r="AT289" s="53" t="s">
        <v>190</v>
      </c>
      <c r="AU289" s="52" t="s">
        <v>191</v>
      </c>
      <c r="AV289" s="53"/>
    </row>
    <row r="290" spans="1:48" s="54" customFormat="1" x14ac:dyDescent="0.3">
      <c r="A290" s="112">
        <v>328940</v>
      </c>
      <c r="B290" s="54">
        <v>285</v>
      </c>
      <c r="C290" s="46" t="s">
        <v>192</v>
      </c>
      <c r="D290" s="46" t="s">
        <v>193</v>
      </c>
      <c r="E290" s="46" t="s">
        <v>177</v>
      </c>
      <c r="F290" s="48"/>
      <c r="G290" s="48"/>
      <c r="H290" s="49"/>
      <c r="I290" s="48"/>
      <c r="J290" s="77" t="s">
        <v>19991</v>
      </c>
      <c r="K290" s="124"/>
      <c r="L290" s="125"/>
      <c r="M290" s="60"/>
      <c r="N290" s="60"/>
      <c r="O290" s="61"/>
      <c r="P290" s="75" t="s">
        <v>2275</v>
      </c>
      <c r="Q290" s="76" t="s">
        <v>2276</v>
      </c>
      <c r="R290" s="38"/>
      <c r="S290" s="40"/>
      <c r="T290" s="40"/>
      <c r="U290" s="47" t="s">
        <v>2277</v>
      </c>
      <c r="V290" s="38" t="s">
        <v>2267</v>
      </c>
      <c r="W290" s="42" t="s">
        <v>2278</v>
      </c>
      <c r="X290" s="26">
        <v>25</v>
      </c>
      <c r="Y290" s="26">
        <v>358</v>
      </c>
      <c r="Z290" s="38" t="s">
        <v>181</v>
      </c>
      <c r="AA290" s="38" t="s">
        <v>736</v>
      </c>
      <c r="AB290" s="59" t="s">
        <v>81</v>
      </c>
      <c r="AC290" s="38" t="s">
        <v>80</v>
      </c>
      <c r="AD290" s="47" t="s">
        <v>249</v>
      </c>
      <c r="AE290" s="47" t="s">
        <v>250</v>
      </c>
      <c r="AF290" s="50"/>
      <c r="AG290" s="50"/>
      <c r="AH290" s="38"/>
      <c r="AI290" s="59" t="s">
        <v>86</v>
      </c>
      <c r="AJ290" s="51"/>
      <c r="AK290" s="51" t="s">
        <v>2282</v>
      </c>
      <c r="AL290" s="55" t="s">
        <v>2283</v>
      </c>
      <c r="AM290" s="56" t="s">
        <v>2271</v>
      </c>
      <c r="AN290" s="56" t="s">
        <v>2281</v>
      </c>
      <c r="AO290" s="52">
        <v>2</v>
      </c>
      <c r="AP290" s="53" t="s">
        <v>226</v>
      </c>
      <c r="AQ290" s="53" t="s">
        <v>227</v>
      </c>
      <c r="AR290" s="53" t="s">
        <v>95</v>
      </c>
      <c r="AS290" s="52" t="s">
        <v>96</v>
      </c>
      <c r="AT290" s="53" t="s">
        <v>190</v>
      </c>
      <c r="AU290" s="52" t="s">
        <v>191</v>
      </c>
      <c r="AV290" s="53"/>
    </row>
    <row r="291" spans="1:48" s="54" customFormat="1" x14ac:dyDescent="0.3">
      <c r="A291" s="54">
        <v>328983</v>
      </c>
      <c r="B291" s="54">
        <v>286</v>
      </c>
      <c r="C291" s="46" t="s">
        <v>192</v>
      </c>
      <c r="D291" s="46" t="s">
        <v>193</v>
      </c>
      <c r="E291" s="46" t="s">
        <v>177</v>
      </c>
      <c r="F291" s="48">
        <v>60</v>
      </c>
      <c r="G291" s="48">
        <v>45.210999999999999</v>
      </c>
      <c r="H291" s="49">
        <v>0.115</v>
      </c>
      <c r="I291" s="48">
        <v>6.8719999999999999</v>
      </c>
      <c r="J291" s="77" t="s">
        <v>19992</v>
      </c>
      <c r="K291" s="124">
        <v>5.1779999999999999</v>
      </c>
      <c r="L291" s="125">
        <v>5.1779999999999999</v>
      </c>
      <c r="M291" s="60"/>
      <c r="N291" s="60"/>
      <c r="O291" s="61"/>
      <c r="P291" s="75" t="s">
        <v>974</v>
      </c>
      <c r="Q291" s="76" t="s">
        <v>2284</v>
      </c>
      <c r="R291" s="38"/>
      <c r="S291" s="40"/>
      <c r="T291" s="40"/>
      <c r="U291" s="47" t="s">
        <v>2277</v>
      </c>
      <c r="V291" s="38" t="s">
        <v>2267</v>
      </c>
      <c r="W291" s="42" t="s">
        <v>2285</v>
      </c>
      <c r="X291" s="26">
        <v>41</v>
      </c>
      <c r="Y291" s="26">
        <v>358</v>
      </c>
      <c r="Z291" s="38" t="s">
        <v>199</v>
      </c>
      <c r="AA291" s="38" t="s">
        <v>2286</v>
      </c>
      <c r="AB291" s="59" t="s">
        <v>81</v>
      </c>
      <c r="AC291" s="38" t="s">
        <v>80</v>
      </c>
      <c r="AD291" s="47" t="s">
        <v>201</v>
      </c>
      <c r="AE291" s="47" t="s">
        <v>183</v>
      </c>
      <c r="AF291" s="50"/>
      <c r="AG291" s="50"/>
      <c r="AH291" s="38"/>
      <c r="AI291" s="59" t="s">
        <v>86</v>
      </c>
      <c r="AJ291" s="51"/>
      <c r="AK291" s="51" t="s">
        <v>2287</v>
      </c>
      <c r="AL291" s="55" t="s">
        <v>2288</v>
      </c>
      <c r="AM291" s="56" t="s">
        <v>2271</v>
      </c>
      <c r="AN291" s="56" t="s">
        <v>2289</v>
      </c>
      <c r="AO291" s="52">
        <v>2</v>
      </c>
      <c r="AP291" s="53" t="s">
        <v>226</v>
      </c>
      <c r="AQ291" s="53" t="s">
        <v>227</v>
      </c>
      <c r="AR291" s="53" t="s">
        <v>95</v>
      </c>
      <c r="AS291" s="52" t="s">
        <v>96</v>
      </c>
      <c r="AT291" s="53" t="s">
        <v>190</v>
      </c>
      <c r="AU291" s="52" t="s">
        <v>191</v>
      </c>
      <c r="AV291" s="53"/>
    </row>
    <row r="292" spans="1:48" s="54" customFormat="1" x14ac:dyDescent="0.3">
      <c r="A292" s="112">
        <v>328983</v>
      </c>
      <c r="B292" s="54">
        <v>287</v>
      </c>
      <c r="C292" s="46" t="s">
        <v>192</v>
      </c>
      <c r="D292" s="46" t="s">
        <v>193</v>
      </c>
      <c r="E292" s="46" t="s">
        <v>177</v>
      </c>
      <c r="F292" s="48"/>
      <c r="G292" s="48"/>
      <c r="H292" s="49"/>
      <c r="I292" s="48"/>
      <c r="J292" s="77" t="s">
        <v>19992</v>
      </c>
      <c r="K292" s="124"/>
      <c r="L292" s="125"/>
      <c r="M292" s="60"/>
      <c r="N292" s="60"/>
      <c r="O292" s="61"/>
      <c r="P292" s="75" t="s">
        <v>974</v>
      </c>
      <c r="Q292" s="76" t="s">
        <v>2284</v>
      </c>
      <c r="R292" s="38"/>
      <c r="S292" s="40"/>
      <c r="T292" s="40"/>
      <c r="U292" s="47" t="s">
        <v>2277</v>
      </c>
      <c r="V292" s="38" t="s">
        <v>2267</v>
      </c>
      <c r="W292" s="42" t="s">
        <v>2285</v>
      </c>
      <c r="X292" s="26">
        <v>41</v>
      </c>
      <c r="Y292" s="26">
        <v>358</v>
      </c>
      <c r="Z292" s="38" t="s">
        <v>199</v>
      </c>
      <c r="AA292" s="38" t="s">
        <v>2286</v>
      </c>
      <c r="AB292" s="59" t="s">
        <v>81</v>
      </c>
      <c r="AC292" s="38" t="s">
        <v>80</v>
      </c>
      <c r="AD292" s="47" t="s">
        <v>201</v>
      </c>
      <c r="AE292" s="47" t="s">
        <v>183</v>
      </c>
      <c r="AF292" s="50"/>
      <c r="AG292" s="50"/>
      <c r="AH292" s="38"/>
      <c r="AI292" s="59" t="s">
        <v>86</v>
      </c>
      <c r="AJ292" s="51"/>
      <c r="AK292" s="51" t="s">
        <v>2290</v>
      </c>
      <c r="AL292" s="55" t="s">
        <v>2291</v>
      </c>
      <c r="AM292" s="56" t="s">
        <v>2271</v>
      </c>
      <c r="AN292" s="56" t="s">
        <v>2289</v>
      </c>
      <c r="AO292" s="52">
        <v>2</v>
      </c>
      <c r="AP292" s="53" t="s">
        <v>226</v>
      </c>
      <c r="AQ292" s="53" t="s">
        <v>227</v>
      </c>
      <c r="AR292" s="53" t="s">
        <v>95</v>
      </c>
      <c r="AS292" s="52" t="s">
        <v>96</v>
      </c>
      <c r="AT292" s="53" t="s">
        <v>190</v>
      </c>
      <c r="AU292" s="52" t="s">
        <v>191</v>
      </c>
      <c r="AV292" s="53"/>
    </row>
    <row r="293" spans="1:48" s="54" customFormat="1" x14ac:dyDescent="0.3">
      <c r="A293" s="54">
        <v>330868</v>
      </c>
      <c r="B293" s="54">
        <v>288</v>
      </c>
      <c r="C293" s="46" t="s">
        <v>192</v>
      </c>
      <c r="D293" s="46" t="s">
        <v>193</v>
      </c>
      <c r="E293" s="46" t="s">
        <v>177</v>
      </c>
      <c r="F293" s="48">
        <v>60</v>
      </c>
      <c r="G293" s="48">
        <v>35.51</v>
      </c>
      <c r="H293" s="49">
        <v>0.156</v>
      </c>
      <c r="I293" s="48">
        <v>9.3849999999999998</v>
      </c>
      <c r="J293" s="77" t="s">
        <v>19993</v>
      </c>
      <c r="K293" s="124">
        <v>5.5549999999999997</v>
      </c>
      <c r="L293" s="125">
        <v>5.5549999999999997</v>
      </c>
      <c r="M293" s="60"/>
      <c r="N293" s="60"/>
      <c r="O293" s="61"/>
      <c r="P293" s="75" t="s">
        <v>2292</v>
      </c>
      <c r="Q293" s="76" t="s">
        <v>2293</v>
      </c>
      <c r="R293" s="38"/>
      <c r="S293" s="40"/>
      <c r="T293" s="40"/>
      <c r="U293" s="47" t="s">
        <v>2277</v>
      </c>
      <c r="V293" s="38" t="s">
        <v>2267</v>
      </c>
      <c r="W293" s="42" t="s">
        <v>2294</v>
      </c>
      <c r="X293" s="26">
        <v>56</v>
      </c>
      <c r="Y293" s="26">
        <v>358</v>
      </c>
      <c r="Z293" s="38" t="s">
        <v>199</v>
      </c>
      <c r="AA293" s="38" t="s">
        <v>1286</v>
      </c>
      <c r="AB293" s="59" t="s">
        <v>81</v>
      </c>
      <c r="AC293" s="38" t="s">
        <v>80</v>
      </c>
      <c r="AD293" s="47" t="s">
        <v>249</v>
      </c>
      <c r="AE293" s="47" t="s">
        <v>250</v>
      </c>
      <c r="AF293" s="50"/>
      <c r="AG293" s="50"/>
      <c r="AH293" s="38"/>
      <c r="AI293" s="59" t="s">
        <v>86</v>
      </c>
      <c r="AJ293" s="51"/>
      <c r="AK293" s="51" t="s">
        <v>2295</v>
      </c>
      <c r="AL293" s="55" t="s">
        <v>2296</v>
      </c>
      <c r="AM293" s="56" t="s">
        <v>2271</v>
      </c>
      <c r="AN293" s="56" t="s">
        <v>2297</v>
      </c>
      <c r="AO293" s="52">
        <v>2</v>
      </c>
      <c r="AP293" s="53" t="s">
        <v>226</v>
      </c>
      <c r="AQ293" s="53" t="s">
        <v>227</v>
      </c>
      <c r="AR293" s="53" t="s">
        <v>95</v>
      </c>
      <c r="AS293" s="52" t="s">
        <v>96</v>
      </c>
      <c r="AT293" s="53" t="s">
        <v>190</v>
      </c>
      <c r="AU293" s="52" t="s">
        <v>191</v>
      </c>
      <c r="AV293" s="53"/>
    </row>
    <row r="294" spans="1:48" s="54" customFormat="1" x14ac:dyDescent="0.3">
      <c r="A294" s="112">
        <v>330868</v>
      </c>
      <c r="B294" s="54">
        <v>289</v>
      </c>
      <c r="C294" s="46" t="s">
        <v>192</v>
      </c>
      <c r="D294" s="46" t="s">
        <v>193</v>
      </c>
      <c r="E294" s="46" t="s">
        <v>177</v>
      </c>
      <c r="F294" s="48"/>
      <c r="G294" s="48"/>
      <c r="H294" s="49"/>
      <c r="I294" s="48"/>
      <c r="J294" s="77" t="s">
        <v>19993</v>
      </c>
      <c r="K294" s="124"/>
      <c r="L294" s="125"/>
      <c r="M294" s="60"/>
      <c r="N294" s="60"/>
      <c r="O294" s="61"/>
      <c r="P294" s="75" t="s">
        <v>2292</v>
      </c>
      <c r="Q294" s="76" t="s">
        <v>2293</v>
      </c>
      <c r="R294" s="38"/>
      <c r="S294" s="40"/>
      <c r="T294" s="40"/>
      <c r="U294" s="47" t="s">
        <v>2277</v>
      </c>
      <c r="V294" s="38" t="s">
        <v>2267</v>
      </c>
      <c r="W294" s="42" t="s">
        <v>2294</v>
      </c>
      <c r="X294" s="26">
        <v>56</v>
      </c>
      <c r="Y294" s="26">
        <v>358</v>
      </c>
      <c r="Z294" s="38" t="s">
        <v>199</v>
      </c>
      <c r="AA294" s="38" t="s">
        <v>1286</v>
      </c>
      <c r="AB294" s="59" t="s">
        <v>81</v>
      </c>
      <c r="AC294" s="38" t="s">
        <v>80</v>
      </c>
      <c r="AD294" s="47" t="s">
        <v>249</v>
      </c>
      <c r="AE294" s="47" t="s">
        <v>250</v>
      </c>
      <c r="AF294" s="50"/>
      <c r="AG294" s="50"/>
      <c r="AH294" s="38"/>
      <c r="AI294" s="59" t="s">
        <v>86</v>
      </c>
      <c r="AJ294" s="51"/>
      <c r="AK294" s="51" t="s">
        <v>2298</v>
      </c>
      <c r="AL294" s="55" t="s">
        <v>2299</v>
      </c>
      <c r="AM294" s="56" t="s">
        <v>2271</v>
      </c>
      <c r="AN294" s="56" t="s">
        <v>2297</v>
      </c>
      <c r="AO294" s="52">
        <v>2</v>
      </c>
      <c r="AP294" s="53" t="s">
        <v>226</v>
      </c>
      <c r="AQ294" s="53" t="s">
        <v>227</v>
      </c>
      <c r="AR294" s="53" t="s">
        <v>95</v>
      </c>
      <c r="AS294" s="52" t="s">
        <v>96</v>
      </c>
      <c r="AT294" s="53" t="s">
        <v>190</v>
      </c>
      <c r="AU294" s="52" t="s">
        <v>191</v>
      </c>
      <c r="AV294" s="53"/>
    </row>
    <row r="295" spans="1:48" s="54" customFormat="1" x14ac:dyDescent="0.3">
      <c r="A295" s="54">
        <v>317777</v>
      </c>
      <c r="B295" s="54">
        <v>290</v>
      </c>
      <c r="C295" s="46" t="s">
        <v>192</v>
      </c>
      <c r="D295" s="46" t="s">
        <v>193</v>
      </c>
      <c r="E295" s="46" t="s">
        <v>177</v>
      </c>
      <c r="F295" s="48">
        <v>90</v>
      </c>
      <c r="G295" s="48">
        <v>67.816999999999993</v>
      </c>
      <c r="H295" s="49">
        <v>4.4999999999999998E-2</v>
      </c>
      <c r="I295" s="48">
        <v>4.0220000000000002</v>
      </c>
      <c r="J295" s="77" t="s">
        <v>19994</v>
      </c>
      <c r="K295" s="124">
        <v>3.0310000000000001</v>
      </c>
      <c r="L295" s="125">
        <v>3.0310000000000001</v>
      </c>
      <c r="M295" s="60"/>
      <c r="N295" s="60"/>
      <c r="O295" s="61"/>
      <c r="P295" s="75" t="s">
        <v>930</v>
      </c>
      <c r="Q295" s="76" t="s">
        <v>2300</v>
      </c>
      <c r="R295" s="38"/>
      <c r="S295" s="40"/>
      <c r="T295" s="40"/>
      <c r="U295" s="47" t="s">
        <v>2277</v>
      </c>
      <c r="V295" s="38" t="s">
        <v>2267</v>
      </c>
      <c r="W295" s="42" t="s">
        <v>2301</v>
      </c>
      <c r="X295" s="26">
        <v>24</v>
      </c>
      <c r="Y295" s="26">
        <v>358</v>
      </c>
      <c r="Z295" s="38" t="s">
        <v>1336</v>
      </c>
      <c r="AA295" s="38" t="s">
        <v>2286</v>
      </c>
      <c r="AB295" s="59" t="s">
        <v>81</v>
      </c>
      <c r="AC295" s="38" t="s">
        <v>80</v>
      </c>
      <c r="AD295" s="47" t="s">
        <v>201</v>
      </c>
      <c r="AE295" s="47" t="s">
        <v>183</v>
      </c>
      <c r="AF295" s="50"/>
      <c r="AG295" s="50"/>
      <c r="AH295" s="38"/>
      <c r="AI295" s="59" t="s">
        <v>86</v>
      </c>
      <c r="AJ295" s="51"/>
      <c r="AK295" s="51" t="s">
        <v>2302</v>
      </c>
      <c r="AL295" s="55" t="s">
        <v>2303</v>
      </c>
      <c r="AM295" s="56" t="s">
        <v>2271</v>
      </c>
      <c r="AN295" s="56" t="s">
        <v>2304</v>
      </c>
      <c r="AO295" s="52">
        <v>2</v>
      </c>
      <c r="AP295" s="53" t="s">
        <v>1030</v>
      </c>
      <c r="AQ295" s="53" t="s">
        <v>1031</v>
      </c>
      <c r="AR295" s="53" t="s">
        <v>95</v>
      </c>
      <c r="AS295" s="52" t="s">
        <v>96</v>
      </c>
      <c r="AT295" s="53" t="s">
        <v>190</v>
      </c>
      <c r="AU295" s="52" t="s">
        <v>191</v>
      </c>
      <c r="AV295" s="53"/>
    </row>
    <row r="296" spans="1:48" s="54" customFormat="1" x14ac:dyDescent="0.3">
      <c r="A296" s="112">
        <v>317777</v>
      </c>
      <c r="B296" s="54">
        <v>291</v>
      </c>
      <c r="C296" s="46" t="s">
        <v>192</v>
      </c>
      <c r="D296" s="46" t="s">
        <v>193</v>
      </c>
      <c r="E296" s="46" t="s">
        <v>177</v>
      </c>
      <c r="F296" s="48"/>
      <c r="G296" s="48"/>
      <c r="H296" s="49"/>
      <c r="I296" s="48"/>
      <c r="J296" s="77" t="s">
        <v>19994</v>
      </c>
      <c r="K296" s="124"/>
      <c r="L296" s="125"/>
      <c r="M296" s="60"/>
      <c r="N296" s="60"/>
      <c r="O296" s="61"/>
      <c r="P296" s="75" t="s">
        <v>930</v>
      </c>
      <c r="Q296" s="76" t="s">
        <v>2300</v>
      </c>
      <c r="R296" s="38"/>
      <c r="S296" s="40"/>
      <c r="T296" s="40"/>
      <c r="U296" s="47" t="s">
        <v>2277</v>
      </c>
      <c r="V296" s="38" t="s">
        <v>2267</v>
      </c>
      <c r="W296" s="42" t="s">
        <v>2301</v>
      </c>
      <c r="X296" s="26">
        <v>24</v>
      </c>
      <c r="Y296" s="26">
        <v>358</v>
      </c>
      <c r="Z296" s="38" t="s">
        <v>1336</v>
      </c>
      <c r="AA296" s="38" t="s">
        <v>2286</v>
      </c>
      <c r="AB296" s="59" t="s">
        <v>81</v>
      </c>
      <c r="AC296" s="38" t="s">
        <v>80</v>
      </c>
      <c r="AD296" s="47" t="s">
        <v>201</v>
      </c>
      <c r="AE296" s="47" t="s">
        <v>183</v>
      </c>
      <c r="AF296" s="50"/>
      <c r="AG296" s="50"/>
      <c r="AH296" s="38"/>
      <c r="AI296" s="59" t="s">
        <v>86</v>
      </c>
      <c r="AJ296" s="51"/>
      <c r="AK296" s="51" t="s">
        <v>2305</v>
      </c>
      <c r="AL296" s="55" t="s">
        <v>2306</v>
      </c>
      <c r="AM296" s="56" t="s">
        <v>2271</v>
      </c>
      <c r="AN296" s="56" t="s">
        <v>2304</v>
      </c>
      <c r="AO296" s="52">
        <v>2</v>
      </c>
      <c r="AP296" s="53" t="s">
        <v>1030</v>
      </c>
      <c r="AQ296" s="53" t="s">
        <v>1031</v>
      </c>
      <c r="AR296" s="53" t="s">
        <v>95</v>
      </c>
      <c r="AS296" s="52" t="s">
        <v>96</v>
      </c>
      <c r="AT296" s="53" t="s">
        <v>190</v>
      </c>
      <c r="AU296" s="52" t="s">
        <v>191</v>
      </c>
      <c r="AV296" s="53"/>
    </row>
    <row r="297" spans="1:48" s="54" customFormat="1" x14ac:dyDescent="0.3">
      <c r="A297" s="54">
        <v>315618</v>
      </c>
      <c r="B297" s="54">
        <v>292</v>
      </c>
      <c r="C297" s="46" t="s">
        <v>192</v>
      </c>
      <c r="D297" s="46" t="s">
        <v>193</v>
      </c>
      <c r="E297" s="46" t="s">
        <v>177</v>
      </c>
      <c r="F297" s="48">
        <v>30</v>
      </c>
      <c r="G297" s="48">
        <v>22.606000000000002</v>
      </c>
      <c r="H297" s="49">
        <v>3.1E-2</v>
      </c>
      <c r="I297" s="48">
        <v>0.92200000000000004</v>
      </c>
      <c r="J297" s="77" t="s">
        <v>19995</v>
      </c>
      <c r="K297" s="124">
        <v>0.69499999999999995</v>
      </c>
      <c r="L297" s="125">
        <v>0.69499999999999995</v>
      </c>
      <c r="M297" s="60"/>
      <c r="N297" s="60"/>
      <c r="O297" s="61"/>
      <c r="P297" s="75" t="s">
        <v>2307</v>
      </c>
      <c r="Q297" s="76" t="s">
        <v>2308</v>
      </c>
      <c r="R297" s="38"/>
      <c r="S297" s="40"/>
      <c r="T297" s="40"/>
      <c r="U297" s="47" t="s">
        <v>2277</v>
      </c>
      <c r="V297" s="38" t="s">
        <v>2267</v>
      </c>
      <c r="W297" s="42" t="s">
        <v>2309</v>
      </c>
      <c r="X297" s="26">
        <v>11</v>
      </c>
      <c r="Y297" s="26">
        <v>358</v>
      </c>
      <c r="Z297" s="38" t="s">
        <v>1336</v>
      </c>
      <c r="AA297" s="38" t="s">
        <v>2286</v>
      </c>
      <c r="AB297" s="59" t="s">
        <v>81</v>
      </c>
      <c r="AC297" s="38" t="s">
        <v>80</v>
      </c>
      <c r="AD297" s="47" t="s">
        <v>201</v>
      </c>
      <c r="AE297" s="47" t="s">
        <v>183</v>
      </c>
      <c r="AF297" s="50"/>
      <c r="AG297" s="50"/>
      <c r="AH297" s="38"/>
      <c r="AI297" s="59" t="s">
        <v>86</v>
      </c>
      <c r="AJ297" s="51"/>
      <c r="AK297" s="51" t="s">
        <v>2310</v>
      </c>
      <c r="AL297" s="55" t="s">
        <v>2311</v>
      </c>
      <c r="AM297" s="56" t="s">
        <v>2271</v>
      </c>
      <c r="AN297" s="56" t="s">
        <v>2312</v>
      </c>
      <c r="AO297" s="52">
        <v>2</v>
      </c>
      <c r="AP297" s="53" t="s">
        <v>206</v>
      </c>
      <c r="AQ297" s="53" t="s">
        <v>207</v>
      </c>
      <c r="AR297" s="53" t="s">
        <v>95</v>
      </c>
      <c r="AS297" s="52" t="s">
        <v>96</v>
      </c>
      <c r="AT297" s="53" t="s">
        <v>190</v>
      </c>
      <c r="AU297" s="52" t="s">
        <v>191</v>
      </c>
      <c r="AV297" s="53"/>
    </row>
    <row r="298" spans="1:48" s="54" customFormat="1" x14ac:dyDescent="0.3">
      <c r="A298" s="112">
        <v>315618</v>
      </c>
      <c r="B298" s="54">
        <v>293</v>
      </c>
      <c r="C298" s="46" t="s">
        <v>192</v>
      </c>
      <c r="D298" s="46" t="s">
        <v>193</v>
      </c>
      <c r="E298" s="46" t="s">
        <v>177</v>
      </c>
      <c r="F298" s="48"/>
      <c r="G298" s="48"/>
      <c r="H298" s="49"/>
      <c r="I298" s="48"/>
      <c r="J298" s="77" t="s">
        <v>19995</v>
      </c>
      <c r="K298" s="124"/>
      <c r="L298" s="125"/>
      <c r="M298" s="60"/>
      <c r="N298" s="60"/>
      <c r="O298" s="61"/>
      <c r="P298" s="75" t="s">
        <v>2307</v>
      </c>
      <c r="Q298" s="76" t="s">
        <v>2308</v>
      </c>
      <c r="R298" s="38"/>
      <c r="S298" s="40"/>
      <c r="T298" s="40"/>
      <c r="U298" s="47" t="s">
        <v>2277</v>
      </c>
      <c r="V298" s="38" t="s">
        <v>2267</v>
      </c>
      <c r="W298" s="42" t="s">
        <v>2309</v>
      </c>
      <c r="X298" s="26">
        <v>11</v>
      </c>
      <c r="Y298" s="26">
        <v>358</v>
      </c>
      <c r="Z298" s="38" t="s">
        <v>1336</v>
      </c>
      <c r="AA298" s="38" t="s">
        <v>2286</v>
      </c>
      <c r="AB298" s="59" t="s">
        <v>81</v>
      </c>
      <c r="AC298" s="38" t="s">
        <v>80</v>
      </c>
      <c r="AD298" s="47" t="s">
        <v>201</v>
      </c>
      <c r="AE298" s="47" t="s">
        <v>183</v>
      </c>
      <c r="AF298" s="50"/>
      <c r="AG298" s="50"/>
      <c r="AH298" s="38"/>
      <c r="AI298" s="59" t="s">
        <v>86</v>
      </c>
      <c r="AJ298" s="51"/>
      <c r="AK298" s="51" t="s">
        <v>2313</v>
      </c>
      <c r="AL298" s="55" t="s">
        <v>2314</v>
      </c>
      <c r="AM298" s="56" t="s">
        <v>2271</v>
      </c>
      <c r="AN298" s="56" t="s">
        <v>2312</v>
      </c>
      <c r="AO298" s="52">
        <v>2</v>
      </c>
      <c r="AP298" s="53" t="s">
        <v>206</v>
      </c>
      <c r="AQ298" s="53" t="s">
        <v>207</v>
      </c>
      <c r="AR298" s="53" t="s">
        <v>95</v>
      </c>
      <c r="AS298" s="52" t="s">
        <v>96</v>
      </c>
      <c r="AT298" s="53" t="s">
        <v>190</v>
      </c>
      <c r="AU298" s="52" t="s">
        <v>191</v>
      </c>
      <c r="AV298" s="53"/>
    </row>
    <row r="299" spans="1:48" s="54" customFormat="1" x14ac:dyDescent="0.3">
      <c r="A299" s="54">
        <v>331828</v>
      </c>
      <c r="B299" s="54">
        <v>294</v>
      </c>
      <c r="C299" s="46" t="s">
        <v>192</v>
      </c>
      <c r="D299" s="46" t="s">
        <v>193</v>
      </c>
      <c r="E299" s="46" t="s">
        <v>177</v>
      </c>
      <c r="F299" s="48">
        <v>60</v>
      </c>
      <c r="G299" s="48">
        <v>45.210999999999999</v>
      </c>
      <c r="H299" s="49">
        <v>0.12</v>
      </c>
      <c r="I299" s="48">
        <v>7.2069999999999999</v>
      </c>
      <c r="J299" s="77" t="s">
        <v>19996</v>
      </c>
      <c r="K299" s="124">
        <v>5.43</v>
      </c>
      <c r="L299" s="125">
        <v>5.43</v>
      </c>
      <c r="M299" s="60"/>
      <c r="N299" s="60"/>
      <c r="O299" s="61"/>
      <c r="P299" s="75" t="s">
        <v>2315</v>
      </c>
      <c r="Q299" s="76" t="s">
        <v>2316</v>
      </c>
      <c r="R299" s="38"/>
      <c r="S299" s="40"/>
      <c r="T299" s="40"/>
      <c r="U299" s="47" t="s">
        <v>2277</v>
      </c>
      <c r="V299" s="38" t="s">
        <v>2267</v>
      </c>
      <c r="W299" s="42" t="s">
        <v>2317</v>
      </c>
      <c r="X299" s="26">
        <v>43</v>
      </c>
      <c r="Y299" s="26">
        <v>358</v>
      </c>
      <c r="Z299" s="38" t="s">
        <v>199</v>
      </c>
      <c r="AA299" s="38" t="s">
        <v>2286</v>
      </c>
      <c r="AB299" s="59" t="s">
        <v>81</v>
      </c>
      <c r="AC299" s="38" t="s">
        <v>80</v>
      </c>
      <c r="AD299" s="47" t="s">
        <v>201</v>
      </c>
      <c r="AE299" s="47" t="s">
        <v>183</v>
      </c>
      <c r="AF299" s="50"/>
      <c r="AG299" s="50"/>
      <c r="AH299" s="38"/>
      <c r="AI299" s="59" t="s">
        <v>86</v>
      </c>
      <c r="AJ299" s="51"/>
      <c r="AK299" s="51" t="s">
        <v>2318</v>
      </c>
      <c r="AL299" s="55" t="s">
        <v>2319</v>
      </c>
      <c r="AM299" s="56" t="s">
        <v>2271</v>
      </c>
      <c r="AN299" s="56" t="s">
        <v>2320</v>
      </c>
      <c r="AO299" s="52">
        <v>2</v>
      </c>
      <c r="AP299" s="53" t="s">
        <v>226</v>
      </c>
      <c r="AQ299" s="53" t="s">
        <v>227</v>
      </c>
      <c r="AR299" s="53" t="s">
        <v>95</v>
      </c>
      <c r="AS299" s="52" t="s">
        <v>96</v>
      </c>
      <c r="AT299" s="53" t="s">
        <v>190</v>
      </c>
      <c r="AU299" s="52" t="s">
        <v>191</v>
      </c>
      <c r="AV299" s="53"/>
    </row>
    <row r="300" spans="1:48" s="54" customFormat="1" x14ac:dyDescent="0.3">
      <c r="A300" s="112">
        <v>331828</v>
      </c>
      <c r="B300" s="54">
        <v>295</v>
      </c>
      <c r="C300" s="46" t="s">
        <v>192</v>
      </c>
      <c r="D300" s="46" t="s">
        <v>193</v>
      </c>
      <c r="E300" s="46" t="s">
        <v>177</v>
      </c>
      <c r="F300" s="48"/>
      <c r="G300" s="48"/>
      <c r="H300" s="49"/>
      <c r="I300" s="48"/>
      <c r="J300" s="77" t="s">
        <v>19996</v>
      </c>
      <c r="K300" s="124"/>
      <c r="L300" s="125"/>
      <c r="M300" s="60"/>
      <c r="N300" s="60"/>
      <c r="O300" s="61"/>
      <c r="P300" s="75" t="s">
        <v>2315</v>
      </c>
      <c r="Q300" s="76" t="s">
        <v>2316</v>
      </c>
      <c r="R300" s="38"/>
      <c r="S300" s="40"/>
      <c r="T300" s="40"/>
      <c r="U300" s="47" t="s">
        <v>2277</v>
      </c>
      <c r="V300" s="38" t="s">
        <v>2267</v>
      </c>
      <c r="W300" s="42" t="s">
        <v>2317</v>
      </c>
      <c r="X300" s="26">
        <v>43</v>
      </c>
      <c r="Y300" s="26">
        <v>358</v>
      </c>
      <c r="Z300" s="38" t="s">
        <v>199</v>
      </c>
      <c r="AA300" s="38" t="s">
        <v>2286</v>
      </c>
      <c r="AB300" s="59" t="s">
        <v>81</v>
      </c>
      <c r="AC300" s="38" t="s">
        <v>80</v>
      </c>
      <c r="AD300" s="47" t="s">
        <v>201</v>
      </c>
      <c r="AE300" s="47" t="s">
        <v>183</v>
      </c>
      <c r="AF300" s="50"/>
      <c r="AG300" s="50"/>
      <c r="AH300" s="38"/>
      <c r="AI300" s="59" t="s">
        <v>86</v>
      </c>
      <c r="AJ300" s="51"/>
      <c r="AK300" s="51" t="s">
        <v>2321</v>
      </c>
      <c r="AL300" s="55" t="s">
        <v>2322</v>
      </c>
      <c r="AM300" s="56" t="s">
        <v>2271</v>
      </c>
      <c r="AN300" s="56" t="s">
        <v>2320</v>
      </c>
      <c r="AO300" s="52">
        <v>2</v>
      </c>
      <c r="AP300" s="53" t="s">
        <v>226</v>
      </c>
      <c r="AQ300" s="53" t="s">
        <v>227</v>
      </c>
      <c r="AR300" s="53" t="s">
        <v>95</v>
      </c>
      <c r="AS300" s="52" t="s">
        <v>96</v>
      </c>
      <c r="AT300" s="53" t="s">
        <v>190</v>
      </c>
      <c r="AU300" s="52" t="s">
        <v>191</v>
      </c>
      <c r="AV300" s="53"/>
    </row>
    <row r="301" spans="1:48" s="54" customFormat="1" x14ac:dyDescent="0.3">
      <c r="A301" s="54">
        <v>315617</v>
      </c>
      <c r="B301" s="54">
        <v>296</v>
      </c>
      <c r="C301" s="46" t="s">
        <v>192</v>
      </c>
      <c r="D301" s="46" t="s">
        <v>193</v>
      </c>
      <c r="E301" s="46" t="s">
        <v>177</v>
      </c>
      <c r="F301" s="48">
        <v>90</v>
      </c>
      <c r="G301" s="48">
        <v>67.816999999999993</v>
      </c>
      <c r="H301" s="49">
        <v>0.17899999999999999</v>
      </c>
      <c r="I301" s="48">
        <v>16.088999999999999</v>
      </c>
      <c r="J301" s="77" t="s">
        <v>19997</v>
      </c>
      <c r="K301" s="124">
        <v>12.124000000000001</v>
      </c>
      <c r="L301" s="125">
        <v>12.124000000000001</v>
      </c>
      <c r="M301" s="60"/>
      <c r="N301" s="60"/>
      <c r="O301" s="61"/>
      <c r="P301" s="75" t="s">
        <v>2323</v>
      </c>
      <c r="Q301" s="76" t="s">
        <v>2324</v>
      </c>
      <c r="R301" s="38"/>
      <c r="S301" s="40"/>
      <c r="T301" s="40"/>
      <c r="U301" s="47" t="s">
        <v>2277</v>
      </c>
      <c r="V301" s="38" t="s">
        <v>2267</v>
      </c>
      <c r="W301" s="42" t="s">
        <v>2325</v>
      </c>
      <c r="X301" s="26">
        <v>64</v>
      </c>
      <c r="Y301" s="26">
        <v>358</v>
      </c>
      <c r="Z301" s="38" t="s">
        <v>1336</v>
      </c>
      <c r="AA301" s="38" t="s">
        <v>2286</v>
      </c>
      <c r="AB301" s="59" t="s">
        <v>81</v>
      </c>
      <c r="AC301" s="38" t="s">
        <v>80</v>
      </c>
      <c r="AD301" s="47" t="s">
        <v>201</v>
      </c>
      <c r="AE301" s="47" t="s">
        <v>183</v>
      </c>
      <c r="AF301" s="50"/>
      <c r="AG301" s="50"/>
      <c r="AH301" s="38"/>
      <c r="AI301" s="59" t="s">
        <v>86</v>
      </c>
      <c r="AJ301" s="51"/>
      <c r="AK301" s="51" t="s">
        <v>2326</v>
      </c>
      <c r="AL301" s="55" t="s">
        <v>2327</v>
      </c>
      <c r="AM301" s="56" t="s">
        <v>2271</v>
      </c>
      <c r="AN301" s="56" t="s">
        <v>2328</v>
      </c>
      <c r="AO301" s="52">
        <v>2</v>
      </c>
      <c r="AP301" s="53" t="s">
        <v>1030</v>
      </c>
      <c r="AQ301" s="53" t="s">
        <v>1031</v>
      </c>
      <c r="AR301" s="53" t="s">
        <v>95</v>
      </c>
      <c r="AS301" s="52" t="s">
        <v>96</v>
      </c>
      <c r="AT301" s="53" t="s">
        <v>190</v>
      </c>
      <c r="AU301" s="52" t="s">
        <v>191</v>
      </c>
      <c r="AV301" s="53"/>
    </row>
    <row r="302" spans="1:48" s="54" customFormat="1" x14ac:dyDescent="0.3">
      <c r="A302" s="112">
        <v>315617</v>
      </c>
      <c r="B302" s="54">
        <v>297</v>
      </c>
      <c r="C302" s="46" t="s">
        <v>192</v>
      </c>
      <c r="D302" s="46" t="s">
        <v>193</v>
      </c>
      <c r="E302" s="46" t="s">
        <v>177</v>
      </c>
      <c r="F302" s="48"/>
      <c r="G302" s="48"/>
      <c r="H302" s="49"/>
      <c r="I302" s="48"/>
      <c r="J302" s="77" t="s">
        <v>19997</v>
      </c>
      <c r="K302" s="124"/>
      <c r="L302" s="125"/>
      <c r="M302" s="60"/>
      <c r="N302" s="60"/>
      <c r="O302" s="61"/>
      <c r="P302" s="75" t="s">
        <v>2323</v>
      </c>
      <c r="Q302" s="76" t="s">
        <v>2324</v>
      </c>
      <c r="R302" s="38"/>
      <c r="S302" s="40"/>
      <c r="T302" s="40"/>
      <c r="U302" s="47" t="s">
        <v>2277</v>
      </c>
      <c r="V302" s="38" t="s">
        <v>2267</v>
      </c>
      <c r="W302" s="42" t="s">
        <v>2325</v>
      </c>
      <c r="X302" s="26">
        <v>64</v>
      </c>
      <c r="Y302" s="26">
        <v>358</v>
      </c>
      <c r="Z302" s="38" t="s">
        <v>1336</v>
      </c>
      <c r="AA302" s="38" t="s">
        <v>2286</v>
      </c>
      <c r="AB302" s="59" t="s">
        <v>81</v>
      </c>
      <c r="AC302" s="38" t="s">
        <v>80</v>
      </c>
      <c r="AD302" s="47" t="s">
        <v>201</v>
      </c>
      <c r="AE302" s="47" t="s">
        <v>183</v>
      </c>
      <c r="AF302" s="50"/>
      <c r="AG302" s="50"/>
      <c r="AH302" s="38"/>
      <c r="AI302" s="59" t="s">
        <v>86</v>
      </c>
      <c r="AJ302" s="51"/>
      <c r="AK302" s="51" t="s">
        <v>2329</v>
      </c>
      <c r="AL302" s="55" t="s">
        <v>2330</v>
      </c>
      <c r="AM302" s="56" t="s">
        <v>2271</v>
      </c>
      <c r="AN302" s="56" t="s">
        <v>2328</v>
      </c>
      <c r="AO302" s="52">
        <v>2</v>
      </c>
      <c r="AP302" s="53" t="s">
        <v>1030</v>
      </c>
      <c r="AQ302" s="53" t="s">
        <v>1031</v>
      </c>
      <c r="AR302" s="53" t="s">
        <v>95</v>
      </c>
      <c r="AS302" s="52" t="s">
        <v>96</v>
      </c>
      <c r="AT302" s="53" t="s">
        <v>190</v>
      </c>
      <c r="AU302" s="52" t="s">
        <v>191</v>
      </c>
      <c r="AV302" s="53"/>
    </row>
    <row r="303" spans="1:48" s="54" customFormat="1" x14ac:dyDescent="0.3">
      <c r="A303" s="54">
        <v>306536</v>
      </c>
      <c r="B303" s="54">
        <v>298</v>
      </c>
      <c r="C303" s="46" t="s">
        <v>192</v>
      </c>
      <c r="D303" s="46" t="s">
        <v>193</v>
      </c>
      <c r="E303" s="46" t="s">
        <v>177</v>
      </c>
      <c r="F303" s="48">
        <v>4</v>
      </c>
      <c r="G303" s="48">
        <v>3.0139999999999998</v>
      </c>
      <c r="H303" s="49">
        <v>0.05</v>
      </c>
      <c r="I303" s="48">
        <v>0.20100000000000001</v>
      </c>
      <c r="J303" s="77" t="s">
        <v>19998</v>
      </c>
      <c r="K303" s="124">
        <v>0.152</v>
      </c>
      <c r="L303" s="125">
        <v>0.152</v>
      </c>
      <c r="M303" s="60"/>
      <c r="N303" s="60"/>
      <c r="O303" s="61"/>
      <c r="P303" s="75" t="s">
        <v>747</v>
      </c>
      <c r="Q303" s="76" t="s">
        <v>2331</v>
      </c>
      <c r="R303" s="38"/>
      <c r="S303" s="40"/>
      <c r="T303" s="40"/>
      <c r="U303" s="47" t="s">
        <v>2332</v>
      </c>
      <c r="V303" s="38" t="s">
        <v>2333</v>
      </c>
      <c r="W303" s="42" t="s">
        <v>2334</v>
      </c>
      <c r="X303" s="26">
        <v>14</v>
      </c>
      <c r="Y303" s="26">
        <v>278</v>
      </c>
      <c r="Z303" s="38" t="s">
        <v>199</v>
      </c>
      <c r="AA303" s="38" t="s">
        <v>1109</v>
      </c>
      <c r="AB303" s="59" t="s">
        <v>81</v>
      </c>
      <c r="AC303" s="38" t="s">
        <v>80</v>
      </c>
      <c r="AD303" s="47" t="s">
        <v>182</v>
      </c>
      <c r="AE303" s="47" t="s">
        <v>183</v>
      </c>
      <c r="AF303" s="50"/>
      <c r="AG303" s="50"/>
      <c r="AH303" s="38"/>
      <c r="AI303" s="59" t="s">
        <v>86</v>
      </c>
      <c r="AJ303" s="51"/>
      <c r="AK303" s="51" t="s">
        <v>2335</v>
      </c>
      <c r="AL303" s="55" t="s">
        <v>2336</v>
      </c>
      <c r="AM303" s="56" t="s">
        <v>2337</v>
      </c>
      <c r="AN303" s="56" t="s">
        <v>2338</v>
      </c>
      <c r="AO303" s="52">
        <v>1</v>
      </c>
      <c r="AP303" s="53" t="s">
        <v>216</v>
      </c>
      <c r="AQ303" s="53" t="s">
        <v>217</v>
      </c>
      <c r="AR303" s="53" t="s">
        <v>95</v>
      </c>
      <c r="AS303" s="52" t="s">
        <v>96</v>
      </c>
      <c r="AT303" s="53" t="s">
        <v>190</v>
      </c>
      <c r="AU303" s="52" t="s">
        <v>191</v>
      </c>
      <c r="AV303" s="53"/>
    </row>
    <row r="304" spans="1:48" s="54" customFormat="1" x14ac:dyDescent="0.3">
      <c r="A304" s="54">
        <v>460369</v>
      </c>
      <c r="B304" s="54">
        <v>299</v>
      </c>
      <c r="C304" s="46" t="s">
        <v>318</v>
      </c>
      <c r="D304" s="46" t="s">
        <v>193</v>
      </c>
      <c r="E304" s="46" t="s">
        <v>177</v>
      </c>
      <c r="F304" s="48">
        <v>40</v>
      </c>
      <c r="G304" s="48">
        <v>43.198</v>
      </c>
      <c r="H304" s="49">
        <v>0.106</v>
      </c>
      <c r="I304" s="48">
        <v>4.2220000000000004</v>
      </c>
      <c r="J304" s="77" t="s">
        <v>19999</v>
      </c>
      <c r="K304" s="124">
        <v>4.5599999999999996</v>
      </c>
      <c r="L304" s="125">
        <v>4.5599999999999996</v>
      </c>
      <c r="M304" s="60"/>
      <c r="N304" s="60"/>
      <c r="O304" s="61"/>
      <c r="P304" s="75" t="s">
        <v>2339</v>
      </c>
      <c r="Q304" s="76" t="s">
        <v>2340</v>
      </c>
      <c r="R304" s="38"/>
      <c r="S304" s="40"/>
      <c r="T304" s="40"/>
      <c r="U304" s="47" t="s">
        <v>2341</v>
      </c>
      <c r="V304" s="38" t="s">
        <v>2342</v>
      </c>
      <c r="W304" s="42"/>
      <c r="X304" s="26">
        <v>19</v>
      </c>
      <c r="Y304" s="26">
        <v>180</v>
      </c>
      <c r="Z304" s="38" t="s">
        <v>2343</v>
      </c>
      <c r="AA304" s="38" t="s">
        <v>1650</v>
      </c>
      <c r="AB304" s="59" t="s">
        <v>81</v>
      </c>
      <c r="AC304" s="38" t="s">
        <v>80</v>
      </c>
      <c r="AD304" s="47" t="s">
        <v>201</v>
      </c>
      <c r="AE304" s="47" t="s">
        <v>183</v>
      </c>
      <c r="AF304" s="50"/>
      <c r="AG304" s="50"/>
      <c r="AH304" s="38"/>
      <c r="AI304" s="59" t="s">
        <v>86</v>
      </c>
      <c r="AJ304" s="51"/>
      <c r="AK304" s="51" t="s">
        <v>2344</v>
      </c>
      <c r="AL304" s="55" t="s">
        <v>2345</v>
      </c>
      <c r="AM304" s="56" t="s">
        <v>2346</v>
      </c>
      <c r="AN304" s="56" t="s">
        <v>2347</v>
      </c>
      <c r="AO304" s="52">
        <v>1</v>
      </c>
      <c r="AP304" s="53" t="s">
        <v>188</v>
      </c>
      <c r="AQ304" s="53" t="s">
        <v>189</v>
      </c>
      <c r="AR304" s="53" t="s">
        <v>95</v>
      </c>
      <c r="AS304" s="52" t="s">
        <v>96</v>
      </c>
      <c r="AT304" s="53" t="s">
        <v>190</v>
      </c>
      <c r="AU304" s="52" t="s">
        <v>191</v>
      </c>
      <c r="AV304" s="53"/>
    </row>
    <row r="305" spans="1:48" s="54" customFormat="1" x14ac:dyDescent="0.3">
      <c r="A305" s="54">
        <v>172715</v>
      </c>
      <c r="B305" s="54">
        <v>300</v>
      </c>
      <c r="C305" s="46" t="s">
        <v>26</v>
      </c>
      <c r="D305" s="46" t="s">
        <v>176</v>
      </c>
      <c r="E305" s="46" t="s">
        <v>177</v>
      </c>
      <c r="F305" s="48">
        <v>40</v>
      </c>
      <c r="G305" s="48">
        <v>28.378</v>
      </c>
      <c r="H305" s="49">
        <v>1</v>
      </c>
      <c r="I305" s="48">
        <v>40</v>
      </c>
      <c r="J305" s="77" t="s">
        <v>20000</v>
      </c>
      <c r="K305" s="124">
        <v>28.378</v>
      </c>
      <c r="L305" s="125">
        <v>28.378</v>
      </c>
      <c r="M305" s="60"/>
      <c r="N305" s="60"/>
      <c r="O305" s="61"/>
      <c r="P305" s="75" t="s">
        <v>2348</v>
      </c>
      <c r="Q305" s="76" t="s">
        <v>2349</v>
      </c>
      <c r="R305" s="38"/>
      <c r="S305" s="40"/>
      <c r="T305" s="40"/>
      <c r="U305" s="47" t="s">
        <v>2349</v>
      </c>
      <c r="V305" s="38" t="s">
        <v>2350</v>
      </c>
      <c r="W305" s="42"/>
      <c r="X305" s="26">
        <v>92</v>
      </c>
      <c r="Y305" s="26"/>
      <c r="Z305" s="38" t="s">
        <v>199</v>
      </c>
      <c r="AA305" s="38" t="s">
        <v>221</v>
      </c>
      <c r="AB305" s="59" t="s">
        <v>81</v>
      </c>
      <c r="AC305" s="38" t="s">
        <v>80</v>
      </c>
      <c r="AD305" s="47" t="s">
        <v>201</v>
      </c>
      <c r="AE305" s="47" t="s">
        <v>183</v>
      </c>
      <c r="AF305" s="50"/>
      <c r="AG305" s="50"/>
      <c r="AH305" s="38"/>
      <c r="AI305" s="59" t="s">
        <v>86</v>
      </c>
      <c r="AJ305" s="51"/>
      <c r="AK305" s="51" t="s">
        <v>2351</v>
      </c>
      <c r="AL305" s="55" t="s">
        <v>2352</v>
      </c>
      <c r="AM305" s="56" t="s">
        <v>2353</v>
      </c>
      <c r="AN305" s="56" t="s">
        <v>2354</v>
      </c>
      <c r="AO305" s="52">
        <v>1</v>
      </c>
      <c r="AP305" s="53" t="s">
        <v>188</v>
      </c>
      <c r="AQ305" s="53" t="s">
        <v>189</v>
      </c>
      <c r="AR305" s="53" t="s">
        <v>95</v>
      </c>
      <c r="AS305" s="52" t="s">
        <v>96</v>
      </c>
      <c r="AT305" s="53" t="s">
        <v>190</v>
      </c>
      <c r="AU305" s="52" t="s">
        <v>191</v>
      </c>
      <c r="AV305" s="53"/>
    </row>
    <row r="306" spans="1:48" s="54" customFormat="1" x14ac:dyDescent="0.3">
      <c r="A306" s="54">
        <v>198850</v>
      </c>
      <c r="B306" s="54">
        <v>301</v>
      </c>
      <c r="C306" s="46" t="s">
        <v>192</v>
      </c>
      <c r="D306" s="46" t="s">
        <v>176</v>
      </c>
      <c r="E306" s="46" t="s">
        <v>177</v>
      </c>
      <c r="F306" s="48">
        <v>60</v>
      </c>
      <c r="G306" s="48">
        <v>45.210999999999999</v>
      </c>
      <c r="H306" s="49">
        <v>0.66700000000000004</v>
      </c>
      <c r="I306" s="48">
        <v>40</v>
      </c>
      <c r="J306" s="77" t="s">
        <v>20001</v>
      </c>
      <c r="K306" s="124">
        <v>30.140999999999998</v>
      </c>
      <c r="L306" s="125">
        <v>30.140999999999998</v>
      </c>
      <c r="M306" s="60"/>
      <c r="N306" s="60"/>
      <c r="O306" s="61"/>
      <c r="P306" s="75" t="s">
        <v>2355</v>
      </c>
      <c r="Q306" s="76" t="s">
        <v>2356</v>
      </c>
      <c r="R306" s="38"/>
      <c r="S306" s="40"/>
      <c r="T306" s="40"/>
      <c r="U306" s="47" t="s">
        <v>2356</v>
      </c>
      <c r="V306" s="38" t="s">
        <v>2357</v>
      </c>
      <c r="W306" s="42"/>
      <c r="X306" s="26">
        <v>230</v>
      </c>
      <c r="Y306" s="26"/>
      <c r="Z306" s="38" t="s">
        <v>199</v>
      </c>
      <c r="AA306" s="38" t="s">
        <v>471</v>
      </c>
      <c r="AB306" s="59" t="s">
        <v>81</v>
      </c>
      <c r="AC306" s="38" t="s">
        <v>80</v>
      </c>
      <c r="AD306" s="47" t="s">
        <v>201</v>
      </c>
      <c r="AE306" s="47" t="s">
        <v>183</v>
      </c>
      <c r="AF306" s="50"/>
      <c r="AG306" s="50"/>
      <c r="AH306" s="38"/>
      <c r="AI306" s="59" t="s">
        <v>86</v>
      </c>
      <c r="AJ306" s="51"/>
      <c r="AK306" s="51" t="s">
        <v>2358</v>
      </c>
      <c r="AL306" s="55" t="s">
        <v>2359</v>
      </c>
      <c r="AM306" s="56" t="s">
        <v>2360</v>
      </c>
      <c r="AN306" s="56" t="s">
        <v>2361</v>
      </c>
      <c r="AO306" s="52">
        <v>1</v>
      </c>
      <c r="AP306" s="53" t="s">
        <v>226</v>
      </c>
      <c r="AQ306" s="53" t="s">
        <v>227</v>
      </c>
      <c r="AR306" s="53" t="s">
        <v>95</v>
      </c>
      <c r="AS306" s="52" t="s">
        <v>96</v>
      </c>
      <c r="AT306" s="53" t="s">
        <v>190</v>
      </c>
      <c r="AU306" s="52" t="s">
        <v>191</v>
      </c>
      <c r="AV306" s="53"/>
    </row>
    <row r="307" spans="1:48" s="54" customFormat="1" x14ac:dyDescent="0.3">
      <c r="A307" s="54">
        <v>460113</v>
      </c>
      <c r="B307" s="54">
        <v>302</v>
      </c>
      <c r="C307" s="46" t="s">
        <v>318</v>
      </c>
      <c r="D307" s="46" t="s">
        <v>176</v>
      </c>
      <c r="E307" s="46" t="s">
        <v>177</v>
      </c>
      <c r="F307" s="48">
        <v>40</v>
      </c>
      <c r="G307" s="48">
        <v>44.319000000000003</v>
      </c>
      <c r="H307" s="49">
        <v>1</v>
      </c>
      <c r="I307" s="48">
        <v>40</v>
      </c>
      <c r="J307" s="77" t="s">
        <v>20002</v>
      </c>
      <c r="K307" s="124">
        <v>44.319000000000003</v>
      </c>
      <c r="L307" s="125">
        <v>44.319000000000003</v>
      </c>
      <c r="M307" s="60"/>
      <c r="N307" s="60"/>
      <c r="O307" s="61"/>
      <c r="P307" s="75" t="s">
        <v>2362</v>
      </c>
      <c r="Q307" s="76" t="s">
        <v>2363</v>
      </c>
      <c r="R307" s="38"/>
      <c r="S307" s="40"/>
      <c r="T307" s="40"/>
      <c r="U307" s="47" t="s">
        <v>2363</v>
      </c>
      <c r="V307" s="38" t="s">
        <v>2364</v>
      </c>
      <c r="W307" s="42"/>
      <c r="X307" s="26">
        <v>135</v>
      </c>
      <c r="Y307" s="26"/>
      <c r="Z307" s="38"/>
      <c r="AA307" s="38" t="s">
        <v>2365</v>
      </c>
      <c r="AB307" s="59" t="s">
        <v>236</v>
      </c>
      <c r="AC307" s="38" t="s">
        <v>336</v>
      </c>
      <c r="AD307" s="47" t="s">
        <v>313</v>
      </c>
      <c r="AE307" s="47" t="s">
        <v>263</v>
      </c>
      <c r="AF307" s="50"/>
      <c r="AG307" s="50"/>
      <c r="AH307" s="38"/>
      <c r="AI307" s="59" t="s">
        <v>86</v>
      </c>
      <c r="AJ307" s="51"/>
      <c r="AK307" s="51" t="s">
        <v>2366</v>
      </c>
      <c r="AL307" s="55" t="s">
        <v>2367</v>
      </c>
      <c r="AM307" s="56" t="s">
        <v>2368</v>
      </c>
      <c r="AN307" s="56" t="s">
        <v>2369</v>
      </c>
      <c r="AO307" s="52">
        <v>1</v>
      </c>
      <c r="AP307" s="53" t="s">
        <v>188</v>
      </c>
      <c r="AQ307" s="53" t="s">
        <v>189</v>
      </c>
      <c r="AR307" s="53" t="s">
        <v>95</v>
      </c>
      <c r="AS307" s="52" t="s">
        <v>96</v>
      </c>
      <c r="AT307" s="53" t="s">
        <v>190</v>
      </c>
      <c r="AU307" s="52" t="s">
        <v>191</v>
      </c>
      <c r="AV307" s="53"/>
    </row>
    <row r="308" spans="1:48" s="54" customFormat="1" x14ac:dyDescent="0.3">
      <c r="A308" s="54">
        <v>170563</v>
      </c>
      <c r="B308" s="54">
        <v>303</v>
      </c>
      <c r="C308" s="46" t="s">
        <v>26</v>
      </c>
      <c r="D308" s="46" t="s">
        <v>176</v>
      </c>
      <c r="E308" s="46" t="s">
        <v>177</v>
      </c>
      <c r="F308" s="48">
        <v>40</v>
      </c>
      <c r="G308" s="48">
        <v>28.378</v>
      </c>
      <c r="H308" s="49">
        <v>1</v>
      </c>
      <c r="I308" s="48">
        <v>40</v>
      </c>
      <c r="J308" s="77" t="s">
        <v>20003</v>
      </c>
      <c r="K308" s="124">
        <v>28.378</v>
      </c>
      <c r="L308" s="125">
        <v>28.378</v>
      </c>
      <c r="M308" s="60"/>
      <c r="N308" s="60"/>
      <c r="O308" s="61"/>
      <c r="P308" s="75" t="s">
        <v>2370</v>
      </c>
      <c r="Q308" s="76" t="s">
        <v>2371</v>
      </c>
      <c r="R308" s="38"/>
      <c r="S308" s="40"/>
      <c r="T308" s="40"/>
      <c r="U308" s="47" t="s">
        <v>2371</v>
      </c>
      <c r="V308" s="38" t="s">
        <v>2372</v>
      </c>
      <c r="W308" s="42"/>
      <c r="X308" s="26">
        <v>237</v>
      </c>
      <c r="Y308" s="26"/>
      <c r="Z308" s="38" t="s">
        <v>199</v>
      </c>
      <c r="AA308" s="38" t="s">
        <v>221</v>
      </c>
      <c r="AB308" s="59" t="s">
        <v>81</v>
      </c>
      <c r="AC308" s="38" t="s">
        <v>80</v>
      </c>
      <c r="AD308" s="47" t="s">
        <v>201</v>
      </c>
      <c r="AE308" s="47" t="s">
        <v>183</v>
      </c>
      <c r="AF308" s="50"/>
      <c r="AG308" s="50"/>
      <c r="AH308" s="38"/>
      <c r="AI308" s="59" t="s">
        <v>86</v>
      </c>
      <c r="AJ308" s="51"/>
      <c r="AK308" s="51" t="s">
        <v>2373</v>
      </c>
      <c r="AL308" s="55" t="s">
        <v>2374</v>
      </c>
      <c r="AM308" s="56" t="s">
        <v>2375</v>
      </c>
      <c r="AN308" s="56" t="s">
        <v>2376</v>
      </c>
      <c r="AO308" s="52">
        <v>1</v>
      </c>
      <c r="AP308" s="53" t="s">
        <v>188</v>
      </c>
      <c r="AQ308" s="53" t="s">
        <v>189</v>
      </c>
      <c r="AR308" s="53" t="s">
        <v>95</v>
      </c>
      <c r="AS308" s="52" t="s">
        <v>96</v>
      </c>
      <c r="AT308" s="53" t="s">
        <v>190</v>
      </c>
      <c r="AU308" s="52" t="s">
        <v>191</v>
      </c>
      <c r="AV308" s="53"/>
    </row>
    <row r="309" spans="1:48" s="54" customFormat="1" x14ac:dyDescent="0.3">
      <c r="A309" s="54">
        <v>460266</v>
      </c>
      <c r="B309" s="54">
        <v>304</v>
      </c>
      <c r="C309" s="46" t="s">
        <v>318</v>
      </c>
      <c r="D309" s="46" t="s">
        <v>176</v>
      </c>
      <c r="E309" s="46" t="s">
        <v>177</v>
      </c>
      <c r="F309" s="48">
        <v>40</v>
      </c>
      <c r="G309" s="48">
        <v>44.319000000000003</v>
      </c>
      <c r="H309" s="49">
        <v>1</v>
      </c>
      <c r="I309" s="48">
        <v>40</v>
      </c>
      <c r="J309" s="77" t="s">
        <v>20004</v>
      </c>
      <c r="K309" s="124">
        <v>44.319000000000003</v>
      </c>
      <c r="L309" s="125">
        <v>44.319000000000003</v>
      </c>
      <c r="M309" s="60"/>
      <c r="N309" s="60"/>
      <c r="O309" s="61"/>
      <c r="P309" s="75" t="s">
        <v>306</v>
      </c>
      <c r="Q309" s="76" t="s">
        <v>2377</v>
      </c>
      <c r="R309" s="38"/>
      <c r="S309" s="40"/>
      <c r="T309" s="40"/>
      <c r="U309" s="47" t="s">
        <v>2377</v>
      </c>
      <c r="V309" s="38" t="s">
        <v>2378</v>
      </c>
      <c r="W309" s="42"/>
      <c r="X309" s="26">
        <v>256</v>
      </c>
      <c r="Y309" s="26"/>
      <c r="Z309" s="38"/>
      <c r="AA309" s="38" t="s">
        <v>1286</v>
      </c>
      <c r="AB309" s="59" t="s">
        <v>81</v>
      </c>
      <c r="AC309" s="38" t="s">
        <v>80</v>
      </c>
      <c r="AD309" s="47" t="s">
        <v>407</v>
      </c>
      <c r="AE309" s="47" t="s">
        <v>263</v>
      </c>
      <c r="AF309" s="50"/>
      <c r="AG309" s="50"/>
      <c r="AH309" s="38"/>
      <c r="AI309" s="59" t="s">
        <v>86</v>
      </c>
      <c r="AJ309" s="51"/>
      <c r="AK309" s="51" t="s">
        <v>2379</v>
      </c>
      <c r="AL309" s="55" t="s">
        <v>2380</v>
      </c>
      <c r="AM309" s="56" t="s">
        <v>2381</v>
      </c>
      <c r="AN309" s="56" t="s">
        <v>2382</v>
      </c>
      <c r="AO309" s="52">
        <v>1</v>
      </c>
      <c r="AP309" s="53" t="s">
        <v>188</v>
      </c>
      <c r="AQ309" s="53" t="s">
        <v>189</v>
      </c>
      <c r="AR309" s="53" t="s">
        <v>95</v>
      </c>
      <c r="AS309" s="52" t="s">
        <v>96</v>
      </c>
      <c r="AT309" s="53" t="s">
        <v>190</v>
      </c>
      <c r="AU309" s="52" t="s">
        <v>191</v>
      </c>
      <c r="AV309" s="53"/>
    </row>
    <row r="310" spans="1:48" s="54" customFormat="1" x14ac:dyDescent="0.3">
      <c r="A310" s="54">
        <v>151883</v>
      </c>
      <c r="B310" s="54">
        <v>305</v>
      </c>
      <c r="C310" s="46" t="s">
        <v>255</v>
      </c>
      <c r="D310" s="46" t="s">
        <v>193</v>
      </c>
      <c r="E310" s="46" t="s">
        <v>177</v>
      </c>
      <c r="F310" s="48">
        <v>20</v>
      </c>
      <c r="G310" s="48">
        <v>21.599</v>
      </c>
      <c r="H310" s="49">
        <v>1.7000000000000001E-2</v>
      </c>
      <c r="I310" s="48">
        <v>0.34100000000000003</v>
      </c>
      <c r="J310" s="77" t="s">
        <v>20005</v>
      </c>
      <c r="K310" s="124">
        <v>0.36799999999999999</v>
      </c>
      <c r="L310" s="125">
        <v>0.36799999999999999</v>
      </c>
      <c r="M310" s="60"/>
      <c r="N310" s="60"/>
      <c r="O310" s="61"/>
      <c r="P310" s="75" t="s">
        <v>974</v>
      </c>
      <c r="Q310" s="76" t="s">
        <v>2383</v>
      </c>
      <c r="R310" s="38"/>
      <c r="S310" s="40"/>
      <c r="T310" s="40"/>
      <c r="U310" s="47" t="s">
        <v>2384</v>
      </c>
      <c r="V310" s="38" t="s">
        <v>2385</v>
      </c>
      <c r="W310" s="42" t="s">
        <v>2386</v>
      </c>
      <c r="X310" s="26">
        <v>9</v>
      </c>
      <c r="Y310" s="26">
        <v>528</v>
      </c>
      <c r="Z310" s="38" t="s">
        <v>2387</v>
      </c>
      <c r="AA310" s="38" t="s">
        <v>480</v>
      </c>
      <c r="AB310" s="59" t="s">
        <v>81</v>
      </c>
      <c r="AC310" s="38" t="s">
        <v>80</v>
      </c>
      <c r="AD310" s="47" t="s">
        <v>249</v>
      </c>
      <c r="AE310" s="47" t="s">
        <v>250</v>
      </c>
      <c r="AF310" s="50"/>
      <c r="AG310" s="50"/>
      <c r="AH310" s="38"/>
      <c r="AI310" s="59" t="s">
        <v>86</v>
      </c>
      <c r="AJ310" s="51"/>
      <c r="AK310" s="51" t="s">
        <v>2388</v>
      </c>
      <c r="AL310" s="55" t="s">
        <v>2389</v>
      </c>
      <c r="AM310" s="56" t="s">
        <v>2390</v>
      </c>
      <c r="AN310" s="56" t="s">
        <v>2391</v>
      </c>
      <c r="AO310" s="52">
        <v>1</v>
      </c>
      <c r="AP310" s="53" t="s">
        <v>188</v>
      </c>
      <c r="AQ310" s="53" t="s">
        <v>189</v>
      </c>
      <c r="AR310" s="53" t="s">
        <v>95</v>
      </c>
      <c r="AS310" s="52" t="s">
        <v>96</v>
      </c>
      <c r="AT310" s="53" t="s">
        <v>190</v>
      </c>
      <c r="AU310" s="52" t="s">
        <v>191</v>
      </c>
      <c r="AV310" s="53"/>
    </row>
    <row r="311" spans="1:48" s="54" customFormat="1" x14ac:dyDescent="0.3">
      <c r="A311" s="54">
        <v>122490</v>
      </c>
      <c r="B311" s="54">
        <v>306</v>
      </c>
      <c r="C311" s="46" t="s">
        <v>175</v>
      </c>
      <c r="D311" s="46" t="s">
        <v>193</v>
      </c>
      <c r="E311" s="46" t="s">
        <v>177</v>
      </c>
      <c r="F311" s="48">
        <v>40</v>
      </c>
      <c r="G311" s="48">
        <v>43.198</v>
      </c>
      <c r="H311" s="49">
        <v>2.4E-2</v>
      </c>
      <c r="I311" s="48">
        <v>0.97599999999999998</v>
      </c>
      <c r="J311" s="77" t="s">
        <v>20006</v>
      </c>
      <c r="K311" s="124">
        <v>1.054</v>
      </c>
      <c r="L311" s="125">
        <v>1.054</v>
      </c>
      <c r="M311" s="60"/>
      <c r="N311" s="60"/>
      <c r="O311" s="61"/>
      <c r="P311" s="75" t="s">
        <v>430</v>
      </c>
      <c r="Q311" s="76" t="s">
        <v>2392</v>
      </c>
      <c r="R311" s="38"/>
      <c r="S311" s="40"/>
      <c r="T311" s="40"/>
      <c r="U311" s="47" t="s">
        <v>2393</v>
      </c>
      <c r="V311" s="38" t="s">
        <v>2394</v>
      </c>
      <c r="W311" s="42"/>
      <c r="X311" s="26">
        <v>7</v>
      </c>
      <c r="Y311" s="26">
        <v>287</v>
      </c>
      <c r="Z311" s="38" t="s">
        <v>199</v>
      </c>
      <c r="AA311" s="38" t="s">
        <v>2395</v>
      </c>
      <c r="AB311" s="59" t="s">
        <v>236</v>
      </c>
      <c r="AC311" s="38" t="s">
        <v>312</v>
      </c>
      <c r="AD311" s="47" t="s">
        <v>201</v>
      </c>
      <c r="AE311" s="47" t="s">
        <v>183</v>
      </c>
      <c r="AF311" s="50"/>
      <c r="AG311" s="50"/>
      <c r="AH311" s="38"/>
      <c r="AI311" s="59" t="s">
        <v>86</v>
      </c>
      <c r="AJ311" s="51"/>
      <c r="AK311" s="51" t="s">
        <v>2396</v>
      </c>
      <c r="AL311" s="55" t="s">
        <v>2397</v>
      </c>
      <c r="AM311" s="56" t="s">
        <v>2398</v>
      </c>
      <c r="AN311" s="56" t="s">
        <v>2399</v>
      </c>
      <c r="AO311" s="52">
        <v>1</v>
      </c>
      <c r="AP311" s="53" t="s">
        <v>188</v>
      </c>
      <c r="AQ311" s="53" t="s">
        <v>189</v>
      </c>
      <c r="AR311" s="53" t="s">
        <v>95</v>
      </c>
      <c r="AS311" s="52" t="s">
        <v>96</v>
      </c>
      <c r="AT311" s="53" t="s">
        <v>190</v>
      </c>
      <c r="AU311" s="52" t="s">
        <v>191</v>
      </c>
      <c r="AV311" s="53"/>
    </row>
    <row r="312" spans="1:48" s="54" customFormat="1" x14ac:dyDescent="0.3">
      <c r="A312" s="54">
        <v>171577</v>
      </c>
      <c r="B312" s="54">
        <v>307</v>
      </c>
      <c r="C312" s="46" t="s">
        <v>26</v>
      </c>
      <c r="D312" s="46" t="s">
        <v>193</v>
      </c>
      <c r="E312" s="46" t="s">
        <v>177</v>
      </c>
      <c r="F312" s="48">
        <v>40</v>
      </c>
      <c r="G312" s="48">
        <v>28.378</v>
      </c>
      <c r="H312" s="49">
        <v>3.1E-2</v>
      </c>
      <c r="I312" s="48">
        <v>1.2569999999999999</v>
      </c>
      <c r="J312" s="77" t="s">
        <v>20007</v>
      </c>
      <c r="K312" s="124">
        <v>0.89200000000000002</v>
      </c>
      <c r="L312" s="125">
        <v>0.89200000000000002</v>
      </c>
      <c r="M312" s="60"/>
      <c r="N312" s="60"/>
      <c r="O312" s="61"/>
      <c r="P312" s="75" t="s">
        <v>230</v>
      </c>
      <c r="Q312" s="76" t="s">
        <v>2400</v>
      </c>
      <c r="R312" s="38"/>
      <c r="S312" s="40"/>
      <c r="T312" s="40"/>
      <c r="U312" s="47" t="s">
        <v>2401</v>
      </c>
      <c r="V312" s="38" t="s">
        <v>2402</v>
      </c>
      <c r="W312" s="42" t="s">
        <v>2403</v>
      </c>
      <c r="X312" s="26">
        <v>11</v>
      </c>
      <c r="Y312" s="26">
        <v>350</v>
      </c>
      <c r="Z312" s="38" t="s">
        <v>199</v>
      </c>
      <c r="AA312" s="38" t="s">
        <v>2404</v>
      </c>
      <c r="AB312" s="59" t="s">
        <v>236</v>
      </c>
      <c r="AC312" s="38" t="s">
        <v>237</v>
      </c>
      <c r="AD312" s="47" t="s">
        <v>201</v>
      </c>
      <c r="AE312" s="47" t="s">
        <v>183</v>
      </c>
      <c r="AF312" s="50"/>
      <c r="AG312" s="50"/>
      <c r="AH312" s="38"/>
      <c r="AI312" s="59" t="s">
        <v>86</v>
      </c>
      <c r="AJ312" s="51"/>
      <c r="AK312" s="51" t="s">
        <v>2405</v>
      </c>
      <c r="AL312" s="55" t="s">
        <v>2406</v>
      </c>
      <c r="AM312" s="56" t="s">
        <v>2407</v>
      </c>
      <c r="AN312" s="56" t="s">
        <v>2408</v>
      </c>
      <c r="AO312" s="52">
        <v>1</v>
      </c>
      <c r="AP312" s="53" t="s">
        <v>188</v>
      </c>
      <c r="AQ312" s="53" t="s">
        <v>189</v>
      </c>
      <c r="AR312" s="53" t="s">
        <v>95</v>
      </c>
      <c r="AS312" s="52" t="s">
        <v>96</v>
      </c>
      <c r="AT312" s="53" t="s">
        <v>190</v>
      </c>
      <c r="AU312" s="52" t="s">
        <v>191</v>
      </c>
      <c r="AV312" s="53"/>
    </row>
    <row r="313" spans="1:48" s="54" customFormat="1" x14ac:dyDescent="0.3">
      <c r="A313" s="54">
        <v>146713</v>
      </c>
      <c r="B313" s="54">
        <v>308</v>
      </c>
      <c r="C313" s="46" t="s">
        <v>255</v>
      </c>
      <c r="D313" s="46" t="s">
        <v>176</v>
      </c>
      <c r="E313" s="46" t="s">
        <v>177</v>
      </c>
      <c r="F313" s="48">
        <v>40</v>
      </c>
      <c r="G313" s="48">
        <v>43.198</v>
      </c>
      <c r="H313" s="49">
        <v>1</v>
      </c>
      <c r="I313" s="48">
        <v>40</v>
      </c>
      <c r="J313" s="77" t="s">
        <v>20008</v>
      </c>
      <c r="K313" s="124">
        <v>43.198</v>
      </c>
      <c r="L313" s="125">
        <v>43.198</v>
      </c>
      <c r="M313" s="60"/>
      <c r="N313" s="60"/>
      <c r="O313" s="61"/>
      <c r="P313" s="75" t="s">
        <v>2409</v>
      </c>
      <c r="Q313" s="76" t="s">
        <v>2410</v>
      </c>
      <c r="R313" s="38"/>
      <c r="S313" s="40"/>
      <c r="T313" s="40"/>
      <c r="U313" s="47" t="s">
        <v>2410</v>
      </c>
      <c r="V313" s="38" t="s">
        <v>2411</v>
      </c>
      <c r="W313" s="42"/>
      <c r="X313" s="26">
        <v>76</v>
      </c>
      <c r="Y313" s="26"/>
      <c r="Z313" s="38" t="s">
        <v>717</v>
      </c>
      <c r="AA313" s="38" t="s">
        <v>942</v>
      </c>
      <c r="AB313" s="59" t="s">
        <v>236</v>
      </c>
      <c r="AC313" s="38" t="s">
        <v>534</v>
      </c>
      <c r="AD313" s="47" t="s">
        <v>201</v>
      </c>
      <c r="AE313" s="47" t="s">
        <v>183</v>
      </c>
      <c r="AF313" s="50"/>
      <c r="AG313" s="50"/>
      <c r="AH313" s="38"/>
      <c r="AI313" s="59" t="s">
        <v>86</v>
      </c>
      <c r="AJ313" s="51" t="s">
        <v>2412</v>
      </c>
      <c r="AK313" s="51" t="s">
        <v>2413</v>
      </c>
      <c r="AL313" s="55" t="s">
        <v>2414</v>
      </c>
      <c r="AM313" s="56" t="s">
        <v>2415</v>
      </c>
      <c r="AN313" s="56" t="s">
        <v>2416</v>
      </c>
      <c r="AO313" s="52">
        <v>1</v>
      </c>
      <c r="AP313" s="53" t="s">
        <v>188</v>
      </c>
      <c r="AQ313" s="53" t="s">
        <v>189</v>
      </c>
      <c r="AR313" s="53" t="s">
        <v>95</v>
      </c>
      <c r="AS313" s="52" t="s">
        <v>96</v>
      </c>
      <c r="AT313" s="53" t="s">
        <v>190</v>
      </c>
      <c r="AU313" s="52" t="s">
        <v>191</v>
      </c>
      <c r="AV313" s="53"/>
    </row>
    <row r="314" spans="1:48" s="54" customFormat="1" x14ac:dyDescent="0.3">
      <c r="A314" s="54">
        <v>145662</v>
      </c>
      <c r="B314" s="54">
        <v>309</v>
      </c>
      <c r="C314" s="46" t="s">
        <v>26</v>
      </c>
      <c r="D314" s="46" t="s">
        <v>193</v>
      </c>
      <c r="E314" s="46" t="s">
        <v>177</v>
      </c>
      <c r="F314" s="48">
        <v>40</v>
      </c>
      <c r="G314" s="48">
        <v>28.378</v>
      </c>
      <c r="H314" s="49">
        <v>3.4000000000000002E-2</v>
      </c>
      <c r="I314" s="48">
        <v>1.3640000000000001</v>
      </c>
      <c r="J314" s="77" t="s">
        <v>20009</v>
      </c>
      <c r="K314" s="124">
        <v>0.96699999999999997</v>
      </c>
      <c r="L314" s="125">
        <v>0.96699999999999997</v>
      </c>
      <c r="M314" s="60"/>
      <c r="N314" s="60"/>
      <c r="O314" s="61"/>
      <c r="P314" s="75" t="s">
        <v>178</v>
      </c>
      <c r="Q314" s="76" t="s">
        <v>2417</v>
      </c>
      <c r="R314" s="38"/>
      <c r="S314" s="40"/>
      <c r="T314" s="40"/>
      <c r="U314" s="47" t="s">
        <v>2418</v>
      </c>
      <c r="V314" s="38" t="s">
        <v>2419</v>
      </c>
      <c r="W314" s="42" t="s">
        <v>2420</v>
      </c>
      <c r="X314" s="26">
        <v>9</v>
      </c>
      <c r="Y314" s="26">
        <v>264</v>
      </c>
      <c r="Z314" s="38" t="s">
        <v>2421</v>
      </c>
      <c r="AA314" s="38" t="s">
        <v>2422</v>
      </c>
      <c r="AB314" s="59" t="s">
        <v>236</v>
      </c>
      <c r="AC314" s="38" t="s">
        <v>312</v>
      </c>
      <c r="AD314" s="47" t="s">
        <v>182</v>
      </c>
      <c r="AE314" s="47" t="s">
        <v>183</v>
      </c>
      <c r="AF314" s="50"/>
      <c r="AG314" s="50"/>
      <c r="AH314" s="38"/>
      <c r="AI314" s="59" t="s">
        <v>86</v>
      </c>
      <c r="AJ314" s="51" t="s">
        <v>2423</v>
      </c>
      <c r="AK314" s="51" t="s">
        <v>2424</v>
      </c>
      <c r="AL314" s="55" t="s">
        <v>2425</v>
      </c>
      <c r="AM314" s="56" t="s">
        <v>2426</v>
      </c>
      <c r="AN314" s="56" t="s">
        <v>2427</v>
      </c>
      <c r="AO314" s="52">
        <v>1</v>
      </c>
      <c r="AP314" s="53" t="s">
        <v>188</v>
      </c>
      <c r="AQ314" s="53" t="s">
        <v>189</v>
      </c>
      <c r="AR314" s="53" t="s">
        <v>95</v>
      </c>
      <c r="AS314" s="52" t="s">
        <v>96</v>
      </c>
      <c r="AT314" s="53" t="s">
        <v>190</v>
      </c>
      <c r="AU314" s="52" t="s">
        <v>191</v>
      </c>
      <c r="AV314" s="53"/>
    </row>
    <row r="315" spans="1:48" s="54" customFormat="1" x14ac:dyDescent="0.3">
      <c r="A315" s="54">
        <v>315602</v>
      </c>
      <c r="B315" s="54">
        <v>310</v>
      </c>
      <c r="C315" s="46" t="s">
        <v>192</v>
      </c>
      <c r="D315" s="46" t="s">
        <v>193</v>
      </c>
      <c r="E315" s="46" t="s">
        <v>177</v>
      </c>
      <c r="F315" s="48">
        <v>30</v>
      </c>
      <c r="G315" s="48">
        <v>22.606000000000002</v>
      </c>
      <c r="H315" s="49">
        <v>7.1999999999999995E-2</v>
      </c>
      <c r="I315" s="48">
        <v>2.1509999999999998</v>
      </c>
      <c r="J315" s="77" t="s">
        <v>20010</v>
      </c>
      <c r="K315" s="124">
        <v>1.621</v>
      </c>
      <c r="L315" s="125">
        <v>1.621</v>
      </c>
      <c r="M315" s="60"/>
      <c r="N315" s="60"/>
      <c r="O315" s="61"/>
      <c r="P315" s="75" t="s">
        <v>230</v>
      </c>
      <c r="Q315" s="76" t="s">
        <v>2428</v>
      </c>
      <c r="R315" s="38"/>
      <c r="S315" s="40"/>
      <c r="T315" s="40"/>
      <c r="U315" s="47" t="s">
        <v>2429</v>
      </c>
      <c r="V315" s="38" t="s">
        <v>2430</v>
      </c>
      <c r="W315" s="42" t="s">
        <v>2431</v>
      </c>
      <c r="X315" s="26">
        <v>19</v>
      </c>
      <c r="Y315" s="26">
        <v>265</v>
      </c>
      <c r="Z315" s="38" t="s">
        <v>199</v>
      </c>
      <c r="AA315" s="38" t="s">
        <v>2432</v>
      </c>
      <c r="AB315" s="59" t="s">
        <v>236</v>
      </c>
      <c r="AC315" s="38" t="s">
        <v>237</v>
      </c>
      <c r="AD315" s="47" t="s">
        <v>201</v>
      </c>
      <c r="AE315" s="47" t="s">
        <v>183</v>
      </c>
      <c r="AF315" s="50"/>
      <c r="AG315" s="50"/>
      <c r="AH315" s="38"/>
      <c r="AI315" s="59" t="s">
        <v>86</v>
      </c>
      <c r="AJ315" s="51"/>
      <c r="AK315" s="51" t="s">
        <v>2433</v>
      </c>
      <c r="AL315" s="55" t="s">
        <v>2434</v>
      </c>
      <c r="AM315" s="56" t="s">
        <v>2435</v>
      </c>
      <c r="AN315" s="56" t="s">
        <v>2436</v>
      </c>
      <c r="AO315" s="52">
        <v>1</v>
      </c>
      <c r="AP315" s="53" t="s">
        <v>206</v>
      </c>
      <c r="AQ315" s="53" t="s">
        <v>207</v>
      </c>
      <c r="AR315" s="53" t="s">
        <v>95</v>
      </c>
      <c r="AS315" s="52" t="s">
        <v>96</v>
      </c>
      <c r="AT315" s="53" t="s">
        <v>190</v>
      </c>
      <c r="AU315" s="52" t="s">
        <v>191</v>
      </c>
      <c r="AV315" s="53"/>
    </row>
    <row r="316" spans="1:48" s="54" customFormat="1" x14ac:dyDescent="0.3">
      <c r="A316" s="54">
        <v>328533</v>
      </c>
      <c r="B316" s="54">
        <v>311</v>
      </c>
      <c r="C316" s="46" t="s">
        <v>192</v>
      </c>
      <c r="D316" s="46" t="s">
        <v>176</v>
      </c>
      <c r="E316" s="46" t="s">
        <v>177</v>
      </c>
      <c r="F316" s="48">
        <v>30</v>
      </c>
      <c r="G316" s="48">
        <v>22.606000000000002</v>
      </c>
      <c r="H316" s="49">
        <v>1</v>
      </c>
      <c r="I316" s="48">
        <v>30</v>
      </c>
      <c r="J316" s="77" t="s">
        <v>20011</v>
      </c>
      <c r="K316" s="124">
        <v>22.606000000000002</v>
      </c>
      <c r="L316" s="125">
        <v>22.606000000000002</v>
      </c>
      <c r="M316" s="60"/>
      <c r="N316" s="60"/>
      <c r="O316" s="61"/>
      <c r="P316" s="75" t="s">
        <v>2437</v>
      </c>
      <c r="Q316" s="76" t="s">
        <v>2438</v>
      </c>
      <c r="R316" s="38"/>
      <c r="S316" s="40"/>
      <c r="T316" s="40"/>
      <c r="U316" s="47" t="s">
        <v>2438</v>
      </c>
      <c r="V316" s="38" t="s">
        <v>2439</v>
      </c>
      <c r="W316" s="42"/>
      <c r="X316" s="26">
        <v>66</v>
      </c>
      <c r="Y316" s="26"/>
      <c r="Z316" s="38" t="s">
        <v>199</v>
      </c>
      <c r="AA316" s="38" t="s">
        <v>221</v>
      </c>
      <c r="AB316" s="59" t="s">
        <v>81</v>
      </c>
      <c r="AC316" s="38" t="s">
        <v>80</v>
      </c>
      <c r="AD316" s="47" t="s">
        <v>201</v>
      </c>
      <c r="AE316" s="47" t="s">
        <v>183</v>
      </c>
      <c r="AF316" s="50"/>
      <c r="AG316" s="50"/>
      <c r="AH316" s="38"/>
      <c r="AI316" s="59" t="s">
        <v>86</v>
      </c>
      <c r="AJ316" s="51"/>
      <c r="AK316" s="51" t="s">
        <v>2440</v>
      </c>
      <c r="AL316" s="55" t="s">
        <v>2441</v>
      </c>
      <c r="AM316" s="56" t="s">
        <v>2442</v>
      </c>
      <c r="AN316" s="56" t="s">
        <v>2443</v>
      </c>
      <c r="AO316" s="52">
        <v>1</v>
      </c>
      <c r="AP316" s="53" t="s">
        <v>206</v>
      </c>
      <c r="AQ316" s="53" t="s">
        <v>207</v>
      </c>
      <c r="AR316" s="53" t="s">
        <v>95</v>
      </c>
      <c r="AS316" s="52" t="s">
        <v>96</v>
      </c>
      <c r="AT316" s="53" t="s">
        <v>190</v>
      </c>
      <c r="AU316" s="52" t="s">
        <v>191</v>
      </c>
      <c r="AV316" s="53"/>
    </row>
    <row r="317" spans="1:48" s="54" customFormat="1" x14ac:dyDescent="0.3">
      <c r="A317" s="54">
        <v>147358</v>
      </c>
      <c r="B317" s="54">
        <v>312</v>
      </c>
      <c r="C317" s="46" t="s">
        <v>26</v>
      </c>
      <c r="D317" s="46" t="s">
        <v>193</v>
      </c>
      <c r="E317" s="46" t="s">
        <v>177</v>
      </c>
      <c r="F317" s="48">
        <v>40</v>
      </c>
      <c r="G317" s="48">
        <v>28.378</v>
      </c>
      <c r="H317" s="49">
        <v>8.4000000000000005E-2</v>
      </c>
      <c r="I317" s="48">
        <v>3.3559999999999999</v>
      </c>
      <c r="J317" s="77" t="s">
        <v>20012</v>
      </c>
      <c r="K317" s="124">
        <v>2.3809999999999998</v>
      </c>
      <c r="L317" s="125">
        <v>2.3809999999999998</v>
      </c>
      <c r="M317" s="60"/>
      <c r="N317" s="60"/>
      <c r="O317" s="61"/>
      <c r="P317" s="75" t="s">
        <v>1921</v>
      </c>
      <c r="Q317" s="76" t="s">
        <v>2444</v>
      </c>
      <c r="R317" s="38"/>
      <c r="S317" s="40"/>
      <c r="T317" s="40"/>
      <c r="U317" s="47" t="s">
        <v>1552</v>
      </c>
      <c r="V317" s="38" t="s">
        <v>2445</v>
      </c>
      <c r="W317" s="42" t="s">
        <v>2446</v>
      </c>
      <c r="X317" s="26">
        <v>25</v>
      </c>
      <c r="Y317" s="26">
        <v>298</v>
      </c>
      <c r="Z317" s="38" t="s">
        <v>2447</v>
      </c>
      <c r="AA317" s="38" t="s">
        <v>1650</v>
      </c>
      <c r="AB317" s="59" t="s">
        <v>81</v>
      </c>
      <c r="AC317" s="38" t="s">
        <v>80</v>
      </c>
      <c r="AD317" s="47" t="s">
        <v>201</v>
      </c>
      <c r="AE317" s="47" t="s">
        <v>183</v>
      </c>
      <c r="AF317" s="50"/>
      <c r="AG317" s="50"/>
      <c r="AH317" s="38"/>
      <c r="AI317" s="59" t="s">
        <v>86</v>
      </c>
      <c r="AJ317" s="51"/>
      <c r="AK317" s="51" t="s">
        <v>2448</v>
      </c>
      <c r="AL317" s="55" t="s">
        <v>2449</v>
      </c>
      <c r="AM317" s="56" t="s">
        <v>2450</v>
      </c>
      <c r="AN317" s="56" t="s">
        <v>2451</v>
      </c>
      <c r="AO317" s="52">
        <v>1</v>
      </c>
      <c r="AP317" s="53" t="s">
        <v>188</v>
      </c>
      <c r="AQ317" s="53" t="s">
        <v>189</v>
      </c>
      <c r="AR317" s="53" t="s">
        <v>95</v>
      </c>
      <c r="AS317" s="52" t="s">
        <v>96</v>
      </c>
      <c r="AT317" s="53" t="s">
        <v>190</v>
      </c>
      <c r="AU317" s="52" t="s">
        <v>191</v>
      </c>
      <c r="AV317" s="53"/>
    </row>
    <row r="318" spans="1:48" s="54" customFormat="1" x14ac:dyDescent="0.3">
      <c r="A318" s="54">
        <v>148999</v>
      </c>
      <c r="B318" s="54">
        <v>313</v>
      </c>
      <c r="C318" s="46" t="s">
        <v>255</v>
      </c>
      <c r="D318" s="46" t="s">
        <v>193</v>
      </c>
      <c r="E318" s="46" t="s">
        <v>177</v>
      </c>
      <c r="F318" s="48">
        <v>40</v>
      </c>
      <c r="G318" s="48">
        <v>43.198</v>
      </c>
      <c r="H318" s="49">
        <v>3.7999999999999999E-2</v>
      </c>
      <c r="I318" s="48">
        <v>1.5029999999999999</v>
      </c>
      <c r="J318" s="77" t="s">
        <v>20013</v>
      </c>
      <c r="K318" s="124">
        <v>1.6240000000000001</v>
      </c>
      <c r="L318" s="125">
        <v>1.6240000000000001</v>
      </c>
      <c r="M318" s="60"/>
      <c r="N318" s="60"/>
      <c r="O318" s="61"/>
      <c r="P318" s="75" t="s">
        <v>1144</v>
      </c>
      <c r="Q318" s="76" t="s">
        <v>2452</v>
      </c>
      <c r="R318" s="38"/>
      <c r="S318" s="40"/>
      <c r="T318" s="40"/>
      <c r="U318" s="47" t="s">
        <v>1552</v>
      </c>
      <c r="V318" s="38" t="s">
        <v>2445</v>
      </c>
      <c r="W318" s="42" t="s">
        <v>2453</v>
      </c>
      <c r="X318" s="26">
        <v>14</v>
      </c>
      <c r="Y318" s="26">
        <v>298</v>
      </c>
      <c r="Z318" s="38" t="s">
        <v>199</v>
      </c>
      <c r="AA318" s="38" t="s">
        <v>1650</v>
      </c>
      <c r="AB318" s="59" t="s">
        <v>81</v>
      </c>
      <c r="AC318" s="38" t="s">
        <v>80</v>
      </c>
      <c r="AD318" s="47" t="s">
        <v>201</v>
      </c>
      <c r="AE318" s="47" t="s">
        <v>183</v>
      </c>
      <c r="AF318" s="50"/>
      <c r="AG318" s="50"/>
      <c r="AH318" s="38"/>
      <c r="AI318" s="59" t="s">
        <v>86</v>
      </c>
      <c r="AJ318" s="51"/>
      <c r="AK318" s="51" t="s">
        <v>2454</v>
      </c>
      <c r="AL318" s="55" t="s">
        <v>2455</v>
      </c>
      <c r="AM318" s="56" t="s">
        <v>2450</v>
      </c>
      <c r="AN318" s="56" t="s">
        <v>2456</v>
      </c>
      <c r="AO318" s="52">
        <v>1</v>
      </c>
      <c r="AP318" s="53" t="s">
        <v>188</v>
      </c>
      <c r="AQ318" s="53" t="s">
        <v>189</v>
      </c>
      <c r="AR318" s="53" t="s">
        <v>95</v>
      </c>
      <c r="AS318" s="52" t="s">
        <v>96</v>
      </c>
      <c r="AT318" s="53" t="s">
        <v>190</v>
      </c>
      <c r="AU318" s="52" t="s">
        <v>191</v>
      </c>
      <c r="AV318" s="53"/>
    </row>
    <row r="319" spans="1:48" s="54" customFormat="1" x14ac:dyDescent="0.3">
      <c r="A319" s="54">
        <v>90937</v>
      </c>
      <c r="B319" s="54">
        <v>314</v>
      </c>
      <c r="C319" s="46" t="s">
        <v>175</v>
      </c>
      <c r="D319" s="46" t="s">
        <v>193</v>
      </c>
      <c r="E319" s="46" t="s">
        <v>177</v>
      </c>
      <c r="F319" s="48">
        <v>40</v>
      </c>
      <c r="G319" s="48">
        <v>43.198</v>
      </c>
      <c r="H319" s="49">
        <v>2.1000000000000001E-2</v>
      </c>
      <c r="I319" s="48">
        <v>0.82599999999999996</v>
      </c>
      <c r="J319" s="77" t="s">
        <v>20014</v>
      </c>
      <c r="K319" s="124">
        <v>0.89200000000000002</v>
      </c>
      <c r="L319" s="125">
        <v>0.89200000000000002</v>
      </c>
      <c r="M319" s="60"/>
      <c r="N319" s="60"/>
      <c r="O319" s="61"/>
      <c r="P319" s="75" t="s">
        <v>1097</v>
      </c>
      <c r="Q319" s="76" t="s">
        <v>2457</v>
      </c>
      <c r="R319" s="38"/>
      <c r="S319" s="40"/>
      <c r="T319" s="40"/>
      <c r="U319" s="47" t="s">
        <v>2458</v>
      </c>
      <c r="V319" s="38" t="s">
        <v>2459</v>
      </c>
      <c r="W319" s="42"/>
      <c r="X319" s="26">
        <v>14</v>
      </c>
      <c r="Y319" s="26">
        <v>678</v>
      </c>
      <c r="Z319" s="38" t="s">
        <v>199</v>
      </c>
      <c r="AA319" s="38" t="s">
        <v>2253</v>
      </c>
      <c r="AB319" s="59" t="s">
        <v>236</v>
      </c>
      <c r="AC319" s="38" t="s">
        <v>336</v>
      </c>
      <c r="AD319" s="47" t="s">
        <v>201</v>
      </c>
      <c r="AE319" s="47" t="s">
        <v>183</v>
      </c>
      <c r="AF319" s="50"/>
      <c r="AG319" s="50"/>
      <c r="AH319" s="38"/>
      <c r="AI319" s="59" t="s">
        <v>86</v>
      </c>
      <c r="AJ319" s="51"/>
      <c r="AK319" s="51" t="s">
        <v>2460</v>
      </c>
      <c r="AL319" s="55" t="s">
        <v>2461</v>
      </c>
      <c r="AM319" s="56" t="s">
        <v>2462</v>
      </c>
      <c r="AN319" s="56" t="s">
        <v>2463</v>
      </c>
      <c r="AO319" s="52">
        <v>1</v>
      </c>
      <c r="AP319" s="53" t="s">
        <v>188</v>
      </c>
      <c r="AQ319" s="53" t="s">
        <v>189</v>
      </c>
      <c r="AR319" s="53" t="s">
        <v>95</v>
      </c>
      <c r="AS319" s="52" t="s">
        <v>96</v>
      </c>
      <c r="AT319" s="53" t="s">
        <v>190</v>
      </c>
      <c r="AU319" s="52" t="s">
        <v>191</v>
      </c>
      <c r="AV319" s="53"/>
    </row>
    <row r="320" spans="1:48" s="54" customFormat="1" x14ac:dyDescent="0.3">
      <c r="A320" s="54">
        <v>122756</v>
      </c>
      <c r="B320" s="54">
        <v>315</v>
      </c>
      <c r="C320" s="46" t="s">
        <v>175</v>
      </c>
      <c r="D320" s="46" t="s">
        <v>176</v>
      </c>
      <c r="E320" s="46" t="s">
        <v>177</v>
      </c>
      <c r="F320" s="48">
        <v>40</v>
      </c>
      <c r="G320" s="48">
        <v>43.198</v>
      </c>
      <c r="H320" s="49">
        <v>0.8</v>
      </c>
      <c r="I320" s="48">
        <v>32</v>
      </c>
      <c r="J320" s="77" t="s">
        <v>20015</v>
      </c>
      <c r="K320" s="124">
        <v>34.558</v>
      </c>
      <c r="L320" s="125">
        <v>34.558</v>
      </c>
      <c r="M320" s="60"/>
      <c r="N320" s="60"/>
      <c r="O320" s="61"/>
      <c r="P320" s="75" t="s">
        <v>2464</v>
      </c>
      <c r="Q320" s="76" t="s">
        <v>2465</v>
      </c>
      <c r="R320" s="38"/>
      <c r="S320" s="40"/>
      <c r="T320" s="40"/>
      <c r="U320" s="47" t="s">
        <v>2465</v>
      </c>
      <c r="V320" s="38" t="s">
        <v>2466</v>
      </c>
      <c r="W320" s="42"/>
      <c r="X320" s="26">
        <v>257</v>
      </c>
      <c r="Y320" s="26"/>
      <c r="Z320" s="38" t="s">
        <v>199</v>
      </c>
      <c r="AA320" s="38" t="s">
        <v>221</v>
      </c>
      <c r="AB320" s="59" t="s">
        <v>81</v>
      </c>
      <c r="AC320" s="38" t="s">
        <v>80</v>
      </c>
      <c r="AD320" s="47" t="s">
        <v>201</v>
      </c>
      <c r="AE320" s="47" t="s">
        <v>183</v>
      </c>
      <c r="AF320" s="50"/>
      <c r="AG320" s="50"/>
      <c r="AH320" s="38"/>
      <c r="AI320" s="59" t="s">
        <v>86</v>
      </c>
      <c r="AJ320" s="51"/>
      <c r="AK320" s="51" t="s">
        <v>2467</v>
      </c>
      <c r="AL320" s="55" t="s">
        <v>2468</v>
      </c>
      <c r="AM320" s="56" t="s">
        <v>2469</v>
      </c>
      <c r="AN320" s="56" t="s">
        <v>2470</v>
      </c>
      <c r="AO320" s="52">
        <v>1</v>
      </c>
      <c r="AP320" s="53" t="s">
        <v>188</v>
      </c>
      <c r="AQ320" s="53" t="s">
        <v>189</v>
      </c>
      <c r="AR320" s="53" t="s">
        <v>95</v>
      </c>
      <c r="AS320" s="52" t="s">
        <v>96</v>
      </c>
      <c r="AT320" s="53" t="s">
        <v>190</v>
      </c>
      <c r="AU320" s="52" t="s">
        <v>191</v>
      </c>
      <c r="AV320" s="53"/>
    </row>
    <row r="321" spans="1:48" s="54" customFormat="1" x14ac:dyDescent="0.3">
      <c r="A321" s="54">
        <v>145522</v>
      </c>
      <c r="B321" s="54">
        <v>316</v>
      </c>
      <c r="C321" s="46" t="s">
        <v>255</v>
      </c>
      <c r="D321" s="46" t="s">
        <v>193</v>
      </c>
      <c r="E321" s="46" t="s">
        <v>177</v>
      </c>
      <c r="F321" s="48">
        <v>40</v>
      </c>
      <c r="G321" s="48">
        <v>44.319000000000003</v>
      </c>
      <c r="H321" s="49">
        <v>3.1E-2</v>
      </c>
      <c r="I321" s="48">
        <v>1.25</v>
      </c>
      <c r="J321" s="77" t="s">
        <v>20016</v>
      </c>
      <c r="K321" s="124">
        <v>1.385</v>
      </c>
      <c r="L321" s="125">
        <v>1.385</v>
      </c>
      <c r="M321" s="60"/>
      <c r="N321" s="60"/>
      <c r="O321" s="61"/>
      <c r="P321" s="75" t="s">
        <v>178</v>
      </c>
      <c r="Q321" s="76" t="s">
        <v>2471</v>
      </c>
      <c r="R321" s="38"/>
      <c r="S321" s="40"/>
      <c r="T321" s="40"/>
      <c r="U321" s="47" t="s">
        <v>2472</v>
      </c>
      <c r="V321" s="38" t="s">
        <v>2473</v>
      </c>
      <c r="W321" s="42" t="s">
        <v>2474</v>
      </c>
      <c r="X321" s="26">
        <v>8</v>
      </c>
      <c r="Y321" s="26">
        <v>256</v>
      </c>
      <c r="Z321" s="38" t="s">
        <v>2475</v>
      </c>
      <c r="AA321" s="38" t="s">
        <v>1047</v>
      </c>
      <c r="AB321" s="59" t="s">
        <v>81</v>
      </c>
      <c r="AC321" s="38" t="s">
        <v>80</v>
      </c>
      <c r="AD321" s="47" t="s">
        <v>182</v>
      </c>
      <c r="AE321" s="47" t="s">
        <v>183</v>
      </c>
      <c r="AF321" s="50"/>
      <c r="AG321" s="50"/>
      <c r="AH321" s="38"/>
      <c r="AI321" s="59" t="s">
        <v>86</v>
      </c>
      <c r="AJ321" s="51"/>
      <c r="AK321" s="51" t="s">
        <v>2476</v>
      </c>
      <c r="AL321" s="55" t="s">
        <v>2477</v>
      </c>
      <c r="AM321" s="56" t="s">
        <v>2478</v>
      </c>
      <c r="AN321" s="56" t="s">
        <v>2479</v>
      </c>
      <c r="AO321" s="52">
        <v>1</v>
      </c>
      <c r="AP321" s="53" t="s">
        <v>188</v>
      </c>
      <c r="AQ321" s="53" t="s">
        <v>189</v>
      </c>
      <c r="AR321" s="53" t="s">
        <v>95</v>
      </c>
      <c r="AS321" s="52" t="s">
        <v>96</v>
      </c>
      <c r="AT321" s="53" t="s">
        <v>190</v>
      </c>
      <c r="AU321" s="52" t="s">
        <v>191</v>
      </c>
      <c r="AV321" s="53"/>
    </row>
    <row r="322" spans="1:48" s="54" customFormat="1" x14ac:dyDescent="0.3">
      <c r="A322" s="54">
        <v>171367</v>
      </c>
      <c r="B322" s="54">
        <v>317</v>
      </c>
      <c r="C322" s="46" t="s">
        <v>26</v>
      </c>
      <c r="D322" s="46" t="s">
        <v>176</v>
      </c>
      <c r="E322" s="46" t="s">
        <v>177</v>
      </c>
      <c r="F322" s="48"/>
      <c r="G322" s="48"/>
      <c r="H322" s="49">
        <v>0.5</v>
      </c>
      <c r="I322" s="48">
        <v>20</v>
      </c>
      <c r="J322" s="77" t="s">
        <v>20017</v>
      </c>
      <c r="K322" s="124">
        <v>14.189</v>
      </c>
      <c r="L322" s="125">
        <v>14.189</v>
      </c>
      <c r="M322" s="60"/>
      <c r="N322" s="60"/>
      <c r="O322" s="61"/>
      <c r="P322" s="75" t="s">
        <v>765</v>
      </c>
      <c r="Q322" s="76" t="s">
        <v>2480</v>
      </c>
      <c r="R322" s="38"/>
      <c r="S322" s="40"/>
      <c r="T322" s="40"/>
      <c r="U322" s="47" t="s">
        <v>2480</v>
      </c>
      <c r="V322" s="38" t="s">
        <v>2481</v>
      </c>
      <c r="W322" s="42"/>
      <c r="X322" s="26">
        <v>362</v>
      </c>
      <c r="Y322" s="26"/>
      <c r="Z322" s="38" t="s">
        <v>1336</v>
      </c>
      <c r="AA322" s="38" t="s">
        <v>2482</v>
      </c>
      <c r="AB322" s="59" t="s">
        <v>81</v>
      </c>
      <c r="AC322" s="38" t="s">
        <v>80</v>
      </c>
      <c r="AD322" s="47" t="s">
        <v>182</v>
      </c>
      <c r="AE322" s="47" t="s">
        <v>183</v>
      </c>
      <c r="AF322" s="50"/>
      <c r="AG322" s="50"/>
      <c r="AH322" s="38"/>
      <c r="AI322" s="59" t="s">
        <v>86</v>
      </c>
      <c r="AJ322" s="51"/>
      <c r="AK322" s="51" t="s">
        <v>2483</v>
      </c>
      <c r="AL322" s="55" t="s">
        <v>2484</v>
      </c>
      <c r="AM322" s="56" t="s">
        <v>2485</v>
      </c>
      <c r="AN322" s="56" t="s">
        <v>2486</v>
      </c>
      <c r="AO322" s="52">
        <v>2</v>
      </c>
      <c r="AP322" s="53" t="s">
        <v>188</v>
      </c>
      <c r="AQ322" s="53" t="s">
        <v>189</v>
      </c>
      <c r="AR322" s="53" t="s">
        <v>95</v>
      </c>
      <c r="AS322" s="52" t="s">
        <v>96</v>
      </c>
      <c r="AT322" s="53" t="s">
        <v>190</v>
      </c>
      <c r="AU322" s="52" t="s">
        <v>191</v>
      </c>
      <c r="AV322" s="53"/>
    </row>
    <row r="323" spans="1:48" s="54" customFormat="1" x14ac:dyDescent="0.3">
      <c r="A323" s="54">
        <v>305316</v>
      </c>
      <c r="B323" s="54">
        <v>318</v>
      </c>
      <c r="C323" s="46" t="s">
        <v>192</v>
      </c>
      <c r="D323" s="46" t="s">
        <v>193</v>
      </c>
      <c r="E323" s="46" t="s">
        <v>177</v>
      </c>
      <c r="F323" s="48">
        <v>4</v>
      </c>
      <c r="G323" s="48">
        <v>3.0139999999999998</v>
      </c>
      <c r="H323" s="49">
        <v>3.5999999999999997E-2</v>
      </c>
      <c r="I323" s="48">
        <v>0.14499999999999999</v>
      </c>
      <c r="J323" s="77" t="s">
        <v>20018</v>
      </c>
      <c r="K323" s="124">
        <v>0.11</v>
      </c>
      <c r="L323" s="125">
        <v>0.11</v>
      </c>
      <c r="M323" s="60"/>
      <c r="N323" s="60"/>
      <c r="O323" s="61"/>
      <c r="P323" s="75" t="s">
        <v>765</v>
      </c>
      <c r="Q323" s="76" t="s">
        <v>2487</v>
      </c>
      <c r="R323" s="38"/>
      <c r="S323" s="40"/>
      <c r="T323" s="40"/>
      <c r="U323" s="47" t="s">
        <v>2488</v>
      </c>
      <c r="V323" s="38" t="s">
        <v>2489</v>
      </c>
      <c r="W323" s="42" t="s">
        <v>2490</v>
      </c>
      <c r="X323" s="26">
        <v>52</v>
      </c>
      <c r="Y323" s="26">
        <v>715</v>
      </c>
      <c r="Z323" s="38" t="s">
        <v>2491</v>
      </c>
      <c r="AA323" s="38" t="s">
        <v>1066</v>
      </c>
      <c r="AB323" s="59" t="s">
        <v>81</v>
      </c>
      <c r="AC323" s="38" t="s">
        <v>80</v>
      </c>
      <c r="AD323" s="47" t="s">
        <v>182</v>
      </c>
      <c r="AE323" s="47" t="s">
        <v>183</v>
      </c>
      <c r="AF323" s="50"/>
      <c r="AG323" s="50"/>
      <c r="AH323" s="38"/>
      <c r="AI323" s="59" t="s">
        <v>86</v>
      </c>
      <c r="AJ323" s="51"/>
      <c r="AK323" s="51" t="s">
        <v>2492</v>
      </c>
      <c r="AL323" s="55" t="s">
        <v>2493</v>
      </c>
      <c r="AM323" s="56" t="s">
        <v>2494</v>
      </c>
      <c r="AN323" s="56" t="s">
        <v>2495</v>
      </c>
      <c r="AO323" s="52">
        <v>2</v>
      </c>
      <c r="AP323" s="53" t="s">
        <v>216</v>
      </c>
      <c r="AQ323" s="53" t="s">
        <v>217</v>
      </c>
      <c r="AR323" s="53" t="s">
        <v>95</v>
      </c>
      <c r="AS323" s="52" t="s">
        <v>96</v>
      </c>
      <c r="AT323" s="53" t="s">
        <v>190</v>
      </c>
      <c r="AU323" s="52" t="s">
        <v>191</v>
      </c>
      <c r="AV323" s="53"/>
    </row>
    <row r="324" spans="1:48" s="54" customFormat="1" x14ac:dyDescent="0.3">
      <c r="A324" s="54">
        <v>295981</v>
      </c>
      <c r="B324" s="54">
        <v>319</v>
      </c>
      <c r="C324" s="46" t="s">
        <v>192</v>
      </c>
      <c r="D324" s="46" t="s">
        <v>193</v>
      </c>
      <c r="E324" s="46" t="s">
        <v>177</v>
      </c>
      <c r="F324" s="48">
        <v>60</v>
      </c>
      <c r="G324" s="48">
        <v>45.210999999999999</v>
      </c>
      <c r="H324" s="49">
        <v>6.4000000000000001E-2</v>
      </c>
      <c r="I324" s="48">
        <v>3.86</v>
      </c>
      <c r="J324" s="77" t="s">
        <v>20019</v>
      </c>
      <c r="K324" s="124">
        <v>2.9089999999999998</v>
      </c>
      <c r="L324" s="125">
        <v>2.9089999999999998</v>
      </c>
      <c r="M324" s="60"/>
      <c r="N324" s="60"/>
      <c r="O324" s="61"/>
      <c r="P324" s="75" t="s">
        <v>2496</v>
      </c>
      <c r="Q324" s="76" t="s">
        <v>2497</v>
      </c>
      <c r="R324" s="38"/>
      <c r="S324" s="40"/>
      <c r="T324" s="40"/>
      <c r="U324" s="47" t="s">
        <v>2498</v>
      </c>
      <c r="V324" s="38" t="s">
        <v>2489</v>
      </c>
      <c r="W324" s="42" t="s">
        <v>2499</v>
      </c>
      <c r="X324" s="26">
        <v>69</v>
      </c>
      <c r="Y324" s="26">
        <v>715</v>
      </c>
      <c r="Z324" s="38" t="s">
        <v>2491</v>
      </c>
      <c r="AA324" s="38" t="s">
        <v>1066</v>
      </c>
      <c r="AB324" s="59" t="s">
        <v>81</v>
      </c>
      <c r="AC324" s="38" t="s">
        <v>80</v>
      </c>
      <c r="AD324" s="47" t="s">
        <v>182</v>
      </c>
      <c r="AE324" s="47" t="s">
        <v>183</v>
      </c>
      <c r="AF324" s="50"/>
      <c r="AG324" s="50"/>
      <c r="AH324" s="38"/>
      <c r="AI324" s="59" t="s">
        <v>86</v>
      </c>
      <c r="AJ324" s="51"/>
      <c r="AK324" s="51" t="s">
        <v>2500</v>
      </c>
      <c r="AL324" s="55" t="s">
        <v>2501</v>
      </c>
      <c r="AM324" s="56" t="s">
        <v>2494</v>
      </c>
      <c r="AN324" s="56" t="s">
        <v>2502</v>
      </c>
      <c r="AO324" s="52">
        <v>1</v>
      </c>
      <c r="AP324" s="53" t="s">
        <v>226</v>
      </c>
      <c r="AQ324" s="53" t="s">
        <v>227</v>
      </c>
      <c r="AR324" s="53" t="s">
        <v>95</v>
      </c>
      <c r="AS324" s="52" t="s">
        <v>96</v>
      </c>
      <c r="AT324" s="53" t="s">
        <v>190</v>
      </c>
      <c r="AU324" s="52" t="s">
        <v>191</v>
      </c>
      <c r="AV324" s="53"/>
    </row>
    <row r="325" spans="1:48" s="54" customFormat="1" x14ac:dyDescent="0.3">
      <c r="A325" s="54">
        <v>122018</v>
      </c>
      <c r="B325" s="54">
        <v>320</v>
      </c>
      <c r="C325" s="46" t="s">
        <v>175</v>
      </c>
      <c r="D325" s="46" t="s">
        <v>193</v>
      </c>
      <c r="E325" s="46" t="s">
        <v>177</v>
      </c>
      <c r="F325" s="48">
        <v>40</v>
      </c>
      <c r="G325" s="48">
        <v>44.319000000000003</v>
      </c>
      <c r="H325" s="49">
        <v>6.5000000000000002E-2</v>
      </c>
      <c r="I325" s="48">
        <v>2.609</v>
      </c>
      <c r="J325" s="77" t="s">
        <v>20020</v>
      </c>
      <c r="K325" s="124">
        <v>2.89</v>
      </c>
      <c r="L325" s="125">
        <v>2.89</v>
      </c>
      <c r="M325" s="60"/>
      <c r="N325" s="60"/>
      <c r="O325" s="61"/>
      <c r="P325" s="75" t="s">
        <v>1135</v>
      </c>
      <c r="Q325" s="76" t="s">
        <v>2503</v>
      </c>
      <c r="R325" s="38"/>
      <c r="S325" s="40"/>
      <c r="T325" s="40"/>
      <c r="U325" s="47" t="s">
        <v>2504</v>
      </c>
      <c r="V325" s="38" t="s">
        <v>2505</v>
      </c>
      <c r="W325" s="42"/>
      <c r="X325" s="26">
        <v>12</v>
      </c>
      <c r="Y325" s="26">
        <v>184</v>
      </c>
      <c r="Z325" s="38" t="s">
        <v>199</v>
      </c>
      <c r="AA325" s="38" t="s">
        <v>669</v>
      </c>
      <c r="AB325" s="59" t="s">
        <v>236</v>
      </c>
      <c r="AC325" s="38" t="s">
        <v>2506</v>
      </c>
      <c r="AD325" s="47" t="s">
        <v>407</v>
      </c>
      <c r="AE325" s="47" t="s">
        <v>263</v>
      </c>
      <c r="AF325" s="50"/>
      <c r="AG325" s="50"/>
      <c r="AH325" s="38"/>
      <c r="AI325" s="59" t="s">
        <v>86</v>
      </c>
      <c r="AJ325" s="51"/>
      <c r="AK325" s="51" t="s">
        <v>2507</v>
      </c>
      <c r="AL325" s="55" t="s">
        <v>2508</v>
      </c>
      <c r="AM325" s="56" t="s">
        <v>2509</v>
      </c>
      <c r="AN325" s="56" t="s">
        <v>2510</v>
      </c>
      <c r="AO325" s="52">
        <v>1</v>
      </c>
      <c r="AP325" s="53" t="s">
        <v>188</v>
      </c>
      <c r="AQ325" s="53" t="s">
        <v>189</v>
      </c>
      <c r="AR325" s="53" t="s">
        <v>95</v>
      </c>
      <c r="AS325" s="52" t="s">
        <v>96</v>
      </c>
      <c r="AT325" s="53" t="s">
        <v>190</v>
      </c>
      <c r="AU325" s="52" t="s">
        <v>191</v>
      </c>
      <c r="AV325" s="53"/>
    </row>
    <row r="326" spans="1:48" s="54" customFormat="1" x14ac:dyDescent="0.3">
      <c r="A326" s="54">
        <v>460159</v>
      </c>
      <c r="B326" s="54">
        <v>321</v>
      </c>
      <c r="C326" s="46" t="s">
        <v>318</v>
      </c>
      <c r="D326" s="46" t="s">
        <v>176</v>
      </c>
      <c r="E326" s="46" t="s">
        <v>177</v>
      </c>
      <c r="F326" s="48">
        <v>40</v>
      </c>
      <c r="G326" s="48">
        <v>44.319000000000003</v>
      </c>
      <c r="H326" s="49">
        <v>1</v>
      </c>
      <c r="I326" s="48">
        <v>40</v>
      </c>
      <c r="J326" s="77" t="s">
        <v>20021</v>
      </c>
      <c r="K326" s="124">
        <v>44.319000000000003</v>
      </c>
      <c r="L326" s="125">
        <v>44.319000000000003</v>
      </c>
      <c r="M326" s="60"/>
      <c r="N326" s="60"/>
      <c r="O326" s="61"/>
      <c r="P326" s="75" t="s">
        <v>2511</v>
      </c>
      <c r="Q326" s="76" t="s">
        <v>2512</v>
      </c>
      <c r="R326" s="38"/>
      <c r="S326" s="40"/>
      <c r="T326" s="40"/>
      <c r="U326" s="47" t="s">
        <v>2512</v>
      </c>
      <c r="V326" s="38" t="s">
        <v>2513</v>
      </c>
      <c r="W326" s="42"/>
      <c r="X326" s="26">
        <v>174</v>
      </c>
      <c r="Y326" s="26"/>
      <c r="Z326" s="38" t="s">
        <v>2514</v>
      </c>
      <c r="AA326" s="38" t="s">
        <v>2515</v>
      </c>
      <c r="AB326" s="59" t="s">
        <v>81</v>
      </c>
      <c r="AC326" s="38" t="s">
        <v>80</v>
      </c>
      <c r="AD326" s="47" t="s">
        <v>407</v>
      </c>
      <c r="AE326" s="47" t="s">
        <v>263</v>
      </c>
      <c r="AF326" s="50"/>
      <c r="AG326" s="50"/>
      <c r="AH326" s="38"/>
      <c r="AI326" s="59" t="s">
        <v>86</v>
      </c>
      <c r="AJ326" s="51"/>
      <c r="AK326" s="51" t="s">
        <v>2516</v>
      </c>
      <c r="AL326" s="55" t="s">
        <v>2517</v>
      </c>
      <c r="AM326" s="56" t="s">
        <v>2518</v>
      </c>
      <c r="AN326" s="56" t="s">
        <v>2519</v>
      </c>
      <c r="AO326" s="52">
        <v>1</v>
      </c>
      <c r="AP326" s="53" t="s">
        <v>188</v>
      </c>
      <c r="AQ326" s="53" t="s">
        <v>189</v>
      </c>
      <c r="AR326" s="53" t="s">
        <v>95</v>
      </c>
      <c r="AS326" s="52" t="s">
        <v>96</v>
      </c>
      <c r="AT326" s="53" t="s">
        <v>190</v>
      </c>
      <c r="AU326" s="52" t="s">
        <v>191</v>
      </c>
      <c r="AV326" s="53"/>
    </row>
    <row r="327" spans="1:48" s="54" customFormat="1" x14ac:dyDescent="0.3">
      <c r="A327" s="54">
        <v>167801</v>
      </c>
      <c r="B327" s="54">
        <v>322</v>
      </c>
      <c r="C327" s="46" t="s">
        <v>26</v>
      </c>
      <c r="D327" s="46" t="s">
        <v>193</v>
      </c>
      <c r="E327" s="46" t="s">
        <v>177</v>
      </c>
      <c r="F327" s="48">
        <v>40</v>
      </c>
      <c r="G327" s="48">
        <v>40.100999999999999</v>
      </c>
      <c r="H327" s="49">
        <v>6.7000000000000004E-2</v>
      </c>
      <c r="I327" s="48">
        <v>2.6819999999999999</v>
      </c>
      <c r="J327" s="77" t="s">
        <v>20022</v>
      </c>
      <c r="K327" s="124">
        <v>2.6880000000000002</v>
      </c>
      <c r="L327" s="125">
        <v>2.6880000000000002</v>
      </c>
      <c r="M327" s="60"/>
      <c r="N327" s="60"/>
      <c r="O327" s="61"/>
      <c r="P327" s="75" t="s">
        <v>1404</v>
      </c>
      <c r="Q327" s="76" t="s">
        <v>2520</v>
      </c>
      <c r="R327" s="38"/>
      <c r="S327" s="40"/>
      <c r="T327" s="40"/>
      <c r="U327" s="47" t="s">
        <v>2521</v>
      </c>
      <c r="V327" s="38" t="s">
        <v>2522</v>
      </c>
      <c r="W327" s="42" t="s">
        <v>2523</v>
      </c>
      <c r="X327" s="26">
        <v>24</v>
      </c>
      <c r="Y327" s="26">
        <v>358</v>
      </c>
      <c r="Z327" s="38" t="s">
        <v>181</v>
      </c>
      <c r="AA327" s="38" t="s">
        <v>1407</v>
      </c>
      <c r="AB327" s="59" t="s">
        <v>236</v>
      </c>
      <c r="AC327" s="38" t="s">
        <v>312</v>
      </c>
      <c r="AD327" s="47" t="s">
        <v>313</v>
      </c>
      <c r="AE327" s="47" t="s">
        <v>263</v>
      </c>
      <c r="AF327" s="50"/>
      <c r="AG327" s="50"/>
      <c r="AH327" s="38"/>
      <c r="AI327" s="59" t="s">
        <v>86</v>
      </c>
      <c r="AJ327" s="51"/>
      <c r="AK327" s="51" t="s">
        <v>2524</v>
      </c>
      <c r="AL327" s="55" t="s">
        <v>2525</v>
      </c>
      <c r="AM327" s="56" t="s">
        <v>2526</v>
      </c>
      <c r="AN327" s="56" t="s">
        <v>2527</v>
      </c>
      <c r="AO327" s="52">
        <v>1</v>
      </c>
      <c r="AP327" s="53" t="s">
        <v>188</v>
      </c>
      <c r="AQ327" s="53" t="s">
        <v>189</v>
      </c>
      <c r="AR327" s="53" t="s">
        <v>95</v>
      </c>
      <c r="AS327" s="52" t="s">
        <v>96</v>
      </c>
      <c r="AT327" s="53" t="s">
        <v>190</v>
      </c>
      <c r="AU327" s="52" t="s">
        <v>191</v>
      </c>
      <c r="AV327" s="53"/>
    </row>
    <row r="328" spans="1:48" s="54" customFormat="1" x14ac:dyDescent="0.3">
      <c r="A328" s="54">
        <v>150381</v>
      </c>
      <c r="B328" s="54">
        <v>323</v>
      </c>
      <c r="C328" s="46" t="s">
        <v>255</v>
      </c>
      <c r="D328" s="46" t="s">
        <v>193</v>
      </c>
      <c r="E328" s="46" t="s">
        <v>177</v>
      </c>
      <c r="F328" s="48">
        <v>40</v>
      </c>
      <c r="G328" s="48">
        <v>43.198</v>
      </c>
      <c r="H328" s="49">
        <v>5.8000000000000003E-2</v>
      </c>
      <c r="I328" s="48">
        <v>2.3149999999999999</v>
      </c>
      <c r="J328" s="77" t="s">
        <v>20023</v>
      </c>
      <c r="K328" s="124">
        <v>2.5</v>
      </c>
      <c r="L328" s="125">
        <v>2.5</v>
      </c>
      <c r="M328" s="60"/>
      <c r="N328" s="60"/>
      <c r="O328" s="61"/>
      <c r="P328" s="75" t="s">
        <v>2528</v>
      </c>
      <c r="Q328" s="76" t="s">
        <v>2529</v>
      </c>
      <c r="R328" s="38"/>
      <c r="S328" s="40"/>
      <c r="T328" s="40"/>
      <c r="U328" s="47" t="s">
        <v>2530</v>
      </c>
      <c r="V328" s="38" t="s">
        <v>2531</v>
      </c>
      <c r="W328" s="42" t="s">
        <v>2532</v>
      </c>
      <c r="X328" s="26">
        <v>25</v>
      </c>
      <c r="Y328" s="26">
        <v>432</v>
      </c>
      <c r="Z328" s="38" t="s">
        <v>199</v>
      </c>
      <c r="AA328" s="38" t="s">
        <v>2533</v>
      </c>
      <c r="AB328" s="59" t="s">
        <v>236</v>
      </c>
      <c r="AC328" s="38" t="s">
        <v>336</v>
      </c>
      <c r="AD328" s="47" t="s">
        <v>2534</v>
      </c>
      <c r="AE328" s="47" t="s">
        <v>250</v>
      </c>
      <c r="AF328" s="50"/>
      <c r="AG328" s="50"/>
      <c r="AH328" s="38"/>
      <c r="AI328" s="59" t="s">
        <v>86</v>
      </c>
      <c r="AJ328" s="51"/>
      <c r="AK328" s="51" t="s">
        <v>2535</v>
      </c>
      <c r="AL328" s="55" t="s">
        <v>2536</v>
      </c>
      <c r="AM328" s="56" t="s">
        <v>2537</v>
      </c>
      <c r="AN328" s="56" t="s">
        <v>2538</v>
      </c>
      <c r="AO328" s="52">
        <v>1</v>
      </c>
      <c r="AP328" s="53" t="s">
        <v>188</v>
      </c>
      <c r="AQ328" s="53" t="s">
        <v>189</v>
      </c>
      <c r="AR328" s="53" t="s">
        <v>95</v>
      </c>
      <c r="AS328" s="52" t="s">
        <v>96</v>
      </c>
      <c r="AT328" s="53" t="s">
        <v>190</v>
      </c>
      <c r="AU328" s="52" t="s">
        <v>191</v>
      </c>
      <c r="AV328" s="53"/>
    </row>
    <row r="329" spans="1:48" s="54" customFormat="1" x14ac:dyDescent="0.3">
      <c r="A329" s="54">
        <v>123621</v>
      </c>
      <c r="B329" s="54">
        <v>324</v>
      </c>
      <c r="C329" s="46" t="s">
        <v>175</v>
      </c>
      <c r="D329" s="46" t="s">
        <v>193</v>
      </c>
      <c r="E329" s="46" t="s">
        <v>177</v>
      </c>
      <c r="F329" s="48">
        <v>40</v>
      </c>
      <c r="G329" s="48">
        <v>43.198</v>
      </c>
      <c r="H329" s="49">
        <v>4.3999999999999997E-2</v>
      </c>
      <c r="I329" s="48">
        <v>1.7609999999999999</v>
      </c>
      <c r="J329" s="77" t="s">
        <v>20024</v>
      </c>
      <c r="K329" s="124">
        <v>1.9019999999999999</v>
      </c>
      <c r="L329" s="125">
        <v>1.9019999999999999</v>
      </c>
      <c r="M329" s="60"/>
      <c r="N329" s="60"/>
      <c r="O329" s="61"/>
      <c r="P329" s="75" t="s">
        <v>341</v>
      </c>
      <c r="Q329" s="76" t="s">
        <v>2539</v>
      </c>
      <c r="R329" s="38"/>
      <c r="S329" s="40"/>
      <c r="T329" s="40"/>
      <c r="U329" s="47" t="s">
        <v>2540</v>
      </c>
      <c r="V329" s="38" t="s">
        <v>2541</v>
      </c>
      <c r="W329" s="42"/>
      <c r="X329" s="26">
        <v>7</v>
      </c>
      <c r="Y329" s="26">
        <v>159</v>
      </c>
      <c r="Z329" s="38" t="s">
        <v>181</v>
      </c>
      <c r="AA329" s="38" t="s">
        <v>2542</v>
      </c>
      <c r="AB329" s="59" t="s">
        <v>236</v>
      </c>
      <c r="AC329" s="38" t="s">
        <v>80</v>
      </c>
      <c r="AD329" s="47" t="s">
        <v>201</v>
      </c>
      <c r="AE329" s="47" t="s">
        <v>183</v>
      </c>
      <c r="AF329" s="50"/>
      <c r="AG329" s="50"/>
      <c r="AH329" s="38"/>
      <c r="AI329" s="59" t="s">
        <v>86</v>
      </c>
      <c r="AJ329" s="51"/>
      <c r="AK329" s="51" t="s">
        <v>2543</v>
      </c>
      <c r="AL329" s="55" t="s">
        <v>2544</v>
      </c>
      <c r="AM329" s="56" t="s">
        <v>2545</v>
      </c>
      <c r="AN329" s="56" t="s">
        <v>2546</v>
      </c>
      <c r="AO329" s="52">
        <v>1</v>
      </c>
      <c r="AP329" s="53" t="s">
        <v>188</v>
      </c>
      <c r="AQ329" s="53" t="s">
        <v>189</v>
      </c>
      <c r="AR329" s="53" t="s">
        <v>95</v>
      </c>
      <c r="AS329" s="52" t="s">
        <v>96</v>
      </c>
      <c r="AT329" s="53" t="s">
        <v>190</v>
      </c>
      <c r="AU329" s="52" t="s">
        <v>191</v>
      </c>
      <c r="AV329" s="53"/>
    </row>
    <row r="330" spans="1:48" s="54" customFormat="1" x14ac:dyDescent="0.3">
      <c r="A330" s="112">
        <v>122072</v>
      </c>
      <c r="B330" s="54">
        <v>325</v>
      </c>
      <c r="C330" s="46" t="s">
        <v>175</v>
      </c>
      <c r="D330" s="46" t="s">
        <v>193</v>
      </c>
      <c r="E330" s="46" t="s">
        <v>177</v>
      </c>
      <c r="F330" s="48"/>
      <c r="G330" s="48"/>
      <c r="H330" s="49"/>
      <c r="I330" s="48"/>
      <c r="J330" s="77" t="s">
        <v>20025</v>
      </c>
      <c r="K330" s="124"/>
      <c r="L330" s="125"/>
      <c r="M330" s="60"/>
      <c r="N330" s="60"/>
      <c r="O330" s="61"/>
      <c r="P330" s="75" t="s">
        <v>1761</v>
      </c>
      <c r="Q330" s="76" t="s">
        <v>2547</v>
      </c>
      <c r="R330" s="38"/>
      <c r="S330" s="40"/>
      <c r="T330" s="40"/>
      <c r="U330" s="47" t="s">
        <v>2540</v>
      </c>
      <c r="V330" s="38" t="s">
        <v>2541</v>
      </c>
      <c r="W330" s="42" t="s">
        <v>2548</v>
      </c>
      <c r="X330" s="26">
        <v>13</v>
      </c>
      <c r="Y330" s="26">
        <v>159</v>
      </c>
      <c r="Z330" s="38" t="s">
        <v>199</v>
      </c>
      <c r="AA330" s="38" t="s">
        <v>2549</v>
      </c>
      <c r="AB330" s="59" t="s">
        <v>236</v>
      </c>
      <c r="AC330" s="38" t="s">
        <v>80</v>
      </c>
      <c r="AD330" s="47" t="s">
        <v>201</v>
      </c>
      <c r="AE330" s="47" t="s">
        <v>183</v>
      </c>
      <c r="AF330" s="50"/>
      <c r="AG330" s="50"/>
      <c r="AH330" s="38"/>
      <c r="AI330" s="59" t="s">
        <v>86</v>
      </c>
      <c r="AJ330" s="51"/>
      <c r="AK330" s="51" t="s">
        <v>2550</v>
      </c>
      <c r="AL330" s="55" t="s">
        <v>2551</v>
      </c>
      <c r="AM330" s="56" t="s">
        <v>2545</v>
      </c>
      <c r="AN330" s="56" t="s">
        <v>2552</v>
      </c>
      <c r="AO330" s="52">
        <v>2</v>
      </c>
      <c r="AP330" s="53" t="s">
        <v>188</v>
      </c>
      <c r="AQ330" s="53" t="s">
        <v>189</v>
      </c>
      <c r="AR330" s="53" t="s">
        <v>95</v>
      </c>
      <c r="AS330" s="52" t="s">
        <v>96</v>
      </c>
      <c r="AT330" s="53" t="s">
        <v>190</v>
      </c>
      <c r="AU330" s="52" t="s">
        <v>191</v>
      </c>
      <c r="AV330" s="53"/>
    </row>
    <row r="331" spans="1:48" s="54" customFormat="1" x14ac:dyDescent="0.3">
      <c r="A331" s="54">
        <v>159573</v>
      </c>
      <c r="B331" s="54">
        <v>326</v>
      </c>
      <c r="C331" s="46" t="s">
        <v>175</v>
      </c>
      <c r="D331" s="46" t="s">
        <v>193</v>
      </c>
      <c r="E331" s="46" t="s">
        <v>177</v>
      </c>
      <c r="F331" s="48">
        <v>40</v>
      </c>
      <c r="G331" s="48">
        <v>43.198</v>
      </c>
      <c r="H331" s="49">
        <v>8.2000000000000003E-2</v>
      </c>
      <c r="I331" s="48">
        <v>3.27</v>
      </c>
      <c r="J331" s="77" t="s">
        <v>20026</v>
      </c>
      <c r="K331" s="124">
        <v>3.532</v>
      </c>
      <c r="L331" s="125">
        <v>3.532</v>
      </c>
      <c r="M331" s="60"/>
      <c r="N331" s="60"/>
      <c r="O331" s="61"/>
      <c r="P331" s="75" t="s">
        <v>1761</v>
      </c>
      <c r="Q331" s="76" t="s">
        <v>2547</v>
      </c>
      <c r="R331" s="38"/>
      <c r="S331" s="40"/>
      <c r="T331" s="40"/>
      <c r="U331" s="47" t="s">
        <v>2540</v>
      </c>
      <c r="V331" s="38" t="s">
        <v>2541</v>
      </c>
      <c r="W331" s="42" t="s">
        <v>2548</v>
      </c>
      <c r="X331" s="26">
        <v>13</v>
      </c>
      <c r="Y331" s="26">
        <v>159</v>
      </c>
      <c r="Z331" s="38" t="s">
        <v>199</v>
      </c>
      <c r="AA331" s="38" t="s">
        <v>2553</v>
      </c>
      <c r="AB331" s="59" t="s">
        <v>236</v>
      </c>
      <c r="AC331" s="38" t="s">
        <v>80</v>
      </c>
      <c r="AD331" s="47" t="s">
        <v>201</v>
      </c>
      <c r="AE331" s="47" t="s">
        <v>183</v>
      </c>
      <c r="AF331" s="50"/>
      <c r="AG331" s="50"/>
      <c r="AH331" s="38"/>
      <c r="AI331" s="59" t="s">
        <v>86</v>
      </c>
      <c r="AJ331" s="51"/>
      <c r="AK331" s="51" t="s">
        <v>2554</v>
      </c>
      <c r="AL331" s="55" t="s">
        <v>2555</v>
      </c>
      <c r="AM331" s="56" t="s">
        <v>2545</v>
      </c>
      <c r="AN331" s="56" t="s">
        <v>2552</v>
      </c>
      <c r="AO331" s="52">
        <v>2</v>
      </c>
      <c r="AP331" s="53" t="s">
        <v>188</v>
      </c>
      <c r="AQ331" s="53" t="s">
        <v>189</v>
      </c>
      <c r="AR331" s="53" t="s">
        <v>95</v>
      </c>
      <c r="AS331" s="52" t="s">
        <v>96</v>
      </c>
      <c r="AT331" s="53" t="s">
        <v>190</v>
      </c>
      <c r="AU331" s="52" t="s">
        <v>191</v>
      </c>
      <c r="AV331" s="53"/>
    </row>
    <row r="332" spans="1:48" s="54" customFormat="1" x14ac:dyDescent="0.3">
      <c r="A332" s="54">
        <v>122013</v>
      </c>
      <c r="B332" s="54">
        <v>327</v>
      </c>
      <c r="C332" s="46" t="s">
        <v>175</v>
      </c>
      <c r="D332" s="46" t="s">
        <v>193</v>
      </c>
      <c r="E332" s="46" t="s">
        <v>177</v>
      </c>
      <c r="F332" s="48">
        <v>40</v>
      </c>
      <c r="G332" s="48">
        <v>44.319000000000003</v>
      </c>
      <c r="H332" s="49">
        <v>8.4000000000000005E-2</v>
      </c>
      <c r="I332" s="48">
        <v>3.343</v>
      </c>
      <c r="J332" s="77" t="s">
        <v>20027</v>
      </c>
      <c r="K332" s="124">
        <v>3.7040000000000002</v>
      </c>
      <c r="L332" s="125">
        <v>3.7040000000000002</v>
      </c>
      <c r="M332" s="60"/>
      <c r="N332" s="60"/>
      <c r="O332" s="61"/>
      <c r="P332" s="75" t="s">
        <v>2556</v>
      </c>
      <c r="Q332" s="76" t="s">
        <v>2557</v>
      </c>
      <c r="R332" s="38"/>
      <c r="S332" s="40"/>
      <c r="T332" s="40"/>
      <c r="U332" s="47" t="s">
        <v>2558</v>
      </c>
      <c r="V332" s="38" t="s">
        <v>2559</v>
      </c>
      <c r="W332" s="42" t="s">
        <v>2560</v>
      </c>
      <c r="X332" s="26">
        <v>28</v>
      </c>
      <c r="Y332" s="26">
        <v>335</v>
      </c>
      <c r="Z332" s="38" t="s">
        <v>199</v>
      </c>
      <c r="AA332" s="38" t="s">
        <v>2561</v>
      </c>
      <c r="AB332" s="59" t="s">
        <v>81</v>
      </c>
      <c r="AC332" s="38" t="s">
        <v>80</v>
      </c>
      <c r="AD332" s="47" t="s">
        <v>262</v>
      </c>
      <c r="AE332" s="47" t="s">
        <v>263</v>
      </c>
      <c r="AF332" s="50"/>
      <c r="AG332" s="50"/>
      <c r="AH332" s="38"/>
      <c r="AI332" s="59" t="s">
        <v>86</v>
      </c>
      <c r="AJ332" s="51"/>
      <c r="AK332" s="51" t="s">
        <v>2562</v>
      </c>
      <c r="AL332" s="55" t="s">
        <v>2563</v>
      </c>
      <c r="AM332" s="56" t="s">
        <v>2564</v>
      </c>
      <c r="AN332" s="56" t="s">
        <v>2565</v>
      </c>
      <c r="AO332" s="52">
        <v>1</v>
      </c>
      <c r="AP332" s="53" t="s">
        <v>188</v>
      </c>
      <c r="AQ332" s="53" t="s">
        <v>189</v>
      </c>
      <c r="AR332" s="53" t="s">
        <v>95</v>
      </c>
      <c r="AS332" s="52" t="s">
        <v>96</v>
      </c>
      <c r="AT332" s="53" t="s">
        <v>190</v>
      </c>
      <c r="AU332" s="52" t="s">
        <v>191</v>
      </c>
      <c r="AV332" s="53"/>
    </row>
    <row r="333" spans="1:48" s="54" customFormat="1" x14ac:dyDescent="0.3">
      <c r="A333" s="54">
        <v>166609</v>
      </c>
      <c r="B333" s="54">
        <v>328</v>
      </c>
      <c r="C333" s="46" t="s">
        <v>255</v>
      </c>
      <c r="D333" s="46" t="s">
        <v>176</v>
      </c>
      <c r="E333" s="46" t="s">
        <v>177</v>
      </c>
      <c r="F333" s="48">
        <v>20</v>
      </c>
      <c r="G333" s="48">
        <v>22.529</v>
      </c>
      <c r="H333" s="49">
        <v>0.5</v>
      </c>
      <c r="I333" s="48">
        <v>10</v>
      </c>
      <c r="J333" s="77" t="s">
        <v>20028</v>
      </c>
      <c r="K333" s="124">
        <v>11.265000000000001</v>
      </c>
      <c r="L333" s="125">
        <v>11.265000000000001</v>
      </c>
      <c r="M333" s="60"/>
      <c r="N333" s="60"/>
      <c r="O333" s="61"/>
      <c r="P333" s="75" t="s">
        <v>1270</v>
      </c>
      <c r="Q333" s="76" t="s">
        <v>2566</v>
      </c>
      <c r="R333" s="38"/>
      <c r="S333" s="40"/>
      <c r="T333" s="40"/>
      <c r="U333" s="47" t="s">
        <v>2566</v>
      </c>
      <c r="V333" s="38" t="s">
        <v>2567</v>
      </c>
      <c r="W333" s="42"/>
      <c r="X333" s="26">
        <v>148</v>
      </c>
      <c r="Y333" s="26"/>
      <c r="Z333" s="38" t="s">
        <v>2568</v>
      </c>
      <c r="AA333" s="38" t="s">
        <v>2569</v>
      </c>
      <c r="AB333" s="59" t="s">
        <v>81</v>
      </c>
      <c r="AC333" s="38" t="s">
        <v>80</v>
      </c>
      <c r="AD333" s="47" t="s">
        <v>27</v>
      </c>
      <c r="AE333" s="47" t="s">
        <v>28</v>
      </c>
      <c r="AF333" s="50"/>
      <c r="AG333" s="50"/>
      <c r="AH333" s="38"/>
      <c r="AI333" s="59" t="s">
        <v>86</v>
      </c>
      <c r="AJ333" s="51"/>
      <c r="AK333" s="51" t="s">
        <v>2570</v>
      </c>
      <c r="AL333" s="55" t="s">
        <v>2571</v>
      </c>
      <c r="AM333" s="56" t="s">
        <v>2572</v>
      </c>
      <c r="AN333" s="56" t="s">
        <v>2573</v>
      </c>
      <c r="AO333" s="52">
        <v>1</v>
      </c>
      <c r="AP333" s="53" t="s">
        <v>188</v>
      </c>
      <c r="AQ333" s="53" t="s">
        <v>189</v>
      </c>
      <c r="AR333" s="53" t="s">
        <v>95</v>
      </c>
      <c r="AS333" s="52" t="s">
        <v>96</v>
      </c>
      <c r="AT333" s="53" t="s">
        <v>190</v>
      </c>
      <c r="AU333" s="52" t="s">
        <v>191</v>
      </c>
      <c r="AV333" s="53"/>
    </row>
    <row r="334" spans="1:48" s="54" customFormat="1" x14ac:dyDescent="0.3">
      <c r="A334" s="54">
        <v>328932</v>
      </c>
      <c r="B334" s="54">
        <v>329</v>
      </c>
      <c r="C334" s="46" t="s">
        <v>192</v>
      </c>
      <c r="D334" s="46" t="s">
        <v>176</v>
      </c>
      <c r="E334" s="46" t="s">
        <v>177</v>
      </c>
      <c r="F334" s="48">
        <v>90</v>
      </c>
      <c r="G334" s="48">
        <v>67.816999999999993</v>
      </c>
      <c r="H334" s="49">
        <v>1</v>
      </c>
      <c r="I334" s="48">
        <v>90</v>
      </c>
      <c r="J334" s="77" t="s">
        <v>20029</v>
      </c>
      <c r="K334" s="124">
        <v>67.816999999999993</v>
      </c>
      <c r="L334" s="125">
        <v>67.816999999999993</v>
      </c>
      <c r="M334" s="60"/>
      <c r="N334" s="60"/>
      <c r="O334" s="61"/>
      <c r="P334" s="75" t="s">
        <v>2574</v>
      </c>
      <c r="Q334" s="76" t="s">
        <v>2575</v>
      </c>
      <c r="R334" s="38"/>
      <c r="S334" s="40"/>
      <c r="T334" s="40"/>
      <c r="U334" s="47" t="s">
        <v>2575</v>
      </c>
      <c r="V334" s="38" t="s">
        <v>2576</v>
      </c>
      <c r="W334" s="42"/>
      <c r="X334" s="26">
        <v>74</v>
      </c>
      <c r="Y334" s="26"/>
      <c r="Z334" s="38" t="s">
        <v>199</v>
      </c>
      <c r="AA334" s="38" t="s">
        <v>221</v>
      </c>
      <c r="AB334" s="59" t="s">
        <v>81</v>
      </c>
      <c r="AC334" s="38" t="s">
        <v>80</v>
      </c>
      <c r="AD334" s="47" t="s">
        <v>201</v>
      </c>
      <c r="AE334" s="47" t="s">
        <v>183</v>
      </c>
      <c r="AF334" s="50"/>
      <c r="AG334" s="50"/>
      <c r="AH334" s="38"/>
      <c r="AI334" s="59" t="s">
        <v>86</v>
      </c>
      <c r="AJ334" s="51"/>
      <c r="AK334" s="51" t="s">
        <v>2577</v>
      </c>
      <c r="AL334" s="55" t="s">
        <v>2578</v>
      </c>
      <c r="AM334" s="56" t="s">
        <v>2579</v>
      </c>
      <c r="AN334" s="56" t="s">
        <v>2580</v>
      </c>
      <c r="AO334" s="52">
        <v>1</v>
      </c>
      <c r="AP334" s="53" t="s">
        <v>1030</v>
      </c>
      <c r="AQ334" s="53" t="s">
        <v>1031</v>
      </c>
      <c r="AR334" s="53" t="s">
        <v>95</v>
      </c>
      <c r="AS334" s="52" t="s">
        <v>96</v>
      </c>
      <c r="AT334" s="53" t="s">
        <v>190</v>
      </c>
      <c r="AU334" s="52" t="s">
        <v>191</v>
      </c>
      <c r="AV334" s="53"/>
    </row>
    <row r="335" spans="1:48" s="54" customFormat="1" x14ac:dyDescent="0.3">
      <c r="A335" s="54">
        <v>147159</v>
      </c>
      <c r="B335" s="54">
        <v>330</v>
      </c>
      <c r="C335" s="46" t="s">
        <v>255</v>
      </c>
      <c r="D335" s="46" t="s">
        <v>193</v>
      </c>
      <c r="E335" s="46" t="s">
        <v>177</v>
      </c>
      <c r="F335" s="48">
        <v>40</v>
      </c>
      <c r="G335" s="48">
        <v>44.319000000000003</v>
      </c>
      <c r="H335" s="49">
        <v>9.4E-2</v>
      </c>
      <c r="I335" s="48">
        <v>3.75</v>
      </c>
      <c r="J335" s="77" t="s">
        <v>20030</v>
      </c>
      <c r="K335" s="124">
        <v>4.1550000000000002</v>
      </c>
      <c r="L335" s="125">
        <v>4.1550000000000002</v>
      </c>
      <c r="M335" s="60"/>
      <c r="N335" s="60"/>
      <c r="O335" s="61"/>
      <c r="P335" s="75" t="s">
        <v>256</v>
      </c>
      <c r="Q335" s="76" t="s">
        <v>2581</v>
      </c>
      <c r="R335" s="38"/>
      <c r="S335" s="40"/>
      <c r="T335" s="40"/>
      <c r="U335" s="47" t="s">
        <v>2582</v>
      </c>
      <c r="V335" s="38" t="s">
        <v>2583</v>
      </c>
      <c r="W335" s="42" t="s">
        <v>2584</v>
      </c>
      <c r="X335" s="26">
        <v>15</v>
      </c>
      <c r="Y335" s="26">
        <v>160</v>
      </c>
      <c r="Z335" s="38" t="s">
        <v>181</v>
      </c>
      <c r="AA335" s="38" t="s">
        <v>2585</v>
      </c>
      <c r="AB335" s="59" t="s">
        <v>236</v>
      </c>
      <c r="AC335" s="38" t="s">
        <v>312</v>
      </c>
      <c r="AD335" s="47" t="s">
        <v>262</v>
      </c>
      <c r="AE335" s="47" t="s">
        <v>263</v>
      </c>
      <c r="AF335" s="50"/>
      <c r="AG335" s="50"/>
      <c r="AH335" s="38"/>
      <c r="AI335" s="59" t="s">
        <v>86</v>
      </c>
      <c r="AJ335" s="51"/>
      <c r="AK335" s="51" t="s">
        <v>2586</v>
      </c>
      <c r="AL335" s="55" t="s">
        <v>2587</v>
      </c>
      <c r="AM335" s="56" t="s">
        <v>2588</v>
      </c>
      <c r="AN335" s="56" t="s">
        <v>2589</v>
      </c>
      <c r="AO335" s="52">
        <v>1</v>
      </c>
      <c r="AP335" s="53" t="s">
        <v>188</v>
      </c>
      <c r="AQ335" s="53" t="s">
        <v>189</v>
      </c>
      <c r="AR335" s="53" t="s">
        <v>95</v>
      </c>
      <c r="AS335" s="52" t="s">
        <v>96</v>
      </c>
      <c r="AT335" s="53" t="s">
        <v>190</v>
      </c>
      <c r="AU335" s="52" t="s">
        <v>191</v>
      </c>
      <c r="AV335" s="53"/>
    </row>
    <row r="336" spans="1:48" s="54" customFormat="1" x14ac:dyDescent="0.3">
      <c r="A336" s="54">
        <v>460278</v>
      </c>
      <c r="B336" s="54">
        <v>331</v>
      </c>
      <c r="C336" s="46" t="s">
        <v>318</v>
      </c>
      <c r="D336" s="46" t="s">
        <v>193</v>
      </c>
      <c r="E336" s="46" t="s">
        <v>177</v>
      </c>
      <c r="F336" s="48">
        <v>40</v>
      </c>
      <c r="G336" s="48">
        <v>43.198</v>
      </c>
      <c r="H336" s="49">
        <v>2.5000000000000001E-2</v>
      </c>
      <c r="I336" s="48">
        <v>1</v>
      </c>
      <c r="J336" s="77" t="s">
        <v>20031</v>
      </c>
      <c r="K336" s="124">
        <v>1.08</v>
      </c>
      <c r="L336" s="125">
        <v>1.08</v>
      </c>
      <c r="M336" s="60"/>
      <c r="N336" s="60"/>
      <c r="O336" s="61"/>
      <c r="P336" s="75" t="s">
        <v>230</v>
      </c>
      <c r="Q336" s="76" t="s">
        <v>2590</v>
      </c>
      <c r="R336" s="38"/>
      <c r="S336" s="40"/>
      <c r="T336" s="40"/>
      <c r="U336" s="47" t="s">
        <v>2591</v>
      </c>
      <c r="V336" s="38" t="s">
        <v>2592</v>
      </c>
      <c r="W336" s="42"/>
      <c r="X336" s="26">
        <v>7</v>
      </c>
      <c r="Y336" s="26">
        <v>280</v>
      </c>
      <c r="Z336" s="38"/>
      <c r="AA336" s="38" t="s">
        <v>2593</v>
      </c>
      <c r="AB336" s="59" t="s">
        <v>236</v>
      </c>
      <c r="AC336" s="38" t="s">
        <v>336</v>
      </c>
      <c r="AD336" s="47" t="s">
        <v>201</v>
      </c>
      <c r="AE336" s="47" t="s">
        <v>183</v>
      </c>
      <c r="AF336" s="50"/>
      <c r="AG336" s="50"/>
      <c r="AH336" s="38"/>
      <c r="AI336" s="59" t="s">
        <v>86</v>
      </c>
      <c r="AJ336" s="51"/>
      <c r="AK336" s="51" t="s">
        <v>2594</v>
      </c>
      <c r="AL336" s="55" t="s">
        <v>2595</v>
      </c>
      <c r="AM336" s="56" t="s">
        <v>2596</v>
      </c>
      <c r="AN336" s="56" t="s">
        <v>2597</v>
      </c>
      <c r="AO336" s="52">
        <v>1</v>
      </c>
      <c r="AP336" s="53" t="s">
        <v>188</v>
      </c>
      <c r="AQ336" s="53" t="s">
        <v>189</v>
      </c>
      <c r="AR336" s="53" t="s">
        <v>95</v>
      </c>
      <c r="AS336" s="52" t="s">
        <v>96</v>
      </c>
      <c r="AT336" s="53" t="s">
        <v>190</v>
      </c>
      <c r="AU336" s="52" t="s">
        <v>191</v>
      </c>
      <c r="AV336" s="53"/>
    </row>
    <row r="337" spans="1:48" s="54" customFormat="1" x14ac:dyDescent="0.3">
      <c r="A337" s="54">
        <v>170635</v>
      </c>
      <c r="B337" s="54">
        <v>332</v>
      </c>
      <c r="C337" s="46" t="s">
        <v>26</v>
      </c>
      <c r="D337" s="46" t="s">
        <v>193</v>
      </c>
      <c r="E337" s="46" t="s">
        <v>177</v>
      </c>
      <c r="F337" s="48">
        <v>40</v>
      </c>
      <c r="G337" s="48">
        <v>28.378</v>
      </c>
      <c r="H337" s="49">
        <v>2.5000000000000001E-2</v>
      </c>
      <c r="I337" s="48">
        <v>1.0189999999999999</v>
      </c>
      <c r="J337" s="77" t="s">
        <v>20032</v>
      </c>
      <c r="K337" s="124">
        <v>0.72299999999999998</v>
      </c>
      <c r="L337" s="125">
        <v>0.72299999999999998</v>
      </c>
      <c r="M337" s="60"/>
      <c r="N337" s="60"/>
      <c r="O337" s="61"/>
      <c r="P337" s="75" t="s">
        <v>2598</v>
      </c>
      <c r="Q337" s="76" t="s">
        <v>2599</v>
      </c>
      <c r="R337" s="38"/>
      <c r="S337" s="40"/>
      <c r="T337" s="40"/>
      <c r="U337" s="47" t="s">
        <v>2600</v>
      </c>
      <c r="V337" s="38" t="s">
        <v>2601</v>
      </c>
      <c r="W337" s="42" t="s">
        <v>2602</v>
      </c>
      <c r="X337" s="26">
        <v>11</v>
      </c>
      <c r="Y337" s="26">
        <v>370</v>
      </c>
      <c r="Z337" s="38" t="s">
        <v>26</v>
      </c>
      <c r="AA337" s="38" t="s">
        <v>2057</v>
      </c>
      <c r="AB337" s="59" t="s">
        <v>236</v>
      </c>
      <c r="AC337" s="38" t="s">
        <v>312</v>
      </c>
      <c r="AD337" s="47" t="s">
        <v>201</v>
      </c>
      <c r="AE337" s="47" t="s">
        <v>183</v>
      </c>
      <c r="AF337" s="50"/>
      <c r="AG337" s="50"/>
      <c r="AH337" s="38"/>
      <c r="AI337" s="59" t="s">
        <v>86</v>
      </c>
      <c r="AJ337" s="51"/>
      <c r="AK337" s="51" t="s">
        <v>2603</v>
      </c>
      <c r="AL337" s="55" t="s">
        <v>2604</v>
      </c>
      <c r="AM337" s="56" t="s">
        <v>2605</v>
      </c>
      <c r="AN337" s="56" t="s">
        <v>2606</v>
      </c>
      <c r="AO337" s="52">
        <v>1</v>
      </c>
      <c r="AP337" s="53" t="s">
        <v>188</v>
      </c>
      <c r="AQ337" s="53" t="s">
        <v>189</v>
      </c>
      <c r="AR337" s="53" t="s">
        <v>95</v>
      </c>
      <c r="AS337" s="52" t="s">
        <v>96</v>
      </c>
      <c r="AT337" s="53" t="s">
        <v>190</v>
      </c>
      <c r="AU337" s="52" t="s">
        <v>191</v>
      </c>
      <c r="AV337" s="53"/>
    </row>
    <row r="338" spans="1:48" s="54" customFormat="1" x14ac:dyDescent="0.3">
      <c r="A338" s="54">
        <v>89072</v>
      </c>
      <c r="B338" s="54">
        <v>333</v>
      </c>
      <c r="C338" s="46" t="s">
        <v>175</v>
      </c>
      <c r="D338" s="46" t="s">
        <v>176</v>
      </c>
      <c r="E338" s="46" t="s">
        <v>177</v>
      </c>
      <c r="F338" s="48">
        <v>40</v>
      </c>
      <c r="G338" s="48">
        <v>44.319000000000003</v>
      </c>
      <c r="H338" s="49">
        <v>1</v>
      </c>
      <c r="I338" s="48">
        <v>40</v>
      </c>
      <c r="J338" s="77" t="s">
        <v>20033</v>
      </c>
      <c r="K338" s="124">
        <v>44.319000000000003</v>
      </c>
      <c r="L338" s="125">
        <v>44.319000000000003</v>
      </c>
      <c r="M338" s="60"/>
      <c r="N338" s="60"/>
      <c r="O338" s="61"/>
      <c r="P338" s="75" t="s">
        <v>422</v>
      </c>
      <c r="Q338" s="76" t="s">
        <v>2607</v>
      </c>
      <c r="R338" s="38"/>
      <c r="S338" s="40"/>
      <c r="T338" s="40"/>
      <c r="U338" s="47" t="s">
        <v>2607</v>
      </c>
      <c r="V338" s="38" t="s">
        <v>2608</v>
      </c>
      <c r="W338" s="42"/>
      <c r="X338" s="26">
        <v>227</v>
      </c>
      <c r="Y338" s="26"/>
      <c r="Z338" s="38" t="s">
        <v>181</v>
      </c>
      <c r="AA338" s="38" t="s">
        <v>181</v>
      </c>
      <c r="AB338" s="59" t="s">
        <v>81</v>
      </c>
      <c r="AC338" s="38" t="s">
        <v>80</v>
      </c>
      <c r="AD338" s="47" t="s">
        <v>182</v>
      </c>
      <c r="AE338" s="47" t="s">
        <v>183</v>
      </c>
      <c r="AF338" s="50"/>
      <c r="AG338" s="50"/>
      <c r="AH338" s="38"/>
      <c r="AI338" s="59" t="s">
        <v>86</v>
      </c>
      <c r="AJ338" s="51"/>
      <c r="AK338" s="51" t="s">
        <v>2609</v>
      </c>
      <c r="AL338" s="55" t="s">
        <v>2610</v>
      </c>
      <c r="AM338" s="56" t="s">
        <v>2611</v>
      </c>
      <c r="AN338" s="56" t="s">
        <v>2612</v>
      </c>
      <c r="AO338" s="52">
        <v>1</v>
      </c>
      <c r="AP338" s="53" t="s">
        <v>188</v>
      </c>
      <c r="AQ338" s="53" t="s">
        <v>189</v>
      </c>
      <c r="AR338" s="53" t="s">
        <v>95</v>
      </c>
      <c r="AS338" s="52" t="s">
        <v>96</v>
      </c>
      <c r="AT338" s="53" t="s">
        <v>190</v>
      </c>
      <c r="AU338" s="52" t="s">
        <v>191</v>
      </c>
      <c r="AV338" s="53"/>
    </row>
    <row r="339" spans="1:48" s="54" customFormat="1" x14ac:dyDescent="0.3">
      <c r="A339" s="54">
        <v>172707</v>
      </c>
      <c r="B339" s="54">
        <v>334</v>
      </c>
      <c r="C339" s="46" t="s">
        <v>26</v>
      </c>
      <c r="D339" s="46" t="s">
        <v>176</v>
      </c>
      <c r="E339" s="46" t="s">
        <v>177</v>
      </c>
      <c r="F339" s="48"/>
      <c r="G339" s="48"/>
      <c r="H339" s="49">
        <v>0.66700000000000004</v>
      </c>
      <c r="I339" s="48">
        <v>20</v>
      </c>
      <c r="J339" s="77" t="s">
        <v>20034</v>
      </c>
      <c r="K339" s="124">
        <v>14.189</v>
      </c>
      <c r="L339" s="125">
        <v>14.189</v>
      </c>
      <c r="M339" s="60"/>
      <c r="N339" s="60"/>
      <c r="O339" s="61"/>
      <c r="P339" s="75" t="s">
        <v>2613</v>
      </c>
      <c r="Q339" s="76" t="s">
        <v>2614</v>
      </c>
      <c r="R339" s="38"/>
      <c r="S339" s="40"/>
      <c r="T339" s="40"/>
      <c r="U339" s="47" t="s">
        <v>2614</v>
      </c>
      <c r="V339" s="38" t="s">
        <v>2615</v>
      </c>
      <c r="W339" s="42"/>
      <c r="X339" s="26">
        <v>126</v>
      </c>
      <c r="Y339" s="26"/>
      <c r="Z339" s="38" t="s">
        <v>199</v>
      </c>
      <c r="AA339" s="38" t="s">
        <v>221</v>
      </c>
      <c r="AB339" s="59" t="s">
        <v>81</v>
      </c>
      <c r="AC339" s="38" t="s">
        <v>80</v>
      </c>
      <c r="AD339" s="47" t="s">
        <v>201</v>
      </c>
      <c r="AE339" s="47" t="s">
        <v>183</v>
      </c>
      <c r="AF339" s="50"/>
      <c r="AG339" s="50"/>
      <c r="AH339" s="38"/>
      <c r="AI339" s="59" t="s">
        <v>86</v>
      </c>
      <c r="AJ339" s="51"/>
      <c r="AK339" s="51" t="s">
        <v>2616</v>
      </c>
      <c r="AL339" s="55" t="s">
        <v>2617</v>
      </c>
      <c r="AM339" s="56" t="s">
        <v>2618</v>
      </c>
      <c r="AN339" s="56" t="s">
        <v>2619</v>
      </c>
      <c r="AO339" s="52">
        <v>2</v>
      </c>
      <c r="AP339" s="53" t="s">
        <v>206</v>
      </c>
      <c r="AQ339" s="53" t="s">
        <v>207</v>
      </c>
      <c r="AR339" s="53" t="s">
        <v>95</v>
      </c>
      <c r="AS339" s="52" t="s">
        <v>96</v>
      </c>
      <c r="AT339" s="53" t="s">
        <v>190</v>
      </c>
      <c r="AU339" s="52" t="s">
        <v>191</v>
      </c>
      <c r="AV339" s="53"/>
    </row>
    <row r="340" spans="1:48" s="54" customFormat="1" x14ac:dyDescent="0.3">
      <c r="A340" s="54">
        <v>147431</v>
      </c>
      <c r="B340" s="54">
        <v>335</v>
      </c>
      <c r="C340" s="46" t="s">
        <v>175</v>
      </c>
      <c r="D340" s="46" t="s">
        <v>176</v>
      </c>
      <c r="E340" s="46" t="s">
        <v>177</v>
      </c>
      <c r="F340" s="48">
        <v>40</v>
      </c>
      <c r="G340" s="48">
        <v>43.198</v>
      </c>
      <c r="H340" s="49">
        <v>2.9000000000000001E-2</v>
      </c>
      <c r="I340" s="48">
        <v>1.1459999999999999</v>
      </c>
      <c r="J340" s="77" t="s">
        <v>20035</v>
      </c>
      <c r="K340" s="124">
        <v>1.238</v>
      </c>
      <c r="L340" s="125">
        <v>1.238</v>
      </c>
      <c r="M340" s="60"/>
      <c r="N340" s="60"/>
      <c r="O340" s="61"/>
      <c r="P340" s="75" t="s">
        <v>965</v>
      </c>
      <c r="Q340" s="76" t="s">
        <v>2620</v>
      </c>
      <c r="R340" s="38"/>
      <c r="S340" s="40"/>
      <c r="T340" s="40"/>
      <c r="U340" s="47" t="s">
        <v>2620</v>
      </c>
      <c r="V340" s="38" t="s">
        <v>2621</v>
      </c>
      <c r="W340" s="42"/>
      <c r="X340" s="26">
        <v>314</v>
      </c>
      <c r="Y340" s="26"/>
      <c r="Z340" s="38" t="s">
        <v>2622</v>
      </c>
      <c r="AA340" s="38" t="s">
        <v>2623</v>
      </c>
      <c r="AB340" s="59" t="s">
        <v>81</v>
      </c>
      <c r="AC340" s="38" t="s">
        <v>80</v>
      </c>
      <c r="AD340" s="47" t="s">
        <v>1667</v>
      </c>
      <c r="AE340" s="47" t="s">
        <v>183</v>
      </c>
      <c r="AF340" s="50"/>
      <c r="AG340" s="50"/>
      <c r="AH340" s="38"/>
      <c r="AI340" s="59" t="s">
        <v>86</v>
      </c>
      <c r="AJ340" s="51"/>
      <c r="AK340" s="51" t="s">
        <v>2624</v>
      </c>
      <c r="AL340" s="55" t="s">
        <v>2625</v>
      </c>
      <c r="AM340" s="56" t="s">
        <v>2626</v>
      </c>
      <c r="AN340" s="56" t="s">
        <v>2627</v>
      </c>
      <c r="AO340" s="52">
        <v>2</v>
      </c>
      <c r="AP340" s="53" t="s">
        <v>188</v>
      </c>
      <c r="AQ340" s="53" t="s">
        <v>189</v>
      </c>
      <c r="AR340" s="53" t="s">
        <v>95</v>
      </c>
      <c r="AS340" s="52" t="s">
        <v>96</v>
      </c>
      <c r="AT340" s="53" t="s">
        <v>190</v>
      </c>
      <c r="AU340" s="52" t="s">
        <v>191</v>
      </c>
      <c r="AV340" s="53"/>
    </row>
    <row r="341" spans="1:48" s="54" customFormat="1" x14ac:dyDescent="0.3">
      <c r="A341" s="54">
        <v>460160</v>
      </c>
      <c r="B341" s="54">
        <v>336</v>
      </c>
      <c r="C341" s="46" t="s">
        <v>318</v>
      </c>
      <c r="D341" s="46" t="s">
        <v>193</v>
      </c>
      <c r="E341" s="46" t="s">
        <v>177</v>
      </c>
      <c r="F341" s="48">
        <v>40</v>
      </c>
      <c r="G341" s="48">
        <v>43.198</v>
      </c>
      <c r="H341" s="49">
        <v>1.0999999999999999E-2</v>
      </c>
      <c r="I341" s="48">
        <v>0.45200000000000001</v>
      </c>
      <c r="J341" s="77" t="s">
        <v>20036</v>
      </c>
      <c r="K341" s="124">
        <v>0.48799999999999999</v>
      </c>
      <c r="L341" s="125">
        <v>0.48799999999999999</v>
      </c>
      <c r="M341" s="60"/>
      <c r="N341" s="60"/>
      <c r="O341" s="61"/>
      <c r="P341" s="75" t="s">
        <v>230</v>
      </c>
      <c r="Q341" s="76" t="s">
        <v>2628</v>
      </c>
      <c r="R341" s="38"/>
      <c r="S341" s="40"/>
      <c r="T341" s="40"/>
      <c r="U341" s="47" t="s">
        <v>2629</v>
      </c>
      <c r="V341" s="38" t="s">
        <v>2630</v>
      </c>
      <c r="W341" s="42"/>
      <c r="X341" s="26">
        <v>6</v>
      </c>
      <c r="Y341" s="26">
        <v>531</v>
      </c>
      <c r="Z341" s="38"/>
      <c r="AA341" s="38" t="s">
        <v>2631</v>
      </c>
      <c r="AB341" s="59" t="s">
        <v>236</v>
      </c>
      <c r="AC341" s="38" t="s">
        <v>534</v>
      </c>
      <c r="AD341" s="47" t="s">
        <v>201</v>
      </c>
      <c r="AE341" s="47" t="s">
        <v>183</v>
      </c>
      <c r="AF341" s="50"/>
      <c r="AG341" s="50"/>
      <c r="AH341" s="38"/>
      <c r="AI341" s="59" t="s">
        <v>86</v>
      </c>
      <c r="AJ341" s="51"/>
      <c r="AK341" s="51" t="s">
        <v>2632</v>
      </c>
      <c r="AL341" s="55" t="s">
        <v>2633</v>
      </c>
      <c r="AM341" s="56" t="s">
        <v>2634</v>
      </c>
      <c r="AN341" s="56" t="s">
        <v>2635</v>
      </c>
      <c r="AO341" s="52">
        <v>1</v>
      </c>
      <c r="AP341" s="53" t="s">
        <v>188</v>
      </c>
      <c r="AQ341" s="53" t="s">
        <v>189</v>
      </c>
      <c r="AR341" s="53" t="s">
        <v>95</v>
      </c>
      <c r="AS341" s="52" t="s">
        <v>96</v>
      </c>
      <c r="AT341" s="53" t="s">
        <v>190</v>
      </c>
      <c r="AU341" s="52" t="s">
        <v>191</v>
      </c>
      <c r="AV341" s="53"/>
    </row>
    <row r="342" spans="1:48" s="54" customFormat="1" x14ac:dyDescent="0.3">
      <c r="A342" s="54">
        <v>331038</v>
      </c>
      <c r="B342" s="54">
        <v>337</v>
      </c>
      <c r="C342" s="46" t="s">
        <v>192</v>
      </c>
      <c r="D342" s="46" t="s">
        <v>176</v>
      </c>
      <c r="E342" s="46" t="s">
        <v>177</v>
      </c>
      <c r="F342" s="48">
        <v>90</v>
      </c>
      <c r="G342" s="48">
        <v>67.816999999999993</v>
      </c>
      <c r="H342" s="49">
        <v>0.3</v>
      </c>
      <c r="I342" s="48">
        <v>27</v>
      </c>
      <c r="J342" s="77" t="s">
        <v>20037</v>
      </c>
      <c r="K342" s="124">
        <v>20.344999999999999</v>
      </c>
      <c r="L342" s="125">
        <v>20.344999999999999</v>
      </c>
      <c r="M342" s="60"/>
      <c r="N342" s="60"/>
      <c r="O342" s="61"/>
      <c r="P342" s="75" t="s">
        <v>2636</v>
      </c>
      <c r="Q342" s="76" t="s">
        <v>2637</v>
      </c>
      <c r="R342" s="38"/>
      <c r="S342" s="40"/>
      <c r="T342" s="40"/>
      <c r="U342" s="47" t="s">
        <v>2637</v>
      </c>
      <c r="V342" s="38" t="s">
        <v>2638</v>
      </c>
      <c r="W342" s="42"/>
      <c r="X342" s="26">
        <v>228</v>
      </c>
      <c r="Y342" s="26"/>
      <c r="Z342" s="38" t="s">
        <v>199</v>
      </c>
      <c r="AA342" s="38" t="s">
        <v>2639</v>
      </c>
      <c r="AB342" s="59" t="s">
        <v>81</v>
      </c>
      <c r="AC342" s="38" t="s">
        <v>80</v>
      </c>
      <c r="AD342" s="47" t="s">
        <v>201</v>
      </c>
      <c r="AE342" s="47" t="s">
        <v>183</v>
      </c>
      <c r="AF342" s="50"/>
      <c r="AG342" s="50"/>
      <c r="AH342" s="38"/>
      <c r="AI342" s="59" t="s">
        <v>86</v>
      </c>
      <c r="AJ342" s="51" t="s">
        <v>2640</v>
      </c>
      <c r="AK342" s="51" t="s">
        <v>2641</v>
      </c>
      <c r="AL342" s="55" t="s">
        <v>2642</v>
      </c>
      <c r="AM342" s="56" t="s">
        <v>2643</v>
      </c>
      <c r="AN342" s="56" t="s">
        <v>2644</v>
      </c>
      <c r="AO342" s="52">
        <v>3</v>
      </c>
      <c r="AP342" s="53" t="s">
        <v>1030</v>
      </c>
      <c r="AQ342" s="53" t="s">
        <v>1031</v>
      </c>
      <c r="AR342" s="53" t="s">
        <v>95</v>
      </c>
      <c r="AS342" s="52" t="s">
        <v>96</v>
      </c>
      <c r="AT342" s="53" t="s">
        <v>190</v>
      </c>
      <c r="AU342" s="52" t="s">
        <v>191</v>
      </c>
      <c r="AV342" s="53"/>
    </row>
    <row r="343" spans="1:48" s="54" customFormat="1" x14ac:dyDescent="0.3">
      <c r="A343" s="54">
        <v>120764</v>
      </c>
      <c r="B343" s="54">
        <v>338</v>
      </c>
      <c r="C343" s="46" t="s">
        <v>175</v>
      </c>
      <c r="D343" s="46" t="s">
        <v>193</v>
      </c>
      <c r="E343" s="46" t="s">
        <v>177</v>
      </c>
      <c r="F343" s="48">
        <v>40</v>
      </c>
      <c r="G343" s="48">
        <v>44.319000000000003</v>
      </c>
      <c r="H343" s="49">
        <v>4.8000000000000001E-2</v>
      </c>
      <c r="I343" s="48">
        <v>1.9339999999999999</v>
      </c>
      <c r="J343" s="77" t="s">
        <v>20038</v>
      </c>
      <c r="K343" s="124">
        <v>2.1429999999999998</v>
      </c>
      <c r="L343" s="125">
        <v>2.1429999999999998</v>
      </c>
      <c r="M343" s="60"/>
      <c r="N343" s="60"/>
      <c r="O343" s="61"/>
      <c r="P343" s="75" t="s">
        <v>930</v>
      </c>
      <c r="Q343" s="76" t="s">
        <v>2645</v>
      </c>
      <c r="R343" s="38"/>
      <c r="S343" s="40"/>
      <c r="T343" s="40"/>
      <c r="U343" s="47" t="s">
        <v>2646</v>
      </c>
      <c r="V343" s="38" t="s">
        <v>2647</v>
      </c>
      <c r="W343" s="42"/>
      <c r="X343" s="26">
        <v>28</v>
      </c>
      <c r="Y343" s="26">
        <v>579</v>
      </c>
      <c r="Z343" s="38" t="s">
        <v>726</v>
      </c>
      <c r="AA343" s="38" t="s">
        <v>2648</v>
      </c>
      <c r="AB343" s="59" t="s">
        <v>236</v>
      </c>
      <c r="AC343" s="38" t="s">
        <v>293</v>
      </c>
      <c r="AD343" s="47" t="s">
        <v>182</v>
      </c>
      <c r="AE343" s="47" t="s">
        <v>183</v>
      </c>
      <c r="AF343" s="50"/>
      <c r="AG343" s="50"/>
      <c r="AH343" s="38"/>
      <c r="AI343" s="59" t="s">
        <v>86</v>
      </c>
      <c r="AJ343" s="51"/>
      <c r="AK343" s="51" t="s">
        <v>2649</v>
      </c>
      <c r="AL343" s="55" t="s">
        <v>2650</v>
      </c>
      <c r="AM343" s="56" t="s">
        <v>2651</v>
      </c>
      <c r="AN343" s="56" t="s">
        <v>2652</v>
      </c>
      <c r="AO343" s="52">
        <v>1</v>
      </c>
      <c r="AP343" s="53" t="s">
        <v>188</v>
      </c>
      <c r="AQ343" s="53" t="s">
        <v>189</v>
      </c>
      <c r="AR343" s="53" t="s">
        <v>95</v>
      </c>
      <c r="AS343" s="52" t="s">
        <v>96</v>
      </c>
      <c r="AT343" s="53" t="s">
        <v>190</v>
      </c>
      <c r="AU343" s="52" t="s">
        <v>191</v>
      </c>
      <c r="AV343" s="53"/>
    </row>
    <row r="344" spans="1:48" s="54" customFormat="1" x14ac:dyDescent="0.3">
      <c r="A344" s="54">
        <v>460252</v>
      </c>
      <c r="B344" s="54">
        <v>339</v>
      </c>
      <c r="C344" s="46" t="s">
        <v>318</v>
      </c>
      <c r="D344" s="46" t="s">
        <v>193</v>
      </c>
      <c r="E344" s="46" t="s">
        <v>177</v>
      </c>
      <c r="F344" s="48">
        <v>40</v>
      </c>
      <c r="G344" s="48">
        <v>44.319000000000003</v>
      </c>
      <c r="H344" s="49">
        <v>0.44800000000000001</v>
      </c>
      <c r="I344" s="48">
        <v>17.905000000000001</v>
      </c>
      <c r="J344" s="77" t="s">
        <v>20039</v>
      </c>
      <c r="K344" s="124">
        <v>19.838000000000001</v>
      </c>
      <c r="L344" s="125">
        <v>19.838000000000001</v>
      </c>
      <c r="M344" s="60"/>
      <c r="N344" s="60"/>
      <c r="O344" s="61"/>
      <c r="P344" s="75" t="s">
        <v>2653</v>
      </c>
      <c r="Q344" s="76" t="s">
        <v>2654</v>
      </c>
      <c r="R344" s="38"/>
      <c r="S344" s="40"/>
      <c r="T344" s="40"/>
      <c r="U344" s="47" t="s">
        <v>2655</v>
      </c>
      <c r="V344" s="38" t="s">
        <v>2656</v>
      </c>
      <c r="W344" s="42"/>
      <c r="X344" s="26">
        <v>141</v>
      </c>
      <c r="Y344" s="26">
        <v>315</v>
      </c>
      <c r="Z344" s="38"/>
      <c r="AA344" s="38" t="s">
        <v>2657</v>
      </c>
      <c r="AB344" s="59" t="s">
        <v>236</v>
      </c>
      <c r="AC344" s="38" t="s">
        <v>312</v>
      </c>
      <c r="AD344" s="47" t="s">
        <v>407</v>
      </c>
      <c r="AE344" s="47" t="s">
        <v>263</v>
      </c>
      <c r="AF344" s="50"/>
      <c r="AG344" s="50"/>
      <c r="AH344" s="38"/>
      <c r="AI344" s="59" t="s">
        <v>86</v>
      </c>
      <c r="AJ344" s="51"/>
      <c r="AK344" s="51" t="s">
        <v>2658</v>
      </c>
      <c r="AL344" s="55" t="s">
        <v>2659</v>
      </c>
      <c r="AM344" s="56" t="s">
        <v>2660</v>
      </c>
      <c r="AN344" s="56" t="s">
        <v>2661</v>
      </c>
      <c r="AO344" s="52">
        <v>1</v>
      </c>
      <c r="AP344" s="53" t="s">
        <v>188</v>
      </c>
      <c r="AQ344" s="53" t="s">
        <v>189</v>
      </c>
      <c r="AR344" s="53" t="s">
        <v>95</v>
      </c>
      <c r="AS344" s="52" t="s">
        <v>96</v>
      </c>
      <c r="AT344" s="53" t="s">
        <v>190</v>
      </c>
      <c r="AU344" s="52" t="s">
        <v>191</v>
      </c>
      <c r="AV344" s="53"/>
    </row>
    <row r="345" spans="1:48" s="54" customFormat="1" x14ac:dyDescent="0.3">
      <c r="A345" s="54">
        <v>167226</v>
      </c>
      <c r="B345" s="54">
        <v>340</v>
      </c>
      <c r="C345" s="46" t="s">
        <v>26</v>
      </c>
      <c r="D345" s="46" t="s">
        <v>176</v>
      </c>
      <c r="E345" s="46" t="s">
        <v>177</v>
      </c>
      <c r="F345" s="48"/>
      <c r="G345" s="48"/>
      <c r="H345" s="49"/>
      <c r="I345" s="48"/>
      <c r="J345" s="77" t="s">
        <v>20040</v>
      </c>
      <c r="K345" s="126"/>
      <c r="L345" s="127"/>
      <c r="M345" s="60"/>
      <c r="N345" s="60"/>
      <c r="O345" s="61"/>
      <c r="P345" s="75" t="s">
        <v>2662</v>
      </c>
      <c r="Q345" s="76" t="s">
        <v>2663</v>
      </c>
      <c r="R345" s="38"/>
      <c r="S345" s="40"/>
      <c r="T345" s="40"/>
      <c r="U345" s="47" t="s">
        <v>2663</v>
      </c>
      <c r="V345" s="38" t="s">
        <v>2664</v>
      </c>
      <c r="W345" s="42"/>
      <c r="X345" s="26">
        <v>200</v>
      </c>
      <c r="Y345" s="26"/>
      <c r="Z345" s="38" t="s">
        <v>199</v>
      </c>
      <c r="AA345" s="38" t="s">
        <v>96</v>
      </c>
      <c r="AB345" s="59" t="s">
        <v>81</v>
      </c>
      <c r="AC345" s="38" t="s">
        <v>80</v>
      </c>
      <c r="AD345" s="47" t="s">
        <v>313</v>
      </c>
      <c r="AE345" s="47" t="s">
        <v>263</v>
      </c>
      <c r="AF345" s="50"/>
      <c r="AG345" s="50"/>
      <c r="AH345" s="38"/>
      <c r="AI345" s="59" t="s">
        <v>86</v>
      </c>
      <c r="AJ345" s="51"/>
      <c r="AK345" s="51" t="s">
        <v>2665</v>
      </c>
      <c r="AL345" s="55" t="s">
        <v>2666</v>
      </c>
      <c r="AM345" s="56" t="s">
        <v>2667</v>
      </c>
      <c r="AN345" s="56" t="s">
        <v>2668</v>
      </c>
      <c r="AO345" s="52">
        <v>2</v>
      </c>
      <c r="AP345" s="53" t="s">
        <v>188</v>
      </c>
      <c r="AQ345" s="53" t="s">
        <v>189</v>
      </c>
      <c r="AR345" s="53" t="s">
        <v>95</v>
      </c>
      <c r="AS345" s="52" t="s">
        <v>96</v>
      </c>
      <c r="AT345" s="53" t="s">
        <v>190</v>
      </c>
      <c r="AU345" s="52" t="s">
        <v>191</v>
      </c>
      <c r="AV345" s="53"/>
    </row>
    <row r="346" spans="1:48" s="54" customFormat="1" x14ac:dyDescent="0.3">
      <c r="A346" s="54">
        <v>167418</v>
      </c>
      <c r="B346" s="54">
        <v>341</v>
      </c>
      <c r="C346" s="46" t="s">
        <v>26</v>
      </c>
      <c r="D346" s="46" t="s">
        <v>176</v>
      </c>
      <c r="E346" s="46" t="s">
        <v>177</v>
      </c>
      <c r="F346" s="48">
        <v>40</v>
      </c>
      <c r="G346" s="48">
        <v>40.100999999999999</v>
      </c>
      <c r="H346" s="49">
        <v>1</v>
      </c>
      <c r="I346" s="48">
        <v>40</v>
      </c>
      <c r="J346" s="77" t="s">
        <v>20041</v>
      </c>
      <c r="K346" s="124">
        <v>40.100999999999999</v>
      </c>
      <c r="L346" s="125">
        <v>40.100999999999999</v>
      </c>
      <c r="M346" s="60"/>
      <c r="N346" s="60"/>
      <c r="O346" s="61"/>
      <c r="P346" s="75" t="s">
        <v>468</v>
      </c>
      <c r="Q346" s="76" t="s">
        <v>2669</v>
      </c>
      <c r="R346" s="38"/>
      <c r="S346" s="40"/>
      <c r="T346" s="40"/>
      <c r="U346" s="47" t="s">
        <v>2669</v>
      </c>
      <c r="V346" s="38" t="s">
        <v>2664</v>
      </c>
      <c r="W346" s="42"/>
      <c r="X346" s="26">
        <v>200</v>
      </c>
      <c r="Y346" s="26"/>
      <c r="Z346" s="38" t="s">
        <v>199</v>
      </c>
      <c r="AA346" s="38" t="s">
        <v>1286</v>
      </c>
      <c r="AB346" s="59" t="s">
        <v>81</v>
      </c>
      <c r="AC346" s="38" t="s">
        <v>80</v>
      </c>
      <c r="AD346" s="47" t="s">
        <v>407</v>
      </c>
      <c r="AE346" s="47" t="s">
        <v>263</v>
      </c>
      <c r="AF346" s="50"/>
      <c r="AG346" s="50"/>
      <c r="AH346" s="38"/>
      <c r="AI346" s="59" t="s">
        <v>86</v>
      </c>
      <c r="AJ346" s="51"/>
      <c r="AK346" s="51" t="s">
        <v>2670</v>
      </c>
      <c r="AL346" s="55" t="s">
        <v>2671</v>
      </c>
      <c r="AM346" s="56" t="s">
        <v>2667</v>
      </c>
      <c r="AN346" s="56" t="s">
        <v>2668</v>
      </c>
      <c r="AO346" s="52">
        <v>2</v>
      </c>
      <c r="AP346" s="53" t="s">
        <v>188</v>
      </c>
      <c r="AQ346" s="53" t="s">
        <v>189</v>
      </c>
      <c r="AR346" s="53" t="s">
        <v>95</v>
      </c>
      <c r="AS346" s="52" t="s">
        <v>96</v>
      </c>
      <c r="AT346" s="53" t="s">
        <v>190</v>
      </c>
      <c r="AU346" s="52" t="s">
        <v>191</v>
      </c>
      <c r="AV346" s="53"/>
    </row>
    <row r="347" spans="1:48" s="54" customFormat="1" x14ac:dyDescent="0.3">
      <c r="A347" s="54">
        <v>460299</v>
      </c>
      <c r="B347" s="54">
        <v>342</v>
      </c>
      <c r="C347" s="46" t="s">
        <v>318</v>
      </c>
      <c r="D347" s="46" t="s">
        <v>193</v>
      </c>
      <c r="E347" s="46" t="s">
        <v>177</v>
      </c>
      <c r="F347" s="48">
        <v>20</v>
      </c>
      <c r="G347" s="48">
        <v>21.599</v>
      </c>
      <c r="H347" s="49">
        <v>2.1000000000000001E-2</v>
      </c>
      <c r="I347" s="48">
        <v>0.41199999999999998</v>
      </c>
      <c r="J347" s="77" t="s">
        <v>20042</v>
      </c>
      <c r="K347" s="124">
        <v>0.44400000000000001</v>
      </c>
      <c r="L347" s="125">
        <v>0.44400000000000001</v>
      </c>
      <c r="M347" s="60"/>
      <c r="N347" s="60"/>
      <c r="O347" s="61"/>
      <c r="P347" s="75" t="s">
        <v>230</v>
      </c>
      <c r="Q347" s="76" t="s">
        <v>2672</v>
      </c>
      <c r="R347" s="38"/>
      <c r="S347" s="40"/>
      <c r="T347" s="40"/>
      <c r="U347" s="47" t="s">
        <v>2673</v>
      </c>
      <c r="V347" s="38" t="s">
        <v>2674</v>
      </c>
      <c r="W347" s="42"/>
      <c r="X347" s="26">
        <v>10</v>
      </c>
      <c r="Y347" s="26">
        <v>486</v>
      </c>
      <c r="Z347" s="38" t="s">
        <v>2675</v>
      </c>
      <c r="AA347" s="38" t="s">
        <v>2676</v>
      </c>
      <c r="AB347" s="59" t="s">
        <v>236</v>
      </c>
      <c r="AC347" s="38" t="s">
        <v>237</v>
      </c>
      <c r="AD347" s="47" t="s">
        <v>2534</v>
      </c>
      <c r="AE347" s="47" t="s">
        <v>250</v>
      </c>
      <c r="AF347" s="50"/>
      <c r="AG347" s="50"/>
      <c r="AH347" s="38"/>
      <c r="AI347" s="59" t="s">
        <v>86</v>
      </c>
      <c r="AJ347" s="51"/>
      <c r="AK347" s="51" t="s">
        <v>2677</v>
      </c>
      <c r="AL347" s="55" t="s">
        <v>2678</v>
      </c>
      <c r="AM347" s="56" t="s">
        <v>2679</v>
      </c>
      <c r="AN347" s="56" t="s">
        <v>2680</v>
      </c>
      <c r="AO347" s="52">
        <v>1</v>
      </c>
      <c r="AP347" s="53" t="s">
        <v>188</v>
      </c>
      <c r="AQ347" s="53" t="s">
        <v>189</v>
      </c>
      <c r="AR347" s="53" t="s">
        <v>95</v>
      </c>
      <c r="AS347" s="52" t="s">
        <v>96</v>
      </c>
      <c r="AT347" s="53" t="s">
        <v>190</v>
      </c>
      <c r="AU347" s="52" t="s">
        <v>191</v>
      </c>
      <c r="AV347" s="53"/>
    </row>
    <row r="348" spans="1:48" s="54" customFormat="1" x14ac:dyDescent="0.3">
      <c r="A348" s="54">
        <v>172193</v>
      </c>
      <c r="B348" s="54">
        <v>343</v>
      </c>
      <c r="C348" s="46" t="s">
        <v>255</v>
      </c>
      <c r="D348" s="46" t="s">
        <v>176</v>
      </c>
      <c r="E348" s="46" t="s">
        <v>177</v>
      </c>
      <c r="F348" s="48">
        <v>40</v>
      </c>
      <c r="G348" s="48">
        <v>44.319000000000003</v>
      </c>
      <c r="H348" s="49">
        <v>1</v>
      </c>
      <c r="I348" s="48">
        <v>40</v>
      </c>
      <c r="J348" s="77" t="s">
        <v>20043</v>
      </c>
      <c r="K348" s="124">
        <v>44.319000000000003</v>
      </c>
      <c r="L348" s="125">
        <v>44.319000000000003</v>
      </c>
      <c r="M348" s="60"/>
      <c r="N348" s="60"/>
      <c r="O348" s="61"/>
      <c r="P348" s="75" t="s">
        <v>2681</v>
      </c>
      <c r="Q348" s="76" t="s">
        <v>2682</v>
      </c>
      <c r="R348" s="38"/>
      <c r="S348" s="40"/>
      <c r="T348" s="40"/>
      <c r="U348" s="47" t="s">
        <v>2682</v>
      </c>
      <c r="V348" s="38" t="s">
        <v>2683</v>
      </c>
      <c r="W348" s="42"/>
      <c r="X348" s="26">
        <v>122</v>
      </c>
      <c r="Y348" s="26"/>
      <c r="Z348" s="38" t="s">
        <v>199</v>
      </c>
      <c r="AA348" s="38" t="s">
        <v>221</v>
      </c>
      <c r="AB348" s="59" t="s">
        <v>81</v>
      </c>
      <c r="AC348" s="38" t="s">
        <v>80</v>
      </c>
      <c r="AD348" s="47" t="s">
        <v>313</v>
      </c>
      <c r="AE348" s="47" t="s">
        <v>263</v>
      </c>
      <c r="AF348" s="50"/>
      <c r="AG348" s="50"/>
      <c r="AH348" s="38"/>
      <c r="AI348" s="59" t="s">
        <v>86</v>
      </c>
      <c r="AJ348" s="51"/>
      <c r="AK348" s="51" t="s">
        <v>2684</v>
      </c>
      <c r="AL348" s="55" t="s">
        <v>2685</v>
      </c>
      <c r="AM348" s="56" t="s">
        <v>2686</v>
      </c>
      <c r="AN348" s="56" t="s">
        <v>2687</v>
      </c>
      <c r="AO348" s="52">
        <v>1</v>
      </c>
      <c r="AP348" s="53" t="s">
        <v>188</v>
      </c>
      <c r="AQ348" s="53" t="s">
        <v>189</v>
      </c>
      <c r="AR348" s="53" t="s">
        <v>95</v>
      </c>
      <c r="AS348" s="52" t="s">
        <v>96</v>
      </c>
      <c r="AT348" s="53" t="s">
        <v>190</v>
      </c>
      <c r="AU348" s="52" t="s">
        <v>191</v>
      </c>
      <c r="AV348" s="53"/>
    </row>
    <row r="349" spans="1:48" s="54" customFormat="1" x14ac:dyDescent="0.3">
      <c r="A349" s="54">
        <v>306478</v>
      </c>
      <c r="B349" s="54">
        <v>344</v>
      </c>
      <c r="C349" s="46" t="s">
        <v>192</v>
      </c>
      <c r="D349" s="46" t="s">
        <v>176</v>
      </c>
      <c r="E349" s="46" t="s">
        <v>177</v>
      </c>
      <c r="F349" s="48">
        <v>60</v>
      </c>
      <c r="G349" s="48">
        <v>35.51</v>
      </c>
      <c r="H349" s="49">
        <v>0.2</v>
      </c>
      <c r="I349" s="48">
        <v>12</v>
      </c>
      <c r="J349" s="77" t="s">
        <v>20044</v>
      </c>
      <c r="K349" s="124">
        <v>7.1020000000000003</v>
      </c>
      <c r="L349" s="125">
        <v>7.1020000000000003</v>
      </c>
      <c r="M349" s="60"/>
      <c r="N349" s="60"/>
      <c r="O349" s="61"/>
      <c r="P349" s="75" t="s">
        <v>2688</v>
      </c>
      <c r="Q349" s="76" t="s">
        <v>2689</v>
      </c>
      <c r="R349" s="38"/>
      <c r="S349" s="40"/>
      <c r="T349" s="40"/>
      <c r="U349" s="47" t="s">
        <v>2689</v>
      </c>
      <c r="V349" s="38" t="s">
        <v>2690</v>
      </c>
      <c r="W349" s="42"/>
      <c r="X349" s="26">
        <v>168</v>
      </c>
      <c r="Y349" s="26"/>
      <c r="Z349" s="38" t="s">
        <v>181</v>
      </c>
      <c r="AA349" s="38" t="s">
        <v>2691</v>
      </c>
      <c r="AB349" s="59" t="s">
        <v>81</v>
      </c>
      <c r="AC349" s="38" t="s">
        <v>80</v>
      </c>
      <c r="AD349" s="47" t="s">
        <v>249</v>
      </c>
      <c r="AE349" s="47" t="s">
        <v>250</v>
      </c>
      <c r="AF349" s="50"/>
      <c r="AG349" s="50"/>
      <c r="AH349" s="38"/>
      <c r="AI349" s="59" t="s">
        <v>86</v>
      </c>
      <c r="AJ349" s="51"/>
      <c r="AK349" s="51" t="s">
        <v>2692</v>
      </c>
      <c r="AL349" s="55" t="s">
        <v>2693</v>
      </c>
      <c r="AM349" s="56" t="s">
        <v>2694</v>
      </c>
      <c r="AN349" s="56" t="s">
        <v>2695</v>
      </c>
      <c r="AO349" s="52">
        <v>2</v>
      </c>
      <c r="AP349" s="53" t="s">
        <v>226</v>
      </c>
      <c r="AQ349" s="53" t="s">
        <v>227</v>
      </c>
      <c r="AR349" s="53" t="s">
        <v>95</v>
      </c>
      <c r="AS349" s="52" t="s">
        <v>96</v>
      </c>
      <c r="AT349" s="53" t="s">
        <v>190</v>
      </c>
      <c r="AU349" s="52" t="s">
        <v>191</v>
      </c>
      <c r="AV349" s="53"/>
    </row>
    <row r="350" spans="1:48" s="54" customFormat="1" x14ac:dyDescent="0.3">
      <c r="A350" s="54">
        <v>332328</v>
      </c>
      <c r="B350" s="54">
        <v>345</v>
      </c>
      <c r="C350" s="46" t="s">
        <v>192</v>
      </c>
      <c r="D350" s="46" t="s">
        <v>193</v>
      </c>
      <c r="E350" s="46" t="s">
        <v>177</v>
      </c>
      <c r="F350" s="48">
        <v>4</v>
      </c>
      <c r="G350" s="48">
        <v>3.0139999999999998</v>
      </c>
      <c r="H350" s="49">
        <v>3.3000000000000002E-2</v>
      </c>
      <c r="I350" s="48">
        <v>0.13300000000000001</v>
      </c>
      <c r="J350" s="77" t="s">
        <v>20045</v>
      </c>
      <c r="K350" s="124">
        <v>0.1</v>
      </c>
      <c r="L350" s="125">
        <v>0.1</v>
      </c>
      <c r="M350" s="60"/>
      <c r="N350" s="60"/>
      <c r="O350" s="61"/>
      <c r="P350" s="75" t="s">
        <v>1297</v>
      </c>
      <c r="Q350" s="76" t="s">
        <v>2696</v>
      </c>
      <c r="R350" s="38"/>
      <c r="S350" s="40"/>
      <c r="T350" s="40"/>
      <c r="U350" s="47" t="s">
        <v>2697</v>
      </c>
      <c r="V350" s="38" t="s">
        <v>2698</v>
      </c>
      <c r="W350" s="42" t="s">
        <v>2699</v>
      </c>
      <c r="X350" s="26">
        <v>14</v>
      </c>
      <c r="Y350" s="26">
        <v>421</v>
      </c>
      <c r="Z350" s="38" t="s">
        <v>199</v>
      </c>
      <c r="AA350" s="38" t="s">
        <v>2700</v>
      </c>
      <c r="AB350" s="59" t="s">
        <v>236</v>
      </c>
      <c r="AC350" s="38" t="s">
        <v>237</v>
      </c>
      <c r="AD350" s="47" t="s">
        <v>201</v>
      </c>
      <c r="AE350" s="47" t="s">
        <v>183</v>
      </c>
      <c r="AF350" s="50"/>
      <c r="AG350" s="50"/>
      <c r="AH350" s="38"/>
      <c r="AI350" s="59" t="s">
        <v>86</v>
      </c>
      <c r="AJ350" s="51"/>
      <c r="AK350" s="51" t="s">
        <v>2701</v>
      </c>
      <c r="AL350" s="55" t="s">
        <v>2702</v>
      </c>
      <c r="AM350" s="56" t="s">
        <v>2703</v>
      </c>
      <c r="AN350" s="56" t="s">
        <v>2704</v>
      </c>
      <c r="AO350" s="52">
        <v>1</v>
      </c>
      <c r="AP350" s="53" t="s">
        <v>216</v>
      </c>
      <c r="AQ350" s="53" t="s">
        <v>217</v>
      </c>
      <c r="AR350" s="53" t="s">
        <v>95</v>
      </c>
      <c r="AS350" s="52" t="s">
        <v>96</v>
      </c>
      <c r="AT350" s="53" t="s">
        <v>190</v>
      </c>
      <c r="AU350" s="52" t="s">
        <v>191</v>
      </c>
      <c r="AV350" s="53"/>
    </row>
    <row r="351" spans="1:48" s="54" customFormat="1" x14ac:dyDescent="0.3">
      <c r="A351" s="54">
        <v>332154</v>
      </c>
      <c r="B351" s="54">
        <v>346</v>
      </c>
      <c r="C351" s="46" t="s">
        <v>192</v>
      </c>
      <c r="D351" s="46" t="s">
        <v>176</v>
      </c>
      <c r="E351" s="46" t="s">
        <v>177</v>
      </c>
      <c r="F351" s="48">
        <v>60</v>
      </c>
      <c r="G351" s="48">
        <v>40.511000000000003</v>
      </c>
      <c r="H351" s="49">
        <v>1</v>
      </c>
      <c r="I351" s="48">
        <v>60</v>
      </c>
      <c r="J351" s="77" t="s">
        <v>20046</v>
      </c>
      <c r="K351" s="124">
        <v>40.511000000000003</v>
      </c>
      <c r="L351" s="125">
        <v>40.511000000000003</v>
      </c>
      <c r="M351" s="60"/>
      <c r="N351" s="60"/>
      <c r="O351" s="61"/>
      <c r="P351" s="75" t="s">
        <v>1771</v>
      </c>
      <c r="Q351" s="76" t="s">
        <v>2705</v>
      </c>
      <c r="R351" s="38"/>
      <c r="S351" s="40"/>
      <c r="T351" s="40"/>
      <c r="U351" s="47" t="s">
        <v>2705</v>
      </c>
      <c r="V351" s="38" t="s">
        <v>2706</v>
      </c>
      <c r="W351" s="42"/>
      <c r="X351" s="26">
        <v>481</v>
      </c>
      <c r="Y351" s="26"/>
      <c r="Z351" s="38" t="s">
        <v>717</v>
      </c>
      <c r="AA351" s="38" t="s">
        <v>471</v>
      </c>
      <c r="AB351" s="59" t="s">
        <v>81</v>
      </c>
      <c r="AC351" s="38" t="s">
        <v>80</v>
      </c>
      <c r="AD351" s="47" t="s">
        <v>262</v>
      </c>
      <c r="AE351" s="47" t="s">
        <v>263</v>
      </c>
      <c r="AF351" s="50"/>
      <c r="AG351" s="50"/>
      <c r="AH351" s="38"/>
      <c r="AI351" s="59" t="s">
        <v>86</v>
      </c>
      <c r="AJ351" s="51"/>
      <c r="AK351" s="51" t="s">
        <v>2707</v>
      </c>
      <c r="AL351" s="55" t="s">
        <v>2708</v>
      </c>
      <c r="AM351" s="56" t="s">
        <v>2709</v>
      </c>
      <c r="AN351" s="56" t="s">
        <v>2710</v>
      </c>
      <c r="AO351" s="52">
        <v>1</v>
      </c>
      <c r="AP351" s="53" t="s">
        <v>226</v>
      </c>
      <c r="AQ351" s="53" t="s">
        <v>227</v>
      </c>
      <c r="AR351" s="53" t="s">
        <v>95</v>
      </c>
      <c r="AS351" s="52" t="s">
        <v>96</v>
      </c>
      <c r="AT351" s="53" t="s">
        <v>190</v>
      </c>
      <c r="AU351" s="52" t="s">
        <v>191</v>
      </c>
      <c r="AV351" s="53"/>
    </row>
    <row r="352" spans="1:48" s="54" customFormat="1" x14ac:dyDescent="0.3">
      <c r="A352" s="54">
        <v>460250</v>
      </c>
      <c r="B352" s="54">
        <v>347</v>
      </c>
      <c r="C352" s="46" t="s">
        <v>318</v>
      </c>
      <c r="D352" s="46" t="s">
        <v>193</v>
      </c>
      <c r="E352" s="46" t="s">
        <v>177</v>
      </c>
      <c r="F352" s="48">
        <v>40</v>
      </c>
      <c r="G352" s="48">
        <v>44.319000000000003</v>
      </c>
      <c r="H352" s="49">
        <v>2.5999999999999999E-2</v>
      </c>
      <c r="I352" s="48">
        <v>1.0529999999999999</v>
      </c>
      <c r="J352" s="77" t="s">
        <v>20047</v>
      </c>
      <c r="K352" s="124">
        <v>1.1659999999999999</v>
      </c>
      <c r="L352" s="125">
        <v>1.1659999999999999</v>
      </c>
      <c r="M352" s="60"/>
      <c r="N352" s="60"/>
      <c r="O352" s="61"/>
      <c r="P352" s="75" t="s">
        <v>2653</v>
      </c>
      <c r="Q352" s="76" t="s">
        <v>2711</v>
      </c>
      <c r="R352" s="38"/>
      <c r="S352" s="40"/>
      <c r="T352" s="40"/>
      <c r="U352" s="47" t="s">
        <v>2712</v>
      </c>
      <c r="V352" s="38" t="s">
        <v>2713</v>
      </c>
      <c r="W352" s="42"/>
      <c r="X352" s="26">
        <v>10</v>
      </c>
      <c r="Y352" s="26">
        <v>380</v>
      </c>
      <c r="Z352" s="38" t="s">
        <v>2714</v>
      </c>
      <c r="AA352" s="38" t="s">
        <v>1407</v>
      </c>
      <c r="AB352" s="59" t="s">
        <v>236</v>
      </c>
      <c r="AC352" s="38" t="s">
        <v>312</v>
      </c>
      <c r="AD352" s="47" t="s">
        <v>407</v>
      </c>
      <c r="AE352" s="47" t="s">
        <v>263</v>
      </c>
      <c r="AF352" s="50"/>
      <c r="AG352" s="50"/>
      <c r="AH352" s="38"/>
      <c r="AI352" s="59" t="s">
        <v>86</v>
      </c>
      <c r="AJ352" s="51"/>
      <c r="AK352" s="51" t="s">
        <v>2715</v>
      </c>
      <c r="AL352" s="55" t="s">
        <v>2716</v>
      </c>
      <c r="AM352" s="56" t="s">
        <v>2717</v>
      </c>
      <c r="AN352" s="56" t="s">
        <v>2718</v>
      </c>
      <c r="AO352" s="52">
        <v>1</v>
      </c>
      <c r="AP352" s="53" t="s">
        <v>188</v>
      </c>
      <c r="AQ352" s="53" t="s">
        <v>189</v>
      </c>
      <c r="AR352" s="53" t="s">
        <v>95</v>
      </c>
      <c r="AS352" s="52" t="s">
        <v>96</v>
      </c>
      <c r="AT352" s="53" t="s">
        <v>190</v>
      </c>
      <c r="AU352" s="52" t="s">
        <v>191</v>
      </c>
      <c r="AV352" s="53"/>
    </row>
    <row r="353" spans="1:48" s="54" customFormat="1" x14ac:dyDescent="0.3">
      <c r="A353" s="54">
        <v>121897</v>
      </c>
      <c r="B353" s="54">
        <v>348</v>
      </c>
      <c r="C353" s="46" t="s">
        <v>175</v>
      </c>
      <c r="D353" s="46" t="s">
        <v>193</v>
      </c>
      <c r="E353" s="46" t="s">
        <v>177</v>
      </c>
      <c r="F353" s="48">
        <v>20</v>
      </c>
      <c r="G353" s="48">
        <v>21.599</v>
      </c>
      <c r="H353" s="49">
        <v>3.1E-2</v>
      </c>
      <c r="I353" s="48">
        <v>0.62</v>
      </c>
      <c r="J353" s="77" t="s">
        <v>20048</v>
      </c>
      <c r="K353" s="124">
        <v>0.67</v>
      </c>
      <c r="L353" s="125">
        <v>0.67</v>
      </c>
      <c r="M353" s="60"/>
      <c r="N353" s="60"/>
      <c r="O353" s="61"/>
      <c r="P353" s="75" t="s">
        <v>441</v>
      </c>
      <c r="Q353" s="76" t="s">
        <v>2719</v>
      </c>
      <c r="R353" s="38"/>
      <c r="S353" s="40"/>
      <c r="T353" s="40"/>
      <c r="U353" s="47" t="s">
        <v>2720</v>
      </c>
      <c r="V353" s="38" t="s">
        <v>2721</v>
      </c>
      <c r="W353" s="42"/>
      <c r="X353" s="26">
        <v>8</v>
      </c>
      <c r="Y353" s="26">
        <v>258</v>
      </c>
      <c r="Z353" s="38" t="s">
        <v>199</v>
      </c>
      <c r="AA353" s="38" t="s">
        <v>1659</v>
      </c>
      <c r="AB353" s="59" t="s">
        <v>81</v>
      </c>
      <c r="AC353" s="38" t="s">
        <v>80</v>
      </c>
      <c r="AD353" s="47" t="s">
        <v>249</v>
      </c>
      <c r="AE353" s="47" t="s">
        <v>250</v>
      </c>
      <c r="AF353" s="50"/>
      <c r="AG353" s="50"/>
      <c r="AH353" s="38"/>
      <c r="AI353" s="59" t="s">
        <v>86</v>
      </c>
      <c r="AJ353" s="51"/>
      <c r="AK353" s="51" t="s">
        <v>2722</v>
      </c>
      <c r="AL353" s="55" t="s">
        <v>2723</v>
      </c>
      <c r="AM353" s="56" t="s">
        <v>2724</v>
      </c>
      <c r="AN353" s="56" t="s">
        <v>2725</v>
      </c>
      <c r="AO353" s="52">
        <v>1</v>
      </c>
      <c r="AP353" s="53" t="s">
        <v>188</v>
      </c>
      <c r="AQ353" s="53" t="s">
        <v>189</v>
      </c>
      <c r="AR353" s="53" t="s">
        <v>95</v>
      </c>
      <c r="AS353" s="52" t="s">
        <v>96</v>
      </c>
      <c r="AT353" s="53" t="s">
        <v>190</v>
      </c>
      <c r="AU353" s="52" t="s">
        <v>191</v>
      </c>
      <c r="AV353" s="53"/>
    </row>
    <row r="354" spans="1:48" s="54" customFormat="1" x14ac:dyDescent="0.3">
      <c r="A354" s="54">
        <v>169430</v>
      </c>
      <c r="B354" s="54">
        <v>349</v>
      </c>
      <c r="C354" s="46" t="s">
        <v>26</v>
      </c>
      <c r="D354" s="46" t="s">
        <v>176</v>
      </c>
      <c r="E354" s="46" t="s">
        <v>177</v>
      </c>
      <c r="F354" s="48"/>
      <c r="G354" s="48"/>
      <c r="H354" s="49">
        <v>0.33300000000000002</v>
      </c>
      <c r="I354" s="48">
        <v>1.333</v>
      </c>
      <c r="J354" s="77" t="s">
        <v>20049</v>
      </c>
      <c r="K354" s="124">
        <v>0.94599999999999995</v>
      </c>
      <c r="L354" s="125">
        <v>0.94599999999999995</v>
      </c>
      <c r="M354" s="60"/>
      <c r="N354" s="60"/>
      <c r="O354" s="61"/>
      <c r="P354" s="75" t="s">
        <v>2726</v>
      </c>
      <c r="Q354" s="76" t="s">
        <v>2727</v>
      </c>
      <c r="R354" s="38"/>
      <c r="S354" s="40"/>
      <c r="T354" s="40"/>
      <c r="U354" s="47" t="s">
        <v>2727</v>
      </c>
      <c r="V354" s="38" t="s">
        <v>2728</v>
      </c>
      <c r="W354" s="42"/>
      <c r="X354" s="26">
        <v>206</v>
      </c>
      <c r="Y354" s="26"/>
      <c r="Z354" s="38" t="s">
        <v>199</v>
      </c>
      <c r="AA354" s="38" t="s">
        <v>2729</v>
      </c>
      <c r="AB354" s="59" t="s">
        <v>81</v>
      </c>
      <c r="AC354" s="38" t="s">
        <v>80</v>
      </c>
      <c r="AD354" s="47" t="s">
        <v>201</v>
      </c>
      <c r="AE354" s="47" t="s">
        <v>183</v>
      </c>
      <c r="AF354" s="50"/>
      <c r="AG354" s="50"/>
      <c r="AH354" s="38"/>
      <c r="AI354" s="59" t="s">
        <v>86</v>
      </c>
      <c r="AJ354" s="51"/>
      <c r="AK354" s="51" t="s">
        <v>2730</v>
      </c>
      <c r="AL354" s="55" t="s">
        <v>2731</v>
      </c>
      <c r="AM354" s="56" t="s">
        <v>2732</v>
      </c>
      <c r="AN354" s="56" t="s">
        <v>2733</v>
      </c>
      <c r="AO354" s="52">
        <v>2</v>
      </c>
      <c r="AP354" s="53" t="s">
        <v>216</v>
      </c>
      <c r="AQ354" s="53" t="s">
        <v>217</v>
      </c>
      <c r="AR354" s="53" t="s">
        <v>95</v>
      </c>
      <c r="AS354" s="52" t="s">
        <v>96</v>
      </c>
      <c r="AT354" s="53" t="s">
        <v>190</v>
      </c>
      <c r="AU354" s="52" t="s">
        <v>191</v>
      </c>
      <c r="AV354" s="53"/>
    </row>
    <row r="355" spans="1:48" s="54" customFormat="1" x14ac:dyDescent="0.3">
      <c r="A355" s="54">
        <v>149115</v>
      </c>
      <c r="B355" s="54">
        <v>350</v>
      </c>
      <c r="C355" s="46" t="s">
        <v>255</v>
      </c>
      <c r="D355" s="46" t="s">
        <v>193</v>
      </c>
      <c r="E355" s="46" t="s">
        <v>177</v>
      </c>
      <c r="F355" s="48">
        <v>40</v>
      </c>
      <c r="G355" s="48">
        <v>44.319000000000003</v>
      </c>
      <c r="H355" s="49">
        <v>2.1999999999999999E-2</v>
      </c>
      <c r="I355" s="48">
        <v>0.86</v>
      </c>
      <c r="J355" s="77" t="s">
        <v>20050</v>
      </c>
      <c r="K355" s="124">
        <v>0.95299999999999996</v>
      </c>
      <c r="L355" s="125">
        <v>0.95299999999999996</v>
      </c>
      <c r="M355" s="60"/>
      <c r="N355" s="60"/>
      <c r="O355" s="61"/>
      <c r="P355" s="75" t="s">
        <v>1169</v>
      </c>
      <c r="Q355" s="76" t="s">
        <v>2734</v>
      </c>
      <c r="R355" s="38"/>
      <c r="S355" s="40"/>
      <c r="T355" s="40"/>
      <c r="U355" s="47" t="s">
        <v>2735</v>
      </c>
      <c r="V355" s="38" t="s">
        <v>2736</v>
      </c>
      <c r="W355" s="42" t="s">
        <v>2737</v>
      </c>
      <c r="X355" s="26">
        <v>6</v>
      </c>
      <c r="Y355" s="26">
        <v>279</v>
      </c>
      <c r="Z355" s="38" t="s">
        <v>199</v>
      </c>
      <c r="AA355" s="38" t="s">
        <v>2738</v>
      </c>
      <c r="AB355" s="59" t="s">
        <v>236</v>
      </c>
      <c r="AC355" s="38" t="s">
        <v>80</v>
      </c>
      <c r="AD355" s="47" t="s">
        <v>313</v>
      </c>
      <c r="AE355" s="47" t="s">
        <v>263</v>
      </c>
      <c r="AF355" s="50"/>
      <c r="AG355" s="50"/>
      <c r="AH355" s="38"/>
      <c r="AI355" s="59" t="s">
        <v>86</v>
      </c>
      <c r="AJ355" s="51"/>
      <c r="AK355" s="51" t="s">
        <v>2739</v>
      </c>
      <c r="AL355" s="55" t="s">
        <v>2740</v>
      </c>
      <c r="AM355" s="56" t="s">
        <v>2741</v>
      </c>
      <c r="AN355" s="56" t="s">
        <v>2742</v>
      </c>
      <c r="AO355" s="52">
        <v>1</v>
      </c>
      <c r="AP355" s="53" t="s">
        <v>188</v>
      </c>
      <c r="AQ355" s="53" t="s">
        <v>189</v>
      </c>
      <c r="AR355" s="53" t="s">
        <v>95</v>
      </c>
      <c r="AS355" s="52" t="s">
        <v>96</v>
      </c>
      <c r="AT355" s="53" t="s">
        <v>190</v>
      </c>
      <c r="AU355" s="52" t="s">
        <v>191</v>
      </c>
      <c r="AV355" s="53"/>
    </row>
    <row r="356" spans="1:48" s="54" customFormat="1" x14ac:dyDescent="0.3">
      <c r="A356" s="54">
        <v>139555</v>
      </c>
      <c r="B356" s="54">
        <v>351</v>
      </c>
      <c r="C356" s="46" t="s">
        <v>255</v>
      </c>
      <c r="D356" s="46" t="s">
        <v>193</v>
      </c>
      <c r="E356" s="46" t="s">
        <v>177</v>
      </c>
      <c r="F356" s="48">
        <v>40</v>
      </c>
      <c r="G356" s="48">
        <v>44.319000000000003</v>
      </c>
      <c r="H356" s="49">
        <v>2.1999999999999999E-2</v>
      </c>
      <c r="I356" s="48">
        <v>0.86</v>
      </c>
      <c r="J356" s="77" t="s">
        <v>20051</v>
      </c>
      <c r="K356" s="124">
        <v>0.95299999999999996</v>
      </c>
      <c r="L356" s="125">
        <v>0.95299999999999996</v>
      </c>
      <c r="M356" s="60"/>
      <c r="N356" s="60"/>
      <c r="O356" s="61"/>
      <c r="P356" s="75" t="s">
        <v>378</v>
      </c>
      <c r="Q356" s="76" t="s">
        <v>2743</v>
      </c>
      <c r="R356" s="38"/>
      <c r="S356" s="40"/>
      <c r="T356" s="40"/>
      <c r="U356" s="47" t="s">
        <v>2735</v>
      </c>
      <c r="V356" s="38" t="s">
        <v>2736</v>
      </c>
      <c r="W356" s="42" t="s">
        <v>2744</v>
      </c>
      <c r="X356" s="26">
        <v>6</v>
      </c>
      <c r="Y356" s="26">
        <v>279</v>
      </c>
      <c r="Z356" s="38" t="s">
        <v>199</v>
      </c>
      <c r="AA356" s="38" t="s">
        <v>2738</v>
      </c>
      <c r="AB356" s="59" t="s">
        <v>236</v>
      </c>
      <c r="AC356" s="38" t="s">
        <v>80</v>
      </c>
      <c r="AD356" s="47" t="s">
        <v>313</v>
      </c>
      <c r="AE356" s="47" t="s">
        <v>263</v>
      </c>
      <c r="AF356" s="50"/>
      <c r="AG356" s="50"/>
      <c r="AH356" s="38"/>
      <c r="AI356" s="59" t="s">
        <v>86</v>
      </c>
      <c r="AJ356" s="51"/>
      <c r="AK356" s="51" t="s">
        <v>2745</v>
      </c>
      <c r="AL356" s="55" t="s">
        <v>2746</v>
      </c>
      <c r="AM356" s="56" t="s">
        <v>2741</v>
      </c>
      <c r="AN356" s="56" t="s">
        <v>2747</v>
      </c>
      <c r="AO356" s="52">
        <v>1</v>
      </c>
      <c r="AP356" s="53" t="s">
        <v>188</v>
      </c>
      <c r="AQ356" s="53" t="s">
        <v>189</v>
      </c>
      <c r="AR356" s="53" t="s">
        <v>95</v>
      </c>
      <c r="AS356" s="52" t="s">
        <v>96</v>
      </c>
      <c r="AT356" s="53" t="s">
        <v>190</v>
      </c>
      <c r="AU356" s="52" t="s">
        <v>191</v>
      </c>
      <c r="AV356" s="53"/>
    </row>
    <row r="357" spans="1:48" s="54" customFormat="1" x14ac:dyDescent="0.3">
      <c r="A357" s="54">
        <v>172310</v>
      </c>
      <c r="B357" s="54">
        <v>352</v>
      </c>
      <c r="C357" s="46" t="s">
        <v>26</v>
      </c>
      <c r="D357" s="46" t="s">
        <v>176</v>
      </c>
      <c r="E357" s="46" t="s">
        <v>177</v>
      </c>
      <c r="F357" s="48">
        <v>40</v>
      </c>
      <c r="G357" s="48">
        <v>28.378</v>
      </c>
      <c r="H357" s="49">
        <v>0.66700000000000004</v>
      </c>
      <c r="I357" s="48">
        <v>26.667000000000002</v>
      </c>
      <c r="J357" s="77" t="s">
        <v>20052</v>
      </c>
      <c r="K357" s="124">
        <v>18.917999999999999</v>
      </c>
      <c r="L357" s="125">
        <v>18.917999999999999</v>
      </c>
      <c r="M357" s="60"/>
      <c r="N357" s="60"/>
      <c r="O357" s="61"/>
      <c r="P357" s="75" t="s">
        <v>2748</v>
      </c>
      <c r="Q357" s="76" t="s">
        <v>2749</v>
      </c>
      <c r="R357" s="38"/>
      <c r="S357" s="40"/>
      <c r="T357" s="40"/>
      <c r="U357" s="47" t="s">
        <v>2749</v>
      </c>
      <c r="V357" s="38" t="s">
        <v>2750</v>
      </c>
      <c r="W357" s="42"/>
      <c r="X357" s="26">
        <v>315</v>
      </c>
      <c r="Y357" s="26"/>
      <c r="Z357" s="38" t="s">
        <v>717</v>
      </c>
      <c r="AA357" s="38" t="s">
        <v>1944</v>
      </c>
      <c r="AB357" s="59" t="s">
        <v>81</v>
      </c>
      <c r="AC357" s="38" t="s">
        <v>80</v>
      </c>
      <c r="AD357" s="47" t="s">
        <v>201</v>
      </c>
      <c r="AE357" s="47" t="s">
        <v>183</v>
      </c>
      <c r="AF357" s="50"/>
      <c r="AG357" s="50"/>
      <c r="AH357" s="38"/>
      <c r="AI357" s="59" t="s">
        <v>86</v>
      </c>
      <c r="AJ357" s="51"/>
      <c r="AK357" s="51" t="s">
        <v>2751</v>
      </c>
      <c r="AL357" s="55" t="s">
        <v>2752</v>
      </c>
      <c r="AM357" s="56" t="s">
        <v>2753</v>
      </c>
      <c r="AN357" s="56" t="s">
        <v>2754</v>
      </c>
      <c r="AO357" s="52">
        <v>2</v>
      </c>
      <c r="AP357" s="53" t="s">
        <v>188</v>
      </c>
      <c r="AQ357" s="53" t="s">
        <v>189</v>
      </c>
      <c r="AR357" s="53" t="s">
        <v>95</v>
      </c>
      <c r="AS357" s="52" t="s">
        <v>96</v>
      </c>
      <c r="AT357" s="53" t="s">
        <v>190</v>
      </c>
      <c r="AU357" s="52" t="s">
        <v>191</v>
      </c>
      <c r="AV357" s="53"/>
    </row>
    <row r="358" spans="1:48" s="54" customFormat="1" x14ac:dyDescent="0.3">
      <c r="A358" s="54">
        <v>150594</v>
      </c>
      <c r="B358" s="54">
        <v>353</v>
      </c>
      <c r="C358" s="46" t="s">
        <v>175</v>
      </c>
      <c r="D358" s="46" t="s">
        <v>193</v>
      </c>
      <c r="E358" s="46" t="s">
        <v>177</v>
      </c>
      <c r="F358" s="48">
        <v>40</v>
      </c>
      <c r="G358" s="48">
        <v>43.198</v>
      </c>
      <c r="H358" s="49">
        <v>2.1000000000000001E-2</v>
      </c>
      <c r="I358" s="48">
        <v>0.82099999999999995</v>
      </c>
      <c r="J358" s="77" t="s">
        <v>20053</v>
      </c>
      <c r="K358" s="124">
        <v>0.88600000000000001</v>
      </c>
      <c r="L358" s="125">
        <v>0.88600000000000001</v>
      </c>
      <c r="M358" s="60"/>
      <c r="N358" s="60"/>
      <c r="O358" s="61"/>
      <c r="P358" s="75" t="s">
        <v>633</v>
      </c>
      <c r="Q358" s="76" t="s">
        <v>2755</v>
      </c>
      <c r="R358" s="38"/>
      <c r="S358" s="40"/>
      <c r="T358" s="40"/>
      <c r="U358" s="47" t="s">
        <v>2756</v>
      </c>
      <c r="V358" s="38" t="s">
        <v>2757</v>
      </c>
      <c r="W358" s="42" t="s">
        <v>2758</v>
      </c>
      <c r="X358" s="26">
        <v>16</v>
      </c>
      <c r="Y358" s="26">
        <v>390</v>
      </c>
      <c r="Z358" s="38" t="s">
        <v>2759</v>
      </c>
      <c r="AA358" s="38" t="s">
        <v>639</v>
      </c>
      <c r="AB358" s="59" t="s">
        <v>236</v>
      </c>
      <c r="AC358" s="38" t="s">
        <v>336</v>
      </c>
      <c r="AD358" s="47" t="s">
        <v>201</v>
      </c>
      <c r="AE358" s="47" t="s">
        <v>183</v>
      </c>
      <c r="AF358" s="50"/>
      <c r="AG358" s="50"/>
      <c r="AH358" s="38"/>
      <c r="AI358" s="59" t="s">
        <v>86</v>
      </c>
      <c r="AJ358" s="51"/>
      <c r="AK358" s="51" t="s">
        <v>2760</v>
      </c>
      <c r="AL358" s="55" t="s">
        <v>2761</v>
      </c>
      <c r="AM358" s="56" t="s">
        <v>2762</v>
      </c>
      <c r="AN358" s="56" t="s">
        <v>2763</v>
      </c>
      <c r="AO358" s="52">
        <v>2</v>
      </c>
      <c r="AP358" s="53" t="s">
        <v>188</v>
      </c>
      <c r="AQ358" s="53" t="s">
        <v>189</v>
      </c>
      <c r="AR358" s="53" t="s">
        <v>95</v>
      </c>
      <c r="AS358" s="52" t="s">
        <v>96</v>
      </c>
      <c r="AT358" s="53" t="s">
        <v>190</v>
      </c>
      <c r="AU358" s="52" t="s">
        <v>191</v>
      </c>
      <c r="AV358" s="53"/>
    </row>
    <row r="359" spans="1:48" s="54" customFormat="1" x14ac:dyDescent="0.3">
      <c r="A359" s="54">
        <v>167802</v>
      </c>
      <c r="B359" s="54">
        <v>354</v>
      </c>
      <c r="C359" s="46" t="s">
        <v>26</v>
      </c>
      <c r="D359" s="46" t="s">
        <v>193</v>
      </c>
      <c r="E359" s="46" t="s">
        <v>177</v>
      </c>
      <c r="F359" s="48">
        <v>40</v>
      </c>
      <c r="G359" s="48">
        <v>40.100999999999999</v>
      </c>
      <c r="H359" s="49">
        <v>4.9000000000000002E-2</v>
      </c>
      <c r="I359" s="48">
        <v>1.9630000000000001</v>
      </c>
      <c r="J359" s="77" t="s">
        <v>20054</v>
      </c>
      <c r="K359" s="124">
        <v>1.968</v>
      </c>
      <c r="L359" s="125">
        <v>1.968</v>
      </c>
      <c r="M359" s="60"/>
      <c r="N359" s="60"/>
      <c r="O359" s="61"/>
      <c r="P359" s="75" t="s">
        <v>1404</v>
      </c>
      <c r="Q359" s="76" t="s">
        <v>2764</v>
      </c>
      <c r="R359" s="38"/>
      <c r="S359" s="40"/>
      <c r="T359" s="40"/>
      <c r="U359" s="47" t="s">
        <v>2765</v>
      </c>
      <c r="V359" s="38" t="s">
        <v>2766</v>
      </c>
      <c r="W359" s="42" t="s">
        <v>2767</v>
      </c>
      <c r="X359" s="26">
        <v>32</v>
      </c>
      <c r="Y359" s="26">
        <v>652</v>
      </c>
      <c r="Z359" s="38" t="s">
        <v>181</v>
      </c>
      <c r="AA359" s="38" t="s">
        <v>2768</v>
      </c>
      <c r="AB359" s="59" t="s">
        <v>236</v>
      </c>
      <c r="AC359" s="38" t="s">
        <v>312</v>
      </c>
      <c r="AD359" s="47" t="s">
        <v>313</v>
      </c>
      <c r="AE359" s="47" t="s">
        <v>263</v>
      </c>
      <c r="AF359" s="50"/>
      <c r="AG359" s="50"/>
      <c r="AH359" s="38"/>
      <c r="AI359" s="59" t="s">
        <v>86</v>
      </c>
      <c r="AJ359" s="51"/>
      <c r="AK359" s="51" t="s">
        <v>2769</v>
      </c>
      <c r="AL359" s="55" t="s">
        <v>2770</v>
      </c>
      <c r="AM359" s="56" t="s">
        <v>2771</v>
      </c>
      <c r="AN359" s="56" t="s">
        <v>2772</v>
      </c>
      <c r="AO359" s="52">
        <v>1</v>
      </c>
      <c r="AP359" s="53" t="s">
        <v>188</v>
      </c>
      <c r="AQ359" s="53" t="s">
        <v>189</v>
      </c>
      <c r="AR359" s="53" t="s">
        <v>95</v>
      </c>
      <c r="AS359" s="52" t="s">
        <v>96</v>
      </c>
      <c r="AT359" s="53" t="s">
        <v>190</v>
      </c>
      <c r="AU359" s="52" t="s">
        <v>191</v>
      </c>
      <c r="AV359" s="53"/>
    </row>
    <row r="360" spans="1:48" s="54" customFormat="1" x14ac:dyDescent="0.3">
      <c r="A360" s="54">
        <v>57801</v>
      </c>
      <c r="B360" s="54">
        <v>355</v>
      </c>
      <c r="C360" s="46" t="s">
        <v>318</v>
      </c>
      <c r="D360" s="46" t="s">
        <v>176</v>
      </c>
      <c r="E360" s="46" t="s">
        <v>177</v>
      </c>
      <c r="F360" s="48"/>
      <c r="G360" s="48"/>
      <c r="H360" s="49">
        <v>0.5</v>
      </c>
      <c r="I360" s="48">
        <v>20</v>
      </c>
      <c r="J360" s="77" t="s">
        <v>20055</v>
      </c>
      <c r="K360" s="124">
        <v>22.16</v>
      </c>
      <c r="L360" s="125">
        <v>22.16</v>
      </c>
      <c r="M360" s="60"/>
      <c r="N360" s="60"/>
      <c r="O360" s="61"/>
      <c r="P360" s="75" t="s">
        <v>178</v>
      </c>
      <c r="Q360" s="76" t="s">
        <v>2773</v>
      </c>
      <c r="R360" s="38"/>
      <c r="S360" s="40"/>
      <c r="T360" s="40"/>
      <c r="U360" s="47" t="s">
        <v>2773</v>
      </c>
      <c r="V360" s="38" t="s">
        <v>2774</v>
      </c>
      <c r="W360" s="42"/>
      <c r="X360" s="26">
        <v>223</v>
      </c>
      <c r="Y360" s="26"/>
      <c r="Z360" s="38"/>
      <c r="AA360" s="38" t="s">
        <v>2775</v>
      </c>
      <c r="AB360" s="59" t="s">
        <v>81</v>
      </c>
      <c r="AC360" s="38" t="s">
        <v>80</v>
      </c>
      <c r="AD360" s="47" t="s">
        <v>182</v>
      </c>
      <c r="AE360" s="47" t="s">
        <v>183</v>
      </c>
      <c r="AF360" s="50"/>
      <c r="AG360" s="50"/>
      <c r="AH360" s="38"/>
      <c r="AI360" s="59" t="s">
        <v>86</v>
      </c>
      <c r="AJ360" s="51"/>
      <c r="AK360" s="51" t="s">
        <v>2776</v>
      </c>
      <c r="AL360" s="55" t="s">
        <v>2777</v>
      </c>
      <c r="AM360" s="56" t="s">
        <v>2778</v>
      </c>
      <c r="AN360" s="56" t="s">
        <v>2779</v>
      </c>
      <c r="AO360" s="52">
        <v>2</v>
      </c>
      <c r="AP360" s="53" t="s">
        <v>188</v>
      </c>
      <c r="AQ360" s="53" t="s">
        <v>189</v>
      </c>
      <c r="AR360" s="53" t="s">
        <v>95</v>
      </c>
      <c r="AS360" s="52" t="s">
        <v>96</v>
      </c>
      <c r="AT360" s="53" t="s">
        <v>190</v>
      </c>
      <c r="AU360" s="52" t="s">
        <v>191</v>
      </c>
      <c r="AV360" s="53"/>
    </row>
    <row r="361" spans="1:48" s="54" customFormat="1" x14ac:dyDescent="0.3">
      <c r="A361" s="54">
        <v>122497</v>
      </c>
      <c r="B361" s="54">
        <v>356</v>
      </c>
      <c r="C361" s="46" t="s">
        <v>175</v>
      </c>
      <c r="D361" s="46" t="s">
        <v>176</v>
      </c>
      <c r="E361" s="46" t="s">
        <v>177</v>
      </c>
      <c r="F361" s="48">
        <v>40</v>
      </c>
      <c r="G361" s="48">
        <v>43.198</v>
      </c>
      <c r="H361" s="49">
        <v>1</v>
      </c>
      <c r="I361" s="48">
        <v>40</v>
      </c>
      <c r="J361" s="77" t="s">
        <v>20056</v>
      </c>
      <c r="K361" s="124">
        <v>43.198</v>
      </c>
      <c r="L361" s="125">
        <v>43.198</v>
      </c>
      <c r="M361" s="60"/>
      <c r="N361" s="60"/>
      <c r="O361" s="61"/>
      <c r="P361" s="75" t="s">
        <v>2780</v>
      </c>
      <c r="Q361" s="76" t="s">
        <v>2781</v>
      </c>
      <c r="R361" s="38"/>
      <c r="S361" s="40"/>
      <c r="T361" s="40"/>
      <c r="U361" s="47" t="s">
        <v>2781</v>
      </c>
      <c r="V361" s="38" t="s">
        <v>2782</v>
      </c>
      <c r="W361" s="42"/>
      <c r="X361" s="26">
        <v>299</v>
      </c>
      <c r="Y361" s="26"/>
      <c r="Z361" s="38" t="s">
        <v>199</v>
      </c>
      <c r="AA361" s="38" t="s">
        <v>221</v>
      </c>
      <c r="AB361" s="59" t="s">
        <v>81</v>
      </c>
      <c r="AC361" s="38" t="s">
        <v>80</v>
      </c>
      <c r="AD361" s="47" t="s">
        <v>201</v>
      </c>
      <c r="AE361" s="47" t="s">
        <v>183</v>
      </c>
      <c r="AF361" s="50"/>
      <c r="AG361" s="50"/>
      <c r="AH361" s="38"/>
      <c r="AI361" s="59" t="s">
        <v>86</v>
      </c>
      <c r="AJ361" s="51"/>
      <c r="AK361" s="51" t="s">
        <v>2783</v>
      </c>
      <c r="AL361" s="55" t="s">
        <v>2784</v>
      </c>
      <c r="AM361" s="56" t="s">
        <v>2785</v>
      </c>
      <c r="AN361" s="56" t="s">
        <v>2786</v>
      </c>
      <c r="AO361" s="52">
        <v>1</v>
      </c>
      <c r="AP361" s="53" t="s">
        <v>188</v>
      </c>
      <c r="AQ361" s="53" t="s">
        <v>189</v>
      </c>
      <c r="AR361" s="53" t="s">
        <v>95</v>
      </c>
      <c r="AS361" s="52" t="s">
        <v>96</v>
      </c>
      <c r="AT361" s="53" t="s">
        <v>190</v>
      </c>
      <c r="AU361" s="52" t="s">
        <v>191</v>
      </c>
      <c r="AV361" s="53"/>
    </row>
    <row r="362" spans="1:48" s="54" customFormat="1" x14ac:dyDescent="0.3">
      <c r="A362" s="54">
        <v>333037</v>
      </c>
      <c r="B362" s="54">
        <v>357</v>
      </c>
      <c r="C362" s="46" t="s">
        <v>192</v>
      </c>
      <c r="D362" s="46" t="s">
        <v>176</v>
      </c>
      <c r="E362" s="46" t="s">
        <v>177</v>
      </c>
      <c r="F362" s="48">
        <v>30</v>
      </c>
      <c r="G362" s="48">
        <v>22.606000000000002</v>
      </c>
      <c r="H362" s="49">
        <v>1</v>
      </c>
      <c r="I362" s="48">
        <v>30</v>
      </c>
      <c r="J362" s="77" t="s">
        <v>20057</v>
      </c>
      <c r="K362" s="124">
        <v>22.606000000000002</v>
      </c>
      <c r="L362" s="125">
        <v>22.606000000000002</v>
      </c>
      <c r="M362" s="60"/>
      <c r="N362" s="60"/>
      <c r="O362" s="61"/>
      <c r="P362" s="75" t="s">
        <v>2787</v>
      </c>
      <c r="Q362" s="76" t="s">
        <v>2788</v>
      </c>
      <c r="R362" s="38"/>
      <c r="S362" s="40"/>
      <c r="T362" s="40"/>
      <c r="U362" s="47" t="s">
        <v>2788</v>
      </c>
      <c r="V362" s="38" t="s">
        <v>2789</v>
      </c>
      <c r="W362" s="42"/>
      <c r="X362" s="26">
        <v>226</v>
      </c>
      <c r="Y362" s="26"/>
      <c r="Z362" s="38" t="s">
        <v>199</v>
      </c>
      <c r="AA362" s="38" t="s">
        <v>221</v>
      </c>
      <c r="AB362" s="59" t="s">
        <v>81</v>
      </c>
      <c r="AC362" s="38" t="s">
        <v>80</v>
      </c>
      <c r="AD362" s="47" t="s">
        <v>201</v>
      </c>
      <c r="AE362" s="47" t="s">
        <v>183</v>
      </c>
      <c r="AF362" s="50"/>
      <c r="AG362" s="50"/>
      <c r="AH362" s="38"/>
      <c r="AI362" s="59" t="s">
        <v>86</v>
      </c>
      <c r="AJ362" s="51"/>
      <c r="AK362" s="51" t="s">
        <v>2790</v>
      </c>
      <c r="AL362" s="55" t="s">
        <v>2791</v>
      </c>
      <c r="AM362" s="56" t="s">
        <v>2792</v>
      </c>
      <c r="AN362" s="56" t="s">
        <v>2793</v>
      </c>
      <c r="AO362" s="52">
        <v>1</v>
      </c>
      <c r="AP362" s="53" t="s">
        <v>206</v>
      </c>
      <c r="AQ362" s="53" t="s">
        <v>207</v>
      </c>
      <c r="AR362" s="53" t="s">
        <v>95</v>
      </c>
      <c r="AS362" s="52" t="s">
        <v>96</v>
      </c>
      <c r="AT362" s="53" t="s">
        <v>190</v>
      </c>
      <c r="AU362" s="52" t="s">
        <v>191</v>
      </c>
      <c r="AV362" s="53"/>
    </row>
    <row r="363" spans="1:48" s="54" customFormat="1" x14ac:dyDescent="0.3">
      <c r="A363" s="54">
        <v>146743</v>
      </c>
      <c r="B363" s="54">
        <v>358</v>
      </c>
      <c r="C363" s="46" t="s">
        <v>255</v>
      </c>
      <c r="D363" s="46" t="s">
        <v>176</v>
      </c>
      <c r="E363" s="46" t="s">
        <v>177</v>
      </c>
      <c r="F363" s="48">
        <v>40</v>
      </c>
      <c r="G363" s="48">
        <v>43.198</v>
      </c>
      <c r="H363" s="49">
        <v>1</v>
      </c>
      <c r="I363" s="48">
        <v>40</v>
      </c>
      <c r="J363" s="77" t="s">
        <v>20058</v>
      </c>
      <c r="K363" s="124">
        <v>43.198</v>
      </c>
      <c r="L363" s="125">
        <v>43.198</v>
      </c>
      <c r="M363" s="60"/>
      <c r="N363" s="60"/>
      <c r="O363" s="61"/>
      <c r="P363" s="75" t="s">
        <v>2409</v>
      </c>
      <c r="Q363" s="76" t="s">
        <v>2794</v>
      </c>
      <c r="R363" s="38"/>
      <c r="S363" s="40"/>
      <c r="T363" s="40"/>
      <c r="U363" s="47" t="s">
        <v>2794</v>
      </c>
      <c r="V363" s="38" t="s">
        <v>2795</v>
      </c>
      <c r="W363" s="42"/>
      <c r="X363" s="26">
        <v>124</v>
      </c>
      <c r="Y363" s="26"/>
      <c r="Z363" s="38" t="s">
        <v>717</v>
      </c>
      <c r="AA363" s="38" t="s">
        <v>942</v>
      </c>
      <c r="AB363" s="59" t="s">
        <v>236</v>
      </c>
      <c r="AC363" s="38" t="s">
        <v>534</v>
      </c>
      <c r="AD363" s="47" t="s">
        <v>201</v>
      </c>
      <c r="AE363" s="47" t="s">
        <v>183</v>
      </c>
      <c r="AF363" s="50"/>
      <c r="AG363" s="50"/>
      <c r="AH363" s="38"/>
      <c r="AI363" s="59" t="s">
        <v>86</v>
      </c>
      <c r="AJ363" s="51" t="s">
        <v>2796</v>
      </c>
      <c r="AK363" s="51" t="s">
        <v>2797</v>
      </c>
      <c r="AL363" s="55" t="s">
        <v>2798</v>
      </c>
      <c r="AM363" s="56" t="s">
        <v>2799</v>
      </c>
      <c r="AN363" s="56" t="s">
        <v>2800</v>
      </c>
      <c r="AO363" s="52">
        <v>1</v>
      </c>
      <c r="AP363" s="53" t="s">
        <v>188</v>
      </c>
      <c r="AQ363" s="53" t="s">
        <v>189</v>
      </c>
      <c r="AR363" s="53" t="s">
        <v>95</v>
      </c>
      <c r="AS363" s="52" t="s">
        <v>96</v>
      </c>
      <c r="AT363" s="53" t="s">
        <v>190</v>
      </c>
      <c r="AU363" s="52" t="s">
        <v>191</v>
      </c>
      <c r="AV363" s="53"/>
    </row>
    <row r="364" spans="1:48" s="54" customFormat="1" x14ac:dyDescent="0.3">
      <c r="A364" s="54">
        <v>164548</v>
      </c>
      <c r="B364" s="54">
        <v>359</v>
      </c>
      <c r="C364" s="46" t="s">
        <v>26</v>
      </c>
      <c r="D364" s="46" t="s">
        <v>193</v>
      </c>
      <c r="E364" s="46" t="s">
        <v>177</v>
      </c>
      <c r="F364" s="48">
        <v>40</v>
      </c>
      <c r="G364" s="48">
        <v>28.378</v>
      </c>
      <c r="H364" s="49">
        <v>0.109</v>
      </c>
      <c r="I364" s="48">
        <v>4.3600000000000003</v>
      </c>
      <c r="J364" s="77" t="s">
        <v>20059</v>
      </c>
      <c r="K364" s="124">
        <v>3.093</v>
      </c>
      <c r="L364" s="125">
        <v>3.093</v>
      </c>
      <c r="M364" s="60"/>
      <c r="N364" s="60"/>
      <c r="O364" s="61"/>
      <c r="P364" s="75" t="s">
        <v>2801</v>
      </c>
      <c r="Q364" s="76" t="s">
        <v>2802</v>
      </c>
      <c r="R364" s="38"/>
      <c r="S364" s="40"/>
      <c r="T364" s="40"/>
      <c r="U364" s="47" t="s">
        <v>2803</v>
      </c>
      <c r="V364" s="38" t="s">
        <v>2804</v>
      </c>
      <c r="W364" s="42" t="s">
        <v>2805</v>
      </c>
      <c r="X364" s="26">
        <v>40</v>
      </c>
      <c r="Y364" s="26">
        <v>367</v>
      </c>
      <c r="Z364" s="38" t="s">
        <v>2806</v>
      </c>
      <c r="AA364" s="38" t="s">
        <v>1605</v>
      </c>
      <c r="AB364" s="59" t="s">
        <v>81</v>
      </c>
      <c r="AC364" s="38" t="s">
        <v>80</v>
      </c>
      <c r="AD364" s="47" t="s">
        <v>201</v>
      </c>
      <c r="AE364" s="47" t="s">
        <v>183</v>
      </c>
      <c r="AF364" s="50"/>
      <c r="AG364" s="50"/>
      <c r="AH364" s="38"/>
      <c r="AI364" s="59" t="s">
        <v>86</v>
      </c>
      <c r="AJ364" s="51" t="s">
        <v>2807</v>
      </c>
      <c r="AK364" s="51" t="s">
        <v>2808</v>
      </c>
      <c r="AL364" s="55" t="s">
        <v>2809</v>
      </c>
      <c r="AM364" s="56" t="s">
        <v>2810</v>
      </c>
      <c r="AN364" s="56" t="s">
        <v>2811</v>
      </c>
      <c r="AO364" s="52">
        <v>1</v>
      </c>
      <c r="AP364" s="53" t="s">
        <v>188</v>
      </c>
      <c r="AQ364" s="53" t="s">
        <v>189</v>
      </c>
      <c r="AR364" s="53" t="s">
        <v>95</v>
      </c>
      <c r="AS364" s="52" t="s">
        <v>96</v>
      </c>
      <c r="AT364" s="53" t="s">
        <v>190</v>
      </c>
      <c r="AU364" s="52" t="s">
        <v>191</v>
      </c>
      <c r="AV364" s="53"/>
    </row>
    <row r="365" spans="1:48" s="54" customFormat="1" x14ac:dyDescent="0.3">
      <c r="A365" s="54">
        <v>280155</v>
      </c>
      <c r="B365" s="54">
        <v>360</v>
      </c>
      <c r="C365" s="46" t="s">
        <v>192</v>
      </c>
      <c r="D365" s="46" t="s">
        <v>193</v>
      </c>
      <c r="E365" s="46" t="s">
        <v>177</v>
      </c>
      <c r="F365" s="48">
        <v>60</v>
      </c>
      <c r="G365" s="48">
        <v>40.511000000000003</v>
      </c>
      <c r="H365" s="49">
        <v>0.04</v>
      </c>
      <c r="I365" s="48">
        <v>2.3719999999999999</v>
      </c>
      <c r="J365" s="77" t="s">
        <v>20060</v>
      </c>
      <c r="K365" s="124">
        <v>1.6020000000000001</v>
      </c>
      <c r="L365" s="125">
        <v>1.6020000000000001</v>
      </c>
      <c r="M365" s="60"/>
      <c r="N365" s="60"/>
      <c r="O365" s="61"/>
      <c r="P365" s="75" t="s">
        <v>2812</v>
      </c>
      <c r="Q365" s="76" t="s">
        <v>2813</v>
      </c>
      <c r="R365" s="38"/>
      <c r="S365" s="40"/>
      <c r="T365" s="40"/>
      <c r="U365" s="47" t="s">
        <v>2814</v>
      </c>
      <c r="V365" s="38" t="s">
        <v>2815</v>
      </c>
      <c r="W365" s="42" t="s">
        <v>2816</v>
      </c>
      <c r="X365" s="26">
        <v>17</v>
      </c>
      <c r="Y365" s="26">
        <v>430</v>
      </c>
      <c r="Z365" s="38" t="s">
        <v>199</v>
      </c>
      <c r="AA365" s="38" t="s">
        <v>857</v>
      </c>
      <c r="AB365" s="59" t="s">
        <v>236</v>
      </c>
      <c r="AC365" s="38" t="s">
        <v>312</v>
      </c>
      <c r="AD365" s="47" t="s">
        <v>364</v>
      </c>
      <c r="AE365" s="47" t="s">
        <v>263</v>
      </c>
      <c r="AF365" s="50"/>
      <c r="AG365" s="50"/>
      <c r="AH365" s="38"/>
      <c r="AI365" s="59" t="s">
        <v>86</v>
      </c>
      <c r="AJ365" s="51"/>
      <c r="AK365" s="51" t="s">
        <v>2817</v>
      </c>
      <c r="AL365" s="55" t="s">
        <v>2818</v>
      </c>
      <c r="AM365" s="56" t="s">
        <v>2819</v>
      </c>
      <c r="AN365" s="56" t="s">
        <v>2820</v>
      </c>
      <c r="AO365" s="52">
        <v>1</v>
      </c>
      <c r="AP365" s="53" t="s">
        <v>226</v>
      </c>
      <c r="AQ365" s="53" t="s">
        <v>227</v>
      </c>
      <c r="AR365" s="53" t="s">
        <v>95</v>
      </c>
      <c r="AS365" s="52" t="s">
        <v>96</v>
      </c>
      <c r="AT365" s="53" t="s">
        <v>190</v>
      </c>
      <c r="AU365" s="52" t="s">
        <v>191</v>
      </c>
      <c r="AV365" s="53"/>
    </row>
    <row r="366" spans="1:48" s="54" customFormat="1" x14ac:dyDescent="0.3">
      <c r="A366" s="54">
        <v>144009</v>
      </c>
      <c r="B366" s="54">
        <v>361</v>
      </c>
      <c r="C366" s="46" t="s">
        <v>255</v>
      </c>
      <c r="D366" s="46" t="s">
        <v>176</v>
      </c>
      <c r="E366" s="46" t="s">
        <v>177</v>
      </c>
      <c r="F366" s="48">
        <v>40</v>
      </c>
      <c r="G366" s="48">
        <v>44.319000000000003</v>
      </c>
      <c r="H366" s="49">
        <v>1</v>
      </c>
      <c r="I366" s="48">
        <v>40</v>
      </c>
      <c r="J366" s="77" t="s">
        <v>20061</v>
      </c>
      <c r="K366" s="124">
        <v>44.319000000000003</v>
      </c>
      <c r="L366" s="125">
        <v>44.319000000000003</v>
      </c>
      <c r="M366" s="60"/>
      <c r="N366" s="60"/>
      <c r="O366" s="61"/>
      <c r="P366" s="75" t="s">
        <v>178</v>
      </c>
      <c r="Q366" s="76" t="s">
        <v>2821</v>
      </c>
      <c r="R366" s="38"/>
      <c r="S366" s="40"/>
      <c r="T366" s="40"/>
      <c r="U366" s="47" t="s">
        <v>2821</v>
      </c>
      <c r="V366" s="38" t="s">
        <v>2822</v>
      </c>
      <c r="W366" s="42"/>
      <c r="X366" s="26">
        <v>150</v>
      </c>
      <c r="Y366" s="26"/>
      <c r="Z366" s="38" t="s">
        <v>181</v>
      </c>
      <c r="AA366" s="38" t="s">
        <v>2823</v>
      </c>
      <c r="AB366" s="59" t="s">
        <v>81</v>
      </c>
      <c r="AC366" s="38" t="s">
        <v>80</v>
      </c>
      <c r="AD366" s="47" t="s">
        <v>182</v>
      </c>
      <c r="AE366" s="47" t="s">
        <v>183</v>
      </c>
      <c r="AF366" s="50"/>
      <c r="AG366" s="50"/>
      <c r="AH366" s="38"/>
      <c r="AI366" s="59" t="s">
        <v>86</v>
      </c>
      <c r="AJ366" s="51"/>
      <c r="AK366" s="51" t="s">
        <v>2824</v>
      </c>
      <c r="AL366" s="55" t="s">
        <v>2825</v>
      </c>
      <c r="AM366" s="56" t="s">
        <v>2826</v>
      </c>
      <c r="AN366" s="56" t="s">
        <v>2827</v>
      </c>
      <c r="AO366" s="52">
        <v>1</v>
      </c>
      <c r="AP366" s="53" t="s">
        <v>188</v>
      </c>
      <c r="AQ366" s="53" t="s">
        <v>189</v>
      </c>
      <c r="AR366" s="53" t="s">
        <v>95</v>
      </c>
      <c r="AS366" s="52" t="s">
        <v>96</v>
      </c>
      <c r="AT366" s="53" t="s">
        <v>190</v>
      </c>
      <c r="AU366" s="52" t="s">
        <v>191</v>
      </c>
      <c r="AV366" s="53"/>
    </row>
    <row r="367" spans="1:48" s="54" customFormat="1" x14ac:dyDescent="0.3">
      <c r="A367" s="54">
        <v>160892</v>
      </c>
      <c r="B367" s="54">
        <v>362</v>
      </c>
      <c r="C367" s="46" t="s">
        <v>255</v>
      </c>
      <c r="D367" s="46" t="s">
        <v>176</v>
      </c>
      <c r="E367" s="46" t="s">
        <v>177</v>
      </c>
      <c r="F367" s="48">
        <v>40</v>
      </c>
      <c r="G367" s="48">
        <v>43.198</v>
      </c>
      <c r="H367" s="49">
        <v>0.6</v>
      </c>
      <c r="I367" s="48">
        <v>24</v>
      </c>
      <c r="J367" s="77" t="s">
        <v>20062</v>
      </c>
      <c r="K367" s="124">
        <v>25.919</v>
      </c>
      <c r="L367" s="125">
        <v>25.919</v>
      </c>
      <c r="M367" s="60"/>
      <c r="N367" s="60"/>
      <c r="O367" s="61"/>
      <c r="P367" s="75" t="s">
        <v>2828</v>
      </c>
      <c r="Q367" s="76" t="s">
        <v>2829</v>
      </c>
      <c r="R367" s="38"/>
      <c r="S367" s="40"/>
      <c r="T367" s="40"/>
      <c r="U367" s="47" t="s">
        <v>2829</v>
      </c>
      <c r="V367" s="38" t="s">
        <v>2830</v>
      </c>
      <c r="W367" s="42"/>
      <c r="X367" s="26">
        <v>204</v>
      </c>
      <c r="Y367" s="26"/>
      <c r="Z367" s="38" t="s">
        <v>199</v>
      </c>
      <c r="AA367" s="38" t="s">
        <v>221</v>
      </c>
      <c r="AB367" s="59" t="s">
        <v>81</v>
      </c>
      <c r="AC367" s="38" t="s">
        <v>80</v>
      </c>
      <c r="AD367" s="47" t="s">
        <v>201</v>
      </c>
      <c r="AE367" s="47" t="s">
        <v>183</v>
      </c>
      <c r="AF367" s="50"/>
      <c r="AG367" s="50"/>
      <c r="AH367" s="38"/>
      <c r="AI367" s="59" t="s">
        <v>86</v>
      </c>
      <c r="AJ367" s="51"/>
      <c r="AK367" s="51" t="s">
        <v>2831</v>
      </c>
      <c r="AL367" s="55" t="s">
        <v>2832</v>
      </c>
      <c r="AM367" s="56" t="s">
        <v>2833</v>
      </c>
      <c r="AN367" s="56" t="s">
        <v>2834</v>
      </c>
      <c r="AO367" s="52">
        <v>1</v>
      </c>
      <c r="AP367" s="53" t="s">
        <v>188</v>
      </c>
      <c r="AQ367" s="53" t="s">
        <v>189</v>
      </c>
      <c r="AR367" s="53" t="s">
        <v>95</v>
      </c>
      <c r="AS367" s="52" t="s">
        <v>96</v>
      </c>
      <c r="AT367" s="53" t="s">
        <v>190</v>
      </c>
      <c r="AU367" s="52" t="s">
        <v>191</v>
      </c>
      <c r="AV367" s="53"/>
    </row>
    <row r="368" spans="1:48" s="54" customFormat="1" x14ac:dyDescent="0.3">
      <c r="A368" s="54">
        <v>148931</v>
      </c>
      <c r="B368" s="54">
        <v>363</v>
      </c>
      <c r="C368" s="46" t="s">
        <v>255</v>
      </c>
      <c r="D368" s="46" t="s">
        <v>176</v>
      </c>
      <c r="E368" s="46" t="s">
        <v>177</v>
      </c>
      <c r="F368" s="48">
        <v>40</v>
      </c>
      <c r="G368" s="48">
        <v>44.319000000000003</v>
      </c>
      <c r="H368" s="49">
        <v>1</v>
      </c>
      <c r="I368" s="48">
        <v>40</v>
      </c>
      <c r="J368" s="77" t="s">
        <v>20063</v>
      </c>
      <c r="K368" s="124">
        <v>44.319000000000003</v>
      </c>
      <c r="L368" s="125">
        <v>44.319000000000003</v>
      </c>
      <c r="M368" s="60"/>
      <c r="N368" s="60"/>
      <c r="O368" s="61"/>
      <c r="P368" s="75" t="s">
        <v>1574</v>
      </c>
      <c r="Q368" s="76" t="s">
        <v>2835</v>
      </c>
      <c r="R368" s="38"/>
      <c r="S368" s="40"/>
      <c r="T368" s="40"/>
      <c r="U368" s="47" t="s">
        <v>2835</v>
      </c>
      <c r="V368" s="38" t="s">
        <v>2836</v>
      </c>
      <c r="W368" s="42"/>
      <c r="X368" s="26">
        <v>200</v>
      </c>
      <c r="Y368" s="26"/>
      <c r="Z368" s="38" t="s">
        <v>717</v>
      </c>
      <c r="AA368" s="38" t="s">
        <v>2837</v>
      </c>
      <c r="AB368" s="59" t="s">
        <v>81</v>
      </c>
      <c r="AC368" s="38" t="s">
        <v>80</v>
      </c>
      <c r="AD368" s="47" t="s">
        <v>262</v>
      </c>
      <c r="AE368" s="47" t="s">
        <v>263</v>
      </c>
      <c r="AF368" s="50"/>
      <c r="AG368" s="50"/>
      <c r="AH368" s="38"/>
      <c r="AI368" s="59" t="s">
        <v>86</v>
      </c>
      <c r="AJ368" s="51"/>
      <c r="AK368" s="51" t="s">
        <v>2838</v>
      </c>
      <c r="AL368" s="55" t="s">
        <v>2839</v>
      </c>
      <c r="AM368" s="56" t="s">
        <v>2840</v>
      </c>
      <c r="AN368" s="56" t="s">
        <v>2841</v>
      </c>
      <c r="AO368" s="52">
        <v>1</v>
      </c>
      <c r="AP368" s="53" t="s">
        <v>188</v>
      </c>
      <c r="AQ368" s="53" t="s">
        <v>189</v>
      </c>
      <c r="AR368" s="53" t="s">
        <v>95</v>
      </c>
      <c r="AS368" s="52" t="s">
        <v>96</v>
      </c>
      <c r="AT368" s="53" t="s">
        <v>190</v>
      </c>
      <c r="AU368" s="52" t="s">
        <v>191</v>
      </c>
      <c r="AV368" s="53"/>
    </row>
    <row r="369" spans="1:48" s="54" customFormat="1" x14ac:dyDescent="0.3">
      <c r="A369" s="54">
        <v>169862</v>
      </c>
      <c r="B369" s="54">
        <v>364</v>
      </c>
      <c r="C369" s="46" t="s">
        <v>26</v>
      </c>
      <c r="D369" s="46" t="s">
        <v>176</v>
      </c>
      <c r="E369" s="46" t="s">
        <v>177</v>
      </c>
      <c r="F369" s="48">
        <v>40</v>
      </c>
      <c r="G369" s="48">
        <v>28.378</v>
      </c>
      <c r="H369" s="49">
        <v>1</v>
      </c>
      <c r="I369" s="48">
        <v>40</v>
      </c>
      <c r="J369" s="77" t="s">
        <v>20064</v>
      </c>
      <c r="K369" s="124">
        <v>28.378</v>
      </c>
      <c r="L369" s="125">
        <v>28.378</v>
      </c>
      <c r="M369" s="60"/>
      <c r="N369" s="60"/>
      <c r="O369" s="61"/>
      <c r="P369" s="75" t="s">
        <v>178</v>
      </c>
      <c r="Q369" s="76" t="s">
        <v>2842</v>
      </c>
      <c r="R369" s="38"/>
      <c r="S369" s="40"/>
      <c r="T369" s="40"/>
      <c r="U369" s="47" t="s">
        <v>2842</v>
      </c>
      <c r="V369" s="38" t="s">
        <v>2843</v>
      </c>
      <c r="W369" s="42"/>
      <c r="X369" s="26">
        <v>239</v>
      </c>
      <c r="Y369" s="26"/>
      <c r="Z369" s="38" t="s">
        <v>181</v>
      </c>
      <c r="AA369" s="38" t="s">
        <v>471</v>
      </c>
      <c r="AB369" s="59" t="s">
        <v>81</v>
      </c>
      <c r="AC369" s="38" t="s">
        <v>80</v>
      </c>
      <c r="AD369" s="47" t="s">
        <v>182</v>
      </c>
      <c r="AE369" s="47" t="s">
        <v>183</v>
      </c>
      <c r="AF369" s="50"/>
      <c r="AG369" s="50"/>
      <c r="AH369" s="38"/>
      <c r="AI369" s="59" t="s">
        <v>86</v>
      </c>
      <c r="AJ369" s="51"/>
      <c r="AK369" s="51" t="s">
        <v>2844</v>
      </c>
      <c r="AL369" s="55" t="s">
        <v>2845</v>
      </c>
      <c r="AM369" s="56" t="s">
        <v>2846</v>
      </c>
      <c r="AN369" s="56" t="s">
        <v>2847</v>
      </c>
      <c r="AO369" s="52">
        <v>1</v>
      </c>
      <c r="AP369" s="53" t="s">
        <v>188</v>
      </c>
      <c r="AQ369" s="53" t="s">
        <v>189</v>
      </c>
      <c r="AR369" s="53" t="s">
        <v>95</v>
      </c>
      <c r="AS369" s="52" t="s">
        <v>96</v>
      </c>
      <c r="AT369" s="53" t="s">
        <v>190</v>
      </c>
      <c r="AU369" s="52" t="s">
        <v>191</v>
      </c>
      <c r="AV369" s="53"/>
    </row>
    <row r="370" spans="1:48" s="54" customFormat="1" x14ac:dyDescent="0.3">
      <c r="A370" s="54">
        <v>139680</v>
      </c>
      <c r="B370" s="54">
        <v>365</v>
      </c>
      <c r="C370" s="46" t="s">
        <v>255</v>
      </c>
      <c r="D370" s="46" t="s">
        <v>193</v>
      </c>
      <c r="E370" s="46" t="s">
        <v>177</v>
      </c>
      <c r="F370" s="48">
        <v>40</v>
      </c>
      <c r="G370" s="48">
        <v>43.198</v>
      </c>
      <c r="H370" s="49">
        <v>4.4999999999999998E-2</v>
      </c>
      <c r="I370" s="48">
        <v>1.8</v>
      </c>
      <c r="J370" s="77" t="s">
        <v>20065</v>
      </c>
      <c r="K370" s="124">
        <v>1.944</v>
      </c>
      <c r="L370" s="125">
        <v>1.944</v>
      </c>
      <c r="M370" s="60"/>
      <c r="N370" s="60"/>
      <c r="O370" s="61"/>
      <c r="P370" s="75" t="s">
        <v>430</v>
      </c>
      <c r="Q370" s="76" t="s">
        <v>2848</v>
      </c>
      <c r="R370" s="38"/>
      <c r="S370" s="40"/>
      <c r="T370" s="40"/>
      <c r="U370" s="47" t="s">
        <v>2849</v>
      </c>
      <c r="V370" s="38" t="s">
        <v>2850</v>
      </c>
      <c r="W370" s="42" t="s">
        <v>2851</v>
      </c>
      <c r="X370" s="26">
        <v>9</v>
      </c>
      <c r="Y370" s="26">
        <v>200</v>
      </c>
      <c r="Z370" s="38" t="s">
        <v>2852</v>
      </c>
      <c r="AA370" s="38" t="s">
        <v>1650</v>
      </c>
      <c r="AB370" s="59" t="s">
        <v>81</v>
      </c>
      <c r="AC370" s="38" t="s">
        <v>80</v>
      </c>
      <c r="AD370" s="47" t="s">
        <v>201</v>
      </c>
      <c r="AE370" s="47" t="s">
        <v>183</v>
      </c>
      <c r="AF370" s="50"/>
      <c r="AG370" s="50"/>
      <c r="AH370" s="38"/>
      <c r="AI370" s="59" t="s">
        <v>86</v>
      </c>
      <c r="AJ370" s="51"/>
      <c r="AK370" s="51" t="s">
        <v>2853</v>
      </c>
      <c r="AL370" s="55" t="s">
        <v>2854</v>
      </c>
      <c r="AM370" s="56" t="s">
        <v>2855</v>
      </c>
      <c r="AN370" s="56" t="s">
        <v>2856</v>
      </c>
      <c r="AO370" s="52">
        <v>1</v>
      </c>
      <c r="AP370" s="53" t="s">
        <v>188</v>
      </c>
      <c r="AQ370" s="53" t="s">
        <v>189</v>
      </c>
      <c r="AR370" s="53" t="s">
        <v>95</v>
      </c>
      <c r="AS370" s="52" t="s">
        <v>96</v>
      </c>
      <c r="AT370" s="53" t="s">
        <v>190</v>
      </c>
      <c r="AU370" s="52" t="s">
        <v>191</v>
      </c>
      <c r="AV370" s="53"/>
    </row>
    <row r="371" spans="1:48" s="54" customFormat="1" x14ac:dyDescent="0.3">
      <c r="A371" s="54">
        <v>335777</v>
      </c>
      <c r="B371" s="54">
        <v>366</v>
      </c>
      <c r="C371" s="46" t="s">
        <v>192</v>
      </c>
      <c r="D371" s="46" t="s">
        <v>193</v>
      </c>
      <c r="E371" s="46" t="s">
        <v>177</v>
      </c>
      <c r="F371" s="48">
        <v>30</v>
      </c>
      <c r="G371" s="48">
        <v>17.754999999999999</v>
      </c>
      <c r="H371" s="49">
        <v>0.04</v>
      </c>
      <c r="I371" s="48">
        <v>1.1870000000000001</v>
      </c>
      <c r="J371" s="77" t="s">
        <v>20066</v>
      </c>
      <c r="K371" s="124">
        <v>0.70299999999999996</v>
      </c>
      <c r="L371" s="125">
        <v>0.70299999999999996</v>
      </c>
      <c r="M371" s="60"/>
      <c r="N371" s="60"/>
      <c r="O371" s="61"/>
      <c r="P371" s="75" t="s">
        <v>329</v>
      </c>
      <c r="Q371" s="76" t="s">
        <v>2857</v>
      </c>
      <c r="R371" s="38"/>
      <c r="S371" s="40"/>
      <c r="T371" s="40"/>
      <c r="U371" s="47" t="s">
        <v>2858</v>
      </c>
      <c r="V371" s="38" t="s">
        <v>2859</v>
      </c>
      <c r="W371" s="42" t="s">
        <v>2860</v>
      </c>
      <c r="X371" s="26">
        <v>22</v>
      </c>
      <c r="Y371" s="26">
        <v>556</v>
      </c>
      <c r="Z371" s="38" t="s">
        <v>199</v>
      </c>
      <c r="AA371" s="38" t="s">
        <v>471</v>
      </c>
      <c r="AB371" s="59" t="s">
        <v>81</v>
      </c>
      <c r="AC371" s="38" t="s">
        <v>80</v>
      </c>
      <c r="AD371" s="47" t="s">
        <v>249</v>
      </c>
      <c r="AE371" s="47" t="s">
        <v>250</v>
      </c>
      <c r="AF371" s="50"/>
      <c r="AG371" s="50"/>
      <c r="AH371" s="38"/>
      <c r="AI371" s="59" t="s">
        <v>86</v>
      </c>
      <c r="AJ371" s="51"/>
      <c r="AK371" s="51" t="s">
        <v>2861</v>
      </c>
      <c r="AL371" s="55" t="s">
        <v>2862</v>
      </c>
      <c r="AM371" s="56" t="s">
        <v>2863</v>
      </c>
      <c r="AN371" s="56" t="s">
        <v>2864</v>
      </c>
      <c r="AO371" s="52">
        <v>1</v>
      </c>
      <c r="AP371" s="53" t="s">
        <v>206</v>
      </c>
      <c r="AQ371" s="53" t="s">
        <v>207</v>
      </c>
      <c r="AR371" s="53" t="s">
        <v>95</v>
      </c>
      <c r="AS371" s="52" t="s">
        <v>96</v>
      </c>
      <c r="AT371" s="53" t="s">
        <v>190</v>
      </c>
      <c r="AU371" s="52" t="s">
        <v>191</v>
      </c>
      <c r="AV371" s="53"/>
    </row>
    <row r="372" spans="1:48" s="54" customFormat="1" x14ac:dyDescent="0.3">
      <c r="A372" s="54">
        <v>331025</v>
      </c>
      <c r="B372" s="54">
        <v>367</v>
      </c>
      <c r="C372" s="46" t="s">
        <v>192</v>
      </c>
      <c r="D372" s="46" t="s">
        <v>193</v>
      </c>
      <c r="E372" s="46" t="s">
        <v>177</v>
      </c>
      <c r="F372" s="48">
        <v>60</v>
      </c>
      <c r="G372" s="48">
        <v>35.51</v>
      </c>
      <c r="H372" s="49">
        <v>2.9000000000000001E-2</v>
      </c>
      <c r="I372" s="48">
        <v>1.7270000000000001</v>
      </c>
      <c r="J372" s="77" t="s">
        <v>20067</v>
      </c>
      <c r="K372" s="124">
        <v>1.022</v>
      </c>
      <c r="L372" s="125">
        <v>1.022</v>
      </c>
      <c r="M372" s="60"/>
      <c r="N372" s="60"/>
      <c r="O372" s="61"/>
      <c r="P372" s="75" t="s">
        <v>441</v>
      </c>
      <c r="Q372" s="76" t="s">
        <v>2865</v>
      </c>
      <c r="R372" s="38"/>
      <c r="S372" s="40"/>
      <c r="T372" s="40"/>
      <c r="U372" s="47" t="s">
        <v>2858</v>
      </c>
      <c r="V372" s="38" t="s">
        <v>2859</v>
      </c>
      <c r="W372" s="42" t="s">
        <v>2866</v>
      </c>
      <c r="X372" s="26">
        <v>16</v>
      </c>
      <c r="Y372" s="26">
        <v>556</v>
      </c>
      <c r="Z372" s="38" t="s">
        <v>199</v>
      </c>
      <c r="AA372" s="38" t="s">
        <v>471</v>
      </c>
      <c r="AB372" s="59" t="s">
        <v>81</v>
      </c>
      <c r="AC372" s="38" t="s">
        <v>80</v>
      </c>
      <c r="AD372" s="47" t="s">
        <v>249</v>
      </c>
      <c r="AE372" s="47" t="s">
        <v>250</v>
      </c>
      <c r="AF372" s="50"/>
      <c r="AG372" s="50"/>
      <c r="AH372" s="38"/>
      <c r="AI372" s="59" t="s">
        <v>86</v>
      </c>
      <c r="AJ372" s="51"/>
      <c r="AK372" s="51" t="s">
        <v>2867</v>
      </c>
      <c r="AL372" s="55" t="s">
        <v>2868</v>
      </c>
      <c r="AM372" s="56" t="s">
        <v>2863</v>
      </c>
      <c r="AN372" s="56" t="s">
        <v>2869</v>
      </c>
      <c r="AO372" s="52">
        <v>1</v>
      </c>
      <c r="AP372" s="53" t="s">
        <v>226</v>
      </c>
      <c r="AQ372" s="53" t="s">
        <v>227</v>
      </c>
      <c r="AR372" s="53" t="s">
        <v>95</v>
      </c>
      <c r="AS372" s="52" t="s">
        <v>96</v>
      </c>
      <c r="AT372" s="53" t="s">
        <v>190</v>
      </c>
      <c r="AU372" s="52" t="s">
        <v>191</v>
      </c>
      <c r="AV372" s="53"/>
    </row>
    <row r="373" spans="1:48" s="54" customFormat="1" x14ac:dyDescent="0.3">
      <c r="A373" s="54">
        <v>122158</v>
      </c>
      <c r="B373" s="54">
        <v>368</v>
      </c>
      <c r="C373" s="46" t="s">
        <v>175</v>
      </c>
      <c r="D373" s="46" t="s">
        <v>193</v>
      </c>
      <c r="E373" s="46" t="s">
        <v>177</v>
      </c>
      <c r="F373" s="48">
        <v>40</v>
      </c>
      <c r="G373" s="48">
        <v>43.198</v>
      </c>
      <c r="H373" s="49">
        <v>3.4000000000000002E-2</v>
      </c>
      <c r="I373" s="48">
        <v>1.373</v>
      </c>
      <c r="J373" s="77" t="s">
        <v>20068</v>
      </c>
      <c r="K373" s="124">
        <v>1.482</v>
      </c>
      <c r="L373" s="125">
        <v>1.482</v>
      </c>
      <c r="M373" s="60"/>
      <c r="N373" s="60"/>
      <c r="O373" s="61"/>
      <c r="P373" s="75" t="s">
        <v>2870</v>
      </c>
      <c r="Q373" s="76" t="s">
        <v>2871</v>
      </c>
      <c r="R373" s="38"/>
      <c r="S373" s="40"/>
      <c r="T373" s="40"/>
      <c r="U373" s="47" t="s">
        <v>2872</v>
      </c>
      <c r="V373" s="38" t="s">
        <v>2873</v>
      </c>
      <c r="W373" s="42"/>
      <c r="X373" s="26">
        <v>7</v>
      </c>
      <c r="Y373" s="26">
        <v>204</v>
      </c>
      <c r="Z373" s="38" t="s">
        <v>199</v>
      </c>
      <c r="AA373" s="38" t="s">
        <v>2874</v>
      </c>
      <c r="AB373" s="59" t="s">
        <v>81</v>
      </c>
      <c r="AC373" s="38" t="s">
        <v>80</v>
      </c>
      <c r="AD373" s="47" t="s">
        <v>201</v>
      </c>
      <c r="AE373" s="47" t="s">
        <v>183</v>
      </c>
      <c r="AF373" s="50"/>
      <c r="AG373" s="50"/>
      <c r="AH373" s="38"/>
      <c r="AI373" s="59" t="s">
        <v>86</v>
      </c>
      <c r="AJ373" s="51"/>
      <c r="AK373" s="51" t="s">
        <v>2875</v>
      </c>
      <c r="AL373" s="55" t="s">
        <v>2876</v>
      </c>
      <c r="AM373" s="56" t="s">
        <v>2877</v>
      </c>
      <c r="AN373" s="56" t="s">
        <v>2878</v>
      </c>
      <c r="AO373" s="52">
        <v>1</v>
      </c>
      <c r="AP373" s="53" t="s">
        <v>188</v>
      </c>
      <c r="AQ373" s="53" t="s">
        <v>189</v>
      </c>
      <c r="AR373" s="53" t="s">
        <v>95</v>
      </c>
      <c r="AS373" s="52" t="s">
        <v>96</v>
      </c>
      <c r="AT373" s="53" t="s">
        <v>190</v>
      </c>
      <c r="AU373" s="52" t="s">
        <v>191</v>
      </c>
      <c r="AV373" s="53"/>
    </row>
    <row r="374" spans="1:48" s="54" customFormat="1" x14ac:dyDescent="0.3">
      <c r="A374" s="54">
        <v>122068</v>
      </c>
      <c r="B374" s="54">
        <v>369</v>
      </c>
      <c r="C374" s="46" t="s">
        <v>175</v>
      </c>
      <c r="D374" s="46" t="s">
        <v>193</v>
      </c>
      <c r="E374" s="46" t="s">
        <v>177</v>
      </c>
      <c r="F374" s="48">
        <v>40</v>
      </c>
      <c r="G374" s="48">
        <v>43.198</v>
      </c>
      <c r="H374" s="49">
        <v>5.8999999999999997E-2</v>
      </c>
      <c r="I374" s="48">
        <v>2.3530000000000002</v>
      </c>
      <c r="J374" s="77" t="s">
        <v>20069</v>
      </c>
      <c r="K374" s="124">
        <v>2.5409999999999999</v>
      </c>
      <c r="L374" s="125">
        <v>2.5409999999999999</v>
      </c>
      <c r="M374" s="60"/>
      <c r="N374" s="60"/>
      <c r="O374" s="61"/>
      <c r="P374" s="75" t="s">
        <v>2879</v>
      </c>
      <c r="Q374" s="76" t="s">
        <v>2880</v>
      </c>
      <c r="R374" s="38"/>
      <c r="S374" s="40"/>
      <c r="T374" s="40"/>
      <c r="U374" s="47" t="s">
        <v>2872</v>
      </c>
      <c r="V374" s="38" t="s">
        <v>2873</v>
      </c>
      <c r="W374" s="42"/>
      <c r="X374" s="26">
        <v>12</v>
      </c>
      <c r="Y374" s="26">
        <v>204</v>
      </c>
      <c r="Z374" s="38" t="s">
        <v>199</v>
      </c>
      <c r="AA374" s="38" t="s">
        <v>2874</v>
      </c>
      <c r="AB374" s="59" t="s">
        <v>81</v>
      </c>
      <c r="AC374" s="38" t="s">
        <v>80</v>
      </c>
      <c r="AD374" s="47" t="s">
        <v>201</v>
      </c>
      <c r="AE374" s="47" t="s">
        <v>183</v>
      </c>
      <c r="AF374" s="50"/>
      <c r="AG374" s="50"/>
      <c r="AH374" s="38"/>
      <c r="AI374" s="59" t="s">
        <v>86</v>
      </c>
      <c r="AJ374" s="51"/>
      <c r="AK374" s="51" t="s">
        <v>2881</v>
      </c>
      <c r="AL374" s="55" t="s">
        <v>2882</v>
      </c>
      <c r="AM374" s="56" t="s">
        <v>2877</v>
      </c>
      <c r="AN374" s="56" t="s">
        <v>2883</v>
      </c>
      <c r="AO374" s="52">
        <v>1</v>
      </c>
      <c r="AP374" s="53" t="s">
        <v>188</v>
      </c>
      <c r="AQ374" s="53" t="s">
        <v>189</v>
      </c>
      <c r="AR374" s="53" t="s">
        <v>95</v>
      </c>
      <c r="AS374" s="52" t="s">
        <v>96</v>
      </c>
      <c r="AT374" s="53" t="s">
        <v>190</v>
      </c>
      <c r="AU374" s="52" t="s">
        <v>191</v>
      </c>
      <c r="AV374" s="53"/>
    </row>
    <row r="375" spans="1:48" s="54" customFormat="1" x14ac:dyDescent="0.3">
      <c r="A375" s="54">
        <v>460334</v>
      </c>
      <c r="B375" s="54">
        <v>370</v>
      </c>
      <c r="C375" s="46" t="s">
        <v>318</v>
      </c>
      <c r="D375" s="46" t="s">
        <v>193</v>
      </c>
      <c r="E375" s="46" t="s">
        <v>177</v>
      </c>
      <c r="F375" s="48">
        <v>40</v>
      </c>
      <c r="G375" s="48">
        <v>43.198</v>
      </c>
      <c r="H375" s="49">
        <v>0.02</v>
      </c>
      <c r="I375" s="48">
        <v>0.79100000000000004</v>
      </c>
      <c r="J375" s="77" t="s">
        <v>20070</v>
      </c>
      <c r="K375" s="124">
        <v>0.85399999999999998</v>
      </c>
      <c r="L375" s="125">
        <v>0.85399999999999998</v>
      </c>
      <c r="M375" s="60"/>
      <c r="N375" s="60"/>
      <c r="O375" s="61"/>
      <c r="P375" s="75" t="s">
        <v>2884</v>
      </c>
      <c r="Q375" s="76" t="s">
        <v>2885</v>
      </c>
      <c r="R375" s="38"/>
      <c r="S375" s="40"/>
      <c r="T375" s="40"/>
      <c r="U375" s="47" t="s">
        <v>2886</v>
      </c>
      <c r="V375" s="38" t="s">
        <v>2887</v>
      </c>
      <c r="W375" s="42"/>
      <c r="X375" s="26">
        <v>9</v>
      </c>
      <c r="Y375" s="26">
        <v>455</v>
      </c>
      <c r="Z375" s="38"/>
      <c r="AA375" s="38" t="s">
        <v>2888</v>
      </c>
      <c r="AB375" s="59" t="s">
        <v>236</v>
      </c>
      <c r="AC375" s="38" t="s">
        <v>80</v>
      </c>
      <c r="AD375" s="47" t="s">
        <v>201</v>
      </c>
      <c r="AE375" s="47" t="s">
        <v>183</v>
      </c>
      <c r="AF375" s="50"/>
      <c r="AG375" s="50"/>
      <c r="AH375" s="38"/>
      <c r="AI375" s="59" t="s">
        <v>86</v>
      </c>
      <c r="AJ375" s="51"/>
      <c r="AK375" s="51" t="s">
        <v>2889</v>
      </c>
      <c r="AL375" s="55" t="s">
        <v>2890</v>
      </c>
      <c r="AM375" s="56" t="s">
        <v>2891</v>
      </c>
      <c r="AN375" s="56" t="s">
        <v>2892</v>
      </c>
      <c r="AO375" s="52">
        <v>1</v>
      </c>
      <c r="AP375" s="53" t="s">
        <v>188</v>
      </c>
      <c r="AQ375" s="53" t="s">
        <v>189</v>
      </c>
      <c r="AR375" s="53" t="s">
        <v>95</v>
      </c>
      <c r="AS375" s="52" t="s">
        <v>96</v>
      </c>
      <c r="AT375" s="53" t="s">
        <v>190</v>
      </c>
      <c r="AU375" s="52" t="s">
        <v>191</v>
      </c>
      <c r="AV375" s="53"/>
    </row>
    <row r="376" spans="1:48" s="54" customFormat="1" x14ac:dyDescent="0.3">
      <c r="A376" s="54">
        <v>122359</v>
      </c>
      <c r="B376" s="54">
        <v>371</v>
      </c>
      <c r="C376" s="46" t="s">
        <v>175</v>
      </c>
      <c r="D376" s="46" t="s">
        <v>193</v>
      </c>
      <c r="E376" s="46" t="s">
        <v>177</v>
      </c>
      <c r="F376" s="48">
        <v>40</v>
      </c>
      <c r="G376" s="48">
        <v>44.319000000000003</v>
      </c>
      <c r="H376" s="49">
        <v>7.6999999999999999E-2</v>
      </c>
      <c r="I376" s="48">
        <v>3.077</v>
      </c>
      <c r="J376" s="77" t="s">
        <v>20071</v>
      </c>
      <c r="K376" s="124">
        <v>3.4089999999999998</v>
      </c>
      <c r="L376" s="125">
        <v>3.4089999999999998</v>
      </c>
      <c r="M376" s="60"/>
      <c r="N376" s="60"/>
      <c r="O376" s="61"/>
      <c r="P376" s="75" t="s">
        <v>1135</v>
      </c>
      <c r="Q376" s="76" t="s">
        <v>2893</v>
      </c>
      <c r="R376" s="38"/>
      <c r="S376" s="40"/>
      <c r="T376" s="40"/>
      <c r="U376" s="47" t="s">
        <v>2894</v>
      </c>
      <c r="V376" s="38" t="s">
        <v>2895</v>
      </c>
      <c r="W376" s="42"/>
      <c r="X376" s="26">
        <v>27</v>
      </c>
      <c r="Y376" s="26">
        <v>351</v>
      </c>
      <c r="Z376" s="38" t="s">
        <v>181</v>
      </c>
      <c r="AA376" s="38" t="s">
        <v>2896</v>
      </c>
      <c r="AB376" s="59" t="s">
        <v>81</v>
      </c>
      <c r="AC376" s="38" t="s">
        <v>80</v>
      </c>
      <c r="AD376" s="47" t="s">
        <v>407</v>
      </c>
      <c r="AE376" s="47" t="s">
        <v>263</v>
      </c>
      <c r="AF376" s="50"/>
      <c r="AG376" s="50"/>
      <c r="AH376" s="38"/>
      <c r="AI376" s="59" t="s">
        <v>86</v>
      </c>
      <c r="AJ376" s="51"/>
      <c r="AK376" s="51" t="s">
        <v>2897</v>
      </c>
      <c r="AL376" s="55" t="s">
        <v>2898</v>
      </c>
      <c r="AM376" s="56" t="s">
        <v>2899</v>
      </c>
      <c r="AN376" s="56" t="s">
        <v>2900</v>
      </c>
      <c r="AO376" s="52">
        <v>1</v>
      </c>
      <c r="AP376" s="53" t="s">
        <v>188</v>
      </c>
      <c r="AQ376" s="53" t="s">
        <v>189</v>
      </c>
      <c r="AR376" s="53" t="s">
        <v>95</v>
      </c>
      <c r="AS376" s="52" t="s">
        <v>96</v>
      </c>
      <c r="AT376" s="53" t="s">
        <v>190</v>
      </c>
      <c r="AU376" s="52" t="s">
        <v>191</v>
      </c>
      <c r="AV376" s="53"/>
    </row>
    <row r="377" spans="1:48" s="54" customFormat="1" x14ac:dyDescent="0.3">
      <c r="A377" s="54">
        <v>122019</v>
      </c>
      <c r="B377" s="54">
        <v>372</v>
      </c>
      <c r="C377" s="46" t="s">
        <v>175</v>
      </c>
      <c r="D377" s="46" t="s">
        <v>193</v>
      </c>
      <c r="E377" s="46" t="s">
        <v>177</v>
      </c>
      <c r="F377" s="48">
        <v>40</v>
      </c>
      <c r="G377" s="48">
        <v>44.319000000000003</v>
      </c>
      <c r="H377" s="49">
        <v>0.111</v>
      </c>
      <c r="I377" s="48">
        <v>4.444</v>
      </c>
      <c r="J377" s="77" t="s">
        <v>20072</v>
      </c>
      <c r="K377" s="124">
        <v>4.9240000000000004</v>
      </c>
      <c r="L377" s="125">
        <v>4.9240000000000004</v>
      </c>
      <c r="M377" s="60"/>
      <c r="N377" s="60"/>
      <c r="O377" s="61"/>
      <c r="P377" s="75" t="s">
        <v>1135</v>
      </c>
      <c r="Q377" s="76" t="s">
        <v>2901</v>
      </c>
      <c r="R377" s="38"/>
      <c r="S377" s="40"/>
      <c r="T377" s="40"/>
      <c r="U377" s="47" t="s">
        <v>2902</v>
      </c>
      <c r="V377" s="38" t="s">
        <v>2895</v>
      </c>
      <c r="W377" s="42"/>
      <c r="X377" s="26">
        <v>39</v>
      </c>
      <c r="Y377" s="26">
        <v>351</v>
      </c>
      <c r="Z377" s="38" t="s">
        <v>181</v>
      </c>
      <c r="AA377" s="38" t="s">
        <v>2903</v>
      </c>
      <c r="AB377" s="59" t="s">
        <v>81</v>
      </c>
      <c r="AC377" s="38" t="s">
        <v>80</v>
      </c>
      <c r="AD377" s="47" t="s">
        <v>407</v>
      </c>
      <c r="AE377" s="47" t="s">
        <v>263</v>
      </c>
      <c r="AF377" s="50"/>
      <c r="AG377" s="50"/>
      <c r="AH377" s="38"/>
      <c r="AI377" s="59" t="s">
        <v>86</v>
      </c>
      <c r="AJ377" s="51"/>
      <c r="AK377" s="51" t="s">
        <v>2904</v>
      </c>
      <c r="AL377" s="55" t="s">
        <v>2905</v>
      </c>
      <c r="AM377" s="56" t="s">
        <v>2899</v>
      </c>
      <c r="AN377" s="56" t="s">
        <v>2906</v>
      </c>
      <c r="AO377" s="52">
        <v>1</v>
      </c>
      <c r="AP377" s="53" t="s">
        <v>188</v>
      </c>
      <c r="AQ377" s="53" t="s">
        <v>189</v>
      </c>
      <c r="AR377" s="53" t="s">
        <v>95</v>
      </c>
      <c r="AS377" s="52" t="s">
        <v>96</v>
      </c>
      <c r="AT377" s="53" t="s">
        <v>190</v>
      </c>
      <c r="AU377" s="52" t="s">
        <v>191</v>
      </c>
      <c r="AV377" s="53"/>
    </row>
    <row r="378" spans="1:48" s="54" customFormat="1" x14ac:dyDescent="0.3">
      <c r="A378" s="54">
        <v>460325</v>
      </c>
      <c r="B378" s="54">
        <v>373</v>
      </c>
      <c r="C378" s="46" t="s">
        <v>318</v>
      </c>
      <c r="D378" s="46" t="s">
        <v>193</v>
      </c>
      <c r="E378" s="46" t="s">
        <v>177</v>
      </c>
      <c r="F378" s="48">
        <v>20</v>
      </c>
      <c r="G378" s="48">
        <v>21.599</v>
      </c>
      <c r="H378" s="49">
        <v>8.0000000000000002E-3</v>
      </c>
      <c r="I378" s="48">
        <v>0.155</v>
      </c>
      <c r="J378" s="77" t="s">
        <v>20073</v>
      </c>
      <c r="K378" s="124">
        <v>0.16800000000000001</v>
      </c>
      <c r="L378" s="125">
        <v>0.16800000000000001</v>
      </c>
      <c r="M378" s="60"/>
      <c r="N378" s="60"/>
      <c r="O378" s="61"/>
      <c r="P378" s="75" t="s">
        <v>441</v>
      </c>
      <c r="Q378" s="76" t="s">
        <v>2907</v>
      </c>
      <c r="R378" s="38"/>
      <c r="S378" s="40"/>
      <c r="T378" s="40"/>
      <c r="U378" s="47" t="s">
        <v>2908</v>
      </c>
      <c r="V378" s="38" t="s">
        <v>2909</v>
      </c>
      <c r="W378" s="42"/>
      <c r="X378" s="26">
        <v>4</v>
      </c>
      <c r="Y378" s="26">
        <v>515</v>
      </c>
      <c r="Z378" s="38" t="s">
        <v>2910</v>
      </c>
      <c r="AA378" s="38" t="s">
        <v>578</v>
      </c>
      <c r="AB378" s="59" t="s">
        <v>81</v>
      </c>
      <c r="AC378" s="38" t="s">
        <v>80</v>
      </c>
      <c r="AD378" s="47" t="s">
        <v>249</v>
      </c>
      <c r="AE378" s="47" t="s">
        <v>250</v>
      </c>
      <c r="AF378" s="50"/>
      <c r="AG378" s="50"/>
      <c r="AH378" s="38"/>
      <c r="AI378" s="59" t="s">
        <v>86</v>
      </c>
      <c r="AJ378" s="51"/>
      <c r="AK378" s="51" t="s">
        <v>2911</v>
      </c>
      <c r="AL378" s="55" t="s">
        <v>2912</v>
      </c>
      <c r="AM378" s="56" t="s">
        <v>2913</v>
      </c>
      <c r="AN378" s="56" t="s">
        <v>2914</v>
      </c>
      <c r="AO378" s="52">
        <v>1</v>
      </c>
      <c r="AP378" s="53" t="s">
        <v>188</v>
      </c>
      <c r="AQ378" s="53" t="s">
        <v>189</v>
      </c>
      <c r="AR378" s="53" t="s">
        <v>95</v>
      </c>
      <c r="AS378" s="52" t="s">
        <v>96</v>
      </c>
      <c r="AT378" s="53" t="s">
        <v>190</v>
      </c>
      <c r="AU378" s="52" t="s">
        <v>191</v>
      </c>
      <c r="AV378" s="53"/>
    </row>
    <row r="379" spans="1:48" s="54" customFormat="1" x14ac:dyDescent="0.3">
      <c r="A379" s="54">
        <v>460327</v>
      </c>
      <c r="B379" s="54">
        <v>374</v>
      </c>
      <c r="C379" s="46" t="s">
        <v>318</v>
      </c>
      <c r="D379" s="46" t="s">
        <v>193</v>
      </c>
      <c r="E379" s="46" t="s">
        <v>177</v>
      </c>
      <c r="F379" s="48">
        <v>20</v>
      </c>
      <c r="G379" s="48">
        <v>21.599</v>
      </c>
      <c r="H379" s="49">
        <v>1.4E-2</v>
      </c>
      <c r="I379" s="48">
        <v>0.27200000000000002</v>
      </c>
      <c r="J379" s="77" t="s">
        <v>20074</v>
      </c>
      <c r="K379" s="124">
        <v>0.29399999999999998</v>
      </c>
      <c r="L379" s="125">
        <v>0.29399999999999998</v>
      </c>
      <c r="M379" s="60"/>
      <c r="N379" s="60"/>
      <c r="O379" s="61"/>
      <c r="P379" s="75" t="s">
        <v>441</v>
      </c>
      <c r="Q379" s="76" t="s">
        <v>2915</v>
      </c>
      <c r="R379" s="38"/>
      <c r="S379" s="40"/>
      <c r="T379" s="40"/>
      <c r="U379" s="47" t="s">
        <v>2908</v>
      </c>
      <c r="V379" s="38" t="s">
        <v>2909</v>
      </c>
      <c r="W379" s="42"/>
      <c r="X379" s="26">
        <v>7</v>
      </c>
      <c r="Y379" s="26">
        <v>515</v>
      </c>
      <c r="Z379" s="38"/>
      <c r="AA379" s="38" t="s">
        <v>578</v>
      </c>
      <c r="AB379" s="59" t="s">
        <v>81</v>
      </c>
      <c r="AC379" s="38" t="s">
        <v>80</v>
      </c>
      <c r="AD379" s="47" t="s">
        <v>249</v>
      </c>
      <c r="AE379" s="47" t="s">
        <v>250</v>
      </c>
      <c r="AF379" s="50"/>
      <c r="AG379" s="50"/>
      <c r="AH379" s="38"/>
      <c r="AI379" s="59" t="s">
        <v>86</v>
      </c>
      <c r="AJ379" s="51"/>
      <c r="AK379" s="51" t="s">
        <v>2916</v>
      </c>
      <c r="AL379" s="55" t="s">
        <v>2917</v>
      </c>
      <c r="AM379" s="56" t="s">
        <v>2913</v>
      </c>
      <c r="AN379" s="56" t="s">
        <v>2918</v>
      </c>
      <c r="AO379" s="52">
        <v>1</v>
      </c>
      <c r="AP379" s="53" t="s">
        <v>188</v>
      </c>
      <c r="AQ379" s="53" t="s">
        <v>189</v>
      </c>
      <c r="AR379" s="53" t="s">
        <v>95</v>
      </c>
      <c r="AS379" s="52" t="s">
        <v>96</v>
      </c>
      <c r="AT379" s="53" t="s">
        <v>190</v>
      </c>
      <c r="AU379" s="52" t="s">
        <v>191</v>
      </c>
      <c r="AV379" s="53"/>
    </row>
    <row r="380" spans="1:48" s="54" customFormat="1" x14ac:dyDescent="0.3">
      <c r="A380" s="54">
        <v>460366</v>
      </c>
      <c r="B380" s="54">
        <v>375</v>
      </c>
      <c r="C380" s="46" t="s">
        <v>318</v>
      </c>
      <c r="D380" s="46" t="s">
        <v>193</v>
      </c>
      <c r="E380" s="46" t="s">
        <v>177</v>
      </c>
      <c r="F380" s="48">
        <v>40</v>
      </c>
      <c r="G380" s="48">
        <v>44.319000000000003</v>
      </c>
      <c r="H380" s="49">
        <v>0.10100000000000001</v>
      </c>
      <c r="I380" s="48">
        <v>4.048</v>
      </c>
      <c r="J380" s="77" t="s">
        <v>20075</v>
      </c>
      <c r="K380" s="124">
        <v>4.4850000000000003</v>
      </c>
      <c r="L380" s="125">
        <v>4.4850000000000003</v>
      </c>
      <c r="M380" s="60"/>
      <c r="N380" s="60"/>
      <c r="O380" s="61"/>
      <c r="P380" s="75" t="s">
        <v>2919</v>
      </c>
      <c r="Q380" s="76" t="s">
        <v>2920</v>
      </c>
      <c r="R380" s="38"/>
      <c r="S380" s="40"/>
      <c r="T380" s="40"/>
      <c r="U380" s="47" t="s">
        <v>2921</v>
      </c>
      <c r="V380" s="38" t="s">
        <v>2922</v>
      </c>
      <c r="W380" s="42"/>
      <c r="X380" s="26">
        <v>17</v>
      </c>
      <c r="Y380" s="26">
        <v>168</v>
      </c>
      <c r="Z380" s="38" t="s">
        <v>2923</v>
      </c>
      <c r="AA380" s="38" t="s">
        <v>2924</v>
      </c>
      <c r="AB380" s="59" t="s">
        <v>236</v>
      </c>
      <c r="AC380" s="38" t="s">
        <v>312</v>
      </c>
      <c r="AD380" s="47" t="s">
        <v>313</v>
      </c>
      <c r="AE380" s="47" t="s">
        <v>263</v>
      </c>
      <c r="AF380" s="50"/>
      <c r="AG380" s="50"/>
      <c r="AH380" s="38"/>
      <c r="AI380" s="59" t="s">
        <v>86</v>
      </c>
      <c r="AJ380" s="51"/>
      <c r="AK380" s="51" t="s">
        <v>2925</v>
      </c>
      <c r="AL380" s="55" t="s">
        <v>2926</v>
      </c>
      <c r="AM380" s="56" t="s">
        <v>2927</v>
      </c>
      <c r="AN380" s="56" t="s">
        <v>2928</v>
      </c>
      <c r="AO380" s="52">
        <v>1</v>
      </c>
      <c r="AP380" s="53" t="s">
        <v>188</v>
      </c>
      <c r="AQ380" s="53" t="s">
        <v>189</v>
      </c>
      <c r="AR380" s="53" t="s">
        <v>95</v>
      </c>
      <c r="AS380" s="52" t="s">
        <v>96</v>
      </c>
      <c r="AT380" s="53" t="s">
        <v>190</v>
      </c>
      <c r="AU380" s="52" t="s">
        <v>191</v>
      </c>
      <c r="AV380" s="53"/>
    </row>
    <row r="381" spans="1:48" s="54" customFormat="1" x14ac:dyDescent="0.3">
      <c r="A381" s="54">
        <v>148983</v>
      </c>
      <c r="B381" s="54">
        <v>376</v>
      </c>
      <c r="C381" s="46" t="s">
        <v>255</v>
      </c>
      <c r="D381" s="46" t="s">
        <v>193</v>
      </c>
      <c r="E381" s="46" t="s">
        <v>177</v>
      </c>
      <c r="F381" s="48">
        <v>40</v>
      </c>
      <c r="G381" s="48">
        <v>43.198</v>
      </c>
      <c r="H381" s="49">
        <v>3.5999999999999997E-2</v>
      </c>
      <c r="I381" s="48">
        <v>1.4550000000000001</v>
      </c>
      <c r="J381" s="77" t="s">
        <v>20076</v>
      </c>
      <c r="K381" s="124">
        <v>1.571</v>
      </c>
      <c r="L381" s="125">
        <v>1.571</v>
      </c>
      <c r="M381" s="60"/>
      <c r="N381" s="60"/>
      <c r="O381" s="61"/>
      <c r="P381" s="75" t="s">
        <v>1144</v>
      </c>
      <c r="Q381" s="76" t="s">
        <v>2929</v>
      </c>
      <c r="R381" s="38"/>
      <c r="S381" s="40"/>
      <c r="T381" s="40"/>
      <c r="U381" s="47" t="s">
        <v>2930</v>
      </c>
      <c r="V381" s="38" t="s">
        <v>2931</v>
      </c>
      <c r="W381" s="42" t="s">
        <v>2932</v>
      </c>
      <c r="X381" s="26">
        <v>12</v>
      </c>
      <c r="Y381" s="26">
        <v>264</v>
      </c>
      <c r="Z381" s="38" t="s">
        <v>2933</v>
      </c>
      <c r="AA381" s="38" t="s">
        <v>2934</v>
      </c>
      <c r="AB381" s="59" t="s">
        <v>81</v>
      </c>
      <c r="AC381" s="38" t="s">
        <v>80</v>
      </c>
      <c r="AD381" s="47" t="s">
        <v>201</v>
      </c>
      <c r="AE381" s="47" t="s">
        <v>183</v>
      </c>
      <c r="AF381" s="50"/>
      <c r="AG381" s="50"/>
      <c r="AH381" s="38"/>
      <c r="AI381" s="59" t="s">
        <v>86</v>
      </c>
      <c r="AJ381" s="51"/>
      <c r="AK381" s="51" t="s">
        <v>2935</v>
      </c>
      <c r="AL381" s="55" t="s">
        <v>2936</v>
      </c>
      <c r="AM381" s="56" t="s">
        <v>2937</v>
      </c>
      <c r="AN381" s="56" t="s">
        <v>2938</v>
      </c>
      <c r="AO381" s="52">
        <v>1</v>
      </c>
      <c r="AP381" s="53" t="s">
        <v>188</v>
      </c>
      <c r="AQ381" s="53" t="s">
        <v>189</v>
      </c>
      <c r="AR381" s="53" t="s">
        <v>95</v>
      </c>
      <c r="AS381" s="52" t="s">
        <v>96</v>
      </c>
      <c r="AT381" s="53" t="s">
        <v>190</v>
      </c>
      <c r="AU381" s="52" t="s">
        <v>191</v>
      </c>
      <c r="AV381" s="53"/>
    </row>
    <row r="382" spans="1:48" s="54" customFormat="1" x14ac:dyDescent="0.3">
      <c r="A382" s="54">
        <v>149796</v>
      </c>
      <c r="B382" s="54">
        <v>377</v>
      </c>
      <c r="C382" s="46" t="s">
        <v>255</v>
      </c>
      <c r="D382" s="46" t="s">
        <v>193</v>
      </c>
      <c r="E382" s="46" t="s">
        <v>177</v>
      </c>
      <c r="F382" s="48">
        <v>40</v>
      </c>
      <c r="G382" s="48">
        <v>43.198</v>
      </c>
      <c r="H382" s="49">
        <v>8.6999999999999994E-2</v>
      </c>
      <c r="I382" s="48">
        <v>3.4849999999999999</v>
      </c>
      <c r="J382" s="77" t="s">
        <v>20077</v>
      </c>
      <c r="K382" s="124">
        <v>3.7629999999999999</v>
      </c>
      <c r="L382" s="125">
        <v>3.7629999999999999</v>
      </c>
      <c r="M382" s="60"/>
      <c r="N382" s="60"/>
      <c r="O382" s="61"/>
      <c r="P382" s="75" t="s">
        <v>1921</v>
      </c>
      <c r="Q382" s="76" t="s">
        <v>2939</v>
      </c>
      <c r="R382" s="38"/>
      <c r="S382" s="40"/>
      <c r="T382" s="40"/>
      <c r="U382" s="47" t="s">
        <v>2940</v>
      </c>
      <c r="V382" s="38" t="s">
        <v>2931</v>
      </c>
      <c r="W382" s="42" t="s">
        <v>2941</v>
      </c>
      <c r="X382" s="26">
        <v>23</v>
      </c>
      <c r="Y382" s="26">
        <v>264</v>
      </c>
      <c r="Z382" s="38" t="s">
        <v>1336</v>
      </c>
      <c r="AA382" s="38" t="s">
        <v>2942</v>
      </c>
      <c r="AB382" s="59" t="s">
        <v>81</v>
      </c>
      <c r="AC382" s="38" t="s">
        <v>80</v>
      </c>
      <c r="AD382" s="47" t="s">
        <v>201</v>
      </c>
      <c r="AE382" s="47" t="s">
        <v>183</v>
      </c>
      <c r="AF382" s="50"/>
      <c r="AG382" s="50"/>
      <c r="AH382" s="38"/>
      <c r="AI382" s="59" t="s">
        <v>86</v>
      </c>
      <c r="AJ382" s="51"/>
      <c r="AK382" s="51" t="s">
        <v>2943</v>
      </c>
      <c r="AL382" s="55" t="s">
        <v>2944</v>
      </c>
      <c r="AM382" s="56" t="s">
        <v>2937</v>
      </c>
      <c r="AN382" s="56" t="s">
        <v>2945</v>
      </c>
      <c r="AO382" s="52">
        <v>1</v>
      </c>
      <c r="AP382" s="53" t="s">
        <v>188</v>
      </c>
      <c r="AQ382" s="53" t="s">
        <v>189</v>
      </c>
      <c r="AR382" s="53" t="s">
        <v>95</v>
      </c>
      <c r="AS382" s="52" t="s">
        <v>96</v>
      </c>
      <c r="AT382" s="53" t="s">
        <v>190</v>
      </c>
      <c r="AU382" s="52" t="s">
        <v>191</v>
      </c>
      <c r="AV382" s="53"/>
    </row>
    <row r="383" spans="1:48" s="54" customFormat="1" x14ac:dyDescent="0.3">
      <c r="A383" s="54">
        <v>97997</v>
      </c>
      <c r="B383" s="54">
        <v>378</v>
      </c>
      <c r="C383" s="46" t="s">
        <v>175</v>
      </c>
      <c r="D383" s="46" t="s">
        <v>176</v>
      </c>
      <c r="E383" s="46" t="s">
        <v>177</v>
      </c>
      <c r="F383" s="48"/>
      <c r="G383" s="48"/>
      <c r="H383" s="49">
        <v>0.5</v>
      </c>
      <c r="I383" s="48">
        <v>20</v>
      </c>
      <c r="J383" s="77" t="s">
        <v>20078</v>
      </c>
      <c r="K383" s="124">
        <v>22.16</v>
      </c>
      <c r="L383" s="125">
        <v>22.16</v>
      </c>
      <c r="M383" s="60"/>
      <c r="N383" s="60"/>
      <c r="O383" s="61"/>
      <c r="P383" s="75" t="s">
        <v>2946</v>
      </c>
      <c r="Q383" s="76" t="s">
        <v>2947</v>
      </c>
      <c r="R383" s="38"/>
      <c r="S383" s="40"/>
      <c r="T383" s="40"/>
      <c r="U383" s="47" t="s">
        <v>2947</v>
      </c>
      <c r="V383" s="38" t="s">
        <v>2948</v>
      </c>
      <c r="W383" s="42"/>
      <c r="X383" s="26">
        <v>356</v>
      </c>
      <c r="Y383" s="26"/>
      <c r="Z383" s="38" t="s">
        <v>199</v>
      </c>
      <c r="AA383" s="38" t="s">
        <v>2949</v>
      </c>
      <c r="AB383" s="59" t="s">
        <v>81</v>
      </c>
      <c r="AC383" s="38" t="s">
        <v>80</v>
      </c>
      <c r="AD383" s="47" t="s">
        <v>262</v>
      </c>
      <c r="AE383" s="47" t="s">
        <v>263</v>
      </c>
      <c r="AF383" s="50"/>
      <c r="AG383" s="50"/>
      <c r="AH383" s="38"/>
      <c r="AI383" s="59" t="s">
        <v>86</v>
      </c>
      <c r="AJ383" s="51"/>
      <c r="AK383" s="51" t="s">
        <v>2950</v>
      </c>
      <c r="AL383" s="55" t="s">
        <v>2951</v>
      </c>
      <c r="AM383" s="56" t="s">
        <v>2952</v>
      </c>
      <c r="AN383" s="56" t="s">
        <v>2953</v>
      </c>
      <c r="AO383" s="52">
        <v>3</v>
      </c>
      <c r="AP383" s="53" t="s">
        <v>188</v>
      </c>
      <c r="AQ383" s="53" t="s">
        <v>189</v>
      </c>
      <c r="AR383" s="53" t="s">
        <v>95</v>
      </c>
      <c r="AS383" s="52" t="s">
        <v>96</v>
      </c>
      <c r="AT383" s="53" t="s">
        <v>190</v>
      </c>
      <c r="AU383" s="52" t="s">
        <v>191</v>
      </c>
      <c r="AV383" s="53"/>
    </row>
    <row r="384" spans="1:48" s="54" customFormat="1" x14ac:dyDescent="0.3">
      <c r="A384" s="112">
        <v>121121</v>
      </c>
      <c r="B384" s="54">
        <v>379</v>
      </c>
      <c r="C384" s="46" t="s">
        <v>175</v>
      </c>
      <c r="D384" s="46" t="s">
        <v>176</v>
      </c>
      <c r="E384" s="46" t="s">
        <v>177</v>
      </c>
      <c r="F384" s="48"/>
      <c r="G384" s="48"/>
      <c r="H384" s="49"/>
      <c r="I384" s="48"/>
      <c r="J384" s="77" t="s">
        <v>20079</v>
      </c>
      <c r="K384" s="124"/>
      <c r="L384" s="125"/>
      <c r="M384" s="60"/>
      <c r="N384" s="60"/>
      <c r="O384" s="61"/>
      <c r="P384" s="75" t="s">
        <v>2946</v>
      </c>
      <c r="Q384" s="76" t="s">
        <v>2947</v>
      </c>
      <c r="R384" s="38"/>
      <c r="S384" s="40"/>
      <c r="T384" s="40"/>
      <c r="U384" s="47" t="s">
        <v>2947</v>
      </c>
      <c r="V384" s="38" t="s">
        <v>2948</v>
      </c>
      <c r="W384" s="42"/>
      <c r="X384" s="26">
        <v>356</v>
      </c>
      <c r="Y384" s="26"/>
      <c r="Z384" s="38" t="s">
        <v>181</v>
      </c>
      <c r="AA384" s="38" t="s">
        <v>2954</v>
      </c>
      <c r="AB384" s="59" t="s">
        <v>81</v>
      </c>
      <c r="AC384" s="38" t="s">
        <v>80</v>
      </c>
      <c r="AD384" s="47" t="s">
        <v>262</v>
      </c>
      <c r="AE384" s="47" t="s">
        <v>263</v>
      </c>
      <c r="AF384" s="50"/>
      <c r="AG384" s="50"/>
      <c r="AH384" s="38"/>
      <c r="AI384" s="59" t="s">
        <v>86</v>
      </c>
      <c r="AJ384" s="51"/>
      <c r="AK384" s="51" t="s">
        <v>2955</v>
      </c>
      <c r="AL384" s="55" t="s">
        <v>2956</v>
      </c>
      <c r="AM384" s="56" t="s">
        <v>2952</v>
      </c>
      <c r="AN384" s="56" t="s">
        <v>2953</v>
      </c>
      <c r="AO384" s="52">
        <v>3</v>
      </c>
      <c r="AP384" s="53" t="s">
        <v>188</v>
      </c>
      <c r="AQ384" s="53" t="s">
        <v>189</v>
      </c>
      <c r="AR384" s="53" t="s">
        <v>95</v>
      </c>
      <c r="AS384" s="52" t="s">
        <v>96</v>
      </c>
      <c r="AT384" s="53" t="s">
        <v>190</v>
      </c>
      <c r="AU384" s="52" t="s">
        <v>191</v>
      </c>
      <c r="AV384" s="53"/>
    </row>
    <row r="385" spans="1:48" s="54" customFormat="1" x14ac:dyDescent="0.3">
      <c r="A385" s="112">
        <v>168426</v>
      </c>
      <c r="B385" s="54">
        <v>380</v>
      </c>
      <c r="C385" s="46" t="s">
        <v>26</v>
      </c>
      <c r="D385" s="46" t="s">
        <v>193</v>
      </c>
      <c r="E385" s="46" t="s">
        <v>177</v>
      </c>
      <c r="F385" s="48"/>
      <c r="G385" s="48"/>
      <c r="H385" s="49"/>
      <c r="I385" s="48"/>
      <c r="J385" s="77" t="s">
        <v>20080</v>
      </c>
      <c r="K385" s="124"/>
      <c r="L385" s="125"/>
      <c r="M385" s="60"/>
      <c r="N385" s="60"/>
      <c r="O385" s="61"/>
      <c r="P385" s="75" t="s">
        <v>256</v>
      </c>
      <c r="Q385" s="76" t="s">
        <v>2957</v>
      </c>
      <c r="R385" s="38"/>
      <c r="S385" s="40"/>
      <c r="T385" s="40"/>
      <c r="U385" s="47" t="s">
        <v>2958</v>
      </c>
      <c r="V385" s="38" t="s">
        <v>2959</v>
      </c>
      <c r="W385" s="42" t="s">
        <v>2960</v>
      </c>
      <c r="X385" s="26">
        <v>11</v>
      </c>
      <c r="Y385" s="26">
        <v>387</v>
      </c>
      <c r="Z385" s="38"/>
      <c r="AA385" s="38" t="s">
        <v>2961</v>
      </c>
      <c r="AB385" s="59" t="s">
        <v>236</v>
      </c>
      <c r="AC385" s="38" t="s">
        <v>312</v>
      </c>
      <c r="AD385" s="47" t="s">
        <v>262</v>
      </c>
      <c r="AE385" s="47" t="s">
        <v>263</v>
      </c>
      <c r="AF385" s="50"/>
      <c r="AG385" s="50"/>
      <c r="AH385" s="38"/>
      <c r="AI385" s="59" t="s">
        <v>86</v>
      </c>
      <c r="AJ385" s="51"/>
      <c r="AK385" s="51" t="s">
        <v>2962</v>
      </c>
      <c r="AL385" s="55" t="s">
        <v>2963</v>
      </c>
      <c r="AM385" s="56" t="s">
        <v>2964</v>
      </c>
      <c r="AN385" s="56" t="s">
        <v>2965</v>
      </c>
      <c r="AO385" s="52">
        <v>2</v>
      </c>
      <c r="AP385" s="53" t="s">
        <v>188</v>
      </c>
      <c r="AQ385" s="53" t="s">
        <v>189</v>
      </c>
      <c r="AR385" s="53" t="s">
        <v>95</v>
      </c>
      <c r="AS385" s="52" t="s">
        <v>96</v>
      </c>
      <c r="AT385" s="53" t="s">
        <v>190</v>
      </c>
      <c r="AU385" s="52" t="s">
        <v>191</v>
      </c>
      <c r="AV385" s="53"/>
    </row>
    <row r="386" spans="1:48" s="54" customFormat="1" x14ac:dyDescent="0.3">
      <c r="A386" s="54">
        <v>168426</v>
      </c>
      <c r="B386" s="54">
        <v>381</v>
      </c>
      <c r="C386" s="46" t="s">
        <v>26</v>
      </c>
      <c r="D386" s="46" t="s">
        <v>193</v>
      </c>
      <c r="E386" s="46" t="s">
        <v>177</v>
      </c>
      <c r="F386" s="48">
        <v>40</v>
      </c>
      <c r="G386" s="48">
        <v>40.100999999999999</v>
      </c>
      <c r="H386" s="49">
        <v>2.8000000000000001E-2</v>
      </c>
      <c r="I386" s="48">
        <v>1.137</v>
      </c>
      <c r="J386" s="77" t="s">
        <v>20080</v>
      </c>
      <c r="K386" s="124">
        <v>1.1399999999999999</v>
      </c>
      <c r="L386" s="125">
        <v>1.1399999999999999</v>
      </c>
      <c r="M386" s="60"/>
      <c r="N386" s="60"/>
      <c r="O386" s="61"/>
      <c r="P386" s="75" t="s">
        <v>256</v>
      </c>
      <c r="Q386" s="76" t="s">
        <v>2957</v>
      </c>
      <c r="R386" s="38"/>
      <c r="S386" s="40"/>
      <c r="T386" s="40"/>
      <c r="U386" s="47" t="s">
        <v>2958</v>
      </c>
      <c r="V386" s="38" t="s">
        <v>2959</v>
      </c>
      <c r="W386" s="42" t="s">
        <v>2960</v>
      </c>
      <c r="X386" s="26">
        <v>11</v>
      </c>
      <c r="Y386" s="26">
        <v>387</v>
      </c>
      <c r="Z386" s="38"/>
      <c r="AA386" s="38" t="s">
        <v>2961</v>
      </c>
      <c r="AB386" s="59" t="s">
        <v>236</v>
      </c>
      <c r="AC386" s="38" t="s">
        <v>312</v>
      </c>
      <c r="AD386" s="47" t="s">
        <v>262</v>
      </c>
      <c r="AE386" s="47" t="s">
        <v>263</v>
      </c>
      <c r="AF386" s="50"/>
      <c r="AG386" s="50"/>
      <c r="AH386" s="38"/>
      <c r="AI386" s="59" t="s">
        <v>86</v>
      </c>
      <c r="AJ386" s="51"/>
      <c r="AK386" s="51" t="s">
        <v>2966</v>
      </c>
      <c r="AL386" s="55" t="s">
        <v>2967</v>
      </c>
      <c r="AM386" s="56" t="s">
        <v>2964</v>
      </c>
      <c r="AN386" s="56" t="s">
        <v>2965</v>
      </c>
      <c r="AO386" s="52">
        <v>2</v>
      </c>
      <c r="AP386" s="53" t="s">
        <v>188</v>
      </c>
      <c r="AQ386" s="53" t="s">
        <v>189</v>
      </c>
      <c r="AR386" s="53" t="s">
        <v>95</v>
      </c>
      <c r="AS386" s="52" t="s">
        <v>96</v>
      </c>
      <c r="AT386" s="53" t="s">
        <v>190</v>
      </c>
      <c r="AU386" s="52" t="s">
        <v>191</v>
      </c>
      <c r="AV386" s="53"/>
    </row>
    <row r="387" spans="1:48" s="54" customFormat="1" x14ac:dyDescent="0.3">
      <c r="A387" s="54">
        <v>168289</v>
      </c>
      <c r="B387" s="54">
        <v>382</v>
      </c>
      <c r="C387" s="46" t="s">
        <v>26</v>
      </c>
      <c r="D387" s="46" t="s">
        <v>176</v>
      </c>
      <c r="E387" s="46" t="s">
        <v>177</v>
      </c>
      <c r="F387" s="48">
        <v>40</v>
      </c>
      <c r="G387" s="48">
        <v>28.378</v>
      </c>
      <c r="H387" s="49">
        <v>1</v>
      </c>
      <c r="I387" s="48">
        <v>40</v>
      </c>
      <c r="J387" s="77" t="s">
        <v>20081</v>
      </c>
      <c r="K387" s="124">
        <v>28.378</v>
      </c>
      <c r="L387" s="125">
        <v>28.378</v>
      </c>
      <c r="M387" s="60"/>
      <c r="N387" s="60"/>
      <c r="O387" s="61"/>
      <c r="P387" s="75" t="s">
        <v>1358</v>
      </c>
      <c r="Q387" s="76" t="s">
        <v>2968</v>
      </c>
      <c r="R387" s="38"/>
      <c r="S387" s="40"/>
      <c r="T387" s="40"/>
      <c r="U387" s="47" t="s">
        <v>2968</v>
      </c>
      <c r="V387" s="38" t="s">
        <v>2969</v>
      </c>
      <c r="W387" s="42"/>
      <c r="X387" s="26">
        <v>136</v>
      </c>
      <c r="Y387" s="26"/>
      <c r="Z387" s="38" t="s">
        <v>199</v>
      </c>
      <c r="AA387" s="38" t="s">
        <v>221</v>
      </c>
      <c r="AB387" s="59" t="s">
        <v>81</v>
      </c>
      <c r="AC387" s="38" t="s">
        <v>80</v>
      </c>
      <c r="AD387" s="47" t="s">
        <v>201</v>
      </c>
      <c r="AE387" s="47" t="s">
        <v>183</v>
      </c>
      <c r="AF387" s="50"/>
      <c r="AG387" s="50"/>
      <c r="AH387" s="38"/>
      <c r="AI387" s="59" t="s">
        <v>86</v>
      </c>
      <c r="AJ387" s="51"/>
      <c r="AK387" s="51" t="s">
        <v>2970</v>
      </c>
      <c r="AL387" s="55" t="s">
        <v>2971</v>
      </c>
      <c r="AM387" s="56" t="s">
        <v>2972</v>
      </c>
      <c r="AN387" s="56" t="s">
        <v>2973</v>
      </c>
      <c r="AO387" s="52">
        <v>1</v>
      </c>
      <c r="AP387" s="53" t="s">
        <v>188</v>
      </c>
      <c r="AQ387" s="53" t="s">
        <v>189</v>
      </c>
      <c r="AR387" s="53" t="s">
        <v>95</v>
      </c>
      <c r="AS387" s="52" t="s">
        <v>96</v>
      </c>
      <c r="AT387" s="53" t="s">
        <v>190</v>
      </c>
      <c r="AU387" s="52" t="s">
        <v>191</v>
      </c>
      <c r="AV387" s="53"/>
    </row>
    <row r="388" spans="1:48" s="54" customFormat="1" x14ac:dyDescent="0.3">
      <c r="A388" s="54">
        <v>145004</v>
      </c>
      <c r="B388" s="54">
        <v>383</v>
      </c>
      <c r="C388" s="46" t="s">
        <v>255</v>
      </c>
      <c r="D388" s="46" t="s">
        <v>193</v>
      </c>
      <c r="E388" s="46" t="s">
        <v>177</v>
      </c>
      <c r="F388" s="48">
        <v>40</v>
      </c>
      <c r="G388" s="48">
        <v>44.319000000000003</v>
      </c>
      <c r="H388" s="49">
        <v>7.9000000000000001E-2</v>
      </c>
      <c r="I388" s="48">
        <v>3.1480000000000001</v>
      </c>
      <c r="J388" s="77" t="s">
        <v>20082</v>
      </c>
      <c r="K388" s="124">
        <v>3.488</v>
      </c>
      <c r="L388" s="125">
        <v>3.488</v>
      </c>
      <c r="M388" s="60"/>
      <c r="N388" s="60"/>
      <c r="O388" s="61"/>
      <c r="P388" s="75" t="s">
        <v>2362</v>
      </c>
      <c r="Q388" s="76" t="s">
        <v>2974</v>
      </c>
      <c r="R388" s="38"/>
      <c r="S388" s="40"/>
      <c r="T388" s="40"/>
      <c r="U388" s="47" t="s">
        <v>2975</v>
      </c>
      <c r="V388" s="38" t="s">
        <v>2976</v>
      </c>
      <c r="W388" s="42" t="s">
        <v>2977</v>
      </c>
      <c r="X388" s="26">
        <v>17</v>
      </c>
      <c r="Y388" s="26">
        <v>216</v>
      </c>
      <c r="Z388" s="38" t="s">
        <v>717</v>
      </c>
      <c r="AA388" s="38" t="s">
        <v>2978</v>
      </c>
      <c r="AB388" s="59" t="s">
        <v>236</v>
      </c>
      <c r="AC388" s="38" t="s">
        <v>336</v>
      </c>
      <c r="AD388" s="47" t="s">
        <v>364</v>
      </c>
      <c r="AE388" s="47" t="s">
        <v>263</v>
      </c>
      <c r="AF388" s="50"/>
      <c r="AG388" s="50"/>
      <c r="AH388" s="38"/>
      <c r="AI388" s="59" t="s">
        <v>86</v>
      </c>
      <c r="AJ388" s="51"/>
      <c r="AK388" s="51" t="s">
        <v>2979</v>
      </c>
      <c r="AL388" s="55" t="s">
        <v>2980</v>
      </c>
      <c r="AM388" s="56" t="s">
        <v>2981</v>
      </c>
      <c r="AN388" s="56" t="s">
        <v>2982</v>
      </c>
      <c r="AO388" s="52">
        <v>1</v>
      </c>
      <c r="AP388" s="53" t="s">
        <v>188</v>
      </c>
      <c r="AQ388" s="53" t="s">
        <v>189</v>
      </c>
      <c r="AR388" s="53" t="s">
        <v>95</v>
      </c>
      <c r="AS388" s="52" t="s">
        <v>96</v>
      </c>
      <c r="AT388" s="53" t="s">
        <v>190</v>
      </c>
      <c r="AU388" s="52" t="s">
        <v>191</v>
      </c>
      <c r="AV388" s="53"/>
    </row>
    <row r="389" spans="1:48" s="54" customFormat="1" x14ac:dyDescent="0.3">
      <c r="A389" s="54">
        <v>172355</v>
      </c>
      <c r="B389" s="54">
        <v>384</v>
      </c>
      <c r="C389" s="46" t="s">
        <v>26</v>
      </c>
      <c r="D389" s="46" t="s">
        <v>176</v>
      </c>
      <c r="E389" s="46" t="s">
        <v>177</v>
      </c>
      <c r="F389" s="48">
        <v>40</v>
      </c>
      <c r="G389" s="48">
        <v>28.378</v>
      </c>
      <c r="H389" s="49">
        <v>1</v>
      </c>
      <c r="I389" s="48">
        <v>40</v>
      </c>
      <c r="J389" s="77" t="s">
        <v>20083</v>
      </c>
      <c r="K389" s="124">
        <v>28.378</v>
      </c>
      <c r="L389" s="125">
        <v>28.378</v>
      </c>
      <c r="M389" s="60"/>
      <c r="N389" s="60"/>
      <c r="O389" s="61"/>
      <c r="P389" s="75" t="s">
        <v>2437</v>
      </c>
      <c r="Q389" s="76" t="s">
        <v>2983</v>
      </c>
      <c r="R389" s="38"/>
      <c r="S389" s="40"/>
      <c r="T389" s="40"/>
      <c r="U389" s="47" t="s">
        <v>2983</v>
      </c>
      <c r="V389" s="38" t="s">
        <v>2984</v>
      </c>
      <c r="W389" s="42"/>
      <c r="X389" s="26">
        <v>64</v>
      </c>
      <c r="Y389" s="26"/>
      <c r="Z389" s="38" t="s">
        <v>199</v>
      </c>
      <c r="AA389" s="38" t="s">
        <v>221</v>
      </c>
      <c r="AB389" s="59" t="s">
        <v>81</v>
      </c>
      <c r="AC389" s="38" t="s">
        <v>80</v>
      </c>
      <c r="AD389" s="47" t="s">
        <v>201</v>
      </c>
      <c r="AE389" s="47" t="s">
        <v>183</v>
      </c>
      <c r="AF389" s="50"/>
      <c r="AG389" s="50"/>
      <c r="AH389" s="38"/>
      <c r="AI389" s="59" t="s">
        <v>86</v>
      </c>
      <c r="AJ389" s="51"/>
      <c r="AK389" s="51" t="s">
        <v>2985</v>
      </c>
      <c r="AL389" s="55" t="s">
        <v>2986</v>
      </c>
      <c r="AM389" s="56" t="s">
        <v>2987</v>
      </c>
      <c r="AN389" s="56" t="s">
        <v>2988</v>
      </c>
      <c r="AO389" s="52">
        <v>1</v>
      </c>
      <c r="AP389" s="53" t="s">
        <v>188</v>
      </c>
      <c r="AQ389" s="53" t="s">
        <v>189</v>
      </c>
      <c r="AR389" s="53" t="s">
        <v>95</v>
      </c>
      <c r="AS389" s="52" t="s">
        <v>96</v>
      </c>
      <c r="AT389" s="53" t="s">
        <v>190</v>
      </c>
      <c r="AU389" s="52" t="s">
        <v>191</v>
      </c>
      <c r="AV389" s="53"/>
    </row>
    <row r="390" spans="1:48" s="54" customFormat="1" x14ac:dyDescent="0.3">
      <c r="A390" s="54">
        <v>170082</v>
      </c>
      <c r="B390" s="54">
        <v>385</v>
      </c>
      <c r="C390" s="46" t="s">
        <v>26</v>
      </c>
      <c r="D390" s="46" t="s">
        <v>193</v>
      </c>
      <c r="E390" s="46" t="s">
        <v>177</v>
      </c>
      <c r="F390" s="48">
        <v>40</v>
      </c>
      <c r="G390" s="48">
        <v>28.378</v>
      </c>
      <c r="H390" s="49">
        <v>3.6999999999999998E-2</v>
      </c>
      <c r="I390" s="48">
        <v>1.468</v>
      </c>
      <c r="J390" s="77" t="s">
        <v>20084</v>
      </c>
      <c r="K390" s="124">
        <v>1.0409999999999999</v>
      </c>
      <c r="L390" s="125">
        <v>1.0409999999999999</v>
      </c>
      <c r="M390" s="60"/>
      <c r="N390" s="60"/>
      <c r="O390" s="61"/>
      <c r="P390" s="75" t="s">
        <v>1921</v>
      </c>
      <c r="Q390" s="76" t="s">
        <v>2989</v>
      </c>
      <c r="R390" s="38"/>
      <c r="S390" s="40"/>
      <c r="T390" s="40"/>
      <c r="U390" s="47" t="s">
        <v>2990</v>
      </c>
      <c r="V390" s="38" t="s">
        <v>2991</v>
      </c>
      <c r="W390" s="42" t="s">
        <v>2189</v>
      </c>
      <c r="X390" s="26">
        <v>12</v>
      </c>
      <c r="Y390" s="26">
        <v>327</v>
      </c>
      <c r="Z390" s="38" t="s">
        <v>2992</v>
      </c>
      <c r="AA390" s="38" t="s">
        <v>1650</v>
      </c>
      <c r="AB390" s="59" t="s">
        <v>81</v>
      </c>
      <c r="AC390" s="38" t="s">
        <v>80</v>
      </c>
      <c r="AD390" s="47" t="s">
        <v>201</v>
      </c>
      <c r="AE390" s="47" t="s">
        <v>183</v>
      </c>
      <c r="AF390" s="50"/>
      <c r="AG390" s="50"/>
      <c r="AH390" s="38"/>
      <c r="AI390" s="59" t="s">
        <v>86</v>
      </c>
      <c r="AJ390" s="51"/>
      <c r="AK390" s="51" t="s">
        <v>2993</v>
      </c>
      <c r="AL390" s="55" t="s">
        <v>2994</v>
      </c>
      <c r="AM390" s="56" t="s">
        <v>2995</v>
      </c>
      <c r="AN390" s="56" t="s">
        <v>2996</v>
      </c>
      <c r="AO390" s="52">
        <v>1</v>
      </c>
      <c r="AP390" s="53" t="s">
        <v>188</v>
      </c>
      <c r="AQ390" s="53" t="s">
        <v>189</v>
      </c>
      <c r="AR390" s="53" t="s">
        <v>95</v>
      </c>
      <c r="AS390" s="52" t="s">
        <v>96</v>
      </c>
      <c r="AT390" s="53" t="s">
        <v>190</v>
      </c>
      <c r="AU390" s="52" t="s">
        <v>191</v>
      </c>
      <c r="AV390" s="53"/>
    </row>
    <row r="391" spans="1:48" s="54" customFormat="1" x14ac:dyDescent="0.3">
      <c r="A391" s="54">
        <v>148924</v>
      </c>
      <c r="B391" s="54">
        <v>386</v>
      </c>
      <c r="C391" s="46" t="s">
        <v>255</v>
      </c>
      <c r="D391" s="46" t="s">
        <v>193</v>
      </c>
      <c r="E391" s="46" t="s">
        <v>177</v>
      </c>
      <c r="F391" s="48">
        <v>40</v>
      </c>
      <c r="G391" s="48">
        <v>44.319000000000003</v>
      </c>
      <c r="H391" s="49">
        <v>2.1999999999999999E-2</v>
      </c>
      <c r="I391" s="48">
        <v>0.88200000000000001</v>
      </c>
      <c r="J391" s="77" t="s">
        <v>20085</v>
      </c>
      <c r="K391" s="124">
        <v>0.97699999999999998</v>
      </c>
      <c r="L391" s="125">
        <v>0.97699999999999998</v>
      </c>
      <c r="M391" s="60"/>
      <c r="N391" s="60"/>
      <c r="O391" s="61"/>
      <c r="P391" s="75" t="s">
        <v>1771</v>
      </c>
      <c r="Q391" s="76" t="s">
        <v>2997</v>
      </c>
      <c r="R391" s="38"/>
      <c r="S391" s="40"/>
      <c r="T391" s="40"/>
      <c r="U391" s="47" t="s">
        <v>2998</v>
      </c>
      <c r="V391" s="38" t="s">
        <v>2999</v>
      </c>
      <c r="W391" s="42" t="s">
        <v>3000</v>
      </c>
      <c r="X391" s="26">
        <v>11</v>
      </c>
      <c r="Y391" s="26">
        <v>499</v>
      </c>
      <c r="Z391" s="38" t="s">
        <v>717</v>
      </c>
      <c r="AA391" s="38" t="s">
        <v>2213</v>
      </c>
      <c r="AB391" s="59" t="s">
        <v>81</v>
      </c>
      <c r="AC391" s="38" t="s">
        <v>80</v>
      </c>
      <c r="AD391" s="47" t="s">
        <v>262</v>
      </c>
      <c r="AE391" s="47" t="s">
        <v>263</v>
      </c>
      <c r="AF391" s="50"/>
      <c r="AG391" s="50"/>
      <c r="AH391" s="38"/>
      <c r="AI391" s="59" t="s">
        <v>86</v>
      </c>
      <c r="AJ391" s="51"/>
      <c r="AK391" s="51" t="s">
        <v>3001</v>
      </c>
      <c r="AL391" s="55" t="s">
        <v>3002</v>
      </c>
      <c r="AM391" s="56" t="s">
        <v>3003</v>
      </c>
      <c r="AN391" s="56" t="s">
        <v>3004</v>
      </c>
      <c r="AO391" s="52">
        <v>1</v>
      </c>
      <c r="AP391" s="53" t="s">
        <v>188</v>
      </c>
      <c r="AQ391" s="53" t="s">
        <v>189</v>
      </c>
      <c r="AR391" s="53" t="s">
        <v>95</v>
      </c>
      <c r="AS391" s="52" t="s">
        <v>96</v>
      </c>
      <c r="AT391" s="53" t="s">
        <v>190</v>
      </c>
      <c r="AU391" s="52" t="s">
        <v>191</v>
      </c>
      <c r="AV391" s="53"/>
    </row>
    <row r="392" spans="1:48" s="54" customFormat="1" x14ac:dyDescent="0.3">
      <c r="A392" s="54">
        <v>460308</v>
      </c>
      <c r="B392" s="54">
        <v>387</v>
      </c>
      <c r="C392" s="46" t="s">
        <v>318</v>
      </c>
      <c r="D392" s="46" t="s">
        <v>193</v>
      </c>
      <c r="E392" s="46" t="s">
        <v>177</v>
      </c>
      <c r="F392" s="48">
        <v>40</v>
      </c>
      <c r="G392" s="48">
        <v>43.198</v>
      </c>
      <c r="H392" s="49">
        <v>6.0000000000000001E-3</v>
      </c>
      <c r="I392" s="48">
        <v>0.25600000000000001</v>
      </c>
      <c r="J392" s="77" t="s">
        <v>20086</v>
      </c>
      <c r="K392" s="124">
        <v>0.27700000000000002</v>
      </c>
      <c r="L392" s="125">
        <v>0.27700000000000002</v>
      </c>
      <c r="M392" s="60"/>
      <c r="N392" s="60"/>
      <c r="O392" s="61"/>
      <c r="P392" s="75" t="s">
        <v>1320</v>
      </c>
      <c r="Q392" s="76" t="s">
        <v>3005</v>
      </c>
      <c r="R392" s="38"/>
      <c r="S392" s="40"/>
      <c r="T392" s="40"/>
      <c r="U392" s="47" t="s">
        <v>3006</v>
      </c>
      <c r="V392" s="38" t="s">
        <v>3007</v>
      </c>
      <c r="W392" s="42"/>
      <c r="X392" s="26">
        <v>6</v>
      </c>
      <c r="Y392" s="26">
        <v>936</v>
      </c>
      <c r="Z392" s="38"/>
      <c r="AA392" s="38" t="s">
        <v>578</v>
      </c>
      <c r="AB392" s="59" t="s">
        <v>81</v>
      </c>
      <c r="AC392" s="38" t="s">
        <v>80</v>
      </c>
      <c r="AD392" s="47" t="s">
        <v>201</v>
      </c>
      <c r="AE392" s="47" t="s">
        <v>183</v>
      </c>
      <c r="AF392" s="50"/>
      <c r="AG392" s="50"/>
      <c r="AH392" s="38"/>
      <c r="AI392" s="59" t="s">
        <v>86</v>
      </c>
      <c r="AJ392" s="51"/>
      <c r="AK392" s="51" t="s">
        <v>3008</v>
      </c>
      <c r="AL392" s="55" t="s">
        <v>3009</v>
      </c>
      <c r="AM392" s="56" t="s">
        <v>3010</v>
      </c>
      <c r="AN392" s="56" t="s">
        <v>3011</v>
      </c>
      <c r="AO392" s="52">
        <v>1</v>
      </c>
      <c r="AP392" s="53" t="s">
        <v>188</v>
      </c>
      <c r="AQ392" s="53" t="s">
        <v>189</v>
      </c>
      <c r="AR392" s="53" t="s">
        <v>95</v>
      </c>
      <c r="AS392" s="52" t="s">
        <v>96</v>
      </c>
      <c r="AT392" s="53" t="s">
        <v>190</v>
      </c>
      <c r="AU392" s="52" t="s">
        <v>191</v>
      </c>
      <c r="AV392" s="53"/>
    </row>
    <row r="393" spans="1:48" s="54" customFormat="1" x14ac:dyDescent="0.3">
      <c r="A393" s="54">
        <v>460344</v>
      </c>
      <c r="B393" s="54">
        <v>388</v>
      </c>
      <c r="C393" s="46" t="s">
        <v>318</v>
      </c>
      <c r="D393" s="46" t="s">
        <v>193</v>
      </c>
      <c r="E393" s="46" t="s">
        <v>177</v>
      </c>
      <c r="F393" s="48">
        <v>40</v>
      </c>
      <c r="G393" s="48">
        <v>43.198</v>
      </c>
      <c r="H393" s="49">
        <v>6.0000000000000001E-3</v>
      </c>
      <c r="I393" s="48">
        <v>0.25600000000000001</v>
      </c>
      <c r="J393" s="77" t="s">
        <v>20087</v>
      </c>
      <c r="K393" s="124">
        <v>0.27700000000000002</v>
      </c>
      <c r="L393" s="125">
        <v>0.27700000000000002</v>
      </c>
      <c r="M393" s="60"/>
      <c r="N393" s="60"/>
      <c r="O393" s="61"/>
      <c r="P393" s="75" t="s">
        <v>3012</v>
      </c>
      <c r="Q393" s="76" t="s">
        <v>3013</v>
      </c>
      <c r="R393" s="38"/>
      <c r="S393" s="40"/>
      <c r="T393" s="40"/>
      <c r="U393" s="47" t="s">
        <v>3006</v>
      </c>
      <c r="V393" s="38" t="s">
        <v>3007</v>
      </c>
      <c r="W393" s="42"/>
      <c r="X393" s="26">
        <v>6</v>
      </c>
      <c r="Y393" s="26">
        <v>936</v>
      </c>
      <c r="Z393" s="38" t="s">
        <v>3014</v>
      </c>
      <c r="AA393" s="38" t="s">
        <v>578</v>
      </c>
      <c r="AB393" s="59" t="s">
        <v>81</v>
      </c>
      <c r="AC393" s="38" t="s">
        <v>80</v>
      </c>
      <c r="AD393" s="47" t="s">
        <v>201</v>
      </c>
      <c r="AE393" s="47" t="s">
        <v>183</v>
      </c>
      <c r="AF393" s="50"/>
      <c r="AG393" s="50"/>
      <c r="AH393" s="38"/>
      <c r="AI393" s="59" t="s">
        <v>86</v>
      </c>
      <c r="AJ393" s="51"/>
      <c r="AK393" s="51" t="s">
        <v>3015</v>
      </c>
      <c r="AL393" s="55" t="s">
        <v>3016</v>
      </c>
      <c r="AM393" s="56" t="s">
        <v>3010</v>
      </c>
      <c r="AN393" s="56" t="s">
        <v>3017</v>
      </c>
      <c r="AO393" s="52">
        <v>1</v>
      </c>
      <c r="AP393" s="53" t="s">
        <v>188</v>
      </c>
      <c r="AQ393" s="53" t="s">
        <v>189</v>
      </c>
      <c r="AR393" s="53" t="s">
        <v>95</v>
      </c>
      <c r="AS393" s="52" t="s">
        <v>96</v>
      </c>
      <c r="AT393" s="53" t="s">
        <v>190</v>
      </c>
      <c r="AU393" s="52" t="s">
        <v>191</v>
      </c>
      <c r="AV393" s="53"/>
    </row>
    <row r="394" spans="1:48" s="54" customFormat="1" x14ac:dyDescent="0.3">
      <c r="A394" s="54">
        <v>460276</v>
      </c>
      <c r="B394" s="54">
        <v>389</v>
      </c>
      <c r="C394" s="46" t="s">
        <v>318</v>
      </c>
      <c r="D394" s="46" t="s">
        <v>193</v>
      </c>
      <c r="E394" s="46" t="s">
        <v>177</v>
      </c>
      <c r="F394" s="48">
        <v>40</v>
      </c>
      <c r="G394" s="48">
        <v>43.198</v>
      </c>
      <c r="H394" s="49">
        <v>6.0000000000000001E-3</v>
      </c>
      <c r="I394" s="48">
        <v>0.25600000000000001</v>
      </c>
      <c r="J394" s="77" t="s">
        <v>20088</v>
      </c>
      <c r="K394" s="124">
        <v>0.27700000000000002</v>
      </c>
      <c r="L394" s="125">
        <v>0.27700000000000002</v>
      </c>
      <c r="M394" s="60"/>
      <c r="N394" s="60"/>
      <c r="O394" s="61"/>
      <c r="P394" s="75" t="s">
        <v>230</v>
      </c>
      <c r="Q394" s="76" t="s">
        <v>3018</v>
      </c>
      <c r="R394" s="38"/>
      <c r="S394" s="40"/>
      <c r="T394" s="40"/>
      <c r="U394" s="47" t="s">
        <v>3006</v>
      </c>
      <c r="V394" s="38" t="s">
        <v>3007</v>
      </c>
      <c r="W394" s="42"/>
      <c r="X394" s="26">
        <v>6</v>
      </c>
      <c r="Y394" s="26">
        <v>936</v>
      </c>
      <c r="Z394" s="38"/>
      <c r="AA394" s="38" t="s">
        <v>578</v>
      </c>
      <c r="AB394" s="59" t="s">
        <v>81</v>
      </c>
      <c r="AC394" s="38" t="s">
        <v>80</v>
      </c>
      <c r="AD394" s="47" t="s">
        <v>201</v>
      </c>
      <c r="AE394" s="47" t="s">
        <v>183</v>
      </c>
      <c r="AF394" s="50"/>
      <c r="AG394" s="50"/>
      <c r="AH394" s="38"/>
      <c r="AI394" s="59" t="s">
        <v>86</v>
      </c>
      <c r="AJ394" s="51"/>
      <c r="AK394" s="51" t="s">
        <v>3019</v>
      </c>
      <c r="AL394" s="55" t="s">
        <v>3020</v>
      </c>
      <c r="AM394" s="56" t="s">
        <v>3010</v>
      </c>
      <c r="AN394" s="56" t="s">
        <v>3021</v>
      </c>
      <c r="AO394" s="52">
        <v>1</v>
      </c>
      <c r="AP394" s="53" t="s">
        <v>188</v>
      </c>
      <c r="AQ394" s="53" t="s">
        <v>189</v>
      </c>
      <c r="AR394" s="53" t="s">
        <v>95</v>
      </c>
      <c r="AS394" s="52" t="s">
        <v>96</v>
      </c>
      <c r="AT394" s="53" t="s">
        <v>190</v>
      </c>
      <c r="AU394" s="52" t="s">
        <v>191</v>
      </c>
      <c r="AV394" s="53"/>
    </row>
    <row r="395" spans="1:48" s="54" customFormat="1" x14ac:dyDescent="0.3">
      <c r="A395" s="54">
        <v>460356</v>
      </c>
      <c r="B395" s="54">
        <v>390</v>
      </c>
      <c r="C395" s="46" t="s">
        <v>318</v>
      </c>
      <c r="D395" s="46" t="s">
        <v>193</v>
      </c>
      <c r="E395" s="46" t="s">
        <v>177</v>
      </c>
      <c r="F395" s="48">
        <v>40</v>
      </c>
      <c r="G395" s="48">
        <v>43.198</v>
      </c>
      <c r="H395" s="49">
        <v>5.0000000000000001E-3</v>
      </c>
      <c r="I395" s="48">
        <v>0.214</v>
      </c>
      <c r="J395" s="77" t="s">
        <v>20089</v>
      </c>
      <c r="K395" s="124">
        <v>0.23100000000000001</v>
      </c>
      <c r="L395" s="125">
        <v>0.23100000000000001</v>
      </c>
      <c r="M395" s="60"/>
      <c r="N395" s="60"/>
      <c r="O395" s="61"/>
      <c r="P395" s="75" t="s">
        <v>3022</v>
      </c>
      <c r="Q395" s="76" t="s">
        <v>3023</v>
      </c>
      <c r="R395" s="38"/>
      <c r="S395" s="40"/>
      <c r="T395" s="40"/>
      <c r="U395" s="47" t="s">
        <v>3006</v>
      </c>
      <c r="V395" s="38" t="s">
        <v>3007</v>
      </c>
      <c r="W395" s="42"/>
      <c r="X395" s="26">
        <v>5</v>
      </c>
      <c r="Y395" s="26">
        <v>936</v>
      </c>
      <c r="Z395" s="38"/>
      <c r="AA395" s="38" t="s">
        <v>3024</v>
      </c>
      <c r="AB395" s="59" t="s">
        <v>81</v>
      </c>
      <c r="AC395" s="38" t="s">
        <v>80</v>
      </c>
      <c r="AD395" s="47" t="s">
        <v>201</v>
      </c>
      <c r="AE395" s="47" t="s">
        <v>183</v>
      </c>
      <c r="AF395" s="50"/>
      <c r="AG395" s="50"/>
      <c r="AH395" s="38"/>
      <c r="AI395" s="59" t="s">
        <v>86</v>
      </c>
      <c r="AJ395" s="51"/>
      <c r="AK395" s="51" t="s">
        <v>3025</v>
      </c>
      <c r="AL395" s="55" t="s">
        <v>3026</v>
      </c>
      <c r="AM395" s="56" t="s">
        <v>3010</v>
      </c>
      <c r="AN395" s="56" t="s">
        <v>3027</v>
      </c>
      <c r="AO395" s="52">
        <v>1</v>
      </c>
      <c r="AP395" s="53" t="s">
        <v>188</v>
      </c>
      <c r="AQ395" s="53" t="s">
        <v>189</v>
      </c>
      <c r="AR395" s="53" t="s">
        <v>95</v>
      </c>
      <c r="AS395" s="52" t="s">
        <v>96</v>
      </c>
      <c r="AT395" s="53" t="s">
        <v>190</v>
      </c>
      <c r="AU395" s="52" t="s">
        <v>191</v>
      </c>
      <c r="AV395" s="53"/>
    </row>
    <row r="396" spans="1:48" s="54" customFormat="1" x14ac:dyDescent="0.3">
      <c r="A396" s="54">
        <v>460357</v>
      </c>
      <c r="B396" s="54">
        <v>391</v>
      </c>
      <c r="C396" s="46" t="s">
        <v>318</v>
      </c>
      <c r="D396" s="46" t="s">
        <v>193</v>
      </c>
      <c r="E396" s="46" t="s">
        <v>177</v>
      </c>
      <c r="F396" s="48">
        <v>40</v>
      </c>
      <c r="G396" s="48">
        <v>43.198</v>
      </c>
      <c r="H396" s="49">
        <v>5.0000000000000001E-3</v>
      </c>
      <c r="I396" s="48">
        <v>0.214</v>
      </c>
      <c r="J396" s="77" t="s">
        <v>20090</v>
      </c>
      <c r="K396" s="124">
        <v>0.23100000000000001</v>
      </c>
      <c r="L396" s="125">
        <v>0.23100000000000001</v>
      </c>
      <c r="M396" s="60"/>
      <c r="N396" s="60"/>
      <c r="O396" s="61"/>
      <c r="P396" s="75" t="s">
        <v>3022</v>
      </c>
      <c r="Q396" s="76" t="s">
        <v>3028</v>
      </c>
      <c r="R396" s="38"/>
      <c r="S396" s="40"/>
      <c r="T396" s="40"/>
      <c r="U396" s="47" t="s">
        <v>3006</v>
      </c>
      <c r="V396" s="38" t="s">
        <v>3007</v>
      </c>
      <c r="W396" s="42"/>
      <c r="X396" s="26">
        <v>5</v>
      </c>
      <c r="Y396" s="26">
        <v>936</v>
      </c>
      <c r="Z396" s="38"/>
      <c r="AA396" s="38" t="s">
        <v>3024</v>
      </c>
      <c r="AB396" s="59" t="s">
        <v>81</v>
      </c>
      <c r="AC396" s="38" t="s">
        <v>80</v>
      </c>
      <c r="AD396" s="47" t="s">
        <v>201</v>
      </c>
      <c r="AE396" s="47" t="s">
        <v>183</v>
      </c>
      <c r="AF396" s="50"/>
      <c r="AG396" s="50"/>
      <c r="AH396" s="38"/>
      <c r="AI396" s="59" t="s">
        <v>86</v>
      </c>
      <c r="AJ396" s="51"/>
      <c r="AK396" s="51" t="s">
        <v>3029</v>
      </c>
      <c r="AL396" s="55" t="s">
        <v>3030</v>
      </c>
      <c r="AM396" s="56" t="s">
        <v>3010</v>
      </c>
      <c r="AN396" s="56" t="s">
        <v>3031</v>
      </c>
      <c r="AO396" s="52">
        <v>1</v>
      </c>
      <c r="AP396" s="53" t="s">
        <v>188</v>
      </c>
      <c r="AQ396" s="53" t="s">
        <v>189</v>
      </c>
      <c r="AR396" s="53" t="s">
        <v>95</v>
      </c>
      <c r="AS396" s="52" t="s">
        <v>96</v>
      </c>
      <c r="AT396" s="53" t="s">
        <v>190</v>
      </c>
      <c r="AU396" s="52" t="s">
        <v>191</v>
      </c>
      <c r="AV396" s="53"/>
    </row>
    <row r="397" spans="1:48" s="54" customFormat="1" x14ac:dyDescent="0.3">
      <c r="A397" s="54">
        <v>460274</v>
      </c>
      <c r="B397" s="54">
        <v>392</v>
      </c>
      <c r="C397" s="46" t="s">
        <v>318</v>
      </c>
      <c r="D397" s="46" t="s">
        <v>193</v>
      </c>
      <c r="E397" s="46" t="s">
        <v>177</v>
      </c>
      <c r="F397" s="48">
        <v>40</v>
      </c>
      <c r="G397" s="48">
        <v>43.198</v>
      </c>
      <c r="H397" s="49">
        <v>6.0000000000000001E-3</v>
      </c>
      <c r="I397" s="48">
        <v>0.25600000000000001</v>
      </c>
      <c r="J397" s="77" t="s">
        <v>20091</v>
      </c>
      <c r="K397" s="124">
        <v>0.27700000000000002</v>
      </c>
      <c r="L397" s="125">
        <v>0.27700000000000002</v>
      </c>
      <c r="M397" s="60"/>
      <c r="N397" s="60"/>
      <c r="O397" s="61"/>
      <c r="P397" s="75" t="s">
        <v>230</v>
      </c>
      <c r="Q397" s="76" t="s">
        <v>3032</v>
      </c>
      <c r="R397" s="38"/>
      <c r="S397" s="40"/>
      <c r="T397" s="40"/>
      <c r="U397" s="47" t="s">
        <v>3006</v>
      </c>
      <c r="V397" s="38" t="s">
        <v>3007</v>
      </c>
      <c r="W397" s="42"/>
      <c r="X397" s="26">
        <v>6</v>
      </c>
      <c r="Y397" s="26">
        <v>936</v>
      </c>
      <c r="Z397" s="38"/>
      <c r="AA397" s="38" t="s">
        <v>578</v>
      </c>
      <c r="AB397" s="59" t="s">
        <v>81</v>
      </c>
      <c r="AC397" s="38" t="s">
        <v>80</v>
      </c>
      <c r="AD397" s="47" t="s">
        <v>201</v>
      </c>
      <c r="AE397" s="47" t="s">
        <v>183</v>
      </c>
      <c r="AF397" s="50"/>
      <c r="AG397" s="50"/>
      <c r="AH397" s="38"/>
      <c r="AI397" s="59" t="s">
        <v>86</v>
      </c>
      <c r="AJ397" s="51"/>
      <c r="AK397" s="51" t="s">
        <v>3033</v>
      </c>
      <c r="AL397" s="55" t="s">
        <v>3034</v>
      </c>
      <c r="AM397" s="56" t="s">
        <v>3010</v>
      </c>
      <c r="AN397" s="56" t="s">
        <v>3035</v>
      </c>
      <c r="AO397" s="52">
        <v>1</v>
      </c>
      <c r="AP397" s="53" t="s">
        <v>188</v>
      </c>
      <c r="AQ397" s="53" t="s">
        <v>189</v>
      </c>
      <c r="AR397" s="53" t="s">
        <v>95</v>
      </c>
      <c r="AS397" s="52" t="s">
        <v>96</v>
      </c>
      <c r="AT397" s="53" t="s">
        <v>190</v>
      </c>
      <c r="AU397" s="52" t="s">
        <v>191</v>
      </c>
      <c r="AV397" s="53"/>
    </row>
    <row r="398" spans="1:48" s="54" customFormat="1" x14ac:dyDescent="0.3">
      <c r="A398" s="54">
        <v>460150</v>
      </c>
      <c r="B398" s="54">
        <v>393</v>
      </c>
      <c r="C398" s="46" t="s">
        <v>318</v>
      </c>
      <c r="D398" s="46" t="s">
        <v>193</v>
      </c>
      <c r="E398" s="46" t="s">
        <v>177</v>
      </c>
      <c r="F398" s="48">
        <v>20</v>
      </c>
      <c r="G398" s="48">
        <v>21.599</v>
      </c>
      <c r="H398" s="49">
        <v>5.0000000000000001E-3</v>
      </c>
      <c r="I398" s="48">
        <v>0.107</v>
      </c>
      <c r="J398" s="77" t="s">
        <v>20092</v>
      </c>
      <c r="K398" s="124">
        <v>0.115</v>
      </c>
      <c r="L398" s="125">
        <v>0.115</v>
      </c>
      <c r="M398" s="60"/>
      <c r="N398" s="60"/>
      <c r="O398" s="61"/>
      <c r="P398" s="75" t="s">
        <v>441</v>
      </c>
      <c r="Q398" s="76" t="s">
        <v>3036</v>
      </c>
      <c r="R398" s="38"/>
      <c r="S398" s="40"/>
      <c r="T398" s="40"/>
      <c r="U398" s="47" t="s">
        <v>3006</v>
      </c>
      <c r="V398" s="38" t="s">
        <v>3007</v>
      </c>
      <c r="W398" s="42"/>
      <c r="X398" s="26">
        <v>5</v>
      </c>
      <c r="Y398" s="26">
        <v>936</v>
      </c>
      <c r="Z398" s="38"/>
      <c r="AA398" s="38" t="s">
        <v>578</v>
      </c>
      <c r="AB398" s="59" t="s">
        <v>81</v>
      </c>
      <c r="AC398" s="38" t="s">
        <v>80</v>
      </c>
      <c r="AD398" s="47" t="s">
        <v>249</v>
      </c>
      <c r="AE398" s="47" t="s">
        <v>250</v>
      </c>
      <c r="AF398" s="50"/>
      <c r="AG398" s="50"/>
      <c r="AH398" s="38"/>
      <c r="AI398" s="59" t="s">
        <v>86</v>
      </c>
      <c r="AJ398" s="51"/>
      <c r="AK398" s="51" t="s">
        <v>3037</v>
      </c>
      <c r="AL398" s="55" t="s">
        <v>3038</v>
      </c>
      <c r="AM398" s="56" t="s">
        <v>3010</v>
      </c>
      <c r="AN398" s="56" t="s">
        <v>3039</v>
      </c>
      <c r="AO398" s="52">
        <v>1</v>
      </c>
      <c r="AP398" s="53" t="s">
        <v>188</v>
      </c>
      <c r="AQ398" s="53" t="s">
        <v>189</v>
      </c>
      <c r="AR398" s="53" t="s">
        <v>95</v>
      </c>
      <c r="AS398" s="52" t="s">
        <v>96</v>
      </c>
      <c r="AT398" s="53" t="s">
        <v>190</v>
      </c>
      <c r="AU398" s="52" t="s">
        <v>191</v>
      </c>
      <c r="AV398" s="53"/>
    </row>
    <row r="399" spans="1:48" s="54" customFormat="1" x14ac:dyDescent="0.3">
      <c r="A399" s="54">
        <v>460335</v>
      </c>
      <c r="B399" s="54">
        <v>394</v>
      </c>
      <c r="C399" s="46" t="s">
        <v>318</v>
      </c>
      <c r="D399" s="46" t="s">
        <v>193</v>
      </c>
      <c r="E399" s="46" t="s">
        <v>177</v>
      </c>
      <c r="F399" s="48">
        <v>40</v>
      </c>
      <c r="G399" s="48">
        <v>43.198</v>
      </c>
      <c r="H399" s="49">
        <v>6.0000000000000001E-3</v>
      </c>
      <c r="I399" s="48">
        <v>0.25600000000000001</v>
      </c>
      <c r="J399" s="77" t="s">
        <v>20093</v>
      </c>
      <c r="K399" s="124">
        <v>0.27700000000000002</v>
      </c>
      <c r="L399" s="125">
        <v>0.27700000000000002</v>
      </c>
      <c r="M399" s="60"/>
      <c r="N399" s="60"/>
      <c r="O399" s="61"/>
      <c r="P399" s="75" t="s">
        <v>2884</v>
      </c>
      <c r="Q399" s="76" t="s">
        <v>3040</v>
      </c>
      <c r="R399" s="38"/>
      <c r="S399" s="40"/>
      <c r="T399" s="40"/>
      <c r="U399" s="47" t="s">
        <v>3006</v>
      </c>
      <c r="V399" s="38" t="s">
        <v>3007</v>
      </c>
      <c r="W399" s="42"/>
      <c r="X399" s="26">
        <v>6</v>
      </c>
      <c r="Y399" s="26">
        <v>936</v>
      </c>
      <c r="Z399" s="38"/>
      <c r="AA399" s="38" t="s">
        <v>578</v>
      </c>
      <c r="AB399" s="59" t="s">
        <v>81</v>
      </c>
      <c r="AC399" s="38" t="s">
        <v>80</v>
      </c>
      <c r="AD399" s="47" t="s">
        <v>201</v>
      </c>
      <c r="AE399" s="47" t="s">
        <v>183</v>
      </c>
      <c r="AF399" s="50"/>
      <c r="AG399" s="50"/>
      <c r="AH399" s="38"/>
      <c r="AI399" s="59" t="s">
        <v>86</v>
      </c>
      <c r="AJ399" s="51"/>
      <c r="AK399" s="51" t="s">
        <v>3041</v>
      </c>
      <c r="AL399" s="55" t="s">
        <v>3042</v>
      </c>
      <c r="AM399" s="56" t="s">
        <v>3010</v>
      </c>
      <c r="AN399" s="56" t="s">
        <v>3043</v>
      </c>
      <c r="AO399" s="52">
        <v>1</v>
      </c>
      <c r="AP399" s="53" t="s">
        <v>188</v>
      </c>
      <c r="AQ399" s="53" t="s">
        <v>189</v>
      </c>
      <c r="AR399" s="53" t="s">
        <v>95</v>
      </c>
      <c r="AS399" s="52" t="s">
        <v>96</v>
      </c>
      <c r="AT399" s="53" t="s">
        <v>190</v>
      </c>
      <c r="AU399" s="52" t="s">
        <v>191</v>
      </c>
      <c r="AV399" s="53"/>
    </row>
    <row r="400" spans="1:48" s="54" customFormat="1" x14ac:dyDescent="0.3">
      <c r="A400" s="54">
        <v>460183</v>
      </c>
      <c r="B400" s="54">
        <v>395</v>
      </c>
      <c r="C400" s="46" t="s">
        <v>318</v>
      </c>
      <c r="D400" s="46" t="s">
        <v>193</v>
      </c>
      <c r="E400" s="46" t="s">
        <v>177</v>
      </c>
      <c r="F400" s="48">
        <v>40</v>
      </c>
      <c r="G400" s="48">
        <v>43.198</v>
      </c>
      <c r="H400" s="49">
        <v>5.0000000000000001E-3</v>
      </c>
      <c r="I400" s="48">
        <v>0.214</v>
      </c>
      <c r="J400" s="77" t="s">
        <v>20094</v>
      </c>
      <c r="K400" s="124">
        <v>0.23100000000000001</v>
      </c>
      <c r="L400" s="125">
        <v>0.23100000000000001</v>
      </c>
      <c r="M400" s="60"/>
      <c r="N400" s="60"/>
      <c r="O400" s="61"/>
      <c r="P400" s="75" t="s">
        <v>1097</v>
      </c>
      <c r="Q400" s="76" t="s">
        <v>3044</v>
      </c>
      <c r="R400" s="38"/>
      <c r="S400" s="40"/>
      <c r="T400" s="40"/>
      <c r="U400" s="47" t="s">
        <v>3006</v>
      </c>
      <c r="V400" s="38" t="s">
        <v>3007</v>
      </c>
      <c r="W400" s="42"/>
      <c r="X400" s="26">
        <v>5</v>
      </c>
      <c r="Y400" s="26">
        <v>936</v>
      </c>
      <c r="Z400" s="38"/>
      <c r="AA400" s="38" t="s">
        <v>578</v>
      </c>
      <c r="AB400" s="59" t="s">
        <v>81</v>
      </c>
      <c r="AC400" s="38" t="s">
        <v>80</v>
      </c>
      <c r="AD400" s="47" t="s">
        <v>201</v>
      </c>
      <c r="AE400" s="47" t="s">
        <v>183</v>
      </c>
      <c r="AF400" s="50"/>
      <c r="AG400" s="50"/>
      <c r="AH400" s="38"/>
      <c r="AI400" s="59" t="s">
        <v>86</v>
      </c>
      <c r="AJ400" s="51"/>
      <c r="AK400" s="51" t="s">
        <v>3045</v>
      </c>
      <c r="AL400" s="55" t="s">
        <v>3046</v>
      </c>
      <c r="AM400" s="56" t="s">
        <v>3010</v>
      </c>
      <c r="AN400" s="56" t="s">
        <v>3047</v>
      </c>
      <c r="AO400" s="52">
        <v>1</v>
      </c>
      <c r="AP400" s="53" t="s">
        <v>188</v>
      </c>
      <c r="AQ400" s="53" t="s">
        <v>189</v>
      </c>
      <c r="AR400" s="53" t="s">
        <v>95</v>
      </c>
      <c r="AS400" s="52" t="s">
        <v>96</v>
      </c>
      <c r="AT400" s="53" t="s">
        <v>190</v>
      </c>
      <c r="AU400" s="52" t="s">
        <v>191</v>
      </c>
      <c r="AV400" s="53"/>
    </row>
    <row r="401" spans="1:48" s="54" customFormat="1" x14ac:dyDescent="0.3">
      <c r="A401" s="54">
        <v>460336</v>
      </c>
      <c r="B401" s="54">
        <v>396</v>
      </c>
      <c r="C401" s="46" t="s">
        <v>318</v>
      </c>
      <c r="D401" s="46" t="s">
        <v>193</v>
      </c>
      <c r="E401" s="46" t="s">
        <v>177</v>
      </c>
      <c r="F401" s="48">
        <v>40</v>
      </c>
      <c r="G401" s="48">
        <v>43.198</v>
      </c>
      <c r="H401" s="49">
        <v>5.0000000000000001E-3</v>
      </c>
      <c r="I401" s="48">
        <v>0.214</v>
      </c>
      <c r="J401" s="77" t="s">
        <v>20095</v>
      </c>
      <c r="K401" s="124">
        <v>0.23100000000000001</v>
      </c>
      <c r="L401" s="125">
        <v>0.23100000000000001</v>
      </c>
      <c r="M401" s="60"/>
      <c r="N401" s="60"/>
      <c r="O401" s="61"/>
      <c r="P401" s="75" t="s">
        <v>2884</v>
      </c>
      <c r="Q401" s="76" t="s">
        <v>3048</v>
      </c>
      <c r="R401" s="38"/>
      <c r="S401" s="40"/>
      <c r="T401" s="40"/>
      <c r="U401" s="47" t="s">
        <v>3006</v>
      </c>
      <c r="V401" s="38" t="s">
        <v>3007</v>
      </c>
      <c r="W401" s="42"/>
      <c r="X401" s="26">
        <v>5</v>
      </c>
      <c r="Y401" s="26">
        <v>936</v>
      </c>
      <c r="Z401" s="38"/>
      <c r="AA401" s="38" t="s">
        <v>578</v>
      </c>
      <c r="AB401" s="59" t="s">
        <v>81</v>
      </c>
      <c r="AC401" s="38" t="s">
        <v>80</v>
      </c>
      <c r="AD401" s="47" t="s">
        <v>201</v>
      </c>
      <c r="AE401" s="47" t="s">
        <v>183</v>
      </c>
      <c r="AF401" s="50"/>
      <c r="AG401" s="50"/>
      <c r="AH401" s="38"/>
      <c r="AI401" s="59" t="s">
        <v>86</v>
      </c>
      <c r="AJ401" s="51"/>
      <c r="AK401" s="51" t="s">
        <v>3049</v>
      </c>
      <c r="AL401" s="55" t="s">
        <v>3050</v>
      </c>
      <c r="AM401" s="56" t="s">
        <v>3010</v>
      </c>
      <c r="AN401" s="56" t="s">
        <v>3051</v>
      </c>
      <c r="AO401" s="52">
        <v>1</v>
      </c>
      <c r="AP401" s="53" t="s">
        <v>188</v>
      </c>
      <c r="AQ401" s="53" t="s">
        <v>189</v>
      </c>
      <c r="AR401" s="53" t="s">
        <v>95</v>
      </c>
      <c r="AS401" s="52" t="s">
        <v>96</v>
      </c>
      <c r="AT401" s="53" t="s">
        <v>190</v>
      </c>
      <c r="AU401" s="52" t="s">
        <v>191</v>
      </c>
      <c r="AV401" s="53"/>
    </row>
    <row r="402" spans="1:48" s="54" customFormat="1" x14ac:dyDescent="0.3">
      <c r="A402" s="54">
        <v>122769</v>
      </c>
      <c r="B402" s="54">
        <v>397</v>
      </c>
      <c r="C402" s="46" t="s">
        <v>318</v>
      </c>
      <c r="D402" s="46" t="s">
        <v>193</v>
      </c>
      <c r="E402" s="46" t="s">
        <v>177</v>
      </c>
      <c r="F402" s="48">
        <v>40</v>
      </c>
      <c r="G402" s="48">
        <v>43.198</v>
      </c>
      <c r="H402" s="49">
        <v>5.0000000000000001E-3</v>
      </c>
      <c r="I402" s="48">
        <v>0.214</v>
      </c>
      <c r="J402" s="77" t="s">
        <v>20096</v>
      </c>
      <c r="K402" s="124">
        <v>0.23100000000000001</v>
      </c>
      <c r="L402" s="125">
        <v>0.23100000000000001</v>
      </c>
      <c r="M402" s="60"/>
      <c r="N402" s="60"/>
      <c r="O402" s="61"/>
      <c r="P402" s="75" t="s">
        <v>3022</v>
      </c>
      <c r="Q402" s="76" t="s">
        <v>3052</v>
      </c>
      <c r="R402" s="38"/>
      <c r="S402" s="40"/>
      <c r="T402" s="40"/>
      <c r="U402" s="47" t="s">
        <v>3006</v>
      </c>
      <c r="V402" s="38" t="s">
        <v>3007</v>
      </c>
      <c r="W402" s="42"/>
      <c r="X402" s="26">
        <v>5</v>
      </c>
      <c r="Y402" s="26">
        <v>936</v>
      </c>
      <c r="Z402" s="38" t="s">
        <v>199</v>
      </c>
      <c r="AA402" s="38" t="s">
        <v>3053</v>
      </c>
      <c r="AB402" s="59" t="s">
        <v>81</v>
      </c>
      <c r="AC402" s="38" t="s">
        <v>80</v>
      </c>
      <c r="AD402" s="47" t="s">
        <v>201</v>
      </c>
      <c r="AE402" s="47" t="s">
        <v>183</v>
      </c>
      <c r="AF402" s="50"/>
      <c r="AG402" s="50"/>
      <c r="AH402" s="38"/>
      <c r="AI402" s="59" t="s">
        <v>86</v>
      </c>
      <c r="AJ402" s="51"/>
      <c r="AK402" s="51" t="s">
        <v>3054</v>
      </c>
      <c r="AL402" s="55" t="s">
        <v>3055</v>
      </c>
      <c r="AM402" s="56" t="s">
        <v>3010</v>
      </c>
      <c r="AN402" s="56" t="s">
        <v>3056</v>
      </c>
      <c r="AO402" s="52">
        <v>1</v>
      </c>
      <c r="AP402" s="53" t="s">
        <v>188</v>
      </c>
      <c r="AQ402" s="53" t="s">
        <v>189</v>
      </c>
      <c r="AR402" s="53" t="s">
        <v>95</v>
      </c>
      <c r="AS402" s="52" t="s">
        <v>96</v>
      </c>
      <c r="AT402" s="53" t="s">
        <v>190</v>
      </c>
      <c r="AU402" s="52" t="s">
        <v>191</v>
      </c>
      <c r="AV402" s="53"/>
    </row>
    <row r="403" spans="1:48" s="54" customFormat="1" x14ac:dyDescent="0.3">
      <c r="A403" s="54">
        <v>460275</v>
      </c>
      <c r="B403" s="54">
        <v>398</v>
      </c>
      <c r="C403" s="46" t="s">
        <v>318</v>
      </c>
      <c r="D403" s="46" t="s">
        <v>193</v>
      </c>
      <c r="E403" s="46" t="s">
        <v>177</v>
      </c>
      <c r="F403" s="48">
        <v>40</v>
      </c>
      <c r="G403" s="48">
        <v>43.198</v>
      </c>
      <c r="H403" s="49">
        <v>6.0000000000000001E-3</v>
      </c>
      <c r="I403" s="48">
        <v>0.25600000000000001</v>
      </c>
      <c r="J403" s="77" t="s">
        <v>20097</v>
      </c>
      <c r="K403" s="124">
        <v>0.27700000000000002</v>
      </c>
      <c r="L403" s="125">
        <v>0.27700000000000002</v>
      </c>
      <c r="M403" s="60"/>
      <c r="N403" s="60"/>
      <c r="O403" s="61"/>
      <c r="P403" s="75" t="s">
        <v>230</v>
      </c>
      <c r="Q403" s="76" t="s">
        <v>3057</v>
      </c>
      <c r="R403" s="38"/>
      <c r="S403" s="40"/>
      <c r="T403" s="40"/>
      <c r="U403" s="47" t="s">
        <v>3006</v>
      </c>
      <c r="V403" s="38" t="s">
        <v>3007</v>
      </c>
      <c r="W403" s="42"/>
      <c r="X403" s="26">
        <v>6</v>
      </c>
      <c r="Y403" s="26">
        <v>936</v>
      </c>
      <c r="Z403" s="38"/>
      <c r="AA403" s="38" t="s">
        <v>578</v>
      </c>
      <c r="AB403" s="59" t="s">
        <v>81</v>
      </c>
      <c r="AC403" s="38" t="s">
        <v>80</v>
      </c>
      <c r="AD403" s="47" t="s">
        <v>201</v>
      </c>
      <c r="AE403" s="47" t="s">
        <v>183</v>
      </c>
      <c r="AF403" s="50"/>
      <c r="AG403" s="50"/>
      <c r="AH403" s="38"/>
      <c r="AI403" s="59" t="s">
        <v>86</v>
      </c>
      <c r="AJ403" s="51"/>
      <c r="AK403" s="51" t="s">
        <v>3058</v>
      </c>
      <c r="AL403" s="55" t="s">
        <v>3059</v>
      </c>
      <c r="AM403" s="56" t="s">
        <v>3010</v>
      </c>
      <c r="AN403" s="56" t="s">
        <v>3060</v>
      </c>
      <c r="AO403" s="52">
        <v>1</v>
      </c>
      <c r="AP403" s="53" t="s">
        <v>188</v>
      </c>
      <c r="AQ403" s="53" t="s">
        <v>189</v>
      </c>
      <c r="AR403" s="53" t="s">
        <v>95</v>
      </c>
      <c r="AS403" s="52" t="s">
        <v>96</v>
      </c>
      <c r="AT403" s="53" t="s">
        <v>190</v>
      </c>
      <c r="AU403" s="52" t="s">
        <v>191</v>
      </c>
      <c r="AV403" s="53"/>
    </row>
    <row r="404" spans="1:48" s="54" customFormat="1" x14ac:dyDescent="0.3">
      <c r="A404" s="54">
        <v>460181</v>
      </c>
      <c r="B404" s="54">
        <v>399</v>
      </c>
      <c r="C404" s="46" t="s">
        <v>318</v>
      </c>
      <c r="D404" s="46" t="s">
        <v>193</v>
      </c>
      <c r="E404" s="46" t="s">
        <v>177</v>
      </c>
      <c r="F404" s="48">
        <v>40</v>
      </c>
      <c r="G404" s="48">
        <v>43.198</v>
      </c>
      <c r="H404" s="49">
        <v>5.0000000000000001E-3</v>
      </c>
      <c r="I404" s="48">
        <v>0.214</v>
      </c>
      <c r="J404" s="77" t="s">
        <v>20098</v>
      </c>
      <c r="K404" s="124">
        <v>0.23100000000000001</v>
      </c>
      <c r="L404" s="125">
        <v>0.23100000000000001</v>
      </c>
      <c r="M404" s="60"/>
      <c r="N404" s="60"/>
      <c r="O404" s="61"/>
      <c r="P404" s="75" t="s">
        <v>3061</v>
      </c>
      <c r="Q404" s="76" t="s">
        <v>3062</v>
      </c>
      <c r="R404" s="38"/>
      <c r="S404" s="40"/>
      <c r="T404" s="40"/>
      <c r="U404" s="47" t="s">
        <v>3006</v>
      </c>
      <c r="V404" s="38" t="s">
        <v>3007</v>
      </c>
      <c r="W404" s="42"/>
      <c r="X404" s="26">
        <v>5</v>
      </c>
      <c r="Y404" s="26">
        <v>936</v>
      </c>
      <c r="Z404" s="38"/>
      <c r="AA404" s="38" t="s">
        <v>578</v>
      </c>
      <c r="AB404" s="59" t="s">
        <v>81</v>
      </c>
      <c r="AC404" s="38" t="s">
        <v>80</v>
      </c>
      <c r="AD404" s="47" t="s">
        <v>201</v>
      </c>
      <c r="AE404" s="47" t="s">
        <v>183</v>
      </c>
      <c r="AF404" s="50"/>
      <c r="AG404" s="50"/>
      <c r="AH404" s="38"/>
      <c r="AI404" s="59" t="s">
        <v>86</v>
      </c>
      <c r="AJ404" s="51"/>
      <c r="AK404" s="51" t="s">
        <v>3063</v>
      </c>
      <c r="AL404" s="55" t="s">
        <v>3064</v>
      </c>
      <c r="AM404" s="56" t="s">
        <v>3010</v>
      </c>
      <c r="AN404" s="56" t="s">
        <v>3065</v>
      </c>
      <c r="AO404" s="52">
        <v>1</v>
      </c>
      <c r="AP404" s="53" t="s">
        <v>188</v>
      </c>
      <c r="AQ404" s="53" t="s">
        <v>189</v>
      </c>
      <c r="AR404" s="53" t="s">
        <v>95</v>
      </c>
      <c r="AS404" s="52" t="s">
        <v>96</v>
      </c>
      <c r="AT404" s="53" t="s">
        <v>190</v>
      </c>
      <c r="AU404" s="52" t="s">
        <v>191</v>
      </c>
      <c r="AV404" s="53"/>
    </row>
    <row r="405" spans="1:48" s="54" customFormat="1" x14ac:dyDescent="0.3">
      <c r="A405" s="54">
        <v>460348</v>
      </c>
      <c r="B405" s="54">
        <v>400</v>
      </c>
      <c r="C405" s="46" t="s">
        <v>318</v>
      </c>
      <c r="D405" s="46" t="s">
        <v>193</v>
      </c>
      <c r="E405" s="46" t="s">
        <v>177</v>
      </c>
      <c r="F405" s="48">
        <v>40</v>
      </c>
      <c r="G405" s="48">
        <v>43.198</v>
      </c>
      <c r="H405" s="49">
        <v>6.0000000000000001E-3</v>
      </c>
      <c r="I405" s="48">
        <v>0.25600000000000001</v>
      </c>
      <c r="J405" s="77" t="s">
        <v>20099</v>
      </c>
      <c r="K405" s="124">
        <v>0.27700000000000002</v>
      </c>
      <c r="L405" s="125">
        <v>0.27700000000000002</v>
      </c>
      <c r="M405" s="60"/>
      <c r="N405" s="60"/>
      <c r="O405" s="61"/>
      <c r="P405" s="75" t="s">
        <v>1761</v>
      </c>
      <c r="Q405" s="76" t="s">
        <v>3066</v>
      </c>
      <c r="R405" s="38"/>
      <c r="S405" s="40"/>
      <c r="T405" s="40"/>
      <c r="U405" s="47" t="s">
        <v>3006</v>
      </c>
      <c r="V405" s="38" t="s">
        <v>3007</v>
      </c>
      <c r="W405" s="42"/>
      <c r="X405" s="26">
        <v>6</v>
      </c>
      <c r="Y405" s="26">
        <v>936</v>
      </c>
      <c r="Z405" s="38"/>
      <c r="AA405" s="38" t="s">
        <v>578</v>
      </c>
      <c r="AB405" s="59" t="s">
        <v>81</v>
      </c>
      <c r="AC405" s="38" t="s">
        <v>80</v>
      </c>
      <c r="AD405" s="47" t="s">
        <v>201</v>
      </c>
      <c r="AE405" s="47" t="s">
        <v>183</v>
      </c>
      <c r="AF405" s="50"/>
      <c r="AG405" s="50"/>
      <c r="AH405" s="38"/>
      <c r="AI405" s="59" t="s">
        <v>86</v>
      </c>
      <c r="AJ405" s="51"/>
      <c r="AK405" s="51" t="s">
        <v>3067</v>
      </c>
      <c r="AL405" s="55" t="s">
        <v>3068</v>
      </c>
      <c r="AM405" s="56" t="s">
        <v>3010</v>
      </c>
      <c r="AN405" s="56" t="s">
        <v>3069</v>
      </c>
      <c r="AO405" s="52">
        <v>1</v>
      </c>
      <c r="AP405" s="53" t="s">
        <v>188</v>
      </c>
      <c r="AQ405" s="53" t="s">
        <v>189</v>
      </c>
      <c r="AR405" s="53" t="s">
        <v>95</v>
      </c>
      <c r="AS405" s="52" t="s">
        <v>96</v>
      </c>
      <c r="AT405" s="53" t="s">
        <v>190</v>
      </c>
      <c r="AU405" s="52" t="s">
        <v>191</v>
      </c>
      <c r="AV405" s="53"/>
    </row>
    <row r="406" spans="1:48" s="54" customFormat="1" x14ac:dyDescent="0.3">
      <c r="A406" s="54">
        <v>460349</v>
      </c>
      <c r="B406" s="54">
        <v>401</v>
      </c>
      <c r="C406" s="46" t="s">
        <v>318</v>
      </c>
      <c r="D406" s="46" t="s">
        <v>193</v>
      </c>
      <c r="E406" s="46" t="s">
        <v>177</v>
      </c>
      <c r="F406" s="48">
        <v>40</v>
      </c>
      <c r="G406" s="48">
        <v>43.198</v>
      </c>
      <c r="H406" s="49">
        <v>6.0000000000000001E-3</v>
      </c>
      <c r="I406" s="48">
        <v>0.25600000000000001</v>
      </c>
      <c r="J406" s="77" t="s">
        <v>20100</v>
      </c>
      <c r="K406" s="124">
        <v>0.27700000000000002</v>
      </c>
      <c r="L406" s="125">
        <v>0.27700000000000002</v>
      </c>
      <c r="M406" s="60"/>
      <c r="N406" s="60"/>
      <c r="O406" s="61"/>
      <c r="P406" s="75" t="s">
        <v>1761</v>
      </c>
      <c r="Q406" s="76" t="s">
        <v>3070</v>
      </c>
      <c r="R406" s="38"/>
      <c r="S406" s="40"/>
      <c r="T406" s="40"/>
      <c r="U406" s="47" t="s">
        <v>3006</v>
      </c>
      <c r="V406" s="38" t="s">
        <v>3007</v>
      </c>
      <c r="W406" s="42"/>
      <c r="X406" s="26">
        <v>6</v>
      </c>
      <c r="Y406" s="26">
        <v>936</v>
      </c>
      <c r="Z406" s="38"/>
      <c r="AA406" s="38" t="s">
        <v>578</v>
      </c>
      <c r="AB406" s="59" t="s">
        <v>81</v>
      </c>
      <c r="AC406" s="38" t="s">
        <v>80</v>
      </c>
      <c r="AD406" s="47" t="s">
        <v>201</v>
      </c>
      <c r="AE406" s="47" t="s">
        <v>183</v>
      </c>
      <c r="AF406" s="50"/>
      <c r="AG406" s="50"/>
      <c r="AH406" s="38"/>
      <c r="AI406" s="59" t="s">
        <v>86</v>
      </c>
      <c r="AJ406" s="51"/>
      <c r="AK406" s="51" t="s">
        <v>3071</v>
      </c>
      <c r="AL406" s="55" t="s">
        <v>3072</v>
      </c>
      <c r="AM406" s="56" t="s">
        <v>3010</v>
      </c>
      <c r="AN406" s="56" t="s">
        <v>3073</v>
      </c>
      <c r="AO406" s="52">
        <v>1</v>
      </c>
      <c r="AP406" s="53" t="s">
        <v>188</v>
      </c>
      <c r="AQ406" s="53" t="s">
        <v>189</v>
      </c>
      <c r="AR406" s="53" t="s">
        <v>95</v>
      </c>
      <c r="AS406" s="52" t="s">
        <v>96</v>
      </c>
      <c r="AT406" s="53" t="s">
        <v>190</v>
      </c>
      <c r="AU406" s="52" t="s">
        <v>191</v>
      </c>
      <c r="AV406" s="53"/>
    </row>
    <row r="407" spans="1:48" s="54" customFormat="1" x14ac:dyDescent="0.3">
      <c r="A407" s="54">
        <v>460370</v>
      </c>
      <c r="B407" s="54">
        <v>402</v>
      </c>
      <c r="C407" s="46" t="s">
        <v>318</v>
      </c>
      <c r="D407" s="46" t="s">
        <v>193</v>
      </c>
      <c r="E407" s="46" t="s">
        <v>177</v>
      </c>
      <c r="F407" s="48">
        <v>40</v>
      </c>
      <c r="G407" s="48">
        <v>43.198</v>
      </c>
      <c r="H407" s="49">
        <v>6.0000000000000001E-3</v>
      </c>
      <c r="I407" s="48">
        <v>0.25600000000000001</v>
      </c>
      <c r="J407" s="77" t="s">
        <v>20101</v>
      </c>
      <c r="K407" s="124">
        <v>0.27700000000000002</v>
      </c>
      <c r="L407" s="125">
        <v>0.27700000000000002</v>
      </c>
      <c r="M407" s="60"/>
      <c r="N407" s="60"/>
      <c r="O407" s="61"/>
      <c r="P407" s="75" t="s">
        <v>1364</v>
      </c>
      <c r="Q407" s="76" t="s">
        <v>3074</v>
      </c>
      <c r="R407" s="38"/>
      <c r="S407" s="40"/>
      <c r="T407" s="40"/>
      <c r="U407" s="47" t="s">
        <v>3006</v>
      </c>
      <c r="V407" s="38" t="s">
        <v>3007</v>
      </c>
      <c r="W407" s="42"/>
      <c r="X407" s="26">
        <v>6</v>
      </c>
      <c r="Y407" s="26">
        <v>936</v>
      </c>
      <c r="Z407" s="38"/>
      <c r="AA407" s="38" t="s">
        <v>578</v>
      </c>
      <c r="AB407" s="59" t="s">
        <v>81</v>
      </c>
      <c r="AC407" s="38" t="s">
        <v>80</v>
      </c>
      <c r="AD407" s="47" t="s">
        <v>201</v>
      </c>
      <c r="AE407" s="47" t="s">
        <v>183</v>
      </c>
      <c r="AF407" s="50"/>
      <c r="AG407" s="50"/>
      <c r="AH407" s="38"/>
      <c r="AI407" s="59" t="s">
        <v>86</v>
      </c>
      <c r="AJ407" s="51"/>
      <c r="AK407" s="51" t="s">
        <v>3075</v>
      </c>
      <c r="AL407" s="55" t="s">
        <v>3076</v>
      </c>
      <c r="AM407" s="56" t="s">
        <v>3010</v>
      </c>
      <c r="AN407" s="56" t="s">
        <v>3077</v>
      </c>
      <c r="AO407" s="52">
        <v>1</v>
      </c>
      <c r="AP407" s="53" t="s">
        <v>188</v>
      </c>
      <c r="AQ407" s="53" t="s">
        <v>189</v>
      </c>
      <c r="AR407" s="53" t="s">
        <v>95</v>
      </c>
      <c r="AS407" s="52" t="s">
        <v>96</v>
      </c>
      <c r="AT407" s="53" t="s">
        <v>190</v>
      </c>
      <c r="AU407" s="52" t="s">
        <v>191</v>
      </c>
      <c r="AV407" s="53"/>
    </row>
    <row r="408" spans="1:48" s="54" customFormat="1" x14ac:dyDescent="0.3">
      <c r="A408" s="54">
        <v>460140</v>
      </c>
      <c r="B408" s="54">
        <v>403</v>
      </c>
      <c r="C408" s="46" t="s">
        <v>318</v>
      </c>
      <c r="D408" s="46" t="s">
        <v>193</v>
      </c>
      <c r="E408" s="46" t="s">
        <v>177</v>
      </c>
      <c r="F408" s="48">
        <v>40</v>
      </c>
      <c r="G408" s="48">
        <v>43.198</v>
      </c>
      <c r="H408" s="49">
        <v>6.0000000000000001E-3</v>
      </c>
      <c r="I408" s="48">
        <v>0.25600000000000001</v>
      </c>
      <c r="J408" s="77" t="s">
        <v>20102</v>
      </c>
      <c r="K408" s="124">
        <v>0.27700000000000002</v>
      </c>
      <c r="L408" s="125">
        <v>0.27700000000000002</v>
      </c>
      <c r="M408" s="60"/>
      <c r="N408" s="60"/>
      <c r="O408" s="61"/>
      <c r="P408" s="75" t="s">
        <v>3078</v>
      </c>
      <c r="Q408" s="76" t="s">
        <v>3079</v>
      </c>
      <c r="R408" s="38"/>
      <c r="S408" s="40"/>
      <c r="T408" s="40"/>
      <c r="U408" s="47" t="s">
        <v>3006</v>
      </c>
      <c r="V408" s="38" t="s">
        <v>3007</v>
      </c>
      <c r="W408" s="42"/>
      <c r="X408" s="26">
        <v>6</v>
      </c>
      <c r="Y408" s="26">
        <v>936</v>
      </c>
      <c r="Z408" s="38"/>
      <c r="AA408" s="38" t="s">
        <v>578</v>
      </c>
      <c r="AB408" s="59" t="s">
        <v>81</v>
      </c>
      <c r="AC408" s="38" t="s">
        <v>80</v>
      </c>
      <c r="AD408" s="47" t="s">
        <v>201</v>
      </c>
      <c r="AE408" s="47" t="s">
        <v>183</v>
      </c>
      <c r="AF408" s="50"/>
      <c r="AG408" s="50"/>
      <c r="AH408" s="38"/>
      <c r="AI408" s="59" t="s">
        <v>86</v>
      </c>
      <c r="AJ408" s="51"/>
      <c r="AK408" s="51" t="s">
        <v>3080</v>
      </c>
      <c r="AL408" s="55" t="s">
        <v>3081</v>
      </c>
      <c r="AM408" s="56" t="s">
        <v>3010</v>
      </c>
      <c r="AN408" s="56" t="s">
        <v>3082</v>
      </c>
      <c r="AO408" s="52">
        <v>1</v>
      </c>
      <c r="AP408" s="53" t="s">
        <v>188</v>
      </c>
      <c r="AQ408" s="53" t="s">
        <v>189</v>
      </c>
      <c r="AR408" s="53" t="s">
        <v>95</v>
      </c>
      <c r="AS408" s="52" t="s">
        <v>96</v>
      </c>
      <c r="AT408" s="53" t="s">
        <v>190</v>
      </c>
      <c r="AU408" s="52" t="s">
        <v>191</v>
      </c>
      <c r="AV408" s="53"/>
    </row>
    <row r="409" spans="1:48" s="54" customFormat="1" x14ac:dyDescent="0.3">
      <c r="A409" s="54">
        <v>460151</v>
      </c>
      <c r="B409" s="54">
        <v>404</v>
      </c>
      <c r="C409" s="46" t="s">
        <v>318</v>
      </c>
      <c r="D409" s="46" t="s">
        <v>193</v>
      </c>
      <c r="E409" s="46" t="s">
        <v>177</v>
      </c>
      <c r="F409" s="48">
        <v>20</v>
      </c>
      <c r="G409" s="48">
        <v>21.599</v>
      </c>
      <c r="H409" s="49">
        <v>5.0000000000000001E-3</v>
      </c>
      <c r="I409" s="48">
        <v>0.107</v>
      </c>
      <c r="J409" s="77" t="s">
        <v>20103</v>
      </c>
      <c r="K409" s="124">
        <v>0.115</v>
      </c>
      <c r="L409" s="125">
        <v>0.115</v>
      </c>
      <c r="M409" s="60"/>
      <c r="N409" s="60"/>
      <c r="O409" s="61"/>
      <c r="P409" s="75" t="s">
        <v>441</v>
      </c>
      <c r="Q409" s="76" t="s">
        <v>2907</v>
      </c>
      <c r="R409" s="38"/>
      <c r="S409" s="40"/>
      <c r="T409" s="40"/>
      <c r="U409" s="47" t="s">
        <v>3006</v>
      </c>
      <c r="V409" s="38" t="s">
        <v>3007</v>
      </c>
      <c r="W409" s="42"/>
      <c r="X409" s="26">
        <v>5</v>
      </c>
      <c r="Y409" s="26">
        <v>936</v>
      </c>
      <c r="Z409" s="38"/>
      <c r="AA409" s="38" t="s">
        <v>578</v>
      </c>
      <c r="AB409" s="59" t="s">
        <v>81</v>
      </c>
      <c r="AC409" s="38" t="s">
        <v>80</v>
      </c>
      <c r="AD409" s="47" t="s">
        <v>249</v>
      </c>
      <c r="AE409" s="47" t="s">
        <v>250</v>
      </c>
      <c r="AF409" s="50"/>
      <c r="AG409" s="50"/>
      <c r="AH409" s="38"/>
      <c r="AI409" s="59" t="s">
        <v>86</v>
      </c>
      <c r="AJ409" s="51"/>
      <c r="AK409" s="51" t="s">
        <v>3083</v>
      </c>
      <c r="AL409" s="55" t="s">
        <v>3084</v>
      </c>
      <c r="AM409" s="56" t="s">
        <v>3010</v>
      </c>
      <c r="AN409" s="56" t="s">
        <v>3085</v>
      </c>
      <c r="AO409" s="52">
        <v>1</v>
      </c>
      <c r="AP409" s="53" t="s">
        <v>188</v>
      </c>
      <c r="AQ409" s="53" t="s">
        <v>189</v>
      </c>
      <c r="AR409" s="53" t="s">
        <v>95</v>
      </c>
      <c r="AS409" s="52" t="s">
        <v>96</v>
      </c>
      <c r="AT409" s="53" t="s">
        <v>190</v>
      </c>
      <c r="AU409" s="52" t="s">
        <v>191</v>
      </c>
      <c r="AV409" s="53"/>
    </row>
    <row r="410" spans="1:48" s="54" customFormat="1" x14ac:dyDescent="0.3">
      <c r="A410" s="54">
        <v>168701</v>
      </c>
      <c r="B410" s="54">
        <v>405</v>
      </c>
      <c r="C410" s="46" t="s">
        <v>26</v>
      </c>
      <c r="D410" s="46" t="s">
        <v>193</v>
      </c>
      <c r="E410" s="46" t="s">
        <v>177</v>
      </c>
      <c r="F410" s="48">
        <v>40</v>
      </c>
      <c r="G410" s="48">
        <v>33.283999999999999</v>
      </c>
      <c r="H410" s="49">
        <v>4.2999999999999997E-2</v>
      </c>
      <c r="I410" s="48">
        <v>1.7390000000000001</v>
      </c>
      <c r="J410" s="77" t="s">
        <v>20104</v>
      </c>
      <c r="K410" s="124">
        <v>1.4470000000000001</v>
      </c>
      <c r="L410" s="125">
        <v>1.4470000000000001</v>
      </c>
      <c r="M410" s="60"/>
      <c r="N410" s="60"/>
      <c r="O410" s="61"/>
      <c r="P410" s="75" t="s">
        <v>441</v>
      </c>
      <c r="Q410" s="76" t="s">
        <v>3086</v>
      </c>
      <c r="R410" s="38"/>
      <c r="S410" s="40"/>
      <c r="T410" s="40"/>
      <c r="U410" s="47" t="s">
        <v>3087</v>
      </c>
      <c r="V410" s="38" t="s">
        <v>3088</v>
      </c>
      <c r="W410" s="42" t="s">
        <v>3089</v>
      </c>
      <c r="X410" s="26">
        <v>18</v>
      </c>
      <c r="Y410" s="26">
        <v>414</v>
      </c>
      <c r="Z410" s="38" t="s">
        <v>199</v>
      </c>
      <c r="AA410" s="38" t="s">
        <v>3090</v>
      </c>
      <c r="AB410" s="59" t="s">
        <v>236</v>
      </c>
      <c r="AC410" s="38" t="s">
        <v>1025</v>
      </c>
      <c r="AD410" s="47" t="s">
        <v>249</v>
      </c>
      <c r="AE410" s="47" t="s">
        <v>250</v>
      </c>
      <c r="AF410" s="50"/>
      <c r="AG410" s="50"/>
      <c r="AH410" s="38"/>
      <c r="AI410" s="59" t="s">
        <v>86</v>
      </c>
      <c r="AJ410" s="51" t="s">
        <v>3091</v>
      </c>
      <c r="AK410" s="51" t="s">
        <v>3092</v>
      </c>
      <c r="AL410" s="55" t="s">
        <v>3093</v>
      </c>
      <c r="AM410" s="56" t="s">
        <v>3094</v>
      </c>
      <c r="AN410" s="56" t="s">
        <v>3095</v>
      </c>
      <c r="AO410" s="52">
        <v>1</v>
      </c>
      <c r="AP410" s="53" t="s">
        <v>188</v>
      </c>
      <c r="AQ410" s="53" t="s">
        <v>189</v>
      </c>
      <c r="AR410" s="53" t="s">
        <v>95</v>
      </c>
      <c r="AS410" s="52" t="s">
        <v>96</v>
      </c>
      <c r="AT410" s="53" t="s">
        <v>190</v>
      </c>
      <c r="AU410" s="52" t="s">
        <v>191</v>
      </c>
      <c r="AV410" s="53"/>
    </row>
    <row r="411" spans="1:48" s="54" customFormat="1" x14ac:dyDescent="0.3">
      <c r="A411" s="54">
        <v>460338</v>
      </c>
      <c r="B411" s="54">
        <v>406</v>
      </c>
      <c r="C411" s="46" t="s">
        <v>318</v>
      </c>
      <c r="D411" s="46" t="s">
        <v>193</v>
      </c>
      <c r="E411" s="46" t="s">
        <v>177</v>
      </c>
      <c r="F411" s="48">
        <v>40</v>
      </c>
      <c r="G411" s="48">
        <v>44.319000000000003</v>
      </c>
      <c r="H411" s="49">
        <v>0.04</v>
      </c>
      <c r="I411" s="48">
        <v>1.6</v>
      </c>
      <c r="J411" s="77" t="s">
        <v>20105</v>
      </c>
      <c r="K411" s="124">
        <v>1.7729999999999999</v>
      </c>
      <c r="L411" s="125">
        <v>1.7729999999999999</v>
      </c>
      <c r="M411" s="60"/>
      <c r="N411" s="60"/>
      <c r="O411" s="61"/>
      <c r="P411" s="75" t="s">
        <v>3096</v>
      </c>
      <c r="Q411" s="76" t="s">
        <v>3097</v>
      </c>
      <c r="R411" s="38"/>
      <c r="S411" s="40"/>
      <c r="T411" s="40"/>
      <c r="U411" s="47" t="s">
        <v>3098</v>
      </c>
      <c r="V411" s="38" t="s">
        <v>3099</v>
      </c>
      <c r="W411" s="42"/>
      <c r="X411" s="26">
        <v>9</v>
      </c>
      <c r="Y411" s="26">
        <v>225</v>
      </c>
      <c r="Z411" s="38"/>
      <c r="AA411" s="38" t="s">
        <v>3100</v>
      </c>
      <c r="AB411" s="59" t="s">
        <v>81</v>
      </c>
      <c r="AC411" s="38" t="s">
        <v>312</v>
      </c>
      <c r="AD411" s="47" t="s">
        <v>313</v>
      </c>
      <c r="AE411" s="47" t="s">
        <v>263</v>
      </c>
      <c r="AF411" s="50"/>
      <c r="AG411" s="50"/>
      <c r="AH411" s="38"/>
      <c r="AI411" s="59" t="s">
        <v>86</v>
      </c>
      <c r="AJ411" s="51"/>
      <c r="AK411" s="51" t="s">
        <v>3101</v>
      </c>
      <c r="AL411" s="55" t="s">
        <v>3102</v>
      </c>
      <c r="AM411" s="56" t="s">
        <v>3103</v>
      </c>
      <c r="AN411" s="56" t="s">
        <v>3104</v>
      </c>
      <c r="AO411" s="52">
        <v>1</v>
      </c>
      <c r="AP411" s="53" t="s">
        <v>188</v>
      </c>
      <c r="AQ411" s="53" t="s">
        <v>189</v>
      </c>
      <c r="AR411" s="53" t="s">
        <v>95</v>
      </c>
      <c r="AS411" s="52" t="s">
        <v>96</v>
      </c>
      <c r="AT411" s="53" t="s">
        <v>190</v>
      </c>
      <c r="AU411" s="52" t="s">
        <v>191</v>
      </c>
      <c r="AV411" s="53"/>
    </row>
    <row r="412" spans="1:48" s="54" customFormat="1" x14ac:dyDescent="0.3">
      <c r="A412" s="54">
        <v>460318</v>
      </c>
      <c r="B412" s="54">
        <v>407</v>
      </c>
      <c r="C412" s="46" t="s">
        <v>318</v>
      </c>
      <c r="D412" s="46" t="s">
        <v>193</v>
      </c>
      <c r="E412" s="46" t="s">
        <v>177</v>
      </c>
      <c r="F412" s="48">
        <v>40</v>
      </c>
      <c r="G412" s="48">
        <v>43.198</v>
      </c>
      <c r="H412" s="49">
        <v>6.7000000000000004E-2</v>
      </c>
      <c r="I412" s="48">
        <v>2.6669999999999998</v>
      </c>
      <c r="J412" s="77" t="s">
        <v>20106</v>
      </c>
      <c r="K412" s="124">
        <v>2.88</v>
      </c>
      <c r="L412" s="125">
        <v>2.88</v>
      </c>
      <c r="M412" s="60"/>
      <c r="N412" s="60"/>
      <c r="O412" s="61"/>
      <c r="P412" s="75" t="s">
        <v>412</v>
      </c>
      <c r="Q412" s="76" t="s">
        <v>3105</v>
      </c>
      <c r="R412" s="38"/>
      <c r="S412" s="40"/>
      <c r="T412" s="40"/>
      <c r="U412" s="47" t="s">
        <v>3098</v>
      </c>
      <c r="V412" s="38" t="s">
        <v>3099</v>
      </c>
      <c r="W412" s="42"/>
      <c r="X412" s="26">
        <v>15</v>
      </c>
      <c r="Y412" s="26">
        <v>225</v>
      </c>
      <c r="Z412" s="38"/>
      <c r="AA412" s="38" t="s">
        <v>3100</v>
      </c>
      <c r="AB412" s="59" t="s">
        <v>81</v>
      </c>
      <c r="AC412" s="38" t="s">
        <v>312</v>
      </c>
      <c r="AD412" s="47" t="s">
        <v>201</v>
      </c>
      <c r="AE412" s="47" t="s">
        <v>183</v>
      </c>
      <c r="AF412" s="50"/>
      <c r="AG412" s="50"/>
      <c r="AH412" s="38"/>
      <c r="AI412" s="59" t="s">
        <v>86</v>
      </c>
      <c r="AJ412" s="51"/>
      <c r="AK412" s="51" t="s">
        <v>3106</v>
      </c>
      <c r="AL412" s="55" t="s">
        <v>3107</v>
      </c>
      <c r="AM412" s="56" t="s">
        <v>3103</v>
      </c>
      <c r="AN412" s="56" t="s">
        <v>3108</v>
      </c>
      <c r="AO412" s="52">
        <v>1</v>
      </c>
      <c r="AP412" s="53" t="s">
        <v>188</v>
      </c>
      <c r="AQ412" s="53" t="s">
        <v>189</v>
      </c>
      <c r="AR412" s="53" t="s">
        <v>95</v>
      </c>
      <c r="AS412" s="52" t="s">
        <v>96</v>
      </c>
      <c r="AT412" s="53" t="s">
        <v>190</v>
      </c>
      <c r="AU412" s="52" t="s">
        <v>191</v>
      </c>
      <c r="AV412" s="53"/>
    </row>
    <row r="413" spans="1:48" s="54" customFormat="1" x14ac:dyDescent="0.3">
      <c r="A413" s="54">
        <v>460247</v>
      </c>
      <c r="B413" s="54">
        <v>408</v>
      </c>
      <c r="C413" s="46" t="s">
        <v>318</v>
      </c>
      <c r="D413" s="46" t="s">
        <v>193</v>
      </c>
      <c r="E413" s="46" t="s">
        <v>177</v>
      </c>
      <c r="F413" s="48">
        <v>40</v>
      </c>
      <c r="G413" s="48">
        <v>44.319000000000003</v>
      </c>
      <c r="H413" s="49">
        <v>0.161</v>
      </c>
      <c r="I413" s="48">
        <v>6.4260000000000002</v>
      </c>
      <c r="J413" s="77" t="s">
        <v>20107</v>
      </c>
      <c r="K413" s="124">
        <v>7.12</v>
      </c>
      <c r="L413" s="125">
        <v>7.12</v>
      </c>
      <c r="M413" s="60"/>
      <c r="N413" s="60"/>
      <c r="O413" s="61"/>
      <c r="P413" s="75" t="s">
        <v>2653</v>
      </c>
      <c r="Q413" s="76" t="s">
        <v>3109</v>
      </c>
      <c r="R413" s="38"/>
      <c r="S413" s="40"/>
      <c r="T413" s="40"/>
      <c r="U413" s="47" t="s">
        <v>3110</v>
      </c>
      <c r="V413" s="38" t="s">
        <v>3111</v>
      </c>
      <c r="W413" s="42"/>
      <c r="X413" s="26">
        <v>98</v>
      </c>
      <c r="Y413" s="26">
        <v>610</v>
      </c>
      <c r="Z413" s="38" t="s">
        <v>3112</v>
      </c>
      <c r="AA413" s="38" t="s">
        <v>3113</v>
      </c>
      <c r="AB413" s="59" t="s">
        <v>236</v>
      </c>
      <c r="AC413" s="38" t="s">
        <v>312</v>
      </c>
      <c r="AD413" s="47" t="s">
        <v>407</v>
      </c>
      <c r="AE413" s="47" t="s">
        <v>263</v>
      </c>
      <c r="AF413" s="50"/>
      <c r="AG413" s="50"/>
      <c r="AH413" s="38"/>
      <c r="AI413" s="59" t="s">
        <v>86</v>
      </c>
      <c r="AJ413" s="51"/>
      <c r="AK413" s="51" t="s">
        <v>3114</v>
      </c>
      <c r="AL413" s="55" t="s">
        <v>3115</v>
      </c>
      <c r="AM413" s="56" t="s">
        <v>3116</v>
      </c>
      <c r="AN413" s="56" t="s">
        <v>3117</v>
      </c>
      <c r="AO413" s="52">
        <v>1</v>
      </c>
      <c r="AP413" s="53" t="s">
        <v>188</v>
      </c>
      <c r="AQ413" s="53" t="s">
        <v>189</v>
      </c>
      <c r="AR413" s="53" t="s">
        <v>95</v>
      </c>
      <c r="AS413" s="52" t="s">
        <v>96</v>
      </c>
      <c r="AT413" s="53" t="s">
        <v>190</v>
      </c>
      <c r="AU413" s="52" t="s">
        <v>191</v>
      </c>
      <c r="AV413" s="53"/>
    </row>
    <row r="414" spans="1:48" s="54" customFormat="1" x14ac:dyDescent="0.3">
      <c r="A414" s="54">
        <v>460404</v>
      </c>
      <c r="B414" s="54">
        <v>409</v>
      </c>
      <c r="C414" s="46" t="s">
        <v>318</v>
      </c>
      <c r="D414" s="46" t="s">
        <v>193</v>
      </c>
      <c r="E414" s="46" t="s">
        <v>177</v>
      </c>
      <c r="F414" s="48">
        <v>40</v>
      </c>
      <c r="G414" s="48">
        <v>43.198</v>
      </c>
      <c r="H414" s="49">
        <v>3.3000000000000002E-2</v>
      </c>
      <c r="I414" s="48">
        <v>1.3009999999999999</v>
      </c>
      <c r="J414" s="77" t="s">
        <v>20108</v>
      </c>
      <c r="K414" s="124">
        <v>1.405</v>
      </c>
      <c r="L414" s="125">
        <v>1.405</v>
      </c>
      <c r="M414" s="60"/>
      <c r="N414" s="60"/>
      <c r="O414" s="61"/>
      <c r="P414" s="75" t="s">
        <v>3118</v>
      </c>
      <c r="Q414" s="76" t="s">
        <v>3119</v>
      </c>
      <c r="R414" s="38"/>
      <c r="S414" s="40"/>
      <c r="T414" s="40"/>
      <c r="U414" s="47" t="s">
        <v>3120</v>
      </c>
      <c r="V414" s="38" t="s">
        <v>3121</v>
      </c>
      <c r="W414" s="42"/>
      <c r="X414" s="26">
        <v>8</v>
      </c>
      <c r="Y414" s="26">
        <v>246</v>
      </c>
      <c r="Z414" s="38"/>
      <c r="AA414" s="38" t="s">
        <v>3122</v>
      </c>
      <c r="AB414" s="59" t="s">
        <v>236</v>
      </c>
      <c r="AC414" s="38" t="s">
        <v>237</v>
      </c>
      <c r="AD414" s="47" t="s">
        <v>201</v>
      </c>
      <c r="AE414" s="47" t="s">
        <v>183</v>
      </c>
      <c r="AF414" s="50"/>
      <c r="AG414" s="50"/>
      <c r="AH414" s="38"/>
      <c r="AI414" s="59" t="s">
        <v>86</v>
      </c>
      <c r="AJ414" s="51"/>
      <c r="AK414" s="51" t="s">
        <v>3123</v>
      </c>
      <c r="AL414" s="55" t="s">
        <v>3124</v>
      </c>
      <c r="AM414" s="56" t="s">
        <v>3125</v>
      </c>
      <c r="AN414" s="56" t="s">
        <v>3126</v>
      </c>
      <c r="AO414" s="52">
        <v>1</v>
      </c>
      <c r="AP414" s="53" t="s">
        <v>188</v>
      </c>
      <c r="AQ414" s="53" t="s">
        <v>189</v>
      </c>
      <c r="AR414" s="53" t="s">
        <v>95</v>
      </c>
      <c r="AS414" s="52" t="s">
        <v>96</v>
      </c>
      <c r="AT414" s="53" t="s">
        <v>190</v>
      </c>
      <c r="AU414" s="52" t="s">
        <v>191</v>
      </c>
      <c r="AV414" s="53"/>
    </row>
    <row r="415" spans="1:48" s="54" customFormat="1" x14ac:dyDescent="0.3">
      <c r="A415" s="54">
        <v>460378</v>
      </c>
      <c r="B415" s="54">
        <v>410</v>
      </c>
      <c r="C415" s="46" t="s">
        <v>318</v>
      </c>
      <c r="D415" s="46" t="s">
        <v>193</v>
      </c>
      <c r="E415" s="46" t="s">
        <v>177</v>
      </c>
      <c r="F415" s="48">
        <v>40</v>
      </c>
      <c r="G415" s="48">
        <v>43.198</v>
      </c>
      <c r="H415" s="49">
        <v>2.4E-2</v>
      </c>
      <c r="I415" s="48">
        <v>0.97599999999999998</v>
      </c>
      <c r="J415" s="77" t="s">
        <v>20109</v>
      </c>
      <c r="K415" s="124">
        <v>1.054</v>
      </c>
      <c r="L415" s="125">
        <v>1.054</v>
      </c>
      <c r="M415" s="60"/>
      <c r="N415" s="60"/>
      <c r="O415" s="61"/>
      <c r="P415" s="75" t="s">
        <v>1719</v>
      </c>
      <c r="Q415" s="76" t="s">
        <v>3127</v>
      </c>
      <c r="R415" s="38"/>
      <c r="S415" s="40"/>
      <c r="T415" s="40"/>
      <c r="U415" s="47" t="s">
        <v>3128</v>
      </c>
      <c r="V415" s="38" t="s">
        <v>3121</v>
      </c>
      <c r="W415" s="42"/>
      <c r="X415" s="26">
        <v>6</v>
      </c>
      <c r="Y415" s="26">
        <v>246</v>
      </c>
      <c r="Z415" s="38"/>
      <c r="AA415" s="38" t="s">
        <v>3122</v>
      </c>
      <c r="AB415" s="59" t="s">
        <v>236</v>
      </c>
      <c r="AC415" s="38" t="s">
        <v>237</v>
      </c>
      <c r="AD415" s="47" t="s">
        <v>201</v>
      </c>
      <c r="AE415" s="47" t="s">
        <v>183</v>
      </c>
      <c r="AF415" s="50"/>
      <c r="AG415" s="50"/>
      <c r="AH415" s="38"/>
      <c r="AI415" s="59" t="s">
        <v>86</v>
      </c>
      <c r="AJ415" s="51"/>
      <c r="AK415" s="51" t="s">
        <v>3129</v>
      </c>
      <c r="AL415" s="55" t="s">
        <v>3130</v>
      </c>
      <c r="AM415" s="56" t="s">
        <v>3125</v>
      </c>
      <c r="AN415" s="56" t="s">
        <v>3131</v>
      </c>
      <c r="AO415" s="52">
        <v>1</v>
      </c>
      <c r="AP415" s="53" t="s">
        <v>188</v>
      </c>
      <c r="AQ415" s="53" t="s">
        <v>189</v>
      </c>
      <c r="AR415" s="53" t="s">
        <v>95</v>
      </c>
      <c r="AS415" s="52" t="s">
        <v>96</v>
      </c>
      <c r="AT415" s="53" t="s">
        <v>190</v>
      </c>
      <c r="AU415" s="52" t="s">
        <v>191</v>
      </c>
      <c r="AV415" s="53"/>
    </row>
    <row r="416" spans="1:48" s="54" customFormat="1" x14ac:dyDescent="0.3">
      <c r="A416" s="54">
        <v>460161</v>
      </c>
      <c r="B416" s="54">
        <v>411</v>
      </c>
      <c r="C416" s="46" t="s">
        <v>318</v>
      </c>
      <c r="D416" s="46" t="s">
        <v>193</v>
      </c>
      <c r="E416" s="46" t="s">
        <v>177</v>
      </c>
      <c r="F416" s="48">
        <v>40</v>
      </c>
      <c r="G416" s="48">
        <v>43.198</v>
      </c>
      <c r="H416" s="49">
        <v>0.11</v>
      </c>
      <c r="I416" s="48">
        <v>4.3899999999999997</v>
      </c>
      <c r="J416" s="77" t="s">
        <v>20110</v>
      </c>
      <c r="K416" s="124">
        <v>4.7409999999999997</v>
      </c>
      <c r="L416" s="125">
        <v>4.7409999999999997</v>
      </c>
      <c r="M416" s="60"/>
      <c r="N416" s="60"/>
      <c r="O416" s="61"/>
      <c r="P416" s="75" t="s">
        <v>3132</v>
      </c>
      <c r="Q416" s="76" t="s">
        <v>3133</v>
      </c>
      <c r="R416" s="38"/>
      <c r="S416" s="40"/>
      <c r="T416" s="40"/>
      <c r="U416" s="47" t="s">
        <v>3120</v>
      </c>
      <c r="V416" s="38" t="s">
        <v>3121</v>
      </c>
      <c r="W416" s="42"/>
      <c r="X416" s="26">
        <v>27</v>
      </c>
      <c r="Y416" s="26">
        <v>246</v>
      </c>
      <c r="Z416" s="38"/>
      <c r="AA416" s="38" t="s">
        <v>3122</v>
      </c>
      <c r="AB416" s="59" t="s">
        <v>236</v>
      </c>
      <c r="AC416" s="38" t="s">
        <v>237</v>
      </c>
      <c r="AD416" s="47" t="s">
        <v>201</v>
      </c>
      <c r="AE416" s="47" t="s">
        <v>183</v>
      </c>
      <c r="AF416" s="50"/>
      <c r="AG416" s="50"/>
      <c r="AH416" s="38"/>
      <c r="AI416" s="59" t="s">
        <v>86</v>
      </c>
      <c r="AJ416" s="51"/>
      <c r="AK416" s="51" t="s">
        <v>3134</v>
      </c>
      <c r="AL416" s="55" t="s">
        <v>3135</v>
      </c>
      <c r="AM416" s="56" t="s">
        <v>3125</v>
      </c>
      <c r="AN416" s="56" t="s">
        <v>3136</v>
      </c>
      <c r="AO416" s="52">
        <v>1</v>
      </c>
      <c r="AP416" s="53" t="s">
        <v>188</v>
      </c>
      <c r="AQ416" s="53" t="s">
        <v>189</v>
      </c>
      <c r="AR416" s="53" t="s">
        <v>95</v>
      </c>
      <c r="AS416" s="52" t="s">
        <v>96</v>
      </c>
      <c r="AT416" s="53" t="s">
        <v>190</v>
      </c>
      <c r="AU416" s="52" t="s">
        <v>191</v>
      </c>
      <c r="AV416" s="53"/>
    </row>
    <row r="417" spans="1:48" s="54" customFormat="1" x14ac:dyDescent="0.3">
      <c r="A417" s="54">
        <v>148981</v>
      </c>
      <c r="B417" s="54">
        <v>412</v>
      </c>
      <c r="C417" s="46" t="s">
        <v>255</v>
      </c>
      <c r="D417" s="46" t="s">
        <v>176</v>
      </c>
      <c r="E417" s="46" t="s">
        <v>177</v>
      </c>
      <c r="F417" s="48">
        <v>40</v>
      </c>
      <c r="G417" s="48">
        <v>43.198</v>
      </c>
      <c r="H417" s="49">
        <v>1</v>
      </c>
      <c r="I417" s="48">
        <v>40</v>
      </c>
      <c r="J417" s="77" t="s">
        <v>20111</v>
      </c>
      <c r="K417" s="124">
        <v>43.198</v>
      </c>
      <c r="L417" s="125">
        <v>43.198</v>
      </c>
      <c r="M417" s="60"/>
      <c r="N417" s="60"/>
      <c r="O417" s="61"/>
      <c r="P417" s="75" t="s">
        <v>3137</v>
      </c>
      <c r="Q417" s="76" t="s">
        <v>3138</v>
      </c>
      <c r="R417" s="38"/>
      <c r="S417" s="40"/>
      <c r="T417" s="40"/>
      <c r="U417" s="47" t="s">
        <v>3138</v>
      </c>
      <c r="V417" s="38" t="s">
        <v>3139</v>
      </c>
      <c r="W417" s="42"/>
      <c r="X417" s="26">
        <v>63</v>
      </c>
      <c r="Y417" s="26"/>
      <c r="Z417" s="38" t="s">
        <v>199</v>
      </c>
      <c r="AA417" s="38" t="s">
        <v>1562</v>
      </c>
      <c r="AB417" s="59" t="s">
        <v>236</v>
      </c>
      <c r="AC417" s="38" t="s">
        <v>336</v>
      </c>
      <c r="AD417" s="47" t="s">
        <v>201</v>
      </c>
      <c r="AE417" s="47" t="s">
        <v>183</v>
      </c>
      <c r="AF417" s="50"/>
      <c r="AG417" s="50"/>
      <c r="AH417" s="38"/>
      <c r="AI417" s="59" t="s">
        <v>86</v>
      </c>
      <c r="AJ417" s="51"/>
      <c r="AK417" s="51" t="s">
        <v>3140</v>
      </c>
      <c r="AL417" s="55" t="s">
        <v>3141</v>
      </c>
      <c r="AM417" s="56" t="s">
        <v>3142</v>
      </c>
      <c r="AN417" s="56" t="s">
        <v>3143</v>
      </c>
      <c r="AO417" s="52">
        <v>1</v>
      </c>
      <c r="AP417" s="53" t="s">
        <v>188</v>
      </c>
      <c r="AQ417" s="53" t="s">
        <v>189</v>
      </c>
      <c r="AR417" s="53" t="s">
        <v>95</v>
      </c>
      <c r="AS417" s="52" t="s">
        <v>96</v>
      </c>
      <c r="AT417" s="53" t="s">
        <v>190</v>
      </c>
      <c r="AU417" s="52" t="s">
        <v>191</v>
      </c>
      <c r="AV417" s="53"/>
    </row>
    <row r="418" spans="1:48" s="54" customFormat="1" x14ac:dyDescent="0.3">
      <c r="A418" s="54">
        <v>460382</v>
      </c>
      <c r="B418" s="54">
        <v>413</v>
      </c>
      <c r="C418" s="46" t="s">
        <v>318</v>
      </c>
      <c r="D418" s="46" t="s">
        <v>176</v>
      </c>
      <c r="E418" s="46" t="s">
        <v>177</v>
      </c>
      <c r="F418" s="48">
        <v>20</v>
      </c>
      <c r="G418" s="48">
        <v>22.529</v>
      </c>
      <c r="H418" s="49">
        <v>1</v>
      </c>
      <c r="I418" s="48">
        <v>20</v>
      </c>
      <c r="J418" s="77" t="s">
        <v>20112</v>
      </c>
      <c r="K418" s="124">
        <v>22.529</v>
      </c>
      <c r="L418" s="125">
        <v>22.529</v>
      </c>
      <c r="M418" s="60"/>
      <c r="N418" s="60"/>
      <c r="O418" s="61"/>
      <c r="P418" s="75" t="s">
        <v>1270</v>
      </c>
      <c r="Q418" s="76" t="s">
        <v>3144</v>
      </c>
      <c r="R418" s="38"/>
      <c r="S418" s="40"/>
      <c r="T418" s="40"/>
      <c r="U418" s="47" t="s">
        <v>3144</v>
      </c>
      <c r="V418" s="38" t="s">
        <v>3145</v>
      </c>
      <c r="W418" s="42"/>
      <c r="X418" s="26">
        <v>89</v>
      </c>
      <c r="Y418" s="26"/>
      <c r="Z418" s="38"/>
      <c r="AA418" s="38" t="s">
        <v>3146</v>
      </c>
      <c r="AB418" s="59" t="s">
        <v>81</v>
      </c>
      <c r="AC418" s="38" t="s">
        <v>80</v>
      </c>
      <c r="AD418" s="47" t="s">
        <v>27</v>
      </c>
      <c r="AE418" s="47" t="s">
        <v>28</v>
      </c>
      <c r="AF418" s="50"/>
      <c r="AG418" s="50"/>
      <c r="AH418" s="38"/>
      <c r="AI418" s="59" t="s">
        <v>86</v>
      </c>
      <c r="AJ418" s="51"/>
      <c r="AK418" s="51" t="s">
        <v>3147</v>
      </c>
      <c r="AL418" s="55" t="s">
        <v>3148</v>
      </c>
      <c r="AM418" s="56" t="s">
        <v>3149</v>
      </c>
      <c r="AN418" s="56" t="s">
        <v>3150</v>
      </c>
      <c r="AO418" s="52">
        <v>1</v>
      </c>
      <c r="AP418" s="53" t="s">
        <v>188</v>
      </c>
      <c r="AQ418" s="53" t="s">
        <v>189</v>
      </c>
      <c r="AR418" s="53" t="s">
        <v>95</v>
      </c>
      <c r="AS418" s="52" t="s">
        <v>96</v>
      </c>
      <c r="AT418" s="53" t="s">
        <v>190</v>
      </c>
      <c r="AU418" s="52" t="s">
        <v>191</v>
      </c>
      <c r="AV418" s="53"/>
    </row>
    <row r="419" spans="1:48" s="54" customFormat="1" x14ac:dyDescent="0.3">
      <c r="A419" s="54">
        <v>172535</v>
      </c>
      <c r="B419" s="54">
        <v>414</v>
      </c>
      <c r="C419" s="46" t="s">
        <v>26</v>
      </c>
      <c r="D419" s="46" t="s">
        <v>193</v>
      </c>
      <c r="E419" s="46" t="s">
        <v>177</v>
      </c>
      <c r="F419" s="48">
        <v>40</v>
      </c>
      <c r="G419" s="48">
        <v>28.378</v>
      </c>
      <c r="H419" s="49">
        <v>2.1000000000000001E-2</v>
      </c>
      <c r="I419" s="48">
        <v>0.83799999999999997</v>
      </c>
      <c r="J419" s="77" t="s">
        <v>20113</v>
      </c>
      <c r="K419" s="124">
        <v>0.59499999999999997</v>
      </c>
      <c r="L419" s="125">
        <v>0.59499999999999997</v>
      </c>
      <c r="M419" s="60"/>
      <c r="N419" s="60"/>
      <c r="O419" s="61"/>
      <c r="P419" s="75" t="s">
        <v>747</v>
      </c>
      <c r="Q419" s="76" t="s">
        <v>3151</v>
      </c>
      <c r="R419" s="38"/>
      <c r="S419" s="40"/>
      <c r="T419" s="40"/>
      <c r="U419" s="47" t="s">
        <v>3152</v>
      </c>
      <c r="V419" s="38" t="s">
        <v>3153</v>
      </c>
      <c r="W419" s="42" t="s">
        <v>3154</v>
      </c>
      <c r="X419" s="26">
        <v>7</v>
      </c>
      <c r="Y419" s="26">
        <v>334</v>
      </c>
      <c r="Z419" s="38" t="s">
        <v>199</v>
      </c>
      <c r="AA419" s="38" t="s">
        <v>736</v>
      </c>
      <c r="AB419" s="59" t="s">
        <v>81</v>
      </c>
      <c r="AC419" s="38" t="s">
        <v>80</v>
      </c>
      <c r="AD419" s="47" t="s">
        <v>182</v>
      </c>
      <c r="AE419" s="47" t="s">
        <v>183</v>
      </c>
      <c r="AF419" s="50"/>
      <c r="AG419" s="50"/>
      <c r="AH419" s="38"/>
      <c r="AI419" s="59" t="s">
        <v>86</v>
      </c>
      <c r="AJ419" s="51"/>
      <c r="AK419" s="51" t="s">
        <v>3155</v>
      </c>
      <c r="AL419" s="55" t="s">
        <v>3156</v>
      </c>
      <c r="AM419" s="56" t="s">
        <v>3157</v>
      </c>
      <c r="AN419" s="56" t="s">
        <v>3158</v>
      </c>
      <c r="AO419" s="52">
        <v>1</v>
      </c>
      <c r="AP419" s="53" t="s">
        <v>188</v>
      </c>
      <c r="AQ419" s="53" t="s">
        <v>189</v>
      </c>
      <c r="AR419" s="53" t="s">
        <v>95</v>
      </c>
      <c r="AS419" s="52" t="s">
        <v>96</v>
      </c>
      <c r="AT419" s="53" t="s">
        <v>190</v>
      </c>
      <c r="AU419" s="52" t="s">
        <v>191</v>
      </c>
      <c r="AV419" s="53"/>
    </row>
    <row r="420" spans="1:48" s="54" customFormat="1" x14ac:dyDescent="0.3">
      <c r="A420" s="54">
        <v>164560</v>
      </c>
      <c r="B420" s="54">
        <v>415</v>
      </c>
      <c r="C420" s="46" t="s">
        <v>26</v>
      </c>
      <c r="D420" s="46" t="s">
        <v>193</v>
      </c>
      <c r="E420" s="46" t="s">
        <v>177</v>
      </c>
      <c r="F420" s="48">
        <v>40</v>
      </c>
      <c r="G420" s="48">
        <v>28.378</v>
      </c>
      <c r="H420" s="49">
        <v>3.5999999999999997E-2</v>
      </c>
      <c r="I420" s="48">
        <v>1.4370000000000001</v>
      </c>
      <c r="J420" s="77" t="s">
        <v>20114</v>
      </c>
      <c r="K420" s="124">
        <v>1.02</v>
      </c>
      <c r="L420" s="125">
        <v>1.02</v>
      </c>
      <c r="M420" s="60"/>
      <c r="N420" s="60"/>
      <c r="O420" s="61"/>
      <c r="P420" s="75" t="s">
        <v>396</v>
      </c>
      <c r="Q420" s="76" t="s">
        <v>3159</v>
      </c>
      <c r="R420" s="38"/>
      <c r="S420" s="40"/>
      <c r="T420" s="40"/>
      <c r="U420" s="47" t="s">
        <v>3152</v>
      </c>
      <c r="V420" s="38" t="s">
        <v>3153</v>
      </c>
      <c r="W420" s="42" t="s">
        <v>3160</v>
      </c>
      <c r="X420" s="26">
        <v>12</v>
      </c>
      <c r="Y420" s="26">
        <v>334</v>
      </c>
      <c r="Z420" s="38" t="s">
        <v>199</v>
      </c>
      <c r="AA420" s="38" t="s">
        <v>736</v>
      </c>
      <c r="AB420" s="59" t="s">
        <v>81</v>
      </c>
      <c r="AC420" s="38" t="s">
        <v>80</v>
      </c>
      <c r="AD420" s="47" t="s">
        <v>182</v>
      </c>
      <c r="AE420" s="47" t="s">
        <v>183</v>
      </c>
      <c r="AF420" s="50"/>
      <c r="AG420" s="50"/>
      <c r="AH420" s="38"/>
      <c r="AI420" s="59" t="s">
        <v>86</v>
      </c>
      <c r="AJ420" s="51"/>
      <c r="AK420" s="51" t="s">
        <v>3161</v>
      </c>
      <c r="AL420" s="55" t="s">
        <v>3162</v>
      </c>
      <c r="AM420" s="56" t="s">
        <v>3157</v>
      </c>
      <c r="AN420" s="56" t="s">
        <v>3163</v>
      </c>
      <c r="AO420" s="52">
        <v>1</v>
      </c>
      <c r="AP420" s="53" t="s">
        <v>188</v>
      </c>
      <c r="AQ420" s="53" t="s">
        <v>189</v>
      </c>
      <c r="AR420" s="53" t="s">
        <v>95</v>
      </c>
      <c r="AS420" s="52" t="s">
        <v>96</v>
      </c>
      <c r="AT420" s="53" t="s">
        <v>190</v>
      </c>
      <c r="AU420" s="52" t="s">
        <v>191</v>
      </c>
      <c r="AV420" s="53"/>
    </row>
    <row r="421" spans="1:48" s="54" customFormat="1" x14ac:dyDescent="0.3">
      <c r="A421" s="54">
        <v>172530</v>
      </c>
      <c r="B421" s="54">
        <v>416</v>
      </c>
      <c r="C421" s="46" t="s">
        <v>26</v>
      </c>
      <c r="D421" s="46" t="s">
        <v>193</v>
      </c>
      <c r="E421" s="46" t="s">
        <v>177</v>
      </c>
      <c r="F421" s="48">
        <v>40</v>
      </c>
      <c r="G421" s="48">
        <v>28.378</v>
      </c>
      <c r="H421" s="49">
        <v>2.7E-2</v>
      </c>
      <c r="I421" s="48">
        <v>1.0780000000000001</v>
      </c>
      <c r="J421" s="77" t="s">
        <v>20115</v>
      </c>
      <c r="K421" s="124">
        <v>0.76500000000000001</v>
      </c>
      <c r="L421" s="125">
        <v>0.76500000000000001</v>
      </c>
      <c r="M421" s="60"/>
      <c r="N421" s="60"/>
      <c r="O421" s="61"/>
      <c r="P421" s="75" t="s">
        <v>811</v>
      </c>
      <c r="Q421" s="76" t="s">
        <v>3164</v>
      </c>
      <c r="R421" s="38"/>
      <c r="S421" s="40"/>
      <c r="T421" s="40"/>
      <c r="U421" s="47" t="s">
        <v>3152</v>
      </c>
      <c r="V421" s="38" t="s">
        <v>3153</v>
      </c>
      <c r="W421" s="42" t="s">
        <v>3165</v>
      </c>
      <c r="X421" s="26">
        <v>9</v>
      </c>
      <c r="Y421" s="26">
        <v>334</v>
      </c>
      <c r="Z421" s="38" t="s">
        <v>199</v>
      </c>
      <c r="AA421" s="38" t="s">
        <v>736</v>
      </c>
      <c r="AB421" s="59" t="s">
        <v>81</v>
      </c>
      <c r="AC421" s="38" t="s">
        <v>80</v>
      </c>
      <c r="AD421" s="47" t="s">
        <v>182</v>
      </c>
      <c r="AE421" s="47" t="s">
        <v>183</v>
      </c>
      <c r="AF421" s="50"/>
      <c r="AG421" s="50"/>
      <c r="AH421" s="38"/>
      <c r="AI421" s="59" t="s">
        <v>86</v>
      </c>
      <c r="AJ421" s="51"/>
      <c r="AK421" s="51" t="s">
        <v>3166</v>
      </c>
      <c r="AL421" s="55" t="s">
        <v>3167</v>
      </c>
      <c r="AM421" s="56" t="s">
        <v>3157</v>
      </c>
      <c r="AN421" s="56" t="s">
        <v>3168</v>
      </c>
      <c r="AO421" s="52">
        <v>1</v>
      </c>
      <c r="AP421" s="53" t="s">
        <v>188</v>
      </c>
      <c r="AQ421" s="53" t="s">
        <v>189</v>
      </c>
      <c r="AR421" s="53" t="s">
        <v>95</v>
      </c>
      <c r="AS421" s="52" t="s">
        <v>96</v>
      </c>
      <c r="AT421" s="53" t="s">
        <v>190</v>
      </c>
      <c r="AU421" s="52" t="s">
        <v>191</v>
      </c>
      <c r="AV421" s="53"/>
    </row>
    <row r="422" spans="1:48" s="54" customFormat="1" x14ac:dyDescent="0.3">
      <c r="A422" s="54">
        <v>171349</v>
      </c>
      <c r="B422" s="54">
        <v>417</v>
      </c>
      <c r="C422" s="46" t="s">
        <v>26</v>
      </c>
      <c r="D422" s="46" t="s">
        <v>193</v>
      </c>
      <c r="E422" s="46" t="s">
        <v>177</v>
      </c>
      <c r="F422" s="48">
        <v>40</v>
      </c>
      <c r="G422" s="48">
        <v>28.378</v>
      </c>
      <c r="H422" s="49">
        <v>2.7E-2</v>
      </c>
      <c r="I422" s="48">
        <v>1.0780000000000001</v>
      </c>
      <c r="J422" s="77" t="s">
        <v>20116</v>
      </c>
      <c r="K422" s="124">
        <v>0.76500000000000001</v>
      </c>
      <c r="L422" s="125">
        <v>0.76500000000000001</v>
      </c>
      <c r="M422" s="60"/>
      <c r="N422" s="60"/>
      <c r="O422" s="61"/>
      <c r="P422" s="75" t="s">
        <v>3169</v>
      </c>
      <c r="Q422" s="76" t="s">
        <v>3170</v>
      </c>
      <c r="R422" s="38"/>
      <c r="S422" s="40"/>
      <c r="T422" s="40"/>
      <c r="U422" s="47" t="s">
        <v>3152</v>
      </c>
      <c r="V422" s="38" t="s">
        <v>3153</v>
      </c>
      <c r="W422" s="42" t="s">
        <v>3171</v>
      </c>
      <c r="X422" s="26">
        <v>9</v>
      </c>
      <c r="Y422" s="26">
        <v>334</v>
      </c>
      <c r="Z422" s="38" t="s">
        <v>199</v>
      </c>
      <c r="AA422" s="38" t="s">
        <v>736</v>
      </c>
      <c r="AB422" s="59" t="s">
        <v>81</v>
      </c>
      <c r="AC422" s="38" t="s">
        <v>293</v>
      </c>
      <c r="AD422" s="47" t="s">
        <v>182</v>
      </c>
      <c r="AE422" s="47" t="s">
        <v>183</v>
      </c>
      <c r="AF422" s="50"/>
      <c r="AG422" s="50"/>
      <c r="AH422" s="38"/>
      <c r="AI422" s="59" t="s">
        <v>86</v>
      </c>
      <c r="AJ422" s="51"/>
      <c r="AK422" s="51" t="s">
        <v>3172</v>
      </c>
      <c r="AL422" s="55" t="s">
        <v>3173</v>
      </c>
      <c r="AM422" s="56" t="s">
        <v>3157</v>
      </c>
      <c r="AN422" s="56" t="s">
        <v>3174</v>
      </c>
      <c r="AO422" s="52">
        <v>1</v>
      </c>
      <c r="AP422" s="53" t="s">
        <v>188</v>
      </c>
      <c r="AQ422" s="53" t="s">
        <v>189</v>
      </c>
      <c r="AR422" s="53" t="s">
        <v>95</v>
      </c>
      <c r="AS422" s="52" t="s">
        <v>96</v>
      </c>
      <c r="AT422" s="53" t="s">
        <v>190</v>
      </c>
      <c r="AU422" s="52" t="s">
        <v>191</v>
      </c>
      <c r="AV422" s="53"/>
    </row>
    <row r="423" spans="1:48" s="54" customFormat="1" x14ac:dyDescent="0.3">
      <c r="A423" s="54">
        <v>172537</v>
      </c>
      <c r="B423" s="54">
        <v>418</v>
      </c>
      <c r="C423" s="46" t="s">
        <v>26</v>
      </c>
      <c r="D423" s="46" t="s">
        <v>193</v>
      </c>
      <c r="E423" s="46" t="s">
        <v>177</v>
      </c>
      <c r="F423" s="48">
        <v>40</v>
      </c>
      <c r="G423" s="48">
        <v>28.378</v>
      </c>
      <c r="H423" s="49">
        <v>8.9999999999999993E-3</v>
      </c>
      <c r="I423" s="48">
        <v>0.35899999999999999</v>
      </c>
      <c r="J423" s="77" t="s">
        <v>20117</v>
      </c>
      <c r="K423" s="124">
        <v>0.255</v>
      </c>
      <c r="L423" s="125">
        <v>0.255</v>
      </c>
      <c r="M423" s="60"/>
      <c r="N423" s="60"/>
      <c r="O423" s="61"/>
      <c r="P423" s="75" t="s">
        <v>758</v>
      </c>
      <c r="Q423" s="76" t="s">
        <v>3175</v>
      </c>
      <c r="R423" s="38"/>
      <c r="S423" s="40"/>
      <c r="T423" s="40"/>
      <c r="U423" s="47" t="s">
        <v>3152</v>
      </c>
      <c r="V423" s="38" t="s">
        <v>3153</v>
      </c>
      <c r="W423" s="42" t="s">
        <v>3176</v>
      </c>
      <c r="X423" s="26">
        <v>3</v>
      </c>
      <c r="Y423" s="26">
        <v>334</v>
      </c>
      <c r="Z423" s="38" t="s">
        <v>199</v>
      </c>
      <c r="AA423" s="38" t="s">
        <v>736</v>
      </c>
      <c r="AB423" s="59" t="s">
        <v>81</v>
      </c>
      <c r="AC423" s="38" t="s">
        <v>80</v>
      </c>
      <c r="AD423" s="47" t="s">
        <v>182</v>
      </c>
      <c r="AE423" s="47" t="s">
        <v>183</v>
      </c>
      <c r="AF423" s="50"/>
      <c r="AG423" s="50"/>
      <c r="AH423" s="38"/>
      <c r="AI423" s="59" t="s">
        <v>86</v>
      </c>
      <c r="AJ423" s="51"/>
      <c r="AK423" s="51" t="s">
        <v>3177</v>
      </c>
      <c r="AL423" s="55" t="s">
        <v>3178</v>
      </c>
      <c r="AM423" s="56" t="s">
        <v>3157</v>
      </c>
      <c r="AN423" s="56" t="s">
        <v>3179</v>
      </c>
      <c r="AO423" s="52">
        <v>1</v>
      </c>
      <c r="AP423" s="53" t="s">
        <v>188</v>
      </c>
      <c r="AQ423" s="53" t="s">
        <v>189</v>
      </c>
      <c r="AR423" s="53" t="s">
        <v>95</v>
      </c>
      <c r="AS423" s="52" t="s">
        <v>96</v>
      </c>
      <c r="AT423" s="53" t="s">
        <v>190</v>
      </c>
      <c r="AU423" s="52" t="s">
        <v>191</v>
      </c>
      <c r="AV423" s="53"/>
    </row>
    <row r="424" spans="1:48" s="54" customFormat="1" x14ac:dyDescent="0.3">
      <c r="A424" s="54">
        <v>172541</v>
      </c>
      <c r="B424" s="54">
        <v>419</v>
      </c>
      <c r="C424" s="46" t="s">
        <v>26</v>
      </c>
      <c r="D424" s="46" t="s">
        <v>193</v>
      </c>
      <c r="E424" s="46" t="s">
        <v>177</v>
      </c>
      <c r="F424" s="48">
        <v>40</v>
      </c>
      <c r="G424" s="48">
        <v>28.378</v>
      </c>
      <c r="H424" s="49">
        <v>2.4E-2</v>
      </c>
      <c r="I424" s="48">
        <v>0.95799999999999996</v>
      </c>
      <c r="J424" s="77" t="s">
        <v>20118</v>
      </c>
      <c r="K424" s="124">
        <v>0.68</v>
      </c>
      <c r="L424" s="125">
        <v>0.68</v>
      </c>
      <c r="M424" s="60"/>
      <c r="N424" s="60"/>
      <c r="O424" s="61"/>
      <c r="P424" s="75" t="s">
        <v>829</v>
      </c>
      <c r="Q424" s="76" t="s">
        <v>3180</v>
      </c>
      <c r="R424" s="38"/>
      <c r="S424" s="40"/>
      <c r="T424" s="40"/>
      <c r="U424" s="47" t="s">
        <v>3152</v>
      </c>
      <c r="V424" s="38" t="s">
        <v>3153</v>
      </c>
      <c r="W424" s="42" t="s">
        <v>3181</v>
      </c>
      <c r="X424" s="26">
        <v>8</v>
      </c>
      <c r="Y424" s="26">
        <v>334</v>
      </c>
      <c r="Z424" s="38" t="s">
        <v>199</v>
      </c>
      <c r="AA424" s="38" t="s">
        <v>736</v>
      </c>
      <c r="AB424" s="59" t="s">
        <v>81</v>
      </c>
      <c r="AC424" s="38" t="s">
        <v>80</v>
      </c>
      <c r="AD424" s="47" t="s">
        <v>182</v>
      </c>
      <c r="AE424" s="47" t="s">
        <v>183</v>
      </c>
      <c r="AF424" s="50"/>
      <c r="AG424" s="50"/>
      <c r="AH424" s="38"/>
      <c r="AI424" s="59" t="s">
        <v>86</v>
      </c>
      <c r="AJ424" s="51"/>
      <c r="AK424" s="51" t="s">
        <v>3182</v>
      </c>
      <c r="AL424" s="55" t="s">
        <v>3183</v>
      </c>
      <c r="AM424" s="56" t="s">
        <v>3157</v>
      </c>
      <c r="AN424" s="56" t="s">
        <v>3184</v>
      </c>
      <c r="AO424" s="52">
        <v>1</v>
      </c>
      <c r="AP424" s="53" t="s">
        <v>188</v>
      </c>
      <c r="AQ424" s="53" t="s">
        <v>189</v>
      </c>
      <c r="AR424" s="53" t="s">
        <v>95</v>
      </c>
      <c r="AS424" s="52" t="s">
        <v>96</v>
      </c>
      <c r="AT424" s="53" t="s">
        <v>190</v>
      </c>
      <c r="AU424" s="52" t="s">
        <v>191</v>
      </c>
      <c r="AV424" s="53"/>
    </row>
    <row r="425" spans="1:48" s="54" customFormat="1" x14ac:dyDescent="0.3">
      <c r="A425" s="54">
        <v>172539</v>
      </c>
      <c r="B425" s="54">
        <v>420</v>
      </c>
      <c r="C425" s="46" t="s">
        <v>26</v>
      </c>
      <c r="D425" s="46" t="s">
        <v>193</v>
      </c>
      <c r="E425" s="46" t="s">
        <v>177</v>
      </c>
      <c r="F425" s="48">
        <v>40</v>
      </c>
      <c r="G425" s="48">
        <v>28.378</v>
      </c>
      <c r="H425" s="49">
        <v>8.9999999999999993E-3</v>
      </c>
      <c r="I425" s="48">
        <v>0.35899999999999999</v>
      </c>
      <c r="J425" s="77" t="s">
        <v>20119</v>
      </c>
      <c r="K425" s="124">
        <v>0.255</v>
      </c>
      <c r="L425" s="125">
        <v>0.255</v>
      </c>
      <c r="M425" s="60"/>
      <c r="N425" s="60"/>
      <c r="O425" s="61"/>
      <c r="P425" s="75" t="s">
        <v>3185</v>
      </c>
      <c r="Q425" s="76" t="s">
        <v>3186</v>
      </c>
      <c r="R425" s="38"/>
      <c r="S425" s="40"/>
      <c r="T425" s="40"/>
      <c r="U425" s="47" t="s">
        <v>3152</v>
      </c>
      <c r="V425" s="38" t="s">
        <v>3153</v>
      </c>
      <c r="W425" s="42" t="s">
        <v>3187</v>
      </c>
      <c r="X425" s="26">
        <v>3</v>
      </c>
      <c r="Y425" s="26">
        <v>334</v>
      </c>
      <c r="Z425" s="38" t="s">
        <v>199</v>
      </c>
      <c r="AA425" s="38" t="s">
        <v>736</v>
      </c>
      <c r="AB425" s="59" t="s">
        <v>81</v>
      </c>
      <c r="AC425" s="38" t="s">
        <v>336</v>
      </c>
      <c r="AD425" s="47" t="s">
        <v>182</v>
      </c>
      <c r="AE425" s="47" t="s">
        <v>183</v>
      </c>
      <c r="AF425" s="50"/>
      <c r="AG425" s="50"/>
      <c r="AH425" s="38"/>
      <c r="AI425" s="59" t="s">
        <v>86</v>
      </c>
      <c r="AJ425" s="51"/>
      <c r="AK425" s="51" t="s">
        <v>3188</v>
      </c>
      <c r="AL425" s="55" t="s">
        <v>3189</v>
      </c>
      <c r="AM425" s="56" t="s">
        <v>3157</v>
      </c>
      <c r="AN425" s="56" t="s">
        <v>3190</v>
      </c>
      <c r="AO425" s="52">
        <v>1</v>
      </c>
      <c r="AP425" s="53" t="s">
        <v>188</v>
      </c>
      <c r="AQ425" s="53" t="s">
        <v>189</v>
      </c>
      <c r="AR425" s="53" t="s">
        <v>95</v>
      </c>
      <c r="AS425" s="52" t="s">
        <v>96</v>
      </c>
      <c r="AT425" s="53" t="s">
        <v>190</v>
      </c>
      <c r="AU425" s="52" t="s">
        <v>191</v>
      </c>
      <c r="AV425" s="53"/>
    </row>
    <row r="426" spans="1:48" s="54" customFormat="1" x14ac:dyDescent="0.3">
      <c r="A426" s="54">
        <v>172543</v>
      </c>
      <c r="B426" s="54">
        <v>421</v>
      </c>
      <c r="C426" s="46" t="s">
        <v>26</v>
      </c>
      <c r="D426" s="46" t="s">
        <v>193</v>
      </c>
      <c r="E426" s="46" t="s">
        <v>177</v>
      </c>
      <c r="F426" s="48">
        <v>40</v>
      </c>
      <c r="G426" s="48">
        <v>28.378</v>
      </c>
      <c r="H426" s="49">
        <v>5.0999999999999997E-2</v>
      </c>
      <c r="I426" s="48">
        <v>2.036</v>
      </c>
      <c r="J426" s="77" t="s">
        <v>20120</v>
      </c>
      <c r="K426" s="124">
        <v>1.444</v>
      </c>
      <c r="L426" s="125">
        <v>1.444</v>
      </c>
      <c r="M426" s="60"/>
      <c r="N426" s="60"/>
      <c r="O426" s="61"/>
      <c r="P426" s="75" t="s">
        <v>765</v>
      </c>
      <c r="Q426" s="76" t="s">
        <v>3191</v>
      </c>
      <c r="R426" s="38"/>
      <c r="S426" s="40"/>
      <c r="T426" s="40"/>
      <c r="U426" s="47" t="s">
        <v>3152</v>
      </c>
      <c r="V426" s="38" t="s">
        <v>3153</v>
      </c>
      <c r="W426" s="42" t="s">
        <v>3192</v>
      </c>
      <c r="X426" s="26">
        <v>17</v>
      </c>
      <c r="Y426" s="26">
        <v>334</v>
      </c>
      <c r="Z426" s="38" t="s">
        <v>199</v>
      </c>
      <c r="AA426" s="38" t="s">
        <v>736</v>
      </c>
      <c r="AB426" s="59" t="s">
        <v>81</v>
      </c>
      <c r="AC426" s="38" t="s">
        <v>80</v>
      </c>
      <c r="AD426" s="47" t="s">
        <v>182</v>
      </c>
      <c r="AE426" s="47" t="s">
        <v>183</v>
      </c>
      <c r="AF426" s="50"/>
      <c r="AG426" s="50"/>
      <c r="AH426" s="38"/>
      <c r="AI426" s="59" t="s">
        <v>86</v>
      </c>
      <c r="AJ426" s="51"/>
      <c r="AK426" s="51" t="s">
        <v>3193</v>
      </c>
      <c r="AL426" s="55" t="s">
        <v>3194</v>
      </c>
      <c r="AM426" s="56" t="s">
        <v>3157</v>
      </c>
      <c r="AN426" s="56" t="s">
        <v>3195</v>
      </c>
      <c r="AO426" s="52">
        <v>1</v>
      </c>
      <c r="AP426" s="53" t="s">
        <v>188</v>
      </c>
      <c r="AQ426" s="53" t="s">
        <v>189</v>
      </c>
      <c r="AR426" s="53" t="s">
        <v>95</v>
      </c>
      <c r="AS426" s="52" t="s">
        <v>96</v>
      </c>
      <c r="AT426" s="53" t="s">
        <v>190</v>
      </c>
      <c r="AU426" s="52" t="s">
        <v>191</v>
      </c>
      <c r="AV426" s="53"/>
    </row>
    <row r="427" spans="1:48" s="54" customFormat="1" x14ac:dyDescent="0.3">
      <c r="A427" s="54">
        <v>172525</v>
      </c>
      <c r="B427" s="54">
        <v>422</v>
      </c>
      <c r="C427" s="46" t="s">
        <v>26</v>
      </c>
      <c r="D427" s="46" t="s">
        <v>193</v>
      </c>
      <c r="E427" s="46" t="s">
        <v>177</v>
      </c>
      <c r="F427" s="48">
        <v>40</v>
      </c>
      <c r="G427" s="48">
        <v>28.378</v>
      </c>
      <c r="H427" s="49">
        <v>4.8000000000000001E-2</v>
      </c>
      <c r="I427" s="48">
        <v>1.9159999999999999</v>
      </c>
      <c r="J427" s="77" t="s">
        <v>20121</v>
      </c>
      <c r="K427" s="124">
        <v>1.359</v>
      </c>
      <c r="L427" s="125">
        <v>1.359</v>
      </c>
      <c r="M427" s="60"/>
      <c r="N427" s="60"/>
      <c r="O427" s="61"/>
      <c r="P427" s="75" t="s">
        <v>178</v>
      </c>
      <c r="Q427" s="76" t="s">
        <v>3196</v>
      </c>
      <c r="R427" s="38"/>
      <c r="S427" s="40"/>
      <c r="T427" s="40"/>
      <c r="U427" s="47" t="s">
        <v>3152</v>
      </c>
      <c r="V427" s="38" t="s">
        <v>3153</v>
      </c>
      <c r="W427" s="42" t="s">
        <v>3197</v>
      </c>
      <c r="X427" s="26">
        <v>16</v>
      </c>
      <c r="Y427" s="26">
        <v>334</v>
      </c>
      <c r="Z427" s="38" t="s">
        <v>199</v>
      </c>
      <c r="AA427" s="38" t="s">
        <v>736</v>
      </c>
      <c r="AB427" s="59" t="s">
        <v>81</v>
      </c>
      <c r="AC427" s="38" t="s">
        <v>80</v>
      </c>
      <c r="AD427" s="47" t="s">
        <v>182</v>
      </c>
      <c r="AE427" s="47" t="s">
        <v>183</v>
      </c>
      <c r="AF427" s="50"/>
      <c r="AG427" s="50"/>
      <c r="AH427" s="38"/>
      <c r="AI427" s="59" t="s">
        <v>86</v>
      </c>
      <c r="AJ427" s="51"/>
      <c r="AK427" s="51" t="s">
        <v>3198</v>
      </c>
      <c r="AL427" s="55" t="s">
        <v>3199</v>
      </c>
      <c r="AM427" s="56" t="s">
        <v>3157</v>
      </c>
      <c r="AN427" s="56" t="s">
        <v>3200</v>
      </c>
      <c r="AO427" s="52">
        <v>1</v>
      </c>
      <c r="AP427" s="53" t="s">
        <v>188</v>
      </c>
      <c r="AQ427" s="53" t="s">
        <v>189</v>
      </c>
      <c r="AR427" s="53" t="s">
        <v>95</v>
      </c>
      <c r="AS427" s="52" t="s">
        <v>96</v>
      </c>
      <c r="AT427" s="53" t="s">
        <v>190</v>
      </c>
      <c r="AU427" s="52" t="s">
        <v>191</v>
      </c>
      <c r="AV427" s="53"/>
    </row>
    <row r="428" spans="1:48" s="54" customFormat="1" x14ac:dyDescent="0.3">
      <c r="A428" s="54">
        <v>172540</v>
      </c>
      <c r="B428" s="54">
        <v>423</v>
      </c>
      <c r="C428" s="46" t="s">
        <v>26</v>
      </c>
      <c r="D428" s="46" t="s">
        <v>193</v>
      </c>
      <c r="E428" s="46" t="s">
        <v>177</v>
      </c>
      <c r="F428" s="48">
        <v>40</v>
      </c>
      <c r="G428" s="48">
        <v>28.378</v>
      </c>
      <c r="H428" s="49">
        <v>2.4E-2</v>
      </c>
      <c r="I428" s="48">
        <v>0.95799999999999996</v>
      </c>
      <c r="J428" s="77" t="s">
        <v>20122</v>
      </c>
      <c r="K428" s="124">
        <v>0.68</v>
      </c>
      <c r="L428" s="125">
        <v>0.68</v>
      </c>
      <c r="M428" s="60"/>
      <c r="N428" s="60"/>
      <c r="O428" s="61"/>
      <c r="P428" s="75" t="s">
        <v>3201</v>
      </c>
      <c r="Q428" s="76" t="s">
        <v>3202</v>
      </c>
      <c r="R428" s="38"/>
      <c r="S428" s="40"/>
      <c r="T428" s="40"/>
      <c r="U428" s="47" t="s">
        <v>3152</v>
      </c>
      <c r="V428" s="38" t="s">
        <v>3153</v>
      </c>
      <c r="W428" s="42" t="s">
        <v>3203</v>
      </c>
      <c r="X428" s="26">
        <v>8</v>
      </c>
      <c r="Y428" s="26">
        <v>334</v>
      </c>
      <c r="Z428" s="38" t="s">
        <v>199</v>
      </c>
      <c r="AA428" s="38" t="s">
        <v>736</v>
      </c>
      <c r="AB428" s="59" t="s">
        <v>81</v>
      </c>
      <c r="AC428" s="38" t="s">
        <v>80</v>
      </c>
      <c r="AD428" s="47" t="s">
        <v>182</v>
      </c>
      <c r="AE428" s="47" t="s">
        <v>183</v>
      </c>
      <c r="AF428" s="50"/>
      <c r="AG428" s="50"/>
      <c r="AH428" s="38"/>
      <c r="AI428" s="59" t="s">
        <v>86</v>
      </c>
      <c r="AJ428" s="51"/>
      <c r="AK428" s="51" t="s">
        <v>3204</v>
      </c>
      <c r="AL428" s="55" t="s">
        <v>3205</v>
      </c>
      <c r="AM428" s="56" t="s">
        <v>3157</v>
      </c>
      <c r="AN428" s="56" t="s">
        <v>3206</v>
      </c>
      <c r="AO428" s="52">
        <v>1</v>
      </c>
      <c r="AP428" s="53" t="s">
        <v>188</v>
      </c>
      <c r="AQ428" s="53" t="s">
        <v>189</v>
      </c>
      <c r="AR428" s="53" t="s">
        <v>95</v>
      </c>
      <c r="AS428" s="52" t="s">
        <v>96</v>
      </c>
      <c r="AT428" s="53" t="s">
        <v>190</v>
      </c>
      <c r="AU428" s="52" t="s">
        <v>191</v>
      </c>
      <c r="AV428" s="53"/>
    </row>
    <row r="429" spans="1:48" s="54" customFormat="1" x14ac:dyDescent="0.3">
      <c r="A429" s="54">
        <v>172943</v>
      </c>
      <c r="B429" s="54">
        <v>424</v>
      </c>
      <c r="C429" s="46" t="s">
        <v>26</v>
      </c>
      <c r="D429" s="46" t="s">
        <v>193</v>
      </c>
      <c r="E429" s="46" t="s">
        <v>177</v>
      </c>
      <c r="F429" s="48">
        <v>40</v>
      </c>
      <c r="G429" s="48">
        <v>28.378</v>
      </c>
      <c r="H429" s="49">
        <v>0.03</v>
      </c>
      <c r="I429" s="48">
        <v>1.198</v>
      </c>
      <c r="J429" s="77" t="s">
        <v>20123</v>
      </c>
      <c r="K429" s="124">
        <v>0.85</v>
      </c>
      <c r="L429" s="125">
        <v>0.85</v>
      </c>
      <c r="M429" s="60"/>
      <c r="N429" s="60"/>
      <c r="O429" s="61"/>
      <c r="P429" s="75" t="s">
        <v>847</v>
      </c>
      <c r="Q429" s="76" t="s">
        <v>3207</v>
      </c>
      <c r="R429" s="38"/>
      <c r="S429" s="40"/>
      <c r="T429" s="40"/>
      <c r="U429" s="47" t="s">
        <v>3152</v>
      </c>
      <c r="V429" s="38" t="s">
        <v>3153</v>
      </c>
      <c r="W429" s="42" t="s">
        <v>3208</v>
      </c>
      <c r="X429" s="26">
        <v>10</v>
      </c>
      <c r="Y429" s="26">
        <v>334</v>
      </c>
      <c r="Z429" s="38" t="s">
        <v>199</v>
      </c>
      <c r="AA429" s="38" t="s">
        <v>736</v>
      </c>
      <c r="AB429" s="59" t="s">
        <v>81</v>
      </c>
      <c r="AC429" s="38" t="s">
        <v>80</v>
      </c>
      <c r="AD429" s="47" t="s">
        <v>182</v>
      </c>
      <c r="AE429" s="47" t="s">
        <v>183</v>
      </c>
      <c r="AF429" s="50"/>
      <c r="AG429" s="50"/>
      <c r="AH429" s="38"/>
      <c r="AI429" s="59" t="s">
        <v>86</v>
      </c>
      <c r="AJ429" s="51"/>
      <c r="AK429" s="51" t="s">
        <v>3209</v>
      </c>
      <c r="AL429" s="55" t="s">
        <v>3210</v>
      </c>
      <c r="AM429" s="56" t="s">
        <v>3157</v>
      </c>
      <c r="AN429" s="56" t="s">
        <v>3211</v>
      </c>
      <c r="AO429" s="52">
        <v>1</v>
      </c>
      <c r="AP429" s="53" t="s">
        <v>188</v>
      </c>
      <c r="AQ429" s="53" t="s">
        <v>189</v>
      </c>
      <c r="AR429" s="53" t="s">
        <v>95</v>
      </c>
      <c r="AS429" s="52" t="s">
        <v>96</v>
      </c>
      <c r="AT429" s="53" t="s">
        <v>190</v>
      </c>
      <c r="AU429" s="52" t="s">
        <v>191</v>
      </c>
      <c r="AV429" s="53"/>
    </row>
    <row r="430" spans="1:48" s="54" customFormat="1" x14ac:dyDescent="0.3">
      <c r="A430" s="54">
        <v>172538</v>
      </c>
      <c r="B430" s="54">
        <v>425</v>
      </c>
      <c r="C430" s="46" t="s">
        <v>26</v>
      </c>
      <c r="D430" s="46" t="s">
        <v>193</v>
      </c>
      <c r="E430" s="46" t="s">
        <v>177</v>
      </c>
      <c r="F430" s="48">
        <v>40</v>
      </c>
      <c r="G430" s="48">
        <v>28.378</v>
      </c>
      <c r="H430" s="49">
        <v>2.1000000000000001E-2</v>
      </c>
      <c r="I430" s="48">
        <v>0.83799999999999997</v>
      </c>
      <c r="J430" s="77" t="s">
        <v>20124</v>
      </c>
      <c r="K430" s="124">
        <v>0.59499999999999997</v>
      </c>
      <c r="L430" s="125">
        <v>0.59499999999999997</v>
      </c>
      <c r="M430" s="60"/>
      <c r="N430" s="60"/>
      <c r="O430" s="61"/>
      <c r="P430" s="75" t="s">
        <v>741</v>
      </c>
      <c r="Q430" s="76" t="s">
        <v>3212</v>
      </c>
      <c r="R430" s="38"/>
      <c r="S430" s="40"/>
      <c r="T430" s="40"/>
      <c r="U430" s="47" t="s">
        <v>3152</v>
      </c>
      <c r="V430" s="38" t="s">
        <v>3153</v>
      </c>
      <c r="W430" s="42" t="s">
        <v>3213</v>
      </c>
      <c r="X430" s="26">
        <v>7</v>
      </c>
      <c r="Y430" s="26">
        <v>334</v>
      </c>
      <c r="Z430" s="38" t="s">
        <v>199</v>
      </c>
      <c r="AA430" s="38" t="s">
        <v>736</v>
      </c>
      <c r="AB430" s="59" t="s">
        <v>81</v>
      </c>
      <c r="AC430" s="38" t="s">
        <v>80</v>
      </c>
      <c r="AD430" s="47" t="s">
        <v>182</v>
      </c>
      <c r="AE430" s="47" t="s">
        <v>183</v>
      </c>
      <c r="AF430" s="50"/>
      <c r="AG430" s="50"/>
      <c r="AH430" s="38"/>
      <c r="AI430" s="59" t="s">
        <v>86</v>
      </c>
      <c r="AJ430" s="51"/>
      <c r="AK430" s="51" t="s">
        <v>3214</v>
      </c>
      <c r="AL430" s="55" t="s">
        <v>3215</v>
      </c>
      <c r="AM430" s="56" t="s">
        <v>3157</v>
      </c>
      <c r="AN430" s="56" t="s">
        <v>3216</v>
      </c>
      <c r="AO430" s="52">
        <v>1</v>
      </c>
      <c r="AP430" s="53" t="s">
        <v>188</v>
      </c>
      <c r="AQ430" s="53" t="s">
        <v>189</v>
      </c>
      <c r="AR430" s="53" t="s">
        <v>95</v>
      </c>
      <c r="AS430" s="52" t="s">
        <v>96</v>
      </c>
      <c r="AT430" s="53" t="s">
        <v>190</v>
      </c>
      <c r="AU430" s="52" t="s">
        <v>191</v>
      </c>
      <c r="AV430" s="53"/>
    </row>
    <row r="431" spans="1:48" s="54" customFormat="1" x14ac:dyDescent="0.3">
      <c r="A431" s="54">
        <v>172684</v>
      </c>
      <c r="B431" s="54">
        <v>426</v>
      </c>
      <c r="C431" s="46" t="s">
        <v>26</v>
      </c>
      <c r="D431" s="46" t="s">
        <v>193</v>
      </c>
      <c r="E431" s="46" t="s">
        <v>177</v>
      </c>
      <c r="F431" s="48">
        <v>40</v>
      </c>
      <c r="G431" s="48">
        <v>28.378</v>
      </c>
      <c r="H431" s="49">
        <v>1.4999999999999999E-2</v>
      </c>
      <c r="I431" s="48">
        <v>0.59899999999999998</v>
      </c>
      <c r="J431" s="77" t="s">
        <v>20125</v>
      </c>
      <c r="K431" s="124">
        <v>0.42499999999999999</v>
      </c>
      <c r="L431" s="125">
        <v>0.42499999999999999</v>
      </c>
      <c r="M431" s="60"/>
      <c r="N431" s="60"/>
      <c r="O431" s="61"/>
      <c r="P431" s="75" t="s">
        <v>3217</v>
      </c>
      <c r="Q431" s="76" t="s">
        <v>3218</v>
      </c>
      <c r="R431" s="38"/>
      <c r="S431" s="40"/>
      <c r="T431" s="40"/>
      <c r="U431" s="47" t="s">
        <v>3152</v>
      </c>
      <c r="V431" s="38" t="s">
        <v>3153</v>
      </c>
      <c r="W431" s="42" t="s">
        <v>3219</v>
      </c>
      <c r="X431" s="26">
        <v>5</v>
      </c>
      <c r="Y431" s="26">
        <v>334</v>
      </c>
      <c r="Z431" s="38" t="s">
        <v>199</v>
      </c>
      <c r="AA431" s="38" t="s">
        <v>736</v>
      </c>
      <c r="AB431" s="59" t="s">
        <v>81</v>
      </c>
      <c r="AC431" s="38" t="s">
        <v>80</v>
      </c>
      <c r="AD431" s="47" t="s">
        <v>182</v>
      </c>
      <c r="AE431" s="47" t="s">
        <v>183</v>
      </c>
      <c r="AF431" s="50"/>
      <c r="AG431" s="50"/>
      <c r="AH431" s="38"/>
      <c r="AI431" s="59" t="s">
        <v>86</v>
      </c>
      <c r="AJ431" s="51"/>
      <c r="AK431" s="51" t="s">
        <v>3220</v>
      </c>
      <c r="AL431" s="55" t="s">
        <v>3221</v>
      </c>
      <c r="AM431" s="56" t="s">
        <v>3157</v>
      </c>
      <c r="AN431" s="56" t="s">
        <v>3222</v>
      </c>
      <c r="AO431" s="52">
        <v>1</v>
      </c>
      <c r="AP431" s="53" t="s">
        <v>188</v>
      </c>
      <c r="AQ431" s="53" t="s">
        <v>189</v>
      </c>
      <c r="AR431" s="53" t="s">
        <v>95</v>
      </c>
      <c r="AS431" s="52" t="s">
        <v>96</v>
      </c>
      <c r="AT431" s="53" t="s">
        <v>190</v>
      </c>
      <c r="AU431" s="52" t="s">
        <v>191</v>
      </c>
      <c r="AV431" s="53"/>
    </row>
    <row r="432" spans="1:48" s="54" customFormat="1" x14ac:dyDescent="0.3">
      <c r="A432" s="54">
        <v>172542</v>
      </c>
      <c r="B432" s="54">
        <v>427</v>
      </c>
      <c r="C432" s="46" t="s">
        <v>26</v>
      </c>
      <c r="D432" s="46" t="s">
        <v>193</v>
      </c>
      <c r="E432" s="46" t="s">
        <v>177</v>
      </c>
      <c r="F432" s="48">
        <v>40</v>
      </c>
      <c r="G432" s="48">
        <v>28.378</v>
      </c>
      <c r="H432" s="49">
        <v>5.7000000000000002E-2</v>
      </c>
      <c r="I432" s="48">
        <v>2.2749999999999999</v>
      </c>
      <c r="J432" s="77" t="s">
        <v>20126</v>
      </c>
      <c r="K432" s="124">
        <v>1.6140000000000001</v>
      </c>
      <c r="L432" s="125">
        <v>1.6140000000000001</v>
      </c>
      <c r="M432" s="60"/>
      <c r="N432" s="60"/>
      <c r="O432" s="61"/>
      <c r="P432" s="75" t="s">
        <v>2166</v>
      </c>
      <c r="Q432" s="76" t="s">
        <v>3223</v>
      </c>
      <c r="R432" s="38"/>
      <c r="S432" s="40"/>
      <c r="T432" s="40"/>
      <c r="U432" s="47" t="s">
        <v>3152</v>
      </c>
      <c r="V432" s="38" t="s">
        <v>3153</v>
      </c>
      <c r="W432" s="42" t="s">
        <v>3224</v>
      </c>
      <c r="X432" s="26">
        <v>19</v>
      </c>
      <c r="Y432" s="26">
        <v>334</v>
      </c>
      <c r="Z432" s="38" t="s">
        <v>199</v>
      </c>
      <c r="AA432" s="38" t="s">
        <v>736</v>
      </c>
      <c r="AB432" s="59" t="s">
        <v>81</v>
      </c>
      <c r="AC432" s="38" t="s">
        <v>80</v>
      </c>
      <c r="AD432" s="47" t="s">
        <v>182</v>
      </c>
      <c r="AE432" s="47" t="s">
        <v>183</v>
      </c>
      <c r="AF432" s="50"/>
      <c r="AG432" s="50"/>
      <c r="AH432" s="38"/>
      <c r="AI432" s="59" t="s">
        <v>86</v>
      </c>
      <c r="AJ432" s="51"/>
      <c r="AK432" s="51" t="s">
        <v>3225</v>
      </c>
      <c r="AL432" s="55" t="s">
        <v>3226</v>
      </c>
      <c r="AM432" s="56" t="s">
        <v>3157</v>
      </c>
      <c r="AN432" s="56" t="s">
        <v>3227</v>
      </c>
      <c r="AO432" s="52">
        <v>1</v>
      </c>
      <c r="AP432" s="53" t="s">
        <v>188</v>
      </c>
      <c r="AQ432" s="53" t="s">
        <v>189</v>
      </c>
      <c r="AR432" s="53" t="s">
        <v>95</v>
      </c>
      <c r="AS432" s="52" t="s">
        <v>96</v>
      </c>
      <c r="AT432" s="53" t="s">
        <v>190</v>
      </c>
      <c r="AU432" s="52" t="s">
        <v>191</v>
      </c>
      <c r="AV432" s="53"/>
    </row>
    <row r="433" spans="1:48" s="54" customFormat="1" x14ac:dyDescent="0.3">
      <c r="A433" s="54">
        <v>172536</v>
      </c>
      <c r="B433" s="54">
        <v>428</v>
      </c>
      <c r="C433" s="46" t="s">
        <v>26</v>
      </c>
      <c r="D433" s="46" t="s">
        <v>193</v>
      </c>
      <c r="E433" s="46" t="s">
        <v>177</v>
      </c>
      <c r="F433" s="48">
        <v>40</v>
      </c>
      <c r="G433" s="48">
        <v>28.378</v>
      </c>
      <c r="H433" s="49">
        <v>2.4E-2</v>
      </c>
      <c r="I433" s="48">
        <v>0.95799999999999996</v>
      </c>
      <c r="J433" s="77" t="s">
        <v>20127</v>
      </c>
      <c r="K433" s="124">
        <v>0.68</v>
      </c>
      <c r="L433" s="125">
        <v>0.68</v>
      </c>
      <c r="M433" s="60"/>
      <c r="N433" s="60"/>
      <c r="O433" s="61"/>
      <c r="P433" s="75" t="s">
        <v>771</v>
      </c>
      <c r="Q433" s="76" t="s">
        <v>3228</v>
      </c>
      <c r="R433" s="38"/>
      <c r="S433" s="40"/>
      <c r="T433" s="40"/>
      <c r="U433" s="47" t="s">
        <v>3152</v>
      </c>
      <c r="V433" s="38" t="s">
        <v>3153</v>
      </c>
      <c r="W433" s="42" t="s">
        <v>3229</v>
      </c>
      <c r="X433" s="26">
        <v>8</v>
      </c>
      <c r="Y433" s="26">
        <v>334</v>
      </c>
      <c r="Z433" s="38" t="s">
        <v>199</v>
      </c>
      <c r="AA433" s="38" t="s">
        <v>736</v>
      </c>
      <c r="AB433" s="59" t="s">
        <v>81</v>
      </c>
      <c r="AC433" s="38" t="s">
        <v>80</v>
      </c>
      <c r="AD433" s="47" t="s">
        <v>182</v>
      </c>
      <c r="AE433" s="47" t="s">
        <v>183</v>
      </c>
      <c r="AF433" s="50"/>
      <c r="AG433" s="50"/>
      <c r="AH433" s="38"/>
      <c r="AI433" s="59" t="s">
        <v>86</v>
      </c>
      <c r="AJ433" s="51"/>
      <c r="AK433" s="51" t="s">
        <v>3230</v>
      </c>
      <c r="AL433" s="55" t="s">
        <v>3231</v>
      </c>
      <c r="AM433" s="56" t="s">
        <v>3157</v>
      </c>
      <c r="AN433" s="56" t="s">
        <v>3232</v>
      </c>
      <c r="AO433" s="52">
        <v>1</v>
      </c>
      <c r="AP433" s="53" t="s">
        <v>188</v>
      </c>
      <c r="AQ433" s="53" t="s">
        <v>189</v>
      </c>
      <c r="AR433" s="53" t="s">
        <v>95</v>
      </c>
      <c r="AS433" s="52" t="s">
        <v>96</v>
      </c>
      <c r="AT433" s="53" t="s">
        <v>190</v>
      </c>
      <c r="AU433" s="52" t="s">
        <v>191</v>
      </c>
      <c r="AV433" s="53"/>
    </row>
    <row r="434" spans="1:48" s="54" customFormat="1" x14ac:dyDescent="0.3">
      <c r="A434" s="54">
        <v>172544</v>
      </c>
      <c r="B434" s="54">
        <v>429</v>
      </c>
      <c r="C434" s="46" t="s">
        <v>26</v>
      </c>
      <c r="D434" s="46" t="s">
        <v>193</v>
      </c>
      <c r="E434" s="46" t="s">
        <v>177</v>
      </c>
      <c r="F434" s="48">
        <v>40</v>
      </c>
      <c r="G434" s="48">
        <v>28.378</v>
      </c>
      <c r="H434" s="49">
        <v>2.7E-2</v>
      </c>
      <c r="I434" s="48">
        <v>1.0780000000000001</v>
      </c>
      <c r="J434" s="77" t="s">
        <v>20128</v>
      </c>
      <c r="K434" s="124">
        <v>0.76500000000000001</v>
      </c>
      <c r="L434" s="125">
        <v>0.76500000000000001</v>
      </c>
      <c r="M434" s="60"/>
      <c r="N434" s="60"/>
      <c r="O434" s="61"/>
      <c r="P434" s="75" t="s">
        <v>256</v>
      </c>
      <c r="Q434" s="76" t="s">
        <v>3233</v>
      </c>
      <c r="R434" s="38"/>
      <c r="S434" s="40"/>
      <c r="T434" s="40"/>
      <c r="U434" s="47" t="s">
        <v>3152</v>
      </c>
      <c r="V434" s="38" t="s">
        <v>3153</v>
      </c>
      <c r="W434" s="42" t="s">
        <v>3234</v>
      </c>
      <c r="X434" s="26">
        <v>9</v>
      </c>
      <c r="Y434" s="26">
        <v>334</v>
      </c>
      <c r="Z434" s="38" t="s">
        <v>199</v>
      </c>
      <c r="AA434" s="38" t="s">
        <v>736</v>
      </c>
      <c r="AB434" s="59" t="s">
        <v>81</v>
      </c>
      <c r="AC434" s="38" t="s">
        <v>80</v>
      </c>
      <c r="AD434" s="47" t="s">
        <v>182</v>
      </c>
      <c r="AE434" s="47" t="s">
        <v>183</v>
      </c>
      <c r="AF434" s="50"/>
      <c r="AG434" s="50"/>
      <c r="AH434" s="38"/>
      <c r="AI434" s="59" t="s">
        <v>86</v>
      </c>
      <c r="AJ434" s="51"/>
      <c r="AK434" s="51" t="s">
        <v>3235</v>
      </c>
      <c r="AL434" s="55" t="s">
        <v>3236</v>
      </c>
      <c r="AM434" s="56" t="s">
        <v>3157</v>
      </c>
      <c r="AN434" s="56" t="s">
        <v>3237</v>
      </c>
      <c r="AO434" s="52">
        <v>1</v>
      </c>
      <c r="AP434" s="53" t="s">
        <v>188</v>
      </c>
      <c r="AQ434" s="53" t="s">
        <v>189</v>
      </c>
      <c r="AR434" s="53" t="s">
        <v>95</v>
      </c>
      <c r="AS434" s="52" t="s">
        <v>96</v>
      </c>
      <c r="AT434" s="53" t="s">
        <v>190</v>
      </c>
      <c r="AU434" s="52" t="s">
        <v>191</v>
      </c>
      <c r="AV434" s="53"/>
    </row>
    <row r="435" spans="1:48" s="54" customFormat="1" x14ac:dyDescent="0.3">
      <c r="A435" s="54">
        <v>57707</v>
      </c>
      <c r="B435" s="54">
        <v>430</v>
      </c>
      <c r="C435" s="46" t="s">
        <v>318</v>
      </c>
      <c r="D435" s="46" t="s">
        <v>176</v>
      </c>
      <c r="E435" s="46" t="s">
        <v>177</v>
      </c>
      <c r="F435" s="48"/>
      <c r="G435" s="48"/>
      <c r="H435" s="49">
        <v>0.5</v>
      </c>
      <c r="I435" s="48">
        <v>20</v>
      </c>
      <c r="J435" s="77" t="s">
        <v>20129</v>
      </c>
      <c r="K435" s="124">
        <v>21.599</v>
      </c>
      <c r="L435" s="125">
        <v>21.599</v>
      </c>
      <c r="M435" s="60"/>
      <c r="N435" s="60"/>
      <c r="O435" s="61"/>
      <c r="P435" s="75" t="s">
        <v>3238</v>
      </c>
      <c r="Q435" s="76" t="s">
        <v>3239</v>
      </c>
      <c r="R435" s="38"/>
      <c r="S435" s="40"/>
      <c r="T435" s="40"/>
      <c r="U435" s="47" t="s">
        <v>3239</v>
      </c>
      <c r="V435" s="38" t="s">
        <v>3240</v>
      </c>
      <c r="W435" s="42"/>
      <c r="X435" s="26">
        <v>240</v>
      </c>
      <c r="Y435" s="26"/>
      <c r="Z435" s="38" t="s">
        <v>3241</v>
      </c>
      <c r="AA435" s="38" t="s">
        <v>3242</v>
      </c>
      <c r="AB435" s="59" t="s">
        <v>81</v>
      </c>
      <c r="AC435" s="38" t="s">
        <v>80</v>
      </c>
      <c r="AD435" s="47" t="s">
        <v>201</v>
      </c>
      <c r="AE435" s="47" t="s">
        <v>183</v>
      </c>
      <c r="AF435" s="50"/>
      <c r="AG435" s="50"/>
      <c r="AH435" s="38"/>
      <c r="AI435" s="59" t="s">
        <v>86</v>
      </c>
      <c r="AJ435" s="51"/>
      <c r="AK435" s="51" t="s">
        <v>3243</v>
      </c>
      <c r="AL435" s="55" t="s">
        <v>3244</v>
      </c>
      <c r="AM435" s="56" t="s">
        <v>3245</v>
      </c>
      <c r="AN435" s="56" t="s">
        <v>3246</v>
      </c>
      <c r="AO435" s="52">
        <v>3</v>
      </c>
      <c r="AP435" s="53" t="s">
        <v>188</v>
      </c>
      <c r="AQ435" s="53" t="s">
        <v>189</v>
      </c>
      <c r="AR435" s="53" t="s">
        <v>95</v>
      </c>
      <c r="AS435" s="52" t="s">
        <v>96</v>
      </c>
      <c r="AT435" s="53" t="s">
        <v>190</v>
      </c>
      <c r="AU435" s="52" t="s">
        <v>191</v>
      </c>
      <c r="AV435" s="53"/>
    </row>
    <row r="436" spans="1:48" s="54" customFormat="1" x14ac:dyDescent="0.3">
      <c r="A436" s="112">
        <v>57707</v>
      </c>
      <c r="B436" s="54">
        <v>431</v>
      </c>
      <c r="C436" s="46" t="s">
        <v>318</v>
      </c>
      <c r="D436" s="46" t="s">
        <v>176</v>
      </c>
      <c r="E436" s="46" t="s">
        <v>177</v>
      </c>
      <c r="F436" s="48"/>
      <c r="G436" s="48"/>
      <c r="H436" s="49"/>
      <c r="I436" s="48"/>
      <c r="J436" s="77" t="s">
        <v>20129</v>
      </c>
      <c r="K436" s="124"/>
      <c r="L436" s="125"/>
      <c r="M436" s="60"/>
      <c r="N436" s="60"/>
      <c r="O436" s="61"/>
      <c r="P436" s="75" t="s">
        <v>3238</v>
      </c>
      <c r="Q436" s="76" t="s">
        <v>3239</v>
      </c>
      <c r="R436" s="38"/>
      <c r="S436" s="40"/>
      <c r="T436" s="40"/>
      <c r="U436" s="47" t="s">
        <v>3239</v>
      </c>
      <c r="V436" s="38" t="s">
        <v>3240</v>
      </c>
      <c r="W436" s="42"/>
      <c r="X436" s="26">
        <v>240</v>
      </c>
      <c r="Y436" s="26"/>
      <c r="Z436" s="38" t="s">
        <v>3241</v>
      </c>
      <c r="AA436" s="38" t="s">
        <v>3242</v>
      </c>
      <c r="AB436" s="59" t="s">
        <v>81</v>
      </c>
      <c r="AC436" s="38" t="s">
        <v>80</v>
      </c>
      <c r="AD436" s="47" t="s">
        <v>201</v>
      </c>
      <c r="AE436" s="47" t="s">
        <v>183</v>
      </c>
      <c r="AF436" s="50"/>
      <c r="AG436" s="50"/>
      <c r="AH436" s="38"/>
      <c r="AI436" s="59" t="s">
        <v>86</v>
      </c>
      <c r="AJ436" s="51"/>
      <c r="AK436" s="51" t="s">
        <v>3247</v>
      </c>
      <c r="AL436" s="55" t="s">
        <v>3248</v>
      </c>
      <c r="AM436" s="56" t="s">
        <v>3245</v>
      </c>
      <c r="AN436" s="56" t="s">
        <v>3246</v>
      </c>
      <c r="AO436" s="52">
        <v>3</v>
      </c>
      <c r="AP436" s="53" t="s">
        <v>188</v>
      </c>
      <c r="AQ436" s="53" t="s">
        <v>189</v>
      </c>
      <c r="AR436" s="53" t="s">
        <v>95</v>
      </c>
      <c r="AS436" s="52" t="s">
        <v>96</v>
      </c>
      <c r="AT436" s="53" t="s">
        <v>190</v>
      </c>
      <c r="AU436" s="52" t="s">
        <v>191</v>
      </c>
      <c r="AV436" s="53"/>
    </row>
    <row r="437" spans="1:48" s="54" customFormat="1" x14ac:dyDescent="0.3">
      <c r="A437" s="54">
        <v>238949</v>
      </c>
      <c r="B437" s="54">
        <v>432</v>
      </c>
      <c r="C437" s="46" t="s">
        <v>192</v>
      </c>
      <c r="D437" s="46" t="s">
        <v>193</v>
      </c>
      <c r="E437" s="46" t="s">
        <v>177</v>
      </c>
      <c r="F437" s="48">
        <v>30</v>
      </c>
      <c r="G437" s="48">
        <v>22.606000000000002</v>
      </c>
      <c r="H437" s="49">
        <v>2.4E-2</v>
      </c>
      <c r="I437" s="48">
        <v>0.72399999999999998</v>
      </c>
      <c r="J437" s="77" t="s">
        <v>20130</v>
      </c>
      <c r="K437" s="124">
        <v>0.54500000000000004</v>
      </c>
      <c r="L437" s="125">
        <v>0.54500000000000004</v>
      </c>
      <c r="M437" s="60"/>
      <c r="N437" s="60"/>
      <c r="O437" s="61"/>
      <c r="P437" s="75" t="s">
        <v>1159</v>
      </c>
      <c r="Q437" s="76" t="s">
        <v>3249</v>
      </c>
      <c r="R437" s="38"/>
      <c r="S437" s="40"/>
      <c r="T437" s="40"/>
      <c r="U437" s="47" t="s">
        <v>3250</v>
      </c>
      <c r="V437" s="38" t="s">
        <v>3251</v>
      </c>
      <c r="W437" s="42" t="s">
        <v>3252</v>
      </c>
      <c r="X437" s="26">
        <v>6</v>
      </c>
      <c r="Y437" s="26">
        <v>199</v>
      </c>
      <c r="Z437" s="38" t="s">
        <v>181</v>
      </c>
      <c r="AA437" s="38" t="s">
        <v>2057</v>
      </c>
      <c r="AB437" s="59" t="s">
        <v>236</v>
      </c>
      <c r="AC437" s="38" t="s">
        <v>312</v>
      </c>
      <c r="AD437" s="47" t="s">
        <v>201</v>
      </c>
      <c r="AE437" s="47" t="s">
        <v>183</v>
      </c>
      <c r="AF437" s="50"/>
      <c r="AG437" s="50"/>
      <c r="AH437" s="38"/>
      <c r="AI437" s="59" t="s">
        <v>86</v>
      </c>
      <c r="AJ437" s="51"/>
      <c r="AK437" s="51" t="s">
        <v>3253</v>
      </c>
      <c r="AL437" s="55" t="s">
        <v>3254</v>
      </c>
      <c r="AM437" s="56" t="s">
        <v>3255</v>
      </c>
      <c r="AN437" s="56" t="s">
        <v>3256</v>
      </c>
      <c r="AO437" s="52">
        <v>1</v>
      </c>
      <c r="AP437" s="53" t="s">
        <v>206</v>
      </c>
      <c r="AQ437" s="53" t="s">
        <v>207</v>
      </c>
      <c r="AR437" s="53" t="s">
        <v>95</v>
      </c>
      <c r="AS437" s="52" t="s">
        <v>96</v>
      </c>
      <c r="AT437" s="53" t="s">
        <v>190</v>
      </c>
      <c r="AU437" s="52" t="s">
        <v>191</v>
      </c>
      <c r="AV437" s="53"/>
    </row>
    <row r="438" spans="1:48" s="54" customFormat="1" x14ac:dyDescent="0.3">
      <c r="A438" s="54">
        <v>202447</v>
      </c>
      <c r="B438" s="54">
        <v>433</v>
      </c>
      <c r="C438" s="46" t="s">
        <v>192</v>
      </c>
      <c r="D438" s="46" t="s">
        <v>193</v>
      </c>
      <c r="E438" s="46" t="s">
        <v>177</v>
      </c>
      <c r="F438" s="48">
        <v>30</v>
      </c>
      <c r="G438" s="48">
        <v>22.606000000000002</v>
      </c>
      <c r="H438" s="49">
        <v>0.04</v>
      </c>
      <c r="I438" s="48">
        <v>1.206</v>
      </c>
      <c r="J438" s="77" t="s">
        <v>20131</v>
      </c>
      <c r="K438" s="124">
        <v>0.90900000000000003</v>
      </c>
      <c r="L438" s="125">
        <v>0.90900000000000003</v>
      </c>
      <c r="M438" s="60"/>
      <c r="N438" s="60"/>
      <c r="O438" s="61"/>
      <c r="P438" s="75" t="s">
        <v>3257</v>
      </c>
      <c r="Q438" s="76" t="s">
        <v>3258</v>
      </c>
      <c r="R438" s="38"/>
      <c r="S438" s="40"/>
      <c r="T438" s="40"/>
      <c r="U438" s="47" t="s">
        <v>3259</v>
      </c>
      <c r="V438" s="38" t="s">
        <v>3251</v>
      </c>
      <c r="W438" s="42" t="s">
        <v>3260</v>
      </c>
      <c r="X438" s="26">
        <v>8</v>
      </c>
      <c r="Y438" s="26">
        <v>199</v>
      </c>
      <c r="Z438" s="38" t="s">
        <v>1336</v>
      </c>
      <c r="AA438" s="38" t="s">
        <v>2065</v>
      </c>
      <c r="AB438" s="59" t="s">
        <v>236</v>
      </c>
      <c r="AC438" s="38" t="s">
        <v>312</v>
      </c>
      <c r="AD438" s="47" t="s">
        <v>201</v>
      </c>
      <c r="AE438" s="47" t="s">
        <v>183</v>
      </c>
      <c r="AF438" s="50"/>
      <c r="AG438" s="50"/>
      <c r="AH438" s="38"/>
      <c r="AI438" s="59" t="s">
        <v>86</v>
      </c>
      <c r="AJ438" s="51"/>
      <c r="AK438" s="51" t="s">
        <v>3261</v>
      </c>
      <c r="AL438" s="55" t="s">
        <v>3262</v>
      </c>
      <c r="AM438" s="56" t="s">
        <v>3255</v>
      </c>
      <c r="AN438" s="56" t="s">
        <v>3263</v>
      </c>
      <c r="AO438" s="52">
        <v>1</v>
      </c>
      <c r="AP438" s="53" t="s">
        <v>206</v>
      </c>
      <c r="AQ438" s="53" t="s">
        <v>207</v>
      </c>
      <c r="AR438" s="53" t="s">
        <v>95</v>
      </c>
      <c r="AS438" s="52" t="s">
        <v>96</v>
      </c>
      <c r="AT438" s="53" t="s">
        <v>190</v>
      </c>
      <c r="AU438" s="52" t="s">
        <v>191</v>
      </c>
      <c r="AV438" s="53"/>
    </row>
    <row r="439" spans="1:48" s="54" customFormat="1" x14ac:dyDescent="0.3">
      <c r="A439" s="54">
        <v>171374</v>
      </c>
      <c r="B439" s="54">
        <v>434</v>
      </c>
      <c r="C439" s="46" t="s">
        <v>26</v>
      </c>
      <c r="D439" s="46" t="s">
        <v>193</v>
      </c>
      <c r="E439" s="46" t="s">
        <v>177</v>
      </c>
      <c r="F439" s="48"/>
      <c r="G439" s="48"/>
      <c r="H439" s="49">
        <v>2.1000000000000001E-2</v>
      </c>
      <c r="I439" s="48">
        <v>0.83299999999999996</v>
      </c>
      <c r="J439" s="77" t="s">
        <v>20132</v>
      </c>
      <c r="K439" s="124">
        <v>0.59099999999999997</v>
      </c>
      <c r="L439" s="125">
        <v>0.59099999999999997</v>
      </c>
      <c r="M439" s="60"/>
      <c r="N439" s="60"/>
      <c r="O439" s="61"/>
      <c r="P439" s="75" t="s">
        <v>765</v>
      </c>
      <c r="Q439" s="76" t="s">
        <v>3264</v>
      </c>
      <c r="R439" s="38"/>
      <c r="S439" s="40"/>
      <c r="T439" s="40"/>
      <c r="U439" s="47" t="s">
        <v>3265</v>
      </c>
      <c r="V439" s="38" t="s">
        <v>3266</v>
      </c>
      <c r="W439" s="42" t="s">
        <v>3267</v>
      </c>
      <c r="X439" s="26">
        <v>24</v>
      </c>
      <c r="Y439" s="26">
        <v>384</v>
      </c>
      <c r="Z439" s="38" t="s">
        <v>1336</v>
      </c>
      <c r="AA439" s="38" t="s">
        <v>3268</v>
      </c>
      <c r="AB439" s="59" t="s">
        <v>236</v>
      </c>
      <c r="AC439" s="38" t="s">
        <v>293</v>
      </c>
      <c r="AD439" s="47" t="s">
        <v>182</v>
      </c>
      <c r="AE439" s="47" t="s">
        <v>183</v>
      </c>
      <c r="AF439" s="50"/>
      <c r="AG439" s="50"/>
      <c r="AH439" s="38"/>
      <c r="AI439" s="59" t="s">
        <v>86</v>
      </c>
      <c r="AJ439" s="51"/>
      <c r="AK439" s="51" t="s">
        <v>3269</v>
      </c>
      <c r="AL439" s="55" t="s">
        <v>3270</v>
      </c>
      <c r="AM439" s="56" t="s">
        <v>3271</v>
      </c>
      <c r="AN439" s="56" t="s">
        <v>3272</v>
      </c>
      <c r="AO439" s="52">
        <v>2</v>
      </c>
      <c r="AP439" s="53" t="s">
        <v>188</v>
      </c>
      <c r="AQ439" s="53" t="s">
        <v>189</v>
      </c>
      <c r="AR439" s="53" t="s">
        <v>95</v>
      </c>
      <c r="AS439" s="52" t="s">
        <v>96</v>
      </c>
      <c r="AT439" s="53" t="s">
        <v>190</v>
      </c>
      <c r="AU439" s="52" t="s">
        <v>191</v>
      </c>
      <c r="AV439" s="53"/>
    </row>
    <row r="440" spans="1:48" s="54" customFormat="1" x14ac:dyDescent="0.3">
      <c r="A440" s="54">
        <v>171613</v>
      </c>
      <c r="B440" s="54">
        <v>435</v>
      </c>
      <c r="C440" s="46" t="s">
        <v>26</v>
      </c>
      <c r="D440" s="46" t="s">
        <v>193</v>
      </c>
      <c r="E440" s="46" t="s">
        <v>177</v>
      </c>
      <c r="F440" s="48"/>
      <c r="G440" s="48"/>
      <c r="H440" s="49">
        <v>1.9E-2</v>
      </c>
      <c r="I440" s="48">
        <v>0.76400000000000001</v>
      </c>
      <c r="J440" s="77" t="s">
        <v>20133</v>
      </c>
      <c r="K440" s="124">
        <v>0.54200000000000004</v>
      </c>
      <c r="L440" s="125">
        <v>0.54200000000000004</v>
      </c>
      <c r="M440" s="60"/>
      <c r="N440" s="60"/>
      <c r="O440" s="61"/>
      <c r="P440" s="75" t="s">
        <v>765</v>
      </c>
      <c r="Q440" s="76" t="s">
        <v>3273</v>
      </c>
      <c r="R440" s="38"/>
      <c r="S440" s="40"/>
      <c r="T440" s="40"/>
      <c r="U440" s="47" t="s">
        <v>3265</v>
      </c>
      <c r="V440" s="38" t="s">
        <v>3266</v>
      </c>
      <c r="W440" s="42" t="s">
        <v>3274</v>
      </c>
      <c r="X440" s="26">
        <v>22</v>
      </c>
      <c r="Y440" s="26">
        <v>384</v>
      </c>
      <c r="Z440" s="38" t="s">
        <v>1336</v>
      </c>
      <c r="AA440" s="38" t="s">
        <v>3268</v>
      </c>
      <c r="AB440" s="59" t="s">
        <v>236</v>
      </c>
      <c r="AC440" s="38" t="s">
        <v>293</v>
      </c>
      <c r="AD440" s="47" t="s">
        <v>182</v>
      </c>
      <c r="AE440" s="47" t="s">
        <v>183</v>
      </c>
      <c r="AF440" s="50"/>
      <c r="AG440" s="50"/>
      <c r="AH440" s="38"/>
      <c r="AI440" s="59" t="s">
        <v>86</v>
      </c>
      <c r="AJ440" s="51"/>
      <c r="AK440" s="51" t="s">
        <v>3275</v>
      </c>
      <c r="AL440" s="55" t="s">
        <v>3276</v>
      </c>
      <c r="AM440" s="56" t="s">
        <v>3271</v>
      </c>
      <c r="AN440" s="56" t="s">
        <v>3277</v>
      </c>
      <c r="AO440" s="52">
        <v>2</v>
      </c>
      <c r="AP440" s="53" t="s">
        <v>188</v>
      </c>
      <c r="AQ440" s="53" t="s">
        <v>189</v>
      </c>
      <c r="AR440" s="53" t="s">
        <v>95</v>
      </c>
      <c r="AS440" s="52" t="s">
        <v>96</v>
      </c>
      <c r="AT440" s="53" t="s">
        <v>190</v>
      </c>
      <c r="AU440" s="52" t="s">
        <v>191</v>
      </c>
      <c r="AV440" s="53"/>
    </row>
    <row r="441" spans="1:48" s="54" customFormat="1" x14ac:dyDescent="0.3">
      <c r="A441" s="54">
        <v>328538</v>
      </c>
      <c r="B441" s="54">
        <v>436</v>
      </c>
      <c r="C441" s="46" t="s">
        <v>192</v>
      </c>
      <c r="D441" s="46" t="s">
        <v>176</v>
      </c>
      <c r="E441" s="46" t="s">
        <v>177</v>
      </c>
      <c r="F441" s="48">
        <v>4</v>
      </c>
      <c r="G441" s="48">
        <v>3.0139999999999998</v>
      </c>
      <c r="H441" s="49">
        <v>1</v>
      </c>
      <c r="I441" s="48">
        <v>4</v>
      </c>
      <c r="J441" s="77" t="s">
        <v>20134</v>
      </c>
      <c r="K441" s="124">
        <v>3.0139999999999998</v>
      </c>
      <c r="L441" s="125">
        <v>3.0139999999999998</v>
      </c>
      <c r="M441" s="60"/>
      <c r="N441" s="60"/>
      <c r="O441" s="61"/>
      <c r="P441" s="75" t="s">
        <v>1655</v>
      </c>
      <c r="Q441" s="76" t="s">
        <v>3278</v>
      </c>
      <c r="R441" s="38"/>
      <c r="S441" s="40"/>
      <c r="T441" s="40"/>
      <c r="U441" s="47" t="s">
        <v>3278</v>
      </c>
      <c r="V441" s="38" t="s">
        <v>3279</v>
      </c>
      <c r="W441" s="42"/>
      <c r="X441" s="26">
        <v>359</v>
      </c>
      <c r="Y441" s="26"/>
      <c r="Z441" s="38" t="s">
        <v>3280</v>
      </c>
      <c r="AA441" s="38" t="s">
        <v>1659</v>
      </c>
      <c r="AB441" s="59" t="s">
        <v>81</v>
      </c>
      <c r="AC441" s="38" t="s">
        <v>80</v>
      </c>
      <c r="AD441" s="47" t="s">
        <v>201</v>
      </c>
      <c r="AE441" s="47" t="s">
        <v>183</v>
      </c>
      <c r="AF441" s="50"/>
      <c r="AG441" s="50"/>
      <c r="AH441" s="38"/>
      <c r="AI441" s="59" t="s">
        <v>86</v>
      </c>
      <c r="AJ441" s="51"/>
      <c r="AK441" s="51" t="s">
        <v>3281</v>
      </c>
      <c r="AL441" s="55" t="s">
        <v>3282</v>
      </c>
      <c r="AM441" s="56" t="s">
        <v>3283</v>
      </c>
      <c r="AN441" s="56" t="s">
        <v>3284</v>
      </c>
      <c r="AO441" s="52">
        <v>1</v>
      </c>
      <c r="AP441" s="53" t="s">
        <v>216</v>
      </c>
      <c r="AQ441" s="53" t="s">
        <v>217</v>
      </c>
      <c r="AR441" s="53" t="s">
        <v>95</v>
      </c>
      <c r="AS441" s="52" t="s">
        <v>96</v>
      </c>
      <c r="AT441" s="53" t="s">
        <v>190</v>
      </c>
      <c r="AU441" s="52" t="s">
        <v>191</v>
      </c>
      <c r="AV441" s="53"/>
    </row>
    <row r="442" spans="1:48" s="54" customFormat="1" x14ac:dyDescent="0.3">
      <c r="A442" s="54">
        <v>164266</v>
      </c>
      <c r="B442" s="54">
        <v>437</v>
      </c>
      <c r="C442" s="46" t="s">
        <v>26</v>
      </c>
      <c r="D442" s="46" t="s">
        <v>176</v>
      </c>
      <c r="E442" s="46" t="s">
        <v>177</v>
      </c>
      <c r="F442" s="48">
        <v>40</v>
      </c>
      <c r="G442" s="48">
        <v>28.378</v>
      </c>
      <c r="H442" s="49">
        <v>1</v>
      </c>
      <c r="I442" s="48">
        <v>40</v>
      </c>
      <c r="J442" s="77" t="s">
        <v>20135</v>
      </c>
      <c r="K442" s="124">
        <v>28.378</v>
      </c>
      <c r="L442" s="125">
        <v>28.378</v>
      </c>
      <c r="M442" s="60"/>
      <c r="N442" s="60"/>
      <c r="O442" s="61"/>
      <c r="P442" s="75" t="s">
        <v>3285</v>
      </c>
      <c r="Q442" s="76" t="s">
        <v>3286</v>
      </c>
      <c r="R442" s="38"/>
      <c r="S442" s="40"/>
      <c r="T442" s="40"/>
      <c r="U442" s="47" t="s">
        <v>3286</v>
      </c>
      <c r="V442" s="38" t="s">
        <v>3287</v>
      </c>
      <c r="W442" s="42"/>
      <c r="X442" s="26">
        <v>112</v>
      </c>
      <c r="Y442" s="26"/>
      <c r="Z442" s="38" t="s">
        <v>1336</v>
      </c>
      <c r="AA442" s="38" t="s">
        <v>471</v>
      </c>
      <c r="AB442" s="59" t="s">
        <v>81</v>
      </c>
      <c r="AC442" s="38" t="s">
        <v>80</v>
      </c>
      <c r="AD442" s="47" t="s">
        <v>201</v>
      </c>
      <c r="AE442" s="47" t="s">
        <v>183</v>
      </c>
      <c r="AF442" s="50"/>
      <c r="AG442" s="50"/>
      <c r="AH442" s="38"/>
      <c r="AI442" s="59" t="s">
        <v>86</v>
      </c>
      <c r="AJ442" s="51"/>
      <c r="AK442" s="51" t="s">
        <v>3288</v>
      </c>
      <c r="AL442" s="55" t="s">
        <v>3289</v>
      </c>
      <c r="AM442" s="56" t="s">
        <v>3290</v>
      </c>
      <c r="AN442" s="56" t="s">
        <v>3291</v>
      </c>
      <c r="AO442" s="52">
        <v>1</v>
      </c>
      <c r="AP442" s="53" t="s">
        <v>188</v>
      </c>
      <c r="AQ442" s="53" t="s">
        <v>189</v>
      </c>
      <c r="AR442" s="53" t="s">
        <v>95</v>
      </c>
      <c r="AS442" s="52" t="s">
        <v>96</v>
      </c>
      <c r="AT442" s="53" t="s">
        <v>190</v>
      </c>
      <c r="AU442" s="52" t="s">
        <v>191</v>
      </c>
      <c r="AV442" s="53"/>
    </row>
    <row r="443" spans="1:48" s="54" customFormat="1" x14ac:dyDescent="0.3">
      <c r="A443" s="54">
        <v>460143</v>
      </c>
      <c r="B443" s="54">
        <v>438</v>
      </c>
      <c r="C443" s="46" t="s">
        <v>318</v>
      </c>
      <c r="D443" s="46" t="s">
        <v>193</v>
      </c>
      <c r="E443" s="46" t="s">
        <v>177</v>
      </c>
      <c r="F443" s="48">
        <v>40</v>
      </c>
      <c r="G443" s="48">
        <v>43.198</v>
      </c>
      <c r="H443" s="49">
        <v>3.9E-2</v>
      </c>
      <c r="I443" s="48">
        <v>1.556</v>
      </c>
      <c r="J443" s="77" t="s">
        <v>20136</v>
      </c>
      <c r="K443" s="124">
        <v>1.68</v>
      </c>
      <c r="L443" s="125">
        <v>1.68</v>
      </c>
      <c r="M443" s="60"/>
      <c r="N443" s="60"/>
      <c r="O443" s="61"/>
      <c r="P443" s="75" t="s">
        <v>3292</v>
      </c>
      <c r="Q443" s="76" t="s">
        <v>3293</v>
      </c>
      <c r="R443" s="38"/>
      <c r="S443" s="40"/>
      <c r="T443" s="40"/>
      <c r="U443" s="47" t="s">
        <v>3294</v>
      </c>
      <c r="V443" s="38" t="s">
        <v>3295</v>
      </c>
      <c r="W443" s="42"/>
      <c r="X443" s="26">
        <v>17</v>
      </c>
      <c r="Y443" s="26">
        <v>437</v>
      </c>
      <c r="Z443" s="38"/>
      <c r="AA443" s="38" t="s">
        <v>3296</v>
      </c>
      <c r="AB443" s="59" t="s">
        <v>236</v>
      </c>
      <c r="AC443" s="38" t="s">
        <v>312</v>
      </c>
      <c r="AD443" s="47" t="s">
        <v>201</v>
      </c>
      <c r="AE443" s="47" t="s">
        <v>183</v>
      </c>
      <c r="AF443" s="50"/>
      <c r="AG443" s="50"/>
      <c r="AH443" s="38"/>
      <c r="AI443" s="59" t="s">
        <v>86</v>
      </c>
      <c r="AJ443" s="51"/>
      <c r="AK443" s="51" t="s">
        <v>3297</v>
      </c>
      <c r="AL443" s="55" t="s">
        <v>3298</v>
      </c>
      <c r="AM443" s="56" t="s">
        <v>3299</v>
      </c>
      <c r="AN443" s="56" t="s">
        <v>3300</v>
      </c>
      <c r="AO443" s="52">
        <v>1</v>
      </c>
      <c r="AP443" s="53" t="s">
        <v>188</v>
      </c>
      <c r="AQ443" s="53" t="s">
        <v>189</v>
      </c>
      <c r="AR443" s="53" t="s">
        <v>95</v>
      </c>
      <c r="AS443" s="52" t="s">
        <v>96</v>
      </c>
      <c r="AT443" s="53" t="s">
        <v>190</v>
      </c>
      <c r="AU443" s="52" t="s">
        <v>191</v>
      </c>
      <c r="AV443" s="53"/>
    </row>
    <row r="444" spans="1:48" s="54" customFormat="1" x14ac:dyDescent="0.3">
      <c r="A444" s="54">
        <v>460144</v>
      </c>
      <c r="B444" s="54">
        <v>439</v>
      </c>
      <c r="C444" s="46" t="s">
        <v>318</v>
      </c>
      <c r="D444" s="46" t="s">
        <v>193</v>
      </c>
      <c r="E444" s="46" t="s">
        <v>177</v>
      </c>
      <c r="F444" s="48">
        <v>40</v>
      </c>
      <c r="G444" s="48">
        <v>43.198</v>
      </c>
      <c r="H444" s="49">
        <v>2.7E-2</v>
      </c>
      <c r="I444" s="48">
        <v>1.0980000000000001</v>
      </c>
      <c r="J444" s="77" t="s">
        <v>20137</v>
      </c>
      <c r="K444" s="124">
        <v>1.1859999999999999</v>
      </c>
      <c r="L444" s="125">
        <v>1.1859999999999999</v>
      </c>
      <c r="M444" s="60"/>
      <c r="N444" s="60"/>
      <c r="O444" s="61"/>
      <c r="P444" s="75" t="s">
        <v>3301</v>
      </c>
      <c r="Q444" s="76" t="s">
        <v>3302</v>
      </c>
      <c r="R444" s="38"/>
      <c r="S444" s="40"/>
      <c r="T444" s="40"/>
      <c r="U444" s="47" t="s">
        <v>3294</v>
      </c>
      <c r="V444" s="38" t="s">
        <v>3295</v>
      </c>
      <c r="W444" s="42"/>
      <c r="X444" s="26">
        <v>12</v>
      </c>
      <c r="Y444" s="26">
        <v>437</v>
      </c>
      <c r="Z444" s="38"/>
      <c r="AA444" s="38" t="s">
        <v>3296</v>
      </c>
      <c r="AB444" s="59" t="s">
        <v>236</v>
      </c>
      <c r="AC444" s="38" t="s">
        <v>312</v>
      </c>
      <c r="AD444" s="47" t="s">
        <v>201</v>
      </c>
      <c r="AE444" s="47" t="s">
        <v>183</v>
      </c>
      <c r="AF444" s="50"/>
      <c r="AG444" s="50"/>
      <c r="AH444" s="38"/>
      <c r="AI444" s="59" t="s">
        <v>86</v>
      </c>
      <c r="AJ444" s="51"/>
      <c r="AK444" s="51" t="s">
        <v>3303</v>
      </c>
      <c r="AL444" s="55" t="s">
        <v>3304</v>
      </c>
      <c r="AM444" s="56" t="s">
        <v>3299</v>
      </c>
      <c r="AN444" s="56" t="s">
        <v>3305</v>
      </c>
      <c r="AO444" s="52">
        <v>1</v>
      </c>
      <c r="AP444" s="53" t="s">
        <v>188</v>
      </c>
      <c r="AQ444" s="53" t="s">
        <v>189</v>
      </c>
      <c r="AR444" s="53" t="s">
        <v>95</v>
      </c>
      <c r="AS444" s="52" t="s">
        <v>96</v>
      </c>
      <c r="AT444" s="53" t="s">
        <v>190</v>
      </c>
      <c r="AU444" s="52" t="s">
        <v>191</v>
      </c>
      <c r="AV444" s="53"/>
    </row>
    <row r="445" spans="1:48" s="54" customFormat="1" x14ac:dyDescent="0.3">
      <c r="A445" s="54">
        <v>122021</v>
      </c>
      <c r="B445" s="54">
        <v>440</v>
      </c>
      <c r="C445" s="46" t="s">
        <v>175</v>
      </c>
      <c r="D445" s="46" t="s">
        <v>176</v>
      </c>
      <c r="E445" s="46" t="s">
        <v>177</v>
      </c>
      <c r="F445" s="48">
        <v>40</v>
      </c>
      <c r="G445" s="48">
        <v>43.198</v>
      </c>
      <c r="H445" s="49">
        <v>1</v>
      </c>
      <c r="I445" s="48">
        <v>40</v>
      </c>
      <c r="J445" s="77" t="s">
        <v>20138</v>
      </c>
      <c r="K445" s="124">
        <v>43.198</v>
      </c>
      <c r="L445" s="125">
        <v>43.198</v>
      </c>
      <c r="M445" s="60"/>
      <c r="N445" s="60"/>
      <c r="O445" s="61"/>
      <c r="P445" s="75" t="s">
        <v>633</v>
      </c>
      <c r="Q445" s="76" t="s">
        <v>3306</v>
      </c>
      <c r="R445" s="38"/>
      <c r="S445" s="40"/>
      <c r="T445" s="40"/>
      <c r="U445" s="47" t="s">
        <v>3306</v>
      </c>
      <c r="V445" s="38" t="s">
        <v>3307</v>
      </c>
      <c r="W445" s="42"/>
      <c r="X445" s="26">
        <v>137</v>
      </c>
      <c r="Y445" s="26"/>
      <c r="Z445" s="38" t="s">
        <v>199</v>
      </c>
      <c r="AA445" s="38" t="s">
        <v>353</v>
      </c>
      <c r="AB445" s="59" t="s">
        <v>236</v>
      </c>
      <c r="AC445" s="38" t="s">
        <v>336</v>
      </c>
      <c r="AD445" s="47" t="s">
        <v>201</v>
      </c>
      <c r="AE445" s="47" t="s">
        <v>183</v>
      </c>
      <c r="AF445" s="50"/>
      <c r="AG445" s="50"/>
      <c r="AH445" s="38"/>
      <c r="AI445" s="59" t="s">
        <v>86</v>
      </c>
      <c r="AJ445" s="51"/>
      <c r="AK445" s="51" t="s">
        <v>3308</v>
      </c>
      <c r="AL445" s="55" t="s">
        <v>3309</v>
      </c>
      <c r="AM445" s="56" t="s">
        <v>3310</v>
      </c>
      <c r="AN445" s="56" t="s">
        <v>3311</v>
      </c>
      <c r="AO445" s="52">
        <v>1</v>
      </c>
      <c r="AP445" s="53" t="s">
        <v>188</v>
      </c>
      <c r="AQ445" s="53" t="s">
        <v>189</v>
      </c>
      <c r="AR445" s="53" t="s">
        <v>95</v>
      </c>
      <c r="AS445" s="52" t="s">
        <v>96</v>
      </c>
      <c r="AT445" s="53" t="s">
        <v>190</v>
      </c>
      <c r="AU445" s="52" t="s">
        <v>191</v>
      </c>
      <c r="AV445" s="53"/>
    </row>
    <row r="446" spans="1:48" s="54" customFormat="1" x14ac:dyDescent="0.3">
      <c r="A446" s="54">
        <v>328919</v>
      </c>
      <c r="B446" s="54">
        <v>441</v>
      </c>
      <c r="C446" s="46" t="s">
        <v>192</v>
      </c>
      <c r="D446" s="46" t="s">
        <v>193</v>
      </c>
      <c r="E446" s="46" t="s">
        <v>177</v>
      </c>
      <c r="F446" s="48">
        <v>30</v>
      </c>
      <c r="G446" s="48">
        <v>22.606000000000002</v>
      </c>
      <c r="H446" s="49">
        <v>8.5000000000000006E-2</v>
      </c>
      <c r="I446" s="48">
        <v>2.5499999999999998</v>
      </c>
      <c r="J446" s="77" t="s">
        <v>20139</v>
      </c>
      <c r="K446" s="124">
        <v>1.921</v>
      </c>
      <c r="L446" s="125">
        <v>1.921</v>
      </c>
      <c r="M446" s="60"/>
      <c r="N446" s="60"/>
      <c r="O446" s="61"/>
      <c r="P446" s="75" t="s">
        <v>3312</v>
      </c>
      <c r="Q446" s="76" t="s">
        <v>3313</v>
      </c>
      <c r="R446" s="38"/>
      <c r="S446" s="40"/>
      <c r="T446" s="40"/>
      <c r="U446" s="47" t="s">
        <v>3314</v>
      </c>
      <c r="V446" s="38" t="s">
        <v>3315</v>
      </c>
      <c r="W446" s="42" t="s">
        <v>3316</v>
      </c>
      <c r="X446" s="26">
        <v>17</v>
      </c>
      <c r="Y446" s="26">
        <v>200</v>
      </c>
      <c r="Z446" s="38" t="s">
        <v>199</v>
      </c>
      <c r="AA446" s="38" t="s">
        <v>3317</v>
      </c>
      <c r="AB446" s="59" t="s">
        <v>236</v>
      </c>
      <c r="AC446" s="38" t="s">
        <v>336</v>
      </c>
      <c r="AD446" s="47" t="s">
        <v>201</v>
      </c>
      <c r="AE446" s="47" t="s">
        <v>183</v>
      </c>
      <c r="AF446" s="50"/>
      <c r="AG446" s="50"/>
      <c r="AH446" s="38"/>
      <c r="AI446" s="59" t="s">
        <v>86</v>
      </c>
      <c r="AJ446" s="51"/>
      <c r="AK446" s="51" t="s">
        <v>3318</v>
      </c>
      <c r="AL446" s="55" t="s">
        <v>3319</v>
      </c>
      <c r="AM446" s="56" t="s">
        <v>3320</v>
      </c>
      <c r="AN446" s="56" t="s">
        <v>3321</v>
      </c>
      <c r="AO446" s="52">
        <v>1</v>
      </c>
      <c r="AP446" s="53" t="s">
        <v>206</v>
      </c>
      <c r="AQ446" s="53" t="s">
        <v>207</v>
      </c>
      <c r="AR446" s="53" t="s">
        <v>95</v>
      </c>
      <c r="AS446" s="52" t="s">
        <v>96</v>
      </c>
      <c r="AT446" s="53" t="s">
        <v>190</v>
      </c>
      <c r="AU446" s="52" t="s">
        <v>191</v>
      </c>
      <c r="AV446" s="53"/>
    </row>
    <row r="447" spans="1:48" s="54" customFormat="1" x14ac:dyDescent="0.3">
      <c r="A447" s="54">
        <v>167799</v>
      </c>
      <c r="B447" s="54">
        <v>442</v>
      </c>
      <c r="C447" s="46" t="s">
        <v>26</v>
      </c>
      <c r="D447" s="46" t="s">
        <v>193</v>
      </c>
      <c r="E447" s="46" t="s">
        <v>177</v>
      </c>
      <c r="F447" s="48">
        <v>40</v>
      </c>
      <c r="G447" s="48">
        <v>40.100999999999999</v>
      </c>
      <c r="H447" s="49">
        <v>7.4999999999999997E-2</v>
      </c>
      <c r="I447" s="48">
        <v>3.0190000000000001</v>
      </c>
      <c r="J447" s="77" t="s">
        <v>20140</v>
      </c>
      <c r="K447" s="124">
        <v>3.0259999999999998</v>
      </c>
      <c r="L447" s="125">
        <v>3.0259999999999998</v>
      </c>
      <c r="M447" s="60"/>
      <c r="N447" s="60"/>
      <c r="O447" s="61"/>
      <c r="P447" s="75" t="s">
        <v>1404</v>
      </c>
      <c r="Q447" s="76" t="s">
        <v>3322</v>
      </c>
      <c r="R447" s="38"/>
      <c r="S447" s="40"/>
      <c r="T447" s="40"/>
      <c r="U447" s="47" t="s">
        <v>3323</v>
      </c>
      <c r="V447" s="38" t="s">
        <v>3324</v>
      </c>
      <c r="W447" s="42" t="s">
        <v>3325</v>
      </c>
      <c r="X447" s="26">
        <v>20</v>
      </c>
      <c r="Y447" s="26">
        <v>265</v>
      </c>
      <c r="Z447" s="38" t="s">
        <v>181</v>
      </c>
      <c r="AA447" s="38" t="s">
        <v>3326</v>
      </c>
      <c r="AB447" s="59" t="s">
        <v>236</v>
      </c>
      <c r="AC447" s="38" t="s">
        <v>336</v>
      </c>
      <c r="AD447" s="47" t="s">
        <v>313</v>
      </c>
      <c r="AE447" s="47" t="s">
        <v>263</v>
      </c>
      <c r="AF447" s="50"/>
      <c r="AG447" s="50"/>
      <c r="AH447" s="38"/>
      <c r="AI447" s="59" t="s">
        <v>86</v>
      </c>
      <c r="AJ447" s="51"/>
      <c r="AK447" s="51" t="s">
        <v>3327</v>
      </c>
      <c r="AL447" s="55" t="s">
        <v>3328</v>
      </c>
      <c r="AM447" s="56" t="s">
        <v>3329</v>
      </c>
      <c r="AN447" s="56" t="s">
        <v>3330</v>
      </c>
      <c r="AO447" s="52">
        <v>1</v>
      </c>
      <c r="AP447" s="53" t="s">
        <v>188</v>
      </c>
      <c r="AQ447" s="53" t="s">
        <v>189</v>
      </c>
      <c r="AR447" s="53" t="s">
        <v>95</v>
      </c>
      <c r="AS447" s="52" t="s">
        <v>96</v>
      </c>
      <c r="AT447" s="53" t="s">
        <v>190</v>
      </c>
      <c r="AU447" s="52" t="s">
        <v>191</v>
      </c>
      <c r="AV447" s="53"/>
    </row>
    <row r="448" spans="1:48" s="54" customFormat="1" x14ac:dyDescent="0.3">
      <c r="A448" s="54">
        <v>120774</v>
      </c>
      <c r="B448" s="54">
        <v>443</v>
      </c>
      <c r="C448" s="46" t="s">
        <v>175</v>
      </c>
      <c r="D448" s="46" t="s">
        <v>193</v>
      </c>
      <c r="E448" s="46" t="s">
        <v>177</v>
      </c>
      <c r="F448" s="48">
        <v>40</v>
      </c>
      <c r="G448" s="48">
        <v>44.319000000000003</v>
      </c>
      <c r="H448" s="49">
        <v>7.5999999999999998E-2</v>
      </c>
      <c r="I448" s="48">
        <v>3.0419999999999998</v>
      </c>
      <c r="J448" s="77" t="s">
        <v>20141</v>
      </c>
      <c r="K448" s="124">
        <v>3.37</v>
      </c>
      <c r="L448" s="125">
        <v>3.37</v>
      </c>
      <c r="M448" s="60"/>
      <c r="N448" s="60"/>
      <c r="O448" s="61"/>
      <c r="P448" s="75" t="s">
        <v>930</v>
      </c>
      <c r="Q448" s="76" t="s">
        <v>3331</v>
      </c>
      <c r="R448" s="38"/>
      <c r="S448" s="40"/>
      <c r="T448" s="40"/>
      <c r="U448" s="47" t="s">
        <v>3332</v>
      </c>
      <c r="V448" s="38" t="s">
        <v>3333</v>
      </c>
      <c r="W448" s="42"/>
      <c r="X448" s="26">
        <v>20</v>
      </c>
      <c r="Y448" s="26">
        <v>263</v>
      </c>
      <c r="Z448" s="38" t="s">
        <v>3334</v>
      </c>
      <c r="AA448" s="38" t="s">
        <v>3335</v>
      </c>
      <c r="AB448" s="59" t="s">
        <v>236</v>
      </c>
      <c r="AC448" s="38" t="s">
        <v>293</v>
      </c>
      <c r="AD448" s="47" t="s">
        <v>182</v>
      </c>
      <c r="AE448" s="47" t="s">
        <v>183</v>
      </c>
      <c r="AF448" s="50"/>
      <c r="AG448" s="50"/>
      <c r="AH448" s="38"/>
      <c r="AI448" s="59" t="s">
        <v>86</v>
      </c>
      <c r="AJ448" s="51"/>
      <c r="AK448" s="51" t="s">
        <v>3336</v>
      </c>
      <c r="AL448" s="55" t="s">
        <v>3337</v>
      </c>
      <c r="AM448" s="56" t="s">
        <v>3338</v>
      </c>
      <c r="AN448" s="56" t="s">
        <v>3339</v>
      </c>
      <c r="AO448" s="52">
        <v>1</v>
      </c>
      <c r="AP448" s="53" t="s">
        <v>188</v>
      </c>
      <c r="AQ448" s="53" t="s">
        <v>189</v>
      </c>
      <c r="AR448" s="53" t="s">
        <v>95</v>
      </c>
      <c r="AS448" s="52" t="s">
        <v>96</v>
      </c>
      <c r="AT448" s="53" t="s">
        <v>190</v>
      </c>
      <c r="AU448" s="52" t="s">
        <v>191</v>
      </c>
      <c r="AV448" s="53"/>
    </row>
    <row r="449" spans="1:48" s="54" customFormat="1" x14ac:dyDescent="0.3">
      <c r="A449" s="54">
        <v>165607</v>
      </c>
      <c r="B449" s="54">
        <v>444</v>
      </c>
      <c r="C449" s="46" t="s">
        <v>26</v>
      </c>
      <c r="D449" s="46" t="s">
        <v>176</v>
      </c>
      <c r="E449" s="46" t="s">
        <v>177</v>
      </c>
      <c r="F449" s="48">
        <v>40</v>
      </c>
      <c r="G449" s="48">
        <v>40.100999999999999</v>
      </c>
      <c r="H449" s="49">
        <v>1</v>
      </c>
      <c r="I449" s="48">
        <v>40</v>
      </c>
      <c r="J449" s="77" t="s">
        <v>20142</v>
      </c>
      <c r="K449" s="124">
        <v>40.100999999999999</v>
      </c>
      <c r="L449" s="125">
        <v>40.100999999999999</v>
      </c>
      <c r="M449" s="60"/>
      <c r="N449" s="60"/>
      <c r="O449" s="61"/>
      <c r="P449" s="75" t="s">
        <v>3340</v>
      </c>
      <c r="Q449" s="76" t="s">
        <v>3341</v>
      </c>
      <c r="R449" s="38"/>
      <c r="S449" s="40"/>
      <c r="T449" s="40"/>
      <c r="U449" s="47" t="s">
        <v>3341</v>
      </c>
      <c r="V449" s="38" t="s">
        <v>3342</v>
      </c>
      <c r="W449" s="42"/>
      <c r="X449" s="26">
        <v>190</v>
      </c>
      <c r="Y449" s="26"/>
      <c r="Z449" s="38" t="s">
        <v>717</v>
      </c>
      <c r="AA449" s="38" t="s">
        <v>1286</v>
      </c>
      <c r="AB449" s="59" t="s">
        <v>81</v>
      </c>
      <c r="AC449" s="38" t="s">
        <v>80</v>
      </c>
      <c r="AD449" s="47" t="s">
        <v>313</v>
      </c>
      <c r="AE449" s="47" t="s">
        <v>263</v>
      </c>
      <c r="AF449" s="50"/>
      <c r="AG449" s="50"/>
      <c r="AH449" s="38"/>
      <c r="AI449" s="59" t="s">
        <v>86</v>
      </c>
      <c r="AJ449" s="51"/>
      <c r="AK449" s="51" t="s">
        <v>3343</v>
      </c>
      <c r="AL449" s="55" t="s">
        <v>3344</v>
      </c>
      <c r="AM449" s="56" t="s">
        <v>3345</v>
      </c>
      <c r="AN449" s="56" t="s">
        <v>3346</v>
      </c>
      <c r="AO449" s="52">
        <v>1</v>
      </c>
      <c r="AP449" s="53" t="s">
        <v>188</v>
      </c>
      <c r="AQ449" s="53" t="s">
        <v>189</v>
      </c>
      <c r="AR449" s="53" t="s">
        <v>95</v>
      </c>
      <c r="AS449" s="52" t="s">
        <v>96</v>
      </c>
      <c r="AT449" s="53" t="s">
        <v>190</v>
      </c>
      <c r="AU449" s="52" t="s">
        <v>191</v>
      </c>
      <c r="AV449" s="53"/>
    </row>
    <row r="450" spans="1:48" s="54" customFormat="1" x14ac:dyDescent="0.3">
      <c r="A450" s="54">
        <v>172299</v>
      </c>
      <c r="B450" s="54">
        <v>445</v>
      </c>
      <c r="C450" s="46" t="s">
        <v>26</v>
      </c>
      <c r="D450" s="46" t="s">
        <v>193</v>
      </c>
      <c r="E450" s="46" t="s">
        <v>177</v>
      </c>
      <c r="F450" s="48">
        <v>40</v>
      </c>
      <c r="G450" s="48">
        <v>28.378</v>
      </c>
      <c r="H450" s="49">
        <v>6.9000000000000006E-2</v>
      </c>
      <c r="I450" s="48">
        <v>2.7589999999999999</v>
      </c>
      <c r="J450" s="77" t="s">
        <v>20143</v>
      </c>
      <c r="K450" s="124">
        <v>1.9570000000000001</v>
      </c>
      <c r="L450" s="125">
        <v>1.9570000000000001</v>
      </c>
      <c r="M450" s="60"/>
      <c r="N450" s="60"/>
      <c r="O450" s="61"/>
      <c r="P450" s="75" t="s">
        <v>230</v>
      </c>
      <c r="Q450" s="76" t="s">
        <v>3347</v>
      </c>
      <c r="R450" s="38"/>
      <c r="S450" s="40"/>
      <c r="T450" s="40"/>
      <c r="U450" s="47" t="s">
        <v>3348</v>
      </c>
      <c r="V450" s="38" t="s">
        <v>3349</v>
      </c>
      <c r="W450" s="42" t="s">
        <v>3350</v>
      </c>
      <c r="X450" s="26">
        <v>30</v>
      </c>
      <c r="Y450" s="26">
        <v>435</v>
      </c>
      <c r="Z450" s="38" t="s">
        <v>199</v>
      </c>
      <c r="AA450" s="38" t="s">
        <v>3351</v>
      </c>
      <c r="AB450" s="59" t="s">
        <v>236</v>
      </c>
      <c r="AC450" s="38" t="s">
        <v>237</v>
      </c>
      <c r="AD450" s="47" t="s">
        <v>201</v>
      </c>
      <c r="AE450" s="47" t="s">
        <v>183</v>
      </c>
      <c r="AF450" s="50"/>
      <c r="AG450" s="50"/>
      <c r="AH450" s="38"/>
      <c r="AI450" s="59" t="s">
        <v>86</v>
      </c>
      <c r="AJ450" s="51"/>
      <c r="AK450" s="51" t="s">
        <v>3352</v>
      </c>
      <c r="AL450" s="55" t="s">
        <v>3353</v>
      </c>
      <c r="AM450" s="56" t="s">
        <v>3354</v>
      </c>
      <c r="AN450" s="56" t="s">
        <v>3355</v>
      </c>
      <c r="AO450" s="52">
        <v>1</v>
      </c>
      <c r="AP450" s="53" t="s">
        <v>188</v>
      </c>
      <c r="AQ450" s="53" t="s">
        <v>189</v>
      </c>
      <c r="AR450" s="53" t="s">
        <v>95</v>
      </c>
      <c r="AS450" s="52" t="s">
        <v>96</v>
      </c>
      <c r="AT450" s="53" t="s">
        <v>190</v>
      </c>
      <c r="AU450" s="52" t="s">
        <v>191</v>
      </c>
      <c r="AV450" s="53"/>
    </row>
    <row r="451" spans="1:48" s="54" customFormat="1" x14ac:dyDescent="0.3">
      <c r="A451" s="54">
        <v>145802</v>
      </c>
      <c r="B451" s="54">
        <v>446</v>
      </c>
      <c r="C451" s="46" t="s">
        <v>255</v>
      </c>
      <c r="D451" s="46" t="s">
        <v>193</v>
      </c>
      <c r="E451" s="46" t="s">
        <v>177</v>
      </c>
      <c r="F451" s="48">
        <v>40</v>
      </c>
      <c r="G451" s="48">
        <v>43.198</v>
      </c>
      <c r="H451" s="49">
        <v>9.5000000000000001E-2</v>
      </c>
      <c r="I451" s="48">
        <v>3.7869999999999999</v>
      </c>
      <c r="J451" s="77" t="s">
        <v>20144</v>
      </c>
      <c r="K451" s="124">
        <v>4.09</v>
      </c>
      <c r="L451" s="125">
        <v>4.09</v>
      </c>
      <c r="M451" s="60"/>
      <c r="N451" s="60"/>
      <c r="O451" s="61"/>
      <c r="P451" s="75" t="s">
        <v>1458</v>
      </c>
      <c r="Q451" s="76" t="s">
        <v>3356</v>
      </c>
      <c r="R451" s="38"/>
      <c r="S451" s="40"/>
      <c r="T451" s="40"/>
      <c r="U451" s="47" t="s">
        <v>3357</v>
      </c>
      <c r="V451" s="38" t="s">
        <v>3358</v>
      </c>
      <c r="W451" s="42" t="s">
        <v>3359</v>
      </c>
      <c r="X451" s="26">
        <v>32</v>
      </c>
      <c r="Y451" s="26">
        <v>338</v>
      </c>
      <c r="Z451" s="38" t="s">
        <v>199</v>
      </c>
      <c r="AA451" s="38" t="s">
        <v>3360</v>
      </c>
      <c r="AB451" s="59" t="s">
        <v>236</v>
      </c>
      <c r="AC451" s="38" t="s">
        <v>336</v>
      </c>
      <c r="AD451" s="47" t="s">
        <v>201</v>
      </c>
      <c r="AE451" s="47" t="s">
        <v>183</v>
      </c>
      <c r="AF451" s="50"/>
      <c r="AG451" s="50"/>
      <c r="AH451" s="38"/>
      <c r="AI451" s="59" t="s">
        <v>86</v>
      </c>
      <c r="AJ451" s="51"/>
      <c r="AK451" s="51" t="s">
        <v>3361</v>
      </c>
      <c r="AL451" s="55" t="s">
        <v>3362</v>
      </c>
      <c r="AM451" s="56" t="s">
        <v>3363</v>
      </c>
      <c r="AN451" s="56" t="s">
        <v>3364</v>
      </c>
      <c r="AO451" s="52">
        <v>1</v>
      </c>
      <c r="AP451" s="53" t="s">
        <v>188</v>
      </c>
      <c r="AQ451" s="53" t="s">
        <v>189</v>
      </c>
      <c r="AR451" s="53" t="s">
        <v>95</v>
      </c>
      <c r="AS451" s="52" t="s">
        <v>96</v>
      </c>
      <c r="AT451" s="53" t="s">
        <v>190</v>
      </c>
      <c r="AU451" s="52" t="s">
        <v>191</v>
      </c>
      <c r="AV451" s="53"/>
    </row>
    <row r="452" spans="1:48" s="54" customFormat="1" x14ac:dyDescent="0.3">
      <c r="A452" s="54">
        <v>150528</v>
      </c>
      <c r="B452" s="54">
        <v>447</v>
      </c>
      <c r="C452" s="46" t="s">
        <v>255</v>
      </c>
      <c r="D452" s="46" t="s">
        <v>193</v>
      </c>
      <c r="E452" s="46" t="s">
        <v>177</v>
      </c>
      <c r="F452" s="48">
        <v>40</v>
      </c>
      <c r="G452" s="48">
        <v>44.319000000000003</v>
      </c>
      <c r="H452" s="49">
        <v>0.122</v>
      </c>
      <c r="I452" s="48">
        <v>4.8780000000000001</v>
      </c>
      <c r="J452" s="77" t="s">
        <v>20145</v>
      </c>
      <c r="K452" s="124">
        <v>5.4050000000000002</v>
      </c>
      <c r="L452" s="125">
        <v>5.4050000000000002</v>
      </c>
      <c r="M452" s="60"/>
      <c r="N452" s="60"/>
      <c r="O452" s="61"/>
      <c r="P452" s="75" t="s">
        <v>1011</v>
      </c>
      <c r="Q452" s="76" t="s">
        <v>3365</v>
      </c>
      <c r="R452" s="38"/>
      <c r="S452" s="40"/>
      <c r="T452" s="40"/>
      <c r="U452" s="47" t="s">
        <v>3366</v>
      </c>
      <c r="V452" s="38" t="s">
        <v>3367</v>
      </c>
      <c r="W452" s="42" t="s">
        <v>3368</v>
      </c>
      <c r="X452" s="26">
        <v>50</v>
      </c>
      <c r="Y452" s="26">
        <v>410</v>
      </c>
      <c r="Z452" s="38" t="s">
        <v>3369</v>
      </c>
      <c r="AA452" s="38" t="s">
        <v>3370</v>
      </c>
      <c r="AB452" s="59" t="s">
        <v>81</v>
      </c>
      <c r="AC452" s="38" t="s">
        <v>312</v>
      </c>
      <c r="AD452" s="47" t="s">
        <v>313</v>
      </c>
      <c r="AE452" s="47" t="s">
        <v>263</v>
      </c>
      <c r="AF452" s="50"/>
      <c r="AG452" s="50"/>
      <c r="AH452" s="38"/>
      <c r="AI452" s="59" t="s">
        <v>86</v>
      </c>
      <c r="AJ452" s="51"/>
      <c r="AK452" s="51" t="s">
        <v>3371</v>
      </c>
      <c r="AL452" s="55" t="s">
        <v>3372</v>
      </c>
      <c r="AM452" s="56" t="s">
        <v>3373</v>
      </c>
      <c r="AN452" s="56" t="s">
        <v>3374</v>
      </c>
      <c r="AO452" s="52">
        <v>1</v>
      </c>
      <c r="AP452" s="53" t="s">
        <v>188</v>
      </c>
      <c r="AQ452" s="53" t="s">
        <v>189</v>
      </c>
      <c r="AR452" s="53" t="s">
        <v>95</v>
      </c>
      <c r="AS452" s="52" t="s">
        <v>96</v>
      </c>
      <c r="AT452" s="53" t="s">
        <v>190</v>
      </c>
      <c r="AU452" s="52" t="s">
        <v>191</v>
      </c>
      <c r="AV452" s="53"/>
    </row>
    <row r="453" spans="1:48" s="54" customFormat="1" x14ac:dyDescent="0.3">
      <c r="A453" s="54">
        <v>173240</v>
      </c>
      <c r="B453" s="54">
        <v>448</v>
      </c>
      <c r="C453" s="46" t="s">
        <v>26</v>
      </c>
      <c r="D453" s="46" t="s">
        <v>193</v>
      </c>
      <c r="E453" s="46" t="s">
        <v>177</v>
      </c>
      <c r="F453" s="48">
        <v>40</v>
      </c>
      <c r="G453" s="48">
        <v>40.100999999999999</v>
      </c>
      <c r="H453" s="49">
        <v>0.05</v>
      </c>
      <c r="I453" s="48">
        <v>2</v>
      </c>
      <c r="J453" s="77" t="s">
        <v>20146</v>
      </c>
      <c r="K453" s="124">
        <v>2.0049999999999999</v>
      </c>
      <c r="L453" s="125">
        <v>2.0049999999999999</v>
      </c>
      <c r="M453" s="60"/>
      <c r="N453" s="60"/>
      <c r="O453" s="61"/>
      <c r="P453" s="75" t="s">
        <v>3375</v>
      </c>
      <c r="Q453" s="76" t="s">
        <v>3376</v>
      </c>
      <c r="R453" s="38"/>
      <c r="S453" s="40"/>
      <c r="T453" s="40"/>
      <c r="U453" s="47" t="s">
        <v>3377</v>
      </c>
      <c r="V453" s="38" t="s">
        <v>3378</v>
      </c>
      <c r="W453" s="42" t="s">
        <v>3379</v>
      </c>
      <c r="X453" s="26">
        <v>8</v>
      </c>
      <c r="Y453" s="26">
        <v>160</v>
      </c>
      <c r="Z453" s="38" t="s">
        <v>3380</v>
      </c>
      <c r="AA453" s="38" t="s">
        <v>3381</v>
      </c>
      <c r="AB453" s="59" t="s">
        <v>81</v>
      </c>
      <c r="AC453" s="38" t="s">
        <v>312</v>
      </c>
      <c r="AD453" s="47" t="s">
        <v>364</v>
      </c>
      <c r="AE453" s="47" t="s">
        <v>263</v>
      </c>
      <c r="AF453" s="50"/>
      <c r="AG453" s="50"/>
      <c r="AH453" s="38"/>
      <c r="AI453" s="59" t="s">
        <v>86</v>
      </c>
      <c r="AJ453" s="51"/>
      <c r="AK453" s="51" t="s">
        <v>3382</v>
      </c>
      <c r="AL453" s="55" t="s">
        <v>3383</v>
      </c>
      <c r="AM453" s="56" t="s">
        <v>3384</v>
      </c>
      <c r="AN453" s="56" t="s">
        <v>3385</v>
      </c>
      <c r="AO453" s="52">
        <v>1</v>
      </c>
      <c r="AP453" s="53" t="s">
        <v>188</v>
      </c>
      <c r="AQ453" s="53" t="s">
        <v>189</v>
      </c>
      <c r="AR453" s="53" t="s">
        <v>95</v>
      </c>
      <c r="AS453" s="52" t="s">
        <v>96</v>
      </c>
      <c r="AT453" s="53" t="s">
        <v>190</v>
      </c>
      <c r="AU453" s="52" t="s">
        <v>191</v>
      </c>
      <c r="AV453" s="53"/>
    </row>
    <row r="454" spans="1:48" s="54" customFormat="1" x14ac:dyDescent="0.3">
      <c r="A454" s="54">
        <v>172622</v>
      </c>
      <c r="B454" s="54">
        <v>449</v>
      </c>
      <c r="C454" s="46" t="s">
        <v>26</v>
      </c>
      <c r="D454" s="46" t="s">
        <v>193</v>
      </c>
      <c r="E454" s="46" t="s">
        <v>177</v>
      </c>
      <c r="F454" s="48">
        <v>40</v>
      </c>
      <c r="G454" s="48">
        <v>40.100999999999999</v>
      </c>
      <c r="H454" s="49">
        <v>7.4999999999999997E-2</v>
      </c>
      <c r="I454" s="48">
        <v>3</v>
      </c>
      <c r="J454" s="77" t="s">
        <v>20147</v>
      </c>
      <c r="K454" s="124">
        <v>3.008</v>
      </c>
      <c r="L454" s="125">
        <v>3.008</v>
      </c>
      <c r="M454" s="60"/>
      <c r="N454" s="60"/>
      <c r="O454" s="61"/>
      <c r="P454" s="75" t="s">
        <v>412</v>
      </c>
      <c r="Q454" s="76" t="s">
        <v>3386</v>
      </c>
      <c r="R454" s="38"/>
      <c r="S454" s="40"/>
      <c r="T454" s="40"/>
      <c r="U454" s="47" t="s">
        <v>3377</v>
      </c>
      <c r="V454" s="38" t="s">
        <v>3378</v>
      </c>
      <c r="W454" s="42" t="s">
        <v>3387</v>
      </c>
      <c r="X454" s="26">
        <v>12</v>
      </c>
      <c r="Y454" s="26">
        <v>160</v>
      </c>
      <c r="Z454" s="38" t="s">
        <v>3380</v>
      </c>
      <c r="AA454" s="38" t="s">
        <v>3381</v>
      </c>
      <c r="AB454" s="59" t="s">
        <v>81</v>
      </c>
      <c r="AC454" s="38" t="s">
        <v>312</v>
      </c>
      <c r="AD454" s="47" t="s">
        <v>364</v>
      </c>
      <c r="AE454" s="47" t="s">
        <v>263</v>
      </c>
      <c r="AF454" s="50"/>
      <c r="AG454" s="50"/>
      <c r="AH454" s="38"/>
      <c r="AI454" s="59" t="s">
        <v>86</v>
      </c>
      <c r="AJ454" s="51"/>
      <c r="AK454" s="51" t="s">
        <v>3388</v>
      </c>
      <c r="AL454" s="55" t="s">
        <v>3389</v>
      </c>
      <c r="AM454" s="56" t="s">
        <v>3384</v>
      </c>
      <c r="AN454" s="56" t="s">
        <v>3390</v>
      </c>
      <c r="AO454" s="52">
        <v>1</v>
      </c>
      <c r="AP454" s="53" t="s">
        <v>188</v>
      </c>
      <c r="AQ454" s="53" t="s">
        <v>189</v>
      </c>
      <c r="AR454" s="53" t="s">
        <v>95</v>
      </c>
      <c r="AS454" s="52" t="s">
        <v>96</v>
      </c>
      <c r="AT454" s="53" t="s">
        <v>190</v>
      </c>
      <c r="AU454" s="52" t="s">
        <v>191</v>
      </c>
      <c r="AV454" s="53"/>
    </row>
    <row r="455" spans="1:48" s="54" customFormat="1" x14ac:dyDescent="0.3">
      <c r="A455" s="54">
        <v>172203</v>
      </c>
      <c r="B455" s="54">
        <v>450</v>
      </c>
      <c r="C455" s="46" t="s">
        <v>26</v>
      </c>
      <c r="D455" s="46" t="s">
        <v>193</v>
      </c>
      <c r="E455" s="46" t="s">
        <v>177</v>
      </c>
      <c r="F455" s="48">
        <v>40</v>
      </c>
      <c r="G455" s="48">
        <v>40.100999999999999</v>
      </c>
      <c r="H455" s="49">
        <v>6.3E-2</v>
      </c>
      <c r="I455" s="48">
        <v>2.5</v>
      </c>
      <c r="J455" s="77" t="s">
        <v>20148</v>
      </c>
      <c r="K455" s="124">
        <v>2.5059999999999998</v>
      </c>
      <c r="L455" s="125">
        <v>2.5059999999999998</v>
      </c>
      <c r="M455" s="60"/>
      <c r="N455" s="60"/>
      <c r="O455" s="61"/>
      <c r="P455" s="75" t="s">
        <v>378</v>
      </c>
      <c r="Q455" s="76" t="s">
        <v>3391</v>
      </c>
      <c r="R455" s="38"/>
      <c r="S455" s="40"/>
      <c r="T455" s="40"/>
      <c r="U455" s="47" t="s">
        <v>3377</v>
      </c>
      <c r="V455" s="38" t="s">
        <v>3378</v>
      </c>
      <c r="W455" s="42" t="s">
        <v>3392</v>
      </c>
      <c r="X455" s="26">
        <v>10</v>
      </c>
      <c r="Y455" s="26">
        <v>160</v>
      </c>
      <c r="Z455" s="38" t="s">
        <v>3380</v>
      </c>
      <c r="AA455" s="38" t="s">
        <v>3381</v>
      </c>
      <c r="AB455" s="59" t="s">
        <v>81</v>
      </c>
      <c r="AC455" s="38" t="s">
        <v>80</v>
      </c>
      <c r="AD455" s="47" t="s">
        <v>313</v>
      </c>
      <c r="AE455" s="47" t="s">
        <v>263</v>
      </c>
      <c r="AF455" s="50"/>
      <c r="AG455" s="50"/>
      <c r="AH455" s="38"/>
      <c r="AI455" s="59" t="s">
        <v>86</v>
      </c>
      <c r="AJ455" s="51"/>
      <c r="AK455" s="51" t="s">
        <v>3393</v>
      </c>
      <c r="AL455" s="55" t="s">
        <v>3394</v>
      </c>
      <c r="AM455" s="56" t="s">
        <v>3384</v>
      </c>
      <c r="AN455" s="56" t="s">
        <v>3395</v>
      </c>
      <c r="AO455" s="52">
        <v>1</v>
      </c>
      <c r="AP455" s="53" t="s">
        <v>188</v>
      </c>
      <c r="AQ455" s="53" t="s">
        <v>189</v>
      </c>
      <c r="AR455" s="53" t="s">
        <v>95</v>
      </c>
      <c r="AS455" s="52" t="s">
        <v>96</v>
      </c>
      <c r="AT455" s="53" t="s">
        <v>190</v>
      </c>
      <c r="AU455" s="52" t="s">
        <v>191</v>
      </c>
      <c r="AV455" s="53"/>
    </row>
    <row r="456" spans="1:48" s="54" customFormat="1" x14ac:dyDescent="0.3">
      <c r="A456" s="54">
        <v>172636</v>
      </c>
      <c r="B456" s="54">
        <v>451</v>
      </c>
      <c r="C456" s="46" t="s">
        <v>26</v>
      </c>
      <c r="D456" s="46" t="s">
        <v>193</v>
      </c>
      <c r="E456" s="46" t="s">
        <v>177</v>
      </c>
      <c r="F456" s="48">
        <v>40</v>
      </c>
      <c r="G456" s="48">
        <v>28.378</v>
      </c>
      <c r="H456" s="49">
        <v>6.9000000000000006E-2</v>
      </c>
      <c r="I456" s="48">
        <v>2.75</v>
      </c>
      <c r="J456" s="77" t="s">
        <v>20149</v>
      </c>
      <c r="K456" s="124">
        <v>1.9510000000000001</v>
      </c>
      <c r="L456" s="125">
        <v>1.9510000000000001</v>
      </c>
      <c r="M456" s="60"/>
      <c r="N456" s="60"/>
      <c r="O456" s="61"/>
      <c r="P456" s="75" t="s">
        <v>2681</v>
      </c>
      <c r="Q456" s="76" t="s">
        <v>3396</v>
      </c>
      <c r="R456" s="38"/>
      <c r="S456" s="40"/>
      <c r="T456" s="40"/>
      <c r="U456" s="47" t="s">
        <v>3377</v>
      </c>
      <c r="V456" s="38" t="s">
        <v>3378</v>
      </c>
      <c r="W456" s="42" t="s">
        <v>873</v>
      </c>
      <c r="X456" s="26">
        <v>11</v>
      </c>
      <c r="Y456" s="26">
        <v>160</v>
      </c>
      <c r="Z456" s="38" t="s">
        <v>3380</v>
      </c>
      <c r="AA456" s="38" t="s">
        <v>3381</v>
      </c>
      <c r="AB456" s="59" t="s">
        <v>81</v>
      </c>
      <c r="AC456" s="38" t="s">
        <v>80</v>
      </c>
      <c r="AD456" s="47" t="s">
        <v>201</v>
      </c>
      <c r="AE456" s="47" t="s">
        <v>183</v>
      </c>
      <c r="AF456" s="50"/>
      <c r="AG456" s="50"/>
      <c r="AH456" s="38"/>
      <c r="AI456" s="59" t="s">
        <v>86</v>
      </c>
      <c r="AJ456" s="51"/>
      <c r="AK456" s="51" t="s">
        <v>3397</v>
      </c>
      <c r="AL456" s="55" t="s">
        <v>3398</v>
      </c>
      <c r="AM456" s="56" t="s">
        <v>3384</v>
      </c>
      <c r="AN456" s="56" t="s">
        <v>3399</v>
      </c>
      <c r="AO456" s="52">
        <v>1</v>
      </c>
      <c r="AP456" s="53" t="s">
        <v>188</v>
      </c>
      <c r="AQ456" s="53" t="s">
        <v>189</v>
      </c>
      <c r="AR456" s="53" t="s">
        <v>95</v>
      </c>
      <c r="AS456" s="52" t="s">
        <v>96</v>
      </c>
      <c r="AT456" s="53" t="s">
        <v>190</v>
      </c>
      <c r="AU456" s="52" t="s">
        <v>191</v>
      </c>
      <c r="AV456" s="53"/>
    </row>
    <row r="457" spans="1:48" s="54" customFormat="1" x14ac:dyDescent="0.3">
      <c r="A457" s="54">
        <v>172580</v>
      </c>
      <c r="B457" s="54">
        <v>452</v>
      </c>
      <c r="C457" s="46" t="s">
        <v>26</v>
      </c>
      <c r="D457" s="46" t="s">
        <v>193</v>
      </c>
      <c r="E457" s="46" t="s">
        <v>177</v>
      </c>
      <c r="F457" s="48">
        <v>40</v>
      </c>
      <c r="G457" s="48">
        <v>40.100999999999999</v>
      </c>
      <c r="H457" s="49">
        <v>0.05</v>
      </c>
      <c r="I457" s="48">
        <v>2</v>
      </c>
      <c r="J457" s="77" t="s">
        <v>20150</v>
      </c>
      <c r="K457" s="124">
        <v>2.0049999999999999</v>
      </c>
      <c r="L457" s="125">
        <v>2.0049999999999999</v>
      </c>
      <c r="M457" s="60"/>
      <c r="N457" s="60"/>
      <c r="O457" s="61"/>
      <c r="P457" s="75" t="s">
        <v>3400</v>
      </c>
      <c r="Q457" s="76" t="s">
        <v>3401</v>
      </c>
      <c r="R457" s="38"/>
      <c r="S457" s="40"/>
      <c r="T457" s="40"/>
      <c r="U457" s="47" t="s">
        <v>3377</v>
      </c>
      <c r="V457" s="38" t="s">
        <v>3378</v>
      </c>
      <c r="W457" s="42" t="s">
        <v>3402</v>
      </c>
      <c r="X457" s="26">
        <v>8</v>
      </c>
      <c r="Y457" s="26">
        <v>160</v>
      </c>
      <c r="Z457" s="38" t="s">
        <v>3380</v>
      </c>
      <c r="AA457" s="38" t="s">
        <v>3381</v>
      </c>
      <c r="AB457" s="59" t="s">
        <v>81</v>
      </c>
      <c r="AC457" s="38" t="s">
        <v>80</v>
      </c>
      <c r="AD457" s="47" t="s">
        <v>313</v>
      </c>
      <c r="AE457" s="47" t="s">
        <v>263</v>
      </c>
      <c r="AF457" s="50"/>
      <c r="AG457" s="50"/>
      <c r="AH457" s="38"/>
      <c r="AI457" s="59" t="s">
        <v>86</v>
      </c>
      <c r="AJ457" s="51"/>
      <c r="AK457" s="51" t="s">
        <v>3403</v>
      </c>
      <c r="AL457" s="55" t="s">
        <v>3404</v>
      </c>
      <c r="AM457" s="56" t="s">
        <v>3384</v>
      </c>
      <c r="AN457" s="56" t="s">
        <v>3405</v>
      </c>
      <c r="AO457" s="52">
        <v>1</v>
      </c>
      <c r="AP457" s="53" t="s">
        <v>188</v>
      </c>
      <c r="AQ457" s="53" t="s">
        <v>189</v>
      </c>
      <c r="AR457" s="53" t="s">
        <v>95</v>
      </c>
      <c r="AS457" s="52" t="s">
        <v>96</v>
      </c>
      <c r="AT457" s="53" t="s">
        <v>190</v>
      </c>
      <c r="AU457" s="52" t="s">
        <v>191</v>
      </c>
      <c r="AV457" s="53"/>
    </row>
    <row r="458" spans="1:48" s="54" customFormat="1" x14ac:dyDescent="0.3">
      <c r="A458" s="54">
        <v>172449</v>
      </c>
      <c r="B458" s="54">
        <v>453</v>
      </c>
      <c r="C458" s="46" t="s">
        <v>26</v>
      </c>
      <c r="D458" s="46" t="s">
        <v>193</v>
      </c>
      <c r="E458" s="46" t="s">
        <v>177</v>
      </c>
      <c r="F458" s="48">
        <v>40</v>
      </c>
      <c r="G458" s="48">
        <v>40.100999999999999</v>
      </c>
      <c r="H458" s="49">
        <v>0.05</v>
      </c>
      <c r="I458" s="48">
        <v>2</v>
      </c>
      <c r="J458" s="77" t="s">
        <v>20151</v>
      </c>
      <c r="K458" s="124">
        <v>2.0049999999999999</v>
      </c>
      <c r="L458" s="125">
        <v>2.0049999999999999</v>
      </c>
      <c r="M458" s="60"/>
      <c r="N458" s="60"/>
      <c r="O458" s="61"/>
      <c r="P458" s="75" t="s">
        <v>3406</v>
      </c>
      <c r="Q458" s="76" t="s">
        <v>3407</v>
      </c>
      <c r="R458" s="38"/>
      <c r="S458" s="40"/>
      <c r="T458" s="40"/>
      <c r="U458" s="47" t="s">
        <v>3377</v>
      </c>
      <c r="V458" s="38" t="s">
        <v>3378</v>
      </c>
      <c r="W458" s="42" t="s">
        <v>3408</v>
      </c>
      <c r="X458" s="26">
        <v>8</v>
      </c>
      <c r="Y458" s="26">
        <v>160</v>
      </c>
      <c r="Z458" s="38" t="s">
        <v>3380</v>
      </c>
      <c r="AA458" s="38" t="s">
        <v>3381</v>
      </c>
      <c r="AB458" s="59" t="s">
        <v>81</v>
      </c>
      <c r="AC458" s="38" t="s">
        <v>534</v>
      </c>
      <c r="AD458" s="47" t="s">
        <v>313</v>
      </c>
      <c r="AE458" s="47" t="s">
        <v>263</v>
      </c>
      <c r="AF458" s="50"/>
      <c r="AG458" s="50"/>
      <c r="AH458" s="38"/>
      <c r="AI458" s="59" t="s">
        <v>86</v>
      </c>
      <c r="AJ458" s="51"/>
      <c r="AK458" s="51" t="s">
        <v>3409</v>
      </c>
      <c r="AL458" s="55" t="s">
        <v>3410</v>
      </c>
      <c r="AM458" s="56" t="s">
        <v>3384</v>
      </c>
      <c r="AN458" s="56" t="s">
        <v>3411</v>
      </c>
      <c r="AO458" s="52">
        <v>1</v>
      </c>
      <c r="AP458" s="53" t="s">
        <v>188</v>
      </c>
      <c r="AQ458" s="53" t="s">
        <v>189</v>
      </c>
      <c r="AR458" s="53" t="s">
        <v>95</v>
      </c>
      <c r="AS458" s="52" t="s">
        <v>96</v>
      </c>
      <c r="AT458" s="53" t="s">
        <v>190</v>
      </c>
      <c r="AU458" s="52" t="s">
        <v>191</v>
      </c>
      <c r="AV458" s="53"/>
    </row>
    <row r="459" spans="1:48" s="54" customFormat="1" x14ac:dyDescent="0.3">
      <c r="A459" s="54">
        <v>172453</v>
      </c>
      <c r="B459" s="54">
        <v>454</v>
      </c>
      <c r="C459" s="46" t="s">
        <v>26</v>
      </c>
      <c r="D459" s="46" t="s">
        <v>193</v>
      </c>
      <c r="E459" s="46" t="s">
        <v>177</v>
      </c>
      <c r="F459" s="48">
        <v>40</v>
      </c>
      <c r="G459" s="48">
        <v>40.100999999999999</v>
      </c>
      <c r="H459" s="49">
        <v>4.3999999999999997E-2</v>
      </c>
      <c r="I459" s="48">
        <v>1.75</v>
      </c>
      <c r="J459" s="77" t="s">
        <v>20152</v>
      </c>
      <c r="K459" s="124">
        <v>1.754</v>
      </c>
      <c r="L459" s="125">
        <v>1.754</v>
      </c>
      <c r="M459" s="60"/>
      <c r="N459" s="60"/>
      <c r="O459" s="61"/>
      <c r="P459" s="75" t="s">
        <v>3412</v>
      </c>
      <c r="Q459" s="76" t="s">
        <v>3413</v>
      </c>
      <c r="R459" s="38"/>
      <c r="S459" s="40"/>
      <c r="T459" s="40"/>
      <c r="U459" s="47" t="s">
        <v>3377</v>
      </c>
      <c r="V459" s="38" t="s">
        <v>3378</v>
      </c>
      <c r="W459" s="42" t="s">
        <v>3414</v>
      </c>
      <c r="X459" s="26">
        <v>7</v>
      </c>
      <c r="Y459" s="26">
        <v>160</v>
      </c>
      <c r="Z459" s="38" t="s">
        <v>3380</v>
      </c>
      <c r="AA459" s="38" t="s">
        <v>3381</v>
      </c>
      <c r="AB459" s="59" t="s">
        <v>81</v>
      </c>
      <c r="AC459" s="38" t="s">
        <v>534</v>
      </c>
      <c r="AD459" s="47" t="s">
        <v>313</v>
      </c>
      <c r="AE459" s="47" t="s">
        <v>263</v>
      </c>
      <c r="AF459" s="50"/>
      <c r="AG459" s="50"/>
      <c r="AH459" s="38"/>
      <c r="AI459" s="59" t="s">
        <v>86</v>
      </c>
      <c r="AJ459" s="51"/>
      <c r="AK459" s="51" t="s">
        <v>3415</v>
      </c>
      <c r="AL459" s="55" t="s">
        <v>3416</v>
      </c>
      <c r="AM459" s="56" t="s">
        <v>3384</v>
      </c>
      <c r="AN459" s="56" t="s">
        <v>3417</v>
      </c>
      <c r="AO459" s="52">
        <v>1</v>
      </c>
      <c r="AP459" s="53" t="s">
        <v>188</v>
      </c>
      <c r="AQ459" s="53" t="s">
        <v>189</v>
      </c>
      <c r="AR459" s="53" t="s">
        <v>95</v>
      </c>
      <c r="AS459" s="52" t="s">
        <v>96</v>
      </c>
      <c r="AT459" s="53" t="s">
        <v>190</v>
      </c>
      <c r="AU459" s="52" t="s">
        <v>191</v>
      </c>
      <c r="AV459" s="53"/>
    </row>
    <row r="460" spans="1:48" s="54" customFormat="1" x14ac:dyDescent="0.3">
      <c r="A460" s="54">
        <v>172920</v>
      </c>
      <c r="B460" s="54">
        <v>455</v>
      </c>
      <c r="C460" s="46" t="s">
        <v>26</v>
      </c>
      <c r="D460" s="46" t="s">
        <v>193</v>
      </c>
      <c r="E460" s="46" t="s">
        <v>177</v>
      </c>
      <c r="F460" s="48">
        <v>40</v>
      </c>
      <c r="G460" s="48">
        <v>40.100999999999999</v>
      </c>
      <c r="H460" s="49">
        <v>6.9000000000000006E-2</v>
      </c>
      <c r="I460" s="48">
        <v>2.75</v>
      </c>
      <c r="J460" s="77" t="s">
        <v>20153</v>
      </c>
      <c r="K460" s="124">
        <v>2.7570000000000001</v>
      </c>
      <c r="L460" s="125">
        <v>2.7570000000000001</v>
      </c>
      <c r="M460" s="60"/>
      <c r="N460" s="60"/>
      <c r="O460" s="61"/>
      <c r="P460" s="75" t="s">
        <v>701</v>
      </c>
      <c r="Q460" s="76" t="s">
        <v>3418</v>
      </c>
      <c r="R460" s="38"/>
      <c r="S460" s="40"/>
      <c r="T460" s="40"/>
      <c r="U460" s="47" t="s">
        <v>3377</v>
      </c>
      <c r="V460" s="38" t="s">
        <v>3378</v>
      </c>
      <c r="W460" s="42" t="s">
        <v>3419</v>
      </c>
      <c r="X460" s="26">
        <v>11</v>
      </c>
      <c r="Y460" s="26">
        <v>160</v>
      </c>
      <c r="Z460" s="38" t="s">
        <v>3380</v>
      </c>
      <c r="AA460" s="38" t="s">
        <v>3381</v>
      </c>
      <c r="AB460" s="59" t="s">
        <v>81</v>
      </c>
      <c r="AC460" s="38" t="s">
        <v>80</v>
      </c>
      <c r="AD460" s="47" t="s">
        <v>364</v>
      </c>
      <c r="AE460" s="47" t="s">
        <v>263</v>
      </c>
      <c r="AF460" s="50"/>
      <c r="AG460" s="50"/>
      <c r="AH460" s="38"/>
      <c r="AI460" s="59" t="s">
        <v>86</v>
      </c>
      <c r="AJ460" s="51"/>
      <c r="AK460" s="51" t="s">
        <v>3420</v>
      </c>
      <c r="AL460" s="55" t="s">
        <v>3421</v>
      </c>
      <c r="AM460" s="56" t="s">
        <v>3384</v>
      </c>
      <c r="AN460" s="56" t="s">
        <v>3422</v>
      </c>
      <c r="AO460" s="52">
        <v>1</v>
      </c>
      <c r="AP460" s="53" t="s">
        <v>188</v>
      </c>
      <c r="AQ460" s="53" t="s">
        <v>189</v>
      </c>
      <c r="AR460" s="53" t="s">
        <v>95</v>
      </c>
      <c r="AS460" s="52" t="s">
        <v>96</v>
      </c>
      <c r="AT460" s="53" t="s">
        <v>190</v>
      </c>
      <c r="AU460" s="52" t="s">
        <v>191</v>
      </c>
      <c r="AV460" s="53"/>
    </row>
    <row r="461" spans="1:48" s="54" customFormat="1" x14ac:dyDescent="0.3">
      <c r="A461" s="54">
        <v>172280</v>
      </c>
      <c r="B461" s="54">
        <v>456</v>
      </c>
      <c r="C461" s="46" t="s">
        <v>26</v>
      </c>
      <c r="D461" s="46" t="s">
        <v>193</v>
      </c>
      <c r="E461" s="46" t="s">
        <v>177</v>
      </c>
      <c r="F461" s="48">
        <v>40</v>
      </c>
      <c r="G461" s="48">
        <v>40.100999999999999</v>
      </c>
      <c r="H461" s="49">
        <v>0.05</v>
      </c>
      <c r="I461" s="48">
        <v>2</v>
      </c>
      <c r="J461" s="77" t="s">
        <v>20154</v>
      </c>
      <c r="K461" s="124">
        <v>2.0049999999999999</v>
      </c>
      <c r="L461" s="125">
        <v>2.0049999999999999</v>
      </c>
      <c r="M461" s="60"/>
      <c r="N461" s="60"/>
      <c r="O461" s="61"/>
      <c r="P461" s="75" t="s">
        <v>1501</v>
      </c>
      <c r="Q461" s="76" t="s">
        <v>3423</v>
      </c>
      <c r="R461" s="38"/>
      <c r="S461" s="40"/>
      <c r="T461" s="40"/>
      <c r="U461" s="47" t="s">
        <v>3377</v>
      </c>
      <c r="V461" s="38" t="s">
        <v>3378</v>
      </c>
      <c r="W461" s="42" t="s">
        <v>3424</v>
      </c>
      <c r="X461" s="26">
        <v>8</v>
      </c>
      <c r="Y461" s="26">
        <v>160</v>
      </c>
      <c r="Z461" s="38" t="s">
        <v>3380</v>
      </c>
      <c r="AA461" s="38" t="s">
        <v>3425</v>
      </c>
      <c r="AB461" s="59" t="s">
        <v>81</v>
      </c>
      <c r="AC461" s="38" t="s">
        <v>80</v>
      </c>
      <c r="AD461" s="47" t="s">
        <v>313</v>
      </c>
      <c r="AE461" s="47" t="s">
        <v>263</v>
      </c>
      <c r="AF461" s="50"/>
      <c r="AG461" s="50"/>
      <c r="AH461" s="38"/>
      <c r="AI461" s="59" t="s">
        <v>86</v>
      </c>
      <c r="AJ461" s="51"/>
      <c r="AK461" s="51" t="s">
        <v>3426</v>
      </c>
      <c r="AL461" s="55" t="s">
        <v>3427</v>
      </c>
      <c r="AM461" s="56" t="s">
        <v>3384</v>
      </c>
      <c r="AN461" s="56" t="s">
        <v>3428</v>
      </c>
      <c r="AO461" s="52">
        <v>1</v>
      </c>
      <c r="AP461" s="53" t="s">
        <v>188</v>
      </c>
      <c r="AQ461" s="53" t="s">
        <v>189</v>
      </c>
      <c r="AR461" s="53" t="s">
        <v>95</v>
      </c>
      <c r="AS461" s="52" t="s">
        <v>96</v>
      </c>
      <c r="AT461" s="53" t="s">
        <v>190</v>
      </c>
      <c r="AU461" s="52" t="s">
        <v>191</v>
      </c>
      <c r="AV461" s="53"/>
    </row>
    <row r="462" spans="1:48" s="54" customFormat="1" x14ac:dyDescent="0.3">
      <c r="A462" s="54">
        <v>172479</v>
      </c>
      <c r="B462" s="54">
        <v>457</v>
      </c>
      <c r="C462" s="46" t="s">
        <v>26</v>
      </c>
      <c r="D462" s="46" t="s">
        <v>193</v>
      </c>
      <c r="E462" s="46" t="s">
        <v>177</v>
      </c>
      <c r="F462" s="48">
        <v>40</v>
      </c>
      <c r="G462" s="48">
        <v>40.100999999999999</v>
      </c>
      <c r="H462" s="49">
        <v>6.9000000000000006E-2</v>
      </c>
      <c r="I462" s="48">
        <v>2.75</v>
      </c>
      <c r="J462" s="77" t="s">
        <v>20155</v>
      </c>
      <c r="K462" s="124">
        <v>2.7570000000000001</v>
      </c>
      <c r="L462" s="125">
        <v>2.7570000000000001</v>
      </c>
      <c r="M462" s="60"/>
      <c r="N462" s="60"/>
      <c r="O462" s="61"/>
      <c r="P462" s="75" t="s">
        <v>2362</v>
      </c>
      <c r="Q462" s="76" t="s">
        <v>3429</v>
      </c>
      <c r="R462" s="38"/>
      <c r="S462" s="40"/>
      <c r="T462" s="40"/>
      <c r="U462" s="47" t="s">
        <v>3377</v>
      </c>
      <c r="V462" s="38" t="s">
        <v>3378</v>
      </c>
      <c r="W462" s="42" t="s">
        <v>3430</v>
      </c>
      <c r="X462" s="26">
        <v>11</v>
      </c>
      <c r="Y462" s="26">
        <v>160</v>
      </c>
      <c r="Z462" s="38" t="s">
        <v>3380</v>
      </c>
      <c r="AA462" s="38" t="s">
        <v>3381</v>
      </c>
      <c r="AB462" s="59" t="s">
        <v>81</v>
      </c>
      <c r="AC462" s="38" t="s">
        <v>336</v>
      </c>
      <c r="AD462" s="47" t="s">
        <v>407</v>
      </c>
      <c r="AE462" s="47" t="s">
        <v>263</v>
      </c>
      <c r="AF462" s="50"/>
      <c r="AG462" s="50"/>
      <c r="AH462" s="38"/>
      <c r="AI462" s="59" t="s">
        <v>86</v>
      </c>
      <c r="AJ462" s="51"/>
      <c r="AK462" s="51" t="s">
        <v>3431</v>
      </c>
      <c r="AL462" s="55" t="s">
        <v>3432</v>
      </c>
      <c r="AM462" s="56" t="s">
        <v>3384</v>
      </c>
      <c r="AN462" s="56" t="s">
        <v>3433</v>
      </c>
      <c r="AO462" s="52">
        <v>1</v>
      </c>
      <c r="AP462" s="53" t="s">
        <v>188</v>
      </c>
      <c r="AQ462" s="53" t="s">
        <v>189</v>
      </c>
      <c r="AR462" s="53" t="s">
        <v>95</v>
      </c>
      <c r="AS462" s="52" t="s">
        <v>96</v>
      </c>
      <c r="AT462" s="53" t="s">
        <v>190</v>
      </c>
      <c r="AU462" s="52" t="s">
        <v>191</v>
      </c>
      <c r="AV462" s="53"/>
    </row>
    <row r="463" spans="1:48" s="54" customFormat="1" x14ac:dyDescent="0.3">
      <c r="A463" s="54">
        <v>172569</v>
      </c>
      <c r="B463" s="54">
        <v>458</v>
      </c>
      <c r="C463" s="46" t="s">
        <v>26</v>
      </c>
      <c r="D463" s="46" t="s">
        <v>193</v>
      </c>
      <c r="E463" s="46" t="s">
        <v>177</v>
      </c>
      <c r="F463" s="48">
        <v>40</v>
      </c>
      <c r="G463" s="48">
        <v>40.100999999999999</v>
      </c>
      <c r="H463" s="49">
        <v>6.9000000000000006E-2</v>
      </c>
      <c r="I463" s="48">
        <v>2.75</v>
      </c>
      <c r="J463" s="77" t="s">
        <v>20156</v>
      </c>
      <c r="K463" s="124">
        <v>2.7570000000000001</v>
      </c>
      <c r="L463" s="125">
        <v>2.7570000000000001</v>
      </c>
      <c r="M463" s="60"/>
      <c r="N463" s="60"/>
      <c r="O463" s="61"/>
      <c r="P463" s="75" t="s">
        <v>3340</v>
      </c>
      <c r="Q463" s="76" t="s">
        <v>3434</v>
      </c>
      <c r="R463" s="38"/>
      <c r="S463" s="40"/>
      <c r="T463" s="40"/>
      <c r="U463" s="47" t="s">
        <v>3377</v>
      </c>
      <c r="V463" s="38" t="s">
        <v>3378</v>
      </c>
      <c r="W463" s="42" t="s">
        <v>3435</v>
      </c>
      <c r="X463" s="26">
        <v>11</v>
      </c>
      <c r="Y463" s="26">
        <v>160</v>
      </c>
      <c r="Z463" s="38" t="s">
        <v>3380</v>
      </c>
      <c r="AA463" s="38" t="s">
        <v>3381</v>
      </c>
      <c r="AB463" s="59" t="s">
        <v>81</v>
      </c>
      <c r="AC463" s="38" t="s">
        <v>80</v>
      </c>
      <c r="AD463" s="47" t="s">
        <v>313</v>
      </c>
      <c r="AE463" s="47" t="s">
        <v>263</v>
      </c>
      <c r="AF463" s="50"/>
      <c r="AG463" s="50"/>
      <c r="AH463" s="38"/>
      <c r="AI463" s="59" t="s">
        <v>86</v>
      </c>
      <c r="AJ463" s="51"/>
      <c r="AK463" s="51" t="s">
        <v>3436</v>
      </c>
      <c r="AL463" s="55" t="s">
        <v>3437</v>
      </c>
      <c r="AM463" s="56" t="s">
        <v>3384</v>
      </c>
      <c r="AN463" s="56" t="s">
        <v>3438</v>
      </c>
      <c r="AO463" s="52">
        <v>1</v>
      </c>
      <c r="AP463" s="53" t="s">
        <v>188</v>
      </c>
      <c r="AQ463" s="53" t="s">
        <v>189</v>
      </c>
      <c r="AR463" s="53" t="s">
        <v>95</v>
      </c>
      <c r="AS463" s="52" t="s">
        <v>96</v>
      </c>
      <c r="AT463" s="53" t="s">
        <v>190</v>
      </c>
      <c r="AU463" s="52" t="s">
        <v>191</v>
      </c>
      <c r="AV463" s="53"/>
    </row>
    <row r="464" spans="1:48" s="54" customFormat="1" x14ac:dyDescent="0.3">
      <c r="A464" s="54">
        <v>172527</v>
      </c>
      <c r="B464" s="54">
        <v>459</v>
      </c>
      <c r="C464" s="46" t="s">
        <v>26</v>
      </c>
      <c r="D464" s="46" t="s">
        <v>193</v>
      </c>
      <c r="E464" s="46" t="s">
        <v>177</v>
      </c>
      <c r="F464" s="48">
        <v>40</v>
      </c>
      <c r="G464" s="48">
        <v>40.100999999999999</v>
      </c>
      <c r="H464" s="49">
        <v>6.9000000000000006E-2</v>
      </c>
      <c r="I464" s="48">
        <v>2.75</v>
      </c>
      <c r="J464" s="77" t="s">
        <v>20157</v>
      </c>
      <c r="K464" s="124">
        <v>2.7570000000000001</v>
      </c>
      <c r="L464" s="125">
        <v>2.7570000000000001</v>
      </c>
      <c r="M464" s="60"/>
      <c r="N464" s="60"/>
      <c r="O464" s="61"/>
      <c r="P464" s="75" t="s">
        <v>3439</v>
      </c>
      <c r="Q464" s="76" t="s">
        <v>3440</v>
      </c>
      <c r="R464" s="38"/>
      <c r="S464" s="40"/>
      <c r="T464" s="40"/>
      <c r="U464" s="47" t="s">
        <v>3377</v>
      </c>
      <c r="V464" s="38" t="s">
        <v>3378</v>
      </c>
      <c r="W464" s="42" t="s">
        <v>3441</v>
      </c>
      <c r="X464" s="26">
        <v>11</v>
      </c>
      <c r="Y464" s="26">
        <v>160</v>
      </c>
      <c r="Z464" s="38" t="s">
        <v>3380</v>
      </c>
      <c r="AA464" s="38" t="s">
        <v>3381</v>
      </c>
      <c r="AB464" s="59" t="s">
        <v>81</v>
      </c>
      <c r="AC464" s="38" t="s">
        <v>80</v>
      </c>
      <c r="AD464" s="47" t="s">
        <v>313</v>
      </c>
      <c r="AE464" s="47" t="s">
        <v>263</v>
      </c>
      <c r="AF464" s="50"/>
      <c r="AG464" s="50"/>
      <c r="AH464" s="38"/>
      <c r="AI464" s="59" t="s">
        <v>86</v>
      </c>
      <c r="AJ464" s="51"/>
      <c r="AK464" s="51" t="s">
        <v>3442</v>
      </c>
      <c r="AL464" s="55" t="s">
        <v>3443</v>
      </c>
      <c r="AM464" s="56" t="s">
        <v>3384</v>
      </c>
      <c r="AN464" s="56" t="s">
        <v>3444</v>
      </c>
      <c r="AO464" s="52">
        <v>1</v>
      </c>
      <c r="AP464" s="53" t="s">
        <v>188</v>
      </c>
      <c r="AQ464" s="53" t="s">
        <v>189</v>
      </c>
      <c r="AR464" s="53" t="s">
        <v>95</v>
      </c>
      <c r="AS464" s="52" t="s">
        <v>96</v>
      </c>
      <c r="AT464" s="53" t="s">
        <v>190</v>
      </c>
      <c r="AU464" s="52" t="s">
        <v>191</v>
      </c>
      <c r="AV464" s="53"/>
    </row>
    <row r="465" spans="1:48" s="54" customFormat="1" x14ac:dyDescent="0.3">
      <c r="A465" s="54">
        <v>172558</v>
      </c>
      <c r="B465" s="54">
        <v>460</v>
      </c>
      <c r="C465" s="46" t="s">
        <v>26</v>
      </c>
      <c r="D465" s="46" t="s">
        <v>193</v>
      </c>
      <c r="E465" s="46" t="s">
        <v>177</v>
      </c>
      <c r="F465" s="48">
        <v>40</v>
      </c>
      <c r="G465" s="48">
        <v>40.100999999999999</v>
      </c>
      <c r="H465" s="49">
        <v>6.9000000000000006E-2</v>
      </c>
      <c r="I465" s="48">
        <v>2.75</v>
      </c>
      <c r="J465" s="77" t="s">
        <v>20158</v>
      </c>
      <c r="K465" s="124">
        <v>2.7570000000000001</v>
      </c>
      <c r="L465" s="125">
        <v>2.7570000000000001</v>
      </c>
      <c r="M465" s="60"/>
      <c r="N465" s="60"/>
      <c r="O465" s="61"/>
      <c r="P465" s="75" t="s">
        <v>2193</v>
      </c>
      <c r="Q465" s="76" t="s">
        <v>3445</v>
      </c>
      <c r="R465" s="38"/>
      <c r="S465" s="40"/>
      <c r="T465" s="40"/>
      <c r="U465" s="47" t="s">
        <v>3377</v>
      </c>
      <c r="V465" s="38" t="s">
        <v>3378</v>
      </c>
      <c r="W465" s="42" t="s">
        <v>3446</v>
      </c>
      <c r="X465" s="26">
        <v>11</v>
      </c>
      <c r="Y465" s="26">
        <v>160</v>
      </c>
      <c r="Z465" s="38" t="s">
        <v>3380</v>
      </c>
      <c r="AA465" s="38" t="s">
        <v>3381</v>
      </c>
      <c r="AB465" s="59" t="s">
        <v>81</v>
      </c>
      <c r="AC465" s="38" t="s">
        <v>312</v>
      </c>
      <c r="AD465" s="47" t="s">
        <v>364</v>
      </c>
      <c r="AE465" s="47" t="s">
        <v>263</v>
      </c>
      <c r="AF465" s="50"/>
      <c r="AG465" s="50"/>
      <c r="AH465" s="38"/>
      <c r="AI465" s="59" t="s">
        <v>86</v>
      </c>
      <c r="AJ465" s="51"/>
      <c r="AK465" s="51" t="s">
        <v>3447</v>
      </c>
      <c r="AL465" s="55" t="s">
        <v>3448</v>
      </c>
      <c r="AM465" s="56" t="s">
        <v>3384</v>
      </c>
      <c r="AN465" s="56" t="s">
        <v>3449</v>
      </c>
      <c r="AO465" s="52">
        <v>1</v>
      </c>
      <c r="AP465" s="53" t="s">
        <v>188</v>
      </c>
      <c r="AQ465" s="53" t="s">
        <v>189</v>
      </c>
      <c r="AR465" s="53" t="s">
        <v>95</v>
      </c>
      <c r="AS465" s="52" t="s">
        <v>96</v>
      </c>
      <c r="AT465" s="53" t="s">
        <v>190</v>
      </c>
      <c r="AU465" s="52" t="s">
        <v>191</v>
      </c>
      <c r="AV465" s="53"/>
    </row>
    <row r="466" spans="1:48" s="54" customFormat="1" x14ac:dyDescent="0.3">
      <c r="A466" s="54">
        <v>167838</v>
      </c>
      <c r="B466" s="54">
        <v>461</v>
      </c>
      <c r="C466" s="46" t="s">
        <v>26</v>
      </c>
      <c r="D466" s="46" t="s">
        <v>193</v>
      </c>
      <c r="E466" s="46" t="s">
        <v>177</v>
      </c>
      <c r="F466" s="48">
        <v>40</v>
      </c>
      <c r="G466" s="48">
        <v>28.378</v>
      </c>
      <c r="H466" s="49">
        <v>4.3999999999999997E-2</v>
      </c>
      <c r="I466" s="48">
        <v>1.75</v>
      </c>
      <c r="J466" s="77" t="s">
        <v>20159</v>
      </c>
      <c r="K466" s="124">
        <v>1.242</v>
      </c>
      <c r="L466" s="125">
        <v>1.242</v>
      </c>
      <c r="M466" s="60"/>
      <c r="N466" s="60"/>
      <c r="O466" s="61"/>
      <c r="P466" s="75" t="s">
        <v>3450</v>
      </c>
      <c r="Q466" s="76" t="s">
        <v>3451</v>
      </c>
      <c r="R466" s="38"/>
      <c r="S466" s="40"/>
      <c r="T466" s="40"/>
      <c r="U466" s="47" t="s">
        <v>3377</v>
      </c>
      <c r="V466" s="38" t="s">
        <v>3378</v>
      </c>
      <c r="W466" s="42" t="s">
        <v>3452</v>
      </c>
      <c r="X466" s="26">
        <v>7</v>
      </c>
      <c r="Y466" s="26">
        <v>160</v>
      </c>
      <c r="Z466" s="38" t="s">
        <v>3380</v>
      </c>
      <c r="AA466" s="38" t="s">
        <v>3381</v>
      </c>
      <c r="AB466" s="59" t="s">
        <v>81</v>
      </c>
      <c r="AC466" s="38" t="s">
        <v>80</v>
      </c>
      <c r="AD466" s="47" t="s">
        <v>201</v>
      </c>
      <c r="AE466" s="47" t="s">
        <v>183</v>
      </c>
      <c r="AF466" s="50"/>
      <c r="AG466" s="50"/>
      <c r="AH466" s="38"/>
      <c r="AI466" s="59" t="s">
        <v>86</v>
      </c>
      <c r="AJ466" s="51"/>
      <c r="AK466" s="51" t="s">
        <v>3453</v>
      </c>
      <c r="AL466" s="55" t="s">
        <v>3454</v>
      </c>
      <c r="AM466" s="56" t="s">
        <v>3384</v>
      </c>
      <c r="AN466" s="56" t="s">
        <v>3455</v>
      </c>
      <c r="AO466" s="52">
        <v>1</v>
      </c>
      <c r="AP466" s="53" t="s">
        <v>188</v>
      </c>
      <c r="AQ466" s="53" t="s">
        <v>189</v>
      </c>
      <c r="AR466" s="53" t="s">
        <v>95</v>
      </c>
      <c r="AS466" s="52" t="s">
        <v>96</v>
      </c>
      <c r="AT466" s="53" t="s">
        <v>190</v>
      </c>
      <c r="AU466" s="52" t="s">
        <v>191</v>
      </c>
      <c r="AV466" s="53"/>
    </row>
    <row r="467" spans="1:48" s="54" customFormat="1" x14ac:dyDescent="0.3">
      <c r="A467" s="54">
        <v>122355</v>
      </c>
      <c r="B467" s="54">
        <v>462</v>
      </c>
      <c r="C467" s="46" t="s">
        <v>175</v>
      </c>
      <c r="D467" s="46" t="s">
        <v>193</v>
      </c>
      <c r="E467" s="46" t="s">
        <v>177</v>
      </c>
      <c r="F467" s="48">
        <v>40</v>
      </c>
      <c r="G467" s="48">
        <v>44.319000000000003</v>
      </c>
      <c r="H467" s="49">
        <v>3.6999999999999998E-2</v>
      </c>
      <c r="I467" s="48">
        <v>1.4990000000000001</v>
      </c>
      <c r="J467" s="77" t="s">
        <v>20160</v>
      </c>
      <c r="K467" s="124">
        <v>1.661</v>
      </c>
      <c r="L467" s="125">
        <v>1.661</v>
      </c>
      <c r="M467" s="60"/>
      <c r="N467" s="60"/>
      <c r="O467" s="61"/>
      <c r="P467" s="75" t="s">
        <v>401</v>
      </c>
      <c r="Q467" s="76" t="s">
        <v>3456</v>
      </c>
      <c r="R467" s="38"/>
      <c r="S467" s="40"/>
      <c r="T467" s="40"/>
      <c r="U467" s="47" t="s">
        <v>3457</v>
      </c>
      <c r="V467" s="38" t="s">
        <v>3458</v>
      </c>
      <c r="W467" s="42"/>
      <c r="X467" s="26">
        <v>22</v>
      </c>
      <c r="Y467" s="26">
        <v>587</v>
      </c>
      <c r="Z467" s="38" t="s">
        <v>199</v>
      </c>
      <c r="AA467" s="38" t="s">
        <v>3459</v>
      </c>
      <c r="AB467" s="59" t="s">
        <v>236</v>
      </c>
      <c r="AC467" s="38" t="s">
        <v>312</v>
      </c>
      <c r="AD467" s="47" t="s">
        <v>262</v>
      </c>
      <c r="AE467" s="47" t="s">
        <v>263</v>
      </c>
      <c r="AF467" s="50"/>
      <c r="AG467" s="50"/>
      <c r="AH467" s="38"/>
      <c r="AI467" s="59" t="s">
        <v>86</v>
      </c>
      <c r="AJ467" s="51"/>
      <c r="AK467" s="51" t="s">
        <v>3460</v>
      </c>
      <c r="AL467" s="55" t="s">
        <v>3461</v>
      </c>
      <c r="AM467" s="56" t="s">
        <v>3462</v>
      </c>
      <c r="AN467" s="56" t="s">
        <v>3463</v>
      </c>
      <c r="AO467" s="52">
        <v>1</v>
      </c>
      <c r="AP467" s="53" t="s">
        <v>188</v>
      </c>
      <c r="AQ467" s="53" t="s">
        <v>189</v>
      </c>
      <c r="AR467" s="53" t="s">
        <v>95</v>
      </c>
      <c r="AS467" s="52" t="s">
        <v>96</v>
      </c>
      <c r="AT467" s="53" t="s">
        <v>190</v>
      </c>
      <c r="AU467" s="52" t="s">
        <v>191</v>
      </c>
      <c r="AV467" s="53"/>
    </row>
    <row r="468" spans="1:48" s="54" customFormat="1" x14ac:dyDescent="0.3">
      <c r="A468" s="112">
        <v>171922</v>
      </c>
      <c r="B468" s="54">
        <v>463</v>
      </c>
      <c r="C468" s="46" t="s">
        <v>26</v>
      </c>
      <c r="D468" s="46" t="s">
        <v>176</v>
      </c>
      <c r="E468" s="46" t="s">
        <v>177</v>
      </c>
      <c r="F468" s="48"/>
      <c r="G468" s="48"/>
      <c r="H468" s="49"/>
      <c r="I468" s="48"/>
      <c r="J468" s="77" t="s">
        <v>20161</v>
      </c>
      <c r="K468" s="124"/>
      <c r="L468" s="125"/>
      <c r="M468" s="60"/>
      <c r="N468" s="60"/>
      <c r="O468" s="61"/>
      <c r="P468" s="75" t="s">
        <v>3464</v>
      </c>
      <c r="Q468" s="76" t="s">
        <v>3465</v>
      </c>
      <c r="R468" s="38"/>
      <c r="S468" s="40"/>
      <c r="T468" s="40"/>
      <c r="U468" s="47" t="s">
        <v>3465</v>
      </c>
      <c r="V468" s="38" t="s">
        <v>3466</v>
      </c>
      <c r="W468" s="42"/>
      <c r="X468" s="26">
        <v>167</v>
      </c>
      <c r="Y468" s="26"/>
      <c r="Z468" s="38" t="s">
        <v>199</v>
      </c>
      <c r="AA468" s="38" t="s">
        <v>471</v>
      </c>
      <c r="AB468" s="59" t="s">
        <v>81</v>
      </c>
      <c r="AC468" s="38" t="s">
        <v>80</v>
      </c>
      <c r="AD468" s="47" t="s">
        <v>201</v>
      </c>
      <c r="AE468" s="47" t="s">
        <v>183</v>
      </c>
      <c r="AF468" s="50"/>
      <c r="AG468" s="50"/>
      <c r="AH468" s="38"/>
      <c r="AI468" s="59" t="s">
        <v>86</v>
      </c>
      <c r="AJ468" s="51"/>
      <c r="AK468" s="51" t="s">
        <v>3467</v>
      </c>
      <c r="AL468" s="55" t="s">
        <v>3468</v>
      </c>
      <c r="AM468" s="56" t="s">
        <v>3469</v>
      </c>
      <c r="AN468" s="56" t="s">
        <v>3470</v>
      </c>
      <c r="AO468" s="52">
        <v>2</v>
      </c>
      <c r="AP468" s="53" t="s">
        <v>188</v>
      </c>
      <c r="AQ468" s="53" t="s">
        <v>189</v>
      </c>
      <c r="AR468" s="53" t="s">
        <v>95</v>
      </c>
      <c r="AS468" s="52" t="s">
        <v>96</v>
      </c>
      <c r="AT468" s="53" t="s">
        <v>190</v>
      </c>
      <c r="AU468" s="52" t="s">
        <v>191</v>
      </c>
      <c r="AV468" s="53"/>
    </row>
    <row r="469" spans="1:48" s="54" customFormat="1" x14ac:dyDescent="0.3">
      <c r="A469" s="54">
        <v>171922</v>
      </c>
      <c r="B469" s="54">
        <v>464</v>
      </c>
      <c r="C469" s="46" t="s">
        <v>26</v>
      </c>
      <c r="D469" s="46" t="s">
        <v>176</v>
      </c>
      <c r="E469" s="46" t="s">
        <v>177</v>
      </c>
      <c r="F469" s="48">
        <v>40</v>
      </c>
      <c r="G469" s="48">
        <v>28.378</v>
      </c>
      <c r="H469" s="49">
        <v>1</v>
      </c>
      <c r="I469" s="48">
        <v>40</v>
      </c>
      <c r="J469" s="77" t="s">
        <v>20161</v>
      </c>
      <c r="K469" s="124">
        <v>28.378</v>
      </c>
      <c r="L469" s="125">
        <v>28.378</v>
      </c>
      <c r="M469" s="60"/>
      <c r="N469" s="60"/>
      <c r="O469" s="61"/>
      <c r="P469" s="75" t="s">
        <v>3464</v>
      </c>
      <c r="Q469" s="76" t="s">
        <v>3465</v>
      </c>
      <c r="R469" s="38"/>
      <c r="S469" s="40"/>
      <c r="T469" s="40"/>
      <c r="U469" s="47" t="s">
        <v>3465</v>
      </c>
      <c r="V469" s="38" t="s">
        <v>3466</v>
      </c>
      <c r="W469" s="42"/>
      <c r="X469" s="26">
        <v>167</v>
      </c>
      <c r="Y469" s="26"/>
      <c r="Z469" s="38" t="s">
        <v>199</v>
      </c>
      <c r="AA469" s="38" t="s">
        <v>471</v>
      </c>
      <c r="AB469" s="59" t="s">
        <v>81</v>
      </c>
      <c r="AC469" s="38" t="s">
        <v>80</v>
      </c>
      <c r="AD469" s="47" t="s">
        <v>201</v>
      </c>
      <c r="AE469" s="47" t="s">
        <v>183</v>
      </c>
      <c r="AF469" s="50"/>
      <c r="AG469" s="50"/>
      <c r="AH469" s="38"/>
      <c r="AI469" s="59" t="s">
        <v>86</v>
      </c>
      <c r="AJ469" s="51"/>
      <c r="AK469" s="51" t="s">
        <v>3471</v>
      </c>
      <c r="AL469" s="55" t="s">
        <v>3472</v>
      </c>
      <c r="AM469" s="56" t="s">
        <v>3469</v>
      </c>
      <c r="AN469" s="56" t="s">
        <v>3470</v>
      </c>
      <c r="AO469" s="52">
        <v>2</v>
      </c>
      <c r="AP469" s="53" t="s">
        <v>188</v>
      </c>
      <c r="AQ469" s="53" t="s">
        <v>189</v>
      </c>
      <c r="AR469" s="53" t="s">
        <v>95</v>
      </c>
      <c r="AS469" s="52" t="s">
        <v>96</v>
      </c>
      <c r="AT469" s="53" t="s">
        <v>190</v>
      </c>
      <c r="AU469" s="52" t="s">
        <v>191</v>
      </c>
      <c r="AV469" s="53"/>
    </row>
    <row r="470" spans="1:48" s="54" customFormat="1" x14ac:dyDescent="0.3">
      <c r="A470" s="54">
        <v>460215</v>
      </c>
      <c r="B470" s="54">
        <v>465</v>
      </c>
      <c r="C470" s="46" t="s">
        <v>318</v>
      </c>
      <c r="D470" s="46" t="s">
        <v>193</v>
      </c>
      <c r="E470" s="46" t="s">
        <v>177</v>
      </c>
      <c r="F470" s="48">
        <v>40</v>
      </c>
      <c r="G470" s="48">
        <v>44.319000000000003</v>
      </c>
      <c r="H470" s="49">
        <v>0.86</v>
      </c>
      <c r="I470" s="48">
        <v>34.4</v>
      </c>
      <c r="J470" s="77" t="s">
        <v>20162</v>
      </c>
      <c r="K470" s="124">
        <v>38.115000000000002</v>
      </c>
      <c r="L470" s="125">
        <v>38.115000000000002</v>
      </c>
      <c r="M470" s="60"/>
      <c r="N470" s="60"/>
      <c r="O470" s="61"/>
      <c r="P470" s="75" t="s">
        <v>1011</v>
      </c>
      <c r="Q470" s="76" t="s">
        <v>3473</v>
      </c>
      <c r="R470" s="38"/>
      <c r="S470" s="40"/>
      <c r="T470" s="40"/>
      <c r="U470" s="47" t="s">
        <v>3474</v>
      </c>
      <c r="V470" s="38" t="s">
        <v>3475</v>
      </c>
      <c r="W470" s="42"/>
      <c r="X470" s="26">
        <v>43</v>
      </c>
      <c r="Y470" s="26">
        <v>50</v>
      </c>
      <c r="Z470" s="38" t="s">
        <v>3476</v>
      </c>
      <c r="AA470" s="38" t="s">
        <v>3477</v>
      </c>
      <c r="AB470" s="59" t="s">
        <v>81</v>
      </c>
      <c r="AC470" s="38" t="s">
        <v>312</v>
      </c>
      <c r="AD470" s="47" t="s">
        <v>313</v>
      </c>
      <c r="AE470" s="47" t="s">
        <v>263</v>
      </c>
      <c r="AF470" s="50"/>
      <c r="AG470" s="50"/>
      <c r="AH470" s="38"/>
      <c r="AI470" s="59" t="s">
        <v>86</v>
      </c>
      <c r="AJ470" s="51"/>
      <c r="AK470" s="51" t="s">
        <v>3478</v>
      </c>
      <c r="AL470" s="55" t="s">
        <v>3479</v>
      </c>
      <c r="AM470" s="56" t="s">
        <v>3480</v>
      </c>
      <c r="AN470" s="56" t="s">
        <v>3481</v>
      </c>
      <c r="AO470" s="52">
        <v>1</v>
      </c>
      <c r="AP470" s="53" t="s">
        <v>188</v>
      </c>
      <c r="AQ470" s="53" t="s">
        <v>189</v>
      </c>
      <c r="AR470" s="53" t="s">
        <v>95</v>
      </c>
      <c r="AS470" s="52" t="s">
        <v>96</v>
      </c>
      <c r="AT470" s="53" t="s">
        <v>190</v>
      </c>
      <c r="AU470" s="52" t="s">
        <v>191</v>
      </c>
      <c r="AV470" s="53"/>
    </row>
    <row r="471" spans="1:48" s="54" customFormat="1" x14ac:dyDescent="0.3">
      <c r="A471" s="54">
        <v>168825</v>
      </c>
      <c r="B471" s="54">
        <v>466</v>
      </c>
      <c r="C471" s="46" t="s">
        <v>255</v>
      </c>
      <c r="D471" s="46" t="s">
        <v>176</v>
      </c>
      <c r="E471" s="46" t="s">
        <v>177</v>
      </c>
      <c r="F471" s="48">
        <v>40</v>
      </c>
      <c r="G471" s="48">
        <v>44.319000000000003</v>
      </c>
      <c r="H471" s="49">
        <v>1</v>
      </c>
      <c r="I471" s="48">
        <v>40</v>
      </c>
      <c r="J471" s="77" t="s">
        <v>20163</v>
      </c>
      <c r="K471" s="124">
        <v>44.319000000000003</v>
      </c>
      <c r="L471" s="125">
        <v>44.319000000000003</v>
      </c>
      <c r="M471" s="60"/>
      <c r="N471" s="60"/>
      <c r="O471" s="61"/>
      <c r="P471" s="75" t="s">
        <v>178</v>
      </c>
      <c r="Q471" s="76" t="s">
        <v>3482</v>
      </c>
      <c r="R471" s="38"/>
      <c r="S471" s="40"/>
      <c r="T471" s="40"/>
      <c r="U471" s="47" t="s">
        <v>3482</v>
      </c>
      <c r="V471" s="38" t="s">
        <v>3483</v>
      </c>
      <c r="W471" s="42"/>
      <c r="X471" s="26">
        <v>137</v>
      </c>
      <c r="Y471" s="26"/>
      <c r="Z471" s="38" t="s">
        <v>3484</v>
      </c>
      <c r="AA471" s="38" t="s">
        <v>3485</v>
      </c>
      <c r="AB471" s="59" t="s">
        <v>81</v>
      </c>
      <c r="AC471" s="38" t="s">
        <v>80</v>
      </c>
      <c r="AD471" s="47" t="s">
        <v>182</v>
      </c>
      <c r="AE471" s="47" t="s">
        <v>183</v>
      </c>
      <c r="AF471" s="50"/>
      <c r="AG471" s="50"/>
      <c r="AH471" s="38"/>
      <c r="AI471" s="59" t="s">
        <v>86</v>
      </c>
      <c r="AJ471" s="51"/>
      <c r="AK471" s="51" t="s">
        <v>3486</v>
      </c>
      <c r="AL471" s="55" t="s">
        <v>3487</v>
      </c>
      <c r="AM471" s="56" t="s">
        <v>3488</v>
      </c>
      <c r="AN471" s="56" t="s">
        <v>3489</v>
      </c>
      <c r="AO471" s="52">
        <v>1</v>
      </c>
      <c r="AP471" s="53" t="s">
        <v>188</v>
      </c>
      <c r="AQ471" s="53" t="s">
        <v>189</v>
      </c>
      <c r="AR471" s="53" t="s">
        <v>95</v>
      </c>
      <c r="AS471" s="52" t="s">
        <v>96</v>
      </c>
      <c r="AT471" s="53" t="s">
        <v>190</v>
      </c>
      <c r="AU471" s="52" t="s">
        <v>191</v>
      </c>
      <c r="AV471" s="53"/>
    </row>
    <row r="472" spans="1:48" s="54" customFormat="1" x14ac:dyDescent="0.3">
      <c r="A472" s="54">
        <v>328981</v>
      </c>
      <c r="B472" s="54">
        <v>467</v>
      </c>
      <c r="C472" s="46" t="s">
        <v>192</v>
      </c>
      <c r="D472" s="46" t="s">
        <v>193</v>
      </c>
      <c r="E472" s="46" t="s">
        <v>177</v>
      </c>
      <c r="F472" s="48">
        <v>30</v>
      </c>
      <c r="G472" s="48">
        <v>17.754999999999999</v>
      </c>
      <c r="H472" s="49">
        <v>7.0999999999999994E-2</v>
      </c>
      <c r="I472" s="48">
        <v>2.1429999999999998</v>
      </c>
      <c r="J472" s="77" t="s">
        <v>20164</v>
      </c>
      <c r="K472" s="124">
        <v>1.268</v>
      </c>
      <c r="L472" s="125">
        <v>1.268</v>
      </c>
      <c r="M472" s="60"/>
      <c r="N472" s="60"/>
      <c r="O472" s="61"/>
      <c r="P472" s="75" t="s">
        <v>974</v>
      </c>
      <c r="Q472" s="76" t="s">
        <v>3490</v>
      </c>
      <c r="R472" s="38"/>
      <c r="S472" s="40"/>
      <c r="T472" s="40"/>
      <c r="U472" s="47" t="s">
        <v>3491</v>
      </c>
      <c r="V472" s="38" t="s">
        <v>3492</v>
      </c>
      <c r="W472" s="42" t="s">
        <v>3493</v>
      </c>
      <c r="X472" s="26">
        <v>12</v>
      </c>
      <c r="Y472" s="26">
        <v>168</v>
      </c>
      <c r="Z472" s="38" t="s">
        <v>199</v>
      </c>
      <c r="AA472" s="38" t="s">
        <v>3494</v>
      </c>
      <c r="AB472" s="59" t="s">
        <v>81</v>
      </c>
      <c r="AC472" s="38" t="s">
        <v>80</v>
      </c>
      <c r="AD472" s="47" t="s">
        <v>249</v>
      </c>
      <c r="AE472" s="47" t="s">
        <v>250</v>
      </c>
      <c r="AF472" s="50"/>
      <c r="AG472" s="50"/>
      <c r="AH472" s="38"/>
      <c r="AI472" s="59" t="s">
        <v>86</v>
      </c>
      <c r="AJ472" s="51"/>
      <c r="AK472" s="51" t="s">
        <v>3495</v>
      </c>
      <c r="AL472" s="55" t="s">
        <v>3496</v>
      </c>
      <c r="AM472" s="56" t="s">
        <v>3497</v>
      </c>
      <c r="AN472" s="56" t="s">
        <v>3498</v>
      </c>
      <c r="AO472" s="52">
        <v>1</v>
      </c>
      <c r="AP472" s="53" t="s">
        <v>206</v>
      </c>
      <c r="AQ472" s="53" t="s">
        <v>207</v>
      </c>
      <c r="AR472" s="53" t="s">
        <v>95</v>
      </c>
      <c r="AS472" s="52" t="s">
        <v>96</v>
      </c>
      <c r="AT472" s="53" t="s">
        <v>190</v>
      </c>
      <c r="AU472" s="52" t="s">
        <v>191</v>
      </c>
      <c r="AV472" s="53"/>
    </row>
    <row r="473" spans="1:48" s="54" customFormat="1" x14ac:dyDescent="0.3">
      <c r="A473" s="54">
        <v>119970</v>
      </c>
      <c r="B473" s="54">
        <v>468</v>
      </c>
      <c r="C473" s="46" t="s">
        <v>175</v>
      </c>
      <c r="D473" s="46" t="s">
        <v>193</v>
      </c>
      <c r="E473" s="46" t="s">
        <v>177</v>
      </c>
      <c r="F473" s="48">
        <v>40</v>
      </c>
      <c r="G473" s="48">
        <v>44.319000000000003</v>
      </c>
      <c r="H473" s="49">
        <v>2.7E-2</v>
      </c>
      <c r="I473" s="48">
        <v>1.1000000000000001</v>
      </c>
      <c r="J473" s="77" t="s">
        <v>20165</v>
      </c>
      <c r="K473" s="124">
        <v>1.218</v>
      </c>
      <c r="L473" s="125">
        <v>1.218</v>
      </c>
      <c r="M473" s="60"/>
      <c r="N473" s="60"/>
      <c r="O473" s="61"/>
      <c r="P473" s="75" t="s">
        <v>3499</v>
      </c>
      <c r="Q473" s="76" t="s">
        <v>3500</v>
      </c>
      <c r="R473" s="38"/>
      <c r="S473" s="40"/>
      <c r="T473" s="40"/>
      <c r="U473" s="47" t="s">
        <v>3501</v>
      </c>
      <c r="V473" s="38" t="s">
        <v>3502</v>
      </c>
      <c r="W473" s="42"/>
      <c r="X473" s="26">
        <v>16</v>
      </c>
      <c r="Y473" s="26">
        <v>194</v>
      </c>
      <c r="Z473" s="38" t="s">
        <v>181</v>
      </c>
      <c r="AA473" s="38" t="s">
        <v>3503</v>
      </c>
      <c r="AB473" s="59" t="s">
        <v>236</v>
      </c>
      <c r="AC473" s="38" t="s">
        <v>312</v>
      </c>
      <c r="AD473" s="47" t="s">
        <v>313</v>
      </c>
      <c r="AE473" s="47" t="s">
        <v>263</v>
      </c>
      <c r="AF473" s="50"/>
      <c r="AG473" s="50"/>
      <c r="AH473" s="38"/>
      <c r="AI473" s="59" t="s">
        <v>86</v>
      </c>
      <c r="AJ473" s="51"/>
      <c r="AK473" s="51" t="s">
        <v>3504</v>
      </c>
      <c r="AL473" s="55" t="s">
        <v>3505</v>
      </c>
      <c r="AM473" s="56" t="s">
        <v>3506</v>
      </c>
      <c r="AN473" s="56" t="s">
        <v>3507</v>
      </c>
      <c r="AO473" s="52">
        <v>2</v>
      </c>
      <c r="AP473" s="53" t="s">
        <v>188</v>
      </c>
      <c r="AQ473" s="53" t="s">
        <v>189</v>
      </c>
      <c r="AR473" s="53" t="s">
        <v>95</v>
      </c>
      <c r="AS473" s="52" t="s">
        <v>96</v>
      </c>
      <c r="AT473" s="53" t="s">
        <v>190</v>
      </c>
      <c r="AU473" s="52" t="s">
        <v>191</v>
      </c>
      <c r="AV473" s="53"/>
    </row>
    <row r="474" spans="1:48" s="54" customFormat="1" x14ac:dyDescent="0.3">
      <c r="A474" s="54">
        <v>169434</v>
      </c>
      <c r="B474" s="54">
        <v>469</v>
      </c>
      <c r="C474" s="46" t="s">
        <v>26</v>
      </c>
      <c r="D474" s="46" t="s">
        <v>193</v>
      </c>
      <c r="E474" s="46" t="s">
        <v>177</v>
      </c>
      <c r="F474" s="48">
        <v>40</v>
      </c>
      <c r="G474" s="48">
        <v>28.378</v>
      </c>
      <c r="H474" s="49">
        <v>2.7E-2</v>
      </c>
      <c r="I474" s="48">
        <v>1.0960000000000001</v>
      </c>
      <c r="J474" s="77" t="s">
        <v>20166</v>
      </c>
      <c r="K474" s="124">
        <v>0.77700000000000002</v>
      </c>
      <c r="L474" s="125">
        <v>0.77700000000000002</v>
      </c>
      <c r="M474" s="60"/>
      <c r="N474" s="60"/>
      <c r="O474" s="61"/>
      <c r="P474" s="75" t="s">
        <v>3508</v>
      </c>
      <c r="Q474" s="76" t="s">
        <v>3509</v>
      </c>
      <c r="R474" s="38"/>
      <c r="S474" s="40"/>
      <c r="T474" s="40"/>
      <c r="U474" s="47" t="s">
        <v>3510</v>
      </c>
      <c r="V474" s="38" t="s">
        <v>3511</v>
      </c>
      <c r="W474" s="42" t="s">
        <v>3512</v>
      </c>
      <c r="X474" s="26">
        <v>4</v>
      </c>
      <c r="Y474" s="26">
        <v>146</v>
      </c>
      <c r="Z474" s="38" t="s">
        <v>199</v>
      </c>
      <c r="AA474" s="38" t="s">
        <v>611</v>
      </c>
      <c r="AB474" s="59" t="s">
        <v>236</v>
      </c>
      <c r="AC474" s="38" t="s">
        <v>336</v>
      </c>
      <c r="AD474" s="47" t="s">
        <v>201</v>
      </c>
      <c r="AE474" s="47" t="s">
        <v>183</v>
      </c>
      <c r="AF474" s="50"/>
      <c r="AG474" s="50"/>
      <c r="AH474" s="38"/>
      <c r="AI474" s="59" t="s">
        <v>86</v>
      </c>
      <c r="AJ474" s="51"/>
      <c r="AK474" s="51" t="s">
        <v>3513</v>
      </c>
      <c r="AL474" s="55" t="s">
        <v>3514</v>
      </c>
      <c r="AM474" s="56" t="s">
        <v>3515</v>
      </c>
      <c r="AN474" s="56" t="s">
        <v>3516</v>
      </c>
      <c r="AO474" s="52">
        <v>1</v>
      </c>
      <c r="AP474" s="53" t="s">
        <v>188</v>
      </c>
      <c r="AQ474" s="53" t="s">
        <v>189</v>
      </c>
      <c r="AR474" s="53" t="s">
        <v>95</v>
      </c>
      <c r="AS474" s="52" t="s">
        <v>96</v>
      </c>
      <c r="AT474" s="53" t="s">
        <v>190</v>
      </c>
      <c r="AU474" s="52" t="s">
        <v>191</v>
      </c>
      <c r="AV474" s="53"/>
    </row>
    <row r="475" spans="1:48" s="54" customFormat="1" x14ac:dyDescent="0.3">
      <c r="A475" s="54">
        <v>166690</v>
      </c>
      <c r="B475" s="54">
        <v>470</v>
      </c>
      <c r="C475" s="46" t="s">
        <v>26</v>
      </c>
      <c r="D475" s="46" t="s">
        <v>193</v>
      </c>
      <c r="E475" s="46" t="s">
        <v>177</v>
      </c>
      <c r="F475" s="48">
        <v>40</v>
      </c>
      <c r="G475" s="48">
        <v>28.378</v>
      </c>
      <c r="H475" s="49">
        <v>1.2E-2</v>
      </c>
      <c r="I475" s="48">
        <v>0.46899999999999997</v>
      </c>
      <c r="J475" s="77" t="s">
        <v>20167</v>
      </c>
      <c r="K475" s="124">
        <v>0.33300000000000002</v>
      </c>
      <c r="L475" s="125">
        <v>0.33300000000000002</v>
      </c>
      <c r="M475" s="60"/>
      <c r="N475" s="60"/>
      <c r="O475" s="61"/>
      <c r="P475" s="75" t="s">
        <v>1270</v>
      </c>
      <c r="Q475" s="76" t="s">
        <v>3517</v>
      </c>
      <c r="R475" s="38"/>
      <c r="S475" s="40"/>
      <c r="T475" s="40"/>
      <c r="U475" s="47" t="s">
        <v>3518</v>
      </c>
      <c r="V475" s="38" t="s">
        <v>3519</v>
      </c>
      <c r="W475" s="42" t="s">
        <v>3520</v>
      </c>
      <c r="X475" s="26">
        <v>15</v>
      </c>
      <c r="Y475" s="26">
        <v>853</v>
      </c>
      <c r="Z475" s="38" t="s">
        <v>726</v>
      </c>
      <c r="AA475" s="38" t="s">
        <v>1164</v>
      </c>
      <c r="AB475" s="59" t="s">
        <v>81</v>
      </c>
      <c r="AC475" s="38" t="s">
        <v>80</v>
      </c>
      <c r="AD475" s="47" t="s">
        <v>201</v>
      </c>
      <c r="AE475" s="47" t="s">
        <v>183</v>
      </c>
      <c r="AF475" s="50"/>
      <c r="AG475" s="50"/>
      <c r="AH475" s="38"/>
      <c r="AI475" s="59" t="s">
        <v>86</v>
      </c>
      <c r="AJ475" s="51"/>
      <c r="AK475" s="51" t="s">
        <v>3521</v>
      </c>
      <c r="AL475" s="55" t="s">
        <v>3522</v>
      </c>
      <c r="AM475" s="56" t="s">
        <v>3523</v>
      </c>
      <c r="AN475" s="56" t="s">
        <v>3524</v>
      </c>
      <c r="AO475" s="52">
        <v>1</v>
      </c>
      <c r="AP475" s="53" t="s">
        <v>188</v>
      </c>
      <c r="AQ475" s="53" t="s">
        <v>189</v>
      </c>
      <c r="AR475" s="53" t="s">
        <v>95</v>
      </c>
      <c r="AS475" s="52" t="s">
        <v>96</v>
      </c>
      <c r="AT475" s="53" t="s">
        <v>190</v>
      </c>
      <c r="AU475" s="52" t="s">
        <v>191</v>
      </c>
      <c r="AV475" s="53"/>
    </row>
    <row r="476" spans="1:48" s="54" customFormat="1" x14ac:dyDescent="0.3">
      <c r="A476" s="54">
        <v>171335</v>
      </c>
      <c r="B476" s="54">
        <v>471</v>
      </c>
      <c r="C476" s="46" t="s">
        <v>26</v>
      </c>
      <c r="D476" s="46" t="s">
        <v>193</v>
      </c>
      <c r="E476" s="46" t="s">
        <v>177</v>
      </c>
      <c r="F476" s="48">
        <v>20</v>
      </c>
      <c r="G476" s="48">
        <v>0</v>
      </c>
      <c r="H476" s="49">
        <v>1.9E-2</v>
      </c>
      <c r="I476" s="48">
        <v>0.375</v>
      </c>
      <c r="J476" s="77" t="s">
        <v>20168</v>
      </c>
      <c r="K476" s="124">
        <v>0</v>
      </c>
      <c r="L476" s="125">
        <v>0</v>
      </c>
      <c r="M476" s="60"/>
      <c r="N476" s="60"/>
      <c r="O476" s="61"/>
      <c r="P476" s="75" t="s">
        <v>1260</v>
      </c>
      <c r="Q476" s="76" t="s">
        <v>3525</v>
      </c>
      <c r="R476" s="38"/>
      <c r="S476" s="40"/>
      <c r="T476" s="40"/>
      <c r="U476" s="47" t="s">
        <v>3526</v>
      </c>
      <c r="V476" s="38" t="s">
        <v>3519</v>
      </c>
      <c r="W476" s="42" t="s">
        <v>3527</v>
      </c>
      <c r="X476" s="26">
        <v>16</v>
      </c>
      <c r="Y476" s="26">
        <v>853</v>
      </c>
      <c r="Z476" s="38" t="s">
        <v>181</v>
      </c>
      <c r="AA476" s="38" t="s">
        <v>1164</v>
      </c>
      <c r="AB476" s="59" t="s">
        <v>81</v>
      </c>
      <c r="AC476" s="38" t="s">
        <v>80</v>
      </c>
      <c r="AD476" s="47" t="s">
        <v>27</v>
      </c>
      <c r="AE476" s="47" t="s">
        <v>28</v>
      </c>
      <c r="AF476" s="50"/>
      <c r="AG476" s="50"/>
      <c r="AH476" s="38"/>
      <c r="AI476" s="59" t="s">
        <v>86</v>
      </c>
      <c r="AJ476" s="51"/>
      <c r="AK476" s="51" t="s">
        <v>3528</v>
      </c>
      <c r="AL476" s="55" t="s">
        <v>3529</v>
      </c>
      <c r="AM476" s="56" t="s">
        <v>3523</v>
      </c>
      <c r="AN476" s="56" t="s">
        <v>3530</v>
      </c>
      <c r="AO476" s="52">
        <v>1</v>
      </c>
      <c r="AP476" s="53" t="s">
        <v>188</v>
      </c>
      <c r="AQ476" s="53" t="s">
        <v>189</v>
      </c>
      <c r="AR476" s="53" t="s">
        <v>95</v>
      </c>
      <c r="AS476" s="52" t="s">
        <v>96</v>
      </c>
      <c r="AT476" s="53" t="s">
        <v>190</v>
      </c>
      <c r="AU476" s="52" t="s">
        <v>191</v>
      </c>
      <c r="AV476" s="53"/>
    </row>
    <row r="477" spans="1:48" s="54" customFormat="1" x14ac:dyDescent="0.3">
      <c r="A477" s="54">
        <v>171372</v>
      </c>
      <c r="B477" s="54">
        <v>472</v>
      </c>
      <c r="C477" s="46" t="s">
        <v>26</v>
      </c>
      <c r="D477" s="46" t="s">
        <v>193</v>
      </c>
      <c r="E477" s="46" t="s">
        <v>177</v>
      </c>
      <c r="F477" s="48">
        <v>20</v>
      </c>
      <c r="G477" s="48">
        <v>20.25</v>
      </c>
      <c r="H477" s="49">
        <v>7.0000000000000001E-3</v>
      </c>
      <c r="I477" s="48">
        <v>0.14099999999999999</v>
      </c>
      <c r="J477" s="77" t="s">
        <v>20169</v>
      </c>
      <c r="K477" s="124">
        <v>0.14199999999999999</v>
      </c>
      <c r="L477" s="125">
        <v>0.14199999999999999</v>
      </c>
      <c r="M477" s="60"/>
      <c r="N477" s="60"/>
      <c r="O477" s="61"/>
      <c r="P477" s="75" t="s">
        <v>1260</v>
      </c>
      <c r="Q477" s="76" t="s">
        <v>3531</v>
      </c>
      <c r="R477" s="38"/>
      <c r="S477" s="40"/>
      <c r="T477" s="40"/>
      <c r="U477" s="47" t="s">
        <v>3526</v>
      </c>
      <c r="V477" s="38" t="s">
        <v>3519</v>
      </c>
      <c r="W477" s="42" t="s">
        <v>3532</v>
      </c>
      <c r="X477" s="26">
        <v>6</v>
      </c>
      <c r="Y477" s="26">
        <v>853</v>
      </c>
      <c r="Z477" s="38" t="s">
        <v>181</v>
      </c>
      <c r="AA477" s="38" t="s">
        <v>1164</v>
      </c>
      <c r="AB477" s="59" t="s">
        <v>81</v>
      </c>
      <c r="AC477" s="38" t="s">
        <v>80</v>
      </c>
      <c r="AD477" s="47" t="s">
        <v>3533</v>
      </c>
      <c r="AE477" s="47" t="s">
        <v>1274</v>
      </c>
      <c r="AF477" s="50"/>
      <c r="AG477" s="50"/>
      <c r="AH477" s="38"/>
      <c r="AI477" s="59" t="s">
        <v>86</v>
      </c>
      <c r="AJ477" s="51"/>
      <c r="AK477" s="51" t="s">
        <v>3534</v>
      </c>
      <c r="AL477" s="55" t="s">
        <v>3535</v>
      </c>
      <c r="AM477" s="56" t="s">
        <v>3523</v>
      </c>
      <c r="AN477" s="56" t="s">
        <v>3536</v>
      </c>
      <c r="AO477" s="52">
        <v>1</v>
      </c>
      <c r="AP477" s="53" t="s">
        <v>188</v>
      </c>
      <c r="AQ477" s="53" t="s">
        <v>189</v>
      </c>
      <c r="AR477" s="53" t="s">
        <v>95</v>
      </c>
      <c r="AS477" s="52" t="s">
        <v>96</v>
      </c>
      <c r="AT477" s="53" t="s">
        <v>190</v>
      </c>
      <c r="AU477" s="52" t="s">
        <v>191</v>
      </c>
      <c r="AV477" s="53"/>
    </row>
    <row r="478" spans="1:48" s="54" customFormat="1" x14ac:dyDescent="0.3">
      <c r="A478" s="54">
        <v>171353</v>
      </c>
      <c r="B478" s="54">
        <v>473</v>
      </c>
      <c r="C478" s="46" t="s">
        <v>26</v>
      </c>
      <c r="D478" s="46" t="s">
        <v>193</v>
      </c>
      <c r="E478" s="46" t="s">
        <v>177</v>
      </c>
      <c r="F478" s="48">
        <v>20</v>
      </c>
      <c r="G478" s="48">
        <v>20.25</v>
      </c>
      <c r="H478" s="49">
        <v>2.1000000000000001E-2</v>
      </c>
      <c r="I478" s="48">
        <v>0.42199999999999999</v>
      </c>
      <c r="J478" s="77" t="s">
        <v>20170</v>
      </c>
      <c r="K478" s="124">
        <v>0.42699999999999999</v>
      </c>
      <c r="L478" s="125">
        <v>0.42699999999999999</v>
      </c>
      <c r="M478" s="60"/>
      <c r="N478" s="60"/>
      <c r="O478" s="61"/>
      <c r="P478" s="75" t="s">
        <v>1260</v>
      </c>
      <c r="Q478" s="76" t="s">
        <v>3537</v>
      </c>
      <c r="R478" s="38"/>
      <c r="S478" s="40"/>
      <c r="T478" s="40"/>
      <c r="U478" s="47" t="s">
        <v>3526</v>
      </c>
      <c r="V478" s="38" t="s">
        <v>3519</v>
      </c>
      <c r="W478" s="42" t="s">
        <v>3538</v>
      </c>
      <c r="X478" s="26">
        <v>18</v>
      </c>
      <c r="Y478" s="26">
        <v>853</v>
      </c>
      <c r="Z478" s="38" t="s">
        <v>181</v>
      </c>
      <c r="AA478" s="38" t="s">
        <v>1164</v>
      </c>
      <c r="AB478" s="59" t="s">
        <v>81</v>
      </c>
      <c r="AC478" s="38" t="s">
        <v>80</v>
      </c>
      <c r="AD478" s="47" t="s">
        <v>3533</v>
      </c>
      <c r="AE478" s="47" t="s">
        <v>1274</v>
      </c>
      <c r="AF478" s="50"/>
      <c r="AG478" s="50"/>
      <c r="AH478" s="38"/>
      <c r="AI478" s="59" t="s">
        <v>86</v>
      </c>
      <c r="AJ478" s="51"/>
      <c r="AK478" s="51" t="s">
        <v>3539</v>
      </c>
      <c r="AL478" s="55" t="s">
        <v>3540</v>
      </c>
      <c r="AM478" s="56" t="s">
        <v>3523</v>
      </c>
      <c r="AN478" s="56" t="s">
        <v>3541</v>
      </c>
      <c r="AO478" s="52">
        <v>1</v>
      </c>
      <c r="AP478" s="53" t="s">
        <v>188</v>
      </c>
      <c r="AQ478" s="53" t="s">
        <v>189</v>
      </c>
      <c r="AR478" s="53" t="s">
        <v>95</v>
      </c>
      <c r="AS478" s="52" t="s">
        <v>96</v>
      </c>
      <c r="AT478" s="53" t="s">
        <v>190</v>
      </c>
      <c r="AU478" s="52" t="s">
        <v>191</v>
      </c>
      <c r="AV478" s="53"/>
    </row>
    <row r="479" spans="1:48" s="54" customFormat="1" x14ac:dyDescent="0.3">
      <c r="A479" s="54">
        <v>202444</v>
      </c>
      <c r="B479" s="54">
        <v>474</v>
      </c>
      <c r="C479" s="46" t="s">
        <v>26</v>
      </c>
      <c r="D479" s="46" t="s">
        <v>176</v>
      </c>
      <c r="E479" s="46" t="s">
        <v>177</v>
      </c>
      <c r="F479" s="48">
        <v>30</v>
      </c>
      <c r="G479" s="48">
        <v>21.283000000000001</v>
      </c>
      <c r="H479" s="49">
        <v>1</v>
      </c>
      <c r="I479" s="48">
        <v>30</v>
      </c>
      <c r="J479" s="77" t="s">
        <v>20171</v>
      </c>
      <c r="K479" s="124">
        <v>21.283000000000001</v>
      </c>
      <c r="L479" s="125">
        <v>21.283000000000001</v>
      </c>
      <c r="M479" s="60"/>
      <c r="N479" s="60"/>
      <c r="O479" s="61"/>
      <c r="P479" s="75" t="s">
        <v>1921</v>
      </c>
      <c r="Q479" s="76" t="s">
        <v>3542</v>
      </c>
      <c r="R479" s="38"/>
      <c r="S479" s="40"/>
      <c r="T479" s="40"/>
      <c r="U479" s="47" t="s">
        <v>3542</v>
      </c>
      <c r="V479" s="38" t="s">
        <v>3543</v>
      </c>
      <c r="W479" s="42"/>
      <c r="X479" s="26">
        <v>226</v>
      </c>
      <c r="Y479" s="26"/>
      <c r="Z479" s="38" t="s">
        <v>1336</v>
      </c>
      <c r="AA479" s="38" t="s">
        <v>221</v>
      </c>
      <c r="AB479" s="59" t="s">
        <v>81</v>
      </c>
      <c r="AC479" s="38" t="s">
        <v>80</v>
      </c>
      <c r="AD479" s="47" t="s">
        <v>201</v>
      </c>
      <c r="AE479" s="47" t="s">
        <v>183</v>
      </c>
      <c r="AF479" s="50"/>
      <c r="AG479" s="50"/>
      <c r="AH479" s="38"/>
      <c r="AI479" s="59" t="s">
        <v>86</v>
      </c>
      <c r="AJ479" s="51"/>
      <c r="AK479" s="51" t="s">
        <v>3544</v>
      </c>
      <c r="AL479" s="55" t="s">
        <v>3545</v>
      </c>
      <c r="AM479" s="56" t="s">
        <v>3546</v>
      </c>
      <c r="AN479" s="56" t="s">
        <v>3547</v>
      </c>
      <c r="AO479" s="52">
        <v>1</v>
      </c>
      <c r="AP479" s="53" t="s">
        <v>206</v>
      </c>
      <c r="AQ479" s="53" t="s">
        <v>207</v>
      </c>
      <c r="AR479" s="53" t="s">
        <v>95</v>
      </c>
      <c r="AS479" s="52" t="s">
        <v>96</v>
      </c>
      <c r="AT479" s="53" t="s">
        <v>190</v>
      </c>
      <c r="AU479" s="52" t="s">
        <v>191</v>
      </c>
      <c r="AV479" s="53"/>
    </row>
    <row r="480" spans="1:48" s="54" customFormat="1" x14ac:dyDescent="0.3">
      <c r="A480" s="54">
        <v>110321</v>
      </c>
      <c r="B480" s="54">
        <v>475</v>
      </c>
      <c r="C480" s="46" t="s">
        <v>175</v>
      </c>
      <c r="D480" s="46" t="s">
        <v>176</v>
      </c>
      <c r="E480" s="46" t="s">
        <v>177</v>
      </c>
      <c r="F480" s="48">
        <v>40</v>
      </c>
      <c r="G480" s="48">
        <v>43.198</v>
      </c>
      <c r="H480" s="49">
        <v>1</v>
      </c>
      <c r="I480" s="48">
        <v>40</v>
      </c>
      <c r="J480" s="77" t="s">
        <v>20172</v>
      </c>
      <c r="K480" s="124">
        <v>43.198</v>
      </c>
      <c r="L480" s="125">
        <v>43.198</v>
      </c>
      <c r="M480" s="60"/>
      <c r="N480" s="60"/>
      <c r="O480" s="61"/>
      <c r="P480" s="75" t="s">
        <v>3548</v>
      </c>
      <c r="Q480" s="76" t="s">
        <v>3549</v>
      </c>
      <c r="R480" s="38"/>
      <c r="S480" s="40"/>
      <c r="T480" s="40"/>
      <c r="U480" s="47" t="s">
        <v>3549</v>
      </c>
      <c r="V480" s="38" t="s">
        <v>3550</v>
      </c>
      <c r="W480" s="42"/>
      <c r="X480" s="26">
        <v>309</v>
      </c>
      <c r="Y480" s="26"/>
      <c r="Z480" s="38" t="s">
        <v>199</v>
      </c>
      <c r="AA480" s="38" t="s">
        <v>471</v>
      </c>
      <c r="AB480" s="59" t="s">
        <v>81</v>
      </c>
      <c r="AC480" s="38" t="s">
        <v>80</v>
      </c>
      <c r="AD480" s="47" t="s">
        <v>201</v>
      </c>
      <c r="AE480" s="47" t="s">
        <v>183</v>
      </c>
      <c r="AF480" s="50"/>
      <c r="AG480" s="50"/>
      <c r="AH480" s="38"/>
      <c r="AI480" s="59" t="s">
        <v>86</v>
      </c>
      <c r="AJ480" s="51"/>
      <c r="AK480" s="51" t="s">
        <v>3551</v>
      </c>
      <c r="AL480" s="55" t="s">
        <v>3552</v>
      </c>
      <c r="AM480" s="56" t="s">
        <v>3553</v>
      </c>
      <c r="AN480" s="56" t="s">
        <v>3554</v>
      </c>
      <c r="AO480" s="52">
        <v>1</v>
      </c>
      <c r="AP480" s="53" t="s">
        <v>188</v>
      </c>
      <c r="AQ480" s="53" t="s">
        <v>189</v>
      </c>
      <c r="AR480" s="53" t="s">
        <v>95</v>
      </c>
      <c r="AS480" s="52" t="s">
        <v>96</v>
      </c>
      <c r="AT480" s="53" t="s">
        <v>190</v>
      </c>
      <c r="AU480" s="52" t="s">
        <v>191</v>
      </c>
      <c r="AV480" s="53"/>
    </row>
    <row r="481" spans="1:48" s="54" customFormat="1" x14ac:dyDescent="0.3">
      <c r="A481" s="54">
        <v>150798</v>
      </c>
      <c r="B481" s="54">
        <v>476</v>
      </c>
      <c r="C481" s="46" t="s">
        <v>255</v>
      </c>
      <c r="D481" s="46" t="s">
        <v>176</v>
      </c>
      <c r="E481" s="46" t="s">
        <v>177</v>
      </c>
      <c r="F481" s="48">
        <v>40</v>
      </c>
      <c r="G481" s="48">
        <v>44.319000000000003</v>
      </c>
      <c r="H481" s="49">
        <v>1</v>
      </c>
      <c r="I481" s="48">
        <v>40</v>
      </c>
      <c r="J481" s="77" t="s">
        <v>20173</v>
      </c>
      <c r="K481" s="124">
        <v>44.319000000000003</v>
      </c>
      <c r="L481" s="125">
        <v>44.319000000000003</v>
      </c>
      <c r="M481" s="60"/>
      <c r="N481" s="60"/>
      <c r="O481" s="61"/>
      <c r="P481" s="75" t="s">
        <v>497</v>
      </c>
      <c r="Q481" s="76" t="s">
        <v>3555</v>
      </c>
      <c r="R481" s="38"/>
      <c r="S481" s="40"/>
      <c r="T481" s="40"/>
      <c r="U481" s="47" t="s">
        <v>3555</v>
      </c>
      <c r="V481" s="38" t="s">
        <v>3556</v>
      </c>
      <c r="W481" s="42"/>
      <c r="X481" s="26">
        <v>235</v>
      </c>
      <c r="Y481" s="26"/>
      <c r="Z481" s="38" t="s">
        <v>199</v>
      </c>
      <c r="AA481" s="38" t="s">
        <v>471</v>
      </c>
      <c r="AB481" s="59" t="s">
        <v>81</v>
      </c>
      <c r="AC481" s="38" t="s">
        <v>80</v>
      </c>
      <c r="AD481" s="47" t="s">
        <v>364</v>
      </c>
      <c r="AE481" s="47" t="s">
        <v>263</v>
      </c>
      <c r="AF481" s="50"/>
      <c r="AG481" s="50"/>
      <c r="AH481" s="38"/>
      <c r="AI481" s="59" t="s">
        <v>86</v>
      </c>
      <c r="AJ481" s="51"/>
      <c r="AK481" s="51" t="s">
        <v>3557</v>
      </c>
      <c r="AL481" s="55" t="s">
        <v>3558</v>
      </c>
      <c r="AM481" s="56" t="s">
        <v>3559</v>
      </c>
      <c r="AN481" s="56" t="s">
        <v>3560</v>
      </c>
      <c r="AO481" s="52">
        <v>1</v>
      </c>
      <c r="AP481" s="53" t="s">
        <v>188</v>
      </c>
      <c r="AQ481" s="53" t="s">
        <v>189</v>
      </c>
      <c r="AR481" s="53" t="s">
        <v>95</v>
      </c>
      <c r="AS481" s="52" t="s">
        <v>96</v>
      </c>
      <c r="AT481" s="53" t="s">
        <v>190</v>
      </c>
      <c r="AU481" s="52" t="s">
        <v>191</v>
      </c>
      <c r="AV481" s="53"/>
    </row>
    <row r="482" spans="1:48" s="54" customFormat="1" x14ac:dyDescent="0.3">
      <c r="A482" s="54">
        <v>332402</v>
      </c>
      <c r="B482" s="54">
        <v>477</v>
      </c>
      <c r="C482" s="46" t="s">
        <v>192</v>
      </c>
      <c r="D482" s="46" t="s">
        <v>176</v>
      </c>
      <c r="E482" s="46" t="s">
        <v>177</v>
      </c>
      <c r="F482" s="48">
        <v>30</v>
      </c>
      <c r="G482" s="48">
        <v>22.606000000000002</v>
      </c>
      <c r="H482" s="49">
        <v>1</v>
      </c>
      <c r="I482" s="48">
        <v>30</v>
      </c>
      <c r="J482" s="77" t="s">
        <v>20174</v>
      </c>
      <c r="K482" s="124">
        <v>22.606000000000002</v>
      </c>
      <c r="L482" s="125">
        <v>22.606000000000002</v>
      </c>
      <c r="M482" s="60"/>
      <c r="N482" s="60"/>
      <c r="O482" s="61"/>
      <c r="P482" s="75" t="s">
        <v>3561</v>
      </c>
      <c r="Q482" s="76" t="s">
        <v>3562</v>
      </c>
      <c r="R482" s="38"/>
      <c r="S482" s="40"/>
      <c r="T482" s="40"/>
      <c r="U482" s="47" t="s">
        <v>3562</v>
      </c>
      <c r="V482" s="38" t="s">
        <v>3563</v>
      </c>
      <c r="W482" s="42"/>
      <c r="X482" s="26">
        <v>69</v>
      </c>
      <c r="Y482" s="26"/>
      <c r="Z482" s="38" t="s">
        <v>199</v>
      </c>
      <c r="AA482" s="38" t="s">
        <v>221</v>
      </c>
      <c r="AB482" s="59" t="s">
        <v>81</v>
      </c>
      <c r="AC482" s="38" t="s">
        <v>336</v>
      </c>
      <c r="AD482" s="47" t="s">
        <v>201</v>
      </c>
      <c r="AE482" s="47" t="s">
        <v>183</v>
      </c>
      <c r="AF482" s="50"/>
      <c r="AG482" s="50"/>
      <c r="AH482" s="38"/>
      <c r="AI482" s="59" t="s">
        <v>86</v>
      </c>
      <c r="AJ482" s="51"/>
      <c r="AK482" s="51" t="s">
        <v>3564</v>
      </c>
      <c r="AL482" s="55" t="s">
        <v>3565</v>
      </c>
      <c r="AM482" s="56" t="s">
        <v>3566</v>
      </c>
      <c r="AN482" s="56" t="s">
        <v>3567</v>
      </c>
      <c r="AO482" s="52">
        <v>1</v>
      </c>
      <c r="AP482" s="53" t="s">
        <v>206</v>
      </c>
      <c r="AQ482" s="53" t="s">
        <v>207</v>
      </c>
      <c r="AR482" s="53" t="s">
        <v>95</v>
      </c>
      <c r="AS482" s="52" t="s">
        <v>96</v>
      </c>
      <c r="AT482" s="53" t="s">
        <v>190</v>
      </c>
      <c r="AU482" s="52" t="s">
        <v>191</v>
      </c>
      <c r="AV482" s="53"/>
    </row>
    <row r="483" spans="1:48" s="54" customFormat="1" x14ac:dyDescent="0.3">
      <c r="A483" s="54">
        <v>280415</v>
      </c>
      <c r="B483" s="54">
        <v>478</v>
      </c>
      <c r="C483" s="46" t="s">
        <v>192</v>
      </c>
      <c r="D483" s="46" t="s">
        <v>176</v>
      </c>
      <c r="E483" s="46" t="s">
        <v>177</v>
      </c>
      <c r="F483" s="48">
        <v>30</v>
      </c>
      <c r="G483" s="48">
        <v>20.256</v>
      </c>
      <c r="H483" s="49">
        <v>1</v>
      </c>
      <c r="I483" s="48">
        <v>30</v>
      </c>
      <c r="J483" s="77" t="s">
        <v>20175</v>
      </c>
      <c r="K483" s="124">
        <v>20.256</v>
      </c>
      <c r="L483" s="125">
        <v>20.256</v>
      </c>
      <c r="M483" s="60"/>
      <c r="N483" s="60"/>
      <c r="O483" s="61"/>
      <c r="P483" s="75" t="s">
        <v>3568</v>
      </c>
      <c r="Q483" s="76" t="s">
        <v>3569</v>
      </c>
      <c r="R483" s="38"/>
      <c r="S483" s="40"/>
      <c r="T483" s="40"/>
      <c r="U483" s="47" t="s">
        <v>3569</v>
      </c>
      <c r="V483" s="38" t="s">
        <v>3570</v>
      </c>
      <c r="W483" s="42"/>
      <c r="X483" s="26">
        <v>335</v>
      </c>
      <c r="Y483" s="26"/>
      <c r="Z483" s="38" t="s">
        <v>181</v>
      </c>
      <c r="AA483" s="38" t="s">
        <v>3571</v>
      </c>
      <c r="AB483" s="59" t="s">
        <v>81</v>
      </c>
      <c r="AC483" s="38" t="s">
        <v>80</v>
      </c>
      <c r="AD483" s="47" t="s">
        <v>313</v>
      </c>
      <c r="AE483" s="47" t="s">
        <v>263</v>
      </c>
      <c r="AF483" s="50"/>
      <c r="AG483" s="50"/>
      <c r="AH483" s="38"/>
      <c r="AI483" s="59" t="s">
        <v>86</v>
      </c>
      <c r="AJ483" s="51"/>
      <c r="AK483" s="51" t="s">
        <v>3572</v>
      </c>
      <c r="AL483" s="55" t="s">
        <v>3573</v>
      </c>
      <c r="AM483" s="56" t="s">
        <v>3574</v>
      </c>
      <c r="AN483" s="56" t="s">
        <v>3575</v>
      </c>
      <c r="AO483" s="52">
        <v>1</v>
      </c>
      <c r="AP483" s="53" t="s">
        <v>206</v>
      </c>
      <c r="AQ483" s="53" t="s">
        <v>207</v>
      </c>
      <c r="AR483" s="53" t="s">
        <v>95</v>
      </c>
      <c r="AS483" s="52" t="s">
        <v>96</v>
      </c>
      <c r="AT483" s="53" t="s">
        <v>190</v>
      </c>
      <c r="AU483" s="52" t="s">
        <v>191</v>
      </c>
      <c r="AV483" s="53"/>
    </row>
    <row r="484" spans="1:48" s="54" customFormat="1" x14ac:dyDescent="0.3">
      <c r="A484" s="54">
        <v>150848</v>
      </c>
      <c r="B484" s="54">
        <v>479</v>
      </c>
      <c r="C484" s="46" t="s">
        <v>255</v>
      </c>
      <c r="D484" s="46" t="s">
        <v>176</v>
      </c>
      <c r="E484" s="46" t="s">
        <v>177</v>
      </c>
      <c r="F484" s="48">
        <v>40</v>
      </c>
      <c r="G484" s="48">
        <v>43.198</v>
      </c>
      <c r="H484" s="49">
        <v>1</v>
      </c>
      <c r="I484" s="48">
        <v>40</v>
      </c>
      <c r="J484" s="77" t="s">
        <v>20176</v>
      </c>
      <c r="K484" s="124">
        <v>43.198</v>
      </c>
      <c r="L484" s="125">
        <v>43.198</v>
      </c>
      <c r="M484" s="60"/>
      <c r="N484" s="60"/>
      <c r="O484" s="61"/>
      <c r="P484" s="75" t="s">
        <v>3576</v>
      </c>
      <c r="Q484" s="76" t="s">
        <v>3577</v>
      </c>
      <c r="R484" s="38"/>
      <c r="S484" s="40"/>
      <c r="T484" s="40"/>
      <c r="U484" s="47" t="s">
        <v>3577</v>
      </c>
      <c r="V484" s="38" t="s">
        <v>3578</v>
      </c>
      <c r="W484" s="42"/>
      <c r="X484" s="26">
        <v>62</v>
      </c>
      <c r="Y484" s="26"/>
      <c r="Z484" s="38" t="s">
        <v>199</v>
      </c>
      <c r="AA484" s="38" t="s">
        <v>221</v>
      </c>
      <c r="AB484" s="59" t="s">
        <v>81</v>
      </c>
      <c r="AC484" s="38" t="s">
        <v>80</v>
      </c>
      <c r="AD484" s="47" t="s">
        <v>201</v>
      </c>
      <c r="AE484" s="47" t="s">
        <v>183</v>
      </c>
      <c r="AF484" s="50"/>
      <c r="AG484" s="50"/>
      <c r="AH484" s="38"/>
      <c r="AI484" s="59" t="s">
        <v>86</v>
      </c>
      <c r="AJ484" s="51"/>
      <c r="AK484" s="51" t="s">
        <v>3579</v>
      </c>
      <c r="AL484" s="55" t="s">
        <v>3580</v>
      </c>
      <c r="AM484" s="56" t="s">
        <v>3581</v>
      </c>
      <c r="AN484" s="56" t="s">
        <v>3582</v>
      </c>
      <c r="AO484" s="52">
        <v>1</v>
      </c>
      <c r="AP484" s="53" t="s">
        <v>188</v>
      </c>
      <c r="AQ484" s="53" t="s">
        <v>189</v>
      </c>
      <c r="AR484" s="53" t="s">
        <v>95</v>
      </c>
      <c r="AS484" s="52" t="s">
        <v>96</v>
      </c>
      <c r="AT484" s="53" t="s">
        <v>190</v>
      </c>
      <c r="AU484" s="52" t="s">
        <v>191</v>
      </c>
      <c r="AV484" s="53"/>
    </row>
    <row r="485" spans="1:48" s="54" customFormat="1" x14ac:dyDescent="0.3">
      <c r="A485" s="54">
        <v>306745</v>
      </c>
      <c r="B485" s="54">
        <v>480</v>
      </c>
      <c r="C485" s="46" t="s">
        <v>192</v>
      </c>
      <c r="D485" s="46" t="s">
        <v>176</v>
      </c>
      <c r="E485" s="46" t="s">
        <v>177</v>
      </c>
      <c r="F485" s="48">
        <v>30</v>
      </c>
      <c r="G485" s="48">
        <v>22.606000000000002</v>
      </c>
      <c r="H485" s="49">
        <v>0.2</v>
      </c>
      <c r="I485" s="48">
        <v>6</v>
      </c>
      <c r="J485" s="77" t="s">
        <v>20177</v>
      </c>
      <c r="K485" s="124">
        <v>4.5209999999999999</v>
      </c>
      <c r="L485" s="125">
        <v>4.5209999999999999</v>
      </c>
      <c r="M485" s="60"/>
      <c r="N485" s="60"/>
      <c r="O485" s="61"/>
      <c r="P485" s="75" t="s">
        <v>3583</v>
      </c>
      <c r="Q485" s="76" t="s">
        <v>3584</v>
      </c>
      <c r="R485" s="38"/>
      <c r="S485" s="40"/>
      <c r="T485" s="40"/>
      <c r="U485" s="47" t="s">
        <v>3584</v>
      </c>
      <c r="V485" s="38" t="s">
        <v>3585</v>
      </c>
      <c r="W485" s="42"/>
      <c r="X485" s="26">
        <v>163</v>
      </c>
      <c r="Y485" s="26"/>
      <c r="Z485" s="38" t="s">
        <v>1336</v>
      </c>
      <c r="AA485" s="38" t="s">
        <v>1595</v>
      </c>
      <c r="AB485" s="59" t="s">
        <v>81</v>
      </c>
      <c r="AC485" s="38" t="s">
        <v>80</v>
      </c>
      <c r="AD485" s="47" t="s">
        <v>201</v>
      </c>
      <c r="AE485" s="47" t="s">
        <v>183</v>
      </c>
      <c r="AF485" s="50"/>
      <c r="AG485" s="50"/>
      <c r="AH485" s="38"/>
      <c r="AI485" s="59" t="s">
        <v>86</v>
      </c>
      <c r="AJ485" s="51"/>
      <c r="AK485" s="51" t="s">
        <v>3586</v>
      </c>
      <c r="AL485" s="55" t="s">
        <v>3587</v>
      </c>
      <c r="AM485" s="56" t="s">
        <v>3588</v>
      </c>
      <c r="AN485" s="56" t="s">
        <v>3589</v>
      </c>
      <c r="AO485" s="52">
        <v>2</v>
      </c>
      <c r="AP485" s="53" t="s">
        <v>206</v>
      </c>
      <c r="AQ485" s="53" t="s">
        <v>207</v>
      </c>
      <c r="AR485" s="53" t="s">
        <v>95</v>
      </c>
      <c r="AS485" s="52" t="s">
        <v>96</v>
      </c>
      <c r="AT485" s="53" t="s">
        <v>190</v>
      </c>
      <c r="AU485" s="52" t="s">
        <v>191</v>
      </c>
      <c r="AV485" s="53"/>
    </row>
    <row r="486" spans="1:48" s="54" customFormat="1" x14ac:dyDescent="0.3">
      <c r="A486" s="54">
        <v>144829</v>
      </c>
      <c r="B486" s="54">
        <v>481</v>
      </c>
      <c r="C486" s="46" t="s">
        <v>255</v>
      </c>
      <c r="D486" s="46" t="s">
        <v>176</v>
      </c>
      <c r="E486" s="46" t="s">
        <v>177</v>
      </c>
      <c r="F486" s="48">
        <v>40</v>
      </c>
      <c r="G486" s="48">
        <v>43.198</v>
      </c>
      <c r="H486" s="49">
        <v>1</v>
      </c>
      <c r="I486" s="48">
        <v>40</v>
      </c>
      <c r="J486" s="77" t="s">
        <v>20178</v>
      </c>
      <c r="K486" s="124">
        <v>43.198</v>
      </c>
      <c r="L486" s="125">
        <v>43.198</v>
      </c>
      <c r="M486" s="60"/>
      <c r="N486" s="60"/>
      <c r="O486" s="61"/>
      <c r="P486" s="75" t="s">
        <v>3590</v>
      </c>
      <c r="Q486" s="76" t="s">
        <v>3591</v>
      </c>
      <c r="R486" s="38"/>
      <c r="S486" s="40"/>
      <c r="T486" s="40"/>
      <c r="U486" s="47" t="s">
        <v>3591</v>
      </c>
      <c r="V486" s="38" t="s">
        <v>3592</v>
      </c>
      <c r="W486" s="42"/>
      <c r="X486" s="26">
        <v>190</v>
      </c>
      <c r="Y486" s="26"/>
      <c r="Z486" s="38" t="s">
        <v>181</v>
      </c>
      <c r="AA486" s="38" t="s">
        <v>221</v>
      </c>
      <c r="AB486" s="59" t="s">
        <v>81</v>
      </c>
      <c r="AC486" s="38" t="s">
        <v>80</v>
      </c>
      <c r="AD486" s="47" t="s">
        <v>201</v>
      </c>
      <c r="AE486" s="47" t="s">
        <v>183</v>
      </c>
      <c r="AF486" s="50"/>
      <c r="AG486" s="50"/>
      <c r="AH486" s="38"/>
      <c r="AI486" s="59" t="s">
        <v>86</v>
      </c>
      <c r="AJ486" s="51"/>
      <c r="AK486" s="51" t="s">
        <v>3593</v>
      </c>
      <c r="AL486" s="55" t="s">
        <v>3594</v>
      </c>
      <c r="AM486" s="56" t="s">
        <v>3595</v>
      </c>
      <c r="AN486" s="56" t="s">
        <v>3596</v>
      </c>
      <c r="AO486" s="52">
        <v>1</v>
      </c>
      <c r="AP486" s="53" t="s">
        <v>188</v>
      </c>
      <c r="AQ486" s="53" t="s">
        <v>189</v>
      </c>
      <c r="AR486" s="53" t="s">
        <v>95</v>
      </c>
      <c r="AS486" s="52" t="s">
        <v>96</v>
      </c>
      <c r="AT486" s="53" t="s">
        <v>190</v>
      </c>
      <c r="AU486" s="52" t="s">
        <v>191</v>
      </c>
      <c r="AV486" s="53"/>
    </row>
    <row r="487" spans="1:48" s="54" customFormat="1" x14ac:dyDescent="0.3">
      <c r="A487" s="54">
        <v>123408</v>
      </c>
      <c r="B487" s="54">
        <v>482</v>
      </c>
      <c r="C487" s="46" t="s">
        <v>175</v>
      </c>
      <c r="D487" s="46" t="s">
        <v>193</v>
      </c>
      <c r="E487" s="46" t="s">
        <v>177</v>
      </c>
      <c r="F487" s="48">
        <v>40</v>
      </c>
      <c r="G487" s="48">
        <v>44.319000000000003</v>
      </c>
      <c r="H487" s="49">
        <v>3.4000000000000002E-2</v>
      </c>
      <c r="I487" s="48">
        <v>1.365</v>
      </c>
      <c r="J487" s="77" t="s">
        <v>20179</v>
      </c>
      <c r="K487" s="124">
        <v>1.512</v>
      </c>
      <c r="L487" s="125">
        <v>1.512</v>
      </c>
      <c r="M487" s="60"/>
      <c r="N487" s="60"/>
      <c r="O487" s="61"/>
      <c r="P487" s="75" t="s">
        <v>712</v>
      </c>
      <c r="Q487" s="76" t="s">
        <v>3597</v>
      </c>
      <c r="R487" s="38"/>
      <c r="S487" s="40"/>
      <c r="T487" s="40"/>
      <c r="U487" s="47" t="s">
        <v>3598</v>
      </c>
      <c r="V487" s="38" t="s">
        <v>3599</v>
      </c>
      <c r="W487" s="42"/>
      <c r="X487" s="26">
        <v>16</v>
      </c>
      <c r="Y487" s="26">
        <v>469</v>
      </c>
      <c r="Z487" s="38" t="s">
        <v>717</v>
      </c>
      <c r="AA487" s="38" t="s">
        <v>3600</v>
      </c>
      <c r="AB487" s="59" t="s">
        <v>236</v>
      </c>
      <c r="AC487" s="38" t="s">
        <v>336</v>
      </c>
      <c r="AD487" s="47" t="s">
        <v>313</v>
      </c>
      <c r="AE487" s="47" t="s">
        <v>263</v>
      </c>
      <c r="AF487" s="50"/>
      <c r="AG487" s="50"/>
      <c r="AH487" s="38"/>
      <c r="AI487" s="59" t="s">
        <v>86</v>
      </c>
      <c r="AJ487" s="51"/>
      <c r="AK487" s="51" t="s">
        <v>3601</v>
      </c>
      <c r="AL487" s="55" t="s">
        <v>3602</v>
      </c>
      <c r="AM487" s="56" t="s">
        <v>3603</v>
      </c>
      <c r="AN487" s="56" t="s">
        <v>3604</v>
      </c>
      <c r="AO487" s="52">
        <v>1</v>
      </c>
      <c r="AP487" s="53" t="s">
        <v>188</v>
      </c>
      <c r="AQ487" s="53" t="s">
        <v>189</v>
      </c>
      <c r="AR487" s="53" t="s">
        <v>95</v>
      </c>
      <c r="AS487" s="52" t="s">
        <v>96</v>
      </c>
      <c r="AT487" s="53" t="s">
        <v>190</v>
      </c>
      <c r="AU487" s="52" t="s">
        <v>191</v>
      </c>
      <c r="AV487" s="53"/>
    </row>
    <row r="488" spans="1:48" s="54" customFormat="1" x14ac:dyDescent="0.3">
      <c r="A488" s="54">
        <v>122431</v>
      </c>
      <c r="B488" s="54">
        <v>483</v>
      </c>
      <c r="C488" s="46" t="s">
        <v>175</v>
      </c>
      <c r="D488" s="46" t="s">
        <v>176</v>
      </c>
      <c r="E488" s="46" t="s">
        <v>177</v>
      </c>
      <c r="F488" s="48">
        <v>40</v>
      </c>
      <c r="G488" s="48">
        <v>43.198</v>
      </c>
      <c r="H488" s="49">
        <v>1</v>
      </c>
      <c r="I488" s="48">
        <v>40</v>
      </c>
      <c r="J488" s="77" t="s">
        <v>20180</v>
      </c>
      <c r="K488" s="124">
        <v>43.198</v>
      </c>
      <c r="L488" s="125">
        <v>43.198</v>
      </c>
      <c r="M488" s="60"/>
      <c r="N488" s="60"/>
      <c r="O488" s="61"/>
      <c r="P488" s="75" t="s">
        <v>3605</v>
      </c>
      <c r="Q488" s="76" t="s">
        <v>3606</v>
      </c>
      <c r="R488" s="38"/>
      <c r="S488" s="40"/>
      <c r="T488" s="40"/>
      <c r="U488" s="47" t="s">
        <v>3606</v>
      </c>
      <c r="V488" s="38" t="s">
        <v>3607</v>
      </c>
      <c r="W488" s="42"/>
      <c r="X488" s="26">
        <v>62</v>
      </c>
      <c r="Y488" s="26"/>
      <c r="Z488" s="38" t="s">
        <v>199</v>
      </c>
      <c r="AA488" s="38" t="s">
        <v>221</v>
      </c>
      <c r="AB488" s="59" t="s">
        <v>81</v>
      </c>
      <c r="AC488" s="38" t="s">
        <v>336</v>
      </c>
      <c r="AD488" s="47" t="s">
        <v>201</v>
      </c>
      <c r="AE488" s="47" t="s">
        <v>183</v>
      </c>
      <c r="AF488" s="50"/>
      <c r="AG488" s="50"/>
      <c r="AH488" s="38"/>
      <c r="AI488" s="59" t="s">
        <v>86</v>
      </c>
      <c r="AJ488" s="51"/>
      <c r="AK488" s="51" t="s">
        <v>3608</v>
      </c>
      <c r="AL488" s="55" t="s">
        <v>3609</v>
      </c>
      <c r="AM488" s="56" t="s">
        <v>3610</v>
      </c>
      <c r="AN488" s="56" t="s">
        <v>3611</v>
      </c>
      <c r="AO488" s="52">
        <v>1</v>
      </c>
      <c r="AP488" s="53" t="s">
        <v>188</v>
      </c>
      <c r="AQ488" s="53" t="s">
        <v>189</v>
      </c>
      <c r="AR488" s="53" t="s">
        <v>95</v>
      </c>
      <c r="AS488" s="52" t="s">
        <v>96</v>
      </c>
      <c r="AT488" s="53" t="s">
        <v>190</v>
      </c>
      <c r="AU488" s="52" t="s">
        <v>191</v>
      </c>
      <c r="AV488" s="53"/>
    </row>
    <row r="489" spans="1:48" s="54" customFormat="1" x14ac:dyDescent="0.3">
      <c r="A489" s="54">
        <v>170574</v>
      </c>
      <c r="B489" s="54">
        <v>484</v>
      </c>
      <c r="C489" s="46" t="s">
        <v>26</v>
      </c>
      <c r="D489" s="46" t="s">
        <v>176</v>
      </c>
      <c r="E489" s="46" t="s">
        <v>177</v>
      </c>
      <c r="F489" s="48">
        <v>40</v>
      </c>
      <c r="G489" s="48">
        <v>28.378</v>
      </c>
      <c r="H489" s="49">
        <v>1</v>
      </c>
      <c r="I489" s="48">
        <v>40</v>
      </c>
      <c r="J489" s="77" t="s">
        <v>20181</v>
      </c>
      <c r="K489" s="124">
        <v>28.378</v>
      </c>
      <c r="L489" s="125">
        <v>28.378</v>
      </c>
      <c r="M489" s="60"/>
      <c r="N489" s="60"/>
      <c r="O489" s="61"/>
      <c r="P489" s="75" t="s">
        <v>1249</v>
      </c>
      <c r="Q489" s="76" t="s">
        <v>3612</v>
      </c>
      <c r="R489" s="38"/>
      <c r="S489" s="40"/>
      <c r="T489" s="40"/>
      <c r="U489" s="47" t="s">
        <v>3612</v>
      </c>
      <c r="V489" s="38" t="s">
        <v>3613</v>
      </c>
      <c r="W489" s="42"/>
      <c r="X489" s="26">
        <v>76</v>
      </c>
      <c r="Y489" s="26"/>
      <c r="Z489" s="38" t="s">
        <v>199</v>
      </c>
      <c r="AA489" s="38" t="s">
        <v>221</v>
      </c>
      <c r="AB489" s="59" t="s">
        <v>81</v>
      </c>
      <c r="AC489" s="38" t="s">
        <v>80</v>
      </c>
      <c r="AD489" s="47" t="s">
        <v>201</v>
      </c>
      <c r="AE489" s="47" t="s">
        <v>183</v>
      </c>
      <c r="AF489" s="50"/>
      <c r="AG489" s="50"/>
      <c r="AH489" s="38"/>
      <c r="AI489" s="59" t="s">
        <v>86</v>
      </c>
      <c r="AJ489" s="51"/>
      <c r="AK489" s="51" t="s">
        <v>3614</v>
      </c>
      <c r="AL489" s="55" t="s">
        <v>3615</v>
      </c>
      <c r="AM489" s="56" t="s">
        <v>3616</v>
      </c>
      <c r="AN489" s="56" t="s">
        <v>3617</v>
      </c>
      <c r="AO489" s="52">
        <v>1</v>
      </c>
      <c r="AP489" s="53" t="s">
        <v>188</v>
      </c>
      <c r="AQ489" s="53" t="s">
        <v>189</v>
      </c>
      <c r="AR489" s="53" t="s">
        <v>95</v>
      </c>
      <c r="AS489" s="52" t="s">
        <v>96</v>
      </c>
      <c r="AT489" s="53" t="s">
        <v>190</v>
      </c>
      <c r="AU489" s="52" t="s">
        <v>191</v>
      </c>
      <c r="AV489" s="53"/>
    </row>
    <row r="490" spans="1:48" s="54" customFormat="1" x14ac:dyDescent="0.3">
      <c r="A490" s="54">
        <v>112816</v>
      </c>
      <c r="B490" s="54">
        <v>485</v>
      </c>
      <c r="C490" s="46" t="s">
        <v>175</v>
      </c>
      <c r="D490" s="46" t="s">
        <v>193</v>
      </c>
      <c r="E490" s="46" t="s">
        <v>177</v>
      </c>
      <c r="F490" s="48">
        <v>40</v>
      </c>
      <c r="G490" s="48">
        <v>44.319000000000003</v>
      </c>
      <c r="H490" s="49">
        <v>2.1999999999999999E-2</v>
      </c>
      <c r="I490" s="48">
        <v>0.89300000000000002</v>
      </c>
      <c r="J490" s="77" t="s">
        <v>20182</v>
      </c>
      <c r="K490" s="124">
        <v>0.98899999999999999</v>
      </c>
      <c r="L490" s="125">
        <v>0.98899999999999999</v>
      </c>
      <c r="M490" s="60"/>
      <c r="N490" s="60"/>
      <c r="O490" s="61"/>
      <c r="P490" s="75" t="s">
        <v>1771</v>
      </c>
      <c r="Q490" s="76" t="s">
        <v>3618</v>
      </c>
      <c r="R490" s="38"/>
      <c r="S490" s="40"/>
      <c r="T490" s="40"/>
      <c r="U490" s="47" t="s">
        <v>3619</v>
      </c>
      <c r="V490" s="38" t="s">
        <v>3620</v>
      </c>
      <c r="W490" s="42"/>
      <c r="X490" s="26">
        <v>10</v>
      </c>
      <c r="Y490" s="26">
        <v>448</v>
      </c>
      <c r="Z490" s="38" t="s">
        <v>3621</v>
      </c>
      <c r="AA490" s="38" t="s">
        <v>199</v>
      </c>
      <c r="AB490" s="59" t="s">
        <v>81</v>
      </c>
      <c r="AC490" s="38" t="s">
        <v>312</v>
      </c>
      <c r="AD490" s="47" t="s">
        <v>262</v>
      </c>
      <c r="AE490" s="47" t="s">
        <v>263</v>
      </c>
      <c r="AF490" s="50"/>
      <c r="AG490" s="50"/>
      <c r="AH490" s="38"/>
      <c r="AI490" s="59" t="s">
        <v>86</v>
      </c>
      <c r="AJ490" s="51"/>
      <c r="AK490" s="51" t="s">
        <v>3622</v>
      </c>
      <c r="AL490" s="55" t="s">
        <v>3623</v>
      </c>
      <c r="AM490" s="56" t="s">
        <v>3624</v>
      </c>
      <c r="AN490" s="56" t="s">
        <v>3625</v>
      </c>
      <c r="AO490" s="52">
        <v>1</v>
      </c>
      <c r="AP490" s="53" t="s">
        <v>188</v>
      </c>
      <c r="AQ490" s="53" t="s">
        <v>189</v>
      </c>
      <c r="AR490" s="53" t="s">
        <v>95</v>
      </c>
      <c r="AS490" s="52" t="s">
        <v>96</v>
      </c>
      <c r="AT490" s="53" t="s">
        <v>190</v>
      </c>
      <c r="AU490" s="52" t="s">
        <v>191</v>
      </c>
      <c r="AV490" s="53"/>
    </row>
    <row r="491" spans="1:48" s="54" customFormat="1" x14ac:dyDescent="0.3">
      <c r="A491" s="54">
        <v>121391</v>
      </c>
      <c r="B491" s="54">
        <v>486</v>
      </c>
      <c r="C491" s="46" t="s">
        <v>175</v>
      </c>
      <c r="D491" s="46" t="s">
        <v>193</v>
      </c>
      <c r="E491" s="46" t="s">
        <v>177</v>
      </c>
      <c r="F491" s="48">
        <v>20</v>
      </c>
      <c r="G491" s="48">
        <v>21.599</v>
      </c>
      <c r="H491" s="49">
        <v>6.8000000000000005E-2</v>
      </c>
      <c r="I491" s="48">
        <v>1.3640000000000001</v>
      </c>
      <c r="J491" s="77" t="s">
        <v>20183</v>
      </c>
      <c r="K491" s="124">
        <v>1.4730000000000001</v>
      </c>
      <c r="L491" s="125">
        <v>1.4730000000000001</v>
      </c>
      <c r="M491" s="60"/>
      <c r="N491" s="60"/>
      <c r="O491" s="61"/>
      <c r="P491" s="75" t="s">
        <v>984</v>
      </c>
      <c r="Q491" s="76" t="s">
        <v>3626</v>
      </c>
      <c r="R491" s="38"/>
      <c r="S491" s="40"/>
      <c r="T491" s="40"/>
      <c r="U491" s="47" t="s">
        <v>3627</v>
      </c>
      <c r="V491" s="38" t="s">
        <v>3628</v>
      </c>
      <c r="W491" s="42" t="s">
        <v>3629</v>
      </c>
      <c r="X491" s="26">
        <v>30</v>
      </c>
      <c r="Y491" s="26">
        <v>220</v>
      </c>
      <c r="Z491" s="38" t="s">
        <v>3630</v>
      </c>
      <c r="AA491" s="38" t="s">
        <v>3631</v>
      </c>
      <c r="AB491" s="59" t="s">
        <v>81</v>
      </c>
      <c r="AC491" s="38" t="s">
        <v>80</v>
      </c>
      <c r="AD491" s="47" t="s">
        <v>249</v>
      </c>
      <c r="AE491" s="47" t="s">
        <v>250</v>
      </c>
      <c r="AF491" s="50"/>
      <c r="AG491" s="50"/>
      <c r="AH491" s="38"/>
      <c r="AI491" s="59" t="s">
        <v>86</v>
      </c>
      <c r="AJ491" s="51"/>
      <c r="AK491" s="51" t="s">
        <v>3632</v>
      </c>
      <c r="AL491" s="55" t="s">
        <v>3633</v>
      </c>
      <c r="AM491" s="56" t="s">
        <v>3634</v>
      </c>
      <c r="AN491" s="56" t="s">
        <v>3635</v>
      </c>
      <c r="AO491" s="52">
        <v>1</v>
      </c>
      <c r="AP491" s="53" t="s">
        <v>188</v>
      </c>
      <c r="AQ491" s="53" t="s">
        <v>189</v>
      </c>
      <c r="AR491" s="53" t="s">
        <v>95</v>
      </c>
      <c r="AS491" s="52" t="s">
        <v>96</v>
      </c>
      <c r="AT491" s="53" t="s">
        <v>190</v>
      </c>
      <c r="AU491" s="52" t="s">
        <v>191</v>
      </c>
      <c r="AV491" s="53"/>
    </row>
    <row r="492" spans="1:48" s="54" customFormat="1" x14ac:dyDescent="0.3">
      <c r="A492" s="54">
        <v>172309</v>
      </c>
      <c r="B492" s="54">
        <v>487</v>
      </c>
      <c r="C492" s="46" t="s">
        <v>255</v>
      </c>
      <c r="D492" s="46" t="s">
        <v>193</v>
      </c>
      <c r="E492" s="46" t="s">
        <v>177</v>
      </c>
      <c r="F492" s="48">
        <v>40</v>
      </c>
      <c r="G492" s="48">
        <v>43.198</v>
      </c>
      <c r="H492" s="49">
        <v>0.19400000000000001</v>
      </c>
      <c r="I492" s="48">
        <v>7.7530000000000001</v>
      </c>
      <c r="J492" s="77" t="s">
        <v>20184</v>
      </c>
      <c r="K492" s="124">
        <v>8.3729999999999993</v>
      </c>
      <c r="L492" s="125">
        <v>8.3729999999999993</v>
      </c>
      <c r="M492" s="60"/>
      <c r="N492" s="60"/>
      <c r="O492" s="61"/>
      <c r="P492" s="75" t="s">
        <v>3636</v>
      </c>
      <c r="Q492" s="76" t="s">
        <v>3637</v>
      </c>
      <c r="R492" s="38"/>
      <c r="S492" s="40"/>
      <c r="T492" s="40"/>
      <c r="U492" s="47" t="s">
        <v>3638</v>
      </c>
      <c r="V492" s="38" t="s">
        <v>3639</v>
      </c>
      <c r="W492" s="42" t="s">
        <v>3640</v>
      </c>
      <c r="X492" s="26">
        <v>69</v>
      </c>
      <c r="Y492" s="26">
        <v>356</v>
      </c>
      <c r="Z492" s="38" t="s">
        <v>199</v>
      </c>
      <c r="AA492" s="38" t="s">
        <v>3641</v>
      </c>
      <c r="AB492" s="59" t="s">
        <v>236</v>
      </c>
      <c r="AC492" s="38" t="s">
        <v>1123</v>
      </c>
      <c r="AD492" s="47" t="s">
        <v>201</v>
      </c>
      <c r="AE492" s="47" t="s">
        <v>183</v>
      </c>
      <c r="AF492" s="50"/>
      <c r="AG492" s="50"/>
      <c r="AH492" s="38"/>
      <c r="AI492" s="59" t="s">
        <v>86</v>
      </c>
      <c r="AJ492" s="51"/>
      <c r="AK492" s="51" t="s">
        <v>3642</v>
      </c>
      <c r="AL492" s="55" t="s">
        <v>3643</v>
      </c>
      <c r="AM492" s="56" t="s">
        <v>3644</v>
      </c>
      <c r="AN492" s="56" t="s">
        <v>3645</v>
      </c>
      <c r="AO492" s="52">
        <v>1</v>
      </c>
      <c r="AP492" s="53" t="s">
        <v>188</v>
      </c>
      <c r="AQ492" s="53" t="s">
        <v>189</v>
      </c>
      <c r="AR492" s="53" t="s">
        <v>95</v>
      </c>
      <c r="AS492" s="52" t="s">
        <v>96</v>
      </c>
      <c r="AT492" s="53" t="s">
        <v>190</v>
      </c>
      <c r="AU492" s="52" t="s">
        <v>191</v>
      </c>
      <c r="AV492" s="53"/>
    </row>
    <row r="493" spans="1:48" s="54" customFormat="1" x14ac:dyDescent="0.3">
      <c r="A493" s="54">
        <v>460332</v>
      </c>
      <c r="B493" s="54">
        <v>488</v>
      </c>
      <c r="C493" s="46" t="s">
        <v>318</v>
      </c>
      <c r="D493" s="46" t="s">
        <v>193</v>
      </c>
      <c r="E493" s="46" t="s">
        <v>177</v>
      </c>
      <c r="F493" s="48">
        <v>40</v>
      </c>
      <c r="G493" s="48">
        <v>44.319000000000003</v>
      </c>
      <c r="H493" s="49">
        <v>1.4999999999999999E-2</v>
      </c>
      <c r="I493" s="48">
        <v>0.61899999999999999</v>
      </c>
      <c r="J493" s="77" t="s">
        <v>20185</v>
      </c>
      <c r="K493" s="124">
        <v>0.68600000000000005</v>
      </c>
      <c r="L493" s="125">
        <v>0.68600000000000005</v>
      </c>
      <c r="M493" s="60"/>
      <c r="N493" s="60"/>
      <c r="O493" s="61"/>
      <c r="P493" s="75" t="s">
        <v>692</v>
      </c>
      <c r="Q493" s="76" t="s">
        <v>3646</v>
      </c>
      <c r="R493" s="38"/>
      <c r="S493" s="40"/>
      <c r="T493" s="40"/>
      <c r="U493" s="47" t="s">
        <v>3647</v>
      </c>
      <c r="V493" s="38" t="s">
        <v>3648</v>
      </c>
      <c r="W493" s="42"/>
      <c r="X493" s="26">
        <v>5</v>
      </c>
      <c r="Y493" s="26">
        <v>323</v>
      </c>
      <c r="Z493" s="38"/>
      <c r="AA493" s="38" t="s">
        <v>3649</v>
      </c>
      <c r="AB493" s="59" t="s">
        <v>236</v>
      </c>
      <c r="AC493" s="38" t="s">
        <v>80</v>
      </c>
      <c r="AD493" s="47" t="s">
        <v>313</v>
      </c>
      <c r="AE493" s="47" t="s">
        <v>263</v>
      </c>
      <c r="AF493" s="50"/>
      <c r="AG493" s="50"/>
      <c r="AH493" s="38"/>
      <c r="AI493" s="59" t="s">
        <v>86</v>
      </c>
      <c r="AJ493" s="51"/>
      <c r="AK493" s="51" t="s">
        <v>3650</v>
      </c>
      <c r="AL493" s="55" t="s">
        <v>3651</v>
      </c>
      <c r="AM493" s="56" t="s">
        <v>3652</v>
      </c>
      <c r="AN493" s="56" t="s">
        <v>3653</v>
      </c>
      <c r="AO493" s="52">
        <v>1</v>
      </c>
      <c r="AP493" s="53" t="s">
        <v>188</v>
      </c>
      <c r="AQ493" s="53" t="s">
        <v>189</v>
      </c>
      <c r="AR493" s="53" t="s">
        <v>95</v>
      </c>
      <c r="AS493" s="52" t="s">
        <v>96</v>
      </c>
      <c r="AT493" s="53" t="s">
        <v>190</v>
      </c>
      <c r="AU493" s="52" t="s">
        <v>191</v>
      </c>
      <c r="AV493" s="53"/>
    </row>
    <row r="494" spans="1:48" s="54" customFormat="1" x14ac:dyDescent="0.3">
      <c r="A494" s="54">
        <v>149843</v>
      </c>
      <c r="B494" s="54">
        <v>489</v>
      </c>
      <c r="C494" s="46" t="s">
        <v>255</v>
      </c>
      <c r="D494" s="46" t="s">
        <v>176</v>
      </c>
      <c r="E494" s="46" t="s">
        <v>177</v>
      </c>
      <c r="F494" s="48">
        <v>20</v>
      </c>
      <c r="G494" s="48">
        <v>21.599</v>
      </c>
      <c r="H494" s="49">
        <v>1</v>
      </c>
      <c r="I494" s="48">
        <v>20</v>
      </c>
      <c r="J494" s="77" t="s">
        <v>20186</v>
      </c>
      <c r="K494" s="124">
        <v>21.599</v>
      </c>
      <c r="L494" s="125">
        <v>21.599</v>
      </c>
      <c r="M494" s="60"/>
      <c r="N494" s="60"/>
      <c r="O494" s="61"/>
      <c r="P494" s="75" t="s">
        <v>208</v>
      </c>
      <c r="Q494" s="76" t="s">
        <v>3654</v>
      </c>
      <c r="R494" s="38"/>
      <c r="S494" s="40"/>
      <c r="T494" s="40"/>
      <c r="U494" s="47" t="s">
        <v>3654</v>
      </c>
      <c r="V494" s="38" t="s">
        <v>3655</v>
      </c>
      <c r="W494" s="42"/>
      <c r="X494" s="26">
        <v>153</v>
      </c>
      <c r="Y494" s="26"/>
      <c r="Z494" s="38" t="s">
        <v>199</v>
      </c>
      <c r="AA494" s="38" t="s">
        <v>1154</v>
      </c>
      <c r="AB494" s="59" t="s">
        <v>81</v>
      </c>
      <c r="AC494" s="38" t="s">
        <v>80</v>
      </c>
      <c r="AD494" s="47" t="s">
        <v>3656</v>
      </c>
      <c r="AE494" s="47" t="s">
        <v>250</v>
      </c>
      <c r="AF494" s="50"/>
      <c r="AG494" s="50"/>
      <c r="AH494" s="38"/>
      <c r="AI494" s="59" t="s">
        <v>86</v>
      </c>
      <c r="AJ494" s="51"/>
      <c r="AK494" s="51" t="s">
        <v>3657</v>
      </c>
      <c r="AL494" s="55" t="s">
        <v>3658</v>
      </c>
      <c r="AM494" s="56" t="s">
        <v>3659</v>
      </c>
      <c r="AN494" s="56" t="s">
        <v>3660</v>
      </c>
      <c r="AO494" s="52">
        <v>1</v>
      </c>
      <c r="AP494" s="53" t="s">
        <v>188</v>
      </c>
      <c r="AQ494" s="53" t="s">
        <v>189</v>
      </c>
      <c r="AR494" s="53" t="s">
        <v>95</v>
      </c>
      <c r="AS494" s="52" t="s">
        <v>96</v>
      </c>
      <c r="AT494" s="53" t="s">
        <v>190</v>
      </c>
      <c r="AU494" s="52" t="s">
        <v>191</v>
      </c>
      <c r="AV494" s="53"/>
    </row>
    <row r="495" spans="1:48" s="54" customFormat="1" x14ac:dyDescent="0.3">
      <c r="A495" s="54">
        <v>123448</v>
      </c>
      <c r="B495" s="54">
        <v>490</v>
      </c>
      <c r="C495" s="46" t="s">
        <v>318</v>
      </c>
      <c r="D495" s="46" t="s">
        <v>193</v>
      </c>
      <c r="E495" s="46" t="s">
        <v>177</v>
      </c>
      <c r="F495" s="48">
        <v>40</v>
      </c>
      <c r="G495" s="48">
        <v>44.319000000000003</v>
      </c>
      <c r="H495" s="49">
        <v>4.1000000000000002E-2</v>
      </c>
      <c r="I495" s="48">
        <v>1.6220000000000001</v>
      </c>
      <c r="J495" s="77" t="s">
        <v>20187</v>
      </c>
      <c r="K495" s="124">
        <v>1.7969999999999999</v>
      </c>
      <c r="L495" s="125">
        <v>1.7969999999999999</v>
      </c>
      <c r="M495" s="60"/>
      <c r="N495" s="60"/>
      <c r="O495" s="61"/>
      <c r="P495" s="75" t="s">
        <v>701</v>
      </c>
      <c r="Q495" s="76" t="s">
        <v>3661</v>
      </c>
      <c r="R495" s="38"/>
      <c r="S495" s="40"/>
      <c r="T495" s="40"/>
      <c r="U495" s="47" t="s">
        <v>3662</v>
      </c>
      <c r="V495" s="38" t="s">
        <v>3663</v>
      </c>
      <c r="W495" s="42"/>
      <c r="X495" s="26">
        <v>9</v>
      </c>
      <c r="Y495" s="26">
        <v>222</v>
      </c>
      <c r="Z495" s="38" t="s">
        <v>181</v>
      </c>
      <c r="AA495" s="38" t="s">
        <v>3664</v>
      </c>
      <c r="AB495" s="59" t="s">
        <v>81</v>
      </c>
      <c r="AC495" s="38" t="s">
        <v>80</v>
      </c>
      <c r="AD495" s="47" t="s">
        <v>364</v>
      </c>
      <c r="AE495" s="47" t="s">
        <v>263</v>
      </c>
      <c r="AF495" s="50"/>
      <c r="AG495" s="50"/>
      <c r="AH495" s="38"/>
      <c r="AI495" s="59" t="s">
        <v>86</v>
      </c>
      <c r="AJ495" s="51"/>
      <c r="AK495" s="51" t="s">
        <v>3665</v>
      </c>
      <c r="AL495" s="55" t="s">
        <v>3666</v>
      </c>
      <c r="AM495" s="56" t="s">
        <v>3667</v>
      </c>
      <c r="AN495" s="56" t="s">
        <v>3668</v>
      </c>
      <c r="AO495" s="52">
        <v>1</v>
      </c>
      <c r="AP495" s="53" t="s">
        <v>188</v>
      </c>
      <c r="AQ495" s="53" t="s">
        <v>189</v>
      </c>
      <c r="AR495" s="53" t="s">
        <v>95</v>
      </c>
      <c r="AS495" s="52" t="s">
        <v>96</v>
      </c>
      <c r="AT495" s="53" t="s">
        <v>190</v>
      </c>
      <c r="AU495" s="52" t="s">
        <v>191</v>
      </c>
      <c r="AV495" s="53"/>
    </row>
    <row r="496" spans="1:48" s="54" customFormat="1" x14ac:dyDescent="0.3">
      <c r="A496" s="54">
        <v>460374</v>
      </c>
      <c r="B496" s="54">
        <v>491</v>
      </c>
      <c r="C496" s="46" t="s">
        <v>318</v>
      </c>
      <c r="D496" s="46" t="s">
        <v>176</v>
      </c>
      <c r="E496" s="46" t="s">
        <v>177</v>
      </c>
      <c r="F496" s="48">
        <v>40</v>
      </c>
      <c r="G496" s="48">
        <v>43.198</v>
      </c>
      <c r="H496" s="49">
        <v>1</v>
      </c>
      <c r="I496" s="48">
        <v>40</v>
      </c>
      <c r="J496" s="77" t="s">
        <v>20188</v>
      </c>
      <c r="K496" s="124">
        <v>43.198</v>
      </c>
      <c r="L496" s="125">
        <v>43.198</v>
      </c>
      <c r="M496" s="60"/>
      <c r="N496" s="60"/>
      <c r="O496" s="61"/>
      <c r="P496" s="75" t="s">
        <v>3669</v>
      </c>
      <c r="Q496" s="76" t="s">
        <v>3670</v>
      </c>
      <c r="R496" s="38"/>
      <c r="S496" s="40"/>
      <c r="T496" s="40"/>
      <c r="U496" s="47" t="s">
        <v>3670</v>
      </c>
      <c r="V496" s="38" t="s">
        <v>3671</v>
      </c>
      <c r="W496" s="42"/>
      <c r="X496" s="26">
        <v>116</v>
      </c>
      <c r="Y496" s="26"/>
      <c r="Z496" s="38"/>
      <c r="AA496" s="38" t="s">
        <v>1006</v>
      </c>
      <c r="AB496" s="59" t="s">
        <v>81</v>
      </c>
      <c r="AC496" s="38" t="s">
        <v>80</v>
      </c>
      <c r="AD496" s="47" t="s">
        <v>201</v>
      </c>
      <c r="AE496" s="47" t="s">
        <v>183</v>
      </c>
      <c r="AF496" s="50"/>
      <c r="AG496" s="50"/>
      <c r="AH496" s="38"/>
      <c r="AI496" s="59" t="s">
        <v>86</v>
      </c>
      <c r="AJ496" s="51"/>
      <c r="AK496" s="51" t="s">
        <v>3672</v>
      </c>
      <c r="AL496" s="55" t="s">
        <v>3673</v>
      </c>
      <c r="AM496" s="56" t="s">
        <v>3674</v>
      </c>
      <c r="AN496" s="56" t="s">
        <v>3675</v>
      </c>
      <c r="AO496" s="52">
        <v>1</v>
      </c>
      <c r="AP496" s="53" t="s">
        <v>188</v>
      </c>
      <c r="AQ496" s="53" t="s">
        <v>189</v>
      </c>
      <c r="AR496" s="53" t="s">
        <v>95</v>
      </c>
      <c r="AS496" s="52" t="s">
        <v>96</v>
      </c>
      <c r="AT496" s="53" t="s">
        <v>190</v>
      </c>
      <c r="AU496" s="52" t="s">
        <v>191</v>
      </c>
      <c r="AV496" s="53"/>
    </row>
    <row r="497" spans="1:48" s="54" customFormat="1" x14ac:dyDescent="0.3">
      <c r="A497" s="54">
        <v>119357</v>
      </c>
      <c r="B497" s="54">
        <v>492</v>
      </c>
      <c r="C497" s="46" t="s">
        <v>175</v>
      </c>
      <c r="D497" s="46" t="s">
        <v>176</v>
      </c>
      <c r="E497" s="46" t="s">
        <v>177</v>
      </c>
      <c r="F497" s="48">
        <v>40</v>
      </c>
      <c r="G497" s="48">
        <v>43.198</v>
      </c>
      <c r="H497" s="49">
        <v>1</v>
      </c>
      <c r="I497" s="48">
        <v>40</v>
      </c>
      <c r="J497" s="77" t="s">
        <v>20189</v>
      </c>
      <c r="K497" s="124">
        <v>43.198</v>
      </c>
      <c r="L497" s="125">
        <v>43.198</v>
      </c>
      <c r="M497" s="60"/>
      <c r="N497" s="60"/>
      <c r="O497" s="61"/>
      <c r="P497" s="75" t="s">
        <v>3676</v>
      </c>
      <c r="Q497" s="76" t="s">
        <v>3677</v>
      </c>
      <c r="R497" s="38"/>
      <c r="S497" s="40"/>
      <c r="T497" s="40"/>
      <c r="U497" s="47" t="s">
        <v>3677</v>
      </c>
      <c r="V497" s="38" t="s">
        <v>3678</v>
      </c>
      <c r="W497" s="42"/>
      <c r="X497" s="26">
        <v>312</v>
      </c>
      <c r="Y497" s="26"/>
      <c r="Z497" s="38" t="s">
        <v>199</v>
      </c>
      <c r="AA497" s="38" t="s">
        <v>471</v>
      </c>
      <c r="AB497" s="59" t="s">
        <v>81</v>
      </c>
      <c r="AC497" s="38" t="s">
        <v>80</v>
      </c>
      <c r="AD497" s="47" t="s">
        <v>201</v>
      </c>
      <c r="AE497" s="47" t="s">
        <v>183</v>
      </c>
      <c r="AF497" s="50"/>
      <c r="AG497" s="50"/>
      <c r="AH497" s="38"/>
      <c r="AI497" s="59" t="s">
        <v>86</v>
      </c>
      <c r="AJ497" s="51"/>
      <c r="AK497" s="51" t="s">
        <v>3679</v>
      </c>
      <c r="AL497" s="55" t="s">
        <v>3680</v>
      </c>
      <c r="AM497" s="56" t="s">
        <v>3681</v>
      </c>
      <c r="AN497" s="56" t="s">
        <v>3682</v>
      </c>
      <c r="AO497" s="52">
        <v>1</v>
      </c>
      <c r="AP497" s="53" t="s">
        <v>188</v>
      </c>
      <c r="AQ497" s="53" t="s">
        <v>189</v>
      </c>
      <c r="AR497" s="53" t="s">
        <v>95</v>
      </c>
      <c r="AS497" s="52" t="s">
        <v>96</v>
      </c>
      <c r="AT497" s="53" t="s">
        <v>190</v>
      </c>
      <c r="AU497" s="52" t="s">
        <v>191</v>
      </c>
      <c r="AV497" s="53"/>
    </row>
    <row r="498" spans="1:48" s="54" customFormat="1" x14ac:dyDescent="0.3">
      <c r="A498" s="54">
        <v>460232</v>
      </c>
      <c r="B498" s="54">
        <v>493</v>
      </c>
      <c r="C498" s="46" t="s">
        <v>318</v>
      </c>
      <c r="D498" s="46" t="s">
        <v>176</v>
      </c>
      <c r="E498" s="46" t="s">
        <v>177</v>
      </c>
      <c r="F498" s="48">
        <v>20</v>
      </c>
      <c r="G498" s="48">
        <v>21.599</v>
      </c>
      <c r="H498" s="49">
        <v>1</v>
      </c>
      <c r="I498" s="48">
        <v>20</v>
      </c>
      <c r="J498" s="77" t="s">
        <v>20190</v>
      </c>
      <c r="K498" s="124">
        <v>21.599</v>
      </c>
      <c r="L498" s="125">
        <v>21.599</v>
      </c>
      <c r="M498" s="60"/>
      <c r="N498" s="60"/>
      <c r="O498" s="61"/>
      <c r="P498" s="75" t="s">
        <v>3683</v>
      </c>
      <c r="Q498" s="76" t="s">
        <v>3684</v>
      </c>
      <c r="R498" s="38"/>
      <c r="S498" s="40"/>
      <c r="T498" s="40"/>
      <c r="U498" s="47" t="s">
        <v>3684</v>
      </c>
      <c r="V498" s="38" t="s">
        <v>3685</v>
      </c>
      <c r="W498" s="42"/>
      <c r="X498" s="26">
        <v>255</v>
      </c>
      <c r="Y498" s="26"/>
      <c r="Z498" s="38" t="s">
        <v>3686</v>
      </c>
      <c r="AA498" s="38" t="s">
        <v>3687</v>
      </c>
      <c r="AB498" s="59" t="s">
        <v>81</v>
      </c>
      <c r="AC498" s="38" t="s">
        <v>80</v>
      </c>
      <c r="AD498" s="47" t="s">
        <v>249</v>
      </c>
      <c r="AE498" s="47" t="s">
        <v>250</v>
      </c>
      <c r="AF498" s="50"/>
      <c r="AG498" s="50"/>
      <c r="AH498" s="38"/>
      <c r="AI498" s="59" t="s">
        <v>86</v>
      </c>
      <c r="AJ498" s="51"/>
      <c r="AK498" s="51" t="s">
        <v>3688</v>
      </c>
      <c r="AL498" s="55" t="s">
        <v>3689</v>
      </c>
      <c r="AM498" s="56" t="s">
        <v>3690</v>
      </c>
      <c r="AN498" s="56" t="s">
        <v>3691</v>
      </c>
      <c r="AO498" s="52">
        <v>1</v>
      </c>
      <c r="AP498" s="53" t="s">
        <v>188</v>
      </c>
      <c r="AQ498" s="53" t="s">
        <v>189</v>
      </c>
      <c r="AR498" s="53" t="s">
        <v>95</v>
      </c>
      <c r="AS498" s="52" t="s">
        <v>96</v>
      </c>
      <c r="AT498" s="53" t="s">
        <v>190</v>
      </c>
      <c r="AU498" s="52" t="s">
        <v>191</v>
      </c>
      <c r="AV498" s="53"/>
    </row>
    <row r="499" spans="1:48" s="54" customFormat="1" x14ac:dyDescent="0.3">
      <c r="A499" s="54">
        <v>100326</v>
      </c>
      <c r="B499" s="54">
        <v>494</v>
      </c>
      <c r="C499" s="46" t="s">
        <v>318</v>
      </c>
      <c r="D499" s="46" t="s">
        <v>193</v>
      </c>
      <c r="E499" s="46" t="s">
        <v>177</v>
      </c>
      <c r="F499" s="48">
        <v>40</v>
      </c>
      <c r="G499" s="48">
        <v>43.198</v>
      </c>
      <c r="H499" s="49">
        <v>5.8000000000000003E-2</v>
      </c>
      <c r="I499" s="48">
        <v>2.3239999999999998</v>
      </c>
      <c r="J499" s="77" t="s">
        <v>20191</v>
      </c>
      <c r="K499" s="124">
        <v>2.5089999999999999</v>
      </c>
      <c r="L499" s="125">
        <v>2.5089999999999999</v>
      </c>
      <c r="M499" s="60"/>
      <c r="N499" s="60"/>
      <c r="O499" s="61"/>
      <c r="P499" s="75" t="s">
        <v>3238</v>
      </c>
      <c r="Q499" s="76" t="s">
        <v>3692</v>
      </c>
      <c r="R499" s="38"/>
      <c r="S499" s="40"/>
      <c r="T499" s="40"/>
      <c r="U499" s="47" t="s">
        <v>3693</v>
      </c>
      <c r="V499" s="38" t="s">
        <v>3694</v>
      </c>
      <c r="W499" s="42"/>
      <c r="X499" s="26">
        <v>14</v>
      </c>
      <c r="Y499" s="26">
        <v>241</v>
      </c>
      <c r="Z499" s="38" t="s">
        <v>3695</v>
      </c>
      <c r="AA499" s="38" t="s">
        <v>3696</v>
      </c>
      <c r="AB499" s="59" t="s">
        <v>236</v>
      </c>
      <c r="AC499" s="38" t="s">
        <v>336</v>
      </c>
      <c r="AD499" s="47" t="s">
        <v>201</v>
      </c>
      <c r="AE499" s="47" t="s">
        <v>183</v>
      </c>
      <c r="AF499" s="50"/>
      <c r="AG499" s="50"/>
      <c r="AH499" s="38"/>
      <c r="AI499" s="59" t="s">
        <v>86</v>
      </c>
      <c r="AJ499" s="51"/>
      <c r="AK499" s="51" t="s">
        <v>3697</v>
      </c>
      <c r="AL499" s="55" t="s">
        <v>3698</v>
      </c>
      <c r="AM499" s="56" t="s">
        <v>3699</v>
      </c>
      <c r="AN499" s="56" t="s">
        <v>3700</v>
      </c>
      <c r="AO499" s="52">
        <v>1</v>
      </c>
      <c r="AP499" s="53" t="s">
        <v>188</v>
      </c>
      <c r="AQ499" s="53" t="s">
        <v>189</v>
      </c>
      <c r="AR499" s="53" t="s">
        <v>95</v>
      </c>
      <c r="AS499" s="52" t="s">
        <v>96</v>
      </c>
      <c r="AT499" s="53" t="s">
        <v>190</v>
      </c>
      <c r="AU499" s="52" t="s">
        <v>191</v>
      </c>
      <c r="AV499" s="53"/>
    </row>
    <row r="500" spans="1:48" s="54" customFormat="1" x14ac:dyDescent="0.3">
      <c r="A500" s="54">
        <v>331795</v>
      </c>
      <c r="B500" s="54">
        <v>495</v>
      </c>
      <c r="C500" s="46" t="s">
        <v>192</v>
      </c>
      <c r="D500" s="46" t="s">
        <v>176</v>
      </c>
      <c r="E500" s="46" t="s">
        <v>177</v>
      </c>
      <c r="F500" s="48">
        <v>60</v>
      </c>
      <c r="G500" s="48">
        <v>45.210999999999999</v>
      </c>
      <c r="H500" s="49">
        <v>1</v>
      </c>
      <c r="I500" s="48">
        <v>60</v>
      </c>
      <c r="J500" s="77" t="s">
        <v>20192</v>
      </c>
      <c r="K500" s="124">
        <v>45.210999999999999</v>
      </c>
      <c r="L500" s="125">
        <v>45.210999999999999</v>
      </c>
      <c r="M500" s="60"/>
      <c r="N500" s="60"/>
      <c r="O500" s="61"/>
      <c r="P500" s="75" t="s">
        <v>3701</v>
      </c>
      <c r="Q500" s="76" t="s">
        <v>3702</v>
      </c>
      <c r="R500" s="38"/>
      <c r="S500" s="40"/>
      <c r="T500" s="40"/>
      <c r="U500" s="47" t="s">
        <v>3702</v>
      </c>
      <c r="V500" s="38" t="s">
        <v>3703</v>
      </c>
      <c r="W500" s="42"/>
      <c r="X500" s="26">
        <v>70</v>
      </c>
      <c r="Y500" s="26"/>
      <c r="Z500" s="38" t="s">
        <v>199</v>
      </c>
      <c r="AA500" s="38" t="s">
        <v>221</v>
      </c>
      <c r="AB500" s="59" t="s">
        <v>81</v>
      </c>
      <c r="AC500" s="38" t="s">
        <v>80</v>
      </c>
      <c r="AD500" s="47" t="s">
        <v>201</v>
      </c>
      <c r="AE500" s="47" t="s">
        <v>183</v>
      </c>
      <c r="AF500" s="50"/>
      <c r="AG500" s="50"/>
      <c r="AH500" s="38"/>
      <c r="AI500" s="59" t="s">
        <v>86</v>
      </c>
      <c r="AJ500" s="51"/>
      <c r="AK500" s="51" t="s">
        <v>3704</v>
      </c>
      <c r="AL500" s="55" t="s">
        <v>3705</v>
      </c>
      <c r="AM500" s="56" t="s">
        <v>3706</v>
      </c>
      <c r="AN500" s="56" t="s">
        <v>3707</v>
      </c>
      <c r="AO500" s="52">
        <v>1</v>
      </c>
      <c r="AP500" s="53" t="s">
        <v>226</v>
      </c>
      <c r="AQ500" s="53" t="s">
        <v>227</v>
      </c>
      <c r="AR500" s="53" t="s">
        <v>95</v>
      </c>
      <c r="AS500" s="52" t="s">
        <v>96</v>
      </c>
      <c r="AT500" s="53" t="s">
        <v>190</v>
      </c>
      <c r="AU500" s="52" t="s">
        <v>191</v>
      </c>
      <c r="AV500" s="53"/>
    </row>
    <row r="501" spans="1:48" s="54" customFormat="1" x14ac:dyDescent="0.3">
      <c r="A501" s="54">
        <v>301020</v>
      </c>
      <c r="B501" s="54">
        <v>496</v>
      </c>
      <c r="C501" s="46" t="s">
        <v>192</v>
      </c>
      <c r="D501" s="46" t="s">
        <v>176</v>
      </c>
      <c r="E501" s="46" t="s">
        <v>177</v>
      </c>
      <c r="F501" s="48">
        <v>4</v>
      </c>
      <c r="G501" s="48">
        <v>3.0139999999999998</v>
      </c>
      <c r="H501" s="49">
        <v>0.33300000000000002</v>
      </c>
      <c r="I501" s="48">
        <v>1.333</v>
      </c>
      <c r="J501" s="77" t="s">
        <v>20193</v>
      </c>
      <c r="K501" s="124">
        <v>1.0049999999999999</v>
      </c>
      <c r="L501" s="125">
        <v>1.0049999999999999</v>
      </c>
      <c r="M501" s="60"/>
      <c r="N501" s="60"/>
      <c r="O501" s="61"/>
      <c r="P501" s="75" t="s">
        <v>230</v>
      </c>
      <c r="Q501" s="76" t="s">
        <v>3708</v>
      </c>
      <c r="R501" s="38"/>
      <c r="S501" s="40"/>
      <c r="T501" s="40"/>
      <c r="U501" s="47" t="s">
        <v>3708</v>
      </c>
      <c r="V501" s="38" t="s">
        <v>3709</v>
      </c>
      <c r="W501" s="42"/>
      <c r="X501" s="26">
        <v>208</v>
      </c>
      <c r="Y501" s="26"/>
      <c r="Z501" s="38" t="s">
        <v>717</v>
      </c>
      <c r="AA501" s="38" t="s">
        <v>3710</v>
      </c>
      <c r="AB501" s="59" t="s">
        <v>236</v>
      </c>
      <c r="AC501" s="38" t="s">
        <v>1123</v>
      </c>
      <c r="AD501" s="47" t="s">
        <v>201</v>
      </c>
      <c r="AE501" s="47" t="s">
        <v>183</v>
      </c>
      <c r="AF501" s="50"/>
      <c r="AG501" s="50"/>
      <c r="AH501" s="38"/>
      <c r="AI501" s="59" t="s">
        <v>86</v>
      </c>
      <c r="AJ501" s="51"/>
      <c r="AK501" s="51" t="s">
        <v>3711</v>
      </c>
      <c r="AL501" s="55" t="s">
        <v>3712</v>
      </c>
      <c r="AM501" s="56" t="s">
        <v>3713</v>
      </c>
      <c r="AN501" s="56" t="s">
        <v>3714</v>
      </c>
      <c r="AO501" s="52">
        <v>1</v>
      </c>
      <c r="AP501" s="53" t="s">
        <v>216</v>
      </c>
      <c r="AQ501" s="53" t="s">
        <v>217</v>
      </c>
      <c r="AR501" s="53" t="s">
        <v>95</v>
      </c>
      <c r="AS501" s="52" t="s">
        <v>96</v>
      </c>
      <c r="AT501" s="53" t="s">
        <v>190</v>
      </c>
      <c r="AU501" s="52" t="s">
        <v>191</v>
      </c>
      <c r="AV501" s="53"/>
    </row>
    <row r="502" spans="1:48" s="54" customFormat="1" x14ac:dyDescent="0.3">
      <c r="A502" s="54">
        <v>150824</v>
      </c>
      <c r="B502" s="54">
        <v>497</v>
      </c>
      <c r="C502" s="46" t="s">
        <v>255</v>
      </c>
      <c r="D502" s="46" t="s">
        <v>176</v>
      </c>
      <c r="E502" s="46" t="s">
        <v>177</v>
      </c>
      <c r="F502" s="48">
        <v>40</v>
      </c>
      <c r="G502" s="48">
        <v>43.198</v>
      </c>
      <c r="H502" s="49">
        <v>1</v>
      </c>
      <c r="I502" s="48">
        <v>40</v>
      </c>
      <c r="J502" s="77" t="s">
        <v>20194</v>
      </c>
      <c r="K502" s="124">
        <v>43.198</v>
      </c>
      <c r="L502" s="125">
        <v>43.198</v>
      </c>
      <c r="M502" s="60"/>
      <c r="N502" s="60"/>
      <c r="O502" s="61"/>
      <c r="P502" s="75" t="s">
        <v>1689</v>
      </c>
      <c r="Q502" s="76" t="s">
        <v>3715</v>
      </c>
      <c r="R502" s="38"/>
      <c r="S502" s="40"/>
      <c r="T502" s="40"/>
      <c r="U502" s="47" t="s">
        <v>3715</v>
      </c>
      <c r="V502" s="38" t="s">
        <v>3716</v>
      </c>
      <c r="W502" s="42"/>
      <c r="X502" s="26">
        <v>67</v>
      </c>
      <c r="Y502" s="26"/>
      <c r="Z502" s="38" t="s">
        <v>199</v>
      </c>
      <c r="AA502" s="38" t="s">
        <v>221</v>
      </c>
      <c r="AB502" s="59" t="s">
        <v>81</v>
      </c>
      <c r="AC502" s="38" t="s">
        <v>80</v>
      </c>
      <c r="AD502" s="47" t="s">
        <v>201</v>
      </c>
      <c r="AE502" s="47" t="s">
        <v>183</v>
      </c>
      <c r="AF502" s="50"/>
      <c r="AG502" s="50"/>
      <c r="AH502" s="38"/>
      <c r="AI502" s="59" t="s">
        <v>86</v>
      </c>
      <c r="AJ502" s="51"/>
      <c r="AK502" s="51" t="s">
        <v>3717</v>
      </c>
      <c r="AL502" s="55" t="s">
        <v>3718</v>
      </c>
      <c r="AM502" s="56" t="s">
        <v>3719</v>
      </c>
      <c r="AN502" s="56" t="s">
        <v>3720</v>
      </c>
      <c r="AO502" s="52">
        <v>1</v>
      </c>
      <c r="AP502" s="53" t="s">
        <v>188</v>
      </c>
      <c r="AQ502" s="53" t="s">
        <v>189</v>
      </c>
      <c r="AR502" s="53" t="s">
        <v>95</v>
      </c>
      <c r="AS502" s="52" t="s">
        <v>96</v>
      </c>
      <c r="AT502" s="53" t="s">
        <v>190</v>
      </c>
      <c r="AU502" s="52" t="s">
        <v>191</v>
      </c>
      <c r="AV502" s="53"/>
    </row>
    <row r="503" spans="1:48" s="54" customFormat="1" x14ac:dyDescent="0.3">
      <c r="A503" s="54">
        <v>147404</v>
      </c>
      <c r="B503" s="54">
        <v>498</v>
      </c>
      <c r="C503" s="46" t="s">
        <v>255</v>
      </c>
      <c r="D503" s="46" t="s">
        <v>176</v>
      </c>
      <c r="E503" s="46" t="s">
        <v>177</v>
      </c>
      <c r="F503" s="48">
        <v>20</v>
      </c>
      <c r="G503" s="48">
        <v>21.599</v>
      </c>
      <c r="H503" s="49">
        <v>1</v>
      </c>
      <c r="I503" s="48">
        <v>20</v>
      </c>
      <c r="J503" s="77" t="s">
        <v>20195</v>
      </c>
      <c r="K503" s="124">
        <v>21.599</v>
      </c>
      <c r="L503" s="125">
        <v>21.599</v>
      </c>
      <c r="M503" s="60"/>
      <c r="N503" s="60"/>
      <c r="O503" s="61"/>
      <c r="P503" s="75" t="s">
        <v>3721</v>
      </c>
      <c r="Q503" s="76" t="s">
        <v>3722</v>
      </c>
      <c r="R503" s="38"/>
      <c r="S503" s="40"/>
      <c r="T503" s="40"/>
      <c r="U503" s="47" t="s">
        <v>3722</v>
      </c>
      <c r="V503" s="38" t="s">
        <v>3723</v>
      </c>
      <c r="W503" s="42"/>
      <c r="X503" s="26">
        <v>308</v>
      </c>
      <c r="Y503" s="26"/>
      <c r="Z503" s="38" t="s">
        <v>199</v>
      </c>
      <c r="AA503" s="38" t="s">
        <v>3724</v>
      </c>
      <c r="AB503" s="59" t="s">
        <v>81</v>
      </c>
      <c r="AC503" s="38" t="s">
        <v>80</v>
      </c>
      <c r="AD503" s="47" t="s">
        <v>249</v>
      </c>
      <c r="AE503" s="47" t="s">
        <v>250</v>
      </c>
      <c r="AF503" s="50"/>
      <c r="AG503" s="50"/>
      <c r="AH503" s="38"/>
      <c r="AI503" s="59" t="s">
        <v>86</v>
      </c>
      <c r="AJ503" s="51"/>
      <c r="AK503" s="51" t="s">
        <v>3725</v>
      </c>
      <c r="AL503" s="55" t="s">
        <v>3726</v>
      </c>
      <c r="AM503" s="56" t="s">
        <v>3727</v>
      </c>
      <c r="AN503" s="56" t="s">
        <v>3728</v>
      </c>
      <c r="AO503" s="52">
        <v>2</v>
      </c>
      <c r="AP503" s="53" t="s">
        <v>188</v>
      </c>
      <c r="AQ503" s="53" t="s">
        <v>189</v>
      </c>
      <c r="AR503" s="53" t="s">
        <v>95</v>
      </c>
      <c r="AS503" s="52" t="s">
        <v>96</v>
      </c>
      <c r="AT503" s="53" t="s">
        <v>190</v>
      </c>
      <c r="AU503" s="52" t="s">
        <v>191</v>
      </c>
      <c r="AV503" s="53"/>
    </row>
    <row r="504" spans="1:48" s="54" customFormat="1" x14ac:dyDescent="0.3">
      <c r="A504" s="112">
        <v>147404</v>
      </c>
      <c r="B504" s="54">
        <v>499</v>
      </c>
      <c r="C504" s="46" t="s">
        <v>255</v>
      </c>
      <c r="D504" s="46" t="s">
        <v>176</v>
      </c>
      <c r="E504" s="46" t="s">
        <v>177</v>
      </c>
      <c r="F504" s="48"/>
      <c r="G504" s="48"/>
      <c r="H504" s="49"/>
      <c r="I504" s="48"/>
      <c r="J504" s="77" t="s">
        <v>20195</v>
      </c>
      <c r="K504" s="124"/>
      <c r="L504" s="125"/>
      <c r="M504" s="60"/>
      <c r="N504" s="60"/>
      <c r="O504" s="61"/>
      <c r="P504" s="75" t="s">
        <v>3721</v>
      </c>
      <c r="Q504" s="76" t="s">
        <v>3722</v>
      </c>
      <c r="R504" s="38"/>
      <c r="S504" s="40"/>
      <c r="T504" s="40"/>
      <c r="U504" s="47" t="s">
        <v>3722</v>
      </c>
      <c r="V504" s="38" t="s">
        <v>3723</v>
      </c>
      <c r="W504" s="42"/>
      <c r="X504" s="26">
        <v>308</v>
      </c>
      <c r="Y504" s="26"/>
      <c r="Z504" s="38" t="s">
        <v>199</v>
      </c>
      <c r="AA504" s="38" t="s">
        <v>3724</v>
      </c>
      <c r="AB504" s="59" t="s">
        <v>81</v>
      </c>
      <c r="AC504" s="38" t="s">
        <v>80</v>
      </c>
      <c r="AD504" s="47" t="s">
        <v>249</v>
      </c>
      <c r="AE504" s="47" t="s">
        <v>250</v>
      </c>
      <c r="AF504" s="50"/>
      <c r="AG504" s="50"/>
      <c r="AH504" s="38"/>
      <c r="AI504" s="59" t="s">
        <v>86</v>
      </c>
      <c r="AJ504" s="51"/>
      <c r="AK504" s="51" t="s">
        <v>3729</v>
      </c>
      <c r="AL504" s="55" t="s">
        <v>3730</v>
      </c>
      <c r="AM504" s="56" t="s">
        <v>3727</v>
      </c>
      <c r="AN504" s="56" t="s">
        <v>3728</v>
      </c>
      <c r="AO504" s="52">
        <v>2</v>
      </c>
      <c r="AP504" s="53" t="s">
        <v>188</v>
      </c>
      <c r="AQ504" s="53" t="s">
        <v>189</v>
      </c>
      <c r="AR504" s="53" t="s">
        <v>95</v>
      </c>
      <c r="AS504" s="52" t="s">
        <v>96</v>
      </c>
      <c r="AT504" s="53" t="s">
        <v>190</v>
      </c>
      <c r="AU504" s="52" t="s">
        <v>191</v>
      </c>
      <c r="AV504" s="53"/>
    </row>
    <row r="505" spans="1:48" s="54" customFormat="1" x14ac:dyDescent="0.3">
      <c r="A505" s="54">
        <v>151602</v>
      </c>
      <c r="B505" s="54">
        <v>500</v>
      </c>
      <c r="C505" s="46" t="s">
        <v>255</v>
      </c>
      <c r="D505" s="46" t="s">
        <v>193</v>
      </c>
      <c r="E505" s="46" t="s">
        <v>177</v>
      </c>
      <c r="F505" s="48">
        <v>40</v>
      </c>
      <c r="G505" s="48">
        <v>43.198</v>
      </c>
      <c r="H505" s="49">
        <v>0.161</v>
      </c>
      <c r="I505" s="48">
        <v>6.4290000000000003</v>
      </c>
      <c r="J505" s="77" t="s">
        <v>20196</v>
      </c>
      <c r="K505" s="124">
        <v>6.9420000000000002</v>
      </c>
      <c r="L505" s="125">
        <v>6.9420000000000002</v>
      </c>
      <c r="M505" s="60"/>
      <c r="N505" s="60"/>
      <c r="O505" s="61"/>
      <c r="P505" s="75" t="s">
        <v>2870</v>
      </c>
      <c r="Q505" s="76" t="s">
        <v>3731</v>
      </c>
      <c r="R505" s="38"/>
      <c r="S505" s="40"/>
      <c r="T505" s="40"/>
      <c r="U505" s="47" t="s">
        <v>3732</v>
      </c>
      <c r="V505" s="38" t="s">
        <v>3733</v>
      </c>
      <c r="W505" s="42" t="s">
        <v>3734</v>
      </c>
      <c r="X505" s="26">
        <v>9</v>
      </c>
      <c r="Y505" s="26">
        <v>56</v>
      </c>
      <c r="Z505" s="38" t="s">
        <v>199</v>
      </c>
      <c r="AA505" s="38" t="s">
        <v>3735</v>
      </c>
      <c r="AB505" s="59" t="s">
        <v>236</v>
      </c>
      <c r="AC505" s="38" t="s">
        <v>80</v>
      </c>
      <c r="AD505" s="47" t="s">
        <v>201</v>
      </c>
      <c r="AE505" s="47" t="s">
        <v>183</v>
      </c>
      <c r="AF505" s="50"/>
      <c r="AG505" s="50"/>
      <c r="AH505" s="38"/>
      <c r="AI505" s="59" t="s">
        <v>86</v>
      </c>
      <c r="AJ505" s="51"/>
      <c r="AK505" s="51" t="s">
        <v>3736</v>
      </c>
      <c r="AL505" s="55" t="s">
        <v>3737</v>
      </c>
      <c r="AM505" s="56" t="s">
        <v>3738</v>
      </c>
      <c r="AN505" s="56" t="s">
        <v>3739</v>
      </c>
      <c r="AO505" s="52">
        <v>1</v>
      </c>
      <c r="AP505" s="53" t="s">
        <v>188</v>
      </c>
      <c r="AQ505" s="53" t="s">
        <v>189</v>
      </c>
      <c r="AR505" s="53" t="s">
        <v>95</v>
      </c>
      <c r="AS505" s="52" t="s">
        <v>96</v>
      </c>
      <c r="AT505" s="53" t="s">
        <v>190</v>
      </c>
      <c r="AU505" s="52" t="s">
        <v>191</v>
      </c>
      <c r="AV505" s="53"/>
    </row>
    <row r="506" spans="1:48" s="54" customFormat="1" x14ac:dyDescent="0.3">
      <c r="A506" s="54">
        <v>332205</v>
      </c>
      <c r="B506" s="54">
        <v>501</v>
      </c>
      <c r="C506" s="46" t="s">
        <v>192</v>
      </c>
      <c r="D506" s="46" t="s">
        <v>193</v>
      </c>
      <c r="E506" s="46" t="s">
        <v>177</v>
      </c>
      <c r="F506" s="48">
        <v>60</v>
      </c>
      <c r="G506" s="48">
        <v>40.511000000000003</v>
      </c>
      <c r="H506" s="49">
        <v>1.6E-2</v>
      </c>
      <c r="I506" s="48">
        <v>0.94499999999999995</v>
      </c>
      <c r="J506" s="77" t="s">
        <v>20197</v>
      </c>
      <c r="K506" s="124">
        <v>0.63800000000000001</v>
      </c>
      <c r="L506" s="125">
        <v>0.63800000000000001</v>
      </c>
      <c r="M506" s="60"/>
      <c r="N506" s="60"/>
      <c r="O506" s="61"/>
      <c r="P506" s="75" t="s">
        <v>1574</v>
      </c>
      <c r="Q506" s="76" t="s">
        <v>3740</v>
      </c>
      <c r="R506" s="38"/>
      <c r="S506" s="40"/>
      <c r="T506" s="40"/>
      <c r="U506" s="47" t="s">
        <v>3741</v>
      </c>
      <c r="V506" s="38" t="s">
        <v>3742</v>
      </c>
      <c r="W506" s="42" t="s">
        <v>3743</v>
      </c>
      <c r="X506" s="26">
        <v>4</v>
      </c>
      <c r="Y506" s="26">
        <v>254</v>
      </c>
      <c r="Z506" s="38"/>
      <c r="AA506" s="38" t="s">
        <v>3477</v>
      </c>
      <c r="AB506" s="59" t="s">
        <v>81</v>
      </c>
      <c r="AC506" s="38" t="s">
        <v>80</v>
      </c>
      <c r="AD506" s="47" t="s">
        <v>262</v>
      </c>
      <c r="AE506" s="47" t="s">
        <v>263</v>
      </c>
      <c r="AF506" s="50"/>
      <c r="AG506" s="50"/>
      <c r="AH506" s="38"/>
      <c r="AI506" s="59" t="s">
        <v>86</v>
      </c>
      <c r="AJ506" s="51"/>
      <c r="AK506" s="51" t="s">
        <v>3744</v>
      </c>
      <c r="AL506" s="55" t="s">
        <v>3745</v>
      </c>
      <c r="AM506" s="56" t="s">
        <v>3746</v>
      </c>
      <c r="AN506" s="56" t="s">
        <v>3747</v>
      </c>
      <c r="AO506" s="52">
        <v>1</v>
      </c>
      <c r="AP506" s="53" t="s">
        <v>226</v>
      </c>
      <c r="AQ506" s="53" t="s">
        <v>227</v>
      </c>
      <c r="AR506" s="53" t="s">
        <v>95</v>
      </c>
      <c r="AS506" s="52" t="s">
        <v>96</v>
      </c>
      <c r="AT506" s="53" t="s">
        <v>190</v>
      </c>
      <c r="AU506" s="52" t="s">
        <v>191</v>
      </c>
      <c r="AV506" s="53"/>
    </row>
    <row r="507" spans="1:48" s="54" customFormat="1" x14ac:dyDescent="0.3">
      <c r="A507" s="54">
        <v>111000</v>
      </c>
      <c r="B507" s="54">
        <v>502</v>
      </c>
      <c r="C507" s="46" t="s">
        <v>175</v>
      </c>
      <c r="D507" s="46" t="s">
        <v>193</v>
      </c>
      <c r="E507" s="46" t="s">
        <v>177</v>
      </c>
      <c r="F507" s="48">
        <v>40</v>
      </c>
      <c r="G507" s="48">
        <v>43.198</v>
      </c>
      <c r="H507" s="49">
        <v>3.2000000000000001E-2</v>
      </c>
      <c r="I507" s="48">
        <v>1.2929999999999999</v>
      </c>
      <c r="J507" s="77" t="s">
        <v>20198</v>
      </c>
      <c r="K507" s="124">
        <v>1.3959999999999999</v>
      </c>
      <c r="L507" s="125">
        <v>1.3959999999999999</v>
      </c>
      <c r="M507" s="60"/>
      <c r="N507" s="60"/>
      <c r="O507" s="61"/>
      <c r="P507" s="75" t="s">
        <v>862</v>
      </c>
      <c r="Q507" s="76" t="s">
        <v>3748</v>
      </c>
      <c r="R507" s="38"/>
      <c r="S507" s="40"/>
      <c r="T507" s="40"/>
      <c r="U507" s="47" t="s">
        <v>3749</v>
      </c>
      <c r="V507" s="38" t="s">
        <v>3750</v>
      </c>
      <c r="W507" s="42"/>
      <c r="X507" s="26">
        <v>16</v>
      </c>
      <c r="Y507" s="26">
        <v>495</v>
      </c>
      <c r="Z507" s="38" t="s">
        <v>3751</v>
      </c>
      <c r="AA507" s="38" t="s">
        <v>3752</v>
      </c>
      <c r="AB507" s="59" t="s">
        <v>81</v>
      </c>
      <c r="AC507" s="38" t="s">
        <v>80</v>
      </c>
      <c r="AD507" s="47" t="s">
        <v>201</v>
      </c>
      <c r="AE507" s="47" t="s">
        <v>183</v>
      </c>
      <c r="AF507" s="50"/>
      <c r="AG507" s="50"/>
      <c r="AH507" s="38"/>
      <c r="AI507" s="59" t="s">
        <v>86</v>
      </c>
      <c r="AJ507" s="51"/>
      <c r="AK507" s="51" t="s">
        <v>3753</v>
      </c>
      <c r="AL507" s="55" t="s">
        <v>3754</v>
      </c>
      <c r="AM507" s="56" t="s">
        <v>3755</v>
      </c>
      <c r="AN507" s="56" t="s">
        <v>3756</v>
      </c>
      <c r="AO507" s="52">
        <v>1</v>
      </c>
      <c r="AP507" s="53" t="s">
        <v>188</v>
      </c>
      <c r="AQ507" s="53" t="s">
        <v>189</v>
      </c>
      <c r="AR507" s="53" t="s">
        <v>95</v>
      </c>
      <c r="AS507" s="52" t="s">
        <v>96</v>
      </c>
      <c r="AT507" s="53" t="s">
        <v>190</v>
      </c>
      <c r="AU507" s="52" t="s">
        <v>191</v>
      </c>
      <c r="AV507" s="53"/>
    </row>
    <row r="508" spans="1:48" s="54" customFormat="1" x14ac:dyDescent="0.3">
      <c r="A508" s="54">
        <v>39132</v>
      </c>
      <c r="B508" s="54">
        <v>503</v>
      </c>
      <c r="C508" s="46" t="s">
        <v>318</v>
      </c>
      <c r="D508" s="46" t="s">
        <v>176</v>
      </c>
      <c r="E508" s="46" t="s">
        <v>177</v>
      </c>
      <c r="F508" s="48">
        <v>20</v>
      </c>
      <c r="G508" s="48">
        <v>21.599</v>
      </c>
      <c r="H508" s="49">
        <v>1</v>
      </c>
      <c r="I508" s="48">
        <v>20</v>
      </c>
      <c r="J508" s="77" t="s">
        <v>20199</v>
      </c>
      <c r="K508" s="124">
        <v>21.599</v>
      </c>
      <c r="L508" s="125">
        <v>21.599</v>
      </c>
      <c r="M508" s="60"/>
      <c r="N508" s="60"/>
      <c r="O508" s="61"/>
      <c r="P508" s="75" t="s">
        <v>3757</v>
      </c>
      <c r="Q508" s="76" t="s">
        <v>3758</v>
      </c>
      <c r="R508" s="38"/>
      <c r="S508" s="40"/>
      <c r="T508" s="40"/>
      <c r="U508" s="47" t="s">
        <v>3758</v>
      </c>
      <c r="V508" s="38" t="s">
        <v>3759</v>
      </c>
      <c r="W508" s="42"/>
      <c r="X508" s="26">
        <v>116</v>
      </c>
      <c r="Y508" s="26"/>
      <c r="Z508" s="38" t="s">
        <v>3760</v>
      </c>
      <c r="AA508" s="38" t="s">
        <v>3053</v>
      </c>
      <c r="AB508" s="59" t="s">
        <v>81</v>
      </c>
      <c r="AC508" s="38" t="s">
        <v>80</v>
      </c>
      <c r="AD508" s="47" t="s">
        <v>249</v>
      </c>
      <c r="AE508" s="47" t="s">
        <v>250</v>
      </c>
      <c r="AF508" s="50"/>
      <c r="AG508" s="50"/>
      <c r="AH508" s="38"/>
      <c r="AI508" s="59" t="s">
        <v>86</v>
      </c>
      <c r="AJ508" s="51"/>
      <c r="AK508" s="51" t="s">
        <v>3761</v>
      </c>
      <c r="AL508" s="55" t="s">
        <v>3762</v>
      </c>
      <c r="AM508" s="56" t="s">
        <v>3763</v>
      </c>
      <c r="AN508" s="56" t="s">
        <v>3764</v>
      </c>
      <c r="AO508" s="52">
        <v>1</v>
      </c>
      <c r="AP508" s="53" t="s">
        <v>188</v>
      </c>
      <c r="AQ508" s="53" t="s">
        <v>189</v>
      </c>
      <c r="AR508" s="53" t="s">
        <v>95</v>
      </c>
      <c r="AS508" s="52" t="s">
        <v>96</v>
      </c>
      <c r="AT508" s="53" t="s">
        <v>190</v>
      </c>
      <c r="AU508" s="52" t="s">
        <v>191</v>
      </c>
      <c r="AV508" s="53"/>
    </row>
    <row r="509" spans="1:48" s="54" customFormat="1" x14ac:dyDescent="0.3">
      <c r="A509" s="54">
        <v>460392</v>
      </c>
      <c r="B509" s="54">
        <v>504</v>
      </c>
      <c r="C509" s="46" t="s">
        <v>318</v>
      </c>
      <c r="D509" s="46" t="s">
        <v>193</v>
      </c>
      <c r="E509" s="46" t="s">
        <v>177</v>
      </c>
      <c r="F509" s="48">
        <v>40</v>
      </c>
      <c r="G509" s="48">
        <v>43.198</v>
      </c>
      <c r="H509" s="49">
        <v>2.8000000000000001E-2</v>
      </c>
      <c r="I509" s="48">
        <v>1.111</v>
      </c>
      <c r="J509" s="77" t="s">
        <v>20200</v>
      </c>
      <c r="K509" s="124">
        <v>1.2</v>
      </c>
      <c r="L509" s="125">
        <v>1.2</v>
      </c>
      <c r="M509" s="60"/>
      <c r="N509" s="60"/>
      <c r="O509" s="61"/>
      <c r="P509" s="75" t="s">
        <v>1611</v>
      </c>
      <c r="Q509" s="76" t="s">
        <v>3765</v>
      </c>
      <c r="R509" s="38"/>
      <c r="S509" s="40"/>
      <c r="T509" s="40"/>
      <c r="U509" s="47" t="s">
        <v>3766</v>
      </c>
      <c r="V509" s="38" t="s">
        <v>3767</v>
      </c>
      <c r="W509" s="42"/>
      <c r="X509" s="26">
        <v>10</v>
      </c>
      <c r="Y509" s="26">
        <v>360</v>
      </c>
      <c r="Z509" s="38"/>
      <c r="AA509" s="38" t="s">
        <v>3768</v>
      </c>
      <c r="AB509" s="59" t="s">
        <v>81</v>
      </c>
      <c r="AC509" s="38" t="s">
        <v>80</v>
      </c>
      <c r="AD509" s="47" t="s">
        <v>201</v>
      </c>
      <c r="AE509" s="47" t="s">
        <v>183</v>
      </c>
      <c r="AF509" s="50"/>
      <c r="AG509" s="50"/>
      <c r="AH509" s="38"/>
      <c r="AI509" s="59" t="s">
        <v>86</v>
      </c>
      <c r="AJ509" s="51"/>
      <c r="AK509" s="51" t="s">
        <v>3769</v>
      </c>
      <c r="AL509" s="55" t="s">
        <v>3770</v>
      </c>
      <c r="AM509" s="56" t="s">
        <v>3771</v>
      </c>
      <c r="AN509" s="56" t="s">
        <v>3772</v>
      </c>
      <c r="AO509" s="52">
        <v>1</v>
      </c>
      <c r="AP509" s="53" t="s">
        <v>188</v>
      </c>
      <c r="AQ509" s="53" t="s">
        <v>189</v>
      </c>
      <c r="AR509" s="53" t="s">
        <v>95</v>
      </c>
      <c r="AS509" s="52" t="s">
        <v>96</v>
      </c>
      <c r="AT509" s="53" t="s">
        <v>190</v>
      </c>
      <c r="AU509" s="52" t="s">
        <v>191</v>
      </c>
      <c r="AV509" s="53"/>
    </row>
    <row r="510" spans="1:48" s="54" customFormat="1" x14ac:dyDescent="0.3">
      <c r="A510" s="54">
        <v>227438</v>
      </c>
      <c r="B510" s="54">
        <v>505</v>
      </c>
      <c r="C510" s="46" t="s">
        <v>192</v>
      </c>
      <c r="D510" s="46" t="s">
        <v>176</v>
      </c>
      <c r="E510" s="46" t="s">
        <v>177</v>
      </c>
      <c r="F510" s="48">
        <v>4</v>
      </c>
      <c r="G510" s="48">
        <v>3.0139999999999998</v>
      </c>
      <c r="H510" s="49">
        <v>1</v>
      </c>
      <c r="I510" s="48">
        <v>4</v>
      </c>
      <c r="J510" s="77" t="s">
        <v>20201</v>
      </c>
      <c r="K510" s="124">
        <v>3.0139999999999998</v>
      </c>
      <c r="L510" s="125">
        <v>3.0139999999999998</v>
      </c>
      <c r="M510" s="60"/>
      <c r="N510" s="60"/>
      <c r="O510" s="61"/>
      <c r="P510" s="75" t="s">
        <v>178</v>
      </c>
      <c r="Q510" s="76" t="s">
        <v>3773</v>
      </c>
      <c r="R510" s="38"/>
      <c r="S510" s="40"/>
      <c r="T510" s="40"/>
      <c r="U510" s="47" t="s">
        <v>3773</v>
      </c>
      <c r="V510" s="38" t="s">
        <v>3774</v>
      </c>
      <c r="W510" s="42"/>
      <c r="X510" s="26">
        <v>167</v>
      </c>
      <c r="Y510" s="26"/>
      <c r="Z510" s="38" t="s">
        <v>181</v>
      </c>
      <c r="AA510" s="38" t="s">
        <v>3775</v>
      </c>
      <c r="AB510" s="59" t="s">
        <v>81</v>
      </c>
      <c r="AC510" s="38" t="s">
        <v>80</v>
      </c>
      <c r="AD510" s="47" t="s">
        <v>182</v>
      </c>
      <c r="AE510" s="47" t="s">
        <v>183</v>
      </c>
      <c r="AF510" s="50"/>
      <c r="AG510" s="50"/>
      <c r="AH510" s="38"/>
      <c r="AI510" s="59" t="s">
        <v>86</v>
      </c>
      <c r="AJ510" s="51"/>
      <c r="AK510" s="51" t="s">
        <v>3776</v>
      </c>
      <c r="AL510" s="55" t="s">
        <v>3777</v>
      </c>
      <c r="AM510" s="56" t="s">
        <v>3778</v>
      </c>
      <c r="AN510" s="56" t="s">
        <v>3779</v>
      </c>
      <c r="AO510" s="52">
        <v>1</v>
      </c>
      <c r="AP510" s="53" t="s">
        <v>216</v>
      </c>
      <c r="AQ510" s="53" t="s">
        <v>217</v>
      </c>
      <c r="AR510" s="53" t="s">
        <v>95</v>
      </c>
      <c r="AS510" s="52" t="s">
        <v>96</v>
      </c>
      <c r="AT510" s="53" t="s">
        <v>190</v>
      </c>
      <c r="AU510" s="52" t="s">
        <v>191</v>
      </c>
      <c r="AV510" s="53"/>
    </row>
    <row r="511" spans="1:48" s="54" customFormat="1" x14ac:dyDescent="0.3">
      <c r="A511" s="54">
        <v>147202</v>
      </c>
      <c r="B511" s="54">
        <v>506</v>
      </c>
      <c r="C511" s="46" t="s">
        <v>26</v>
      </c>
      <c r="D511" s="46" t="s">
        <v>176</v>
      </c>
      <c r="E511" s="46" t="s">
        <v>177</v>
      </c>
      <c r="F511" s="48">
        <v>40</v>
      </c>
      <c r="G511" s="48">
        <v>28.378</v>
      </c>
      <c r="H511" s="49">
        <v>1</v>
      </c>
      <c r="I511" s="48">
        <v>40</v>
      </c>
      <c r="J511" s="77" t="s">
        <v>20202</v>
      </c>
      <c r="K511" s="124">
        <v>28.378</v>
      </c>
      <c r="L511" s="125">
        <v>28.378</v>
      </c>
      <c r="M511" s="60"/>
      <c r="N511" s="60"/>
      <c r="O511" s="61"/>
      <c r="P511" s="75" t="s">
        <v>731</v>
      </c>
      <c r="Q511" s="76" t="s">
        <v>3780</v>
      </c>
      <c r="R511" s="38"/>
      <c r="S511" s="40"/>
      <c r="T511" s="40"/>
      <c r="U511" s="47" t="s">
        <v>3780</v>
      </c>
      <c r="V511" s="38" t="s">
        <v>3781</v>
      </c>
      <c r="W511" s="42"/>
      <c r="X511" s="26">
        <v>290</v>
      </c>
      <c r="Y511" s="26"/>
      <c r="Z511" s="38" t="s">
        <v>199</v>
      </c>
      <c r="AA511" s="38" t="s">
        <v>211</v>
      </c>
      <c r="AB511" s="59" t="s">
        <v>81</v>
      </c>
      <c r="AC511" s="38" t="s">
        <v>80</v>
      </c>
      <c r="AD511" s="47" t="s">
        <v>182</v>
      </c>
      <c r="AE511" s="47" t="s">
        <v>183</v>
      </c>
      <c r="AF511" s="50"/>
      <c r="AG511" s="50"/>
      <c r="AH511" s="38"/>
      <c r="AI511" s="59" t="s">
        <v>86</v>
      </c>
      <c r="AJ511" s="51"/>
      <c r="AK511" s="51" t="s">
        <v>3782</v>
      </c>
      <c r="AL511" s="55" t="s">
        <v>3783</v>
      </c>
      <c r="AM511" s="56" t="s">
        <v>3784</v>
      </c>
      <c r="AN511" s="56" t="s">
        <v>3785</v>
      </c>
      <c r="AO511" s="52">
        <v>1</v>
      </c>
      <c r="AP511" s="53" t="s">
        <v>188</v>
      </c>
      <c r="AQ511" s="53" t="s">
        <v>189</v>
      </c>
      <c r="AR511" s="53" t="s">
        <v>95</v>
      </c>
      <c r="AS511" s="52" t="s">
        <v>96</v>
      </c>
      <c r="AT511" s="53" t="s">
        <v>190</v>
      </c>
      <c r="AU511" s="52" t="s">
        <v>191</v>
      </c>
      <c r="AV511" s="53"/>
    </row>
    <row r="512" spans="1:48" s="54" customFormat="1" x14ac:dyDescent="0.3">
      <c r="A512" s="54">
        <v>172875</v>
      </c>
      <c r="B512" s="54">
        <v>507</v>
      </c>
      <c r="C512" s="46" t="s">
        <v>26</v>
      </c>
      <c r="D512" s="46" t="s">
        <v>176</v>
      </c>
      <c r="E512" s="46" t="s">
        <v>177</v>
      </c>
      <c r="F512" s="48">
        <v>40</v>
      </c>
      <c r="G512" s="48">
        <v>40.100999999999999</v>
      </c>
      <c r="H512" s="49">
        <v>1</v>
      </c>
      <c r="I512" s="48">
        <v>40</v>
      </c>
      <c r="J512" s="77" t="s">
        <v>20203</v>
      </c>
      <c r="K512" s="124">
        <v>40.100999999999999</v>
      </c>
      <c r="L512" s="125">
        <v>40.100999999999999</v>
      </c>
      <c r="M512" s="60"/>
      <c r="N512" s="60"/>
      <c r="O512" s="61"/>
      <c r="P512" s="75" t="s">
        <v>701</v>
      </c>
      <c r="Q512" s="76" t="s">
        <v>3786</v>
      </c>
      <c r="R512" s="38"/>
      <c r="S512" s="40"/>
      <c r="T512" s="40"/>
      <c r="U512" s="47" t="s">
        <v>3786</v>
      </c>
      <c r="V512" s="38" t="s">
        <v>3787</v>
      </c>
      <c r="W512" s="42"/>
      <c r="X512" s="26">
        <v>194</v>
      </c>
      <c r="Y512" s="26"/>
      <c r="Z512" s="38" t="s">
        <v>3788</v>
      </c>
      <c r="AA512" s="38" t="s">
        <v>82</v>
      </c>
      <c r="AB512" s="59" t="s">
        <v>81</v>
      </c>
      <c r="AC512" s="38" t="s">
        <v>80</v>
      </c>
      <c r="AD512" s="47" t="s">
        <v>364</v>
      </c>
      <c r="AE512" s="47" t="s">
        <v>263</v>
      </c>
      <c r="AF512" s="50"/>
      <c r="AG512" s="50"/>
      <c r="AH512" s="38"/>
      <c r="AI512" s="59" t="s">
        <v>86</v>
      </c>
      <c r="AJ512" s="51"/>
      <c r="AK512" s="51" t="s">
        <v>3789</v>
      </c>
      <c r="AL512" s="55" t="s">
        <v>3790</v>
      </c>
      <c r="AM512" s="56" t="s">
        <v>3791</v>
      </c>
      <c r="AN512" s="56" t="s">
        <v>3792</v>
      </c>
      <c r="AO512" s="52">
        <v>1</v>
      </c>
      <c r="AP512" s="53" t="s">
        <v>188</v>
      </c>
      <c r="AQ512" s="53" t="s">
        <v>189</v>
      </c>
      <c r="AR512" s="53" t="s">
        <v>95</v>
      </c>
      <c r="AS512" s="52" t="s">
        <v>96</v>
      </c>
      <c r="AT512" s="53" t="s">
        <v>190</v>
      </c>
      <c r="AU512" s="52" t="s">
        <v>191</v>
      </c>
      <c r="AV512" s="53"/>
    </row>
    <row r="513" spans="1:48" s="54" customFormat="1" x14ac:dyDescent="0.3">
      <c r="A513" s="54">
        <v>333086</v>
      </c>
      <c r="B513" s="54">
        <v>508</v>
      </c>
      <c r="C513" s="46" t="s">
        <v>192</v>
      </c>
      <c r="D513" s="46" t="s">
        <v>193</v>
      </c>
      <c r="E513" s="46" t="s">
        <v>177</v>
      </c>
      <c r="F513" s="48">
        <v>4</v>
      </c>
      <c r="G513" s="48">
        <v>3.0139999999999998</v>
      </c>
      <c r="H513" s="49">
        <v>2.1000000000000001E-2</v>
      </c>
      <c r="I513" s="48">
        <v>8.4000000000000005E-2</v>
      </c>
      <c r="J513" s="77" t="s">
        <v>20204</v>
      </c>
      <c r="K513" s="124">
        <v>6.3E-2</v>
      </c>
      <c r="L513" s="125">
        <v>6.3E-2</v>
      </c>
      <c r="M513" s="60"/>
      <c r="N513" s="60"/>
      <c r="O513" s="61"/>
      <c r="P513" s="75" t="s">
        <v>3793</v>
      </c>
      <c r="Q513" s="76" t="s">
        <v>3794</v>
      </c>
      <c r="R513" s="38"/>
      <c r="S513" s="40"/>
      <c r="T513" s="40"/>
      <c r="U513" s="47" t="s">
        <v>3795</v>
      </c>
      <c r="V513" s="38" t="s">
        <v>3796</v>
      </c>
      <c r="W513" s="42" t="s">
        <v>3797</v>
      </c>
      <c r="X513" s="26">
        <v>10</v>
      </c>
      <c r="Y513" s="26">
        <v>478</v>
      </c>
      <c r="Z513" s="38" t="s">
        <v>199</v>
      </c>
      <c r="AA513" s="38" t="s">
        <v>471</v>
      </c>
      <c r="AB513" s="59" t="s">
        <v>81</v>
      </c>
      <c r="AC513" s="38" t="s">
        <v>80</v>
      </c>
      <c r="AD513" s="47" t="s">
        <v>201</v>
      </c>
      <c r="AE513" s="47" t="s">
        <v>183</v>
      </c>
      <c r="AF513" s="50"/>
      <c r="AG513" s="50"/>
      <c r="AH513" s="38"/>
      <c r="AI513" s="59" t="s">
        <v>86</v>
      </c>
      <c r="AJ513" s="51"/>
      <c r="AK513" s="51" t="s">
        <v>3798</v>
      </c>
      <c r="AL513" s="55" t="s">
        <v>3799</v>
      </c>
      <c r="AM513" s="56" t="s">
        <v>3800</v>
      </c>
      <c r="AN513" s="56" t="s">
        <v>3801</v>
      </c>
      <c r="AO513" s="52">
        <v>1</v>
      </c>
      <c r="AP513" s="53" t="s">
        <v>216</v>
      </c>
      <c r="AQ513" s="53" t="s">
        <v>217</v>
      </c>
      <c r="AR513" s="53" t="s">
        <v>95</v>
      </c>
      <c r="AS513" s="52" t="s">
        <v>96</v>
      </c>
      <c r="AT513" s="53" t="s">
        <v>190</v>
      </c>
      <c r="AU513" s="52" t="s">
        <v>191</v>
      </c>
      <c r="AV513" s="53"/>
    </row>
    <row r="514" spans="1:48" s="54" customFormat="1" x14ac:dyDescent="0.3">
      <c r="A514" s="54">
        <v>460377</v>
      </c>
      <c r="B514" s="54">
        <v>509</v>
      </c>
      <c r="C514" s="46" t="s">
        <v>318</v>
      </c>
      <c r="D514" s="46" t="s">
        <v>193</v>
      </c>
      <c r="E514" s="46" t="s">
        <v>177</v>
      </c>
      <c r="F514" s="48">
        <v>40</v>
      </c>
      <c r="G514" s="48">
        <v>43.198</v>
      </c>
      <c r="H514" s="49">
        <v>2.8000000000000001E-2</v>
      </c>
      <c r="I514" s="48">
        <v>1.121</v>
      </c>
      <c r="J514" s="77" t="s">
        <v>20205</v>
      </c>
      <c r="K514" s="124">
        <v>1.2110000000000001</v>
      </c>
      <c r="L514" s="125">
        <v>1.2110000000000001</v>
      </c>
      <c r="M514" s="60"/>
      <c r="N514" s="60"/>
      <c r="O514" s="61"/>
      <c r="P514" s="75" t="s">
        <v>1719</v>
      </c>
      <c r="Q514" s="76" t="s">
        <v>3802</v>
      </c>
      <c r="R514" s="38"/>
      <c r="S514" s="40"/>
      <c r="T514" s="40"/>
      <c r="U514" s="47" t="s">
        <v>3803</v>
      </c>
      <c r="V514" s="38" t="s">
        <v>3804</v>
      </c>
      <c r="W514" s="42"/>
      <c r="X514" s="26">
        <v>6</v>
      </c>
      <c r="Y514" s="26">
        <v>214</v>
      </c>
      <c r="Z514" s="38"/>
      <c r="AA514" s="38" t="s">
        <v>3122</v>
      </c>
      <c r="AB514" s="59" t="s">
        <v>236</v>
      </c>
      <c r="AC514" s="38" t="s">
        <v>336</v>
      </c>
      <c r="AD514" s="47" t="s">
        <v>201</v>
      </c>
      <c r="AE514" s="47" t="s">
        <v>183</v>
      </c>
      <c r="AF514" s="50"/>
      <c r="AG514" s="50"/>
      <c r="AH514" s="38"/>
      <c r="AI514" s="59" t="s">
        <v>86</v>
      </c>
      <c r="AJ514" s="51"/>
      <c r="AK514" s="51" t="s">
        <v>3805</v>
      </c>
      <c r="AL514" s="55" t="s">
        <v>3806</v>
      </c>
      <c r="AM514" s="56" t="s">
        <v>3807</v>
      </c>
      <c r="AN514" s="56" t="s">
        <v>3808</v>
      </c>
      <c r="AO514" s="52">
        <v>1</v>
      </c>
      <c r="AP514" s="53" t="s">
        <v>188</v>
      </c>
      <c r="AQ514" s="53" t="s">
        <v>189</v>
      </c>
      <c r="AR514" s="53" t="s">
        <v>95</v>
      </c>
      <c r="AS514" s="52" t="s">
        <v>96</v>
      </c>
      <c r="AT514" s="53" t="s">
        <v>190</v>
      </c>
      <c r="AU514" s="52" t="s">
        <v>191</v>
      </c>
      <c r="AV514" s="53"/>
    </row>
    <row r="515" spans="1:48" s="54" customFormat="1" x14ac:dyDescent="0.3">
      <c r="A515" s="54">
        <v>460162</v>
      </c>
      <c r="B515" s="54">
        <v>510</v>
      </c>
      <c r="C515" s="46" t="s">
        <v>318</v>
      </c>
      <c r="D515" s="46" t="s">
        <v>193</v>
      </c>
      <c r="E515" s="46" t="s">
        <v>177</v>
      </c>
      <c r="F515" s="48">
        <v>40</v>
      </c>
      <c r="G515" s="48">
        <v>43.198</v>
      </c>
      <c r="H515" s="49">
        <v>0.13100000000000001</v>
      </c>
      <c r="I515" s="48">
        <v>5.234</v>
      </c>
      <c r="J515" s="77" t="s">
        <v>20206</v>
      </c>
      <c r="K515" s="124">
        <v>5.6520000000000001</v>
      </c>
      <c r="L515" s="125">
        <v>5.6520000000000001</v>
      </c>
      <c r="M515" s="60"/>
      <c r="N515" s="60"/>
      <c r="O515" s="61"/>
      <c r="P515" s="75" t="s">
        <v>3132</v>
      </c>
      <c r="Q515" s="76" t="s">
        <v>3809</v>
      </c>
      <c r="R515" s="38"/>
      <c r="S515" s="40"/>
      <c r="T515" s="40"/>
      <c r="U515" s="47" t="s">
        <v>3803</v>
      </c>
      <c r="V515" s="38" t="s">
        <v>3804</v>
      </c>
      <c r="W515" s="42"/>
      <c r="X515" s="26">
        <v>28</v>
      </c>
      <c r="Y515" s="26">
        <v>214</v>
      </c>
      <c r="Z515" s="38"/>
      <c r="AA515" s="38" t="s">
        <v>3122</v>
      </c>
      <c r="AB515" s="59" t="s">
        <v>236</v>
      </c>
      <c r="AC515" s="38" t="s">
        <v>336</v>
      </c>
      <c r="AD515" s="47" t="s">
        <v>201</v>
      </c>
      <c r="AE515" s="47" t="s">
        <v>183</v>
      </c>
      <c r="AF515" s="50"/>
      <c r="AG515" s="50"/>
      <c r="AH515" s="38"/>
      <c r="AI515" s="59" t="s">
        <v>86</v>
      </c>
      <c r="AJ515" s="51"/>
      <c r="AK515" s="51" t="s">
        <v>3810</v>
      </c>
      <c r="AL515" s="55" t="s">
        <v>3811</v>
      </c>
      <c r="AM515" s="56" t="s">
        <v>3807</v>
      </c>
      <c r="AN515" s="56" t="s">
        <v>3812</v>
      </c>
      <c r="AO515" s="52">
        <v>1</v>
      </c>
      <c r="AP515" s="53" t="s">
        <v>188</v>
      </c>
      <c r="AQ515" s="53" t="s">
        <v>189</v>
      </c>
      <c r="AR515" s="53" t="s">
        <v>95</v>
      </c>
      <c r="AS515" s="52" t="s">
        <v>96</v>
      </c>
      <c r="AT515" s="53" t="s">
        <v>190</v>
      </c>
      <c r="AU515" s="52" t="s">
        <v>191</v>
      </c>
      <c r="AV515" s="53"/>
    </row>
    <row r="516" spans="1:48" s="54" customFormat="1" x14ac:dyDescent="0.3">
      <c r="A516" s="54">
        <v>460403</v>
      </c>
      <c r="B516" s="54">
        <v>511</v>
      </c>
      <c r="C516" s="46" t="s">
        <v>318</v>
      </c>
      <c r="D516" s="46" t="s">
        <v>193</v>
      </c>
      <c r="E516" s="46" t="s">
        <v>177</v>
      </c>
      <c r="F516" s="48">
        <v>40</v>
      </c>
      <c r="G516" s="48">
        <v>43.198</v>
      </c>
      <c r="H516" s="49">
        <v>3.6999999999999998E-2</v>
      </c>
      <c r="I516" s="48">
        <v>1.4950000000000001</v>
      </c>
      <c r="J516" s="77" t="s">
        <v>20207</v>
      </c>
      <c r="K516" s="124">
        <v>1.615</v>
      </c>
      <c r="L516" s="125">
        <v>1.615</v>
      </c>
      <c r="M516" s="60"/>
      <c r="N516" s="60"/>
      <c r="O516" s="61"/>
      <c r="P516" s="75" t="s">
        <v>3118</v>
      </c>
      <c r="Q516" s="76" t="s">
        <v>3813</v>
      </c>
      <c r="R516" s="38"/>
      <c r="S516" s="40"/>
      <c r="T516" s="40"/>
      <c r="U516" s="47" t="s">
        <v>3803</v>
      </c>
      <c r="V516" s="38" t="s">
        <v>3804</v>
      </c>
      <c r="W516" s="42"/>
      <c r="X516" s="26">
        <v>8</v>
      </c>
      <c r="Y516" s="26">
        <v>214</v>
      </c>
      <c r="Z516" s="38"/>
      <c r="AA516" s="38" t="s">
        <v>3122</v>
      </c>
      <c r="AB516" s="59" t="s">
        <v>236</v>
      </c>
      <c r="AC516" s="38" t="s">
        <v>336</v>
      </c>
      <c r="AD516" s="47" t="s">
        <v>201</v>
      </c>
      <c r="AE516" s="47" t="s">
        <v>183</v>
      </c>
      <c r="AF516" s="50"/>
      <c r="AG516" s="50"/>
      <c r="AH516" s="38"/>
      <c r="AI516" s="59" t="s">
        <v>86</v>
      </c>
      <c r="AJ516" s="51"/>
      <c r="AK516" s="51" t="s">
        <v>3814</v>
      </c>
      <c r="AL516" s="55" t="s">
        <v>3815</v>
      </c>
      <c r="AM516" s="56" t="s">
        <v>3807</v>
      </c>
      <c r="AN516" s="56" t="s">
        <v>3816</v>
      </c>
      <c r="AO516" s="52">
        <v>1</v>
      </c>
      <c r="AP516" s="53" t="s">
        <v>188</v>
      </c>
      <c r="AQ516" s="53" t="s">
        <v>189</v>
      </c>
      <c r="AR516" s="53" t="s">
        <v>95</v>
      </c>
      <c r="AS516" s="52" t="s">
        <v>96</v>
      </c>
      <c r="AT516" s="53" t="s">
        <v>190</v>
      </c>
      <c r="AU516" s="52" t="s">
        <v>191</v>
      </c>
      <c r="AV516" s="53"/>
    </row>
    <row r="517" spans="1:48" s="54" customFormat="1" x14ac:dyDescent="0.3">
      <c r="A517" s="54">
        <v>460208</v>
      </c>
      <c r="B517" s="54">
        <v>512</v>
      </c>
      <c r="C517" s="46" t="s">
        <v>318</v>
      </c>
      <c r="D517" s="46" t="s">
        <v>193</v>
      </c>
      <c r="E517" s="46" t="s">
        <v>177</v>
      </c>
      <c r="F517" s="48">
        <v>40</v>
      </c>
      <c r="G517" s="48">
        <v>44.319000000000003</v>
      </c>
      <c r="H517" s="49">
        <v>4.2999999999999997E-2</v>
      </c>
      <c r="I517" s="48">
        <v>1.7110000000000001</v>
      </c>
      <c r="J517" s="77" t="s">
        <v>20208</v>
      </c>
      <c r="K517" s="124">
        <v>1.895</v>
      </c>
      <c r="L517" s="125">
        <v>1.895</v>
      </c>
      <c r="M517" s="60"/>
      <c r="N517" s="60"/>
      <c r="O517" s="61"/>
      <c r="P517" s="75" t="s">
        <v>811</v>
      </c>
      <c r="Q517" s="76" t="s">
        <v>3817</v>
      </c>
      <c r="R517" s="38"/>
      <c r="S517" s="40"/>
      <c r="T517" s="40"/>
      <c r="U517" s="47" t="s">
        <v>3818</v>
      </c>
      <c r="V517" s="38" t="s">
        <v>3819</v>
      </c>
      <c r="W517" s="42"/>
      <c r="X517" s="26">
        <v>13</v>
      </c>
      <c r="Y517" s="26">
        <v>304</v>
      </c>
      <c r="Z517" s="38" t="s">
        <v>3820</v>
      </c>
      <c r="AA517" s="38" t="s">
        <v>3821</v>
      </c>
      <c r="AB517" s="59" t="s">
        <v>81</v>
      </c>
      <c r="AC517" s="38" t="s">
        <v>80</v>
      </c>
      <c r="AD517" s="47" t="s">
        <v>182</v>
      </c>
      <c r="AE517" s="47" t="s">
        <v>183</v>
      </c>
      <c r="AF517" s="50"/>
      <c r="AG517" s="50"/>
      <c r="AH517" s="38"/>
      <c r="AI517" s="59" t="s">
        <v>86</v>
      </c>
      <c r="AJ517" s="51"/>
      <c r="AK517" s="51" t="s">
        <v>3822</v>
      </c>
      <c r="AL517" s="55" t="s">
        <v>3823</v>
      </c>
      <c r="AM517" s="56" t="s">
        <v>3824</v>
      </c>
      <c r="AN517" s="56" t="s">
        <v>3825</v>
      </c>
      <c r="AO517" s="52">
        <v>1</v>
      </c>
      <c r="AP517" s="53" t="s">
        <v>188</v>
      </c>
      <c r="AQ517" s="53" t="s">
        <v>189</v>
      </c>
      <c r="AR517" s="53" t="s">
        <v>95</v>
      </c>
      <c r="AS517" s="52" t="s">
        <v>96</v>
      </c>
      <c r="AT517" s="53" t="s">
        <v>190</v>
      </c>
      <c r="AU517" s="52" t="s">
        <v>191</v>
      </c>
      <c r="AV517" s="53"/>
    </row>
    <row r="518" spans="1:48" s="54" customFormat="1" x14ac:dyDescent="0.3">
      <c r="A518" s="54">
        <v>167522</v>
      </c>
      <c r="B518" s="54">
        <v>513</v>
      </c>
      <c r="C518" s="46" t="s">
        <v>26</v>
      </c>
      <c r="D518" s="46" t="s">
        <v>193</v>
      </c>
      <c r="E518" s="46" t="s">
        <v>177</v>
      </c>
      <c r="F518" s="48">
        <v>40</v>
      </c>
      <c r="G518" s="48">
        <v>28.378</v>
      </c>
      <c r="H518" s="49">
        <v>0.108</v>
      </c>
      <c r="I518" s="48">
        <v>4.3330000000000002</v>
      </c>
      <c r="J518" s="77" t="s">
        <v>20209</v>
      </c>
      <c r="K518" s="124">
        <v>3.0739999999999998</v>
      </c>
      <c r="L518" s="125">
        <v>3.0739999999999998</v>
      </c>
      <c r="M518" s="60"/>
      <c r="N518" s="60"/>
      <c r="O518" s="61"/>
      <c r="P518" s="75" t="s">
        <v>3826</v>
      </c>
      <c r="Q518" s="76" t="s">
        <v>3827</v>
      </c>
      <c r="R518" s="38"/>
      <c r="S518" s="40"/>
      <c r="T518" s="40"/>
      <c r="U518" s="47" t="s">
        <v>3828</v>
      </c>
      <c r="V518" s="38" t="s">
        <v>3829</v>
      </c>
      <c r="W518" s="42" t="s">
        <v>3830</v>
      </c>
      <c r="X518" s="26">
        <v>13</v>
      </c>
      <c r="Y518" s="26">
        <v>120</v>
      </c>
      <c r="Z518" s="38" t="s">
        <v>199</v>
      </c>
      <c r="AA518" s="38" t="s">
        <v>1154</v>
      </c>
      <c r="AB518" s="59" t="s">
        <v>81</v>
      </c>
      <c r="AC518" s="38" t="s">
        <v>80</v>
      </c>
      <c r="AD518" s="47" t="s">
        <v>201</v>
      </c>
      <c r="AE518" s="47" t="s">
        <v>183</v>
      </c>
      <c r="AF518" s="50"/>
      <c r="AG518" s="50"/>
      <c r="AH518" s="38"/>
      <c r="AI518" s="59" t="s">
        <v>86</v>
      </c>
      <c r="AJ518" s="51"/>
      <c r="AK518" s="51" t="s">
        <v>3831</v>
      </c>
      <c r="AL518" s="55" t="s">
        <v>3832</v>
      </c>
      <c r="AM518" s="56" t="s">
        <v>3833</v>
      </c>
      <c r="AN518" s="56" t="s">
        <v>3834</v>
      </c>
      <c r="AO518" s="52">
        <v>1</v>
      </c>
      <c r="AP518" s="53" t="s">
        <v>188</v>
      </c>
      <c r="AQ518" s="53" t="s">
        <v>189</v>
      </c>
      <c r="AR518" s="53" t="s">
        <v>95</v>
      </c>
      <c r="AS518" s="52" t="s">
        <v>96</v>
      </c>
      <c r="AT518" s="53" t="s">
        <v>190</v>
      </c>
      <c r="AU518" s="52" t="s">
        <v>191</v>
      </c>
      <c r="AV518" s="53"/>
    </row>
    <row r="519" spans="1:48" s="54" customFormat="1" x14ac:dyDescent="0.3">
      <c r="A519" s="54">
        <v>167558</v>
      </c>
      <c r="B519" s="54">
        <v>514</v>
      </c>
      <c r="C519" s="46" t="s">
        <v>26</v>
      </c>
      <c r="D519" s="46" t="s">
        <v>193</v>
      </c>
      <c r="E519" s="46" t="s">
        <v>177</v>
      </c>
      <c r="F519" s="48">
        <v>40</v>
      </c>
      <c r="G519" s="48">
        <v>28.378</v>
      </c>
      <c r="H519" s="49">
        <v>7.4999999999999997E-2</v>
      </c>
      <c r="I519" s="48">
        <v>3</v>
      </c>
      <c r="J519" s="77" t="s">
        <v>20210</v>
      </c>
      <c r="K519" s="124">
        <v>2.1280000000000001</v>
      </c>
      <c r="L519" s="125">
        <v>2.1280000000000001</v>
      </c>
      <c r="M519" s="60"/>
      <c r="N519" s="60"/>
      <c r="O519" s="61"/>
      <c r="P519" s="75" t="s">
        <v>847</v>
      </c>
      <c r="Q519" s="76" t="s">
        <v>3835</v>
      </c>
      <c r="R519" s="38"/>
      <c r="S519" s="40"/>
      <c r="T519" s="40"/>
      <c r="U519" s="47" t="s">
        <v>3828</v>
      </c>
      <c r="V519" s="38" t="s">
        <v>3829</v>
      </c>
      <c r="W519" s="42" t="s">
        <v>1842</v>
      </c>
      <c r="X519" s="26">
        <v>9</v>
      </c>
      <c r="Y519" s="26">
        <v>120</v>
      </c>
      <c r="Z519" s="38" t="s">
        <v>199</v>
      </c>
      <c r="AA519" s="38" t="s">
        <v>1154</v>
      </c>
      <c r="AB519" s="59" t="s">
        <v>81</v>
      </c>
      <c r="AC519" s="38" t="s">
        <v>80</v>
      </c>
      <c r="AD519" s="47" t="s">
        <v>201</v>
      </c>
      <c r="AE519" s="47" t="s">
        <v>183</v>
      </c>
      <c r="AF519" s="50"/>
      <c r="AG519" s="50"/>
      <c r="AH519" s="38"/>
      <c r="AI519" s="59" t="s">
        <v>86</v>
      </c>
      <c r="AJ519" s="51"/>
      <c r="AK519" s="51" t="s">
        <v>3836</v>
      </c>
      <c r="AL519" s="55" t="s">
        <v>3837</v>
      </c>
      <c r="AM519" s="56" t="s">
        <v>3833</v>
      </c>
      <c r="AN519" s="56" t="s">
        <v>3838</v>
      </c>
      <c r="AO519" s="52">
        <v>1</v>
      </c>
      <c r="AP519" s="53" t="s">
        <v>188</v>
      </c>
      <c r="AQ519" s="53" t="s">
        <v>189</v>
      </c>
      <c r="AR519" s="53" t="s">
        <v>95</v>
      </c>
      <c r="AS519" s="52" t="s">
        <v>96</v>
      </c>
      <c r="AT519" s="53" t="s">
        <v>190</v>
      </c>
      <c r="AU519" s="52" t="s">
        <v>191</v>
      </c>
      <c r="AV519" s="53"/>
    </row>
    <row r="520" spans="1:48" s="54" customFormat="1" x14ac:dyDescent="0.3">
      <c r="A520" s="54">
        <v>167579</v>
      </c>
      <c r="B520" s="54">
        <v>515</v>
      </c>
      <c r="C520" s="46" t="s">
        <v>26</v>
      </c>
      <c r="D520" s="46" t="s">
        <v>193</v>
      </c>
      <c r="E520" s="46" t="s">
        <v>177</v>
      </c>
      <c r="F520" s="48">
        <v>40</v>
      </c>
      <c r="G520" s="48">
        <v>28.378</v>
      </c>
      <c r="H520" s="49">
        <v>7.4999999999999997E-2</v>
      </c>
      <c r="I520" s="48">
        <v>3</v>
      </c>
      <c r="J520" s="77" t="s">
        <v>20211</v>
      </c>
      <c r="K520" s="124">
        <v>2.1280000000000001</v>
      </c>
      <c r="L520" s="125">
        <v>2.1280000000000001</v>
      </c>
      <c r="M520" s="60"/>
      <c r="N520" s="60"/>
      <c r="O520" s="61"/>
      <c r="P520" s="75" t="s">
        <v>3839</v>
      </c>
      <c r="Q520" s="76" t="s">
        <v>3840</v>
      </c>
      <c r="R520" s="38"/>
      <c r="S520" s="40"/>
      <c r="T520" s="40"/>
      <c r="U520" s="47" t="s">
        <v>3828</v>
      </c>
      <c r="V520" s="38" t="s">
        <v>3829</v>
      </c>
      <c r="W520" s="42" t="s">
        <v>3841</v>
      </c>
      <c r="X520" s="26">
        <v>9</v>
      </c>
      <c r="Y520" s="26">
        <v>120</v>
      </c>
      <c r="Z520" s="38" t="s">
        <v>181</v>
      </c>
      <c r="AA520" s="38" t="s">
        <v>1154</v>
      </c>
      <c r="AB520" s="59" t="s">
        <v>81</v>
      </c>
      <c r="AC520" s="38" t="s">
        <v>80</v>
      </c>
      <c r="AD520" s="47" t="s">
        <v>201</v>
      </c>
      <c r="AE520" s="47" t="s">
        <v>183</v>
      </c>
      <c r="AF520" s="50"/>
      <c r="AG520" s="50"/>
      <c r="AH520" s="38"/>
      <c r="AI520" s="59" t="s">
        <v>86</v>
      </c>
      <c r="AJ520" s="51"/>
      <c r="AK520" s="51" t="s">
        <v>3842</v>
      </c>
      <c r="AL520" s="55" t="s">
        <v>3843</v>
      </c>
      <c r="AM520" s="56" t="s">
        <v>3833</v>
      </c>
      <c r="AN520" s="56" t="s">
        <v>3844</v>
      </c>
      <c r="AO520" s="52">
        <v>1</v>
      </c>
      <c r="AP520" s="53" t="s">
        <v>188</v>
      </c>
      <c r="AQ520" s="53" t="s">
        <v>189</v>
      </c>
      <c r="AR520" s="53" t="s">
        <v>95</v>
      </c>
      <c r="AS520" s="52" t="s">
        <v>96</v>
      </c>
      <c r="AT520" s="53" t="s">
        <v>190</v>
      </c>
      <c r="AU520" s="52" t="s">
        <v>191</v>
      </c>
      <c r="AV520" s="53"/>
    </row>
    <row r="521" spans="1:48" s="54" customFormat="1" x14ac:dyDescent="0.3">
      <c r="A521" s="54">
        <v>166664</v>
      </c>
      <c r="B521" s="54">
        <v>516</v>
      </c>
      <c r="C521" s="46" t="s">
        <v>26</v>
      </c>
      <c r="D521" s="46" t="s">
        <v>193</v>
      </c>
      <c r="E521" s="46" t="s">
        <v>177</v>
      </c>
      <c r="F521" s="48">
        <v>40</v>
      </c>
      <c r="G521" s="48">
        <v>28.378</v>
      </c>
      <c r="H521" s="49">
        <v>8.3000000000000004E-2</v>
      </c>
      <c r="I521" s="48">
        <v>3.3330000000000002</v>
      </c>
      <c r="J521" s="77" t="s">
        <v>20212</v>
      </c>
      <c r="K521" s="124">
        <v>2.3650000000000002</v>
      </c>
      <c r="L521" s="125">
        <v>2.3650000000000002</v>
      </c>
      <c r="M521" s="60"/>
      <c r="N521" s="60"/>
      <c r="O521" s="61"/>
      <c r="P521" s="75" t="s">
        <v>3845</v>
      </c>
      <c r="Q521" s="76" t="s">
        <v>3846</v>
      </c>
      <c r="R521" s="38"/>
      <c r="S521" s="40"/>
      <c r="T521" s="40"/>
      <c r="U521" s="47" t="s">
        <v>3828</v>
      </c>
      <c r="V521" s="38" t="s">
        <v>3829</v>
      </c>
      <c r="W521" s="42" t="s">
        <v>3847</v>
      </c>
      <c r="X521" s="26">
        <v>10</v>
      </c>
      <c r="Y521" s="26">
        <v>120</v>
      </c>
      <c r="Z521" s="38" t="s">
        <v>199</v>
      </c>
      <c r="AA521" s="38" t="s">
        <v>1154</v>
      </c>
      <c r="AB521" s="59" t="s">
        <v>81</v>
      </c>
      <c r="AC521" s="38" t="s">
        <v>80</v>
      </c>
      <c r="AD521" s="47" t="s">
        <v>201</v>
      </c>
      <c r="AE521" s="47" t="s">
        <v>183</v>
      </c>
      <c r="AF521" s="50"/>
      <c r="AG521" s="50"/>
      <c r="AH521" s="38"/>
      <c r="AI521" s="59" t="s">
        <v>86</v>
      </c>
      <c r="AJ521" s="51"/>
      <c r="AK521" s="51" t="s">
        <v>3848</v>
      </c>
      <c r="AL521" s="55" t="s">
        <v>3849</v>
      </c>
      <c r="AM521" s="56" t="s">
        <v>3833</v>
      </c>
      <c r="AN521" s="56" t="s">
        <v>3850</v>
      </c>
      <c r="AO521" s="52">
        <v>1</v>
      </c>
      <c r="AP521" s="53" t="s">
        <v>188</v>
      </c>
      <c r="AQ521" s="53" t="s">
        <v>189</v>
      </c>
      <c r="AR521" s="53" t="s">
        <v>95</v>
      </c>
      <c r="AS521" s="52" t="s">
        <v>96</v>
      </c>
      <c r="AT521" s="53" t="s">
        <v>190</v>
      </c>
      <c r="AU521" s="52" t="s">
        <v>191</v>
      </c>
      <c r="AV521" s="53"/>
    </row>
    <row r="522" spans="1:48" s="54" customFormat="1" x14ac:dyDescent="0.3">
      <c r="A522" s="54">
        <v>170526</v>
      </c>
      <c r="B522" s="54">
        <v>517</v>
      </c>
      <c r="C522" s="46" t="s">
        <v>26</v>
      </c>
      <c r="D522" s="46" t="s">
        <v>193</v>
      </c>
      <c r="E522" s="46" t="s">
        <v>177</v>
      </c>
      <c r="F522" s="48">
        <v>40</v>
      </c>
      <c r="G522" s="48">
        <v>28.378</v>
      </c>
      <c r="H522" s="49">
        <v>0.125</v>
      </c>
      <c r="I522" s="48">
        <v>5</v>
      </c>
      <c r="J522" s="77" t="s">
        <v>20213</v>
      </c>
      <c r="K522" s="124">
        <v>3.5470000000000002</v>
      </c>
      <c r="L522" s="125">
        <v>3.5470000000000002</v>
      </c>
      <c r="M522" s="60"/>
      <c r="N522" s="60"/>
      <c r="O522" s="61"/>
      <c r="P522" s="75" t="s">
        <v>3851</v>
      </c>
      <c r="Q522" s="76" t="s">
        <v>3852</v>
      </c>
      <c r="R522" s="38"/>
      <c r="S522" s="40"/>
      <c r="T522" s="40"/>
      <c r="U522" s="47" t="s">
        <v>3853</v>
      </c>
      <c r="V522" s="38" t="s">
        <v>3829</v>
      </c>
      <c r="W522" s="42" t="s">
        <v>3854</v>
      </c>
      <c r="X522" s="26">
        <v>15</v>
      </c>
      <c r="Y522" s="26">
        <v>120</v>
      </c>
      <c r="Z522" s="38" t="s">
        <v>199</v>
      </c>
      <c r="AA522" s="38" t="s">
        <v>1154</v>
      </c>
      <c r="AB522" s="59" t="s">
        <v>81</v>
      </c>
      <c r="AC522" s="38" t="s">
        <v>80</v>
      </c>
      <c r="AD522" s="47" t="s">
        <v>201</v>
      </c>
      <c r="AE522" s="47" t="s">
        <v>183</v>
      </c>
      <c r="AF522" s="50"/>
      <c r="AG522" s="50"/>
      <c r="AH522" s="38"/>
      <c r="AI522" s="59" t="s">
        <v>86</v>
      </c>
      <c r="AJ522" s="51"/>
      <c r="AK522" s="51" t="s">
        <v>3855</v>
      </c>
      <c r="AL522" s="55" t="s">
        <v>3856</v>
      </c>
      <c r="AM522" s="56" t="s">
        <v>3833</v>
      </c>
      <c r="AN522" s="56" t="s">
        <v>3857</v>
      </c>
      <c r="AO522" s="52">
        <v>1</v>
      </c>
      <c r="AP522" s="53" t="s">
        <v>188</v>
      </c>
      <c r="AQ522" s="53" t="s">
        <v>189</v>
      </c>
      <c r="AR522" s="53" t="s">
        <v>95</v>
      </c>
      <c r="AS522" s="52" t="s">
        <v>96</v>
      </c>
      <c r="AT522" s="53" t="s">
        <v>190</v>
      </c>
      <c r="AU522" s="52" t="s">
        <v>191</v>
      </c>
      <c r="AV522" s="53"/>
    </row>
    <row r="523" spans="1:48" s="54" customFormat="1" x14ac:dyDescent="0.3">
      <c r="A523" s="54">
        <v>167490</v>
      </c>
      <c r="B523" s="54">
        <v>518</v>
      </c>
      <c r="C523" s="46" t="s">
        <v>26</v>
      </c>
      <c r="D523" s="46" t="s">
        <v>193</v>
      </c>
      <c r="E523" s="46" t="s">
        <v>177</v>
      </c>
      <c r="F523" s="48">
        <v>40</v>
      </c>
      <c r="G523" s="48">
        <v>28.378</v>
      </c>
      <c r="H523" s="49">
        <v>0.125</v>
      </c>
      <c r="I523" s="48">
        <v>5</v>
      </c>
      <c r="J523" s="77" t="s">
        <v>20214</v>
      </c>
      <c r="K523" s="124">
        <v>3.5470000000000002</v>
      </c>
      <c r="L523" s="125">
        <v>3.5470000000000002</v>
      </c>
      <c r="M523" s="60"/>
      <c r="N523" s="60"/>
      <c r="O523" s="61"/>
      <c r="P523" s="75" t="s">
        <v>378</v>
      </c>
      <c r="Q523" s="76" t="s">
        <v>3858</v>
      </c>
      <c r="R523" s="38"/>
      <c r="S523" s="40"/>
      <c r="T523" s="40"/>
      <c r="U523" s="47" t="s">
        <v>3859</v>
      </c>
      <c r="V523" s="38" t="s">
        <v>3829</v>
      </c>
      <c r="W523" s="42" t="s">
        <v>1243</v>
      </c>
      <c r="X523" s="26">
        <v>15</v>
      </c>
      <c r="Y523" s="26">
        <v>120</v>
      </c>
      <c r="Z523" s="38" t="s">
        <v>199</v>
      </c>
      <c r="AA523" s="38" t="s">
        <v>1154</v>
      </c>
      <c r="AB523" s="59" t="s">
        <v>81</v>
      </c>
      <c r="AC523" s="38" t="s">
        <v>80</v>
      </c>
      <c r="AD523" s="47" t="s">
        <v>201</v>
      </c>
      <c r="AE523" s="47" t="s">
        <v>183</v>
      </c>
      <c r="AF523" s="50"/>
      <c r="AG523" s="50"/>
      <c r="AH523" s="38"/>
      <c r="AI523" s="59" t="s">
        <v>86</v>
      </c>
      <c r="AJ523" s="51"/>
      <c r="AK523" s="51" t="s">
        <v>3860</v>
      </c>
      <c r="AL523" s="55" t="s">
        <v>3861</v>
      </c>
      <c r="AM523" s="56" t="s">
        <v>3833</v>
      </c>
      <c r="AN523" s="56" t="s">
        <v>3862</v>
      </c>
      <c r="AO523" s="52">
        <v>1</v>
      </c>
      <c r="AP523" s="53" t="s">
        <v>188</v>
      </c>
      <c r="AQ523" s="53" t="s">
        <v>189</v>
      </c>
      <c r="AR523" s="53" t="s">
        <v>95</v>
      </c>
      <c r="AS523" s="52" t="s">
        <v>96</v>
      </c>
      <c r="AT523" s="53" t="s">
        <v>190</v>
      </c>
      <c r="AU523" s="52" t="s">
        <v>191</v>
      </c>
      <c r="AV523" s="53"/>
    </row>
    <row r="524" spans="1:48" s="54" customFormat="1" x14ac:dyDescent="0.3">
      <c r="A524" s="54">
        <v>171652</v>
      </c>
      <c r="B524" s="54">
        <v>519</v>
      </c>
      <c r="C524" s="46" t="s">
        <v>26</v>
      </c>
      <c r="D524" s="46" t="s">
        <v>193</v>
      </c>
      <c r="E524" s="46" t="s">
        <v>177</v>
      </c>
      <c r="F524" s="48">
        <v>40</v>
      </c>
      <c r="G524" s="48">
        <v>28.378</v>
      </c>
      <c r="H524" s="49">
        <v>8.3000000000000004E-2</v>
      </c>
      <c r="I524" s="48">
        <v>3.3330000000000002</v>
      </c>
      <c r="J524" s="77" t="s">
        <v>20215</v>
      </c>
      <c r="K524" s="124">
        <v>2.3650000000000002</v>
      </c>
      <c r="L524" s="125">
        <v>2.3650000000000002</v>
      </c>
      <c r="M524" s="60"/>
      <c r="N524" s="60"/>
      <c r="O524" s="61"/>
      <c r="P524" s="75" t="s">
        <v>1169</v>
      </c>
      <c r="Q524" s="76" t="s">
        <v>3863</v>
      </c>
      <c r="R524" s="38"/>
      <c r="S524" s="40"/>
      <c r="T524" s="40"/>
      <c r="U524" s="47" t="s">
        <v>3828</v>
      </c>
      <c r="V524" s="38" t="s">
        <v>3829</v>
      </c>
      <c r="W524" s="42" t="s">
        <v>3864</v>
      </c>
      <c r="X524" s="26">
        <v>10</v>
      </c>
      <c r="Y524" s="26">
        <v>120</v>
      </c>
      <c r="Z524" s="38" t="s">
        <v>199</v>
      </c>
      <c r="AA524" s="38" t="s">
        <v>1154</v>
      </c>
      <c r="AB524" s="59" t="s">
        <v>81</v>
      </c>
      <c r="AC524" s="38" t="s">
        <v>80</v>
      </c>
      <c r="AD524" s="47" t="s">
        <v>201</v>
      </c>
      <c r="AE524" s="47" t="s">
        <v>183</v>
      </c>
      <c r="AF524" s="50"/>
      <c r="AG524" s="50"/>
      <c r="AH524" s="38"/>
      <c r="AI524" s="59" t="s">
        <v>86</v>
      </c>
      <c r="AJ524" s="51"/>
      <c r="AK524" s="51" t="s">
        <v>3865</v>
      </c>
      <c r="AL524" s="55" t="s">
        <v>3866</v>
      </c>
      <c r="AM524" s="56" t="s">
        <v>3833</v>
      </c>
      <c r="AN524" s="56" t="s">
        <v>3867</v>
      </c>
      <c r="AO524" s="52">
        <v>1</v>
      </c>
      <c r="AP524" s="53" t="s">
        <v>188</v>
      </c>
      <c r="AQ524" s="53" t="s">
        <v>189</v>
      </c>
      <c r="AR524" s="53" t="s">
        <v>95</v>
      </c>
      <c r="AS524" s="52" t="s">
        <v>96</v>
      </c>
      <c r="AT524" s="53" t="s">
        <v>190</v>
      </c>
      <c r="AU524" s="52" t="s">
        <v>191</v>
      </c>
      <c r="AV524" s="53"/>
    </row>
    <row r="525" spans="1:48" s="54" customFormat="1" x14ac:dyDescent="0.3">
      <c r="A525" s="54">
        <v>167580</v>
      </c>
      <c r="B525" s="54">
        <v>520</v>
      </c>
      <c r="C525" s="46" t="s">
        <v>26</v>
      </c>
      <c r="D525" s="46" t="s">
        <v>193</v>
      </c>
      <c r="E525" s="46" t="s">
        <v>177</v>
      </c>
      <c r="F525" s="48">
        <v>40</v>
      </c>
      <c r="G525" s="48">
        <v>28.378</v>
      </c>
      <c r="H525" s="49">
        <v>0.108</v>
      </c>
      <c r="I525" s="48">
        <v>4.3330000000000002</v>
      </c>
      <c r="J525" s="77" t="s">
        <v>20216</v>
      </c>
      <c r="K525" s="124">
        <v>3.0739999999999998</v>
      </c>
      <c r="L525" s="125">
        <v>3.0739999999999998</v>
      </c>
      <c r="M525" s="60"/>
      <c r="N525" s="60"/>
      <c r="O525" s="61"/>
      <c r="P525" s="75" t="s">
        <v>692</v>
      </c>
      <c r="Q525" s="76" t="s">
        <v>3868</v>
      </c>
      <c r="R525" s="38"/>
      <c r="S525" s="40"/>
      <c r="T525" s="40"/>
      <c r="U525" s="47" t="s">
        <v>3828</v>
      </c>
      <c r="V525" s="38" t="s">
        <v>3829</v>
      </c>
      <c r="W525" s="42" t="s">
        <v>3869</v>
      </c>
      <c r="X525" s="26">
        <v>13</v>
      </c>
      <c r="Y525" s="26">
        <v>120</v>
      </c>
      <c r="Z525" s="38" t="s">
        <v>199</v>
      </c>
      <c r="AA525" s="38" t="s">
        <v>1154</v>
      </c>
      <c r="AB525" s="59" t="s">
        <v>81</v>
      </c>
      <c r="AC525" s="38" t="s">
        <v>80</v>
      </c>
      <c r="AD525" s="47" t="s">
        <v>201</v>
      </c>
      <c r="AE525" s="47" t="s">
        <v>183</v>
      </c>
      <c r="AF525" s="50"/>
      <c r="AG525" s="50"/>
      <c r="AH525" s="38"/>
      <c r="AI525" s="59" t="s">
        <v>86</v>
      </c>
      <c r="AJ525" s="51"/>
      <c r="AK525" s="51" t="s">
        <v>3870</v>
      </c>
      <c r="AL525" s="55" t="s">
        <v>3871</v>
      </c>
      <c r="AM525" s="56" t="s">
        <v>3833</v>
      </c>
      <c r="AN525" s="56" t="s">
        <v>3872</v>
      </c>
      <c r="AO525" s="52">
        <v>1</v>
      </c>
      <c r="AP525" s="53" t="s">
        <v>188</v>
      </c>
      <c r="AQ525" s="53" t="s">
        <v>189</v>
      </c>
      <c r="AR525" s="53" t="s">
        <v>95</v>
      </c>
      <c r="AS525" s="52" t="s">
        <v>96</v>
      </c>
      <c r="AT525" s="53" t="s">
        <v>190</v>
      </c>
      <c r="AU525" s="52" t="s">
        <v>191</v>
      </c>
      <c r="AV525" s="53"/>
    </row>
    <row r="526" spans="1:48" s="54" customFormat="1" x14ac:dyDescent="0.3">
      <c r="A526" s="54">
        <v>146029</v>
      </c>
      <c r="B526" s="54">
        <v>521</v>
      </c>
      <c r="C526" s="46" t="s">
        <v>255</v>
      </c>
      <c r="D526" s="46" t="s">
        <v>193</v>
      </c>
      <c r="E526" s="46" t="s">
        <v>177</v>
      </c>
      <c r="F526" s="48">
        <v>40</v>
      </c>
      <c r="G526" s="48">
        <v>43.198</v>
      </c>
      <c r="H526" s="49">
        <v>8.8999999999999996E-2</v>
      </c>
      <c r="I526" s="48">
        <v>3.544</v>
      </c>
      <c r="J526" s="77" t="s">
        <v>20217</v>
      </c>
      <c r="K526" s="124">
        <v>3.8279999999999998</v>
      </c>
      <c r="L526" s="125">
        <v>3.8279999999999998</v>
      </c>
      <c r="M526" s="60"/>
      <c r="N526" s="60"/>
      <c r="O526" s="61"/>
      <c r="P526" s="75" t="s">
        <v>2884</v>
      </c>
      <c r="Q526" s="76" t="s">
        <v>3873</v>
      </c>
      <c r="R526" s="38"/>
      <c r="S526" s="40"/>
      <c r="T526" s="40"/>
      <c r="U526" s="47" t="s">
        <v>3874</v>
      </c>
      <c r="V526" s="38" t="s">
        <v>3875</v>
      </c>
      <c r="W526" s="42" t="s">
        <v>3876</v>
      </c>
      <c r="X526" s="26">
        <v>14</v>
      </c>
      <c r="Y526" s="26">
        <v>158</v>
      </c>
      <c r="Z526" s="38" t="s">
        <v>199</v>
      </c>
      <c r="AA526" s="38" t="s">
        <v>1650</v>
      </c>
      <c r="AB526" s="59" t="s">
        <v>81</v>
      </c>
      <c r="AC526" s="38" t="s">
        <v>80</v>
      </c>
      <c r="AD526" s="47" t="s">
        <v>201</v>
      </c>
      <c r="AE526" s="47" t="s">
        <v>183</v>
      </c>
      <c r="AF526" s="50"/>
      <c r="AG526" s="50"/>
      <c r="AH526" s="38"/>
      <c r="AI526" s="59" t="s">
        <v>86</v>
      </c>
      <c r="AJ526" s="51"/>
      <c r="AK526" s="51" t="s">
        <v>3877</v>
      </c>
      <c r="AL526" s="55" t="s">
        <v>3878</v>
      </c>
      <c r="AM526" s="56" t="s">
        <v>3879</v>
      </c>
      <c r="AN526" s="56" t="s">
        <v>3880</v>
      </c>
      <c r="AO526" s="52">
        <v>1</v>
      </c>
      <c r="AP526" s="53" t="s">
        <v>188</v>
      </c>
      <c r="AQ526" s="53" t="s">
        <v>189</v>
      </c>
      <c r="AR526" s="53" t="s">
        <v>95</v>
      </c>
      <c r="AS526" s="52" t="s">
        <v>96</v>
      </c>
      <c r="AT526" s="53" t="s">
        <v>190</v>
      </c>
      <c r="AU526" s="52" t="s">
        <v>191</v>
      </c>
      <c r="AV526" s="53"/>
    </row>
    <row r="527" spans="1:48" s="54" customFormat="1" x14ac:dyDescent="0.3">
      <c r="A527" s="54">
        <v>150491</v>
      </c>
      <c r="B527" s="54">
        <v>522</v>
      </c>
      <c r="C527" s="46" t="s">
        <v>255</v>
      </c>
      <c r="D527" s="46" t="s">
        <v>176</v>
      </c>
      <c r="E527" s="46" t="s">
        <v>177</v>
      </c>
      <c r="F527" s="48">
        <v>40</v>
      </c>
      <c r="G527" s="48">
        <v>44.319000000000003</v>
      </c>
      <c r="H527" s="49">
        <v>1</v>
      </c>
      <c r="I527" s="48">
        <v>40</v>
      </c>
      <c r="J527" s="77" t="s">
        <v>20218</v>
      </c>
      <c r="K527" s="124">
        <v>44.319000000000003</v>
      </c>
      <c r="L527" s="125">
        <v>44.319000000000003</v>
      </c>
      <c r="M527" s="60"/>
      <c r="N527" s="60"/>
      <c r="O527" s="61"/>
      <c r="P527" s="75" t="s">
        <v>3881</v>
      </c>
      <c r="Q527" s="76" t="s">
        <v>3882</v>
      </c>
      <c r="R527" s="38"/>
      <c r="S527" s="40"/>
      <c r="T527" s="40"/>
      <c r="U527" s="47" t="s">
        <v>3882</v>
      </c>
      <c r="V527" s="38" t="s">
        <v>3883</v>
      </c>
      <c r="W527" s="42"/>
      <c r="X527" s="26">
        <v>213</v>
      </c>
      <c r="Y527" s="26"/>
      <c r="Z527" s="38" t="s">
        <v>199</v>
      </c>
      <c r="AA527" s="38" t="s">
        <v>942</v>
      </c>
      <c r="AB527" s="59" t="s">
        <v>236</v>
      </c>
      <c r="AC527" s="38" t="s">
        <v>336</v>
      </c>
      <c r="AD527" s="47" t="s">
        <v>313</v>
      </c>
      <c r="AE527" s="47" t="s">
        <v>263</v>
      </c>
      <c r="AF527" s="50"/>
      <c r="AG527" s="50"/>
      <c r="AH527" s="38"/>
      <c r="AI527" s="59" t="s">
        <v>86</v>
      </c>
      <c r="AJ527" s="51"/>
      <c r="AK527" s="51" t="s">
        <v>3884</v>
      </c>
      <c r="AL527" s="55" t="s">
        <v>3885</v>
      </c>
      <c r="AM527" s="56" t="s">
        <v>3886</v>
      </c>
      <c r="AN527" s="56" t="s">
        <v>3887</v>
      </c>
      <c r="AO527" s="52">
        <v>1</v>
      </c>
      <c r="AP527" s="53" t="s">
        <v>188</v>
      </c>
      <c r="AQ527" s="53" t="s">
        <v>189</v>
      </c>
      <c r="AR527" s="53" t="s">
        <v>95</v>
      </c>
      <c r="AS527" s="52" t="s">
        <v>96</v>
      </c>
      <c r="AT527" s="53" t="s">
        <v>190</v>
      </c>
      <c r="AU527" s="52" t="s">
        <v>191</v>
      </c>
      <c r="AV527" s="53"/>
    </row>
    <row r="528" spans="1:48" s="54" customFormat="1" x14ac:dyDescent="0.3">
      <c r="A528" s="54">
        <v>172795</v>
      </c>
      <c r="B528" s="54">
        <v>523</v>
      </c>
      <c r="C528" s="46" t="s">
        <v>26</v>
      </c>
      <c r="D528" s="46" t="s">
        <v>193</v>
      </c>
      <c r="E528" s="46" t="s">
        <v>177</v>
      </c>
      <c r="F528" s="48">
        <v>40</v>
      </c>
      <c r="G528" s="48">
        <v>40.100999999999999</v>
      </c>
      <c r="H528" s="49">
        <v>4.8000000000000001E-2</v>
      </c>
      <c r="I528" s="48">
        <v>1.9350000000000001</v>
      </c>
      <c r="J528" s="77" t="s">
        <v>20219</v>
      </c>
      <c r="K528" s="124">
        <v>1.94</v>
      </c>
      <c r="L528" s="125">
        <v>1.94</v>
      </c>
      <c r="M528" s="60"/>
      <c r="N528" s="60"/>
      <c r="O528" s="61"/>
      <c r="P528" s="75" t="s">
        <v>3888</v>
      </c>
      <c r="Q528" s="76" t="s">
        <v>3889</v>
      </c>
      <c r="R528" s="38"/>
      <c r="S528" s="40"/>
      <c r="T528" s="40"/>
      <c r="U528" s="47" t="s">
        <v>3890</v>
      </c>
      <c r="V528" s="38" t="s">
        <v>3891</v>
      </c>
      <c r="W528" s="42" t="s">
        <v>3892</v>
      </c>
      <c r="X528" s="26">
        <v>21</v>
      </c>
      <c r="Y528" s="26">
        <v>434</v>
      </c>
      <c r="Z528" s="38" t="s">
        <v>3893</v>
      </c>
      <c r="AA528" s="38" t="s">
        <v>3894</v>
      </c>
      <c r="AB528" s="59" t="s">
        <v>81</v>
      </c>
      <c r="AC528" s="38" t="s">
        <v>80</v>
      </c>
      <c r="AD528" s="47" t="s">
        <v>262</v>
      </c>
      <c r="AE528" s="47" t="s">
        <v>263</v>
      </c>
      <c r="AF528" s="50"/>
      <c r="AG528" s="50"/>
      <c r="AH528" s="38"/>
      <c r="AI528" s="59" t="s">
        <v>86</v>
      </c>
      <c r="AJ528" s="51"/>
      <c r="AK528" s="51" t="s">
        <v>3895</v>
      </c>
      <c r="AL528" s="55" t="s">
        <v>3896</v>
      </c>
      <c r="AM528" s="56" t="s">
        <v>3897</v>
      </c>
      <c r="AN528" s="56" t="s">
        <v>3898</v>
      </c>
      <c r="AO528" s="52">
        <v>1</v>
      </c>
      <c r="AP528" s="53" t="s">
        <v>188</v>
      </c>
      <c r="AQ528" s="53" t="s">
        <v>189</v>
      </c>
      <c r="AR528" s="53" t="s">
        <v>95</v>
      </c>
      <c r="AS528" s="52" t="s">
        <v>96</v>
      </c>
      <c r="AT528" s="53" t="s">
        <v>190</v>
      </c>
      <c r="AU528" s="52" t="s">
        <v>191</v>
      </c>
      <c r="AV528" s="53"/>
    </row>
    <row r="529" spans="1:48" s="54" customFormat="1" x14ac:dyDescent="0.3">
      <c r="A529" s="54">
        <v>332514</v>
      </c>
      <c r="B529" s="54">
        <v>524</v>
      </c>
      <c r="C529" s="46" t="s">
        <v>192</v>
      </c>
      <c r="D529" s="46" t="s">
        <v>193</v>
      </c>
      <c r="E529" s="46" t="s">
        <v>177</v>
      </c>
      <c r="F529" s="48">
        <v>60</v>
      </c>
      <c r="G529" s="48">
        <v>40.511000000000003</v>
      </c>
      <c r="H529" s="49">
        <v>2.3E-2</v>
      </c>
      <c r="I529" s="48">
        <v>1.395</v>
      </c>
      <c r="J529" s="77" t="s">
        <v>20220</v>
      </c>
      <c r="K529" s="124">
        <v>0.94199999999999995</v>
      </c>
      <c r="L529" s="125">
        <v>0.94199999999999995</v>
      </c>
      <c r="M529" s="60"/>
      <c r="N529" s="60"/>
      <c r="O529" s="61"/>
      <c r="P529" s="75" t="s">
        <v>306</v>
      </c>
      <c r="Q529" s="76" t="s">
        <v>3899</v>
      </c>
      <c r="R529" s="38"/>
      <c r="S529" s="40"/>
      <c r="T529" s="40"/>
      <c r="U529" s="47" t="s">
        <v>3900</v>
      </c>
      <c r="V529" s="38" t="s">
        <v>3901</v>
      </c>
      <c r="W529" s="42" t="s">
        <v>3902</v>
      </c>
      <c r="X529" s="26">
        <v>8</v>
      </c>
      <c r="Y529" s="26">
        <v>344</v>
      </c>
      <c r="Z529" s="38" t="s">
        <v>3903</v>
      </c>
      <c r="AA529" s="38" t="s">
        <v>3904</v>
      </c>
      <c r="AB529" s="59" t="s">
        <v>236</v>
      </c>
      <c r="AC529" s="38" t="s">
        <v>312</v>
      </c>
      <c r="AD529" s="47" t="s">
        <v>364</v>
      </c>
      <c r="AE529" s="47" t="s">
        <v>263</v>
      </c>
      <c r="AF529" s="50"/>
      <c r="AG529" s="50"/>
      <c r="AH529" s="38"/>
      <c r="AI529" s="59" t="s">
        <v>86</v>
      </c>
      <c r="AJ529" s="51"/>
      <c r="AK529" s="51" t="s">
        <v>3905</v>
      </c>
      <c r="AL529" s="55" t="s">
        <v>3906</v>
      </c>
      <c r="AM529" s="56" t="s">
        <v>3907</v>
      </c>
      <c r="AN529" s="56" t="s">
        <v>3908</v>
      </c>
      <c r="AO529" s="52">
        <v>1</v>
      </c>
      <c r="AP529" s="53" t="s">
        <v>226</v>
      </c>
      <c r="AQ529" s="53" t="s">
        <v>227</v>
      </c>
      <c r="AR529" s="53" t="s">
        <v>95</v>
      </c>
      <c r="AS529" s="52" t="s">
        <v>96</v>
      </c>
      <c r="AT529" s="53" t="s">
        <v>190</v>
      </c>
      <c r="AU529" s="52" t="s">
        <v>191</v>
      </c>
      <c r="AV529" s="53"/>
    </row>
    <row r="530" spans="1:48" s="54" customFormat="1" x14ac:dyDescent="0.3">
      <c r="A530" s="54">
        <v>129168</v>
      </c>
      <c r="B530" s="54">
        <v>525</v>
      </c>
      <c r="C530" s="46" t="s">
        <v>318</v>
      </c>
      <c r="D530" s="46" t="s">
        <v>176</v>
      </c>
      <c r="E530" s="46" t="s">
        <v>177</v>
      </c>
      <c r="F530" s="48">
        <v>40</v>
      </c>
      <c r="G530" s="48">
        <v>43.198</v>
      </c>
      <c r="H530" s="49">
        <v>0.30399999999999999</v>
      </c>
      <c r="I530" s="48">
        <v>12.162000000000001</v>
      </c>
      <c r="J530" s="77" t="s">
        <v>20221</v>
      </c>
      <c r="K530" s="124">
        <v>13.134</v>
      </c>
      <c r="L530" s="125">
        <v>13.134</v>
      </c>
      <c r="M530" s="60"/>
      <c r="N530" s="60"/>
      <c r="O530" s="61"/>
      <c r="P530" s="75" t="s">
        <v>3909</v>
      </c>
      <c r="Q530" s="76" t="s">
        <v>3910</v>
      </c>
      <c r="R530" s="38"/>
      <c r="S530" s="40"/>
      <c r="T530" s="40"/>
      <c r="U530" s="47" t="s">
        <v>3910</v>
      </c>
      <c r="V530" s="38" t="s">
        <v>3911</v>
      </c>
      <c r="W530" s="42"/>
      <c r="X530" s="26">
        <v>150</v>
      </c>
      <c r="Y530" s="26"/>
      <c r="Z530" s="38" t="s">
        <v>2343</v>
      </c>
      <c r="AA530" s="38" t="s">
        <v>1650</v>
      </c>
      <c r="AB530" s="59" t="s">
        <v>81</v>
      </c>
      <c r="AC530" s="38" t="s">
        <v>80</v>
      </c>
      <c r="AD530" s="47" t="s">
        <v>201</v>
      </c>
      <c r="AE530" s="47" t="s">
        <v>183</v>
      </c>
      <c r="AF530" s="50"/>
      <c r="AG530" s="50"/>
      <c r="AH530" s="38"/>
      <c r="AI530" s="59" t="s">
        <v>86</v>
      </c>
      <c r="AJ530" s="51"/>
      <c r="AK530" s="51" t="s">
        <v>3912</v>
      </c>
      <c r="AL530" s="55" t="s">
        <v>3913</v>
      </c>
      <c r="AM530" s="56" t="s">
        <v>3914</v>
      </c>
      <c r="AN530" s="56" t="s">
        <v>3915</v>
      </c>
      <c r="AO530" s="52">
        <v>2</v>
      </c>
      <c r="AP530" s="53" t="s">
        <v>188</v>
      </c>
      <c r="AQ530" s="53" t="s">
        <v>189</v>
      </c>
      <c r="AR530" s="53" t="s">
        <v>95</v>
      </c>
      <c r="AS530" s="52" t="s">
        <v>96</v>
      </c>
      <c r="AT530" s="53" t="s">
        <v>190</v>
      </c>
      <c r="AU530" s="52" t="s">
        <v>191</v>
      </c>
      <c r="AV530" s="53"/>
    </row>
    <row r="531" spans="1:48" s="54" customFormat="1" x14ac:dyDescent="0.3">
      <c r="A531" s="54">
        <v>150847</v>
      </c>
      <c r="B531" s="54">
        <v>526</v>
      </c>
      <c r="C531" s="46" t="s">
        <v>255</v>
      </c>
      <c r="D531" s="46" t="s">
        <v>176</v>
      </c>
      <c r="E531" s="46" t="s">
        <v>177</v>
      </c>
      <c r="F531" s="48">
        <v>40</v>
      </c>
      <c r="G531" s="48">
        <v>43.198</v>
      </c>
      <c r="H531" s="49">
        <v>1</v>
      </c>
      <c r="I531" s="48">
        <v>40</v>
      </c>
      <c r="J531" s="77" t="s">
        <v>20222</v>
      </c>
      <c r="K531" s="124">
        <v>43.198</v>
      </c>
      <c r="L531" s="125">
        <v>43.198</v>
      </c>
      <c r="M531" s="60"/>
      <c r="N531" s="60"/>
      <c r="O531" s="61"/>
      <c r="P531" s="75" t="s">
        <v>3561</v>
      </c>
      <c r="Q531" s="76" t="s">
        <v>3916</v>
      </c>
      <c r="R531" s="38"/>
      <c r="S531" s="40"/>
      <c r="T531" s="40"/>
      <c r="U531" s="47" t="s">
        <v>3916</v>
      </c>
      <c r="V531" s="38" t="s">
        <v>3917</v>
      </c>
      <c r="W531" s="42"/>
      <c r="X531" s="26">
        <v>121</v>
      </c>
      <c r="Y531" s="26"/>
      <c r="Z531" s="38" t="s">
        <v>199</v>
      </c>
      <c r="AA531" s="38" t="s">
        <v>221</v>
      </c>
      <c r="AB531" s="59" t="s">
        <v>81</v>
      </c>
      <c r="AC531" s="38" t="s">
        <v>80</v>
      </c>
      <c r="AD531" s="47" t="s">
        <v>201</v>
      </c>
      <c r="AE531" s="47" t="s">
        <v>183</v>
      </c>
      <c r="AF531" s="50"/>
      <c r="AG531" s="50"/>
      <c r="AH531" s="38"/>
      <c r="AI531" s="59" t="s">
        <v>86</v>
      </c>
      <c r="AJ531" s="51"/>
      <c r="AK531" s="51" t="s">
        <v>3918</v>
      </c>
      <c r="AL531" s="55" t="s">
        <v>3919</v>
      </c>
      <c r="AM531" s="56" t="s">
        <v>3920</v>
      </c>
      <c r="AN531" s="56" t="s">
        <v>3921</v>
      </c>
      <c r="AO531" s="52">
        <v>1</v>
      </c>
      <c r="AP531" s="53" t="s">
        <v>188</v>
      </c>
      <c r="AQ531" s="53" t="s">
        <v>189</v>
      </c>
      <c r="AR531" s="53" t="s">
        <v>95</v>
      </c>
      <c r="AS531" s="52" t="s">
        <v>96</v>
      </c>
      <c r="AT531" s="53" t="s">
        <v>190</v>
      </c>
      <c r="AU531" s="52" t="s">
        <v>191</v>
      </c>
      <c r="AV531" s="53"/>
    </row>
    <row r="532" spans="1:48" s="54" customFormat="1" x14ac:dyDescent="0.3">
      <c r="A532" s="54">
        <v>171361</v>
      </c>
      <c r="B532" s="54">
        <v>527</v>
      </c>
      <c r="C532" s="46" t="s">
        <v>26</v>
      </c>
      <c r="D532" s="46" t="s">
        <v>176</v>
      </c>
      <c r="E532" s="46" t="s">
        <v>177</v>
      </c>
      <c r="F532" s="48"/>
      <c r="G532" s="48"/>
      <c r="H532" s="49">
        <v>0.5</v>
      </c>
      <c r="I532" s="48">
        <v>20</v>
      </c>
      <c r="J532" s="77" t="s">
        <v>20223</v>
      </c>
      <c r="K532" s="124">
        <v>14.189</v>
      </c>
      <c r="L532" s="125">
        <v>14.189</v>
      </c>
      <c r="M532" s="60" t="s">
        <v>176</v>
      </c>
      <c r="N532" s="60" t="s">
        <v>3922</v>
      </c>
      <c r="O532" s="61"/>
      <c r="P532" s="75" t="s">
        <v>765</v>
      </c>
      <c r="Q532" s="76" t="s">
        <v>3923</v>
      </c>
      <c r="R532" s="38"/>
      <c r="S532" s="40"/>
      <c r="T532" s="40"/>
      <c r="U532" s="47" t="s">
        <v>3923</v>
      </c>
      <c r="V532" s="38" t="s">
        <v>3924</v>
      </c>
      <c r="W532" s="42"/>
      <c r="X532" s="26">
        <v>282</v>
      </c>
      <c r="Y532" s="26"/>
      <c r="Z532" s="38" t="s">
        <v>1336</v>
      </c>
      <c r="AA532" s="38" t="s">
        <v>1066</v>
      </c>
      <c r="AB532" s="59" t="s">
        <v>81</v>
      </c>
      <c r="AC532" s="38" t="s">
        <v>80</v>
      </c>
      <c r="AD532" s="47" t="s">
        <v>182</v>
      </c>
      <c r="AE532" s="47" t="s">
        <v>183</v>
      </c>
      <c r="AF532" s="50"/>
      <c r="AG532" s="50"/>
      <c r="AH532" s="38"/>
      <c r="AI532" s="59" t="s">
        <v>86</v>
      </c>
      <c r="AJ532" s="51"/>
      <c r="AK532" s="51" t="s">
        <v>3925</v>
      </c>
      <c r="AL532" s="55" t="s">
        <v>3926</v>
      </c>
      <c r="AM532" s="56" t="s">
        <v>3927</v>
      </c>
      <c r="AN532" s="56" t="s">
        <v>3928</v>
      </c>
      <c r="AO532" s="52">
        <v>2</v>
      </c>
      <c r="AP532" s="53" t="s">
        <v>188</v>
      </c>
      <c r="AQ532" s="53" t="s">
        <v>189</v>
      </c>
      <c r="AR532" s="53" t="s">
        <v>95</v>
      </c>
      <c r="AS532" s="52" t="s">
        <v>96</v>
      </c>
      <c r="AT532" s="53" t="s">
        <v>190</v>
      </c>
      <c r="AU532" s="52" t="s">
        <v>191</v>
      </c>
      <c r="AV532" s="53"/>
    </row>
    <row r="533" spans="1:48" s="54" customFormat="1" x14ac:dyDescent="0.3">
      <c r="A533" s="54">
        <v>141317</v>
      </c>
      <c r="B533" s="54">
        <v>528</v>
      </c>
      <c r="C533" s="46" t="s">
        <v>255</v>
      </c>
      <c r="D533" s="46" t="s">
        <v>193</v>
      </c>
      <c r="E533" s="46" t="s">
        <v>177</v>
      </c>
      <c r="F533" s="48">
        <v>40</v>
      </c>
      <c r="G533" s="48">
        <v>43.198</v>
      </c>
      <c r="H533" s="49">
        <v>3.2000000000000001E-2</v>
      </c>
      <c r="I533" s="48">
        <v>1.264</v>
      </c>
      <c r="J533" s="77" t="s">
        <v>20224</v>
      </c>
      <c r="K533" s="124">
        <v>1.365</v>
      </c>
      <c r="L533" s="125">
        <v>1.365</v>
      </c>
      <c r="M533" s="60"/>
      <c r="N533" s="60"/>
      <c r="O533" s="61"/>
      <c r="P533" s="75" t="s">
        <v>862</v>
      </c>
      <c r="Q533" s="76" t="s">
        <v>3929</v>
      </c>
      <c r="R533" s="38"/>
      <c r="S533" s="40"/>
      <c r="T533" s="40"/>
      <c r="U533" s="47" t="s">
        <v>3930</v>
      </c>
      <c r="V533" s="38" t="s">
        <v>3931</v>
      </c>
      <c r="W533" s="42" t="s">
        <v>3932</v>
      </c>
      <c r="X533" s="26">
        <v>11</v>
      </c>
      <c r="Y533" s="26">
        <v>348</v>
      </c>
      <c r="Z533" s="38" t="s">
        <v>1336</v>
      </c>
      <c r="AA533" s="38" t="s">
        <v>471</v>
      </c>
      <c r="AB533" s="59" t="s">
        <v>81</v>
      </c>
      <c r="AC533" s="38" t="s">
        <v>80</v>
      </c>
      <c r="AD533" s="47" t="s">
        <v>201</v>
      </c>
      <c r="AE533" s="47" t="s">
        <v>183</v>
      </c>
      <c r="AF533" s="50"/>
      <c r="AG533" s="50"/>
      <c r="AH533" s="38"/>
      <c r="AI533" s="59" t="s">
        <v>86</v>
      </c>
      <c r="AJ533" s="51"/>
      <c r="AK533" s="51" t="s">
        <v>3933</v>
      </c>
      <c r="AL533" s="55" t="s">
        <v>3934</v>
      </c>
      <c r="AM533" s="56" t="s">
        <v>3935</v>
      </c>
      <c r="AN533" s="56" t="s">
        <v>3936</v>
      </c>
      <c r="AO533" s="52">
        <v>1</v>
      </c>
      <c r="AP533" s="53" t="s">
        <v>188</v>
      </c>
      <c r="AQ533" s="53" t="s">
        <v>189</v>
      </c>
      <c r="AR533" s="53" t="s">
        <v>95</v>
      </c>
      <c r="AS533" s="52" t="s">
        <v>96</v>
      </c>
      <c r="AT533" s="53" t="s">
        <v>190</v>
      </c>
      <c r="AU533" s="52" t="s">
        <v>191</v>
      </c>
      <c r="AV533" s="53"/>
    </row>
    <row r="534" spans="1:48" s="54" customFormat="1" x14ac:dyDescent="0.3">
      <c r="A534" s="54">
        <v>460248</v>
      </c>
      <c r="B534" s="54">
        <v>529</v>
      </c>
      <c r="C534" s="46" t="s">
        <v>318</v>
      </c>
      <c r="D534" s="46" t="s">
        <v>193</v>
      </c>
      <c r="E534" s="46" t="s">
        <v>177</v>
      </c>
      <c r="F534" s="48">
        <v>40</v>
      </c>
      <c r="G534" s="48">
        <v>43.198</v>
      </c>
      <c r="H534" s="49">
        <v>2.5000000000000001E-2</v>
      </c>
      <c r="I534" s="48">
        <v>1</v>
      </c>
      <c r="J534" s="77" t="s">
        <v>20225</v>
      </c>
      <c r="K534" s="124">
        <v>1.08</v>
      </c>
      <c r="L534" s="125">
        <v>1.08</v>
      </c>
      <c r="M534" s="60"/>
      <c r="N534" s="60"/>
      <c r="O534" s="61"/>
      <c r="P534" s="75" t="s">
        <v>341</v>
      </c>
      <c r="Q534" s="76" t="s">
        <v>3937</v>
      </c>
      <c r="R534" s="38"/>
      <c r="S534" s="40"/>
      <c r="T534" s="40"/>
      <c r="U534" s="47" t="s">
        <v>3938</v>
      </c>
      <c r="V534" s="38" t="s">
        <v>3939</v>
      </c>
      <c r="W534" s="42"/>
      <c r="X534" s="26">
        <v>7</v>
      </c>
      <c r="Y534" s="26">
        <v>280</v>
      </c>
      <c r="Z534" s="38"/>
      <c r="AA534" s="38" t="s">
        <v>3940</v>
      </c>
      <c r="AB534" s="59" t="s">
        <v>236</v>
      </c>
      <c r="AC534" s="38" t="s">
        <v>534</v>
      </c>
      <c r="AD534" s="47" t="s">
        <v>201</v>
      </c>
      <c r="AE534" s="47" t="s">
        <v>183</v>
      </c>
      <c r="AF534" s="50"/>
      <c r="AG534" s="50"/>
      <c r="AH534" s="38"/>
      <c r="AI534" s="59" t="s">
        <v>86</v>
      </c>
      <c r="AJ534" s="51"/>
      <c r="AK534" s="51" t="s">
        <v>3941</v>
      </c>
      <c r="AL534" s="55" t="s">
        <v>3942</v>
      </c>
      <c r="AM534" s="56" t="s">
        <v>3943</v>
      </c>
      <c r="AN534" s="56" t="s">
        <v>3944</v>
      </c>
      <c r="AO534" s="52">
        <v>1</v>
      </c>
      <c r="AP534" s="53" t="s">
        <v>188</v>
      </c>
      <c r="AQ534" s="53" t="s">
        <v>189</v>
      </c>
      <c r="AR534" s="53" t="s">
        <v>95</v>
      </c>
      <c r="AS534" s="52" t="s">
        <v>96</v>
      </c>
      <c r="AT534" s="53" t="s">
        <v>190</v>
      </c>
      <c r="AU534" s="52" t="s">
        <v>191</v>
      </c>
      <c r="AV534" s="53"/>
    </row>
    <row r="535" spans="1:48" s="54" customFormat="1" x14ac:dyDescent="0.3">
      <c r="A535" s="54">
        <v>460288</v>
      </c>
      <c r="B535" s="54">
        <v>530</v>
      </c>
      <c r="C535" s="46" t="s">
        <v>318</v>
      </c>
      <c r="D535" s="46" t="s">
        <v>176</v>
      </c>
      <c r="E535" s="46" t="s">
        <v>177</v>
      </c>
      <c r="F535" s="48">
        <v>40</v>
      </c>
      <c r="G535" s="48">
        <v>43.198</v>
      </c>
      <c r="H535" s="49">
        <v>1</v>
      </c>
      <c r="I535" s="48">
        <v>40</v>
      </c>
      <c r="J535" s="77" t="s">
        <v>20226</v>
      </c>
      <c r="K535" s="124">
        <v>43.198</v>
      </c>
      <c r="L535" s="125">
        <v>43.198</v>
      </c>
      <c r="M535" s="60"/>
      <c r="N535" s="60"/>
      <c r="O535" s="61"/>
      <c r="P535" s="75" t="s">
        <v>3945</v>
      </c>
      <c r="Q535" s="76" t="s">
        <v>3946</v>
      </c>
      <c r="R535" s="38"/>
      <c r="S535" s="40"/>
      <c r="T535" s="40"/>
      <c r="U535" s="47" t="s">
        <v>3946</v>
      </c>
      <c r="V535" s="38" t="s">
        <v>3947</v>
      </c>
      <c r="W535" s="42"/>
      <c r="X535" s="26">
        <v>80</v>
      </c>
      <c r="Y535" s="26"/>
      <c r="Z535" s="38"/>
      <c r="AA535" s="38" t="s">
        <v>3948</v>
      </c>
      <c r="AB535" s="59" t="s">
        <v>236</v>
      </c>
      <c r="AC535" s="38" t="s">
        <v>312</v>
      </c>
      <c r="AD535" s="47" t="s">
        <v>201</v>
      </c>
      <c r="AE535" s="47" t="s">
        <v>183</v>
      </c>
      <c r="AF535" s="50"/>
      <c r="AG535" s="50"/>
      <c r="AH535" s="38"/>
      <c r="AI535" s="59" t="s">
        <v>86</v>
      </c>
      <c r="AJ535" s="51"/>
      <c r="AK535" s="51" t="s">
        <v>3949</v>
      </c>
      <c r="AL535" s="55" t="s">
        <v>3950</v>
      </c>
      <c r="AM535" s="56" t="s">
        <v>3951</v>
      </c>
      <c r="AN535" s="56" t="s">
        <v>3952</v>
      </c>
      <c r="AO535" s="52">
        <v>1</v>
      </c>
      <c r="AP535" s="53" t="s">
        <v>188</v>
      </c>
      <c r="AQ535" s="53" t="s">
        <v>189</v>
      </c>
      <c r="AR535" s="53" t="s">
        <v>95</v>
      </c>
      <c r="AS535" s="52" t="s">
        <v>96</v>
      </c>
      <c r="AT535" s="53" t="s">
        <v>190</v>
      </c>
      <c r="AU535" s="52" t="s">
        <v>191</v>
      </c>
      <c r="AV535" s="53"/>
    </row>
    <row r="536" spans="1:48" s="54" customFormat="1" x14ac:dyDescent="0.3">
      <c r="A536" s="54">
        <v>118230</v>
      </c>
      <c r="B536" s="54">
        <v>531</v>
      </c>
      <c r="C536" s="46" t="s">
        <v>175</v>
      </c>
      <c r="D536" s="46" t="s">
        <v>193</v>
      </c>
      <c r="E536" s="46" t="s">
        <v>177</v>
      </c>
      <c r="F536" s="48">
        <v>40</v>
      </c>
      <c r="G536" s="48">
        <v>44.319000000000003</v>
      </c>
      <c r="H536" s="49">
        <v>6.3E-2</v>
      </c>
      <c r="I536" s="48">
        <v>2.5099999999999998</v>
      </c>
      <c r="J536" s="77" t="s">
        <v>20227</v>
      </c>
      <c r="K536" s="124">
        <v>2.782</v>
      </c>
      <c r="L536" s="125">
        <v>2.782</v>
      </c>
      <c r="M536" s="60"/>
      <c r="N536" s="60"/>
      <c r="O536" s="61"/>
      <c r="P536" s="75" t="s">
        <v>1211</v>
      </c>
      <c r="Q536" s="76" t="s">
        <v>3953</v>
      </c>
      <c r="R536" s="38"/>
      <c r="S536" s="40"/>
      <c r="T536" s="40"/>
      <c r="U536" s="47" t="s">
        <v>3954</v>
      </c>
      <c r="V536" s="38" t="s">
        <v>3955</v>
      </c>
      <c r="W536" s="42"/>
      <c r="X536" s="26">
        <v>15</v>
      </c>
      <c r="Y536" s="26">
        <v>239</v>
      </c>
      <c r="Z536" s="38" t="s">
        <v>199</v>
      </c>
      <c r="AA536" s="38" t="s">
        <v>3956</v>
      </c>
      <c r="AB536" s="59" t="s">
        <v>81</v>
      </c>
      <c r="AC536" s="38" t="s">
        <v>336</v>
      </c>
      <c r="AD536" s="47" t="s">
        <v>262</v>
      </c>
      <c r="AE536" s="47" t="s">
        <v>263</v>
      </c>
      <c r="AF536" s="50"/>
      <c r="AG536" s="50"/>
      <c r="AH536" s="38"/>
      <c r="AI536" s="59" t="s">
        <v>86</v>
      </c>
      <c r="AJ536" s="51"/>
      <c r="AK536" s="51" t="s">
        <v>3957</v>
      </c>
      <c r="AL536" s="55" t="s">
        <v>3958</v>
      </c>
      <c r="AM536" s="56" t="s">
        <v>3959</v>
      </c>
      <c r="AN536" s="56" t="s">
        <v>3960</v>
      </c>
      <c r="AO536" s="52">
        <v>1</v>
      </c>
      <c r="AP536" s="53" t="s">
        <v>188</v>
      </c>
      <c r="AQ536" s="53" t="s">
        <v>189</v>
      </c>
      <c r="AR536" s="53" t="s">
        <v>95</v>
      </c>
      <c r="AS536" s="52" t="s">
        <v>96</v>
      </c>
      <c r="AT536" s="53" t="s">
        <v>190</v>
      </c>
      <c r="AU536" s="52" t="s">
        <v>191</v>
      </c>
      <c r="AV536" s="53"/>
    </row>
    <row r="537" spans="1:48" s="54" customFormat="1" x14ac:dyDescent="0.3">
      <c r="A537" s="54">
        <v>239154</v>
      </c>
      <c r="B537" s="54">
        <v>532</v>
      </c>
      <c r="C537" s="46" t="s">
        <v>26</v>
      </c>
      <c r="D537" s="46" t="s">
        <v>176</v>
      </c>
      <c r="E537" s="46" t="s">
        <v>177</v>
      </c>
      <c r="F537" s="48">
        <v>30</v>
      </c>
      <c r="G537" s="48">
        <v>24.963000000000001</v>
      </c>
      <c r="H537" s="49">
        <v>1</v>
      </c>
      <c r="I537" s="48">
        <v>30</v>
      </c>
      <c r="J537" s="77" t="s">
        <v>20228</v>
      </c>
      <c r="K537" s="124">
        <v>24.963000000000001</v>
      </c>
      <c r="L537" s="125">
        <v>24.963000000000001</v>
      </c>
      <c r="M537" s="60"/>
      <c r="N537" s="60"/>
      <c r="O537" s="61"/>
      <c r="P537" s="75" t="s">
        <v>3961</v>
      </c>
      <c r="Q537" s="76" t="s">
        <v>3962</v>
      </c>
      <c r="R537" s="38"/>
      <c r="S537" s="40"/>
      <c r="T537" s="40"/>
      <c r="U537" s="47" t="s">
        <v>3962</v>
      </c>
      <c r="V537" s="38" t="s">
        <v>3963</v>
      </c>
      <c r="W537" s="42"/>
      <c r="X537" s="26">
        <v>186</v>
      </c>
      <c r="Y537" s="26"/>
      <c r="Z537" s="38" t="s">
        <v>199</v>
      </c>
      <c r="AA537" s="38" t="s">
        <v>578</v>
      </c>
      <c r="AB537" s="59" t="s">
        <v>81</v>
      </c>
      <c r="AC537" s="38" t="s">
        <v>80</v>
      </c>
      <c r="AD537" s="47" t="s">
        <v>2534</v>
      </c>
      <c r="AE537" s="47" t="s">
        <v>250</v>
      </c>
      <c r="AF537" s="50"/>
      <c r="AG537" s="50"/>
      <c r="AH537" s="38"/>
      <c r="AI537" s="59" t="s">
        <v>86</v>
      </c>
      <c r="AJ537" s="51"/>
      <c r="AK537" s="51" t="s">
        <v>3964</v>
      </c>
      <c r="AL537" s="55" t="s">
        <v>3965</v>
      </c>
      <c r="AM537" s="56" t="s">
        <v>3966</v>
      </c>
      <c r="AN537" s="56" t="s">
        <v>3967</v>
      </c>
      <c r="AO537" s="52">
        <v>1</v>
      </c>
      <c r="AP537" s="53" t="s">
        <v>206</v>
      </c>
      <c r="AQ537" s="53" t="s">
        <v>207</v>
      </c>
      <c r="AR537" s="53" t="s">
        <v>95</v>
      </c>
      <c r="AS537" s="52" t="s">
        <v>96</v>
      </c>
      <c r="AT537" s="53" t="s">
        <v>190</v>
      </c>
      <c r="AU537" s="52" t="s">
        <v>191</v>
      </c>
      <c r="AV537" s="53"/>
    </row>
    <row r="538" spans="1:48" s="54" customFormat="1" x14ac:dyDescent="0.3">
      <c r="A538" s="54">
        <v>238954</v>
      </c>
      <c r="B538" s="54">
        <v>533</v>
      </c>
      <c r="C538" s="46" t="s">
        <v>192</v>
      </c>
      <c r="D538" s="46" t="s">
        <v>193</v>
      </c>
      <c r="E538" s="46" t="s">
        <v>177</v>
      </c>
      <c r="F538" s="48">
        <v>60</v>
      </c>
      <c r="G538" s="48">
        <v>40.511000000000003</v>
      </c>
      <c r="H538" s="49">
        <v>1.7999999999999999E-2</v>
      </c>
      <c r="I538" s="48">
        <v>1.085</v>
      </c>
      <c r="J538" s="77" t="s">
        <v>20229</v>
      </c>
      <c r="K538" s="124">
        <v>0.73299999999999998</v>
      </c>
      <c r="L538" s="125">
        <v>0.73299999999999998</v>
      </c>
      <c r="M538" s="60"/>
      <c r="N538" s="60"/>
      <c r="O538" s="61"/>
      <c r="P538" s="75" t="s">
        <v>1404</v>
      </c>
      <c r="Q538" s="76" t="s">
        <v>3968</v>
      </c>
      <c r="R538" s="38"/>
      <c r="S538" s="40"/>
      <c r="T538" s="40"/>
      <c r="U538" s="47" t="s">
        <v>3969</v>
      </c>
      <c r="V538" s="38" t="s">
        <v>3970</v>
      </c>
      <c r="W538" s="42" t="s">
        <v>3971</v>
      </c>
      <c r="X538" s="26">
        <v>7</v>
      </c>
      <c r="Y538" s="26">
        <v>387</v>
      </c>
      <c r="Z538" s="38" t="s">
        <v>3972</v>
      </c>
      <c r="AA538" s="38" t="s">
        <v>3973</v>
      </c>
      <c r="AB538" s="59" t="s">
        <v>236</v>
      </c>
      <c r="AC538" s="38" t="s">
        <v>312</v>
      </c>
      <c r="AD538" s="47" t="s">
        <v>313</v>
      </c>
      <c r="AE538" s="47" t="s">
        <v>263</v>
      </c>
      <c r="AF538" s="50"/>
      <c r="AG538" s="50"/>
      <c r="AH538" s="38"/>
      <c r="AI538" s="59" t="s">
        <v>86</v>
      </c>
      <c r="AJ538" s="51"/>
      <c r="AK538" s="51" t="s">
        <v>3974</v>
      </c>
      <c r="AL538" s="55" t="s">
        <v>3975</v>
      </c>
      <c r="AM538" s="56" t="s">
        <v>3976</v>
      </c>
      <c r="AN538" s="56" t="s">
        <v>3977</v>
      </c>
      <c r="AO538" s="52">
        <v>1</v>
      </c>
      <c r="AP538" s="53" t="s">
        <v>376</v>
      </c>
      <c r="AQ538" s="53" t="s">
        <v>377</v>
      </c>
      <c r="AR538" s="53" t="s">
        <v>95</v>
      </c>
      <c r="AS538" s="52" t="s">
        <v>96</v>
      </c>
      <c r="AT538" s="53" t="s">
        <v>190</v>
      </c>
      <c r="AU538" s="52" t="s">
        <v>191</v>
      </c>
      <c r="AV538" s="53"/>
    </row>
    <row r="539" spans="1:48" s="54" customFormat="1" x14ac:dyDescent="0.3">
      <c r="A539" s="54">
        <v>330385</v>
      </c>
      <c r="B539" s="54">
        <v>534</v>
      </c>
      <c r="C539" s="46" t="s">
        <v>192</v>
      </c>
      <c r="D539" s="46" t="s">
        <v>193</v>
      </c>
      <c r="E539" s="46" t="s">
        <v>177</v>
      </c>
      <c r="F539" s="48">
        <v>60</v>
      </c>
      <c r="G539" s="48">
        <v>40.511000000000003</v>
      </c>
      <c r="H539" s="49">
        <v>5.8999999999999997E-2</v>
      </c>
      <c r="I539" s="48">
        <v>3.5419999999999998</v>
      </c>
      <c r="J539" s="77" t="s">
        <v>20230</v>
      </c>
      <c r="K539" s="124">
        <v>2.391</v>
      </c>
      <c r="L539" s="125">
        <v>2.391</v>
      </c>
      <c r="M539" s="60"/>
      <c r="N539" s="60"/>
      <c r="O539" s="61"/>
      <c r="P539" s="75" t="s">
        <v>497</v>
      </c>
      <c r="Q539" s="76" t="s">
        <v>3978</v>
      </c>
      <c r="R539" s="38"/>
      <c r="S539" s="40"/>
      <c r="T539" s="40"/>
      <c r="U539" s="47" t="s">
        <v>3979</v>
      </c>
      <c r="V539" s="38" t="s">
        <v>3980</v>
      </c>
      <c r="W539" s="42" t="s">
        <v>3981</v>
      </c>
      <c r="X539" s="26">
        <v>17</v>
      </c>
      <c r="Y539" s="26">
        <v>288</v>
      </c>
      <c r="Z539" s="38" t="s">
        <v>199</v>
      </c>
      <c r="AA539" s="38" t="s">
        <v>3982</v>
      </c>
      <c r="AB539" s="59" t="s">
        <v>236</v>
      </c>
      <c r="AC539" s="38" t="s">
        <v>80</v>
      </c>
      <c r="AD539" s="47" t="s">
        <v>364</v>
      </c>
      <c r="AE539" s="47" t="s">
        <v>263</v>
      </c>
      <c r="AF539" s="50"/>
      <c r="AG539" s="50"/>
      <c r="AH539" s="38"/>
      <c r="AI539" s="59" t="s">
        <v>86</v>
      </c>
      <c r="AJ539" s="51"/>
      <c r="AK539" s="51" t="s">
        <v>3983</v>
      </c>
      <c r="AL539" s="55" t="s">
        <v>3984</v>
      </c>
      <c r="AM539" s="56" t="s">
        <v>3985</v>
      </c>
      <c r="AN539" s="56" t="s">
        <v>3986</v>
      </c>
      <c r="AO539" s="52">
        <v>1</v>
      </c>
      <c r="AP539" s="53" t="s">
        <v>226</v>
      </c>
      <c r="AQ539" s="53" t="s">
        <v>227</v>
      </c>
      <c r="AR539" s="53" t="s">
        <v>95</v>
      </c>
      <c r="AS539" s="52" t="s">
        <v>96</v>
      </c>
      <c r="AT539" s="53" t="s">
        <v>190</v>
      </c>
      <c r="AU539" s="52" t="s">
        <v>191</v>
      </c>
      <c r="AV539" s="53"/>
    </row>
    <row r="540" spans="1:48" s="54" customFormat="1" x14ac:dyDescent="0.3">
      <c r="A540" s="54">
        <v>330389</v>
      </c>
      <c r="B540" s="54">
        <v>535</v>
      </c>
      <c r="C540" s="46" t="s">
        <v>192</v>
      </c>
      <c r="D540" s="46" t="s">
        <v>193</v>
      </c>
      <c r="E540" s="46" t="s">
        <v>177</v>
      </c>
      <c r="F540" s="48">
        <v>30</v>
      </c>
      <c r="G540" s="48">
        <v>20.256</v>
      </c>
      <c r="H540" s="49">
        <v>3.5000000000000003E-2</v>
      </c>
      <c r="I540" s="48">
        <v>1.042</v>
      </c>
      <c r="J540" s="77" t="s">
        <v>20231</v>
      </c>
      <c r="K540" s="124">
        <v>0.70299999999999996</v>
      </c>
      <c r="L540" s="125">
        <v>0.70299999999999996</v>
      </c>
      <c r="M540" s="60"/>
      <c r="N540" s="60"/>
      <c r="O540" s="61"/>
      <c r="P540" s="75" t="s">
        <v>3987</v>
      </c>
      <c r="Q540" s="76" t="s">
        <v>3988</v>
      </c>
      <c r="R540" s="38"/>
      <c r="S540" s="40"/>
      <c r="T540" s="40"/>
      <c r="U540" s="47" t="s">
        <v>3979</v>
      </c>
      <c r="V540" s="38" t="s">
        <v>3980</v>
      </c>
      <c r="W540" s="42" t="s">
        <v>820</v>
      </c>
      <c r="X540" s="26">
        <v>10</v>
      </c>
      <c r="Y540" s="26">
        <v>288</v>
      </c>
      <c r="Z540" s="38" t="s">
        <v>199</v>
      </c>
      <c r="AA540" s="38" t="s">
        <v>3982</v>
      </c>
      <c r="AB540" s="59" t="s">
        <v>236</v>
      </c>
      <c r="AC540" s="38" t="s">
        <v>80</v>
      </c>
      <c r="AD540" s="47" t="s">
        <v>364</v>
      </c>
      <c r="AE540" s="47" t="s">
        <v>263</v>
      </c>
      <c r="AF540" s="50"/>
      <c r="AG540" s="50"/>
      <c r="AH540" s="38"/>
      <c r="AI540" s="59" t="s">
        <v>86</v>
      </c>
      <c r="AJ540" s="51"/>
      <c r="AK540" s="51" t="s">
        <v>3989</v>
      </c>
      <c r="AL540" s="55" t="s">
        <v>3990</v>
      </c>
      <c r="AM540" s="56" t="s">
        <v>3985</v>
      </c>
      <c r="AN540" s="56" t="s">
        <v>3991</v>
      </c>
      <c r="AO540" s="52">
        <v>1</v>
      </c>
      <c r="AP540" s="53" t="s">
        <v>206</v>
      </c>
      <c r="AQ540" s="53" t="s">
        <v>207</v>
      </c>
      <c r="AR540" s="53" t="s">
        <v>95</v>
      </c>
      <c r="AS540" s="52" t="s">
        <v>96</v>
      </c>
      <c r="AT540" s="53" t="s">
        <v>190</v>
      </c>
      <c r="AU540" s="52" t="s">
        <v>191</v>
      </c>
      <c r="AV540" s="53"/>
    </row>
    <row r="541" spans="1:48" s="54" customFormat="1" x14ac:dyDescent="0.3">
      <c r="A541" s="54">
        <v>146679</v>
      </c>
      <c r="B541" s="54">
        <v>536</v>
      </c>
      <c r="C541" s="46" t="s">
        <v>175</v>
      </c>
      <c r="D541" s="46" t="s">
        <v>176</v>
      </c>
      <c r="E541" s="46" t="s">
        <v>177</v>
      </c>
      <c r="F541" s="48">
        <v>20</v>
      </c>
      <c r="G541" s="48">
        <v>21.599</v>
      </c>
      <c r="H541" s="49">
        <v>0.4</v>
      </c>
      <c r="I541" s="48">
        <v>8</v>
      </c>
      <c r="J541" s="77" t="s">
        <v>20232</v>
      </c>
      <c r="K541" s="124">
        <v>8.64</v>
      </c>
      <c r="L541" s="125">
        <v>8.64</v>
      </c>
      <c r="M541" s="60"/>
      <c r="N541" s="60"/>
      <c r="O541" s="61"/>
      <c r="P541" s="75" t="s">
        <v>984</v>
      </c>
      <c r="Q541" s="76" t="s">
        <v>3992</v>
      </c>
      <c r="R541" s="38"/>
      <c r="S541" s="40"/>
      <c r="T541" s="40"/>
      <c r="U541" s="47" t="s">
        <v>3992</v>
      </c>
      <c r="V541" s="38" t="s">
        <v>3993</v>
      </c>
      <c r="W541" s="42"/>
      <c r="X541" s="26">
        <v>135</v>
      </c>
      <c r="Y541" s="26"/>
      <c r="Z541" s="38" t="s">
        <v>199</v>
      </c>
      <c r="AA541" s="38" t="s">
        <v>3994</v>
      </c>
      <c r="AB541" s="59" t="s">
        <v>81</v>
      </c>
      <c r="AC541" s="38" t="s">
        <v>80</v>
      </c>
      <c r="AD541" s="47" t="s">
        <v>249</v>
      </c>
      <c r="AE541" s="47" t="s">
        <v>250</v>
      </c>
      <c r="AF541" s="50"/>
      <c r="AG541" s="50"/>
      <c r="AH541" s="38"/>
      <c r="AI541" s="59" t="s">
        <v>86</v>
      </c>
      <c r="AJ541" s="51"/>
      <c r="AK541" s="51" t="s">
        <v>3995</v>
      </c>
      <c r="AL541" s="55" t="s">
        <v>3996</v>
      </c>
      <c r="AM541" s="56" t="s">
        <v>3997</v>
      </c>
      <c r="AN541" s="56" t="s">
        <v>3998</v>
      </c>
      <c r="AO541" s="52">
        <v>1</v>
      </c>
      <c r="AP541" s="53" t="s">
        <v>188</v>
      </c>
      <c r="AQ541" s="53" t="s">
        <v>189</v>
      </c>
      <c r="AR541" s="53" t="s">
        <v>95</v>
      </c>
      <c r="AS541" s="52" t="s">
        <v>96</v>
      </c>
      <c r="AT541" s="53" t="s">
        <v>190</v>
      </c>
      <c r="AU541" s="52" t="s">
        <v>191</v>
      </c>
      <c r="AV541" s="53"/>
    </row>
    <row r="542" spans="1:48" s="54" customFormat="1" x14ac:dyDescent="0.3">
      <c r="A542" s="54">
        <v>147148</v>
      </c>
      <c r="B542" s="54">
        <v>537</v>
      </c>
      <c r="C542" s="46" t="s">
        <v>255</v>
      </c>
      <c r="D542" s="46" t="s">
        <v>193</v>
      </c>
      <c r="E542" s="46" t="s">
        <v>177</v>
      </c>
      <c r="F542" s="48">
        <v>40</v>
      </c>
      <c r="G542" s="48">
        <v>44.319000000000003</v>
      </c>
      <c r="H542" s="49">
        <v>8.9999999999999993E-3</v>
      </c>
      <c r="I542" s="48">
        <v>0.37</v>
      </c>
      <c r="J542" s="77" t="s">
        <v>20233</v>
      </c>
      <c r="K542" s="124">
        <v>0.40899999999999997</v>
      </c>
      <c r="L542" s="125">
        <v>0.40899999999999997</v>
      </c>
      <c r="M542" s="60"/>
      <c r="N542" s="60"/>
      <c r="O542" s="61"/>
      <c r="P542" s="75" t="s">
        <v>256</v>
      </c>
      <c r="Q542" s="76" t="s">
        <v>3999</v>
      </c>
      <c r="R542" s="38"/>
      <c r="S542" s="40"/>
      <c r="T542" s="40"/>
      <c r="U542" s="47" t="s">
        <v>4000</v>
      </c>
      <c r="V542" s="38" t="s">
        <v>4001</v>
      </c>
      <c r="W542" s="42" t="s">
        <v>4002</v>
      </c>
      <c r="X542" s="26">
        <v>4</v>
      </c>
      <c r="Y542" s="26">
        <v>433</v>
      </c>
      <c r="Z542" s="38" t="s">
        <v>181</v>
      </c>
      <c r="AA542" s="38" t="s">
        <v>4003</v>
      </c>
      <c r="AB542" s="59" t="s">
        <v>81</v>
      </c>
      <c r="AC542" s="38" t="s">
        <v>80</v>
      </c>
      <c r="AD542" s="47" t="s">
        <v>262</v>
      </c>
      <c r="AE542" s="47" t="s">
        <v>263</v>
      </c>
      <c r="AF542" s="50"/>
      <c r="AG542" s="50"/>
      <c r="AH542" s="38"/>
      <c r="AI542" s="59" t="s">
        <v>86</v>
      </c>
      <c r="AJ542" s="51"/>
      <c r="AK542" s="51" t="s">
        <v>4004</v>
      </c>
      <c r="AL542" s="55" t="s">
        <v>4005</v>
      </c>
      <c r="AM542" s="56" t="s">
        <v>4006</v>
      </c>
      <c r="AN542" s="56" t="s">
        <v>4007</v>
      </c>
      <c r="AO542" s="52">
        <v>1</v>
      </c>
      <c r="AP542" s="53" t="s">
        <v>188</v>
      </c>
      <c r="AQ542" s="53" t="s">
        <v>189</v>
      </c>
      <c r="AR542" s="53" t="s">
        <v>95</v>
      </c>
      <c r="AS542" s="52" t="s">
        <v>96</v>
      </c>
      <c r="AT542" s="53" t="s">
        <v>190</v>
      </c>
      <c r="AU542" s="52" t="s">
        <v>191</v>
      </c>
      <c r="AV542" s="53"/>
    </row>
    <row r="543" spans="1:48" s="54" customFormat="1" x14ac:dyDescent="0.3">
      <c r="A543" s="54">
        <v>122066</v>
      </c>
      <c r="B543" s="54">
        <v>538</v>
      </c>
      <c r="C543" s="46" t="s">
        <v>175</v>
      </c>
      <c r="D543" s="46" t="s">
        <v>193</v>
      </c>
      <c r="E543" s="46" t="s">
        <v>177</v>
      </c>
      <c r="F543" s="48">
        <v>40</v>
      </c>
      <c r="G543" s="48">
        <v>43.198</v>
      </c>
      <c r="H543" s="49">
        <v>3.7999999999999999E-2</v>
      </c>
      <c r="I543" s="48">
        <v>1.524</v>
      </c>
      <c r="J543" s="77" t="s">
        <v>20234</v>
      </c>
      <c r="K543" s="124">
        <v>1.6459999999999999</v>
      </c>
      <c r="L543" s="125">
        <v>1.6459999999999999</v>
      </c>
      <c r="M543" s="60"/>
      <c r="N543" s="60"/>
      <c r="O543" s="61"/>
      <c r="P543" s="75" t="s">
        <v>1761</v>
      </c>
      <c r="Q543" s="76" t="s">
        <v>4008</v>
      </c>
      <c r="R543" s="38"/>
      <c r="S543" s="40"/>
      <c r="T543" s="40"/>
      <c r="U543" s="47" t="s">
        <v>4009</v>
      </c>
      <c r="V543" s="38" t="s">
        <v>4010</v>
      </c>
      <c r="W543" s="42"/>
      <c r="X543" s="26">
        <v>12</v>
      </c>
      <c r="Y543" s="26">
        <v>315</v>
      </c>
      <c r="Z543" s="38" t="s">
        <v>181</v>
      </c>
      <c r="AA543" s="38" t="s">
        <v>4011</v>
      </c>
      <c r="AB543" s="59" t="s">
        <v>81</v>
      </c>
      <c r="AC543" s="38" t="s">
        <v>80</v>
      </c>
      <c r="AD543" s="47" t="s">
        <v>201</v>
      </c>
      <c r="AE543" s="47" t="s">
        <v>183</v>
      </c>
      <c r="AF543" s="50"/>
      <c r="AG543" s="50"/>
      <c r="AH543" s="38"/>
      <c r="AI543" s="59" t="s">
        <v>86</v>
      </c>
      <c r="AJ543" s="51"/>
      <c r="AK543" s="51" t="s">
        <v>4012</v>
      </c>
      <c r="AL543" s="55" t="s">
        <v>4013</v>
      </c>
      <c r="AM543" s="56" t="s">
        <v>4014</v>
      </c>
      <c r="AN543" s="56" t="s">
        <v>4015</v>
      </c>
      <c r="AO543" s="52">
        <v>1</v>
      </c>
      <c r="AP543" s="53" t="s">
        <v>188</v>
      </c>
      <c r="AQ543" s="53" t="s">
        <v>189</v>
      </c>
      <c r="AR543" s="53" t="s">
        <v>95</v>
      </c>
      <c r="AS543" s="52" t="s">
        <v>96</v>
      </c>
      <c r="AT543" s="53" t="s">
        <v>190</v>
      </c>
      <c r="AU543" s="52" t="s">
        <v>191</v>
      </c>
      <c r="AV543" s="53"/>
    </row>
    <row r="544" spans="1:48" s="54" customFormat="1" x14ac:dyDescent="0.3">
      <c r="A544" s="54">
        <v>227463</v>
      </c>
      <c r="B544" s="54">
        <v>539</v>
      </c>
      <c r="C544" s="46" t="s">
        <v>192</v>
      </c>
      <c r="D544" s="46" t="s">
        <v>193</v>
      </c>
      <c r="E544" s="46" t="s">
        <v>177</v>
      </c>
      <c r="F544" s="48">
        <v>4</v>
      </c>
      <c r="G544" s="48">
        <v>3.0139999999999998</v>
      </c>
      <c r="H544" s="49">
        <v>1.9E-2</v>
      </c>
      <c r="I544" s="48">
        <v>7.3999999999999996E-2</v>
      </c>
      <c r="J544" s="77" t="s">
        <v>20235</v>
      </c>
      <c r="K544" s="124">
        <v>5.6000000000000001E-2</v>
      </c>
      <c r="L544" s="125">
        <v>5.6000000000000001E-2</v>
      </c>
      <c r="M544" s="60"/>
      <c r="N544" s="60"/>
      <c r="O544" s="61"/>
      <c r="P544" s="75" t="s">
        <v>930</v>
      </c>
      <c r="Q544" s="76" t="s">
        <v>4016</v>
      </c>
      <c r="R544" s="38"/>
      <c r="S544" s="40"/>
      <c r="T544" s="40"/>
      <c r="U544" s="47" t="s">
        <v>4017</v>
      </c>
      <c r="V544" s="38" t="s">
        <v>4018</v>
      </c>
      <c r="W544" s="42" t="s">
        <v>4019</v>
      </c>
      <c r="X544" s="26">
        <v>13</v>
      </c>
      <c r="Y544" s="26">
        <v>350</v>
      </c>
      <c r="Z544" s="38" t="s">
        <v>199</v>
      </c>
      <c r="AA544" s="38" t="s">
        <v>4020</v>
      </c>
      <c r="AB544" s="59" t="s">
        <v>236</v>
      </c>
      <c r="AC544" s="38" t="s">
        <v>312</v>
      </c>
      <c r="AD544" s="47" t="s">
        <v>201</v>
      </c>
      <c r="AE544" s="47" t="s">
        <v>183</v>
      </c>
      <c r="AF544" s="50"/>
      <c r="AG544" s="50"/>
      <c r="AH544" s="38" t="s">
        <v>4021</v>
      </c>
      <c r="AI544" s="59" t="s">
        <v>86</v>
      </c>
      <c r="AJ544" s="51" t="s">
        <v>4022</v>
      </c>
      <c r="AK544" s="51" t="s">
        <v>4023</v>
      </c>
      <c r="AL544" s="55" t="s">
        <v>4024</v>
      </c>
      <c r="AM544" s="56" t="s">
        <v>4025</v>
      </c>
      <c r="AN544" s="56" t="s">
        <v>4026</v>
      </c>
      <c r="AO544" s="52">
        <v>2</v>
      </c>
      <c r="AP544" s="53" t="s">
        <v>216</v>
      </c>
      <c r="AQ544" s="53" t="s">
        <v>217</v>
      </c>
      <c r="AR544" s="53" t="s">
        <v>95</v>
      </c>
      <c r="AS544" s="52" t="s">
        <v>96</v>
      </c>
      <c r="AT544" s="53" t="s">
        <v>190</v>
      </c>
      <c r="AU544" s="52" t="s">
        <v>191</v>
      </c>
      <c r="AV544" s="53"/>
    </row>
    <row r="545" spans="1:48" s="54" customFormat="1" x14ac:dyDescent="0.3">
      <c r="A545" s="112">
        <v>227463</v>
      </c>
      <c r="B545" s="54">
        <v>540</v>
      </c>
      <c r="C545" s="46" t="s">
        <v>192</v>
      </c>
      <c r="D545" s="46" t="s">
        <v>193</v>
      </c>
      <c r="E545" s="46" t="s">
        <v>177</v>
      </c>
      <c r="F545" s="48"/>
      <c r="G545" s="48"/>
      <c r="H545" s="49"/>
      <c r="I545" s="48"/>
      <c r="J545" s="77" t="s">
        <v>20235</v>
      </c>
      <c r="K545" s="124"/>
      <c r="L545" s="125"/>
      <c r="M545" s="60"/>
      <c r="N545" s="60"/>
      <c r="O545" s="61"/>
      <c r="P545" s="75" t="s">
        <v>930</v>
      </c>
      <c r="Q545" s="76" t="s">
        <v>4016</v>
      </c>
      <c r="R545" s="38"/>
      <c r="S545" s="40"/>
      <c r="T545" s="40"/>
      <c r="U545" s="47" t="s">
        <v>4017</v>
      </c>
      <c r="V545" s="38" t="s">
        <v>4018</v>
      </c>
      <c r="W545" s="42" t="s">
        <v>4019</v>
      </c>
      <c r="X545" s="26">
        <v>13</v>
      </c>
      <c r="Y545" s="26">
        <v>350</v>
      </c>
      <c r="Z545" s="38" t="s">
        <v>199</v>
      </c>
      <c r="AA545" s="38" t="s">
        <v>4020</v>
      </c>
      <c r="AB545" s="59" t="s">
        <v>236</v>
      </c>
      <c r="AC545" s="38" t="s">
        <v>312</v>
      </c>
      <c r="AD545" s="47" t="s">
        <v>201</v>
      </c>
      <c r="AE545" s="47" t="s">
        <v>183</v>
      </c>
      <c r="AF545" s="50"/>
      <c r="AG545" s="50"/>
      <c r="AH545" s="38" t="s">
        <v>4021</v>
      </c>
      <c r="AI545" s="59" t="s">
        <v>86</v>
      </c>
      <c r="AJ545" s="51" t="s">
        <v>4022</v>
      </c>
      <c r="AK545" s="51" t="s">
        <v>4027</v>
      </c>
      <c r="AL545" s="55" t="s">
        <v>4028</v>
      </c>
      <c r="AM545" s="56" t="s">
        <v>4025</v>
      </c>
      <c r="AN545" s="56" t="s">
        <v>4026</v>
      </c>
      <c r="AO545" s="52">
        <v>2</v>
      </c>
      <c r="AP545" s="53" t="s">
        <v>216</v>
      </c>
      <c r="AQ545" s="53" t="s">
        <v>217</v>
      </c>
      <c r="AR545" s="53" t="s">
        <v>95</v>
      </c>
      <c r="AS545" s="52" t="s">
        <v>96</v>
      </c>
      <c r="AT545" s="53" t="s">
        <v>190</v>
      </c>
      <c r="AU545" s="52" t="s">
        <v>191</v>
      </c>
      <c r="AV545" s="53"/>
    </row>
    <row r="546" spans="1:48" s="54" customFormat="1" x14ac:dyDescent="0.3">
      <c r="A546" s="54">
        <v>280131</v>
      </c>
      <c r="B546" s="54">
        <v>541</v>
      </c>
      <c r="C546" s="46" t="s">
        <v>192</v>
      </c>
      <c r="D546" s="46" t="s">
        <v>193</v>
      </c>
      <c r="E546" s="46" t="s">
        <v>177</v>
      </c>
      <c r="F546" s="48">
        <v>60</v>
      </c>
      <c r="G546" s="48">
        <v>40.511000000000003</v>
      </c>
      <c r="H546" s="49">
        <v>5.1999999999999998E-2</v>
      </c>
      <c r="I546" s="48">
        <v>3.1389999999999998</v>
      </c>
      <c r="J546" s="77" t="s">
        <v>20236</v>
      </c>
      <c r="K546" s="124">
        <v>2.1190000000000002</v>
      </c>
      <c r="L546" s="125">
        <v>2.1190000000000002</v>
      </c>
      <c r="M546" s="60"/>
      <c r="N546" s="60"/>
      <c r="O546" s="61"/>
      <c r="P546" s="75" t="s">
        <v>1404</v>
      </c>
      <c r="Q546" s="76" t="s">
        <v>4029</v>
      </c>
      <c r="R546" s="38"/>
      <c r="S546" s="40"/>
      <c r="T546" s="40"/>
      <c r="U546" s="47" t="s">
        <v>4030</v>
      </c>
      <c r="V546" s="38" t="s">
        <v>4031</v>
      </c>
      <c r="W546" s="42" t="s">
        <v>4032</v>
      </c>
      <c r="X546" s="26">
        <v>26</v>
      </c>
      <c r="Y546" s="26">
        <v>497</v>
      </c>
      <c r="Z546" s="38" t="s">
        <v>4033</v>
      </c>
      <c r="AA546" s="38" t="s">
        <v>3326</v>
      </c>
      <c r="AB546" s="59" t="s">
        <v>236</v>
      </c>
      <c r="AC546" s="38" t="s">
        <v>312</v>
      </c>
      <c r="AD546" s="47" t="s">
        <v>313</v>
      </c>
      <c r="AE546" s="47" t="s">
        <v>263</v>
      </c>
      <c r="AF546" s="50"/>
      <c r="AG546" s="50"/>
      <c r="AH546" s="38"/>
      <c r="AI546" s="59" t="s">
        <v>86</v>
      </c>
      <c r="AJ546" s="51"/>
      <c r="AK546" s="51" t="s">
        <v>4034</v>
      </c>
      <c r="AL546" s="55" t="s">
        <v>4035</v>
      </c>
      <c r="AM546" s="56" t="s">
        <v>4036</v>
      </c>
      <c r="AN546" s="56" t="s">
        <v>4037</v>
      </c>
      <c r="AO546" s="52">
        <v>1</v>
      </c>
      <c r="AP546" s="53" t="s">
        <v>226</v>
      </c>
      <c r="AQ546" s="53" t="s">
        <v>227</v>
      </c>
      <c r="AR546" s="53" t="s">
        <v>95</v>
      </c>
      <c r="AS546" s="52" t="s">
        <v>96</v>
      </c>
      <c r="AT546" s="53" t="s">
        <v>190</v>
      </c>
      <c r="AU546" s="52" t="s">
        <v>191</v>
      </c>
      <c r="AV546" s="53"/>
    </row>
    <row r="547" spans="1:48" s="54" customFormat="1" x14ac:dyDescent="0.3">
      <c r="A547" s="54">
        <v>170845</v>
      </c>
      <c r="B547" s="54">
        <v>542</v>
      </c>
      <c r="C547" s="46" t="s">
        <v>26</v>
      </c>
      <c r="D547" s="46" t="s">
        <v>176</v>
      </c>
      <c r="E547" s="46" t="s">
        <v>177</v>
      </c>
      <c r="F547" s="48">
        <v>20</v>
      </c>
      <c r="G547" s="48">
        <v>16.641999999999999</v>
      </c>
      <c r="H547" s="49">
        <v>1</v>
      </c>
      <c r="I547" s="48">
        <v>20</v>
      </c>
      <c r="J547" s="77" t="s">
        <v>20237</v>
      </c>
      <c r="K547" s="124">
        <v>16.641999999999999</v>
      </c>
      <c r="L547" s="125">
        <v>16.641999999999999</v>
      </c>
      <c r="M547" s="60"/>
      <c r="N547" s="60"/>
      <c r="O547" s="61"/>
      <c r="P547" s="75" t="s">
        <v>4038</v>
      </c>
      <c r="Q547" s="76" t="s">
        <v>4039</v>
      </c>
      <c r="R547" s="38"/>
      <c r="S547" s="40"/>
      <c r="T547" s="40"/>
      <c r="U547" s="47" t="s">
        <v>4039</v>
      </c>
      <c r="V547" s="38" t="s">
        <v>4040</v>
      </c>
      <c r="W547" s="42"/>
      <c r="X547" s="26">
        <v>164</v>
      </c>
      <c r="Y547" s="26"/>
      <c r="Z547" s="38" t="s">
        <v>199</v>
      </c>
      <c r="AA547" s="38" t="s">
        <v>4041</v>
      </c>
      <c r="AB547" s="59" t="s">
        <v>81</v>
      </c>
      <c r="AC547" s="38" t="s">
        <v>80</v>
      </c>
      <c r="AD547" s="47" t="s">
        <v>3656</v>
      </c>
      <c r="AE547" s="47" t="s">
        <v>250</v>
      </c>
      <c r="AF547" s="50"/>
      <c r="AG547" s="50"/>
      <c r="AH547" s="38"/>
      <c r="AI547" s="59" t="s">
        <v>86</v>
      </c>
      <c r="AJ547" s="51"/>
      <c r="AK547" s="51" t="s">
        <v>4042</v>
      </c>
      <c r="AL547" s="55" t="s">
        <v>4043</v>
      </c>
      <c r="AM547" s="56" t="s">
        <v>4044</v>
      </c>
      <c r="AN547" s="56" t="s">
        <v>4045</v>
      </c>
      <c r="AO547" s="52">
        <v>1</v>
      </c>
      <c r="AP547" s="53" t="s">
        <v>188</v>
      </c>
      <c r="AQ547" s="53" t="s">
        <v>189</v>
      </c>
      <c r="AR547" s="53" t="s">
        <v>95</v>
      </c>
      <c r="AS547" s="52" t="s">
        <v>96</v>
      </c>
      <c r="AT547" s="53" t="s">
        <v>190</v>
      </c>
      <c r="AU547" s="52" t="s">
        <v>191</v>
      </c>
      <c r="AV547" s="53"/>
    </row>
    <row r="548" spans="1:48" s="54" customFormat="1" x14ac:dyDescent="0.3">
      <c r="A548" s="54">
        <v>122827</v>
      </c>
      <c r="B548" s="54">
        <v>543</v>
      </c>
      <c r="C548" s="46" t="s">
        <v>175</v>
      </c>
      <c r="D548" s="46" t="s">
        <v>176</v>
      </c>
      <c r="E548" s="46" t="s">
        <v>177</v>
      </c>
      <c r="F548" s="48">
        <v>40</v>
      </c>
      <c r="G548" s="48">
        <v>43.198</v>
      </c>
      <c r="H548" s="49">
        <v>1</v>
      </c>
      <c r="I548" s="48">
        <v>40</v>
      </c>
      <c r="J548" s="77" t="s">
        <v>20238</v>
      </c>
      <c r="K548" s="124">
        <v>43.198</v>
      </c>
      <c r="L548" s="125">
        <v>43.198</v>
      </c>
      <c r="M548" s="60"/>
      <c r="N548" s="60"/>
      <c r="O548" s="61"/>
      <c r="P548" s="75" t="s">
        <v>1249</v>
      </c>
      <c r="Q548" s="76" t="s">
        <v>4046</v>
      </c>
      <c r="R548" s="38"/>
      <c r="S548" s="40"/>
      <c r="T548" s="40"/>
      <c r="U548" s="47" t="s">
        <v>4046</v>
      </c>
      <c r="V548" s="38" t="s">
        <v>4047</v>
      </c>
      <c r="W548" s="42"/>
      <c r="X548" s="26">
        <v>81</v>
      </c>
      <c r="Y548" s="26"/>
      <c r="Z548" s="38" t="s">
        <v>717</v>
      </c>
      <c r="AA548" s="38" t="s">
        <v>221</v>
      </c>
      <c r="AB548" s="59" t="s">
        <v>81</v>
      </c>
      <c r="AC548" s="38" t="s">
        <v>80</v>
      </c>
      <c r="AD548" s="47" t="s">
        <v>201</v>
      </c>
      <c r="AE548" s="47" t="s">
        <v>183</v>
      </c>
      <c r="AF548" s="50"/>
      <c r="AG548" s="50"/>
      <c r="AH548" s="38"/>
      <c r="AI548" s="59" t="s">
        <v>86</v>
      </c>
      <c r="AJ548" s="51"/>
      <c r="AK548" s="51" t="s">
        <v>4048</v>
      </c>
      <c r="AL548" s="55" t="s">
        <v>4049</v>
      </c>
      <c r="AM548" s="56" t="s">
        <v>4050</v>
      </c>
      <c r="AN548" s="56" t="s">
        <v>4051</v>
      </c>
      <c r="AO548" s="52">
        <v>1</v>
      </c>
      <c r="AP548" s="53" t="s">
        <v>188</v>
      </c>
      <c r="AQ548" s="53" t="s">
        <v>189</v>
      </c>
      <c r="AR548" s="53" t="s">
        <v>95</v>
      </c>
      <c r="AS548" s="52" t="s">
        <v>96</v>
      </c>
      <c r="AT548" s="53" t="s">
        <v>190</v>
      </c>
      <c r="AU548" s="52" t="s">
        <v>191</v>
      </c>
      <c r="AV548" s="53"/>
    </row>
    <row r="549" spans="1:48" s="54" customFormat="1" x14ac:dyDescent="0.3">
      <c r="A549" s="54">
        <v>332426</v>
      </c>
      <c r="B549" s="54">
        <v>544</v>
      </c>
      <c r="C549" s="46" t="s">
        <v>192</v>
      </c>
      <c r="D549" s="46" t="s">
        <v>176</v>
      </c>
      <c r="E549" s="46" t="s">
        <v>177</v>
      </c>
      <c r="F549" s="48">
        <v>4</v>
      </c>
      <c r="G549" s="48">
        <v>3.0139999999999998</v>
      </c>
      <c r="H549" s="49">
        <v>1</v>
      </c>
      <c r="I549" s="48">
        <v>4</v>
      </c>
      <c r="J549" s="77" t="s">
        <v>20239</v>
      </c>
      <c r="K549" s="124">
        <v>3.0139999999999998</v>
      </c>
      <c r="L549" s="125">
        <v>3.0139999999999998</v>
      </c>
      <c r="M549" s="60"/>
      <c r="N549" s="60"/>
      <c r="O549" s="61"/>
      <c r="P549" s="75" t="s">
        <v>4052</v>
      </c>
      <c r="Q549" s="76" t="s">
        <v>4053</v>
      </c>
      <c r="R549" s="38"/>
      <c r="S549" s="40"/>
      <c r="T549" s="40"/>
      <c r="U549" s="47" t="s">
        <v>4053</v>
      </c>
      <c r="V549" s="38" t="s">
        <v>4054</v>
      </c>
      <c r="W549" s="42"/>
      <c r="X549" s="26">
        <v>189</v>
      </c>
      <c r="Y549" s="26"/>
      <c r="Z549" s="38" t="s">
        <v>199</v>
      </c>
      <c r="AA549" s="38" t="s">
        <v>4055</v>
      </c>
      <c r="AB549" s="59" t="s">
        <v>81</v>
      </c>
      <c r="AC549" s="38" t="s">
        <v>80</v>
      </c>
      <c r="AD549" s="47" t="s">
        <v>201</v>
      </c>
      <c r="AE549" s="47" t="s">
        <v>183</v>
      </c>
      <c r="AF549" s="50"/>
      <c r="AG549" s="50"/>
      <c r="AH549" s="38"/>
      <c r="AI549" s="59" t="s">
        <v>86</v>
      </c>
      <c r="AJ549" s="51"/>
      <c r="AK549" s="51" t="s">
        <v>4056</v>
      </c>
      <c r="AL549" s="55" t="s">
        <v>4057</v>
      </c>
      <c r="AM549" s="56" t="s">
        <v>4058</v>
      </c>
      <c r="AN549" s="56" t="s">
        <v>4059</v>
      </c>
      <c r="AO549" s="52">
        <v>1</v>
      </c>
      <c r="AP549" s="53" t="s">
        <v>216</v>
      </c>
      <c r="AQ549" s="53" t="s">
        <v>217</v>
      </c>
      <c r="AR549" s="53" t="s">
        <v>95</v>
      </c>
      <c r="AS549" s="52" t="s">
        <v>96</v>
      </c>
      <c r="AT549" s="53" t="s">
        <v>190</v>
      </c>
      <c r="AU549" s="52" t="s">
        <v>191</v>
      </c>
      <c r="AV549" s="53"/>
    </row>
    <row r="550" spans="1:48" s="54" customFormat="1" x14ac:dyDescent="0.3">
      <c r="A550" s="54">
        <v>172777</v>
      </c>
      <c r="B550" s="54">
        <v>545</v>
      </c>
      <c r="C550" s="46" t="s">
        <v>26</v>
      </c>
      <c r="D550" s="46" t="s">
        <v>176</v>
      </c>
      <c r="E550" s="46" t="s">
        <v>177</v>
      </c>
      <c r="F550" s="48">
        <v>40</v>
      </c>
      <c r="G550" s="48">
        <v>28.378</v>
      </c>
      <c r="H550" s="49">
        <v>1</v>
      </c>
      <c r="I550" s="48">
        <v>40</v>
      </c>
      <c r="J550" s="77" t="s">
        <v>20240</v>
      </c>
      <c r="K550" s="124">
        <v>28.378</v>
      </c>
      <c r="L550" s="125">
        <v>28.378</v>
      </c>
      <c r="M550" s="60"/>
      <c r="N550" s="60"/>
      <c r="O550" s="61"/>
      <c r="P550" s="75" t="s">
        <v>905</v>
      </c>
      <c r="Q550" s="76" t="s">
        <v>4060</v>
      </c>
      <c r="R550" s="38"/>
      <c r="S550" s="40"/>
      <c r="T550" s="40"/>
      <c r="U550" s="47" t="s">
        <v>4060</v>
      </c>
      <c r="V550" s="38" t="s">
        <v>4061</v>
      </c>
      <c r="W550" s="42"/>
      <c r="X550" s="26">
        <v>82</v>
      </c>
      <c r="Y550" s="26"/>
      <c r="Z550" s="38" t="s">
        <v>199</v>
      </c>
      <c r="AA550" s="38" t="s">
        <v>221</v>
      </c>
      <c r="AB550" s="59" t="s">
        <v>81</v>
      </c>
      <c r="AC550" s="38" t="s">
        <v>80</v>
      </c>
      <c r="AD550" s="47" t="s">
        <v>201</v>
      </c>
      <c r="AE550" s="47" t="s">
        <v>183</v>
      </c>
      <c r="AF550" s="50"/>
      <c r="AG550" s="50"/>
      <c r="AH550" s="38"/>
      <c r="AI550" s="59" t="s">
        <v>86</v>
      </c>
      <c r="AJ550" s="51"/>
      <c r="AK550" s="51" t="s">
        <v>4062</v>
      </c>
      <c r="AL550" s="55" t="s">
        <v>4063</v>
      </c>
      <c r="AM550" s="56" t="s">
        <v>4064</v>
      </c>
      <c r="AN550" s="56" t="s">
        <v>4065</v>
      </c>
      <c r="AO550" s="52">
        <v>1</v>
      </c>
      <c r="AP550" s="53" t="s">
        <v>188</v>
      </c>
      <c r="AQ550" s="53" t="s">
        <v>189</v>
      </c>
      <c r="AR550" s="53" t="s">
        <v>95</v>
      </c>
      <c r="AS550" s="52" t="s">
        <v>96</v>
      </c>
      <c r="AT550" s="53" t="s">
        <v>190</v>
      </c>
      <c r="AU550" s="52" t="s">
        <v>191</v>
      </c>
      <c r="AV550" s="53"/>
    </row>
    <row r="551" spans="1:48" s="54" customFormat="1" x14ac:dyDescent="0.3">
      <c r="A551" s="54">
        <v>148745</v>
      </c>
      <c r="B551" s="54">
        <v>546</v>
      </c>
      <c r="C551" s="46" t="s">
        <v>255</v>
      </c>
      <c r="D551" s="46" t="s">
        <v>193</v>
      </c>
      <c r="E551" s="46" t="s">
        <v>177</v>
      </c>
      <c r="F551" s="48">
        <v>40</v>
      </c>
      <c r="G551" s="48">
        <v>43.198</v>
      </c>
      <c r="H551" s="49">
        <v>2.9000000000000001E-2</v>
      </c>
      <c r="I551" s="48">
        <v>1.1419999999999999</v>
      </c>
      <c r="J551" s="77" t="s">
        <v>20241</v>
      </c>
      <c r="K551" s="124">
        <v>1.2330000000000001</v>
      </c>
      <c r="L551" s="125">
        <v>1.2330000000000001</v>
      </c>
      <c r="M551" s="60"/>
      <c r="N551" s="60"/>
      <c r="O551" s="61"/>
      <c r="P551" s="75" t="s">
        <v>633</v>
      </c>
      <c r="Q551" s="76" t="s">
        <v>4066</v>
      </c>
      <c r="R551" s="38"/>
      <c r="S551" s="40"/>
      <c r="T551" s="40"/>
      <c r="U551" s="47" t="s">
        <v>4067</v>
      </c>
      <c r="V551" s="38" t="s">
        <v>4068</v>
      </c>
      <c r="W551" s="42" t="s">
        <v>4069</v>
      </c>
      <c r="X551" s="26">
        <v>14</v>
      </c>
      <c r="Y551" s="26">
        <v>327</v>
      </c>
      <c r="Z551" s="38" t="s">
        <v>4070</v>
      </c>
      <c r="AA551" s="38" t="s">
        <v>4071</v>
      </c>
      <c r="AB551" s="59" t="s">
        <v>236</v>
      </c>
      <c r="AC551" s="38" t="s">
        <v>336</v>
      </c>
      <c r="AD551" s="47" t="s">
        <v>201</v>
      </c>
      <c r="AE551" s="47" t="s">
        <v>183</v>
      </c>
      <c r="AF551" s="50"/>
      <c r="AG551" s="50"/>
      <c r="AH551" s="38"/>
      <c r="AI551" s="59" t="s">
        <v>86</v>
      </c>
      <c r="AJ551" s="51"/>
      <c r="AK551" s="51" t="s">
        <v>4072</v>
      </c>
      <c r="AL551" s="55" t="s">
        <v>4073</v>
      </c>
      <c r="AM551" s="56" t="s">
        <v>4074</v>
      </c>
      <c r="AN551" s="56" t="s">
        <v>4075</v>
      </c>
      <c r="AO551" s="52">
        <v>1</v>
      </c>
      <c r="AP551" s="53" t="s">
        <v>188</v>
      </c>
      <c r="AQ551" s="53" t="s">
        <v>189</v>
      </c>
      <c r="AR551" s="53" t="s">
        <v>95</v>
      </c>
      <c r="AS551" s="52" t="s">
        <v>96</v>
      </c>
      <c r="AT551" s="53" t="s">
        <v>190</v>
      </c>
      <c r="AU551" s="52" t="s">
        <v>191</v>
      </c>
      <c r="AV551" s="53"/>
    </row>
    <row r="552" spans="1:48" s="54" customFormat="1" x14ac:dyDescent="0.3">
      <c r="A552" s="54">
        <v>171369</v>
      </c>
      <c r="B552" s="54">
        <v>547</v>
      </c>
      <c r="C552" s="46" t="s">
        <v>26</v>
      </c>
      <c r="D552" s="46" t="s">
        <v>193</v>
      </c>
      <c r="E552" s="46" t="s">
        <v>177</v>
      </c>
      <c r="F552" s="48"/>
      <c r="G552" s="48"/>
      <c r="H552" s="49">
        <v>1.4999999999999999E-2</v>
      </c>
      <c r="I552" s="48">
        <v>0.61199999999999999</v>
      </c>
      <c r="J552" s="77" t="s">
        <v>20242</v>
      </c>
      <c r="K552" s="124">
        <v>0.434</v>
      </c>
      <c r="L552" s="125">
        <v>0.434</v>
      </c>
      <c r="M552" s="60"/>
      <c r="N552" s="60"/>
      <c r="O552" s="61"/>
      <c r="P552" s="75" t="s">
        <v>765</v>
      </c>
      <c r="Q552" s="76" t="s">
        <v>4076</v>
      </c>
      <c r="R552" s="38"/>
      <c r="S552" s="40"/>
      <c r="T552" s="40"/>
      <c r="U552" s="47" t="s">
        <v>4077</v>
      </c>
      <c r="V552" s="38" t="s">
        <v>4078</v>
      </c>
      <c r="W552" s="42" t="s">
        <v>1324</v>
      </c>
      <c r="X552" s="26">
        <v>9</v>
      </c>
      <c r="Y552" s="26">
        <v>294</v>
      </c>
      <c r="Z552" s="38" t="s">
        <v>1336</v>
      </c>
      <c r="AA552" s="38" t="s">
        <v>4079</v>
      </c>
      <c r="AB552" s="59" t="s">
        <v>81</v>
      </c>
      <c r="AC552" s="38" t="s">
        <v>80</v>
      </c>
      <c r="AD552" s="47" t="s">
        <v>182</v>
      </c>
      <c r="AE552" s="47" t="s">
        <v>183</v>
      </c>
      <c r="AF552" s="50"/>
      <c r="AG552" s="50"/>
      <c r="AH552" s="38"/>
      <c r="AI552" s="59" t="s">
        <v>86</v>
      </c>
      <c r="AJ552" s="51"/>
      <c r="AK552" s="51" t="s">
        <v>4080</v>
      </c>
      <c r="AL552" s="55" t="s">
        <v>4081</v>
      </c>
      <c r="AM552" s="56" t="s">
        <v>4082</v>
      </c>
      <c r="AN552" s="56" t="s">
        <v>4083</v>
      </c>
      <c r="AO552" s="52">
        <v>2</v>
      </c>
      <c r="AP552" s="53" t="s">
        <v>188</v>
      </c>
      <c r="AQ552" s="53" t="s">
        <v>189</v>
      </c>
      <c r="AR552" s="53" t="s">
        <v>95</v>
      </c>
      <c r="AS552" s="52" t="s">
        <v>96</v>
      </c>
      <c r="AT552" s="53" t="s">
        <v>190</v>
      </c>
      <c r="AU552" s="52" t="s">
        <v>191</v>
      </c>
      <c r="AV552" s="53"/>
    </row>
    <row r="553" spans="1:48" s="54" customFormat="1" x14ac:dyDescent="0.3">
      <c r="A553" s="54">
        <v>171274</v>
      </c>
      <c r="B553" s="54">
        <v>548</v>
      </c>
      <c r="C553" s="46" t="s">
        <v>26</v>
      </c>
      <c r="D553" s="46" t="s">
        <v>176</v>
      </c>
      <c r="E553" s="46" t="s">
        <v>177</v>
      </c>
      <c r="F553" s="48">
        <v>40</v>
      </c>
      <c r="G553" s="48">
        <v>28.378</v>
      </c>
      <c r="H553" s="49">
        <v>1</v>
      </c>
      <c r="I553" s="48">
        <v>40</v>
      </c>
      <c r="J553" s="77" t="s">
        <v>20243</v>
      </c>
      <c r="K553" s="124">
        <v>28.378</v>
      </c>
      <c r="L553" s="125">
        <v>28.378</v>
      </c>
      <c r="M553" s="60"/>
      <c r="N553" s="60"/>
      <c r="O553" s="61"/>
      <c r="P553" s="75" t="s">
        <v>4084</v>
      </c>
      <c r="Q553" s="76" t="s">
        <v>4085</v>
      </c>
      <c r="R553" s="38"/>
      <c r="S553" s="40"/>
      <c r="T553" s="40"/>
      <c r="U553" s="47" t="s">
        <v>4085</v>
      </c>
      <c r="V553" s="38" t="s">
        <v>4086</v>
      </c>
      <c r="W553" s="42"/>
      <c r="X553" s="26">
        <v>151</v>
      </c>
      <c r="Y553" s="26"/>
      <c r="Z553" s="38" t="s">
        <v>199</v>
      </c>
      <c r="AA553" s="38" t="s">
        <v>96</v>
      </c>
      <c r="AB553" s="59" t="s">
        <v>81</v>
      </c>
      <c r="AC553" s="38" t="s">
        <v>80</v>
      </c>
      <c r="AD553" s="47" t="s">
        <v>201</v>
      </c>
      <c r="AE553" s="47" t="s">
        <v>183</v>
      </c>
      <c r="AF553" s="50"/>
      <c r="AG553" s="50"/>
      <c r="AH553" s="38"/>
      <c r="AI553" s="59" t="s">
        <v>86</v>
      </c>
      <c r="AJ553" s="51"/>
      <c r="AK553" s="51" t="s">
        <v>4087</v>
      </c>
      <c r="AL553" s="55" t="s">
        <v>4088</v>
      </c>
      <c r="AM553" s="56" t="s">
        <v>4089</v>
      </c>
      <c r="AN553" s="56" t="s">
        <v>4090</v>
      </c>
      <c r="AO553" s="52">
        <v>1</v>
      </c>
      <c r="AP553" s="53" t="s">
        <v>188</v>
      </c>
      <c r="AQ553" s="53" t="s">
        <v>189</v>
      </c>
      <c r="AR553" s="53" t="s">
        <v>95</v>
      </c>
      <c r="AS553" s="52" t="s">
        <v>96</v>
      </c>
      <c r="AT553" s="53" t="s">
        <v>190</v>
      </c>
      <c r="AU553" s="52" t="s">
        <v>191</v>
      </c>
      <c r="AV553" s="53"/>
    </row>
    <row r="554" spans="1:48" s="54" customFormat="1" x14ac:dyDescent="0.3">
      <c r="A554" s="54">
        <v>148102</v>
      </c>
      <c r="B554" s="54">
        <v>549</v>
      </c>
      <c r="C554" s="46" t="s">
        <v>255</v>
      </c>
      <c r="D554" s="46" t="s">
        <v>193</v>
      </c>
      <c r="E554" s="46" t="s">
        <v>177</v>
      </c>
      <c r="F554" s="48">
        <v>40</v>
      </c>
      <c r="G554" s="48">
        <v>44.319000000000003</v>
      </c>
      <c r="H554" s="49">
        <v>3.5000000000000003E-2</v>
      </c>
      <c r="I554" s="48">
        <v>1.413</v>
      </c>
      <c r="J554" s="77" t="s">
        <v>20244</v>
      </c>
      <c r="K554" s="124">
        <v>1.5649999999999999</v>
      </c>
      <c r="L554" s="125">
        <v>1.5649999999999999</v>
      </c>
      <c r="M554" s="60"/>
      <c r="N554" s="60"/>
      <c r="O554" s="61"/>
      <c r="P554" s="75" t="s">
        <v>811</v>
      </c>
      <c r="Q554" s="76" t="s">
        <v>4091</v>
      </c>
      <c r="R554" s="38"/>
      <c r="S554" s="40"/>
      <c r="T554" s="40"/>
      <c r="U554" s="47" t="s">
        <v>4092</v>
      </c>
      <c r="V554" s="38" t="s">
        <v>4093</v>
      </c>
      <c r="W554" s="42" t="s">
        <v>4094</v>
      </c>
      <c r="X554" s="26">
        <v>16</v>
      </c>
      <c r="Y554" s="26">
        <v>453</v>
      </c>
      <c r="Z554" s="38" t="s">
        <v>717</v>
      </c>
      <c r="AA554" s="38" t="s">
        <v>4095</v>
      </c>
      <c r="AB554" s="59" t="s">
        <v>236</v>
      </c>
      <c r="AC554" s="38" t="s">
        <v>312</v>
      </c>
      <c r="AD554" s="47" t="s">
        <v>182</v>
      </c>
      <c r="AE554" s="47" t="s">
        <v>183</v>
      </c>
      <c r="AF554" s="50"/>
      <c r="AG554" s="50"/>
      <c r="AH554" s="38"/>
      <c r="AI554" s="59" t="s">
        <v>86</v>
      </c>
      <c r="AJ554" s="51" t="s">
        <v>4096</v>
      </c>
      <c r="AK554" s="51" t="s">
        <v>4097</v>
      </c>
      <c r="AL554" s="55" t="s">
        <v>4098</v>
      </c>
      <c r="AM554" s="56" t="s">
        <v>4099</v>
      </c>
      <c r="AN554" s="56" t="s">
        <v>4100</v>
      </c>
      <c r="AO554" s="52">
        <v>1</v>
      </c>
      <c r="AP554" s="53" t="s">
        <v>188</v>
      </c>
      <c r="AQ554" s="53" t="s">
        <v>189</v>
      </c>
      <c r="AR554" s="53" t="s">
        <v>95</v>
      </c>
      <c r="AS554" s="52" t="s">
        <v>96</v>
      </c>
      <c r="AT554" s="53" t="s">
        <v>190</v>
      </c>
      <c r="AU554" s="52" t="s">
        <v>191</v>
      </c>
      <c r="AV554" s="53"/>
    </row>
    <row r="555" spans="1:48" s="54" customFormat="1" x14ac:dyDescent="0.3">
      <c r="A555" s="54">
        <v>460245</v>
      </c>
      <c r="B555" s="54">
        <v>550</v>
      </c>
      <c r="C555" s="46" t="s">
        <v>318</v>
      </c>
      <c r="D555" s="46" t="s">
        <v>193</v>
      </c>
      <c r="E555" s="46" t="s">
        <v>177</v>
      </c>
      <c r="F555" s="48">
        <v>40</v>
      </c>
      <c r="G555" s="48">
        <v>43.198</v>
      </c>
      <c r="H555" s="49">
        <v>1.7999999999999999E-2</v>
      </c>
      <c r="I555" s="48">
        <v>0.72199999999999998</v>
      </c>
      <c r="J555" s="77" t="s">
        <v>20245</v>
      </c>
      <c r="K555" s="124">
        <v>0.78</v>
      </c>
      <c r="L555" s="125">
        <v>0.78</v>
      </c>
      <c r="M555" s="60"/>
      <c r="N555" s="60"/>
      <c r="O555" s="61"/>
      <c r="P555" s="75" t="s">
        <v>1436</v>
      </c>
      <c r="Q555" s="76" t="s">
        <v>1901</v>
      </c>
      <c r="R555" s="38"/>
      <c r="S555" s="40"/>
      <c r="T555" s="40"/>
      <c r="U555" s="47" t="s">
        <v>1902</v>
      </c>
      <c r="V555" s="38" t="s">
        <v>4101</v>
      </c>
      <c r="W555" s="42"/>
      <c r="X555" s="26">
        <v>8</v>
      </c>
      <c r="Y555" s="26">
        <v>443</v>
      </c>
      <c r="Z555" s="38"/>
      <c r="AA555" s="38" t="s">
        <v>1234</v>
      </c>
      <c r="AB555" s="59" t="s">
        <v>81</v>
      </c>
      <c r="AC555" s="38" t="s">
        <v>80</v>
      </c>
      <c r="AD555" s="47" t="s">
        <v>201</v>
      </c>
      <c r="AE555" s="47" t="s">
        <v>183</v>
      </c>
      <c r="AF555" s="50"/>
      <c r="AG555" s="50"/>
      <c r="AH555" s="38"/>
      <c r="AI555" s="59" t="s">
        <v>86</v>
      </c>
      <c r="AJ555" s="51"/>
      <c r="AK555" s="51" t="s">
        <v>4102</v>
      </c>
      <c r="AL555" s="55" t="s">
        <v>4103</v>
      </c>
      <c r="AM555" s="56" t="s">
        <v>4104</v>
      </c>
      <c r="AN555" s="56" t="s">
        <v>4105</v>
      </c>
      <c r="AO555" s="52">
        <v>1</v>
      </c>
      <c r="AP555" s="53" t="s">
        <v>188</v>
      </c>
      <c r="AQ555" s="53" t="s">
        <v>189</v>
      </c>
      <c r="AR555" s="53" t="s">
        <v>95</v>
      </c>
      <c r="AS555" s="52" t="s">
        <v>96</v>
      </c>
      <c r="AT555" s="53" t="s">
        <v>190</v>
      </c>
      <c r="AU555" s="52" t="s">
        <v>191</v>
      </c>
      <c r="AV555" s="53"/>
    </row>
    <row r="556" spans="1:48" s="54" customFormat="1" x14ac:dyDescent="0.3">
      <c r="A556" s="54">
        <v>460246</v>
      </c>
      <c r="B556" s="54">
        <v>551</v>
      </c>
      <c r="C556" s="46" t="s">
        <v>318</v>
      </c>
      <c r="D556" s="46" t="s">
        <v>193</v>
      </c>
      <c r="E556" s="46" t="s">
        <v>177</v>
      </c>
      <c r="F556" s="48">
        <v>40</v>
      </c>
      <c r="G556" s="48">
        <v>43.198</v>
      </c>
      <c r="H556" s="49">
        <v>1.7999999999999999E-2</v>
      </c>
      <c r="I556" s="48">
        <v>0.72199999999999998</v>
      </c>
      <c r="J556" s="77" t="s">
        <v>20246</v>
      </c>
      <c r="K556" s="124">
        <v>0.78</v>
      </c>
      <c r="L556" s="125">
        <v>0.78</v>
      </c>
      <c r="M556" s="60"/>
      <c r="N556" s="60"/>
      <c r="O556" s="61"/>
      <c r="P556" s="75" t="s">
        <v>1916</v>
      </c>
      <c r="Q556" s="76" t="s">
        <v>1917</v>
      </c>
      <c r="R556" s="38"/>
      <c r="S556" s="40"/>
      <c r="T556" s="40"/>
      <c r="U556" s="47" t="s">
        <v>1902</v>
      </c>
      <c r="V556" s="38" t="s">
        <v>4101</v>
      </c>
      <c r="W556" s="42"/>
      <c r="X556" s="26">
        <v>8</v>
      </c>
      <c r="Y556" s="26">
        <v>443</v>
      </c>
      <c r="Z556" s="38"/>
      <c r="AA556" s="38" t="s">
        <v>1234</v>
      </c>
      <c r="AB556" s="59" t="s">
        <v>81</v>
      </c>
      <c r="AC556" s="38" t="s">
        <v>80</v>
      </c>
      <c r="AD556" s="47" t="s">
        <v>201</v>
      </c>
      <c r="AE556" s="47" t="s">
        <v>183</v>
      </c>
      <c r="AF556" s="50"/>
      <c r="AG556" s="50"/>
      <c r="AH556" s="38"/>
      <c r="AI556" s="59" t="s">
        <v>86</v>
      </c>
      <c r="AJ556" s="51"/>
      <c r="AK556" s="51" t="s">
        <v>4106</v>
      </c>
      <c r="AL556" s="55" t="s">
        <v>4107</v>
      </c>
      <c r="AM556" s="56" t="s">
        <v>4104</v>
      </c>
      <c r="AN556" s="56" t="s">
        <v>4108</v>
      </c>
      <c r="AO556" s="52">
        <v>1</v>
      </c>
      <c r="AP556" s="53" t="s">
        <v>188</v>
      </c>
      <c r="AQ556" s="53" t="s">
        <v>189</v>
      </c>
      <c r="AR556" s="53" t="s">
        <v>95</v>
      </c>
      <c r="AS556" s="52" t="s">
        <v>96</v>
      </c>
      <c r="AT556" s="53" t="s">
        <v>190</v>
      </c>
      <c r="AU556" s="52" t="s">
        <v>191</v>
      </c>
      <c r="AV556" s="53"/>
    </row>
    <row r="557" spans="1:48" s="54" customFormat="1" x14ac:dyDescent="0.3">
      <c r="A557" s="54">
        <v>460244</v>
      </c>
      <c r="B557" s="54">
        <v>552</v>
      </c>
      <c r="C557" s="46" t="s">
        <v>318</v>
      </c>
      <c r="D557" s="46" t="s">
        <v>193</v>
      </c>
      <c r="E557" s="46" t="s">
        <v>177</v>
      </c>
      <c r="F557" s="48">
        <v>40</v>
      </c>
      <c r="G557" s="48">
        <v>43.198</v>
      </c>
      <c r="H557" s="49">
        <v>2.9000000000000001E-2</v>
      </c>
      <c r="I557" s="48">
        <v>1.1739999999999999</v>
      </c>
      <c r="J557" s="77" t="s">
        <v>20247</v>
      </c>
      <c r="K557" s="124">
        <v>1.268</v>
      </c>
      <c r="L557" s="125">
        <v>1.268</v>
      </c>
      <c r="M557" s="60"/>
      <c r="N557" s="60"/>
      <c r="O557" s="61"/>
      <c r="P557" s="75" t="s">
        <v>1921</v>
      </c>
      <c r="Q557" s="76" t="s">
        <v>1922</v>
      </c>
      <c r="R557" s="38"/>
      <c r="S557" s="40"/>
      <c r="T557" s="40"/>
      <c r="U557" s="47" t="s">
        <v>1902</v>
      </c>
      <c r="V557" s="38" t="s">
        <v>4101</v>
      </c>
      <c r="W557" s="42"/>
      <c r="X557" s="26">
        <v>13</v>
      </c>
      <c r="Y557" s="26">
        <v>443</v>
      </c>
      <c r="Z557" s="38"/>
      <c r="AA557" s="38" t="s">
        <v>1234</v>
      </c>
      <c r="AB557" s="59" t="s">
        <v>81</v>
      </c>
      <c r="AC557" s="38" t="s">
        <v>80</v>
      </c>
      <c r="AD557" s="47" t="s">
        <v>201</v>
      </c>
      <c r="AE557" s="47" t="s">
        <v>183</v>
      </c>
      <c r="AF557" s="50"/>
      <c r="AG557" s="50"/>
      <c r="AH557" s="38"/>
      <c r="AI557" s="59" t="s">
        <v>86</v>
      </c>
      <c r="AJ557" s="51"/>
      <c r="AK557" s="51" t="s">
        <v>4109</v>
      </c>
      <c r="AL557" s="55" t="s">
        <v>4110</v>
      </c>
      <c r="AM557" s="56" t="s">
        <v>4104</v>
      </c>
      <c r="AN557" s="56" t="s">
        <v>4111</v>
      </c>
      <c r="AO557" s="52">
        <v>1</v>
      </c>
      <c r="AP557" s="53" t="s">
        <v>188</v>
      </c>
      <c r="AQ557" s="53" t="s">
        <v>189</v>
      </c>
      <c r="AR557" s="53" t="s">
        <v>95</v>
      </c>
      <c r="AS557" s="52" t="s">
        <v>96</v>
      </c>
      <c r="AT557" s="53" t="s">
        <v>190</v>
      </c>
      <c r="AU557" s="52" t="s">
        <v>191</v>
      </c>
      <c r="AV557" s="53"/>
    </row>
    <row r="558" spans="1:48" s="54" customFormat="1" x14ac:dyDescent="0.3">
      <c r="A558" s="54">
        <v>150454</v>
      </c>
      <c r="B558" s="54">
        <v>553</v>
      </c>
      <c r="C558" s="46" t="s">
        <v>255</v>
      </c>
      <c r="D558" s="46" t="s">
        <v>176</v>
      </c>
      <c r="E558" s="46" t="s">
        <v>177</v>
      </c>
      <c r="F558" s="48">
        <v>40</v>
      </c>
      <c r="G558" s="48">
        <v>43.198</v>
      </c>
      <c r="H558" s="49">
        <v>1</v>
      </c>
      <c r="I558" s="48">
        <v>40</v>
      </c>
      <c r="J558" s="77" t="s">
        <v>20248</v>
      </c>
      <c r="K558" s="124">
        <v>43.198</v>
      </c>
      <c r="L558" s="125">
        <v>43.198</v>
      </c>
      <c r="M558" s="60"/>
      <c r="N558" s="60"/>
      <c r="O558" s="61"/>
      <c r="P558" s="75" t="s">
        <v>4112</v>
      </c>
      <c r="Q558" s="76" t="s">
        <v>4113</v>
      </c>
      <c r="R558" s="38"/>
      <c r="S558" s="40"/>
      <c r="T558" s="40"/>
      <c r="U558" s="47" t="s">
        <v>4113</v>
      </c>
      <c r="V558" s="38" t="s">
        <v>4114</v>
      </c>
      <c r="W558" s="42"/>
      <c r="X558" s="26">
        <v>123</v>
      </c>
      <c r="Y558" s="26"/>
      <c r="Z558" s="38" t="s">
        <v>199</v>
      </c>
      <c r="AA558" s="38" t="s">
        <v>221</v>
      </c>
      <c r="AB558" s="59" t="s">
        <v>81</v>
      </c>
      <c r="AC558" s="38" t="s">
        <v>80</v>
      </c>
      <c r="AD558" s="47" t="s">
        <v>201</v>
      </c>
      <c r="AE558" s="47" t="s">
        <v>183</v>
      </c>
      <c r="AF558" s="50"/>
      <c r="AG558" s="50"/>
      <c r="AH558" s="38"/>
      <c r="AI558" s="59" t="s">
        <v>86</v>
      </c>
      <c r="AJ558" s="51"/>
      <c r="AK558" s="51" t="s">
        <v>4115</v>
      </c>
      <c r="AL558" s="55" t="s">
        <v>4116</v>
      </c>
      <c r="AM558" s="56" t="s">
        <v>4117</v>
      </c>
      <c r="AN558" s="56" t="s">
        <v>4118</v>
      </c>
      <c r="AO558" s="52">
        <v>1</v>
      </c>
      <c r="AP558" s="53" t="s">
        <v>188</v>
      </c>
      <c r="AQ558" s="53" t="s">
        <v>189</v>
      </c>
      <c r="AR558" s="53" t="s">
        <v>95</v>
      </c>
      <c r="AS558" s="52" t="s">
        <v>96</v>
      </c>
      <c r="AT558" s="53" t="s">
        <v>190</v>
      </c>
      <c r="AU558" s="52" t="s">
        <v>191</v>
      </c>
      <c r="AV558" s="53"/>
    </row>
    <row r="559" spans="1:48" s="54" customFormat="1" x14ac:dyDescent="0.3">
      <c r="A559" s="54">
        <v>119447</v>
      </c>
      <c r="B559" s="54">
        <v>554</v>
      </c>
      <c r="C559" s="46" t="s">
        <v>175</v>
      </c>
      <c r="D559" s="46" t="s">
        <v>176</v>
      </c>
      <c r="E559" s="46" t="s">
        <v>177</v>
      </c>
      <c r="F559" s="48">
        <v>40</v>
      </c>
      <c r="G559" s="48">
        <v>43.198</v>
      </c>
      <c r="H559" s="49">
        <v>1</v>
      </c>
      <c r="I559" s="48">
        <v>40</v>
      </c>
      <c r="J559" s="77" t="s">
        <v>20249</v>
      </c>
      <c r="K559" s="124">
        <v>43.198</v>
      </c>
      <c r="L559" s="125">
        <v>43.198</v>
      </c>
      <c r="M559" s="60"/>
      <c r="N559" s="60"/>
      <c r="O559" s="61"/>
      <c r="P559" s="75" t="s">
        <v>4119</v>
      </c>
      <c r="Q559" s="76" t="s">
        <v>4120</v>
      </c>
      <c r="R559" s="38"/>
      <c r="S559" s="40"/>
      <c r="T559" s="40"/>
      <c r="U559" s="47" t="s">
        <v>4120</v>
      </c>
      <c r="V559" s="38" t="s">
        <v>4121</v>
      </c>
      <c r="W559" s="42"/>
      <c r="X559" s="26">
        <v>240</v>
      </c>
      <c r="Y559" s="26"/>
      <c r="Z559" s="38" t="s">
        <v>181</v>
      </c>
      <c r="AA559" s="38" t="s">
        <v>3053</v>
      </c>
      <c r="AB559" s="59" t="s">
        <v>81</v>
      </c>
      <c r="AC559" s="38" t="s">
        <v>80</v>
      </c>
      <c r="AD559" s="47" t="s">
        <v>201</v>
      </c>
      <c r="AE559" s="47" t="s">
        <v>183</v>
      </c>
      <c r="AF559" s="50"/>
      <c r="AG559" s="50"/>
      <c r="AH559" s="38"/>
      <c r="AI559" s="59" t="s">
        <v>86</v>
      </c>
      <c r="AJ559" s="51"/>
      <c r="AK559" s="51" t="s">
        <v>4122</v>
      </c>
      <c r="AL559" s="55" t="s">
        <v>4123</v>
      </c>
      <c r="AM559" s="56" t="s">
        <v>4124</v>
      </c>
      <c r="AN559" s="56" t="s">
        <v>4125</v>
      </c>
      <c r="AO559" s="52">
        <v>1</v>
      </c>
      <c r="AP559" s="53" t="s">
        <v>188</v>
      </c>
      <c r="AQ559" s="53" t="s">
        <v>189</v>
      </c>
      <c r="AR559" s="53" t="s">
        <v>95</v>
      </c>
      <c r="AS559" s="52" t="s">
        <v>96</v>
      </c>
      <c r="AT559" s="53" t="s">
        <v>190</v>
      </c>
      <c r="AU559" s="52" t="s">
        <v>191</v>
      </c>
      <c r="AV559" s="53"/>
    </row>
    <row r="560" spans="1:48" s="54" customFormat="1" x14ac:dyDescent="0.3">
      <c r="A560" s="54">
        <v>332180</v>
      </c>
      <c r="B560" s="54">
        <v>555</v>
      </c>
      <c r="C560" s="46" t="s">
        <v>192</v>
      </c>
      <c r="D560" s="46" t="s">
        <v>193</v>
      </c>
      <c r="E560" s="46" t="s">
        <v>177</v>
      </c>
      <c r="F560" s="48">
        <v>60</v>
      </c>
      <c r="G560" s="48">
        <v>40.511000000000003</v>
      </c>
      <c r="H560" s="49">
        <v>7.0000000000000007E-2</v>
      </c>
      <c r="I560" s="48">
        <v>4.2009999999999996</v>
      </c>
      <c r="J560" s="77" t="s">
        <v>20250</v>
      </c>
      <c r="K560" s="124">
        <v>2.8370000000000002</v>
      </c>
      <c r="L560" s="125">
        <v>2.8370000000000002</v>
      </c>
      <c r="M560" s="60"/>
      <c r="N560" s="60"/>
      <c r="O560" s="61"/>
      <c r="P560" s="75" t="s">
        <v>1574</v>
      </c>
      <c r="Q560" s="76" t="s">
        <v>4126</v>
      </c>
      <c r="R560" s="38"/>
      <c r="S560" s="40"/>
      <c r="T560" s="40"/>
      <c r="U560" s="47" t="s">
        <v>4127</v>
      </c>
      <c r="V560" s="38" t="s">
        <v>4128</v>
      </c>
      <c r="W560" s="42" t="s">
        <v>4129</v>
      </c>
      <c r="X560" s="26">
        <v>39</v>
      </c>
      <c r="Y560" s="26">
        <v>557</v>
      </c>
      <c r="Z560" s="38" t="s">
        <v>181</v>
      </c>
      <c r="AA560" s="38" t="s">
        <v>82</v>
      </c>
      <c r="AB560" s="59" t="s">
        <v>81</v>
      </c>
      <c r="AC560" s="38" t="s">
        <v>80</v>
      </c>
      <c r="AD560" s="47" t="s">
        <v>262</v>
      </c>
      <c r="AE560" s="47" t="s">
        <v>263</v>
      </c>
      <c r="AF560" s="50"/>
      <c r="AG560" s="50"/>
      <c r="AH560" s="38"/>
      <c r="AI560" s="59" t="s">
        <v>86</v>
      </c>
      <c r="AJ560" s="51"/>
      <c r="AK560" s="51" t="s">
        <v>4130</v>
      </c>
      <c r="AL560" s="55" t="s">
        <v>4131</v>
      </c>
      <c r="AM560" s="56" t="s">
        <v>4132</v>
      </c>
      <c r="AN560" s="56" t="s">
        <v>4133</v>
      </c>
      <c r="AO560" s="52">
        <v>1</v>
      </c>
      <c r="AP560" s="53" t="s">
        <v>226</v>
      </c>
      <c r="AQ560" s="53" t="s">
        <v>227</v>
      </c>
      <c r="AR560" s="53" t="s">
        <v>95</v>
      </c>
      <c r="AS560" s="52" t="s">
        <v>96</v>
      </c>
      <c r="AT560" s="53" t="s">
        <v>190</v>
      </c>
      <c r="AU560" s="52" t="s">
        <v>191</v>
      </c>
      <c r="AV560" s="53"/>
    </row>
    <row r="561" spans="1:48" s="54" customFormat="1" x14ac:dyDescent="0.3">
      <c r="A561" s="54">
        <v>279714</v>
      </c>
      <c r="B561" s="54">
        <v>556</v>
      </c>
      <c r="C561" s="46" t="s">
        <v>192</v>
      </c>
      <c r="D561" s="46" t="s">
        <v>4134</v>
      </c>
      <c r="E561" s="46" t="s">
        <v>4134</v>
      </c>
      <c r="F561" s="48">
        <v>8</v>
      </c>
      <c r="G561" s="48">
        <v>0.96499999999999997</v>
      </c>
      <c r="H561" s="49">
        <v>7.6999999999999999E-2</v>
      </c>
      <c r="I561" s="48">
        <v>0.61499999999999999</v>
      </c>
      <c r="J561" s="77" t="s">
        <v>20251</v>
      </c>
      <c r="K561" s="124">
        <v>7.3999999999999996E-2</v>
      </c>
      <c r="L561" s="125">
        <v>7.3999999999999996E-2</v>
      </c>
      <c r="M561" s="60"/>
      <c r="N561" s="60"/>
      <c r="O561" s="61"/>
      <c r="P561" s="75" t="s">
        <v>4135</v>
      </c>
      <c r="Q561" s="76" t="s">
        <v>4136</v>
      </c>
      <c r="R561" s="38" t="s">
        <v>4137</v>
      </c>
      <c r="S561" s="40"/>
      <c r="T561" s="40"/>
      <c r="U561" s="47" t="s">
        <v>4138</v>
      </c>
      <c r="V561" s="38" t="s">
        <v>4139</v>
      </c>
      <c r="W561" s="42" t="s">
        <v>4140</v>
      </c>
      <c r="X561" s="26">
        <v>10</v>
      </c>
      <c r="Y561" s="26"/>
      <c r="Z561" s="38"/>
      <c r="AA561" s="38" t="s">
        <v>199</v>
      </c>
      <c r="AB561" s="59" t="s">
        <v>236</v>
      </c>
      <c r="AC561" s="38" t="s">
        <v>336</v>
      </c>
      <c r="AD561" s="47" t="s">
        <v>201</v>
      </c>
      <c r="AE561" s="47" t="s">
        <v>183</v>
      </c>
      <c r="AF561" s="50"/>
      <c r="AG561" s="50"/>
      <c r="AH561" s="38"/>
      <c r="AI561" s="59" t="s">
        <v>86</v>
      </c>
      <c r="AJ561" s="51" t="s">
        <v>4141</v>
      </c>
      <c r="AK561" s="51" t="s">
        <v>4142</v>
      </c>
      <c r="AL561" s="55" t="s">
        <v>4143</v>
      </c>
      <c r="AM561" s="56"/>
      <c r="AN561" s="56" t="s">
        <v>4144</v>
      </c>
      <c r="AO561" s="52">
        <v>2</v>
      </c>
      <c r="AP561" s="53" t="s">
        <v>4145</v>
      </c>
      <c r="AQ561" s="53" t="s">
        <v>4146</v>
      </c>
      <c r="AR561" s="53" t="s">
        <v>95</v>
      </c>
      <c r="AS561" s="52" t="s">
        <v>96</v>
      </c>
      <c r="AT561" s="53" t="s">
        <v>190</v>
      </c>
      <c r="AU561" s="52" t="s">
        <v>191</v>
      </c>
      <c r="AV561" s="53"/>
    </row>
    <row r="562" spans="1:48" s="54" customFormat="1" x14ac:dyDescent="0.3">
      <c r="A562" s="54">
        <v>331748</v>
      </c>
      <c r="B562" s="54">
        <v>557</v>
      </c>
      <c r="C562" s="46" t="s">
        <v>192</v>
      </c>
      <c r="D562" s="46" t="s">
        <v>4134</v>
      </c>
      <c r="E562" s="46" t="s">
        <v>4134</v>
      </c>
      <c r="F562" s="48">
        <v>8</v>
      </c>
      <c r="G562" s="48">
        <v>0.96499999999999997</v>
      </c>
      <c r="H562" s="49">
        <v>1</v>
      </c>
      <c r="I562" s="48">
        <v>8</v>
      </c>
      <c r="J562" s="77" t="s">
        <v>20252</v>
      </c>
      <c r="K562" s="124">
        <v>0.96499999999999997</v>
      </c>
      <c r="L562" s="125">
        <v>0.96499999999999997</v>
      </c>
      <c r="M562" s="60"/>
      <c r="N562" s="60"/>
      <c r="O562" s="61"/>
      <c r="P562" s="75" t="s">
        <v>4147</v>
      </c>
      <c r="Q562" s="76" t="s">
        <v>4148</v>
      </c>
      <c r="R562" s="38"/>
      <c r="S562" s="40"/>
      <c r="T562" s="40"/>
      <c r="U562" s="47" t="s">
        <v>4149</v>
      </c>
      <c r="V562" s="38" t="s">
        <v>4150</v>
      </c>
      <c r="W562" s="42" t="s">
        <v>4151</v>
      </c>
      <c r="X562" s="26">
        <v>8</v>
      </c>
      <c r="Y562" s="26"/>
      <c r="Z562" s="38"/>
      <c r="AA562" s="38" t="s">
        <v>221</v>
      </c>
      <c r="AB562" s="59" t="s">
        <v>81</v>
      </c>
      <c r="AC562" s="38" t="s">
        <v>336</v>
      </c>
      <c r="AD562" s="47" t="s">
        <v>201</v>
      </c>
      <c r="AE562" s="47" t="s">
        <v>183</v>
      </c>
      <c r="AF562" s="50"/>
      <c r="AG562" s="50" t="s">
        <v>4152</v>
      </c>
      <c r="AH562" s="38"/>
      <c r="AI562" s="59" t="s">
        <v>86</v>
      </c>
      <c r="AJ562" s="51"/>
      <c r="AK562" s="51" t="s">
        <v>4153</v>
      </c>
      <c r="AL562" s="55" t="s">
        <v>4154</v>
      </c>
      <c r="AM562" s="56"/>
      <c r="AN562" s="56" t="s">
        <v>4155</v>
      </c>
      <c r="AO562" s="52">
        <v>1</v>
      </c>
      <c r="AP562" s="53" t="s">
        <v>4145</v>
      </c>
      <c r="AQ562" s="53" t="s">
        <v>4146</v>
      </c>
      <c r="AR562" s="53" t="s">
        <v>95</v>
      </c>
      <c r="AS562" s="52" t="s">
        <v>96</v>
      </c>
      <c r="AT562" s="53" t="s">
        <v>190</v>
      </c>
      <c r="AU562" s="52" t="s">
        <v>191</v>
      </c>
      <c r="AV562" s="53"/>
    </row>
    <row r="563" spans="1:48" s="54" customFormat="1" x14ac:dyDescent="0.3">
      <c r="A563" s="54">
        <v>198977</v>
      </c>
      <c r="B563" s="54">
        <v>558</v>
      </c>
      <c r="C563" s="46" t="s">
        <v>192</v>
      </c>
      <c r="D563" s="46" t="s">
        <v>4134</v>
      </c>
      <c r="E563" s="46" t="s">
        <v>4134</v>
      </c>
      <c r="F563" s="48">
        <v>46.180999999999997</v>
      </c>
      <c r="G563" s="48">
        <v>23.140999999999998</v>
      </c>
      <c r="H563" s="49">
        <v>0.33300000000000002</v>
      </c>
      <c r="I563" s="48">
        <v>15.394</v>
      </c>
      <c r="J563" s="77" t="s">
        <v>20253</v>
      </c>
      <c r="K563" s="124">
        <v>7.7140000000000004</v>
      </c>
      <c r="L563" s="125">
        <v>7.7140000000000004</v>
      </c>
      <c r="M563" s="60"/>
      <c r="N563" s="60"/>
      <c r="O563" s="61"/>
      <c r="P563" s="75" t="s">
        <v>4156</v>
      </c>
      <c r="Q563" s="76" t="s">
        <v>4157</v>
      </c>
      <c r="R563" s="38"/>
      <c r="S563" s="40"/>
      <c r="T563" s="40"/>
      <c r="U563" s="47" t="s">
        <v>4158</v>
      </c>
      <c r="V563" s="38" t="s">
        <v>4159</v>
      </c>
      <c r="W563" s="42" t="s">
        <v>4160</v>
      </c>
      <c r="X563" s="26">
        <v>8</v>
      </c>
      <c r="Y563" s="26"/>
      <c r="Z563" s="38"/>
      <c r="AA563" s="38" t="s">
        <v>1732</v>
      </c>
      <c r="AB563" s="59" t="s">
        <v>236</v>
      </c>
      <c r="AC563" s="38" t="s">
        <v>336</v>
      </c>
      <c r="AD563" s="47" t="s">
        <v>4161</v>
      </c>
      <c r="AE563" s="47" t="s">
        <v>4162</v>
      </c>
      <c r="AF563" s="50"/>
      <c r="AG563" s="50"/>
      <c r="AH563" s="38"/>
      <c r="AI563" s="59" t="s">
        <v>86</v>
      </c>
      <c r="AJ563" s="51" t="s">
        <v>4163</v>
      </c>
      <c r="AK563" s="51" t="s">
        <v>4164</v>
      </c>
      <c r="AL563" s="55" t="s">
        <v>4165</v>
      </c>
      <c r="AM563" s="56"/>
      <c r="AN563" s="56" t="s">
        <v>4166</v>
      </c>
      <c r="AO563" s="52">
        <v>3</v>
      </c>
      <c r="AP563" s="53" t="s">
        <v>4167</v>
      </c>
      <c r="AQ563" s="53" t="s">
        <v>4168</v>
      </c>
      <c r="AR563" s="53" t="s">
        <v>95</v>
      </c>
      <c r="AS563" s="52" t="s">
        <v>96</v>
      </c>
      <c r="AT563" s="53" t="s">
        <v>190</v>
      </c>
      <c r="AU563" s="52" t="s">
        <v>191</v>
      </c>
      <c r="AV563" s="53"/>
    </row>
    <row r="564" spans="1:48" s="54" customFormat="1" x14ac:dyDescent="0.3">
      <c r="A564" s="54">
        <v>332117</v>
      </c>
      <c r="B564" s="54">
        <v>559</v>
      </c>
      <c r="C564" s="46" t="s">
        <v>255</v>
      </c>
      <c r="D564" s="46" t="s">
        <v>4134</v>
      </c>
      <c r="E564" s="46" t="s">
        <v>4134</v>
      </c>
      <c r="F564" s="48">
        <v>8</v>
      </c>
      <c r="G564" s="48">
        <v>8.64</v>
      </c>
      <c r="H564" s="49">
        <v>0.66700000000000004</v>
      </c>
      <c r="I564" s="48">
        <v>5.3330000000000002</v>
      </c>
      <c r="J564" s="77" t="s">
        <v>20254</v>
      </c>
      <c r="K564" s="124">
        <v>5.76</v>
      </c>
      <c r="L564" s="125">
        <v>5.76</v>
      </c>
      <c r="M564" s="60"/>
      <c r="N564" s="60"/>
      <c r="O564" s="61"/>
      <c r="P564" s="75" t="s">
        <v>1719</v>
      </c>
      <c r="Q564" s="76" t="s">
        <v>4169</v>
      </c>
      <c r="R564" s="38"/>
      <c r="S564" s="40"/>
      <c r="T564" s="40"/>
      <c r="U564" s="47" t="s">
        <v>4170</v>
      </c>
      <c r="V564" s="38" t="s">
        <v>4171</v>
      </c>
      <c r="W564" s="42" t="s">
        <v>4172</v>
      </c>
      <c r="X564" s="26">
        <v>8</v>
      </c>
      <c r="Y564" s="26"/>
      <c r="Z564" s="38"/>
      <c r="AA564" s="38" t="s">
        <v>4173</v>
      </c>
      <c r="AB564" s="59" t="s">
        <v>81</v>
      </c>
      <c r="AC564" s="38" t="s">
        <v>336</v>
      </c>
      <c r="AD564" s="47" t="s">
        <v>201</v>
      </c>
      <c r="AE564" s="47" t="s">
        <v>183</v>
      </c>
      <c r="AF564" s="50"/>
      <c r="AG564" s="50" t="s">
        <v>4174</v>
      </c>
      <c r="AH564" s="38"/>
      <c r="AI564" s="59" t="s">
        <v>86</v>
      </c>
      <c r="AJ564" s="51"/>
      <c r="AK564" s="51" t="s">
        <v>4175</v>
      </c>
      <c r="AL564" s="55" t="s">
        <v>4176</v>
      </c>
      <c r="AM564" s="56"/>
      <c r="AN564" s="56" t="s">
        <v>4177</v>
      </c>
      <c r="AO564" s="52">
        <v>1</v>
      </c>
      <c r="AP564" s="53" t="s">
        <v>4145</v>
      </c>
      <c r="AQ564" s="53" t="s">
        <v>4146</v>
      </c>
      <c r="AR564" s="53" t="s">
        <v>95</v>
      </c>
      <c r="AS564" s="52" t="s">
        <v>96</v>
      </c>
      <c r="AT564" s="53" t="s">
        <v>190</v>
      </c>
      <c r="AU564" s="52" t="s">
        <v>191</v>
      </c>
      <c r="AV564" s="53"/>
    </row>
    <row r="565" spans="1:48" s="54" customFormat="1" x14ac:dyDescent="0.3">
      <c r="A565" s="54">
        <v>139683</v>
      </c>
      <c r="B565" s="54">
        <v>560</v>
      </c>
      <c r="C565" s="46" t="s">
        <v>255</v>
      </c>
      <c r="D565" s="46" t="s">
        <v>4134</v>
      </c>
      <c r="E565" s="46" t="s">
        <v>4134</v>
      </c>
      <c r="F565" s="48">
        <v>44.387</v>
      </c>
      <c r="G565" s="48">
        <v>56.613999999999997</v>
      </c>
      <c r="H565" s="49">
        <v>0.66700000000000004</v>
      </c>
      <c r="I565" s="48">
        <v>29.591000000000001</v>
      </c>
      <c r="J565" s="77" t="s">
        <v>20255</v>
      </c>
      <c r="K565" s="124">
        <v>37.743000000000002</v>
      </c>
      <c r="L565" s="125">
        <v>37.743000000000002</v>
      </c>
      <c r="M565" s="60"/>
      <c r="N565" s="60"/>
      <c r="O565" s="61"/>
      <c r="P565" s="75" t="s">
        <v>1501</v>
      </c>
      <c r="Q565" s="76" t="s">
        <v>4178</v>
      </c>
      <c r="R565" s="38"/>
      <c r="S565" s="40"/>
      <c r="T565" s="40"/>
      <c r="U565" s="47" t="s">
        <v>4179</v>
      </c>
      <c r="V565" s="38" t="s">
        <v>4180</v>
      </c>
      <c r="W565" s="42" t="s">
        <v>4181</v>
      </c>
      <c r="X565" s="26">
        <v>7</v>
      </c>
      <c r="Y565" s="26"/>
      <c r="Z565" s="38"/>
      <c r="AA565" s="38" t="s">
        <v>4182</v>
      </c>
      <c r="AB565" s="59" t="s">
        <v>236</v>
      </c>
      <c r="AC565" s="38" t="s">
        <v>336</v>
      </c>
      <c r="AD565" s="47" t="s">
        <v>4183</v>
      </c>
      <c r="AE565" s="47" t="s">
        <v>4162</v>
      </c>
      <c r="AF565" s="50"/>
      <c r="AG565" s="50"/>
      <c r="AH565" s="38"/>
      <c r="AI565" s="59" t="s">
        <v>86</v>
      </c>
      <c r="AJ565" s="51"/>
      <c r="AK565" s="51" t="s">
        <v>4184</v>
      </c>
      <c r="AL565" s="55" t="s">
        <v>4185</v>
      </c>
      <c r="AM565" s="56"/>
      <c r="AN565" s="56" t="s">
        <v>4186</v>
      </c>
      <c r="AO565" s="52">
        <v>1</v>
      </c>
      <c r="AP565" s="53" t="s">
        <v>188</v>
      </c>
      <c r="AQ565" s="53" t="s">
        <v>189</v>
      </c>
      <c r="AR565" s="53" t="s">
        <v>95</v>
      </c>
      <c r="AS565" s="52" t="s">
        <v>96</v>
      </c>
      <c r="AT565" s="53" t="s">
        <v>190</v>
      </c>
      <c r="AU565" s="52" t="s">
        <v>191</v>
      </c>
      <c r="AV565" s="53"/>
    </row>
    <row r="566" spans="1:48" s="54" customFormat="1" x14ac:dyDescent="0.3">
      <c r="A566" s="54">
        <v>147792</v>
      </c>
      <c r="B566" s="54">
        <v>561</v>
      </c>
      <c r="C566" s="46" t="s">
        <v>255</v>
      </c>
      <c r="D566" s="46" t="s">
        <v>4134</v>
      </c>
      <c r="E566" s="46" t="s">
        <v>4134</v>
      </c>
      <c r="F566" s="48">
        <v>8</v>
      </c>
      <c r="G566" s="48">
        <v>8.64</v>
      </c>
      <c r="H566" s="49">
        <v>0.33300000000000002</v>
      </c>
      <c r="I566" s="48">
        <v>2.6669999999999998</v>
      </c>
      <c r="J566" s="77" t="s">
        <v>20256</v>
      </c>
      <c r="K566" s="124">
        <v>2.88</v>
      </c>
      <c r="L566" s="125">
        <v>2.88</v>
      </c>
      <c r="M566" s="60"/>
      <c r="N566" s="60"/>
      <c r="O566" s="61"/>
      <c r="P566" s="75" t="s">
        <v>2015</v>
      </c>
      <c r="Q566" s="76" t="s">
        <v>4187</v>
      </c>
      <c r="R566" s="38"/>
      <c r="S566" s="40"/>
      <c r="T566" s="40"/>
      <c r="U566" s="47" t="s">
        <v>4188</v>
      </c>
      <c r="V566" s="38" t="s">
        <v>4171</v>
      </c>
      <c r="W566" s="42" t="s">
        <v>4189</v>
      </c>
      <c r="X566" s="26">
        <v>2</v>
      </c>
      <c r="Y566" s="26"/>
      <c r="Z566" s="38"/>
      <c r="AA566" s="38" t="s">
        <v>4190</v>
      </c>
      <c r="AB566" s="59" t="s">
        <v>81</v>
      </c>
      <c r="AC566" s="38" t="s">
        <v>336</v>
      </c>
      <c r="AD566" s="47" t="s">
        <v>201</v>
      </c>
      <c r="AE566" s="47" t="s">
        <v>183</v>
      </c>
      <c r="AF566" s="50"/>
      <c r="AG566" s="50" t="s">
        <v>4191</v>
      </c>
      <c r="AH566" s="38"/>
      <c r="AI566" s="59" t="s">
        <v>86</v>
      </c>
      <c r="AJ566" s="51"/>
      <c r="AK566" s="51" t="s">
        <v>4192</v>
      </c>
      <c r="AL566" s="55" t="s">
        <v>4193</v>
      </c>
      <c r="AM566" s="56"/>
      <c r="AN566" s="56" t="s">
        <v>4194</v>
      </c>
      <c r="AO566" s="52">
        <v>1</v>
      </c>
      <c r="AP566" s="53" t="s">
        <v>4145</v>
      </c>
      <c r="AQ566" s="53" t="s">
        <v>4146</v>
      </c>
      <c r="AR566" s="53" t="s">
        <v>95</v>
      </c>
      <c r="AS566" s="52" t="s">
        <v>96</v>
      </c>
      <c r="AT566" s="53" t="s">
        <v>190</v>
      </c>
      <c r="AU566" s="52" t="s">
        <v>191</v>
      </c>
      <c r="AV566" s="53"/>
    </row>
    <row r="567" spans="1:48" s="54" customFormat="1" x14ac:dyDescent="0.3">
      <c r="A567" s="54">
        <v>122400</v>
      </c>
      <c r="B567" s="54">
        <v>562</v>
      </c>
      <c r="C567" s="46" t="s">
        <v>175</v>
      </c>
      <c r="D567" s="46" t="s">
        <v>4134</v>
      </c>
      <c r="E567" s="46" t="s">
        <v>4134</v>
      </c>
      <c r="F567" s="48">
        <v>8</v>
      </c>
      <c r="G567" s="48">
        <v>8.64</v>
      </c>
      <c r="H567" s="49">
        <v>0.66700000000000004</v>
      </c>
      <c r="I567" s="48">
        <v>5.3330000000000002</v>
      </c>
      <c r="J567" s="77" t="s">
        <v>20257</v>
      </c>
      <c r="K567" s="124">
        <v>5.76</v>
      </c>
      <c r="L567" s="125">
        <v>5.76</v>
      </c>
      <c r="M567" s="60"/>
      <c r="N567" s="60"/>
      <c r="O567" s="61"/>
      <c r="P567" s="75" t="s">
        <v>4195</v>
      </c>
      <c r="Q567" s="76" t="s">
        <v>4196</v>
      </c>
      <c r="R567" s="38" t="s">
        <v>4197</v>
      </c>
      <c r="S567" s="40"/>
      <c r="T567" s="40"/>
      <c r="U567" s="47" t="s">
        <v>4198</v>
      </c>
      <c r="V567" s="38" t="s">
        <v>4199</v>
      </c>
      <c r="W567" s="42" t="s">
        <v>1858</v>
      </c>
      <c r="X567" s="26">
        <v>9</v>
      </c>
      <c r="Y567" s="26"/>
      <c r="Z567" s="38"/>
      <c r="AA567" s="38" t="s">
        <v>4200</v>
      </c>
      <c r="AB567" s="59" t="s">
        <v>81</v>
      </c>
      <c r="AC567" s="38" t="s">
        <v>336</v>
      </c>
      <c r="AD567" s="47" t="s">
        <v>201</v>
      </c>
      <c r="AE567" s="47" t="s">
        <v>183</v>
      </c>
      <c r="AF567" s="50"/>
      <c r="AG567" s="50" t="s">
        <v>4201</v>
      </c>
      <c r="AH567" s="38"/>
      <c r="AI567" s="59" t="s">
        <v>86</v>
      </c>
      <c r="AJ567" s="51" t="s">
        <v>4202</v>
      </c>
      <c r="AK567" s="51" t="s">
        <v>4203</v>
      </c>
      <c r="AL567" s="55" t="s">
        <v>4204</v>
      </c>
      <c r="AM567" s="56"/>
      <c r="AN567" s="56" t="s">
        <v>4205</v>
      </c>
      <c r="AO567" s="52">
        <v>1</v>
      </c>
      <c r="AP567" s="53" t="s">
        <v>188</v>
      </c>
      <c r="AQ567" s="53" t="s">
        <v>189</v>
      </c>
      <c r="AR567" s="53" t="s">
        <v>95</v>
      </c>
      <c r="AS567" s="52" t="s">
        <v>96</v>
      </c>
      <c r="AT567" s="53" t="s">
        <v>190</v>
      </c>
      <c r="AU567" s="52" t="s">
        <v>191</v>
      </c>
      <c r="AV567" s="53"/>
    </row>
    <row r="568" spans="1:48" s="54" customFormat="1" x14ac:dyDescent="0.3">
      <c r="A568" s="54">
        <v>199074</v>
      </c>
      <c r="B568" s="54">
        <v>563</v>
      </c>
      <c r="C568" s="46" t="s">
        <v>192</v>
      </c>
      <c r="D568" s="46" t="s">
        <v>4134</v>
      </c>
      <c r="E568" s="46" t="s">
        <v>4134</v>
      </c>
      <c r="F568" s="48">
        <v>8</v>
      </c>
      <c r="G568" s="48">
        <v>0.96499999999999997</v>
      </c>
      <c r="H568" s="49">
        <v>1</v>
      </c>
      <c r="I568" s="48">
        <v>8</v>
      </c>
      <c r="J568" s="77" t="s">
        <v>20258</v>
      </c>
      <c r="K568" s="124">
        <v>0.96499999999999997</v>
      </c>
      <c r="L568" s="125">
        <v>0.96499999999999997</v>
      </c>
      <c r="M568" s="60"/>
      <c r="N568" s="60"/>
      <c r="O568" s="61"/>
      <c r="P568" s="75" t="s">
        <v>4206</v>
      </c>
      <c r="Q568" s="76" t="s">
        <v>4207</v>
      </c>
      <c r="R568" s="38"/>
      <c r="S568" s="40"/>
      <c r="T568" s="40"/>
      <c r="U568" s="47" t="s">
        <v>4208</v>
      </c>
      <c r="V568" s="38" t="s">
        <v>4150</v>
      </c>
      <c r="W568" s="42" t="s">
        <v>4209</v>
      </c>
      <c r="X568" s="26">
        <v>2</v>
      </c>
      <c r="Y568" s="26"/>
      <c r="Z568" s="38"/>
      <c r="AA568" s="38" t="s">
        <v>221</v>
      </c>
      <c r="AB568" s="59" t="s">
        <v>81</v>
      </c>
      <c r="AC568" s="38" t="s">
        <v>336</v>
      </c>
      <c r="AD568" s="47" t="s">
        <v>201</v>
      </c>
      <c r="AE568" s="47" t="s">
        <v>183</v>
      </c>
      <c r="AF568" s="50"/>
      <c r="AG568" s="50" t="s">
        <v>4210</v>
      </c>
      <c r="AH568" s="38"/>
      <c r="AI568" s="59" t="s">
        <v>86</v>
      </c>
      <c r="AJ568" s="51"/>
      <c r="AK568" s="51" t="s">
        <v>4211</v>
      </c>
      <c r="AL568" s="55" t="s">
        <v>4212</v>
      </c>
      <c r="AM568" s="56"/>
      <c r="AN568" s="56" t="s">
        <v>4213</v>
      </c>
      <c r="AO568" s="52">
        <v>1</v>
      </c>
      <c r="AP568" s="53" t="s">
        <v>4145</v>
      </c>
      <c r="AQ568" s="53" t="s">
        <v>4146</v>
      </c>
      <c r="AR568" s="53" t="s">
        <v>95</v>
      </c>
      <c r="AS568" s="52" t="s">
        <v>96</v>
      </c>
      <c r="AT568" s="53" t="s">
        <v>190</v>
      </c>
      <c r="AU568" s="52" t="s">
        <v>191</v>
      </c>
      <c r="AV568" s="53"/>
    </row>
    <row r="569" spans="1:48" s="54" customFormat="1" x14ac:dyDescent="0.3">
      <c r="A569" s="54">
        <v>331743</v>
      </c>
      <c r="B569" s="54">
        <v>564</v>
      </c>
      <c r="C569" s="46" t="s">
        <v>192</v>
      </c>
      <c r="D569" s="46" t="s">
        <v>4134</v>
      </c>
      <c r="E569" s="46" t="s">
        <v>4134</v>
      </c>
      <c r="F569" s="48">
        <v>8</v>
      </c>
      <c r="G569" s="48">
        <v>0.96499999999999997</v>
      </c>
      <c r="H569" s="49">
        <v>1</v>
      </c>
      <c r="I569" s="48">
        <v>8</v>
      </c>
      <c r="J569" s="77" t="s">
        <v>20259</v>
      </c>
      <c r="K569" s="124">
        <v>0.96499999999999997</v>
      </c>
      <c r="L569" s="125">
        <v>0.96499999999999997</v>
      </c>
      <c r="M569" s="60"/>
      <c r="N569" s="60"/>
      <c r="O569" s="61"/>
      <c r="P569" s="75" t="s">
        <v>4214</v>
      </c>
      <c r="Q569" s="76" t="s">
        <v>4215</v>
      </c>
      <c r="R569" s="38" t="s">
        <v>4216</v>
      </c>
      <c r="S569" s="40"/>
      <c r="T569" s="40"/>
      <c r="U569" s="47" t="s">
        <v>4217</v>
      </c>
      <c r="V569" s="38"/>
      <c r="W569" s="42" t="s">
        <v>4218</v>
      </c>
      <c r="X569" s="26">
        <v>7</v>
      </c>
      <c r="Y569" s="26"/>
      <c r="Z569" s="38"/>
      <c r="AA569" s="38" t="s">
        <v>4219</v>
      </c>
      <c r="AB569" s="59"/>
      <c r="AC569" s="38" t="s">
        <v>336</v>
      </c>
      <c r="AD569" s="47" t="s">
        <v>201</v>
      </c>
      <c r="AE569" s="47" t="s">
        <v>183</v>
      </c>
      <c r="AF569" s="50"/>
      <c r="AG569" s="50"/>
      <c r="AH569" s="38" t="s">
        <v>4220</v>
      </c>
      <c r="AI569" s="59" t="s">
        <v>86</v>
      </c>
      <c r="AJ569" s="51"/>
      <c r="AK569" s="51" t="s">
        <v>4221</v>
      </c>
      <c r="AL569" s="55" t="s">
        <v>4222</v>
      </c>
      <c r="AM569" s="56"/>
      <c r="AN569" s="56" t="s">
        <v>4223</v>
      </c>
      <c r="AO569" s="52">
        <v>2</v>
      </c>
      <c r="AP569" s="53" t="s">
        <v>4224</v>
      </c>
      <c r="AQ569" s="53" t="s">
        <v>4146</v>
      </c>
      <c r="AR569" s="53" t="s">
        <v>95</v>
      </c>
      <c r="AS569" s="52" t="s">
        <v>96</v>
      </c>
      <c r="AT569" s="53" t="s">
        <v>190</v>
      </c>
      <c r="AU569" s="52" t="s">
        <v>191</v>
      </c>
      <c r="AV569" s="53"/>
    </row>
    <row r="570" spans="1:48" s="54" customFormat="1" x14ac:dyDescent="0.3">
      <c r="A570" s="112">
        <v>331743</v>
      </c>
      <c r="B570" s="54">
        <v>565</v>
      </c>
      <c r="C570" s="46" t="s">
        <v>192</v>
      </c>
      <c r="D570" s="46" t="s">
        <v>4134</v>
      </c>
      <c r="E570" s="46" t="s">
        <v>4134</v>
      </c>
      <c r="F570" s="48"/>
      <c r="G570" s="48"/>
      <c r="H570" s="49"/>
      <c r="I570" s="48"/>
      <c r="J570" s="77" t="s">
        <v>20259</v>
      </c>
      <c r="K570" s="124"/>
      <c r="L570" s="125"/>
      <c r="M570" s="60"/>
      <c r="N570" s="60"/>
      <c r="O570" s="61"/>
      <c r="P570" s="75" t="s">
        <v>4214</v>
      </c>
      <c r="Q570" s="76" t="s">
        <v>4215</v>
      </c>
      <c r="R570" s="38" t="s">
        <v>4216</v>
      </c>
      <c r="S570" s="40"/>
      <c r="T570" s="40"/>
      <c r="U570" s="47" t="s">
        <v>4217</v>
      </c>
      <c r="V570" s="38"/>
      <c r="W570" s="42" t="s">
        <v>4218</v>
      </c>
      <c r="X570" s="26">
        <v>7</v>
      </c>
      <c r="Y570" s="26"/>
      <c r="Z570" s="38"/>
      <c r="AA570" s="38" t="s">
        <v>4219</v>
      </c>
      <c r="AB570" s="59"/>
      <c r="AC570" s="38" t="s">
        <v>336</v>
      </c>
      <c r="AD570" s="47" t="s">
        <v>201</v>
      </c>
      <c r="AE570" s="47" t="s">
        <v>183</v>
      </c>
      <c r="AF570" s="50"/>
      <c r="AG570" s="50"/>
      <c r="AH570" s="38" t="s">
        <v>4220</v>
      </c>
      <c r="AI570" s="59" t="s">
        <v>86</v>
      </c>
      <c r="AJ570" s="51"/>
      <c r="AK570" s="51" t="s">
        <v>4225</v>
      </c>
      <c r="AL570" s="55" t="s">
        <v>4226</v>
      </c>
      <c r="AM570" s="56"/>
      <c r="AN570" s="56" t="s">
        <v>4223</v>
      </c>
      <c r="AO570" s="52">
        <v>2</v>
      </c>
      <c r="AP570" s="53" t="s">
        <v>4224</v>
      </c>
      <c r="AQ570" s="53" t="s">
        <v>4146</v>
      </c>
      <c r="AR570" s="53" t="s">
        <v>95</v>
      </c>
      <c r="AS570" s="52" t="s">
        <v>96</v>
      </c>
      <c r="AT570" s="53" t="s">
        <v>190</v>
      </c>
      <c r="AU570" s="52" t="s">
        <v>191</v>
      </c>
      <c r="AV570" s="53"/>
    </row>
    <row r="571" spans="1:48" s="54" customFormat="1" x14ac:dyDescent="0.3">
      <c r="A571" s="54">
        <v>175024</v>
      </c>
      <c r="B571" s="54">
        <v>566</v>
      </c>
      <c r="C571" s="46" t="s">
        <v>192</v>
      </c>
      <c r="D571" s="46" t="s">
        <v>4134</v>
      </c>
      <c r="E571" s="46" t="s">
        <v>4134</v>
      </c>
      <c r="F571" s="48">
        <v>8</v>
      </c>
      <c r="G571" s="48">
        <v>0.96499999999999997</v>
      </c>
      <c r="H571" s="49">
        <v>1</v>
      </c>
      <c r="I571" s="48">
        <v>8</v>
      </c>
      <c r="J571" s="77" t="s">
        <v>20260</v>
      </c>
      <c r="K571" s="124">
        <v>0.96499999999999997</v>
      </c>
      <c r="L571" s="125">
        <v>0.96499999999999997</v>
      </c>
      <c r="M571" s="60"/>
      <c r="N571" s="60"/>
      <c r="O571" s="61"/>
      <c r="P571" s="75" t="s">
        <v>4227</v>
      </c>
      <c r="Q571" s="76" t="s">
        <v>4228</v>
      </c>
      <c r="R571" s="38"/>
      <c r="S571" s="40"/>
      <c r="T571" s="40"/>
      <c r="U571" s="47" t="s">
        <v>4229</v>
      </c>
      <c r="V571" s="38" t="s">
        <v>4230</v>
      </c>
      <c r="W571" s="42" t="s">
        <v>4231</v>
      </c>
      <c r="X571" s="26">
        <v>9</v>
      </c>
      <c r="Y571" s="26"/>
      <c r="Z571" s="38"/>
      <c r="AA571" s="38" t="s">
        <v>4232</v>
      </c>
      <c r="AB571" s="59" t="s">
        <v>81</v>
      </c>
      <c r="AC571" s="38" t="s">
        <v>336</v>
      </c>
      <c r="AD571" s="47" t="s">
        <v>201</v>
      </c>
      <c r="AE571" s="47" t="s">
        <v>183</v>
      </c>
      <c r="AF571" s="50"/>
      <c r="AG571" s="50" t="s">
        <v>4233</v>
      </c>
      <c r="AH571" s="38"/>
      <c r="AI571" s="59" t="s">
        <v>86</v>
      </c>
      <c r="AJ571" s="51"/>
      <c r="AK571" s="51" t="s">
        <v>4234</v>
      </c>
      <c r="AL571" s="55" t="s">
        <v>4235</v>
      </c>
      <c r="AM571" s="56"/>
      <c r="AN571" s="56" t="s">
        <v>4236</v>
      </c>
      <c r="AO571" s="52">
        <v>2</v>
      </c>
      <c r="AP571" s="53" t="s">
        <v>4145</v>
      </c>
      <c r="AQ571" s="53" t="s">
        <v>4146</v>
      </c>
      <c r="AR571" s="53" t="s">
        <v>95</v>
      </c>
      <c r="AS571" s="52" t="s">
        <v>96</v>
      </c>
      <c r="AT571" s="53" t="s">
        <v>190</v>
      </c>
      <c r="AU571" s="52" t="s">
        <v>191</v>
      </c>
      <c r="AV571" s="53"/>
    </row>
    <row r="572" spans="1:48" s="54" customFormat="1" x14ac:dyDescent="0.3">
      <c r="A572" s="112">
        <v>175024</v>
      </c>
      <c r="B572" s="54">
        <v>567</v>
      </c>
      <c r="C572" s="46" t="s">
        <v>192</v>
      </c>
      <c r="D572" s="46" t="s">
        <v>4134</v>
      </c>
      <c r="E572" s="46" t="s">
        <v>4134</v>
      </c>
      <c r="F572" s="48"/>
      <c r="G572" s="48"/>
      <c r="H572" s="49"/>
      <c r="I572" s="48"/>
      <c r="J572" s="77" t="s">
        <v>20260</v>
      </c>
      <c r="K572" s="124"/>
      <c r="L572" s="125"/>
      <c r="M572" s="60"/>
      <c r="N572" s="60"/>
      <c r="O572" s="61"/>
      <c r="P572" s="75" t="s">
        <v>4227</v>
      </c>
      <c r="Q572" s="76" t="s">
        <v>4228</v>
      </c>
      <c r="R572" s="38"/>
      <c r="S572" s="40"/>
      <c r="T572" s="40"/>
      <c r="U572" s="47" t="s">
        <v>4229</v>
      </c>
      <c r="V572" s="38" t="s">
        <v>4230</v>
      </c>
      <c r="W572" s="42" t="s">
        <v>4231</v>
      </c>
      <c r="X572" s="26">
        <v>9</v>
      </c>
      <c r="Y572" s="26"/>
      <c r="Z572" s="38"/>
      <c r="AA572" s="38" t="s">
        <v>4232</v>
      </c>
      <c r="AB572" s="59" t="s">
        <v>81</v>
      </c>
      <c r="AC572" s="38" t="s">
        <v>336</v>
      </c>
      <c r="AD572" s="47" t="s">
        <v>201</v>
      </c>
      <c r="AE572" s="47" t="s">
        <v>183</v>
      </c>
      <c r="AF572" s="50"/>
      <c r="AG572" s="50" t="s">
        <v>4233</v>
      </c>
      <c r="AH572" s="38"/>
      <c r="AI572" s="59" t="s">
        <v>86</v>
      </c>
      <c r="AJ572" s="51"/>
      <c r="AK572" s="51" t="s">
        <v>4237</v>
      </c>
      <c r="AL572" s="55" t="s">
        <v>4238</v>
      </c>
      <c r="AM572" s="56"/>
      <c r="AN572" s="56" t="s">
        <v>4236</v>
      </c>
      <c r="AO572" s="52">
        <v>2</v>
      </c>
      <c r="AP572" s="53" t="s">
        <v>4145</v>
      </c>
      <c r="AQ572" s="53" t="s">
        <v>4146</v>
      </c>
      <c r="AR572" s="53" t="s">
        <v>95</v>
      </c>
      <c r="AS572" s="52" t="s">
        <v>96</v>
      </c>
      <c r="AT572" s="53" t="s">
        <v>190</v>
      </c>
      <c r="AU572" s="52" t="s">
        <v>191</v>
      </c>
      <c r="AV572" s="53"/>
    </row>
    <row r="573" spans="1:48" s="54" customFormat="1" x14ac:dyDescent="0.3">
      <c r="A573" s="54">
        <v>159510</v>
      </c>
      <c r="B573" s="54">
        <v>568</v>
      </c>
      <c r="C573" s="46" t="s">
        <v>255</v>
      </c>
      <c r="D573" s="46" t="s">
        <v>4134</v>
      </c>
      <c r="E573" s="46" t="s">
        <v>4134</v>
      </c>
      <c r="F573" s="48">
        <v>8</v>
      </c>
      <c r="G573" s="48">
        <v>8.64</v>
      </c>
      <c r="H573" s="49">
        <v>0.66700000000000004</v>
      </c>
      <c r="I573" s="48">
        <v>5.3330000000000002</v>
      </c>
      <c r="J573" s="77" t="s">
        <v>20261</v>
      </c>
      <c r="K573" s="124">
        <v>5.76</v>
      </c>
      <c r="L573" s="125">
        <v>5.76</v>
      </c>
      <c r="M573" s="60"/>
      <c r="N573" s="60"/>
      <c r="O573" s="61"/>
      <c r="P573" s="75" t="s">
        <v>4239</v>
      </c>
      <c r="Q573" s="76" t="s">
        <v>4240</v>
      </c>
      <c r="R573" s="38"/>
      <c r="S573" s="40"/>
      <c r="T573" s="40"/>
      <c r="U573" s="47" t="s">
        <v>4241</v>
      </c>
      <c r="V573" s="38" t="s">
        <v>4242</v>
      </c>
      <c r="W573" s="42" t="s">
        <v>4243</v>
      </c>
      <c r="X573" s="26">
        <v>7</v>
      </c>
      <c r="Y573" s="26"/>
      <c r="Z573" s="38"/>
      <c r="AA573" s="38" t="s">
        <v>4244</v>
      </c>
      <c r="AB573" s="59" t="s">
        <v>81</v>
      </c>
      <c r="AC573" s="38" t="s">
        <v>336</v>
      </c>
      <c r="AD573" s="47" t="s">
        <v>201</v>
      </c>
      <c r="AE573" s="47" t="s">
        <v>183</v>
      </c>
      <c r="AF573" s="50"/>
      <c r="AG573" s="50"/>
      <c r="AH573" s="38"/>
      <c r="AI573" s="59" t="s">
        <v>86</v>
      </c>
      <c r="AJ573" s="51"/>
      <c r="AK573" s="51" t="s">
        <v>4245</v>
      </c>
      <c r="AL573" s="55" t="s">
        <v>4246</v>
      </c>
      <c r="AM573" s="56"/>
      <c r="AN573" s="56" t="s">
        <v>4247</v>
      </c>
      <c r="AO573" s="52">
        <v>1</v>
      </c>
      <c r="AP573" s="53" t="s">
        <v>4145</v>
      </c>
      <c r="AQ573" s="53" t="s">
        <v>4146</v>
      </c>
      <c r="AR573" s="53" t="s">
        <v>95</v>
      </c>
      <c r="AS573" s="52" t="s">
        <v>96</v>
      </c>
      <c r="AT573" s="53" t="s">
        <v>190</v>
      </c>
      <c r="AU573" s="52" t="s">
        <v>191</v>
      </c>
      <c r="AV573" s="53"/>
    </row>
    <row r="574" spans="1:48" s="54" customFormat="1" x14ac:dyDescent="0.3">
      <c r="A574" s="54">
        <v>332256</v>
      </c>
      <c r="B574" s="54">
        <v>569</v>
      </c>
      <c r="C574" s="46" t="s">
        <v>192</v>
      </c>
      <c r="D574" s="46" t="s">
        <v>4134</v>
      </c>
      <c r="E574" s="46" t="s">
        <v>4134</v>
      </c>
      <c r="F574" s="48">
        <v>8</v>
      </c>
      <c r="G574" s="48">
        <v>0.96499999999999997</v>
      </c>
      <c r="H574" s="49">
        <v>1</v>
      </c>
      <c r="I574" s="48">
        <v>8</v>
      </c>
      <c r="J574" s="77" t="s">
        <v>20262</v>
      </c>
      <c r="K574" s="124">
        <v>0.96499999999999997</v>
      </c>
      <c r="L574" s="125">
        <v>0.96499999999999997</v>
      </c>
      <c r="M574" s="60"/>
      <c r="N574" s="60"/>
      <c r="O574" s="61"/>
      <c r="P574" s="75" t="s">
        <v>4248</v>
      </c>
      <c r="Q574" s="76" t="s">
        <v>4249</v>
      </c>
      <c r="R574" s="38"/>
      <c r="S574" s="40"/>
      <c r="T574" s="40"/>
      <c r="U574" s="47" t="s">
        <v>4250</v>
      </c>
      <c r="V574" s="38" t="s">
        <v>4150</v>
      </c>
      <c r="W574" s="42" t="s">
        <v>4251</v>
      </c>
      <c r="X574" s="26">
        <v>2</v>
      </c>
      <c r="Y574" s="26"/>
      <c r="Z574" s="38"/>
      <c r="AA574" s="38" t="s">
        <v>4252</v>
      </c>
      <c r="AB574" s="59" t="s">
        <v>81</v>
      </c>
      <c r="AC574" s="38" t="s">
        <v>336</v>
      </c>
      <c r="AD574" s="47" t="s">
        <v>201</v>
      </c>
      <c r="AE574" s="47" t="s">
        <v>183</v>
      </c>
      <c r="AF574" s="50"/>
      <c r="AG574" s="50" t="s">
        <v>4253</v>
      </c>
      <c r="AH574" s="38"/>
      <c r="AI574" s="59" t="s">
        <v>86</v>
      </c>
      <c r="AJ574" s="51"/>
      <c r="AK574" s="51" t="s">
        <v>4254</v>
      </c>
      <c r="AL574" s="55" t="s">
        <v>4255</v>
      </c>
      <c r="AM574" s="56"/>
      <c r="AN574" s="56" t="s">
        <v>4256</v>
      </c>
      <c r="AO574" s="52">
        <v>1</v>
      </c>
      <c r="AP574" s="53" t="s">
        <v>4145</v>
      </c>
      <c r="AQ574" s="53" t="s">
        <v>4146</v>
      </c>
      <c r="AR574" s="53" t="s">
        <v>95</v>
      </c>
      <c r="AS574" s="52" t="s">
        <v>96</v>
      </c>
      <c r="AT574" s="53" t="s">
        <v>190</v>
      </c>
      <c r="AU574" s="52" t="s">
        <v>191</v>
      </c>
      <c r="AV574" s="53"/>
    </row>
    <row r="575" spans="1:48" s="54" customFormat="1" x14ac:dyDescent="0.3">
      <c r="A575" s="54">
        <v>172984</v>
      </c>
      <c r="B575" s="54">
        <v>570</v>
      </c>
      <c r="C575" s="46" t="s">
        <v>26</v>
      </c>
      <c r="D575" s="46" t="s">
        <v>4134</v>
      </c>
      <c r="E575" s="46" t="s">
        <v>4134</v>
      </c>
      <c r="F575" s="48">
        <v>8</v>
      </c>
      <c r="G575" s="48">
        <v>2.694</v>
      </c>
      <c r="H575" s="49">
        <v>1</v>
      </c>
      <c r="I575" s="48">
        <v>8</v>
      </c>
      <c r="J575" s="77" t="s">
        <v>20263</v>
      </c>
      <c r="K575" s="124">
        <v>2.694</v>
      </c>
      <c r="L575" s="125">
        <v>2.694</v>
      </c>
      <c r="M575" s="60"/>
      <c r="N575" s="60"/>
      <c r="O575" s="61"/>
      <c r="P575" s="75" t="s">
        <v>178</v>
      </c>
      <c r="Q575" s="76" t="s">
        <v>4257</v>
      </c>
      <c r="R575" s="38"/>
      <c r="S575" s="40"/>
      <c r="T575" s="40"/>
      <c r="U575" s="47" t="s">
        <v>4258</v>
      </c>
      <c r="V575" s="38" t="s">
        <v>4259</v>
      </c>
      <c r="W575" s="42" t="s">
        <v>2156</v>
      </c>
      <c r="X575" s="26">
        <v>10</v>
      </c>
      <c r="Y575" s="26"/>
      <c r="Z575" s="38"/>
      <c r="AA575" s="38" t="s">
        <v>736</v>
      </c>
      <c r="AB575" s="59" t="s">
        <v>81</v>
      </c>
      <c r="AC575" s="38" t="s">
        <v>336</v>
      </c>
      <c r="AD575" s="47" t="s">
        <v>182</v>
      </c>
      <c r="AE575" s="47" t="s">
        <v>183</v>
      </c>
      <c r="AF575" s="50"/>
      <c r="AG575" s="50"/>
      <c r="AH575" s="38"/>
      <c r="AI575" s="59" t="s">
        <v>86</v>
      </c>
      <c r="AJ575" s="51"/>
      <c r="AK575" s="51" t="s">
        <v>4260</v>
      </c>
      <c r="AL575" s="55" t="s">
        <v>4261</v>
      </c>
      <c r="AM575" s="56"/>
      <c r="AN575" s="56" t="s">
        <v>4262</v>
      </c>
      <c r="AO575" s="52">
        <v>1</v>
      </c>
      <c r="AP575" s="53" t="s">
        <v>188</v>
      </c>
      <c r="AQ575" s="53" t="s">
        <v>189</v>
      </c>
      <c r="AR575" s="53" t="s">
        <v>95</v>
      </c>
      <c r="AS575" s="52" t="s">
        <v>96</v>
      </c>
      <c r="AT575" s="53" t="s">
        <v>190</v>
      </c>
      <c r="AU575" s="52" t="s">
        <v>191</v>
      </c>
      <c r="AV575" s="53"/>
    </row>
    <row r="576" spans="1:48" s="54" customFormat="1" x14ac:dyDescent="0.3">
      <c r="A576" s="54">
        <v>214581</v>
      </c>
      <c r="B576" s="54">
        <v>571</v>
      </c>
      <c r="C576" s="46" t="s">
        <v>192</v>
      </c>
      <c r="D576" s="46" t="s">
        <v>4134</v>
      </c>
      <c r="E576" s="46" t="s">
        <v>4134</v>
      </c>
      <c r="F576" s="48">
        <v>8</v>
      </c>
      <c r="G576" s="48">
        <v>0.96499999999999997</v>
      </c>
      <c r="H576" s="49">
        <v>1</v>
      </c>
      <c r="I576" s="48">
        <v>8</v>
      </c>
      <c r="J576" s="77" t="s">
        <v>20264</v>
      </c>
      <c r="K576" s="124">
        <v>0.96499999999999997</v>
      </c>
      <c r="L576" s="125">
        <v>0.96499999999999997</v>
      </c>
      <c r="M576" s="60"/>
      <c r="N576" s="60"/>
      <c r="O576" s="61"/>
      <c r="P576" s="75" t="s">
        <v>4263</v>
      </c>
      <c r="Q576" s="76" t="s">
        <v>4264</v>
      </c>
      <c r="R576" s="38"/>
      <c r="S576" s="40"/>
      <c r="T576" s="40"/>
      <c r="U576" s="47" t="s">
        <v>4265</v>
      </c>
      <c r="V576" s="38" t="s">
        <v>4150</v>
      </c>
      <c r="W576" s="42" t="s">
        <v>4266</v>
      </c>
      <c r="X576" s="26">
        <v>8</v>
      </c>
      <c r="Y576" s="26"/>
      <c r="Z576" s="38"/>
      <c r="AA576" s="38" t="s">
        <v>1461</v>
      </c>
      <c r="AB576" s="59" t="s">
        <v>81</v>
      </c>
      <c r="AC576" s="38" t="s">
        <v>336</v>
      </c>
      <c r="AD576" s="47" t="s">
        <v>201</v>
      </c>
      <c r="AE576" s="47" t="s">
        <v>183</v>
      </c>
      <c r="AF576" s="50"/>
      <c r="AG576" s="50" t="s">
        <v>4267</v>
      </c>
      <c r="AH576" s="38"/>
      <c r="AI576" s="59" t="s">
        <v>86</v>
      </c>
      <c r="AJ576" s="51"/>
      <c r="AK576" s="51" t="s">
        <v>4268</v>
      </c>
      <c r="AL576" s="55" t="s">
        <v>4269</v>
      </c>
      <c r="AM576" s="56"/>
      <c r="AN576" s="56" t="s">
        <v>4270</v>
      </c>
      <c r="AO576" s="52">
        <v>1</v>
      </c>
      <c r="AP576" s="53" t="s">
        <v>4145</v>
      </c>
      <c r="AQ576" s="53" t="s">
        <v>4146</v>
      </c>
      <c r="AR576" s="53" t="s">
        <v>95</v>
      </c>
      <c r="AS576" s="52" t="s">
        <v>96</v>
      </c>
      <c r="AT576" s="53" t="s">
        <v>190</v>
      </c>
      <c r="AU576" s="52" t="s">
        <v>191</v>
      </c>
      <c r="AV576" s="53"/>
    </row>
    <row r="577" spans="1:48" s="54" customFormat="1" x14ac:dyDescent="0.3">
      <c r="A577" s="54">
        <v>168304</v>
      </c>
      <c r="B577" s="54">
        <v>572</v>
      </c>
      <c r="C577" s="46" t="s">
        <v>255</v>
      </c>
      <c r="D577" s="46" t="s">
        <v>4134</v>
      </c>
      <c r="E577" s="46" t="s">
        <v>4134</v>
      </c>
      <c r="F577" s="48">
        <v>8</v>
      </c>
      <c r="G577" s="48">
        <v>8.64</v>
      </c>
      <c r="H577" s="49">
        <v>1</v>
      </c>
      <c r="I577" s="48">
        <v>8</v>
      </c>
      <c r="J577" s="77" t="s">
        <v>20265</v>
      </c>
      <c r="K577" s="124">
        <v>8.64</v>
      </c>
      <c r="L577" s="125">
        <v>8.64</v>
      </c>
      <c r="M577" s="60"/>
      <c r="N577" s="60"/>
      <c r="O577" s="61"/>
      <c r="P577" s="75" t="s">
        <v>4271</v>
      </c>
      <c r="Q577" s="76" t="s">
        <v>4272</v>
      </c>
      <c r="R577" s="38"/>
      <c r="S577" s="40"/>
      <c r="T577" s="40"/>
      <c r="U577" s="47" t="s">
        <v>4273</v>
      </c>
      <c r="V577" s="38" t="s">
        <v>4171</v>
      </c>
      <c r="W577" s="42" t="s">
        <v>4274</v>
      </c>
      <c r="X577" s="26">
        <v>9</v>
      </c>
      <c r="Y577" s="26"/>
      <c r="Z577" s="38"/>
      <c r="AA577" s="38" t="s">
        <v>221</v>
      </c>
      <c r="AB577" s="59" t="s">
        <v>81</v>
      </c>
      <c r="AC577" s="38" t="s">
        <v>336</v>
      </c>
      <c r="AD577" s="47" t="s">
        <v>201</v>
      </c>
      <c r="AE577" s="47" t="s">
        <v>183</v>
      </c>
      <c r="AF577" s="50"/>
      <c r="AG577" s="50" t="s">
        <v>4275</v>
      </c>
      <c r="AH577" s="38"/>
      <c r="AI577" s="59" t="s">
        <v>86</v>
      </c>
      <c r="AJ577" s="51"/>
      <c r="AK577" s="51" t="s">
        <v>4276</v>
      </c>
      <c r="AL577" s="55" t="s">
        <v>4277</v>
      </c>
      <c r="AM577" s="56"/>
      <c r="AN577" s="56" t="s">
        <v>4278</v>
      </c>
      <c r="AO577" s="52">
        <v>1</v>
      </c>
      <c r="AP577" s="53" t="s">
        <v>188</v>
      </c>
      <c r="AQ577" s="53" t="s">
        <v>189</v>
      </c>
      <c r="AR577" s="53" t="s">
        <v>95</v>
      </c>
      <c r="AS577" s="52" t="s">
        <v>96</v>
      </c>
      <c r="AT577" s="53" t="s">
        <v>190</v>
      </c>
      <c r="AU577" s="52" t="s">
        <v>191</v>
      </c>
      <c r="AV577" s="53"/>
    </row>
    <row r="578" spans="1:48" s="54" customFormat="1" x14ac:dyDescent="0.3">
      <c r="A578" s="54">
        <v>129277</v>
      </c>
      <c r="B578" s="54">
        <v>573</v>
      </c>
      <c r="C578" s="46" t="s">
        <v>175</v>
      </c>
      <c r="D578" s="46" t="s">
        <v>4134</v>
      </c>
      <c r="E578" s="46" t="s">
        <v>4134</v>
      </c>
      <c r="F578" s="48">
        <v>8</v>
      </c>
      <c r="G578" s="48">
        <v>8.64</v>
      </c>
      <c r="H578" s="49">
        <v>1</v>
      </c>
      <c r="I578" s="48">
        <v>8</v>
      </c>
      <c r="J578" s="77" t="s">
        <v>20266</v>
      </c>
      <c r="K578" s="124">
        <v>8.64</v>
      </c>
      <c r="L578" s="125">
        <v>8.64</v>
      </c>
      <c r="M578" s="60"/>
      <c r="N578" s="60"/>
      <c r="O578" s="61"/>
      <c r="P578" s="75" t="s">
        <v>430</v>
      </c>
      <c r="Q578" s="76" t="s">
        <v>4279</v>
      </c>
      <c r="R578" s="38"/>
      <c r="S578" s="40"/>
      <c r="T578" s="40"/>
      <c r="U578" s="47" t="s">
        <v>4280</v>
      </c>
      <c r="V578" s="38" t="s">
        <v>4281</v>
      </c>
      <c r="W578" s="42" t="s">
        <v>4282</v>
      </c>
      <c r="X578" s="26">
        <v>9</v>
      </c>
      <c r="Y578" s="26"/>
      <c r="Z578" s="38"/>
      <c r="AA578" s="38" t="s">
        <v>4283</v>
      </c>
      <c r="AB578" s="59" t="s">
        <v>236</v>
      </c>
      <c r="AC578" s="38" t="s">
        <v>336</v>
      </c>
      <c r="AD578" s="47" t="s">
        <v>201</v>
      </c>
      <c r="AE578" s="47" t="s">
        <v>183</v>
      </c>
      <c r="AF578" s="50"/>
      <c r="AG578" s="50" t="s">
        <v>4284</v>
      </c>
      <c r="AH578" s="38"/>
      <c r="AI578" s="59" t="s">
        <v>86</v>
      </c>
      <c r="AJ578" s="51"/>
      <c r="AK578" s="51" t="s">
        <v>4285</v>
      </c>
      <c r="AL578" s="55" t="s">
        <v>4286</v>
      </c>
      <c r="AM578" s="56"/>
      <c r="AN578" s="56" t="s">
        <v>4287</v>
      </c>
      <c r="AO578" s="52">
        <v>1</v>
      </c>
      <c r="AP578" s="53" t="s">
        <v>188</v>
      </c>
      <c r="AQ578" s="53" t="s">
        <v>189</v>
      </c>
      <c r="AR578" s="53" t="s">
        <v>95</v>
      </c>
      <c r="AS578" s="52" t="s">
        <v>96</v>
      </c>
      <c r="AT578" s="53" t="s">
        <v>190</v>
      </c>
      <c r="AU578" s="52" t="s">
        <v>191</v>
      </c>
      <c r="AV578" s="53"/>
    </row>
    <row r="579" spans="1:48" s="54" customFormat="1" x14ac:dyDescent="0.3">
      <c r="A579" s="54">
        <v>168438</v>
      </c>
      <c r="B579" s="54">
        <v>574</v>
      </c>
      <c r="C579" s="46" t="s">
        <v>26</v>
      </c>
      <c r="D579" s="46" t="s">
        <v>4134</v>
      </c>
      <c r="E579" s="46" t="s">
        <v>4134</v>
      </c>
      <c r="F579" s="48">
        <v>8</v>
      </c>
      <c r="G579" s="48">
        <v>2.694</v>
      </c>
      <c r="H579" s="49">
        <v>1</v>
      </c>
      <c r="I579" s="48">
        <v>8</v>
      </c>
      <c r="J579" s="77" t="s">
        <v>20267</v>
      </c>
      <c r="K579" s="124">
        <v>2.694</v>
      </c>
      <c r="L579" s="125">
        <v>2.694</v>
      </c>
      <c r="M579" s="60"/>
      <c r="N579" s="60"/>
      <c r="O579" s="61"/>
      <c r="P579" s="75" t="s">
        <v>4195</v>
      </c>
      <c r="Q579" s="76" t="s">
        <v>4288</v>
      </c>
      <c r="R579" s="38"/>
      <c r="S579" s="40"/>
      <c r="T579" s="40"/>
      <c r="U579" s="47" t="s">
        <v>4289</v>
      </c>
      <c r="V579" s="38" t="s">
        <v>4290</v>
      </c>
      <c r="W579" s="42" t="s">
        <v>4291</v>
      </c>
      <c r="X579" s="26">
        <v>8</v>
      </c>
      <c r="Y579" s="26"/>
      <c r="Z579" s="38"/>
      <c r="AA579" s="38" t="s">
        <v>4292</v>
      </c>
      <c r="AB579" s="59" t="s">
        <v>81</v>
      </c>
      <c r="AC579" s="38" t="s">
        <v>336</v>
      </c>
      <c r="AD579" s="47" t="s">
        <v>201</v>
      </c>
      <c r="AE579" s="47" t="s">
        <v>183</v>
      </c>
      <c r="AF579" s="50"/>
      <c r="AG579" s="50" t="s">
        <v>4293</v>
      </c>
      <c r="AH579" s="38"/>
      <c r="AI579" s="59" t="s">
        <v>86</v>
      </c>
      <c r="AJ579" s="51"/>
      <c r="AK579" s="51" t="s">
        <v>4294</v>
      </c>
      <c r="AL579" s="55" t="s">
        <v>4295</v>
      </c>
      <c r="AM579" s="56"/>
      <c r="AN579" s="56" t="s">
        <v>4296</v>
      </c>
      <c r="AO579" s="52">
        <v>1</v>
      </c>
      <c r="AP579" s="53" t="s">
        <v>188</v>
      </c>
      <c r="AQ579" s="53" t="s">
        <v>189</v>
      </c>
      <c r="AR579" s="53" t="s">
        <v>95</v>
      </c>
      <c r="AS579" s="52" t="s">
        <v>96</v>
      </c>
      <c r="AT579" s="53" t="s">
        <v>190</v>
      </c>
      <c r="AU579" s="52" t="s">
        <v>191</v>
      </c>
      <c r="AV579" s="53"/>
    </row>
    <row r="580" spans="1:48" s="54" customFormat="1" x14ac:dyDescent="0.3">
      <c r="A580" s="54">
        <v>460148</v>
      </c>
      <c r="B580" s="54">
        <v>575</v>
      </c>
      <c r="C580" s="46" t="s">
        <v>318</v>
      </c>
      <c r="D580" s="46" t="s">
        <v>4134</v>
      </c>
      <c r="E580" s="46" t="s">
        <v>4134</v>
      </c>
      <c r="F580" s="48">
        <v>8</v>
      </c>
      <c r="G580" s="48">
        <v>8.64</v>
      </c>
      <c r="H580" s="49">
        <v>1</v>
      </c>
      <c r="I580" s="48">
        <v>8</v>
      </c>
      <c r="J580" s="77" t="s">
        <v>20268</v>
      </c>
      <c r="K580" s="124">
        <v>8.64</v>
      </c>
      <c r="L580" s="125">
        <v>8.64</v>
      </c>
      <c r="M580" s="60"/>
      <c r="N580" s="60"/>
      <c r="O580" s="61"/>
      <c r="P580" s="75" t="s">
        <v>4297</v>
      </c>
      <c r="Q580" s="76" t="s">
        <v>4298</v>
      </c>
      <c r="R580" s="38"/>
      <c r="S580" s="40"/>
      <c r="T580" s="40"/>
      <c r="U580" s="47" t="s">
        <v>4299</v>
      </c>
      <c r="V580" s="38" t="s">
        <v>4300</v>
      </c>
      <c r="W580" s="42"/>
      <c r="X580" s="26">
        <v>9</v>
      </c>
      <c r="Y580" s="26"/>
      <c r="Z580" s="38"/>
      <c r="AA580" s="38" t="s">
        <v>221</v>
      </c>
      <c r="AB580" s="59" t="s">
        <v>81</v>
      </c>
      <c r="AC580" s="38" t="s">
        <v>336</v>
      </c>
      <c r="AD580" s="47" t="s">
        <v>201</v>
      </c>
      <c r="AE580" s="47" t="s">
        <v>183</v>
      </c>
      <c r="AF580" s="50"/>
      <c r="AG580" s="50"/>
      <c r="AH580" s="38"/>
      <c r="AI580" s="59" t="s">
        <v>86</v>
      </c>
      <c r="AJ580" s="51"/>
      <c r="AK580" s="51" t="s">
        <v>4301</v>
      </c>
      <c r="AL580" s="55" t="s">
        <v>4302</v>
      </c>
      <c r="AM580" s="56"/>
      <c r="AN580" s="56" t="s">
        <v>4303</v>
      </c>
      <c r="AO580" s="52">
        <v>1</v>
      </c>
      <c r="AP580" s="53" t="s">
        <v>188</v>
      </c>
      <c r="AQ580" s="53" t="s">
        <v>189</v>
      </c>
      <c r="AR580" s="53" t="s">
        <v>95</v>
      </c>
      <c r="AS580" s="52" t="s">
        <v>96</v>
      </c>
      <c r="AT580" s="53" t="s">
        <v>190</v>
      </c>
      <c r="AU580" s="52" t="s">
        <v>191</v>
      </c>
      <c r="AV580" s="53"/>
    </row>
    <row r="581" spans="1:48" s="54" customFormat="1" x14ac:dyDescent="0.3">
      <c r="A581" s="54">
        <v>167523</v>
      </c>
      <c r="B581" s="54">
        <v>576</v>
      </c>
      <c r="C581" s="46" t="s">
        <v>255</v>
      </c>
      <c r="D581" s="46" t="s">
        <v>4134</v>
      </c>
      <c r="E581" s="46" t="s">
        <v>4134</v>
      </c>
      <c r="F581" s="48">
        <v>8</v>
      </c>
      <c r="G581" s="48">
        <v>8.64</v>
      </c>
      <c r="H581" s="49">
        <v>1</v>
      </c>
      <c r="I581" s="48">
        <v>8</v>
      </c>
      <c r="J581" s="77" t="s">
        <v>20269</v>
      </c>
      <c r="K581" s="124">
        <v>8.64</v>
      </c>
      <c r="L581" s="125">
        <v>8.64</v>
      </c>
      <c r="M581" s="60"/>
      <c r="N581" s="60"/>
      <c r="O581" s="61"/>
      <c r="P581" s="75" t="s">
        <v>3118</v>
      </c>
      <c r="Q581" s="76" t="s">
        <v>4304</v>
      </c>
      <c r="R581" s="38"/>
      <c r="S581" s="40"/>
      <c r="T581" s="40"/>
      <c r="U581" s="47" t="s">
        <v>4305</v>
      </c>
      <c r="V581" s="38" t="s">
        <v>4171</v>
      </c>
      <c r="W581" s="42" t="s">
        <v>4209</v>
      </c>
      <c r="X581" s="26">
        <v>2</v>
      </c>
      <c r="Y581" s="26"/>
      <c r="Z581" s="38"/>
      <c r="AA581" s="38" t="s">
        <v>4306</v>
      </c>
      <c r="AB581" s="59" t="s">
        <v>81</v>
      </c>
      <c r="AC581" s="38" t="s">
        <v>336</v>
      </c>
      <c r="AD581" s="47" t="s">
        <v>201</v>
      </c>
      <c r="AE581" s="47" t="s">
        <v>183</v>
      </c>
      <c r="AF581" s="50"/>
      <c r="AG581" s="50" t="s">
        <v>4307</v>
      </c>
      <c r="AH581" s="38"/>
      <c r="AI581" s="59" t="s">
        <v>86</v>
      </c>
      <c r="AJ581" s="51"/>
      <c r="AK581" s="51" t="s">
        <v>4308</v>
      </c>
      <c r="AL581" s="55" t="s">
        <v>4309</v>
      </c>
      <c r="AM581" s="56"/>
      <c r="AN581" s="56" t="s">
        <v>4310</v>
      </c>
      <c r="AO581" s="52">
        <v>1</v>
      </c>
      <c r="AP581" s="53" t="s">
        <v>188</v>
      </c>
      <c r="AQ581" s="53" t="s">
        <v>189</v>
      </c>
      <c r="AR581" s="53" t="s">
        <v>95</v>
      </c>
      <c r="AS581" s="52" t="s">
        <v>96</v>
      </c>
      <c r="AT581" s="53" t="s">
        <v>190</v>
      </c>
      <c r="AU581" s="52" t="s">
        <v>191</v>
      </c>
      <c r="AV581" s="53"/>
    </row>
    <row r="582" spans="1:48" s="54" customFormat="1" x14ac:dyDescent="0.3">
      <c r="A582" s="54">
        <v>172989</v>
      </c>
      <c r="B582" s="54">
        <v>577</v>
      </c>
      <c r="C582" s="46" t="s">
        <v>26</v>
      </c>
      <c r="D582" s="46" t="s">
        <v>4134</v>
      </c>
      <c r="E582" s="46" t="s">
        <v>4134</v>
      </c>
      <c r="F582" s="48">
        <v>8</v>
      </c>
      <c r="G582" s="48">
        <v>2.694</v>
      </c>
      <c r="H582" s="49">
        <v>1</v>
      </c>
      <c r="I582" s="48">
        <v>8</v>
      </c>
      <c r="J582" s="77" t="s">
        <v>20270</v>
      </c>
      <c r="K582" s="124">
        <v>2.694</v>
      </c>
      <c r="L582" s="125">
        <v>2.694</v>
      </c>
      <c r="M582" s="60"/>
      <c r="N582" s="60"/>
      <c r="O582" s="61"/>
      <c r="P582" s="75" t="s">
        <v>829</v>
      </c>
      <c r="Q582" s="76" t="s">
        <v>4311</v>
      </c>
      <c r="R582" s="38"/>
      <c r="S582" s="40"/>
      <c r="T582" s="40"/>
      <c r="U582" s="47" t="s">
        <v>4258</v>
      </c>
      <c r="V582" s="38" t="s">
        <v>4259</v>
      </c>
      <c r="W582" s="42" t="s">
        <v>4312</v>
      </c>
      <c r="X582" s="26">
        <v>8</v>
      </c>
      <c r="Y582" s="26"/>
      <c r="Z582" s="38"/>
      <c r="AA582" s="38" t="s">
        <v>736</v>
      </c>
      <c r="AB582" s="59" t="s">
        <v>81</v>
      </c>
      <c r="AC582" s="38" t="s">
        <v>336</v>
      </c>
      <c r="AD582" s="47" t="s">
        <v>182</v>
      </c>
      <c r="AE582" s="47" t="s">
        <v>183</v>
      </c>
      <c r="AF582" s="50"/>
      <c r="AG582" s="50"/>
      <c r="AH582" s="38"/>
      <c r="AI582" s="59" t="s">
        <v>86</v>
      </c>
      <c r="AJ582" s="51"/>
      <c r="AK582" s="51" t="s">
        <v>4313</v>
      </c>
      <c r="AL582" s="55" t="s">
        <v>4314</v>
      </c>
      <c r="AM582" s="56"/>
      <c r="AN582" s="56" t="s">
        <v>4315</v>
      </c>
      <c r="AO582" s="52">
        <v>1</v>
      </c>
      <c r="AP582" s="53" t="s">
        <v>188</v>
      </c>
      <c r="AQ582" s="53" t="s">
        <v>189</v>
      </c>
      <c r="AR582" s="53" t="s">
        <v>95</v>
      </c>
      <c r="AS582" s="52" t="s">
        <v>96</v>
      </c>
      <c r="AT582" s="53" t="s">
        <v>190</v>
      </c>
      <c r="AU582" s="52" t="s">
        <v>191</v>
      </c>
      <c r="AV582" s="53"/>
    </row>
    <row r="583" spans="1:48" s="54" customFormat="1" x14ac:dyDescent="0.3">
      <c r="A583" s="54">
        <v>331751</v>
      </c>
      <c r="B583" s="54">
        <v>578</v>
      </c>
      <c r="C583" s="46" t="s">
        <v>192</v>
      </c>
      <c r="D583" s="46" t="s">
        <v>4134</v>
      </c>
      <c r="E583" s="46" t="s">
        <v>4134</v>
      </c>
      <c r="F583" s="48"/>
      <c r="G583" s="48"/>
      <c r="H583" s="49">
        <v>0.5</v>
      </c>
      <c r="I583" s="48">
        <v>4</v>
      </c>
      <c r="J583" s="77" t="s">
        <v>20271</v>
      </c>
      <c r="K583" s="124">
        <v>0.48199999999999998</v>
      </c>
      <c r="L583" s="125">
        <v>0.48199999999999998</v>
      </c>
      <c r="M583" s="60"/>
      <c r="N583" s="60"/>
      <c r="O583" s="61"/>
      <c r="P583" s="75" t="s">
        <v>2015</v>
      </c>
      <c r="Q583" s="76" t="s">
        <v>4316</v>
      </c>
      <c r="R583" s="38"/>
      <c r="S583" s="40"/>
      <c r="T583" s="40"/>
      <c r="U583" s="47" t="s">
        <v>4250</v>
      </c>
      <c r="V583" s="38" t="s">
        <v>4150</v>
      </c>
      <c r="W583" s="42" t="s">
        <v>4317</v>
      </c>
      <c r="X583" s="26">
        <v>8</v>
      </c>
      <c r="Y583" s="26"/>
      <c r="Z583" s="38"/>
      <c r="AA583" s="38" t="s">
        <v>4252</v>
      </c>
      <c r="AB583" s="59" t="s">
        <v>81</v>
      </c>
      <c r="AC583" s="38" t="s">
        <v>336</v>
      </c>
      <c r="AD583" s="47" t="s">
        <v>201</v>
      </c>
      <c r="AE583" s="47" t="s">
        <v>183</v>
      </c>
      <c r="AF583" s="50"/>
      <c r="AG583" s="50" t="s">
        <v>4318</v>
      </c>
      <c r="AH583" s="38"/>
      <c r="AI583" s="59" t="s">
        <v>86</v>
      </c>
      <c r="AJ583" s="51"/>
      <c r="AK583" s="51" t="s">
        <v>4319</v>
      </c>
      <c r="AL583" s="55" t="s">
        <v>4320</v>
      </c>
      <c r="AM583" s="56"/>
      <c r="AN583" s="56" t="s">
        <v>4321</v>
      </c>
      <c r="AO583" s="52">
        <v>2</v>
      </c>
      <c r="AP583" s="53" t="s">
        <v>4145</v>
      </c>
      <c r="AQ583" s="53" t="s">
        <v>4146</v>
      </c>
      <c r="AR583" s="53" t="s">
        <v>95</v>
      </c>
      <c r="AS583" s="52" t="s">
        <v>96</v>
      </c>
      <c r="AT583" s="53" t="s">
        <v>190</v>
      </c>
      <c r="AU583" s="52" t="s">
        <v>191</v>
      </c>
      <c r="AV583" s="53"/>
    </row>
    <row r="584" spans="1:48" s="54" customFormat="1" x14ac:dyDescent="0.3">
      <c r="A584" s="54">
        <v>169719</v>
      </c>
      <c r="B584" s="54">
        <v>579</v>
      </c>
      <c r="C584" s="46" t="s">
        <v>318</v>
      </c>
      <c r="D584" s="46" t="s">
        <v>4134</v>
      </c>
      <c r="E584" s="46" t="s">
        <v>4134</v>
      </c>
      <c r="F584" s="48">
        <v>8</v>
      </c>
      <c r="G584" s="48">
        <v>8.64</v>
      </c>
      <c r="H584" s="49">
        <v>0.66700000000000004</v>
      </c>
      <c r="I584" s="48">
        <v>5.3330000000000002</v>
      </c>
      <c r="J584" s="77" t="s">
        <v>20272</v>
      </c>
      <c r="K584" s="124">
        <v>5.76</v>
      </c>
      <c r="L584" s="125">
        <v>5.76</v>
      </c>
      <c r="M584" s="60"/>
      <c r="N584" s="60"/>
      <c r="O584" s="61"/>
      <c r="P584" s="75" t="s">
        <v>4322</v>
      </c>
      <c r="Q584" s="76" t="s">
        <v>4323</v>
      </c>
      <c r="R584" s="38"/>
      <c r="S584" s="40"/>
      <c r="T584" s="40"/>
      <c r="U584" s="47" t="s">
        <v>4324</v>
      </c>
      <c r="V584" s="38" t="s">
        <v>4300</v>
      </c>
      <c r="W584" s="42" t="s">
        <v>4325</v>
      </c>
      <c r="X584" s="26">
        <v>8</v>
      </c>
      <c r="Y584" s="26"/>
      <c r="Z584" s="38"/>
      <c r="AA584" s="38" t="s">
        <v>211</v>
      </c>
      <c r="AB584" s="59" t="s">
        <v>81</v>
      </c>
      <c r="AC584" s="38" t="s">
        <v>336</v>
      </c>
      <c r="AD584" s="47" t="s">
        <v>201</v>
      </c>
      <c r="AE584" s="47" t="s">
        <v>183</v>
      </c>
      <c r="AF584" s="50"/>
      <c r="AG584" s="50" t="s">
        <v>4326</v>
      </c>
      <c r="AH584" s="38"/>
      <c r="AI584" s="59" t="s">
        <v>86</v>
      </c>
      <c r="AJ584" s="51"/>
      <c r="AK584" s="51" t="s">
        <v>4327</v>
      </c>
      <c r="AL584" s="55" t="s">
        <v>4328</v>
      </c>
      <c r="AM584" s="56"/>
      <c r="AN584" s="56" t="s">
        <v>4329</v>
      </c>
      <c r="AO584" s="52">
        <v>1</v>
      </c>
      <c r="AP584" s="53" t="s">
        <v>188</v>
      </c>
      <c r="AQ584" s="53" t="s">
        <v>189</v>
      </c>
      <c r="AR584" s="53" t="s">
        <v>95</v>
      </c>
      <c r="AS584" s="52" t="s">
        <v>96</v>
      </c>
      <c r="AT584" s="53" t="s">
        <v>190</v>
      </c>
      <c r="AU584" s="52" t="s">
        <v>191</v>
      </c>
      <c r="AV584" s="53"/>
    </row>
    <row r="585" spans="1:48" s="54" customFormat="1" x14ac:dyDescent="0.3">
      <c r="A585" s="54">
        <v>168306</v>
      </c>
      <c r="B585" s="54">
        <v>580</v>
      </c>
      <c r="C585" s="46" t="s">
        <v>255</v>
      </c>
      <c r="D585" s="46" t="s">
        <v>4134</v>
      </c>
      <c r="E585" s="46" t="s">
        <v>4134</v>
      </c>
      <c r="F585" s="48">
        <v>8</v>
      </c>
      <c r="G585" s="48">
        <v>8.64</v>
      </c>
      <c r="H585" s="49">
        <v>1</v>
      </c>
      <c r="I585" s="48">
        <v>8</v>
      </c>
      <c r="J585" s="77" t="s">
        <v>20273</v>
      </c>
      <c r="K585" s="124">
        <v>8.64</v>
      </c>
      <c r="L585" s="125">
        <v>8.64</v>
      </c>
      <c r="M585" s="60"/>
      <c r="N585" s="60"/>
      <c r="O585" s="61"/>
      <c r="P585" s="75" t="s">
        <v>4330</v>
      </c>
      <c r="Q585" s="76" t="s">
        <v>4331</v>
      </c>
      <c r="R585" s="38"/>
      <c r="S585" s="40"/>
      <c r="T585" s="40"/>
      <c r="U585" s="47" t="s">
        <v>4273</v>
      </c>
      <c r="V585" s="38" t="s">
        <v>4171</v>
      </c>
      <c r="W585" s="42" t="s">
        <v>4332</v>
      </c>
      <c r="X585" s="26">
        <v>8</v>
      </c>
      <c r="Y585" s="26"/>
      <c r="Z585" s="38"/>
      <c r="AA585" s="38" t="s">
        <v>221</v>
      </c>
      <c r="AB585" s="59" t="s">
        <v>81</v>
      </c>
      <c r="AC585" s="38" t="s">
        <v>336</v>
      </c>
      <c r="AD585" s="47" t="s">
        <v>201</v>
      </c>
      <c r="AE585" s="47" t="s">
        <v>183</v>
      </c>
      <c r="AF585" s="50"/>
      <c r="AG585" s="50" t="s">
        <v>4333</v>
      </c>
      <c r="AH585" s="38"/>
      <c r="AI585" s="59" t="s">
        <v>86</v>
      </c>
      <c r="AJ585" s="51"/>
      <c r="AK585" s="51" t="s">
        <v>4334</v>
      </c>
      <c r="AL585" s="55" t="s">
        <v>4335</v>
      </c>
      <c r="AM585" s="56"/>
      <c r="AN585" s="56" t="s">
        <v>4336</v>
      </c>
      <c r="AO585" s="52">
        <v>1</v>
      </c>
      <c r="AP585" s="53" t="s">
        <v>188</v>
      </c>
      <c r="AQ585" s="53" t="s">
        <v>189</v>
      </c>
      <c r="AR585" s="53" t="s">
        <v>95</v>
      </c>
      <c r="AS585" s="52" t="s">
        <v>96</v>
      </c>
      <c r="AT585" s="53" t="s">
        <v>190</v>
      </c>
      <c r="AU585" s="52" t="s">
        <v>191</v>
      </c>
      <c r="AV585" s="53"/>
    </row>
    <row r="586" spans="1:48" s="54" customFormat="1" x14ac:dyDescent="0.3">
      <c r="A586" s="54">
        <v>331750</v>
      </c>
      <c r="B586" s="54">
        <v>581</v>
      </c>
      <c r="C586" s="46" t="s">
        <v>192</v>
      </c>
      <c r="D586" s="46" t="s">
        <v>4134</v>
      </c>
      <c r="E586" s="46" t="s">
        <v>4134</v>
      </c>
      <c r="F586" s="48">
        <v>8</v>
      </c>
      <c r="G586" s="48">
        <v>0.96499999999999997</v>
      </c>
      <c r="H586" s="49">
        <v>1</v>
      </c>
      <c r="I586" s="48">
        <v>8</v>
      </c>
      <c r="J586" s="77" t="s">
        <v>20274</v>
      </c>
      <c r="K586" s="124">
        <v>0.96499999999999997</v>
      </c>
      <c r="L586" s="125">
        <v>0.96499999999999997</v>
      </c>
      <c r="M586" s="60"/>
      <c r="N586" s="60"/>
      <c r="O586" s="61"/>
      <c r="P586" s="75" t="s">
        <v>2315</v>
      </c>
      <c r="Q586" s="76" t="s">
        <v>4337</v>
      </c>
      <c r="R586" s="38"/>
      <c r="S586" s="40"/>
      <c r="T586" s="40"/>
      <c r="U586" s="47" t="s">
        <v>4250</v>
      </c>
      <c r="V586" s="38" t="s">
        <v>4150</v>
      </c>
      <c r="W586" s="42" t="s">
        <v>4338</v>
      </c>
      <c r="X586" s="26">
        <v>10</v>
      </c>
      <c r="Y586" s="26"/>
      <c r="Z586" s="38"/>
      <c r="AA586" s="38" t="s">
        <v>4252</v>
      </c>
      <c r="AB586" s="59" t="s">
        <v>81</v>
      </c>
      <c r="AC586" s="38" t="s">
        <v>336</v>
      </c>
      <c r="AD586" s="47" t="s">
        <v>201</v>
      </c>
      <c r="AE586" s="47" t="s">
        <v>183</v>
      </c>
      <c r="AF586" s="50"/>
      <c r="AG586" s="50" t="s">
        <v>4339</v>
      </c>
      <c r="AH586" s="38"/>
      <c r="AI586" s="59" t="s">
        <v>86</v>
      </c>
      <c r="AJ586" s="51"/>
      <c r="AK586" s="51" t="s">
        <v>4340</v>
      </c>
      <c r="AL586" s="55" t="s">
        <v>4341</v>
      </c>
      <c r="AM586" s="56"/>
      <c r="AN586" s="56" t="s">
        <v>4342</v>
      </c>
      <c r="AO586" s="52">
        <v>2</v>
      </c>
      <c r="AP586" s="53" t="s">
        <v>4145</v>
      </c>
      <c r="AQ586" s="53" t="s">
        <v>4146</v>
      </c>
      <c r="AR586" s="53" t="s">
        <v>95</v>
      </c>
      <c r="AS586" s="52" t="s">
        <v>96</v>
      </c>
      <c r="AT586" s="53" t="s">
        <v>190</v>
      </c>
      <c r="AU586" s="52" t="s">
        <v>191</v>
      </c>
      <c r="AV586" s="53"/>
    </row>
    <row r="587" spans="1:48" s="54" customFormat="1" x14ac:dyDescent="0.3">
      <c r="A587" s="54">
        <v>331750</v>
      </c>
      <c r="B587" s="54">
        <v>582</v>
      </c>
      <c r="C587" s="46" t="s">
        <v>192</v>
      </c>
      <c r="D587" s="46" t="s">
        <v>4134</v>
      </c>
      <c r="E587" s="46" t="s">
        <v>4134</v>
      </c>
      <c r="F587" s="48"/>
      <c r="G587" s="48"/>
      <c r="H587" s="49"/>
      <c r="I587" s="48"/>
      <c r="J587" s="77" t="s">
        <v>20274</v>
      </c>
      <c r="K587" s="124"/>
      <c r="L587" s="125"/>
      <c r="M587" s="60"/>
      <c r="N587" s="60"/>
      <c r="O587" s="61"/>
      <c r="P587" s="75" t="s">
        <v>2315</v>
      </c>
      <c r="Q587" s="76" t="s">
        <v>4337</v>
      </c>
      <c r="R587" s="38"/>
      <c r="S587" s="40"/>
      <c r="T587" s="40"/>
      <c r="U587" s="47" t="s">
        <v>4250</v>
      </c>
      <c r="V587" s="38" t="s">
        <v>4150</v>
      </c>
      <c r="W587" s="42" t="s">
        <v>4338</v>
      </c>
      <c r="X587" s="26">
        <v>10</v>
      </c>
      <c r="Y587" s="26"/>
      <c r="Z587" s="38"/>
      <c r="AA587" s="38" t="s">
        <v>4252</v>
      </c>
      <c r="AB587" s="59" t="s">
        <v>81</v>
      </c>
      <c r="AC587" s="38" t="s">
        <v>336</v>
      </c>
      <c r="AD587" s="47" t="s">
        <v>201</v>
      </c>
      <c r="AE587" s="47" t="s">
        <v>183</v>
      </c>
      <c r="AF587" s="50"/>
      <c r="AG587" s="50" t="s">
        <v>4339</v>
      </c>
      <c r="AH587" s="38"/>
      <c r="AI587" s="59" t="s">
        <v>86</v>
      </c>
      <c r="AJ587" s="51"/>
      <c r="AK587" s="51" t="s">
        <v>4343</v>
      </c>
      <c r="AL587" s="55" t="s">
        <v>4344</v>
      </c>
      <c r="AM587" s="56"/>
      <c r="AN587" s="56" t="s">
        <v>4342</v>
      </c>
      <c r="AO587" s="52">
        <v>2</v>
      </c>
      <c r="AP587" s="53" t="s">
        <v>4145</v>
      </c>
      <c r="AQ587" s="53" t="s">
        <v>4146</v>
      </c>
      <c r="AR587" s="53" t="s">
        <v>95</v>
      </c>
      <c r="AS587" s="52" t="s">
        <v>96</v>
      </c>
      <c r="AT587" s="53" t="s">
        <v>190</v>
      </c>
      <c r="AU587" s="52" t="s">
        <v>191</v>
      </c>
      <c r="AV587" s="53"/>
    </row>
    <row r="588" spans="1:48" s="54" customFormat="1" x14ac:dyDescent="0.3">
      <c r="A588" s="54">
        <v>164590</v>
      </c>
      <c r="B588" s="54">
        <v>583</v>
      </c>
      <c r="C588" s="46" t="s">
        <v>26</v>
      </c>
      <c r="D588" s="46" t="s">
        <v>4134</v>
      </c>
      <c r="E588" s="46" t="s">
        <v>4134</v>
      </c>
      <c r="F588" s="48">
        <v>8</v>
      </c>
      <c r="G588" s="48">
        <v>2.694</v>
      </c>
      <c r="H588" s="49">
        <v>1</v>
      </c>
      <c r="I588" s="48">
        <v>8</v>
      </c>
      <c r="J588" s="77" t="s">
        <v>20275</v>
      </c>
      <c r="K588" s="124">
        <v>2.694</v>
      </c>
      <c r="L588" s="125">
        <v>2.694</v>
      </c>
      <c r="M588" s="60"/>
      <c r="N588" s="60"/>
      <c r="O588" s="61"/>
      <c r="P588" s="75" t="s">
        <v>4345</v>
      </c>
      <c r="Q588" s="76" t="s">
        <v>4346</v>
      </c>
      <c r="R588" s="38"/>
      <c r="S588" s="40"/>
      <c r="T588" s="40"/>
      <c r="U588" s="47" t="s">
        <v>4347</v>
      </c>
      <c r="V588" s="38" t="s">
        <v>4348</v>
      </c>
      <c r="W588" s="42" t="s">
        <v>4349</v>
      </c>
      <c r="X588" s="26">
        <v>10</v>
      </c>
      <c r="Y588" s="26"/>
      <c r="Z588" s="38"/>
      <c r="AA588" s="38" t="s">
        <v>4350</v>
      </c>
      <c r="AB588" s="59" t="s">
        <v>81</v>
      </c>
      <c r="AC588" s="38" t="s">
        <v>336</v>
      </c>
      <c r="AD588" s="47" t="s">
        <v>201</v>
      </c>
      <c r="AE588" s="47" t="s">
        <v>183</v>
      </c>
      <c r="AF588" s="50"/>
      <c r="AG588" s="50"/>
      <c r="AH588" s="38"/>
      <c r="AI588" s="59" t="s">
        <v>86</v>
      </c>
      <c r="AJ588" s="51"/>
      <c r="AK588" s="51" t="s">
        <v>4351</v>
      </c>
      <c r="AL588" s="55" t="s">
        <v>4352</v>
      </c>
      <c r="AM588" s="56"/>
      <c r="AN588" s="56" t="s">
        <v>4353</v>
      </c>
      <c r="AO588" s="52">
        <v>1</v>
      </c>
      <c r="AP588" s="53" t="s">
        <v>188</v>
      </c>
      <c r="AQ588" s="53" t="s">
        <v>189</v>
      </c>
      <c r="AR588" s="53" t="s">
        <v>95</v>
      </c>
      <c r="AS588" s="52" t="s">
        <v>96</v>
      </c>
      <c r="AT588" s="53" t="s">
        <v>190</v>
      </c>
      <c r="AU588" s="52" t="s">
        <v>191</v>
      </c>
      <c r="AV588" s="53"/>
    </row>
    <row r="589" spans="1:48" s="54" customFormat="1" x14ac:dyDescent="0.3">
      <c r="A589" s="54">
        <v>147791</v>
      </c>
      <c r="B589" s="54">
        <v>584</v>
      </c>
      <c r="C589" s="46" t="s">
        <v>255</v>
      </c>
      <c r="D589" s="46" t="s">
        <v>4134</v>
      </c>
      <c r="E589" s="46" t="s">
        <v>4134</v>
      </c>
      <c r="F589" s="48">
        <v>8</v>
      </c>
      <c r="G589" s="48">
        <v>8.64</v>
      </c>
      <c r="H589" s="49">
        <v>1</v>
      </c>
      <c r="I589" s="48">
        <v>8</v>
      </c>
      <c r="J589" s="77" t="s">
        <v>20276</v>
      </c>
      <c r="K589" s="124">
        <v>8.64</v>
      </c>
      <c r="L589" s="125">
        <v>8.64</v>
      </c>
      <c r="M589" s="60"/>
      <c r="N589" s="60"/>
      <c r="O589" s="61"/>
      <c r="P589" s="75" t="s">
        <v>2015</v>
      </c>
      <c r="Q589" s="76" t="s">
        <v>4354</v>
      </c>
      <c r="R589" s="38"/>
      <c r="S589" s="40"/>
      <c r="T589" s="40"/>
      <c r="U589" s="47" t="s">
        <v>4188</v>
      </c>
      <c r="V589" s="38" t="s">
        <v>4171</v>
      </c>
      <c r="W589" s="42" t="s">
        <v>4355</v>
      </c>
      <c r="X589" s="26">
        <v>8</v>
      </c>
      <c r="Y589" s="26"/>
      <c r="Z589" s="38"/>
      <c r="AA589" s="38" t="s">
        <v>4190</v>
      </c>
      <c r="AB589" s="59" t="s">
        <v>81</v>
      </c>
      <c r="AC589" s="38" t="s">
        <v>336</v>
      </c>
      <c r="AD589" s="47" t="s">
        <v>201</v>
      </c>
      <c r="AE589" s="47" t="s">
        <v>183</v>
      </c>
      <c r="AF589" s="50"/>
      <c r="AG589" s="50" t="s">
        <v>4356</v>
      </c>
      <c r="AH589" s="38"/>
      <c r="AI589" s="59" t="s">
        <v>86</v>
      </c>
      <c r="AJ589" s="51"/>
      <c r="AK589" s="51" t="s">
        <v>4357</v>
      </c>
      <c r="AL589" s="55" t="s">
        <v>4358</v>
      </c>
      <c r="AM589" s="56"/>
      <c r="AN589" s="56" t="s">
        <v>4359</v>
      </c>
      <c r="AO589" s="52">
        <v>1</v>
      </c>
      <c r="AP589" s="53" t="s">
        <v>188</v>
      </c>
      <c r="AQ589" s="53" t="s">
        <v>189</v>
      </c>
      <c r="AR589" s="53" t="s">
        <v>95</v>
      </c>
      <c r="AS589" s="52" t="s">
        <v>96</v>
      </c>
      <c r="AT589" s="53" t="s">
        <v>190</v>
      </c>
      <c r="AU589" s="52" t="s">
        <v>191</v>
      </c>
      <c r="AV589" s="53"/>
    </row>
    <row r="590" spans="1:48" s="54" customFormat="1" x14ac:dyDescent="0.3">
      <c r="A590" s="54">
        <v>214579</v>
      </c>
      <c r="B590" s="54">
        <v>585</v>
      </c>
      <c r="C590" s="46" t="s">
        <v>192</v>
      </c>
      <c r="D590" s="46" t="s">
        <v>4134</v>
      </c>
      <c r="E590" s="46" t="s">
        <v>4134</v>
      </c>
      <c r="F590" s="48">
        <v>8</v>
      </c>
      <c r="G590" s="48">
        <v>0.96499999999999997</v>
      </c>
      <c r="H590" s="49">
        <v>0.222</v>
      </c>
      <c r="I590" s="48">
        <v>1.778</v>
      </c>
      <c r="J590" s="77" t="s">
        <v>20277</v>
      </c>
      <c r="K590" s="124">
        <v>0.214</v>
      </c>
      <c r="L590" s="125">
        <v>0.214</v>
      </c>
      <c r="M590" s="60"/>
      <c r="N590" s="60"/>
      <c r="O590" s="61"/>
      <c r="P590" s="75" t="s">
        <v>633</v>
      </c>
      <c r="Q590" s="76" t="s">
        <v>4360</v>
      </c>
      <c r="R590" s="38"/>
      <c r="S590" s="40"/>
      <c r="T590" s="40"/>
      <c r="U590" s="47" t="s">
        <v>4361</v>
      </c>
      <c r="V590" s="38" t="s">
        <v>4230</v>
      </c>
      <c r="W590" s="42" t="s">
        <v>4362</v>
      </c>
      <c r="X590" s="26">
        <v>8</v>
      </c>
      <c r="Y590" s="26"/>
      <c r="Z590" s="38"/>
      <c r="AA590" s="38" t="s">
        <v>4232</v>
      </c>
      <c r="AB590" s="59" t="s">
        <v>81</v>
      </c>
      <c r="AC590" s="38" t="s">
        <v>336</v>
      </c>
      <c r="AD590" s="47" t="s">
        <v>201</v>
      </c>
      <c r="AE590" s="47" t="s">
        <v>183</v>
      </c>
      <c r="AF590" s="50"/>
      <c r="AG590" s="50" t="s">
        <v>4363</v>
      </c>
      <c r="AH590" s="38"/>
      <c r="AI590" s="59" t="s">
        <v>86</v>
      </c>
      <c r="AJ590" s="51"/>
      <c r="AK590" s="51" t="s">
        <v>4364</v>
      </c>
      <c r="AL590" s="55" t="s">
        <v>4365</v>
      </c>
      <c r="AM590" s="56"/>
      <c r="AN590" s="56" t="s">
        <v>4366</v>
      </c>
      <c r="AO590" s="52">
        <v>3</v>
      </c>
      <c r="AP590" s="53" t="s">
        <v>4145</v>
      </c>
      <c r="AQ590" s="53" t="s">
        <v>4146</v>
      </c>
      <c r="AR590" s="53" t="s">
        <v>95</v>
      </c>
      <c r="AS590" s="52" t="s">
        <v>96</v>
      </c>
      <c r="AT590" s="53" t="s">
        <v>190</v>
      </c>
      <c r="AU590" s="52" t="s">
        <v>191</v>
      </c>
      <c r="AV590" s="53"/>
    </row>
    <row r="591" spans="1:48" s="54" customFormat="1" x14ac:dyDescent="0.3">
      <c r="A591" s="112">
        <v>214579</v>
      </c>
      <c r="B591" s="54">
        <v>586</v>
      </c>
      <c r="C591" s="46" t="s">
        <v>192</v>
      </c>
      <c r="D591" s="46" t="s">
        <v>4134</v>
      </c>
      <c r="E591" s="46" t="s">
        <v>4134</v>
      </c>
      <c r="F591" s="48"/>
      <c r="G591" s="48"/>
      <c r="H591" s="49"/>
      <c r="I591" s="48"/>
      <c r="J591" s="77" t="s">
        <v>20277</v>
      </c>
      <c r="K591" s="124"/>
      <c r="L591" s="125"/>
      <c r="M591" s="60"/>
      <c r="N591" s="60"/>
      <c r="O591" s="61"/>
      <c r="P591" s="75" t="s">
        <v>633</v>
      </c>
      <c r="Q591" s="76" t="s">
        <v>4360</v>
      </c>
      <c r="R591" s="38"/>
      <c r="S591" s="40"/>
      <c r="T591" s="40"/>
      <c r="U591" s="47" t="s">
        <v>4361</v>
      </c>
      <c r="V591" s="38" t="s">
        <v>4230</v>
      </c>
      <c r="W591" s="42" t="s">
        <v>4362</v>
      </c>
      <c r="X591" s="26">
        <v>8</v>
      </c>
      <c r="Y591" s="26"/>
      <c r="Z591" s="38"/>
      <c r="AA591" s="38" t="s">
        <v>4232</v>
      </c>
      <c r="AB591" s="59" t="s">
        <v>81</v>
      </c>
      <c r="AC591" s="38" t="s">
        <v>336</v>
      </c>
      <c r="AD591" s="47" t="s">
        <v>201</v>
      </c>
      <c r="AE591" s="47" t="s">
        <v>183</v>
      </c>
      <c r="AF591" s="50"/>
      <c r="AG591" s="50" t="s">
        <v>4363</v>
      </c>
      <c r="AH591" s="38"/>
      <c r="AI591" s="59" t="s">
        <v>86</v>
      </c>
      <c r="AJ591" s="51"/>
      <c r="AK591" s="51" t="s">
        <v>4367</v>
      </c>
      <c r="AL591" s="55" t="s">
        <v>4368</v>
      </c>
      <c r="AM591" s="56"/>
      <c r="AN591" s="56" t="s">
        <v>4366</v>
      </c>
      <c r="AO591" s="52">
        <v>3</v>
      </c>
      <c r="AP591" s="53" t="s">
        <v>4145</v>
      </c>
      <c r="AQ591" s="53" t="s">
        <v>4146</v>
      </c>
      <c r="AR591" s="53" t="s">
        <v>95</v>
      </c>
      <c r="AS591" s="52" t="s">
        <v>96</v>
      </c>
      <c r="AT591" s="53" t="s">
        <v>190</v>
      </c>
      <c r="AU591" s="52" t="s">
        <v>191</v>
      </c>
      <c r="AV591" s="53"/>
    </row>
    <row r="592" spans="1:48" s="54" customFormat="1" x14ac:dyDescent="0.3">
      <c r="A592" s="54">
        <v>460173</v>
      </c>
      <c r="B592" s="54">
        <v>587</v>
      </c>
      <c r="C592" s="46" t="s">
        <v>318</v>
      </c>
      <c r="D592" s="46" t="s">
        <v>4134</v>
      </c>
      <c r="E592" s="46" t="s">
        <v>4134</v>
      </c>
      <c r="F592" s="48">
        <v>8</v>
      </c>
      <c r="G592" s="48">
        <v>8.64</v>
      </c>
      <c r="H592" s="49">
        <v>1</v>
      </c>
      <c r="I592" s="48">
        <v>8</v>
      </c>
      <c r="J592" s="77" t="s">
        <v>20278</v>
      </c>
      <c r="K592" s="124">
        <v>8.64</v>
      </c>
      <c r="L592" s="125">
        <v>8.64</v>
      </c>
      <c r="M592" s="60"/>
      <c r="N592" s="60"/>
      <c r="O592" s="61"/>
      <c r="P592" s="75" t="s">
        <v>3118</v>
      </c>
      <c r="Q592" s="76" t="s">
        <v>4369</v>
      </c>
      <c r="R592" s="38"/>
      <c r="S592" s="40"/>
      <c r="T592" s="40"/>
      <c r="U592" s="47" t="s">
        <v>4370</v>
      </c>
      <c r="V592" s="38" t="s">
        <v>4300</v>
      </c>
      <c r="W592" s="42"/>
      <c r="X592" s="26">
        <v>6</v>
      </c>
      <c r="Y592" s="26"/>
      <c r="Z592" s="38"/>
      <c r="AA592" s="38" t="s">
        <v>4371</v>
      </c>
      <c r="AB592" s="59" t="s">
        <v>81</v>
      </c>
      <c r="AC592" s="38" t="s">
        <v>336</v>
      </c>
      <c r="AD592" s="47" t="s">
        <v>201</v>
      </c>
      <c r="AE592" s="47" t="s">
        <v>183</v>
      </c>
      <c r="AF592" s="50"/>
      <c r="AG592" s="50"/>
      <c r="AH592" s="38"/>
      <c r="AI592" s="59" t="s">
        <v>86</v>
      </c>
      <c r="AJ592" s="51"/>
      <c r="AK592" s="51" t="s">
        <v>4372</v>
      </c>
      <c r="AL592" s="55" t="s">
        <v>4373</v>
      </c>
      <c r="AM592" s="56"/>
      <c r="AN592" s="56" t="s">
        <v>4374</v>
      </c>
      <c r="AO592" s="52">
        <v>1</v>
      </c>
      <c r="AP592" s="53" t="s">
        <v>188</v>
      </c>
      <c r="AQ592" s="53" t="s">
        <v>189</v>
      </c>
      <c r="AR592" s="53" t="s">
        <v>95</v>
      </c>
      <c r="AS592" s="52" t="s">
        <v>96</v>
      </c>
      <c r="AT592" s="53" t="s">
        <v>190</v>
      </c>
      <c r="AU592" s="52" t="s">
        <v>191</v>
      </c>
      <c r="AV592" s="53"/>
    </row>
    <row r="593" spans="1:48" s="54" customFormat="1" x14ac:dyDescent="0.3">
      <c r="A593" s="54">
        <v>214663</v>
      </c>
      <c r="B593" s="54">
        <v>588</v>
      </c>
      <c r="C593" s="46" t="s">
        <v>192</v>
      </c>
      <c r="D593" s="46" t="s">
        <v>4134</v>
      </c>
      <c r="E593" s="46" t="s">
        <v>4134</v>
      </c>
      <c r="F593" s="48">
        <v>8</v>
      </c>
      <c r="G593" s="48">
        <v>0.96499999999999997</v>
      </c>
      <c r="H593" s="49">
        <v>0.85699999999999998</v>
      </c>
      <c r="I593" s="48">
        <v>6.8570000000000002</v>
      </c>
      <c r="J593" s="77" t="s">
        <v>20279</v>
      </c>
      <c r="K593" s="124">
        <v>0.82699999999999996</v>
      </c>
      <c r="L593" s="125">
        <v>0.82699999999999996</v>
      </c>
      <c r="M593" s="60"/>
      <c r="N593" s="60"/>
      <c r="O593" s="61"/>
      <c r="P593" s="75" t="s">
        <v>4375</v>
      </c>
      <c r="Q593" s="76" t="s">
        <v>4376</v>
      </c>
      <c r="R593" s="38"/>
      <c r="S593" s="40"/>
      <c r="T593" s="40"/>
      <c r="U593" s="47" t="s">
        <v>4265</v>
      </c>
      <c r="V593" s="38" t="s">
        <v>4150</v>
      </c>
      <c r="W593" s="42" t="s">
        <v>4377</v>
      </c>
      <c r="X593" s="26">
        <v>2</v>
      </c>
      <c r="Y593" s="26"/>
      <c r="Z593" s="38"/>
      <c r="AA593" s="38" t="s">
        <v>1461</v>
      </c>
      <c r="AB593" s="59" t="s">
        <v>81</v>
      </c>
      <c r="AC593" s="38" t="s">
        <v>336</v>
      </c>
      <c r="AD593" s="47" t="s">
        <v>201</v>
      </c>
      <c r="AE593" s="47" t="s">
        <v>183</v>
      </c>
      <c r="AF593" s="50"/>
      <c r="AG593" s="50" t="s">
        <v>4378</v>
      </c>
      <c r="AH593" s="38"/>
      <c r="AI593" s="59" t="s">
        <v>86</v>
      </c>
      <c r="AJ593" s="51"/>
      <c r="AK593" s="51" t="s">
        <v>4379</v>
      </c>
      <c r="AL593" s="55" t="s">
        <v>4380</v>
      </c>
      <c r="AM593" s="56"/>
      <c r="AN593" s="56" t="s">
        <v>4381</v>
      </c>
      <c r="AO593" s="52">
        <v>1</v>
      </c>
      <c r="AP593" s="53" t="s">
        <v>4145</v>
      </c>
      <c r="AQ593" s="53" t="s">
        <v>4146</v>
      </c>
      <c r="AR593" s="53" t="s">
        <v>95</v>
      </c>
      <c r="AS593" s="52" t="s">
        <v>96</v>
      </c>
      <c r="AT593" s="53" t="s">
        <v>190</v>
      </c>
      <c r="AU593" s="52" t="s">
        <v>191</v>
      </c>
      <c r="AV593" s="53"/>
    </row>
    <row r="594" spans="1:48" s="54" customFormat="1" x14ac:dyDescent="0.3">
      <c r="A594" s="54">
        <v>141677</v>
      </c>
      <c r="B594" s="54">
        <v>589</v>
      </c>
      <c r="C594" s="46" t="s">
        <v>255</v>
      </c>
      <c r="D594" s="46" t="s">
        <v>4134</v>
      </c>
      <c r="E594" s="46" t="s">
        <v>4134</v>
      </c>
      <c r="F594" s="48">
        <v>8</v>
      </c>
      <c r="G594" s="48">
        <v>10.204000000000001</v>
      </c>
      <c r="H594" s="49">
        <v>0.66700000000000004</v>
      </c>
      <c r="I594" s="48">
        <v>5.3330000000000002</v>
      </c>
      <c r="J594" s="77" t="s">
        <v>20280</v>
      </c>
      <c r="K594" s="124">
        <v>6.8029999999999999</v>
      </c>
      <c r="L594" s="125">
        <v>6.8029999999999999</v>
      </c>
      <c r="M594" s="60"/>
      <c r="N594" s="60"/>
      <c r="O594" s="61"/>
      <c r="P594" s="75" t="s">
        <v>1501</v>
      </c>
      <c r="Q594" s="76" t="s">
        <v>4382</v>
      </c>
      <c r="R594" s="38"/>
      <c r="S594" s="40"/>
      <c r="T594" s="40"/>
      <c r="U594" s="47" t="s">
        <v>4383</v>
      </c>
      <c r="V594" s="38" t="s">
        <v>4384</v>
      </c>
      <c r="W594" s="42" t="s">
        <v>4385</v>
      </c>
      <c r="X594" s="26">
        <v>6</v>
      </c>
      <c r="Y594" s="26"/>
      <c r="Z594" s="38"/>
      <c r="AA594" s="38" t="s">
        <v>4386</v>
      </c>
      <c r="AB594" s="59" t="s">
        <v>236</v>
      </c>
      <c r="AC594" s="38" t="s">
        <v>336</v>
      </c>
      <c r="AD594" s="47" t="s">
        <v>4183</v>
      </c>
      <c r="AE594" s="47" t="s">
        <v>4162</v>
      </c>
      <c r="AF594" s="50"/>
      <c r="AG594" s="50"/>
      <c r="AH594" s="38"/>
      <c r="AI594" s="59" t="s">
        <v>86</v>
      </c>
      <c r="AJ594" s="51"/>
      <c r="AK594" s="51" t="s">
        <v>4387</v>
      </c>
      <c r="AL594" s="55" t="s">
        <v>4388</v>
      </c>
      <c r="AM594" s="56"/>
      <c r="AN594" s="56" t="s">
        <v>4389</v>
      </c>
      <c r="AO594" s="52">
        <v>1</v>
      </c>
      <c r="AP594" s="53" t="s">
        <v>188</v>
      </c>
      <c r="AQ594" s="53" t="s">
        <v>189</v>
      </c>
      <c r="AR594" s="53" t="s">
        <v>95</v>
      </c>
      <c r="AS594" s="52" t="s">
        <v>96</v>
      </c>
      <c r="AT594" s="53" t="s">
        <v>190</v>
      </c>
      <c r="AU594" s="52" t="s">
        <v>191</v>
      </c>
      <c r="AV594" s="53"/>
    </row>
    <row r="595" spans="1:48" s="54" customFormat="1" x14ac:dyDescent="0.3">
      <c r="A595" s="54">
        <v>331656</v>
      </c>
      <c r="B595" s="54">
        <v>590</v>
      </c>
      <c r="C595" s="46" t="s">
        <v>192</v>
      </c>
      <c r="D595" s="46" t="s">
        <v>4134</v>
      </c>
      <c r="E595" s="46" t="s">
        <v>4134</v>
      </c>
      <c r="F595" s="48">
        <v>8</v>
      </c>
      <c r="G595" s="48">
        <v>0.96499999999999997</v>
      </c>
      <c r="H595" s="49">
        <v>1</v>
      </c>
      <c r="I595" s="48">
        <v>8</v>
      </c>
      <c r="J595" s="77" t="s">
        <v>20281</v>
      </c>
      <c r="K595" s="124">
        <v>0.96499999999999997</v>
      </c>
      <c r="L595" s="125">
        <v>0.96499999999999997</v>
      </c>
      <c r="M595" s="60"/>
      <c r="N595" s="60"/>
      <c r="O595" s="61"/>
      <c r="P595" s="75" t="s">
        <v>4390</v>
      </c>
      <c r="Q595" s="76" t="s">
        <v>4391</v>
      </c>
      <c r="R595" s="38" t="s">
        <v>4216</v>
      </c>
      <c r="S595" s="40"/>
      <c r="T595" s="40"/>
      <c r="U595" s="47" t="s">
        <v>4392</v>
      </c>
      <c r="V595" s="38"/>
      <c r="W595" s="42" t="s">
        <v>4393</v>
      </c>
      <c r="X595" s="26">
        <v>5</v>
      </c>
      <c r="Y595" s="26"/>
      <c r="Z595" s="38"/>
      <c r="AA595" s="38" t="s">
        <v>4219</v>
      </c>
      <c r="AB595" s="59"/>
      <c r="AC595" s="38" t="s">
        <v>336</v>
      </c>
      <c r="AD595" s="47" t="s">
        <v>201</v>
      </c>
      <c r="AE595" s="47" t="s">
        <v>183</v>
      </c>
      <c r="AF595" s="50"/>
      <c r="AG595" s="50"/>
      <c r="AH595" s="38" t="s">
        <v>4394</v>
      </c>
      <c r="AI595" s="59" t="s">
        <v>86</v>
      </c>
      <c r="AJ595" s="51"/>
      <c r="AK595" s="51" t="s">
        <v>4395</v>
      </c>
      <c r="AL595" s="55" t="s">
        <v>4396</v>
      </c>
      <c r="AM595" s="56"/>
      <c r="AN595" s="56" t="s">
        <v>4397</v>
      </c>
      <c r="AO595" s="52">
        <v>2</v>
      </c>
      <c r="AP595" s="53" t="s">
        <v>4224</v>
      </c>
      <c r="AQ595" s="53" t="s">
        <v>4146</v>
      </c>
      <c r="AR595" s="53" t="s">
        <v>95</v>
      </c>
      <c r="AS595" s="52" t="s">
        <v>96</v>
      </c>
      <c r="AT595" s="53" t="s">
        <v>190</v>
      </c>
      <c r="AU595" s="52" t="s">
        <v>191</v>
      </c>
      <c r="AV595" s="53"/>
    </row>
    <row r="596" spans="1:48" s="54" customFormat="1" x14ac:dyDescent="0.3">
      <c r="A596" s="112">
        <v>331656</v>
      </c>
      <c r="B596" s="54">
        <v>591</v>
      </c>
      <c r="C596" s="46" t="s">
        <v>192</v>
      </c>
      <c r="D596" s="46" t="s">
        <v>4134</v>
      </c>
      <c r="E596" s="46" t="s">
        <v>4134</v>
      </c>
      <c r="F596" s="48"/>
      <c r="G596" s="48"/>
      <c r="H596" s="49"/>
      <c r="I596" s="48"/>
      <c r="J596" s="77" t="s">
        <v>20281</v>
      </c>
      <c r="K596" s="124"/>
      <c r="L596" s="125"/>
      <c r="M596" s="60"/>
      <c r="N596" s="60"/>
      <c r="O596" s="61"/>
      <c r="P596" s="75" t="s">
        <v>4390</v>
      </c>
      <c r="Q596" s="76" t="s">
        <v>4391</v>
      </c>
      <c r="R596" s="38" t="s">
        <v>4216</v>
      </c>
      <c r="S596" s="40"/>
      <c r="T596" s="40"/>
      <c r="U596" s="47" t="s">
        <v>4392</v>
      </c>
      <c r="V596" s="38"/>
      <c r="W596" s="42" t="s">
        <v>4393</v>
      </c>
      <c r="X596" s="26">
        <v>5</v>
      </c>
      <c r="Y596" s="26"/>
      <c r="Z596" s="38"/>
      <c r="AA596" s="38" t="s">
        <v>4219</v>
      </c>
      <c r="AB596" s="59"/>
      <c r="AC596" s="38" t="s">
        <v>336</v>
      </c>
      <c r="AD596" s="47" t="s">
        <v>201</v>
      </c>
      <c r="AE596" s="47" t="s">
        <v>183</v>
      </c>
      <c r="AF596" s="50"/>
      <c r="AG596" s="50"/>
      <c r="AH596" s="38" t="s">
        <v>4394</v>
      </c>
      <c r="AI596" s="59" t="s">
        <v>86</v>
      </c>
      <c r="AJ596" s="51"/>
      <c r="AK596" s="51" t="s">
        <v>4398</v>
      </c>
      <c r="AL596" s="55" t="s">
        <v>4399</v>
      </c>
      <c r="AM596" s="56"/>
      <c r="AN596" s="56" t="s">
        <v>4397</v>
      </c>
      <c r="AO596" s="52">
        <v>2</v>
      </c>
      <c r="AP596" s="53" t="s">
        <v>4224</v>
      </c>
      <c r="AQ596" s="53" t="s">
        <v>4146</v>
      </c>
      <c r="AR596" s="53" t="s">
        <v>95</v>
      </c>
      <c r="AS596" s="52" t="s">
        <v>96</v>
      </c>
      <c r="AT596" s="53" t="s">
        <v>190</v>
      </c>
      <c r="AU596" s="52" t="s">
        <v>191</v>
      </c>
      <c r="AV596" s="53"/>
    </row>
    <row r="597" spans="1:48" s="54" customFormat="1" x14ac:dyDescent="0.3">
      <c r="A597" s="54">
        <v>331744</v>
      </c>
      <c r="B597" s="54">
        <v>592</v>
      </c>
      <c r="C597" s="46" t="s">
        <v>192</v>
      </c>
      <c r="D597" s="46" t="s">
        <v>4134</v>
      </c>
      <c r="E597" s="46" t="s">
        <v>4134</v>
      </c>
      <c r="F597" s="48">
        <v>8</v>
      </c>
      <c r="G597" s="48">
        <v>0.96499999999999997</v>
      </c>
      <c r="H597" s="49">
        <v>1</v>
      </c>
      <c r="I597" s="48">
        <v>8</v>
      </c>
      <c r="J597" s="77" t="s">
        <v>20282</v>
      </c>
      <c r="K597" s="124">
        <v>0.96499999999999997</v>
      </c>
      <c r="L597" s="125">
        <v>0.96499999999999997</v>
      </c>
      <c r="M597" s="60"/>
      <c r="N597" s="60"/>
      <c r="O597" s="61"/>
      <c r="P597" s="75" t="s">
        <v>4400</v>
      </c>
      <c r="Q597" s="76" t="s">
        <v>4401</v>
      </c>
      <c r="R597" s="38" t="s">
        <v>4216</v>
      </c>
      <c r="S597" s="40"/>
      <c r="T597" s="40"/>
      <c r="U597" s="47" t="s">
        <v>4392</v>
      </c>
      <c r="V597" s="38"/>
      <c r="W597" s="42" t="s">
        <v>4402</v>
      </c>
      <c r="X597" s="26">
        <v>5</v>
      </c>
      <c r="Y597" s="26"/>
      <c r="Z597" s="38"/>
      <c r="AA597" s="38" t="s">
        <v>4219</v>
      </c>
      <c r="AB597" s="59"/>
      <c r="AC597" s="38" t="s">
        <v>336</v>
      </c>
      <c r="AD597" s="47" t="s">
        <v>201</v>
      </c>
      <c r="AE597" s="47" t="s">
        <v>183</v>
      </c>
      <c r="AF597" s="50"/>
      <c r="AG597" s="50"/>
      <c r="AH597" s="38" t="s">
        <v>4220</v>
      </c>
      <c r="AI597" s="59" t="s">
        <v>86</v>
      </c>
      <c r="AJ597" s="51"/>
      <c r="AK597" s="51" t="s">
        <v>4403</v>
      </c>
      <c r="AL597" s="55" t="s">
        <v>4404</v>
      </c>
      <c r="AM597" s="56"/>
      <c r="AN597" s="56" t="s">
        <v>4405</v>
      </c>
      <c r="AO597" s="52">
        <v>1</v>
      </c>
      <c r="AP597" s="53" t="s">
        <v>4224</v>
      </c>
      <c r="AQ597" s="53" t="s">
        <v>4146</v>
      </c>
      <c r="AR597" s="53" t="s">
        <v>95</v>
      </c>
      <c r="AS597" s="52" t="s">
        <v>96</v>
      </c>
      <c r="AT597" s="53" t="s">
        <v>190</v>
      </c>
      <c r="AU597" s="52" t="s">
        <v>191</v>
      </c>
      <c r="AV597" s="53"/>
    </row>
    <row r="598" spans="1:48" s="54" customFormat="1" x14ac:dyDescent="0.3">
      <c r="A598" s="54">
        <v>305412</v>
      </c>
      <c r="B598" s="54">
        <v>593</v>
      </c>
      <c r="C598" s="46" t="s">
        <v>192</v>
      </c>
      <c r="D598" s="46" t="s">
        <v>4134</v>
      </c>
      <c r="E598" s="46" t="s">
        <v>4134</v>
      </c>
      <c r="F598" s="48">
        <v>8</v>
      </c>
      <c r="G598" s="48">
        <v>0.96499999999999997</v>
      </c>
      <c r="H598" s="49">
        <v>1</v>
      </c>
      <c r="I598" s="48">
        <v>8</v>
      </c>
      <c r="J598" s="77" t="s">
        <v>20283</v>
      </c>
      <c r="K598" s="124">
        <v>0.96499999999999997</v>
      </c>
      <c r="L598" s="125">
        <v>0.96499999999999997</v>
      </c>
      <c r="M598" s="60"/>
      <c r="N598" s="60"/>
      <c r="O598" s="61"/>
      <c r="P598" s="75" t="s">
        <v>4406</v>
      </c>
      <c r="Q598" s="76" t="s">
        <v>4407</v>
      </c>
      <c r="R598" s="38"/>
      <c r="S598" s="40"/>
      <c r="T598" s="40"/>
      <c r="U598" s="47" t="s">
        <v>4408</v>
      </c>
      <c r="V598" s="38" t="s">
        <v>4150</v>
      </c>
      <c r="W598" s="42" t="s">
        <v>2420</v>
      </c>
      <c r="X598" s="26">
        <v>9</v>
      </c>
      <c r="Y598" s="26"/>
      <c r="Z598" s="38"/>
      <c r="AA598" s="38" t="s">
        <v>4371</v>
      </c>
      <c r="AB598" s="59" t="s">
        <v>81</v>
      </c>
      <c r="AC598" s="38" t="s">
        <v>336</v>
      </c>
      <c r="AD598" s="47" t="s">
        <v>201</v>
      </c>
      <c r="AE598" s="47" t="s">
        <v>183</v>
      </c>
      <c r="AF598" s="50"/>
      <c r="AG598" s="50" t="s">
        <v>4409</v>
      </c>
      <c r="AH598" s="38"/>
      <c r="AI598" s="59" t="s">
        <v>86</v>
      </c>
      <c r="AJ598" s="51"/>
      <c r="AK598" s="51" t="s">
        <v>4410</v>
      </c>
      <c r="AL598" s="55" t="s">
        <v>4411</v>
      </c>
      <c r="AM598" s="56"/>
      <c r="AN598" s="56" t="s">
        <v>4412</v>
      </c>
      <c r="AO598" s="52">
        <v>1</v>
      </c>
      <c r="AP598" s="53" t="s">
        <v>4145</v>
      </c>
      <c r="AQ598" s="53" t="s">
        <v>4146</v>
      </c>
      <c r="AR598" s="53" t="s">
        <v>95</v>
      </c>
      <c r="AS598" s="52" t="s">
        <v>96</v>
      </c>
      <c r="AT598" s="53" t="s">
        <v>190</v>
      </c>
      <c r="AU598" s="52" t="s">
        <v>191</v>
      </c>
      <c r="AV598" s="53"/>
    </row>
    <row r="599" spans="1:48" s="54" customFormat="1" x14ac:dyDescent="0.3">
      <c r="A599" s="54">
        <v>460147</v>
      </c>
      <c r="B599" s="54">
        <v>594</v>
      </c>
      <c r="C599" s="46" t="s">
        <v>318</v>
      </c>
      <c r="D599" s="46" t="s">
        <v>4134</v>
      </c>
      <c r="E599" s="46" t="s">
        <v>4134</v>
      </c>
      <c r="F599" s="48">
        <v>8</v>
      </c>
      <c r="G599" s="48">
        <v>8.64</v>
      </c>
      <c r="H599" s="49">
        <v>1</v>
      </c>
      <c r="I599" s="48">
        <v>8</v>
      </c>
      <c r="J599" s="77" t="s">
        <v>20284</v>
      </c>
      <c r="K599" s="124">
        <v>8.64</v>
      </c>
      <c r="L599" s="125">
        <v>8.64</v>
      </c>
      <c r="M599" s="60"/>
      <c r="N599" s="60"/>
      <c r="O599" s="61"/>
      <c r="P599" s="75" t="s">
        <v>633</v>
      </c>
      <c r="Q599" s="76" t="s">
        <v>4413</v>
      </c>
      <c r="R599" s="38"/>
      <c r="S599" s="40"/>
      <c r="T599" s="40"/>
      <c r="U599" s="47" t="s">
        <v>4414</v>
      </c>
      <c r="V599" s="38" t="s">
        <v>4300</v>
      </c>
      <c r="W599" s="42"/>
      <c r="X599" s="26">
        <v>2</v>
      </c>
      <c r="Y599" s="26"/>
      <c r="Z599" s="38"/>
      <c r="AA599" s="38" t="s">
        <v>221</v>
      </c>
      <c r="AB599" s="59" t="s">
        <v>81</v>
      </c>
      <c r="AC599" s="38" t="s">
        <v>336</v>
      </c>
      <c r="AD599" s="47" t="s">
        <v>201</v>
      </c>
      <c r="AE599" s="47" t="s">
        <v>183</v>
      </c>
      <c r="AF599" s="50"/>
      <c r="AG599" s="50"/>
      <c r="AH599" s="38"/>
      <c r="AI599" s="59" t="s">
        <v>86</v>
      </c>
      <c r="AJ599" s="51"/>
      <c r="AK599" s="51" t="s">
        <v>4415</v>
      </c>
      <c r="AL599" s="55" t="s">
        <v>4416</v>
      </c>
      <c r="AM599" s="56"/>
      <c r="AN599" s="56" t="s">
        <v>4417</v>
      </c>
      <c r="AO599" s="52">
        <v>1</v>
      </c>
      <c r="AP599" s="53" t="s">
        <v>188</v>
      </c>
      <c r="AQ599" s="53" t="s">
        <v>189</v>
      </c>
      <c r="AR599" s="53" t="s">
        <v>95</v>
      </c>
      <c r="AS599" s="52" t="s">
        <v>96</v>
      </c>
      <c r="AT599" s="53" t="s">
        <v>190</v>
      </c>
      <c r="AU599" s="52" t="s">
        <v>191</v>
      </c>
      <c r="AV599" s="53"/>
    </row>
    <row r="600" spans="1:48" s="54" customFormat="1" x14ac:dyDescent="0.3">
      <c r="A600" s="54">
        <v>332030</v>
      </c>
      <c r="B600" s="54">
        <v>595</v>
      </c>
      <c r="C600" s="46" t="s">
        <v>192</v>
      </c>
      <c r="D600" s="46" t="s">
        <v>4134</v>
      </c>
      <c r="E600" s="46" t="s">
        <v>4134</v>
      </c>
      <c r="F600" s="48">
        <v>8</v>
      </c>
      <c r="G600" s="48">
        <v>0.96499999999999997</v>
      </c>
      <c r="H600" s="49">
        <v>1</v>
      </c>
      <c r="I600" s="48">
        <v>8</v>
      </c>
      <c r="J600" s="77" t="s">
        <v>20285</v>
      </c>
      <c r="K600" s="124">
        <v>0.96499999999999997</v>
      </c>
      <c r="L600" s="125">
        <v>0.96499999999999997</v>
      </c>
      <c r="M600" s="60"/>
      <c r="N600" s="60"/>
      <c r="O600" s="61"/>
      <c r="P600" s="75" t="s">
        <v>4418</v>
      </c>
      <c r="Q600" s="76" t="s">
        <v>4419</v>
      </c>
      <c r="R600" s="38" t="s">
        <v>4216</v>
      </c>
      <c r="S600" s="40"/>
      <c r="T600" s="40"/>
      <c r="U600" s="47" t="s">
        <v>4392</v>
      </c>
      <c r="V600" s="38"/>
      <c r="W600" s="42" t="s">
        <v>4420</v>
      </c>
      <c r="X600" s="26">
        <v>4</v>
      </c>
      <c r="Y600" s="26"/>
      <c r="Z600" s="38"/>
      <c r="AA600" s="38" t="s">
        <v>4421</v>
      </c>
      <c r="AB600" s="59"/>
      <c r="AC600" s="38" t="s">
        <v>336</v>
      </c>
      <c r="AD600" s="47" t="s">
        <v>201</v>
      </c>
      <c r="AE600" s="47" t="s">
        <v>183</v>
      </c>
      <c r="AF600" s="50"/>
      <c r="AG600" s="50" t="s">
        <v>4422</v>
      </c>
      <c r="AH600" s="38" t="s">
        <v>4423</v>
      </c>
      <c r="AI600" s="59" t="s">
        <v>86</v>
      </c>
      <c r="AJ600" s="51" t="s">
        <v>4424</v>
      </c>
      <c r="AK600" s="51" t="s">
        <v>4425</v>
      </c>
      <c r="AL600" s="55" t="s">
        <v>4426</v>
      </c>
      <c r="AM600" s="56"/>
      <c r="AN600" s="56" t="s">
        <v>4427</v>
      </c>
      <c r="AO600" s="52">
        <v>1</v>
      </c>
      <c r="AP600" s="53" t="s">
        <v>4224</v>
      </c>
      <c r="AQ600" s="53" t="s">
        <v>4146</v>
      </c>
      <c r="AR600" s="53" t="s">
        <v>95</v>
      </c>
      <c r="AS600" s="52" t="s">
        <v>96</v>
      </c>
      <c r="AT600" s="53" t="s">
        <v>190</v>
      </c>
      <c r="AU600" s="52" t="s">
        <v>191</v>
      </c>
      <c r="AV600" s="53"/>
    </row>
    <row r="601" spans="1:48" s="54" customFormat="1" x14ac:dyDescent="0.3">
      <c r="A601" s="54">
        <v>305954</v>
      </c>
      <c r="B601" s="54">
        <v>596</v>
      </c>
      <c r="C601" s="46" t="s">
        <v>192</v>
      </c>
      <c r="D601" s="46" t="s">
        <v>4134</v>
      </c>
      <c r="E601" s="46" t="s">
        <v>4134</v>
      </c>
      <c r="F601" s="48">
        <v>8</v>
      </c>
      <c r="G601" s="48">
        <v>0.96499999999999997</v>
      </c>
      <c r="H601" s="49">
        <v>0.5</v>
      </c>
      <c r="I601" s="48">
        <v>4</v>
      </c>
      <c r="J601" s="77" t="s">
        <v>20286</v>
      </c>
      <c r="K601" s="124">
        <v>0.48199999999999998</v>
      </c>
      <c r="L601" s="125">
        <v>0.48199999999999998</v>
      </c>
      <c r="M601" s="60"/>
      <c r="N601" s="60"/>
      <c r="O601" s="61"/>
      <c r="P601" s="75" t="s">
        <v>4428</v>
      </c>
      <c r="Q601" s="76" t="s">
        <v>4429</v>
      </c>
      <c r="R601" s="38"/>
      <c r="S601" s="40"/>
      <c r="T601" s="40"/>
      <c r="U601" s="47" t="s">
        <v>4430</v>
      </c>
      <c r="V601" s="38" t="s">
        <v>4230</v>
      </c>
      <c r="W601" s="42" t="s">
        <v>4431</v>
      </c>
      <c r="X601" s="26">
        <v>10</v>
      </c>
      <c r="Y601" s="26"/>
      <c r="Z601" s="38"/>
      <c r="AA601" s="38" t="s">
        <v>4432</v>
      </c>
      <c r="AB601" s="59" t="s">
        <v>81</v>
      </c>
      <c r="AC601" s="38" t="s">
        <v>336</v>
      </c>
      <c r="AD601" s="47" t="s">
        <v>201</v>
      </c>
      <c r="AE601" s="47" t="s">
        <v>183</v>
      </c>
      <c r="AF601" s="50"/>
      <c r="AG601" s="50" t="s">
        <v>4433</v>
      </c>
      <c r="AH601" s="38"/>
      <c r="AI601" s="59" t="s">
        <v>86</v>
      </c>
      <c r="AJ601" s="51"/>
      <c r="AK601" s="51" t="s">
        <v>4434</v>
      </c>
      <c r="AL601" s="55" t="s">
        <v>4435</v>
      </c>
      <c r="AM601" s="56"/>
      <c r="AN601" s="56" t="s">
        <v>4436</v>
      </c>
      <c r="AO601" s="52">
        <v>2</v>
      </c>
      <c r="AP601" s="53" t="s">
        <v>4145</v>
      </c>
      <c r="AQ601" s="53" t="s">
        <v>4146</v>
      </c>
      <c r="AR601" s="53" t="s">
        <v>95</v>
      </c>
      <c r="AS601" s="52" t="s">
        <v>96</v>
      </c>
      <c r="AT601" s="53" t="s">
        <v>190</v>
      </c>
      <c r="AU601" s="52" t="s">
        <v>191</v>
      </c>
      <c r="AV601" s="53"/>
    </row>
    <row r="602" spans="1:48" s="54" customFormat="1" x14ac:dyDescent="0.3">
      <c r="A602" s="54">
        <v>279716</v>
      </c>
      <c r="B602" s="54">
        <v>597</v>
      </c>
      <c r="C602" s="46" t="s">
        <v>192</v>
      </c>
      <c r="D602" s="46" t="s">
        <v>4134</v>
      </c>
      <c r="E602" s="46" t="s">
        <v>4134</v>
      </c>
      <c r="F602" s="48">
        <v>8</v>
      </c>
      <c r="G602" s="48">
        <v>0.96499999999999997</v>
      </c>
      <c r="H602" s="49">
        <v>0.33300000000000002</v>
      </c>
      <c r="I602" s="48">
        <v>2.6669999999999998</v>
      </c>
      <c r="J602" s="77" t="s">
        <v>20287</v>
      </c>
      <c r="K602" s="124">
        <v>0.32200000000000001</v>
      </c>
      <c r="L602" s="125">
        <v>0.32200000000000001</v>
      </c>
      <c r="M602" s="60"/>
      <c r="N602" s="60"/>
      <c r="O602" s="61"/>
      <c r="P602" s="75" t="s">
        <v>4135</v>
      </c>
      <c r="Q602" s="76" t="s">
        <v>4437</v>
      </c>
      <c r="R602" s="38" t="s">
        <v>4137</v>
      </c>
      <c r="S602" s="40"/>
      <c r="T602" s="40"/>
      <c r="U602" s="47" t="s">
        <v>4138</v>
      </c>
      <c r="V602" s="38" t="s">
        <v>4139</v>
      </c>
      <c r="W602" s="42" t="s">
        <v>4438</v>
      </c>
      <c r="X602" s="26">
        <v>6</v>
      </c>
      <c r="Y602" s="26"/>
      <c r="Z602" s="38"/>
      <c r="AA602" s="38" t="s">
        <v>199</v>
      </c>
      <c r="AB602" s="59" t="s">
        <v>236</v>
      </c>
      <c r="AC602" s="38" t="s">
        <v>336</v>
      </c>
      <c r="AD602" s="47" t="s">
        <v>201</v>
      </c>
      <c r="AE602" s="47" t="s">
        <v>183</v>
      </c>
      <c r="AF602" s="50"/>
      <c r="AG602" s="50"/>
      <c r="AH602" s="38"/>
      <c r="AI602" s="59" t="s">
        <v>86</v>
      </c>
      <c r="AJ602" s="51" t="s">
        <v>4439</v>
      </c>
      <c r="AK602" s="51" t="s">
        <v>4440</v>
      </c>
      <c r="AL602" s="55" t="s">
        <v>4441</v>
      </c>
      <c r="AM602" s="56"/>
      <c r="AN602" s="56" t="s">
        <v>4442</v>
      </c>
      <c r="AO602" s="52">
        <v>2</v>
      </c>
      <c r="AP602" s="53" t="s">
        <v>4145</v>
      </c>
      <c r="AQ602" s="53" t="s">
        <v>4146</v>
      </c>
      <c r="AR602" s="53" t="s">
        <v>95</v>
      </c>
      <c r="AS602" s="52" t="s">
        <v>96</v>
      </c>
      <c r="AT602" s="53" t="s">
        <v>190</v>
      </c>
      <c r="AU602" s="52" t="s">
        <v>191</v>
      </c>
      <c r="AV602" s="53"/>
    </row>
    <row r="603" spans="1:48" s="54" customFormat="1" x14ac:dyDescent="0.3">
      <c r="A603" s="54">
        <v>331655</v>
      </c>
      <c r="B603" s="54">
        <v>598</v>
      </c>
      <c r="C603" s="46" t="s">
        <v>192</v>
      </c>
      <c r="D603" s="46" t="s">
        <v>4134</v>
      </c>
      <c r="E603" s="46" t="s">
        <v>4134</v>
      </c>
      <c r="F603" s="48">
        <v>8</v>
      </c>
      <c r="G603" s="48">
        <v>0.96499999999999997</v>
      </c>
      <c r="H603" s="49">
        <v>1</v>
      </c>
      <c r="I603" s="48">
        <v>8</v>
      </c>
      <c r="J603" s="77" t="s">
        <v>20288</v>
      </c>
      <c r="K603" s="124">
        <v>0.96499999999999997</v>
      </c>
      <c r="L603" s="125">
        <v>0.96499999999999997</v>
      </c>
      <c r="M603" s="60"/>
      <c r="N603" s="60"/>
      <c r="O603" s="61"/>
      <c r="P603" s="75" t="s">
        <v>4443</v>
      </c>
      <c r="Q603" s="76" t="s">
        <v>4444</v>
      </c>
      <c r="R603" s="38" t="s">
        <v>4216</v>
      </c>
      <c r="S603" s="40"/>
      <c r="T603" s="40"/>
      <c r="U603" s="47" t="s">
        <v>4392</v>
      </c>
      <c r="V603" s="38"/>
      <c r="W603" s="42" t="s">
        <v>4445</v>
      </c>
      <c r="X603" s="26">
        <v>6</v>
      </c>
      <c r="Y603" s="26"/>
      <c r="Z603" s="38"/>
      <c r="AA603" s="38" t="s">
        <v>4219</v>
      </c>
      <c r="AB603" s="59"/>
      <c r="AC603" s="38" t="s">
        <v>336</v>
      </c>
      <c r="AD603" s="47" t="s">
        <v>201</v>
      </c>
      <c r="AE603" s="47" t="s">
        <v>183</v>
      </c>
      <c r="AF603" s="50"/>
      <c r="AG603" s="50"/>
      <c r="AH603" s="38" t="s">
        <v>4446</v>
      </c>
      <c r="AI603" s="59" t="s">
        <v>86</v>
      </c>
      <c r="AJ603" s="51"/>
      <c r="AK603" s="51" t="s">
        <v>4447</v>
      </c>
      <c r="AL603" s="55" t="s">
        <v>4448</v>
      </c>
      <c r="AM603" s="56"/>
      <c r="AN603" s="56" t="s">
        <v>4449</v>
      </c>
      <c r="AO603" s="52">
        <v>1</v>
      </c>
      <c r="AP603" s="53" t="s">
        <v>4224</v>
      </c>
      <c r="AQ603" s="53" t="s">
        <v>4146</v>
      </c>
      <c r="AR603" s="53" t="s">
        <v>95</v>
      </c>
      <c r="AS603" s="52" t="s">
        <v>96</v>
      </c>
      <c r="AT603" s="53" t="s">
        <v>190</v>
      </c>
      <c r="AU603" s="52" t="s">
        <v>191</v>
      </c>
      <c r="AV603" s="53"/>
    </row>
    <row r="604" spans="1:48" s="54" customFormat="1" x14ac:dyDescent="0.3">
      <c r="A604" s="54">
        <v>279732</v>
      </c>
      <c r="B604" s="54">
        <v>599</v>
      </c>
      <c r="C604" s="46" t="s">
        <v>192</v>
      </c>
      <c r="D604" s="46" t="s">
        <v>4134</v>
      </c>
      <c r="E604" s="46" t="s">
        <v>4134</v>
      </c>
      <c r="F604" s="48">
        <v>8</v>
      </c>
      <c r="G604" s="48">
        <v>0.96499999999999997</v>
      </c>
      <c r="H604" s="49">
        <v>0.222</v>
      </c>
      <c r="I604" s="48">
        <v>1.778</v>
      </c>
      <c r="J604" s="77" t="s">
        <v>20289</v>
      </c>
      <c r="K604" s="124">
        <v>0.214</v>
      </c>
      <c r="L604" s="125">
        <v>0.214</v>
      </c>
      <c r="M604" s="60"/>
      <c r="N604" s="60"/>
      <c r="O604" s="61"/>
      <c r="P604" s="75" t="s">
        <v>633</v>
      </c>
      <c r="Q604" s="76" t="s">
        <v>4450</v>
      </c>
      <c r="R604" s="38"/>
      <c r="S604" s="40"/>
      <c r="T604" s="40"/>
      <c r="U604" s="47" t="s">
        <v>4265</v>
      </c>
      <c r="V604" s="38" t="s">
        <v>4150</v>
      </c>
      <c r="W604" s="42" t="s">
        <v>4451</v>
      </c>
      <c r="X604" s="26">
        <v>8</v>
      </c>
      <c r="Y604" s="26"/>
      <c r="Z604" s="38"/>
      <c r="AA604" s="38" t="s">
        <v>1461</v>
      </c>
      <c r="AB604" s="59" t="s">
        <v>81</v>
      </c>
      <c r="AC604" s="38" t="s">
        <v>336</v>
      </c>
      <c r="AD604" s="47" t="s">
        <v>201</v>
      </c>
      <c r="AE604" s="47" t="s">
        <v>183</v>
      </c>
      <c r="AF604" s="50"/>
      <c r="AG604" s="50" t="s">
        <v>4452</v>
      </c>
      <c r="AH604" s="38"/>
      <c r="AI604" s="59" t="s">
        <v>86</v>
      </c>
      <c r="AJ604" s="51"/>
      <c r="AK604" s="51" t="s">
        <v>4453</v>
      </c>
      <c r="AL604" s="55" t="s">
        <v>4454</v>
      </c>
      <c r="AM604" s="56"/>
      <c r="AN604" s="56" t="s">
        <v>4455</v>
      </c>
      <c r="AO604" s="52">
        <v>3</v>
      </c>
      <c r="AP604" s="53" t="s">
        <v>4145</v>
      </c>
      <c r="AQ604" s="53" t="s">
        <v>4146</v>
      </c>
      <c r="AR604" s="53" t="s">
        <v>95</v>
      </c>
      <c r="AS604" s="52" t="s">
        <v>96</v>
      </c>
      <c r="AT604" s="53" t="s">
        <v>190</v>
      </c>
      <c r="AU604" s="52" t="s">
        <v>191</v>
      </c>
      <c r="AV604" s="53"/>
    </row>
    <row r="605" spans="1:48" s="54" customFormat="1" x14ac:dyDescent="0.3">
      <c r="A605" s="112">
        <v>279732</v>
      </c>
      <c r="B605" s="54">
        <v>600</v>
      </c>
      <c r="C605" s="46" t="s">
        <v>192</v>
      </c>
      <c r="D605" s="46" t="s">
        <v>4134</v>
      </c>
      <c r="E605" s="46" t="s">
        <v>4134</v>
      </c>
      <c r="F605" s="48"/>
      <c r="G605" s="48"/>
      <c r="H605" s="49"/>
      <c r="I605" s="48"/>
      <c r="J605" s="77" t="s">
        <v>20289</v>
      </c>
      <c r="K605" s="124"/>
      <c r="L605" s="125"/>
      <c r="M605" s="60"/>
      <c r="N605" s="60"/>
      <c r="O605" s="61"/>
      <c r="P605" s="75" t="s">
        <v>633</v>
      </c>
      <c r="Q605" s="76" t="s">
        <v>4450</v>
      </c>
      <c r="R605" s="38"/>
      <c r="S605" s="40"/>
      <c r="T605" s="40"/>
      <c r="U605" s="47" t="s">
        <v>4265</v>
      </c>
      <c r="V605" s="38" t="s">
        <v>4150</v>
      </c>
      <c r="W605" s="42" t="s">
        <v>4451</v>
      </c>
      <c r="X605" s="26">
        <v>8</v>
      </c>
      <c r="Y605" s="26"/>
      <c r="Z605" s="38"/>
      <c r="AA605" s="38" t="s">
        <v>1461</v>
      </c>
      <c r="AB605" s="59" t="s">
        <v>81</v>
      </c>
      <c r="AC605" s="38" t="s">
        <v>336</v>
      </c>
      <c r="AD605" s="47" t="s">
        <v>201</v>
      </c>
      <c r="AE605" s="47" t="s">
        <v>183</v>
      </c>
      <c r="AF605" s="50"/>
      <c r="AG605" s="50" t="s">
        <v>4452</v>
      </c>
      <c r="AH605" s="38"/>
      <c r="AI605" s="59" t="s">
        <v>86</v>
      </c>
      <c r="AJ605" s="51"/>
      <c r="AK605" s="51" t="s">
        <v>4456</v>
      </c>
      <c r="AL605" s="55" t="s">
        <v>4457</v>
      </c>
      <c r="AM605" s="56"/>
      <c r="AN605" s="56" t="s">
        <v>4455</v>
      </c>
      <c r="AO605" s="52">
        <v>3</v>
      </c>
      <c r="AP605" s="53" t="s">
        <v>4145</v>
      </c>
      <c r="AQ605" s="53" t="s">
        <v>4146</v>
      </c>
      <c r="AR605" s="53" t="s">
        <v>95</v>
      </c>
      <c r="AS605" s="52" t="s">
        <v>96</v>
      </c>
      <c r="AT605" s="53" t="s">
        <v>190</v>
      </c>
      <c r="AU605" s="52" t="s">
        <v>191</v>
      </c>
      <c r="AV605" s="53"/>
    </row>
    <row r="606" spans="1:48" s="54" customFormat="1" x14ac:dyDescent="0.3">
      <c r="A606" s="54">
        <v>216873</v>
      </c>
      <c r="B606" s="54">
        <v>601</v>
      </c>
      <c r="C606" s="46" t="s">
        <v>192</v>
      </c>
      <c r="D606" s="46" t="s">
        <v>4134</v>
      </c>
      <c r="E606" s="46" t="s">
        <v>4134</v>
      </c>
      <c r="F606" s="48">
        <v>8</v>
      </c>
      <c r="G606" s="48">
        <v>0.96499999999999997</v>
      </c>
      <c r="H606" s="49">
        <v>1</v>
      </c>
      <c r="I606" s="48">
        <v>8</v>
      </c>
      <c r="J606" s="77" t="s">
        <v>20290</v>
      </c>
      <c r="K606" s="124">
        <v>0.96499999999999997</v>
      </c>
      <c r="L606" s="125">
        <v>0.96499999999999997</v>
      </c>
      <c r="M606" s="60"/>
      <c r="N606" s="60"/>
      <c r="O606" s="61"/>
      <c r="P606" s="75" t="s">
        <v>4458</v>
      </c>
      <c r="Q606" s="76" t="s">
        <v>4459</v>
      </c>
      <c r="R606" s="38"/>
      <c r="S606" s="40"/>
      <c r="T606" s="40"/>
      <c r="U606" s="47" t="s">
        <v>4460</v>
      </c>
      <c r="V606" s="38" t="s">
        <v>4230</v>
      </c>
      <c r="W606" s="42" t="s">
        <v>4461</v>
      </c>
      <c r="X606" s="26">
        <v>7</v>
      </c>
      <c r="Y606" s="26"/>
      <c r="Z606" s="38"/>
      <c r="AA606" s="38" t="s">
        <v>4232</v>
      </c>
      <c r="AB606" s="59" t="s">
        <v>81</v>
      </c>
      <c r="AC606" s="38" t="s">
        <v>336</v>
      </c>
      <c r="AD606" s="47" t="s">
        <v>201</v>
      </c>
      <c r="AE606" s="47" t="s">
        <v>183</v>
      </c>
      <c r="AF606" s="50"/>
      <c r="AG606" s="50" t="s">
        <v>4462</v>
      </c>
      <c r="AH606" s="38"/>
      <c r="AI606" s="59" t="s">
        <v>86</v>
      </c>
      <c r="AJ606" s="51"/>
      <c r="AK606" s="51" t="s">
        <v>4463</v>
      </c>
      <c r="AL606" s="55" t="s">
        <v>4464</v>
      </c>
      <c r="AM606" s="56"/>
      <c r="AN606" s="56" t="s">
        <v>4465</v>
      </c>
      <c r="AO606" s="52">
        <v>1</v>
      </c>
      <c r="AP606" s="53" t="s">
        <v>4145</v>
      </c>
      <c r="AQ606" s="53" t="s">
        <v>4146</v>
      </c>
      <c r="AR606" s="53" t="s">
        <v>95</v>
      </c>
      <c r="AS606" s="52" t="s">
        <v>96</v>
      </c>
      <c r="AT606" s="53" t="s">
        <v>190</v>
      </c>
      <c r="AU606" s="52" t="s">
        <v>191</v>
      </c>
      <c r="AV606" s="53"/>
    </row>
    <row r="607" spans="1:48" s="54" customFormat="1" x14ac:dyDescent="0.3">
      <c r="A607" s="54">
        <v>460397</v>
      </c>
      <c r="B607" s="54">
        <v>602</v>
      </c>
      <c r="C607" s="46" t="s">
        <v>318</v>
      </c>
      <c r="D607" s="46" t="s">
        <v>4134</v>
      </c>
      <c r="E607" s="46" t="s">
        <v>4134</v>
      </c>
      <c r="F607" s="48">
        <v>8</v>
      </c>
      <c r="G607" s="48">
        <v>8.64</v>
      </c>
      <c r="H607" s="49">
        <v>1</v>
      </c>
      <c r="I607" s="48">
        <v>8</v>
      </c>
      <c r="J607" s="77" t="s">
        <v>20291</v>
      </c>
      <c r="K607" s="124">
        <v>8.64</v>
      </c>
      <c r="L607" s="125">
        <v>8.64</v>
      </c>
      <c r="M607" s="60"/>
      <c r="N607" s="60"/>
      <c r="O607" s="61"/>
      <c r="P607" s="75" t="s">
        <v>3118</v>
      </c>
      <c r="Q607" s="76" t="s">
        <v>4466</v>
      </c>
      <c r="R607" s="38"/>
      <c r="S607" s="40"/>
      <c r="T607" s="40"/>
      <c r="U607" s="47" t="s">
        <v>4467</v>
      </c>
      <c r="V607" s="38" t="s">
        <v>4468</v>
      </c>
      <c r="W607" s="42"/>
      <c r="X607" s="26">
        <v>6</v>
      </c>
      <c r="Y607" s="26"/>
      <c r="Z607" s="38"/>
      <c r="AA607" s="38" t="s">
        <v>4469</v>
      </c>
      <c r="AB607" s="59" t="s">
        <v>236</v>
      </c>
      <c r="AC607" s="38" t="s">
        <v>336</v>
      </c>
      <c r="AD607" s="47" t="s">
        <v>201</v>
      </c>
      <c r="AE607" s="47" t="s">
        <v>183</v>
      </c>
      <c r="AF607" s="50"/>
      <c r="AG607" s="50"/>
      <c r="AH607" s="38"/>
      <c r="AI607" s="59" t="s">
        <v>86</v>
      </c>
      <c r="AJ607" s="51"/>
      <c r="AK607" s="51" t="s">
        <v>4470</v>
      </c>
      <c r="AL607" s="55" t="s">
        <v>4471</v>
      </c>
      <c r="AM607" s="56"/>
      <c r="AN607" s="56" t="s">
        <v>4472</v>
      </c>
      <c r="AO607" s="52">
        <v>1</v>
      </c>
      <c r="AP607" s="53" t="s">
        <v>188</v>
      </c>
      <c r="AQ607" s="53" t="s">
        <v>189</v>
      </c>
      <c r="AR607" s="53" t="s">
        <v>95</v>
      </c>
      <c r="AS607" s="52" t="s">
        <v>96</v>
      </c>
      <c r="AT607" s="53" t="s">
        <v>190</v>
      </c>
      <c r="AU607" s="52" t="s">
        <v>191</v>
      </c>
      <c r="AV607" s="53"/>
    </row>
    <row r="608" spans="1:48" s="54" customFormat="1" x14ac:dyDescent="0.3">
      <c r="A608" s="54">
        <v>331896</v>
      </c>
      <c r="B608" s="54">
        <v>603</v>
      </c>
      <c r="C608" s="46" t="s">
        <v>192</v>
      </c>
      <c r="D608" s="46" t="s">
        <v>4134</v>
      </c>
      <c r="E608" s="46" t="s">
        <v>4134</v>
      </c>
      <c r="F608" s="48">
        <v>8</v>
      </c>
      <c r="G608" s="48">
        <v>0.96499999999999997</v>
      </c>
      <c r="H608" s="49">
        <v>1</v>
      </c>
      <c r="I608" s="48">
        <v>8</v>
      </c>
      <c r="J608" s="77" t="s">
        <v>20292</v>
      </c>
      <c r="K608" s="124">
        <v>0.96499999999999997</v>
      </c>
      <c r="L608" s="125">
        <v>0.96499999999999997</v>
      </c>
      <c r="M608" s="60"/>
      <c r="N608" s="60"/>
      <c r="O608" s="61"/>
      <c r="P608" s="75" t="s">
        <v>4473</v>
      </c>
      <c r="Q608" s="76" t="s">
        <v>4474</v>
      </c>
      <c r="R608" s="38" t="s">
        <v>4216</v>
      </c>
      <c r="S608" s="40"/>
      <c r="T608" s="40"/>
      <c r="U608" s="47" t="s">
        <v>4392</v>
      </c>
      <c r="V608" s="38"/>
      <c r="W608" s="42" t="s">
        <v>4475</v>
      </c>
      <c r="X608" s="26">
        <v>6</v>
      </c>
      <c r="Y608" s="26"/>
      <c r="Z608" s="38"/>
      <c r="AA608" s="38" t="s">
        <v>4219</v>
      </c>
      <c r="AB608" s="59"/>
      <c r="AC608" s="38" t="s">
        <v>336</v>
      </c>
      <c r="AD608" s="47" t="s">
        <v>201</v>
      </c>
      <c r="AE608" s="47" t="s">
        <v>183</v>
      </c>
      <c r="AF608" s="50"/>
      <c r="AG608" s="50"/>
      <c r="AH608" s="38" t="s">
        <v>4476</v>
      </c>
      <c r="AI608" s="59" t="s">
        <v>86</v>
      </c>
      <c r="AJ608" s="51"/>
      <c r="AK608" s="51" t="s">
        <v>4477</v>
      </c>
      <c r="AL608" s="55" t="s">
        <v>4478</v>
      </c>
      <c r="AM608" s="56"/>
      <c r="AN608" s="56" t="s">
        <v>4479</v>
      </c>
      <c r="AO608" s="52">
        <v>1</v>
      </c>
      <c r="AP608" s="53" t="s">
        <v>4224</v>
      </c>
      <c r="AQ608" s="53" t="s">
        <v>4146</v>
      </c>
      <c r="AR608" s="53" t="s">
        <v>95</v>
      </c>
      <c r="AS608" s="52" t="s">
        <v>96</v>
      </c>
      <c r="AT608" s="53" t="s">
        <v>190</v>
      </c>
      <c r="AU608" s="52" t="s">
        <v>191</v>
      </c>
      <c r="AV608" s="53"/>
    </row>
    <row r="609" spans="1:48" s="54" customFormat="1" x14ac:dyDescent="0.3">
      <c r="A609" s="54">
        <v>328935</v>
      </c>
      <c r="B609" s="54">
        <v>604</v>
      </c>
      <c r="C609" s="46" t="s">
        <v>192</v>
      </c>
      <c r="D609" s="46" t="s">
        <v>4134</v>
      </c>
      <c r="E609" s="46" t="s">
        <v>4134</v>
      </c>
      <c r="F609" s="48">
        <v>8</v>
      </c>
      <c r="G609" s="48">
        <v>0.96499999999999997</v>
      </c>
      <c r="H609" s="49">
        <v>1</v>
      </c>
      <c r="I609" s="48">
        <v>8</v>
      </c>
      <c r="J609" s="77" t="s">
        <v>20293</v>
      </c>
      <c r="K609" s="124">
        <v>0.96499999999999997</v>
      </c>
      <c r="L609" s="125">
        <v>0.96499999999999997</v>
      </c>
      <c r="M609" s="60"/>
      <c r="N609" s="60"/>
      <c r="O609" s="61"/>
      <c r="P609" s="75" t="s">
        <v>4375</v>
      </c>
      <c r="Q609" s="76" t="s">
        <v>4480</v>
      </c>
      <c r="R609" s="38" t="s">
        <v>4216</v>
      </c>
      <c r="S609" s="40"/>
      <c r="T609" s="40"/>
      <c r="U609" s="47" t="s">
        <v>4392</v>
      </c>
      <c r="V609" s="38"/>
      <c r="W609" s="42" t="s">
        <v>4481</v>
      </c>
      <c r="X609" s="26">
        <v>5</v>
      </c>
      <c r="Y609" s="26"/>
      <c r="Z609" s="38"/>
      <c r="AA609" s="38" t="s">
        <v>4219</v>
      </c>
      <c r="AB609" s="59"/>
      <c r="AC609" s="38" t="s">
        <v>336</v>
      </c>
      <c r="AD609" s="47" t="s">
        <v>201</v>
      </c>
      <c r="AE609" s="47" t="s">
        <v>183</v>
      </c>
      <c r="AF609" s="50"/>
      <c r="AG609" s="50"/>
      <c r="AH609" s="38" t="s">
        <v>4482</v>
      </c>
      <c r="AI609" s="59" t="s">
        <v>86</v>
      </c>
      <c r="AJ609" s="51" t="s">
        <v>4483</v>
      </c>
      <c r="AK609" s="51" t="s">
        <v>4484</v>
      </c>
      <c r="AL609" s="55" t="s">
        <v>4485</v>
      </c>
      <c r="AM609" s="56"/>
      <c r="AN609" s="56" t="s">
        <v>4486</v>
      </c>
      <c r="AO609" s="52">
        <v>1</v>
      </c>
      <c r="AP609" s="53" t="s">
        <v>4224</v>
      </c>
      <c r="AQ609" s="53" t="s">
        <v>4146</v>
      </c>
      <c r="AR609" s="53" t="s">
        <v>95</v>
      </c>
      <c r="AS609" s="52" t="s">
        <v>96</v>
      </c>
      <c r="AT609" s="53" t="s">
        <v>190</v>
      </c>
      <c r="AU609" s="52" t="s">
        <v>191</v>
      </c>
      <c r="AV609" s="53"/>
    </row>
    <row r="610" spans="1:48" s="54" customFormat="1" x14ac:dyDescent="0.3">
      <c r="A610" s="54">
        <v>173004</v>
      </c>
      <c r="B610" s="54">
        <v>605</v>
      </c>
      <c r="C610" s="46" t="s">
        <v>26</v>
      </c>
      <c r="D610" s="46" t="s">
        <v>4134</v>
      </c>
      <c r="E610" s="46" t="s">
        <v>4134</v>
      </c>
      <c r="F610" s="48">
        <v>8</v>
      </c>
      <c r="G610" s="48">
        <v>2.694</v>
      </c>
      <c r="H610" s="49">
        <v>1</v>
      </c>
      <c r="I610" s="48">
        <v>8</v>
      </c>
      <c r="J610" s="77" t="s">
        <v>20294</v>
      </c>
      <c r="K610" s="124">
        <v>2.694</v>
      </c>
      <c r="L610" s="125">
        <v>2.694</v>
      </c>
      <c r="M610" s="60"/>
      <c r="N610" s="60"/>
      <c r="O610" s="61"/>
      <c r="P610" s="75" t="s">
        <v>1840</v>
      </c>
      <c r="Q610" s="76" t="s">
        <v>4487</v>
      </c>
      <c r="R610" s="38"/>
      <c r="S610" s="40"/>
      <c r="T610" s="40"/>
      <c r="U610" s="47" t="s">
        <v>4258</v>
      </c>
      <c r="V610" s="38" t="s">
        <v>4259</v>
      </c>
      <c r="W610" s="42" t="s">
        <v>4488</v>
      </c>
      <c r="X610" s="26">
        <v>8</v>
      </c>
      <c r="Y610" s="26"/>
      <c r="Z610" s="38"/>
      <c r="AA610" s="38" t="s">
        <v>736</v>
      </c>
      <c r="AB610" s="59" t="s">
        <v>81</v>
      </c>
      <c r="AC610" s="38" t="s">
        <v>336</v>
      </c>
      <c r="AD610" s="47" t="s">
        <v>182</v>
      </c>
      <c r="AE610" s="47" t="s">
        <v>183</v>
      </c>
      <c r="AF610" s="50"/>
      <c r="AG610" s="50"/>
      <c r="AH610" s="38"/>
      <c r="AI610" s="59" t="s">
        <v>86</v>
      </c>
      <c r="AJ610" s="51"/>
      <c r="AK610" s="51" t="s">
        <v>4489</v>
      </c>
      <c r="AL610" s="55" t="s">
        <v>4490</v>
      </c>
      <c r="AM610" s="56"/>
      <c r="AN610" s="56" t="s">
        <v>4491</v>
      </c>
      <c r="AO610" s="52">
        <v>1</v>
      </c>
      <c r="AP610" s="53" t="s">
        <v>188</v>
      </c>
      <c r="AQ610" s="53" t="s">
        <v>189</v>
      </c>
      <c r="AR610" s="53" t="s">
        <v>95</v>
      </c>
      <c r="AS610" s="52" t="s">
        <v>96</v>
      </c>
      <c r="AT610" s="53" t="s">
        <v>190</v>
      </c>
      <c r="AU610" s="52" t="s">
        <v>191</v>
      </c>
      <c r="AV610" s="53"/>
    </row>
    <row r="611" spans="1:48" s="54" customFormat="1" x14ac:dyDescent="0.3">
      <c r="A611" s="54">
        <v>150709</v>
      </c>
      <c r="B611" s="54">
        <v>606</v>
      </c>
      <c r="C611" s="46" t="s">
        <v>255</v>
      </c>
      <c r="D611" s="46" t="s">
        <v>4134</v>
      </c>
      <c r="E611" s="46" t="s">
        <v>4134</v>
      </c>
      <c r="F611" s="48">
        <v>8</v>
      </c>
      <c r="G611" s="48">
        <v>8.64</v>
      </c>
      <c r="H611" s="49">
        <v>1</v>
      </c>
      <c r="I611" s="48">
        <v>8</v>
      </c>
      <c r="J611" s="77" t="s">
        <v>20295</v>
      </c>
      <c r="K611" s="124">
        <v>8.64</v>
      </c>
      <c r="L611" s="125">
        <v>8.64</v>
      </c>
      <c r="M611" s="60"/>
      <c r="N611" s="60"/>
      <c r="O611" s="61"/>
      <c r="P611" s="75" t="s">
        <v>3238</v>
      </c>
      <c r="Q611" s="76" t="s">
        <v>4492</v>
      </c>
      <c r="R611" s="38"/>
      <c r="S611" s="40"/>
      <c r="T611" s="40"/>
      <c r="U611" s="47" t="s">
        <v>4493</v>
      </c>
      <c r="V611" s="38" t="s">
        <v>4171</v>
      </c>
      <c r="W611" s="42" t="s">
        <v>4494</v>
      </c>
      <c r="X611" s="26">
        <v>8</v>
      </c>
      <c r="Y611" s="26"/>
      <c r="Z611" s="38"/>
      <c r="AA611" s="38" t="s">
        <v>4495</v>
      </c>
      <c r="AB611" s="59" t="s">
        <v>81</v>
      </c>
      <c r="AC611" s="38" t="s">
        <v>336</v>
      </c>
      <c r="AD611" s="47" t="s">
        <v>201</v>
      </c>
      <c r="AE611" s="47" t="s">
        <v>183</v>
      </c>
      <c r="AF611" s="50"/>
      <c r="AG611" s="50" t="s">
        <v>4496</v>
      </c>
      <c r="AH611" s="38"/>
      <c r="AI611" s="59" t="s">
        <v>86</v>
      </c>
      <c r="AJ611" s="51"/>
      <c r="AK611" s="51" t="s">
        <v>4497</v>
      </c>
      <c r="AL611" s="55" t="s">
        <v>4498</v>
      </c>
      <c r="AM611" s="56"/>
      <c r="AN611" s="56" t="s">
        <v>4499</v>
      </c>
      <c r="AO611" s="52">
        <v>1</v>
      </c>
      <c r="AP611" s="53" t="s">
        <v>188</v>
      </c>
      <c r="AQ611" s="53" t="s">
        <v>189</v>
      </c>
      <c r="AR611" s="53" t="s">
        <v>95</v>
      </c>
      <c r="AS611" s="52" t="s">
        <v>96</v>
      </c>
      <c r="AT611" s="53" t="s">
        <v>190</v>
      </c>
      <c r="AU611" s="52" t="s">
        <v>191</v>
      </c>
      <c r="AV611" s="53"/>
    </row>
    <row r="612" spans="1:48" s="54" customFormat="1" x14ac:dyDescent="0.3">
      <c r="A612" s="54">
        <v>144103</v>
      </c>
      <c r="B612" s="54">
        <v>607</v>
      </c>
      <c r="C612" s="46" t="s">
        <v>175</v>
      </c>
      <c r="D612" s="46" t="s">
        <v>4134</v>
      </c>
      <c r="E612" s="46" t="s">
        <v>4134</v>
      </c>
      <c r="F612" s="48">
        <v>8</v>
      </c>
      <c r="G612" s="48">
        <v>8.64</v>
      </c>
      <c r="H612" s="49">
        <v>1</v>
      </c>
      <c r="I612" s="48">
        <v>8</v>
      </c>
      <c r="J612" s="77" t="s">
        <v>20296</v>
      </c>
      <c r="K612" s="124">
        <v>8.64</v>
      </c>
      <c r="L612" s="125">
        <v>8.64</v>
      </c>
      <c r="M612" s="60"/>
      <c r="N612" s="60"/>
      <c r="O612" s="61"/>
      <c r="P612" s="75" t="s">
        <v>350</v>
      </c>
      <c r="Q612" s="76" t="s">
        <v>4500</v>
      </c>
      <c r="R612" s="38"/>
      <c r="S612" s="40"/>
      <c r="T612" s="40"/>
      <c r="U612" s="47" t="s">
        <v>4501</v>
      </c>
      <c r="V612" s="38" t="s">
        <v>4502</v>
      </c>
      <c r="W612" s="42" t="s">
        <v>4503</v>
      </c>
      <c r="X612" s="26">
        <v>7</v>
      </c>
      <c r="Y612" s="26"/>
      <c r="Z612" s="38"/>
      <c r="AA612" s="38" t="s">
        <v>4504</v>
      </c>
      <c r="AB612" s="59" t="s">
        <v>236</v>
      </c>
      <c r="AC612" s="38" t="s">
        <v>336</v>
      </c>
      <c r="AD612" s="47" t="s">
        <v>201</v>
      </c>
      <c r="AE612" s="47" t="s">
        <v>183</v>
      </c>
      <c r="AF612" s="50"/>
      <c r="AG612" s="50" t="s">
        <v>4505</v>
      </c>
      <c r="AH612" s="38"/>
      <c r="AI612" s="59" t="s">
        <v>86</v>
      </c>
      <c r="AJ612" s="51"/>
      <c r="AK612" s="51" t="s">
        <v>4506</v>
      </c>
      <c r="AL612" s="55" t="s">
        <v>4507</v>
      </c>
      <c r="AM612" s="56"/>
      <c r="AN612" s="56" t="s">
        <v>4508</v>
      </c>
      <c r="AO612" s="52">
        <v>1</v>
      </c>
      <c r="AP612" s="53" t="s">
        <v>188</v>
      </c>
      <c r="AQ612" s="53" t="s">
        <v>189</v>
      </c>
      <c r="AR612" s="53" t="s">
        <v>95</v>
      </c>
      <c r="AS612" s="52" t="s">
        <v>96</v>
      </c>
      <c r="AT612" s="53" t="s">
        <v>190</v>
      </c>
      <c r="AU612" s="52" t="s">
        <v>191</v>
      </c>
      <c r="AV612" s="53"/>
    </row>
    <row r="613" spans="1:48" s="54" customFormat="1" x14ac:dyDescent="0.3">
      <c r="A613" s="54">
        <v>199075</v>
      </c>
      <c r="B613" s="54">
        <v>608</v>
      </c>
      <c r="C613" s="46" t="s">
        <v>192</v>
      </c>
      <c r="D613" s="46" t="s">
        <v>4134</v>
      </c>
      <c r="E613" s="46" t="s">
        <v>4134</v>
      </c>
      <c r="F613" s="48">
        <v>8</v>
      </c>
      <c r="G613" s="48">
        <v>0.96499999999999997</v>
      </c>
      <c r="H613" s="49">
        <v>0.5</v>
      </c>
      <c r="I613" s="48">
        <v>4</v>
      </c>
      <c r="J613" s="77" t="s">
        <v>20297</v>
      </c>
      <c r="K613" s="124">
        <v>0.48199999999999998</v>
      </c>
      <c r="L613" s="125">
        <v>0.48199999999999998</v>
      </c>
      <c r="M613" s="60"/>
      <c r="N613" s="60"/>
      <c r="O613" s="61"/>
      <c r="P613" s="75" t="s">
        <v>4509</v>
      </c>
      <c r="Q613" s="76" t="s">
        <v>4510</v>
      </c>
      <c r="R613" s="38"/>
      <c r="S613" s="40"/>
      <c r="T613" s="40"/>
      <c r="U613" s="47" t="s">
        <v>4208</v>
      </c>
      <c r="V613" s="38" t="s">
        <v>4150</v>
      </c>
      <c r="W613" s="42" t="s">
        <v>4511</v>
      </c>
      <c r="X613" s="26">
        <v>9</v>
      </c>
      <c r="Y613" s="26"/>
      <c r="Z613" s="38"/>
      <c r="AA613" s="38" t="s">
        <v>221</v>
      </c>
      <c r="AB613" s="59" t="s">
        <v>81</v>
      </c>
      <c r="AC613" s="38" t="s">
        <v>336</v>
      </c>
      <c r="AD613" s="47" t="s">
        <v>201</v>
      </c>
      <c r="AE613" s="47" t="s">
        <v>183</v>
      </c>
      <c r="AF613" s="50"/>
      <c r="AG613" s="50" t="s">
        <v>4512</v>
      </c>
      <c r="AH613" s="38"/>
      <c r="AI613" s="59" t="s">
        <v>86</v>
      </c>
      <c r="AJ613" s="51"/>
      <c r="AK613" s="51" t="s">
        <v>4513</v>
      </c>
      <c r="AL613" s="55" t="s">
        <v>4514</v>
      </c>
      <c r="AM613" s="56"/>
      <c r="AN613" s="56" t="s">
        <v>4515</v>
      </c>
      <c r="AO613" s="52">
        <v>1</v>
      </c>
      <c r="AP613" s="53" t="s">
        <v>4145</v>
      </c>
      <c r="AQ613" s="53" t="s">
        <v>4146</v>
      </c>
      <c r="AR613" s="53" t="s">
        <v>95</v>
      </c>
      <c r="AS613" s="52" t="s">
        <v>96</v>
      </c>
      <c r="AT613" s="53" t="s">
        <v>190</v>
      </c>
      <c r="AU613" s="52" t="s">
        <v>191</v>
      </c>
      <c r="AV613" s="53"/>
    </row>
    <row r="614" spans="1:48" s="54" customFormat="1" x14ac:dyDescent="0.3">
      <c r="A614" s="54">
        <v>172990</v>
      </c>
      <c r="B614" s="54">
        <v>609</v>
      </c>
      <c r="C614" s="46" t="s">
        <v>26</v>
      </c>
      <c r="D614" s="46" t="s">
        <v>4134</v>
      </c>
      <c r="E614" s="46" t="s">
        <v>4134</v>
      </c>
      <c r="F614" s="48">
        <v>8</v>
      </c>
      <c r="G614" s="48">
        <v>2.694</v>
      </c>
      <c r="H614" s="49">
        <v>1</v>
      </c>
      <c r="I614" s="48">
        <v>8</v>
      </c>
      <c r="J614" s="77" t="s">
        <v>20298</v>
      </c>
      <c r="K614" s="124">
        <v>2.694</v>
      </c>
      <c r="L614" s="125">
        <v>2.694</v>
      </c>
      <c r="M614" s="60"/>
      <c r="N614" s="60"/>
      <c r="O614" s="61"/>
      <c r="P614" s="75" t="s">
        <v>765</v>
      </c>
      <c r="Q614" s="76" t="s">
        <v>4516</v>
      </c>
      <c r="R614" s="38"/>
      <c r="S614" s="40"/>
      <c r="T614" s="40"/>
      <c r="U614" s="47" t="s">
        <v>4258</v>
      </c>
      <c r="V614" s="38" t="s">
        <v>4259</v>
      </c>
      <c r="W614" s="42" t="s">
        <v>4517</v>
      </c>
      <c r="X614" s="26">
        <v>9</v>
      </c>
      <c r="Y614" s="26"/>
      <c r="Z614" s="38"/>
      <c r="AA614" s="38" t="s">
        <v>736</v>
      </c>
      <c r="AB614" s="59" t="s">
        <v>81</v>
      </c>
      <c r="AC614" s="38" t="s">
        <v>336</v>
      </c>
      <c r="AD614" s="47" t="s">
        <v>182</v>
      </c>
      <c r="AE614" s="47" t="s">
        <v>183</v>
      </c>
      <c r="AF614" s="50"/>
      <c r="AG614" s="50"/>
      <c r="AH614" s="38"/>
      <c r="AI614" s="59" t="s">
        <v>86</v>
      </c>
      <c r="AJ614" s="51"/>
      <c r="AK614" s="51" t="s">
        <v>4518</v>
      </c>
      <c r="AL614" s="55" t="s">
        <v>4519</v>
      </c>
      <c r="AM614" s="56"/>
      <c r="AN614" s="56" t="s">
        <v>4520</v>
      </c>
      <c r="AO614" s="52">
        <v>1</v>
      </c>
      <c r="AP614" s="53" t="s">
        <v>188</v>
      </c>
      <c r="AQ614" s="53" t="s">
        <v>189</v>
      </c>
      <c r="AR614" s="53" t="s">
        <v>95</v>
      </c>
      <c r="AS614" s="52" t="s">
        <v>96</v>
      </c>
      <c r="AT614" s="53" t="s">
        <v>190</v>
      </c>
      <c r="AU614" s="52" t="s">
        <v>191</v>
      </c>
      <c r="AV614" s="53"/>
    </row>
    <row r="615" spans="1:48" s="54" customFormat="1" x14ac:dyDescent="0.3">
      <c r="A615" s="54">
        <v>331587</v>
      </c>
      <c r="B615" s="54">
        <v>610</v>
      </c>
      <c r="C615" s="46" t="s">
        <v>192</v>
      </c>
      <c r="D615" s="46" t="s">
        <v>4134</v>
      </c>
      <c r="E615" s="46" t="s">
        <v>4134</v>
      </c>
      <c r="F615" s="48">
        <v>8</v>
      </c>
      <c r="G615" s="48">
        <v>0.96499999999999997</v>
      </c>
      <c r="H615" s="49">
        <v>1</v>
      </c>
      <c r="I615" s="48">
        <v>8</v>
      </c>
      <c r="J615" s="77" t="s">
        <v>20299</v>
      </c>
      <c r="K615" s="124">
        <v>0.96499999999999997</v>
      </c>
      <c r="L615" s="125">
        <v>0.96499999999999997</v>
      </c>
      <c r="M615" s="60"/>
      <c r="N615" s="60"/>
      <c r="O615" s="61"/>
      <c r="P615" s="75" t="s">
        <v>4521</v>
      </c>
      <c r="Q615" s="76" t="s">
        <v>4522</v>
      </c>
      <c r="R615" s="38"/>
      <c r="S615" s="40"/>
      <c r="T615" s="40"/>
      <c r="U615" s="47" t="s">
        <v>4523</v>
      </c>
      <c r="V615" s="38" t="s">
        <v>4150</v>
      </c>
      <c r="W615" s="42" t="s">
        <v>4524</v>
      </c>
      <c r="X615" s="26">
        <v>2</v>
      </c>
      <c r="Y615" s="26"/>
      <c r="Z615" s="38"/>
      <c r="AA615" s="38" t="s">
        <v>4252</v>
      </c>
      <c r="AB615" s="59" t="s">
        <v>81</v>
      </c>
      <c r="AC615" s="38" t="s">
        <v>336</v>
      </c>
      <c r="AD615" s="47" t="s">
        <v>201</v>
      </c>
      <c r="AE615" s="47" t="s">
        <v>183</v>
      </c>
      <c r="AF615" s="50"/>
      <c r="AG615" s="50" t="s">
        <v>4525</v>
      </c>
      <c r="AH615" s="38"/>
      <c r="AI615" s="59" t="s">
        <v>86</v>
      </c>
      <c r="AJ615" s="51"/>
      <c r="AK615" s="51" t="s">
        <v>4526</v>
      </c>
      <c r="AL615" s="55" t="s">
        <v>4527</v>
      </c>
      <c r="AM615" s="56"/>
      <c r="AN615" s="56" t="s">
        <v>4528</v>
      </c>
      <c r="AO615" s="52">
        <v>1</v>
      </c>
      <c r="AP615" s="53" t="s">
        <v>4145</v>
      </c>
      <c r="AQ615" s="53" t="s">
        <v>4146</v>
      </c>
      <c r="AR615" s="53" t="s">
        <v>95</v>
      </c>
      <c r="AS615" s="52" t="s">
        <v>96</v>
      </c>
      <c r="AT615" s="53" t="s">
        <v>190</v>
      </c>
      <c r="AU615" s="52" t="s">
        <v>191</v>
      </c>
      <c r="AV615" s="53"/>
    </row>
    <row r="616" spans="1:48" s="54" customFormat="1" x14ac:dyDescent="0.3">
      <c r="A616" s="54">
        <v>164698</v>
      </c>
      <c r="B616" s="54">
        <v>611</v>
      </c>
      <c r="C616" s="46" t="s">
        <v>26</v>
      </c>
      <c r="D616" s="46" t="s">
        <v>4134</v>
      </c>
      <c r="E616" s="46" t="s">
        <v>4134</v>
      </c>
      <c r="F616" s="48">
        <v>8</v>
      </c>
      <c r="G616" s="48">
        <v>2.694</v>
      </c>
      <c r="H616" s="49">
        <v>1</v>
      </c>
      <c r="I616" s="48">
        <v>8</v>
      </c>
      <c r="J616" s="77" t="s">
        <v>20300</v>
      </c>
      <c r="K616" s="124">
        <v>2.694</v>
      </c>
      <c r="L616" s="125">
        <v>2.694</v>
      </c>
      <c r="M616" s="60"/>
      <c r="N616" s="60"/>
      <c r="O616" s="61"/>
      <c r="P616" s="75" t="s">
        <v>4529</v>
      </c>
      <c r="Q616" s="76" t="s">
        <v>4530</v>
      </c>
      <c r="R616" s="38"/>
      <c r="S616" s="40"/>
      <c r="T616" s="40"/>
      <c r="U616" s="47" t="s">
        <v>4289</v>
      </c>
      <c r="V616" s="38" t="s">
        <v>4290</v>
      </c>
      <c r="W616" s="42" t="s">
        <v>4531</v>
      </c>
      <c r="X616" s="26">
        <v>8</v>
      </c>
      <c r="Y616" s="26"/>
      <c r="Z616" s="38"/>
      <c r="AA616" s="38" t="s">
        <v>4292</v>
      </c>
      <c r="AB616" s="59" t="s">
        <v>81</v>
      </c>
      <c r="AC616" s="38" t="s">
        <v>336</v>
      </c>
      <c r="AD616" s="47" t="s">
        <v>201</v>
      </c>
      <c r="AE616" s="47" t="s">
        <v>183</v>
      </c>
      <c r="AF616" s="50"/>
      <c r="AG616" s="50" t="s">
        <v>4532</v>
      </c>
      <c r="AH616" s="38"/>
      <c r="AI616" s="59" t="s">
        <v>86</v>
      </c>
      <c r="AJ616" s="51"/>
      <c r="AK616" s="51" t="s">
        <v>4533</v>
      </c>
      <c r="AL616" s="55" t="s">
        <v>4534</v>
      </c>
      <c r="AM616" s="56"/>
      <c r="AN616" s="56" t="s">
        <v>4535</v>
      </c>
      <c r="AO616" s="52">
        <v>1</v>
      </c>
      <c r="AP616" s="53" t="s">
        <v>188</v>
      </c>
      <c r="AQ616" s="53" t="s">
        <v>189</v>
      </c>
      <c r="AR616" s="53" t="s">
        <v>95</v>
      </c>
      <c r="AS616" s="52" t="s">
        <v>96</v>
      </c>
      <c r="AT616" s="53" t="s">
        <v>190</v>
      </c>
      <c r="AU616" s="52" t="s">
        <v>191</v>
      </c>
      <c r="AV616" s="53"/>
    </row>
    <row r="617" spans="1:48" s="54" customFormat="1" x14ac:dyDescent="0.3">
      <c r="A617" s="54">
        <v>172991</v>
      </c>
      <c r="B617" s="54">
        <v>612</v>
      </c>
      <c r="C617" s="46" t="s">
        <v>26</v>
      </c>
      <c r="D617" s="46" t="s">
        <v>4134</v>
      </c>
      <c r="E617" s="46" t="s">
        <v>4134</v>
      </c>
      <c r="F617" s="48">
        <v>8</v>
      </c>
      <c r="G617" s="48">
        <v>2.694</v>
      </c>
      <c r="H617" s="49">
        <v>1</v>
      </c>
      <c r="I617" s="48">
        <v>8</v>
      </c>
      <c r="J617" s="77" t="s">
        <v>20301</v>
      </c>
      <c r="K617" s="124">
        <v>2.694</v>
      </c>
      <c r="L617" s="125">
        <v>2.694</v>
      </c>
      <c r="M617" s="60"/>
      <c r="N617" s="60"/>
      <c r="O617" s="61"/>
      <c r="P617" s="75" t="s">
        <v>1834</v>
      </c>
      <c r="Q617" s="76" t="s">
        <v>4536</v>
      </c>
      <c r="R617" s="38"/>
      <c r="S617" s="40"/>
      <c r="T617" s="40"/>
      <c r="U617" s="47" t="s">
        <v>4258</v>
      </c>
      <c r="V617" s="38" t="s">
        <v>4259</v>
      </c>
      <c r="W617" s="42" t="s">
        <v>4537</v>
      </c>
      <c r="X617" s="26">
        <v>17</v>
      </c>
      <c r="Y617" s="26"/>
      <c r="Z617" s="38"/>
      <c r="AA617" s="38" t="s">
        <v>736</v>
      </c>
      <c r="AB617" s="59" t="s">
        <v>81</v>
      </c>
      <c r="AC617" s="38" t="s">
        <v>336</v>
      </c>
      <c r="AD617" s="47" t="s">
        <v>182</v>
      </c>
      <c r="AE617" s="47" t="s">
        <v>183</v>
      </c>
      <c r="AF617" s="50"/>
      <c r="AG617" s="50"/>
      <c r="AH617" s="38"/>
      <c r="AI617" s="59" t="s">
        <v>86</v>
      </c>
      <c r="AJ617" s="51"/>
      <c r="AK617" s="51" t="s">
        <v>4538</v>
      </c>
      <c r="AL617" s="55" t="s">
        <v>4539</v>
      </c>
      <c r="AM617" s="56"/>
      <c r="AN617" s="56" t="s">
        <v>4540</v>
      </c>
      <c r="AO617" s="52">
        <v>1</v>
      </c>
      <c r="AP617" s="53" t="s">
        <v>188</v>
      </c>
      <c r="AQ617" s="53" t="s">
        <v>189</v>
      </c>
      <c r="AR617" s="53" t="s">
        <v>95</v>
      </c>
      <c r="AS617" s="52" t="s">
        <v>96</v>
      </c>
      <c r="AT617" s="53" t="s">
        <v>190</v>
      </c>
      <c r="AU617" s="52" t="s">
        <v>191</v>
      </c>
      <c r="AV617" s="53"/>
    </row>
    <row r="618" spans="1:48" s="54" customFormat="1" x14ac:dyDescent="0.3">
      <c r="A618" s="54">
        <v>214586</v>
      </c>
      <c r="B618" s="54">
        <v>613</v>
      </c>
      <c r="C618" s="46" t="s">
        <v>192</v>
      </c>
      <c r="D618" s="46" t="s">
        <v>4134</v>
      </c>
      <c r="E618" s="46" t="s">
        <v>4134</v>
      </c>
      <c r="F618" s="48">
        <v>8</v>
      </c>
      <c r="G618" s="48">
        <v>0.96499999999999997</v>
      </c>
      <c r="H618" s="49">
        <v>1</v>
      </c>
      <c r="I618" s="48">
        <v>8</v>
      </c>
      <c r="J618" s="77" t="s">
        <v>20302</v>
      </c>
      <c r="K618" s="124">
        <v>0.96499999999999997</v>
      </c>
      <c r="L618" s="125">
        <v>0.96499999999999997</v>
      </c>
      <c r="M618" s="60"/>
      <c r="N618" s="60"/>
      <c r="O618" s="61"/>
      <c r="P618" s="75" t="s">
        <v>4541</v>
      </c>
      <c r="Q618" s="76" t="s">
        <v>4542</v>
      </c>
      <c r="R618" s="38"/>
      <c r="S618" s="40"/>
      <c r="T618" s="40"/>
      <c r="U618" s="47" t="s">
        <v>4543</v>
      </c>
      <c r="V618" s="38" t="s">
        <v>4230</v>
      </c>
      <c r="W618" s="42" t="s">
        <v>4544</v>
      </c>
      <c r="X618" s="26">
        <v>8</v>
      </c>
      <c r="Y618" s="26"/>
      <c r="Z618" s="38"/>
      <c r="AA618" s="38" t="s">
        <v>4232</v>
      </c>
      <c r="AB618" s="59" t="s">
        <v>81</v>
      </c>
      <c r="AC618" s="38" t="s">
        <v>336</v>
      </c>
      <c r="AD618" s="47" t="s">
        <v>201</v>
      </c>
      <c r="AE618" s="47" t="s">
        <v>183</v>
      </c>
      <c r="AF618" s="50"/>
      <c r="AG618" s="50" t="s">
        <v>4545</v>
      </c>
      <c r="AH618" s="38"/>
      <c r="AI618" s="59" t="s">
        <v>86</v>
      </c>
      <c r="AJ618" s="51"/>
      <c r="AK618" s="51" t="s">
        <v>4546</v>
      </c>
      <c r="AL618" s="55" t="s">
        <v>4547</v>
      </c>
      <c r="AM618" s="56"/>
      <c r="AN618" s="56" t="s">
        <v>4548</v>
      </c>
      <c r="AO618" s="52">
        <v>2</v>
      </c>
      <c r="AP618" s="53" t="s">
        <v>4145</v>
      </c>
      <c r="AQ618" s="53" t="s">
        <v>4146</v>
      </c>
      <c r="AR618" s="53" t="s">
        <v>95</v>
      </c>
      <c r="AS618" s="52" t="s">
        <v>96</v>
      </c>
      <c r="AT618" s="53" t="s">
        <v>190</v>
      </c>
      <c r="AU618" s="52" t="s">
        <v>191</v>
      </c>
      <c r="AV618" s="53"/>
    </row>
    <row r="619" spans="1:48" s="54" customFormat="1" x14ac:dyDescent="0.3">
      <c r="A619" s="112">
        <v>214586</v>
      </c>
      <c r="B619" s="54">
        <v>614</v>
      </c>
      <c r="C619" s="46" t="s">
        <v>192</v>
      </c>
      <c r="D619" s="46" t="s">
        <v>4134</v>
      </c>
      <c r="E619" s="46" t="s">
        <v>4134</v>
      </c>
      <c r="F619" s="48"/>
      <c r="G619" s="48"/>
      <c r="H619" s="49"/>
      <c r="I619" s="48"/>
      <c r="J619" s="77" t="s">
        <v>20302</v>
      </c>
      <c r="K619" s="124"/>
      <c r="L619" s="125"/>
      <c r="M619" s="60"/>
      <c r="N619" s="60"/>
      <c r="O619" s="61"/>
      <c r="P619" s="75" t="s">
        <v>4541</v>
      </c>
      <c r="Q619" s="76" t="s">
        <v>4542</v>
      </c>
      <c r="R619" s="38"/>
      <c r="S619" s="40"/>
      <c r="T619" s="40"/>
      <c r="U619" s="47" t="s">
        <v>4543</v>
      </c>
      <c r="V619" s="38" t="s">
        <v>4230</v>
      </c>
      <c r="W619" s="42" t="s">
        <v>4544</v>
      </c>
      <c r="X619" s="26">
        <v>8</v>
      </c>
      <c r="Y619" s="26"/>
      <c r="Z619" s="38"/>
      <c r="AA619" s="38" t="s">
        <v>4232</v>
      </c>
      <c r="AB619" s="59" t="s">
        <v>81</v>
      </c>
      <c r="AC619" s="38" t="s">
        <v>336</v>
      </c>
      <c r="AD619" s="47" t="s">
        <v>201</v>
      </c>
      <c r="AE619" s="47" t="s">
        <v>183</v>
      </c>
      <c r="AF619" s="50"/>
      <c r="AG619" s="50" t="s">
        <v>4545</v>
      </c>
      <c r="AH619" s="38"/>
      <c r="AI619" s="59" t="s">
        <v>86</v>
      </c>
      <c r="AJ619" s="51"/>
      <c r="AK619" s="51" t="s">
        <v>4549</v>
      </c>
      <c r="AL619" s="55" t="s">
        <v>4550</v>
      </c>
      <c r="AM619" s="56"/>
      <c r="AN619" s="56" t="s">
        <v>4548</v>
      </c>
      <c r="AO619" s="52">
        <v>2</v>
      </c>
      <c r="AP619" s="53" t="s">
        <v>4145</v>
      </c>
      <c r="AQ619" s="53" t="s">
        <v>4146</v>
      </c>
      <c r="AR619" s="53" t="s">
        <v>95</v>
      </c>
      <c r="AS619" s="52" t="s">
        <v>96</v>
      </c>
      <c r="AT619" s="53" t="s">
        <v>190</v>
      </c>
      <c r="AU619" s="52" t="s">
        <v>191</v>
      </c>
      <c r="AV619" s="53"/>
    </row>
    <row r="620" spans="1:48" s="54" customFormat="1" x14ac:dyDescent="0.3">
      <c r="A620" s="54">
        <v>328961</v>
      </c>
      <c r="B620" s="54">
        <v>615</v>
      </c>
      <c r="C620" s="46" t="s">
        <v>192</v>
      </c>
      <c r="D620" s="46" t="s">
        <v>4134</v>
      </c>
      <c r="E620" s="46" t="s">
        <v>4134</v>
      </c>
      <c r="F620" s="48">
        <v>8</v>
      </c>
      <c r="G620" s="48">
        <v>0.96499999999999997</v>
      </c>
      <c r="H620" s="49">
        <v>1</v>
      </c>
      <c r="I620" s="48">
        <v>8</v>
      </c>
      <c r="J620" s="77" t="s">
        <v>20303</v>
      </c>
      <c r="K620" s="124">
        <v>0.96499999999999997</v>
      </c>
      <c r="L620" s="125">
        <v>0.96499999999999997</v>
      </c>
      <c r="M620" s="60"/>
      <c r="N620" s="60"/>
      <c r="O620" s="61"/>
      <c r="P620" s="75" t="s">
        <v>3312</v>
      </c>
      <c r="Q620" s="76" t="s">
        <v>4551</v>
      </c>
      <c r="R620" s="38"/>
      <c r="S620" s="40"/>
      <c r="T620" s="40"/>
      <c r="U620" s="47" t="s">
        <v>4552</v>
      </c>
      <c r="V620" s="38" t="s">
        <v>4553</v>
      </c>
      <c r="W620" s="42" t="s">
        <v>4554</v>
      </c>
      <c r="X620" s="26">
        <v>9</v>
      </c>
      <c r="Y620" s="26"/>
      <c r="Z620" s="38"/>
      <c r="AA620" s="38" t="s">
        <v>4555</v>
      </c>
      <c r="AB620" s="59" t="s">
        <v>236</v>
      </c>
      <c r="AC620" s="38" t="s">
        <v>336</v>
      </c>
      <c r="AD620" s="47" t="s">
        <v>201</v>
      </c>
      <c r="AE620" s="47" t="s">
        <v>183</v>
      </c>
      <c r="AF620" s="50"/>
      <c r="AG620" s="50"/>
      <c r="AH620" s="38"/>
      <c r="AI620" s="59" t="s">
        <v>86</v>
      </c>
      <c r="AJ620" s="51"/>
      <c r="AK620" s="51" t="s">
        <v>4556</v>
      </c>
      <c r="AL620" s="55" t="s">
        <v>4557</v>
      </c>
      <c r="AM620" s="56"/>
      <c r="AN620" s="56" t="s">
        <v>4558</v>
      </c>
      <c r="AO620" s="52">
        <v>1</v>
      </c>
      <c r="AP620" s="53" t="s">
        <v>4145</v>
      </c>
      <c r="AQ620" s="53" t="s">
        <v>4146</v>
      </c>
      <c r="AR620" s="53" t="s">
        <v>95</v>
      </c>
      <c r="AS620" s="52" t="s">
        <v>96</v>
      </c>
      <c r="AT620" s="53" t="s">
        <v>190</v>
      </c>
      <c r="AU620" s="52" t="s">
        <v>191</v>
      </c>
      <c r="AV620" s="53"/>
    </row>
    <row r="621" spans="1:48" s="54" customFormat="1" x14ac:dyDescent="0.3">
      <c r="A621" s="54">
        <v>331379</v>
      </c>
      <c r="B621" s="54">
        <v>616</v>
      </c>
      <c r="C621" s="46" t="s">
        <v>255</v>
      </c>
      <c r="D621" s="46" t="s">
        <v>4134</v>
      </c>
      <c r="E621" s="46" t="s">
        <v>4134</v>
      </c>
      <c r="F621" s="48">
        <v>8</v>
      </c>
      <c r="G621" s="48">
        <v>8.64</v>
      </c>
      <c r="H621" s="49">
        <v>1</v>
      </c>
      <c r="I621" s="48">
        <v>8</v>
      </c>
      <c r="J621" s="77" t="s">
        <v>20304</v>
      </c>
      <c r="K621" s="124">
        <v>8.64</v>
      </c>
      <c r="L621" s="125">
        <v>8.64</v>
      </c>
      <c r="M621" s="60"/>
      <c r="N621" s="60"/>
      <c r="O621" s="61"/>
      <c r="P621" s="75" t="s">
        <v>4559</v>
      </c>
      <c r="Q621" s="76" t="s">
        <v>4560</v>
      </c>
      <c r="R621" s="38"/>
      <c r="S621" s="40"/>
      <c r="T621" s="40"/>
      <c r="U621" s="47" t="s">
        <v>4170</v>
      </c>
      <c r="V621" s="38" t="s">
        <v>4171</v>
      </c>
      <c r="W621" s="42" t="s">
        <v>4561</v>
      </c>
      <c r="X621" s="26">
        <v>2</v>
      </c>
      <c r="Y621" s="26"/>
      <c r="Z621" s="38"/>
      <c r="AA621" s="38" t="s">
        <v>4371</v>
      </c>
      <c r="AB621" s="59" t="s">
        <v>81</v>
      </c>
      <c r="AC621" s="38" t="s">
        <v>336</v>
      </c>
      <c r="AD621" s="47" t="s">
        <v>201</v>
      </c>
      <c r="AE621" s="47" t="s">
        <v>183</v>
      </c>
      <c r="AF621" s="50"/>
      <c r="AG621" s="50" t="s">
        <v>4562</v>
      </c>
      <c r="AH621" s="38"/>
      <c r="AI621" s="59" t="s">
        <v>86</v>
      </c>
      <c r="AJ621" s="51"/>
      <c r="AK621" s="51" t="s">
        <v>4563</v>
      </c>
      <c r="AL621" s="55" t="s">
        <v>4564</v>
      </c>
      <c r="AM621" s="56"/>
      <c r="AN621" s="56" t="s">
        <v>4565</v>
      </c>
      <c r="AO621" s="52">
        <v>1</v>
      </c>
      <c r="AP621" s="53" t="s">
        <v>4145</v>
      </c>
      <c r="AQ621" s="53" t="s">
        <v>4146</v>
      </c>
      <c r="AR621" s="53" t="s">
        <v>95</v>
      </c>
      <c r="AS621" s="52" t="s">
        <v>96</v>
      </c>
      <c r="AT621" s="53" t="s">
        <v>190</v>
      </c>
      <c r="AU621" s="52" t="s">
        <v>191</v>
      </c>
      <c r="AV621" s="53"/>
    </row>
    <row r="622" spans="1:48" s="54" customFormat="1" x14ac:dyDescent="0.3">
      <c r="A622" s="54">
        <v>144030</v>
      </c>
      <c r="B622" s="54">
        <v>617</v>
      </c>
      <c r="C622" s="46" t="s">
        <v>318</v>
      </c>
      <c r="D622" s="46" t="s">
        <v>4134</v>
      </c>
      <c r="E622" s="46" t="s">
        <v>4134</v>
      </c>
      <c r="F622" s="48">
        <v>8</v>
      </c>
      <c r="G622" s="48">
        <v>8.64</v>
      </c>
      <c r="H622" s="49">
        <v>1</v>
      </c>
      <c r="I622" s="48">
        <v>8</v>
      </c>
      <c r="J622" s="77" t="s">
        <v>20305</v>
      </c>
      <c r="K622" s="124">
        <v>8.64</v>
      </c>
      <c r="L622" s="125">
        <v>8.64</v>
      </c>
      <c r="M622" s="60"/>
      <c r="N622" s="60"/>
      <c r="O622" s="61"/>
      <c r="P622" s="75" t="s">
        <v>4566</v>
      </c>
      <c r="Q622" s="76" t="s">
        <v>4567</v>
      </c>
      <c r="R622" s="38"/>
      <c r="S622" s="40"/>
      <c r="T622" s="40"/>
      <c r="U622" s="47" t="s">
        <v>4568</v>
      </c>
      <c r="V622" s="38" t="s">
        <v>4569</v>
      </c>
      <c r="W622" s="42" t="s">
        <v>4570</v>
      </c>
      <c r="X622" s="26">
        <v>7</v>
      </c>
      <c r="Y622" s="26"/>
      <c r="Z622" s="38"/>
      <c r="AA622" s="38" t="s">
        <v>4571</v>
      </c>
      <c r="AB622" s="59" t="s">
        <v>236</v>
      </c>
      <c r="AC622" s="38" t="s">
        <v>80</v>
      </c>
      <c r="AD622" s="47" t="s">
        <v>201</v>
      </c>
      <c r="AE622" s="47" t="s">
        <v>183</v>
      </c>
      <c r="AF622" s="50"/>
      <c r="AG622" s="50" t="s">
        <v>4572</v>
      </c>
      <c r="AH622" s="38"/>
      <c r="AI622" s="59" t="s">
        <v>86</v>
      </c>
      <c r="AJ622" s="51"/>
      <c r="AK622" s="51" t="s">
        <v>4573</v>
      </c>
      <c r="AL622" s="55" t="s">
        <v>4574</v>
      </c>
      <c r="AM622" s="56"/>
      <c r="AN622" s="56" t="s">
        <v>4575</v>
      </c>
      <c r="AO622" s="52">
        <v>1</v>
      </c>
      <c r="AP622" s="53" t="s">
        <v>188</v>
      </c>
      <c r="AQ622" s="53" t="s">
        <v>189</v>
      </c>
      <c r="AR622" s="53" t="s">
        <v>95</v>
      </c>
      <c r="AS622" s="52" t="s">
        <v>96</v>
      </c>
      <c r="AT622" s="53" t="s">
        <v>190</v>
      </c>
      <c r="AU622" s="52" t="s">
        <v>191</v>
      </c>
      <c r="AV622" s="53"/>
    </row>
    <row r="623" spans="1:48" s="54" customFormat="1" x14ac:dyDescent="0.3">
      <c r="A623" s="54">
        <v>460229</v>
      </c>
      <c r="B623" s="54">
        <v>618</v>
      </c>
      <c r="C623" s="46" t="s">
        <v>318</v>
      </c>
      <c r="D623" s="46" t="s">
        <v>4134</v>
      </c>
      <c r="E623" s="46" t="s">
        <v>4134</v>
      </c>
      <c r="F623" s="48">
        <v>8</v>
      </c>
      <c r="G623" s="48">
        <v>10.396000000000001</v>
      </c>
      <c r="H623" s="49">
        <v>1</v>
      </c>
      <c r="I623" s="48">
        <v>8</v>
      </c>
      <c r="J623" s="77" t="s">
        <v>20306</v>
      </c>
      <c r="K623" s="124">
        <v>10.396000000000001</v>
      </c>
      <c r="L623" s="125">
        <v>10.396000000000001</v>
      </c>
      <c r="M623" s="60"/>
      <c r="N623" s="60"/>
      <c r="O623" s="61"/>
      <c r="P623" s="75" t="s">
        <v>583</v>
      </c>
      <c r="Q623" s="76" t="s">
        <v>4576</v>
      </c>
      <c r="R623" s="38" t="s">
        <v>4577</v>
      </c>
      <c r="S623" s="40"/>
      <c r="T623" s="40"/>
      <c r="U623" s="47" t="s">
        <v>4578</v>
      </c>
      <c r="V623" s="38"/>
      <c r="W623" s="42"/>
      <c r="X623" s="26">
        <v>2</v>
      </c>
      <c r="Y623" s="26"/>
      <c r="Z623" s="38"/>
      <c r="AA623" s="38" t="s">
        <v>4579</v>
      </c>
      <c r="AB623" s="59"/>
      <c r="AC623" s="38" t="s">
        <v>336</v>
      </c>
      <c r="AD623" s="47" t="s">
        <v>4580</v>
      </c>
      <c r="AE623" s="47" t="s">
        <v>589</v>
      </c>
      <c r="AF623" s="50"/>
      <c r="AG623" s="50"/>
      <c r="AH623" s="38"/>
      <c r="AI623" s="59" t="s">
        <v>86</v>
      </c>
      <c r="AJ623" s="51"/>
      <c r="AK623" s="51" t="s">
        <v>4581</v>
      </c>
      <c r="AL623" s="55" t="s">
        <v>4582</v>
      </c>
      <c r="AM623" s="56"/>
      <c r="AN623" s="56" t="s">
        <v>4583</v>
      </c>
      <c r="AO623" s="52">
        <v>2</v>
      </c>
      <c r="AP623" s="53" t="s">
        <v>188</v>
      </c>
      <c r="AQ623" s="53" t="s">
        <v>189</v>
      </c>
      <c r="AR623" s="53" t="s">
        <v>95</v>
      </c>
      <c r="AS623" s="52" t="s">
        <v>96</v>
      </c>
      <c r="AT623" s="53" t="s">
        <v>190</v>
      </c>
      <c r="AU623" s="52" t="s">
        <v>191</v>
      </c>
      <c r="AV623" s="53"/>
    </row>
    <row r="624" spans="1:48" s="54" customFormat="1" x14ac:dyDescent="0.3">
      <c r="A624" s="112">
        <v>460229</v>
      </c>
      <c r="B624" s="54">
        <v>619</v>
      </c>
      <c r="C624" s="46" t="s">
        <v>318</v>
      </c>
      <c r="D624" s="46" t="s">
        <v>4134</v>
      </c>
      <c r="E624" s="46" t="s">
        <v>4134</v>
      </c>
      <c r="F624" s="48"/>
      <c r="G624" s="48"/>
      <c r="H624" s="49"/>
      <c r="I624" s="48"/>
      <c r="J624" s="77" t="s">
        <v>20306</v>
      </c>
      <c r="K624" s="124"/>
      <c r="L624" s="125"/>
      <c r="M624" s="60"/>
      <c r="N624" s="60"/>
      <c r="O624" s="61"/>
      <c r="P624" s="75" t="s">
        <v>583</v>
      </c>
      <c r="Q624" s="76" t="s">
        <v>4576</v>
      </c>
      <c r="R624" s="38" t="s">
        <v>4577</v>
      </c>
      <c r="S624" s="40"/>
      <c r="T624" s="40"/>
      <c r="U624" s="47" t="s">
        <v>4578</v>
      </c>
      <c r="V624" s="38"/>
      <c r="W624" s="42"/>
      <c r="X624" s="26">
        <v>2</v>
      </c>
      <c r="Y624" s="26"/>
      <c r="Z624" s="38"/>
      <c r="AA624" s="38" t="s">
        <v>4579</v>
      </c>
      <c r="AB624" s="59"/>
      <c r="AC624" s="38" t="s">
        <v>336</v>
      </c>
      <c r="AD624" s="47" t="s">
        <v>4580</v>
      </c>
      <c r="AE624" s="47" t="s">
        <v>589</v>
      </c>
      <c r="AF624" s="50"/>
      <c r="AG624" s="50"/>
      <c r="AH624" s="38"/>
      <c r="AI624" s="59" t="s">
        <v>86</v>
      </c>
      <c r="AJ624" s="51"/>
      <c r="AK624" s="51" t="s">
        <v>4584</v>
      </c>
      <c r="AL624" s="55" t="s">
        <v>4585</v>
      </c>
      <c r="AM624" s="56"/>
      <c r="AN624" s="56" t="s">
        <v>4583</v>
      </c>
      <c r="AO624" s="52">
        <v>2</v>
      </c>
      <c r="AP624" s="53" t="s">
        <v>188</v>
      </c>
      <c r="AQ624" s="53" t="s">
        <v>189</v>
      </c>
      <c r="AR624" s="53" t="s">
        <v>95</v>
      </c>
      <c r="AS624" s="52" t="s">
        <v>96</v>
      </c>
      <c r="AT624" s="53" t="s">
        <v>190</v>
      </c>
      <c r="AU624" s="52" t="s">
        <v>191</v>
      </c>
      <c r="AV624" s="53"/>
    </row>
    <row r="625" spans="1:48" s="54" customFormat="1" x14ac:dyDescent="0.3">
      <c r="A625" s="54">
        <v>460216</v>
      </c>
      <c r="B625" s="54">
        <v>620</v>
      </c>
      <c r="C625" s="46" t="s">
        <v>318</v>
      </c>
      <c r="D625" s="46" t="s">
        <v>4134</v>
      </c>
      <c r="E625" s="46" t="s">
        <v>4134</v>
      </c>
      <c r="F625" s="48">
        <v>8</v>
      </c>
      <c r="G625" s="48">
        <v>8.64</v>
      </c>
      <c r="H625" s="49">
        <v>1</v>
      </c>
      <c r="I625" s="48">
        <v>8</v>
      </c>
      <c r="J625" s="77" t="s">
        <v>20307</v>
      </c>
      <c r="K625" s="124">
        <v>8.64</v>
      </c>
      <c r="L625" s="125">
        <v>8.64</v>
      </c>
      <c r="M625" s="60"/>
      <c r="N625" s="60"/>
      <c r="O625" s="61"/>
      <c r="P625" s="75" t="s">
        <v>3132</v>
      </c>
      <c r="Q625" s="76" t="s">
        <v>4586</v>
      </c>
      <c r="R625" s="38"/>
      <c r="S625" s="40"/>
      <c r="T625" s="40"/>
      <c r="U625" s="47" t="s">
        <v>4587</v>
      </c>
      <c r="V625" s="38" t="s">
        <v>4300</v>
      </c>
      <c r="W625" s="42"/>
      <c r="X625" s="26">
        <v>2</v>
      </c>
      <c r="Y625" s="26"/>
      <c r="Z625" s="38"/>
      <c r="AA625" s="38" t="s">
        <v>4588</v>
      </c>
      <c r="AB625" s="59" t="s">
        <v>81</v>
      </c>
      <c r="AC625" s="38" t="s">
        <v>336</v>
      </c>
      <c r="AD625" s="47" t="s">
        <v>201</v>
      </c>
      <c r="AE625" s="47" t="s">
        <v>183</v>
      </c>
      <c r="AF625" s="50"/>
      <c r="AG625" s="50"/>
      <c r="AH625" s="38"/>
      <c r="AI625" s="59" t="s">
        <v>86</v>
      </c>
      <c r="AJ625" s="51"/>
      <c r="AK625" s="51" t="s">
        <v>4589</v>
      </c>
      <c r="AL625" s="55" t="s">
        <v>4590</v>
      </c>
      <c r="AM625" s="56"/>
      <c r="AN625" s="56" t="s">
        <v>4591</v>
      </c>
      <c r="AO625" s="52">
        <v>1</v>
      </c>
      <c r="AP625" s="53" t="s">
        <v>188</v>
      </c>
      <c r="AQ625" s="53" t="s">
        <v>189</v>
      </c>
      <c r="AR625" s="53" t="s">
        <v>95</v>
      </c>
      <c r="AS625" s="52" t="s">
        <v>96</v>
      </c>
      <c r="AT625" s="53" t="s">
        <v>190</v>
      </c>
      <c r="AU625" s="52" t="s">
        <v>191</v>
      </c>
      <c r="AV625" s="53"/>
    </row>
    <row r="626" spans="1:48" s="54" customFormat="1" x14ac:dyDescent="0.3">
      <c r="A626" s="54">
        <v>460362</v>
      </c>
      <c r="B626" s="54">
        <v>621</v>
      </c>
      <c r="C626" s="46" t="s">
        <v>318</v>
      </c>
      <c r="D626" s="46" t="s">
        <v>4134</v>
      </c>
      <c r="E626" s="46" t="s">
        <v>4134</v>
      </c>
      <c r="F626" s="48">
        <v>8</v>
      </c>
      <c r="G626" s="48">
        <v>8.64</v>
      </c>
      <c r="H626" s="49">
        <v>1</v>
      </c>
      <c r="I626" s="48">
        <v>8</v>
      </c>
      <c r="J626" s="77" t="s">
        <v>20308</v>
      </c>
      <c r="K626" s="124">
        <v>8.64</v>
      </c>
      <c r="L626" s="125">
        <v>8.64</v>
      </c>
      <c r="M626" s="60"/>
      <c r="N626" s="60"/>
      <c r="O626" s="61"/>
      <c r="P626" s="75" t="s">
        <v>1719</v>
      </c>
      <c r="Q626" s="76" t="s">
        <v>4592</v>
      </c>
      <c r="R626" s="38"/>
      <c r="S626" s="40"/>
      <c r="T626" s="40"/>
      <c r="U626" s="47" t="s">
        <v>4593</v>
      </c>
      <c r="V626" s="38" t="s">
        <v>4300</v>
      </c>
      <c r="W626" s="42"/>
      <c r="X626" s="26">
        <v>2</v>
      </c>
      <c r="Y626" s="26"/>
      <c r="Z626" s="38"/>
      <c r="AA626" s="38" t="s">
        <v>4244</v>
      </c>
      <c r="AB626" s="59" t="s">
        <v>81</v>
      </c>
      <c r="AC626" s="38" t="s">
        <v>336</v>
      </c>
      <c r="AD626" s="47" t="s">
        <v>201</v>
      </c>
      <c r="AE626" s="47" t="s">
        <v>183</v>
      </c>
      <c r="AF626" s="50"/>
      <c r="AG626" s="50"/>
      <c r="AH626" s="38"/>
      <c r="AI626" s="59" t="s">
        <v>86</v>
      </c>
      <c r="AJ626" s="51"/>
      <c r="AK626" s="51" t="s">
        <v>4594</v>
      </c>
      <c r="AL626" s="55" t="s">
        <v>4595</v>
      </c>
      <c r="AM626" s="56"/>
      <c r="AN626" s="56" t="s">
        <v>4596</v>
      </c>
      <c r="AO626" s="52">
        <v>1</v>
      </c>
      <c r="AP626" s="53" t="s">
        <v>188</v>
      </c>
      <c r="AQ626" s="53" t="s">
        <v>189</v>
      </c>
      <c r="AR626" s="53" t="s">
        <v>95</v>
      </c>
      <c r="AS626" s="52" t="s">
        <v>96</v>
      </c>
      <c r="AT626" s="53" t="s">
        <v>190</v>
      </c>
      <c r="AU626" s="52" t="s">
        <v>191</v>
      </c>
      <c r="AV626" s="53"/>
    </row>
    <row r="627" spans="1:48" s="54" customFormat="1" x14ac:dyDescent="0.3">
      <c r="A627" s="54">
        <v>328607</v>
      </c>
      <c r="B627" s="54">
        <v>622</v>
      </c>
      <c r="C627" s="46" t="s">
        <v>192</v>
      </c>
      <c r="D627" s="46" t="s">
        <v>4134</v>
      </c>
      <c r="E627" s="46" t="s">
        <v>4134</v>
      </c>
      <c r="F627" s="48">
        <v>8</v>
      </c>
      <c r="G627" s="48">
        <v>0.96499999999999997</v>
      </c>
      <c r="H627" s="49">
        <v>1</v>
      </c>
      <c r="I627" s="48">
        <v>8</v>
      </c>
      <c r="J627" s="77" t="s">
        <v>20309</v>
      </c>
      <c r="K627" s="124">
        <v>0.96499999999999997</v>
      </c>
      <c r="L627" s="125">
        <v>0.96499999999999997</v>
      </c>
      <c r="M627" s="60"/>
      <c r="N627" s="60"/>
      <c r="O627" s="61"/>
      <c r="P627" s="75" t="s">
        <v>4597</v>
      </c>
      <c r="Q627" s="76" t="s">
        <v>4598</v>
      </c>
      <c r="R627" s="38"/>
      <c r="S627" s="40"/>
      <c r="T627" s="40"/>
      <c r="U627" s="47" t="s">
        <v>4599</v>
      </c>
      <c r="V627" s="38" t="s">
        <v>4230</v>
      </c>
      <c r="W627" s="42" t="s">
        <v>4600</v>
      </c>
      <c r="X627" s="26">
        <v>8</v>
      </c>
      <c r="Y627" s="26"/>
      <c r="Z627" s="38"/>
      <c r="AA627" s="38" t="s">
        <v>4232</v>
      </c>
      <c r="AB627" s="59" t="s">
        <v>81</v>
      </c>
      <c r="AC627" s="38" t="s">
        <v>336</v>
      </c>
      <c r="AD627" s="47" t="s">
        <v>201</v>
      </c>
      <c r="AE627" s="47" t="s">
        <v>183</v>
      </c>
      <c r="AF627" s="50"/>
      <c r="AG627" s="50" t="s">
        <v>4601</v>
      </c>
      <c r="AH627" s="38"/>
      <c r="AI627" s="59" t="s">
        <v>86</v>
      </c>
      <c r="AJ627" s="51"/>
      <c r="AK627" s="51" t="s">
        <v>4602</v>
      </c>
      <c r="AL627" s="55" t="s">
        <v>4603</v>
      </c>
      <c r="AM627" s="56"/>
      <c r="AN627" s="56" t="s">
        <v>4604</v>
      </c>
      <c r="AO627" s="52">
        <v>1</v>
      </c>
      <c r="AP627" s="53" t="s">
        <v>4145</v>
      </c>
      <c r="AQ627" s="53" t="s">
        <v>4146</v>
      </c>
      <c r="AR627" s="53" t="s">
        <v>95</v>
      </c>
      <c r="AS627" s="52" t="s">
        <v>96</v>
      </c>
      <c r="AT627" s="53" t="s">
        <v>190</v>
      </c>
      <c r="AU627" s="52" t="s">
        <v>191</v>
      </c>
      <c r="AV627" s="53"/>
    </row>
    <row r="628" spans="1:48" s="54" customFormat="1" x14ac:dyDescent="0.3">
      <c r="A628" s="54">
        <v>331742</v>
      </c>
      <c r="B628" s="54">
        <v>623</v>
      </c>
      <c r="C628" s="46" t="s">
        <v>192</v>
      </c>
      <c r="D628" s="46" t="s">
        <v>4134</v>
      </c>
      <c r="E628" s="46" t="s">
        <v>4134</v>
      </c>
      <c r="F628" s="48">
        <v>8</v>
      </c>
      <c r="G628" s="48">
        <v>0.96499999999999997</v>
      </c>
      <c r="H628" s="49">
        <v>1</v>
      </c>
      <c r="I628" s="48">
        <v>8</v>
      </c>
      <c r="J628" s="77" t="s">
        <v>20310</v>
      </c>
      <c r="K628" s="124">
        <v>0.96499999999999997</v>
      </c>
      <c r="L628" s="125">
        <v>0.96499999999999997</v>
      </c>
      <c r="M628" s="60"/>
      <c r="N628" s="60"/>
      <c r="O628" s="61"/>
      <c r="P628" s="75" t="s">
        <v>4605</v>
      </c>
      <c r="Q628" s="76" t="s">
        <v>4606</v>
      </c>
      <c r="R628" s="38" t="s">
        <v>4216</v>
      </c>
      <c r="S628" s="40"/>
      <c r="T628" s="40"/>
      <c r="U628" s="47" t="s">
        <v>4392</v>
      </c>
      <c r="V628" s="38"/>
      <c r="W628" s="42" t="s">
        <v>4607</v>
      </c>
      <c r="X628" s="26">
        <v>6</v>
      </c>
      <c r="Y628" s="26"/>
      <c r="Z628" s="38"/>
      <c r="AA628" s="38" t="s">
        <v>4219</v>
      </c>
      <c r="AB628" s="59"/>
      <c r="AC628" s="38" t="s">
        <v>336</v>
      </c>
      <c r="AD628" s="47" t="s">
        <v>201</v>
      </c>
      <c r="AE628" s="47" t="s">
        <v>183</v>
      </c>
      <c r="AF628" s="50"/>
      <c r="AG628" s="50"/>
      <c r="AH628" s="38" t="s">
        <v>4608</v>
      </c>
      <c r="AI628" s="59" t="s">
        <v>86</v>
      </c>
      <c r="AJ628" s="51"/>
      <c r="AK628" s="51" t="s">
        <v>4609</v>
      </c>
      <c r="AL628" s="55" t="s">
        <v>4610</v>
      </c>
      <c r="AM628" s="56"/>
      <c r="AN628" s="56" t="s">
        <v>4611</v>
      </c>
      <c r="AO628" s="52">
        <v>2</v>
      </c>
      <c r="AP628" s="53" t="s">
        <v>4224</v>
      </c>
      <c r="AQ628" s="53" t="s">
        <v>4146</v>
      </c>
      <c r="AR628" s="53" t="s">
        <v>95</v>
      </c>
      <c r="AS628" s="52" t="s">
        <v>96</v>
      </c>
      <c r="AT628" s="53" t="s">
        <v>190</v>
      </c>
      <c r="AU628" s="52" t="s">
        <v>191</v>
      </c>
      <c r="AV628" s="53"/>
    </row>
    <row r="629" spans="1:48" s="54" customFormat="1" x14ac:dyDescent="0.3">
      <c r="A629" s="112">
        <v>331742</v>
      </c>
      <c r="B629" s="54">
        <v>624</v>
      </c>
      <c r="C629" s="46" t="s">
        <v>192</v>
      </c>
      <c r="D629" s="46" t="s">
        <v>4134</v>
      </c>
      <c r="E629" s="46" t="s">
        <v>4134</v>
      </c>
      <c r="F629" s="48"/>
      <c r="G629" s="48"/>
      <c r="H629" s="49"/>
      <c r="I629" s="48"/>
      <c r="J629" s="77" t="s">
        <v>20310</v>
      </c>
      <c r="K629" s="124"/>
      <c r="L629" s="125"/>
      <c r="M629" s="60"/>
      <c r="N629" s="60"/>
      <c r="O629" s="61"/>
      <c r="P629" s="75" t="s">
        <v>4605</v>
      </c>
      <c r="Q629" s="76" t="s">
        <v>4606</v>
      </c>
      <c r="R629" s="38" t="s">
        <v>4216</v>
      </c>
      <c r="S629" s="40"/>
      <c r="T629" s="40"/>
      <c r="U629" s="47" t="s">
        <v>4392</v>
      </c>
      <c r="V629" s="38"/>
      <c r="W629" s="42" t="s">
        <v>4607</v>
      </c>
      <c r="X629" s="26">
        <v>6</v>
      </c>
      <c r="Y629" s="26"/>
      <c r="Z629" s="38"/>
      <c r="AA629" s="38" t="s">
        <v>4219</v>
      </c>
      <c r="AB629" s="59"/>
      <c r="AC629" s="38" t="s">
        <v>336</v>
      </c>
      <c r="AD629" s="47" t="s">
        <v>201</v>
      </c>
      <c r="AE629" s="47" t="s">
        <v>183</v>
      </c>
      <c r="AF629" s="50"/>
      <c r="AG629" s="50"/>
      <c r="AH629" s="38" t="s">
        <v>4608</v>
      </c>
      <c r="AI629" s="59" t="s">
        <v>86</v>
      </c>
      <c r="AJ629" s="51"/>
      <c r="AK629" s="51" t="s">
        <v>4612</v>
      </c>
      <c r="AL629" s="55" t="s">
        <v>4613</v>
      </c>
      <c r="AM629" s="56"/>
      <c r="AN629" s="56" t="s">
        <v>4611</v>
      </c>
      <c r="AO629" s="52">
        <v>2</v>
      </c>
      <c r="AP629" s="53" t="s">
        <v>4224</v>
      </c>
      <c r="AQ629" s="53" t="s">
        <v>4146</v>
      </c>
      <c r="AR629" s="53" t="s">
        <v>95</v>
      </c>
      <c r="AS629" s="52" t="s">
        <v>96</v>
      </c>
      <c r="AT629" s="53" t="s">
        <v>190</v>
      </c>
      <c r="AU629" s="52" t="s">
        <v>191</v>
      </c>
      <c r="AV629" s="53"/>
    </row>
    <row r="630" spans="1:48" s="54" customFormat="1" x14ac:dyDescent="0.3">
      <c r="A630" s="54">
        <v>198690</v>
      </c>
      <c r="B630" s="54">
        <v>625</v>
      </c>
      <c r="C630" s="46" t="s">
        <v>192</v>
      </c>
      <c r="D630" s="46" t="s">
        <v>4134</v>
      </c>
      <c r="E630" s="46" t="s">
        <v>4134</v>
      </c>
      <c r="F630" s="48">
        <v>8</v>
      </c>
      <c r="G630" s="48">
        <v>0.96499999999999997</v>
      </c>
      <c r="H630" s="49">
        <v>1</v>
      </c>
      <c r="I630" s="48">
        <v>8</v>
      </c>
      <c r="J630" s="77" t="s">
        <v>20311</v>
      </c>
      <c r="K630" s="124">
        <v>0.96499999999999997</v>
      </c>
      <c r="L630" s="125">
        <v>0.96499999999999997</v>
      </c>
      <c r="M630" s="60"/>
      <c r="N630" s="60"/>
      <c r="O630" s="61"/>
      <c r="P630" s="75" t="s">
        <v>4614</v>
      </c>
      <c r="Q630" s="76" t="s">
        <v>4615</v>
      </c>
      <c r="R630" s="38"/>
      <c r="S630" s="40"/>
      <c r="T630" s="40"/>
      <c r="U630" s="47" t="s">
        <v>4599</v>
      </c>
      <c r="V630" s="38" t="s">
        <v>4230</v>
      </c>
      <c r="W630" s="42" t="s">
        <v>4616</v>
      </c>
      <c r="X630" s="26">
        <v>7</v>
      </c>
      <c r="Y630" s="26"/>
      <c r="Z630" s="38"/>
      <c r="AA630" s="38" t="s">
        <v>4232</v>
      </c>
      <c r="AB630" s="59" t="s">
        <v>81</v>
      </c>
      <c r="AC630" s="38" t="s">
        <v>336</v>
      </c>
      <c r="AD630" s="47" t="s">
        <v>201</v>
      </c>
      <c r="AE630" s="47" t="s">
        <v>183</v>
      </c>
      <c r="AF630" s="50"/>
      <c r="AG630" s="50" t="s">
        <v>4617</v>
      </c>
      <c r="AH630" s="38"/>
      <c r="AI630" s="59" t="s">
        <v>86</v>
      </c>
      <c r="AJ630" s="51"/>
      <c r="AK630" s="51" t="s">
        <v>4618</v>
      </c>
      <c r="AL630" s="55" t="s">
        <v>4619</v>
      </c>
      <c r="AM630" s="56"/>
      <c r="AN630" s="56" t="s">
        <v>4620</v>
      </c>
      <c r="AO630" s="52">
        <v>1</v>
      </c>
      <c r="AP630" s="53" t="s">
        <v>4145</v>
      </c>
      <c r="AQ630" s="53" t="s">
        <v>4146</v>
      </c>
      <c r="AR630" s="53" t="s">
        <v>95</v>
      </c>
      <c r="AS630" s="52" t="s">
        <v>96</v>
      </c>
      <c r="AT630" s="53" t="s">
        <v>190</v>
      </c>
      <c r="AU630" s="52" t="s">
        <v>191</v>
      </c>
      <c r="AV630" s="53"/>
    </row>
    <row r="631" spans="1:48" s="54" customFormat="1" x14ac:dyDescent="0.3">
      <c r="A631" s="54">
        <v>164551</v>
      </c>
      <c r="B631" s="54">
        <v>626</v>
      </c>
      <c r="C631" s="46" t="s">
        <v>26</v>
      </c>
      <c r="D631" s="46" t="s">
        <v>4134</v>
      </c>
      <c r="E631" s="46" t="s">
        <v>4134</v>
      </c>
      <c r="F631" s="48">
        <v>8</v>
      </c>
      <c r="G631" s="48">
        <v>2.694</v>
      </c>
      <c r="H631" s="49">
        <v>1</v>
      </c>
      <c r="I631" s="48">
        <v>8</v>
      </c>
      <c r="J631" s="77" t="s">
        <v>20312</v>
      </c>
      <c r="K631" s="124">
        <v>2.694</v>
      </c>
      <c r="L631" s="125">
        <v>2.694</v>
      </c>
      <c r="M631" s="60"/>
      <c r="N631" s="60"/>
      <c r="O631" s="61"/>
      <c r="P631" s="75" t="s">
        <v>4621</v>
      </c>
      <c r="Q631" s="76" t="s">
        <v>4622</v>
      </c>
      <c r="R631" s="38"/>
      <c r="S631" s="40"/>
      <c r="T631" s="40"/>
      <c r="U631" s="47" t="s">
        <v>4623</v>
      </c>
      <c r="V631" s="38" t="s">
        <v>4290</v>
      </c>
      <c r="W631" s="42" t="s">
        <v>4624</v>
      </c>
      <c r="X631" s="26">
        <v>10</v>
      </c>
      <c r="Y631" s="26"/>
      <c r="Z631" s="38"/>
      <c r="AA631" s="38" t="s">
        <v>4232</v>
      </c>
      <c r="AB631" s="59" t="s">
        <v>81</v>
      </c>
      <c r="AC631" s="38" t="s">
        <v>336</v>
      </c>
      <c r="AD631" s="47" t="s">
        <v>201</v>
      </c>
      <c r="AE631" s="47" t="s">
        <v>183</v>
      </c>
      <c r="AF631" s="50"/>
      <c r="AG631" s="50" t="s">
        <v>4625</v>
      </c>
      <c r="AH631" s="38"/>
      <c r="AI631" s="59" t="s">
        <v>86</v>
      </c>
      <c r="AJ631" s="51"/>
      <c r="AK631" s="51" t="s">
        <v>4626</v>
      </c>
      <c r="AL631" s="55" t="s">
        <v>4627</v>
      </c>
      <c r="AM631" s="56"/>
      <c r="AN631" s="56" t="s">
        <v>4628</v>
      </c>
      <c r="AO631" s="52">
        <v>1</v>
      </c>
      <c r="AP631" s="53" t="s">
        <v>188</v>
      </c>
      <c r="AQ631" s="53" t="s">
        <v>189</v>
      </c>
      <c r="AR631" s="53" t="s">
        <v>95</v>
      </c>
      <c r="AS631" s="52" t="s">
        <v>96</v>
      </c>
      <c r="AT631" s="53" t="s">
        <v>190</v>
      </c>
      <c r="AU631" s="52" t="s">
        <v>191</v>
      </c>
      <c r="AV631" s="53"/>
    </row>
    <row r="632" spans="1:48" s="54" customFormat="1" x14ac:dyDescent="0.3">
      <c r="A632" s="54">
        <v>170848</v>
      </c>
      <c r="B632" s="54">
        <v>627</v>
      </c>
      <c r="C632" s="46" t="s">
        <v>26</v>
      </c>
      <c r="D632" s="46" t="s">
        <v>4134</v>
      </c>
      <c r="E632" s="46" t="s">
        <v>4134</v>
      </c>
      <c r="F632" s="48">
        <v>8</v>
      </c>
      <c r="G632" s="48">
        <v>3.0350000000000001</v>
      </c>
      <c r="H632" s="49">
        <v>0.66700000000000004</v>
      </c>
      <c r="I632" s="48">
        <v>5.3330000000000002</v>
      </c>
      <c r="J632" s="77" t="s">
        <v>20313</v>
      </c>
      <c r="K632" s="124">
        <v>2.0230000000000001</v>
      </c>
      <c r="L632" s="125">
        <v>2.0230000000000001</v>
      </c>
      <c r="M632" s="60"/>
      <c r="N632" s="60"/>
      <c r="O632" s="61"/>
      <c r="P632" s="75" t="s">
        <v>4629</v>
      </c>
      <c r="Q632" s="76" t="s">
        <v>4630</v>
      </c>
      <c r="R632" s="38"/>
      <c r="S632" s="40"/>
      <c r="T632" s="40"/>
      <c r="U632" s="47" t="s">
        <v>4631</v>
      </c>
      <c r="V632" s="38" t="s">
        <v>4632</v>
      </c>
      <c r="W632" s="42" t="s">
        <v>4633</v>
      </c>
      <c r="X632" s="26">
        <v>9</v>
      </c>
      <c r="Y632" s="26"/>
      <c r="Z632" s="38"/>
      <c r="AA632" s="38" t="s">
        <v>4634</v>
      </c>
      <c r="AB632" s="59" t="s">
        <v>81</v>
      </c>
      <c r="AC632" s="38" t="s">
        <v>80</v>
      </c>
      <c r="AD632" s="47" t="s">
        <v>249</v>
      </c>
      <c r="AE632" s="47" t="s">
        <v>250</v>
      </c>
      <c r="AF632" s="50"/>
      <c r="AG632" s="50"/>
      <c r="AH632" s="38"/>
      <c r="AI632" s="59" t="s">
        <v>86</v>
      </c>
      <c r="AJ632" s="51"/>
      <c r="AK632" s="51" t="s">
        <v>4635</v>
      </c>
      <c r="AL632" s="55" t="s">
        <v>4636</v>
      </c>
      <c r="AM632" s="56"/>
      <c r="AN632" s="56" t="s">
        <v>4637</v>
      </c>
      <c r="AO632" s="52">
        <v>1</v>
      </c>
      <c r="AP632" s="53" t="s">
        <v>188</v>
      </c>
      <c r="AQ632" s="53" t="s">
        <v>189</v>
      </c>
      <c r="AR632" s="53" t="s">
        <v>95</v>
      </c>
      <c r="AS632" s="52" t="s">
        <v>96</v>
      </c>
      <c r="AT632" s="53" t="s">
        <v>190</v>
      </c>
      <c r="AU632" s="52" t="s">
        <v>191</v>
      </c>
      <c r="AV632" s="53"/>
    </row>
    <row r="633" spans="1:48" s="54" customFormat="1" x14ac:dyDescent="0.3">
      <c r="A633" s="54">
        <v>199076</v>
      </c>
      <c r="B633" s="54">
        <v>628</v>
      </c>
      <c r="C633" s="46" t="s">
        <v>192</v>
      </c>
      <c r="D633" s="46" t="s">
        <v>4134</v>
      </c>
      <c r="E633" s="46" t="s">
        <v>4134</v>
      </c>
      <c r="F633" s="48">
        <v>8</v>
      </c>
      <c r="G633" s="48">
        <v>0.96499999999999997</v>
      </c>
      <c r="H633" s="49">
        <v>1</v>
      </c>
      <c r="I633" s="48">
        <v>8</v>
      </c>
      <c r="J633" s="77" t="s">
        <v>20314</v>
      </c>
      <c r="K633" s="124">
        <v>0.96499999999999997</v>
      </c>
      <c r="L633" s="125">
        <v>0.96499999999999997</v>
      </c>
      <c r="M633" s="60"/>
      <c r="N633" s="60"/>
      <c r="O633" s="61"/>
      <c r="P633" s="75" t="s">
        <v>4509</v>
      </c>
      <c r="Q633" s="76" t="s">
        <v>4638</v>
      </c>
      <c r="R633" s="38"/>
      <c r="S633" s="40"/>
      <c r="T633" s="40"/>
      <c r="U633" s="47" t="s">
        <v>4361</v>
      </c>
      <c r="V633" s="38" t="s">
        <v>4230</v>
      </c>
      <c r="W633" s="42" t="s">
        <v>4639</v>
      </c>
      <c r="X633" s="26">
        <v>8</v>
      </c>
      <c r="Y633" s="26"/>
      <c r="Z633" s="38"/>
      <c r="AA633" s="38" t="s">
        <v>4232</v>
      </c>
      <c r="AB633" s="59" t="s">
        <v>81</v>
      </c>
      <c r="AC633" s="38" t="s">
        <v>336</v>
      </c>
      <c r="AD633" s="47" t="s">
        <v>201</v>
      </c>
      <c r="AE633" s="47" t="s">
        <v>183</v>
      </c>
      <c r="AF633" s="50"/>
      <c r="AG633" s="50" t="s">
        <v>4640</v>
      </c>
      <c r="AH633" s="38"/>
      <c r="AI633" s="59" t="s">
        <v>86</v>
      </c>
      <c r="AJ633" s="51"/>
      <c r="AK633" s="51" t="s">
        <v>4641</v>
      </c>
      <c r="AL633" s="55" t="s">
        <v>4642</v>
      </c>
      <c r="AM633" s="56"/>
      <c r="AN633" s="56" t="s">
        <v>4643</v>
      </c>
      <c r="AO633" s="52">
        <v>1</v>
      </c>
      <c r="AP633" s="53" t="s">
        <v>4145</v>
      </c>
      <c r="AQ633" s="53" t="s">
        <v>4146</v>
      </c>
      <c r="AR633" s="53" t="s">
        <v>95</v>
      </c>
      <c r="AS633" s="52" t="s">
        <v>96</v>
      </c>
      <c r="AT633" s="53" t="s">
        <v>190</v>
      </c>
      <c r="AU633" s="52" t="s">
        <v>191</v>
      </c>
      <c r="AV633" s="53"/>
    </row>
    <row r="634" spans="1:48" s="54" customFormat="1" x14ac:dyDescent="0.3">
      <c r="A634" s="54">
        <v>168308</v>
      </c>
      <c r="B634" s="54">
        <v>629</v>
      </c>
      <c r="C634" s="46" t="s">
        <v>255</v>
      </c>
      <c r="D634" s="46" t="s">
        <v>4134</v>
      </c>
      <c r="E634" s="46" t="s">
        <v>4134</v>
      </c>
      <c r="F634" s="48">
        <v>8</v>
      </c>
      <c r="G634" s="48">
        <v>8.64</v>
      </c>
      <c r="H634" s="49">
        <v>0.66700000000000004</v>
      </c>
      <c r="I634" s="48">
        <v>5.3330000000000002</v>
      </c>
      <c r="J634" s="77" t="s">
        <v>20315</v>
      </c>
      <c r="K634" s="124">
        <v>5.76</v>
      </c>
      <c r="L634" s="125">
        <v>5.76</v>
      </c>
      <c r="M634" s="60"/>
      <c r="N634" s="60"/>
      <c r="O634" s="61"/>
      <c r="P634" s="75" t="s">
        <v>633</v>
      </c>
      <c r="Q634" s="76" t="s">
        <v>4644</v>
      </c>
      <c r="R634" s="38"/>
      <c r="S634" s="40"/>
      <c r="T634" s="40"/>
      <c r="U634" s="47" t="s">
        <v>4273</v>
      </c>
      <c r="V634" s="38" t="s">
        <v>4171</v>
      </c>
      <c r="W634" s="42" t="s">
        <v>4645</v>
      </c>
      <c r="X634" s="26">
        <v>3</v>
      </c>
      <c r="Y634" s="26"/>
      <c r="Z634" s="38"/>
      <c r="AA634" s="38" t="s">
        <v>221</v>
      </c>
      <c r="AB634" s="59" t="s">
        <v>81</v>
      </c>
      <c r="AC634" s="38" t="s">
        <v>336</v>
      </c>
      <c r="AD634" s="47" t="s">
        <v>201</v>
      </c>
      <c r="AE634" s="47" t="s">
        <v>183</v>
      </c>
      <c r="AF634" s="50"/>
      <c r="AG634" s="50" t="s">
        <v>4646</v>
      </c>
      <c r="AH634" s="38"/>
      <c r="AI634" s="59" t="s">
        <v>86</v>
      </c>
      <c r="AJ634" s="51"/>
      <c r="AK634" s="51" t="s">
        <v>4647</v>
      </c>
      <c r="AL634" s="55" t="s">
        <v>4648</v>
      </c>
      <c r="AM634" s="56"/>
      <c r="AN634" s="56" t="s">
        <v>4649</v>
      </c>
      <c r="AO634" s="52">
        <v>1</v>
      </c>
      <c r="AP634" s="53" t="s">
        <v>188</v>
      </c>
      <c r="AQ634" s="53" t="s">
        <v>189</v>
      </c>
      <c r="AR634" s="53" t="s">
        <v>95</v>
      </c>
      <c r="AS634" s="52" t="s">
        <v>96</v>
      </c>
      <c r="AT634" s="53" t="s">
        <v>190</v>
      </c>
      <c r="AU634" s="52" t="s">
        <v>191</v>
      </c>
      <c r="AV634" s="53"/>
    </row>
    <row r="635" spans="1:48" s="54" customFormat="1" x14ac:dyDescent="0.3">
      <c r="A635" s="54">
        <v>332253</v>
      </c>
      <c r="B635" s="54">
        <v>630</v>
      </c>
      <c r="C635" s="46" t="s">
        <v>192</v>
      </c>
      <c r="D635" s="46" t="s">
        <v>4134</v>
      </c>
      <c r="E635" s="46" t="s">
        <v>4134</v>
      </c>
      <c r="F635" s="48">
        <v>8</v>
      </c>
      <c r="G635" s="48">
        <v>0.96499999999999997</v>
      </c>
      <c r="H635" s="49">
        <v>1</v>
      </c>
      <c r="I635" s="48">
        <v>8</v>
      </c>
      <c r="J635" s="77" t="s">
        <v>20316</v>
      </c>
      <c r="K635" s="124">
        <v>0.96499999999999997</v>
      </c>
      <c r="L635" s="125">
        <v>0.96499999999999997</v>
      </c>
      <c r="M635" s="60"/>
      <c r="N635" s="60"/>
      <c r="O635" s="61"/>
      <c r="P635" s="75" t="s">
        <v>2780</v>
      </c>
      <c r="Q635" s="76" t="s">
        <v>4650</v>
      </c>
      <c r="R635" s="38" t="s">
        <v>4216</v>
      </c>
      <c r="S635" s="40"/>
      <c r="T635" s="40"/>
      <c r="U635" s="47" t="s">
        <v>4392</v>
      </c>
      <c r="V635" s="38"/>
      <c r="W635" s="42" t="s">
        <v>4651</v>
      </c>
      <c r="X635" s="26">
        <v>5</v>
      </c>
      <c r="Y635" s="26"/>
      <c r="Z635" s="38"/>
      <c r="AA635" s="38" t="s">
        <v>4219</v>
      </c>
      <c r="AB635" s="59"/>
      <c r="AC635" s="38" t="s">
        <v>336</v>
      </c>
      <c r="AD635" s="47" t="s">
        <v>201</v>
      </c>
      <c r="AE635" s="47" t="s">
        <v>183</v>
      </c>
      <c r="AF635" s="50"/>
      <c r="AG635" s="50"/>
      <c r="AH635" s="38" t="s">
        <v>4652</v>
      </c>
      <c r="AI635" s="59" t="s">
        <v>86</v>
      </c>
      <c r="AJ635" s="51"/>
      <c r="AK635" s="51" t="s">
        <v>4653</v>
      </c>
      <c r="AL635" s="55" t="s">
        <v>4654</v>
      </c>
      <c r="AM635" s="56"/>
      <c r="AN635" s="56" t="s">
        <v>4655</v>
      </c>
      <c r="AO635" s="52">
        <v>1</v>
      </c>
      <c r="AP635" s="53" t="s">
        <v>4224</v>
      </c>
      <c r="AQ635" s="53" t="s">
        <v>4146</v>
      </c>
      <c r="AR635" s="53" t="s">
        <v>95</v>
      </c>
      <c r="AS635" s="52" t="s">
        <v>96</v>
      </c>
      <c r="AT635" s="53" t="s">
        <v>190</v>
      </c>
      <c r="AU635" s="52" t="s">
        <v>191</v>
      </c>
      <c r="AV635" s="53"/>
    </row>
    <row r="636" spans="1:48" s="54" customFormat="1" x14ac:dyDescent="0.3">
      <c r="A636" s="54">
        <v>166344</v>
      </c>
      <c r="B636" s="54">
        <v>631</v>
      </c>
      <c r="C636" s="46" t="s">
        <v>26</v>
      </c>
      <c r="D636" s="46" t="s">
        <v>4134</v>
      </c>
      <c r="E636" s="46" t="s">
        <v>4134</v>
      </c>
      <c r="F636" s="48">
        <v>8</v>
      </c>
      <c r="G636" s="48">
        <v>2.694</v>
      </c>
      <c r="H636" s="49">
        <v>1</v>
      </c>
      <c r="I636" s="48">
        <v>8</v>
      </c>
      <c r="J636" s="77" t="s">
        <v>20317</v>
      </c>
      <c r="K636" s="124">
        <v>2.694</v>
      </c>
      <c r="L636" s="125">
        <v>2.694</v>
      </c>
      <c r="M636" s="60"/>
      <c r="N636" s="60"/>
      <c r="O636" s="61"/>
      <c r="P636" s="75" t="s">
        <v>4656</v>
      </c>
      <c r="Q636" s="76" t="s">
        <v>4657</v>
      </c>
      <c r="R636" s="38"/>
      <c r="S636" s="40"/>
      <c r="T636" s="40"/>
      <c r="U636" s="47" t="s">
        <v>4658</v>
      </c>
      <c r="V636" s="38" t="s">
        <v>4290</v>
      </c>
      <c r="W636" s="42" t="s">
        <v>4659</v>
      </c>
      <c r="X636" s="26">
        <v>8</v>
      </c>
      <c r="Y636" s="26"/>
      <c r="Z636" s="38"/>
      <c r="AA636" s="38" t="s">
        <v>4432</v>
      </c>
      <c r="AB636" s="59" t="s">
        <v>81</v>
      </c>
      <c r="AC636" s="38" t="s">
        <v>336</v>
      </c>
      <c r="AD636" s="47" t="s">
        <v>201</v>
      </c>
      <c r="AE636" s="47" t="s">
        <v>183</v>
      </c>
      <c r="AF636" s="50"/>
      <c r="AG636" s="50" t="s">
        <v>4660</v>
      </c>
      <c r="AH636" s="38"/>
      <c r="AI636" s="59" t="s">
        <v>86</v>
      </c>
      <c r="AJ636" s="51"/>
      <c r="AK636" s="51" t="s">
        <v>4661</v>
      </c>
      <c r="AL636" s="55" t="s">
        <v>4662</v>
      </c>
      <c r="AM636" s="56"/>
      <c r="AN636" s="56" t="s">
        <v>4663</v>
      </c>
      <c r="AO636" s="52">
        <v>1</v>
      </c>
      <c r="AP636" s="53" t="s">
        <v>188</v>
      </c>
      <c r="AQ636" s="53" t="s">
        <v>189</v>
      </c>
      <c r="AR636" s="53" t="s">
        <v>95</v>
      </c>
      <c r="AS636" s="52" t="s">
        <v>96</v>
      </c>
      <c r="AT636" s="53" t="s">
        <v>190</v>
      </c>
      <c r="AU636" s="52" t="s">
        <v>191</v>
      </c>
      <c r="AV636" s="53"/>
    </row>
    <row r="637" spans="1:48" s="54" customFormat="1" x14ac:dyDescent="0.3">
      <c r="A637" s="54">
        <v>305364</v>
      </c>
      <c r="B637" s="54">
        <v>632</v>
      </c>
      <c r="C637" s="46" t="s">
        <v>192</v>
      </c>
      <c r="D637" s="46" t="s">
        <v>4134</v>
      </c>
      <c r="E637" s="46" t="s">
        <v>4134</v>
      </c>
      <c r="F637" s="48">
        <v>8</v>
      </c>
      <c r="G637" s="48">
        <v>0.96499999999999997</v>
      </c>
      <c r="H637" s="49">
        <v>1</v>
      </c>
      <c r="I637" s="48">
        <v>8</v>
      </c>
      <c r="J637" s="77" t="s">
        <v>20318</v>
      </c>
      <c r="K637" s="124">
        <v>0.96499999999999997</v>
      </c>
      <c r="L637" s="125">
        <v>0.96499999999999997</v>
      </c>
      <c r="M637" s="60"/>
      <c r="N637" s="60"/>
      <c r="O637" s="61"/>
      <c r="P637" s="75" t="s">
        <v>4664</v>
      </c>
      <c r="Q637" s="76" t="s">
        <v>4665</v>
      </c>
      <c r="R637" s="38" t="s">
        <v>4216</v>
      </c>
      <c r="S637" s="40"/>
      <c r="T637" s="40"/>
      <c r="U637" s="47" t="s">
        <v>4392</v>
      </c>
      <c r="V637" s="38"/>
      <c r="W637" s="42" t="s">
        <v>4666</v>
      </c>
      <c r="X637" s="26">
        <v>5</v>
      </c>
      <c r="Y637" s="26"/>
      <c r="Z637" s="38"/>
      <c r="AA637" s="38" t="s">
        <v>4421</v>
      </c>
      <c r="AB637" s="59"/>
      <c r="AC637" s="38" t="s">
        <v>336</v>
      </c>
      <c r="AD637" s="47" t="s">
        <v>201</v>
      </c>
      <c r="AE637" s="47" t="s">
        <v>183</v>
      </c>
      <c r="AF637" s="50"/>
      <c r="AG637" s="50" t="s">
        <v>4667</v>
      </c>
      <c r="AH637" s="38" t="s">
        <v>4668</v>
      </c>
      <c r="AI637" s="59" t="s">
        <v>86</v>
      </c>
      <c r="AJ637" s="51" t="s">
        <v>4669</v>
      </c>
      <c r="AK637" s="51" t="s">
        <v>4670</v>
      </c>
      <c r="AL637" s="55" t="s">
        <v>4671</v>
      </c>
      <c r="AM637" s="56"/>
      <c r="AN637" s="56" t="s">
        <v>4672</v>
      </c>
      <c r="AO637" s="52">
        <v>1</v>
      </c>
      <c r="AP637" s="53" t="s">
        <v>4224</v>
      </c>
      <c r="AQ637" s="53" t="s">
        <v>4146</v>
      </c>
      <c r="AR637" s="53" t="s">
        <v>95</v>
      </c>
      <c r="AS637" s="52" t="s">
        <v>96</v>
      </c>
      <c r="AT637" s="53" t="s">
        <v>190</v>
      </c>
      <c r="AU637" s="52" t="s">
        <v>191</v>
      </c>
      <c r="AV637" s="53"/>
    </row>
    <row r="638" spans="1:48" s="54" customFormat="1" x14ac:dyDescent="0.3">
      <c r="A638" s="54">
        <v>331745</v>
      </c>
      <c r="B638" s="54">
        <v>633</v>
      </c>
      <c r="C638" s="46" t="s">
        <v>192</v>
      </c>
      <c r="D638" s="46" t="s">
        <v>4134</v>
      </c>
      <c r="E638" s="46" t="s">
        <v>4134</v>
      </c>
      <c r="F638" s="48">
        <v>8</v>
      </c>
      <c r="G638" s="48">
        <v>0.96499999999999997</v>
      </c>
      <c r="H638" s="49">
        <v>1</v>
      </c>
      <c r="I638" s="48">
        <v>8</v>
      </c>
      <c r="J638" s="77" t="s">
        <v>20319</v>
      </c>
      <c r="K638" s="124">
        <v>0.96499999999999997</v>
      </c>
      <c r="L638" s="125">
        <v>0.96499999999999997</v>
      </c>
      <c r="M638" s="60"/>
      <c r="N638" s="60"/>
      <c r="O638" s="61"/>
      <c r="P638" s="75" t="s">
        <v>4673</v>
      </c>
      <c r="Q638" s="76" t="s">
        <v>4674</v>
      </c>
      <c r="R638" s="38" t="s">
        <v>4216</v>
      </c>
      <c r="S638" s="40"/>
      <c r="T638" s="40"/>
      <c r="U638" s="47" t="s">
        <v>4392</v>
      </c>
      <c r="V638" s="38"/>
      <c r="W638" s="42" t="s">
        <v>4675</v>
      </c>
      <c r="X638" s="26">
        <v>5</v>
      </c>
      <c r="Y638" s="26"/>
      <c r="Z638" s="38"/>
      <c r="AA638" s="38" t="s">
        <v>4219</v>
      </c>
      <c r="AB638" s="59"/>
      <c r="AC638" s="38" t="s">
        <v>336</v>
      </c>
      <c r="AD638" s="47" t="s">
        <v>201</v>
      </c>
      <c r="AE638" s="47" t="s">
        <v>183</v>
      </c>
      <c r="AF638" s="50"/>
      <c r="AG638" s="50"/>
      <c r="AH638" s="38" t="s">
        <v>4676</v>
      </c>
      <c r="AI638" s="59" t="s">
        <v>86</v>
      </c>
      <c r="AJ638" s="51"/>
      <c r="AK638" s="51" t="s">
        <v>4677</v>
      </c>
      <c r="AL638" s="55" t="s">
        <v>4678</v>
      </c>
      <c r="AM638" s="56"/>
      <c r="AN638" s="56" t="s">
        <v>4679</v>
      </c>
      <c r="AO638" s="52">
        <v>1</v>
      </c>
      <c r="AP638" s="53" t="s">
        <v>4224</v>
      </c>
      <c r="AQ638" s="53" t="s">
        <v>4146</v>
      </c>
      <c r="AR638" s="53" t="s">
        <v>95</v>
      </c>
      <c r="AS638" s="52" t="s">
        <v>96</v>
      </c>
      <c r="AT638" s="53" t="s">
        <v>190</v>
      </c>
      <c r="AU638" s="52" t="s">
        <v>191</v>
      </c>
      <c r="AV638" s="53"/>
    </row>
    <row r="639" spans="1:48" s="54" customFormat="1" x14ac:dyDescent="0.3">
      <c r="A639" s="54">
        <v>279845</v>
      </c>
      <c r="B639" s="54">
        <v>634</v>
      </c>
      <c r="C639" s="46" t="s">
        <v>192</v>
      </c>
      <c r="D639" s="46" t="s">
        <v>4134</v>
      </c>
      <c r="E639" s="46" t="s">
        <v>4134</v>
      </c>
      <c r="F639" s="48">
        <v>8</v>
      </c>
      <c r="G639" s="48">
        <v>0.96499999999999997</v>
      </c>
      <c r="H639" s="49">
        <v>1</v>
      </c>
      <c r="I639" s="48">
        <v>8</v>
      </c>
      <c r="J639" s="77" t="s">
        <v>20320</v>
      </c>
      <c r="K639" s="124">
        <v>0.96499999999999997</v>
      </c>
      <c r="L639" s="125">
        <v>0.96499999999999997</v>
      </c>
      <c r="M639" s="60"/>
      <c r="N639" s="60"/>
      <c r="O639" s="61"/>
      <c r="P639" s="75" t="s">
        <v>4473</v>
      </c>
      <c r="Q639" s="76" t="s">
        <v>4680</v>
      </c>
      <c r="R639" s="38" t="s">
        <v>4197</v>
      </c>
      <c r="S639" s="40"/>
      <c r="T639" s="40"/>
      <c r="U639" s="47" t="s">
        <v>4599</v>
      </c>
      <c r="V639" s="38" t="s">
        <v>4230</v>
      </c>
      <c r="W639" s="42" t="s">
        <v>4681</v>
      </c>
      <c r="X639" s="26">
        <v>9</v>
      </c>
      <c r="Y639" s="26"/>
      <c r="Z639" s="38"/>
      <c r="AA639" s="38" t="s">
        <v>4232</v>
      </c>
      <c r="AB639" s="59" t="s">
        <v>81</v>
      </c>
      <c r="AC639" s="38" t="s">
        <v>336</v>
      </c>
      <c r="AD639" s="47" t="s">
        <v>201</v>
      </c>
      <c r="AE639" s="47" t="s">
        <v>183</v>
      </c>
      <c r="AF639" s="50"/>
      <c r="AG639" s="50" t="s">
        <v>4682</v>
      </c>
      <c r="AH639" s="38"/>
      <c r="AI639" s="59" t="s">
        <v>86</v>
      </c>
      <c r="AJ639" s="51"/>
      <c r="AK639" s="51" t="s">
        <v>4683</v>
      </c>
      <c r="AL639" s="55" t="s">
        <v>4684</v>
      </c>
      <c r="AM639" s="56"/>
      <c r="AN639" s="56" t="s">
        <v>4685</v>
      </c>
      <c r="AO639" s="52">
        <v>1</v>
      </c>
      <c r="AP639" s="53" t="s">
        <v>4145</v>
      </c>
      <c r="AQ639" s="53" t="s">
        <v>4146</v>
      </c>
      <c r="AR639" s="53" t="s">
        <v>95</v>
      </c>
      <c r="AS639" s="52" t="s">
        <v>96</v>
      </c>
      <c r="AT639" s="53" t="s">
        <v>190</v>
      </c>
      <c r="AU639" s="52" t="s">
        <v>191</v>
      </c>
      <c r="AV639" s="53"/>
    </row>
    <row r="640" spans="1:48" s="54" customFormat="1" x14ac:dyDescent="0.3">
      <c r="A640" s="54">
        <v>172988</v>
      </c>
      <c r="B640" s="54">
        <v>635</v>
      </c>
      <c r="C640" s="46" t="s">
        <v>26</v>
      </c>
      <c r="D640" s="46" t="s">
        <v>4134</v>
      </c>
      <c r="E640" s="46" t="s">
        <v>4134</v>
      </c>
      <c r="F640" s="48">
        <v>8</v>
      </c>
      <c r="G640" s="48">
        <v>2.694</v>
      </c>
      <c r="H640" s="49">
        <v>1</v>
      </c>
      <c r="I640" s="48">
        <v>8</v>
      </c>
      <c r="J640" s="77" t="s">
        <v>20321</v>
      </c>
      <c r="K640" s="124">
        <v>2.694</v>
      </c>
      <c r="L640" s="125">
        <v>2.694</v>
      </c>
      <c r="M640" s="60"/>
      <c r="N640" s="60"/>
      <c r="O640" s="61"/>
      <c r="P640" s="75" t="s">
        <v>747</v>
      </c>
      <c r="Q640" s="76" t="s">
        <v>4686</v>
      </c>
      <c r="R640" s="38"/>
      <c r="S640" s="40"/>
      <c r="T640" s="40"/>
      <c r="U640" s="47" t="s">
        <v>4258</v>
      </c>
      <c r="V640" s="38" t="s">
        <v>4259</v>
      </c>
      <c r="W640" s="42" t="s">
        <v>4687</v>
      </c>
      <c r="X640" s="26">
        <v>8</v>
      </c>
      <c r="Y640" s="26"/>
      <c r="Z640" s="38"/>
      <c r="AA640" s="38" t="s">
        <v>736</v>
      </c>
      <c r="AB640" s="59" t="s">
        <v>81</v>
      </c>
      <c r="AC640" s="38" t="s">
        <v>336</v>
      </c>
      <c r="AD640" s="47" t="s">
        <v>182</v>
      </c>
      <c r="AE640" s="47" t="s">
        <v>183</v>
      </c>
      <c r="AF640" s="50"/>
      <c r="AG640" s="50"/>
      <c r="AH640" s="38"/>
      <c r="AI640" s="59" t="s">
        <v>86</v>
      </c>
      <c r="AJ640" s="51"/>
      <c r="AK640" s="51" t="s">
        <v>4688</v>
      </c>
      <c r="AL640" s="55" t="s">
        <v>4689</v>
      </c>
      <c r="AM640" s="56"/>
      <c r="AN640" s="56" t="s">
        <v>4690</v>
      </c>
      <c r="AO640" s="52">
        <v>1</v>
      </c>
      <c r="AP640" s="53" t="s">
        <v>188</v>
      </c>
      <c r="AQ640" s="53" t="s">
        <v>189</v>
      </c>
      <c r="AR640" s="53" t="s">
        <v>95</v>
      </c>
      <c r="AS640" s="52" t="s">
        <v>96</v>
      </c>
      <c r="AT640" s="53" t="s">
        <v>190</v>
      </c>
      <c r="AU640" s="52" t="s">
        <v>191</v>
      </c>
      <c r="AV640" s="53"/>
    </row>
    <row r="641" spans="1:48" s="54" customFormat="1" x14ac:dyDescent="0.3">
      <c r="A641" s="54">
        <v>167521</v>
      </c>
      <c r="B641" s="54">
        <v>636</v>
      </c>
      <c r="C641" s="46" t="s">
        <v>255</v>
      </c>
      <c r="D641" s="46" t="s">
        <v>4134</v>
      </c>
      <c r="E641" s="46" t="s">
        <v>4134</v>
      </c>
      <c r="F641" s="48">
        <v>8</v>
      </c>
      <c r="G641" s="48">
        <v>8.64</v>
      </c>
      <c r="H641" s="49">
        <v>1</v>
      </c>
      <c r="I641" s="48">
        <v>8</v>
      </c>
      <c r="J641" s="77" t="s">
        <v>20322</v>
      </c>
      <c r="K641" s="124">
        <v>8.64</v>
      </c>
      <c r="L641" s="125">
        <v>8.64</v>
      </c>
      <c r="M641" s="60"/>
      <c r="N641" s="60"/>
      <c r="O641" s="61"/>
      <c r="P641" s="75" t="s">
        <v>4691</v>
      </c>
      <c r="Q641" s="76" t="s">
        <v>4692</v>
      </c>
      <c r="R641" s="38"/>
      <c r="S641" s="40"/>
      <c r="T641" s="40"/>
      <c r="U641" s="47" t="s">
        <v>4305</v>
      </c>
      <c r="V641" s="38" t="s">
        <v>4171</v>
      </c>
      <c r="W641" s="42" t="s">
        <v>4693</v>
      </c>
      <c r="X641" s="26">
        <v>3</v>
      </c>
      <c r="Y641" s="26"/>
      <c r="Z641" s="38"/>
      <c r="AA641" s="38" t="s">
        <v>4306</v>
      </c>
      <c r="AB641" s="59" t="s">
        <v>81</v>
      </c>
      <c r="AC641" s="38" t="s">
        <v>336</v>
      </c>
      <c r="AD641" s="47" t="s">
        <v>201</v>
      </c>
      <c r="AE641" s="47" t="s">
        <v>183</v>
      </c>
      <c r="AF641" s="50"/>
      <c r="AG641" s="50" t="s">
        <v>4694</v>
      </c>
      <c r="AH641" s="38"/>
      <c r="AI641" s="59" t="s">
        <v>86</v>
      </c>
      <c r="AJ641" s="51"/>
      <c r="AK641" s="51" t="s">
        <v>4695</v>
      </c>
      <c r="AL641" s="55" t="s">
        <v>4696</v>
      </c>
      <c r="AM641" s="56"/>
      <c r="AN641" s="56" t="s">
        <v>4697</v>
      </c>
      <c r="AO641" s="52">
        <v>1</v>
      </c>
      <c r="AP641" s="53" t="s">
        <v>188</v>
      </c>
      <c r="AQ641" s="53" t="s">
        <v>189</v>
      </c>
      <c r="AR641" s="53" t="s">
        <v>95</v>
      </c>
      <c r="AS641" s="52" t="s">
        <v>96</v>
      </c>
      <c r="AT641" s="53" t="s">
        <v>190</v>
      </c>
      <c r="AU641" s="52" t="s">
        <v>191</v>
      </c>
      <c r="AV641" s="53"/>
    </row>
    <row r="642" spans="1:48" s="54" customFormat="1" x14ac:dyDescent="0.3">
      <c r="A642" s="54">
        <v>332251</v>
      </c>
      <c r="B642" s="54">
        <v>637</v>
      </c>
      <c r="C642" s="46" t="s">
        <v>255</v>
      </c>
      <c r="D642" s="46" t="s">
        <v>4134</v>
      </c>
      <c r="E642" s="46" t="s">
        <v>4134</v>
      </c>
      <c r="F642" s="48">
        <v>8</v>
      </c>
      <c r="G642" s="48">
        <v>8.64</v>
      </c>
      <c r="H642" s="49">
        <v>1</v>
      </c>
      <c r="I642" s="48">
        <v>8</v>
      </c>
      <c r="J642" s="77" t="s">
        <v>20323</v>
      </c>
      <c r="K642" s="124">
        <v>8.64</v>
      </c>
      <c r="L642" s="125">
        <v>8.64</v>
      </c>
      <c r="M642" s="60"/>
      <c r="N642" s="60"/>
      <c r="O642" s="61"/>
      <c r="P642" s="75" t="s">
        <v>1719</v>
      </c>
      <c r="Q642" s="76" t="s">
        <v>4698</v>
      </c>
      <c r="R642" s="38"/>
      <c r="S642" s="40"/>
      <c r="T642" s="40"/>
      <c r="U642" s="47" t="s">
        <v>4170</v>
      </c>
      <c r="V642" s="38" t="s">
        <v>4171</v>
      </c>
      <c r="W642" s="42" t="s">
        <v>4699</v>
      </c>
      <c r="X642" s="26">
        <v>8</v>
      </c>
      <c r="Y642" s="26"/>
      <c r="Z642" s="38"/>
      <c r="AA642" s="38" t="s">
        <v>4173</v>
      </c>
      <c r="AB642" s="59" t="s">
        <v>81</v>
      </c>
      <c r="AC642" s="38" t="s">
        <v>336</v>
      </c>
      <c r="AD642" s="47" t="s">
        <v>201</v>
      </c>
      <c r="AE642" s="47" t="s">
        <v>183</v>
      </c>
      <c r="AF642" s="50"/>
      <c r="AG642" s="50" t="s">
        <v>4700</v>
      </c>
      <c r="AH642" s="38"/>
      <c r="AI642" s="59" t="s">
        <v>86</v>
      </c>
      <c r="AJ642" s="51"/>
      <c r="AK642" s="51" t="s">
        <v>4701</v>
      </c>
      <c r="AL642" s="55" t="s">
        <v>4702</v>
      </c>
      <c r="AM642" s="56"/>
      <c r="AN642" s="56" t="s">
        <v>4703</v>
      </c>
      <c r="AO642" s="52">
        <v>1</v>
      </c>
      <c r="AP642" s="53" t="s">
        <v>4145</v>
      </c>
      <c r="AQ642" s="53" t="s">
        <v>4146</v>
      </c>
      <c r="AR642" s="53" t="s">
        <v>95</v>
      </c>
      <c r="AS642" s="52" t="s">
        <v>96</v>
      </c>
      <c r="AT642" s="53" t="s">
        <v>190</v>
      </c>
      <c r="AU642" s="52" t="s">
        <v>191</v>
      </c>
      <c r="AV642" s="53"/>
    </row>
    <row r="643" spans="1:48" s="54" customFormat="1" x14ac:dyDescent="0.3">
      <c r="A643" s="54">
        <v>460307</v>
      </c>
      <c r="B643" s="54">
        <v>638</v>
      </c>
      <c r="C643" s="46" t="s">
        <v>318</v>
      </c>
      <c r="D643" s="46" t="s">
        <v>4134</v>
      </c>
      <c r="E643" s="46" t="s">
        <v>4134</v>
      </c>
      <c r="F643" s="48">
        <v>8</v>
      </c>
      <c r="G643" s="48">
        <v>8.64</v>
      </c>
      <c r="H643" s="49">
        <v>1</v>
      </c>
      <c r="I643" s="48">
        <v>8</v>
      </c>
      <c r="J643" s="77" t="s">
        <v>20324</v>
      </c>
      <c r="K643" s="124">
        <v>8.64</v>
      </c>
      <c r="L643" s="125">
        <v>8.64</v>
      </c>
      <c r="M643" s="60"/>
      <c r="N643" s="60"/>
      <c r="O643" s="61"/>
      <c r="P643" s="75" t="s">
        <v>430</v>
      </c>
      <c r="Q643" s="76" t="s">
        <v>4704</v>
      </c>
      <c r="R643" s="38"/>
      <c r="S643" s="40"/>
      <c r="T643" s="40"/>
      <c r="U643" s="47" t="s">
        <v>4705</v>
      </c>
      <c r="V643" s="38" t="s">
        <v>4706</v>
      </c>
      <c r="W643" s="42"/>
      <c r="X643" s="26">
        <v>2</v>
      </c>
      <c r="Y643" s="26"/>
      <c r="Z643" s="38"/>
      <c r="AA643" s="38" t="s">
        <v>4707</v>
      </c>
      <c r="AB643" s="59" t="s">
        <v>236</v>
      </c>
      <c r="AC643" s="38" t="s">
        <v>336</v>
      </c>
      <c r="AD643" s="47" t="s">
        <v>201</v>
      </c>
      <c r="AE643" s="47" t="s">
        <v>183</v>
      </c>
      <c r="AF643" s="50"/>
      <c r="AG643" s="50"/>
      <c r="AH643" s="38"/>
      <c r="AI643" s="59" t="s">
        <v>86</v>
      </c>
      <c r="AJ643" s="51"/>
      <c r="AK643" s="51" t="s">
        <v>4708</v>
      </c>
      <c r="AL643" s="55" t="s">
        <v>4709</v>
      </c>
      <c r="AM643" s="56"/>
      <c r="AN643" s="56" t="s">
        <v>4710</v>
      </c>
      <c r="AO643" s="52">
        <v>1</v>
      </c>
      <c r="AP643" s="53" t="s">
        <v>188</v>
      </c>
      <c r="AQ643" s="53" t="s">
        <v>189</v>
      </c>
      <c r="AR643" s="53" t="s">
        <v>95</v>
      </c>
      <c r="AS643" s="52" t="s">
        <v>96</v>
      </c>
      <c r="AT643" s="53" t="s">
        <v>190</v>
      </c>
      <c r="AU643" s="52" t="s">
        <v>191</v>
      </c>
      <c r="AV643" s="53"/>
    </row>
    <row r="644" spans="1:48" s="54" customFormat="1" x14ac:dyDescent="0.3">
      <c r="A644" s="54">
        <v>150538</v>
      </c>
      <c r="B644" s="54">
        <v>639</v>
      </c>
      <c r="C644" s="46" t="s">
        <v>255</v>
      </c>
      <c r="D644" s="46" t="s">
        <v>4134</v>
      </c>
      <c r="E644" s="46" t="s">
        <v>4134</v>
      </c>
      <c r="F644" s="48">
        <v>8</v>
      </c>
      <c r="G644" s="48">
        <v>8.64</v>
      </c>
      <c r="H644" s="49">
        <v>1</v>
      </c>
      <c r="I644" s="48">
        <v>8</v>
      </c>
      <c r="J644" s="77" t="s">
        <v>20325</v>
      </c>
      <c r="K644" s="124">
        <v>8.64</v>
      </c>
      <c r="L644" s="125">
        <v>8.64</v>
      </c>
      <c r="M644" s="60"/>
      <c r="N644" s="60"/>
      <c r="O644" s="61"/>
      <c r="P644" s="75" t="s">
        <v>4428</v>
      </c>
      <c r="Q644" s="76" t="s">
        <v>4711</v>
      </c>
      <c r="R644" s="38"/>
      <c r="S644" s="40"/>
      <c r="T644" s="40"/>
      <c r="U644" s="47" t="s">
        <v>4170</v>
      </c>
      <c r="V644" s="38" t="s">
        <v>4171</v>
      </c>
      <c r="W644" s="42" t="s">
        <v>4712</v>
      </c>
      <c r="X644" s="26">
        <v>2</v>
      </c>
      <c r="Y644" s="26"/>
      <c r="Z644" s="38"/>
      <c r="AA644" s="38" t="s">
        <v>4371</v>
      </c>
      <c r="AB644" s="59" t="s">
        <v>81</v>
      </c>
      <c r="AC644" s="38" t="s">
        <v>336</v>
      </c>
      <c r="AD644" s="47" t="s">
        <v>201</v>
      </c>
      <c r="AE644" s="47" t="s">
        <v>183</v>
      </c>
      <c r="AF644" s="50"/>
      <c r="AG644" s="50" t="s">
        <v>4713</v>
      </c>
      <c r="AH644" s="38"/>
      <c r="AI644" s="59" t="s">
        <v>86</v>
      </c>
      <c r="AJ644" s="51"/>
      <c r="AK644" s="51" t="s">
        <v>4714</v>
      </c>
      <c r="AL644" s="55" t="s">
        <v>4715</v>
      </c>
      <c r="AM644" s="56"/>
      <c r="AN644" s="56" t="s">
        <v>4716</v>
      </c>
      <c r="AO644" s="52">
        <v>1</v>
      </c>
      <c r="AP644" s="53" t="s">
        <v>4145</v>
      </c>
      <c r="AQ644" s="53" t="s">
        <v>4146</v>
      </c>
      <c r="AR644" s="53" t="s">
        <v>95</v>
      </c>
      <c r="AS644" s="52" t="s">
        <v>96</v>
      </c>
      <c r="AT644" s="53" t="s">
        <v>190</v>
      </c>
      <c r="AU644" s="52" t="s">
        <v>191</v>
      </c>
      <c r="AV644" s="53"/>
    </row>
    <row r="645" spans="1:48" s="54" customFormat="1" x14ac:dyDescent="0.3">
      <c r="A645" s="54">
        <v>460146</v>
      </c>
      <c r="B645" s="54">
        <v>640</v>
      </c>
      <c r="C645" s="46" t="s">
        <v>318</v>
      </c>
      <c r="D645" s="46" t="s">
        <v>4134</v>
      </c>
      <c r="E645" s="46" t="s">
        <v>4134</v>
      </c>
      <c r="F645" s="48">
        <v>8</v>
      </c>
      <c r="G645" s="48">
        <v>8.64</v>
      </c>
      <c r="H645" s="49">
        <v>1</v>
      </c>
      <c r="I645" s="48">
        <v>8</v>
      </c>
      <c r="J645" s="77" t="s">
        <v>20326</v>
      </c>
      <c r="K645" s="124">
        <v>8.64</v>
      </c>
      <c r="L645" s="125">
        <v>8.64</v>
      </c>
      <c r="M645" s="60"/>
      <c r="N645" s="60"/>
      <c r="O645" s="61"/>
      <c r="P645" s="75" t="s">
        <v>633</v>
      </c>
      <c r="Q645" s="76" t="s">
        <v>4717</v>
      </c>
      <c r="R645" s="38"/>
      <c r="S645" s="40"/>
      <c r="T645" s="40"/>
      <c r="U645" s="47" t="s">
        <v>4414</v>
      </c>
      <c r="V645" s="38" t="s">
        <v>4300</v>
      </c>
      <c r="W645" s="42"/>
      <c r="X645" s="26">
        <v>8</v>
      </c>
      <c r="Y645" s="26"/>
      <c r="Z645" s="38"/>
      <c r="AA645" s="38" t="s">
        <v>211</v>
      </c>
      <c r="AB645" s="59" t="s">
        <v>81</v>
      </c>
      <c r="AC645" s="38" t="s">
        <v>336</v>
      </c>
      <c r="AD645" s="47" t="s">
        <v>201</v>
      </c>
      <c r="AE645" s="47" t="s">
        <v>183</v>
      </c>
      <c r="AF645" s="50"/>
      <c r="AG645" s="50"/>
      <c r="AH645" s="38"/>
      <c r="AI645" s="59" t="s">
        <v>86</v>
      </c>
      <c r="AJ645" s="51"/>
      <c r="AK645" s="51" t="s">
        <v>4718</v>
      </c>
      <c r="AL645" s="55" t="s">
        <v>4719</v>
      </c>
      <c r="AM645" s="56"/>
      <c r="AN645" s="56" t="s">
        <v>4720</v>
      </c>
      <c r="AO645" s="52">
        <v>1</v>
      </c>
      <c r="AP645" s="53" t="s">
        <v>188</v>
      </c>
      <c r="AQ645" s="53" t="s">
        <v>189</v>
      </c>
      <c r="AR645" s="53" t="s">
        <v>95</v>
      </c>
      <c r="AS645" s="52" t="s">
        <v>96</v>
      </c>
      <c r="AT645" s="53" t="s">
        <v>190</v>
      </c>
      <c r="AU645" s="52" t="s">
        <v>191</v>
      </c>
      <c r="AV645" s="53"/>
    </row>
    <row r="646" spans="1:48" s="54" customFormat="1" x14ac:dyDescent="0.3">
      <c r="A646" s="54">
        <v>331385</v>
      </c>
      <c r="B646" s="54">
        <v>641</v>
      </c>
      <c r="C646" s="46" t="s">
        <v>192</v>
      </c>
      <c r="D646" s="46" t="s">
        <v>4134</v>
      </c>
      <c r="E646" s="46" t="s">
        <v>4134</v>
      </c>
      <c r="F646" s="48">
        <v>8</v>
      </c>
      <c r="G646" s="48">
        <v>0.96499999999999997</v>
      </c>
      <c r="H646" s="49">
        <v>1</v>
      </c>
      <c r="I646" s="48">
        <v>8</v>
      </c>
      <c r="J646" s="77" t="s">
        <v>20327</v>
      </c>
      <c r="K646" s="124">
        <v>0.96499999999999997</v>
      </c>
      <c r="L646" s="125">
        <v>0.96499999999999997</v>
      </c>
      <c r="M646" s="60"/>
      <c r="N646" s="60"/>
      <c r="O646" s="61"/>
      <c r="P646" s="75" t="s">
        <v>4721</v>
      </c>
      <c r="Q646" s="76" t="s">
        <v>4722</v>
      </c>
      <c r="R646" s="38"/>
      <c r="S646" s="40"/>
      <c r="T646" s="40"/>
      <c r="U646" s="47" t="s">
        <v>4250</v>
      </c>
      <c r="V646" s="38" t="s">
        <v>4150</v>
      </c>
      <c r="W646" s="42" t="s">
        <v>4723</v>
      </c>
      <c r="X646" s="26">
        <v>2</v>
      </c>
      <c r="Y646" s="26"/>
      <c r="Z646" s="38"/>
      <c r="AA646" s="38" t="s">
        <v>4252</v>
      </c>
      <c r="AB646" s="59" t="s">
        <v>81</v>
      </c>
      <c r="AC646" s="38" t="s">
        <v>336</v>
      </c>
      <c r="AD646" s="47" t="s">
        <v>201</v>
      </c>
      <c r="AE646" s="47" t="s">
        <v>183</v>
      </c>
      <c r="AF646" s="50"/>
      <c r="AG646" s="50" t="s">
        <v>4525</v>
      </c>
      <c r="AH646" s="38"/>
      <c r="AI646" s="59" t="s">
        <v>86</v>
      </c>
      <c r="AJ646" s="51"/>
      <c r="AK646" s="51" t="s">
        <v>4724</v>
      </c>
      <c r="AL646" s="55" t="s">
        <v>4725</v>
      </c>
      <c r="AM646" s="56"/>
      <c r="AN646" s="56" t="s">
        <v>4726</v>
      </c>
      <c r="AO646" s="52">
        <v>1</v>
      </c>
      <c r="AP646" s="53" t="s">
        <v>4145</v>
      </c>
      <c r="AQ646" s="53" t="s">
        <v>4146</v>
      </c>
      <c r="AR646" s="53" t="s">
        <v>95</v>
      </c>
      <c r="AS646" s="52" t="s">
        <v>96</v>
      </c>
      <c r="AT646" s="53" t="s">
        <v>190</v>
      </c>
      <c r="AU646" s="52" t="s">
        <v>191</v>
      </c>
      <c r="AV646" s="53"/>
    </row>
    <row r="647" spans="1:48" s="54" customFormat="1" x14ac:dyDescent="0.3">
      <c r="A647" s="54">
        <v>460228</v>
      </c>
      <c r="B647" s="54">
        <v>642</v>
      </c>
      <c r="C647" s="46" t="s">
        <v>318</v>
      </c>
      <c r="D647" s="46" t="s">
        <v>4134</v>
      </c>
      <c r="E647" s="46" t="s">
        <v>4134</v>
      </c>
      <c r="F647" s="48">
        <v>8</v>
      </c>
      <c r="G647" s="48">
        <v>10.396000000000001</v>
      </c>
      <c r="H647" s="49">
        <v>1</v>
      </c>
      <c r="I647" s="48">
        <v>8</v>
      </c>
      <c r="J647" s="77" t="s">
        <v>20328</v>
      </c>
      <c r="K647" s="124">
        <v>10.396000000000001</v>
      </c>
      <c r="L647" s="125">
        <v>10.396000000000001</v>
      </c>
      <c r="M647" s="60"/>
      <c r="N647" s="60"/>
      <c r="O647" s="61"/>
      <c r="P647" s="75" t="s">
        <v>583</v>
      </c>
      <c r="Q647" s="76" t="s">
        <v>4727</v>
      </c>
      <c r="R647" s="38" t="s">
        <v>4577</v>
      </c>
      <c r="S647" s="40"/>
      <c r="T647" s="40"/>
      <c r="U647" s="47" t="s">
        <v>4728</v>
      </c>
      <c r="V647" s="38"/>
      <c r="W647" s="42"/>
      <c r="X647" s="26">
        <v>2</v>
      </c>
      <c r="Y647" s="26"/>
      <c r="Z647" s="38"/>
      <c r="AA647" s="38" t="s">
        <v>4729</v>
      </c>
      <c r="AB647" s="59"/>
      <c r="AC647" s="38" t="s">
        <v>336</v>
      </c>
      <c r="AD647" s="47" t="s">
        <v>4580</v>
      </c>
      <c r="AE647" s="47" t="s">
        <v>589</v>
      </c>
      <c r="AF647" s="50"/>
      <c r="AG647" s="50"/>
      <c r="AH647" s="38"/>
      <c r="AI647" s="59" t="s">
        <v>86</v>
      </c>
      <c r="AJ647" s="51"/>
      <c r="AK647" s="51" t="s">
        <v>4730</v>
      </c>
      <c r="AL647" s="55" t="s">
        <v>4731</v>
      </c>
      <c r="AM647" s="56"/>
      <c r="AN647" s="56" t="s">
        <v>4732</v>
      </c>
      <c r="AO647" s="52">
        <v>2</v>
      </c>
      <c r="AP647" s="53" t="s">
        <v>188</v>
      </c>
      <c r="AQ647" s="53" t="s">
        <v>189</v>
      </c>
      <c r="AR647" s="53" t="s">
        <v>95</v>
      </c>
      <c r="AS647" s="52" t="s">
        <v>96</v>
      </c>
      <c r="AT647" s="53" t="s">
        <v>190</v>
      </c>
      <c r="AU647" s="52" t="s">
        <v>191</v>
      </c>
      <c r="AV647" s="53"/>
    </row>
    <row r="648" spans="1:48" s="54" customFormat="1" x14ac:dyDescent="0.3">
      <c r="A648" s="112">
        <v>460228</v>
      </c>
      <c r="B648" s="54">
        <v>643</v>
      </c>
      <c r="C648" s="46" t="s">
        <v>318</v>
      </c>
      <c r="D648" s="46" t="s">
        <v>4134</v>
      </c>
      <c r="E648" s="46" t="s">
        <v>4134</v>
      </c>
      <c r="F648" s="48"/>
      <c r="G648" s="48"/>
      <c r="H648" s="49"/>
      <c r="I648" s="48"/>
      <c r="J648" s="77" t="s">
        <v>20328</v>
      </c>
      <c r="K648" s="124"/>
      <c r="L648" s="125"/>
      <c r="M648" s="60"/>
      <c r="N648" s="60"/>
      <c r="O648" s="61"/>
      <c r="P648" s="75" t="s">
        <v>583</v>
      </c>
      <c r="Q648" s="76" t="s">
        <v>4727</v>
      </c>
      <c r="R648" s="38" t="s">
        <v>4577</v>
      </c>
      <c r="S648" s="40"/>
      <c r="T648" s="40"/>
      <c r="U648" s="47" t="s">
        <v>4728</v>
      </c>
      <c r="V648" s="38"/>
      <c r="W648" s="42"/>
      <c r="X648" s="26">
        <v>2</v>
      </c>
      <c r="Y648" s="26"/>
      <c r="Z648" s="38"/>
      <c r="AA648" s="38" t="s">
        <v>4729</v>
      </c>
      <c r="AB648" s="59"/>
      <c r="AC648" s="38" t="s">
        <v>336</v>
      </c>
      <c r="AD648" s="47" t="s">
        <v>4580</v>
      </c>
      <c r="AE648" s="47" t="s">
        <v>589</v>
      </c>
      <c r="AF648" s="50"/>
      <c r="AG648" s="50"/>
      <c r="AH648" s="38"/>
      <c r="AI648" s="59" t="s">
        <v>86</v>
      </c>
      <c r="AJ648" s="51"/>
      <c r="AK648" s="51" t="s">
        <v>4733</v>
      </c>
      <c r="AL648" s="55" t="s">
        <v>4734</v>
      </c>
      <c r="AM648" s="56"/>
      <c r="AN648" s="56" t="s">
        <v>4732</v>
      </c>
      <c r="AO648" s="52">
        <v>2</v>
      </c>
      <c r="AP648" s="53" t="s">
        <v>188</v>
      </c>
      <c r="AQ648" s="53" t="s">
        <v>189</v>
      </c>
      <c r="AR648" s="53" t="s">
        <v>95</v>
      </c>
      <c r="AS648" s="52" t="s">
        <v>96</v>
      </c>
      <c r="AT648" s="53" t="s">
        <v>190</v>
      </c>
      <c r="AU648" s="52" t="s">
        <v>191</v>
      </c>
      <c r="AV648" s="53"/>
    </row>
    <row r="649" spans="1:48" s="54" customFormat="1" x14ac:dyDescent="0.3">
      <c r="A649" s="54">
        <v>305413</v>
      </c>
      <c r="B649" s="54">
        <v>644</v>
      </c>
      <c r="C649" s="46" t="s">
        <v>192</v>
      </c>
      <c r="D649" s="46" t="s">
        <v>4134</v>
      </c>
      <c r="E649" s="46" t="s">
        <v>4134</v>
      </c>
      <c r="F649" s="48">
        <v>8</v>
      </c>
      <c r="G649" s="48">
        <v>0.96499999999999997</v>
      </c>
      <c r="H649" s="49">
        <v>1</v>
      </c>
      <c r="I649" s="48">
        <v>8</v>
      </c>
      <c r="J649" s="77" t="s">
        <v>20329</v>
      </c>
      <c r="K649" s="124">
        <v>0.96499999999999997</v>
      </c>
      <c r="L649" s="125">
        <v>0.96499999999999997</v>
      </c>
      <c r="M649" s="60"/>
      <c r="N649" s="60"/>
      <c r="O649" s="61"/>
      <c r="P649" s="75" t="s">
        <v>4406</v>
      </c>
      <c r="Q649" s="76" t="s">
        <v>4735</v>
      </c>
      <c r="R649" s="38"/>
      <c r="S649" s="40"/>
      <c r="T649" s="40"/>
      <c r="U649" s="47" t="s">
        <v>4736</v>
      </c>
      <c r="V649" s="38" t="s">
        <v>4150</v>
      </c>
      <c r="W649" s="42" t="s">
        <v>4737</v>
      </c>
      <c r="X649" s="26">
        <v>2</v>
      </c>
      <c r="Y649" s="26"/>
      <c r="Z649" s="38"/>
      <c r="AA649" s="38" t="s">
        <v>4738</v>
      </c>
      <c r="AB649" s="59" t="s">
        <v>81</v>
      </c>
      <c r="AC649" s="38" t="s">
        <v>336</v>
      </c>
      <c r="AD649" s="47" t="s">
        <v>201</v>
      </c>
      <c r="AE649" s="47" t="s">
        <v>183</v>
      </c>
      <c r="AF649" s="50"/>
      <c r="AG649" s="50" t="s">
        <v>4739</v>
      </c>
      <c r="AH649" s="38"/>
      <c r="AI649" s="59" t="s">
        <v>86</v>
      </c>
      <c r="AJ649" s="51"/>
      <c r="AK649" s="51" t="s">
        <v>4740</v>
      </c>
      <c r="AL649" s="55" t="s">
        <v>4741</v>
      </c>
      <c r="AM649" s="56"/>
      <c r="AN649" s="56" t="s">
        <v>4742</v>
      </c>
      <c r="AO649" s="52">
        <v>1</v>
      </c>
      <c r="AP649" s="53" t="s">
        <v>4145</v>
      </c>
      <c r="AQ649" s="53" t="s">
        <v>4146</v>
      </c>
      <c r="AR649" s="53" t="s">
        <v>95</v>
      </c>
      <c r="AS649" s="52" t="s">
        <v>96</v>
      </c>
      <c r="AT649" s="53" t="s">
        <v>190</v>
      </c>
      <c r="AU649" s="52" t="s">
        <v>191</v>
      </c>
      <c r="AV649" s="53"/>
    </row>
    <row r="650" spans="1:48" s="54" customFormat="1" x14ac:dyDescent="0.3">
      <c r="A650" s="54">
        <v>252725</v>
      </c>
      <c r="B650" s="54">
        <v>645</v>
      </c>
      <c r="C650" s="46" t="s">
        <v>192</v>
      </c>
      <c r="D650" s="46" t="s">
        <v>4134</v>
      </c>
      <c r="E650" s="46" t="s">
        <v>4134</v>
      </c>
      <c r="F650" s="48">
        <v>8</v>
      </c>
      <c r="G650" s="48">
        <v>0.96499999999999997</v>
      </c>
      <c r="H650" s="49">
        <v>1</v>
      </c>
      <c r="I650" s="48">
        <v>8</v>
      </c>
      <c r="J650" s="77" t="s">
        <v>20330</v>
      </c>
      <c r="K650" s="124">
        <v>0.96499999999999997</v>
      </c>
      <c r="L650" s="125">
        <v>0.96499999999999997</v>
      </c>
      <c r="M650" s="60"/>
      <c r="N650" s="60"/>
      <c r="O650" s="61"/>
      <c r="P650" s="75" t="s">
        <v>4743</v>
      </c>
      <c r="Q650" s="76" t="s">
        <v>4744</v>
      </c>
      <c r="R650" s="38"/>
      <c r="S650" s="40"/>
      <c r="T650" s="40"/>
      <c r="U650" s="47" t="s">
        <v>4745</v>
      </c>
      <c r="V650" s="38" t="s">
        <v>4150</v>
      </c>
      <c r="W650" s="42" t="s">
        <v>4746</v>
      </c>
      <c r="X650" s="26">
        <v>6</v>
      </c>
      <c r="Y650" s="26"/>
      <c r="Z650" s="38"/>
      <c r="AA650" s="38" t="s">
        <v>4747</v>
      </c>
      <c r="AB650" s="59" t="s">
        <v>81</v>
      </c>
      <c r="AC650" s="38" t="s">
        <v>336</v>
      </c>
      <c r="AD650" s="47" t="s">
        <v>201</v>
      </c>
      <c r="AE650" s="47" t="s">
        <v>183</v>
      </c>
      <c r="AF650" s="50"/>
      <c r="AG650" s="50" t="s">
        <v>4748</v>
      </c>
      <c r="AH650" s="38"/>
      <c r="AI650" s="59" t="s">
        <v>86</v>
      </c>
      <c r="AJ650" s="51"/>
      <c r="AK650" s="51" t="s">
        <v>4749</v>
      </c>
      <c r="AL650" s="55" t="s">
        <v>4750</v>
      </c>
      <c r="AM650" s="56"/>
      <c r="AN650" s="56" t="s">
        <v>4751</v>
      </c>
      <c r="AO650" s="52">
        <v>1</v>
      </c>
      <c r="AP650" s="53" t="s">
        <v>4145</v>
      </c>
      <c r="AQ650" s="53" t="s">
        <v>4146</v>
      </c>
      <c r="AR650" s="53" t="s">
        <v>95</v>
      </c>
      <c r="AS650" s="52" t="s">
        <v>96</v>
      </c>
      <c r="AT650" s="53" t="s">
        <v>190</v>
      </c>
      <c r="AU650" s="52" t="s">
        <v>191</v>
      </c>
      <c r="AV650" s="53"/>
    </row>
    <row r="651" spans="1:48" s="54" customFormat="1" x14ac:dyDescent="0.3">
      <c r="A651" s="54">
        <v>150537</v>
      </c>
      <c r="B651" s="54">
        <v>646</v>
      </c>
      <c r="C651" s="46" t="s">
        <v>255</v>
      </c>
      <c r="D651" s="46" t="s">
        <v>4134</v>
      </c>
      <c r="E651" s="46" t="s">
        <v>4134</v>
      </c>
      <c r="F651" s="48">
        <v>8</v>
      </c>
      <c r="G651" s="48">
        <v>8.64</v>
      </c>
      <c r="H651" s="49">
        <v>1</v>
      </c>
      <c r="I651" s="48">
        <v>8</v>
      </c>
      <c r="J651" s="77" t="s">
        <v>20331</v>
      </c>
      <c r="K651" s="124">
        <v>8.64</v>
      </c>
      <c r="L651" s="125">
        <v>8.64</v>
      </c>
      <c r="M651" s="60"/>
      <c r="N651" s="60"/>
      <c r="O651" s="61"/>
      <c r="P651" s="75" t="s">
        <v>4752</v>
      </c>
      <c r="Q651" s="76" t="s">
        <v>4753</v>
      </c>
      <c r="R651" s="38"/>
      <c r="S651" s="40"/>
      <c r="T651" s="40"/>
      <c r="U651" s="47" t="s">
        <v>4170</v>
      </c>
      <c r="V651" s="38" t="s">
        <v>4171</v>
      </c>
      <c r="W651" s="42" t="s">
        <v>4754</v>
      </c>
      <c r="X651" s="26">
        <v>9</v>
      </c>
      <c r="Y651" s="26"/>
      <c r="Z651" s="38"/>
      <c r="AA651" s="38" t="s">
        <v>4371</v>
      </c>
      <c r="AB651" s="59" t="s">
        <v>81</v>
      </c>
      <c r="AC651" s="38" t="s">
        <v>336</v>
      </c>
      <c r="AD651" s="47" t="s">
        <v>201</v>
      </c>
      <c r="AE651" s="47" t="s">
        <v>183</v>
      </c>
      <c r="AF651" s="50"/>
      <c r="AG651" s="50" t="s">
        <v>4755</v>
      </c>
      <c r="AH651" s="38"/>
      <c r="AI651" s="59" t="s">
        <v>86</v>
      </c>
      <c r="AJ651" s="51"/>
      <c r="AK651" s="51" t="s">
        <v>4756</v>
      </c>
      <c r="AL651" s="55" t="s">
        <v>4757</v>
      </c>
      <c r="AM651" s="56"/>
      <c r="AN651" s="56" t="s">
        <v>4758</v>
      </c>
      <c r="AO651" s="52">
        <v>1</v>
      </c>
      <c r="AP651" s="53" t="s">
        <v>188</v>
      </c>
      <c r="AQ651" s="53" t="s">
        <v>189</v>
      </c>
      <c r="AR651" s="53" t="s">
        <v>95</v>
      </c>
      <c r="AS651" s="52" t="s">
        <v>96</v>
      </c>
      <c r="AT651" s="53" t="s">
        <v>190</v>
      </c>
      <c r="AU651" s="52" t="s">
        <v>191</v>
      </c>
      <c r="AV651" s="53"/>
    </row>
    <row r="652" spans="1:48" s="54" customFormat="1" x14ac:dyDescent="0.3">
      <c r="A652" s="54">
        <v>214662</v>
      </c>
      <c r="B652" s="54">
        <v>647</v>
      </c>
      <c r="C652" s="46" t="s">
        <v>26</v>
      </c>
      <c r="D652" s="46" t="s">
        <v>4134</v>
      </c>
      <c r="E652" s="46" t="s">
        <v>4134</v>
      </c>
      <c r="F652" s="48">
        <v>8</v>
      </c>
      <c r="G652" s="48">
        <v>2.694</v>
      </c>
      <c r="H652" s="49">
        <v>1</v>
      </c>
      <c r="I652" s="48">
        <v>8</v>
      </c>
      <c r="J652" s="77" t="s">
        <v>20332</v>
      </c>
      <c r="K652" s="124">
        <v>2.694</v>
      </c>
      <c r="L652" s="125">
        <v>2.694</v>
      </c>
      <c r="M652" s="60"/>
      <c r="N652" s="60"/>
      <c r="O652" s="61"/>
      <c r="P652" s="75" t="s">
        <v>4759</v>
      </c>
      <c r="Q652" s="76" t="s">
        <v>4760</v>
      </c>
      <c r="R652" s="38" t="s">
        <v>4761</v>
      </c>
      <c r="S652" s="40"/>
      <c r="T652" s="40"/>
      <c r="U652" s="47" t="s">
        <v>4762</v>
      </c>
      <c r="V652" s="38" t="s">
        <v>4763</v>
      </c>
      <c r="W652" s="42" t="s">
        <v>4764</v>
      </c>
      <c r="X652" s="26">
        <v>8</v>
      </c>
      <c r="Y652" s="26"/>
      <c r="Z652" s="38"/>
      <c r="AA652" s="38" t="s">
        <v>4765</v>
      </c>
      <c r="AB652" s="59" t="s">
        <v>236</v>
      </c>
      <c r="AC652" s="38" t="s">
        <v>336</v>
      </c>
      <c r="AD652" s="47" t="s">
        <v>201</v>
      </c>
      <c r="AE652" s="47" t="s">
        <v>183</v>
      </c>
      <c r="AF652" s="50"/>
      <c r="AG652" s="50" t="s">
        <v>4766</v>
      </c>
      <c r="AH652" s="38"/>
      <c r="AI652" s="59" t="s">
        <v>86</v>
      </c>
      <c r="AJ652" s="51"/>
      <c r="AK652" s="51" t="s">
        <v>4767</v>
      </c>
      <c r="AL652" s="55" t="s">
        <v>4768</v>
      </c>
      <c r="AM652" s="56"/>
      <c r="AN652" s="56" t="s">
        <v>4769</v>
      </c>
      <c r="AO652" s="52">
        <v>1</v>
      </c>
      <c r="AP652" s="53" t="s">
        <v>4145</v>
      </c>
      <c r="AQ652" s="53" t="s">
        <v>4146</v>
      </c>
      <c r="AR652" s="53" t="s">
        <v>95</v>
      </c>
      <c r="AS652" s="52" t="s">
        <v>96</v>
      </c>
      <c r="AT652" s="53" t="s">
        <v>190</v>
      </c>
      <c r="AU652" s="52" t="s">
        <v>191</v>
      </c>
      <c r="AV652" s="53"/>
    </row>
    <row r="653" spans="1:48" s="54" customFormat="1" x14ac:dyDescent="0.3">
      <c r="A653" s="54">
        <v>332242</v>
      </c>
      <c r="B653" s="54">
        <v>648</v>
      </c>
      <c r="C653" s="46" t="s">
        <v>192</v>
      </c>
      <c r="D653" s="46" t="s">
        <v>4134</v>
      </c>
      <c r="E653" s="46" t="s">
        <v>4134</v>
      </c>
      <c r="F653" s="48">
        <v>8</v>
      </c>
      <c r="G653" s="48">
        <v>0.96499999999999997</v>
      </c>
      <c r="H653" s="49">
        <v>1</v>
      </c>
      <c r="I653" s="48">
        <v>8</v>
      </c>
      <c r="J653" s="77" t="s">
        <v>20333</v>
      </c>
      <c r="K653" s="124">
        <v>0.96499999999999997</v>
      </c>
      <c r="L653" s="125">
        <v>0.96499999999999997</v>
      </c>
      <c r="M653" s="60"/>
      <c r="N653" s="60"/>
      <c r="O653" s="61"/>
      <c r="P653" s="75" t="s">
        <v>1719</v>
      </c>
      <c r="Q653" s="76" t="s">
        <v>4770</v>
      </c>
      <c r="R653" s="38"/>
      <c r="S653" s="40"/>
      <c r="T653" s="40"/>
      <c r="U653" s="47" t="s">
        <v>4250</v>
      </c>
      <c r="V653" s="38" t="s">
        <v>4150</v>
      </c>
      <c r="W653" s="42" t="s">
        <v>4771</v>
      </c>
      <c r="X653" s="26">
        <v>2</v>
      </c>
      <c r="Y653" s="26"/>
      <c r="Z653" s="38"/>
      <c r="AA653" s="38" t="s">
        <v>4252</v>
      </c>
      <c r="AB653" s="59" t="s">
        <v>81</v>
      </c>
      <c r="AC653" s="38" t="s">
        <v>336</v>
      </c>
      <c r="AD653" s="47" t="s">
        <v>201</v>
      </c>
      <c r="AE653" s="47" t="s">
        <v>183</v>
      </c>
      <c r="AF653" s="50"/>
      <c r="AG653" s="50" t="s">
        <v>4772</v>
      </c>
      <c r="AH653" s="38"/>
      <c r="AI653" s="59" t="s">
        <v>86</v>
      </c>
      <c r="AJ653" s="51"/>
      <c r="AK653" s="51" t="s">
        <v>4773</v>
      </c>
      <c r="AL653" s="55" t="s">
        <v>4774</v>
      </c>
      <c r="AM653" s="56"/>
      <c r="AN653" s="56" t="s">
        <v>4775</v>
      </c>
      <c r="AO653" s="52">
        <v>1</v>
      </c>
      <c r="AP653" s="53" t="s">
        <v>4145</v>
      </c>
      <c r="AQ653" s="53" t="s">
        <v>4146</v>
      </c>
      <c r="AR653" s="53" t="s">
        <v>95</v>
      </c>
      <c r="AS653" s="52" t="s">
        <v>96</v>
      </c>
      <c r="AT653" s="53" t="s">
        <v>190</v>
      </c>
      <c r="AU653" s="52" t="s">
        <v>191</v>
      </c>
      <c r="AV653" s="53"/>
    </row>
    <row r="654" spans="1:48" s="54" customFormat="1" x14ac:dyDescent="0.3">
      <c r="A654" s="54">
        <v>199073</v>
      </c>
      <c r="B654" s="54">
        <v>649</v>
      </c>
      <c r="C654" s="46" t="s">
        <v>192</v>
      </c>
      <c r="D654" s="46" t="s">
        <v>4134</v>
      </c>
      <c r="E654" s="46" t="s">
        <v>4134</v>
      </c>
      <c r="F654" s="48">
        <v>8</v>
      </c>
      <c r="G654" s="48">
        <v>0.96499999999999997</v>
      </c>
      <c r="H654" s="49">
        <v>1</v>
      </c>
      <c r="I654" s="48">
        <v>8</v>
      </c>
      <c r="J654" s="77" t="s">
        <v>20334</v>
      </c>
      <c r="K654" s="124">
        <v>0.96499999999999997</v>
      </c>
      <c r="L654" s="125">
        <v>0.96499999999999997</v>
      </c>
      <c r="M654" s="60"/>
      <c r="N654" s="60"/>
      <c r="O654" s="61"/>
      <c r="P654" s="75" t="s">
        <v>4206</v>
      </c>
      <c r="Q654" s="76" t="s">
        <v>4776</v>
      </c>
      <c r="R654" s="38"/>
      <c r="S654" s="40"/>
      <c r="T654" s="40"/>
      <c r="U654" s="47" t="s">
        <v>4208</v>
      </c>
      <c r="V654" s="38" t="s">
        <v>4150</v>
      </c>
      <c r="W654" s="42" t="s">
        <v>4777</v>
      </c>
      <c r="X654" s="26">
        <v>10</v>
      </c>
      <c r="Y654" s="26"/>
      <c r="Z654" s="38"/>
      <c r="AA654" s="38" t="s">
        <v>221</v>
      </c>
      <c r="AB654" s="59" t="s">
        <v>81</v>
      </c>
      <c r="AC654" s="38" t="s">
        <v>336</v>
      </c>
      <c r="AD654" s="47" t="s">
        <v>201</v>
      </c>
      <c r="AE654" s="47" t="s">
        <v>183</v>
      </c>
      <c r="AF654" s="50"/>
      <c r="AG654" s="50" t="s">
        <v>4778</v>
      </c>
      <c r="AH654" s="38"/>
      <c r="AI654" s="59" t="s">
        <v>86</v>
      </c>
      <c r="AJ654" s="51"/>
      <c r="AK654" s="51" t="s">
        <v>4779</v>
      </c>
      <c r="AL654" s="55" t="s">
        <v>4780</v>
      </c>
      <c r="AM654" s="56"/>
      <c r="AN654" s="56" t="s">
        <v>4781</v>
      </c>
      <c r="AO654" s="52">
        <v>1</v>
      </c>
      <c r="AP654" s="53" t="s">
        <v>4145</v>
      </c>
      <c r="AQ654" s="53" t="s">
        <v>4146</v>
      </c>
      <c r="AR654" s="53" t="s">
        <v>95</v>
      </c>
      <c r="AS654" s="52" t="s">
        <v>96</v>
      </c>
      <c r="AT654" s="53" t="s">
        <v>190</v>
      </c>
      <c r="AU654" s="52" t="s">
        <v>191</v>
      </c>
      <c r="AV654" s="53"/>
    </row>
    <row r="655" spans="1:48" s="54" customFormat="1" x14ac:dyDescent="0.3">
      <c r="A655" s="54">
        <v>331381</v>
      </c>
      <c r="B655" s="54">
        <v>650</v>
      </c>
      <c r="C655" s="46" t="s">
        <v>255</v>
      </c>
      <c r="D655" s="46" t="s">
        <v>4134</v>
      </c>
      <c r="E655" s="46" t="s">
        <v>4134</v>
      </c>
      <c r="F655" s="48">
        <v>8</v>
      </c>
      <c r="G655" s="48">
        <v>8.64</v>
      </c>
      <c r="H655" s="49">
        <v>1</v>
      </c>
      <c r="I655" s="48">
        <v>8</v>
      </c>
      <c r="J655" s="77" t="s">
        <v>20335</v>
      </c>
      <c r="K655" s="124">
        <v>8.64</v>
      </c>
      <c r="L655" s="125">
        <v>8.64</v>
      </c>
      <c r="M655" s="60"/>
      <c r="N655" s="60"/>
      <c r="O655" s="61"/>
      <c r="P655" s="75" t="s">
        <v>4406</v>
      </c>
      <c r="Q655" s="76" t="s">
        <v>4782</v>
      </c>
      <c r="R655" s="38"/>
      <c r="S655" s="40"/>
      <c r="T655" s="40"/>
      <c r="U655" s="47" t="s">
        <v>4170</v>
      </c>
      <c r="V655" s="38" t="s">
        <v>4171</v>
      </c>
      <c r="W655" s="42" t="s">
        <v>4783</v>
      </c>
      <c r="X655" s="26">
        <v>2</v>
      </c>
      <c r="Y655" s="26"/>
      <c r="Z655" s="38"/>
      <c r="AA655" s="38" t="s">
        <v>4371</v>
      </c>
      <c r="AB655" s="59" t="s">
        <v>81</v>
      </c>
      <c r="AC655" s="38" t="s">
        <v>336</v>
      </c>
      <c r="AD655" s="47" t="s">
        <v>201</v>
      </c>
      <c r="AE655" s="47" t="s">
        <v>183</v>
      </c>
      <c r="AF655" s="50"/>
      <c r="AG655" s="50" t="s">
        <v>4784</v>
      </c>
      <c r="AH655" s="38"/>
      <c r="AI655" s="59" t="s">
        <v>86</v>
      </c>
      <c r="AJ655" s="51"/>
      <c r="AK655" s="51" t="s">
        <v>4785</v>
      </c>
      <c r="AL655" s="55" t="s">
        <v>4786</v>
      </c>
      <c r="AM655" s="56"/>
      <c r="AN655" s="56" t="s">
        <v>4787</v>
      </c>
      <c r="AO655" s="52">
        <v>1</v>
      </c>
      <c r="AP655" s="53" t="s">
        <v>4145</v>
      </c>
      <c r="AQ655" s="53" t="s">
        <v>4146</v>
      </c>
      <c r="AR655" s="53" t="s">
        <v>95</v>
      </c>
      <c r="AS655" s="52" t="s">
        <v>96</v>
      </c>
      <c r="AT655" s="53" t="s">
        <v>190</v>
      </c>
      <c r="AU655" s="52" t="s">
        <v>191</v>
      </c>
      <c r="AV655" s="53"/>
    </row>
    <row r="656" spans="1:48" s="54" customFormat="1" x14ac:dyDescent="0.3">
      <c r="A656" s="54">
        <v>172985</v>
      </c>
      <c r="B656" s="54">
        <v>651</v>
      </c>
      <c r="C656" s="46" t="s">
        <v>26</v>
      </c>
      <c r="D656" s="46" t="s">
        <v>4134</v>
      </c>
      <c r="E656" s="46" t="s">
        <v>4134</v>
      </c>
      <c r="F656" s="48">
        <v>8</v>
      </c>
      <c r="G656" s="48">
        <v>2.694</v>
      </c>
      <c r="H656" s="49">
        <v>1</v>
      </c>
      <c r="I656" s="48">
        <v>8</v>
      </c>
      <c r="J656" s="77" t="s">
        <v>20336</v>
      </c>
      <c r="K656" s="124">
        <v>2.694</v>
      </c>
      <c r="L656" s="125">
        <v>2.694</v>
      </c>
      <c r="M656" s="60"/>
      <c r="N656" s="60"/>
      <c r="O656" s="61"/>
      <c r="P656" s="75" t="s">
        <v>811</v>
      </c>
      <c r="Q656" s="76" t="s">
        <v>4788</v>
      </c>
      <c r="R656" s="38"/>
      <c r="S656" s="40"/>
      <c r="T656" s="40"/>
      <c r="U656" s="47" t="s">
        <v>4258</v>
      </c>
      <c r="V656" s="38" t="s">
        <v>4259</v>
      </c>
      <c r="W656" s="42" t="s">
        <v>4789</v>
      </c>
      <c r="X656" s="26">
        <v>7</v>
      </c>
      <c r="Y656" s="26"/>
      <c r="Z656" s="38"/>
      <c r="AA656" s="38" t="s">
        <v>736</v>
      </c>
      <c r="AB656" s="59" t="s">
        <v>81</v>
      </c>
      <c r="AC656" s="38" t="s">
        <v>336</v>
      </c>
      <c r="AD656" s="47" t="s">
        <v>182</v>
      </c>
      <c r="AE656" s="47" t="s">
        <v>183</v>
      </c>
      <c r="AF656" s="50"/>
      <c r="AG656" s="50"/>
      <c r="AH656" s="38"/>
      <c r="AI656" s="59" t="s">
        <v>86</v>
      </c>
      <c r="AJ656" s="51"/>
      <c r="AK656" s="51" t="s">
        <v>4790</v>
      </c>
      <c r="AL656" s="55" t="s">
        <v>4791</v>
      </c>
      <c r="AM656" s="56"/>
      <c r="AN656" s="56" t="s">
        <v>4792</v>
      </c>
      <c r="AO656" s="52">
        <v>1</v>
      </c>
      <c r="AP656" s="53" t="s">
        <v>188</v>
      </c>
      <c r="AQ656" s="53" t="s">
        <v>189</v>
      </c>
      <c r="AR656" s="53" t="s">
        <v>95</v>
      </c>
      <c r="AS656" s="52" t="s">
        <v>96</v>
      </c>
      <c r="AT656" s="53" t="s">
        <v>190</v>
      </c>
      <c r="AU656" s="52" t="s">
        <v>191</v>
      </c>
      <c r="AV656" s="53"/>
    </row>
    <row r="657" spans="1:48" s="54" customFormat="1" x14ac:dyDescent="0.3">
      <c r="A657" s="112">
        <v>330793</v>
      </c>
      <c r="B657" s="54">
        <v>652</v>
      </c>
      <c r="C657" s="46" t="s">
        <v>192</v>
      </c>
      <c r="D657" s="46" t="s">
        <v>154</v>
      </c>
      <c r="E657" s="46" t="s">
        <v>153</v>
      </c>
      <c r="F657" s="48"/>
      <c r="G657" s="48"/>
      <c r="H657" s="49"/>
      <c r="I657" s="48"/>
      <c r="J657" s="77" t="s">
        <v>20337</v>
      </c>
      <c r="K657" s="124"/>
      <c r="L657" s="125"/>
      <c r="M657" s="60"/>
      <c r="N657" s="60"/>
      <c r="O657" s="61"/>
      <c r="P657" s="75" t="s">
        <v>3583</v>
      </c>
      <c r="Q657" s="76" t="s">
        <v>4793</v>
      </c>
      <c r="R657" s="38" t="s">
        <v>4794</v>
      </c>
      <c r="S657" s="40" t="s">
        <v>4795</v>
      </c>
      <c r="T657" s="40" t="s">
        <v>4796</v>
      </c>
      <c r="U657" s="47" t="s">
        <v>4797</v>
      </c>
      <c r="V657" s="38"/>
      <c r="W657" s="42" t="s">
        <v>4798</v>
      </c>
      <c r="X657" s="26">
        <v>7</v>
      </c>
      <c r="Y657" s="26"/>
      <c r="Z657" s="38"/>
      <c r="AA657" s="38"/>
      <c r="AB657" s="59"/>
      <c r="AC657" s="38" t="s">
        <v>336</v>
      </c>
      <c r="AD657" s="47" t="s">
        <v>4799</v>
      </c>
      <c r="AE657" s="47" t="s">
        <v>4800</v>
      </c>
      <c r="AF657" s="50"/>
      <c r="AG657" s="50" t="s">
        <v>4801</v>
      </c>
      <c r="AH657" s="38"/>
      <c r="AI657" s="59" t="s">
        <v>86</v>
      </c>
      <c r="AJ657" s="51" t="s">
        <v>4802</v>
      </c>
      <c r="AK657" s="51" t="s">
        <v>4803</v>
      </c>
      <c r="AL657" s="55" t="s">
        <v>4804</v>
      </c>
      <c r="AM657" s="56"/>
      <c r="AN657" s="56" t="s">
        <v>4805</v>
      </c>
      <c r="AO657" s="52">
        <v>5</v>
      </c>
      <c r="AP657" s="53" t="s">
        <v>4806</v>
      </c>
      <c r="AQ657" s="53" t="s">
        <v>4807</v>
      </c>
      <c r="AR657" s="53" t="s">
        <v>95</v>
      </c>
      <c r="AS657" s="52" t="s">
        <v>96</v>
      </c>
      <c r="AT657" s="53" t="s">
        <v>190</v>
      </c>
      <c r="AU657" s="52" t="s">
        <v>191</v>
      </c>
      <c r="AV657" s="53"/>
    </row>
    <row r="658" spans="1:48" s="54" customFormat="1" x14ac:dyDescent="0.3">
      <c r="A658" s="54">
        <v>330793</v>
      </c>
      <c r="B658" s="54">
        <v>653</v>
      </c>
      <c r="C658" s="46" t="s">
        <v>192</v>
      </c>
      <c r="D658" s="46" t="s">
        <v>154</v>
      </c>
      <c r="E658" s="46" t="s">
        <v>153</v>
      </c>
      <c r="F658" s="48">
        <v>16.062999999999999</v>
      </c>
      <c r="G658" s="48">
        <v>15.009</v>
      </c>
      <c r="H658" s="49">
        <v>0.16700000000000001</v>
      </c>
      <c r="I658" s="48">
        <v>2.677</v>
      </c>
      <c r="J658" s="77" t="s">
        <v>20337</v>
      </c>
      <c r="K658" s="124">
        <v>2.5019999999999998</v>
      </c>
      <c r="L658" s="125">
        <v>2.5019999999999998</v>
      </c>
      <c r="M658" s="60"/>
      <c r="N658" s="60"/>
      <c r="O658" s="61"/>
      <c r="P658" s="75" t="s">
        <v>3583</v>
      </c>
      <c r="Q658" s="76" t="s">
        <v>4793</v>
      </c>
      <c r="R658" s="38" t="s">
        <v>4794</v>
      </c>
      <c r="S658" s="40" t="s">
        <v>4795</v>
      </c>
      <c r="T658" s="40" t="s">
        <v>4796</v>
      </c>
      <c r="U658" s="47" t="s">
        <v>4797</v>
      </c>
      <c r="V658" s="38"/>
      <c r="W658" s="42" t="s">
        <v>4798</v>
      </c>
      <c r="X658" s="26">
        <v>7</v>
      </c>
      <c r="Y658" s="26"/>
      <c r="Z658" s="38"/>
      <c r="AA658" s="38"/>
      <c r="AB658" s="59"/>
      <c r="AC658" s="38" t="s">
        <v>336</v>
      </c>
      <c r="AD658" s="47" t="s">
        <v>4799</v>
      </c>
      <c r="AE658" s="47" t="s">
        <v>4800</v>
      </c>
      <c r="AF658" s="50"/>
      <c r="AG658" s="50" t="s">
        <v>4801</v>
      </c>
      <c r="AH658" s="38"/>
      <c r="AI658" s="59" t="s">
        <v>86</v>
      </c>
      <c r="AJ658" s="51" t="s">
        <v>4802</v>
      </c>
      <c r="AK658" s="51" t="s">
        <v>4808</v>
      </c>
      <c r="AL658" s="55" t="s">
        <v>4809</v>
      </c>
      <c r="AM658" s="56"/>
      <c r="AN658" s="56" t="s">
        <v>4805</v>
      </c>
      <c r="AO658" s="52">
        <v>5</v>
      </c>
      <c r="AP658" s="53" t="s">
        <v>4806</v>
      </c>
      <c r="AQ658" s="53" t="s">
        <v>4807</v>
      </c>
      <c r="AR658" s="53" t="s">
        <v>95</v>
      </c>
      <c r="AS658" s="52" t="s">
        <v>96</v>
      </c>
      <c r="AT658" s="53" t="s">
        <v>190</v>
      </c>
      <c r="AU658" s="52" t="s">
        <v>191</v>
      </c>
      <c r="AV658" s="53"/>
    </row>
    <row r="659" spans="1:48" s="54" customFormat="1" x14ac:dyDescent="0.3">
      <c r="A659" s="54">
        <v>167494</v>
      </c>
      <c r="B659" s="54">
        <v>654</v>
      </c>
      <c r="C659" s="46" t="s">
        <v>26</v>
      </c>
      <c r="D659" s="46" t="s">
        <v>154</v>
      </c>
      <c r="E659" s="46" t="s">
        <v>153</v>
      </c>
      <c r="F659" s="48">
        <v>12.497</v>
      </c>
      <c r="G659" s="48">
        <v>16.018999999999998</v>
      </c>
      <c r="H659" s="49">
        <v>1</v>
      </c>
      <c r="I659" s="48">
        <v>12.497</v>
      </c>
      <c r="J659" s="77" t="s">
        <v>20338</v>
      </c>
      <c r="K659" s="124">
        <v>16.018999999999998</v>
      </c>
      <c r="L659" s="125">
        <v>16.018999999999998</v>
      </c>
      <c r="M659" s="60"/>
      <c r="N659" s="60"/>
      <c r="O659" s="61"/>
      <c r="P659" s="75" t="s">
        <v>1042</v>
      </c>
      <c r="Q659" s="76" t="s">
        <v>4810</v>
      </c>
      <c r="R659" s="38" t="s">
        <v>4811</v>
      </c>
      <c r="S659" s="40" t="s">
        <v>4812</v>
      </c>
      <c r="T659" s="40" t="s">
        <v>4813</v>
      </c>
      <c r="U659" s="47" t="s">
        <v>4814</v>
      </c>
      <c r="V659" s="38"/>
      <c r="W659" s="42" t="s">
        <v>4815</v>
      </c>
      <c r="X659" s="26">
        <v>20</v>
      </c>
      <c r="Y659" s="26"/>
      <c r="Z659" s="38"/>
      <c r="AA659" s="38"/>
      <c r="AB659" s="59"/>
      <c r="AC659" s="38" t="s">
        <v>80</v>
      </c>
      <c r="AD659" s="47" t="s">
        <v>313</v>
      </c>
      <c r="AE659" s="47" t="s">
        <v>263</v>
      </c>
      <c r="AF659" s="50"/>
      <c r="AG659" s="50"/>
      <c r="AH659" s="38"/>
      <c r="AI659" s="59" t="s">
        <v>86</v>
      </c>
      <c r="AJ659" s="51"/>
      <c r="AK659" s="51" t="s">
        <v>4816</v>
      </c>
      <c r="AL659" s="55" t="s">
        <v>4817</v>
      </c>
      <c r="AM659" s="56"/>
      <c r="AN659" s="56" t="s">
        <v>4818</v>
      </c>
      <c r="AO659" s="52">
        <v>1</v>
      </c>
      <c r="AP659" s="53" t="s">
        <v>188</v>
      </c>
      <c r="AQ659" s="53" t="s">
        <v>189</v>
      </c>
      <c r="AR659" s="53" t="s">
        <v>95</v>
      </c>
      <c r="AS659" s="52" t="s">
        <v>96</v>
      </c>
      <c r="AT659" s="53" t="s">
        <v>190</v>
      </c>
      <c r="AU659" s="52" t="s">
        <v>191</v>
      </c>
      <c r="AV659" s="53"/>
    </row>
    <row r="660" spans="1:48" s="54" customFormat="1" x14ac:dyDescent="0.3">
      <c r="A660" s="54">
        <v>147561</v>
      </c>
      <c r="B660" s="54">
        <v>655</v>
      </c>
      <c r="C660" s="46" t="s">
        <v>255</v>
      </c>
      <c r="D660" s="46" t="s">
        <v>154</v>
      </c>
      <c r="E660" s="46" t="s">
        <v>153</v>
      </c>
      <c r="F660" s="48">
        <v>10.394</v>
      </c>
      <c r="G660" s="48">
        <v>11.225</v>
      </c>
      <c r="H660" s="49">
        <v>1</v>
      </c>
      <c r="I660" s="48">
        <v>10.394</v>
      </c>
      <c r="J660" s="77" t="s">
        <v>20339</v>
      </c>
      <c r="K660" s="124">
        <v>11.225</v>
      </c>
      <c r="L660" s="125">
        <v>11.225</v>
      </c>
      <c r="M660" s="60"/>
      <c r="N660" s="60"/>
      <c r="O660" s="61"/>
      <c r="P660" s="75" t="s">
        <v>4819</v>
      </c>
      <c r="Q660" s="76" t="s">
        <v>4820</v>
      </c>
      <c r="R660" s="38" t="s">
        <v>4821</v>
      </c>
      <c r="S660" s="40" t="s">
        <v>4822</v>
      </c>
      <c r="T660" s="40" t="s">
        <v>4823</v>
      </c>
      <c r="U660" s="47" t="s">
        <v>4824</v>
      </c>
      <c r="V660" s="38"/>
      <c r="W660" s="42" t="s">
        <v>4825</v>
      </c>
      <c r="X660" s="26">
        <v>10</v>
      </c>
      <c r="Y660" s="26"/>
      <c r="Z660" s="38"/>
      <c r="AA660" s="38"/>
      <c r="AB660" s="59"/>
      <c r="AC660" s="38" t="s">
        <v>336</v>
      </c>
      <c r="AD660" s="47" t="s">
        <v>249</v>
      </c>
      <c r="AE660" s="47" t="s">
        <v>250</v>
      </c>
      <c r="AF660" s="50"/>
      <c r="AG660" s="50"/>
      <c r="AH660" s="38"/>
      <c r="AI660" s="59" t="s">
        <v>86</v>
      </c>
      <c r="AJ660" s="51"/>
      <c r="AK660" s="51" t="s">
        <v>4826</v>
      </c>
      <c r="AL660" s="55" t="s">
        <v>4827</v>
      </c>
      <c r="AM660" s="56"/>
      <c r="AN660" s="56" t="s">
        <v>4828</v>
      </c>
      <c r="AO660" s="52">
        <v>1</v>
      </c>
      <c r="AP660" s="53" t="s">
        <v>188</v>
      </c>
      <c r="AQ660" s="53" t="s">
        <v>189</v>
      </c>
      <c r="AR660" s="53" t="s">
        <v>95</v>
      </c>
      <c r="AS660" s="52" t="s">
        <v>96</v>
      </c>
      <c r="AT660" s="53" t="s">
        <v>190</v>
      </c>
      <c r="AU660" s="52" t="s">
        <v>191</v>
      </c>
      <c r="AV660" s="53"/>
    </row>
    <row r="661" spans="1:48" s="54" customFormat="1" x14ac:dyDescent="0.3">
      <c r="A661" s="112">
        <v>166470</v>
      </c>
      <c r="B661" s="54">
        <v>656</v>
      </c>
      <c r="C661" s="46" t="s">
        <v>26</v>
      </c>
      <c r="D661" s="46" t="s">
        <v>154</v>
      </c>
      <c r="E661" s="46" t="s">
        <v>153</v>
      </c>
      <c r="F661" s="48"/>
      <c r="G661" s="48"/>
      <c r="H661" s="49"/>
      <c r="I661" s="48"/>
      <c r="J661" s="77" t="s">
        <v>20340</v>
      </c>
      <c r="K661" s="124"/>
      <c r="L661" s="125"/>
      <c r="M661" s="60"/>
      <c r="N661" s="60"/>
      <c r="O661" s="61"/>
      <c r="P661" s="75" t="s">
        <v>4829</v>
      </c>
      <c r="Q661" s="76" t="s">
        <v>4830</v>
      </c>
      <c r="R661" s="38" t="s">
        <v>4831</v>
      </c>
      <c r="S661" s="40" t="s">
        <v>4832</v>
      </c>
      <c r="T661" s="40" t="s">
        <v>4833</v>
      </c>
      <c r="U661" s="47" t="s">
        <v>4834</v>
      </c>
      <c r="V661" s="38"/>
      <c r="W661" s="42" t="s">
        <v>4835</v>
      </c>
      <c r="X661" s="26">
        <v>18</v>
      </c>
      <c r="Y661" s="26"/>
      <c r="Z661" s="38"/>
      <c r="AA661" s="38"/>
      <c r="AB661" s="59"/>
      <c r="AC661" s="38" t="s">
        <v>336</v>
      </c>
      <c r="AD661" s="47" t="s">
        <v>4836</v>
      </c>
      <c r="AE661" s="47" t="s">
        <v>4837</v>
      </c>
      <c r="AF661" s="50"/>
      <c r="AG661" s="50" t="s">
        <v>4838</v>
      </c>
      <c r="AH661" s="38" t="s">
        <v>4839</v>
      </c>
      <c r="AI661" s="59" t="s">
        <v>86</v>
      </c>
      <c r="AJ661" s="51" t="s">
        <v>4840</v>
      </c>
      <c r="AK661" s="51" t="s">
        <v>4841</v>
      </c>
      <c r="AL661" s="55" t="s">
        <v>4842</v>
      </c>
      <c r="AM661" s="56"/>
      <c r="AN661" s="56" t="s">
        <v>4843</v>
      </c>
      <c r="AO661" s="52">
        <v>3</v>
      </c>
      <c r="AP661" s="53" t="s">
        <v>4806</v>
      </c>
      <c r="AQ661" s="53" t="s">
        <v>4807</v>
      </c>
      <c r="AR661" s="53" t="s">
        <v>95</v>
      </c>
      <c r="AS661" s="52" t="s">
        <v>96</v>
      </c>
      <c r="AT661" s="53" t="s">
        <v>190</v>
      </c>
      <c r="AU661" s="52" t="s">
        <v>191</v>
      </c>
      <c r="AV661" s="53"/>
    </row>
    <row r="662" spans="1:48" s="54" customFormat="1" x14ac:dyDescent="0.3">
      <c r="A662" s="54">
        <v>166470</v>
      </c>
      <c r="B662" s="54">
        <v>657</v>
      </c>
      <c r="C662" s="46" t="s">
        <v>26</v>
      </c>
      <c r="D662" s="46" t="s">
        <v>154</v>
      </c>
      <c r="E662" s="46" t="s">
        <v>153</v>
      </c>
      <c r="F662" s="48"/>
      <c r="G662" s="48"/>
      <c r="H662" s="49">
        <v>0.33300000000000002</v>
      </c>
      <c r="I662" s="48">
        <v>21.997</v>
      </c>
      <c r="J662" s="77" t="s">
        <v>20340</v>
      </c>
      <c r="K662" s="124">
        <v>24.119</v>
      </c>
      <c r="L662" s="125">
        <v>24.119</v>
      </c>
      <c r="M662" s="60"/>
      <c r="N662" s="60"/>
      <c r="O662" s="61"/>
      <c r="P662" s="75" t="s">
        <v>4829</v>
      </c>
      <c r="Q662" s="76" t="s">
        <v>4830</v>
      </c>
      <c r="R662" s="38" t="s">
        <v>4831</v>
      </c>
      <c r="S662" s="40" t="s">
        <v>4832</v>
      </c>
      <c r="T662" s="40" t="s">
        <v>4833</v>
      </c>
      <c r="U662" s="47" t="s">
        <v>4834</v>
      </c>
      <c r="V662" s="38"/>
      <c r="W662" s="42" t="s">
        <v>4835</v>
      </c>
      <c r="X662" s="26">
        <v>18</v>
      </c>
      <c r="Y662" s="26"/>
      <c r="Z662" s="38"/>
      <c r="AA662" s="38"/>
      <c r="AB662" s="59"/>
      <c r="AC662" s="38" t="s">
        <v>336</v>
      </c>
      <c r="AD662" s="47" t="s">
        <v>4836</v>
      </c>
      <c r="AE662" s="47" t="s">
        <v>4837</v>
      </c>
      <c r="AF662" s="50"/>
      <c r="AG662" s="50" t="s">
        <v>4838</v>
      </c>
      <c r="AH662" s="38" t="s">
        <v>4839</v>
      </c>
      <c r="AI662" s="59" t="s">
        <v>86</v>
      </c>
      <c r="AJ662" s="51" t="s">
        <v>4840</v>
      </c>
      <c r="AK662" s="51" t="s">
        <v>4844</v>
      </c>
      <c r="AL662" s="55" t="s">
        <v>4845</v>
      </c>
      <c r="AM662" s="56"/>
      <c r="AN662" s="56" t="s">
        <v>4843</v>
      </c>
      <c r="AO662" s="52">
        <v>3</v>
      </c>
      <c r="AP662" s="53" t="s">
        <v>4806</v>
      </c>
      <c r="AQ662" s="53" t="s">
        <v>4807</v>
      </c>
      <c r="AR662" s="53" t="s">
        <v>95</v>
      </c>
      <c r="AS662" s="52" t="s">
        <v>96</v>
      </c>
      <c r="AT662" s="53" t="s">
        <v>190</v>
      </c>
      <c r="AU662" s="52" t="s">
        <v>191</v>
      </c>
      <c r="AV662" s="53"/>
    </row>
    <row r="663" spans="1:48" s="54" customFormat="1" x14ac:dyDescent="0.3">
      <c r="A663" s="54">
        <v>199001</v>
      </c>
      <c r="B663" s="54">
        <v>658</v>
      </c>
      <c r="C663" s="46" t="s">
        <v>192</v>
      </c>
      <c r="D663" s="46" t="s">
        <v>154</v>
      </c>
      <c r="E663" s="46" t="s">
        <v>153</v>
      </c>
      <c r="F663" s="48">
        <v>55.707999999999998</v>
      </c>
      <c r="G663" s="48">
        <v>47.975999999999999</v>
      </c>
      <c r="H663" s="49">
        <v>0.5</v>
      </c>
      <c r="I663" s="48">
        <v>27.853999999999999</v>
      </c>
      <c r="J663" s="77" t="s">
        <v>20341</v>
      </c>
      <c r="K663" s="124">
        <v>23.988</v>
      </c>
      <c r="L663" s="125">
        <v>23.988</v>
      </c>
      <c r="M663" s="60"/>
      <c r="N663" s="60"/>
      <c r="O663" s="61"/>
      <c r="P663" s="75" t="s">
        <v>4156</v>
      </c>
      <c r="Q663" s="76" t="s">
        <v>4846</v>
      </c>
      <c r="R663" s="38" t="s">
        <v>4847</v>
      </c>
      <c r="S663" s="40" t="s">
        <v>4848</v>
      </c>
      <c r="T663" s="40" t="s">
        <v>4813</v>
      </c>
      <c r="U663" s="47" t="s">
        <v>4849</v>
      </c>
      <c r="V663" s="38"/>
      <c r="W663" s="42" t="s">
        <v>4850</v>
      </c>
      <c r="X663" s="26">
        <v>9</v>
      </c>
      <c r="Y663" s="26"/>
      <c r="Z663" s="38"/>
      <c r="AA663" s="38"/>
      <c r="AB663" s="59"/>
      <c r="AC663" s="38" t="s">
        <v>336</v>
      </c>
      <c r="AD663" s="47" t="s">
        <v>4161</v>
      </c>
      <c r="AE663" s="47" t="s">
        <v>4162</v>
      </c>
      <c r="AF663" s="50"/>
      <c r="AG663" s="50" t="s">
        <v>4851</v>
      </c>
      <c r="AH663" s="38" t="s">
        <v>4852</v>
      </c>
      <c r="AI663" s="59" t="s">
        <v>86</v>
      </c>
      <c r="AJ663" s="51" t="s">
        <v>4853</v>
      </c>
      <c r="AK663" s="51" t="s">
        <v>4854</v>
      </c>
      <c r="AL663" s="55" t="s">
        <v>4855</v>
      </c>
      <c r="AM663" s="56"/>
      <c r="AN663" s="56" t="s">
        <v>4856</v>
      </c>
      <c r="AO663" s="52">
        <v>2</v>
      </c>
      <c r="AP663" s="53" t="s">
        <v>4806</v>
      </c>
      <c r="AQ663" s="53" t="s">
        <v>4807</v>
      </c>
      <c r="AR663" s="53" t="s">
        <v>95</v>
      </c>
      <c r="AS663" s="52" t="s">
        <v>96</v>
      </c>
      <c r="AT663" s="53" t="s">
        <v>190</v>
      </c>
      <c r="AU663" s="52" t="s">
        <v>191</v>
      </c>
      <c r="AV663" s="53"/>
    </row>
    <row r="664" spans="1:48" s="54" customFormat="1" x14ac:dyDescent="0.3">
      <c r="A664" s="54">
        <v>460192</v>
      </c>
      <c r="B664" s="54">
        <v>659</v>
      </c>
      <c r="C664" s="46" t="s">
        <v>318</v>
      </c>
      <c r="D664" s="46" t="s">
        <v>154</v>
      </c>
      <c r="E664" s="46" t="s">
        <v>153</v>
      </c>
      <c r="F664" s="48"/>
      <c r="G664" s="48"/>
      <c r="H664" s="49">
        <v>0.16700000000000001</v>
      </c>
      <c r="I664" s="48">
        <v>5.5309999999999997</v>
      </c>
      <c r="J664" s="77" t="s">
        <v>20342</v>
      </c>
      <c r="K664" s="124">
        <v>7.1870000000000003</v>
      </c>
      <c r="L664" s="125">
        <v>7.1870000000000003</v>
      </c>
      <c r="M664" s="60"/>
      <c r="N664" s="60"/>
      <c r="O664" s="61"/>
      <c r="P664" s="75" t="s">
        <v>583</v>
      </c>
      <c r="Q664" s="76" t="s">
        <v>4857</v>
      </c>
      <c r="R664" s="38" t="s">
        <v>4577</v>
      </c>
      <c r="S664" s="40" t="s">
        <v>717</v>
      </c>
      <c r="T664" s="40" t="s">
        <v>4858</v>
      </c>
      <c r="U664" s="47" t="s">
        <v>4859</v>
      </c>
      <c r="V664" s="38"/>
      <c r="W664" s="42"/>
      <c r="X664" s="26">
        <v>5</v>
      </c>
      <c r="Y664" s="26"/>
      <c r="Z664" s="38"/>
      <c r="AA664" s="38"/>
      <c r="AB664" s="59"/>
      <c r="AC664" s="38" t="s">
        <v>336</v>
      </c>
      <c r="AD664" s="47" t="s">
        <v>4580</v>
      </c>
      <c r="AE664" s="47" t="s">
        <v>589</v>
      </c>
      <c r="AF664" s="50"/>
      <c r="AG664" s="50"/>
      <c r="AH664" s="38"/>
      <c r="AI664" s="59" t="s">
        <v>86</v>
      </c>
      <c r="AJ664" s="51"/>
      <c r="AK664" s="51" t="s">
        <v>4860</v>
      </c>
      <c r="AL664" s="55" t="s">
        <v>4861</v>
      </c>
      <c r="AM664" s="56"/>
      <c r="AN664" s="56" t="s">
        <v>4862</v>
      </c>
      <c r="AO664" s="52">
        <v>4</v>
      </c>
      <c r="AP664" s="53" t="s">
        <v>188</v>
      </c>
      <c r="AQ664" s="53" t="s">
        <v>189</v>
      </c>
      <c r="AR664" s="53" t="s">
        <v>95</v>
      </c>
      <c r="AS664" s="52" t="s">
        <v>96</v>
      </c>
      <c r="AT664" s="53" t="s">
        <v>190</v>
      </c>
      <c r="AU664" s="52" t="s">
        <v>191</v>
      </c>
      <c r="AV664" s="53"/>
    </row>
    <row r="665" spans="1:48" s="54" customFormat="1" x14ac:dyDescent="0.3">
      <c r="A665" s="112">
        <v>460192</v>
      </c>
      <c r="B665" s="54">
        <v>660</v>
      </c>
      <c r="C665" s="46" t="s">
        <v>318</v>
      </c>
      <c r="D665" s="46" t="s">
        <v>154</v>
      </c>
      <c r="E665" s="46" t="s">
        <v>153</v>
      </c>
      <c r="F665" s="48"/>
      <c r="G665" s="48"/>
      <c r="H665" s="49"/>
      <c r="I665" s="48"/>
      <c r="J665" s="77" t="s">
        <v>20342</v>
      </c>
      <c r="K665" s="124"/>
      <c r="L665" s="125"/>
      <c r="M665" s="60"/>
      <c r="N665" s="60"/>
      <c r="O665" s="61"/>
      <c r="P665" s="75" t="s">
        <v>583</v>
      </c>
      <c r="Q665" s="76" t="s">
        <v>4857</v>
      </c>
      <c r="R665" s="38" t="s">
        <v>4577</v>
      </c>
      <c r="S665" s="40" t="s">
        <v>717</v>
      </c>
      <c r="T665" s="40" t="s">
        <v>4858</v>
      </c>
      <c r="U665" s="47" t="s">
        <v>4859</v>
      </c>
      <c r="V665" s="38"/>
      <c r="W665" s="42"/>
      <c r="X665" s="26">
        <v>5</v>
      </c>
      <c r="Y665" s="26"/>
      <c r="Z665" s="38"/>
      <c r="AA665" s="38"/>
      <c r="AB665" s="59"/>
      <c r="AC665" s="38" t="s">
        <v>336</v>
      </c>
      <c r="AD665" s="47" t="s">
        <v>4580</v>
      </c>
      <c r="AE665" s="47" t="s">
        <v>589</v>
      </c>
      <c r="AF665" s="50"/>
      <c r="AG665" s="50"/>
      <c r="AH665" s="38"/>
      <c r="AI665" s="59" t="s">
        <v>86</v>
      </c>
      <c r="AJ665" s="51"/>
      <c r="AK665" s="51" t="s">
        <v>4863</v>
      </c>
      <c r="AL665" s="55" t="s">
        <v>4864</v>
      </c>
      <c r="AM665" s="56"/>
      <c r="AN665" s="56" t="s">
        <v>4862</v>
      </c>
      <c r="AO665" s="52">
        <v>4</v>
      </c>
      <c r="AP665" s="53" t="s">
        <v>188</v>
      </c>
      <c r="AQ665" s="53" t="s">
        <v>189</v>
      </c>
      <c r="AR665" s="53" t="s">
        <v>95</v>
      </c>
      <c r="AS665" s="52" t="s">
        <v>96</v>
      </c>
      <c r="AT665" s="53" t="s">
        <v>190</v>
      </c>
      <c r="AU665" s="52" t="s">
        <v>191</v>
      </c>
      <c r="AV665" s="53"/>
    </row>
    <row r="666" spans="1:48" s="54" customFormat="1" x14ac:dyDescent="0.3">
      <c r="A666" s="54">
        <v>460405</v>
      </c>
      <c r="B666" s="54">
        <v>661</v>
      </c>
      <c r="C666" s="46" t="s">
        <v>318</v>
      </c>
      <c r="D666" s="46" t="s">
        <v>154</v>
      </c>
      <c r="E666" s="46" t="s">
        <v>153</v>
      </c>
      <c r="F666" s="48">
        <v>54.156999999999996</v>
      </c>
      <c r="G666" s="48">
        <v>55.357999999999997</v>
      </c>
      <c r="H666" s="49">
        <v>1</v>
      </c>
      <c r="I666" s="48">
        <v>54.156999999999996</v>
      </c>
      <c r="J666" s="77" t="s">
        <v>20343</v>
      </c>
      <c r="K666" s="124">
        <v>55.357999999999997</v>
      </c>
      <c r="L666" s="125">
        <v>55.357999999999997</v>
      </c>
      <c r="M666" s="60"/>
      <c r="N666" s="60"/>
      <c r="O666" s="61"/>
      <c r="P666" s="75" t="s">
        <v>4865</v>
      </c>
      <c r="Q666" s="76" t="s">
        <v>4866</v>
      </c>
      <c r="R666" s="38" t="s">
        <v>4867</v>
      </c>
      <c r="S666" s="40"/>
      <c r="T666" s="40" t="s">
        <v>4868</v>
      </c>
      <c r="U666" s="47" t="s">
        <v>4869</v>
      </c>
      <c r="V666" s="38"/>
      <c r="W666" s="42"/>
      <c r="X666" s="26">
        <v>19</v>
      </c>
      <c r="Y666" s="26"/>
      <c r="Z666" s="38"/>
      <c r="AA666" s="38"/>
      <c r="AB666" s="59"/>
      <c r="AC666" s="38" t="s">
        <v>336</v>
      </c>
      <c r="AD666" s="47" t="s">
        <v>4836</v>
      </c>
      <c r="AE666" s="47" t="s">
        <v>4837</v>
      </c>
      <c r="AF666" s="50"/>
      <c r="AG666" s="50"/>
      <c r="AH666" s="38"/>
      <c r="AI666" s="59" t="s">
        <v>86</v>
      </c>
      <c r="AJ666" s="51"/>
      <c r="AK666" s="51" t="s">
        <v>4870</v>
      </c>
      <c r="AL666" s="55" t="s">
        <v>4871</v>
      </c>
      <c r="AM666" s="56"/>
      <c r="AN666" s="56" t="s">
        <v>4872</v>
      </c>
      <c r="AO666" s="52">
        <v>1</v>
      </c>
      <c r="AP666" s="53" t="s">
        <v>188</v>
      </c>
      <c r="AQ666" s="53" t="s">
        <v>189</v>
      </c>
      <c r="AR666" s="53" t="s">
        <v>95</v>
      </c>
      <c r="AS666" s="52" t="s">
        <v>96</v>
      </c>
      <c r="AT666" s="53" t="s">
        <v>190</v>
      </c>
      <c r="AU666" s="52" t="s">
        <v>191</v>
      </c>
      <c r="AV666" s="53"/>
    </row>
    <row r="667" spans="1:48" s="54" customFormat="1" x14ac:dyDescent="0.3">
      <c r="A667" s="54">
        <v>167428</v>
      </c>
      <c r="B667" s="54">
        <v>662</v>
      </c>
      <c r="C667" s="46" t="s">
        <v>26</v>
      </c>
      <c r="D667" s="46" t="s">
        <v>154</v>
      </c>
      <c r="E667" s="46" t="s">
        <v>153</v>
      </c>
      <c r="F667" s="48">
        <v>12.497</v>
      </c>
      <c r="G667" s="48">
        <v>16.018999999999998</v>
      </c>
      <c r="H667" s="49">
        <v>0.5</v>
      </c>
      <c r="I667" s="48">
        <v>6.2480000000000002</v>
      </c>
      <c r="J667" s="77" t="s">
        <v>20344</v>
      </c>
      <c r="K667" s="124">
        <v>8.0090000000000003</v>
      </c>
      <c r="L667" s="125">
        <v>8.0090000000000003</v>
      </c>
      <c r="M667" s="60"/>
      <c r="N667" s="60"/>
      <c r="O667" s="61"/>
      <c r="P667" s="75" t="s">
        <v>3568</v>
      </c>
      <c r="Q667" s="76" t="s">
        <v>4873</v>
      </c>
      <c r="R667" s="38" t="s">
        <v>4811</v>
      </c>
      <c r="S667" s="40" t="s">
        <v>4812</v>
      </c>
      <c r="T667" s="40" t="s">
        <v>717</v>
      </c>
      <c r="U667" s="47" t="s">
        <v>4814</v>
      </c>
      <c r="V667" s="38"/>
      <c r="W667" s="42" t="s">
        <v>4874</v>
      </c>
      <c r="X667" s="26">
        <v>10</v>
      </c>
      <c r="Y667" s="26"/>
      <c r="Z667" s="38"/>
      <c r="AA667" s="38"/>
      <c r="AB667" s="59"/>
      <c r="AC667" s="38" t="s">
        <v>80</v>
      </c>
      <c r="AD667" s="47" t="s">
        <v>313</v>
      </c>
      <c r="AE667" s="47" t="s">
        <v>263</v>
      </c>
      <c r="AF667" s="50"/>
      <c r="AG667" s="50"/>
      <c r="AH667" s="38"/>
      <c r="AI667" s="59" t="s">
        <v>86</v>
      </c>
      <c r="AJ667" s="51"/>
      <c r="AK667" s="51" t="s">
        <v>4875</v>
      </c>
      <c r="AL667" s="55" t="s">
        <v>4876</v>
      </c>
      <c r="AM667" s="56"/>
      <c r="AN667" s="56" t="s">
        <v>4877</v>
      </c>
      <c r="AO667" s="52">
        <v>2</v>
      </c>
      <c r="AP667" s="53" t="s">
        <v>188</v>
      </c>
      <c r="AQ667" s="53" t="s">
        <v>189</v>
      </c>
      <c r="AR667" s="53" t="s">
        <v>95</v>
      </c>
      <c r="AS667" s="52" t="s">
        <v>96</v>
      </c>
      <c r="AT667" s="53" t="s">
        <v>190</v>
      </c>
      <c r="AU667" s="52" t="s">
        <v>191</v>
      </c>
      <c r="AV667" s="53"/>
    </row>
    <row r="668" spans="1:48" s="54" customFormat="1" x14ac:dyDescent="0.3">
      <c r="A668" s="54">
        <v>92422</v>
      </c>
      <c r="B668" s="54">
        <v>663</v>
      </c>
      <c r="C668" s="46" t="s">
        <v>175</v>
      </c>
      <c r="D668" s="46" t="s">
        <v>154</v>
      </c>
      <c r="E668" s="46" t="s">
        <v>153</v>
      </c>
      <c r="F668" s="48"/>
      <c r="G668" s="48"/>
      <c r="H668" s="49">
        <v>0.33300000000000002</v>
      </c>
      <c r="I668" s="48">
        <v>9.9700000000000006</v>
      </c>
      <c r="J668" s="77" t="s">
        <v>20345</v>
      </c>
      <c r="K668" s="124">
        <v>10.063000000000001</v>
      </c>
      <c r="L668" s="125">
        <v>10.063000000000001</v>
      </c>
      <c r="M668" s="60"/>
      <c r="N668" s="60"/>
      <c r="O668" s="61"/>
      <c r="P668" s="75" t="s">
        <v>4878</v>
      </c>
      <c r="Q668" s="76" t="s">
        <v>4879</v>
      </c>
      <c r="R668" s="38" t="s">
        <v>4880</v>
      </c>
      <c r="S668" s="40" t="s">
        <v>4881</v>
      </c>
      <c r="T668" s="40" t="s">
        <v>717</v>
      </c>
      <c r="U668" s="47" t="s">
        <v>4882</v>
      </c>
      <c r="V668" s="38"/>
      <c r="W668" s="42"/>
      <c r="X668" s="26">
        <v>19</v>
      </c>
      <c r="Y668" s="26"/>
      <c r="Z668" s="38"/>
      <c r="AA668" s="38"/>
      <c r="AB668" s="59"/>
      <c r="AC668" s="38" t="s">
        <v>336</v>
      </c>
      <c r="AD668" s="47" t="s">
        <v>4883</v>
      </c>
      <c r="AE668" s="47" t="s">
        <v>4162</v>
      </c>
      <c r="AF668" s="50"/>
      <c r="AG668" s="50" t="s">
        <v>4884</v>
      </c>
      <c r="AH668" s="38"/>
      <c r="AI668" s="59" t="s">
        <v>86</v>
      </c>
      <c r="AJ668" s="51"/>
      <c r="AK668" s="51" t="s">
        <v>4885</v>
      </c>
      <c r="AL668" s="55" t="s">
        <v>4886</v>
      </c>
      <c r="AM668" s="56"/>
      <c r="AN668" s="56" t="s">
        <v>4887</v>
      </c>
      <c r="AO668" s="52">
        <v>3</v>
      </c>
      <c r="AP668" s="53" t="s">
        <v>188</v>
      </c>
      <c r="AQ668" s="53" t="s">
        <v>189</v>
      </c>
      <c r="AR668" s="53" t="s">
        <v>95</v>
      </c>
      <c r="AS668" s="52" t="s">
        <v>96</v>
      </c>
      <c r="AT668" s="53" t="s">
        <v>190</v>
      </c>
      <c r="AU668" s="52" t="s">
        <v>191</v>
      </c>
      <c r="AV668" s="53"/>
    </row>
    <row r="669" spans="1:48" s="54" customFormat="1" x14ac:dyDescent="0.3">
      <c r="A669" s="54">
        <v>148496</v>
      </c>
      <c r="B669" s="54">
        <v>664</v>
      </c>
      <c r="C669" s="46" t="s">
        <v>255</v>
      </c>
      <c r="D669" s="46" t="s">
        <v>154</v>
      </c>
      <c r="E669" s="46" t="s">
        <v>153</v>
      </c>
      <c r="F669" s="48"/>
      <c r="G669" s="48"/>
      <c r="H669" s="49">
        <v>0.33300000000000002</v>
      </c>
      <c r="I669" s="48">
        <v>16.745000000000001</v>
      </c>
      <c r="J669" s="77" t="s">
        <v>20346</v>
      </c>
      <c r="K669" s="124">
        <v>21.76</v>
      </c>
      <c r="L669" s="125">
        <v>21.76</v>
      </c>
      <c r="M669" s="60"/>
      <c r="N669" s="60"/>
      <c r="O669" s="61"/>
      <c r="P669" s="75" t="s">
        <v>4888</v>
      </c>
      <c r="Q669" s="76" t="s">
        <v>4889</v>
      </c>
      <c r="R669" s="38" t="s">
        <v>4890</v>
      </c>
      <c r="S669" s="40" t="s">
        <v>255</v>
      </c>
      <c r="T669" s="40" t="s">
        <v>4891</v>
      </c>
      <c r="U669" s="47" t="s">
        <v>4892</v>
      </c>
      <c r="V669" s="38"/>
      <c r="W669" s="42" t="s">
        <v>4893</v>
      </c>
      <c r="X669" s="26">
        <v>13</v>
      </c>
      <c r="Y669" s="26"/>
      <c r="Z669" s="38"/>
      <c r="AA669" s="38"/>
      <c r="AB669" s="59"/>
      <c r="AC669" s="38" t="s">
        <v>336</v>
      </c>
      <c r="AD669" s="47" t="s">
        <v>4894</v>
      </c>
      <c r="AE669" s="47" t="s">
        <v>589</v>
      </c>
      <c r="AF669" s="50"/>
      <c r="AG669" s="50" t="s">
        <v>4895</v>
      </c>
      <c r="AH669" s="38"/>
      <c r="AI669" s="59" t="s">
        <v>86</v>
      </c>
      <c r="AJ669" s="51"/>
      <c r="AK669" s="51" t="s">
        <v>4896</v>
      </c>
      <c r="AL669" s="55" t="s">
        <v>4897</v>
      </c>
      <c r="AM669" s="56"/>
      <c r="AN669" s="56" t="s">
        <v>4898</v>
      </c>
      <c r="AO669" s="52">
        <v>4</v>
      </c>
      <c r="AP669" s="53" t="s">
        <v>188</v>
      </c>
      <c r="AQ669" s="53" t="s">
        <v>189</v>
      </c>
      <c r="AR669" s="53" t="s">
        <v>95</v>
      </c>
      <c r="AS669" s="52" t="s">
        <v>96</v>
      </c>
      <c r="AT669" s="53" t="s">
        <v>190</v>
      </c>
      <c r="AU669" s="52" t="s">
        <v>191</v>
      </c>
      <c r="AV669" s="53"/>
    </row>
    <row r="670" spans="1:48" s="54" customFormat="1" x14ac:dyDescent="0.3">
      <c r="A670" s="54">
        <v>147004</v>
      </c>
      <c r="B670" s="54">
        <v>665</v>
      </c>
      <c r="C670" s="46" t="s">
        <v>255</v>
      </c>
      <c r="D670" s="46" t="s">
        <v>154</v>
      </c>
      <c r="E670" s="46" t="s">
        <v>153</v>
      </c>
      <c r="F670" s="48">
        <v>14.836</v>
      </c>
      <c r="G670" s="48">
        <v>16.023</v>
      </c>
      <c r="H670" s="49">
        <v>1</v>
      </c>
      <c r="I670" s="48">
        <v>14.836</v>
      </c>
      <c r="J670" s="77" t="s">
        <v>20347</v>
      </c>
      <c r="K670" s="124">
        <v>16.023</v>
      </c>
      <c r="L670" s="125">
        <v>16.023</v>
      </c>
      <c r="M670" s="60"/>
      <c r="N670" s="60"/>
      <c r="O670" s="61"/>
      <c r="P670" s="75" t="s">
        <v>242</v>
      </c>
      <c r="Q670" s="76" t="s">
        <v>4899</v>
      </c>
      <c r="R670" s="38" t="s">
        <v>4900</v>
      </c>
      <c r="S670" s="40" t="s">
        <v>4901</v>
      </c>
      <c r="T670" s="40" t="s">
        <v>726</v>
      </c>
      <c r="U670" s="47" t="s">
        <v>4902</v>
      </c>
      <c r="V670" s="38"/>
      <c r="W670" s="42" t="s">
        <v>4903</v>
      </c>
      <c r="X670" s="26">
        <v>19</v>
      </c>
      <c r="Y670" s="26"/>
      <c r="Z670" s="38"/>
      <c r="AA670" s="38"/>
      <c r="AB670" s="59"/>
      <c r="AC670" s="38" t="s">
        <v>336</v>
      </c>
      <c r="AD670" s="47" t="s">
        <v>249</v>
      </c>
      <c r="AE670" s="47" t="s">
        <v>250</v>
      </c>
      <c r="AF670" s="50"/>
      <c r="AG670" s="50" t="s">
        <v>4904</v>
      </c>
      <c r="AH670" s="38"/>
      <c r="AI670" s="59" t="s">
        <v>86</v>
      </c>
      <c r="AJ670" s="51"/>
      <c r="AK670" s="51" t="s">
        <v>4905</v>
      </c>
      <c r="AL670" s="55" t="s">
        <v>4906</v>
      </c>
      <c r="AM670" s="56"/>
      <c r="AN670" s="56" t="s">
        <v>4907</v>
      </c>
      <c r="AO670" s="52">
        <v>1</v>
      </c>
      <c r="AP670" s="53" t="s">
        <v>188</v>
      </c>
      <c r="AQ670" s="53" t="s">
        <v>189</v>
      </c>
      <c r="AR670" s="53" t="s">
        <v>95</v>
      </c>
      <c r="AS670" s="52" t="s">
        <v>96</v>
      </c>
      <c r="AT670" s="53" t="s">
        <v>190</v>
      </c>
      <c r="AU670" s="52" t="s">
        <v>191</v>
      </c>
      <c r="AV670" s="53"/>
    </row>
    <row r="671" spans="1:48" s="54" customFormat="1" x14ac:dyDescent="0.3">
      <c r="A671" s="54">
        <v>120876</v>
      </c>
      <c r="B671" s="54">
        <v>666</v>
      </c>
      <c r="C671" s="46" t="s">
        <v>175</v>
      </c>
      <c r="D671" s="46" t="s">
        <v>154</v>
      </c>
      <c r="E671" s="46" t="s">
        <v>153</v>
      </c>
      <c r="F671" s="48">
        <v>33.71</v>
      </c>
      <c r="G671" s="48">
        <v>37.972999999999999</v>
      </c>
      <c r="H671" s="49">
        <v>0.33300000000000002</v>
      </c>
      <c r="I671" s="48">
        <v>11.237</v>
      </c>
      <c r="J671" s="77" t="s">
        <v>20348</v>
      </c>
      <c r="K671" s="124">
        <v>12.657999999999999</v>
      </c>
      <c r="L671" s="125">
        <v>12.657999999999999</v>
      </c>
      <c r="M671" s="60"/>
      <c r="N671" s="60"/>
      <c r="O671" s="61"/>
      <c r="P671" s="75" t="s">
        <v>4908</v>
      </c>
      <c r="Q671" s="76" t="s">
        <v>4909</v>
      </c>
      <c r="R671" s="38" t="s">
        <v>4910</v>
      </c>
      <c r="S671" s="40" t="s">
        <v>4911</v>
      </c>
      <c r="T671" s="40" t="s">
        <v>717</v>
      </c>
      <c r="U671" s="47" t="s">
        <v>4912</v>
      </c>
      <c r="V671" s="38"/>
      <c r="W671" s="42"/>
      <c r="X671" s="26">
        <v>7</v>
      </c>
      <c r="Y671" s="26"/>
      <c r="Z671" s="38"/>
      <c r="AA671" s="38"/>
      <c r="AB671" s="59"/>
      <c r="AC671" s="38" t="s">
        <v>336</v>
      </c>
      <c r="AD671" s="47" t="s">
        <v>4913</v>
      </c>
      <c r="AE671" s="47" t="s">
        <v>28</v>
      </c>
      <c r="AF671" s="50"/>
      <c r="AG671" s="50" t="s">
        <v>4914</v>
      </c>
      <c r="AH671" s="38"/>
      <c r="AI671" s="59" t="s">
        <v>86</v>
      </c>
      <c r="AJ671" s="51"/>
      <c r="AK671" s="51" t="s">
        <v>4915</v>
      </c>
      <c r="AL671" s="55" t="s">
        <v>4916</v>
      </c>
      <c r="AM671" s="56"/>
      <c r="AN671" s="56" t="s">
        <v>4917</v>
      </c>
      <c r="AO671" s="52">
        <v>2</v>
      </c>
      <c r="AP671" s="53" t="s">
        <v>188</v>
      </c>
      <c r="AQ671" s="53" t="s">
        <v>189</v>
      </c>
      <c r="AR671" s="53" t="s">
        <v>95</v>
      </c>
      <c r="AS671" s="52" t="s">
        <v>96</v>
      </c>
      <c r="AT671" s="53" t="s">
        <v>190</v>
      </c>
      <c r="AU671" s="52" t="s">
        <v>191</v>
      </c>
      <c r="AV671" s="53"/>
    </row>
    <row r="672" spans="1:48" s="54" customFormat="1" x14ac:dyDescent="0.3">
      <c r="A672" s="54">
        <v>167892</v>
      </c>
      <c r="B672" s="54">
        <v>667</v>
      </c>
      <c r="C672" s="46" t="s">
        <v>26</v>
      </c>
      <c r="D672" s="46" t="s">
        <v>154</v>
      </c>
      <c r="E672" s="46" t="s">
        <v>153</v>
      </c>
      <c r="F672" s="48"/>
      <c r="G672" s="48"/>
      <c r="H672" s="49">
        <v>0.125</v>
      </c>
      <c r="I672" s="48">
        <v>1.863</v>
      </c>
      <c r="J672" s="77" t="s">
        <v>20349</v>
      </c>
      <c r="K672" s="124">
        <v>2.41</v>
      </c>
      <c r="L672" s="125">
        <v>2.41</v>
      </c>
      <c r="M672" s="60"/>
      <c r="N672" s="60"/>
      <c r="O672" s="61"/>
      <c r="P672" s="75" t="s">
        <v>583</v>
      </c>
      <c r="Q672" s="76" t="s">
        <v>4918</v>
      </c>
      <c r="R672" s="38" t="s">
        <v>4919</v>
      </c>
      <c r="S672" s="40" t="s">
        <v>4920</v>
      </c>
      <c r="T672" s="40" t="s">
        <v>4921</v>
      </c>
      <c r="U672" s="47" t="s">
        <v>4922</v>
      </c>
      <c r="V672" s="38"/>
      <c r="W672" s="42" t="s">
        <v>4923</v>
      </c>
      <c r="X672" s="26">
        <v>5</v>
      </c>
      <c r="Y672" s="26"/>
      <c r="Z672" s="38"/>
      <c r="AA672" s="38"/>
      <c r="AB672" s="59"/>
      <c r="AC672" s="38" t="s">
        <v>336</v>
      </c>
      <c r="AD672" s="47" t="s">
        <v>588</v>
      </c>
      <c r="AE672" s="47" t="s">
        <v>589</v>
      </c>
      <c r="AF672" s="50"/>
      <c r="AG672" s="50" t="s">
        <v>4924</v>
      </c>
      <c r="AH672" s="38" t="s">
        <v>4925</v>
      </c>
      <c r="AI672" s="59" t="s">
        <v>86</v>
      </c>
      <c r="AJ672" s="51" t="s">
        <v>4926</v>
      </c>
      <c r="AK672" s="51" t="s">
        <v>4927</v>
      </c>
      <c r="AL672" s="55" t="s">
        <v>4928</v>
      </c>
      <c r="AM672" s="56"/>
      <c r="AN672" s="56" t="s">
        <v>4929</v>
      </c>
      <c r="AO672" s="52">
        <v>5</v>
      </c>
      <c r="AP672" s="53" t="s">
        <v>188</v>
      </c>
      <c r="AQ672" s="53" t="s">
        <v>189</v>
      </c>
      <c r="AR672" s="53" t="s">
        <v>95</v>
      </c>
      <c r="AS672" s="52" t="s">
        <v>96</v>
      </c>
      <c r="AT672" s="53" t="s">
        <v>190</v>
      </c>
      <c r="AU672" s="52" t="s">
        <v>191</v>
      </c>
      <c r="AV672" s="53"/>
    </row>
    <row r="673" spans="1:48" s="54" customFormat="1" x14ac:dyDescent="0.3">
      <c r="A673" s="54">
        <v>121297</v>
      </c>
      <c r="B673" s="54">
        <v>668</v>
      </c>
      <c r="C673" s="46" t="s">
        <v>255</v>
      </c>
      <c r="D673" s="46" t="s">
        <v>154</v>
      </c>
      <c r="E673" s="46" t="s">
        <v>153</v>
      </c>
      <c r="F673" s="48"/>
      <c r="G673" s="48"/>
      <c r="H673" s="49">
        <v>0.33300000000000002</v>
      </c>
      <c r="I673" s="48">
        <v>22.643999999999998</v>
      </c>
      <c r="J673" s="77" t="s">
        <v>20350</v>
      </c>
      <c r="K673" s="124">
        <v>23.146000000000001</v>
      </c>
      <c r="L673" s="125">
        <v>23.146000000000001</v>
      </c>
      <c r="M673" s="60"/>
      <c r="N673" s="60"/>
      <c r="O673" s="61"/>
      <c r="P673" s="75" t="s">
        <v>4829</v>
      </c>
      <c r="Q673" s="76" t="s">
        <v>4930</v>
      </c>
      <c r="R673" s="38" t="s">
        <v>4831</v>
      </c>
      <c r="S673" s="40" t="s">
        <v>4931</v>
      </c>
      <c r="T673" s="40" t="s">
        <v>255</v>
      </c>
      <c r="U673" s="47" t="s">
        <v>4834</v>
      </c>
      <c r="V673" s="38"/>
      <c r="W673" s="42"/>
      <c r="X673" s="26">
        <v>10</v>
      </c>
      <c r="Y673" s="26"/>
      <c r="Z673" s="38"/>
      <c r="AA673" s="38"/>
      <c r="AB673" s="59"/>
      <c r="AC673" s="38" t="s">
        <v>336</v>
      </c>
      <c r="AD673" s="47" t="s">
        <v>4836</v>
      </c>
      <c r="AE673" s="47" t="s">
        <v>4837</v>
      </c>
      <c r="AF673" s="50"/>
      <c r="AG673" s="50" t="s">
        <v>4932</v>
      </c>
      <c r="AH673" s="38"/>
      <c r="AI673" s="59" t="s">
        <v>86</v>
      </c>
      <c r="AJ673" s="51"/>
      <c r="AK673" s="51" t="s">
        <v>4933</v>
      </c>
      <c r="AL673" s="55" t="s">
        <v>4934</v>
      </c>
      <c r="AM673" s="56"/>
      <c r="AN673" s="56" t="s">
        <v>4935</v>
      </c>
      <c r="AO673" s="52">
        <v>3</v>
      </c>
      <c r="AP673" s="53" t="s">
        <v>188</v>
      </c>
      <c r="AQ673" s="53" t="s">
        <v>189</v>
      </c>
      <c r="AR673" s="53" t="s">
        <v>95</v>
      </c>
      <c r="AS673" s="52" t="s">
        <v>96</v>
      </c>
      <c r="AT673" s="53" t="s">
        <v>190</v>
      </c>
      <c r="AU673" s="52" t="s">
        <v>191</v>
      </c>
      <c r="AV673" s="53"/>
    </row>
    <row r="674" spans="1:48" s="54" customFormat="1" x14ac:dyDescent="0.3">
      <c r="A674" s="112">
        <v>121297</v>
      </c>
      <c r="B674" s="54">
        <v>669</v>
      </c>
      <c r="C674" s="46" t="s">
        <v>255</v>
      </c>
      <c r="D674" s="46" t="s">
        <v>154</v>
      </c>
      <c r="E674" s="46" t="s">
        <v>153</v>
      </c>
      <c r="F674" s="48"/>
      <c r="G674" s="48"/>
      <c r="H674" s="49"/>
      <c r="I674" s="48"/>
      <c r="J674" s="77" t="s">
        <v>20350</v>
      </c>
      <c r="K674" s="124"/>
      <c r="L674" s="125"/>
      <c r="M674" s="60"/>
      <c r="N674" s="60"/>
      <c r="O674" s="61"/>
      <c r="P674" s="75" t="s">
        <v>4829</v>
      </c>
      <c r="Q674" s="76" t="s">
        <v>4930</v>
      </c>
      <c r="R674" s="38" t="s">
        <v>4831</v>
      </c>
      <c r="S674" s="40" t="s">
        <v>4931</v>
      </c>
      <c r="T674" s="40" t="s">
        <v>255</v>
      </c>
      <c r="U674" s="47" t="s">
        <v>4834</v>
      </c>
      <c r="V674" s="38"/>
      <c r="W674" s="42"/>
      <c r="X674" s="26">
        <v>10</v>
      </c>
      <c r="Y674" s="26"/>
      <c r="Z674" s="38"/>
      <c r="AA674" s="38"/>
      <c r="AB674" s="59"/>
      <c r="AC674" s="38" t="s">
        <v>336</v>
      </c>
      <c r="AD674" s="47" t="s">
        <v>4836</v>
      </c>
      <c r="AE674" s="47" t="s">
        <v>4837</v>
      </c>
      <c r="AF674" s="50"/>
      <c r="AG674" s="50" t="s">
        <v>4932</v>
      </c>
      <c r="AH674" s="38"/>
      <c r="AI674" s="59" t="s">
        <v>86</v>
      </c>
      <c r="AJ674" s="51"/>
      <c r="AK674" s="51" t="s">
        <v>4936</v>
      </c>
      <c r="AL674" s="55" t="s">
        <v>4937</v>
      </c>
      <c r="AM674" s="56"/>
      <c r="AN674" s="56" t="s">
        <v>4935</v>
      </c>
      <c r="AO674" s="52">
        <v>3</v>
      </c>
      <c r="AP674" s="53" t="s">
        <v>188</v>
      </c>
      <c r="AQ674" s="53" t="s">
        <v>189</v>
      </c>
      <c r="AR674" s="53" t="s">
        <v>95</v>
      </c>
      <c r="AS674" s="52" t="s">
        <v>96</v>
      </c>
      <c r="AT674" s="53" t="s">
        <v>190</v>
      </c>
      <c r="AU674" s="52" t="s">
        <v>191</v>
      </c>
      <c r="AV674" s="53"/>
    </row>
    <row r="675" spans="1:48" s="54" customFormat="1" x14ac:dyDescent="0.3">
      <c r="A675" s="54">
        <v>460191</v>
      </c>
      <c r="B675" s="54">
        <v>670</v>
      </c>
      <c r="C675" s="46" t="s">
        <v>318</v>
      </c>
      <c r="D675" s="46" t="s">
        <v>154</v>
      </c>
      <c r="E675" s="46" t="s">
        <v>153</v>
      </c>
      <c r="F675" s="48"/>
      <c r="G675" s="48"/>
      <c r="H675" s="49">
        <v>0.25</v>
      </c>
      <c r="I675" s="48">
        <v>6.6050000000000004</v>
      </c>
      <c r="J675" s="77" t="s">
        <v>20351</v>
      </c>
      <c r="K675" s="124">
        <v>8.5830000000000002</v>
      </c>
      <c r="L675" s="125">
        <v>8.5830000000000002</v>
      </c>
      <c r="M675" s="60"/>
      <c r="N675" s="60"/>
      <c r="O675" s="61"/>
      <c r="P675" s="75" t="s">
        <v>583</v>
      </c>
      <c r="Q675" s="76" t="s">
        <v>4938</v>
      </c>
      <c r="R675" s="38" t="s">
        <v>4939</v>
      </c>
      <c r="S675" s="40" t="s">
        <v>4940</v>
      </c>
      <c r="T675" s="40" t="s">
        <v>4941</v>
      </c>
      <c r="U675" s="47" t="s">
        <v>4942</v>
      </c>
      <c r="V675" s="38"/>
      <c r="W675" s="42"/>
      <c r="X675" s="26">
        <v>4</v>
      </c>
      <c r="Y675" s="26"/>
      <c r="Z675" s="38"/>
      <c r="AA675" s="38"/>
      <c r="AB675" s="59"/>
      <c r="AC675" s="38" t="s">
        <v>336</v>
      </c>
      <c r="AD675" s="47" t="s">
        <v>4580</v>
      </c>
      <c r="AE675" s="47" t="s">
        <v>589</v>
      </c>
      <c r="AF675" s="50"/>
      <c r="AG675" s="50"/>
      <c r="AH675" s="38"/>
      <c r="AI675" s="59" t="s">
        <v>86</v>
      </c>
      <c r="AJ675" s="51"/>
      <c r="AK675" s="51" t="s">
        <v>4943</v>
      </c>
      <c r="AL675" s="55" t="s">
        <v>4944</v>
      </c>
      <c r="AM675" s="56"/>
      <c r="AN675" s="56" t="s">
        <v>4945</v>
      </c>
      <c r="AO675" s="52">
        <v>4</v>
      </c>
      <c r="AP675" s="53" t="s">
        <v>188</v>
      </c>
      <c r="AQ675" s="53" t="s">
        <v>189</v>
      </c>
      <c r="AR675" s="53" t="s">
        <v>95</v>
      </c>
      <c r="AS675" s="52" t="s">
        <v>96</v>
      </c>
      <c r="AT675" s="53" t="s">
        <v>190</v>
      </c>
      <c r="AU675" s="52" t="s">
        <v>191</v>
      </c>
      <c r="AV675" s="53"/>
    </row>
    <row r="676" spans="1:48" s="54" customFormat="1" x14ac:dyDescent="0.3">
      <c r="A676" s="112">
        <v>460191</v>
      </c>
      <c r="B676" s="54">
        <v>671</v>
      </c>
      <c r="C676" s="46" t="s">
        <v>318</v>
      </c>
      <c r="D676" s="46" t="s">
        <v>154</v>
      </c>
      <c r="E676" s="46" t="s">
        <v>153</v>
      </c>
      <c r="F676" s="48"/>
      <c r="G676" s="48"/>
      <c r="H676" s="49"/>
      <c r="I676" s="48"/>
      <c r="J676" s="77" t="s">
        <v>20351</v>
      </c>
      <c r="K676" s="124"/>
      <c r="L676" s="125"/>
      <c r="M676" s="60"/>
      <c r="N676" s="60"/>
      <c r="O676" s="61"/>
      <c r="P676" s="75" t="s">
        <v>583</v>
      </c>
      <c r="Q676" s="76" t="s">
        <v>4938</v>
      </c>
      <c r="R676" s="38" t="s">
        <v>4939</v>
      </c>
      <c r="S676" s="40" t="s">
        <v>4940</v>
      </c>
      <c r="T676" s="40" t="s">
        <v>4941</v>
      </c>
      <c r="U676" s="47" t="s">
        <v>4942</v>
      </c>
      <c r="V676" s="38"/>
      <c r="W676" s="42"/>
      <c r="X676" s="26">
        <v>4</v>
      </c>
      <c r="Y676" s="26"/>
      <c r="Z676" s="38"/>
      <c r="AA676" s="38"/>
      <c r="AB676" s="59"/>
      <c r="AC676" s="38" t="s">
        <v>336</v>
      </c>
      <c r="AD676" s="47" t="s">
        <v>4580</v>
      </c>
      <c r="AE676" s="47" t="s">
        <v>589</v>
      </c>
      <c r="AF676" s="50"/>
      <c r="AG676" s="50"/>
      <c r="AH676" s="38"/>
      <c r="AI676" s="59" t="s">
        <v>86</v>
      </c>
      <c r="AJ676" s="51"/>
      <c r="AK676" s="51" t="s">
        <v>4946</v>
      </c>
      <c r="AL676" s="55" t="s">
        <v>4947</v>
      </c>
      <c r="AM676" s="56"/>
      <c r="AN676" s="56" t="s">
        <v>4945</v>
      </c>
      <c r="AO676" s="52">
        <v>4</v>
      </c>
      <c r="AP676" s="53" t="s">
        <v>188</v>
      </c>
      <c r="AQ676" s="53" t="s">
        <v>189</v>
      </c>
      <c r="AR676" s="53" t="s">
        <v>95</v>
      </c>
      <c r="AS676" s="52" t="s">
        <v>96</v>
      </c>
      <c r="AT676" s="53" t="s">
        <v>190</v>
      </c>
      <c r="AU676" s="52" t="s">
        <v>191</v>
      </c>
      <c r="AV676" s="53"/>
    </row>
    <row r="677" spans="1:48" s="54" customFormat="1" x14ac:dyDescent="0.3">
      <c r="A677" s="54">
        <v>170935</v>
      </c>
      <c r="B677" s="54">
        <v>672</v>
      </c>
      <c r="C677" s="46" t="s">
        <v>26</v>
      </c>
      <c r="D677" s="46" t="s">
        <v>154</v>
      </c>
      <c r="E677" s="46" t="s">
        <v>153</v>
      </c>
      <c r="F677" s="48">
        <v>25.094000000000001</v>
      </c>
      <c r="G677" s="48">
        <v>53.715000000000003</v>
      </c>
      <c r="H677" s="49">
        <v>0.5</v>
      </c>
      <c r="I677" s="48">
        <v>12.547000000000001</v>
      </c>
      <c r="J677" s="77" t="s">
        <v>20352</v>
      </c>
      <c r="K677" s="124">
        <v>26.856999999999999</v>
      </c>
      <c r="L677" s="125">
        <v>26.856999999999999</v>
      </c>
      <c r="M677" s="60"/>
      <c r="N677" s="60"/>
      <c r="O677" s="61"/>
      <c r="P677" s="75" t="s">
        <v>4948</v>
      </c>
      <c r="Q677" s="76" t="s">
        <v>4949</v>
      </c>
      <c r="R677" s="38" t="s">
        <v>4950</v>
      </c>
      <c r="S677" s="40" t="s">
        <v>4951</v>
      </c>
      <c r="T677" s="40" t="s">
        <v>1731</v>
      </c>
      <c r="U677" s="47" t="s">
        <v>4952</v>
      </c>
      <c r="V677" s="38"/>
      <c r="W677" s="42" t="s">
        <v>4953</v>
      </c>
      <c r="X677" s="26">
        <v>11</v>
      </c>
      <c r="Y677" s="26"/>
      <c r="Z677" s="38"/>
      <c r="AA677" s="38"/>
      <c r="AB677" s="59"/>
      <c r="AC677" s="38" t="s">
        <v>336</v>
      </c>
      <c r="AD677" s="47" t="s">
        <v>1667</v>
      </c>
      <c r="AE677" s="47" t="s">
        <v>183</v>
      </c>
      <c r="AF677" s="50"/>
      <c r="AG677" s="50" t="s">
        <v>4954</v>
      </c>
      <c r="AH677" s="38" t="s">
        <v>4955</v>
      </c>
      <c r="AI677" s="59" t="s">
        <v>86</v>
      </c>
      <c r="AJ677" s="51" t="s">
        <v>4956</v>
      </c>
      <c r="AK677" s="51" t="s">
        <v>4957</v>
      </c>
      <c r="AL677" s="55" t="s">
        <v>4958</v>
      </c>
      <c r="AM677" s="56"/>
      <c r="AN677" s="56" t="s">
        <v>4959</v>
      </c>
      <c r="AO677" s="52">
        <v>1</v>
      </c>
      <c r="AP677" s="53" t="s">
        <v>188</v>
      </c>
      <c r="AQ677" s="53" t="s">
        <v>189</v>
      </c>
      <c r="AR677" s="53" t="s">
        <v>95</v>
      </c>
      <c r="AS677" s="52" t="s">
        <v>96</v>
      </c>
      <c r="AT677" s="53" t="s">
        <v>190</v>
      </c>
      <c r="AU677" s="52" t="s">
        <v>191</v>
      </c>
      <c r="AV677" s="53"/>
    </row>
    <row r="678" spans="1:48" s="54" customFormat="1" x14ac:dyDescent="0.3">
      <c r="A678" s="54">
        <v>144525</v>
      </c>
      <c r="B678" s="54">
        <v>673</v>
      </c>
      <c r="C678" s="46" t="s">
        <v>255</v>
      </c>
      <c r="D678" s="46" t="s">
        <v>154</v>
      </c>
      <c r="E678" s="46" t="s">
        <v>153</v>
      </c>
      <c r="F678" s="48">
        <v>67.956000000000003</v>
      </c>
      <c r="G678" s="48">
        <v>69.462999999999994</v>
      </c>
      <c r="H678" s="49">
        <v>0.4</v>
      </c>
      <c r="I678" s="48">
        <v>27.181999999999999</v>
      </c>
      <c r="J678" s="77" t="s">
        <v>20353</v>
      </c>
      <c r="K678" s="124">
        <v>27.785</v>
      </c>
      <c r="L678" s="125">
        <v>27.785</v>
      </c>
      <c r="M678" s="60"/>
      <c r="N678" s="60"/>
      <c r="O678" s="61"/>
      <c r="P678" s="75" t="s">
        <v>4829</v>
      </c>
      <c r="Q678" s="76" t="s">
        <v>4960</v>
      </c>
      <c r="R678" s="38" t="s">
        <v>4961</v>
      </c>
      <c r="S678" s="40" t="s">
        <v>4962</v>
      </c>
      <c r="T678" s="40" t="s">
        <v>4963</v>
      </c>
      <c r="U678" s="47" t="s">
        <v>4964</v>
      </c>
      <c r="V678" s="38"/>
      <c r="W678" s="42" t="s">
        <v>4965</v>
      </c>
      <c r="X678" s="26">
        <v>16</v>
      </c>
      <c r="Y678" s="26"/>
      <c r="Z678" s="38"/>
      <c r="AA678" s="38"/>
      <c r="AB678" s="59"/>
      <c r="AC678" s="38" t="s">
        <v>336</v>
      </c>
      <c r="AD678" s="47" t="s">
        <v>4836</v>
      </c>
      <c r="AE678" s="47" t="s">
        <v>4837</v>
      </c>
      <c r="AF678" s="50"/>
      <c r="AG678" s="50" t="s">
        <v>4966</v>
      </c>
      <c r="AH678" s="38" t="s">
        <v>4967</v>
      </c>
      <c r="AI678" s="59" t="s">
        <v>86</v>
      </c>
      <c r="AJ678" s="51"/>
      <c r="AK678" s="51" t="s">
        <v>4968</v>
      </c>
      <c r="AL678" s="55" t="s">
        <v>4969</v>
      </c>
      <c r="AM678" s="56"/>
      <c r="AN678" s="56" t="s">
        <v>4970</v>
      </c>
      <c r="AO678" s="52">
        <v>2</v>
      </c>
      <c r="AP678" s="53" t="s">
        <v>188</v>
      </c>
      <c r="AQ678" s="53" t="s">
        <v>189</v>
      </c>
      <c r="AR678" s="53" t="s">
        <v>95</v>
      </c>
      <c r="AS678" s="52" t="s">
        <v>96</v>
      </c>
      <c r="AT678" s="53" t="s">
        <v>190</v>
      </c>
      <c r="AU678" s="52" t="s">
        <v>191</v>
      </c>
      <c r="AV678" s="53"/>
    </row>
    <row r="679" spans="1:48" s="54" customFormat="1" x14ac:dyDescent="0.3">
      <c r="A679" s="54">
        <v>103134</v>
      </c>
      <c r="B679" s="54">
        <v>674</v>
      </c>
      <c r="C679" s="46" t="s">
        <v>175</v>
      </c>
      <c r="D679" s="46" t="s">
        <v>154</v>
      </c>
      <c r="E679" s="46" t="s">
        <v>153</v>
      </c>
      <c r="F679" s="48">
        <v>12</v>
      </c>
      <c r="G679" s="48">
        <v>12.959</v>
      </c>
      <c r="H679" s="49">
        <v>1</v>
      </c>
      <c r="I679" s="48">
        <v>12</v>
      </c>
      <c r="J679" s="77" t="s">
        <v>20354</v>
      </c>
      <c r="K679" s="124">
        <v>12.959</v>
      </c>
      <c r="L679" s="125">
        <v>12.959</v>
      </c>
      <c r="M679" s="60"/>
      <c r="N679" s="60"/>
      <c r="O679" s="61"/>
      <c r="P679" s="75" t="s">
        <v>476</v>
      </c>
      <c r="Q679" s="76" t="s">
        <v>4971</v>
      </c>
      <c r="R679" s="38" t="s">
        <v>4821</v>
      </c>
      <c r="S679" s="40" t="s">
        <v>4972</v>
      </c>
      <c r="T679" s="40" t="s">
        <v>726</v>
      </c>
      <c r="U679" s="47" t="s">
        <v>4824</v>
      </c>
      <c r="V679" s="38"/>
      <c r="W679" s="42"/>
      <c r="X679" s="26">
        <v>13</v>
      </c>
      <c r="Y679" s="26"/>
      <c r="Z679" s="38"/>
      <c r="AA679" s="38"/>
      <c r="AB679" s="59"/>
      <c r="AC679" s="38" t="s">
        <v>80</v>
      </c>
      <c r="AD679" s="47" t="s">
        <v>249</v>
      </c>
      <c r="AE679" s="47" t="s">
        <v>250</v>
      </c>
      <c r="AF679" s="50"/>
      <c r="AG679" s="50"/>
      <c r="AH679" s="38"/>
      <c r="AI679" s="59" t="s">
        <v>86</v>
      </c>
      <c r="AJ679" s="51"/>
      <c r="AK679" s="51" t="s">
        <v>4973</v>
      </c>
      <c r="AL679" s="55" t="s">
        <v>4974</v>
      </c>
      <c r="AM679" s="56"/>
      <c r="AN679" s="56" t="s">
        <v>4975</v>
      </c>
      <c r="AO679" s="52">
        <v>1</v>
      </c>
      <c r="AP679" s="53" t="s">
        <v>188</v>
      </c>
      <c r="AQ679" s="53" t="s">
        <v>189</v>
      </c>
      <c r="AR679" s="53" t="s">
        <v>95</v>
      </c>
      <c r="AS679" s="52" t="s">
        <v>96</v>
      </c>
      <c r="AT679" s="53" t="s">
        <v>190</v>
      </c>
      <c r="AU679" s="52" t="s">
        <v>191</v>
      </c>
      <c r="AV679" s="53"/>
    </row>
    <row r="680" spans="1:48" s="54" customFormat="1" x14ac:dyDescent="0.3">
      <c r="A680" s="112">
        <v>57729</v>
      </c>
      <c r="B680" s="54">
        <v>675</v>
      </c>
      <c r="C680" s="46" t="s">
        <v>175</v>
      </c>
      <c r="D680" s="46" t="s">
        <v>154</v>
      </c>
      <c r="E680" s="46" t="s">
        <v>153</v>
      </c>
      <c r="F680" s="48"/>
      <c r="G680" s="48"/>
      <c r="H680" s="49"/>
      <c r="I680" s="48"/>
      <c r="J680" s="77" t="s">
        <v>20355</v>
      </c>
      <c r="K680" s="124"/>
      <c r="L680" s="125"/>
      <c r="M680" s="60"/>
      <c r="N680" s="60"/>
      <c r="O680" s="61"/>
      <c r="P680" s="75" t="s">
        <v>4865</v>
      </c>
      <c r="Q680" s="76" t="s">
        <v>4976</v>
      </c>
      <c r="R680" s="38" t="s">
        <v>4977</v>
      </c>
      <c r="S680" s="40"/>
      <c r="T680" s="40" t="s">
        <v>717</v>
      </c>
      <c r="U680" s="47" t="s">
        <v>4978</v>
      </c>
      <c r="V680" s="38"/>
      <c r="W680" s="42"/>
      <c r="X680" s="26">
        <v>14</v>
      </c>
      <c r="Y680" s="26"/>
      <c r="Z680" s="38"/>
      <c r="AA680" s="38"/>
      <c r="AB680" s="59"/>
      <c r="AC680" s="38" t="s">
        <v>336</v>
      </c>
      <c r="AD680" s="47" t="s">
        <v>4836</v>
      </c>
      <c r="AE680" s="47" t="s">
        <v>4837</v>
      </c>
      <c r="AF680" s="50"/>
      <c r="AG680" s="50"/>
      <c r="AH680" s="38"/>
      <c r="AI680" s="59" t="s">
        <v>86</v>
      </c>
      <c r="AJ680" s="51"/>
      <c r="AK680" s="51" t="s">
        <v>4979</v>
      </c>
      <c r="AL680" s="55" t="s">
        <v>4980</v>
      </c>
      <c r="AM680" s="56"/>
      <c r="AN680" s="56" t="s">
        <v>4981</v>
      </c>
      <c r="AO680" s="52">
        <v>3</v>
      </c>
      <c r="AP680" s="53" t="s">
        <v>188</v>
      </c>
      <c r="AQ680" s="53" t="s">
        <v>189</v>
      </c>
      <c r="AR680" s="53" t="s">
        <v>95</v>
      </c>
      <c r="AS680" s="52" t="s">
        <v>96</v>
      </c>
      <c r="AT680" s="53" t="s">
        <v>190</v>
      </c>
      <c r="AU680" s="52" t="s">
        <v>191</v>
      </c>
      <c r="AV680" s="53"/>
    </row>
    <row r="681" spans="1:48" s="54" customFormat="1" x14ac:dyDescent="0.3">
      <c r="A681" s="54">
        <v>121293</v>
      </c>
      <c r="B681" s="54">
        <v>676</v>
      </c>
      <c r="C681" s="46" t="s">
        <v>175</v>
      </c>
      <c r="D681" s="46" t="s">
        <v>154</v>
      </c>
      <c r="E681" s="46" t="s">
        <v>153</v>
      </c>
      <c r="F681" s="48">
        <v>12.31</v>
      </c>
      <c r="G681" s="48">
        <v>12.583</v>
      </c>
      <c r="H681" s="49">
        <v>1</v>
      </c>
      <c r="I681" s="48">
        <v>12.31</v>
      </c>
      <c r="J681" s="77" t="s">
        <v>20356</v>
      </c>
      <c r="K681" s="124">
        <v>12.583</v>
      </c>
      <c r="L681" s="125">
        <v>12.583</v>
      </c>
      <c r="M681" s="60"/>
      <c r="N681" s="60"/>
      <c r="O681" s="61"/>
      <c r="P681" s="75" t="s">
        <v>4829</v>
      </c>
      <c r="Q681" s="76" t="s">
        <v>4982</v>
      </c>
      <c r="R681" s="38" t="s">
        <v>4977</v>
      </c>
      <c r="S681" s="40" t="s">
        <v>4983</v>
      </c>
      <c r="T681" s="40" t="s">
        <v>1731</v>
      </c>
      <c r="U681" s="47" t="s">
        <v>4984</v>
      </c>
      <c r="V681" s="38"/>
      <c r="W681" s="42"/>
      <c r="X681" s="26">
        <v>14</v>
      </c>
      <c r="Y681" s="26"/>
      <c r="Z681" s="38"/>
      <c r="AA681" s="38"/>
      <c r="AB681" s="59"/>
      <c r="AC681" s="38" t="s">
        <v>336</v>
      </c>
      <c r="AD681" s="47" t="s">
        <v>4836</v>
      </c>
      <c r="AE681" s="47" t="s">
        <v>4837</v>
      </c>
      <c r="AF681" s="50"/>
      <c r="AG681" s="50" t="s">
        <v>4985</v>
      </c>
      <c r="AH681" s="38"/>
      <c r="AI681" s="59" t="s">
        <v>86</v>
      </c>
      <c r="AJ681" s="51"/>
      <c r="AK681" s="51" t="s">
        <v>4986</v>
      </c>
      <c r="AL681" s="55" t="s">
        <v>4987</v>
      </c>
      <c r="AM681" s="56"/>
      <c r="AN681" s="56" t="s">
        <v>4981</v>
      </c>
      <c r="AO681" s="52">
        <v>3</v>
      </c>
      <c r="AP681" s="53" t="s">
        <v>188</v>
      </c>
      <c r="AQ681" s="53" t="s">
        <v>189</v>
      </c>
      <c r="AR681" s="53" t="s">
        <v>95</v>
      </c>
      <c r="AS681" s="52" t="s">
        <v>96</v>
      </c>
      <c r="AT681" s="53" t="s">
        <v>190</v>
      </c>
      <c r="AU681" s="52" t="s">
        <v>191</v>
      </c>
      <c r="AV681" s="53"/>
    </row>
    <row r="682" spans="1:48" s="54" customFormat="1" x14ac:dyDescent="0.3">
      <c r="A682" s="112">
        <v>121293</v>
      </c>
      <c r="B682" s="54">
        <v>677</v>
      </c>
      <c r="C682" s="46" t="s">
        <v>175</v>
      </c>
      <c r="D682" s="46" t="s">
        <v>154</v>
      </c>
      <c r="E682" s="46" t="s">
        <v>153</v>
      </c>
      <c r="F682" s="48"/>
      <c r="G682" s="48"/>
      <c r="H682" s="49"/>
      <c r="I682" s="48"/>
      <c r="J682" s="77" t="s">
        <v>20356</v>
      </c>
      <c r="K682" s="124"/>
      <c r="L682" s="125"/>
      <c r="M682" s="60"/>
      <c r="N682" s="60"/>
      <c r="O682" s="61"/>
      <c r="P682" s="75" t="s">
        <v>4829</v>
      </c>
      <c r="Q682" s="76" t="s">
        <v>4982</v>
      </c>
      <c r="R682" s="38" t="s">
        <v>4977</v>
      </c>
      <c r="S682" s="40" t="s">
        <v>4983</v>
      </c>
      <c r="T682" s="40" t="s">
        <v>1731</v>
      </c>
      <c r="U682" s="47" t="s">
        <v>4984</v>
      </c>
      <c r="V682" s="38"/>
      <c r="W682" s="42"/>
      <c r="X682" s="26">
        <v>14</v>
      </c>
      <c r="Y682" s="26"/>
      <c r="Z682" s="38"/>
      <c r="AA682" s="38"/>
      <c r="AB682" s="59"/>
      <c r="AC682" s="38" t="s">
        <v>336</v>
      </c>
      <c r="AD682" s="47" t="s">
        <v>4836</v>
      </c>
      <c r="AE682" s="47" t="s">
        <v>4837</v>
      </c>
      <c r="AF682" s="50"/>
      <c r="AG682" s="50" t="s">
        <v>4985</v>
      </c>
      <c r="AH682" s="38"/>
      <c r="AI682" s="59" t="s">
        <v>86</v>
      </c>
      <c r="AJ682" s="51"/>
      <c r="AK682" s="51" t="s">
        <v>4988</v>
      </c>
      <c r="AL682" s="55" t="s">
        <v>4989</v>
      </c>
      <c r="AM682" s="56"/>
      <c r="AN682" s="56" t="s">
        <v>4981</v>
      </c>
      <c r="AO682" s="52">
        <v>3</v>
      </c>
      <c r="AP682" s="53" t="s">
        <v>188</v>
      </c>
      <c r="AQ682" s="53" t="s">
        <v>189</v>
      </c>
      <c r="AR682" s="53" t="s">
        <v>95</v>
      </c>
      <c r="AS682" s="52" t="s">
        <v>96</v>
      </c>
      <c r="AT682" s="53" t="s">
        <v>190</v>
      </c>
      <c r="AU682" s="52" t="s">
        <v>191</v>
      </c>
      <c r="AV682" s="53"/>
    </row>
    <row r="683" spans="1:48" s="54" customFormat="1" x14ac:dyDescent="0.3">
      <c r="A683" s="54">
        <v>146940</v>
      </c>
      <c r="B683" s="54">
        <v>678</v>
      </c>
      <c r="C683" s="46" t="s">
        <v>255</v>
      </c>
      <c r="D683" s="46" t="s">
        <v>154</v>
      </c>
      <c r="E683" s="46" t="s">
        <v>153</v>
      </c>
      <c r="F683" s="48"/>
      <c r="G683" s="48"/>
      <c r="H683" s="49">
        <v>0.5</v>
      </c>
      <c r="I683" s="48">
        <v>7.68</v>
      </c>
      <c r="J683" s="77" t="s">
        <v>20357</v>
      </c>
      <c r="K683" s="124">
        <v>8.2940000000000005</v>
      </c>
      <c r="L683" s="125">
        <v>8.2940000000000005</v>
      </c>
      <c r="M683" s="60"/>
      <c r="N683" s="60"/>
      <c r="O683" s="61"/>
      <c r="P683" s="75" t="s">
        <v>974</v>
      </c>
      <c r="Q683" s="76" t="s">
        <v>4990</v>
      </c>
      <c r="R683" s="38" t="s">
        <v>4991</v>
      </c>
      <c r="S683" s="40" t="s">
        <v>4992</v>
      </c>
      <c r="T683" s="40" t="s">
        <v>726</v>
      </c>
      <c r="U683" s="47" t="s">
        <v>4993</v>
      </c>
      <c r="V683" s="38"/>
      <c r="W683" s="42" t="s">
        <v>4994</v>
      </c>
      <c r="X683" s="26">
        <v>25</v>
      </c>
      <c r="Y683" s="26"/>
      <c r="Z683" s="38"/>
      <c r="AA683" s="38"/>
      <c r="AB683" s="59"/>
      <c r="AC683" s="38" t="s">
        <v>80</v>
      </c>
      <c r="AD683" s="47" t="s">
        <v>2534</v>
      </c>
      <c r="AE683" s="47" t="s">
        <v>250</v>
      </c>
      <c r="AF683" s="50"/>
      <c r="AG683" s="50" t="s">
        <v>4995</v>
      </c>
      <c r="AH683" s="38"/>
      <c r="AI683" s="59" t="s">
        <v>86</v>
      </c>
      <c r="AJ683" s="51" t="s">
        <v>4996</v>
      </c>
      <c r="AK683" s="51" t="s">
        <v>4997</v>
      </c>
      <c r="AL683" s="55" t="s">
        <v>4998</v>
      </c>
      <c r="AM683" s="56"/>
      <c r="AN683" s="56" t="s">
        <v>4999</v>
      </c>
      <c r="AO683" s="52">
        <v>2</v>
      </c>
      <c r="AP683" s="53" t="s">
        <v>188</v>
      </c>
      <c r="AQ683" s="53" t="s">
        <v>189</v>
      </c>
      <c r="AR683" s="53" t="s">
        <v>95</v>
      </c>
      <c r="AS683" s="52" t="s">
        <v>96</v>
      </c>
      <c r="AT683" s="53" t="s">
        <v>190</v>
      </c>
      <c r="AU683" s="52" t="s">
        <v>191</v>
      </c>
      <c r="AV683" s="53"/>
    </row>
    <row r="684" spans="1:48" s="54" customFormat="1" x14ac:dyDescent="0.3">
      <c r="A684" s="54">
        <v>146127</v>
      </c>
      <c r="B684" s="54">
        <v>679</v>
      </c>
      <c r="C684" s="46" t="s">
        <v>255</v>
      </c>
      <c r="D684" s="46" t="s">
        <v>154</v>
      </c>
      <c r="E684" s="46" t="s">
        <v>153</v>
      </c>
      <c r="F684" s="48">
        <v>112.79</v>
      </c>
      <c r="G684" s="48">
        <v>121.807</v>
      </c>
      <c r="H684" s="49">
        <v>0.66700000000000004</v>
      </c>
      <c r="I684" s="48">
        <v>75.194000000000003</v>
      </c>
      <c r="J684" s="77" t="s">
        <v>20358</v>
      </c>
      <c r="K684" s="124">
        <v>81.204999999999998</v>
      </c>
      <c r="L684" s="125">
        <v>81.204999999999998</v>
      </c>
      <c r="M684" s="60"/>
      <c r="N684" s="60"/>
      <c r="O684" s="61"/>
      <c r="P684" s="75" t="s">
        <v>5000</v>
      </c>
      <c r="Q684" s="76" t="s">
        <v>5001</v>
      </c>
      <c r="R684" s="38" t="s">
        <v>5002</v>
      </c>
      <c r="S684" s="40" t="s">
        <v>5003</v>
      </c>
      <c r="T684" s="40" t="s">
        <v>5004</v>
      </c>
      <c r="U684" s="47" t="s">
        <v>5005</v>
      </c>
      <c r="V684" s="38"/>
      <c r="W684" s="42" t="s">
        <v>5006</v>
      </c>
      <c r="X684" s="26">
        <v>24</v>
      </c>
      <c r="Y684" s="26"/>
      <c r="Z684" s="38"/>
      <c r="AA684" s="38"/>
      <c r="AB684" s="59"/>
      <c r="AC684" s="38" t="s">
        <v>336</v>
      </c>
      <c r="AD684" s="47" t="s">
        <v>1781</v>
      </c>
      <c r="AE684" s="47" t="s">
        <v>250</v>
      </c>
      <c r="AF684" s="50"/>
      <c r="AG684" s="50" t="s">
        <v>5007</v>
      </c>
      <c r="AH684" s="38"/>
      <c r="AI684" s="59" t="s">
        <v>86</v>
      </c>
      <c r="AJ684" s="51"/>
      <c r="AK684" s="51" t="s">
        <v>5008</v>
      </c>
      <c r="AL684" s="55" t="s">
        <v>5009</v>
      </c>
      <c r="AM684" s="56"/>
      <c r="AN684" s="56" t="s">
        <v>5010</v>
      </c>
      <c r="AO684" s="52">
        <v>1</v>
      </c>
      <c r="AP684" s="53" t="s">
        <v>188</v>
      </c>
      <c r="AQ684" s="53" t="s">
        <v>189</v>
      </c>
      <c r="AR684" s="53" t="s">
        <v>95</v>
      </c>
      <c r="AS684" s="52" t="s">
        <v>96</v>
      </c>
      <c r="AT684" s="53" t="s">
        <v>190</v>
      </c>
      <c r="AU684" s="52" t="s">
        <v>191</v>
      </c>
      <c r="AV684" s="53"/>
    </row>
    <row r="685" spans="1:48" s="54" customFormat="1" x14ac:dyDescent="0.3">
      <c r="A685" s="54">
        <v>331851</v>
      </c>
      <c r="B685" s="54">
        <v>680</v>
      </c>
      <c r="C685" s="46" t="s">
        <v>192</v>
      </c>
      <c r="D685" s="46" t="s">
        <v>154</v>
      </c>
      <c r="E685" s="46" t="s">
        <v>153</v>
      </c>
      <c r="F685" s="48">
        <v>11.087999999999999</v>
      </c>
      <c r="G685" s="48">
        <v>10.494</v>
      </c>
      <c r="H685" s="49">
        <v>0.66700000000000004</v>
      </c>
      <c r="I685" s="48">
        <v>7.3920000000000003</v>
      </c>
      <c r="J685" s="77" t="s">
        <v>20359</v>
      </c>
      <c r="K685" s="124">
        <v>6.9960000000000004</v>
      </c>
      <c r="L685" s="125">
        <v>6.9960000000000004</v>
      </c>
      <c r="M685" s="60"/>
      <c r="N685" s="60"/>
      <c r="O685" s="61"/>
      <c r="P685" s="75" t="s">
        <v>329</v>
      </c>
      <c r="Q685" s="76" t="s">
        <v>5011</v>
      </c>
      <c r="R685" s="38" t="s">
        <v>5012</v>
      </c>
      <c r="S685" s="40" t="s">
        <v>2083</v>
      </c>
      <c r="T685" s="40" t="s">
        <v>717</v>
      </c>
      <c r="U685" s="47" t="s">
        <v>5013</v>
      </c>
      <c r="V685" s="38"/>
      <c r="W685" s="42" t="s">
        <v>5014</v>
      </c>
      <c r="X685" s="26">
        <v>14</v>
      </c>
      <c r="Y685" s="26"/>
      <c r="Z685" s="38"/>
      <c r="AA685" s="38"/>
      <c r="AB685" s="59"/>
      <c r="AC685" s="38" t="s">
        <v>336</v>
      </c>
      <c r="AD685" s="47" t="s">
        <v>201</v>
      </c>
      <c r="AE685" s="47" t="s">
        <v>183</v>
      </c>
      <c r="AF685" s="50"/>
      <c r="AG685" s="50" t="s">
        <v>5015</v>
      </c>
      <c r="AH685" s="38" t="s">
        <v>5016</v>
      </c>
      <c r="AI685" s="59" t="s">
        <v>86</v>
      </c>
      <c r="AJ685" s="51" t="s">
        <v>5017</v>
      </c>
      <c r="AK685" s="51" t="s">
        <v>5018</v>
      </c>
      <c r="AL685" s="55" t="s">
        <v>5019</v>
      </c>
      <c r="AM685" s="56"/>
      <c r="AN685" s="56" t="s">
        <v>5020</v>
      </c>
      <c r="AO685" s="52">
        <v>1</v>
      </c>
      <c r="AP685" s="53" t="s">
        <v>4806</v>
      </c>
      <c r="AQ685" s="53" t="s">
        <v>4807</v>
      </c>
      <c r="AR685" s="53" t="s">
        <v>95</v>
      </c>
      <c r="AS685" s="52" t="s">
        <v>96</v>
      </c>
      <c r="AT685" s="53" t="s">
        <v>190</v>
      </c>
      <c r="AU685" s="52" t="s">
        <v>191</v>
      </c>
      <c r="AV685" s="53"/>
    </row>
    <row r="686" spans="1:48" s="54" customFormat="1" x14ac:dyDescent="0.3">
      <c r="A686" s="54">
        <v>252911</v>
      </c>
      <c r="B686" s="54">
        <v>681</v>
      </c>
      <c r="C686" s="46" t="s">
        <v>192</v>
      </c>
      <c r="D686" s="46" t="s">
        <v>154</v>
      </c>
      <c r="E686" s="46" t="s">
        <v>153</v>
      </c>
      <c r="F686" s="48">
        <v>22.646999999999998</v>
      </c>
      <c r="G686" s="48">
        <v>21.161999999999999</v>
      </c>
      <c r="H686" s="49">
        <v>0.16700000000000001</v>
      </c>
      <c r="I686" s="48">
        <v>3.7749999999999999</v>
      </c>
      <c r="J686" s="77" t="s">
        <v>20360</v>
      </c>
      <c r="K686" s="124">
        <v>3.5270000000000001</v>
      </c>
      <c r="L686" s="125">
        <v>3.5270000000000001</v>
      </c>
      <c r="M686" s="60"/>
      <c r="N686" s="60"/>
      <c r="O686" s="61"/>
      <c r="P686" s="75" t="s">
        <v>1229</v>
      </c>
      <c r="Q686" s="76" t="s">
        <v>5021</v>
      </c>
      <c r="R686" s="38" t="s">
        <v>5022</v>
      </c>
      <c r="S686" s="40" t="s">
        <v>5023</v>
      </c>
      <c r="T686" s="40" t="s">
        <v>1731</v>
      </c>
      <c r="U686" s="47" t="s">
        <v>5024</v>
      </c>
      <c r="V686" s="38"/>
      <c r="W686" s="42" t="s">
        <v>5025</v>
      </c>
      <c r="X686" s="26">
        <v>15</v>
      </c>
      <c r="Y686" s="26"/>
      <c r="Z686" s="38"/>
      <c r="AA686" s="38"/>
      <c r="AB686" s="59"/>
      <c r="AC686" s="38" t="s">
        <v>336</v>
      </c>
      <c r="AD686" s="47" t="s">
        <v>5026</v>
      </c>
      <c r="AE686" s="47" t="s">
        <v>4800</v>
      </c>
      <c r="AF686" s="50"/>
      <c r="AG686" s="50" t="s">
        <v>5027</v>
      </c>
      <c r="AH686" s="38"/>
      <c r="AI686" s="59" t="s">
        <v>86</v>
      </c>
      <c r="AJ686" s="51" t="s">
        <v>5028</v>
      </c>
      <c r="AK686" s="51" t="s">
        <v>5029</v>
      </c>
      <c r="AL686" s="55" t="s">
        <v>5030</v>
      </c>
      <c r="AM686" s="56"/>
      <c r="AN686" s="56" t="s">
        <v>5031</v>
      </c>
      <c r="AO686" s="52">
        <v>4</v>
      </c>
      <c r="AP686" s="53" t="s">
        <v>4806</v>
      </c>
      <c r="AQ686" s="53" t="s">
        <v>4807</v>
      </c>
      <c r="AR686" s="53" t="s">
        <v>95</v>
      </c>
      <c r="AS686" s="52" t="s">
        <v>96</v>
      </c>
      <c r="AT686" s="53" t="s">
        <v>190</v>
      </c>
      <c r="AU686" s="52" t="s">
        <v>191</v>
      </c>
      <c r="AV686" s="53"/>
    </row>
    <row r="687" spans="1:48" s="54" customFormat="1" x14ac:dyDescent="0.3">
      <c r="A687" s="54">
        <v>122006</v>
      </c>
      <c r="B687" s="54">
        <v>682</v>
      </c>
      <c r="C687" s="46" t="s">
        <v>175</v>
      </c>
      <c r="D687" s="46" t="s">
        <v>154</v>
      </c>
      <c r="E687" s="46" t="s">
        <v>153</v>
      </c>
      <c r="F687" s="48">
        <v>14.836</v>
      </c>
      <c r="G687" s="48">
        <v>16.789000000000001</v>
      </c>
      <c r="H687" s="49">
        <v>0.5</v>
      </c>
      <c r="I687" s="48">
        <v>7.4180000000000001</v>
      </c>
      <c r="J687" s="77" t="s">
        <v>20361</v>
      </c>
      <c r="K687" s="124">
        <v>8.3949999999999996</v>
      </c>
      <c r="L687" s="125">
        <v>8.3949999999999996</v>
      </c>
      <c r="M687" s="60"/>
      <c r="N687" s="60"/>
      <c r="O687" s="61"/>
      <c r="P687" s="75" t="s">
        <v>1270</v>
      </c>
      <c r="Q687" s="76" t="s">
        <v>5032</v>
      </c>
      <c r="R687" s="38" t="s">
        <v>5033</v>
      </c>
      <c r="S687" s="40" t="s">
        <v>4795</v>
      </c>
      <c r="T687" s="40" t="s">
        <v>717</v>
      </c>
      <c r="U687" s="47" t="s">
        <v>5034</v>
      </c>
      <c r="V687" s="38"/>
      <c r="W687" s="42"/>
      <c r="X687" s="26">
        <v>16</v>
      </c>
      <c r="Y687" s="26"/>
      <c r="Z687" s="38"/>
      <c r="AA687" s="38"/>
      <c r="AB687" s="59"/>
      <c r="AC687" s="38" t="s">
        <v>336</v>
      </c>
      <c r="AD687" s="47" t="s">
        <v>1273</v>
      </c>
      <c r="AE687" s="47" t="s">
        <v>1274</v>
      </c>
      <c r="AF687" s="50"/>
      <c r="AG687" s="50"/>
      <c r="AH687" s="38"/>
      <c r="AI687" s="59" t="s">
        <v>86</v>
      </c>
      <c r="AJ687" s="51"/>
      <c r="AK687" s="51" t="s">
        <v>5035</v>
      </c>
      <c r="AL687" s="55" t="s">
        <v>5036</v>
      </c>
      <c r="AM687" s="56"/>
      <c r="AN687" s="56" t="s">
        <v>5037</v>
      </c>
      <c r="AO687" s="52">
        <v>1</v>
      </c>
      <c r="AP687" s="53" t="s">
        <v>188</v>
      </c>
      <c r="AQ687" s="53" t="s">
        <v>189</v>
      </c>
      <c r="AR687" s="53" t="s">
        <v>95</v>
      </c>
      <c r="AS687" s="52" t="s">
        <v>96</v>
      </c>
      <c r="AT687" s="53" t="s">
        <v>190</v>
      </c>
      <c r="AU687" s="52" t="s">
        <v>191</v>
      </c>
      <c r="AV687" s="53"/>
    </row>
    <row r="688" spans="1:48" s="54" customFormat="1" x14ac:dyDescent="0.3">
      <c r="A688" s="54">
        <v>120874</v>
      </c>
      <c r="B688" s="54">
        <v>683</v>
      </c>
      <c r="C688" s="46" t="s">
        <v>175</v>
      </c>
      <c r="D688" s="46" t="s">
        <v>154</v>
      </c>
      <c r="E688" s="46" t="s">
        <v>153</v>
      </c>
      <c r="F688" s="48">
        <v>187.46700000000001</v>
      </c>
      <c r="G688" s="48">
        <v>211.17599999999999</v>
      </c>
      <c r="H688" s="49">
        <v>8.3000000000000004E-2</v>
      </c>
      <c r="I688" s="48">
        <v>15.622</v>
      </c>
      <c r="J688" s="77" t="s">
        <v>20362</v>
      </c>
      <c r="K688" s="124">
        <v>17.597999999999999</v>
      </c>
      <c r="L688" s="125">
        <v>17.597999999999999</v>
      </c>
      <c r="M688" s="60"/>
      <c r="N688" s="60"/>
      <c r="O688" s="61"/>
      <c r="P688" s="75" t="s">
        <v>5038</v>
      </c>
      <c r="Q688" s="76" t="s">
        <v>5039</v>
      </c>
      <c r="R688" s="38" t="s">
        <v>5040</v>
      </c>
      <c r="S688" s="40" t="s">
        <v>5041</v>
      </c>
      <c r="T688" s="40" t="s">
        <v>726</v>
      </c>
      <c r="U688" s="47" t="s">
        <v>5042</v>
      </c>
      <c r="V688" s="38"/>
      <c r="W688" s="42"/>
      <c r="X688" s="26">
        <v>7</v>
      </c>
      <c r="Y688" s="26"/>
      <c r="Z688" s="38"/>
      <c r="AA688" s="38"/>
      <c r="AB688" s="59"/>
      <c r="AC688" s="38" t="s">
        <v>336</v>
      </c>
      <c r="AD688" s="47" t="s">
        <v>4913</v>
      </c>
      <c r="AE688" s="47" t="s">
        <v>28</v>
      </c>
      <c r="AF688" s="50"/>
      <c r="AG688" s="50" t="s">
        <v>5043</v>
      </c>
      <c r="AH688" s="38"/>
      <c r="AI688" s="59" t="s">
        <v>86</v>
      </c>
      <c r="AJ688" s="51"/>
      <c r="AK688" s="51" t="s">
        <v>5044</v>
      </c>
      <c r="AL688" s="55" t="s">
        <v>5045</v>
      </c>
      <c r="AM688" s="56"/>
      <c r="AN688" s="56" t="s">
        <v>5046</v>
      </c>
      <c r="AO688" s="52">
        <v>2</v>
      </c>
      <c r="AP688" s="53" t="s">
        <v>188</v>
      </c>
      <c r="AQ688" s="53" t="s">
        <v>189</v>
      </c>
      <c r="AR688" s="53" t="s">
        <v>95</v>
      </c>
      <c r="AS688" s="52" t="s">
        <v>96</v>
      </c>
      <c r="AT688" s="53" t="s">
        <v>190</v>
      </c>
      <c r="AU688" s="52" t="s">
        <v>191</v>
      </c>
      <c r="AV688" s="53"/>
    </row>
    <row r="689" spans="1:48" s="54" customFormat="1" x14ac:dyDescent="0.3">
      <c r="A689" s="54">
        <v>329228</v>
      </c>
      <c r="B689" s="54">
        <v>684</v>
      </c>
      <c r="C689" s="46" t="s">
        <v>192</v>
      </c>
      <c r="D689" s="46" t="s">
        <v>154</v>
      </c>
      <c r="E689" s="46" t="s">
        <v>153</v>
      </c>
      <c r="F689" s="48">
        <v>10.78</v>
      </c>
      <c r="G689" s="48">
        <v>7.4729999999999999</v>
      </c>
      <c r="H689" s="49">
        <v>0.5</v>
      </c>
      <c r="I689" s="48">
        <v>5.39</v>
      </c>
      <c r="J689" s="77" t="s">
        <v>20363</v>
      </c>
      <c r="K689" s="124">
        <v>3.7370000000000001</v>
      </c>
      <c r="L689" s="125">
        <v>3.7370000000000001</v>
      </c>
      <c r="M689" s="60"/>
      <c r="N689" s="60"/>
      <c r="O689" s="61"/>
      <c r="P689" s="75" t="s">
        <v>242</v>
      </c>
      <c r="Q689" s="76" t="s">
        <v>5047</v>
      </c>
      <c r="R689" s="38" t="s">
        <v>4821</v>
      </c>
      <c r="S689" s="40" t="s">
        <v>192</v>
      </c>
      <c r="T689" s="40" t="s">
        <v>1731</v>
      </c>
      <c r="U689" s="47" t="s">
        <v>4824</v>
      </c>
      <c r="V689" s="38"/>
      <c r="W689" s="42" t="s">
        <v>5048</v>
      </c>
      <c r="X689" s="26">
        <v>17</v>
      </c>
      <c r="Y689" s="26"/>
      <c r="Z689" s="38"/>
      <c r="AA689" s="38"/>
      <c r="AB689" s="59"/>
      <c r="AC689" s="38" t="s">
        <v>80</v>
      </c>
      <c r="AD689" s="47" t="s">
        <v>249</v>
      </c>
      <c r="AE689" s="47" t="s">
        <v>250</v>
      </c>
      <c r="AF689" s="50"/>
      <c r="AG689" s="50"/>
      <c r="AH689" s="38"/>
      <c r="AI689" s="59" t="s">
        <v>86</v>
      </c>
      <c r="AJ689" s="51"/>
      <c r="AK689" s="51" t="s">
        <v>5049</v>
      </c>
      <c r="AL689" s="55" t="s">
        <v>5050</v>
      </c>
      <c r="AM689" s="56"/>
      <c r="AN689" s="56" t="s">
        <v>5051</v>
      </c>
      <c r="AO689" s="52">
        <v>4</v>
      </c>
      <c r="AP689" s="53" t="s">
        <v>4806</v>
      </c>
      <c r="AQ689" s="53" t="s">
        <v>4807</v>
      </c>
      <c r="AR689" s="53" t="s">
        <v>95</v>
      </c>
      <c r="AS689" s="52" t="s">
        <v>96</v>
      </c>
      <c r="AT689" s="53" t="s">
        <v>190</v>
      </c>
      <c r="AU689" s="52" t="s">
        <v>191</v>
      </c>
      <c r="AV689" s="53"/>
    </row>
    <row r="690" spans="1:48" s="54" customFormat="1" x14ac:dyDescent="0.3">
      <c r="A690" s="112">
        <v>329228</v>
      </c>
      <c r="B690" s="54">
        <v>685</v>
      </c>
      <c r="C690" s="46" t="s">
        <v>192</v>
      </c>
      <c r="D690" s="46" t="s">
        <v>154</v>
      </c>
      <c r="E690" s="46" t="s">
        <v>153</v>
      </c>
      <c r="F690" s="48"/>
      <c r="G690" s="48"/>
      <c r="H690" s="49"/>
      <c r="I690" s="48"/>
      <c r="J690" s="77" t="s">
        <v>20363</v>
      </c>
      <c r="K690" s="124"/>
      <c r="L690" s="125"/>
      <c r="M690" s="60"/>
      <c r="N690" s="60"/>
      <c r="O690" s="61"/>
      <c r="P690" s="75" t="s">
        <v>242</v>
      </c>
      <c r="Q690" s="76" t="s">
        <v>5047</v>
      </c>
      <c r="R690" s="38" t="s">
        <v>4821</v>
      </c>
      <c r="S690" s="40" t="s">
        <v>192</v>
      </c>
      <c r="T690" s="40" t="s">
        <v>1731</v>
      </c>
      <c r="U690" s="47" t="s">
        <v>4824</v>
      </c>
      <c r="V690" s="38"/>
      <c r="W690" s="42" t="s">
        <v>5048</v>
      </c>
      <c r="X690" s="26">
        <v>17</v>
      </c>
      <c r="Y690" s="26"/>
      <c r="Z690" s="38"/>
      <c r="AA690" s="38"/>
      <c r="AB690" s="59"/>
      <c r="AC690" s="38" t="s">
        <v>80</v>
      </c>
      <c r="AD690" s="47" t="s">
        <v>249</v>
      </c>
      <c r="AE690" s="47" t="s">
        <v>250</v>
      </c>
      <c r="AF690" s="50"/>
      <c r="AG690" s="50"/>
      <c r="AH690" s="38"/>
      <c r="AI690" s="59" t="s">
        <v>86</v>
      </c>
      <c r="AJ690" s="51"/>
      <c r="AK690" s="51" t="s">
        <v>5052</v>
      </c>
      <c r="AL690" s="55" t="s">
        <v>5053</v>
      </c>
      <c r="AM690" s="56"/>
      <c r="AN690" s="56" t="s">
        <v>5051</v>
      </c>
      <c r="AO690" s="52">
        <v>4</v>
      </c>
      <c r="AP690" s="53" t="s">
        <v>4806</v>
      </c>
      <c r="AQ690" s="53" t="s">
        <v>4807</v>
      </c>
      <c r="AR690" s="53" t="s">
        <v>95</v>
      </c>
      <c r="AS690" s="52" t="s">
        <v>96</v>
      </c>
      <c r="AT690" s="53" t="s">
        <v>190</v>
      </c>
      <c r="AU690" s="52" t="s">
        <v>191</v>
      </c>
      <c r="AV690" s="53"/>
    </row>
    <row r="691" spans="1:48" s="54" customFormat="1" x14ac:dyDescent="0.3">
      <c r="A691" s="54">
        <v>147567</v>
      </c>
      <c r="B691" s="54">
        <v>686</v>
      </c>
      <c r="C691" s="46" t="s">
        <v>26</v>
      </c>
      <c r="D691" s="46" t="s">
        <v>154</v>
      </c>
      <c r="E691" s="46" t="s">
        <v>153</v>
      </c>
      <c r="F691" s="48">
        <v>150.47200000000001</v>
      </c>
      <c r="G691" s="48">
        <v>157.82300000000001</v>
      </c>
      <c r="H691" s="49">
        <v>0.4</v>
      </c>
      <c r="I691" s="48">
        <v>60.189</v>
      </c>
      <c r="J691" s="77" t="s">
        <v>20364</v>
      </c>
      <c r="K691" s="124">
        <v>63.128999999999998</v>
      </c>
      <c r="L691" s="125">
        <v>63.128999999999998</v>
      </c>
      <c r="M691" s="60"/>
      <c r="N691" s="60"/>
      <c r="O691" s="61"/>
      <c r="P691" s="75" t="s">
        <v>5054</v>
      </c>
      <c r="Q691" s="76" t="s">
        <v>5055</v>
      </c>
      <c r="R691" s="38" t="s">
        <v>5056</v>
      </c>
      <c r="S691" s="40" t="s">
        <v>5057</v>
      </c>
      <c r="T691" s="40" t="s">
        <v>5058</v>
      </c>
      <c r="U691" s="47" t="s">
        <v>5059</v>
      </c>
      <c r="V691" s="38"/>
      <c r="W691" s="42" t="s">
        <v>5060</v>
      </c>
      <c r="X691" s="26">
        <v>8</v>
      </c>
      <c r="Y691" s="26"/>
      <c r="Z691" s="38"/>
      <c r="AA691" s="38"/>
      <c r="AB691" s="59"/>
      <c r="AC691" s="38" t="s">
        <v>336</v>
      </c>
      <c r="AD691" s="47" t="s">
        <v>249</v>
      </c>
      <c r="AE691" s="47" t="s">
        <v>250</v>
      </c>
      <c r="AF691" s="50"/>
      <c r="AG691" s="50"/>
      <c r="AH691" s="38"/>
      <c r="AI691" s="59" t="s">
        <v>86</v>
      </c>
      <c r="AJ691" s="51" t="s">
        <v>5061</v>
      </c>
      <c r="AK691" s="51" t="s">
        <v>5062</v>
      </c>
      <c r="AL691" s="55" t="s">
        <v>5063</v>
      </c>
      <c r="AM691" s="56"/>
      <c r="AN691" s="56" t="s">
        <v>5064</v>
      </c>
      <c r="AO691" s="52">
        <v>1</v>
      </c>
      <c r="AP691" s="53" t="s">
        <v>188</v>
      </c>
      <c r="AQ691" s="53" t="s">
        <v>189</v>
      </c>
      <c r="AR691" s="53" t="s">
        <v>95</v>
      </c>
      <c r="AS691" s="52" t="s">
        <v>96</v>
      </c>
      <c r="AT691" s="53" t="s">
        <v>190</v>
      </c>
      <c r="AU691" s="52" t="s">
        <v>191</v>
      </c>
      <c r="AV691" s="53"/>
    </row>
    <row r="692" spans="1:48" s="54" customFormat="1" x14ac:dyDescent="0.3">
      <c r="A692" s="54">
        <v>280258</v>
      </c>
      <c r="B692" s="54">
        <v>687</v>
      </c>
      <c r="C692" s="46" t="s">
        <v>192</v>
      </c>
      <c r="D692" s="46" t="s">
        <v>154</v>
      </c>
      <c r="E692" s="46" t="s">
        <v>153</v>
      </c>
      <c r="F692" s="48">
        <v>11.551</v>
      </c>
      <c r="G692" s="48">
        <v>14.669</v>
      </c>
      <c r="H692" s="49">
        <v>1</v>
      </c>
      <c r="I692" s="48">
        <v>11.551</v>
      </c>
      <c r="J692" s="77" t="s">
        <v>20365</v>
      </c>
      <c r="K692" s="124">
        <v>14.669</v>
      </c>
      <c r="L692" s="125">
        <v>14.669</v>
      </c>
      <c r="M692" s="60"/>
      <c r="N692" s="60"/>
      <c r="O692" s="61"/>
      <c r="P692" s="75" t="s">
        <v>1169</v>
      </c>
      <c r="Q692" s="76" t="s">
        <v>5065</v>
      </c>
      <c r="R692" s="38" t="s">
        <v>4811</v>
      </c>
      <c r="S692" s="40" t="s">
        <v>5066</v>
      </c>
      <c r="T692" s="40" t="s">
        <v>726</v>
      </c>
      <c r="U692" s="47" t="s">
        <v>4814</v>
      </c>
      <c r="V692" s="38"/>
      <c r="W692" s="42" t="s">
        <v>5067</v>
      </c>
      <c r="X692" s="26">
        <v>27</v>
      </c>
      <c r="Y692" s="26"/>
      <c r="Z692" s="38"/>
      <c r="AA692" s="38"/>
      <c r="AB692" s="59"/>
      <c r="AC692" s="38" t="s">
        <v>80</v>
      </c>
      <c r="AD692" s="47" t="s">
        <v>313</v>
      </c>
      <c r="AE692" s="47" t="s">
        <v>263</v>
      </c>
      <c r="AF692" s="50"/>
      <c r="AG692" s="50"/>
      <c r="AH692" s="38"/>
      <c r="AI692" s="59" t="s">
        <v>86</v>
      </c>
      <c r="AJ692" s="51"/>
      <c r="AK692" s="51" t="s">
        <v>5068</v>
      </c>
      <c r="AL692" s="55" t="s">
        <v>5069</v>
      </c>
      <c r="AM692" s="56"/>
      <c r="AN692" s="56" t="s">
        <v>5070</v>
      </c>
      <c r="AO692" s="52">
        <v>1</v>
      </c>
      <c r="AP692" s="53" t="s">
        <v>4806</v>
      </c>
      <c r="AQ692" s="53" t="s">
        <v>4807</v>
      </c>
      <c r="AR692" s="53" t="s">
        <v>95</v>
      </c>
      <c r="AS692" s="52" t="s">
        <v>96</v>
      </c>
      <c r="AT692" s="53" t="s">
        <v>190</v>
      </c>
      <c r="AU692" s="52" t="s">
        <v>191</v>
      </c>
      <c r="AV692" s="53"/>
    </row>
    <row r="693" spans="1:48" s="54" customFormat="1" x14ac:dyDescent="0.3">
      <c r="A693" s="54">
        <v>460393</v>
      </c>
      <c r="B693" s="54">
        <v>688</v>
      </c>
      <c r="C693" s="46" t="s">
        <v>318</v>
      </c>
      <c r="D693" s="46" t="s">
        <v>154</v>
      </c>
      <c r="E693" s="46" t="s">
        <v>153</v>
      </c>
      <c r="F693" s="48">
        <v>305</v>
      </c>
      <c r="G693" s="48">
        <v>343.57400000000001</v>
      </c>
      <c r="H693" s="49">
        <v>0.2</v>
      </c>
      <c r="I693" s="48">
        <v>61</v>
      </c>
      <c r="J693" s="77" t="s">
        <v>20366</v>
      </c>
      <c r="K693" s="124">
        <v>68.715000000000003</v>
      </c>
      <c r="L693" s="125">
        <v>68.715000000000003</v>
      </c>
      <c r="M693" s="60"/>
      <c r="N693" s="60"/>
      <c r="O693" s="61"/>
      <c r="P693" s="75" t="s">
        <v>5071</v>
      </c>
      <c r="Q693" s="76" t="s">
        <v>5072</v>
      </c>
      <c r="R693" s="38" t="s">
        <v>5073</v>
      </c>
      <c r="S693" s="40" t="s">
        <v>5074</v>
      </c>
      <c r="T693" s="40" t="s">
        <v>4796</v>
      </c>
      <c r="U693" s="47" t="s">
        <v>5075</v>
      </c>
      <c r="V693" s="38"/>
      <c r="W693" s="42"/>
      <c r="X693" s="26">
        <v>8</v>
      </c>
      <c r="Y693" s="26"/>
      <c r="Z693" s="38"/>
      <c r="AA693" s="38"/>
      <c r="AB693" s="59"/>
      <c r="AC693" s="38" t="s">
        <v>336</v>
      </c>
      <c r="AD693" s="47" t="s">
        <v>5076</v>
      </c>
      <c r="AE693" s="47" t="s">
        <v>28</v>
      </c>
      <c r="AF693" s="50"/>
      <c r="AG693" s="50"/>
      <c r="AH693" s="38"/>
      <c r="AI693" s="59" t="s">
        <v>86</v>
      </c>
      <c r="AJ693" s="51"/>
      <c r="AK693" s="51" t="s">
        <v>5077</v>
      </c>
      <c r="AL693" s="55" t="s">
        <v>5078</v>
      </c>
      <c r="AM693" s="56"/>
      <c r="AN693" s="56" t="s">
        <v>5079</v>
      </c>
      <c r="AO693" s="52">
        <v>2</v>
      </c>
      <c r="AP693" s="53" t="s">
        <v>188</v>
      </c>
      <c r="AQ693" s="53" t="s">
        <v>189</v>
      </c>
      <c r="AR693" s="53" t="s">
        <v>95</v>
      </c>
      <c r="AS693" s="52" t="s">
        <v>96</v>
      </c>
      <c r="AT693" s="53" t="s">
        <v>190</v>
      </c>
      <c r="AU693" s="52" t="s">
        <v>191</v>
      </c>
      <c r="AV693" s="53"/>
    </row>
    <row r="694" spans="1:48" s="54" customFormat="1" x14ac:dyDescent="0.3">
      <c r="A694" s="54">
        <v>315549</v>
      </c>
      <c r="B694" s="54">
        <v>689</v>
      </c>
      <c r="C694" s="46" t="s">
        <v>192</v>
      </c>
      <c r="D694" s="46" t="s">
        <v>154</v>
      </c>
      <c r="E694" s="46" t="s">
        <v>153</v>
      </c>
      <c r="F694" s="48">
        <v>12.677</v>
      </c>
      <c r="G694" s="48">
        <v>11.846</v>
      </c>
      <c r="H694" s="49">
        <v>6.3E-2</v>
      </c>
      <c r="I694" s="48">
        <v>0.79200000000000004</v>
      </c>
      <c r="J694" s="77" t="s">
        <v>20367</v>
      </c>
      <c r="K694" s="124">
        <v>0.74</v>
      </c>
      <c r="L694" s="125">
        <v>0.74</v>
      </c>
      <c r="M694" s="60"/>
      <c r="N694" s="60"/>
      <c r="O694" s="61"/>
      <c r="P694" s="75" t="s">
        <v>3583</v>
      </c>
      <c r="Q694" s="76" t="s">
        <v>5080</v>
      </c>
      <c r="R694" s="38" t="s">
        <v>5081</v>
      </c>
      <c r="S694" s="40" t="s">
        <v>5082</v>
      </c>
      <c r="T694" s="40" t="s">
        <v>717</v>
      </c>
      <c r="U694" s="47" t="s">
        <v>5083</v>
      </c>
      <c r="V694" s="38"/>
      <c r="W694" s="42" t="s">
        <v>5084</v>
      </c>
      <c r="X694" s="26">
        <v>6</v>
      </c>
      <c r="Y694" s="26"/>
      <c r="Z694" s="38"/>
      <c r="AA694" s="38"/>
      <c r="AB694" s="59"/>
      <c r="AC694" s="38" t="s">
        <v>336</v>
      </c>
      <c r="AD694" s="47" t="s">
        <v>5085</v>
      </c>
      <c r="AE694" s="47" t="s">
        <v>4800</v>
      </c>
      <c r="AF694" s="50"/>
      <c r="AG694" s="50" t="s">
        <v>5086</v>
      </c>
      <c r="AH694" s="38"/>
      <c r="AI694" s="59" t="s">
        <v>86</v>
      </c>
      <c r="AJ694" s="51" t="s">
        <v>5087</v>
      </c>
      <c r="AK694" s="51" t="s">
        <v>5088</v>
      </c>
      <c r="AL694" s="55" t="s">
        <v>5089</v>
      </c>
      <c r="AM694" s="56"/>
      <c r="AN694" s="56" t="s">
        <v>5090</v>
      </c>
      <c r="AO694" s="52">
        <v>3</v>
      </c>
      <c r="AP694" s="53" t="s">
        <v>4806</v>
      </c>
      <c r="AQ694" s="53" t="s">
        <v>4807</v>
      </c>
      <c r="AR694" s="53" t="s">
        <v>95</v>
      </c>
      <c r="AS694" s="52" t="s">
        <v>96</v>
      </c>
      <c r="AT694" s="53" t="s">
        <v>190</v>
      </c>
      <c r="AU694" s="52" t="s">
        <v>191</v>
      </c>
      <c r="AV694" s="53"/>
    </row>
    <row r="695" spans="1:48" s="54" customFormat="1" x14ac:dyDescent="0.3">
      <c r="A695" s="54">
        <v>331411</v>
      </c>
      <c r="B695" s="54">
        <v>690</v>
      </c>
      <c r="C695" s="46" t="s">
        <v>192</v>
      </c>
      <c r="D695" s="46" t="s">
        <v>154</v>
      </c>
      <c r="E695" s="46" t="s">
        <v>153</v>
      </c>
      <c r="F695" s="48"/>
      <c r="G695" s="48"/>
      <c r="H695" s="49">
        <v>8.3000000000000004E-2</v>
      </c>
      <c r="I695" s="48">
        <v>0.90900000000000003</v>
      </c>
      <c r="J695" s="77" t="s">
        <v>20368</v>
      </c>
      <c r="K695" s="124">
        <v>0.85</v>
      </c>
      <c r="L695" s="125">
        <v>0.85</v>
      </c>
      <c r="M695" s="60"/>
      <c r="N695" s="60"/>
      <c r="O695" s="61"/>
      <c r="P695" s="75" t="s">
        <v>583</v>
      </c>
      <c r="Q695" s="76" t="s">
        <v>5091</v>
      </c>
      <c r="R695" s="38" t="s">
        <v>5092</v>
      </c>
      <c r="S695" s="40" t="s">
        <v>5041</v>
      </c>
      <c r="T695" s="40" t="s">
        <v>717</v>
      </c>
      <c r="U695" s="47" t="s">
        <v>5093</v>
      </c>
      <c r="V695" s="38"/>
      <c r="W695" s="42" t="s">
        <v>5094</v>
      </c>
      <c r="X695" s="26">
        <v>4</v>
      </c>
      <c r="Y695" s="26"/>
      <c r="Z695" s="38"/>
      <c r="AA695" s="38"/>
      <c r="AB695" s="59"/>
      <c r="AC695" s="38" t="s">
        <v>80</v>
      </c>
      <c r="AD695" s="47" t="s">
        <v>5085</v>
      </c>
      <c r="AE695" s="47" t="s">
        <v>4800</v>
      </c>
      <c r="AF695" s="50"/>
      <c r="AG695" s="50" t="s">
        <v>5095</v>
      </c>
      <c r="AH695" s="38"/>
      <c r="AI695" s="59" t="s">
        <v>86</v>
      </c>
      <c r="AJ695" s="51" t="s">
        <v>5096</v>
      </c>
      <c r="AK695" s="51" t="s">
        <v>5097</v>
      </c>
      <c r="AL695" s="55" t="s">
        <v>5098</v>
      </c>
      <c r="AM695" s="56"/>
      <c r="AN695" s="56" t="s">
        <v>5099</v>
      </c>
      <c r="AO695" s="52">
        <v>5</v>
      </c>
      <c r="AP695" s="53" t="s">
        <v>4806</v>
      </c>
      <c r="AQ695" s="53" t="s">
        <v>4807</v>
      </c>
      <c r="AR695" s="53" t="s">
        <v>95</v>
      </c>
      <c r="AS695" s="52" t="s">
        <v>96</v>
      </c>
      <c r="AT695" s="53" t="s">
        <v>190</v>
      </c>
      <c r="AU695" s="52" t="s">
        <v>191</v>
      </c>
      <c r="AV695" s="53"/>
    </row>
    <row r="696" spans="1:48" s="54" customFormat="1" x14ac:dyDescent="0.3">
      <c r="A696" s="54">
        <v>147439</v>
      </c>
      <c r="B696" s="54">
        <v>691</v>
      </c>
      <c r="C696" s="46" t="s">
        <v>255</v>
      </c>
      <c r="D696" s="46" t="s">
        <v>154</v>
      </c>
      <c r="E696" s="46" t="s">
        <v>153</v>
      </c>
      <c r="F696" s="48"/>
      <c r="G696" s="48"/>
      <c r="H696" s="49">
        <v>7.6999999999999999E-2</v>
      </c>
      <c r="I696" s="48">
        <v>2.9590000000000001</v>
      </c>
      <c r="J696" s="77" t="s">
        <v>20369</v>
      </c>
      <c r="K696" s="124">
        <v>3.8450000000000002</v>
      </c>
      <c r="L696" s="125">
        <v>3.8450000000000002</v>
      </c>
      <c r="M696" s="60"/>
      <c r="N696" s="60"/>
      <c r="O696" s="61"/>
      <c r="P696" s="75" t="s">
        <v>583</v>
      </c>
      <c r="Q696" s="76" t="s">
        <v>5100</v>
      </c>
      <c r="R696" s="38" t="s">
        <v>5101</v>
      </c>
      <c r="S696" s="40" t="s">
        <v>255</v>
      </c>
      <c r="T696" s="40" t="s">
        <v>5082</v>
      </c>
      <c r="U696" s="47" t="s">
        <v>5102</v>
      </c>
      <c r="V696" s="38"/>
      <c r="W696" s="42" t="s">
        <v>5103</v>
      </c>
      <c r="X696" s="26">
        <v>10</v>
      </c>
      <c r="Y696" s="26"/>
      <c r="Z696" s="38"/>
      <c r="AA696" s="38"/>
      <c r="AB696" s="59"/>
      <c r="AC696" s="38" t="s">
        <v>336</v>
      </c>
      <c r="AD696" s="47" t="s">
        <v>588</v>
      </c>
      <c r="AE696" s="47" t="s">
        <v>589</v>
      </c>
      <c r="AF696" s="50"/>
      <c r="AG696" s="50" t="s">
        <v>5104</v>
      </c>
      <c r="AH696" s="38"/>
      <c r="AI696" s="59" t="s">
        <v>86</v>
      </c>
      <c r="AJ696" s="51"/>
      <c r="AK696" s="51" t="s">
        <v>5105</v>
      </c>
      <c r="AL696" s="55" t="s">
        <v>5106</v>
      </c>
      <c r="AM696" s="56"/>
      <c r="AN696" s="56" t="s">
        <v>5107</v>
      </c>
      <c r="AO696" s="52">
        <v>2</v>
      </c>
      <c r="AP696" s="53" t="s">
        <v>188</v>
      </c>
      <c r="AQ696" s="53" t="s">
        <v>189</v>
      </c>
      <c r="AR696" s="53" t="s">
        <v>95</v>
      </c>
      <c r="AS696" s="52" t="s">
        <v>96</v>
      </c>
      <c r="AT696" s="53" t="s">
        <v>190</v>
      </c>
      <c r="AU696" s="52" t="s">
        <v>191</v>
      </c>
      <c r="AV696" s="53"/>
    </row>
    <row r="697" spans="1:48" s="54" customFormat="1" x14ac:dyDescent="0.3">
      <c r="A697" s="54">
        <v>164593</v>
      </c>
      <c r="B697" s="54">
        <v>692</v>
      </c>
      <c r="C697" s="46" t="s">
        <v>26</v>
      </c>
      <c r="D697" s="46" t="s">
        <v>154</v>
      </c>
      <c r="E697" s="46" t="s">
        <v>153</v>
      </c>
      <c r="F697" s="48">
        <v>47.341999999999999</v>
      </c>
      <c r="G697" s="48">
        <v>49.654000000000003</v>
      </c>
      <c r="H697" s="49">
        <v>1</v>
      </c>
      <c r="I697" s="48">
        <v>47.341999999999999</v>
      </c>
      <c r="J697" s="77" t="s">
        <v>20370</v>
      </c>
      <c r="K697" s="124">
        <v>49.654000000000003</v>
      </c>
      <c r="L697" s="125">
        <v>49.654000000000003</v>
      </c>
      <c r="M697" s="60"/>
      <c r="N697" s="60"/>
      <c r="O697" s="61"/>
      <c r="P697" s="75" t="s">
        <v>5108</v>
      </c>
      <c r="Q697" s="76" t="s">
        <v>5109</v>
      </c>
      <c r="R697" s="38" t="s">
        <v>5110</v>
      </c>
      <c r="S697" s="40" t="s">
        <v>26</v>
      </c>
      <c r="T697" s="40" t="s">
        <v>717</v>
      </c>
      <c r="U697" s="47" t="s">
        <v>5111</v>
      </c>
      <c r="V697" s="38"/>
      <c r="W697" s="42" t="s">
        <v>5112</v>
      </c>
      <c r="X697" s="26">
        <v>5</v>
      </c>
      <c r="Y697" s="26"/>
      <c r="Z697" s="38"/>
      <c r="AA697" s="38"/>
      <c r="AB697" s="59"/>
      <c r="AC697" s="38" t="s">
        <v>336</v>
      </c>
      <c r="AD697" s="47" t="s">
        <v>249</v>
      </c>
      <c r="AE697" s="47" t="s">
        <v>250</v>
      </c>
      <c r="AF697" s="50"/>
      <c r="AG697" s="50" t="s">
        <v>5113</v>
      </c>
      <c r="AH697" s="38" t="s">
        <v>5114</v>
      </c>
      <c r="AI697" s="59" t="s">
        <v>86</v>
      </c>
      <c r="AJ697" s="51" t="s">
        <v>5115</v>
      </c>
      <c r="AK697" s="51" t="s">
        <v>5116</v>
      </c>
      <c r="AL697" s="55" t="s">
        <v>5117</v>
      </c>
      <c r="AM697" s="56"/>
      <c r="AN697" s="56" t="s">
        <v>5118</v>
      </c>
      <c r="AO697" s="52">
        <v>1</v>
      </c>
      <c r="AP697" s="53" t="s">
        <v>188</v>
      </c>
      <c r="AQ697" s="53" t="s">
        <v>189</v>
      </c>
      <c r="AR697" s="53" t="s">
        <v>95</v>
      </c>
      <c r="AS697" s="52" t="s">
        <v>96</v>
      </c>
      <c r="AT697" s="53" t="s">
        <v>190</v>
      </c>
      <c r="AU697" s="52" t="s">
        <v>191</v>
      </c>
      <c r="AV697" s="53"/>
    </row>
    <row r="698" spans="1:48" s="54" customFormat="1" x14ac:dyDescent="0.3">
      <c r="A698" s="54">
        <v>147667</v>
      </c>
      <c r="B698" s="54">
        <v>693</v>
      </c>
      <c r="C698" s="46" t="s">
        <v>255</v>
      </c>
      <c r="D698" s="46" t="s">
        <v>154</v>
      </c>
      <c r="E698" s="46" t="s">
        <v>153</v>
      </c>
      <c r="F698" s="48">
        <v>14.148</v>
      </c>
      <c r="G698" s="48">
        <v>15.279</v>
      </c>
      <c r="H698" s="49">
        <v>1</v>
      </c>
      <c r="I698" s="48">
        <v>14.148</v>
      </c>
      <c r="J698" s="77" t="s">
        <v>20371</v>
      </c>
      <c r="K698" s="124">
        <v>15.279</v>
      </c>
      <c r="L698" s="125">
        <v>15.279</v>
      </c>
      <c r="M698" s="60"/>
      <c r="N698" s="60"/>
      <c r="O698" s="61"/>
      <c r="P698" s="75" t="s">
        <v>5119</v>
      </c>
      <c r="Q698" s="76" t="s">
        <v>5120</v>
      </c>
      <c r="R698" s="38" t="s">
        <v>5092</v>
      </c>
      <c r="S698" s="40" t="s">
        <v>5121</v>
      </c>
      <c r="T698" s="40" t="s">
        <v>717</v>
      </c>
      <c r="U698" s="47" t="s">
        <v>5093</v>
      </c>
      <c r="V698" s="38"/>
      <c r="W698" s="42" t="s">
        <v>5122</v>
      </c>
      <c r="X698" s="26">
        <v>5</v>
      </c>
      <c r="Y698" s="26"/>
      <c r="Z698" s="38"/>
      <c r="AA698" s="38"/>
      <c r="AB698" s="59"/>
      <c r="AC698" s="38" t="s">
        <v>80</v>
      </c>
      <c r="AD698" s="47" t="s">
        <v>201</v>
      </c>
      <c r="AE698" s="47" t="s">
        <v>183</v>
      </c>
      <c r="AF698" s="50"/>
      <c r="AG698" s="50" t="s">
        <v>5123</v>
      </c>
      <c r="AH698" s="38"/>
      <c r="AI698" s="59" t="s">
        <v>86</v>
      </c>
      <c r="AJ698" s="51" t="s">
        <v>5124</v>
      </c>
      <c r="AK698" s="51" t="s">
        <v>5125</v>
      </c>
      <c r="AL698" s="55" t="s">
        <v>5126</v>
      </c>
      <c r="AM698" s="56"/>
      <c r="AN698" s="56" t="s">
        <v>5127</v>
      </c>
      <c r="AO698" s="52">
        <v>1</v>
      </c>
      <c r="AP698" s="53" t="s">
        <v>188</v>
      </c>
      <c r="AQ698" s="53" t="s">
        <v>189</v>
      </c>
      <c r="AR698" s="53" t="s">
        <v>95</v>
      </c>
      <c r="AS698" s="52" t="s">
        <v>96</v>
      </c>
      <c r="AT698" s="53" t="s">
        <v>190</v>
      </c>
      <c r="AU698" s="52" t="s">
        <v>191</v>
      </c>
      <c r="AV698" s="53"/>
    </row>
    <row r="699" spans="1:48" s="54" customFormat="1" x14ac:dyDescent="0.3">
      <c r="A699" s="54">
        <v>149704</v>
      </c>
      <c r="B699" s="54">
        <v>694</v>
      </c>
      <c r="C699" s="46" t="s">
        <v>255</v>
      </c>
      <c r="D699" s="46" t="s">
        <v>154</v>
      </c>
      <c r="E699" s="46" t="s">
        <v>153</v>
      </c>
      <c r="F699" s="48">
        <v>19.347999999999999</v>
      </c>
      <c r="G699" s="48">
        <v>20.895</v>
      </c>
      <c r="H699" s="49">
        <v>0.66700000000000004</v>
      </c>
      <c r="I699" s="48">
        <v>12.898999999999999</v>
      </c>
      <c r="J699" s="77" t="s">
        <v>20372</v>
      </c>
      <c r="K699" s="124">
        <v>13.93</v>
      </c>
      <c r="L699" s="125">
        <v>13.93</v>
      </c>
      <c r="M699" s="60"/>
      <c r="N699" s="60"/>
      <c r="O699" s="61"/>
      <c r="P699" s="75" t="s">
        <v>5128</v>
      </c>
      <c r="Q699" s="76" t="s">
        <v>5129</v>
      </c>
      <c r="R699" s="38" t="s">
        <v>5130</v>
      </c>
      <c r="S699" s="40" t="s">
        <v>255</v>
      </c>
      <c r="T699" s="40" t="s">
        <v>4921</v>
      </c>
      <c r="U699" s="47" t="s">
        <v>5131</v>
      </c>
      <c r="V699" s="38"/>
      <c r="W699" s="42" t="s">
        <v>5132</v>
      </c>
      <c r="X699" s="26">
        <v>9</v>
      </c>
      <c r="Y699" s="26"/>
      <c r="Z699" s="38"/>
      <c r="AA699" s="38"/>
      <c r="AB699" s="59"/>
      <c r="AC699" s="38" t="s">
        <v>336</v>
      </c>
      <c r="AD699" s="47" t="s">
        <v>2534</v>
      </c>
      <c r="AE699" s="47" t="s">
        <v>250</v>
      </c>
      <c r="AF699" s="50"/>
      <c r="AG699" s="50" t="s">
        <v>5133</v>
      </c>
      <c r="AH699" s="38"/>
      <c r="AI699" s="59" t="s">
        <v>86</v>
      </c>
      <c r="AJ699" s="51"/>
      <c r="AK699" s="51" t="s">
        <v>5134</v>
      </c>
      <c r="AL699" s="55" t="s">
        <v>5135</v>
      </c>
      <c r="AM699" s="56"/>
      <c r="AN699" s="56" t="s">
        <v>5136</v>
      </c>
      <c r="AO699" s="52">
        <v>1</v>
      </c>
      <c r="AP699" s="53" t="s">
        <v>188</v>
      </c>
      <c r="AQ699" s="53" t="s">
        <v>189</v>
      </c>
      <c r="AR699" s="53" t="s">
        <v>95</v>
      </c>
      <c r="AS699" s="52" t="s">
        <v>96</v>
      </c>
      <c r="AT699" s="53" t="s">
        <v>190</v>
      </c>
      <c r="AU699" s="52" t="s">
        <v>191</v>
      </c>
      <c r="AV699" s="53"/>
    </row>
    <row r="700" spans="1:48" s="54" customFormat="1" x14ac:dyDescent="0.3">
      <c r="A700" s="54">
        <v>165923</v>
      </c>
      <c r="B700" s="54">
        <v>695</v>
      </c>
      <c r="C700" s="46" t="s">
        <v>26</v>
      </c>
      <c r="D700" s="46" t="s">
        <v>154</v>
      </c>
      <c r="E700" s="46" t="s">
        <v>5137</v>
      </c>
      <c r="F700" s="48">
        <v>10</v>
      </c>
      <c r="G700" s="48">
        <v>4.8920000000000003</v>
      </c>
      <c r="H700" s="49">
        <v>1</v>
      </c>
      <c r="I700" s="48">
        <v>10</v>
      </c>
      <c r="J700" s="77" t="s">
        <v>20373</v>
      </c>
      <c r="K700" s="124">
        <v>4.8920000000000003</v>
      </c>
      <c r="L700" s="125">
        <v>4.8920000000000003</v>
      </c>
      <c r="M700" s="60"/>
      <c r="N700" s="60"/>
      <c r="O700" s="61"/>
      <c r="P700" s="75" t="s">
        <v>5138</v>
      </c>
      <c r="Q700" s="76" t="s">
        <v>5139</v>
      </c>
      <c r="R700" s="38" t="s">
        <v>5140</v>
      </c>
      <c r="S700" s="40" t="s">
        <v>4901</v>
      </c>
      <c r="T700" s="40" t="s">
        <v>1731</v>
      </c>
      <c r="U700" s="47" t="s">
        <v>5141</v>
      </c>
      <c r="V700" s="38"/>
      <c r="W700" s="42" t="s">
        <v>5142</v>
      </c>
      <c r="X700" s="26">
        <v>24</v>
      </c>
      <c r="Y700" s="26"/>
      <c r="Z700" s="38"/>
      <c r="AA700" s="38"/>
      <c r="AB700" s="59"/>
      <c r="AC700" s="38" t="s">
        <v>80</v>
      </c>
      <c r="AD700" s="47" t="s">
        <v>201</v>
      </c>
      <c r="AE700" s="47" t="s">
        <v>183</v>
      </c>
      <c r="AF700" s="50"/>
      <c r="AG700" s="50"/>
      <c r="AH700" s="38" t="s">
        <v>5143</v>
      </c>
      <c r="AI700" s="59" t="s">
        <v>86</v>
      </c>
      <c r="AJ700" s="51" t="s">
        <v>5144</v>
      </c>
      <c r="AK700" s="51" t="s">
        <v>5145</v>
      </c>
      <c r="AL700" s="55" t="s">
        <v>5146</v>
      </c>
      <c r="AM700" s="56"/>
      <c r="AN700" s="56" t="s">
        <v>5147</v>
      </c>
      <c r="AO700" s="52">
        <v>1</v>
      </c>
      <c r="AP700" s="53" t="s">
        <v>188</v>
      </c>
      <c r="AQ700" s="53" t="s">
        <v>189</v>
      </c>
      <c r="AR700" s="53" t="s">
        <v>95</v>
      </c>
      <c r="AS700" s="52" t="s">
        <v>96</v>
      </c>
      <c r="AT700" s="53" t="s">
        <v>190</v>
      </c>
      <c r="AU700" s="52" t="s">
        <v>191</v>
      </c>
      <c r="AV700" s="53"/>
    </row>
    <row r="701" spans="1:48" s="54" customFormat="1" x14ac:dyDescent="0.3">
      <c r="A701" s="54">
        <v>280225</v>
      </c>
      <c r="B701" s="54">
        <v>696</v>
      </c>
      <c r="C701" s="46" t="s">
        <v>192</v>
      </c>
      <c r="D701" s="46" t="s">
        <v>154</v>
      </c>
      <c r="E701" s="46" t="s">
        <v>5137</v>
      </c>
      <c r="F701" s="48">
        <v>20</v>
      </c>
      <c r="G701" s="48">
        <v>25.399000000000001</v>
      </c>
      <c r="H701" s="49">
        <v>1</v>
      </c>
      <c r="I701" s="48">
        <v>20</v>
      </c>
      <c r="J701" s="77" t="s">
        <v>20374</v>
      </c>
      <c r="K701" s="124">
        <v>25.399000000000001</v>
      </c>
      <c r="L701" s="125">
        <v>25.399000000000001</v>
      </c>
      <c r="M701" s="60"/>
      <c r="N701" s="60"/>
      <c r="O701" s="61"/>
      <c r="P701" s="75" t="s">
        <v>256</v>
      </c>
      <c r="Q701" s="76" t="s">
        <v>5148</v>
      </c>
      <c r="R701" s="38" t="s">
        <v>5149</v>
      </c>
      <c r="S701" s="40" t="s">
        <v>5150</v>
      </c>
      <c r="T701" s="40" t="s">
        <v>726</v>
      </c>
      <c r="U701" s="47" t="s">
        <v>5151</v>
      </c>
      <c r="V701" s="38"/>
      <c r="W701" s="42" t="s">
        <v>5152</v>
      </c>
      <c r="X701" s="26">
        <v>13</v>
      </c>
      <c r="Y701" s="26"/>
      <c r="Z701" s="38"/>
      <c r="AA701" s="38"/>
      <c r="AB701" s="59"/>
      <c r="AC701" s="38" t="s">
        <v>80</v>
      </c>
      <c r="AD701" s="47" t="s">
        <v>262</v>
      </c>
      <c r="AE701" s="47" t="s">
        <v>263</v>
      </c>
      <c r="AF701" s="50"/>
      <c r="AG701" s="50"/>
      <c r="AH701" s="38"/>
      <c r="AI701" s="59" t="s">
        <v>86</v>
      </c>
      <c r="AJ701" s="51"/>
      <c r="AK701" s="51" t="s">
        <v>5153</v>
      </c>
      <c r="AL701" s="55" t="s">
        <v>5154</v>
      </c>
      <c r="AM701" s="56"/>
      <c r="AN701" s="56" t="s">
        <v>5155</v>
      </c>
      <c r="AO701" s="52">
        <v>1</v>
      </c>
      <c r="AP701" s="53" t="s">
        <v>5156</v>
      </c>
      <c r="AQ701" s="53" t="s">
        <v>5157</v>
      </c>
      <c r="AR701" s="53" t="s">
        <v>95</v>
      </c>
      <c r="AS701" s="52" t="s">
        <v>96</v>
      </c>
      <c r="AT701" s="53" t="s">
        <v>190</v>
      </c>
      <c r="AU701" s="52" t="s">
        <v>191</v>
      </c>
      <c r="AV701" s="53"/>
    </row>
    <row r="702" spans="1:48" s="54" customFormat="1" x14ac:dyDescent="0.3">
      <c r="A702" s="54">
        <v>172316</v>
      </c>
      <c r="B702" s="54">
        <v>697</v>
      </c>
      <c r="C702" s="46" t="s">
        <v>26</v>
      </c>
      <c r="D702" s="46" t="s">
        <v>154</v>
      </c>
      <c r="E702" s="46" t="s">
        <v>5137</v>
      </c>
      <c r="F702" s="48">
        <v>10</v>
      </c>
      <c r="G702" s="48">
        <v>4.8920000000000003</v>
      </c>
      <c r="H702" s="49">
        <v>1</v>
      </c>
      <c r="I702" s="48">
        <v>10</v>
      </c>
      <c r="J702" s="77" t="s">
        <v>20375</v>
      </c>
      <c r="K702" s="124">
        <v>4.8920000000000003</v>
      </c>
      <c r="L702" s="125">
        <v>4.8920000000000003</v>
      </c>
      <c r="M702" s="60"/>
      <c r="N702" s="60"/>
      <c r="O702" s="61"/>
      <c r="P702" s="75" t="s">
        <v>230</v>
      </c>
      <c r="Q702" s="76" t="s">
        <v>5158</v>
      </c>
      <c r="R702" s="38" t="s">
        <v>5159</v>
      </c>
      <c r="S702" s="40" t="s">
        <v>5160</v>
      </c>
      <c r="T702" s="40" t="s">
        <v>255</v>
      </c>
      <c r="U702" s="47" t="s">
        <v>5161</v>
      </c>
      <c r="V702" s="38"/>
      <c r="W702" s="42" t="s">
        <v>5162</v>
      </c>
      <c r="X702" s="26">
        <v>9</v>
      </c>
      <c r="Y702" s="26"/>
      <c r="Z702" s="38"/>
      <c r="AA702" s="38"/>
      <c r="AB702" s="59"/>
      <c r="AC702" s="38" t="s">
        <v>237</v>
      </c>
      <c r="AD702" s="47" t="s">
        <v>201</v>
      </c>
      <c r="AE702" s="47" t="s">
        <v>183</v>
      </c>
      <c r="AF702" s="50"/>
      <c r="AG702" s="50"/>
      <c r="AH702" s="38"/>
      <c r="AI702" s="59" t="s">
        <v>86</v>
      </c>
      <c r="AJ702" s="51"/>
      <c r="AK702" s="51" t="s">
        <v>5163</v>
      </c>
      <c r="AL702" s="55" t="s">
        <v>5164</v>
      </c>
      <c r="AM702" s="56"/>
      <c r="AN702" s="56" t="s">
        <v>5165</v>
      </c>
      <c r="AO702" s="52">
        <v>1</v>
      </c>
      <c r="AP702" s="53" t="s">
        <v>188</v>
      </c>
      <c r="AQ702" s="53" t="s">
        <v>189</v>
      </c>
      <c r="AR702" s="53" t="s">
        <v>95</v>
      </c>
      <c r="AS702" s="52" t="s">
        <v>96</v>
      </c>
      <c r="AT702" s="53" t="s">
        <v>190</v>
      </c>
      <c r="AU702" s="52" t="s">
        <v>191</v>
      </c>
      <c r="AV702" s="53"/>
    </row>
    <row r="703" spans="1:48" s="54" customFormat="1" x14ac:dyDescent="0.3">
      <c r="A703" s="54">
        <v>123432</v>
      </c>
      <c r="B703" s="54">
        <v>698</v>
      </c>
      <c r="C703" s="46" t="s">
        <v>318</v>
      </c>
      <c r="D703" s="46" t="s">
        <v>154</v>
      </c>
      <c r="E703" s="46" t="s">
        <v>5137</v>
      </c>
      <c r="F703" s="48">
        <v>20</v>
      </c>
      <c r="G703" s="48">
        <v>21.599</v>
      </c>
      <c r="H703" s="49">
        <v>1</v>
      </c>
      <c r="I703" s="48">
        <v>20</v>
      </c>
      <c r="J703" s="77" t="s">
        <v>20376</v>
      </c>
      <c r="K703" s="124">
        <v>21.599</v>
      </c>
      <c r="L703" s="125">
        <v>21.599</v>
      </c>
      <c r="M703" s="60"/>
      <c r="N703" s="60"/>
      <c r="O703" s="61"/>
      <c r="P703" s="75" t="s">
        <v>3793</v>
      </c>
      <c r="Q703" s="76" t="s">
        <v>5166</v>
      </c>
      <c r="R703" s="38" t="s">
        <v>5167</v>
      </c>
      <c r="S703" s="40" t="s">
        <v>5168</v>
      </c>
      <c r="T703" s="40" t="s">
        <v>5169</v>
      </c>
      <c r="U703" s="47" t="s">
        <v>5170</v>
      </c>
      <c r="V703" s="38"/>
      <c r="W703" s="42"/>
      <c r="X703" s="26">
        <v>7</v>
      </c>
      <c r="Y703" s="26"/>
      <c r="Z703" s="38"/>
      <c r="AA703" s="38"/>
      <c r="AB703" s="59"/>
      <c r="AC703" s="38" t="s">
        <v>80</v>
      </c>
      <c r="AD703" s="47" t="s">
        <v>201</v>
      </c>
      <c r="AE703" s="47" t="s">
        <v>183</v>
      </c>
      <c r="AF703" s="50"/>
      <c r="AG703" s="50"/>
      <c r="AH703" s="38"/>
      <c r="AI703" s="59" t="s">
        <v>86</v>
      </c>
      <c r="AJ703" s="51"/>
      <c r="AK703" s="51" t="s">
        <v>5171</v>
      </c>
      <c r="AL703" s="55" t="s">
        <v>5172</v>
      </c>
      <c r="AM703" s="56"/>
      <c r="AN703" s="56" t="s">
        <v>5173</v>
      </c>
      <c r="AO703" s="52">
        <v>1</v>
      </c>
      <c r="AP703" s="53" t="s">
        <v>188</v>
      </c>
      <c r="AQ703" s="53" t="s">
        <v>189</v>
      </c>
      <c r="AR703" s="53" t="s">
        <v>95</v>
      </c>
      <c r="AS703" s="52" t="s">
        <v>96</v>
      </c>
      <c r="AT703" s="53" t="s">
        <v>190</v>
      </c>
      <c r="AU703" s="52" t="s">
        <v>191</v>
      </c>
      <c r="AV703" s="53"/>
    </row>
    <row r="704" spans="1:48" s="54" customFormat="1" x14ac:dyDescent="0.3">
      <c r="A704" s="54">
        <v>169469</v>
      </c>
      <c r="B704" s="54">
        <v>699</v>
      </c>
      <c r="C704" s="46" t="s">
        <v>26</v>
      </c>
      <c r="D704" s="46" t="s">
        <v>154</v>
      </c>
      <c r="E704" s="46" t="s">
        <v>5137</v>
      </c>
      <c r="F704" s="48">
        <v>10</v>
      </c>
      <c r="G704" s="48">
        <v>4.8920000000000003</v>
      </c>
      <c r="H704" s="49">
        <v>1</v>
      </c>
      <c r="I704" s="48">
        <v>10</v>
      </c>
      <c r="J704" s="77" t="s">
        <v>20377</v>
      </c>
      <c r="K704" s="124">
        <v>4.8920000000000003</v>
      </c>
      <c r="L704" s="125">
        <v>4.8920000000000003</v>
      </c>
      <c r="M704" s="60"/>
      <c r="N704" s="60"/>
      <c r="O704" s="61"/>
      <c r="P704" s="75" t="s">
        <v>5174</v>
      </c>
      <c r="Q704" s="76" t="s">
        <v>5175</v>
      </c>
      <c r="R704" s="38" t="s">
        <v>5176</v>
      </c>
      <c r="S704" s="40" t="s">
        <v>5177</v>
      </c>
      <c r="T704" s="40" t="s">
        <v>74</v>
      </c>
      <c r="U704" s="47" t="s">
        <v>5178</v>
      </c>
      <c r="V704" s="38"/>
      <c r="W704" s="42" t="s">
        <v>5179</v>
      </c>
      <c r="X704" s="26">
        <v>15</v>
      </c>
      <c r="Y704" s="26"/>
      <c r="Z704" s="38"/>
      <c r="AA704" s="38"/>
      <c r="AB704" s="59"/>
      <c r="AC704" s="38" t="s">
        <v>80</v>
      </c>
      <c r="AD704" s="47" t="s">
        <v>201</v>
      </c>
      <c r="AE704" s="47" t="s">
        <v>183</v>
      </c>
      <c r="AF704" s="50"/>
      <c r="AG704" s="50"/>
      <c r="AH704" s="38"/>
      <c r="AI704" s="59" t="s">
        <v>86</v>
      </c>
      <c r="AJ704" s="51"/>
      <c r="AK704" s="51" t="s">
        <v>5180</v>
      </c>
      <c r="AL704" s="55" t="s">
        <v>5181</v>
      </c>
      <c r="AM704" s="56"/>
      <c r="AN704" s="56" t="s">
        <v>5182</v>
      </c>
      <c r="AO704" s="52">
        <v>1</v>
      </c>
      <c r="AP704" s="53" t="s">
        <v>188</v>
      </c>
      <c r="AQ704" s="53" t="s">
        <v>189</v>
      </c>
      <c r="AR704" s="53" t="s">
        <v>95</v>
      </c>
      <c r="AS704" s="52" t="s">
        <v>96</v>
      </c>
      <c r="AT704" s="53" t="s">
        <v>190</v>
      </c>
      <c r="AU704" s="52" t="s">
        <v>191</v>
      </c>
      <c r="AV704" s="53"/>
    </row>
    <row r="705" spans="1:48" s="54" customFormat="1" x14ac:dyDescent="0.3">
      <c r="A705" s="54">
        <v>167429</v>
      </c>
      <c r="B705" s="54">
        <v>700</v>
      </c>
      <c r="C705" s="46" t="s">
        <v>26</v>
      </c>
      <c r="D705" s="46" t="s">
        <v>154</v>
      </c>
      <c r="E705" s="46" t="s">
        <v>5137</v>
      </c>
      <c r="F705" s="48">
        <v>10</v>
      </c>
      <c r="G705" s="48">
        <v>9.61</v>
      </c>
      <c r="H705" s="49">
        <v>1</v>
      </c>
      <c r="I705" s="48">
        <v>10</v>
      </c>
      <c r="J705" s="77" t="s">
        <v>20378</v>
      </c>
      <c r="K705" s="124">
        <v>9.61</v>
      </c>
      <c r="L705" s="125">
        <v>9.61</v>
      </c>
      <c r="M705" s="60"/>
      <c r="N705" s="60"/>
      <c r="O705" s="61"/>
      <c r="P705" s="75" t="s">
        <v>3568</v>
      </c>
      <c r="Q705" s="76" t="s">
        <v>5183</v>
      </c>
      <c r="R705" s="38" t="s">
        <v>5184</v>
      </c>
      <c r="S705" s="40" t="s">
        <v>5185</v>
      </c>
      <c r="T705" s="40" t="s">
        <v>726</v>
      </c>
      <c r="U705" s="47" t="s">
        <v>5186</v>
      </c>
      <c r="V705" s="38"/>
      <c r="W705" s="42" t="s">
        <v>3229</v>
      </c>
      <c r="X705" s="26">
        <v>8</v>
      </c>
      <c r="Y705" s="26"/>
      <c r="Z705" s="38"/>
      <c r="AA705" s="38"/>
      <c r="AB705" s="59"/>
      <c r="AC705" s="38" t="s">
        <v>336</v>
      </c>
      <c r="AD705" s="47" t="s">
        <v>313</v>
      </c>
      <c r="AE705" s="47" t="s">
        <v>263</v>
      </c>
      <c r="AF705" s="50"/>
      <c r="AG705" s="50"/>
      <c r="AH705" s="38"/>
      <c r="AI705" s="59" t="s">
        <v>86</v>
      </c>
      <c r="AJ705" s="51"/>
      <c r="AK705" s="51" t="s">
        <v>5187</v>
      </c>
      <c r="AL705" s="55" t="s">
        <v>5188</v>
      </c>
      <c r="AM705" s="56"/>
      <c r="AN705" s="56" t="s">
        <v>5189</v>
      </c>
      <c r="AO705" s="52">
        <v>1</v>
      </c>
      <c r="AP705" s="53" t="s">
        <v>188</v>
      </c>
      <c r="AQ705" s="53" t="s">
        <v>189</v>
      </c>
      <c r="AR705" s="53" t="s">
        <v>95</v>
      </c>
      <c r="AS705" s="52" t="s">
        <v>96</v>
      </c>
      <c r="AT705" s="53" t="s">
        <v>190</v>
      </c>
      <c r="AU705" s="52" t="s">
        <v>191</v>
      </c>
      <c r="AV705" s="53"/>
    </row>
    <row r="706" spans="1:48" s="54" customFormat="1" x14ac:dyDescent="0.3">
      <c r="A706" s="54">
        <v>460400</v>
      </c>
      <c r="B706" s="54">
        <v>701</v>
      </c>
      <c r="C706" s="46" t="s">
        <v>318</v>
      </c>
      <c r="D706" s="46" t="s">
        <v>154</v>
      </c>
      <c r="E706" s="46" t="s">
        <v>5137</v>
      </c>
      <c r="F706" s="48">
        <v>30</v>
      </c>
      <c r="G706" s="48">
        <v>33.238999999999997</v>
      </c>
      <c r="H706" s="49">
        <v>1</v>
      </c>
      <c r="I706" s="48">
        <v>30</v>
      </c>
      <c r="J706" s="77" t="s">
        <v>20379</v>
      </c>
      <c r="K706" s="124">
        <v>33.238999999999997</v>
      </c>
      <c r="L706" s="125">
        <v>33.238999999999997</v>
      </c>
      <c r="M706" s="60"/>
      <c r="N706" s="60"/>
      <c r="O706" s="61"/>
      <c r="P706" s="75" t="s">
        <v>256</v>
      </c>
      <c r="Q706" s="76" t="s">
        <v>5190</v>
      </c>
      <c r="R706" s="38" t="s">
        <v>5191</v>
      </c>
      <c r="S706" s="40" t="s">
        <v>5192</v>
      </c>
      <c r="T706" s="40" t="s">
        <v>5193</v>
      </c>
      <c r="U706" s="47" t="s">
        <v>5194</v>
      </c>
      <c r="V706" s="38"/>
      <c r="W706" s="42"/>
      <c r="X706" s="26">
        <v>24</v>
      </c>
      <c r="Y706" s="26"/>
      <c r="Z706" s="38"/>
      <c r="AA706" s="38"/>
      <c r="AB706" s="59"/>
      <c r="AC706" s="38" t="s">
        <v>312</v>
      </c>
      <c r="AD706" s="47" t="s">
        <v>262</v>
      </c>
      <c r="AE706" s="47" t="s">
        <v>263</v>
      </c>
      <c r="AF706" s="50"/>
      <c r="AG706" s="50"/>
      <c r="AH706" s="38"/>
      <c r="AI706" s="59" t="s">
        <v>86</v>
      </c>
      <c r="AJ706" s="51"/>
      <c r="AK706" s="51" t="s">
        <v>5195</v>
      </c>
      <c r="AL706" s="55" t="s">
        <v>5196</v>
      </c>
      <c r="AM706" s="56"/>
      <c r="AN706" s="56" t="s">
        <v>5197</v>
      </c>
      <c r="AO706" s="52">
        <v>1</v>
      </c>
      <c r="AP706" s="53" t="s">
        <v>188</v>
      </c>
      <c r="AQ706" s="53" t="s">
        <v>189</v>
      </c>
      <c r="AR706" s="53" t="s">
        <v>95</v>
      </c>
      <c r="AS706" s="52" t="s">
        <v>96</v>
      </c>
      <c r="AT706" s="53" t="s">
        <v>190</v>
      </c>
      <c r="AU706" s="52" t="s">
        <v>191</v>
      </c>
      <c r="AV706" s="53"/>
    </row>
    <row r="707" spans="1:48" s="54" customFormat="1" x14ac:dyDescent="0.3">
      <c r="A707" s="54">
        <v>123281</v>
      </c>
      <c r="B707" s="54">
        <v>702</v>
      </c>
      <c r="C707" s="46" t="s">
        <v>175</v>
      </c>
      <c r="D707" s="46" t="s">
        <v>154</v>
      </c>
      <c r="E707" s="46" t="s">
        <v>5137</v>
      </c>
      <c r="F707" s="48">
        <v>20</v>
      </c>
      <c r="G707" s="48">
        <v>22.16</v>
      </c>
      <c r="H707" s="49">
        <v>1</v>
      </c>
      <c r="I707" s="48">
        <v>20</v>
      </c>
      <c r="J707" s="77" t="s">
        <v>20380</v>
      </c>
      <c r="K707" s="124">
        <v>22.16</v>
      </c>
      <c r="L707" s="125">
        <v>22.16</v>
      </c>
      <c r="M707" s="60"/>
      <c r="N707" s="60"/>
      <c r="O707" s="61"/>
      <c r="P707" s="75" t="s">
        <v>3375</v>
      </c>
      <c r="Q707" s="76" t="s">
        <v>5198</v>
      </c>
      <c r="R707" s="38" t="s">
        <v>5199</v>
      </c>
      <c r="S707" s="40" t="s">
        <v>199</v>
      </c>
      <c r="T707" s="40" t="s">
        <v>726</v>
      </c>
      <c r="U707" s="47" t="s">
        <v>5200</v>
      </c>
      <c r="V707" s="38"/>
      <c r="W707" s="42"/>
      <c r="X707" s="26">
        <v>7</v>
      </c>
      <c r="Y707" s="26"/>
      <c r="Z707" s="38"/>
      <c r="AA707" s="38"/>
      <c r="AB707" s="59"/>
      <c r="AC707" s="38" t="s">
        <v>312</v>
      </c>
      <c r="AD707" s="47" t="s">
        <v>313</v>
      </c>
      <c r="AE707" s="47" t="s">
        <v>263</v>
      </c>
      <c r="AF707" s="50"/>
      <c r="AG707" s="50"/>
      <c r="AH707" s="38"/>
      <c r="AI707" s="59" t="s">
        <v>86</v>
      </c>
      <c r="AJ707" s="51"/>
      <c r="AK707" s="51" t="s">
        <v>5201</v>
      </c>
      <c r="AL707" s="55" t="s">
        <v>5202</v>
      </c>
      <c r="AM707" s="56"/>
      <c r="AN707" s="56" t="s">
        <v>5203</v>
      </c>
      <c r="AO707" s="52">
        <v>1</v>
      </c>
      <c r="AP707" s="53" t="s">
        <v>188</v>
      </c>
      <c r="AQ707" s="53" t="s">
        <v>189</v>
      </c>
      <c r="AR707" s="53" t="s">
        <v>95</v>
      </c>
      <c r="AS707" s="52" t="s">
        <v>96</v>
      </c>
      <c r="AT707" s="53" t="s">
        <v>190</v>
      </c>
      <c r="AU707" s="52" t="s">
        <v>191</v>
      </c>
      <c r="AV707" s="53"/>
    </row>
    <row r="708" spans="1:48" s="54" customFormat="1" x14ac:dyDescent="0.3">
      <c r="A708" s="54">
        <v>460391</v>
      </c>
      <c r="B708" s="54">
        <v>703</v>
      </c>
      <c r="C708" s="46" t="s">
        <v>318</v>
      </c>
      <c r="D708" s="46" t="s">
        <v>154</v>
      </c>
      <c r="E708" s="46" t="s">
        <v>5137</v>
      </c>
      <c r="F708" s="48">
        <v>20</v>
      </c>
      <c r="G708" s="48">
        <v>21.599</v>
      </c>
      <c r="H708" s="49">
        <v>1</v>
      </c>
      <c r="I708" s="48">
        <v>20</v>
      </c>
      <c r="J708" s="77" t="s">
        <v>20381</v>
      </c>
      <c r="K708" s="124">
        <v>21.599</v>
      </c>
      <c r="L708" s="125">
        <v>21.599</v>
      </c>
      <c r="M708" s="60"/>
      <c r="N708" s="60"/>
      <c r="O708" s="61"/>
      <c r="P708" s="75" t="s">
        <v>1611</v>
      </c>
      <c r="Q708" s="76" t="s">
        <v>5204</v>
      </c>
      <c r="R708" s="38" t="s">
        <v>5205</v>
      </c>
      <c r="S708" s="40"/>
      <c r="T708" s="40" t="s">
        <v>5206</v>
      </c>
      <c r="U708" s="47" t="s">
        <v>5207</v>
      </c>
      <c r="V708" s="38"/>
      <c r="W708" s="42"/>
      <c r="X708" s="26">
        <v>8</v>
      </c>
      <c r="Y708" s="26"/>
      <c r="Z708" s="38"/>
      <c r="AA708" s="38"/>
      <c r="AB708" s="59"/>
      <c r="AC708" s="38" t="s">
        <v>80</v>
      </c>
      <c r="AD708" s="47" t="s">
        <v>201</v>
      </c>
      <c r="AE708" s="47" t="s">
        <v>183</v>
      </c>
      <c r="AF708" s="50"/>
      <c r="AG708" s="50"/>
      <c r="AH708" s="38"/>
      <c r="AI708" s="59" t="s">
        <v>86</v>
      </c>
      <c r="AJ708" s="51"/>
      <c r="AK708" s="51" t="s">
        <v>5208</v>
      </c>
      <c r="AL708" s="55" t="s">
        <v>5209</v>
      </c>
      <c r="AM708" s="56"/>
      <c r="AN708" s="56" t="s">
        <v>5210</v>
      </c>
      <c r="AO708" s="52">
        <v>1</v>
      </c>
      <c r="AP708" s="53" t="s">
        <v>188</v>
      </c>
      <c r="AQ708" s="53" t="s">
        <v>189</v>
      </c>
      <c r="AR708" s="53" t="s">
        <v>95</v>
      </c>
      <c r="AS708" s="52" t="s">
        <v>96</v>
      </c>
      <c r="AT708" s="53" t="s">
        <v>190</v>
      </c>
      <c r="AU708" s="52" t="s">
        <v>191</v>
      </c>
      <c r="AV708" s="53"/>
    </row>
    <row r="709" spans="1:48" s="54" customFormat="1" x14ac:dyDescent="0.3">
      <c r="A709" s="54">
        <v>174538</v>
      </c>
      <c r="B709" s="54">
        <v>704</v>
      </c>
      <c r="C709" s="46" t="s">
        <v>255</v>
      </c>
      <c r="D709" s="46" t="s">
        <v>154</v>
      </c>
      <c r="E709" s="46" t="s">
        <v>5137</v>
      </c>
      <c r="F709" s="48">
        <v>10</v>
      </c>
      <c r="G709" s="48">
        <v>10.798999999999999</v>
      </c>
      <c r="H709" s="49">
        <v>1</v>
      </c>
      <c r="I709" s="48">
        <v>10</v>
      </c>
      <c r="J709" s="77" t="s">
        <v>20382</v>
      </c>
      <c r="K709" s="124">
        <v>10.798999999999999</v>
      </c>
      <c r="L709" s="125">
        <v>10.798999999999999</v>
      </c>
      <c r="M709" s="60"/>
      <c r="N709" s="60"/>
      <c r="O709" s="61"/>
      <c r="P709" s="75" t="s">
        <v>5211</v>
      </c>
      <c r="Q709" s="76" t="s">
        <v>5212</v>
      </c>
      <c r="R709" s="38" t="s">
        <v>5140</v>
      </c>
      <c r="S709" s="40" t="s">
        <v>5213</v>
      </c>
      <c r="T709" s="40" t="s">
        <v>726</v>
      </c>
      <c r="U709" s="47" t="s">
        <v>5141</v>
      </c>
      <c r="V709" s="38"/>
      <c r="W709" s="42" t="s">
        <v>5214</v>
      </c>
      <c r="X709" s="26">
        <v>19</v>
      </c>
      <c r="Y709" s="26"/>
      <c r="Z709" s="38"/>
      <c r="AA709" s="38"/>
      <c r="AB709" s="59"/>
      <c r="AC709" s="38" t="s">
        <v>80</v>
      </c>
      <c r="AD709" s="47" t="s">
        <v>201</v>
      </c>
      <c r="AE709" s="47" t="s">
        <v>183</v>
      </c>
      <c r="AF709" s="50"/>
      <c r="AG709" s="50"/>
      <c r="AH709" s="38"/>
      <c r="AI709" s="59" t="s">
        <v>86</v>
      </c>
      <c r="AJ709" s="51"/>
      <c r="AK709" s="51" t="s">
        <v>5215</v>
      </c>
      <c r="AL709" s="55" t="s">
        <v>5216</v>
      </c>
      <c r="AM709" s="56"/>
      <c r="AN709" s="56" t="s">
        <v>5217</v>
      </c>
      <c r="AO709" s="52">
        <v>1</v>
      </c>
      <c r="AP709" s="53" t="s">
        <v>5218</v>
      </c>
      <c r="AQ709" s="53" t="s">
        <v>5219</v>
      </c>
      <c r="AR709" s="53" t="s">
        <v>95</v>
      </c>
      <c r="AS709" s="52" t="s">
        <v>96</v>
      </c>
      <c r="AT709" s="53" t="s">
        <v>190</v>
      </c>
      <c r="AU709" s="52" t="s">
        <v>191</v>
      </c>
      <c r="AV709" s="53"/>
    </row>
    <row r="710" spans="1:48" s="54" customFormat="1" x14ac:dyDescent="0.3">
      <c r="A710" s="54">
        <v>112923</v>
      </c>
      <c r="B710" s="54">
        <v>705</v>
      </c>
      <c r="C710" s="46" t="s">
        <v>175</v>
      </c>
      <c r="D710" s="46" t="s">
        <v>154</v>
      </c>
      <c r="E710" s="46" t="s">
        <v>5137</v>
      </c>
      <c r="F710" s="48"/>
      <c r="G710" s="48"/>
      <c r="H710" s="49">
        <v>0.66700000000000004</v>
      </c>
      <c r="I710" s="48">
        <v>6.6669999999999998</v>
      </c>
      <c r="J710" s="77" t="s">
        <v>20383</v>
      </c>
      <c r="K710" s="124">
        <v>7.2</v>
      </c>
      <c r="L710" s="125">
        <v>7.2</v>
      </c>
      <c r="M710" s="60"/>
      <c r="N710" s="60"/>
      <c r="O710" s="61"/>
      <c r="P710" s="75" t="s">
        <v>329</v>
      </c>
      <c r="Q710" s="76" t="s">
        <v>5220</v>
      </c>
      <c r="R710" s="38" t="s">
        <v>5176</v>
      </c>
      <c r="S710" s="40" t="s">
        <v>5221</v>
      </c>
      <c r="T710" s="40" t="s">
        <v>5193</v>
      </c>
      <c r="U710" s="47" t="s">
        <v>5178</v>
      </c>
      <c r="V710" s="38"/>
      <c r="W710" s="42"/>
      <c r="X710" s="26">
        <v>19</v>
      </c>
      <c r="Y710" s="26"/>
      <c r="Z710" s="38"/>
      <c r="AA710" s="38"/>
      <c r="AB710" s="59"/>
      <c r="AC710" s="38" t="s">
        <v>80</v>
      </c>
      <c r="AD710" s="47" t="s">
        <v>201</v>
      </c>
      <c r="AE710" s="47" t="s">
        <v>183</v>
      </c>
      <c r="AF710" s="50"/>
      <c r="AG710" s="50"/>
      <c r="AH710" s="38"/>
      <c r="AI710" s="59" t="s">
        <v>86</v>
      </c>
      <c r="AJ710" s="51"/>
      <c r="AK710" s="51" t="s">
        <v>5222</v>
      </c>
      <c r="AL710" s="55" t="s">
        <v>5223</v>
      </c>
      <c r="AM710" s="56"/>
      <c r="AN710" s="56" t="s">
        <v>5224</v>
      </c>
      <c r="AO710" s="52">
        <v>3</v>
      </c>
      <c r="AP710" s="53" t="s">
        <v>188</v>
      </c>
      <c r="AQ710" s="53" t="s">
        <v>189</v>
      </c>
      <c r="AR710" s="53" t="s">
        <v>95</v>
      </c>
      <c r="AS710" s="52" t="s">
        <v>96</v>
      </c>
      <c r="AT710" s="53" t="s">
        <v>190</v>
      </c>
      <c r="AU710" s="52" t="s">
        <v>191</v>
      </c>
      <c r="AV710" s="53"/>
    </row>
    <row r="711" spans="1:48" s="54" customFormat="1" x14ac:dyDescent="0.3">
      <c r="A711" s="112">
        <v>119482</v>
      </c>
      <c r="B711" s="54">
        <v>706</v>
      </c>
      <c r="C711" s="46" t="s">
        <v>175</v>
      </c>
      <c r="D711" s="46" t="s">
        <v>154</v>
      </c>
      <c r="E711" s="46" t="s">
        <v>5137</v>
      </c>
      <c r="F711" s="48"/>
      <c r="G711" s="48"/>
      <c r="H711" s="49"/>
      <c r="I711" s="48"/>
      <c r="J711" s="77" t="s">
        <v>20384</v>
      </c>
      <c r="K711" s="124"/>
      <c r="L711" s="125"/>
      <c r="M711" s="60"/>
      <c r="N711" s="60"/>
      <c r="O711" s="61"/>
      <c r="P711" s="75" t="s">
        <v>5225</v>
      </c>
      <c r="Q711" s="76" t="s">
        <v>5220</v>
      </c>
      <c r="R711" s="38" t="s">
        <v>5176</v>
      </c>
      <c r="S711" s="40" t="s">
        <v>5221</v>
      </c>
      <c r="T711" s="40" t="s">
        <v>5193</v>
      </c>
      <c r="U711" s="47" t="s">
        <v>5178</v>
      </c>
      <c r="V711" s="38"/>
      <c r="W711" s="42"/>
      <c r="X711" s="26">
        <v>19</v>
      </c>
      <c r="Y711" s="26"/>
      <c r="Z711" s="38"/>
      <c r="AA711" s="38"/>
      <c r="AB711" s="59"/>
      <c r="AC711" s="38" t="s">
        <v>80</v>
      </c>
      <c r="AD711" s="47" t="s">
        <v>201</v>
      </c>
      <c r="AE711" s="47" t="s">
        <v>183</v>
      </c>
      <c r="AF711" s="50"/>
      <c r="AG711" s="50"/>
      <c r="AH711" s="38"/>
      <c r="AI711" s="59" t="s">
        <v>86</v>
      </c>
      <c r="AJ711" s="51"/>
      <c r="AK711" s="51" t="s">
        <v>5226</v>
      </c>
      <c r="AL711" s="55" t="s">
        <v>5227</v>
      </c>
      <c r="AM711" s="56"/>
      <c r="AN711" s="56" t="s">
        <v>5224</v>
      </c>
      <c r="AO711" s="52">
        <v>3</v>
      </c>
      <c r="AP711" s="53" t="s">
        <v>188</v>
      </c>
      <c r="AQ711" s="53" t="s">
        <v>189</v>
      </c>
      <c r="AR711" s="53" t="s">
        <v>95</v>
      </c>
      <c r="AS711" s="52" t="s">
        <v>96</v>
      </c>
      <c r="AT711" s="53" t="s">
        <v>190</v>
      </c>
      <c r="AU711" s="52" t="s">
        <v>191</v>
      </c>
      <c r="AV711" s="53"/>
    </row>
    <row r="712" spans="1:48" s="54" customFormat="1" x14ac:dyDescent="0.3">
      <c r="A712" s="54">
        <v>169493</v>
      </c>
      <c r="B712" s="54">
        <v>707</v>
      </c>
      <c r="C712" s="46" t="s">
        <v>26</v>
      </c>
      <c r="D712" s="46" t="s">
        <v>154</v>
      </c>
      <c r="E712" s="46" t="s">
        <v>5137</v>
      </c>
      <c r="F712" s="48">
        <v>10</v>
      </c>
      <c r="G712" s="48">
        <v>4.8920000000000003</v>
      </c>
      <c r="H712" s="49">
        <v>1</v>
      </c>
      <c r="I712" s="48">
        <v>10</v>
      </c>
      <c r="J712" s="77" t="s">
        <v>20385</v>
      </c>
      <c r="K712" s="124">
        <v>4.8920000000000003</v>
      </c>
      <c r="L712" s="125">
        <v>4.8920000000000003</v>
      </c>
      <c r="M712" s="60"/>
      <c r="N712" s="60"/>
      <c r="O712" s="61"/>
      <c r="P712" s="75" t="s">
        <v>5228</v>
      </c>
      <c r="Q712" s="76" t="s">
        <v>5229</v>
      </c>
      <c r="R712" s="38" t="s">
        <v>5176</v>
      </c>
      <c r="S712" s="40" t="s">
        <v>5177</v>
      </c>
      <c r="T712" s="40" t="s">
        <v>74</v>
      </c>
      <c r="U712" s="47" t="s">
        <v>5178</v>
      </c>
      <c r="V712" s="38"/>
      <c r="W712" s="42" t="s">
        <v>5230</v>
      </c>
      <c r="X712" s="26">
        <v>14</v>
      </c>
      <c r="Y712" s="26"/>
      <c r="Z712" s="38"/>
      <c r="AA712" s="38"/>
      <c r="AB712" s="59"/>
      <c r="AC712" s="38" t="s">
        <v>80</v>
      </c>
      <c r="AD712" s="47" t="s">
        <v>201</v>
      </c>
      <c r="AE712" s="47" t="s">
        <v>183</v>
      </c>
      <c r="AF712" s="50"/>
      <c r="AG712" s="50"/>
      <c r="AH712" s="38"/>
      <c r="AI712" s="59" t="s">
        <v>86</v>
      </c>
      <c r="AJ712" s="51"/>
      <c r="AK712" s="51" t="s">
        <v>5231</v>
      </c>
      <c r="AL712" s="55" t="s">
        <v>5232</v>
      </c>
      <c r="AM712" s="56"/>
      <c r="AN712" s="56" t="s">
        <v>5233</v>
      </c>
      <c r="AO712" s="52">
        <v>1</v>
      </c>
      <c r="AP712" s="53" t="s">
        <v>188</v>
      </c>
      <c r="AQ712" s="53" t="s">
        <v>189</v>
      </c>
      <c r="AR712" s="53" t="s">
        <v>95</v>
      </c>
      <c r="AS712" s="52" t="s">
        <v>96</v>
      </c>
      <c r="AT712" s="53" t="s">
        <v>190</v>
      </c>
      <c r="AU712" s="52" t="s">
        <v>191</v>
      </c>
      <c r="AV712" s="53"/>
    </row>
    <row r="713" spans="1:48" s="54" customFormat="1" x14ac:dyDescent="0.3">
      <c r="A713" s="54">
        <v>460238</v>
      </c>
      <c r="B713" s="54">
        <v>708</v>
      </c>
      <c r="C713" s="46" t="s">
        <v>318</v>
      </c>
      <c r="D713" s="46" t="s">
        <v>154</v>
      </c>
      <c r="E713" s="46" t="s">
        <v>5137</v>
      </c>
      <c r="F713" s="48">
        <v>10</v>
      </c>
      <c r="G713" s="48">
        <v>10.798999999999999</v>
      </c>
      <c r="H713" s="49">
        <v>1</v>
      </c>
      <c r="I713" s="48">
        <v>10</v>
      </c>
      <c r="J713" s="77" t="s">
        <v>20386</v>
      </c>
      <c r="K713" s="124">
        <v>10.798999999999999</v>
      </c>
      <c r="L713" s="125">
        <v>10.798999999999999</v>
      </c>
      <c r="M713" s="60"/>
      <c r="N713" s="60"/>
      <c r="O713" s="61"/>
      <c r="P713" s="75" t="s">
        <v>1358</v>
      </c>
      <c r="Q713" s="76" t="s">
        <v>5234</v>
      </c>
      <c r="R713" s="38" t="s">
        <v>5176</v>
      </c>
      <c r="S713" s="40" t="s">
        <v>4795</v>
      </c>
      <c r="T713" s="40" t="s">
        <v>726</v>
      </c>
      <c r="U713" s="47" t="s">
        <v>5178</v>
      </c>
      <c r="V713" s="38"/>
      <c r="W713" s="42"/>
      <c r="X713" s="26">
        <v>17</v>
      </c>
      <c r="Y713" s="26"/>
      <c r="Z713" s="38"/>
      <c r="AA713" s="38"/>
      <c r="AB713" s="59"/>
      <c r="AC713" s="38" t="s">
        <v>80</v>
      </c>
      <c r="AD713" s="47" t="s">
        <v>201</v>
      </c>
      <c r="AE713" s="47" t="s">
        <v>183</v>
      </c>
      <c r="AF713" s="50"/>
      <c r="AG713" s="50"/>
      <c r="AH713" s="38"/>
      <c r="AI713" s="59" t="s">
        <v>86</v>
      </c>
      <c r="AJ713" s="51"/>
      <c r="AK713" s="51" t="s">
        <v>5235</v>
      </c>
      <c r="AL713" s="55" t="s">
        <v>5236</v>
      </c>
      <c r="AM713" s="56"/>
      <c r="AN713" s="56" t="s">
        <v>5237</v>
      </c>
      <c r="AO713" s="52">
        <v>1</v>
      </c>
      <c r="AP713" s="53" t="s">
        <v>188</v>
      </c>
      <c r="AQ713" s="53" t="s">
        <v>189</v>
      </c>
      <c r="AR713" s="53" t="s">
        <v>95</v>
      </c>
      <c r="AS713" s="52" t="s">
        <v>96</v>
      </c>
      <c r="AT713" s="53" t="s">
        <v>190</v>
      </c>
      <c r="AU713" s="52" t="s">
        <v>191</v>
      </c>
      <c r="AV713" s="53"/>
    </row>
    <row r="714" spans="1:48" s="54" customFormat="1" x14ac:dyDescent="0.3">
      <c r="A714" s="54">
        <v>460214</v>
      </c>
      <c r="B714" s="54">
        <v>709</v>
      </c>
      <c r="C714" s="46" t="s">
        <v>318</v>
      </c>
      <c r="D714" s="46" t="s">
        <v>154</v>
      </c>
      <c r="E714" s="46" t="s">
        <v>5137</v>
      </c>
      <c r="F714" s="48">
        <v>20</v>
      </c>
      <c r="G714" s="48">
        <v>22.16</v>
      </c>
      <c r="H714" s="49">
        <v>1</v>
      </c>
      <c r="I714" s="48">
        <v>20</v>
      </c>
      <c r="J714" s="77" t="s">
        <v>20387</v>
      </c>
      <c r="K714" s="124">
        <v>22.16</v>
      </c>
      <c r="L714" s="125">
        <v>22.16</v>
      </c>
      <c r="M714" s="60"/>
      <c r="N714" s="60"/>
      <c r="O714" s="61"/>
      <c r="P714" s="75" t="s">
        <v>1011</v>
      </c>
      <c r="Q714" s="76" t="s">
        <v>5238</v>
      </c>
      <c r="R714" s="38" t="s">
        <v>5239</v>
      </c>
      <c r="S714" s="40" t="s">
        <v>5240</v>
      </c>
      <c r="T714" s="40" t="s">
        <v>726</v>
      </c>
      <c r="U714" s="47" t="s">
        <v>5241</v>
      </c>
      <c r="V714" s="38"/>
      <c r="W714" s="42"/>
      <c r="X714" s="26">
        <v>16</v>
      </c>
      <c r="Y714" s="26"/>
      <c r="Z714" s="38"/>
      <c r="AA714" s="38"/>
      <c r="AB714" s="59"/>
      <c r="AC714" s="38" t="s">
        <v>312</v>
      </c>
      <c r="AD714" s="47" t="s">
        <v>313</v>
      </c>
      <c r="AE714" s="47" t="s">
        <v>263</v>
      </c>
      <c r="AF714" s="50"/>
      <c r="AG714" s="50"/>
      <c r="AH714" s="38"/>
      <c r="AI714" s="59" t="s">
        <v>86</v>
      </c>
      <c r="AJ714" s="51"/>
      <c r="AK714" s="51" t="s">
        <v>5242</v>
      </c>
      <c r="AL714" s="55" t="s">
        <v>5243</v>
      </c>
      <c r="AM714" s="56"/>
      <c r="AN714" s="56" t="s">
        <v>5244</v>
      </c>
      <c r="AO714" s="52">
        <v>1</v>
      </c>
      <c r="AP714" s="53" t="s">
        <v>188</v>
      </c>
      <c r="AQ714" s="53" t="s">
        <v>189</v>
      </c>
      <c r="AR714" s="53" t="s">
        <v>95</v>
      </c>
      <c r="AS714" s="52" t="s">
        <v>96</v>
      </c>
      <c r="AT714" s="53" t="s">
        <v>190</v>
      </c>
      <c r="AU714" s="52" t="s">
        <v>191</v>
      </c>
      <c r="AV714" s="53"/>
    </row>
    <row r="715" spans="1:48" s="54" customFormat="1" x14ac:dyDescent="0.3">
      <c r="A715" s="54">
        <v>171383</v>
      </c>
      <c r="B715" s="54">
        <v>710</v>
      </c>
      <c r="C715" s="46" t="s">
        <v>175</v>
      </c>
      <c r="D715" s="46" t="s">
        <v>154</v>
      </c>
      <c r="E715" s="46" t="s">
        <v>5137</v>
      </c>
      <c r="F715" s="48">
        <v>10</v>
      </c>
      <c r="G715" s="48">
        <v>11.08</v>
      </c>
      <c r="H715" s="49">
        <v>1</v>
      </c>
      <c r="I715" s="48">
        <v>10</v>
      </c>
      <c r="J715" s="77" t="s">
        <v>20388</v>
      </c>
      <c r="K715" s="124">
        <v>11.08</v>
      </c>
      <c r="L715" s="125">
        <v>11.08</v>
      </c>
      <c r="M715" s="60"/>
      <c r="N715" s="60"/>
      <c r="O715" s="61"/>
      <c r="P715" s="75" t="s">
        <v>2226</v>
      </c>
      <c r="Q715" s="76" t="s">
        <v>5245</v>
      </c>
      <c r="R715" s="38" t="s">
        <v>5246</v>
      </c>
      <c r="S715" s="40" t="s">
        <v>3369</v>
      </c>
      <c r="T715" s="40" t="s">
        <v>5168</v>
      </c>
      <c r="U715" s="47" t="s">
        <v>5247</v>
      </c>
      <c r="V715" s="38"/>
      <c r="W715" s="42" t="s">
        <v>5248</v>
      </c>
      <c r="X715" s="26">
        <v>5</v>
      </c>
      <c r="Y715" s="26"/>
      <c r="Z715" s="38"/>
      <c r="AA715" s="38"/>
      <c r="AB715" s="59"/>
      <c r="AC715" s="38" t="s">
        <v>80</v>
      </c>
      <c r="AD715" s="47" t="s">
        <v>364</v>
      </c>
      <c r="AE715" s="47" t="s">
        <v>263</v>
      </c>
      <c r="AF715" s="50"/>
      <c r="AG715" s="50"/>
      <c r="AH715" s="38"/>
      <c r="AI715" s="59" t="s">
        <v>86</v>
      </c>
      <c r="AJ715" s="51"/>
      <c r="AK715" s="51" t="s">
        <v>5249</v>
      </c>
      <c r="AL715" s="55" t="s">
        <v>5250</v>
      </c>
      <c r="AM715" s="56"/>
      <c r="AN715" s="56" t="s">
        <v>5251</v>
      </c>
      <c r="AO715" s="52">
        <v>1</v>
      </c>
      <c r="AP715" s="53" t="s">
        <v>188</v>
      </c>
      <c r="AQ715" s="53" t="s">
        <v>189</v>
      </c>
      <c r="AR715" s="53" t="s">
        <v>95</v>
      </c>
      <c r="AS715" s="52" t="s">
        <v>96</v>
      </c>
      <c r="AT715" s="53" t="s">
        <v>190</v>
      </c>
      <c r="AU715" s="52" t="s">
        <v>191</v>
      </c>
      <c r="AV715" s="53"/>
    </row>
    <row r="716" spans="1:48" s="54" customFormat="1" x14ac:dyDescent="0.3">
      <c r="A716" s="54">
        <v>147045</v>
      </c>
      <c r="B716" s="54">
        <v>711</v>
      </c>
      <c r="C716" s="46" t="s">
        <v>255</v>
      </c>
      <c r="D716" s="46" t="s">
        <v>154</v>
      </c>
      <c r="E716" s="46" t="s">
        <v>5137</v>
      </c>
      <c r="F716" s="48">
        <v>20</v>
      </c>
      <c r="G716" s="48">
        <v>22.16</v>
      </c>
      <c r="H716" s="49">
        <v>1</v>
      </c>
      <c r="I716" s="48">
        <v>20</v>
      </c>
      <c r="J716" s="77" t="s">
        <v>20389</v>
      </c>
      <c r="K716" s="124">
        <v>22.16</v>
      </c>
      <c r="L716" s="125">
        <v>22.16</v>
      </c>
      <c r="M716" s="60"/>
      <c r="N716" s="60"/>
      <c r="O716" s="61"/>
      <c r="P716" s="75" t="s">
        <v>2193</v>
      </c>
      <c r="Q716" s="76" t="s">
        <v>5252</v>
      </c>
      <c r="R716" s="38" t="s">
        <v>5199</v>
      </c>
      <c r="S716" s="40" t="s">
        <v>5253</v>
      </c>
      <c r="T716" s="40" t="s">
        <v>726</v>
      </c>
      <c r="U716" s="47" t="s">
        <v>5200</v>
      </c>
      <c r="V716" s="38"/>
      <c r="W716" s="42" t="s">
        <v>5254</v>
      </c>
      <c r="X716" s="26">
        <v>10</v>
      </c>
      <c r="Y716" s="26"/>
      <c r="Z716" s="38"/>
      <c r="AA716" s="38"/>
      <c r="AB716" s="59"/>
      <c r="AC716" s="38" t="s">
        <v>312</v>
      </c>
      <c r="AD716" s="47" t="s">
        <v>313</v>
      </c>
      <c r="AE716" s="47" t="s">
        <v>263</v>
      </c>
      <c r="AF716" s="50"/>
      <c r="AG716" s="50"/>
      <c r="AH716" s="38"/>
      <c r="AI716" s="59" t="s">
        <v>86</v>
      </c>
      <c r="AJ716" s="51"/>
      <c r="AK716" s="51" t="s">
        <v>5255</v>
      </c>
      <c r="AL716" s="55" t="s">
        <v>5256</v>
      </c>
      <c r="AM716" s="56"/>
      <c r="AN716" s="56" t="s">
        <v>5257</v>
      </c>
      <c r="AO716" s="52">
        <v>1</v>
      </c>
      <c r="AP716" s="53" t="s">
        <v>188</v>
      </c>
      <c r="AQ716" s="53" t="s">
        <v>189</v>
      </c>
      <c r="AR716" s="53" t="s">
        <v>95</v>
      </c>
      <c r="AS716" s="52" t="s">
        <v>96</v>
      </c>
      <c r="AT716" s="53" t="s">
        <v>190</v>
      </c>
      <c r="AU716" s="52" t="s">
        <v>191</v>
      </c>
      <c r="AV716" s="53"/>
    </row>
    <row r="717" spans="1:48" s="54" customFormat="1" x14ac:dyDescent="0.3">
      <c r="A717" s="54">
        <v>279132</v>
      </c>
      <c r="B717" s="54">
        <v>712</v>
      </c>
      <c r="C717" s="46" t="s">
        <v>192</v>
      </c>
      <c r="D717" s="46" t="s">
        <v>154</v>
      </c>
      <c r="E717" s="46" t="s">
        <v>5137</v>
      </c>
      <c r="F717" s="48">
        <v>10</v>
      </c>
      <c r="G717" s="48">
        <v>6.9320000000000004</v>
      </c>
      <c r="H717" s="49">
        <v>1</v>
      </c>
      <c r="I717" s="48">
        <v>10</v>
      </c>
      <c r="J717" s="77" t="s">
        <v>20390</v>
      </c>
      <c r="K717" s="124">
        <v>6.9320000000000004</v>
      </c>
      <c r="L717" s="125">
        <v>6.9320000000000004</v>
      </c>
      <c r="M717" s="60"/>
      <c r="N717" s="60"/>
      <c r="O717" s="61"/>
      <c r="P717" s="75" t="s">
        <v>974</v>
      </c>
      <c r="Q717" s="76" t="s">
        <v>5258</v>
      </c>
      <c r="R717" s="38" t="s">
        <v>5259</v>
      </c>
      <c r="S717" s="40" t="s">
        <v>5260</v>
      </c>
      <c r="T717" s="40" t="s">
        <v>717</v>
      </c>
      <c r="U717" s="47" t="s">
        <v>5261</v>
      </c>
      <c r="V717" s="38"/>
      <c r="W717" s="42" t="s">
        <v>5262</v>
      </c>
      <c r="X717" s="26">
        <v>8</v>
      </c>
      <c r="Y717" s="26"/>
      <c r="Z717" s="38"/>
      <c r="AA717" s="38"/>
      <c r="AB717" s="59"/>
      <c r="AC717" s="38" t="s">
        <v>80</v>
      </c>
      <c r="AD717" s="47" t="s">
        <v>249</v>
      </c>
      <c r="AE717" s="47" t="s">
        <v>250</v>
      </c>
      <c r="AF717" s="50"/>
      <c r="AG717" s="50"/>
      <c r="AH717" s="38"/>
      <c r="AI717" s="59" t="s">
        <v>86</v>
      </c>
      <c r="AJ717" s="51"/>
      <c r="AK717" s="51" t="s">
        <v>5263</v>
      </c>
      <c r="AL717" s="55" t="s">
        <v>5264</v>
      </c>
      <c r="AM717" s="56"/>
      <c r="AN717" s="56" t="s">
        <v>5265</v>
      </c>
      <c r="AO717" s="52">
        <v>1</v>
      </c>
      <c r="AP717" s="53" t="s">
        <v>5266</v>
      </c>
      <c r="AQ717" s="53" t="s">
        <v>5267</v>
      </c>
      <c r="AR717" s="53" t="s">
        <v>95</v>
      </c>
      <c r="AS717" s="52" t="s">
        <v>96</v>
      </c>
      <c r="AT717" s="53" t="s">
        <v>190</v>
      </c>
      <c r="AU717" s="52" t="s">
        <v>191</v>
      </c>
      <c r="AV717" s="53"/>
    </row>
    <row r="718" spans="1:48" s="54" customFormat="1" x14ac:dyDescent="0.3">
      <c r="A718" s="54">
        <v>119440</v>
      </c>
      <c r="B718" s="54">
        <v>713</v>
      </c>
      <c r="C718" s="46" t="s">
        <v>175</v>
      </c>
      <c r="D718" s="46" t="s">
        <v>154</v>
      </c>
      <c r="E718" s="46" t="s">
        <v>5137</v>
      </c>
      <c r="F718" s="48">
        <v>10</v>
      </c>
      <c r="G718" s="48">
        <v>10.798999999999999</v>
      </c>
      <c r="H718" s="49">
        <v>1</v>
      </c>
      <c r="I718" s="48">
        <v>10</v>
      </c>
      <c r="J718" s="77" t="s">
        <v>20391</v>
      </c>
      <c r="K718" s="124">
        <v>10.798999999999999</v>
      </c>
      <c r="L718" s="125">
        <v>10.798999999999999</v>
      </c>
      <c r="M718" s="60"/>
      <c r="N718" s="60"/>
      <c r="O718" s="61"/>
      <c r="P718" s="75" t="s">
        <v>5268</v>
      </c>
      <c r="Q718" s="76" t="s">
        <v>5269</v>
      </c>
      <c r="R718" s="38" t="s">
        <v>5176</v>
      </c>
      <c r="S718" s="40" t="s">
        <v>5221</v>
      </c>
      <c r="T718" s="40" t="s">
        <v>717</v>
      </c>
      <c r="U718" s="47" t="s">
        <v>5178</v>
      </c>
      <c r="V718" s="38"/>
      <c r="W718" s="42"/>
      <c r="X718" s="26">
        <v>24</v>
      </c>
      <c r="Y718" s="26"/>
      <c r="Z718" s="38"/>
      <c r="AA718" s="38"/>
      <c r="AB718" s="59"/>
      <c r="AC718" s="38" t="s">
        <v>80</v>
      </c>
      <c r="AD718" s="47" t="s">
        <v>249</v>
      </c>
      <c r="AE718" s="47" t="s">
        <v>250</v>
      </c>
      <c r="AF718" s="50"/>
      <c r="AG718" s="50"/>
      <c r="AH718" s="38"/>
      <c r="AI718" s="59" t="s">
        <v>86</v>
      </c>
      <c r="AJ718" s="51"/>
      <c r="AK718" s="51" t="s">
        <v>5270</v>
      </c>
      <c r="AL718" s="55" t="s">
        <v>5271</v>
      </c>
      <c r="AM718" s="56"/>
      <c r="AN718" s="56" t="s">
        <v>5272</v>
      </c>
      <c r="AO718" s="52">
        <v>1</v>
      </c>
      <c r="AP718" s="53" t="s">
        <v>188</v>
      </c>
      <c r="AQ718" s="53" t="s">
        <v>189</v>
      </c>
      <c r="AR718" s="53" t="s">
        <v>95</v>
      </c>
      <c r="AS718" s="52" t="s">
        <v>96</v>
      </c>
      <c r="AT718" s="53" t="s">
        <v>190</v>
      </c>
      <c r="AU718" s="52" t="s">
        <v>191</v>
      </c>
      <c r="AV718" s="53"/>
    </row>
    <row r="719" spans="1:48" s="54" customFormat="1" x14ac:dyDescent="0.3">
      <c r="A719" s="54">
        <v>460233</v>
      </c>
      <c r="B719" s="54">
        <v>714</v>
      </c>
      <c r="C719" s="46" t="s">
        <v>318</v>
      </c>
      <c r="D719" s="46" t="s">
        <v>154</v>
      </c>
      <c r="E719" s="46" t="s">
        <v>5137</v>
      </c>
      <c r="F719" s="48">
        <v>10</v>
      </c>
      <c r="G719" s="48">
        <v>10.798999999999999</v>
      </c>
      <c r="H719" s="49">
        <v>1</v>
      </c>
      <c r="I719" s="48">
        <v>10</v>
      </c>
      <c r="J719" s="77" t="s">
        <v>20392</v>
      </c>
      <c r="K719" s="124">
        <v>10.798999999999999</v>
      </c>
      <c r="L719" s="125">
        <v>10.798999999999999</v>
      </c>
      <c r="M719" s="60"/>
      <c r="N719" s="60"/>
      <c r="O719" s="61"/>
      <c r="P719" s="75" t="s">
        <v>508</v>
      </c>
      <c r="Q719" s="76" t="s">
        <v>5273</v>
      </c>
      <c r="R719" s="38" t="s">
        <v>5140</v>
      </c>
      <c r="S719" s="40" t="s">
        <v>3369</v>
      </c>
      <c r="T719" s="40" t="s">
        <v>1731</v>
      </c>
      <c r="U719" s="47" t="s">
        <v>5141</v>
      </c>
      <c r="V719" s="38"/>
      <c r="W719" s="42"/>
      <c r="X719" s="26">
        <v>7</v>
      </c>
      <c r="Y719" s="26"/>
      <c r="Z719" s="38"/>
      <c r="AA719" s="38"/>
      <c r="AB719" s="59"/>
      <c r="AC719" s="38" t="s">
        <v>80</v>
      </c>
      <c r="AD719" s="47" t="s">
        <v>201</v>
      </c>
      <c r="AE719" s="47" t="s">
        <v>183</v>
      </c>
      <c r="AF719" s="50"/>
      <c r="AG719" s="50"/>
      <c r="AH719" s="38"/>
      <c r="AI719" s="59" t="s">
        <v>86</v>
      </c>
      <c r="AJ719" s="51"/>
      <c r="AK719" s="51" t="s">
        <v>5274</v>
      </c>
      <c r="AL719" s="55" t="s">
        <v>5275</v>
      </c>
      <c r="AM719" s="56"/>
      <c r="AN719" s="56" t="s">
        <v>5276</v>
      </c>
      <c r="AO719" s="52">
        <v>1</v>
      </c>
      <c r="AP719" s="53" t="s">
        <v>188</v>
      </c>
      <c r="AQ719" s="53" t="s">
        <v>189</v>
      </c>
      <c r="AR719" s="53" t="s">
        <v>95</v>
      </c>
      <c r="AS719" s="52" t="s">
        <v>96</v>
      </c>
      <c r="AT719" s="53" t="s">
        <v>190</v>
      </c>
      <c r="AU719" s="52" t="s">
        <v>191</v>
      </c>
      <c r="AV719" s="53"/>
    </row>
    <row r="720" spans="1:48" s="54" customFormat="1" x14ac:dyDescent="0.3">
      <c r="A720" s="54">
        <v>460167</v>
      </c>
      <c r="B720" s="54">
        <v>715</v>
      </c>
      <c r="C720" s="46" t="s">
        <v>318</v>
      </c>
      <c r="D720" s="46" t="s">
        <v>154</v>
      </c>
      <c r="E720" s="46" t="s">
        <v>5137</v>
      </c>
      <c r="F720" s="48">
        <v>10</v>
      </c>
      <c r="G720" s="48">
        <v>11.08</v>
      </c>
      <c r="H720" s="49">
        <v>1</v>
      </c>
      <c r="I720" s="48">
        <v>10</v>
      </c>
      <c r="J720" s="77" t="s">
        <v>20393</v>
      </c>
      <c r="K720" s="124">
        <v>11.08</v>
      </c>
      <c r="L720" s="125">
        <v>11.08</v>
      </c>
      <c r="M720" s="60"/>
      <c r="N720" s="60"/>
      <c r="O720" s="61"/>
      <c r="P720" s="75" t="s">
        <v>1211</v>
      </c>
      <c r="Q720" s="76" t="s">
        <v>5277</v>
      </c>
      <c r="R720" s="38" t="s">
        <v>5278</v>
      </c>
      <c r="S720" s="40" t="s">
        <v>5279</v>
      </c>
      <c r="T720" s="40" t="s">
        <v>5280</v>
      </c>
      <c r="U720" s="47" t="s">
        <v>5281</v>
      </c>
      <c r="V720" s="38"/>
      <c r="W720" s="42"/>
      <c r="X720" s="26">
        <v>8</v>
      </c>
      <c r="Y720" s="26"/>
      <c r="Z720" s="38"/>
      <c r="AA720" s="38"/>
      <c r="AB720" s="59"/>
      <c r="AC720" s="38" t="s">
        <v>80</v>
      </c>
      <c r="AD720" s="47" t="s">
        <v>262</v>
      </c>
      <c r="AE720" s="47" t="s">
        <v>263</v>
      </c>
      <c r="AF720" s="50"/>
      <c r="AG720" s="50"/>
      <c r="AH720" s="38"/>
      <c r="AI720" s="59" t="s">
        <v>86</v>
      </c>
      <c r="AJ720" s="51"/>
      <c r="AK720" s="51" t="s">
        <v>5282</v>
      </c>
      <c r="AL720" s="55" t="s">
        <v>5283</v>
      </c>
      <c r="AM720" s="56"/>
      <c r="AN720" s="56" t="s">
        <v>5284</v>
      </c>
      <c r="AO720" s="52">
        <v>1</v>
      </c>
      <c r="AP720" s="53" t="s">
        <v>188</v>
      </c>
      <c r="AQ720" s="53" t="s">
        <v>189</v>
      </c>
      <c r="AR720" s="53" t="s">
        <v>95</v>
      </c>
      <c r="AS720" s="52" t="s">
        <v>96</v>
      </c>
      <c r="AT720" s="53" t="s">
        <v>190</v>
      </c>
      <c r="AU720" s="52" t="s">
        <v>191</v>
      </c>
      <c r="AV720" s="53"/>
    </row>
    <row r="721" spans="1:48" s="54" customFormat="1" x14ac:dyDescent="0.3">
      <c r="A721" s="54">
        <v>98187</v>
      </c>
      <c r="B721" s="54">
        <v>716</v>
      </c>
      <c r="C721" s="46" t="s">
        <v>175</v>
      </c>
      <c r="D721" s="46" t="s">
        <v>154</v>
      </c>
      <c r="E721" s="46" t="s">
        <v>5137</v>
      </c>
      <c r="F721" s="48">
        <v>10</v>
      </c>
      <c r="G721" s="48">
        <v>10.798999999999999</v>
      </c>
      <c r="H721" s="49">
        <v>1</v>
      </c>
      <c r="I721" s="48">
        <v>10</v>
      </c>
      <c r="J721" s="77" t="s">
        <v>20394</v>
      </c>
      <c r="K721" s="124">
        <v>10.798999999999999</v>
      </c>
      <c r="L721" s="125">
        <v>10.798999999999999</v>
      </c>
      <c r="M721" s="60"/>
      <c r="N721" s="60"/>
      <c r="O721" s="61"/>
      <c r="P721" s="75" t="s">
        <v>5285</v>
      </c>
      <c r="Q721" s="76" t="s">
        <v>5286</v>
      </c>
      <c r="R721" s="38" t="s">
        <v>5140</v>
      </c>
      <c r="S721" s="40" t="s">
        <v>5240</v>
      </c>
      <c r="T721" s="40" t="s">
        <v>1731</v>
      </c>
      <c r="U721" s="47" t="s">
        <v>5141</v>
      </c>
      <c r="V721" s="38"/>
      <c r="W721" s="42"/>
      <c r="X721" s="26">
        <v>19</v>
      </c>
      <c r="Y721" s="26"/>
      <c r="Z721" s="38"/>
      <c r="AA721" s="38"/>
      <c r="AB721" s="59"/>
      <c r="AC721" s="38" t="s">
        <v>80</v>
      </c>
      <c r="AD721" s="47" t="s">
        <v>201</v>
      </c>
      <c r="AE721" s="47" t="s">
        <v>183</v>
      </c>
      <c r="AF721" s="50"/>
      <c r="AG721" s="50"/>
      <c r="AH721" s="38"/>
      <c r="AI721" s="59" t="s">
        <v>86</v>
      </c>
      <c r="AJ721" s="51"/>
      <c r="AK721" s="51" t="s">
        <v>5287</v>
      </c>
      <c r="AL721" s="55" t="s">
        <v>5288</v>
      </c>
      <c r="AM721" s="56"/>
      <c r="AN721" s="56" t="s">
        <v>5289</v>
      </c>
      <c r="AO721" s="52">
        <v>1</v>
      </c>
      <c r="AP721" s="53" t="s">
        <v>188</v>
      </c>
      <c r="AQ721" s="53" t="s">
        <v>189</v>
      </c>
      <c r="AR721" s="53" t="s">
        <v>95</v>
      </c>
      <c r="AS721" s="52" t="s">
        <v>96</v>
      </c>
      <c r="AT721" s="53" t="s">
        <v>190</v>
      </c>
      <c r="AU721" s="52" t="s">
        <v>191</v>
      </c>
      <c r="AV721" s="53"/>
    </row>
    <row r="722" spans="1:48" s="54" customFormat="1" x14ac:dyDescent="0.3">
      <c r="A722" s="112">
        <v>168425</v>
      </c>
      <c r="B722" s="54">
        <v>717</v>
      </c>
      <c r="C722" s="46" t="s">
        <v>26</v>
      </c>
      <c r="D722" s="46" t="s">
        <v>154</v>
      </c>
      <c r="E722" s="46" t="s">
        <v>5137</v>
      </c>
      <c r="F722" s="48"/>
      <c r="G722" s="48"/>
      <c r="H722" s="49"/>
      <c r="I722" s="48"/>
      <c r="J722" s="77" t="s">
        <v>20395</v>
      </c>
      <c r="K722" s="124"/>
      <c r="L722" s="125"/>
      <c r="M722" s="60"/>
      <c r="N722" s="60"/>
      <c r="O722" s="61"/>
      <c r="P722" s="75" t="s">
        <v>256</v>
      </c>
      <c r="Q722" s="76" t="s">
        <v>5290</v>
      </c>
      <c r="R722" s="38" t="s">
        <v>5291</v>
      </c>
      <c r="S722" s="40" t="s">
        <v>5292</v>
      </c>
      <c r="T722" s="40" t="s">
        <v>5293</v>
      </c>
      <c r="U722" s="47" t="s">
        <v>5294</v>
      </c>
      <c r="V722" s="38"/>
      <c r="W722" s="42" t="s">
        <v>5295</v>
      </c>
      <c r="X722" s="26">
        <v>8</v>
      </c>
      <c r="Y722" s="26"/>
      <c r="Z722" s="38"/>
      <c r="AA722" s="38"/>
      <c r="AB722" s="59"/>
      <c r="AC722" s="38" t="s">
        <v>80</v>
      </c>
      <c r="AD722" s="47" t="s">
        <v>262</v>
      </c>
      <c r="AE722" s="47" t="s">
        <v>263</v>
      </c>
      <c r="AF722" s="50"/>
      <c r="AG722" s="50"/>
      <c r="AH722" s="38"/>
      <c r="AI722" s="59" t="s">
        <v>86</v>
      </c>
      <c r="AJ722" s="51"/>
      <c r="AK722" s="51" t="s">
        <v>5296</v>
      </c>
      <c r="AL722" s="55" t="s">
        <v>5297</v>
      </c>
      <c r="AM722" s="56"/>
      <c r="AN722" s="56" t="s">
        <v>5298</v>
      </c>
      <c r="AO722" s="52">
        <v>2</v>
      </c>
      <c r="AP722" s="53" t="s">
        <v>188</v>
      </c>
      <c r="AQ722" s="53" t="s">
        <v>189</v>
      </c>
      <c r="AR722" s="53" t="s">
        <v>95</v>
      </c>
      <c r="AS722" s="52" t="s">
        <v>96</v>
      </c>
      <c r="AT722" s="53" t="s">
        <v>190</v>
      </c>
      <c r="AU722" s="52" t="s">
        <v>191</v>
      </c>
      <c r="AV722" s="53"/>
    </row>
    <row r="723" spans="1:48" s="54" customFormat="1" x14ac:dyDescent="0.3">
      <c r="A723" s="54">
        <v>168425</v>
      </c>
      <c r="B723" s="54">
        <v>718</v>
      </c>
      <c r="C723" s="46" t="s">
        <v>26</v>
      </c>
      <c r="D723" s="46" t="s">
        <v>154</v>
      </c>
      <c r="E723" s="46" t="s">
        <v>5137</v>
      </c>
      <c r="F723" s="48">
        <v>10</v>
      </c>
      <c r="G723" s="48">
        <v>9.61</v>
      </c>
      <c r="H723" s="49">
        <v>1</v>
      </c>
      <c r="I723" s="48">
        <v>10</v>
      </c>
      <c r="J723" s="77" t="s">
        <v>20395</v>
      </c>
      <c r="K723" s="124">
        <v>9.61</v>
      </c>
      <c r="L723" s="125">
        <v>9.61</v>
      </c>
      <c r="M723" s="60"/>
      <c r="N723" s="60"/>
      <c r="O723" s="61"/>
      <c r="P723" s="75" t="s">
        <v>256</v>
      </c>
      <c r="Q723" s="76" t="s">
        <v>5290</v>
      </c>
      <c r="R723" s="38" t="s">
        <v>5291</v>
      </c>
      <c r="S723" s="40" t="s">
        <v>5292</v>
      </c>
      <c r="T723" s="40" t="s">
        <v>5293</v>
      </c>
      <c r="U723" s="47" t="s">
        <v>5294</v>
      </c>
      <c r="V723" s="38"/>
      <c r="W723" s="42" t="s">
        <v>5295</v>
      </c>
      <c r="X723" s="26">
        <v>8</v>
      </c>
      <c r="Y723" s="26"/>
      <c r="Z723" s="38"/>
      <c r="AA723" s="38"/>
      <c r="AB723" s="59"/>
      <c r="AC723" s="38" t="s">
        <v>80</v>
      </c>
      <c r="AD723" s="47" t="s">
        <v>262</v>
      </c>
      <c r="AE723" s="47" t="s">
        <v>263</v>
      </c>
      <c r="AF723" s="50"/>
      <c r="AG723" s="50"/>
      <c r="AH723" s="38"/>
      <c r="AI723" s="59" t="s">
        <v>86</v>
      </c>
      <c r="AJ723" s="51"/>
      <c r="AK723" s="51" t="s">
        <v>5299</v>
      </c>
      <c r="AL723" s="55" t="s">
        <v>5300</v>
      </c>
      <c r="AM723" s="56"/>
      <c r="AN723" s="56" t="s">
        <v>5298</v>
      </c>
      <c r="AO723" s="52">
        <v>2</v>
      </c>
      <c r="AP723" s="53" t="s">
        <v>188</v>
      </c>
      <c r="AQ723" s="53" t="s">
        <v>189</v>
      </c>
      <c r="AR723" s="53" t="s">
        <v>95</v>
      </c>
      <c r="AS723" s="52" t="s">
        <v>96</v>
      </c>
      <c r="AT723" s="53" t="s">
        <v>190</v>
      </c>
      <c r="AU723" s="52" t="s">
        <v>191</v>
      </c>
      <c r="AV723" s="53"/>
    </row>
    <row r="724" spans="1:48" s="54" customFormat="1" x14ac:dyDescent="0.3">
      <c r="A724" s="54">
        <v>460255</v>
      </c>
      <c r="B724" s="54">
        <v>719</v>
      </c>
      <c r="C724" s="46" t="s">
        <v>318</v>
      </c>
      <c r="D724" s="46" t="s">
        <v>154</v>
      </c>
      <c r="E724" s="46" t="s">
        <v>5137</v>
      </c>
      <c r="F724" s="48">
        <v>20</v>
      </c>
      <c r="G724" s="48">
        <v>21.599</v>
      </c>
      <c r="H724" s="49">
        <v>1</v>
      </c>
      <c r="I724" s="48">
        <v>20</v>
      </c>
      <c r="J724" s="77" t="s">
        <v>20396</v>
      </c>
      <c r="K724" s="124">
        <v>21.599</v>
      </c>
      <c r="L724" s="125">
        <v>21.599</v>
      </c>
      <c r="M724" s="60"/>
      <c r="N724" s="60"/>
      <c r="O724" s="61"/>
      <c r="P724" s="75" t="s">
        <v>329</v>
      </c>
      <c r="Q724" s="76" t="s">
        <v>5301</v>
      </c>
      <c r="R724" s="38" t="s">
        <v>5302</v>
      </c>
      <c r="S724" s="40" t="s">
        <v>4823</v>
      </c>
      <c r="T724" s="40" t="s">
        <v>5303</v>
      </c>
      <c r="U724" s="47" t="s">
        <v>5304</v>
      </c>
      <c r="V724" s="38"/>
      <c r="W724" s="42"/>
      <c r="X724" s="26">
        <v>18</v>
      </c>
      <c r="Y724" s="26"/>
      <c r="Z724" s="38"/>
      <c r="AA724" s="38"/>
      <c r="AB724" s="59"/>
      <c r="AC724" s="38" t="s">
        <v>336</v>
      </c>
      <c r="AD724" s="47" t="s">
        <v>201</v>
      </c>
      <c r="AE724" s="47" t="s">
        <v>183</v>
      </c>
      <c r="AF724" s="50"/>
      <c r="AG724" s="50"/>
      <c r="AH724" s="38"/>
      <c r="AI724" s="59" t="s">
        <v>86</v>
      </c>
      <c r="AJ724" s="51"/>
      <c r="AK724" s="51" t="s">
        <v>5305</v>
      </c>
      <c r="AL724" s="55" t="s">
        <v>5306</v>
      </c>
      <c r="AM724" s="56"/>
      <c r="AN724" s="56" t="s">
        <v>5307</v>
      </c>
      <c r="AO724" s="52">
        <v>1</v>
      </c>
      <c r="AP724" s="53" t="s">
        <v>188</v>
      </c>
      <c r="AQ724" s="53" t="s">
        <v>189</v>
      </c>
      <c r="AR724" s="53" t="s">
        <v>95</v>
      </c>
      <c r="AS724" s="52" t="s">
        <v>96</v>
      </c>
      <c r="AT724" s="53" t="s">
        <v>190</v>
      </c>
      <c r="AU724" s="52" t="s">
        <v>191</v>
      </c>
      <c r="AV724" s="53"/>
    </row>
    <row r="725" spans="1:48" s="54" customFormat="1" x14ac:dyDescent="0.3">
      <c r="A725" s="54">
        <v>122076</v>
      </c>
      <c r="B725" s="54">
        <v>720</v>
      </c>
      <c r="C725" s="46" t="s">
        <v>175</v>
      </c>
      <c r="D725" s="46" t="s">
        <v>154</v>
      </c>
      <c r="E725" s="46" t="s">
        <v>5137</v>
      </c>
      <c r="F725" s="48">
        <v>10</v>
      </c>
      <c r="G725" s="48">
        <v>10.798999999999999</v>
      </c>
      <c r="H725" s="49">
        <v>1</v>
      </c>
      <c r="I725" s="48">
        <v>10</v>
      </c>
      <c r="J725" s="77" t="s">
        <v>20397</v>
      </c>
      <c r="K725" s="124">
        <v>10.798999999999999</v>
      </c>
      <c r="L725" s="125">
        <v>10.798999999999999</v>
      </c>
      <c r="M725" s="60"/>
      <c r="N725" s="60"/>
      <c r="O725" s="61"/>
      <c r="P725" s="75" t="s">
        <v>1761</v>
      </c>
      <c r="Q725" s="76" t="s">
        <v>5308</v>
      </c>
      <c r="R725" s="38" t="s">
        <v>5176</v>
      </c>
      <c r="S725" s="40" t="s">
        <v>5221</v>
      </c>
      <c r="T725" s="40" t="s">
        <v>5193</v>
      </c>
      <c r="U725" s="47" t="s">
        <v>5178</v>
      </c>
      <c r="V725" s="38"/>
      <c r="W725" s="42"/>
      <c r="X725" s="26">
        <v>11</v>
      </c>
      <c r="Y725" s="26"/>
      <c r="Z725" s="38"/>
      <c r="AA725" s="38"/>
      <c r="AB725" s="59"/>
      <c r="AC725" s="38" t="s">
        <v>80</v>
      </c>
      <c r="AD725" s="47" t="s">
        <v>201</v>
      </c>
      <c r="AE725" s="47" t="s">
        <v>183</v>
      </c>
      <c r="AF725" s="50"/>
      <c r="AG725" s="50"/>
      <c r="AH725" s="38"/>
      <c r="AI725" s="59" t="s">
        <v>86</v>
      </c>
      <c r="AJ725" s="51"/>
      <c r="AK725" s="51" t="s">
        <v>5309</v>
      </c>
      <c r="AL725" s="55" t="s">
        <v>5310</v>
      </c>
      <c r="AM725" s="56"/>
      <c r="AN725" s="56" t="s">
        <v>5311</v>
      </c>
      <c r="AO725" s="52">
        <v>1</v>
      </c>
      <c r="AP725" s="53" t="s">
        <v>188</v>
      </c>
      <c r="AQ725" s="53" t="s">
        <v>189</v>
      </c>
      <c r="AR725" s="53" t="s">
        <v>95</v>
      </c>
      <c r="AS725" s="52" t="s">
        <v>96</v>
      </c>
      <c r="AT725" s="53" t="s">
        <v>190</v>
      </c>
      <c r="AU725" s="52" t="s">
        <v>191</v>
      </c>
      <c r="AV725" s="53"/>
    </row>
    <row r="726" spans="1:48" s="54" customFormat="1" x14ac:dyDescent="0.3">
      <c r="A726" s="54">
        <v>214688</v>
      </c>
      <c r="B726" s="54">
        <v>721</v>
      </c>
      <c r="C726" s="46" t="s">
        <v>192</v>
      </c>
      <c r="D726" s="46" t="s">
        <v>154</v>
      </c>
      <c r="E726" s="46" t="s">
        <v>5137</v>
      </c>
      <c r="F726" s="48">
        <v>10</v>
      </c>
      <c r="G726" s="48">
        <v>9.4640000000000004</v>
      </c>
      <c r="H726" s="49">
        <v>0.5</v>
      </c>
      <c r="I726" s="48">
        <v>5</v>
      </c>
      <c r="J726" s="77" t="s">
        <v>20398</v>
      </c>
      <c r="K726" s="124">
        <v>4.7320000000000002</v>
      </c>
      <c r="L726" s="125">
        <v>4.7320000000000002</v>
      </c>
      <c r="M726" s="60"/>
      <c r="N726" s="60"/>
      <c r="O726" s="61"/>
      <c r="P726" s="75" t="s">
        <v>1358</v>
      </c>
      <c r="Q726" s="76" t="s">
        <v>5312</v>
      </c>
      <c r="R726" s="38" t="s">
        <v>5140</v>
      </c>
      <c r="S726" s="40" t="s">
        <v>5292</v>
      </c>
      <c r="T726" s="40" t="s">
        <v>4813</v>
      </c>
      <c r="U726" s="47" t="s">
        <v>5141</v>
      </c>
      <c r="V726" s="38"/>
      <c r="W726" s="42" t="s">
        <v>5313</v>
      </c>
      <c r="X726" s="26">
        <v>25</v>
      </c>
      <c r="Y726" s="26"/>
      <c r="Z726" s="38"/>
      <c r="AA726" s="38"/>
      <c r="AB726" s="59"/>
      <c r="AC726" s="38" t="s">
        <v>80</v>
      </c>
      <c r="AD726" s="47" t="s">
        <v>201</v>
      </c>
      <c r="AE726" s="47" t="s">
        <v>183</v>
      </c>
      <c r="AF726" s="50"/>
      <c r="AG726" s="50"/>
      <c r="AH726" s="38" t="s">
        <v>5314</v>
      </c>
      <c r="AI726" s="59" t="s">
        <v>86</v>
      </c>
      <c r="AJ726" s="51" t="s">
        <v>5315</v>
      </c>
      <c r="AK726" s="51" t="s">
        <v>5316</v>
      </c>
      <c r="AL726" s="55" t="s">
        <v>5317</v>
      </c>
      <c r="AM726" s="56"/>
      <c r="AN726" s="56" t="s">
        <v>5318</v>
      </c>
      <c r="AO726" s="52">
        <v>2</v>
      </c>
      <c r="AP726" s="53" t="s">
        <v>5218</v>
      </c>
      <c r="AQ726" s="53" t="s">
        <v>5219</v>
      </c>
      <c r="AR726" s="53" t="s">
        <v>95</v>
      </c>
      <c r="AS726" s="52" t="s">
        <v>96</v>
      </c>
      <c r="AT726" s="53" t="s">
        <v>190</v>
      </c>
      <c r="AU726" s="52" t="s">
        <v>191</v>
      </c>
      <c r="AV726" s="53"/>
    </row>
    <row r="727" spans="1:48" s="54" customFormat="1" x14ac:dyDescent="0.3">
      <c r="A727" s="54">
        <v>150521</v>
      </c>
      <c r="B727" s="54">
        <v>722</v>
      </c>
      <c r="C727" s="46" t="s">
        <v>255</v>
      </c>
      <c r="D727" s="46" t="s">
        <v>154</v>
      </c>
      <c r="E727" s="46" t="s">
        <v>5137</v>
      </c>
      <c r="F727" s="48">
        <v>20</v>
      </c>
      <c r="G727" s="48">
        <v>22.16</v>
      </c>
      <c r="H727" s="49">
        <v>1</v>
      </c>
      <c r="I727" s="48">
        <v>20</v>
      </c>
      <c r="J727" s="77" t="s">
        <v>20399</v>
      </c>
      <c r="K727" s="124">
        <v>22.16</v>
      </c>
      <c r="L727" s="125">
        <v>22.16</v>
      </c>
      <c r="M727" s="60"/>
      <c r="N727" s="60"/>
      <c r="O727" s="61"/>
      <c r="P727" s="75" t="s">
        <v>1011</v>
      </c>
      <c r="Q727" s="76" t="s">
        <v>5319</v>
      </c>
      <c r="R727" s="38" t="s">
        <v>5199</v>
      </c>
      <c r="S727" s="40" t="s">
        <v>5253</v>
      </c>
      <c r="T727" s="40" t="s">
        <v>726</v>
      </c>
      <c r="U727" s="47" t="s">
        <v>5200</v>
      </c>
      <c r="V727" s="38"/>
      <c r="W727" s="42" t="s">
        <v>5320</v>
      </c>
      <c r="X727" s="26">
        <v>12</v>
      </c>
      <c r="Y727" s="26"/>
      <c r="Z727" s="38"/>
      <c r="AA727" s="38"/>
      <c r="AB727" s="59"/>
      <c r="AC727" s="38" t="s">
        <v>312</v>
      </c>
      <c r="AD727" s="47" t="s">
        <v>313</v>
      </c>
      <c r="AE727" s="47" t="s">
        <v>263</v>
      </c>
      <c r="AF727" s="50"/>
      <c r="AG727" s="50"/>
      <c r="AH727" s="38"/>
      <c r="AI727" s="59" t="s">
        <v>86</v>
      </c>
      <c r="AJ727" s="51"/>
      <c r="AK727" s="51" t="s">
        <v>5321</v>
      </c>
      <c r="AL727" s="55" t="s">
        <v>5322</v>
      </c>
      <c r="AM727" s="56"/>
      <c r="AN727" s="56" t="s">
        <v>5323</v>
      </c>
      <c r="AO727" s="52">
        <v>1</v>
      </c>
      <c r="AP727" s="53" t="s">
        <v>188</v>
      </c>
      <c r="AQ727" s="53" t="s">
        <v>189</v>
      </c>
      <c r="AR727" s="53" t="s">
        <v>95</v>
      </c>
      <c r="AS727" s="52" t="s">
        <v>96</v>
      </c>
      <c r="AT727" s="53" t="s">
        <v>190</v>
      </c>
      <c r="AU727" s="52" t="s">
        <v>191</v>
      </c>
      <c r="AV727" s="53"/>
    </row>
    <row r="728" spans="1:48" s="54" customFormat="1" x14ac:dyDescent="0.3">
      <c r="A728" s="54">
        <v>460149</v>
      </c>
      <c r="B728" s="54">
        <v>723</v>
      </c>
      <c r="C728" s="46" t="s">
        <v>318</v>
      </c>
      <c r="D728" s="46" t="s">
        <v>154</v>
      </c>
      <c r="E728" s="46" t="s">
        <v>5137</v>
      </c>
      <c r="F728" s="48">
        <v>10</v>
      </c>
      <c r="G728" s="48">
        <v>10.798999999999999</v>
      </c>
      <c r="H728" s="49">
        <v>1</v>
      </c>
      <c r="I728" s="48">
        <v>10</v>
      </c>
      <c r="J728" s="77" t="s">
        <v>20400</v>
      </c>
      <c r="K728" s="124">
        <v>10.798999999999999</v>
      </c>
      <c r="L728" s="125">
        <v>10.798999999999999</v>
      </c>
      <c r="M728" s="60"/>
      <c r="N728" s="60"/>
      <c r="O728" s="61"/>
      <c r="P728" s="75" t="s">
        <v>441</v>
      </c>
      <c r="Q728" s="76" t="s">
        <v>5324</v>
      </c>
      <c r="R728" s="38" t="s">
        <v>5176</v>
      </c>
      <c r="S728" s="40" t="s">
        <v>4795</v>
      </c>
      <c r="T728" s="40" t="s">
        <v>726</v>
      </c>
      <c r="U728" s="47" t="s">
        <v>5178</v>
      </c>
      <c r="V728" s="38"/>
      <c r="W728" s="42"/>
      <c r="X728" s="26">
        <v>11</v>
      </c>
      <c r="Y728" s="26"/>
      <c r="Z728" s="38"/>
      <c r="AA728" s="38"/>
      <c r="AB728" s="59"/>
      <c r="AC728" s="38" t="s">
        <v>80</v>
      </c>
      <c r="AD728" s="47" t="s">
        <v>201</v>
      </c>
      <c r="AE728" s="47" t="s">
        <v>183</v>
      </c>
      <c r="AF728" s="50"/>
      <c r="AG728" s="50"/>
      <c r="AH728" s="38"/>
      <c r="AI728" s="59" t="s">
        <v>86</v>
      </c>
      <c r="AJ728" s="51"/>
      <c r="AK728" s="51" t="s">
        <v>5325</v>
      </c>
      <c r="AL728" s="55" t="s">
        <v>5326</v>
      </c>
      <c r="AM728" s="56"/>
      <c r="AN728" s="56" t="s">
        <v>5327</v>
      </c>
      <c r="AO728" s="52">
        <v>1</v>
      </c>
      <c r="AP728" s="53" t="s">
        <v>188</v>
      </c>
      <c r="AQ728" s="53" t="s">
        <v>189</v>
      </c>
      <c r="AR728" s="53" t="s">
        <v>95</v>
      </c>
      <c r="AS728" s="52" t="s">
        <v>96</v>
      </c>
      <c r="AT728" s="53" t="s">
        <v>190</v>
      </c>
      <c r="AU728" s="52" t="s">
        <v>191</v>
      </c>
      <c r="AV728" s="53"/>
    </row>
    <row r="729" spans="1:48" s="54" customFormat="1" x14ac:dyDescent="0.3">
      <c r="A729" s="54">
        <v>170969</v>
      </c>
      <c r="B729" s="54">
        <v>724</v>
      </c>
      <c r="C729" s="46" t="s">
        <v>255</v>
      </c>
      <c r="D729" s="46" t="s">
        <v>154</v>
      </c>
      <c r="E729" s="46" t="s">
        <v>5137</v>
      </c>
      <c r="F729" s="48">
        <v>20</v>
      </c>
      <c r="G729" s="48">
        <v>21.599</v>
      </c>
      <c r="H729" s="49">
        <v>0.66700000000000004</v>
      </c>
      <c r="I729" s="48">
        <v>13.333</v>
      </c>
      <c r="J729" s="77" t="s">
        <v>20401</v>
      </c>
      <c r="K729" s="124">
        <v>14.398999999999999</v>
      </c>
      <c r="L729" s="125">
        <v>14.398999999999999</v>
      </c>
      <c r="M729" s="60"/>
      <c r="N729" s="60"/>
      <c r="O729" s="61"/>
      <c r="P729" s="75" t="s">
        <v>4948</v>
      </c>
      <c r="Q729" s="76" t="s">
        <v>5328</v>
      </c>
      <c r="R729" s="38" t="s">
        <v>5329</v>
      </c>
      <c r="S729" s="40" t="s">
        <v>5330</v>
      </c>
      <c r="T729" s="40" t="s">
        <v>717</v>
      </c>
      <c r="U729" s="47" t="s">
        <v>5331</v>
      </c>
      <c r="V729" s="38"/>
      <c r="W729" s="42" t="s">
        <v>5332</v>
      </c>
      <c r="X729" s="26">
        <v>6</v>
      </c>
      <c r="Y729" s="26"/>
      <c r="Z729" s="38"/>
      <c r="AA729" s="38"/>
      <c r="AB729" s="59"/>
      <c r="AC729" s="38" t="s">
        <v>336</v>
      </c>
      <c r="AD729" s="47" t="s">
        <v>1667</v>
      </c>
      <c r="AE729" s="47" t="s">
        <v>183</v>
      </c>
      <c r="AF729" s="50"/>
      <c r="AG729" s="50"/>
      <c r="AH729" s="38"/>
      <c r="AI729" s="59" t="s">
        <v>86</v>
      </c>
      <c r="AJ729" s="51"/>
      <c r="AK729" s="51" t="s">
        <v>5333</v>
      </c>
      <c r="AL729" s="55" t="s">
        <v>5334</v>
      </c>
      <c r="AM729" s="56"/>
      <c r="AN729" s="56" t="s">
        <v>5335</v>
      </c>
      <c r="AO729" s="52">
        <v>1</v>
      </c>
      <c r="AP729" s="53" t="s">
        <v>188</v>
      </c>
      <c r="AQ729" s="53" t="s">
        <v>189</v>
      </c>
      <c r="AR729" s="53" t="s">
        <v>95</v>
      </c>
      <c r="AS729" s="52" t="s">
        <v>96</v>
      </c>
      <c r="AT729" s="53" t="s">
        <v>190</v>
      </c>
      <c r="AU729" s="52" t="s">
        <v>191</v>
      </c>
      <c r="AV729" s="53"/>
    </row>
    <row r="730" spans="1:48" s="54" customFormat="1" x14ac:dyDescent="0.3">
      <c r="A730" s="54">
        <v>149747</v>
      </c>
      <c r="B730" s="54">
        <v>725</v>
      </c>
      <c r="C730" s="46" t="s">
        <v>255</v>
      </c>
      <c r="D730" s="46" t="s">
        <v>154</v>
      </c>
      <c r="E730" s="46" t="s">
        <v>5137</v>
      </c>
      <c r="F730" s="48">
        <v>10</v>
      </c>
      <c r="G730" s="48">
        <v>10.798999999999999</v>
      </c>
      <c r="H730" s="49">
        <v>1</v>
      </c>
      <c r="I730" s="48">
        <v>10</v>
      </c>
      <c r="J730" s="77" t="s">
        <v>20402</v>
      </c>
      <c r="K730" s="124">
        <v>10.798999999999999</v>
      </c>
      <c r="L730" s="125">
        <v>10.798999999999999</v>
      </c>
      <c r="M730" s="60"/>
      <c r="N730" s="60"/>
      <c r="O730" s="61"/>
      <c r="P730" s="75" t="s">
        <v>3793</v>
      </c>
      <c r="Q730" s="76" t="s">
        <v>5336</v>
      </c>
      <c r="R730" s="38" t="s">
        <v>5176</v>
      </c>
      <c r="S730" s="40" t="s">
        <v>5337</v>
      </c>
      <c r="T730" s="40" t="s">
        <v>4813</v>
      </c>
      <c r="U730" s="47" t="s">
        <v>5178</v>
      </c>
      <c r="V730" s="38"/>
      <c r="W730" s="42" t="s">
        <v>5338</v>
      </c>
      <c r="X730" s="26">
        <v>14</v>
      </c>
      <c r="Y730" s="26"/>
      <c r="Z730" s="38"/>
      <c r="AA730" s="38"/>
      <c r="AB730" s="59"/>
      <c r="AC730" s="38" t="s">
        <v>80</v>
      </c>
      <c r="AD730" s="47" t="s">
        <v>201</v>
      </c>
      <c r="AE730" s="47" t="s">
        <v>183</v>
      </c>
      <c r="AF730" s="50"/>
      <c r="AG730" s="50"/>
      <c r="AH730" s="38"/>
      <c r="AI730" s="59" t="s">
        <v>86</v>
      </c>
      <c r="AJ730" s="51"/>
      <c r="AK730" s="51" t="s">
        <v>5339</v>
      </c>
      <c r="AL730" s="55" t="s">
        <v>5340</v>
      </c>
      <c r="AM730" s="56"/>
      <c r="AN730" s="56" t="s">
        <v>5341</v>
      </c>
      <c r="AO730" s="52">
        <v>1</v>
      </c>
      <c r="AP730" s="53" t="s">
        <v>188</v>
      </c>
      <c r="AQ730" s="53" t="s">
        <v>189</v>
      </c>
      <c r="AR730" s="53" t="s">
        <v>95</v>
      </c>
      <c r="AS730" s="52" t="s">
        <v>96</v>
      </c>
      <c r="AT730" s="53" t="s">
        <v>190</v>
      </c>
      <c r="AU730" s="52" t="s">
        <v>191</v>
      </c>
      <c r="AV730" s="53"/>
    </row>
    <row r="731" spans="1:48" s="54" customFormat="1" x14ac:dyDescent="0.3">
      <c r="A731" s="54">
        <v>118339</v>
      </c>
      <c r="B731" s="54">
        <v>726</v>
      </c>
      <c r="C731" s="46" t="s">
        <v>175</v>
      </c>
      <c r="D731" s="46" t="s">
        <v>154</v>
      </c>
      <c r="E731" s="46" t="s">
        <v>5137</v>
      </c>
      <c r="F731" s="48">
        <v>10</v>
      </c>
      <c r="G731" s="48">
        <v>10.798999999999999</v>
      </c>
      <c r="H731" s="49">
        <v>1</v>
      </c>
      <c r="I731" s="48">
        <v>10</v>
      </c>
      <c r="J731" s="77" t="s">
        <v>20403</v>
      </c>
      <c r="K731" s="124">
        <v>10.798999999999999</v>
      </c>
      <c r="L731" s="125">
        <v>10.798999999999999</v>
      </c>
      <c r="M731" s="60"/>
      <c r="N731" s="60"/>
      <c r="O731" s="61"/>
      <c r="P731" s="75" t="s">
        <v>5342</v>
      </c>
      <c r="Q731" s="76" t="s">
        <v>5343</v>
      </c>
      <c r="R731" s="38" t="s">
        <v>5176</v>
      </c>
      <c r="S731" s="40" t="s">
        <v>5344</v>
      </c>
      <c r="T731" s="40" t="s">
        <v>5193</v>
      </c>
      <c r="U731" s="47" t="s">
        <v>5178</v>
      </c>
      <c r="V731" s="38"/>
      <c r="W731" s="42"/>
      <c r="X731" s="26">
        <v>15</v>
      </c>
      <c r="Y731" s="26"/>
      <c r="Z731" s="38"/>
      <c r="AA731" s="38"/>
      <c r="AB731" s="59"/>
      <c r="AC731" s="38" t="s">
        <v>80</v>
      </c>
      <c r="AD731" s="47" t="s">
        <v>201</v>
      </c>
      <c r="AE731" s="47" t="s">
        <v>183</v>
      </c>
      <c r="AF731" s="50"/>
      <c r="AG731" s="50"/>
      <c r="AH731" s="38"/>
      <c r="AI731" s="59" t="s">
        <v>86</v>
      </c>
      <c r="AJ731" s="51"/>
      <c r="AK731" s="51" t="s">
        <v>5345</v>
      </c>
      <c r="AL731" s="55" t="s">
        <v>5346</v>
      </c>
      <c r="AM731" s="56"/>
      <c r="AN731" s="56" t="s">
        <v>5347</v>
      </c>
      <c r="AO731" s="52">
        <v>1</v>
      </c>
      <c r="AP731" s="53" t="s">
        <v>188</v>
      </c>
      <c r="AQ731" s="53" t="s">
        <v>189</v>
      </c>
      <c r="AR731" s="53" t="s">
        <v>95</v>
      </c>
      <c r="AS731" s="52" t="s">
        <v>96</v>
      </c>
      <c r="AT731" s="53" t="s">
        <v>190</v>
      </c>
      <c r="AU731" s="52" t="s">
        <v>191</v>
      </c>
      <c r="AV731" s="53"/>
    </row>
    <row r="732" spans="1:48" s="54" customFormat="1" x14ac:dyDescent="0.3">
      <c r="A732" s="54">
        <v>146941</v>
      </c>
      <c r="B732" s="54">
        <v>727</v>
      </c>
      <c r="C732" s="46" t="s">
        <v>255</v>
      </c>
      <c r="D732" s="46" t="s">
        <v>154</v>
      </c>
      <c r="E732" s="46" t="s">
        <v>5137</v>
      </c>
      <c r="F732" s="48">
        <v>10</v>
      </c>
      <c r="G732" s="48">
        <v>10.798999999999999</v>
      </c>
      <c r="H732" s="49">
        <v>1</v>
      </c>
      <c r="I732" s="48">
        <v>10</v>
      </c>
      <c r="J732" s="77" t="s">
        <v>20404</v>
      </c>
      <c r="K732" s="124">
        <v>10.798999999999999</v>
      </c>
      <c r="L732" s="125">
        <v>10.798999999999999</v>
      </c>
      <c r="M732" s="60"/>
      <c r="N732" s="60"/>
      <c r="O732" s="61"/>
      <c r="P732" s="75" t="s">
        <v>974</v>
      </c>
      <c r="Q732" s="76" t="s">
        <v>5348</v>
      </c>
      <c r="R732" s="38" t="s">
        <v>5140</v>
      </c>
      <c r="S732" s="40" t="s">
        <v>5213</v>
      </c>
      <c r="T732" s="40" t="s">
        <v>4813</v>
      </c>
      <c r="U732" s="47" t="s">
        <v>5141</v>
      </c>
      <c r="V732" s="38"/>
      <c r="W732" s="42" t="s">
        <v>5349</v>
      </c>
      <c r="X732" s="26">
        <v>19</v>
      </c>
      <c r="Y732" s="26"/>
      <c r="Z732" s="38"/>
      <c r="AA732" s="38"/>
      <c r="AB732" s="59"/>
      <c r="AC732" s="38" t="s">
        <v>80</v>
      </c>
      <c r="AD732" s="47" t="s">
        <v>249</v>
      </c>
      <c r="AE732" s="47" t="s">
        <v>250</v>
      </c>
      <c r="AF732" s="50"/>
      <c r="AG732" s="50"/>
      <c r="AH732" s="38"/>
      <c r="AI732" s="59" t="s">
        <v>86</v>
      </c>
      <c r="AJ732" s="51" t="s">
        <v>5350</v>
      </c>
      <c r="AK732" s="51" t="s">
        <v>5351</v>
      </c>
      <c r="AL732" s="55" t="s">
        <v>5352</v>
      </c>
      <c r="AM732" s="56"/>
      <c r="AN732" s="56" t="s">
        <v>5353</v>
      </c>
      <c r="AO732" s="52">
        <v>1</v>
      </c>
      <c r="AP732" s="53" t="s">
        <v>188</v>
      </c>
      <c r="AQ732" s="53" t="s">
        <v>189</v>
      </c>
      <c r="AR732" s="53" t="s">
        <v>95</v>
      </c>
      <c r="AS732" s="52" t="s">
        <v>96</v>
      </c>
      <c r="AT732" s="53" t="s">
        <v>190</v>
      </c>
      <c r="AU732" s="52" t="s">
        <v>191</v>
      </c>
      <c r="AV732" s="53"/>
    </row>
    <row r="733" spans="1:48" s="54" customFormat="1" x14ac:dyDescent="0.3">
      <c r="A733" s="54">
        <v>460126</v>
      </c>
      <c r="B733" s="54">
        <v>728</v>
      </c>
      <c r="C733" s="46" t="s">
        <v>318</v>
      </c>
      <c r="D733" s="46" t="s">
        <v>154</v>
      </c>
      <c r="E733" s="46" t="s">
        <v>5137</v>
      </c>
      <c r="F733" s="48">
        <v>10</v>
      </c>
      <c r="G733" s="48">
        <v>10.798999999999999</v>
      </c>
      <c r="H733" s="49">
        <v>0.5</v>
      </c>
      <c r="I733" s="48">
        <v>5</v>
      </c>
      <c r="J733" s="77" t="s">
        <v>20405</v>
      </c>
      <c r="K733" s="124">
        <v>5.4</v>
      </c>
      <c r="L733" s="125">
        <v>5.4</v>
      </c>
      <c r="M733" s="60"/>
      <c r="N733" s="60"/>
      <c r="O733" s="61"/>
      <c r="P733" s="75" t="s">
        <v>5211</v>
      </c>
      <c r="Q733" s="76" t="s">
        <v>5354</v>
      </c>
      <c r="R733" s="38" t="s">
        <v>5176</v>
      </c>
      <c r="S733" s="40" t="s">
        <v>4795</v>
      </c>
      <c r="T733" s="40" t="s">
        <v>726</v>
      </c>
      <c r="U733" s="47" t="s">
        <v>5178</v>
      </c>
      <c r="V733" s="38"/>
      <c r="W733" s="42"/>
      <c r="X733" s="26">
        <v>1920</v>
      </c>
      <c r="Y733" s="26"/>
      <c r="Z733" s="38"/>
      <c r="AA733" s="38"/>
      <c r="AB733" s="59"/>
      <c r="AC733" s="38" t="s">
        <v>80</v>
      </c>
      <c r="AD733" s="47" t="s">
        <v>201</v>
      </c>
      <c r="AE733" s="47" t="s">
        <v>183</v>
      </c>
      <c r="AF733" s="50"/>
      <c r="AG733" s="50"/>
      <c r="AH733" s="38"/>
      <c r="AI733" s="59" t="s">
        <v>86</v>
      </c>
      <c r="AJ733" s="51"/>
      <c r="AK733" s="51" t="s">
        <v>5355</v>
      </c>
      <c r="AL733" s="55" t="s">
        <v>5356</v>
      </c>
      <c r="AM733" s="56"/>
      <c r="AN733" s="56" t="s">
        <v>5357</v>
      </c>
      <c r="AO733" s="52">
        <v>2</v>
      </c>
      <c r="AP733" s="53" t="s">
        <v>188</v>
      </c>
      <c r="AQ733" s="53" t="s">
        <v>189</v>
      </c>
      <c r="AR733" s="53" t="s">
        <v>95</v>
      </c>
      <c r="AS733" s="52" t="s">
        <v>96</v>
      </c>
      <c r="AT733" s="53" t="s">
        <v>190</v>
      </c>
      <c r="AU733" s="52" t="s">
        <v>191</v>
      </c>
      <c r="AV733" s="53"/>
    </row>
    <row r="734" spans="1:48" s="54" customFormat="1" x14ac:dyDescent="0.3">
      <c r="A734" s="54">
        <v>460319</v>
      </c>
      <c r="B734" s="54">
        <v>729</v>
      </c>
      <c r="C734" s="46" t="s">
        <v>318</v>
      </c>
      <c r="D734" s="46" t="s">
        <v>154</v>
      </c>
      <c r="E734" s="46" t="s">
        <v>5137</v>
      </c>
      <c r="F734" s="48">
        <v>10</v>
      </c>
      <c r="G734" s="48">
        <v>10.798999999999999</v>
      </c>
      <c r="H734" s="49">
        <v>1</v>
      </c>
      <c r="I734" s="48">
        <v>10</v>
      </c>
      <c r="J734" s="77" t="s">
        <v>20406</v>
      </c>
      <c r="K734" s="124">
        <v>10.798999999999999</v>
      </c>
      <c r="L734" s="125">
        <v>10.798999999999999</v>
      </c>
      <c r="M734" s="60"/>
      <c r="N734" s="60"/>
      <c r="O734" s="61"/>
      <c r="P734" s="75" t="s">
        <v>1052</v>
      </c>
      <c r="Q734" s="76" t="s">
        <v>5358</v>
      </c>
      <c r="R734" s="38" t="s">
        <v>5176</v>
      </c>
      <c r="S734" s="40" t="s">
        <v>4795</v>
      </c>
      <c r="T734" s="40" t="s">
        <v>4813</v>
      </c>
      <c r="U734" s="47" t="s">
        <v>5178</v>
      </c>
      <c r="V734" s="38"/>
      <c r="W734" s="42"/>
      <c r="X734" s="26">
        <v>4</v>
      </c>
      <c r="Y734" s="26"/>
      <c r="Z734" s="38"/>
      <c r="AA734" s="38"/>
      <c r="AB734" s="59"/>
      <c r="AC734" s="38" t="s">
        <v>80</v>
      </c>
      <c r="AD734" s="47" t="s">
        <v>201</v>
      </c>
      <c r="AE734" s="47" t="s">
        <v>183</v>
      </c>
      <c r="AF734" s="50"/>
      <c r="AG734" s="50"/>
      <c r="AH734" s="38"/>
      <c r="AI734" s="59" t="s">
        <v>86</v>
      </c>
      <c r="AJ734" s="51"/>
      <c r="AK734" s="51" t="s">
        <v>5359</v>
      </c>
      <c r="AL734" s="55" t="s">
        <v>5360</v>
      </c>
      <c r="AM734" s="56"/>
      <c r="AN734" s="56" t="s">
        <v>5361</v>
      </c>
      <c r="AO734" s="52">
        <v>1</v>
      </c>
      <c r="AP734" s="53" t="s">
        <v>188</v>
      </c>
      <c r="AQ734" s="53" t="s">
        <v>189</v>
      </c>
      <c r="AR734" s="53" t="s">
        <v>95</v>
      </c>
      <c r="AS734" s="52" t="s">
        <v>96</v>
      </c>
      <c r="AT734" s="53" t="s">
        <v>190</v>
      </c>
      <c r="AU734" s="52" t="s">
        <v>191</v>
      </c>
      <c r="AV734" s="53"/>
    </row>
    <row r="735" spans="1:48" s="54" customFormat="1" x14ac:dyDescent="0.3">
      <c r="A735" s="54">
        <v>113094</v>
      </c>
      <c r="B735" s="54">
        <v>730</v>
      </c>
      <c r="C735" s="46" t="s">
        <v>175</v>
      </c>
      <c r="D735" s="46" t="s">
        <v>154</v>
      </c>
      <c r="E735" s="46" t="s">
        <v>5137</v>
      </c>
      <c r="F735" s="48">
        <v>20</v>
      </c>
      <c r="G735" s="48">
        <v>22.16</v>
      </c>
      <c r="H735" s="49">
        <v>1</v>
      </c>
      <c r="I735" s="48">
        <v>20</v>
      </c>
      <c r="J735" s="77" t="s">
        <v>20407</v>
      </c>
      <c r="K735" s="124">
        <v>22.16</v>
      </c>
      <c r="L735" s="125">
        <v>22.16</v>
      </c>
      <c r="M735" s="60"/>
      <c r="N735" s="60"/>
      <c r="O735" s="61"/>
      <c r="P735" s="75" t="s">
        <v>2362</v>
      </c>
      <c r="Q735" s="76" t="s">
        <v>5362</v>
      </c>
      <c r="R735" s="38" t="s">
        <v>5363</v>
      </c>
      <c r="S735" s="40" t="s">
        <v>5240</v>
      </c>
      <c r="T735" s="40" t="s">
        <v>5364</v>
      </c>
      <c r="U735" s="47" t="s">
        <v>5365</v>
      </c>
      <c r="V735" s="38"/>
      <c r="W735" s="42"/>
      <c r="X735" s="26">
        <v>16</v>
      </c>
      <c r="Y735" s="26"/>
      <c r="Z735" s="38"/>
      <c r="AA735" s="38"/>
      <c r="AB735" s="59"/>
      <c r="AC735" s="38" t="s">
        <v>336</v>
      </c>
      <c r="AD735" s="47" t="s">
        <v>407</v>
      </c>
      <c r="AE735" s="47" t="s">
        <v>263</v>
      </c>
      <c r="AF735" s="50"/>
      <c r="AG735" s="50"/>
      <c r="AH735" s="38"/>
      <c r="AI735" s="59" t="s">
        <v>86</v>
      </c>
      <c r="AJ735" s="51"/>
      <c r="AK735" s="51" t="s">
        <v>5366</v>
      </c>
      <c r="AL735" s="55" t="s">
        <v>5367</v>
      </c>
      <c r="AM735" s="56"/>
      <c r="AN735" s="56" t="s">
        <v>5368</v>
      </c>
      <c r="AO735" s="52">
        <v>1</v>
      </c>
      <c r="AP735" s="53" t="s">
        <v>188</v>
      </c>
      <c r="AQ735" s="53" t="s">
        <v>189</v>
      </c>
      <c r="AR735" s="53" t="s">
        <v>95</v>
      </c>
      <c r="AS735" s="52" t="s">
        <v>96</v>
      </c>
      <c r="AT735" s="53" t="s">
        <v>190</v>
      </c>
      <c r="AU735" s="52" t="s">
        <v>191</v>
      </c>
      <c r="AV735" s="53"/>
    </row>
    <row r="736" spans="1:48" s="54" customFormat="1" x14ac:dyDescent="0.3">
      <c r="A736" s="54">
        <v>144533</v>
      </c>
      <c r="B736" s="54">
        <v>731</v>
      </c>
      <c r="C736" s="46" t="s">
        <v>255</v>
      </c>
      <c r="D736" s="46" t="s">
        <v>154</v>
      </c>
      <c r="E736" s="46" t="s">
        <v>5137</v>
      </c>
      <c r="F736" s="48">
        <v>10</v>
      </c>
      <c r="G736" s="48">
        <v>10.222</v>
      </c>
      <c r="H736" s="49">
        <v>0.28599999999999998</v>
      </c>
      <c r="I736" s="48">
        <v>2.8570000000000002</v>
      </c>
      <c r="J736" s="77" t="s">
        <v>20408</v>
      </c>
      <c r="K736" s="124">
        <v>2.9209999999999998</v>
      </c>
      <c r="L736" s="125">
        <v>2.9209999999999998</v>
      </c>
      <c r="M736" s="60"/>
      <c r="N736" s="60"/>
      <c r="O736" s="61"/>
      <c r="P736" s="75" t="s">
        <v>4829</v>
      </c>
      <c r="Q736" s="76" t="s">
        <v>5369</v>
      </c>
      <c r="R736" s="38" t="s">
        <v>5370</v>
      </c>
      <c r="S736" s="40" t="s">
        <v>255</v>
      </c>
      <c r="T736" s="40" t="s">
        <v>5371</v>
      </c>
      <c r="U736" s="47" t="s">
        <v>5372</v>
      </c>
      <c r="V736" s="38"/>
      <c r="W736" s="42" t="s">
        <v>5373</v>
      </c>
      <c r="X736" s="26">
        <v>7</v>
      </c>
      <c r="Y736" s="26"/>
      <c r="Z736" s="38"/>
      <c r="AA736" s="38"/>
      <c r="AB736" s="59"/>
      <c r="AC736" s="38" t="s">
        <v>336</v>
      </c>
      <c r="AD736" s="47" t="s">
        <v>4836</v>
      </c>
      <c r="AE736" s="47" t="s">
        <v>4837</v>
      </c>
      <c r="AF736" s="50"/>
      <c r="AG736" s="50"/>
      <c r="AH736" s="38"/>
      <c r="AI736" s="59" t="s">
        <v>86</v>
      </c>
      <c r="AJ736" s="51"/>
      <c r="AK736" s="51" t="s">
        <v>5374</v>
      </c>
      <c r="AL736" s="55" t="s">
        <v>5375</v>
      </c>
      <c r="AM736" s="56"/>
      <c r="AN736" s="56" t="s">
        <v>5376</v>
      </c>
      <c r="AO736" s="52">
        <v>4</v>
      </c>
      <c r="AP736" s="53" t="s">
        <v>188</v>
      </c>
      <c r="AQ736" s="53" t="s">
        <v>189</v>
      </c>
      <c r="AR736" s="53" t="s">
        <v>95</v>
      </c>
      <c r="AS736" s="52" t="s">
        <v>96</v>
      </c>
      <c r="AT736" s="53" t="s">
        <v>190</v>
      </c>
      <c r="AU736" s="52" t="s">
        <v>191</v>
      </c>
      <c r="AV736" s="53"/>
    </row>
    <row r="737" spans="1:48" s="54" customFormat="1" x14ac:dyDescent="0.3">
      <c r="A737" s="112">
        <v>144533</v>
      </c>
      <c r="B737" s="54">
        <v>732</v>
      </c>
      <c r="C737" s="46" t="s">
        <v>255</v>
      </c>
      <c r="D737" s="46" t="s">
        <v>154</v>
      </c>
      <c r="E737" s="46" t="s">
        <v>5137</v>
      </c>
      <c r="F737" s="48"/>
      <c r="G737" s="48"/>
      <c r="H737" s="49"/>
      <c r="I737" s="48"/>
      <c r="J737" s="77" t="s">
        <v>20408</v>
      </c>
      <c r="K737" s="124"/>
      <c r="L737" s="125"/>
      <c r="M737" s="60"/>
      <c r="N737" s="60"/>
      <c r="O737" s="61"/>
      <c r="P737" s="75" t="s">
        <v>4829</v>
      </c>
      <c r="Q737" s="76" t="s">
        <v>5369</v>
      </c>
      <c r="R737" s="38" t="s">
        <v>5370</v>
      </c>
      <c r="S737" s="40" t="s">
        <v>255</v>
      </c>
      <c r="T737" s="40" t="s">
        <v>5371</v>
      </c>
      <c r="U737" s="47" t="s">
        <v>5372</v>
      </c>
      <c r="V737" s="38"/>
      <c r="W737" s="42" t="s">
        <v>5373</v>
      </c>
      <c r="X737" s="26">
        <v>7</v>
      </c>
      <c r="Y737" s="26"/>
      <c r="Z737" s="38"/>
      <c r="AA737" s="38"/>
      <c r="AB737" s="59"/>
      <c r="AC737" s="38" t="s">
        <v>336</v>
      </c>
      <c r="AD737" s="47" t="s">
        <v>4836</v>
      </c>
      <c r="AE737" s="47" t="s">
        <v>4837</v>
      </c>
      <c r="AF737" s="50"/>
      <c r="AG737" s="50"/>
      <c r="AH737" s="38"/>
      <c r="AI737" s="59" t="s">
        <v>86</v>
      </c>
      <c r="AJ737" s="51"/>
      <c r="AK737" s="51" t="s">
        <v>5377</v>
      </c>
      <c r="AL737" s="55" t="s">
        <v>5378</v>
      </c>
      <c r="AM737" s="56"/>
      <c r="AN737" s="56" t="s">
        <v>5376</v>
      </c>
      <c r="AO737" s="52">
        <v>4</v>
      </c>
      <c r="AP737" s="53" t="s">
        <v>188</v>
      </c>
      <c r="AQ737" s="53" t="s">
        <v>189</v>
      </c>
      <c r="AR737" s="53" t="s">
        <v>95</v>
      </c>
      <c r="AS737" s="52" t="s">
        <v>96</v>
      </c>
      <c r="AT737" s="53" t="s">
        <v>190</v>
      </c>
      <c r="AU737" s="52" t="s">
        <v>191</v>
      </c>
      <c r="AV737" s="53"/>
    </row>
    <row r="738" spans="1:48" s="54" customFormat="1" x14ac:dyDescent="0.3">
      <c r="A738" s="54">
        <v>122730</v>
      </c>
      <c r="B738" s="54">
        <v>733</v>
      </c>
      <c r="C738" s="46" t="s">
        <v>175</v>
      </c>
      <c r="D738" s="46" t="s">
        <v>154</v>
      </c>
      <c r="E738" s="46" t="s">
        <v>5137</v>
      </c>
      <c r="F738" s="48">
        <v>30</v>
      </c>
      <c r="G738" s="48">
        <v>33.238999999999997</v>
      </c>
      <c r="H738" s="49">
        <v>1</v>
      </c>
      <c r="I738" s="48">
        <v>30</v>
      </c>
      <c r="J738" s="77" t="s">
        <v>20409</v>
      </c>
      <c r="K738" s="124">
        <v>33.238999999999997</v>
      </c>
      <c r="L738" s="125">
        <v>33.238999999999997</v>
      </c>
      <c r="M738" s="60"/>
      <c r="N738" s="60"/>
      <c r="O738" s="61"/>
      <c r="P738" s="75" t="s">
        <v>1611</v>
      </c>
      <c r="Q738" s="76" t="s">
        <v>5379</v>
      </c>
      <c r="R738" s="38" t="s">
        <v>5380</v>
      </c>
      <c r="S738" s="40" t="s">
        <v>5381</v>
      </c>
      <c r="T738" s="40" t="s">
        <v>726</v>
      </c>
      <c r="U738" s="47" t="s">
        <v>5382</v>
      </c>
      <c r="V738" s="38"/>
      <c r="W738" s="42" t="s">
        <v>5383</v>
      </c>
      <c r="X738" s="26">
        <v>14</v>
      </c>
      <c r="Y738" s="26"/>
      <c r="Z738" s="38"/>
      <c r="AA738" s="38"/>
      <c r="AB738" s="59"/>
      <c r="AC738" s="38" t="s">
        <v>80</v>
      </c>
      <c r="AD738" s="47" t="s">
        <v>262</v>
      </c>
      <c r="AE738" s="47" t="s">
        <v>263</v>
      </c>
      <c r="AF738" s="50"/>
      <c r="AG738" s="50"/>
      <c r="AH738" s="38"/>
      <c r="AI738" s="59" t="s">
        <v>86</v>
      </c>
      <c r="AJ738" s="51"/>
      <c r="AK738" s="51" t="s">
        <v>5384</v>
      </c>
      <c r="AL738" s="55" t="s">
        <v>5385</v>
      </c>
      <c r="AM738" s="56"/>
      <c r="AN738" s="56" t="s">
        <v>5386</v>
      </c>
      <c r="AO738" s="52">
        <v>1</v>
      </c>
      <c r="AP738" s="53" t="s">
        <v>188</v>
      </c>
      <c r="AQ738" s="53" t="s">
        <v>189</v>
      </c>
      <c r="AR738" s="53" t="s">
        <v>95</v>
      </c>
      <c r="AS738" s="52" t="s">
        <v>96</v>
      </c>
      <c r="AT738" s="53" t="s">
        <v>190</v>
      </c>
      <c r="AU738" s="52" t="s">
        <v>191</v>
      </c>
      <c r="AV738" s="53"/>
    </row>
    <row r="739" spans="1:48" s="54" customFormat="1" x14ac:dyDescent="0.3">
      <c r="A739" s="54">
        <v>145934</v>
      </c>
      <c r="B739" s="54">
        <v>734</v>
      </c>
      <c r="C739" s="46" t="s">
        <v>255</v>
      </c>
      <c r="D739" s="46" t="s">
        <v>154</v>
      </c>
      <c r="E739" s="46" t="s">
        <v>5137</v>
      </c>
      <c r="F739" s="48">
        <v>10</v>
      </c>
      <c r="G739" s="48">
        <v>10.798999999999999</v>
      </c>
      <c r="H739" s="49">
        <v>1</v>
      </c>
      <c r="I739" s="48">
        <v>10</v>
      </c>
      <c r="J739" s="77" t="s">
        <v>20410</v>
      </c>
      <c r="K739" s="124">
        <v>10.798999999999999</v>
      </c>
      <c r="L739" s="125">
        <v>10.798999999999999</v>
      </c>
      <c r="M739" s="60"/>
      <c r="N739" s="60"/>
      <c r="O739" s="61"/>
      <c r="P739" s="75" t="s">
        <v>5387</v>
      </c>
      <c r="Q739" s="76" t="s">
        <v>5388</v>
      </c>
      <c r="R739" s="38" t="s">
        <v>5176</v>
      </c>
      <c r="S739" s="40" t="s">
        <v>5337</v>
      </c>
      <c r="T739" s="40" t="s">
        <v>1731</v>
      </c>
      <c r="U739" s="47" t="s">
        <v>5178</v>
      </c>
      <c r="V739" s="38"/>
      <c r="W739" s="42" t="s">
        <v>5389</v>
      </c>
      <c r="X739" s="26">
        <v>18</v>
      </c>
      <c r="Y739" s="26"/>
      <c r="Z739" s="38"/>
      <c r="AA739" s="38"/>
      <c r="AB739" s="59"/>
      <c r="AC739" s="38" t="s">
        <v>80</v>
      </c>
      <c r="AD739" s="47" t="s">
        <v>201</v>
      </c>
      <c r="AE739" s="47" t="s">
        <v>183</v>
      </c>
      <c r="AF739" s="50"/>
      <c r="AG739" s="50"/>
      <c r="AH739" s="38"/>
      <c r="AI739" s="59" t="s">
        <v>86</v>
      </c>
      <c r="AJ739" s="51"/>
      <c r="AK739" s="51" t="s">
        <v>5390</v>
      </c>
      <c r="AL739" s="55" t="s">
        <v>5391</v>
      </c>
      <c r="AM739" s="56"/>
      <c r="AN739" s="56" t="s">
        <v>5392</v>
      </c>
      <c r="AO739" s="52">
        <v>1</v>
      </c>
      <c r="AP739" s="53" t="s">
        <v>188</v>
      </c>
      <c r="AQ739" s="53" t="s">
        <v>189</v>
      </c>
      <c r="AR739" s="53" t="s">
        <v>95</v>
      </c>
      <c r="AS739" s="52" t="s">
        <v>96</v>
      </c>
      <c r="AT739" s="53" t="s">
        <v>190</v>
      </c>
      <c r="AU739" s="52" t="s">
        <v>191</v>
      </c>
      <c r="AV739" s="53"/>
    </row>
    <row r="740" spans="1:48" s="54" customFormat="1" x14ac:dyDescent="0.3">
      <c r="A740" s="54">
        <v>149514</v>
      </c>
      <c r="B740" s="54">
        <v>735</v>
      </c>
      <c r="C740" s="46" t="s">
        <v>255</v>
      </c>
      <c r="D740" s="46" t="s">
        <v>154</v>
      </c>
      <c r="E740" s="46" t="s">
        <v>5137</v>
      </c>
      <c r="F740" s="48">
        <v>10</v>
      </c>
      <c r="G740" s="48">
        <v>10.798999999999999</v>
      </c>
      <c r="H740" s="49">
        <v>1</v>
      </c>
      <c r="I740" s="48">
        <v>10</v>
      </c>
      <c r="J740" s="77" t="s">
        <v>20411</v>
      </c>
      <c r="K740" s="124">
        <v>10.798999999999999</v>
      </c>
      <c r="L740" s="125">
        <v>10.798999999999999</v>
      </c>
      <c r="M740" s="60"/>
      <c r="N740" s="60"/>
      <c r="O740" s="61"/>
      <c r="P740" s="75" t="s">
        <v>5393</v>
      </c>
      <c r="Q740" s="76" t="s">
        <v>5394</v>
      </c>
      <c r="R740" s="38" t="s">
        <v>5176</v>
      </c>
      <c r="S740" s="40" t="s">
        <v>5337</v>
      </c>
      <c r="T740" s="40" t="s">
        <v>1731</v>
      </c>
      <c r="U740" s="47" t="s">
        <v>5178</v>
      </c>
      <c r="V740" s="38"/>
      <c r="W740" s="42" t="s">
        <v>5395</v>
      </c>
      <c r="X740" s="26">
        <v>16</v>
      </c>
      <c r="Y740" s="26"/>
      <c r="Z740" s="38"/>
      <c r="AA740" s="38"/>
      <c r="AB740" s="59"/>
      <c r="AC740" s="38" t="s">
        <v>80</v>
      </c>
      <c r="AD740" s="47" t="s">
        <v>201</v>
      </c>
      <c r="AE740" s="47" t="s">
        <v>183</v>
      </c>
      <c r="AF740" s="50"/>
      <c r="AG740" s="50"/>
      <c r="AH740" s="38"/>
      <c r="AI740" s="59" t="s">
        <v>86</v>
      </c>
      <c r="AJ740" s="51"/>
      <c r="AK740" s="51" t="s">
        <v>5396</v>
      </c>
      <c r="AL740" s="55" t="s">
        <v>5397</v>
      </c>
      <c r="AM740" s="56"/>
      <c r="AN740" s="56" t="s">
        <v>5398</v>
      </c>
      <c r="AO740" s="52">
        <v>1</v>
      </c>
      <c r="AP740" s="53" t="s">
        <v>188</v>
      </c>
      <c r="AQ740" s="53" t="s">
        <v>189</v>
      </c>
      <c r="AR740" s="53" t="s">
        <v>95</v>
      </c>
      <c r="AS740" s="52" t="s">
        <v>96</v>
      </c>
      <c r="AT740" s="53" t="s">
        <v>190</v>
      </c>
      <c r="AU740" s="52" t="s">
        <v>191</v>
      </c>
      <c r="AV740" s="53"/>
    </row>
    <row r="741" spans="1:48" s="54" customFormat="1" x14ac:dyDescent="0.3">
      <c r="A741" s="54">
        <v>123305</v>
      </c>
      <c r="B741" s="54">
        <v>736</v>
      </c>
      <c r="C741" s="46" t="s">
        <v>318</v>
      </c>
      <c r="D741" s="46" t="s">
        <v>154</v>
      </c>
      <c r="E741" s="46" t="s">
        <v>5137</v>
      </c>
      <c r="F741" s="48">
        <v>20</v>
      </c>
      <c r="G741" s="48">
        <v>22.16</v>
      </c>
      <c r="H741" s="49">
        <v>1</v>
      </c>
      <c r="I741" s="48">
        <v>20</v>
      </c>
      <c r="J741" s="77" t="s">
        <v>20412</v>
      </c>
      <c r="K741" s="124">
        <v>22.16</v>
      </c>
      <c r="L741" s="125">
        <v>22.16</v>
      </c>
      <c r="M741" s="60"/>
      <c r="N741" s="60"/>
      <c r="O741" s="61"/>
      <c r="P741" s="75" t="s">
        <v>1011</v>
      </c>
      <c r="Q741" s="76" t="s">
        <v>5399</v>
      </c>
      <c r="R741" s="38" t="s">
        <v>5239</v>
      </c>
      <c r="S741" s="40" t="s">
        <v>5240</v>
      </c>
      <c r="T741" s="40" t="s">
        <v>726</v>
      </c>
      <c r="U741" s="47" t="s">
        <v>5400</v>
      </c>
      <c r="V741" s="38"/>
      <c r="W741" s="42" t="s">
        <v>5401</v>
      </c>
      <c r="X741" s="26">
        <v>16</v>
      </c>
      <c r="Y741" s="26"/>
      <c r="Z741" s="38"/>
      <c r="AA741" s="38"/>
      <c r="AB741" s="59"/>
      <c r="AC741" s="38" t="s">
        <v>80</v>
      </c>
      <c r="AD741" s="47" t="s">
        <v>313</v>
      </c>
      <c r="AE741" s="47" t="s">
        <v>263</v>
      </c>
      <c r="AF741" s="50"/>
      <c r="AG741" s="50"/>
      <c r="AH741" s="38"/>
      <c r="AI741" s="59" t="s">
        <v>86</v>
      </c>
      <c r="AJ741" s="51"/>
      <c r="AK741" s="51" t="s">
        <v>5402</v>
      </c>
      <c r="AL741" s="55" t="s">
        <v>5403</v>
      </c>
      <c r="AM741" s="56"/>
      <c r="AN741" s="56" t="s">
        <v>5404</v>
      </c>
      <c r="AO741" s="52">
        <v>1</v>
      </c>
      <c r="AP741" s="53" t="s">
        <v>188</v>
      </c>
      <c r="AQ741" s="53" t="s">
        <v>189</v>
      </c>
      <c r="AR741" s="53" t="s">
        <v>95</v>
      </c>
      <c r="AS741" s="52" t="s">
        <v>96</v>
      </c>
      <c r="AT741" s="53" t="s">
        <v>190</v>
      </c>
      <c r="AU741" s="52" t="s">
        <v>191</v>
      </c>
      <c r="AV741" s="53"/>
    </row>
    <row r="742" spans="1:48" s="54" customFormat="1" x14ac:dyDescent="0.3">
      <c r="A742" s="54">
        <v>122074</v>
      </c>
      <c r="B742" s="54">
        <v>737</v>
      </c>
      <c r="C742" s="46" t="s">
        <v>175</v>
      </c>
      <c r="D742" s="46" t="s">
        <v>154</v>
      </c>
      <c r="E742" s="46" t="s">
        <v>5137</v>
      </c>
      <c r="F742" s="48">
        <v>10</v>
      </c>
      <c r="G742" s="48">
        <v>10.798999999999999</v>
      </c>
      <c r="H742" s="49">
        <v>1</v>
      </c>
      <c r="I742" s="48">
        <v>10</v>
      </c>
      <c r="J742" s="77" t="s">
        <v>20413</v>
      </c>
      <c r="K742" s="124">
        <v>10.798999999999999</v>
      </c>
      <c r="L742" s="125">
        <v>10.798999999999999</v>
      </c>
      <c r="M742" s="60"/>
      <c r="N742" s="60"/>
      <c r="O742" s="61"/>
      <c r="P742" s="75" t="s">
        <v>2203</v>
      </c>
      <c r="Q742" s="76" t="s">
        <v>5405</v>
      </c>
      <c r="R742" s="38" t="s">
        <v>5176</v>
      </c>
      <c r="S742" s="40" t="s">
        <v>5221</v>
      </c>
      <c r="T742" s="40" t="s">
        <v>5193</v>
      </c>
      <c r="U742" s="47" t="s">
        <v>5178</v>
      </c>
      <c r="V742" s="38"/>
      <c r="W742" s="42"/>
      <c r="X742" s="26">
        <v>3</v>
      </c>
      <c r="Y742" s="26"/>
      <c r="Z742" s="38"/>
      <c r="AA742" s="38"/>
      <c r="AB742" s="59"/>
      <c r="AC742" s="38" t="s">
        <v>80</v>
      </c>
      <c r="AD742" s="47" t="s">
        <v>201</v>
      </c>
      <c r="AE742" s="47" t="s">
        <v>183</v>
      </c>
      <c r="AF742" s="50"/>
      <c r="AG742" s="50"/>
      <c r="AH742" s="38"/>
      <c r="AI742" s="59" t="s">
        <v>86</v>
      </c>
      <c r="AJ742" s="51"/>
      <c r="AK742" s="51" t="s">
        <v>5406</v>
      </c>
      <c r="AL742" s="55" t="s">
        <v>5407</v>
      </c>
      <c r="AM742" s="56"/>
      <c r="AN742" s="56" t="s">
        <v>5408</v>
      </c>
      <c r="AO742" s="52">
        <v>1</v>
      </c>
      <c r="AP742" s="53" t="s">
        <v>188</v>
      </c>
      <c r="AQ742" s="53" t="s">
        <v>189</v>
      </c>
      <c r="AR742" s="53" t="s">
        <v>95</v>
      </c>
      <c r="AS742" s="52" t="s">
        <v>96</v>
      </c>
      <c r="AT742" s="53" t="s">
        <v>190</v>
      </c>
      <c r="AU742" s="52" t="s">
        <v>191</v>
      </c>
      <c r="AV742" s="53"/>
    </row>
    <row r="743" spans="1:48" s="54" customFormat="1" x14ac:dyDescent="0.3">
      <c r="A743" s="54">
        <v>123486</v>
      </c>
      <c r="B743" s="54">
        <v>738</v>
      </c>
      <c r="C743" s="46" t="s">
        <v>175</v>
      </c>
      <c r="D743" s="46" t="s">
        <v>154</v>
      </c>
      <c r="E743" s="46" t="s">
        <v>5137</v>
      </c>
      <c r="F743" s="48"/>
      <c r="G743" s="48"/>
      <c r="H743" s="49">
        <v>0.5</v>
      </c>
      <c r="I743" s="48">
        <v>10</v>
      </c>
      <c r="J743" s="77" t="s">
        <v>20414</v>
      </c>
      <c r="K743" s="124">
        <v>11.08</v>
      </c>
      <c r="L743" s="125">
        <v>11.08</v>
      </c>
      <c r="M743" s="60"/>
      <c r="N743" s="60"/>
      <c r="O743" s="61"/>
      <c r="P743" s="75" t="s">
        <v>319</v>
      </c>
      <c r="Q743" s="76" t="s">
        <v>5409</v>
      </c>
      <c r="R743" s="38" t="s">
        <v>5410</v>
      </c>
      <c r="S743" s="40" t="s">
        <v>5411</v>
      </c>
      <c r="T743" s="40" t="s">
        <v>726</v>
      </c>
      <c r="U743" s="47" t="s">
        <v>5412</v>
      </c>
      <c r="V743" s="38"/>
      <c r="W743" s="42" t="s">
        <v>5413</v>
      </c>
      <c r="X743" s="26">
        <v>8</v>
      </c>
      <c r="Y743" s="26"/>
      <c r="Z743" s="38"/>
      <c r="AA743" s="38"/>
      <c r="AB743" s="59"/>
      <c r="AC743" s="38" t="s">
        <v>80</v>
      </c>
      <c r="AD743" s="47" t="s">
        <v>364</v>
      </c>
      <c r="AE743" s="47" t="s">
        <v>263</v>
      </c>
      <c r="AF743" s="50"/>
      <c r="AG743" s="50"/>
      <c r="AH743" s="38"/>
      <c r="AI743" s="59" t="s">
        <v>86</v>
      </c>
      <c r="AJ743" s="51"/>
      <c r="AK743" s="51" t="s">
        <v>5414</v>
      </c>
      <c r="AL743" s="55" t="s">
        <v>5415</v>
      </c>
      <c r="AM743" s="56"/>
      <c r="AN743" s="56" t="s">
        <v>5416</v>
      </c>
      <c r="AO743" s="52">
        <v>2</v>
      </c>
      <c r="AP743" s="53" t="s">
        <v>188</v>
      </c>
      <c r="AQ743" s="53" t="s">
        <v>189</v>
      </c>
      <c r="AR743" s="53" t="s">
        <v>95</v>
      </c>
      <c r="AS743" s="52" t="s">
        <v>96</v>
      </c>
      <c r="AT743" s="53" t="s">
        <v>190</v>
      </c>
      <c r="AU743" s="52" t="s">
        <v>191</v>
      </c>
      <c r="AV743" s="53"/>
    </row>
    <row r="744" spans="1:48" s="54" customFormat="1" x14ac:dyDescent="0.3">
      <c r="A744" s="54">
        <v>460401</v>
      </c>
      <c r="B744" s="54">
        <v>739</v>
      </c>
      <c r="C744" s="46" t="s">
        <v>318</v>
      </c>
      <c r="D744" s="46" t="s">
        <v>154</v>
      </c>
      <c r="E744" s="46" t="s">
        <v>5137</v>
      </c>
      <c r="F744" s="48">
        <v>30</v>
      </c>
      <c r="G744" s="48">
        <v>33.238999999999997</v>
      </c>
      <c r="H744" s="49">
        <v>1</v>
      </c>
      <c r="I744" s="48">
        <v>30</v>
      </c>
      <c r="J744" s="77" t="s">
        <v>20415</v>
      </c>
      <c r="K744" s="124">
        <v>33.238999999999997</v>
      </c>
      <c r="L744" s="125">
        <v>33.238999999999997</v>
      </c>
      <c r="M744" s="60"/>
      <c r="N744" s="60"/>
      <c r="O744" s="61"/>
      <c r="P744" s="75" t="s">
        <v>256</v>
      </c>
      <c r="Q744" s="76" t="s">
        <v>5417</v>
      </c>
      <c r="R744" s="38" t="s">
        <v>5418</v>
      </c>
      <c r="S744" s="40" t="s">
        <v>5419</v>
      </c>
      <c r="T744" s="40" t="s">
        <v>1731</v>
      </c>
      <c r="U744" s="47" t="s">
        <v>5420</v>
      </c>
      <c r="V744" s="38"/>
      <c r="W744" s="42"/>
      <c r="X744" s="26">
        <v>24</v>
      </c>
      <c r="Y744" s="26"/>
      <c r="Z744" s="38"/>
      <c r="AA744" s="38"/>
      <c r="AB744" s="59"/>
      <c r="AC744" s="38" t="s">
        <v>80</v>
      </c>
      <c r="AD744" s="47" t="s">
        <v>262</v>
      </c>
      <c r="AE744" s="47" t="s">
        <v>263</v>
      </c>
      <c r="AF744" s="50"/>
      <c r="AG744" s="50"/>
      <c r="AH744" s="38"/>
      <c r="AI744" s="59" t="s">
        <v>86</v>
      </c>
      <c r="AJ744" s="51"/>
      <c r="AK744" s="51" t="s">
        <v>5421</v>
      </c>
      <c r="AL744" s="55" t="s">
        <v>5422</v>
      </c>
      <c r="AM744" s="56"/>
      <c r="AN744" s="56" t="s">
        <v>5423</v>
      </c>
      <c r="AO744" s="52">
        <v>1</v>
      </c>
      <c r="AP744" s="53" t="s">
        <v>188</v>
      </c>
      <c r="AQ744" s="53" t="s">
        <v>189</v>
      </c>
      <c r="AR744" s="53" t="s">
        <v>95</v>
      </c>
      <c r="AS744" s="52" t="s">
        <v>96</v>
      </c>
      <c r="AT744" s="53" t="s">
        <v>190</v>
      </c>
      <c r="AU744" s="52" t="s">
        <v>191</v>
      </c>
      <c r="AV744" s="53"/>
    </row>
    <row r="745" spans="1:48" s="54" customFormat="1" x14ac:dyDescent="0.3">
      <c r="A745" s="54">
        <v>171826</v>
      </c>
      <c r="B745" s="54">
        <v>740</v>
      </c>
      <c r="C745" s="46" t="s">
        <v>175</v>
      </c>
      <c r="D745" s="46" t="s">
        <v>154</v>
      </c>
      <c r="E745" s="46" t="s">
        <v>5137</v>
      </c>
      <c r="F745" s="48">
        <v>10</v>
      </c>
      <c r="G745" s="48">
        <v>11.08</v>
      </c>
      <c r="H745" s="49">
        <v>1</v>
      </c>
      <c r="I745" s="48">
        <v>10</v>
      </c>
      <c r="J745" s="77" t="s">
        <v>20416</v>
      </c>
      <c r="K745" s="124">
        <v>11.08</v>
      </c>
      <c r="L745" s="125">
        <v>11.08</v>
      </c>
      <c r="M745" s="60"/>
      <c r="N745" s="60"/>
      <c r="O745" s="61"/>
      <c r="P745" s="75" t="s">
        <v>497</v>
      </c>
      <c r="Q745" s="76" t="s">
        <v>5424</v>
      </c>
      <c r="R745" s="38" t="s">
        <v>5246</v>
      </c>
      <c r="S745" s="40" t="s">
        <v>5240</v>
      </c>
      <c r="T745" s="40" t="s">
        <v>5074</v>
      </c>
      <c r="U745" s="47" t="s">
        <v>5247</v>
      </c>
      <c r="V745" s="38"/>
      <c r="W745" s="42" t="s">
        <v>5425</v>
      </c>
      <c r="X745" s="26">
        <v>11</v>
      </c>
      <c r="Y745" s="26"/>
      <c r="Z745" s="38"/>
      <c r="AA745" s="38"/>
      <c r="AB745" s="59"/>
      <c r="AC745" s="38" t="s">
        <v>80</v>
      </c>
      <c r="AD745" s="47" t="s">
        <v>364</v>
      </c>
      <c r="AE745" s="47" t="s">
        <v>263</v>
      </c>
      <c r="AF745" s="50"/>
      <c r="AG745" s="50"/>
      <c r="AH745" s="38"/>
      <c r="AI745" s="59" t="s">
        <v>86</v>
      </c>
      <c r="AJ745" s="51"/>
      <c r="AK745" s="51" t="s">
        <v>5426</v>
      </c>
      <c r="AL745" s="55" t="s">
        <v>5427</v>
      </c>
      <c r="AM745" s="56"/>
      <c r="AN745" s="56" t="s">
        <v>5428</v>
      </c>
      <c r="AO745" s="52">
        <v>1</v>
      </c>
      <c r="AP745" s="53" t="s">
        <v>188</v>
      </c>
      <c r="AQ745" s="53" t="s">
        <v>189</v>
      </c>
      <c r="AR745" s="53" t="s">
        <v>95</v>
      </c>
      <c r="AS745" s="52" t="s">
        <v>96</v>
      </c>
      <c r="AT745" s="53" t="s">
        <v>190</v>
      </c>
      <c r="AU745" s="52" t="s">
        <v>191</v>
      </c>
      <c r="AV745" s="53"/>
    </row>
    <row r="746" spans="1:48" s="54" customFormat="1" x14ac:dyDescent="0.3">
      <c r="A746" s="54">
        <v>169489</v>
      </c>
      <c r="B746" s="54">
        <v>741</v>
      </c>
      <c r="C746" s="46" t="s">
        <v>26</v>
      </c>
      <c r="D746" s="46" t="s">
        <v>154</v>
      </c>
      <c r="E746" s="46" t="s">
        <v>5137</v>
      </c>
      <c r="F746" s="48">
        <v>10</v>
      </c>
      <c r="G746" s="48">
        <v>6.7110000000000003</v>
      </c>
      <c r="H746" s="49">
        <v>1</v>
      </c>
      <c r="I746" s="48">
        <v>10</v>
      </c>
      <c r="J746" s="77" t="s">
        <v>20417</v>
      </c>
      <c r="K746" s="124">
        <v>6.7110000000000003</v>
      </c>
      <c r="L746" s="125">
        <v>6.7110000000000003</v>
      </c>
      <c r="M746" s="60"/>
      <c r="N746" s="60"/>
      <c r="O746" s="61"/>
      <c r="P746" s="75" t="s">
        <v>5429</v>
      </c>
      <c r="Q746" s="76" t="s">
        <v>5430</v>
      </c>
      <c r="R746" s="38" t="s">
        <v>5176</v>
      </c>
      <c r="S746" s="40" t="s">
        <v>5177</v>
      </c>
      <c r="T746" s="40" t="s">
        <v>74</v>
      </c>
      <c r="U746" s="47" t="s">
        <v>5178</v>
      </c>
      <c r="V746" s="38"/>
      <c r="W746" s="42" t="s">
        <v>5431</v>
      </c>
      <c r="X746" s="26">
        <v>15</v>
      </c>
      <c r="Y746" s="26"/>
      <c r="Z746" s="38"/>
      <c r="AA746" s="38"/>
      <c r="AB746" s="59"/>
      <c r="AC746" s="38" t="s">
        <v>80</v>
      </c>
      <c r="AD746" s="47" t="s">
        <v>249</v>
      </c>
      <c r="AE746" s="47" t="s">
        <v>250</v>
      </c>
      <c r="AF746" s="50"/>
      <c r="AG746" s="50"/>
      <c r="AH746" s="38"/>
      <c r="AI746" s="59" t="s">
        <v>86</v>
      </c>
      <c r="AJ746" s="51"/>
      <c r="AK746" s="51" t="s">
        <v>5432</v>
      </c>
      <c r="AL746" s="55" t="s">
        <v>5433</v>
      </c>
      <c r="AM746" s="56"/>
      <c r="AN746" s="56" t="s">
        <v>5434</v>
      </c>
      <c r="AO746" s="52">
        <v>1</v>
      </c>
      <c r="AP746" s="53" t="s">
        <v>188</v>
      </c>
      <c r="AQ746" s="53" t="s">
        <v>189</v>
      </c>
      <c r="AR746" s="53" t="s">
        <v>95</v>
      </c>
      <c r="AS746" s="52" t="s">
        <v>96</v>
      </c>
      <c r="AT746" s="53" t="s">
        <v>190</v>
      </c>
      <c r="AU746" s="52" t="s">
        <v>191</v>
      </c>
      <c r="AV746" s="53"/>
    </row>
    <row r="747" spans="1:48" s="54" customFormat="1" x14ac:dyDescent="0.3">
      <c r="A747" s="54">
        <v>330379</v>
      </c>
      <c r="B747" s="54">
        <v>742</v>
      </c>
      <c r="C747" s="46" t="s">
        <v>192</v>
      </c>
      <c r="D747" s="46" t="s">
        <v>154</v>
      </c>
      <c r="E747" s="46" t="s">
        <v>5137</v>
      </c>
      <c r="F747" s="48">
        <v>10</v>
      </c>
      <c r="G747" s="48">
        <v>6.9320000000000004</v>
      </c>
      <c r="H747" s="49">
        <v>1</v>
      </c>
      <c r="I747" s="48">
        <v>10</v>
      </c>
      <c r="J747" s="77" t="s">
        <v>20418</v>
      </c>
      <c r="K747" s="124">
        <v>6.9320000000000004</v>
      </c>
      <c r="L747" s="125">
        <v>6.9320000000000004</v>
      </c>
      <c r="M747" s="60"/>
      <c r="N747" s="60"/>
      <c r="O747" s="61"/>
      <c r="P747" s="75" t="s">
        <v>5435</v>
      </c>
      <c r="Q747" s="76" t="s">
        <v>5436</v>
      </c>
      <c r="R747" s="38" t="s">
        <v>5176</v>
      </c>
      <c r="S747" s="40" t="s">
        <v>199</v>
      </c>
      <c r="T747" s="40" t="s">
        <v>717</v>
      </c>
      <c r="U747" s="47" t="s">
        <v>5178</v>
      </c>
      <c r="V747" s="38"/>
      <c r="W747" s="42" t="s">
        <v>5437</v>
      </c>
      <c r="X747" s="26">
        <v>16</v>
      </c>
      <c r="Y747" s="26"/>
      <c r="Z747" s="38"/>
      <c r="AA747" s="38"/>
      <c r="AB747" s="59"/>
      <c r="AC747" s="38" t="s">
        <v>80</v>
      </c>
      <c r="AD747" s="47" t="s">
        <v>249</v>
      </c>
      <c r="AE747" s="47" t="s">
        <v>250</v>
      </c>
      <c r="AF747" s="50"/>
      <c r="AG747" s="50"/>
      <c r="AH747" s="38"/>
      <c r="AI747" s="59" t="s">
        <v>86</v>
      </c>
      <c r="AJ747" s="51"/>
      <c r="AK747" s="51" t="s">
        <v>5438</v>
      </c>
      <c r="AL747" s="55" t="s">
        <v>5439</v>
      </c>
      <c r="AM747" s="56"/>
      <c r="AN747" s="56" t="s">
        <v>5440</v>
      </c>
      <c r="AO747" s="52">
        <v>1</v>
      </c>
      <c r="AP747" s="53" t="s">
        <v>5266</v>
      </c>
      <c r="AQ747" s="53" t="s">
        <v>5267</v>
      </c>
      <c r="AR747" s="53" t="s">
        <v>95</v>
      </c>
      <c r="AS747" s="52" t="s">
        <v>96</v>
      </c>
      <c r="AT747" s="53" t="s">
        <v>190</v>
      </c>
      <c r="AU747" s="52" t="s">
        <v>191</v>
      </c>
      <c r="AV747" s="53"/>
    </row>
    <row r="748" spans="1:48" s="54" customFormat="1" x14ac:dyDescent="0.3">
      <c r="A748" s="54">
        <v>122479</v>
      </c>
      <c r="B748" s="54">
        <v>743</v>
      </c>
      <c r="C748" s="46" t="s">
        <v>175</v>
      </c>
      <c r="D748" s="46" t="s">
        <v>154</v>
      </c>
      <c r="E748" s="46" t="s">
        <v>5137</v>
      </c>
      <c r="F748" s="48">
        <v>10</v>
      </c>
      <c r="G748" s="48">
        <v>10.798999999999999</v>
      </c>
      <c r="H748" s="49">
        <v>1</v>
      </c>
      <c r="I748" s="48">
        <v>10</v>
      </c>
      <c r="J748" s="77" t="s">
        <v>20419</v>
      </c>
      <c r="K748" s="124">
        <v>10.798999999999999</v>
      </c>
      <c r="L748" s="125">
        <v>10.798999999999999</v>
      </c>
      <c r="M748" s="60"/>
      <c r="N748" s="60"/>
      <c r="O748" s="61"/>
      <c r="P748" s="75" t="s">
        <v>430</v>
      </c>
      <c r="Q748" s="76" t="s">
        <v>5441</v>
      </c>
      <c r="R748" s="38" t="s">
        <v>5176</v>
      </c>
      <c r="S748" s="40" t="s">
        <v>5221</v>
      </c>
      <c r="T748" s="40" t="s">
        <v>5193</v>
      </c>
      <c r="U748" s="47" t="s">
        <v>5178</v>
      </c>
      <c r="V748" s="38"/>
      <c r="W748" s="42"/>
      <c r="X748" s="26">
        <v>11</v>
      </c>
      <c r="Y748" s="26"/>
      <c r="Z748" s="38"/>
      <c r="AA748" s="38"/>
      <c r="AB748" s="59"/>
      <c r="AC748" s="38" t="s">
        <v>80</v>
      </c>
      <c r="AD748" s="47" t="s">
        <v>201</v>
      </c>
      <c r="AE748" s="47" t="s">
        <v>183</v>
      </c>
      <c r="AF748" s="50"/>
      <c r="AG748" s="50"/>
      <c r="AH748" s="38"/>
      <c r="AI748" s="59" t="s">
        <v>86</v>
      </c>
      <c r="AJ748" s="51"/>
      <c r="AK748" s="51" t="s">
        <v>5442</v>
      </c>
      <c r="AL748" s="55" t="s">
        <v>5443</v>
      </c>
      <c r="AM748" s="56"/>
      <c r="AN748" s="56" t="s">
        <v>5444</v>
      </c>
      <c r="AO748" s="52">
        <v>1</v>
      </c>
      <c r="AP748" s="53" t="s">
        <v>188</v>
      </c>
      <c r="AQ748" s="53" t="s">
        <v>189</v>
      </c>
      <c r="AR748" s="53" t="s">
        <v>95</v>
      </c>
      <c r="AS748" s="52" t="s">
        <v>96</v>
      </c>
      <c r="AT748" s="53" t="s">
        <v>190</v>
      </c>
      <c r="AU748" s="52" t="s">
        <v>191</v>
      </c>
      <c r="AV748" s="53"/>
    </row>
    <row r="749" spans="1:48" s="54" customFormat="1" x14ac:dyDescent="0.3">
      <c r="A749" s="54">
        <v>147173</v>
      </c>
      <c r="B749" s="54">
        <v>744</v>
      </c>
      <c r="C749" s="46" t="s">
        <v>255</v>
      </c>
      <c r="D749" s="46" t="s">
        <v>154</v>
      </c>
      <c r="E749" s="46" t="s">
        <v>5137</v>
      </c>
      <c r="F749" s="48">
        <v>20</v>
      </c>
      <c r="G749" s="48">
        <v>22.16</v>
      </c>
      <c r="H749" s="49">
        <v>1</v>
      </c>
      <c r="I749" s="48">
        <v>20</v>
      </c>
      <c r="J749" s="77" t="s">
        <v>20420</v>
      </c>
      <c r="K749" s="124">
        <v>22.16</v>
      </c>
      <c r="L749" s="125">
        <v>22.16</v>
      </c>
      <c r="M749" s="60"/>
      <c r="N749" s="60"/>
      <c r="O749" s="61"/>
      <c r="P749" s="75" t="s">
        <v>256</v>
      </c>
      <c r="Q749" s="76" t="s">
        <v>5445</v>
      </c>
      <c r="R749" s="38" t="s">
        <v>5446</v>
      </c>
      <c r="S749" s="40" t="s">
        <v>5447</v>
      </c>
      <c r="T749" s="40" t="s">
        <v>717</v>
      </c>
      <c r="U749" s="47" t="s">
        <v>5448</v>
      </c>
      <c r="V749" s="38"/>
      <c r="W749" s="42" t="s">
        <v>5449</v>
      </c>
      <c r="X749" s="26">
        <v>112</v>
      </c>
      <c r="Y749" s="26"/>
      <c r="Z749" s="38"/>
      <c r="AA749" s="38"/>
      <c r="AB749" s="59"/>
      <c r="AC749" s="38" t="s">
        <v>80</v>
      </c>
      <c r="AD749" s="47" t="s">
        <v>262</v>
      </c>
      <c r="AE749" s="47" t="s">
        <v>263</v>
      </c>
      <c r="AF749" s="50"/>
      <c r="AG749" s="50"/>
      <c r="AH749" s="38"/>
      <c r="AI749" s="59" t="s">
        <v>86</v>
      </c>
      <c r="AJ749" s="51"/>
      <c r="AK749" s="51" t="s">
        <v>5450</v>
      </c>
      <c r="AL749" s="55" t="s">
        <v>5451</v>
      </c>
      <c r="AM749" s="56"/>
      <c r="AN749" s="56" t="s">
        <v>5452</v>
      </c>
      <c r="AO749" s="52">
        <v>1</v>
      </c>
      <c r="AP749" s="53" t="s">
        <v>188</v>
      </c>
      <c r="AQ749" s="53" t="s">
        <v>189</v>
      </c>
      <c r="AR749" s="53" t="s">
        <v>95</v>
      </c>
      <c r="AS749" s="52" t="s">
        <v>96</v>
      </c>
      <c r="AT749" s="53" t="s">
        <v>190</v>
      </c>
      <c r="AU749" s="52" t="s">
        <v>191</v>
      </c>
      <c r="AV749" s="53"/>
    </row>
    <row r="750" spans="1:48" s="54" customFormat="1" x14ac:dyDescent="0.3">
      <c r="A750" s="54">
        <v>113101</v>
      </c>
      <c r="B750" s="54">
        <v>745</v>
      </c>
      <c r="C750" s="46" t="s">
        <v>175</v>
      </c>
      <c r="D750" s="46" t="s">
        <v>154</v>
      </c>
      <c r="E750" s="46" t="s">
        <v>5137</v>
      </c>
      <c r="F750" s="48">
        <v>20</v>
      </c>
      <c r="G750" s="48">
        <v>22.16</v>
      </c>
      <c r="H750" s="49">
        <v>1</v>
      </c>
      <c r="I750" s="48">
        <v>20</v>
      </c>
      <c r="J750" s="77" t="s">
        <v>20421</v>
      </c>
      <c r="K750" s="124">
        <v>22.16</v>
      </c>
      <c r="L750" s="125">
        <v>22.16</v>
      </c>
      <c r="M750" s="60"/>
      <c r="N750" s="60"/>
      <c r="O750" s="61"/>
      <c r="P750" s="75" t="s">
        <v>5453</v>
      </c>
      <c r="Q750" s="76" t="s">
        <v>5454</v>
      </c>
      <c r="R750" s="38" t="s">
        <v>5363</v>
      </c>
      <c r="S750" s="40" t="s">
        <v>5240</v>
      </c>
      <c r="T750" s="40" t="s">
        <v>5364</v>
      </c>
      <c r="U750" s="47" t="s">
        <v>5365</v>
      </c>
      <c r="V750" s="38"/>
      <c r="W750" s="42"/>
      <c r="X750" s="26">
        <v>15</v>
      </c>
      <c r="Y750" s="26"/>
      <c r="Z750" s="38"/>
      <c r="AA750" s="38"/>
      <c r="AB750" s="59"/>
      <c r="AC750" s="38" t="s">
        <v>336</v>
      </c>
      <c r="AD750" s="47" t="s">
        <v>364</v>
      </c>
      <c r="AE750" s="47" t="s">
        <v>263</v>
      </c>
      <c r="AF750" s="50"/>
      <c r="AG750" s="50"/>
      <c r="AH750" s="38"/>
      <c r="AI750" s="59" t="s">
        <v>86</v>
      </c>
      <c r="AJ750" s="51"/>
      <c r="AK750" s="51" t="s">
        <v>5455</v>
      </c>
      <c r="AL750" s="55" t="s">
        <v>5456</v>
      </c>
      <c r="AM750" s="56"/>
      <c r="AN750" s="56" t="s">
        <v>5457</v>
      </c>
      <c r="AO750" s="52">
        <v>1</v>
      </c>
      <c r="AP750" s="53" t="s">
        <v>188</v>
      </c>
      <c r="AQ750" s="53" t="s">
        <v>189</v>
      </c>
      <c r="AR750" s="53" t="s">
        <v>95</v>
      </c>
      <c r="AS750" s="52" t="s">
        <v>96</v>
      </c>
      <c r="AT750" s="53" t="s">
        <v>190</v>
      </c>
      <c r="AU750" s="52" t="s">
        <v>191</v>
      </c>
      <c r="AV750" s="53"/>
    </row>
    <row r="751" spans="1:48" s="54" customFormat="1" x14ac:dyDescent="0.3">
      <c r="A751" s="54">
        <v>120562</v>
      </c>
      <c r="B751" s="54">
        <v>746</v>
      </c>
      <c r="C751" s="46" t="s">
        <v>175</v>
      </c>
      <c r="D751" s="46" t="s">
        <v>154</v>
      </c>
      <c r="E751" s="46" t="s">
        <v>5137</v>
      </c>
      <c r="F751" s="48">
        <v>10</v>
      </c>
      <c r="G751" s="48">
        <v>10.798999999999999</v>
      </c>
      <c r="H751" s="49">
        <v>1</v>
      </c>
      <c r="I751" s="48">
        <v>10</v>
      </c>
      <c r="J751" s="77" t="s">
        <v>20422</v>
      </c>
      <c r="K751" s="124">
        <v>10.798999999999999</v>
      </c>
      <c r="L751" s="125">
        <v>10.798999999999999</v>
      </c>
      <c r="M751" s="60"/>
      <c r="N751" s="60"/>
      <c r="O751" s="61"/>
      <c r="P751" s="75" t="s">
        <v>811</v>
      </c>
      <c r="Q751" s="76" t="s">
        <v>5458</v>
      </c>
      <c r="R751" s="38" t="s">
        <v>5459</v>
      </c>
      <c r="S751" s="40" t="s">
        <v>5460</v>
      </c>
      <c r="T751" s="40" t="s">
        <v>726</v>
      </c>
      <c r="U751" s="47" t="s">
        <v>5461</v>
      </c>
      <c r="V751" s="38"/>
      <c r="W751" s="42"/>
      <c r="X751" s="26">
        <v>8</v>
      </c>
      <c r="Y751" s="26"/>
      <c r="Z751" s="38"/>
      <c r="AA751" s="38"/>
      <c r="AB751" s="59"/>
      <c r="AC751" s="38" t="s">
        <v>312</v>
      </c>
      <c r="AD751" s="47" t="s">
        <v>201</v>
      </c>
      <c r="AE751" s="47" t="s">
        <v>183</v>
      </c>
      <c r="AF751" s="50"/>
      <c r="AG751" s="50"/>
      <c r="AH751" s="38"/>
      <c r="AI751" s="59" t="s">
        <v>86</v>
      </c>
      <c r="AJ751" s="51"/>
      <c r="AK751" s="51" t="s">
        <v>5462</v>
      </c>
      <c r="AL751" s="55" t="s">
        <v>5463</v>
      </c>
      <c r="AM751" s="56"/>
      <c r="AN751" s="56" t="s">
        <v>5464</v>
      </c>
      <c r="AO751" s="52">
        <v>1</v>
      </c>
      <c r="AP751" s="53" t="s">
        <v>188</v>
      </c>
      <c r="AQ751" s="53" t="s">
        <v>189</v>
      </c>
      <c r="AR751" s="53" t="s">
        <v>95</v>
      </c>
      <c r="AS751" s="52" t="s">
        <v>96</v>
      </c>
      <c r="AT751" s="53" t="s">
        <v>190</v>
      </c>
      <c r="AU751" s="52" t="s">
        <v>191</v>
      </c>
      <c r="AV751" s="53"/>
    </row>
    <row r="752" spans="1:48" s="54" customFormat="1" x14ac:dyDescent="0.3">
      <c r="A752" s="54">
        <v>460353</v>
      </c>
      <c r="B752" s="54">
        <v>747</v>
      </c>
      <c r="C752" s="46" t="s">
        <v>318</v>
      </c>
      <c r="D752" s="46" t="s">
        <v>154</v>
      </c>
      <c r="E752" s="46" t="s">
        <v>5137</v>
      </c>
      <c r="F752" s="48">
        <v>30</v>
      </c>
      <c r="G752" s="48">
        <v>33.238999999999997</v>
      </c>
      <c r="H752" s="49">
        <v>1</v>
      </c>
      <c r="I752" s="48">
        <v>30</v>
      </c>
      <c r="J752" s="77" t="s">
        <v>20423</v>
      </c>
      <c r="K752" s="124">
        <v>33.238999999999997</v>
      </c>
      <c r="L752" s="125">
        <v>33.238999999999997</v>
      </c>
      <c r="M752" s="60"/>
      <c r="N752" s="60"/>
      <c r="O752" s="61"/>
      <c r="P752" s="75" t="s">
        <v>1611</v>
      </c>
      <c r="Q752" s="76" t="s">
        <v>5465</v>
      </c>
      <c r="R752" s="38" t="s">
        <v>5380</v>
      </c>
      <c r="S752" s="40"/>
      <c r="T752" s="40" t="s">
        <v>726</v>
      </c>
      <c r="U752" s="47" t="s">
        <v>5382</v>
      </c>
      <c r="V752" s="38"/>
      <c r="W752" s="42"/>
      <c r="X752" s="26">
        <v>2</v>
      </c>
      <c r="Y752" s="26"/>
      <c r="Z752" s="38"/>
      <c r="AA752" s="38"/>
      <c r="AB752" s="59"/>
      <c r="AC752" s="38" t="s">
        <v>80</v>
      </c>
      <c r="AD752" s="47" t="s">
        <v>262</v>
      </c>
      <c r="AE752" s="47" t="s">
        <v>263</v>
      </c>
      <c r="AF752" s="50"/>
      <c r="AG752" s="50"/>
      <c r="AH752" s="38"/>
      <c r="AI752" s="59" t="s">
        <v>86</v>
      </c>
      <c r="AJ752" s="51"/>
      <c r="AK752" s="51" t="s">
        <v>5466</v>
      </c>
      <c r="AL752" s="55" t="s">
        <v>5467</v>
      </c>
      <c r="AM752" s="56"/>
      <c r="AN752" s="56" t="s">
        <v>5468</v>
      </c>
      <c r="AO752" s="52">
        <v>1</v>
      </c>
      <c r="AP752" s="53" t="s">
        <v>188</v>
      </c>
      <c r="AQ752" s="53" t="s">
        <v>189</v>
      </c>
      <c r="AR752" s="53" t="s">
        <v>95</v>
      </c>
      <c r="AS752" s="52" t="s">
        <v>96</v>
      </c>
      <c r="AT752" s="53" t="s">
        <v>190</v>
      </c>
      <c r="AU752" s="52" t="s">
        <v>191</v>
      </c>
      <c r="AV752" s="53"/>
    </row>
    <row r="753" spans="1:48" s="54" customFormat="1" x14ac:dyDescent="0.3">
      <c r="A753" s="54">
        <v>147319</v>
      </c>
      <c r="B753" s="54">
        <v>748</v>
      </c>
      <c r="C753" s="46" t="s">
        <v>255</v>
      </c>
      <c r="D753" s="46" t="s">
        <v>154</v>
      </c>
      <c r="E753" s="46" t="s">
        <v>5137</v>
      </c>
      <c r="F753" s="48">
        <v>10</v>
      </c>
      <c r="G753" s="48">
        <v>11.08</v>
      </c>
      <c r="H753" s="49">
        <v>1</v>
      </c>
      <c r="I753" s="48">
        <v>10</v>
      </c>
      <c r="J753" s="77" t="s">
        <v>20424</v>
      </c>
      <c r="K753" s="124">
        <v>11.08</v>
      </c>
      <c r="L753" s="125">
        <v>11.08</v>
      </c>
      <c r="M753" s="60"/>
      <c r="N753" s="60"/>
      <c r="O753" s="61"/>
      <c r="P753" s="75" t="s">
        <v>3568</v>
      </c>
      <c r="Q753" s="76" t="s">
        <v>5469</v>
      </c>
      <c r="R753" s="38" t="s">
        <v>5470</v>
      </c>
      <c r="S753" s="40" t="s">
        <v>5471</v>
      </c>
      <c r="T753" s="40" t="s">
        <v>4813</v>
      </c>
      <c r="U753" s="47" t="s">
        <v>5472</v>
      </c>
      <c r="V753" s="38"/>
      <c r="W753" s="42" t="s">
        <v>5473</v>
      </c>
      <c r="X753" s="26">
        <v>12</v>
      </c>
      <c r="Y753" s="26"/>
      <c r="Z753" s="38"/>
      <c r="AA753" s="38"/>
      <c r="AB753" s="59"/>
      <c r="AC753" s="38" t="s">
        <v>80</v>
      </c>
      <c r="AD753" s="47" t="s">
        <v>313</v>
      </c>
      <c r="AE753" s="47" t="s">
        <v>263</v>
      </c>
      <c r="AF753" s="50"/>
      <c r="AG753" s="50"/>
      <c r="AH753" s="38"/>
      <c r="AI753" s="59" t="s">
        <v>86</v>
      </c>
      <c r="AJ753" s="51"/>
      <c r="AK753" s="51" t="s">
        <v>5474</v>
      </c>
      <c r="AL753" s="55" t="s">
        <v>5475</v>
      </c>
      <c r="AM753" s="56"/>
      <c r="AN753" s="56" t="s">
        <v>5476</v>
      </c>
      <c r="AO753" s="52">
        <v>1</v>
      </c>
      <c r="AP753" s="53" t="s">
        <v>188</v>
      </c>
      <c r="AQ753" s="53" t="s">
        <v>189</v>
      </c>
      <c r="AR753" s="53" t="s">
        <v>95</v>
      </c>
      <c r="AS753" s="52" t="s">
        <v>96</v>
      </c>
      <c r="AT753" s="53" t="s">
        <v>190</v>
      </c>
      <c r="AU753" s="52" t="s">
        <v>191</v>
      </c>
      <c r="AV753" s="53"/>
    </row>
    <row r="754" spans="1:48" s="54" customFormat="1" x14ac:dyDescent="0.3">
      <c r="A754" s="54">
        <v>122813</v>
      </c>
      <c r="B754" s="54">
        <v>749</v>
      </c>
      <c r="C754" s="46" t="s">
        <v>175</v>
      </c>
      <c r="D754" s="46" t="s">
        <v>154</v>
      </c>
      <c r="E754" s="46" t="s">
        <v>5137</v>
      </c>
      <c r="F754" s="48">
        <v>10</v>
      </c>
      <c r="G754" s="48">
        <v>10.798999999999999</v>
      </c>
      <c r="H754" s="49">
        <v>1</v>
      </c>
      <c r="I754" s="48">
        <v>10</v>
      </c>
      <c r="J754" s="77" t="s">
        <v>20425</v>
      </c>
      <c r="K754" s="124">
        <v>10.798999999999999</v>
      </c>
      <c r="L754" s="125">
        <v>10.798999999999999</v>
      </c>
      <c r="M754" s="60"/>
      <c r="N754" s="60"/>
      <c r="O754" s="61"/>
      <c r="P754" s="75" t="s">
        <v>1052</v>
      </c>
      <c r="Q754" s="76" t="s">
        <v>5477</v>
      </c>
      <c r="R754" s="38" t="s">
        <v>5176</v>
      </c>
      <c r="S754" s="40" t="s">
        <v>5221</v>
      </c>
      <c r="T754" s="40" t="s">
        <v>5193</v>
      </c>
      <c r="U754" s="47" t="s">
        <v>5178</v>
      </c>
      <c r="V754" s="38"/>
      <c r="W754" s="42"/>
      <c r="X754" s="26">
        <v>14</v>
      </c>
      <c r="Y754" s="26"/>
      <c r="Z754" s="38"/>
      <c r="AA754" s="38"/>
      <c r="AB754" s="59"/>
      <c r="AC754" s="38" t="s">
        <v>80</v>
      </c>
      <c r="AD754" s="47" t="s">
        <v>201</v>
      </c>
      <c r="AE754" s="47" t="s">
        <v>183</v>
      </c>
      <c r="AF754" s="50"/>
      <c r="AG754" s="50"/>
      <c r="AH754" s="38"/>
      <c r="AI754" s="59" t="s">
        <v>86</v>
      </c>
      <c r="AJ754" s="51"/>
      <c r="AK754" s="51" t="s">
        <v>5478</v>
      </c>
      <c r="AL754" s="55" t="s">
        <v>5479</v>
      </c>
      <c r="AM754" s="56"/>
      <c r="AN754" s="56" t="s">
        <v>5480</v>
      </c>
      <c r="AO754" s="52">
        <v>1</v>
      </c>
      <c r="AP754" s="53" t="s">
        <v>188</v>
      </c>
      <c r="AQ754" s="53" t="s">
        <v>189</v>
      </c>
      <c r="AR754" s="53" t="s">
        <v>95</v>
      </c>
      <c r="AS754" s="52" t="s">
        <v>96</v>
      </c>
      <c r="AT754" s="53" t="s">
        <v>190</v>
      </c>
      <c r="AU754" s="52" t="s">
        <v>191</v>
      </c>
      <c r="AV754" s="53"/>
    </row>
    <row r="755" spans="1:48" s="54" customFormat="1" x14ac:dyDescent="0.3">
      <c r="A755" s="54">
        <v>112890</v>
      </c>
      <c r="B755" s="54">
        <v>750</v>
      </c>
      <c r="C755" s="46" t="s">
        <v>175</v>
      </c>
      <c r="D755" s="46" t="s">
        <v>154</v>
      </c>
      <c r="E755" s="46" t="s">
        <v>5137</v>
      </c>
      <c r="F755" s="48">
        <v>10</v>
      </c>
      <c r="G755" s="48">
        <v>10.798999999999999</v>
      </c>
      <c r="H755" s="49">
        <v>0.8</v>
      </c>
      <c r="I755" s="48">
        <v>8</v>
      </c>
      <c r="J755" s="77" t="s">
        <v>20426</v>
      </c>
      <c r="K755" s="124">
        <v>8.64</v>
      </c>
      <c r="L755" s="125">
        <v>8.64</v>
      </c>
      <c r="M755" s="60"/>
      <c r="N755" s="60"/>
      <c r="O755" s="61"/>
      <c r="P755" s="75" t="s">
        <v>5481</v>
      </c>
      <c r="Q755" s="76" t="s">
        <v>5482</v>
      </c>
      <c r="R755" s="38" t="s">
        <v>5176</v>
      </c>
      <c r="S755" s="40" t="s">
        <v>5221</v>
      </c>
      <c r="T755" s="40" t="s">
        <v>717</v>
      </c>
      <c r="U755" s="47" t="s">
        <v>5178</v>
      </c>
      <c r="V755" s="38"/>
      <c r="W755" s="42"/>
      <c r="X755" s="26">
        <v>12</v>
      </c>
      <c r="Y755" s="26"/>
      <c r="Z755" s="38"/>
      <c r="AA755" s="38"/>
      <c r="AB755" s="59"/>
      <c r="AC755" s="38" t="s">
        <v>80</v>
      </c>
      <c r="AD755" s="47" t="s">
        <v>249</v>
      </c>
      <c r="AE755" s="47" t="s">
        <v>250</v>
      </c>
      <c r="AF755" s="50"/>
      <c r="AG755" s="50"/>
      <c r="AH755" s="38"/>
      <c r="AI755" s="59" t="s">
        <v>86</v>
      </c>
      <c r="AJ755" s="51"/>
      <c r="AK755" s="51" t="s">
        <v>5483</v>
      </c>
      <c r="AL755" s="55" t="s">
        <v>5484</v>
      </c>
      <c r="AM755" s="56"/>
      <c r="AN755" s="56" t="s">
        <v>5485</v>
      </c>
      <c r="AO755" s="52">
        <v>1</v>
      </c>
      <c r="AP755" s="53" t="s">
        <v>188</v>
      </c>
      <c r="AQ755" s="53" t="s">
        <v>189</v>
      </c>
      <c r="AR755" s="53" t="s">
        <v>95</v>
      </c>
      <c r="AS755" s="52" t="s">
        <v>96</v>
      </c>
      <c r="AT755" s="53" t="s">
        <v>190</v>
      </c>
      <c r="AU755" s="52" t="s">
        <v>191</v>
      </c>
      <c r="AV755" s="53"/>
    </row>
    <row r="756" spans="1:48" s="54" customFormat="1" x14ac:dyDescent="0.3">
      <c r="A756" s="54">
        <v>129230</v>
      </c>
      <c r="B756" s="54">
        <v>751</v>
      </c>
      <c r="C756" s="46" t="s">
        <v>318</v>
      </c>
      <c r="D756" s="46" t="s">
        <v>154</v>
      </c>
      <c r="E756" s="46" t="s">
        <v>5137</v>
      </c>
      <c r="F756" s="48">
        <v>20</v>
      </c>
      <c r="G756" s="48">
        <v>21.599</v>
      </c>
      <c r="H756" s="49">
        <v>0.66700000000000004</v>
      </c>
      <c r="I756" s="48">
        <v>13.333</v>
      </c>
      <c r="J756" s="77" t="s">
        <v>20427</v>
      </c>
      <c r="K756" s="124">
        <v>14.398999999999999</v>
      </c>
      <c r="L756" s="125">
        <v>14.398999999999999</v>
      </c>
      <c r="M756" s="60"/>
      <c r="N756" s="60"/>
      <c r="O756" s="61"/>
      <c r="P756" s="75" t="s">
        <v>5486</v>
      </c>
      <c r="Q756" s="76" t="s">
        <v>5487</v>
      </c>
      <c r="R756" s="38" t="s">
        <v>5329</v>
      </c>
      <c r="S756" s="40" t="s">
        <v>318</v>
      </c>
      <c r="T756" s="40" t="s">
        <v>4992</v>
      </c>
      <c r="U756" s="47" t="s">
        <v>5488</v>
      </c>
      <c r="V756" s="38"/>
      <c r="W756" s="42"/>
      <c r="X756" s="26">
        <v>9</v>
      </c>
      <c r="Y756" s="26"/>
      <c r="Z756" s="38"/>
      <c r="AA756" s="38"/>
      <c r="AB756" s="59"/>
      <c r="AC756" s="38" t="s">
        <v>336</v>
      </c>
      <c r="AD756" s="47" t="s">
        <v>1667</v>
      </c>
      <c r="AE756" s="47" t="s">
        <v>183</v>
      </c>
      <c r="AF756" s="50"/>
      <c r="AG756" s="50"/>
      <c r="AH756" s="38"/>
      <c r="AI756" s="59" t="s">
        <v>86</v>
      </c>
      <c r="AJ756" s="51"/>
      <c r="AK756" s="51" t="s">
        <v>5489</v>
      </c>
      <c r="AL756" s="55" t="s">
        <v>5490</v>
      </c>
      <c r="AM756" s="56"/>
      <c r="AN756" s="56" t="s">
        <v>5491</v>
      </c>
      <c r="AO756" s="52">
        <v>2</v>
      </c>
      <c r="AP756" s="53" t="s">
        <v>188</v>
      </c>
      <c r="AQ756" s="53" t="s">
        <v>189</v>
      </c>
      <c r="AR756" s="53" t="s">
        <v>95</v>
      </c>
      <c r="AS756" s="52" t="s">
        <v>96</v>
      </c>
      <c r="AT756" s="53" t="s">
        <v>190</v>
      </c>
      <c r="AU756" s="52" t="s">
        <v>191</v>
      </c>
      <c r="AV756" s="53"/>
    </row>
    <row r="757" spans="1:48" s="54" customFormat="1" x14ac:dyDescent="0.3">
      <c r="A757" s="54">
        <v>148367</v>
      </c>
      <c r="B757" s="54">
        <v>752</v>
      </c>
      <c r="C757" s="46" t="s">
        <v>255</v>
      </c>
      <c r="D757" s="46" t="s">
        <v>154</v>
      </c>
      <c r="E757" s="46" t="s">
        <v>5137</v>
      </c>
      <c r="F757" s="48">
        <v>10</v>
      </c>
      <c r="G757" s="48">
        <v>11.08</v>
      </c>
      <c r="H757" s="49">
        <v>1</v>
      </c>
      <c r="I757" s="48">
        <v>10</v>
      </c>
      <c r="J757" s="77" t="s">
        <v>20428</v>
      </c>
      <c r="K757" s="124">
        <v>11.08</v>
      </c>
      <c r="L757" s="125">
        <v>11.08</v>
      </c>
      <c r="M757" s="60"/>
      <c r="N757" s="60"/>
      <c r="O757" s="61"/>
      <c r="P757" s="75" t="s">
        <v>5492</v>
      </c>
      <c r="Q757" s="76" t="s">
        <v>5493</v>
      </c>
      <c r="R757" s="38" t="s">
        <v>5494</v>
      </c>
      <c r="S757" s="40" t="s">
        <v>5495</v>
      </c>
      <c r="T757" s="40" t="s">
        <v>717</v>
      </c>
      <c r="U757" s="47" t="s">
        <v>5496</v>
      </c>
      <c r="V757" s="38"/>
      <c r="W757" s="42" t="s">
        <v>5497</v>
      </c>
      <c r="X757" s="26">
        <v>50</v>
      </c>
      <c r="Y757" s="26"/>
      <c r="Z757" s="38"/>
      <c r="AA757" s="38"/>
      <c r="AB757" s="59"/>
      <c r="AC757" s="38" t="s">
        <v>80</v>
      </c>
      <c r="AD757" s="47" t="s">
        <v>262</v>
      </c>
      <c r="AE757" s="47" t="s">
        <v>263</v>
      </c>
      <c r="AF757" s="50"/>
      <c r="AG757" s="50"/>
      <c r="AH757" s="38"/>
      <c r="AI757" s="59" t="s">
        <v>86</v>
      </c>
      <c r="AJ757" s="51"/>
      <c r="AK757" s="51" t="s">
        <v>5498</v>
      </c>
      <c r="AL757" s="55" t="s">
        <v>5499</v>
      </c>
      <c r="AM757" s="56"/>
      <c r="AN757" s="56" t="s">
        <v>5500</v>
      </c>
      <c r="AO757" s="52">
        <v>1</v>
      </c>
      <c r="AP757" s="53" t="s">
        <v>188</v>
      </c>
      <c r="AQ757" s="53" t="s">
        <v>189</v>
      </c>
      <c r="AR757" s="53" t="s">
        <v>95</v>
      </c>
      <c r="AS757" s="52" t="s">
        <v>96</v>
      </c>
      <c r="AT757" s="53" t="s">
        <v>190</v>
      </c>
      <c r="AU757" s="52" t="s">
        <v>191</v>
      </c>
      <c r="AV757" s="53"/>
    </row>
    <row r="758" spans="1:48" s="54" customFormat="1" x14ac:dyDescent="0.3">
      <c r="A758" s="54">
        <v>306674</v>
      </c>
      <c r="B758" s="54">
        <v>753</v>
      </c>
      <c r="C758" s="46" t="s">
        <v>192</v>
      </c>
      <c r="D758" s="46" t="s">
        <v>154</v>
      </c>
      <c r="E758" s="46" t="s">
        <v>5137</v>
      </c>
      <c r="F758" s="48">
        <v>10</v>
      </c>
      <c r="G758" s="48">
        <v>9.4640000000000004</v>
      </c>
      <c r="H758" s="49">
        <v>1</v>
      </c>
      <c r="I758" s="48">
        <v>10</v>
      </c>
      <c r="J758" s="77" t="s">
        <v>20429</v>
      </c>
      <c r="K758" s="124">
        <v>9.4640000000000004</v>
      </c>
      <c r="L758" s="125">
        <v>9.4640000000000004</v>
      </c>
      <c r="M758" s="60"/>
      <c r="N758" s="60"/>
      <c r="O758" s="61"/>
      <c r="P758" s="75" t="s">
        <v>4052</v>
      </c>
      <c r="Q758" s="76" t="s">
        <v>5501</v>
      </c>
      <c r="R758" s="38" t="s">
        <v>5140</v>
      </c>
      <c r="S758" s="40" t="s">
        <v>5292</v>
      </c>
      <c r="T758" s="40" t="s">
        <v>4796</v>
      </c>
      <c r="U758" s="47" t="s">
        <v>5141</v>
      </c>
      <c r="V758" s="38"/>
      <c r="W758" s="42" t="s">
        <v>5502</v>
      </c>
      <c r="X758" s="26">
        <v>19</v>
      </c>
      <c r="Y758" s="26"/>
      <c r="Z758" s="38"/>
      <c r="AA758" s="38"/>
      <c r="AB758" s="59"/>
      <c r="AC758" s="38" t="s">
        <v>336</v>
      </c>
      <c r="AD758" s="47" t="s">
        <v>201</v>
      </c>
      <c r="AE758" s="47" t="s">
        <v>183</v>
      </c>
      <c r="AF758" s="50"/>
      <c r="AG758" s="50"/>
      <c r="AH758" s="38"/>
      <c r="AI758" s="59" t="s">
        <v>86</v>
      </c>
      <c r="AJ758" s="51"/>
      <c r="AK758" s="51" t="s">
        <v>5503</v>
      </c>
      <c r="AL758" s="55" t="s">
        <v>5504</v>
      </c>
      <c r="AM758" s="56"/>
      <c r="AN758" s="56" t="s">
        <v>5505</v>
      </c>
      <c r="AO758" s="52">
        <v>1</v>
      </c>
      <c r="AP758" s="53" t="s">
        <v>5218</v>
      </c>
      <c r="AQ758" s="53" t="s">
        <v>5219</v>
      </c>
      <c r="AR758" s="53" t="s">
        <v>95</v>
      </c>
      <c r="AS758" s="52" t="s">
        <v>96</v>
      </c>
      <c r="AT758" s="53" t="s">
        <v>190</v>
      </c>
      <c r="AU758" s="52" t="s">
        <v>191</v>
      </c>
      <c r="AV758" s="53"/>
    </row>
    <row r="759" spans="1:48" s="54" customFormat="1" x14ac:dyDescent="0.3">
      <c r="A759" s="54">
        <v>145440</v>
      </c>
      <c r="B759" s="54">
        <v>754</v>
      </c>
      <c r="C759" s="46" t="s">
        <v>255</v>
      </c>
      <c r="D759" s="46" t="s">
        <v>154</v>
      </c>
      <c r="E759" s="46" t="s">
        <v>5137</v>
      </c>
      <c r="F759" s="48">
        <v>10</v>
      </c>
      <c r="G759" s="48">
        <v>10.798999999999999</v>
      </c>
      <c r="H759" s="49">
        <v>1</v>
      </c>
      <c r="I759" s="48">
        <v>10</v>
      </c>
      <c r="J759" s="77" t="s">
        <v>20430</v>
      </c>
      <c r="K759" s="124">
        <v>10.798999999999999</v>
      </c>
      <c r="L759" s="125">
        <v>10.798999999999999</v>
      </c>
      <c r="M759" s="60"/>
      <c r="N759" s="60"/>
      <c r="O759" s="61"/>
      <c r="P759" s="75" t="s">
        <v>1761</v>
      </c>
      <c r="Q759" s="76" t="s">
        <v>5506</v>
      </c>
      <c r="R759" s="38" t="s">
        <v>5176</v>
      </c>
      <c r="S759" s="40" t="s">
        <v>5337</v>
      </c>
      <c r="T759" s="40" t="s">
        <v>4813</v>
      </c>
      <c r="U759" s="47" t="s">
        <v>5178</v>
      </c>
      <c r="V759" s="38"/>
      <c r="W759" s="42" t="s">
        <v>5507</v>
      </c>
      <c r="X759" s="26">
        <v>15</v>
      </c>
      <c r="Y759" s="26"/>
      <c r="Z759" s="38"/>
      <c r="AA759" s="38"/>
      <c r="AB759" s="59"/>
      <c r="AC759" s="38" t="s">
        <v>80</v>
      </c>
      <c r="AD759" s="47" t="s">
        <v>201</v>
      </c>
      <c r="AE759" s="47" t="s">
        <v>183</v>
      </c>
      <c r="AF759" s="50"/>
      <c r="AG759" s="50"/>
      <c r="AH759" s="38"/>
      <c r="AI759" s="59" t="s">
        <v>86</v>
      </c>
      <c r="AJ759" s="51"/>
      <c r="AK759" s="51" t="s">
        <v>5508</v>
      </c>
      <c r="AL759" s="55" t="s">
        <v>5509</v>
      </c>
      <c r="AM759" s="56"/>
      <c r="AN759" s="56" t="s">
        <v>5510</v>
      </c>
      <c r="AO759" s="52">
        <v>1</v>
      </c>
      <c r="AP759" s="53" t="s">
        <v>188</v>
      </c>
      <c r="AQ759" s="53" t="s">
        <v>189</v>
      </c>
      <c r="AR759" s="53" t="s">
        <v>95</v>
      </c>
      <c r="AS759" s="52" t="s">
        <v>96</v>
      </c>
      <c r="AT759" s="53" t="s">
        <v>190</v>
      </c>
      <c r="AU759" s="52" t="s">
        <v>191</v>
      </c>
      <c r="AV759" s="53"/>
    </row>
    <row r="760" spans="1:48" s="54" customFormat="1" x14ac:dyDescent="0.3">
      <c r="A760" s="54">
        <v>169460</v>
      </c>
      <c r="B760" s="54">
        <v>755</v>
      </c>
      <c r="C760" s="46" t="s">
        <v>26</v>
      </c>
      <c r="D760" s="46" t="s">
        <v>154</v>
      </c>
      <c r="E760" s="46" t="s">
        <v>5137</v>
      </c>
      <c r="F760" s="48">
        <v>10</v>
      </c>
      <c r="G760" s="48">
        <v>4.8920000000000003</v>
      </c>
      <c r="H760" s="49">
        <v>1</v>
      </c>
      <c r="I760" s="48">
        <v>10</v>
      </c>
      <c r="J760" s="77" t="s">
        <v>20431</v>
      </c>
      <c r="K760" s="124">
        <v>4.8920000000000003</v>
      </c>
      <c r="L760" s="125">
        <v>4.8920000000000003</v>
      </c>
      <c r="M760" s="60"/>
      <c r="N760" s="60"/>
      <c r="O760" s="61"/>
      <c r="P760" s="75" t="s">
        <v>5511</v>
      </c>
      <c r="Q760" s="76" t="s">
        <v>5512</v>
      </c>
      <c r="R760" s="38" t="s">
        <v>5176</v>
      </c>
      <c r="S760" s="40" t="s">
        <v>5177</v>
      </c>
      <c r="T760" s="40" t="s">
        <v>74</v>
      </c>
      <c r="U760" s="47" t="s">
        <v>5178</v>
      </c>
      <c r="V760" s="38"/>
      <c r="W760" s="42" t="s">
        <v>5513</v>
      </c>
      <c r="X760" s="26">
        <v>16</v>
      </c>
      <c r="Y760" s="26"/>
      <c r="Z760" s="38"/>
      <c r="AA760" s="38"/>
      <c r="AB760" s="59"/>
      <c r="AC760" s="38" t="s">
        <v>80</v>
      </c>
      <c r="AD760" s="47" t="s">
        <v>201</v>
      </c>
      <c r="AE760" s="47" t="s">
        <v>183</v>
      </c>
      <c r="AF760" s="50"/>
      <c r="AG760" s="50"/>
      <c r="AH760" s="38"/>
      <c r="AI760" s="59" t="s">
        <v>86</v>
      </c>
      <c r="AJ760" s="51"/>
      <c r="AK760" s="51" t="s">
        <v>5514</v>
      </c>
      <c r="AL760" s="55" t="s">
        <v>5515</v>
      </c>
      <c r="AM760" s="56"/>
      <c r="AN760" s="56" t="s">
        <v>5516</v>
      </c>
      <c r="AO760" s="52">
        <v>1</v>
      </c>
      <c r="AP760" s="53" t="s">
        <v>188</v>
      </c>
      <c r="AQ760" s="53" t="s">
        <v>189</v>
      </c>
      <c r="AR760" s="53" t="s">
        <v>95</v>
      </c>
      <c r="AS760" s="52" t="s">
        <v>96</v>
      </c>
      <c r="AT760" s="53" t="s">
        <v>190</v>
      </c>
      <c r="AU760" s="52" t="s">
        <v>191</v>
      </c>
      <c r="AV760" s="53"/>
    </row>
    <row r="761" spans="1:48" s="54" customFormat="1" x14ac:dyDescent="0.3">
      <c r="A761" s="54">
        <v>124527</v>
      </c>
      <c r="B761" s="54">
        <v>756</v>
      </c>
      <c r="C761" s="46" t="s">
        <v>175</v>
      </c>
      <c r="D761" s="46" t="s">
        <v>154</v>
      </c>
      <c r="E761" s="46" t="s">
        <v>5137</v>
      </c>
      <c r="F761" s="48">
        <v>20</v>
      </c>
      <c r="G761" s="48">
        <v>21.599</v>
      </c>
      <c r="H761" s="49">
        <v>0.5</v>
      </c>
      <c r="I761" s="48">
        <v>10</v>
      </c>
      <c r="J761" s="77" t="s">
        <v>20432</v>
      </c>
      <c r="K761" s="124">
        <v>10.798999999999999</v>
      </c>
      <c r="L761" s="125">
        <v>10.798999999999999</v>
      </c>
      <c r="M761" s="60"/>
      <c r="N761" s="60"/>
      <c r="O761" s="61"/>
      <c r="P761" s="75" t="s">
        <v>633</v>
      </c>
      <c r="Q761" s="76" t="s">
        <v>5517</v>
      </c>
      <c r="R761" s="38" t="s">
        <v>5518</v>
      </c>
      <c r="S761" s="40" t="s">
        <v>5023</v>
      </c>
      <c r="T761" s="40" t="s">
        <v>4813</v>
      </c>
      <c r="U761" s="47" t="s">
        <v>5519</v>
      </c>
      <c r="V761" s="38"/>
      <c r="W761" s="42" t="s">
        <v>5520</v>
      </c>
      <c r="X761" s="26">
        <v>12</v>
      </c>
      <c r="Y761" s="26"/>
      <c r="Z761" s="38"/>
      <c r="AA761" s="38"/>
      <c r="AB761" s="59"/>
      <c r="AC761" s="38" t="s">
        <v>336</v>
      </c>
      <c r="AD761" s="47" t="s">
        <v>201</v>
      </c>
      <c r="AE761" s="47" t="s">
        <v>183</v>
      </c>
      <c r="AF761" s="50"/>
      <c r="AG761" s="50"/>
      <c r="AH761" s="38"/>
      <c r="AI761" s="59" t="s">
        <v>86</v>
      </c>
      <c r="AJ761" s="51"/>
      <c r="AK761" s="51" t="s">
        <v>5521</v>
      </c>
      <c r="AL761" s="55" t="s">
        <v>5522</v>
      </c>
      <c r="AM761" s="56"/>
      <c r="AN761" s="56" t="s">
        <v>5523</v>
      </c>
      <c r="AO761" s="52">
        <v>1</v>
      </c>
      <c r="AP761" s="53" t="s">
        <v>188</v>
      </c>
      <c r="AQ761" s="53" t="s">
        <v>189</v>
      </c>
      <c r="AR761" s="53" t="s">
        <v>95</v>
      </c>
      <c r="AS761" s="52" t="s">
        <v>96</v>
      </c>
      <c r="AT761" s="53" t="s">
        <v>190</v>
      </c>
      <c r="AU761" s="52" t="s">
        <v>191</v>
      </c>
      <c r="AV761" s="53"/>
    </row>
    <row r="762" spans="1:48" s="54" customFormat="1" x14ac:dyDescent="0.3">
      <c r="A762" s="54">
        <v>165600</v>
      </c>
      <c r="B762" s="54">
        <v>757</v>
      </c>
      <c r="C762" s="46" t="s">
        <v>26</v>
      </c>
      <c r="D762" s="46" t="s">
        <v>154</v>
      </c>
      <c r="E762" s="46" t="s">
        <v>5137</v>
      </c>
      <c r="F762" s="48">
        <v>10</v>
      </c>
      <c r="G762" s="48">
        <v>9.61</v>
      </c>
      <c r="H762" s="49">
        <v>1</v>
      </c>
      <c r="I762" s="48">
        <v>10</v>
      </c>
      <c r="J762" s="77" t="s">
        <v>20433</v>
      </c>
      <c r="K762" s="124">
        <v>9.61</v>
      </c>
      <c r="L762" s="125">
        <v>9.61</v>
      </c>
      <c r="M762" s="60"/>
      <c r="N762" s="60"/>
      <c r="O762" s="61"/>
      <c r="P762" s="75" t="s">
        <v>1169</v>
      </c>
      <c r="Q762" s="76" t="s">
        <v>5524</v>
      </c>
      <c r="R762" s="38" t="s">
        <v>5525</v>
      </c>
      <c r="S762" s="40" t="s">
        <v>5526</v>
      </c>
      <c r="T762" s="40" t="s">
        <v>5527</v>
      </c>
      <c r="U762" s="47" t="s">
        <v>5528</v>
      </c>
      <c r="V762" s="38"/>
      <c r="W762" s="42" t="s">
        <v>5529</v>
      </c>
      <c r="X762" s="26">
        <v>44</v>
      </c>
      <c r="Y762" s="26"/>
      <c r="Z762" s="38"/>
      <c r="AA762" s="38"/>
      <c r="AB762" s="59"/>
      <c r="AC762" s="38" t="s">
        <v>80</v>
      </c>
      <c r="AD762" s="47" t="s">
        <v>313</v>
      </c>
      <c r="AE762" s="47" t="s">
        <v>263</v>
      </c>
      <c r="AF762" s="50"/>
      <c r="AG762" s="50"/>
      <c r="AH762" s="38"/>
      <c r="AI762" s="59" t="s">
        <v>86</v>
      </c>
      <c r="AJ762" s="51"/>
      <c r="AK762" s="51" t="s">
        <v>5530</v>
      </c>
      <c r="AL762" s="55" t="s">
        <v>5531</v>
      </c>
      <c r="AM762" s="56"/>
      <c r="AN762" s="56" t="s">
        <v>5532</v>
      </c>
      <c r="AO762" s="52">
        <v>1</v>
      </c>
      <c r="AP762" s="53" t="s">
        <v>188</v>
      </c>
      <c r="AQ762" s="53" t="s">
        <v>189</v>
      </c>
      <c r="AR762" s="53" t="s">
        <v>95</v>
      </c>
      <c r="AS762" s="52" t="s">
        <v>96</v>
      </c>
      <c r="AT762" s="53" t="s">
        <v>190</v>
      </c>
      <c r="AU762" s="52" t="s">
        <v>191</v>
      </c>
      <c r="AV762" s="53"/>
    </row>
    <row r="763" spans="1:48" s="54" customFormat="1" x14ac:dyDescent="0.3">
      <c r="A763" s="54">
        <v>238948</v>
      </c>
      <c r="B763" s="54">
        <v>758</v>
      </c>
      <c r="C763" s="46" t="s">
        <v>192</v>
      </c>
      <c r="D763" s="46" t="s">
        <v>154</v>
      </c>
      <c r="E763" s="46" t="s">
        <v>5137</v>
      </c>
      <c r="F763" s="48">
        <v>10</v>
      </c>
      <c r="G763" s="48">
        <v>9.4640000000000004</v>
      </c>
      <c r="H763" s="49">
        <v>0.66700000000000004</v>
      </c>
      <c r="I763" s="48">
        <v>6.6669999999999998</v>
      </c>
      <c r="J763" s="77" t="s">
        <v>20434</v>
      </c>
      <c r="K763" s="124">
        <v>6.3090000000000002</v>
      </c>
      <c r="L763" s="125">
        <v>6.3090000000000002</v>
      </c>
      <c r="M763" s="60"/>
      <c r="N763" s="60"/>
      <c r="O763" s="61"/>
      <c r="P763" s="75" t="s">
        <v>5533</v>
      </c>
      <c r="Q763" s="76" t="s">
        <v>5534</v>
      </c>
      <c r="R763" s="38" t="s">
        <v>5176</v>
      </c>
      <c r="S763" s="40" t="s">
        <v>5535</v>
      </c>
      <c r="T763" s="40" t="s">
        <v>726</v>
      </c>
      <c r="U763" s="47" t="s">
        <v>5178</v>
      </c>
      <c r="V763" s="38"/>
      <c r="W763" s="42" t="s">
        <v>5536</v>
      </c>
      <c r="X763" s="26">
        <v>7</v>
      </c>
      <c r="Y763" s="26"/>
      <c r="Z763" s="38"/>
      <c r="AA763" s="38"/>
      <c r="AB763" s="59"/>
      <c r="AC763" s="38" t="s">
        <v>80</v>
      </c>
      <c r="AD763" s="47" t="s">
        <v>201</v>
      </c>
      <c r="AE763" s="47" t="s">
        <v>183</v>
      </c>
      <c r="AF763" s="50"/>
      <c r="AG763" s="50"/>
      <c r="AH763" s="38"/>
      <c r="AI763" s="59" t="s">
        <v>86</v>
      </c>
      <c r="AJ763" s="51"/>
      <c r="AK763" s="51" t="s">
        <v>5537</v>
      </c>
      <c r="AL763" s="55" t="s">
        <v>5538</v>
      </c>
      <c r="AM763" s="56"/>
      <c r="AN763" s="56" t="s">
        <v>5539</v>
      </c>
      <c r="AO763" s="52">
        <v>1</v>
      </c>
      <c r="AP763" s="53" t="s">
        <v>5218</v>
      </c>
      <c r="AQ763" s="53" t="s">
        <v>5219</v>
      </c>
      <c r="AR763" s="53" t="s">
        <v>95</v>
      </c>
      <c r="AS763" s="52" t="s">
        <v>96</v>
      </c>
      <c r="AT763" s="53" t="s">
        <v>190</v>
      </c>
      <c r="AU763" s="52" t="s">
        <v>191</v>
      </c>
      <c r="AV763" s="53"/>
    </row>
    <row r="764" spans="1:48" s="54" customFormat="1" x14ac:dyDescent="0.3">
      <c r="A764" s="54">
        <v>174911</v>
      </c>
      <c r="B764" s="54">
        <v>759</v>
      </c>
      <c r="C764" s="46" t="s">
        <v>192</v>
      </c>
      <c r="D764" s="46" t="s">
        <v>154</v>
      </c>
      <c r="E764" s="46" t="s">
        <v>5137</v>
      </c>
      <c r="F764" s="48">
        <v>10</v>
      </c>
      <c r="G764" s="48">
        <v>9.4640000000000004</v>
      </c>
      <c r="H764" s="49">
        <v>0.66700000000000004</v>
      </c>
      <c r="I764" s="48">
        <v>6.6669999999999998</v>
      </c>
      <c r="J764" s="77" t="s">
        <v>20435</v>
      </c>
      <c r="K764" s="124">
        <v>6.3090000000000002</v>
      </c>
      <c r="L764" s="125">
        <v>6.3090000000000002</v>
      </c>
      <c r="M764" s="60"/>
      <c r="N764" s="60"/>
      <c r="O764" s="61"/>
      <c r="P764" s="75" t="s">
        <v>5540</v>
      </c>
      <c r="Q764" s="76" t="s">
        <v>5541</v>
      </c>
      <c r="R764" s="38" t="s">
        <v>5176</v>
      </c>
      <c r="S764" s="40" t="s">
        <v>5535</v>
      </c>
      <c r="T764" s="40" t="s">
        <v>717</v>
      </c>
      <c r="U764" s="47" t="s">
        <v>5178</v>
      </c>
      <c r="V764" s="38"/>
      <c r="W764" s="42" t="s">
        <v>5542</v>
      </c>
      <c r="X764" s="26">
        <v>13</v>
      </c>
      <c r="Y764" s="26"/>
      <c r="Z764" s="38"/>
      <c r="AA764" s="38"/>
      <c r="AB764" s="59"/>
      <c r="AC764" s="38" t="s">
        <v>80</v>
      </c>
      <c r="AD764" s="47" t="s">
        <v>201</v>
      </c>
      <c r="AE764" s="47" t="s">
        <v>183</v>
      </c>
      <c r="AF764" s="50"/>
      <c r="AG764" s="50"/>
      <c r="AH764" s="38"/>
      <c r="AI764" s="59" t="s">
        <v>86</v>
      </c>
      <c r="AJ764" s="51" t="s">
        <v>5543</v>
      </c>
      <c r="AK764" s="51" t="s">
        <v>5544</v>
      </c>
      <c r="AL764" s="55" t="s">
        <v>5545</v>
      </c>
      <c r="AM764" s="56"/>
      <c r="AN764" s="56" t="s">
        <v>5546</v>
      </c>
      <c r="AO764" s="52">
        <v>1</v>
      </c>
      <c r="AP764" s="53" t="s">
        <v>5218</v>
      </c>
      <c r="AQ764" s="53" t="s">
        <v>5219</v>
      </c>
      <c r="AR764" s="53" t="s">
        <v>95</v>
      </c>
      <c r="AS764" s="52" t="s">
        <v>96</v>
      </c>
      <c r="AT764" s="53" t="s">
        <v>190</v>
      </c>
      <c r="AU764" s="52" t="s">
        <v>191</v>
      </c>
      <c r="AV764" s="53"/>
    </row>
    <row r="765" spans="1:48" s="54" customFormat="1" x14ac:dyDescent="0.3">
      <c r="A765" s="54">
        <v>171252</v>
      </c>
      <c r="B765" s="54">
        <v>760</v>
      </c>
      <c r="C765" s="46" t="s">
        <v>26</v>
      </c>
      <c r="D765" s="46" t="s">
        <v>154</v>
      </c>
      <c r="E765" s="46" t="s">
        <v>5137</v>
      </c>
      <c r="F765" s="48">
        <v>10</v>
      </c>
      <c r="G765" s="48">
        <v>4.8920000000000003</v>
      </c>
      <c r="H765" s="49">
        <v>1</v>
      </c>
      <c r="I765" s="48">
        <v>10</v>
      </c>
      <c r="J765" s="77" t="s">
        <v>20436</v>
      </c>
      <c r="K765" s="124">
        <v>4.8920000000000003</v>
      </c>
      <c r="L765" s="125">
        <v>4.8920000000000003</v>
      </c>
      <c r="M765" s="60"/>
      <c r="N765" s="60"/>
      <c r="O765" s="61"/>
      <c r="P765" s="75" t="s">
        <v>5547</v>
      </c>
      <c r="Q765" s="76" t="s">
        <v>5548</v>
      </c>
      <c r="R765" s="38" t="s">
        <v>5176</v>
      </c>
      <c r="S765" s="40" t="s">
        <v>5549</v>
      </c>
      <c r="T765" s="40" t="s">
        <v>74</v>
      </c>
      <c r="U765" s="47" t="s">
        <v>5178</v>
      </c>
      <c r="V765" s="38"/>
      <c r="W765" s="42" t="s">
        <v>5550</v>
      </c>
      <c r="X765" s="26">
        <v>8</v>
      </c>
      <c r="Y765" s="26"/>
      <c r="Z765" s="38"/>
      <c r="AA765" s="38"/>
      <c r="AB765" s="59"/>
      <c r="AC765" s="38" t="s">
        <v>80</v>
      </c>
      <c r="AD765" s="47" t="s">
        <v>201</v>
      </c>
      <c r="AE765" s="47" t="s">
        <v>183</v>
      </c>
      <c r="AF765" s="50"/>
      <c r="AG765" s="50"/>
      <c r="AH765" s="38"/>
      <c r="AI765" s="59" t="s">
        <v>86</v>
      </c>
      <c r="AJ765" s="51"/>
      <c r="AK765" s="51" t="s">
        <v>5551</v>
      </c>
      <c r="AL765" s="55" t="s">
        <v>5552</v>
      </c>
      <c r="AM765" s="56"/>
      <c r="AN765" s="56" t="s">
        <v>5553</v>
      </c>
      <c r="AO765" s="52">
        <v>1</v>
      </c>
      <c r="AP765" s="53" t="s">
        <v>188</v>
      </c>
      <c r="AQ765" s="53" t="s">
        <v>189</v>
      </c>
      <c r="AR765" s="53" t="s">
        <v>95</v>
      </c>
      <c r="AS765" s="52" t="s">
        <v>96</v>
      </c>
      <c r="AT765" s="53" t="s">
        <v>190</v>
      </c>
      <c r="AU765" s="52" t="s">
        <v>191</v>
      </c>
      <c r="AV765" s="53"/>
    </row>
    <row r="766" spans="1:48" s="54" customFormat="1" x14ac:dyDescent="0.3">
      <c r="A766" s="54">
        <v>169616</v>
      </c>
      <c r="B766" s="54">
        <v>761</v>
      </c>
      <c r="C766" s="46" t="s">
        <v>26</v>
      </c>
      <c r="D766" s="46" t="s">
        <v>154</v>
      </c>
      <c r="E766" s="46" t="s">
        <v>5137</v>
      </c>
      <c r="F766" s="48">
        <v>10</v>
      </c>
      <c r="G766" s="48">
        <v>4.8920000000000003</v>
      </c>
      <c r="H766" s="49">
        <v>1</v>
      </c>
      <c r="I766" s="48">
        <v>10</v>
      </c>
      <c r="J766" s="77" t="s">
        <v>20437</v>
      </c>
      <c r="K766" s="124">
        <v>4.8920000000000003</v>
      </c>
      <c r="L766" s="125">
        <v>4.8920000000000003</v>
      </c>
      <c r="M766" s="60"/>
      <c r="N766" s="60"/>
      <c r="O766" s="61"/>
      <c r="P766" s="75" t="s">
        <v>2801</v>
      </c>
      <c r="Q766" s="76" t="s">
        <v>5554</v>
      </c>
      <c r="R766" s="38" t="s">
        <v>5140</v>
      </c>
      <c r="S766" s="40" t="s">
        <v>4901</v>
      </c>
      <c r="T766" s="40" t="s">
        <v>4813</v>
      </c>
      <c r="U766" s="47" t="s">
        <v>5141</v>
      </c>
      <c r="V766" s="38"/>
      <c r="W766" s="42" t="s">
        <v>5555</v>
      </c>
      <c r="X766" s="26">
        <v>16</v>
      </c>
      <c r="Y766" s="26"/>
      <c r="Z766" s="38"/>
      <c r="AA766" s="38"/>
      <c r="AB766" s="59"/>
      <c r="AC766" s="38" t="s">
        <v>80</v>
      </c>
      <c r="AD766" s="47" t="s">
        <v>201</v>
      </c>
      <c r="AE766" s="47" t="s">
        <v>183</v>
      </c>
      <c r="AF766" s="50"/>
      <c r="AG766" s="50"/>
      <c r="AH766" s="38" t="s">
        <v>5556</v>
      </c>
      <c r="AI766" s="59" t="s">
        <v>86</v>
      </c>
      <c r="AJ766" s="51" t="s">
        <v>5557</v>
      </c>
      <c r="AK766" s="51" t="s">
        <v>5558</v>
      </c>
      <c r="AL766" s="55" t="s">
        <v>5559</v>
      </c>
      <c r="AM766" s="56"/>
      <c r="AN766" s="56" t="s">
        <v>5560</v>
      </c>
      <c r="AO766" s="52">
        <v>1</v>
      </c>
      <c r="AP766" s="53" t="s">
        <v>188</v>
      </c>
      <c r="AQ766" s="53" t="s">
        <v>189</v>
      </c>
      <c r="AR766" s="53" t="s">
        <v>95</v>
      </c>
      <c r="AS766" s="52" t="s">
        <v>96</v>
      </c>
      <c r="AT766" s="53" t="s">
        <v>190</v>
      </c>
      <c r="AU766" s="52" t="s">
        <v>191</v>
      </c>
      <c r="AV766" s="53"/>
    </row>
    <row r="767" spans="1:48" s="54" customFormat="1" x14ac:dyDescent="0.3">
      <c r="A767" s="54">
        <v>331956</v>
      </c>
      <c r="B767" s="54">
        <v>762</v>
      </c>
      <c r="C767" s="46" t="s">
        <v>26</v>
      </c>
      <c r="D767" s="46" t="s">
        <v>154</v>
      </c>
      <c r="E767" s="46" t="s">
        <v>5137</v>
      </c>
      <c r="F767" s="48">
        <v>10</v>
      </c>
      <c r="G767" s="48">
        <v>4.8920000000000003</v>
      </c>
      <c r="H767" s="49">
        <v>1</v>
      </c>
      <c r="I767" s="48">
        <v>10</v>
      </c>
      <c r="J767" s="77" t="s">
        <v>20438</v>
      </c>
      <c r="K767" s="124">
        <v>4.8920000000000003</v>
      </c>
      <c r="L767" s="125">
        <v>4.8920000000000003</v>
      </c>
      <c r="M767" s="60"/>
      <c r="N767" s="60"/>
      <c r="O767" s="61"/>
      <c r="P767" s="75" t="s">
        <v>1052</v>
      </c>
      <c r="Q767" s="76" t="s">
        <v>5561</v>
      </c>
      <c r="R767" s="38" t="s">
        <v>5176</v>
      </c>
      <c r="S767" s="40" t="s">
        <v>5177</v>
      </c>
      <c r="T767" s="40" t="s">
        <v>74</v>
      </c>
      <c r="U767" s="47" t="s">
        <v>5178</v>
      </c>
      <c r="V767" s="38"/>
      <c r="W767" s="42" t="s">
        <v>5562</v>
      </c>
      <c r="X767" s="26">
        <v>6</v>
      </c>
      <c r="Y767" s="26"/>
      <c r="Z767" s="38"/>
      <c r="AA767" s="38"/>
      <c r="AB767" s="59"/>
      <c r="AC767" s="38" t="s">
        <v>80</v>
      </c>
      <c r="AD767" s="47" t="s">
        <v>201</v>
      </c>
      <c r="AE767" s="47" t="s">
        <v>183</v>
      </c>
      <c r="AF767" s="50"/>
      <c r="AG767" s="50"/>
      <c r="AH767" s="38"/>
      <c r="AI767" s="59" t="s">
        <v>86</v>
      </c>
      <c r="AJ767" s="51"/>
      <c r="AK767" s="51" t="s">
        <v>5563</v>
      </c>
      <c r="AL767" s="55" t="s">
        <v>5564</v>
      </c>
      <c r="AM767" s="56"/>
      <c r="AN767" s="56" t="s">
        <v>5565</v>
      </c>
      <c r="AO767" s="52">
        <v>1</v>
      </c>
      <c r="AP767" s="53" t="s">
        <v>5218</v>
      </c>
      <c r="AQ767" s="53" t="s">
        <v>5219</v>
      </c>
      <c r="AR767" s="53" t="s">
        <v>95</v>
      </c>
      <c r="AS767" s="52" t="s">
        <v>96</v>
      </c>
      <c r="AT767" s="53" t="s">
        <v>190</v>
      </c>
      <c r="AU767" s="52" t="s">
        <v>191</v>
      </c>
      <c r="AV767" s="53"/>
    </row>
    <row r="768" spans="1:48" s="54" customFormat="1" x14ac:dyDescent="0.3">
      <c r="A768" s="54">
        <v>167464</v>
      </c>
      <c r="B768" s="54">
        <v>763</v>
      </c>
      <c r="C768" s="46" t="s">
        <v>175</v>
      </c>
      <c r="D768" s="46" t="s">
        <v>154</v>
      </c>
      <c r="E768" s="46" t="s">
        <v>5137</v>
      </c>
      <c r="F768" s="48">
        <v>10</v>
      </c>
      <c r="G768" s="48">
        <v>10.798999999999999</v>
      </c>
      <c r="H768" s="49">
        <v>1</v>
      </c>
      <c r="I768" s="48">
        <v>10</v>
      </c>
      <c r="J768" s="77" t="s">
        <v>20439</v>
      </c>
      <c r="K768" s="124">
        <v>10.798999999999999</v>
      </c>
      <c r="L768" s="125">
        <v>10.798999999999999</v>
      </c>
      <c r="M768" s="60"/>
      <c r="N768" s="60"/>
      <c r="O768" s="61"/>
      <c r="P768" s="75" t="s">
        <v>5566</v>
      </c>
      <c r="Q768" s="76" t="s">
        <v>5567</v>
      </c>
      <c r="R768" s="38" t="s">
        <v>5568</v>
      </c>
      <c r="S768" s="40" t="s">
        <v>199</v>
      </c>
      <c r="T768" s="40" t="s">
        <v>5569</v>
      </c>
      <c r="U768" s="47" t="s">
        <v>5570</v>
      </c>
      <c r="V768" s="38"/>
      <c r="W768" s="42" t="s">
        <v>5571</v>
      </c>
      <c r="X768" s="26">
        <v>18</v>
      </c>
      <c r="Y768" s="26"/>
      <c r="Z768" s="38"/>
      <c r="AA768" s="38"/>
      <c r="AB768" s="59"/>
      <c r="AC768" s="38" t="s">
        <v>336</v>
      </c>
      <c r="AD768" s="47" t="s">
        <v>201</v>
      </c>
      <c r="AE768" s="47" t="s">
        <v>183</v>
      </c>
      <c r="AF768" s="50"/>
      <c r="AG768" s="50"/>
      <c r="AH768" s="38"/>
      <c r="AI768" s="59" t="s">
        <v>86</v>
      </c>
      <c r="AJ768" s="51"/>
      <c r="AK768" s="51" t="s">
        <v>5572</v>
      </c>
      <c r="AL768" s="55" t="s">
        <v>5573</v>
      </c>
      <c r="AM768" s="56"/>
      <c r="AN768" s="56" t="s">
        <v>5574</v>
      </c>
      <c r="AO768" s="52">
        <v>1</v>
      </c>
      <c r="AP768" s="53" t="s">
        <v>188</v>
      </c>
      <c r="AQ768" s="53" t="s">
        <v>189</v>
      </c>
      <c r="AR768" s="53" t="s">
        <v>95</v>
      </c>
      <c r="AS768" s="52" t="s">
        <v>96</v>
      </c>
      <c r="AT768" s="53" t="s">
        <v>190</v>
      </c>
      <c r="AU768" s="52" t="s">
        <v>191</v>
      </c>
      <c r="AV768" s="53"/>
    </row>
    <row r="769" spans="1:48" s="54" customFormat="1" x14ac:dyDescent="0.3">
      <c r="A769" s="54">
        <v>279131</v>
      </c>
      <c r="B769" s="54">
        <v>764</v>
      </c>
      <c r="C769" s="46" t="s">
        <v>192</v>
      </c>
      <c r="D769" s="46" t="s">
        <v>154</v>
      </c>
      <c r="E769" s="46" t="s">
        <v>5137</v>
      </c>
      <c r="F769" s="48">
        <v>10</v>
      </c>
      <c r="G769" s="48">
        <v>9.4640000000000004</v>
      </c>
      <c r="H769" s="49">
        <v>1</v>
      </c>
      <c r="I769" s="48">
        <v>10</v>
      </c>
      <c r="J769" s="77" t="s">
        <v>20440</v>
      </c>
      <c r="K769" s="124">
        <v>9.4640000000000004</v>
      </c>
      <c r="L769" s="125">
        <v>9.4640000000000004</v>
      </c>
      <c r="M769" s="60"/>
      <c r="N769" s="60"/>
      <c r="O769" s="61"/>
      <c r="P769" s="75" t="s">
        <v>974</v>
      </c>
      <c r="Q769" s="76" t="s">
        <v>5575</v>
      </c>
      <c r="R769" s="38" t="s">
        <v>5140</v>
      </c>
      <c r="S769" s="40" t="s">
        <v>5292</v>
      </c>
      <c r="T769" s="40" t="s">
        <v>4823</v>
      </c>
      <c r="U769" s="47" t="s">
        <v>5141</v>
      </c>
      <c r="V769" s="38"/>
      <c r="W769" s="42" t="s">
        <v>5576</v>
      </c>
      <c r="X769" s="26">
        <v>16</v>
      </c>
      <c r="Y769" s="26"/>
      <c r="Z769" s="38"/>
      <c r="AA769" s="38"/>
      <c r="AB769" s="59"/>
      <c r="AC769" s="38" t="s">
        <v>80</v>
      </c>
      <c r="AD769" s="47" t="s">
        <v>201</v>
      </c>
      <c r="AE769" s="47" t="s">
        <v>183</v>
      </c>
      <c r="AF769" s="50"/>
      <c r="AG769" s="50"/>
      <c r="AH769" s="38"/>
      <c r="AI769" s="59" t="s">
        <v>86</v>
      </c>
      <c r="AJ769" s="51"/>
      <c r="AK769" s="51" t="s">
        <v>5577</v>
      </c>
      <c r="AL769" s="55" t="s">
        <v>5578</v>
      </c>
      <c r="AM769" s="56"/>
      <c r="AN769" s="56" t="s">
        <v>5579</v>
      </c>
      <c r="AO769" s="52">
        <v>1</v>
      </c>
      <c r="AP769" s="53" t="s">
        <v>5218</v>
      </c>
      <c r="AQ769" s="53" t="s">
        <v>5219</v>
      </c>
      <c r="AR769" s="53" t="s">
        <v>95</v>
      </c>
      <c r="AS769" s="52" t="s">
        <v>96</v>
      </c>
      <c r="AT769" s="53" t="s">
        <v>190</v>
      </c>
      <c r="AU769" s="52" t="s">
        <v>191</v>
      </c>
      <c r="AV769" s="53"/>
    </row>
    <row r="770" spans="1:48" s="54" customFormat="1" x14ac:dyDescent="0.3">
      <c r="A770" s="54">
        <v>121799</v>
      </c>
      <c r="B770" s="54">
        <v>765</v>
      </c>
      <c r="C770" s="46" t="s">
        <v>318</v>
      </c>
      <c r="D770" s="46" t="s">
        <v>154</v>
      </c>
      <c r="E770" s="46" t="s">
        <v>5137</v>
      </c>
      <c r="F770" s="48"/>
      <c r="G770" s="48"/>
      <c r="H770" s="49">
        <v>0.5</v>
      </c>
      <c r="I770" s="48">
        <v>15</v>
      </c>
      <c r="J770" s="77" t="s">
        <v>20441</v>
      </c>
      <c r="K770" s="124">
        <v>16.62</v>
      </c>
      <c r="L770" s="125">
        <v>16.62</v>
      </c>
      <c r="M770" s="60"/>
      <c r="N770" s="60"/>
      <c r="O770" s="61"/>
      <c r="P770" s="75" t="s">
        <v>5580</v>
      </c>
      <c r="Q770" s="76" t="s">
        <v>5581</v>
      </c>
      <c r="R770" s="38" t="s">
        <v>5380</v>
      </c>
      <c r="S770" s="40" t="s">
        <v>5041</v>
      </c>
      <c r="T770" s="40" t="s">
        <v>717</v>
      </c>
      <c r="U770" s="47" t="s">
        <v>5382</v>
      </c>
      <c r="V770" s="38"/>
      <c r="W770" s="42"/>
      <c r="X770" s="26">
        <v>8</v>
      </c>
      <c r="Y770" s="26"/>
      <c r="Z770" s="38"/>
      <c r="AA770" s="38"/>
      <c r="AB770" s="59"/>
      <c r="AC770" s="38" t="s">
        <v>80</v>
      </c>
      <c r="AD770" s="47" t="s">
        <v>262</v>
      </c>
      <c r="AE770" s="47" t="s">
        <v>263</v>
      </c>
      <c r="AF770" s="50"/>
      <c r="AG770" s="50"/>
      <c r="AH770" s="38"/>
      <c r="AI770" s="59" t="s">
        <v>86</v>
      </c>
      <c r="AJ770" s="51"/>
      <c r="AK770" s="51" t="s">
        <v>5582</v>
      </c>
      <c r="AL770" s="55" t="s">
        <v>5583</v>
      </c>
      <c r="AM770" s="56"/>
      <c r="AN770" s="56" t="s">
        <v>5584</v>
      </c>
      <c r="AO770" s="52">
        <v>2</v>
      </c>
      <c r="AP770" s="53" t="s">
        <v>188</v>
      </c>
      <c r="AQ770" s="53" t="s">
        <v>189</v>
      </c>
      <c r="AR770" s="53" t="s">
        <v>95</v>
      </c>
      <c r="AS770" s="52" t="s">
        <v>96</v>
      </c>
      <c r="AT770" s="53" t="s">
        <v>190</v>
      </c>
      <c r="AU770" s="52" t="s">
        <v>191</v>
      </c>
      <c r="AV770" s="53"/>
    </row>
    <row r="771" spans="1:48" s="54" customFormat="1" x14ac:dyDescent="0.3">
      <c r="A771" s="54">
        <v>202448</v>
      </c>
      <c r="B771" s="54">
        <v>766</v>
      </c>
      <c r="C771" s="46" t="s">
        <v>192</v>
      </c>
      <c r="D771" s="46" t="s">
        <v>154</v>
      </c>
      <c r="E771" s="46" t="s">
        <v>5137</v>
      </c>
      <c r="F771" s="48">
        <v>10</v>
      </c>
      <c r="G771" s="48">
        <v>9.4640000000000004</v>
      </c>
      <c r="H771" s="49">
        <v>1</v>
      </c>
      <c r="I771" s="48">
        <v>10</v>
      </c>
      <c r="J771" s="77" t="s">
        <v>20442</v>
      </c>
      <c r="K771" s="124">
        <v>9.4640000000000004</v>
      </c>
      <c r="L771" s="125">
        <v>9.4640000000000004</v>
      </c>
      <c r="M771" s="60"/>
      <c r="N771" s="60"/>
      <c r="O771" s="61"/>
      <c r="P771" s="75" t="s">
        <v>5585</v>
      </c>
      <c r="Q771" s="76" t="s">
        <v>5586</v>
      </c>
      <c r="R771" s="38" t="s">
        <v>5176</v>
      </c>
      <c r="S771" s="40" t="s">
        <v>5535</v>
      </c>
      <c r="T771" s="40" t="s">
        <v>1731</v>
      </c>
      <c r="U771" s="47" t="s">
        <v>5178</v>
      </c>
      <c r="V771" s="38"/>
      <c r="W771" s="42" t="s">
        <v>5587</v>
      </c>
      <c r="X771" s="26">
        <v>17</v>
      </c>
      <c r="Y771" s="26"/>
      <c r="Z771" s="38"/>
      <c r="AA771" s="38"/>
      <c r="AB771" s="59"/>
      <c r="AC771" s="38" t="s">
        <v>80</v>
      </c>
      <c r="AD771" s="47" t="s">
        <v>201</v>
      </c>
      <c r="AE771" s="47" t="s">
        <v>183</v>
      </c>
      <c r="AF771" s="50"/>
      <c r="AG771" s="50"/>
      <c r="AH771" s="38"/>
      <c r="AI771" s="59" t="s">
        <v>86</v>
      </c>
      <c r="AJ771" s="51" t="s">
        <v>5588</v>
      </c>
      <c r="AK771" s="51" t="s">
        <v>5589</v>
      </c>
      <c r="AL771" s="55" t="s">
        <v>5590</v>
      </c>
      <c r="AM771" s="56"/>
      <c r="AN771" s="56" t="s">
        <v>5591</v>
      </c>
      <c r="AO771" s="52">
        <v>1</v>
      </c>
      <c r="AP771" s="53" t="s">
        <v>5218</v>
      </c>
      <c r="AQ771" s="53" t="s">
        <v>5219</v>
      </c>
      <c r="AR771" s="53" t="s">
        <v>95</v>
      </c>
      <c r="AS771" s="52" t="s">
        <v>96</v>
      </c>
      <c r="AT771" s="53" t="s">
        <v>190</v>
      </c>
      <c r="AU771" s="52" t="s">
        <v>191</v>
      </c>
      <c r="AV771" s="53"/>
    </row>
    <row r="772" spans="1:48" s="54" customFormat="1" x14ac:dyDescent="0.3">
      <c r="A772" s="112">
        <v>168423</v>
      </c>
      <c r="B772" s="54">
        <v>767</v>
      </c>
      <c r="C772" s="46" t="s">
        <v>26</v>
      </c>
      <c r="D772" s="46" t="s">
        <v>154</v>
      </c>
      <c r="E772" s="46" t="s">
        <v>5137</v>
      </c>
      <c r="F772" s="48"/>
      <c r="G772" s="48"/>
      <c r="H772" s="49"/>
      <c r="I772" s="48"/>
      <c r="J772" s="77" t="s">
        <v>20443</v>
      </c>
      <c r="K772" s="124"/>
      <c r="L772" s="125"/>
      <c r="M772" s="60"/>
      <c r="N772" s="60"/>
      <c r="O772" s="61"/>
      <c r="P772" s="75" t="s">
        <v>256</v>
      </c>
      <c r="Q772" s="76" t="s">
        <v>5592</v>
      </c>
      <c r="R772" s="38" t="s">
        <v>5494</v>
      </c>
      <c r="S772" s="40" t="s">
        <v>5168</v>
      </c>
      <c r="T772" s="40" t="s">
        <v>5593</v>
      </c>
      <c r="U772" s="47" t="s">
        <v>5594</v>
      </c>
      <c r="V772" s="38"/>
      <c r="W772" s="42" t="s">
        <v>5595</v>
      </c>
      <c r="X772" s="26">
        <v>21</v>
      </c>
      <c r="Y772" s="26"/>
      <c r="Z772" s="38"/>
      <c r="AA772" s="38"/>
      <c r="AB772" s="59"/>
      <c r="AC772" s="38" t="s">
        <v>80</v>
      </c>
      <c r="AD772" s="47" t="s">
        <v>262</v>
      </c>
      <c r="AE772" s="47" t="s">
        <v>263</v>
      </c>
      <c r="AF772" s="50"/>
      <c r="AG772" s="50"/>
      <c r="AH772" s="38"/>
      <c r="AI772" s="59" t="s">
        <v>86</v>
      </c>
      <c r="AJ772" s="51"/>
      <c r="AK772" s="51" t="s">
        <v>5596</v>
      </c>
      <c r="AL772" s="55" t="s">
        <v>5597</v>
      </c>
      <c r="AM772" s="56"/>
      <c r="AN772" s="56" t="s">
        <v>5598</v>
      </c>
      <c r="AO772" s="52">
        <v>2</v>
      </c>
      <c r="AP772" s="53" t="s">
        <v>188</v>
      </c>
      <c r="AQ772" s="53" t="s">
        <v>189</v>
      </c>
      <c r="AR772" s="53" t="s">
        <v>95</v>
      </c>
      <c r="AS772" s="52" t="s">
        <v>96</v>
      </c>
      <c r="AT772" s="53" t="s">
        <v>190</v>
      </c>
      <c r="AU772" s="52" t="s">
        <v>191</v>
      </c>
      <c r="AV772" s="53"/>
    </row>
    <row r="773" spans="1:48" s="54" customFormat="1" x14ac:dyDescent="0.3">
      <c r="A773" s="54">
        <v>168423</v>
      </c>
      <c r="B773" s="54">
        <v>768</v>
      </c>
      <c r="C773" s="46" t="s">
        <v>26</v>
      </c>
      <c r="D773" s="46" t="s">
        <v>154</v>
      </c>
      <c r="E773" s="46" t="s">
        <v>5137</v>
      </c>
      <c r="F773" s="48">
        <v>10</v>
      </c>
      <c r="G773" s="48">
        <v>9.61</v>
      </c>
      <c r="H773" s="49">
        <v>1</v>
      </c>
      <c r="I773" s="48">
        <v>10</v>
      </c>
      <c r="J773" s="77" t="s">
        <v>20443</v>
      </c>
      <c r="K773" s="124">
        <v>9.61</v>
      </c>
      <c r="L773" s="125">
        <v>9.61</v>
      </c>
      <c r="M773" s="60"/>
      <c r="N773" s="60"/>
      <c r="O773" s="61"/>
      <c r="P773" s="75" t="s">
        <v>256</v>
      </c>
      <c r="Q773" s="76" t="s">
        <v>5592</v>
      </c>
      <c r="R773" s="38" t="s">
        <v>5494</v>
      </c>
      <c r="S773" s="40" t="s">
        <v>5168</v>
      </c>
      <c r="T773" s="40" t="s">
        <v>5593</v>
      </c>
      <c r="U773" s="47" t="s">
        <v>5594</v>
      </c>
      <c r="V773" s="38"/>
      <c r="W773" s="42" t="s">
        <v>5595</v>
      </c>
      <c r="X773" s="26">
        <v>21</v>
      </c>
      <c r="Y773" s="26"/>
      <c r="Z773" s="38"/>
      <c r="AA773" s="38"/>
      <c r="AB773" s="59"/>
      <c r="AC773" s="38" t="s">
        <v>80</v>
      </c>
      <c r="AD773" s="47" t="s">
        <v>262</v>
      </c>
      <c r="AE773" s="47" t="s">
        <v>263</v>
      </c>
      <c r="AF773" s="50"/>
      <c r="AG773" s="50"/>
      <c r="AH773" s="38"/>
      <c r="AI773" s="59" t="s">
        <v>86</v>
      </c>
      <c r="AJ773" s="51"/>
      <c r="AK773" s="51" t="s">
        <v>5599</v>
      </c>
      <c r="AL773" s="55" t="s">
        <v>5600</v>
      </c>
      <c r="AM773" s="56"/>
      <c r="AN773" s="56" t="s">
        <v>5598</v>
      </c>
      <c r="AO773" s="52">
        <v>2</v>
      </c>
      <c r="AP773" s="53" t="s">
        <v>188</v>
      </c>
      <c r="AQ773" s="53" t="s">
        <v>189</v>
      </c>
      <c r="AR773" s="53" t="s">
        <v>95</v>
      </c>
      <c r="AS773" s="52" t="s">
        <v>96</v>
      </c>
      <c r="AT773" s="53" t="s">
        <v>190</v>
      </c>
      <c r="AU773" s="52" t="s">
        <v>191</v>
      </c>
      <c r="AV773" s="53"/>
    </row>
    <row r="774" spans="1:48" s="54" customFormat="1" x14ac:dyDescent="0.3">
      <c r="A774" s="54">
        <v>151107</v>
      </c>
      <c r="B774" s="54">
        <v>769</v>
      </c>
      <c r="C774" s="46" t="s">
        <v>255</v>
      </c>
      <c r="D774" s="46" t="s">
        <v>154</v>
      </c>
      <c r="E774" s="46" t="s">
        <v>5137</v>
      </c>
      <c r="F774" s="48">
        <v>30</v>
      </c>
      <c r="G774" s="48">
        <v>33.238999999999997</v>
      </c>
      <c r="H774" s="49">
        <v>1</v>
      </c>
      <c r="I774" s="48">
        <v>30</v>
      </c>
      <c r="J774" s="77" t="s">
        <v>20444</v>
      </c>
      <c r="K774" s="124">
        <v>33.238999999999997</v>
      </c>
      <c r="L774" s="125">
        <v>33.238999999999997</v>
      </c>
      <c r="M774" s="60"/>
      <c r="N774" s="60"/>
      <c r="O774" s="61"/>
      <c r="P774" s="75" t="s">
        <v>701</v>
      </c>
      <c r="Q774" s="76" t="s">
        <v>5601</v>
      </c>
      <c r="R774" s="38" t="s">
        <v>5602</v>
      </c>
      <c r="S774" s="40" t="s">
        <v>4795</v>
      </c>
      <c r="T774" s="40" t="s">
        <v>726</v>
      </c>
      <c r="U774" s="47" t="s">
        <v>5603</v>
      </c>
      <c r="V774" s="38"/>
      <c r="W774" s="42" t="s">
        <v>5604</v>
      </c>
      <c r="X774" s="26">
        <v>26</v>
      </c>
      <c r="Y774" s="26"/>
      <c r="Z774" s="38"/>
      <c r="AA774" s="38"/>
      <c r="AB774" s="59"/>
      <c r="AC774" s="38" t="s">
        <v>80</v>
      </c>
      <c r="AD774" s="47" t="s">
        <v>364</v>
      </c>
      <c r="AE774" s="47" t="s">
        <v>263</v>
      </c>
      <c r="AF774" s="50"/>
      <c r="AG774" s="50"/>
      <c r="AH774" s="38"/>
      <c r="AI774" s="59" t="s">
        <v>86</v>
      </c>
      <c r="AJ774" s="51"/>
      <c r="AK774" s="51" t="s">
        <v>5605</v>
      </c>
      <c r="AL774" s="55" t="s">
        <v>5606</v>
      </c>
      <c r="AM774" s="56"/>
      <c r="AN774" s="56" t="s">
        <v>5607</v>
      </c>
      <c r="AO774" s="52">
        <v>1</v>
      </c>
      <c r="AP774" s="53" t="s">
        <v>188</v>
      </c>
      <c r="AQ774" s="53" t="s">
        <v>189</v>
      </c>
      <c r="AR774" s="53" t="s">
        <v>95</v>
      </c>
      <c r="AS774" s="52" t="s">
        <v>96</v>
      </c>
      <c r="AT774" s="53" t="s">
        <v>190</v>
      </c>
      <c r="AU774" s="52" t="s">
        <v>191</v>
      </c>
      <c r="AV774" s="53"/>
    </row>
    <row r="775" spans="1:48" s="54" customFormat="1" x14ac:dyDescent="0.3">
      <c r="A775" s="54">
        <v>170441</v>
      </c>
      <c r="B775" s="54">
        <v>770</v>
      </c>
      <c r="C775" s="46" t="s">
        <v>26</v>
      </c>
      <c r="D775" s="46" t="s">
        <v>154</v>
      </c>
      <c r="E775" s="46" t="s">
        <v>5137</v>
      </c>
      <c r="F775" s="48">
        <v>10</v>
      </c>
      <c r="G775" s="48">
        <v>4.8920000000000003</v>
      </c>
      <c r="H775" s="49">
        <v>1</v>
      </c>
      <c r="I775" s="48">
        <v>10</v>
      </c>
      <c r="J775" s="77" t="s">
        <v>20445</v>
      </c>
      <c r="K775" s="124">
        <v>4.8920000000000003</v>
      </c>
      <c r="L775" s="125">
        <v>4.8920000000000003</v>
      </c>
      <c r="M775" s="60"/>
      <c r="N775" s="60"/>
      <c r="O775" s="61"/>
      <c r="P775" s="75" t="s">
        <v>441</v>
      </c>
      <c r="Q775" s="76" t="s">
        <v>5608</v>
      </c>
      <c r="R775" s="38" t="s">
        <v>5140</v>
      </c>
      <c r="S775" s="40" t="s">
        <v>4901</v>
      </c>
      <c r="T775" s="40" t="s">
        <v>4813</v>
      </c>
      <c r="U775" s="47" t="s">
        <v>5141</v>
      </c>
      <c r="V775" s="38"/>
      <c r="W775" s="42" t="s">
        <v>5609</v>
      </c>
      <c r="X775" s="26">
        <v>3</v>
      </c>
      <c r="Y775" s="26"/>
      <c r="Z775" s="38"/>
      <c r="AA775" s="38"/>
      <c r="AB775" s="59"/>
      <c r="AC775" s="38" t="s">
        <v>80</v>
      </c>
      <c r="AD775" s="47" t="s">
        <v>201</v>
      </c>
      <c r="AE775" s="47" t="s">
        <v>183</v>
      </c>
      <c r="AF775" s="50"/>
      <c r="AG775" s="50"/>
      <c r="AH775" s="38"/>
      <c r="AI775" s="59" t="s">
        <v>86</v>
      </c>
      <c r="AJ775" s="51"/>
      <c r="AK775" s="51" t="s">
        <v>5610</v>
      </c>
      <c r="AL775" s="55" t="s">
        <v>5611</v>
      </c>
      <c r="AM775" s="56"/>
      <c r="AN775" s="56" t="s">
        <v>5612</v>
      </c>
      <c r="AO775" s="52">
        <v>1</v>
      </c>
      <c r="AP775" s="53" t="s">
        <v>188</v>
      </c>
      <c r="AQ775" s="53" t="s">
        <v>189</v>
      </c>
      <c r="AR775" s="53" t="s">
        <v>95</v>
      </c>
      <c r="AS775" s="52" t="s">
        <v>96</v>
      </c>
      <c r="AT775" s="53" t="s">
        <v>190</v>
      </c>
      <c r="AU775" s="52" t="s">
        <v>191</v>
      </c>
      <c r="AV775" s="53"/>
    </row>
    <row r="776" spans="1:48" s="54" customFormat="1" x14ac:dyDescent="0.3">
      <c r="A776" s="54">
        <v>120552</v>
      </c>
      <c r="B776" s="54">
        <v>771</v>
      </c>
      <c r="C776" s="46" t="s">
        <v>175</v>
      </c>
      <c r="D776" s="46" t="s">
        <v>154</v>
      </c>
      <c r="E776" s="46" t="s">
        <v>5137</v>
      </c>
      <c r="F776" s="48">
        <v>10</v>
      </c>
      <c r="G776" s="48">
        <v>11.08</v>
      </c>
      <c r="H776" s="49">
        <v>1</v>
      </c>
      <c r="I776" s="48">
        <v>10</v>
      </c>
      <c r="J776" s="77" t="s">
        <v>20446</v>
      </c>
      <c r="K776" s="124">
        <v>11.08</v>
      </c>
      <c r="L776" s="125">
        <v>11.08</v>
      </c>
      <c r="M776" s="60"/>
      <c r="N776" s="60"/>
      <c r="O776" s="61"/>
      <c r="P776" s="75" t="s">
        <v>811</v>
      </c>
      <c r="Q776" s="76" t="s">
        <v>5613</v>
      </c>
      <c r="R776" s="38" t="s">
        <v>5176</v>
      </c>
      <c r="S776" s="40" t="s">
        <v>5221</v>
      </c>
      <c r="T776" s="40" t="s">
        <v>717</v>
      </c>
      <c r="U776" s="47" t="s">
        <v>5178</v>
      </c>
      <c r="V776" s="38"/>
      <c r="W776" s="42"/>
      <c r="X776" s="26">
        <v>8</v>
      </c>
      <c r="Y776" s="26"/>
      <c r="Z776" s="38"/>
      <c r="AA776" s="38"/>
      <c r="AB776" s="59"/>
      <c r="AC776" s="38" t="s">
        <v>80</v>
      </c>
      <c r="AD776" s="47" t="s">
        <v>182</v>
      </c>
      <c r="AE776" s="47" t="s">
        <v>183</v>
      </c>
      <c r="AF776" s="50"/>
      <c r="AG776" s="50"/>
      <c r="AH776" s="38"/>
      <c r="AI776" s="59" t="s">
        <v>86</v>
      </c>
      <c r="AJ776" s="51"/>
      <c r="AK776" s="51" t="s">
        <v>5614</v>
      </c>
      <c r="AL776" s="55" t="s">
        <v>5615</v>
      </c>
      <c r="AM776" s="56"/>
      <c r="AN776" s="56" t="s">
        <v>5616</v>
      </c>
      <c r="AO776" s="52">
        <v>1</v>
      </c>
      <c r="AP776" s="53" t="s">
        <v>188</v>
      </c>
      <c r="AQ776" s="53" t="s">
        <v>189</v>
      </c>
      <c r="AR776" s="53" t="s">
        <v>95</v>
      </c>
      <c r="AS776" s="52" t="s">
        <v>96</v>
      </c>
      <c r="AT776" s="53" t="s">
        <v>190</v>
      </c>
      <c r="AU776" s="52" t="s">
        <v>191</v>
      </c>
      <c r="AV776" s="53"/>
    </row>
    <row r="777" spans="1:48" s="54" customFormat="1" x14ac:dyDescent="0.3">
      <c r="A777" s="54">
        <v>150027</v>
      </c>
      <c r="B777" s="54">
        <v>772</v>
      </c>
      <c r="C777" s="46" t="s">
        <v>255</v>
      </c>
      <c r="D777" s="46" t="s">
        <v>154</v>
      </c>
      <c r="E777" s="46" t="s">
        <v>5137</v>
      </c>
      <c r="F777" s="48">
        <v>20</v>
      </c>
      <c r="G777" s="48">
        <v>22.16</v>
      </c>
      <c r="H777" s="49">
        <v>1</v>
      </c>
      <c r="I777" s="48">
        <v>20</v>
      </c>
      <c r="J777" s="77" t="s">
        <v>20447</v>
      </c>
      <c r="K777" s="124">
        <v>22.16</v>
      </c>
      <c r="L777" s="125">
        <v>22.16</v>
      </c>
      <c r="M777" s="60"/>
      <c r="N777" s="60"/>
      <c r="O777" s="61"/>
      <c r="P777" s="75" t="s">
        <v>306</v>
      </c>
      <c r="Q777" s="76" t="s">
        <v>5617</v>
      </c>
      <c r="R777" s="38" t="s">
        <v>5199</v>
      </c>
      <c r="S777" s="40" t="s">
        <v>5253</v>
      </c>
      <c r="T777" s="40" t="s">
        <v>726</v>
      </c>
      <c r="U777" s="47" t="s">
        <v>5200</v>
      </c>
      <c r="V777" s="38"/>
      <c r="W777" s="42" t="s">
        <v>2851</v>
      </c>
      <c r="X777" s="26">
        <v>9</v>
      </c>
      <c r="Y777" s="26"/>
      <c r="Z777" s="38"/>
      <c r="AA777" s="38"/>
      <c r="AB777" s="59"/>
      <c r="AC777" s="38" t="s">
        <v>312</v>
      </c>
      <c r="AD777" s="47" t="s">
        <v>313</v>
      </c>
      <c r="AE777" s="47" t="s">
        <v>263</v>
      </c>
      <c r="AF777" s="50"/>
      <c r="AG777" s="50"/>
      <c r="AH777" s="38"/>
      <c r="AI777" s="59" t="s">
        <v>86</v>
      </c>
      <c r="AJ777" s="51"/>
      <c r="AK777" s="51" t="s">
        <v>5618</v>
      </c>
      <c r="AL777" s="55" t="s">
        <v>5619</v>
      </c>
      <c r="AM777" s="56"/>
      <c r="AN777" s="56" t="s">
        <v>5620</v>
      </c>
      <c r="AO777" s="52">
        <v>1</v>
      </c>
      <c r="AP777" s="53" t="s">
        <v>188</v>
      </c>
      <c r="AQ777" s="53" t="s">
        <v>189</v>
      </c>
      <c r="AR777" s="53" t="s">
        <v>95</v>
      </c>
      <c r="AS777" s="52" t="s">
        <v>96</v>
      </c>
      <c r="AT777" s="53" t="s">
        <v>190</v>
      </c>
      <c r="AU777" s="52" t="s">
        <v>191</v>
      </c>
      <c r="AV777" s="53"/>
    </row>
    <row r="778" spans="1:48" s="54" customFormat="1" x14ac:dyDescent="0.3">
      <c r="A778" s="54">
        <v>280226</v>
      </c>
      <c r="B778" s="54">
        <v>773</v>
      </c>
      <c r="C778" s="46" t="s">
        <v>192</v>
      </c>
      <c r="D778" s="46" t="s">
        <v>154</v>
      </c>
      <c r="E778" s="46" t="s">
        <v>5137</v>
      </c>
      <c r="F778" s="48">
        <v>20</v>
      </c>
      <c r="G778" s="48">
        <v>25.399000000000001</v>
      </c>
      <c r="H778" s="49">
        <v>1</v>
      </c>
      <c r="I778" s="48">
        <v>20</v>
      </c>
      <c r="J778" s="77" t="s">
        <v>20448</v>
      </c>
      <c r="K778" s="124">
        <v>25.399000000000001</v>
      </c>
      <c r="L778" s="125">
        <v>25.399000000000001</v>
      </c>
      <c r="M778" s="60"/>
      <c r="N778" s="60"/>
      <c r="O778" s="61"/>
      <c r="P778" s="75" t="s">
        <v>256</v>
      </c>
      <c r="Q778" s="76" t="s">
        <v>5621</v>
      </c>
      <c r="R778" s="38" t="s">
        <v>5410</v>
      </c>
      <c r="S778" s="40" t="s">
        <v>5622</v>
      </c>
      <c r="T778" s="40" t="s">
        <v>5623</v>
      </c>
      <c r="U778" s="47" t="s">
        <v>5412</v>
      </c>
      <c r="V778" s="38"/>
      <c r="W778" s="42" t="s">
        <v>5624</v>
      </c>
      <c r="X778" s="26">
        <v>8</v>
      </c>
      <c r="Y778" s="26"/>
      <c r="Z778" s="38"/>
      <c r="AA778" s="38"/>
      <c r="AB778" s="59"/>
      <c r="AC778" s="38" t="s">
        <v>80</v>
      </c>
      <c r="AD778" s="47" t="s">
        <v>262</v>
      </c>
      <c r="AE778" s="47" t="s">
        <v>263</v>
      </c>
      <c r="AF778" s="50"/>
      <c r="AG778" s="50"/>
      <c r="AH778" s="38"/>
      <c r="AI778" s="59" t="s">
        <v>86</v>
      </c>
      <c r="AJ778" s="51"/>
      <c r="AK778" s="51" t="s">
        <v>5625</v>
      </c>
      <c r="AL778" s="55" t="s">
        <v>5626</v>
      </c>
      <c r="AM778" s="56"/>
      <c r="AN778" s="56" t="s">
        <v>5627</v>
      </c>
      <c r="AO778" s="52">
        <v>1</v>
      </c>
      <c r="AP778" s="53" t="s">
        <v>5156</v>
      </c>
      <c r="AQ778" s="53" t="s">
        <v>5157</v>
      </c>
      <c r="AR778" s="53" t="s">
        <v>95</v>
      </c>
      <c r="AS778" s="52" t="s">
        <v>96</v>
      </c>
      <c r="AT778" s="53" t="s">
        <v>190</v>
      </c>
      <c r="AU778" s="52" t="s">
        <v>191</v>
      </c>
      <c r="AV778" s="53"/>
    </row>
    <row r="779" spans="1:48" s="54" customFormat="1" x14ac:dyDescent="0.3">
      <c r="A779" s="54">
        <v>118058</v>
      </c>
      <c r="B779" s="54">
        <v>774</v>
      </c>
      <c r="C779" s="46" t="s">
        <v>175</v>
      </c>
      <c r="D779" s="46" t="s">
        <v>154</v>
      </c>
      <c r="E779" s="46" t="s">
        <v>5137</v>
      </c>
      <c r="F779" s="48">
        <v>20</v>
      </c>
      <c r="G779" s="48">
        <v>22.16</v>
      </c>
      <c r="H779" s="49">
        <v>1</v>
      </c>
      <c r="I779" s="48">
        <v>20</v>
      </c>
      <c r="J779" s="77" t="s">
        <v>20449</v>
      </c>
      <c r="K779" s="124">
        <v>22.16</v>
      </c>
      <c r="L779" s="125">
        <v>22.16</v>
      </c>
      <c r="M779" s="60"/>
      <c r="N779" s="60"/>
      <c r="O779" s="61"/>
      <c r="P779" s="75" t="s">
        <v>5628</v>
      </c>
      <c r="Q779" s="76" t="s">
        <v>5629</v>
      </c>
      <c r="R779" s="38" t="s">
        <v>5363</v>
      </c>
      <c r="S779" s="40" t="s">
        <v>5240</v>
      </c>
      <c r="T779" s="40" t="s">
        <v>5364</v>
      </c>
      <c r="U779" s="47" t="s">
        <v>5365</v>
      </c>
      <c r="V779" s="38"/>
      <c r="W779" s="42"/>
      <c r="X779" s="26">
        <v>7</v>
      </c>
      <c r="Y779" s="26"/>
      <c r="Z779" s="38"/>
      <c r="AA779" s="38"/>
      <c r="AB779" s="59"/>
      <c r="AC779" s="38" t="s">
        <v>336</v>
      </c>
      <c r="AD779" s="47" t="s">
        <v>364</v>
      </c>
      <c r="AE779" s="47" t="s">
        <v>263</v>
      </c>
      <c r="AF779" s="50"/>
      <c r="AG779" s="50"/>
      <c r="AH779" s="38"/>
      <c r="AI779" s="59" t="s">
        <v>86</v>
      </c>
      <c r="AJ779" s="51"/>
      <c r="AK779" s="51" t="s">
        <v>5630</v>
      </c>
      <c r="AL779" s="55" t="s">
        <v>5631</v>
      </c>
      <c r="AM779" s="56"/>
      <c r="AN779" s="56" t="s">
        <v>5632</v>
      </c>
      <c r="AO779" s="52">
        <v>1</v>
      </c>
      <c r="AP779" s="53" t="s">
        <v>188</v>
      </c>
      <c r="AQ779" s="53" t="s">
        <v>189</v>
      </c>
      <c r="AR779" s="53" t="s">
        <v>95</v>
      </c>
      <c r="AS779" s="52" t="s">
        <v>96</v>
      </c>
      <c r="AT779" s="53" t="s">
        <v>190</v>
      </c>
      <c r="AU779" s="52" t="s">
        <v>191</v>
      </c>
      <c r="AV779" s="53"/>
    </row>
    <row r="780" spans="1:48" s="54" customFormat="1" x14ac:dyDescent="0.3">
      <c r="A780" s="54">
        <v>460157</v>
      </c>
      <c r="B780" s="54">
        <v>775</v>
      </c>
      <c r="C780" s="46" t="s">
        <v>318</v>
      </c>
      <c r="D780" s="46" t="s">
        <v>154</v>
      </c>
      <c r="E780" s="46" t="s">
        <v>5137</v>
      </c>
      <c r="F780" s="48"/>
      <c r="G780" s="48"/>
      <c r="H780" s="49">
        <v>0.5</v>
      </c>
      <c r="I780" s="48">
        <v>10</v>
      </c>
      <c r="J780" s="77" t="s">
        <v>20450</v>
      </c>
      <c r="K780" s="124">
        <v>11.08</v>
      </c>
      <c r="L780" s="125">
        <v>11.08</v>
      </c>
      <c r="M780" s="60"/>
      <c r="N780" s="60"/>
      <c r="O780" s="61"/>
      <c r="P780" s="75" t="s">
        <v>5633</v>
      </c>
      <c r="Q780" s="76" t="s">
        <v>5634</v>
      </c>
      <c r="R780" s="38" t="s">
        <v>5635</v>
      </c>
      <c r="S780" s="40" t="s">
        <v>3369</v>
      </c>
      <c r="T780" s="40" t="s">
        <v>717</v>
      </c>
      <c r="U780" s="47" t="s">
        <v>5636</v>
      </c>
      <c r="V780" s="38"/>
      <c r="W780" s="42"/>
      <c r="X780" s="26">
        <v>10</v>
      </c>
      <c r="Y780" s="26"/>
      <c r="Z780" s="38"/>
      <c r="AA780" s="38"/>
      <c r="AB780" s="59"/>
      <c r="AC780" s="38" t="s">
        <v>336</v>
      </c>
      <c r="AD780" s="47" t="s">
        <v>407</v>
      </c>
      <c r="AE780" s="47" t="s">
        <v>263</v>
      </c>
      <c r="AF780" s="50"/>
      <c r="AG780" s="50"/>
      <c r="AH780" s="38"/>
      <c r="AI780" s="59" t="s">
        <v>86</v>
      </c>
      <c r="AJ780" s="51"/>
      <c r="AK780" s="51" t="s">
        <v>5637</v>
      </c>
      <c r="AL780" s="55" t="s">
        <v>5638</v>
      </c>
      <c r="AM780" s="56"/>
      <c r="AN780" s="56" t="s">
        <v>5639</v>
      </c>
      <c r="AO780" s="52">
        <v>2</v>
      </c>
      <c r="AP780" s="53" t="s">
        <v>188</v>
      </c>
      <c r="AQ780" s="53" t="s">
        <v>189</v>
      </c>
      <c r="AR780" s="53" t="s">
        <v>95</v>
      </c>
      <c r="AS780" s="52" t="s">
        <v>96</v>
      </c>
      <c r="AT780" s="53" t="s">
        <v>190</v>
      </c>
      <c r="AU780" s="52" t="s">
        <v>191</v>
      </c>
      <c r="AV780" s="53"/>
    </row>
    <row r="781" spans="1:48" s="54" customFormat="1" x14ac:dyDescent="0.3">
      <c r="A781" s="54">
        <v>330891</v>
      </c>
      <c r="B781" s="54">
        <v>776</v>
      </c>
      <c r="C781" s="46" t="s">
        <v>192</v>
      </c>
      <c r="D781" s="46" t="s">
        <v>154</v>
      </c>
      <c r="E781" s="46" t="s">
        <v>5137</v>
      </c>
      <c r="F781" s="48">
        <v>20</v>
      </c>
      <c r="G781" s="48">
        <v>25.399000000000001</v>
      </c>
      <c r="H781" s="49">
        <v>1</v>
      </c>
      <c r="I781" s="48">
        <v>20</v>
      </c>
      <c r="J781" s="77" t="s">
        <v>20451</v>
      </c>
      <c r="K781" s="124">
        <v>25.399000000000001</v>
      </c>
      <c r="L781" s="125">
        <v>25.399000000000001</v>
      </c>
      <c r="M781" s="60"/>
      <c r="N781" s="60"/>
      <c r="O781" s="61"/>
      <c r="P781" s="75" t="s">
        <v>3375</v>
      </c>
      <c r="Q781" s="76" t="s">
        <v>5640</v>
      </c>
      <c r="R781" s="38" t="s">
        <v>5641</v>
      </c>
      <c r="S781" s="40" t="s">
        <v>5642</v>
      </c>
      <c r="T781" s="40" t="s">
        <v>726</v>
      </c>
      <c r="U781" s="47" t="s">
        <v>5643</v>
      </c>
      <c r="V781" s="38"/>
      <c r="W781" s="42" t="s">
        <v>5644</v>
      </c>
      <c r="X781" s="26">
        <v>4</v>
      </c>
      <c r="Y781" s="26"/>
      <c r="Z781" s="38"/>
      <c r="AA781" s="38"/>
      <c r="AB781" s="59"/>
      <c r="AC781" s="38" t="s">
        <v>312</v>
      </c>
      <c r="AD781" s="47" t="s">
        <v>364</v>
      </c>
      <c r="AE781" s="47" t="s">
        <v>263</v>
      </c>
      <c r="AF781" s="50"/>
      <c r="AG781" s="50"/>
      <c r="AH781" s="38"/>
      <c r="AI781" s="59" t="s">
        <v>86</v>
      </c>
      <c r="AJ781" s="51"/>
      <c r="AK781" s="51" t="s">
        <v>5645</v>
      </c>
      <c r="AL781" s="55" t="s">
        <v>5646</v>
      </c>
      <c r="AM781" s="56"/>
      <c r="AN781" s="56" t="s">
        <v>5647</v>
      </c>
      <c r="AO781" s="52">
        <v>1</v>
      </c>
      <c r="AP781" s="53" t="s">
        <v>5156</v>
      </c>
      <c r="AQ781" s="53" t="s">
        <v>5157</v>
      </c>
      <c r="AR781" s="53" t="s">
        <v>95</v>
      </c>
      <c r="AS781" s="52" t="s">
        <v>96</v>
      </c>
      <c r="AT781" s="53" t="s">
        <v>190</v>
      </c>
      <c r="AU781" s="52" t="s">
        <v>191</v>
      </c>
      <c r="AV781" s="53"/>
    </row>
    <row r="782" spans="1:48" s="54" customFormat="1" x14ac:dyDescent="0.3">
      <c r="A782" s="54">
        <v>460176</v>
      </c>
      <c r="B782" s="54">
        <v>777</v>
      </c>
      <c r="C782" s="46" t="s">
        <v>318</v>
      </c>
      <c r="D782" s="46" t="s">
        <v>154</v>
      </c>
      <c r="E782" s="46" t="s">
        <v>5137</v>
      </c>
      <c r="F782" s="48">
        <v>10</v>
      </c>
      <c r="G782" s="48">
        <v>10.798999999999999</v>
      </c>
      <c r="H782" s="49">
        <v>1</v>
      </c>
      <c r="I782" s="48">
        <v>10</v>
      </c>
      <c r="J782" s="77" t="s">
        <v>20452</v>
      </c>
      <c r="K782" s="124">
        <v>10.798999999999999</v>
      </c>
      <c r="L782" s="125">
        <v>10.798999999999999</v>
      </c>
      <c r="M782" s="60"/>
      <c r="N782" s="60"/>
      <c r="O782" s="61"/>
      <c r="P782" s="75" t="s">
        <v>974</v>
      </c>
      <c r="Q782" s="76" t="s">
        <v>5648</v>
      </c>
      <c r="R782" s="38" t="s">
        <v>5259</v>
      </c>
      <c r="S782" s="40" t="s">
        <v>4940</v>
      </c>
      <c r="T782" s="40" t="s">
        <v>726</v>
      </c>
      <c r="U782" s="47" t="s">
        <v>5261</v>
      </c>
      <c r="V782" s="38"/>
      <c r="W782" s="42"/>
      <c r="X782" s="26">
        <v>10</v>
      </c>
      <c r="Y782" s="26"/>
      <c r="Z782" s="38"/>
      <c r="AA782" s="38"/>
      <c r="AB782" s="59"/>
      <c r="AC782" s="38" t="s">
        <v>80</v>
      </c>
      <c r="AD782" s="47" t="s">
        <v>2534</v>
      </c>
      <c r="AE782" s="47" t="s">
        <v>250</v>
      </c>
      <c r="AF782" s="50"/>
      <c r="AG782" s="50"/>
      <c r="AH782" s="38"/>
      <c r="AI782" s="59" t="s">
        <v>86</v>
      </c>
      <c r="AJ782" s="51"/>
      <c r="AK782" s="51" t="s">
        <v>5649</v>
      </c>
      <c r="AL782" s="55" t="s">
        <v>5650</v>
      </c>
      <c r="AM782" s="56"/>
      <c r="AN782" s="56" t="s">
        <v>5651</v>
      </c>
      <c r="AO782" s="52">
        <v>1</v>
      </c>
      <c r="AP782" s="53" t="s">
        <v>188</v>
      </c>
      <c r="AQ782" s="53" t="s">
        <v>189</v>
      </c>
      <c r="AR782" s="53" t="s">
        <v>95</v>
      </c>
      <c r="AS782" s="52" t="s">
        <v>96</v>
      </c>
      <c r="AT782" s="53" t="s">
        <v>190</v>
      </c>
      <c r="AU782" s="52" t="s">
        <v>191</v>
      </c>
      <c r="AV782" s="53"/>
    </row>
    <row r="783" spans="1:48" s="54" customFormat="1" x14ac:dyDescent="0.3">
      <c r="A783" s="54">
        <v>139615</v>
      </c>
      <c r="B783" s="54">
        <v>778</v>
      </c>
      <c r="C783" s="46" t="s">
        <v>255</v>
      </c>
      <c r="D783" s="46" t="s">
        <v>154</v>
      </c>
      <c r="E783" s="46" t="s">
        <v>5137</v>
      </c>
      <c r="F783" s="48">
        <v>10</v>
      </c>
      <c r="G783" s="48">
        <v>10.798999999999999</v>
      </c>
      <c r="H783" s="49">
        <v>0.66700000000000004</v>
      </c>
      <c r="I783" s="48">
        <v>6.6669999999999998</v>
      </c>
      <c r="J783" s="77" t="s">
        <v>20453</v>
      </c>
      <c r="K783" s="124">
        <v>7.2</v>
      </c>
      <c r="L783" s="125">
        <v>7.2</v>
      </c>
      <c r="M783" s="60"/>
      <c r="N783" s="60"/>
      <c r="O783" s="61"/>
      <c r="P783" s="75" t="s">
        <v>3583</v>
      </c>
      <c r="Q783" s="76" t="s">
        <v>5652</v>
      </c>
      <c r="R783" s="38" t="s">
        <v>5176</v>
      </c>
      <c r="S783" s="40" t="s">
        <v>5337</v>
      </c>
      <c r="T783" s="40" t="s">
        <v>726</v>
      </c>
      <c r="U783" s="47" t="s">
        <v>5178</v>
      </c>
      <c r="V783" s="38"/>
      <c r="W783" s="42" t="s">
        <v>5653</v>
      </c>
      <c r="X783" s="26">
        <v>19</v>
      </c>
      <c r="Y783" s="26"/>
      <c r="Z783" s="38"/>
      <c r="AA783" s="38"/>
      <c r="AB783" s="59"/>
      <c r="AC783" s="38" t="s">
        <v>80</v>
      </c>
      <c r="AD783" s="47" t="s">
        <v>201</v>
      </c>
      <c r="AE783" s="47" t="s">
        <v>183</v>
      </c>
      <c r="AF783" s="50"/>
      <c r="AG783" s="50"/>
      <c r="AH783" s="38"/>
      <c r="AI783" s="59" t="s">
        <v>86</v>
      </c>
      <c r="AJ783" s="51"/>
      <c r="AK783" s="51" t="s">
        <v>5654</v>
      </c>
      <c r="AL783" s="55" t="s">
        <v>5655</v>
      </c>
      <c r="AM783" s="56"/>
      <c r="AN783" s="56" t="s">
        <v>5656</v>
      </c>
      <c r="AO783" s="52">
        <v>1</v>
      </c>
      <c r="AP783" s="53" t="s">
        <v>188</v>
      </c>
      <c r="AQ783" s="53" t="s">
        <v>189</v>
      </c>
      <c r="AR783" s="53" t="s">
        <v>95</v>
      </c>
      <c r="AS783" s="52" t="s">
        <v>96</v>
      </c>
      <c r="AT783" s="53" t="s">
        <v>190</v>
      </c>
      <c r="AU783" s="52" t="s">
        <v>191</v>
      </c>
      <c r="AV783" s="53"/>
    </row>
    <row r="784" spans="1:48" s="54" customFormat="1" x14ac:dyDescent="0.3">
      <c r="A784" s="54">
        <v>102643</v>
      </c>
      <c r="B784" s="54">
        <v>779</v>
      </c>
      <c r="C784" s="46" t="s">
        <v>175</v>
      </c>
      <c r="D784" s="46" t="s">
        <v>154</v>
      </c>
      <c r="E784" s="46" t="s">
        <v>5137</v>
      </c>
      <c r="F784" s="48">
        <v>20</v>
      </c>
      <c r="G784" s="48">
        <v>22.16</v>
      </c>
      <c r="H784" s="49">
        <v>1</v>
      </c>
      <c r="I784" s="48">
        <v>20</v>
      </c>
      <c r="J784" s="77" t="s">
        <v>20454</v>
      </c>
      <c r="K784" s="124">
        <v>22.16</v>
      </c>
      <c r="L784" s="125">
        <v>22.16</v>
      </c>
      <c r="M784" s="60"/>
      <c r="N784" s="60"/>
      <c r="O784" s="61"/>
      <c r="P784" s="75" t="s">
        <v>5657</v>
      </c>
      <c r="Q784" s="76" t="s">
        <v>5658</v>
      </c>
      <c r="R784" s="38" t="s">
        <v>5659</v>
      </c>
      <c r="S784" s="40" t="s">
        <v>175</v>
      </c>
      <c r="T784" s="40" t="s">
        <v>5660</v>
      </c>
      <c r="U784" s="47" t="s">
        <v>5661</v>
      </c>
      <c r="V784" s="38"/>
      <c r="W784" s="42"/>
      <c r="X784" s="26">
        <v>34</v>
      </c>
      <c r="Y784" s="26"/>
      <c r="Z784" s="38"/>
      <c r="AA784" s="38"/>
      <c r="AB784" s="59"/>
      <c r="AC784" s="38" t="s">
        <v>80</v>
      </c>
      <c r="AD784" s="47" t="s">
        <v>262</v>
      </c>
      <c r="AE784" s="47" t="s">
        <v>263</v>
      </c>
      <c r="AF784" s="50"/>
      <c r="AG784" s="50"/>
      <c r="AH784" s="38"/>
      <c r="AI784" s="59" t="s">
        <v>86</v>
      </c>
      <c r="AJ784" s="51"/>
      <c r="AK784" s="51" t="s">
        <v>5662</v>
      </c>
      <c r="AL784" s="55" t="s">
        <v>5663</v>
      </c>
      <c r="AM784" s="56"/>
      <c r="AN784" s="56" t="s">
        <v>5664</v>
      </c>
      <c r="AO784" s="52">
        <v>1</v>
      </c>
      <c r="AP784" s="53" t="s">
        <v>188</v>
      </c>
      <c r="AQ784" s="53" t="s">
        <v>189</v>
      </c>
      <c r="AR784" s="53" t="s">
        <v>95</v>
      </c>
      <c r="AS784" s="52" t="s">
        <v>96</v>
      </c>
      <c r="AT784" s="53" t="s">
        <v>190</v>
      </c>
      <c r="AU784" s="52" t="s">
        <v>191</v>
      </c>
      <c r="AV784" s="53"/>
    </row>
    <row r="785" spans="1:48" s="54" customFormat="1" x14ac:dyDescent="0.3">
      <c r="A785" s="54">
        <v>331019</v>
      </c>
      <c r="B785" s="54">
        <v>780</v>
      </c>
      <c r="C785" s="46" t="s">
        <v>192</v>
      </c>
      <c r="D785" s="46" t="s">
        <v>154</v>
      </c>
      <c r="E785" s="46" t="s">
        <v>5137</v>
      </c>
      <c r="F785" s="48">
        <v>10</v>
      </c>
      <c r="G785" s="48">
        <v>6.9320000000000004</v>
      </c>
      <c r="H785" s="49">
        <v>1</v>
      </c>
      <c r="I785" s="48">
        <v>10</v>
      </c>
      <c r="J785" s="77" t="s">
        <v>20455</v>
      </c>
      <c r="K785" s="124">
        <v>6.9320000000000004</v>
      </c>
      <c r="L785" s="125">
        <v>6.9320000000000004</v>
      </c>
      <c r="M785" s="60"/>
      <c r="N785" s="60"/>
      <c r="O785" s="61"/>
      <c r="P785" s="75" t="s">
        <v>441</v>
      </c>
      <c r="Q785" s="76" t="s">
        <v>5665</v>
      </c>
      <c r="R785" s="38" t="s">
        <v>5140</v>
      </c>
      <c r="S785" s="40" t="s">
        <v>5292</v>
      </c>
      <c r="T785" s="40" t="s">
        <v>4823</v>
      </c>
      <c r="U785" s="47" t="s">
        <v>5141</v>
      </c>
      <c r="V785" s="38"/>
      <c r="W785" s="42" t="s">
        <v>5666</v>
      </c>
      <c r="X785" s="26">
        <v>19</v>
      </c>
      <c r="Y785" s="26"/>
      <c r="Z785" s="38"/>
      <c r="AA785" s="38"/>
      <c r="AB785" s="59"/>
      <c r="AC785" s="38" t="s">
        <v>80</v>
      </c>
      <c r="AD785" s="47" t="s">
        <v>249</v>
      </c>
      <c r="AE785" s="47" t="s">
        <v>250</v>
      </c>
      <c r="AF785" s="50"/>
      <c r="AG785" s="50"/>
      <c r="AH785" s="38"/>
      <c r="AI785" s="59" t="s">
        <v>86</v>
      </c>
      <c r="AJ785" s="51"/>
      <c r="AK785" s="51" t="s">
        <v>5667</v>
      </c>
      <c r="AL785" s="55" t="s">
        <v>5668</v>
      </c>
      <c r="AM785" s="56"/>
      <c r="AN785" s="56" t="s">
        <v>5669</v>
      </c>
      <c r="AO785" s="52">
        <v>1</v>
      </c>
      <c r="AP785" s="53" t="s">
        <v>5266</v>
      </c>
      <c r="AQ785" s="53" t="s">
        <v>5267</v>
      </c>
      <c r="AR785" s="53" t="s">
        <v>95</v>
      </c>
      <c r="AS785" s="52" t="s">
        <v>96</v>
      </c>
      <c r="AT785" s="53" t="s">
        <v>190</v>
      </c>
      <c r="AU785" s="52" t="s">
        <v>191</v>
      </c>
      <c r="AV785" s="53"/>
    </row>
    <row r="786" spans="1:48" s="54" customFormat="1" x14ac:dyDescent="0.3">
      <c r="A786" s="54">
        <v>306171</v>
      </c>
      <c r="B786" s="54">
        <v>781</v>
      </c>
      <c r="C786" s="46" t="s">
        <v>192</v>
      </c>
      <c r="D786" s="46" t="s">
        <v>154</v>
      </c>
      <c r="E786" s="46" t="s">
        <v>5137</v>
      </c>
      <c r="F786" s="48">
        <v>10</v>
      </c>
      <c r="G786" s="48">
        <v>9.4640000000000004</v>
      </c>
      <c r="H786" s="49">
        <v>1</v>
      </c>
      <c r="I786" s="48">
        <v>10</v>
      </c>
      <c r="J786" s="77" t="s">
        <v>20456</v>
      </c>
      <c r="K786" s="124">
        <v>9.4640000000000004</v>
      </c>
      <c r="L786" s="125">
        <v>9.4640000000000004</v>
      </c>
      <c r="M786" s="60"/>
      <c r="N786" s="60"/>
      <c r="O786" s="61"/>
      <c r="P786" s="75" t="s">
        <v>5670</v>
      </c>
      <c r="Q786" s="76" t="s">
        <v>5671</v>
      </c>
      <c r="R786" s="38" t="s">
        <v>5568</v>
      </c>
      <c r="S786" s="40" t="s">
        <v>26</v>
      </c>
      <c r="T786" s="40" t="s">
        <v>5240</v>
      </c>
      <c r="U786" s="47" t="s">
        <v>5570</v>
      </c>
      <c r="V786" s="38"/>
      <c r="W786" s="42" t="s">
        <v>5672</v>
      </c>
      <c r="X786" s="26">
        <v>9</v>
      </c>
      <c r="Y786" s="26"/>
      <c r="Z786" s="38"/>
      <c r="AA786" s="38"/>
      <c r="AB786" s="59"/>
      <c r="AC786" s="38" t="s">
        <v>80</v>
      </c>
      <c r="AD786" s="47" t="s">
        <v>201</v>
      </c>
      <c r="AE786" s="47" t="s">
        <v>183</v>
      </c>
      <c r="AF786" s="50"/>
      <c r="AG786" s="50"/>
      <c r="AH786" s="38"/>
      <c r="AI786" s="59" t="s">
        <v>86</v>
      </c>
      <c r="AJ786" s="51"/>
      <c r="AK786" s="51" t="s">
        <v>5673</v>
      </c>
      <c r="AL786" s="55" t="s">
        <v>5674</v>
      </c>
      <c r="AM786" s="56"/>
      <c r="AN786" s="56" t="s">
        <v>5675</v>
      </c>
      <c r="AO786" s="52">
        <v>1</v>
      </c>
      <c r="AP786" s="53" t="s">
        <v>5218</v>
      </c>
      <c r="AQ786" s="53" t="s">
        <v>5219</v>
      </c>
      <c r="AR786" s="53" t="s">
        <v>95</v>
      </c>
      <c r="AS786" s="52" t="s">
        <v>96</v>
      </c>
      <c r="AT786" s="53" t="s">
        <v>190</v>
      </c>
      <c r="AU786" s="52" t="s">
        <v>191</v>
      </c>
      <c r="AV786" s="53"/>
    </row>
    <row r="787" spans="1:48" s="54" customFormat="1" x14ac:dyDescent="0.3">
      <c r="A787" s="54">
        <v>150360</v>
      </c>
      <c r="B787" s="54">
        <v>782</v>
      </c>
      <c r="C787" s="46" t="s">
        <v>255</v>
      </c>
      <c r="D787" s="46" t="s">
        <v>154</v>
      </c>
      <c r="E787" s="46" t="s">
        <v>5137</v>
      </c>
      <c r="F787" s="48">
        <v>20</v>
      </c>
      <c r="G787" s="48">
        <v>22.16</v>
      </c>
      <c r="H787" s="49">
        <v>1</v>
      </c>
      <c r="I787" s="48">
        <v>20</v>
      </c>
      <c r="J787" s="77" t="s">
        <v>20457</v>
      </c>
      <c r="K787" s="124">
        <v>22.16</v>
      </c>
      <c r="L787" s="125">
        <v>22.16</v>
      </c>
      <c r="M787" s="60"/>
      <c r="N787" s="60"/>
      <c r="O787" s="61"/>
      <c r="P787" s="75" t="s">
        <v>5676</v>
      </c>
      <c r="Q787" s="76" t="s">
        <v>5677</v>
      </c>
      <c r="R787" s="38" t="s">
        <v>5363</v>
      </c>
      <c r="S787" s="40" t="s">
        <v>5213</v>
      </c>
      <c r="T787" s="40" t="s">
        <v>5074</v>
      </c>
      <c r="U787" s="47" t="s">
        <v>5365</v>
      </c>
      <c r="V787" s="38"/>
      <c r="W787" s="42" t="s">
        <v>5678</v>
      </c>
      <c r="X787" s="26">
        <v>20</v>
      </c>
      <c r="Y787" s="26"/>
      <c r="Z787" s="38"/>
      <c r="AA787" s="38"/>
      <c r="AB787" s="59"/>
      <c r="AC787" s="38" t="s">
        <v>336</v>
      </c>
      <c r="AD787" s="47" t="s">
        <v>364</v>
      </c>
      <c r="AE787" s="47" t="s">
        <v>263</v>
      </c>
      <c r="AF787" s="50"/>
      <c r="AG787" s="50"/>
      <c r="AH787" s="38"/>
      <c r="AI787" s="59" t="s">
        <v>86</v>
      </c>
      <c r="AJ787" s="51"/>
      <c r="AK787" s="51" t="s">
        <v>5679</v>
      </c>
      <c r="AL787" s="55" t="s">
        <v>5680</v>
      </c>
      <c r="AM787" s="56"/>
      <c r="AN787" s="56" t="s">
        <v>5681</v>
      </c>
      <c r="AO787" s="52">
        <v>1</v>
      </c>
      <c r="AP787" s="53" t="s">
        <v>188</v>
      </c>
      <c r="AQ787" s="53" t="s">
        <v>189</v>
      </c>
      <c r="AR787" s="53" t="s">
        <v>95</v>
      </c>
      <c r="AS787" s="52" t="s">
        <v>96</v>
      </c>
      <c r="AT787" s="53" t="s">
        <v>190</v>
      </c>
      <c r="AU787" s="52" t="s">
        <v>191</v>
      </c>
      <c r="AV787" s="53"/>
    </row>
    <row r="788" spans="1:48" s="54" customFormat="1" x14ac:dyDescent="0.3">
      <c r="A788" s="54">
        <v>328926</v>
      </c>
      <c r="B788" s="54">
        <v>783</v>
      </c>
      <c r="C788" s="46" t="s">
        <v>192</v>
      </c>
      <c r="D788" s="46" t="s">
        <v>154</v>
      </c>
      <c r="E788" s="46" t="s">
        <v>5137</v>
      </c>
      <c r="F788" s="48">
        <v>10</v>
      </c>
      <c r="G788" s="48">
        <v>9.4640000000000004</v>
      </c>
      <c r="H788" s="49">
        <v>1</v>
      </c>
      <c r="I788" s="48">
        <v>10</v>
      </c>
      <c r="J788" s="77" t="s">
        <v>20458</v>
      </c>
      <c r="K788" s="124">
        <v>9.4640000000000004</v>
      </c>
      <c r="L788" s="125">
        <v>9.4640000000000004</v>
      </c>
      <c r="M788" s="60"/>
      <c r="N788" s="60"/>
      <c r="O788" s="61"/>
      <c r="P788" s="75" t="s">
        <v>3312</v>
      </c>
      <c r="Q788" s="76" t="s">
        <v>5682</v>
      </c>
      <c r="R788" s="38" t="s">
        <v>5140</v>
      </c>
      <c r="S788" s="40" t="s">
        <v>5292</v>
      </c>
      <c r="T788" s="40" t="s">
        <v>717</v>
      </c>
      <c r="U788" s="47" t="s">
        <v>5141</v>
      </c>
      <c r="V788" s="38"/>
      <c r="W788" s="42" t="s">
        <v>5683</v>
      </c>
      <c r="X788" s="26">
        <v>19</v>
      </c>
      <c r="Y788" s="26"/>
      <c r="Z788" s="38"/>
      <c r="AA788" s="38"/>
      <c r="AB788" s="59"/>
      <c r="AC788" s="38" t="s">
        <v>80</v>
      </c>
      <c r="AD788" s="47" t="s">
        <v>201</v>
      </c>
      <c r="AE788" s="47" t="s">
        <v>183</v>
      </c>
      <c r="AF788" s="50"/>
      <c r="AG788" s="50"/>
      <c r="AH788" s="38"/>
      <c r="AI788" s="59" t="s">
        <v>86</v>
      </c>
      <c r="AJ788" s="51" t="s">
        <v>5684</v>
      </c>
      <c r="AK788" s="51" t="s">
        <v>5685</v>
      </c>
      <c r="AL788" s="55" t="s">
        <v>5686</v>
      </c>
      <c r="AM788" s="56"/>
      <c r="AN788" s="56" t="s">
        <v>5687</v>
      </c>
      <c r="AO788" s="52">
        <v>1</v>
      </c>
      <c r="AP788" s="53" t="s">
        <v>5218</v>
      </c>
      <c r="AQ788" s="53" t="s">
        <v>5219</v>
      </c>
      <c r="AR788" s="53" t="s">
        <v>95</v>
      </c>
      <c r="AS788" s="52" t="s">
        <v>96</v>
      </c>
      <c r="AT788" s="53" t="s">
        <v>190</v>
      </c>
      <c r="AU788" s="52" t="s">
        <v>191</v>
      </c>
      <c r="AV788" s="53"/>
    </row>
    <row r="789" spans="1:48" s="54" customFormat="1" x14ac:dyDescent="0.3">
      <c r="A789" s="54">
        <v>171251</v>
      </c>
      <c r="B789" s="54">
        <v>784</v>
      </c>
      <c r="C789" s="46" t="s">
        <v>26</v>
      </c>
      <c r="D789" s="46" t="s">
        <v>154</v>
      </c>
      <c r="E789" s="46" t="s">
        <v>5137</v>
      </c>
      <c r="F789" s="48">
        <v>10</v>
      </c>
      <c r="G789" s="48">
        <v>4.8920000000000003</v>
      </c>
      <c r="H789" s="49">
        <v>1</v>
      </c>
      <c r="I789" s="48">
        <v>10</v>
      </c>
      <c r="J789" s="77" t="s">
        <v>20459</v>
      </c>
      <c r="K789" s="124">
        <v>4.8920000000000003</v>
      </c>
      <c r="L789" s="125">
        <v>4.8920000000000003</v>
      </c>
      <c r="M789" s="60"/>
      <c r="N789" s="60"/>
      <c r="O789" s="61"/>
      <c r="P789" s="75" t="s">
        <v>5547</v>
      </c>
      <c r="Q789" s="76" t="s">
        <v>5688</v>
      </c>
      <c r="R789" s="38" t="s">
        <v>5176</v>
      </c>
      <c r="S789" s="40" t="s">
        <v>5549</v>
      </c>
      <c r="T789" s="40" t="s">
        <v>74</v>
      </c>
      <c r="U789" s="47" t="s">
        <v>5178</v>
      </c>
      <c r="V789" s="38"/>
      <c r="W789" s="42" t="s">
        <v>5689</v>
      </c>
      <c r="X789" s="26">
        <v>12</v>
      </c>
      <c r="Y789" s="26"/>
      <c r="Z789" s="38"/>
      <c r="AA789" s="38"/>
      <c r="AB789" s="59"/>
      <c r="AC789" s="38" t="s">
        <v>80</v>
      </c>
      <c r="AD789" s="47" t="s">
        <v>201</v>
      </c>
      <c r="AE789" s="47" t="s">
        <v>183</v>
      </c>
      <c r="AF789" s="50"/>
      <c r="AG789" s="50"/>
      <c r="AH789" s="38"/>
      <c r="AI789" s="59" t="s">
        <v>86</v>
      </c>
      <c r="AJ789" s="51"/>
      <c r="AK789" s="51" t="s">
        <v>5690</v>
      </c>
      <c r="AL789" s="55" t="s">
        <v>5691</v>
      </c>
      <c r="AM789" s="56"/>
      <c r="AN789" s="56" t="s">
        <v>5692</v>
      </c>
      <c r="AO789" s="52">
        <v>1</v>
      </c>
      <c r="AP789" s="53" t="s">
        <v>188</v>
      </c>
      <c r="AQ789" s="53" t="s">
        <v>189</v>
      </c>
      <c r="AR789" s="53" t="s">
        <v>95</v>
      </c>
      <c r="AS789" s="52" t="s">
        <v>96</v>
      </c>
      <c r="AT789" s="53" t="s">
        <v>190</v>
      </c>
      <c r="AU789" s="52" t="s">
        <v>191</v>
      </c>
      <c r="AV789" s="53"/>
    </row>
    <row r="790" spans="1:48" s="54" customFormat="1" x14ac:dyDescent="0.3">
      <c r="A790" s="54">
        <v>139624</v>
      </c>
      <c r="B790" s="54">
        <v>785</v>
      </c>
      <c r="C790" s="46" t="s">
        <v>255</v>
      </c>
      <c r="D790" s="46" t="s">
        <v>154</v>
      </c>
      <c r="E790" s="46" t="s">
        <v>5137</v>
      </c>
      <c r="F790" s="48"/>
      <c r="G790" s="48"/>
      <c r="H790" s="49">
        <v>0.75</v>
      </c>
      <c r="I790" s="48">
        <v>7.5</v>
      </c>
      <c r="J790" s="77" t="s">
        <v>20460</v>
      </c>
      <c r="K790" s="124">
        <v>8.1</v>
      </c>
      <c r="L790" s="125">
        <v>8.1</v>
      </c>
      <c r="M790" s="60"/>
      <c r="N790" s="60"/>
      <c r="O790" s="61"/>
      <c r="P790" s="75" t="s">
        <v>5693</v>
      </c>
      <c r="Q790" s="76" t="s">
        <v>5694</v>
      </c>
      <c r="R790" s="38" t="s">
        <v>5140</v>
      </c>
      <c r="S790" s="40" t="s">
        <v>5213</v>
      </c>
      <c r="T790" s="40" t="s">
        <v>726</v>
      </c>
      <c r="U790" s="47" t="s">
        <v>5141</v>
      </c>
      <c r="V790" s="38"/>
      <c r="W790" s="42" t="s">
        <v>5695</v>
      </c>
      <c r="X790" s="26">
        <v>15</v>
      </c>
      <c r="Y790" s="26"/>
      <c r="Z790" s="38"/>
      <c r="AA790" s="38"/>
      <c r="AB790" s="59"/>
      <c r="AC790" s="38" t="s">
        <v>80</v>
      </c>
      <c r="AD790" s="47" t="s">
        <v>201</v>
      </c>
      <c r="AE790" s="47" t="s">
        <v>183</v>
      </c>
      <c r="AF790" s="50"/>
      <c r="AG790" s="50"/>
      <c r="AH790" s="38"/>
      <c r="AI790" s="59" t="s">
        <v>86</v>
      </c>
      <c r="AJ790" s="51"/>
      <c r="AK790" s="51" t="s">
        <v>5696</v>
      </c>
      <c r="AL790" s="55" t="s">
        <v>5697</v>
      </c>
      <c r="AM790" s="56"/>
      <c r="AN790" s="56" t="s">
        <v>5698</v>
      </c>
      <c r="AO790" s="52">
        <v>2</v>
      </c>
      <c r="AP790" s="53" t="s">
        <v>188</v>
      </c>
      <c r="AQ790" s="53" t="s">
        <v>189</v>
      </c>
      <c r="AR790" s="53" t="s">
        <v>95</v>
      </c>
      <c r="AS790" s="52" t="s">
        <v>96</v>
      </c>
      <c r="AT790" s="53" t="s">
        <v>190</v>
      </c>
      <c r="AU790" s="52" t="s">
        <v>191</v>
      </c>
      <c r="AV790" s="53"/>
    </row>
    <row r="791" spans="1:48" s="54" customFormat="1" x14ac:dyDescent="0.3">
      <c r="A791" s="54">
        <v>123198</v>
      </c>
      <c r="B791" s="54">
        <v>786</v>
      </c>
      <c r="C791" s="46" t="s">
        <v>175</v>
      </c>
      <c r="D791" s="46" t="s">
        <v>154</v>
      </c>
      <c r="E791" s="46" t="s">
        <v>5137</v>
      </c>
      <c r="F791" s="48">
        <v>20</v>
      </c>
      <c r="G791" s="48">
        <v>22.16</v>
      </c>
      <c r="H791" s="49">
        <v>0.66700000000000004</v>
      </c>
      <c r="I791" s="48">
        <v>13.333</v>
      </c>
      <c r="J791" s="77" t="s">
        <v>20461</v>
      </c>
      <c r="K791" s="124">
        <v>14.773</v>
      </c>
      <c r="L791" s="125">
        <v>14.773</v>
      </c>
      <c r="M791" s="60"/>
      <c r="N791" s="60"/>
      <c r="O791" s="61"/>
      <c r="P791" s="75" t="s">
        <v>5699</v>
      </c>
      <c r="Q791" s="76" t="s">
        <v>5700</v>
      </c>
      <c r="R791" s="38" t="s">
        <v>5701</v>
      </c>
      <c r="S791" s="40" t="s">
        <v>181</v>
      </c>
      <c r="T791" s="40" t="s">
        <v>5213</v>
      </c>
      <c r="U791" s="47" t="s">
        <v>5702</v>
      </c>
      <c r="V791" s="38"/>
      <c r="W791" s="42"/>
      <c r="X791" s="26">
        <v>5</v>
      </c>
      <c r="Y791" s="26"/>
      <c r="Z791" s="38"/>
      <c r="AA791" s="38"/>
      <c r="AB791" s="59"/>
      <c r="AC791" s="38" t="s">
        <v>312</v>
      </c>
      <c r="AD791" s="47" t="s">
        <v>262</v>
      </c>
      <c r="AE791" s="47" t="s">
        <v>263</v>
      </c>
      <c r="AF791" s="50"/>
      <c r="AG791" s="50"/>
      <c r="AH791" s="38"/>
      <c r="AI791" s="59" t="s">
        <v>86</v>
      </c>
      <c r="AJ791" s="51"/>
      <c r="AK791" s="51" t="s">
        <v>5703</v>
      </c>
      <c r="AL791" s="55" t="s">
        <v>5704</v>
      </c>
      <c r="AM791" s="56"/>
      <c r="AN791" s="56" t="s">
        <v>5705</v>
      </c>
      <c r="AO791" s="52">
        <v>1</v>
      </c>
      <c r="AP791" s="53" t="s">
        <v>188</v>
      </c>
      <c r="AQ791" s="53" t="s">
        <v>189</v>
      </c>
      <c r="AR791" s="53" t="s">
        <v>95</v>
      </c>
      <c r="AS791" s="52" t="s">
        <v>96</v>
      </c>
      <c r="AT791" s="53" t="s">
        <v>190</v>
      </c>
      <c r="AU791" s="52" t="s">
        <v>191</v>
      </c>
      <c r="AV791" s="53"/>
    </row>
    <row r="792" spans="1:48" s="54" customFormat="1" x14ac:dyDescent="0.3">
      <c r="A792" s="54">
        <v>117982</v>
      </c>
      <c r="B792" s="54">
        <v>787</v>
      </c>
      <c r="C792" s="46" t="s">
        <v>175</v>
      </c>
      <c r="D792" s="46" t="s">
        <v>154</v>
      </c>
      <c r="E792" s="46" t="s">
        <v>5137</v>
      </c>
      <c r="F792" s="48">
        <v>10</v>
      </c>
      <c r="G792" s="48">
        <v>10.798999999999999</v>
      </c>
      <c r="H792" s="49">
        <v>0.8</v>
      </c>
      <c r="I792" s="48">
        <v>8</v>
      </c>
      <c r="J792" s="77" t="s">
        <v>20462</v>
      </c>
      <c r="K792" s="124">
        <v>8.64</v>
      </c>
      <c r="L792" s="125">
        <v>8.64</v>
      </c>
      <c r="M792" s="60"/>
      <c r="N792" s="60"/>
      <c r="O792" s="61"/>
      <c r="P792" s="75" t="s">
        <v>4119</v>
      </c>
      <c r="Q792" s="76" t="s">
        <v>5706</v>
      </c>
      <c r="R792" s="38" t="s">
        <v>5176</v>
      </c>
      <c r="S792" s="40" t="s">
        <v>5221</v>
      </c>
      <c r="T792" s="40" t="s">
        <v>5193</v>
      </c>
      <c r="U792" s="47" t="s">
        <v>5178</v>
      </c>
      <c r="V792" s="38"/>
      <c r="W792" s="42"/>
      <c r="X792" s="26">
        <v>11</v>
      </c>
      <c r="Y792" s="26"/>
      <c r="Z792" s="38"/>
      <c r="AA792" s="38"/>
      <c r="AB792" s="59"/>
      <c r="AC792" s="38" t="s">
        <v>80</v>
      </c>
      <c r="AD792" s="47" t="s">
        <v>201</v>
      </c>
      <c r="AE792" s="47" t="s">
        <v>183</v>
      </c>
      <c r="AF792" s="50"/>
      <c r="AG792" s="50"/>
      <c r="AH792" s="38"/>
      <c r="AI792" s="59" t="s">
        <v>86</v>
      </c>
      <c r="AJ792" s="51"/>
      <c r="AK792" s="51" t="s">
        <v>5707</v>
      </c>
      <c r="AL792" s="55" t="s">
        <v>5708</v>
      </c>
      <c r="AM792" s="56"/>
      <c r="AN792" s="56" t="s">
        <v>5709</v>
      </c>
      <c r="AO792" s="52">
        <v>1</v>
      </c>
      <c r="AP792" s="53" t="s">
        <v>188</v>
      </c>
      <c r="AQ792" s="53" t="s">
        <v>189</v>
      </c>
      <c r="AR792" s="53" t="s">
        <v>95</v>
      </c>
      <c r="AS792" s="52" t="s">
        <v>96</v>
      </c>
      <c r="AT792" s="53" t="s">
        <v>190</v>
      </c>
      <c r="AU792" s="52" t="s">
        <v>191</v>
      </c>
      <c r="AV792" s="53"/>
    </row>
    <row r="793" spans="1:48" s="54" customFormat="1" x14ac:dyDescent="0.3">
      <c r="A793" s="54">
        <v>147165</v>
      </c>
      <c r="B793" s="54">
        <v>788</v>
      </c>
      <c r="C793" s="46" t="s">
        <v>255</v>
      </c>
      <c r="D793" s="46" t="s">
        <v>154</v>
      </c>
      <c r="E793" s="46" t="s">
        <v>5137</v>
      </c>
      <c r="F793" s="48">
        <v>20</v>
      </c>
      <c r="G793" s="48">
        <v>22.16</v>
      </c>
      <c r="H793" s="49">
        <v>1</v>
      </c>
      <c r="I793" s="48">
        <v>20</v>
      </c>
      <c r="J793" s="77" t="s">
        <v>20463</v>
      </c>
      <c r="K793" s="124">
        <v>22.16</v>
      </c>
      <c r="L793" s="125">
        <v>22.16</v>
      </c>
      <c r="M793" s="60"/>
      <c r="N793" s="60"/>
      <c r="O793" s="61"/>
      <c r="P793" s="75" t="s">
        <v>256</v>
      </c>
      <c r="Q793" s="76" t="s">
        <v>5710</v>
      </c>
      <c r="R793" s="38" t="s">
        <v>5711</v>
      </c>
      <c r="S793" s="40" t="s">
        <v>5712</v>
      </c>
      <c r="T793" s="40" t="s">
        <v>726</v>
      </c>
      <c r="U793" s="47" t="s">
        <v>5713</v>
      </c>
      <c r="V793" s="38"/>
      <c r="W793" s="42" t="s">
        <v>5714</v>
      </c>
      <c r="X793" s="26">
        <v>14</v>
      </c>
      <c r="Y793" s="26"/>
      <c r="Z793" s="38"/>
      <c r="AA793" s="38"/>
      <c r="AB793" s="59"/>
      <c r="AC793" s="38" t="s">
        <v>237</v>
      </c>
      <c r="AD793" s="47" t="s">
        <v>262</v>
      </c>
      <c r="AE793" s="47" t="s">
        <v>263</v>
      </c>
      <c r="AF793" s="50"/>
      <c r="AG793" s="50"/>
      <c r="AH793" s="38"/>
      <c r="AI793" s="59" t="s">
        <v>86</v>
      </c>
      <c r="AJ793" s="51"/>
      <c r="AK793" s="51" t="s">
        <v>5715</v>
      </c>
      <c r="AL793" s="55" t="s">
        <v>5716</v>
      </c>
      <c r="AM793" s="56"/>
      <c r="AN793" s="56" t="s">
        <v>5717</v>
      </c>
      <c r="AO793" s="52">
        <v>1</v>
      </c>
      <c r="AP793" s="53" t="s">
        <v>188</v>
      </c>
      <c r="AQ793" s="53" t="s">
        <v>189</v>
      </c>
      <c r="AR793" s="53" t="s">
        <v>95</v>
      </c>
      <c r="AS793" s="52" t="s">
        <v>96</v>
      </c>
      <c r="AT793" s="53" t="s">
        <v>190</v>
      </c>
      <c r="AU793" s="52" t="s">
        <v>191</v>
      </c>
      <c r="AV793" s="53"/>
    </row>
    <row r="794" spans="1:48" s="54" customFormat="1" x14ac:dyDescent="0.3">
      <c r="A794" s="54">
        <v>460122</v>
      </c>
      <c r="B794" s="54">
        <v>789</v>
      </c>
      <c r="C794" s="46" t="s">
        <v>318</v>
      </c>
      <c r="D794" s="46" t="s">
        <v>154</v>
      </c>
      <c r="E794" s="46" t="s">
        <v>5137</v>
      </c>
      <c r="F794" s="48">
        <v>10</v>
      </c>
      <c r="G794" s="48">
        <v>10.798999999999999</v>
      </c>
      <c r="H794" s="49">
        <v>1</v>
      </c>
      <c r="I794" s="48">
        <v>10</v>
      </c>
      <c r="J794" s="77" t="s">
        <v>20464</v>
      </c>
      <c r="K794" s="124">
        <v>10.798999999999999</v>
      </c>
      <c r="L794" s="125">
        <v>10.798999999999999</v>
      </c>
      <c r="M794" s="60"/>
      <c r="N794" s="60"/>
      <c r="O794" s="61"/>
      <c r="P794" s="75" t="s">
        <v>3340</v>
      </c>
      <c r="Q794" s="76" t="s">
        <v>5718</v>
      </c>
      <c r="R794" s="38" t="s">
        <v>5140</v>
      </c>
      <c r="S794" s="40" t="s">
        <v>3369</v>
      </c>
      <c r="T794" s="40" t="s">
        <v>717</v>
      </c>
      <c r="U794" s="47" t="s">
        <v>5141</v>
      </c>
      <c r="V794" s="38"/>
      <c r="W794" s="42"/>
      <c r="X794" s="26">
        <v>9</v>
      </c>
      <c r="Y794" s="26"/>
      <c r="Z794" s="38"/>
      <c r="AA794" s="38"/>
      <c r="AB794" s="59"/>
      <c r="AC794" s="38" t="s">
        <v>80</v>
      </c>
      <c r="AD794" s="47" t="s">
        <v>201</v>
      </c>
      <c r="AE794" s="47" t="s">
        <v>183</v>
      </c>
      <c r="AF794" s="50"/>
      <c r="AG794" s="50"/>
      <c r="AH794" s="38"/>
      <c r="AI794" s="59" t="s">
        <v>86</v>
      </c>
      <c r="AJ794" s="51"/>
      <c r="AK794" s="51" t="s">
        <v>5719</v>
      </c>
      <c r="AL794" s="55" t="s">
        <v>5720</v>
      </c>
      <c r="AM794" s="56"/>
      <c r="AN794" s="56" t="s">
        <v>5721</v>
      </c>
      <c r="AO794" s="52">
        <v>1</v>
      </c>
      <c r="AP794" s="53" t="s">
        <v>188</v>
      </c>
      <c r="AQ794" s="53" t="s">
        <v>189</v>
      </c>
      <c r="AR794" s="53" t="s">
        <v>95</v>
      </c>
      <c r="AS794" s="52" t="s">
        <v>96</v>
      </c>
      <c r="AT794" s="53" t="s">
        <v>190</v>
      </c>
      <c r="AU794" s="52" t="s">
        <v>191</v>
      </c>
      <c r="AV794" s="53"/>
    </row>
    <row r="795" spans="1:48" s="54" customFormat="1" x14ac:dyDescent="0.3">
      <c r="A795" s="54">
        <v>301030</v>
      </c>
      <c r="B795" s="54">
        <v>790</v>
      </c>
      <c r="C795" s="46" t="s">
        <v>192</v>
      </c>
      <c r="D795" s="46" t="s">
        <v>154</v>
      </c>
      <c r="E795" s="46" t="s">
        <v>5137</v>
      </c>
      <c r="F795" s="48">
        <v>10</v>
      </c>
      <c r="G795" s="48">
        <v>12.699</v>
      </c>
      <c r="H795" s="49">
        <v>1</v>
      </c>
      <c r="I795" s="48">
        <v>10</v>
      </c>
      <c r="J795" s="77" t="s">
        <v>20465</v>
      </c>
      <c r="K795" s="124">
        <v>12.699</v>
      </c>
      <c r="L795" s="125">
        <v>12.699</v>
      </c>
      <c r="M795" s="60"/>
      <c r="N795" s="60"/>
      <c r="O795" s="61"/>
      <c r="P795" s="75" t="s">
        <v>5722</v>
      </c>
      <c r="Q795" s="76" t="s">
        <v>5723</v>
      </c>
      <c r="R795" s="38" t="s">
        <v>5525</v>
      </c>
      <c r="S795" s="40" t="s">
        <v>4972</v>
      </c>
      <c r="T795" s="40" t="s">
        <v>717</v>
      </c>
      <c r="U795" s="47" t="s">
        <v>5528</v>
      </c>
      <c r="V795" s="38"/>
      <c r="W795" s="42" t="s">
        <v>5724</v>
      </c>
      <c r="X795" s="26">
        <v>8</v>
      </c>
      <c r="Y795" s="26"/>
      <c r="Z795" s="38"/>
      <c r="AA795" s="38"/>
      <c r="AB795" s="59"/>
      <c r="AC795" s="38" t="s">
        <v>80</v>
      </c>
      <c r="AD795" s="47" t="s">
        <v>313</v>
      </c>
      <c r="AE795" s="47" t="s">
        <v>263</v>
      </c>
      <c r="AF795" s="50"/>
      <c r="AG795" s="50"/>
      <c r="AH795" s="38"/>
      <c r="AI795" s="59" t="s">
        <v>86</v>
      </c>
      <c r="AJ795" s="51"/>
      <c r="AK795" s="51" t="s">
        <v>5725</v>
      </c>
      <c r="AL795" s="55" t="s">
        <v>5726</v>
      </c>
      <c r="AM795" s="56"/>
      <c r="AN795" s="56" t="s">
        <v>5727</v>
      </c>
      <c r="AO795" s="52">
        <v>1</v>
      </c>
      <c r="AP795" s="53" t="s">
        <v>5218</v>
      </c>
      <c r="AQ795" s="53" t="s">
        <v>5219</v>
      </c>
      <c r="AR795" s="53" t="s">
        <v>95</v>
      </c>
      <c r="AS795" s="52" t="s">
        <v>96</v>
      </c>
      <c r="AT795" s="53" t="s">
        <v>190</v>
      </c>
      <c r="AU795" s="52" t="s">
        <v>191</v>
      </c>
      <c r="AV795" s="53"/>
    </row>
    <row r="796" spans="1:48" s="54" customFormat="1" x14ac:dyDescent="0.3">
      <c r="A796" s="54">
        <v>167618</v>
      </c>
      <c r="B796" s="54">
        <v>791</v>
      </c>
      <c r="C796" s="46" t="s">
        <v>26</v>
      </c>
      <c r="D796" s="46" t="s">
        <v>154</v>
      </c>
      <c r="E796" s="46" t="s">
        <v>5137</v>
      </c>
      <c r="F796" s="48"/>
      <c r="G796" s="48"/>
      <c r="H796" s="49">
        <v>0.5</v>
      </c>
      <c r="I796" s="48">
        <v>5</v>
      </c>
      <c r="J796" s="77" t="s">
        <v>20466</v>
      </c>
      <c r="K796" s="124">
        <v>4.8049999999999997</v>
      </c>
      <c r="L796" s="125">
        <v>4.8049999999999997</v>
      </c>
      <c r="M796" s="60"/>
      <c r="N796" s="60"/>
      <c r="O796" s="61"/>
      <c r="P796" s="75" t="s">
        <v>1574</v>
      </c>
      <c r="Q796" s="76" t="s">
        <v>5728</v>
      </c>
      <c r="R796" s="38" t="s">
        <v>5370</v>
      </c>
      <c r="S796" s="40" t="s">
        <v>5729</v>
      </c>
      <c r="T796" s="40" t="s">
        <v>74</v>
      </c>
      <c r="U796" s="47" t="s">
        <v>5730</v>
      </c>
      <c r="V796" s="38"/>
      <c r="W796" s="42" t="s">
        <v>5731</v>
      </c>
      <c r="X796" s="26">
        <v>4</v>
      </c>
      <c r="Y796" s="26"/>
      <c r="Z796" s="38"/>
      <c r="AA796" s="38"/>
      <c r="AB796" s="59"/>
      <c r="AC796" s="38" t="s">
        <v>80</v>
      </c>
      <c r="AD796" s="47" t="s">
        <v>262</v>
      </c>
      <c r="AE796" s="47" t="s">
        <v>263</v>
      </c>
      <c r="AF796" s="50"/>
      <c r="AG796" s="50"/>
      <c r="AH796" s="38"/>
      <c r="AI796" s="59" t="s">
        <v>86</v>
      </c>
      <c r="AJ796" s="51"/>
      <c r="AK796" s="51" t="s">
        <v>5732</v>
      </c>
      <c r="AL796" s="55" t="s">
        <v>5733</v>
      </c>
      <c r="AM796" s="56"/>
      <c r="AN796" s="56" t="s">
        <v>5734</v>
      </c>
      <c r="AO796" s="52">
        <v>2</v>
      </c>
      <c r="AP796" s="53" t="s">
        <v>5218</v>
      </c>
      <c r="AQ796" s="53" t="s">
        <v>5219</v>
      </c>
      <c r="AR796" s="53" t="s">
        <v>95</v>
      </c>
      <c r="AS796" s="52" t="s">
        <v>96</v>
      </c>
      <c r="AT796" s="53" t="s">
        <v>190</v>
      </c>
      <c r="AU796" s="52" t="s">
        <v>191</v>
      </c>
      <c r="AV796" s="53"/>
    </row>
    <row r="797" spans="1:48" s="54" customFormat="1" x14ac:dyDescent="0.3">
      <c r="A797" s="54">
        <v>89045</v>
      </c>
      <c r="B797" s="54">
        <v>792</v>
      </c>
      <c r="C797" s="46" t="s">
        <v>175</v>
      </c>
      <c r="D797" s="46" t="s">
        <v>154</v>
      </c>
      <c r="E797" s="46" t="s">
        <v>5137</v>
      </c>
      <c r="F797" s="48">
        <v>10</v>
      </c>
      <c r="G797" s="48">
        <v>10.798999999999999</v>
      </c>
      <c r="H797" s="49">
        <v>1</v>
      </c>
      <c r="I797" s="48">
        <v>10</v>
      </c>
      <c r="J797" s="77" t="s">
        <v>20467</v>
      </c>
      <c r="K797" s="124">
        <v>10.798999999999999</v>
      </c>
      <c r="L797" s="125">
        <v>10.798999999999999</v>
      </c>
      <c r="M797" s="60"/>
      <c r="N797" s="60"/>
      <c r="O797" s="61"/>
      <c r="P797" s="75" t="s">
        <v>5566</v>
      </c>
      <c r="Q797" s="76" t="s">
        <v>5735</v>
      </c>
      <c r="R797" s="38" t="s">
        <v>5140</v>
      </c>
      <c r="S797" s="40" t="s">
        <v>5240</v>
      </c>
      <c r="T797" s="40" t="s">
        <v>717</v>
      </c>
      <c r="U797" s="47" t="s">
        <v>5141</v>
      </c>
      <c r="V797" s="38"/>
      <c r="W797" s="42"/>
      <c r="X797" s="26">
        <v>23</v>
      </c>
      <c r="Y797" s="26"/>
      <c r="Z797" s="38"/>
      <c r="AA797" s="38"/>
      <c r="AB797" s="59"/>
      <c r="AC797" s="38" t="s">
        <v>80</v>
      </c>
      <c r="AD797" s="47" t="s">
        <v>201</v>
      </c>
      <c r="AE797" s="47" t="s">
        <v>183</v>
      </c>
      <c r="AF797" s="50"/>
      <c r="AG797" s="50"/>
      <c r="AH797" s="38"/>
      <c r="AI797" s="59" t="s">
        <v>86</v>
      </c>
      <c r="AJ797" s="51"/>
      <c r="AK797" s="51" t="s">
        <v>5736</v>
      </c>
      <c r="AL797" s="55" t="s">
        <v>5737</v>
      </c>
      <c r="AM797" s="56"/>
      <c r="AN797" s="56" t="s">
        <v>5738</v>
      </c>
      <c r="AO797" s="52">
        <v>1</v>
      </c>
      <c r="AP797" s="53" t="s">
        <v>188</v>
      </c>
      <c r="AQ797" s="53" t="s">
        <v>189</v>
      </c>
      <c r="AR797" s="53" t="s">
        <v>95</v>
      </c>
      <c r="AS797" s="52" t="s">
        <v>96</v>
      </c>
      <c r="AT797" s="53" t="s">
        <v>190</v>
      </c>
      <c r="AU797" s="52" t="s">
        <v>191</v>
      </c>
      <c r="AV797" s="53"/>
    </row>
    <row r="798" spans="1:48" s="54" customFormat="1" x14ac:dyDescent="0.3">
      <c r="A798" s="54">
        <v>216954</v>
      </c>
      <c r="B798" s="54">
        <v>793</v>
      </c>
      <c r="C798" s="46" t="s">
        <v>192</v>
      </c>
      <c r="D798" s="46" t="s">
        <v>154</v>
      </c>
      <c r="E798" s="46" t="s">
        <v>5137</v>
      </c>
      <c r="F798" s="48">
        <v>10</v>
      </c>
      <c r="G798" s="48">
        <v>9.4640000000000004</v>
      </c>
      <c r="H798" s="49">
        <v>1</v>
      </c>
      <c r="I798" s="48">
        <v>10</v>
      </c>
      <c r="J798" s="77" t="s">
        <v>20468</v>
      </c>
      <c r="K798" s="124">
        <v>9.4640000000000004</v>
      </c>
      <c r="L798" s="125">
        <v>9.4640000000000004</v>
      </c>
      <c r="M798" s="60"/>
      <c r="N798" s="60"/>
      <c r="O798" s="61"/>
      <c r="P798" s="75" t="s">
        <v>811</v>
      </c>
      <c r="Q798" s="76" t="s">
        <v>5739</v>
      </c>
      <c r="R798" s="38" t="s">
        <v>5176</v>
      </c>
      <c r="S798" s="40" t="s">
        <v>5740</v>
      </c>
      <c r="T798" s="40" t="s">
        <v>1731</v>
      </c>
      <c r="U798" s="47" t="s">
        <v>5178</v>
      </c>
      <c r="V798" s="38"/>
      <c r="W798" s="42" t="s">
        <v>5741</v>
      </c>
      <c r="X798" s="26">
        <v>16</v>
      </c>
      <c r="Y798" s="26"/>
      <c r="Z798" s="38"/>
      <c r="AA798" s="38"/>
      <c r="AB798" s="59"/>
      <c r="AC798" s="38" t="s">
        <v>80</v>
      </c>
      <c r="AD798" s="47" t="s">
        <v>182</v>
      </c>
      <c r="AE798" s="47" t="s">
        <v>183</v>
      </c>
      <c r="AF798" s="50"/>
      <c r="AG798" s="50"/>
      <c r="AH798" s="38"/>
      <c r="AI798" s="59" t="s">
        <v>86</v>
      </c>
      <c r="AJ798" s="51"/>
      <c r="AK798" s="51" t="s">
        <v>5742</v>
      </c>
      <c r="AL798" s="55" t="s">
        <v>5743</v>
      </c>
      <c r="AM798" s="56"/>
      <c r="AN798" s="56" t="s">
        <v>5744</v>
      </c>
      <c r="AO798" s="52">
        <v>1</v>
      </c>
      <c r="AP798" s="53" t="s">
        <v>5218</v>
      </c>
      <c r="AQ798" s="53" t="s">
        <v>5219</v>
      </c>
      <c r="AR798" s="53" t="s">
        <v>95</v>
      </c>
      <c r="AS798" s="52" t="s">
        <v>96</v>
      </c>
      <c r="AT798" s="53" t="s">
        <v>190</v>
      </c>
      <c r="AU798" s="52" t="s">
        <v>191</v>
      </c>
      <c r="AV798" s="53"/>
    </row>
    <row r="799" spans="1:48" s="54" customFormat="1" x14ac:dyDescent="0.3">
      <c r="A799" s="54">
        <v>460153</v>
      </c>
      <c r="B799" s="54">
        <v>794</v>
      </c>
      <c r="C799" s="46" t="s">
        <v>318</v>
      </c>
      <c r="D799" s="46" t="s">
        <v>154</v>
      </c>
      <c r="E799" s="46" t="s">
        <v>5137</v>
      </c>
      <c r="F799" s="48">
        <v>10</v>
      </c>
      <c r="G799" s="48">
        <v>10.798999999999999</v>
      </c>
      <c r="H799" s="49">
        <v>1</v>
      </c>
      <c r="I799" s="48">
        <v>10</v>
      </c>
      <c r="J799" s="77" t="s">
        <v>20469</v>
      </c>
      <c r="K799" s="124">
        <v>10.798999999999999</v>
      </c>
      <c r="L799" s="125">
        <v>10.798999999999999</v>
      </c>
      <c r="M799" s="60"/>
      <c r="N799" s="60"/>
      <c r="O799" s="61"/>
      <c r="P799" s="75" t="s">
        <v>5745</v>
      </c>
      <c r="Q799" s="76" t="s">
        <v>5746</v>
      </c>
      <c r="R799" s="38" t="s">
        <v>5176</v>
      </c>
      <c r="S799" s="40" t="s">
        <v>4795</v>
      </c>
      <c r="T799" s="40" t="s">
        <v>1731</v>
      </c>
      <c r="U799" s="47" t="s">
        <v>5178</v>
      </c>
      <c r="V799" s="38"/>
      <c r="W799" s="42"/>
      <c r="X799" s="26">
        <v>77</v>
      </c>
      <c r="Y799" s="26"/>
      <c r="Z799" s="38"/>
      <c r="AA799" s="38"/>
      <c r="AB799" s="59"/>
      <c r="AC799" s="38" t="s">
        <v>80</v>
      </c>
      <c r="AD799" s="47" t="s">
        <v>201</v>
      </c>
      <c r="AE799" s="47" t="s">
        <v>183</v>
      </c>
      <c r="AF799" s="50"/>
      <c r="AG799" s="50"/>
      <c r="AH799" s="38"/>
      <c r="AI799" s="59" t="s">
        <v>86</v>
      </c>
      <c r="AJ799" s="51"/>
      <c r="AK799" s="51" t="s">
        <v>5747</v>
      </c>
      <c r="AL799" s="55" t="s">
        <v>5748</v>
      </c>
      <c r="AM799" s="56"/>
      <c r="AN799" s="56" t="s">
        <v>5749</v>
      </c>
      <c r="AO799" s="52">
        <v>1</v>
      </c>
      <c r="AP799" s="53" t="s">
        <v>188</v>
      </c>
      <c r="AQ799" s="53" t="s">
        <v>189</v>
      </c>
      <c r="AR799" s="53" t="s">
        <v>95</v>
      </c>
      <c r="AS799" s="52" t="s">
        <v>96</v>
      </c>
      <c r="AT799" s="53" t="s">
        <v>190</v>
      </c>
      <c r="AU799" s="52" t="s">
        <v>191</v>
      </c>
      <c r="AV799" s="53"/>
    </row>
    <row r="800" spans="1:48" s="54" customFormat="1" x14ac:dyDescent="0.3">
      <c r="A800" s="54">
        <v>122220</v>
      </c>
      <c r="B800" s="54">
        <v>795</v>
      </c>
      <c r="C800" s="46" t="s">
        <v>175</v>
      </c>
      <c r="D800" s="46" t="s">
        <v>154</v>
      </c>
      <c r="E800" s="46" t="s">
        <v>5137</v>
      </c>
      <c r="F800" s="48">
        <v>20</v>
      </c>
      <c r="G800" s="48">
        <v>22.16</v>
      </c>
      <c r="H800" s="49">
        <v>1</v>
      </c>
      <c r="I800" s="48">
        <v>20</v>
      </c>
      <c r="J800" s="77" t="s">
        <v>20470</v>
      </c>
      <c r="K800" s="124">
        <v>22.16</v>
      </c>
      <c r="L800" s="125">
        <v>22.16</v>
      </c>
      <c r="M800" s="60"/>
      <c r="N800" s="60"/>
      <c r="O800" s="61"/>
      <c r="P800" s="75" t="s">
        <v>1169</v>
      </c>
      <c r="Q800" s="76" t="s">
        <v>5750</v>
      </c>
      <c r="R800" s="38" t="s">
        <v>5751</v>
      </c>
      <c r="S800" s="40" t="s">
        <v>5206</v>
      </c>
      <c r="T800" s="40" t="s">
        <v>74</v>
      </c>
      <c r="U800" s="47" t="s">
        <v>5752</v>
      </c>
      <c r="V800" s="38"/>
      <c r="W800" s="42"/>
      <c r="X800" s="26">
        <v>37</v>
      </c>
      <c r="Y800" s="26"/>
      <c r="Z800" s="38"/>
      <c r="AA800" s="38"/>
      <c r="AB800" s="59"/>
      <c r="AC800" s="38" t="s">
        <v>80</v>
      </c>
      <c r="AD800" s="47" t="s">
        <v>262</v>
      </c>
      <c r="AE800" s="47" t="s">
        <v>263</v>
      </c>
      <c r="AF800" s="50"/>
      <c r="AG800" s="50"/>
      <c r="AH800" s="38"/>
      <c r="AI800" s="59" t="s">
        <v>86</v>
      </c>
      <c r="AJ800" s="51"/>
      <c r="AK800" s="51" t="s">
        <v>5753</v>
      </c>
      <c r="AL800" s="55" t="s">
        <v>5754</v>
      </c>
      <c r="AM800" s="56"/>
      <c r="AN800" s="56" t="s">
        <v>5755</v>
      </c>
      <c r="AO800" s="52">
        <v>1</v>
      </c>
      <c r="AP800" s="53" t="s">
        <v>188</v>
      </c>
      <c r="AQ800" s="53" t="s">
        <v>189</v>
      </c>
      <c r="AR800" s="53" t="s">
        <v>95</v>
      </c>
      <c r="AS800" s="52" t="s">
        <v>96</v>
      </c>
      <c r="AT800" s="53" t="s">
        <v>190</v>
      </c>
      <c r="AU800" s="52" t="s">
        <v>191</v>
      </c>
      <c r="AV800" s="53"/>
    </row>
    <row r="801" spans="1:48" s="54" customFormat="1" x14ac:dyDescent="0.3">
      <c r="A801" s="54">
        <v>93723</v>
      </c>
      <c r="B801" s="54">
        <v>796</v>
      </c>
      <c r="C801" s="46" t="s">
        <v>175</v>
      </c>
      <c r="D801" s="46" t="s">
        <v>154</v>
      </c>
      <c r="E801" s="46" t="s">
        <v>5137</v>
      </c>
      <c r="F801" s="48">
        <v>20</v>
      </c>
      <c r="G801" s="48">
        <v>22.16</v>
      </c>
      <c r="H801" s="49">
        <v>1</v>
      </c>
      <c r="I801" s="48">
        <v>20</v>
      </c>
      <c r="J801" s="77" t="s">
        <v>20471</v>
      </c>
      <c r="K801" s="124">
        <v>22.16</v>
      </c>
      <c r="L801" s="125">
        <v>22.16</v>
      </c>
      <c r="M801" s="60"/>
      <c r="N801" s="60"/>
      <c r="O801" s="61"/>
      <c r="P801" s="75" t="s">
        <v>2362</v>
      </c>
      <c r="Q801" s="76" t="s">
        <v>5756</v>
      </c>
      <c r="R801" s="38" t="s">
        <v>5757</v>
      </c>
      <c r="S801" s="40" t="s">
        <v>5260</v>
      </c>
      <c r="T801" s="40" t="s">
        <v>726</v>
      </c>
      <c r="U801" s="47" t="s">
        <v>5758</v>
      </c>
      <c r="V801" s="38"/>
      <c r="W801" s="42"/>
      <c r="X801" s="26">
        <v>10</v>
      </c>
      <c r="Y801" s="26"/>
      <c r="Z801" s="38"/>
      <c r="AA801" s="38"/>
      <c r="AB801" s="59"/>
      <c r="AC801" s="38" t="s">
        <v>336</v>
      </c>
      <c r="AD801" s="47" t="s">
        <v>407</v>
      </c>
      <c r="AE801" s="47" t="s">
        <v>263</v>
      </c>
      <c r="AF801" s="50"/>
      <c r="AG801" s="50"/>
      <c r="AH801" s="38"/>
      <c r="AI801" s="59" t="s">
        <v>86</v>
      </c>
      <c r="AJ801" s="51"/>
      <c r="AK801" s="51" t="s">
        <v>5759</v>
      </c>
      <c r="AL801" s="55" t="s">
        <v>5760</v>
      </c>
      <c r="AM801" s="56"/>
      <c r="AN801" s="56" t="s">
        <v>5761</v>
      </c>
      <c r="AO801" s="52">
        <v>1</v>
      </c>
      <c r="AP801" s="53" t="s">
        <v>188</v>
      </c>
      <c r="AQ801" s="53" t="s">
        <v>189</v>
      </c>
      <c r="AR801" s="53" t="s">
        <v>95</v>
      </c>
      <c r="AS801" s="52" t="s">
        <v>96</v>
      </c>
      <c r="AT801" s="53" t="s">
        <v>190</v>
      </c>
      <c r="AU801" s="52" t="s">
        <v>191</v>
      </c>
      <c r="AV801" s="53"/>
    </row>
    <row r="802" spans="1:48" s="54" customFormat="1" x14ac:dyDescent="0.3">
      <c r="A802" s="54">
        <v>167355</v>
      </c>
      <c r="B802" s="54">
        <v>797</v>
      </c>
      <c r="C802" s="46" t="s">
        <v>26</v>
      </c>
      <c r="D802" s="46" t="s">
        <v>154</v>
      </c>
      <c r="E802" s="46" t="s">
        <v>5762</v>
      </c>
      <c r="F802" s="48">
        <v>4</v>
      </c>
      <c r="G802" s="48">
        <v>3.9710000000000001</v>
      </c>
      <c r="H802" s="49">
        <v>1</v>
      </c>
      <c r="I802" s="48">
        <v>4</v>
      </c>
      <c r="J802" s="77" t="s">
        <v>20472</v>
      </c>
      <c r="K802" s="124">
        <v>3.9710000000000001</v>
      </c>
      <c r="L802" s="125">
        <v>3.9710000000000001</v>
      </c>
      <c r="M802" s="60"/>
      <c r="N802" s="60"/>
      <c r="O802" s="61"/>
      <c r="P802" s="75" t="s">
        <v>2662</v>
      </c>
      <c r="Q802" s="76" t="s">
        <v>5763</v>
      </c>
      <c r="R802" s="38" t="s">
        <v>5764</v>
      </c>
      <c r="S802" s="40" t="s">
        <v>5471</v>
      </c>
      <c r="T802" s="40" t="s">
        <v>726</v>
      </c>
      <c r="U802" s="47" t="s">
        <v>5765</v>
      </c>
      <c r="V802" s="38"/>
      <c r="W802" s="42" t="s">
        <v>5766</v>
      </c>
      <c r="X802" s="26">
        <v>12</v>
      </c>
      <c r="Y802" s="26"/>
      <c r="Z802" s="38"/>
      <c r="AA802" s="38"/>
      <c r="AB802" s="59"/>
      <c r="AC802" s="38" t="s">
        <v>80</v>
      </c>
      <c r="AD802" s="47" t="s">
        <v>313</v>
      </c>
      <c r="AE802" s="47" t="s">
        <v>263</v>
      </c>
      <c r="AF802" s="50"/>
      <c r="AG802" s="50"/>
      <c r="AH802" s="38"/>
      <c r="AI802" s="59" t="s">
        <v>86</v>
      </c>
      <c r="AJ802" s="51"/>
      <c r="AK802" s="51" t="s">
        <v>5767</v>
      </c>
      <c r="AL802" s="55" t="s">
        <v>5768</v>
      </c>
      <c r="AM802" s="56"/>
      <c r="AN802" s="56" t="s">
        <v>5769</v>
      </c>
      <c r="AO802" s="52">
        <v>1</v>
      </c>
      <c r="AP802" s="53" t="s">
        <v>188</v>
      </c>
      <c r="AQ802" s="53" t="s">
        <v>189</v>
      </c>
      <c r="AR802" s="53" t="s">
        <v>95</v>
      </c>
      <c r="AS802" s="52" t="s">
        <v>96</v>
      </c>
      <c r="AT802" s="53" t="s">
        <v>190</v>
      </c>
      <c r="AU802" s="52" t="s">
        <v>191</v>
      </c>
      <c r="AV802" s="53"/>
    </row>
    <row r="803" spans="1:48" s="54" customFormat="1" x14ac:dyDescent="0.3">
      <c r="A803" s="54">
        <v>147701</v>
      </c>
      <c r="B803" s="54">
        <v>798</v>
      </c>
      <c r="C803" s="46" t="s">
        <v>255</v>
      </c>
      <c r="D803" s="46" t="s">
        <v>154</v>
      </c>
      <c r="E803" s="46" t="s">
        <v>5762</v>
      </c>
      <c r="F803" s="48">
        <v>10</v>
      </c>
      <c r="G803" s="48">
        <v>10.798999999999999</v>
      </c>
      <c r="H803" s="49">
        <v>1</v>
      </c>
      <c r="I803" s="48">
        <v>10</v>
      </c>
      <c r="J803" s="77" t="s">
        <v>20473</v>
      </c>
      <c r="K803" s="124">
        <v>10.798999999999999</v>
      </c>
      <c r="L803" s="125">
        <v>10.798999999999999</v>
      </c>
      <c r="M803" s="60"/>
      <c r="N803" s="60"/>
      <c r="O803" s="61"/>
      <c r="P803" s="75" t="s">
        <v>5770</v>
      </c>
      <c r="Q803" s="76" t="s">
        <v>5771</v>
      </c>
      <c r="R803" s="38" t="s">
        <v>5772</v>
      </c>
      <c r="S803" s="40" t="s">
        <v>1731</v>
      </c>
      <c r="T803" s="40" t="s">
        <v>726</v>
      </c>
      <c r="U803" s="47" t="s">
        <v>5773</v>
      </c>
      <c r="V803" s="38"/>
      <c r="W803" s="42" t="s">
        <v>5774</v>
      </c>
      <c r="X803" s="26">
        <v>4</v>
      </c>
      <c r="Y803" s="26"/>
      <c r="Z803" s="38"/>
      <c r="AA803" s="38"/>
      <c r="AB803" s="59"/>
      <c r="AC803" s="38" t="s">
        <v>80</v>
      </c>
      <c r="AD803" s="47" t="s">
        <v>201</v>
      </c>
      <c r="AE803" s="47" t="s">
        <v>183</v>
      </c>
      <c r="AF803" s="50"/>
      <c r="AG803" s="50"/>
      <c r="AH803" s="38"/>
      <c r="AI803" s="59" t="s">
        <v>86</v>
      </c>
      <c r="AJ803" s="51"/>
      <c r="AK803" s="51" t="s">
        <v>5775</v>
      </c>
      <c r="AL803" s="55" t="s">
        <v>5776</v>
      </c>
      <c r="AM803" s="56"/>
      <c r="AN803" s="56" t="s">
        <v>5777</v>
      </c>
      <c r="AO803" s="52">
        <v>1</v>
      </c>
      <c r="AP803" s="53" t="s">
        <v>188</v>
      </c>
      <c r="AQ803" s="53" t="s">
        <v>189</v>
      </c>
      <c r="AR803" s="53" t="s">
        <v>95</v>
      </c>
      <c r="AS803" s="52" t="s">
        <v>96</v>
      </c>
      <c r="AT803" s="53" t="s">
        <v>190</v>
      </c>
      <c r="AU803" s="52" t="s">
        <v>191</v>
      </c>
      <c r="AV803" s="53"/>
    </row>
    <row r="804" spans="1:48" s="54" customFormat="1" x14ac:dyDescent="0.3">
      <c r="A804" s="54">
        <v>139486</v>
      </c>
      <c r="B804" s="54">
        <v>799</v>
      </c>
      <c r="C804" s="46" t="s">
        <v>255</v>
      </c>
      <c r="D804" s="46" t="s">
        <v>154</v>
      </c>
      <c r="E804" s="46" t="s">
        <v>5762</v>
      </c>
      <c r="F804" s="48">
        <v>10</v>
      </c>
      <c r="G804" s="48">
        <v>10.798999999999999</v>
      </c>
      <c r="H804" s="49">
        <v>1</v>
      </c>
      <c r="I804" s="48">
        <v>10</v>
      </c>
      <c r="J804" s="77" t="s">
        <v>20474</v>
      </c>
      <c r="K804" s="124">
        <v>10.798999999999999</v>
      </c>
      <c r="L804" s="125">
        <v>10.798999999999999</v>
      </c>
      <c r="M804" s="60"/>
      <c r="N804" s="60"/>
      <c r="O804" s="61"/>
      <c r="P804" s="75" t="s">
        <v>862</v>
      </c>
      <c r="Q804" s="76" t="s">
        <v>5778</v>
      </c>
      <c r="R804" s="38" t="s">
        <v>5779</v>
      </c>
      <c r="S804" s="40" t="s">
        <v>4823</v>
      </c>
      <c r="T804" s="40" t="s">
        <v>717</v>
      </c>
      <c r="U804" s="47" t="s">
        <v>5780</v>
      </c>
      <c r="V804" s="38"/>
      <c r="W804" s="42" t="s">
        <v>5781</v>
      </c>
      <c r="X804" s="26">
        <v>14</v>
      </c>
      <c r="Y804" s="26"/>
      <c r="Z804" s="38"/>
      <c r="AA804" s="38"/>
      <c r="AB804" s="59"/>
      <c r="AC804" s="38" t="s">
        <v>80</v>
      </c>
      <c r="AD804" s="47" t="s">
        <v>201</v>
      </c>
      <c r="AE804" s="47" t="s">
        <v>183</v>
      </c>
      <c r="AF804" s="50"/>
      <c r="AG804" s="50"/>
      <c r="AH804" s="38"/>
      <c r="AI804" s="59" t="s">
        <v>86</v>
      </c>
      <c r="AJ804" s="51"/>
      <c r="AK804" s="51" t="s">
        <v>5782</v>
      </c>
      <c r="AL804" s="55" t="s">
        <v>5783</v>
      </c>
      <c r="AM804" s="56"/>
      <c r="AN804" s="56" t="s">
        <v>5784</v>
      </c>
      <c r="AO804" s="52">
        <v>1</v>
      </c>
      <c r="AP804" s="53" t="s">
        <v>188</v>
      </c>
      <c r="AQ804" s="53" t="s">
        <v>189</v>
      </c>
      <c r="AR804" s="53" t="s">
        <v>95</v>
      </c>
      <c r="AS804" s="52" t="s">
        <v>96</v>
      </c>
      <c r="AT804" s="53" t="s">
        <v>190</v>
      </c>
      <c r="AU804" s="52" t="s">
        <v>191</v>
      </c>
      <c r="AV804" s="53"/>
    </row>
    <row r="805" spans="1:48" s="54" customFormat="1" x14ac:dyDescent="0.3">
      <c r="A805" s="54">
        <v>279199</v>
      </c>
      <c r="B805" s="54">
        <v>800</v>
      </c>
      <c r="C805" s="46" t="s">
        <v>192</v>
      </c>
      <c r="D805" s="46" t="s">
        <v>154</v>
      </c>
      <c r="E805" s="46" t="s">
        <v>5762</v>
      </c>
      <c r="F805" s="48">
        <v>4</v>
      </c>
      <c r="G805" s="48">
        <v>3.2839999999999998</v>
      </c>
      <c r="H805" s="49">
        <v>1</v>
      </c>
      <c r="I805" s="48">
        <v>4</v>
      </c>
      <c r="J805" s="77" t="s">
        <v>20475</v>
      </c>
      <c r="K805" s="124">
        <v>3.2839999999999998</v>
      </c>
      <c r="L805" s="125">
        <v>3.2839999999999998</v>
      </c>
      <c r="M805" s="60"/>
      <c r="N805" s="60"/>
      <c r="O805" s="61"/>
      <c r="P805" s="75" t="s">
        <v>461</v>
      </c>
      <c r="Q805" s="76" t="s">
        <v>5785</v>
      </c>
      <c r="R805" s="38" t="s">
        <v>5772</v>
      </c>
      <c r="S805" s="40" t="s">
        <v>4823</v>
      </c>
      <c r="T805" s="40" t="s">
        <v>717</v>
      </c>
      <c r="U805" s="47" t="s">
        <v>5773</v>
      </c>
      <c r="V805" s="38"/>
      <c r="W805" s="42" t="s">
        <v>5786</v>
      </c>
      <c r="X805" s="26">
        <v>16</v>
      </c>
      <c r="Y805" s="26"/>
      <c r="Z805" s="38"/>
      <c r="AA805" s="38"/>
      <c r="AB805" s="59"/>
      <c r="AC805" s="38" t="s">
        <v>80</v>
      </c>
      <c r="AD805" s="47" t="s">
        <v>313</v>
      </c>
      <c r="AE805" s="47" t="s">
        <v>263</v>
      </c>
      <c r="AF805" s="50"/>
      <c r="AG805" s="50"/>
      <c r="AH805" s="38"/>
      <c r="AI805" s="59" t="s">
        <v>86</v>
      </c>
      <c r="AJ805" s="51"/>
      <c r="AK805" s="51" t="s">
        <v>5787</v>
      </c>
      <c r="AL805" s="55" t="s">
        <v>5788</v>
      </c>
      <c r="AM805" s="56"/>
      <c r="AN805" s="56" t="s">
        <v>5789</v>
      </c>
      <c r="AO805" s="52">
        <v>1</v>
      </c>
      <c r="AP805" s="53" t="s">
        <v>5790</v>
      </c>
      <c r="AQ805" s="53" t="s">
        <v>5791</v>
      </c>
      <c r="AR805" s="53" t="s">
        <v>95</v>
      </c>
      <c r="AS805" s="52" t="s">
        <v>96</v>
      </c>
      <c r="AT805" s="53" t="s">
        <v>190</v>
      </c>
      <c r="AU805" s="52" t="s">
        <v>191</v>
      </c>
      <c r="AV805" s="53"/>
    </row>
    <row r="806" spans="1:48" s="54" customFormat="1" x14ac:dyDescent="0.3">
      <c r="A806" s="54">
        <v>112919</v>
      </c>
      <c r="B806" s="54">
        <v>801</v>
      </c>
      <c r="C806" s="46" t="s">
        <v>318</v>
      </c>
      <c r="D806" s="46" t="s">
        <v>154</v>
      </c>
      <c r="E806" s="46" t="s">
        <v>5762</v>
      </c>
      <c r="F806" s="48">
        <v>10</v>
      </c>
      <c r="G806" s="48">
        <v>11.08</v>
      </c>
      <c r="H806" s="49">
        <v>1</v>
      </c>
      <c r="I806" s="48">
        <v>10</v>
      </c>
      <c r="J806" s="77" t="s">
        <v>20476</v>
      </c>
      <c r="K806" s="124">
        <v>11.08</v>
      </c>
      <c r="L806" s="125">
        <v>11.08</v>
      </c>
      <c r="M806" s="60"/>
      <c r="N806" s="60"/>
      <c r="O806" s="61"/>
      <c r="P806" s="75" t="s">
        <v>3845</v>
      </c>
      <c r="Q806" s="76" t="s">
        <v>5792</v>
      </c>
      <c r="R806" s="38" t="s">
        <v>5772</v>
      </c>
      <c r="S806" s="40" t="s">
        <v>717</v>
      </c>
      <c r="T806" s="40" t="s">
        <v>726</v>
      </c>
      <c r="U806" s="47" t="s">
        <v>5773</v>
      </c>
      <c r="V806" s="38"/>
      <c r="W806" s="42"/>
      <c r="X806" s="26">
        <v>7</v>
      </c>
      <c r="Y806" s="26"/>
      <c r="Z806" s="38"/>
      <c r="AA806" s="38"/>
      <c r="AB806" s="59"/>
      <c r="AC806" s="38" t="s">
        <v>80</v>
      </c>
      <c r="AD806" s="47" t="s">
        <v>313</v>
      </c>
      <c r="AE806" s="47" t="s">
        <v>263</v>
      </c>
      <c r="AF806" s="50"/>
      <c r="AG806" s="50"/>
      <c r="AH806" s="38"/>
      <c r="AI806" s="59" t="s">
        <v>86</v>
      </c>
      <c r="AJ806" s="51"/>
      <c r="AK806" s="51" t="s">
        <v>5793</v>
      </c>
      <c r="AL806" s="55" t="s">
        <v>5794</v>
      </c>
      <c r="AM806" s="56"/>
      <c r="AN806" s="56" t="s">
        <v>5795</v>
      </c>
      <c r="AO806" s="52">
        <v>1</v>
      </c>
      <c r="AP806" s="53" t="s">
        <v>188</v>
      </c>
      <c r="AQ806" s="53" t="s">
        <v>189</v>
      </c>
      <c r="AR806" s="53" t="s">
        <v>95</v>
      </c>
      <c r="AS806" s="52" t="s">
        <v>96</v>
      </c>
      <c r="AT806" s="53" t="s">
        <v>190</v>
      </c>
      <c r="AU806" s="52" t="s">
        <v>191</v>
      </c>
      <c r="AV806" s="53"/>
    </row>
    <row r="807" spans="1:48" s="54" customFormat="1" x14ac:dyDescent="0.3">
      <c r="A807" s="54">
        <v>121974</v>
      </c>
      <c r="B807" s="54">
        <v>802</v>
      </c>
      <c r="C807" s="46" t="s">
        <v>175</v>
      </c>
      <c r="D807" s="46" t="s">
        <v>154</v>
      </c>
      <c r="E807" s="46" t="s">
        <v>5762</v>
      </c>
      <c r="F807" s="48">
        <v>10</v>
      </c>
      <c r="G807" s="48">
        <v>11.08</v>
      </c>
      <c r="H807" s="49">
        <v>1</v>
      </c>
      <c r="I807" s="48">
        <v>10</v>
      </c>
      <c r="J807" s="77" t="s">
        <v>20477</v>
      </c>
      <c r="K807" s="124">
        <v>11.08</v>
      </c>
      <c r="L807" s="125">
        <v>11.08</v>
      </c>
      <c r="M807" s="60"/>
      <c r="N807" s="60"/>
      <c r="O807" s="61"/>
      <c r="P807" s="75" t="s">
        <v>5796</v>
      </c>
      <c r="Q807" s="76" t="s">
        <v>5797</v>
      </c>
      <c r="R807" s="38" t="s">
        <v>5772</v>
      </c>
      <c r="S807" s="40" t="s">
        <v>726</v>
      </c>
      <c r="T807" s="40" t="s">
        <v>726</v>
      </c>
      <c r="U807" s="47" t="s">
        <v>5773</v>
      </c>
      <c r="V807" s="38"/>
      <c r="W807" s="42"/>
      <c r="X807" s="26">
        <v>7</v>
      </c>
      <c r="Y807" s="26"/>
      <c r="Z807" s="38"/>
      <c r="AA807" s="38"/>
      <c r="AB807" s="59"/>
      <c r="AC807" s="38" t="s">
        <v>80</v>
      </c>
      <c r="AD807" s="47" t="s">
        <v>313</v>
      </c>
      <c r="AE807" s="47" t="s">
        <v>263</v>
      </c>
      <c r="AF807" s="50"/>
      <c r="AG807" s="50"/>
      <c r="AH807" s="38"/>
      <c r="AI807" s="59" t="s">
        <v>86</v>
      </c>
      <c r="AJ807" s="51"/>
      <c r="AK807" s="51" t="s">
        <v>5798</v>
      </c>
      <c r="AL807" s="55" t="s">
        <v>5799</v>
      </c>
      <c r="AM807" s="56"/>
      <c r="AN807" s="56" t="s">
        <v>5800</v>
      </c>
      <c r="AO807" s="52">
        <v>1</v>
      </c>
      <c r="AP807" s="53" t="s">
        <v>188</v>
      </c>
      <c r="AQ807" s="53" t="s">
        <v>189</v>
      </c>
      <c r="AR807" s="53" t="s">
        <v>95</v>
      </c>
      <c r="AS807" s="52" t="s">
        <v>96</v>
      </c>
      <c r="AT807" s="53" t="s">
        <v>190</v>
      </c>
      <c r="AU807" s="52" t="s">
        <v>191</v>
      </c>
      <c r="AV807" s="53"/>
    </row>
    <row r="808" spans="1:48" s="54" customFormat="1" x14ac:dyDescent="0.3">
      <c r="A808" s="54">
        <v>166620</v>
      </c>
      <c r="B808" s="54">
        <v>803</v>
      </c>
      <c r="C808" s="46" t="s">
        <v>26</v>
      </c>
      <c r="D808" s="46" t="s">
        <v>154</v>
      </c>
      <c r="E808" s="46" t="s">
        <v>5762</v>
      </c>
      <c r="F808" s="48">
        <v>4</v>
      </c>
      <c r="G808" s="48">
        <v>2.8380000000000001</v>
      </c>
      <c r="H808" s="49">
        <v>1</v>
      </c>
      <c r="I808" s="48">
        <v>4</v>
      </c>
      <c r="J808" s="77" t="s">
        <v>20478</v>
      </c>
      <c r="K808" s="124">
        <v>2.8380000000000001</v>
      </c>
      <c r="L808" s="125">
        <v>2.8380000000000001</v>
      </c>
      <c r="M808" s="60"/>
      <c r="N808" s="60"/>
      <c r="O808" s="61"/>
      <c r="P808" s="75" t="s">
        <v>5801</v>
      </c>
      <c r="Q808" s="76" t="s">
        <v>5802</v>
      </c>
      <c r="R808" s="38" t="s">
        <v>5803</v>
      </c>
      <c r="S808" s="40" t="s">
        <v>5213</v>
      </c>
      <c r="T808" s="40" t="s">
        <v>4823</v>
      </c>
      <c r="U808" s="47" t="s">
        <v>5804</v>
      </c>
      <c r="V808" s="38"/>
      <c r="W808" s="42" t="s">
        <v>5805</v>
      </c>
      <c r="X808" s="26">
        <v>6</v>
      </c>
      <c r="Y808" s="26"/>
      <c r="Z808" s="38"/>
      <c r="AA808" s="38"/>
      <c r="AB808" s="59"/>
      <c r="AC808" s="38" t="s">
        <v>80</v>
      </c>
      <c r="AD808" s="47" t="s">
        <v>201</v>
      </c>
      <c r="AE808" s="47" t="s">
        <v>183</v>
      </c>
      <c r="AF808" s="50"/>
      <c r="AG808" s="50"/>
      <c r="AH808" s="38"/>
      <c r="AI808" s="59" t="s">
        <v>86</v>
      </c>
      <c r="AJ808" s="51"/>
      <c r="AK808" s="51" t="s">
        <v>5806</v>
      </c>
      <c r="AL808" s="55" t="s">
        <v>5807</v>
      </c>
      <c r="AM808" s="56"/>
      <c r="AN808" s="56" t="s">
        <v>5808</v>
      </c>
      <c r="AO808" s="52">
        <v>1</v>
      </c>
      <c r="AP808" s="53" t="s">
        <v>188</v>
      </c>
      <c r="AQ808" s="53" t="s">
        <v>189</v>
      </c>
      <c r="AR808" s="53" t="s">
        <v>95</v>
      </c>
      <c r="AS808" s="52" t="s">
        <v>96</v>
      </c>
      <c r="AT808" s="53" t="s">
        <v>190</v>
      </c>
      <c r="AU808" s="52" t="s">
        <v>191</v>
      </c>
      <c r="AV808" s="53"/>
    </row>
    <row r="809" spans="1:48" s="54" customFormat="1" x14ac:dyDescent="0.3">
      <c r="A809" s="54">
        <v>329809</v>
      </c>
      <c r="B809" s="54">
        <v>804</v>
      </c>
      <c r="C809" s="46" t="s">
        <v>26</v>
      </c>
      <c r="D809" s="46" t="s">
        <v>154</v>
      </c>
      <c r="E809" s="46" t="s">
        <v>5762</v>
      </c>
      <c r="F809" s="48">
        <v>4</v>
      </c>
      <c r="G809" s="48">
        <v>2.8380000000000001</v>
      </c>
      <c r="H809" s="49">
        <v>1</v>
      </c>
      <c r="I809" s="48">
        <v>4</v>
      </c>
      <c r="J809" s="77" t="s">
        <v>20479</v>
      </c>
      <c r="K809" s="124">
        <v>2.8380000000000001</v>
      </c>
      <c r="L809" s="125">
        <v>2.8380000000000001</v>
      </c>
      <c r="M809" s="60"/>
      <c r="N809" s="60"/>
      <c r="O809" s="61"/>
      <c r="P809" s="75" t="s">
        <v>178</v>
      </c>
      <c r="Q809" s="76" t="s">
        <v>5809</v>
      </c>
      <c r="R809" s="38" t="s">
        <v>5810</v>
      </c>
      <c r="S809" s="40" t="s">
        <v>5185</v>
      </c>
      <c r="T809" s="40" t="s">
        <v>5193</v>
      </c>
      <c r="U809" s="47" t="s">
        <v>5811</v>
      </c>
      <c r="V809" s="38"/>
      <c r="W809" s="42"/>
      <c r="X809" s="26">
        <v>13</v>
      </c>
      <c r="Y809" s="26"/>
      <c r="Z809" s="38"/>
      <c r="AA809" s="38"/>
      <c r="AB809" s="59"/>
      <c r="AC809" s="38" t="s">
        <v>80</v>
      </c>
      <c r="AD809" s="47" t="s">
        <v>182</v>
      </c>
      <c r="AE809" s="47" t="s">
        <v>183</v>
      </c>
      <c r="AF809" s="50"/>
      <c r="AG809" s="50"/>
      <c r="AH809" s="38"/>
      <c r="AI809" s="59" t="s">
        <v>86</v>
      </c>
      <c r="AJ809" s="51"/>
      <c r="AK809" s="51" t="s">
        <v>5812</v>
      </c>
      <c r="AL809" s="55" t="s">
        <v>5813</v>
      </c>
      <c r="AM809" s="56"/>
      <c r="AN809" s="56" t="s">
        <v>5814</v>
      </c>
      <c r="AO809" s="52">
        <v>1</v>
      </c>
      <c r="AP809" s="53" t="s">
        <v>5790</v>
      </c>
      <c r="AQ809" s="53" t="s">
        <v>5791</v>
      </c>
      <c r="AR809" s="53" t="s">
        <v>95</v>
      </c>
      <c r="AS809" s="52" t="s">
        <v>96</v>
      </c>
      <c r="AT809" s="53" t="s">
        <v>190</v>
      </c>
      <c r="AU809" s="52" t="s">
        <v>191</v>
      </c>
      <c r="AV809" s="53"/>
    </row>
    <row r="810" spans="1:48" s="54" customFormat="1" x14ac:dyDescent="0.3">
      <c r="A810" s="54">
        <v>102852</v>
      </c>
      <c r="B810" s="54">
        <v>805</v>
      </c>
      <c r="C810" s="46" t="s">
        <v>175</v>
      </c>
      <c r="D810" s="46" t="s">
        <v>154</v>
      </c>
      <c r="E810" s="46" t="s">
        <v>5762</v>
      </c>
      <c r="F810" s="48">
        <v>10</v>
      </c>
      <c r="G810" s="48">
        <v>10.798999999999999</v>
      </c>
      <c r="H810" s="49">
        <v>1</v>
      </c>
      <c r="I810" s="48">
        <v>10</v>
      </c>
      <c r="J810" s="77" t="s">
        <v>20480</v>
      </c>
      <c r="K810" s="124">
        <v>10.798999999999999</v>
      </c>
      <c r="L810" s="125">
        <v>10.798999999999999</v>
      </c>
      <c r="M810" s="60"/>
      <c r="N810" s="60"/>
      <c r="O810" s="61"/>
      <c r="P810" s="75" t="s">
        <v>1358</v>
      </c>
      <c r="Q810" s="76" t="s">
        <v>5815</v>
      </c>
      <c r="R810" s="38" t="s">
        <v>5779</v>
      </c>
      <c r="S810" s="40" t="s">
        <v>4813</v>
      </c>
      <c r="T810" s="40" t="s">
        <v>1731</v>
      </c>
      <c r="U810" s="47" t="s">
        <v>5780</v>
      </c>
      <c r="V810" s="38"/>
      <c r="W810" s="42"/>
      <c r="X810" s="26">
        <v>16</v>
      </c>
      <c r="Y810" s="26"/>
      <c r="Z810" s="38"/>
      <c r="AA810" s="38"/>
      <c r="AB810" s="59"/>
      <c r="AC810" s="38" t="s">
        <v>80</v>
      </c>
      <c r="AD810" s="47" t="s">
        <v>201</v>
      </c>
      <c r="AE810" s="47" t="s">
        <v>183</v>
      </c>
      <c r="AF810" s="50"/>
      <c r="AG810" s="50"/>
      <c r="AH810" s="38"/>
      <c r="AI810" s="59" t="s">
        <v>86</v>
      </c>
      <c r="AJ810" s="51"/>
      <c r="AK810" s="51" t="s">
        <v>5816</v>
      </c>
      <c r="AL810" s="55" t="s">
        <v>5817</v>
      </c>
      <c r="AM810" s="56"/>
      <c r="AN810" s="56" t="s">
        <v>5818</v>
      </c>
      <c r="AO810" s="52">
        <v>1</v>
      </c>
      <c r="AP810" s="53" t="s">
        <v>188</v>
      </c>
      <c r="AQ810" s="53" t="s">
        <v>189</v>
      </c>
      <c r="AR810" s="53" t="s">
        <v>95</v>
      </c>
      <c r="AS810" s="52" t="s">
        <v>96</v>
      </c>
      <c r="AT810" s="53" t="s">
        <v>190</v>
      </c>
      <c r="AU810" s="52" t="s">
        <v>191</v>
      </c>
      <c r="AV810" s="53"/>
    </row>
    <row r="811" spans="1:48" s="54" customFormat="1" x14ac:dyDescent="0.3">
      <c r="A811" s="54">
        <v>150172</v>
      </c>
      <c r="B811" s="54">
        <v>806</v>
      </c>
      <c r="C811" s="46" t="s">
        <v>255</v>
      </c>
      <c r="D811" s="46" t="s">
        <v>154</v>
      </c>
      <c r="E811" s="46" t="s">
        <v>5762</v>
      </c>
      <c r="F811" s="48">
        <v>4</v>
      </c>
      <c r="G811" s="48">
        <v>4.32</v>
      </c>
      <c r="H811" s="49">
        <v>1</v>
      </c>
      <c r="I811" s="48">
        <v>4</v>
      </c>
      <c r="J811" s="77" t="s">
        <v>20481</v>
      </c>
      <c r="K811" s="124">
        <v>4.32</v>
      </c>
      <c r="L811" s="125">
        <v>4.32</v>
      </c>
      <c r="M811" s="60"/>
      <c r="N811" s="60"/>
      <c r="O811" s="61"/>
      <c r="P811" s="75" t="s">
        <v>594</v>
      </c>
      <c r="Q811" s="76" t="s">
        <v>5819</v>
      </c>
      <c r="R811" s="38" t="s">
        <v>5820</v>
      </c>
      <c r="S811" s="40" t="s">
        <v>3972</v>
      </c>
      <c r="T811" s="40" t="s">
        <v>726</v>
      </c>
      <c r="U811" s="47" t="s">
        <v>5821</v>
      </c>
      <c r="V811" s="38"/>
      <c r="W811" s="42" t="s">
        <v>5822</v>
      </c>
      <c r="X811" s="26">
        <v>15</v>
      </c>
      <c r="Y811" s="26"/>
      <c r="Z811" s="38"/>
      <c r="AA811" s="38"/>
      <c r="AB811" s="59"/>
      <c r="AC811" s="38" t="s">
        <v>80</v>
      </c>
      <c r="AD811" s="47" t="s">
        <v>201</v>
      </c>
      <c r="AE811" s="47" t="s">
        <v>183</v>
      </c>
      <c r="AF811" s="50"/>
      <c r="AG811" s="50"/>
      <c r="AH811" s="38"/>
      <c r="AI811" s="59" t="s">
        <v>86</v>
      </c>
      <c r="AJ811" s="51"/>
      <c r="AK811" s="51" t="s">
        <v>5823</v>
      </c>
      <c r="AL811" s="55" t="s">
        <v>5824</v>
      </c>
      <c r="AM811" s="56"/>
      <c r="AN811" s="56" t="s">
        <v>5825</v>
      </c>
      <c r="AO811" s="52">
        <v>1</v>
      </c>
      <c r="AP811" s="53" t="s">
        <v>188</v>
      </c>
      <c r="AQ811" s="53" t="s">
        <v>189</v>
      </c>
      <c r="AR811" s="53" t="s">
        <v>95</v>
      </c>
      <c r="AS811" s="52" t="s">
        <v>96</v>
      </c>
      <c r="AT811" s="53" t="s">
        <v>190</v>
      </c>
      <c r="AU811" s="52" t="s">
        <v>191</v>
      </c>
      <c r="AV811" s="53"/>
    </row>
    <row r="812" spans="1:48" s="54" customFormat="1" x14ac:dyDescent="0.3">
      <c r="A812" s="54">
        <v>317726</v>
      </c>
      <c r="B812" s="54">
        <v>807</v>
      </c>
      <c r="C812" s="46" t="s">
        <v>192</v>
      </c>
      <c r="D812" s="46" t="s">
        <v>154</v>
      </c>
      <c r="E812" s="46" t="s">
        <v>5762</v>
      </c>
      <c r="F812" s="48">
        <v>4</v>
      </c>
      <c r="G812" s="48">
        <v>3.0139999999999998</v>
      </c>
      <c r="H812" s="49">
        <v>1</v>
      </c>
      <c r="I812" s="48">
        <v>4</v>
      </c>
      <c r="J812" s="77" t="s">
        <v>20482</v>
      </c>
      <c r="K812" s="124">
        <v>3.0139999999999998</v>
      </c>
      <c r="L812" s="125">
        <v>3.0139999999999998</v>
      </c>
      <c r="M812" s="60"/>
      <c r="N812" s="60"/>
      <c r="O812" s="61"/>
      <c r="P812" s="75" t="s">
        <v>3412</v>
      </c>
      <c r="Q812" s="76" t="s">
        <v>5826</v>
      </c>
      <c r="R812" s="38" t="s">
        <v>5772</v>
      </c>
      <c r="S812" s="40" t="s">
        <v>4823</v>
      </c>
      <c r="T812" s="40" t="s">
        <v>717</v>
      </c>
      <c r="U812" s="47" t="s">
        <v>5773</v>
      </c>
      <c r="V812" s="38"/>
      <c r="W812" s="42" t="s">
        <v>5827</v>
      </c>
      <c r="X812" s="26">
        <v>11</v>
      </c>
      <c r="Y812" s="26"/>
      <c r="Z812" s="38"/>
      <c r="AA812" s="38"/>
      <c r="AB812" s="59"/>
      <c r="AC812" s="38" t="s">
        <v>80</v>
      </c>
      <c r="AD812" s="47" t="s">
        <v>201</v>
      </c>
      <c r="AE812" s="47" t="s">
        <v>183</v>
      </c>
      <c r="AF812" s="50"/>
      <c r="AG812" s="50"/>
      <c r="AH812" s="38"/>
      <c r="AI812" s="59" t="s">
        <v>86</v>
      </c>
      <c r="AJ812" s="51"/>
      <c r="AK812" s="51" t="s">
        <v>5828</v>
      </c>
      <c r="AL812" s="55" t="s">
        <v>5829</v>
      </c>
      <c r="AM812" s="56"/>
      <c r="AN812" s="56" t="s">
        <v>5830</v>
      </c>
      <c r="AO812" s="52">
        <v>1</v>
      </c>
      <c r="AP812" s="53" t="s">
        <v>5790</v>
      </c>
      <c r="AQ812" s="53" t="s">
        <v>5791</v>
      </c>
      <c r="AR812" s="53" t="s">
        <v>95</v>
      </c>
      <c r="AS812" s="52" t="s">
        <v>96</v>
      </c>
      <c r="AT812" s="53" t="s">
        <v>190</v>
      </c>
      <c r="AU812" s="52" t="s">
        <v>191</v>
      </c>
      <c r="AV812" s="53"/>
    </row>
    <row r="813" spans="1:48" s="54" customFormat="1" x14ac:dyDescent="0.3">
      <c r="A813" s="54">
        <v>169193</v>
      </c>
      <c r="B813" s="54">
        <v>808</v>
      </c>
      <c r="C813" s="46" t="s">
        <v>26</v>
      </c>
      <c r="D813" s="46" t="s">
        <v>154</v>
      </c>
      <c r="E813" s="46" t="s">
        <v>5762</v>
      </c>
      <c r="F813" s="48">
        <v>4</v>
      </c>
      <c r="G813" s="48">
        <v>2.8380000000000001</v>
      </c>
      <c r="H813" s="49">
        <v>1</v>
      </c>
      <c r="I813" s="48">
        <v>4</v>
      </c>
      <c r="J813" s="77" t="s">
        <v>20483</v>
      </c>
      <c r="K813" s="124">
        <v>2.8380000000000001</v>
      </c>
      <c r="L813" s="125">
        <v>2.8380000000000001</v>
      </c>
      <c r="M813" s="60"/>
      <c r="N813" s="60"/>
      <c r="O813" s="61"/>
      <c r="P813" s="75" t="s">
        <v>5831</v>
      </c>
      <c r="Q813" s="76" t="s">
        <v>5832</v>
      </c>
      <c r="R813" s="38" t="s">
        <v>5833</v>
      </c>
      <c r="S813" s="40" t="s">
        <v>5206</v>
      </c>
      <c r="T813" s="40" t="s">
        <v>726</v>
      </c>
      <c r="U813" s="47" t="s">
        <v>5834</v>
      </c>
      <c r="V813" s="38"/>
      <c r="W813" s="42" t="s">
        <v>5835</v>
      </c>
      <c r="X813" s="26">
        <v>15</v>
      </c>
      <c r="Y813" s="26"/>
      <c r="Z813" s="38"/>
      <c r="AA813" s="38"/>
      <c r="AB813" s="59"/>
      <c r="AC813" s="38" t="s">
        <v>80</v>
      </c>
      <c r="AD813" s="47" t="s">
        <v>201</v>
      </c>
      <c r="AE813" s="47" t="s">
        <v>183</v>
      </c>
      <c r="AF813" s="50"/>
      <c r="AG813" s="50"/>
      <c r="AH813" s="38" t="s">
        <v>5836</v>
      </c>
      <c r="AI813" s="59" t="s">
        <v>86</v>
      </c>
      <c r="AJ813" s="51"/>
      <c r="AK813" s="51" t="s">
        <v>5837</v>
      </c>
      <c r="AL813" s="55" t="s">
        <v>5838</v>
      </c>
      <c r="AM813" s="56"/>
      <c r="AN813" s="56" t="s">
        <v>5839</v>
      </c>
      <c r="AO813" s="52">
        <v>1</v>
      </c>
      <c r="AP813" s="53" t="s">
        <v>188</v>
      </c>
      <c r="AQ813" s="53" t="s">
        <v>189</v>
      </c>
      <c r="AR813" s="53" t="s">
        <v>95</v>
      </c>
      <c r="AS813" s="52" t="s">
        <v>96</v>
      </c>
      <c r="AT813" s="53" t="s">
        <v>190</v>
      </c>
      <c r="AU813" s="52" t="s">
        <v>191</v>
      </c>
      <c r="AV813" s="53"/>
    </row>
    <row r="814" spans="1:48" s="54" customFormat="1" x14ac:dyDescent="0.3">
      <c r="A814" s="54">
        <v>91952</v>
      </c>
      <c r="B814" s="54">
        <v>809</v>
      </c>
      <c r="C814" s="46" t="s">
        <v>175</v>
      </c>
      <c r="D814" s="46" t="s">
        <v>154</v>
      </c>
      <c r="E814" s="46" t="s">
        <v>5762</v>
      </c>
      <c r="F814" s="48">
        <v>10</v>
      </c>
      <c r="G814" s="48">
        <v>11.08</v>
      </c>
      <c r="H814" s="49">
        <v>1</v>
      </c>
      <c r="I814" s="48">
        <v>10</v>
      </c>
      <c r="J814" s="77" t="s">
        <v>20484</v>
      </c>
      <c r="K814" s="124">
        <v>11.08</v>
      </c>
      <c r="L814" s="125">
        <v>11.08</v>
      </c>
      <c r="M814" s="60"/>
      <c r="N814" s="60"/>
      <c r="O814" s="61"/>
      <c r="P814" s="75" t="s">
        <v>178</v>
      </c>
      <c r="Q814" s="76" t="s">
        <v>5840</v>
      </c>
      <c r="R814" s="38" t="s">
        <v>5810</v>
      </c>
      <c r="S814" s="40" t="s">
        <v>5841</v>
      </c>
      <c r="T814" s="40" t="s">
        <v>1731</v>
      </c>
      <c r="U814" s="47" t="s">
        <v>5811</v>
      </c>
      <c r="V814" s="38"/>
      <c r="W814" s="42"/>
      <c r="X814" s="26">
        <v>15</v>
      </c>
      <c r="Y814" s="26"/>
      <c r="Z814" s="38"/>
      <c r="AA814" s="38"/>
      <c r="AB814" s="59"/>
      <c r="AC814" s="38" t="s">
        <v>312</v>
      </c>
      <c r="AD814" s="47" t="s">
        <v>182</v>
      </c>
      <c r="AE814" s="47" t="s">
        <v>183</v>
      </c>
      <c r="AF814" s="50"/>
      <c r="AG814" s="50"/>
      <c r="AH814" s="38"/>
      <c r="AI814" s="59" t="s">
        <v>86</v>
      </c>
      <c r="AJ814" s="51"/>
      <c r="AK814" s="51" t="s">
        <v>5842</v>
      </c>
      <c r="AL814" s="55" t="s">
        <v>5843</v>
      </c>
      <c r="AM814" s="56"/>
      <c r="AN814" s="56" t="s">
        <v>5844</v>
      </c>
      <c r="AO814" s="52">
        <v>1</v>
      </c>
      <c r="AP814" s="53" t="s">
        <v>188</v>
      </c>
      <c r="AQ814" s="53" t="s">
        <v>189</v>
      </c>
      <c r="AR814" s="53" t="s">
        <v>95</v>
      </c>
      <c r="AS814" s="52" t="s">
        <v>96</v>
      </c>
      <c r="AT814" s="53" t="s">
        <v>190</v>
      </c>
      <c r="AU814" s="52" t="s">
        <v>191</v>
      </c>
      <c r="AV814" s="53"/>
    </row>
    <row r="815" spans="1:48" s="54" customFormat="1" x14ac:dyDescent="0.3">
      <c r="A815" s="54">
        <v>460315</v>
      </c>
      <c r="B815" s="54">
        <v>810</v>
      </c>
      <c r="C815" s="46" t="s">
        <v>318</v>
      </c>
      <c r="D815" s="46" t="s">
        <v>154</v>
      </c>
      <c r="E815" s="46" t="s">
        <v>5762</v>
      </c>
      <c r="F815" s="48">
        <v>10</v>
      </c>
      <c r="G815" s="48">
        <v>11.08</v>
      </c>
      <c r="H815" s="49">
        <v>1</v>
      </c>
      <c r="I815" s="48">
        <v>10</v>
      </c>
      <c r="J815" s="77" t="s">
        <v>20485</v>
      </c>
      <c r="K815" s="124">
        <v>11.08</v>
      </c>
      <c r="L815" s="125">
        <v>11.08</v>
      </c>
      <c r="M815" s="60"/>
      <c r="N815" s="60"/>
      <c r="O815" s="61"/>
      <c r="P815" s="75" t="s">
        <v>5845</v>
      </c>
      <c r="Q815" s="76" t="s">
        <v>5846</v>
      </c>
      <c r="R815" s="38" t="s">
        <v>5847</v>
      </c>
      <c r="S815" s="40" t="s">
        <v>5330</v>
      </c>
      <c r="T815" s="40" t="s">
        <v>717</v>
      </c>
      <c r="U815" s="47" t="s">
        <v>5848</v>
      </c>
      <c r="V815" s="38"/>
      <c r="W815" s="42"/>
      <c r="X815" s="26">
        <v>2</v>
      </c>
      <c r="Y815" s="26"/>
      <c r="Z815" s="38"/>
      <c r="AA815" s="38"/>
      <c r="AB815" s="59"/>
      <c r="AC815" s="38" t="s">
        <v>80</v>
      </c>
      <c r="AD815" s="47" t="s">
        <v>407</v>
      </c>
      <c r="AE815" s="47" t="s">
        <v>263</v>
      </c>
      <c r="AF815" s="50"/>
      <c r="AG815" s="50"/>
      <c r="AH815" s="38"/>
      <c r="AI815" s="59" t="s">
        <v>86</v>
      </c>
      <c r="AJ815" s="51"/>
      <c r="AK815" s="51" t="s">
        <v>5849</v>
      </c>
      <c r="AL815" s="55" t="s">
        <v>5850</v>
      </c>
      <c r="AM815" s="56"/>
      <c r="AN815" s="56" t="s">
        <v>5851</v>
      </c>
      <c r="AO815" s="52">
        <v>1</v>
      </c>
      <c r="AP815" s="53" t="s">
        <v>188</v>
      </c>
      <c r="AQ815" s="53" t="s">
        <v>189</v>
      </c>
      <c r="AR815" s="53" t="s">
        <v>95</v>
      </c>
      <c r="AS815" s="52" t="s">
        <v>96</v>
      </c>
      <c r="AT815" s="53" t="s">
        <v>190</v>
      </c>
      <c r="AU815" s="52" t="s">
        <v>191</v>
      </c>
      <c r="AV815" s="53"/>
    </row>
    <row r="816" spans="1:48" s="54" customFormat="1" x14ac:dyDescent="0.3">
      <c r="A816" s="54">
        <v>331721</v>
      </c>
      <c r="B816" s="54">
        <v>811</v>
      </c>
      <c r="C816" s="46" t="s">
        <v>192</v>
      </c>
      <c r="D816" s="46" t="s">
        <v>154</v>
      </c>
      <c r="E816" s="46" t="s">
        <v>5762</v>
      </c>
      <c r="F816" s="48">
        <v>4</v>
      </c>
      <c r="G816" s="48">
        <v>3.0139999999999998</v>
      </c>
      <c r="H816" s="49">
        <v>1</v>
      </c>
      <c r="I816" s="48">
        <v>4</v>
      </c>
      <c r="J816" s="77" t="s">
        <v>20486</v>
      </c>
      <c r="K816" s="124">
        <v>3.0139999999999998</v>
      </c>
      <c r="L816" s="125">
        <v>3.0139999999999998</v>
      </c>
      <c r="M816" s="60"/>
      <c r="N816" s="60"/>
      <c r="O816" s="61"/>
      <c r="P816" s="75" t="s">
        <v>5852</v>
      </c>
      <c r="Q816" s="76" t="s">
        <v>5853</v>
      </c>
      <c r="R816" s="38" t="s">
        <v>5854</v>
      </c>
      <c r="S816" s="40" t="s">
        <v>192</v>
      </c>
      <c r="T816" s="40" t="s">
        <v>5855</v>
      </c>
      <c r="U816" s="47" t="s">
        <v>5856</v>
      </c>
      <c r="V816" s="38"/>
      <c r="W816" s="42" t="s">
        <v>5857</v>
      </c>
      <c r="X816" s="26">
        <v>17</v>
      </c>
      <c r="Y816" s="26"/>
      <c r="Z816" s="38"/>
      <c r="AA816" s="38"/>
      <c r="AB816" s="59"/>
      <c r="AC816" s="38" t="s">
        <v>80</v>
      </c>
      <c r="AD816" s="47" t="s">
        <v>201</v>
      </c>
      <c r="AE816" s="47" t="s">
        <v>183</v>
      </c>
      <c r="AF816" s="50"/>
      <c r="AG816" s="50"/>
      <c r="AH816" s="38"/>
      <c r="AI816" s="59" t="s">
        <v>86</v>
      </c>
      <c r="AJ816" s="51"/>
      <c r="AK816" s="51" t="s">
        <v>5858</v>
      </c>
      <c r="AL816" s="55" t="s">
        <v>5859</v>
      </c>
      <c r="AM816" s="56"/>
      <c r="AN816" s="56" t="s">
        <v>5860</v>
      </c>
      <c r="AO816" s="52">
        <v>1</v>
      </c>
      <c r="AP816" s="53" t="s">
        <v>5790</v>
      </c>
      <c r="AQ816" s="53" t="s">
        <v>5791</v>
      </c>
      <c r="AR816" s="53" t="s">
        <v>95</v>
      </c>
      <c r="AS816" s="52" t="s">
        <v>96</v>
      </c>
      <c r="AT816" s="53" t="s">
        <v>190</v>
      </c>
      <c r="AU816" s="52" t="s">
        <v>191</v>
      </c>
      <c r="AV816" s="53"/>
    </row>
    <row r="817" spans="1:48" s="54" customFormat="1" x14ac:dyDescent="0.3">
      <c r="A817" s="54">
        <v>122474</v>
      </c>
      <c r="B817" s="54">
        <v>812</v>
      </c>
      <c r="C817" s="46" t="s">
        <v>318</v>
      </c>
      <c r="D817" s="46" t="s">
        <v>154</v>
      </c>
      <c r="E817" s="46" t="s">
        <v>5762</v>
      </c>
      <c r="F817" s="48">
        <v>10</v>
      </c>
      <c r="G817" s="48">
        <v>10.798999999999999</v>
      </c>
      <c r="H817" s="49">
        <v>1</v>
      </c>
      <c r="I817" s="48">
        <v>10</v>
      </c>
      <c r="J817" s="77" t="s">
        <v>20487</v>
      </c>
      <c r="K817" s="124">
        <v>10.798999999999999</v>
      </c>
      <c r="L817" s="125">
        <v>10.798999999999999</v>
      </c>
      <c r="M817" s="60"/>
      <c r="N817" s="60"/>
      <c r="O817" s="61"/>
      <c r="P817" s="75" t="s">
        <v>350</v>
      </c>
      <c r="Q817" s="76" t="s">
        <v>5861</v>
      </c>
      <c r="R817" s="38" t="s">
        <v>5772</v>
      </c>
      <c r="S817" s="40" t="s">
        <v>318</v>
      </c>
      <c r="T817" s="40" t="s">
        <v>717</v>
      </c>
      <c r="U817" s="47" t="s">
        <v>5773</v>
      </c>
      <c r="V817" s="38"/>
      <c r="W817" s="42"/>
      <c r="X817" s="26">
        <v>7</v>
      </c>
      <c r="Y817" s="26"/>
      <c r="Z817" s="38"/>
      <c r="AA817" s="38"/>
      <c r="AB817" s="59"/>
      <c r="AC817" s="38" t="s">
        <v>80</v>
      </c>
      <c r="AD817" s="47" t="s">
        <v>201</v>
      </c>
      <c r="AE817" s="47" t="s">
        <v>183</v>
      </c>
      <c r="AF817" s="50"/>
      <c r="AG817" s="50"/>
      <c r="AH817" s="38"/>
      <c r="AI817" s="59" t="s">
        <v>86</v>
      </c>
      <c r="AJ817" s="51"/>
      <c r="AK817" s="51" t="s">
        <v>5862</v>
      </c>
      <c r="AL817" s="55" t="s">
        <v>5863</v>
      </c>
      <c r="AM817" s="56"/>
      <c r="AN817" s="56" t="s">
        <v>5864</v>
      </c>
      <c r="AO817" s="52">
        <v>1</v>
      </c>
      <c r="AP817" s="53" t="s">
        <v>188</v>
      </c>
      <c r="AQ817" s="53" t="s">
        <v>189</v>
      </c>
      <c r="AR817" s="53" t="s">
        <v>95</v>
      </c>
      <c r="AS817" s="52" t="s">
        <v>96</v>
      </c>
      <c r="AT817" s="53" t="s">
        <v>190</v>
      </c>
      <c r="AU817" s="52" t="s">
        <v>191</v>
      </c>
      <c r="AV817" s="53"/>
    </row>
    <row r="818" spans="1:48" s="54" customFormat="1" x14ac:dyDescent="0.3">
      <c r="A818" s="54">
        <v>123645</v>
      </c>
      <c r="B818" s="54">
        <v>813</v>
      </c>
      <c r="C818" s="46" t="s">
        <v>175</v>
      </c>
      <c r="D818" s="46" t="s">
        <v>154</v>
      </c>
      <c r="E818" s="46" t="s">
        <v>5762</v>
      </c>
      <c r="F818" s="48">
        <v>10</v>
      </c>
      <c r="G818" s="48">
        <v>11.08</v>
      </c>
      <c r="H818" s="49">
        <v>1</v>
      </c>
      <c r="I818" s="48">
        <v>10</v>
      </c>
      <c r="J818" s="77" t="s">
        <v>20488</v>
      </c>
      <c r="K818" s="124">
        <v>11.08</v>
      </c>
      <c r="L818" s="125">
        <v>11.08</v>
      </c>
      <c r="M818" s="60"/>
      <c r="N818" s="60"/>
      <c r="O818" s="61"/>
      <c r="P818" s="75" t="s">
        <v>5865</v>
      </c>
      <c r="Q818" s="76" t="s">
        <v>5866</v>
      </c>
      <c r="R818" s="38" t="s">
        <v>5867</v>
      </c>
      <c r="S818" s="40" t="s">
        <v>175</v>
      </c>
      <c r="T818" s="40" t="s">
        <v>717</v>
      </c>
      <c r="U818" s="47" t="s">
        <v>5868</v>
      </c>
      <c r="V818" s="38"/>
      <c r="W818" s="42"/>
      <c r="X818" s="26">
        <v>9</v>
      </c>
      <c r="Y818" s="26"/>
      <c r="Z818" s="38"/>
      <c r="AA818" s="38"/>
      <c r="AB818" s="59"/>
      <c r="AC818" s="38" t="s">
        <v>534</v>
      </c>
      <c r="AD818" s="47" t="s">
        <v>313</v>
      </c>
      <c r="AE818" s="47" t="s">
        <v>263</v>
      </c>
      <c r="AF818" s="50"/>
      <c r="AG818" s="50"/>
      <c r="AH818" s="38"/>
      <c r="AI818" s="59" t="s">
        <v>86</v>
      </c>
      <c r="AJ818" s="51"/>
      <c r="AK818" s="51" t="s">
        <v>5869</v>
      </c>
      <c r="AL818" s="55" t="s">
        <v>5870</v>
      </c>
      <c r="AM818" s="56"/>
      <c r="AN818" s="56" t="s">
        <v>5871</v>
      </c>
      <c r="AO818" s="52">
        <v>1</v>
      </c>
      <c r="AP818" s="53" t="s">
        <v>188</v>
      </c>
      <c r="AQ818" s="53" t="s">
        <v>189</v>
      </c>
      <c r="AR818" s="53" t="s">
        <v>95</v>
      </c>
      <c r="AS818" s="52" t="s">
        <v>96</v>
      </c>
      <c r="AT818" s="53" t="s">
        <v>190</v>
      </c>
      <c r="AU818" s="52" t="s">
        <v>191</v>
      </c>
      <c r="AV818" s="53"/>
    </row>
    <row r="819" spans="1:48" s="54" customFormat="1" x14ac:dyDescent="0.3">
      <c r="A819" s="54">
        <v>172352</v>
      </c>
      <c r="B819" s="54">
        <v>814</v>
      </c>
      <c r="C819" s="46" t="s">
        <v>26</v>
      </c>
      <c r="D819" s="46" t="s">
        <v>154</v>
      </c>
      <c r="E819" s="46" t="s">
        <v>5762</v>
      </c>
      <c r="F819" s="48">
        <v>4</v>
      </c>
      <c r="G819" s="48">
        <v>2.8380000000000001</v>
      </c>
      <c r="H819" s="49">
        <v>0.66700000000000004</v>
      </c>
      <c r="I819" s="48">
        <v>2.6669999999999998</v>
      </c>
      <c r="J819" s="77" t="s">
        <v>20489</v>
      </c>
      <c r="K819" s="124">
        <v>1.8919999999999999</v>
      </c>
      <c r="L819" s="125">
        <v>1.8919999999999999</v>
      </c>
      <c r="M819" s="60"/>
      <c r="N819" s="60"/>
      <c r="O819" s="61"/>
      <c r="P819" s="75" t="s">
        <v>5872</v>
      </c>
      <c r="Q819" s="76" t="s">
        <v>5873</v>
      </c>
      <c r="R819" s="38" t="s">
        <v>5874</v>
      </c>
      <c r="S819" s="40" t="s">
        <v>4881</v>
      </c>
      <c r="T819" s="40" t="s">
        <v>4813</v>
      </c>
      <c r="U819" s="47" t="s">
        <v>5875</v>
      </c>
      <c r="V819" s="38"/>
      <c r="W819" s="42" t="s">
        <v>5876</v>
      </c>
      <c r="X819" s="26">
        <v>13</v>
      </c>
      <c r="Y819" s="26"/>
      <c r="Z819" s="38"/>
      <c r="AA819" s="38"/>
      <c r="AB819" s="59"/>
      <c r="AC819" s="38" t="s">
        <v>80</v>
      </c>
      <c r="AD819" s="47" t="s">
        <v>201</v>
      </c>
      <c r="AE819" s="47" t="s">
        <v>183</v>
      </c>
      <c r="AF819" s="50"/>
      <c r="AG819" s="50"/>
      <c r="AH819" s="38"/>
      <c r="AI819" s="59" t="s">
        <v>86</v>
      </c>
      <c r="AJ819" s="51"/>
      <c r="AK819" s="51" t="s">
        <v>5877</v>
      </c>
      <c r="AL819" s="55" t="s">
        <v>5878</v>
      </c>
      <c r="AM819" s="56"/>
      <c r="AN819" s="56" t="s">
        <v>5879</v>
      </c>
      <c r="AO819" s="52">
        <v>1</v>
      </c>
      <c r="AP819" s="53" t="s">
        <v>188</v>
      </c>
      <c r="AQ819" s="53" t="s">
        <v>189</v>
      </c>
      <c r="AR819" s="53" t="s">
        <v>95</v>
      </c>
      <c r="AS819" s="52" t="s">
        <v>96</v>
      </c>
      <c r="AT819" s="53" t="s">
        <v>190</v>
      </c>
      <c r="AU819" s="52" t="s">
        <v>191</v>
      </c>
      <c r="AV819" s="53"/>
    </row>
    <row r="820" spans="1:48" s="54" customFormat="1" x14ac:dyDescent="0.3">
      <c r="A820" s="54">
        <v>110974</v>
      </c>
      <c r="B820" s="54">
        <v>815</v>
      </c>
      <c r="C820" s="46" t="s">
        <v>175</v>
      </c>
      <c r="D820" s="46" t="s">
        <v>154</v>
      </c>
      <c r="E820" s="46" t="s">
        <v>5762</v>
      </c>
      <c r="F820" s="48">
        <v>10</v>
      </c>
      <c r="G820" s="48">
        <v>10.798999999999999</v>
      </c>
      <c r="H820" s="49">
        <v>1</v>
      </c>
      <c r="I820" s="48">
        <v>10</v>
      </c>
      <c r="J820" s="77" t="s">
        <v>20490</v>
      </c>
      <c r="K820" s="124">
        <v>10.798999999999999</v>
      </c>
      <c r="L820" s="125">
        <v>10.798999999999999</v>
      </c>
      <c r="M820" s="60"/>
      <c r="N820" s="60"/>
      <c r="O820" s="61"/>
      <c r="P820" s="75" t="s">
        <v>1664</v>
      </c>
      <c r="Q820" s="76" t="s">
        <v>5880</v>
      </c>
      <c r="R820" s="38" t="s">
        <v>5881</v>
      </c>
      <c r="S820" s="40" t="s">
        <v>5240</v>
      </c>
      <c r="T820" s="40" t="s">
        <v>1731</v>
      </c>
      <c r="U820" s="47" t="s">
        <v>5882</v>
      </c>
      <c r="V820" s="38"/>
      <c r="W820" s="42"/>
      <c r="X820" s="26">
        <v>10</v>
      </c>
      <c r="Y820" s="26"/>
      <c r="Z820" s="38"/>
      <c r="AA820" s="38"/>
      <c r="AB820" s="59"/>
      <c r="AC820" s="38" t="s">
        <v>80</v>
      </c>
      <c r="AD820" s="47" t="s">
        <v>1667</v>
      </c>
      <c r="AE820" s="47" t="s">
        <v>183</v>
      </c>
      <c r="AF820" s="50"/>
      <c r="AG820" s="50"/>
      <c r="AH820" s="38"/>
      <c r="AI820" s="59" t="s">
        <v>86</v>
      </c>
      <c r="AJ820" s="51"/>
      <c r="AK820" s="51" t="s">
        <v>5883</v>
      </c>
      <c r="AL820" s="55" t="s">
        <v>5884</v>
      </c>
      <c r="AM820" s="56"/>
      <c r="AN820" s="56" t="s">
        <v>5885</v>
      </c>
      <c r="AO820" s="52">
        <v>1</v>
      </c>
      <c r="AP820" s="53" t="s">
        <v>188</v>
      </c>
      <c r="AQ820" s="53" t="s">
        <v>189</v>
      </c>
      <c r="AR820" s="53" t="s">
        <v>95</v>
      </c>
      <c r="AS820" s="52" t="s">
        <v>96</v>
      </c>
      <c r="AT820" s="53" t="s">
        <v>190</v>
      </c>
      <c r="AU820" s="52" t="s">
        <v>191</v>
      </c>
      <c r="AV820" s="53"/>
    </row>
    <row r="821" spans="1:48" s="54" customFormat="1" x14ac:dyDescent="0.3">
      <c r="A821" s="54">
        <v>121169</v>
      </c>
      <c r="B821" s="54">
        <v>816</v>
      </c>
      <c r="C821" s="46" t="s">
        <v>318</v>
      </c>
      <c r="D821" s="46" t="s">
        <v>154</v>
      </c>
      <c r="E821" s="46" t="s">
        <v>5762</v>
      </c>
      <c r="F821" s="48">
        <v>10</v>
      </c>
      <c r="G821" s="48">
        <v>11.08</v>
      </c>
      <c r="H821" s="49">
        <v>1</v>
      </c>
      <c r="I821" s="48">
        <v>10</v>
      </c>
      <c r="J821" s="77" t="s">
        <v>20491</v>
      </c>
      <c r="K821" s="124">
        <v>11.08</v>
      </c>
      <c r="L821" s="125">
        <v>11.08</v>
      </c>
      <c r="M821" s="60"/>
      <c r="N821" s="60"/>
      <c r="O821" s="61"/>
      <c r="P821" s="75" t="s">
        <v>777</v>
      </c>
      <c r="Q821" s="76" t="s">
        <v>5886</v>
      </c>
      <c r="R821" s="38" t="s">
        <v>5810</v>
      </c>
      <c r="S821" s="40" t="s">
        <v>318</v>
      </c>
      <c r="T821" s="40" t="s">
        <v>4796</v>
      </c>
      <c r="U821" s="47" t="s">
        <v>5811</v>
      </c>
      <c r="V821" s="38"/>
      <c r="W821" s="42"/>
      <c r="X821" s="26">
        <v>5</v>
      </c>
      <c r="Y821" s="26"/>
      <c r="Z821" s="38"/>
      <c r="AA821" s="38"/>
      <c r="AB821" s="59"/>
      <c r="AC821" s="38" t="s">
        <v>293</v>
      </c>
      <c r="AD821" s="47" t="s">
        <v>182</v>
      </c>
      <c r="AE821" s="47" t="s">
        <v>183</v>
      </c>
      <c r="AF821" s="50"/>
      <c r="AG821" s="50"/>
      <c r="AH821" s="38"/>
      <c r="AI821" s="59" t="s">
        <v>86</v>
      </c>
      <c r="AJ821" s="51"/>
      <c r="AK821" s="51" t="s">
        <v>5887</v>
      </c>
      <c r="AL821" s="55" t="s">
        <v>5888</v>
      </c>
      <c r="AM821" s="56"/>
      <c r="AN821" s="56" t="s">
        <v>5889</v>
      </c>
      <c r="AO821" s="52">
        <v>1</v>
      </c>
      <c r="AP821" s="53" t="s">
        <v>188</v>
      </c>
      <c r="AQ821" s="53" t="s">
        <v>189</v>
      </c>
      <c r="AR821" s="53" t="s">
        <v>95</v>
      </c>
      <c r="AS821" s="52" t="s">
        <v>96</v>
      </c>
      <c r="AT821" s="53" t="s">
        <v>190</v>
      </c>
      <c r="AU821" s="52" t="s">
        <v>191</v>
      </c>
      <c r="AV821" s="53"/>
    </row>
    <row r="822" spans="1:48" s="54" customFormat="1" x14ac:dyDescent="0.3">
      <c r="A822" s="54">
        <v>460295</v>
      </c>
      <c r="B822" s="54">
        <v>817</v>
      </c>
      <c r="C822" s="46" t="s">
        <v>318</v>
      </c>
      <c r="D822" s="46" t="s">
        <v>154</v>
      </c>
      <c r="E822" s="46" t="s">
        <v>5762</v>
      </c>
      <c r="F822" s="48">
        <v>10</v>
      </c>
      <c r="G822" s="48">
        <v>10.798999999999999</v>
      </c>
      <c r="H822" s="49">
        <v>1</v>
      </c>
      <c r="I822" s="48">
        <v>10</v>
      </c>
      <c r="J822" s="77" t="s">
        <v>20492</v>
      </c>
      <c r="K822" s="124">
        <v>10.798999999999999</v>
      </c>
      <c r="L822" s="125">
        <v>10.798999999999999</v>
      </c>
      <c r="M822" s="60"/>
      <c r="N822" s="60"/>
      <c r="O822" s="61"/>
      <c r="P822" s="75" t="s">
        <v>5890</v>
      </c>
      <c r="Q822" s="76" t="s">
        <v>5891</v>
      </c>
      <c r="R822" s="38" t="s">
        <v>5892</v>
      </c>
      <c r="S822" s="40" t="s">
        <v>5206</v>
      </c>
      <c r="T822" s="40" t="s">
        <v>4813</v>
      </c>
      <c r="U822" s="47" t="s">
        <v>5893</v>
      </c>
      <c r="V822" s="38"/>
      <c r="W822" s="42"/>
      <c r="X822" s="26">
        <v>22</v>
      </c>
      <c r="Y822" s="26"/>
      <c r="Z822" s="38"/>
      <c r="AA822" s="38"/>
      <c r="AB822" s="59"/>
      <c r="AC822" s="38" t="s">
        <v>80</v>
      </c>
      <c r="AD822" s="47" t="s">
        <v>201</v>
      </c>
      <c r="AE822" s="47" t="s">
        <v>183</v>
      </c>
      <c r="AF822" s="50"/>
      <c r="AG822" s="50"/>
      <c r="AH822" s="38"/>
      <c r="AI822" s="59" t="s">
        <v>86</v>
      </c>
      <c r="AJ822" s="51"/>
      <c r="AK822" s="51" t="s">
        <v>5894</v>
      </c>
      <c r="AL822" s="55" t="s">
        <v>5895</v>
      </c>
      <c r="AM822" s="56"/>
      <c r="AN822" s="56" t="s">
        <v>5896</v>
      </c>
      <c r="AO822" s="52">
        <v>1</v>
      </c>
      <c r="AP822" s="53" t="s">
        <v>188</v>
      </c>
      <c r="AQ822" s="53" t="s">
        <v>189</v>
      </c>
      <c r="AR822" s="53" t="s">
        <v>95</v>
      </c>
      <c r="AS822" s="52" t="s">
        <v>96</v>
      </c>
      <c r="AT822" s="53" t="s">
        <v>190</v>
      </c>
      <c r="AU822" s="52" t="s">
        <v>191</v>
      </c>
      <c r="AV822" s="53"/>
    </row>
    <row r="823" spans="1:48" s="54" customFormat="1" x14ac:dyDescent="0.3">
      <c r="A823" s="54">
        <v>123014</v>
      </c>
      <c r="B823" s="54">
        <v>818</v>
      </c>
      <c r="C823" s="46" t="s">
        <v>175</v>
      </c>
      <c r="D823" s="46" t="s">
        <v>154</v>
      </c>
      <c r="E823" s="46" t="s">
        <v>5762</v>
      </c>
      <c r="F823" s="48">
        <v>10</v>
      </c>
      <c r="G823" s="48">
        <v>11.08</v>
      </c>
      <c r="H823" s="49">
        <v>1</v>
      </c>
      <c r="I823" s="48">
        <v>10</v>
      </c>
      <c r="J823" s="77" t="s">
        <v>20493</v>
      </c>
      <c r="K823" s="124">
        <v>11.08</v>
      </c>
      <c r="L823" s="125">
        <v>11.08</v>
      </c>
      <c r="M823" s="60"/>
      <c r="N823" s="60"/>
      <c r="O823" s="61"/>
      <c r="P823" s="75" t="s">
        <v>5897</v>
      </c>
      <c r="Q823" s="76" t="s">
        <v>5898</v>
      </c>
      <c r="R823" s="38" t="s">
        <v>5772</v>
      </c>
      <c r="S823" s="40" t="s">
        <v>726</v>
      </c>
      <c r="T823" s="40" t="s">
        <v>726</v>
      </c>
      <c r="U823" s="47" t="s">
        <v>5773</v>
      </c>
      <c r="V823" s="38"/>
      <c r="W823" s="42"/>
      <c r="X823" s="26">
        <v>3</v>
      </c>
      <c r="Y823" s="26"/>
      <c r="Z823" s="38"/>
      <c r="AA823" s="38"/>
      <c r="AB823" s="59"/>
      <c r="AC823" s="38" t="s">
        <v>80</v>
      </c>
      <c r="AD823" s="47" t="s">
        <v>313</v>
      </c>
      <c r="AE823" s="47" t="s">
        <v>263</v>
      </c>
      <c r="AF823" s="50"/>
      <c r="AG823" s="50"/>
      <c r="AH823" s="38"/>
      <c r="AI823" s="59" t="s">
        <v>86</v>
      </c>
      <c r="AJ823" s="51"/>
      <c r="AK823" s="51" t="s">
        <v>5899</v>
      </c>
      <c r="AL823" s="55" t="s">
        <v>5900</v>
      </c>
      <c r="AM823" s="56"/>
      <c r="AN823" s="56" t="s">
        <v>5901</v>
      </c>
      <c r="AO823" s="52">
        <v>1</v>
      </c>
      <c r="AP823" s="53" t="s">
        <v>188</v>
      </c>
      <c r="AQ823" s="53" t="s">
        <v>189</v>
      </c>
      <c r="AR823" s="53" t="s">
        <v>95</v>
      </c>
      <c r="AS823" s="52" t="s">
        <v>96</v>
      </c>
      <c r="AT823" s="53" t="s">
        <v>190</v>
      </c>
      <c r="AU823" s="52" t="s">
        <v>191</v>
      </c>
      <c r="AV823" s="53"/>
    </row>
    <row r="824" spans="1:48" s="54" customFormat="1" x14ac:dyDescent="0.3">
      <c r="A824" s="54">
        <v>144504</v>
      </c>
      <c r="B824" s="54">
        <v>819</v>
      </c>
      <c r="C824" s="46" t="s">
        <v>255</v>
      </c>
      <c r="D824" s="46" t="s">
        <v>154</v>
      </c>
      <c r="E824" s="46" t="s">
        <v>5762</v>
      </c>
      <c r="F824" s="48">
        <v>10</v>
      </c>
      <c r="G824" s="48">
        <v>10.798999999999999</v>
      </c>
      <c r="H824" s="49">
        <v>1</v>
      </c>
      <c r="I824" s="48">
        <v>10</v>
      </c>
      <c r="J824" s="77" t="s">
        <v>20494</v>
      </c>
      <c r="K824" s="124">
        <v>10.798999999999999</v>
      </c>
      <c r="L824" s="125">
        <v>10.798999999999999</v>
      </c>
      <c r="M824" s="60"/>
      <c r="N824" s="60"/>
      <c r="O824" s="61"/>
      <c r="P824" s="75" t="s">
        <v>692</v>
      </c>
      <c r="Q824" s="76" t="s">
        <v>5902</v>
      </c>
      <c r="R824" s="38" t="s">
        <v>5772</v>
      </c>
      <c r="S824" s="40" t="s">
        <v>1731</v>
      </c>
      <c r="T824" s="40" t="s">
        <v>717</v>
      </c>
      <c r="U824" s="47" t="s">
        <v>5773</v>
      </c>
      <c r="V824" s="38"/>
      <c r="W824" s="42" t="s">
        <v>5903</v>
      </c>
      <c r="X824" s="26">
        <v>3</v>
      </c>
      <c r="Y824" s="26"/>
      <c r="Z824" s="38"/>
      <c r="AA824" s="38"/>
      <c r="AB824" s="59"/>
      <c r="AC824" s="38" t="s">
        <v>80</v>
      </c>
      <c r="AD824" s="47" t="s">
        <v>201</v>
      </c>
      <c r="AE824" s="47" t="s">
        <v>183</v>
      </c>
      <c r="AF824" s="50"/>
      <c r="AG824" s="50"/>
      <c r="AH824" s="38"/>
      <c r="AI824" s="59" t="s">
        <v>86</v>
      </c>
      <c r="AJ824" s="51"/>
      <c r="AK824" s="51" t="s">
        <v>5904</v>
      </c>
      <c r="AL824" s="55" t="s">
        <v>5905</v>
      </c>
      <c r="AM824" s="56"/>
      <c r="AN824" s="56" t="s">
        <v>5906</v>
      </c>
      <c r="AO824" s="52">
        <v>1</v>
      </c>
      <c r="AP824" s="53" t="s">
        <v>188</v>
      </c>
      <c r="AQ824" s="53" t="s">
        <v>189</v>
      </c>
      <c r="AR824" s="53" t="s">
        <v>95</v>
      </c>
      <c r="AS824" s="52" t="s">
        <v>96</v>
      </c>
      <c r="AT824" s="53" t="s">
        <v>190</v>
      </c>
      <c r="AU824" s="52" t="s">
        <v>191</v>
      </c>
      <c r="AV824" s="53"/>
    </row>
    <row r="825" spans="1:48" s="54" customFormat="1" x14ac:dyDescent="0.3">
      <c r="A825" s="54">
        <v>166698</v>
      </c>
      <c r="B825" s="54">
        <v>820</v>
      </c>
      <c r="C825" s="46" t="s">
        <v>26</v>
      </c>
      <c r="D825" s="46" t="s">
        <v>154</v>
      </c>
      <c r="E825" s="46" t="s">
        <v>5762</v>
      </c>
      <c r="F825" s="48">
        <v>4</v>
      </c>
      <c r="G825" s="48">
        <v>2.8380000000000001</v>
      </c>
      <c r="H825" s="49">
        <v>1</v>
      </c>
      <c r="I825" s="48">
        <v>4</v>
      </c>
      <c r="J825" s="77" t="s">
        <v>20495</v>
      </c>
      <c r="K825" s="124">
        <v>2.8380000000000001</v>
      </c>
      <c r="L825" s="125">
        <v>2.8380000000000001</v>
      </c>
      <c r="M825" s="60"/>
      <c r="N825" s="60"/>
      <c r="O825" s="61"/>
      <c r="P825" s="75" t="s">
        <v>5907</v>
      </c>
      <c r="Q825" s="76" t="s">
        <v>5908</v>
      </c>
      <c r="R825" s="38" t="s">
        <v>5909</v>
      </c>
      <c r="S825" s="40" t="s">
        <v>5185</v>
      </c>
      <c r="T825" s="40" t="s">
        <v>5910</v>
      </c>
      <c r="U825" s="47" t="s">
        <v>5911</v>
      </c>
      <c r="V825" s="38"/>
      <c r="W825" s="42" t="s">
        <v>5912</v>
      </c>
      <c r="X825" s="26">
        <v>5</v>
      </c>
      <c r="Y825" s="26"/>
      <c r="Z825" s="38"/>
      <c r="AA825" s="38"/>
      <c r="AB825" s="59"/>
      <c r="AC825" s="38" t="s">
        <v>80</v>
      </c>
      <c r="AD825" s="47" t="s">
        <v>201</v>
      </c>
      <c r="AE825" s="47" t="s">
        <v>183</v>
      </c>
      <c r="AF825" s="50"/>
      <c r="AG825" s="50"/>
      <c r="AH825" s="38"/>
      <c r="AI825" s="59" t="s">
        <v>86</v>
      </c>
      <c r="AJ825" s="51" t="s">
        <v>5913</v>
      </c>
      <c r="AK825" s="51" t="s">
        <v>5914</v>
      </c>
      <c r="AL825" s="55" t="s">
        <v>5915</v>
      </c>
      <c r="AM825" s="56"/>
      <c r="AN825" s="56" t="s">
        <v>5916</v>
      </c>
      <c r="AO825" s="52">
        <v>1</v>
      </c>
      <c r="AP825" s="53" t="s">
        <v>188</v>
      </c>
      <c r="AQ825" s="53" t="s">
        <v>189</v>
      </c>
      <c r="AR825" s="53" t="s">
        <v>95</v>
      </c>
      <c r="AS825" s="52" t="s">
        <v>96</v>
      </c>
      <c r="AT825" s="53" t="s">
        <v>190</v>
      </c>
      <c r="AU825" s="52" t="s">
        <v>191</v>
      </c>
      <c r="AV825" s="53"/>
    </row>
    <row r="826" spans="1:48" s="54" customFormat="1" x14ac:dyDescent="0.3">
      <c r="A826" s="54">
        <v>460337</v>
      </c>
      <c r="B826" s="54">
        <v>821</v>
      </c>
      <c r="C826" s="46" t="s">
        <v>318</v>
      </c>
      <c r="D826" s="46" t="s">
        <v>154</v>
      </c>
      <c r="E826" s="46" t="s">
        <v>5762</v>
      </c>
      <c r="F826" s="48">
        <v>10</v>
      </c>
      <c r="G826" s="48">
        <v>11.08</v>
      </c>
      <c r="H826" s="49">
        <v>1</v>
      </c>
      <c r="I826" s="48">
        <v>10</v>
      </c>
      <c r="J826" s="77" t="s">
        <v>20496</v>
      </c>
      <c r="K826" s="124">
        <v>11.08</v>
      </c>
      <c r="L826" s="125">
        <v>11.08</v>
      </c>
      <c r="M826" s="60"/>
      <c r="N826" s="60"/>
      <c r="O826" s="61"/>
      <c r="P826" s="75" t="s">
        <v>2681</v>
      </c>
      <c r="Q826" s="76" t="s">
        <v>5917</v>
      </c>
      <c r="R826" s="38" t="s">
        <v>5918</v>
      </c>
      <c r="S826" s="40" t="s">
        <v>5919</v>
      </c>
      <c r="T826" s="40" t="s">
        <v>1731</v>
      </c>
      <c r="U826" s="47" t="s">
        <v>5920</v>
      </c>
      <c r="V826" s="38"/>
      <c r="W826" s="42"/>
      <c r="X826" s="26">
        <v>14</v>
      </c>
      <c r="Y826" s="26"/>
      <c r="Z826" s="38"/>
      <c r="AA826" s="38"/>
      <c r="AB826" s="59"/>
      <c r="AC826" s="38" t="s">
        <v>312</v>
      </c>
      <c r="AD826" s="47" t="s">
        <v>313</v>
      </c>
      <c r="AE826" s="47" t="s">
        <v>263</v>
      </c>
      <c r="AF826" s="50"/>
      <c r="AG826" s="50"/>
      <c r="AH826" s="38"/>
      <c r="AI826" s="59" t="s">
        <v>86</v>
      </c>
      <c r="AJ826" s="51"/>
      <c r="AK826" s="51" t="s">
        <v>5921</v>
      </c>
      <c r="AL826" s="55" t="s">
        <v>5922</v>
      </c>
      <c r="AM826" s="56"/>
      <c r="AN826" s="56" t="s">
        <v>5923</v>
      </c>
      <c r="AO826" s="52">
        <v>1</v>
      </c>
      <c r="AP826" s="53" t="s">
        <v>188</v>
      </c>
      <c r="AQ826" s="53" t="s">
        <v>189</v>
      </c>
      <c r="AR826" s="53" t="s">
        <v>95</v>
      </c>
      <c r="AS826" s="52" t="s">
        <v>96</v>
      </c>
      <c r="AT826" s="53" t="s">
        <v>190</v>
      </c>
      <c r="AU826" s="52" t="s">
        <v>191</v>
      </c>
      <c r="AV826" s="53"/>
    </row>
    <row r="827" spans="1:48" s="54" customFormat="1" x14ac:dyDescent="0.3">
      <c r="A827" s="54">
        <v>167403</v>
      </c>
      <c r="B827" s="54">
        <v>822</v>
      </c>
      <c r="C827" s="46" t="s">
        <v>26</v>
      </c>
      <c r="D827" s="46" t="s">
        <v>154</v>
      </c>
      <c r="E827" s="46" t="s">
        <v>5762</v>
      </c>
      <c r="F827" s="48">
        <v>4</v>
      </c>
      <c r="G827" s="48">
        <v>2.8380000000000001</v>
      </c>
      <c r="H827" s="49">
        <v>1</v>
      </c>
      <c r="I827" s="48">
        <v>4</v>
      </c>
      <c r="J827" s="77" t="s">
        <v>20497</v>
      </c>
      <c r="K827" s="124">
        <v>2.8380000000000001</v>
      </c>
      <c r="L827" s="125">
        <v>2.8380000000000001</v>
      </c>
      <c r="M827" s="60"/>
      <c r="N827" s="60"/>
      <c r="O827" s="61"/>
      <c r="P827" s="75" t="s">
        <v>847</v>
      </c>
      <c r="Q827" s="76" t="s">
        <v>5924</v>
      </c>
      <c r="R827" s="38" t="s">
        <v>5772</v>
      </c>
      <c r="S827" s="40" t="s">
        <v>4813</v>
      </c>
      <c r="T827" s="40" t="s">
        <v>726</v>
      </c>
      <c r="U827" s="47" t="s">
        <v>5773</v>
      </c>
      <c r="V827" s="38"/>
      <c r="W827" s="42" t="s">
        <v>5925</v>
      </c>
      <c r="X827" s="26">
        <v>7</v>
      </c>
      <c r="Y827" s="26"/>
      <c r="Z827" s="38"/>
      <c r="AA827" s="38"/>
      <c r="AB827" s="59"/>
      <c r="AC827" s="38" t="s">
        <v>80</v>
      </c>
      <c r="AD827" s="47" t="s">
        <v>201</v>
      </c>
      <c r="AE827" s="47" t="s">
        <v>183</v>
      </c>
      <c r="AF827" s="50"/>
      <c r="AG827" s="50"/>
      <c r="AH827" s="38"/>
      <c r="AI827" s="59" t="s">
        <v>86</v>
      </c>
      <c r="AJ827" s="51"/>
      <c r="AK827" s="51" t="s">
        <v>5926</v>
      </c>
      <c r="AL827" s="55" t="s">
        <v>5927</v>
      </c>
      <c r="AM827" s="56"/>
      <c r="AN827" s="56" t="s">
        <v>5928</v>
      </c>
      <c r="AO827" s="52">
        <v>1</v>
      </c>
      <c r="AP827" s="53" t="s">
        <v>188</v>
      </c>
      <c r="AQ827" s="53" t="s">
        <v>189</v>
      </c>
      <c r="AR827" s="53" t="s">
        <v>95</v>
      </c>
      <c r="AS827" s="52" t="s">
        <v>96</v>
      </c>
      <c r="AT827" s="53" t="s">
        <v>190</v>
      </c>
      <c r="AU827" s="52" t="s">
        <v>191</v>
      </c>
      <c r="AV827" s="53"/>
    </row>
    <row r="828" spans="1:48" s="54" customFormat="1" x14ac:dyDescent="0.3">
      <c r="A828" s="54">
        <v>122505</v>
      </c>
      <c r="B828" s="54">
        <v>823</v>
      </c>
      <c r="C828" s="46" t="s">
        <v>175</v>
      </c>
      <c r="D828" s="46" t="s">
        <v>154</v>
      </c>
      <c r="E828" s="46" t="s">
        <v>5762</v>
      </c>
      <c r="F828" s="48">
        <v>10</v>
      </c>
      <c r="G828" s="48">
        <v>10.798999999999999</v>
      </c>
      <c r="H828" s="49">
        <v>0.83299999999999996</v>
      </c>
      <c r="I828" s="48">
        <v>8.3330000000000002</v>
      </c>
      <c r="J828" s="77" t="s">
        <v>20498</v>
      </c>
      <c r="K828" s="124">
        <v>9</v>
      </c>
      <c r="L828" s="125">
        <v>9</v>
      </c>
      <c r="M828" s="60"/>
      <c r="N828" s="60"/>
      <c r="O828" s="61"/>
      <c r="P828" s="75" t="s">
        <v>5929</v>
      </c>
      <c r="Q828" s="76" t="s">
        <v>5930</v>
      </c>
      <c r="R828" s="38" t="s">
        <v>5803</v>
      </c>
      <c r="S828" s="40" t="s">
        <v>3369</v>
      </c>
      <c r="T828" s="40" t="s">
        <v>717</v>
      </c>
      <c r="U828" s="47" t="s">
        <v>5931</v>
      </c>
      <c r="V828" s="38"/>
      <c r="W828" s="42"/>
      <c r="X828" s="26">
        <v>9</v>
      </c>
      <c r="Y828" s="26"/>
      <c r="Z828" s="38"/>
      <c r="AA828" s="38"/>
      <c r="AB828" s="59"/>
      <c r="AC828" s="38" t="s">
        <v>80</v>
      </c>
      <c r="AD828" s="47" t="s">
        <v>201</v>
      </c>
      <c r="AE828" s="47" t="s">
        <v>183</v>
      </c>
      <c r="AF828" s="50"/>
      <c r="AG828" s="50"/>
      <c r="AH828" s="38"/>
      <c r="AI828" s="59" t="s">
        <v>86</v>
      </c>
      <c r="AJ828" s="51"/>
      <c r="AK828" s="51" t="s">
        <v>5932</v>
      </c>
      <c r="AL828" s="55" t="s">
        <v>5933</v>
      </c>
      <c r="AM828" s="56"/>
      <c r="AN828" s="56" t="s">
        <v>5934</v>
      </c>
      <c r="AO828" s="52">
        <v>3</v>
      </c>
      <c r="AP828" s="53" t="s">
        <v>188</v>
      </c>
      <c r="AQ828" s="53" t="s">
        <v>189</v>
      </c>
      <c r="AR828" s="53" t="s">
        <v>95</v>
      </c>
      <c r="AS828" s="52" t="s">
        <v>96</v>
      </c>
      <c r="AT828" s="53" t="s">
        <v>190</v>
      </c>
      <c r="AU828" s="52" t="s">
        <v>191</v>
      </c>
      <c r="AV828" s="53"/>
    </row>
    <row r="829" spans="1:48" s="54" customFormat="1" x14ac:dyDescent="0.3">
      <c r="A829" s="112">
        <v>123267</v>
      </c>
      <c r="B829" s="54">
        <v>824</v>
      </c>
      <c r="C829" s="46" t="s">
        <v>175</v>
      </c>
      <c r="D829" s="46" t="s">
        <v>154</v>
      </c>
      <c r="E829" s="46" t="s">
        <v>5762</v>
      </c>
      <c r="F829" s="48"/>
      <c r="G829" s="48"/>
      <c r="H829" s="49"/>
      <c r="I829" s="48"/>
      <c r="J829" s="77" t="s">
        <v>20499</v>
      </c>
      <c r="K829" s="124"/>
      <c r="L829" s="125"/>
      <c r="M829" s="60"/>
      <c r="N829" s="60"/>
      <c r="O829" s="61"/>
      <c r="P829" s="75" t="s">
        <v>5935</v>
      </c>
      <c r="Q829" s="76" t="s">
        <v>5936</v>
      </c>
      <c r="R829" s="38" t="s">
        <v>5803</v>
      </c>
      <c r="S829" s="40" t="s">
        <v>3369</v>
      </c>
      <c r="T829" s="40" t="s">
        <v>717</v>
      </c>
      <c r="U829" s="47" t="s">
        <v>5931</v>
      </c>
      <c r="V829" s="38"/>
      <c r="W829" s="42"/>
      <c r="X829" s="26">
        <v>9</v>
      </c>
      <c r="Y829" s="26"/>
      <c r="Z829" s="38"/>
      <c r="AA829" s="38"/>
      <c r="AB829" s="59"/>
      <c r="AC829" s="38" t="s">
        <v>80</v>
      </c>
      <c r="AD829" s="47" t="s">
        <v>201</v>
      </c>
      <c r="AE829" s="47" t="s">
        <v>183</v>
      </c>
      <c r="AF829" s="50"/>
      <c r="AG829" s="50"/>
      <c r="AH829" s="38"/>
      <c r="AI829" s="59" t="s">
        <v>86</v>
      </c>
      <c r="AJ829" s="51"/>
      <c r="AK829" s="51" t="s">
        <v>5937</v>
      </c>
      <c r="AL829" s="55" t="s">
        <v>5938</v>
      </c>
      <c r="AM829" s="56"/>
      <c r="AN829" s="56" t="s">
        <v>5934</v>
      </c>
      <c r="AO829" s="52">
        <v>3</v>
      </c>
      <c r="AP829" s="53" t="s">
        <v>188</v>
      </c>
      <c r="AQ829" s="53" t="s">
        <v>189</v>
      </c>
      <c r="AR829" s="53" t="s">
        <v>95</v>
      </c>
      <c r="AS829" s="52" t="s">
        <v>96</v>
      </c>
      <c r="AT829" s="53" t="s">
        <v>190</v>
      </c>
      <c r="AU829" s="52" t="s">
        <v>191</v>
      </c>
      <c r="AV829" s="53"/>
    </row>
    <row r="830" spans="1:48" s="54" customFormat="1" x14ac:dyDescent="0.3">
      <c r="A830" s="54">
        <v>171268</v>
      </c>
      <c r="B830" s="54">
        <v>825</v>
      </c>
      <c r="C830" s="46" t="s">
        <v>26</v>
      </c>
      <c r="D830" s="46" t="s">
        <v>154</v>
      </c>
      <c r="E830" s="46" t="s">
        <v>5762</v>
      </c>
      <c r="F830" s="48">
        <v>4</v>
      </c>
      <c r="G830" s="48">
        <v>3.9710000000000001</v>
      </c>
      <c r="H830" s="49">
        <v>1</v>
      </c>
      <c r="I830" s="48">
        <v>4</v>
      </c>
      <c r="J830" s="77" t="s">
        <v>20500</v>
      </c>
      <c r="K830" s="124">
        <v>3.9710000000000001</v>
      </c>
      <c r="L830" s="125">
        <v>3.9710000000000001</v>
      </c>
      <c r="M830" s="60"/>
      <c r="N830" s="60"/>
      <c r="O830" s="61"/>
      <c r="P830" s="75" t="s">
        <v>5939</v>
      </c>
      <c r="Q830" s="76" t="s">
        <v>5940</v>
      </c>
      <c r="R830" s="38" t="s">
        <v>5941</v>
      </c>
      <c r="S830" s="40" t="s">
        <v>5082</v>
      </c>
      <c r="T830" s="40" t="s">
        <v>5942</v>
      </c>
      <c r="U830" s="47" t="s">
        <v>5943</v>
      </c>
      <c r="V830" s="38"/>
      <c r="W830" s="42" t="s">
        <v>5944</v>
      </c>
      <c r="X830" s="26">
        <v>12</v>
      </c>
      <c r="Y830" s="26"/>
      <c r="Z830" s="38"/>
      <c r="AA830" s="38"/>
      <c r="AB830" s="59"/>
      <c r="AC830" s="38" t="s">
        <v>80</v>
      </c>
      <c r="AD830" s="47" t="s">
        <v>262</v>
      </c>
      <c r="AE830" s="47" t="s">
        <v>263</v>
      </c>
      <c r="AF830" s="50"/>
      <c r="AG830" s="50"/>
      <c r="AH830" s="38"/>
      <c r="AI830" s="59" t="s">
        <v>86</v>
      </c>
      <c r="AJ830" s="51"/>
      <c r="AK830" s="51" t="s">
        <v>5945</v>
      </c>
      <c r="AL830" s="55" t="s">
        <v>5946</v>
      </c>
      <c r="AM830" s="56"/>
      <c r="AN830" s="56" t="s">
        <v>5947</v>
      </c>
      <c r="AO830" s="52">
        <v>1</v>
      </c>
      <c r="AP830" s="53" t="s">
        <v>188</v>
      </c>
      <c r="AQ830" s="53" t="s">
        <v>189</v>
      </c>
      <c r="AR830" s="53" t="s">
        <v>95</v>
      </c>
      <c r="AS830" s="52" t="s">
        <v>96</v>
      </c>
      <c r="AT830" s="53" t="s">
        <v>190</v>
      </c>
      <c r="AU830" s="52" t="s">
        <v>191</v>
      </c>
      <c r="AV830" s="53"/>
    </row>
    <row r="831" spans="1:48" s="54" customFormat="1" x14ac:dyDescent="0.3">
      <c r="A831" s="54">
        <v>92472</v>
      </c>
      <c r="B831" s="54">
        <v>826</v>
      </c>
      <c r="C831" s="46" t="s">
        <v>175</v>
      </c>
      <c r="D831" s="46" t="s">
        <v>154</v>
      </c>
      <c r="E831" s="46" t="s">
        <v>5762</v>
      </c>
      <c r="F831" s="48">
        <v>10</v>
      </c>
      <c r="G831" s="48">
        <v>11.08</v>
      </c>
      <c r="H831" s="49">
        <v>1</v>
      </c>
      <c r="I831" s="48">
        <v>10</v>
      </c>
      <c r="J831" s="77" t="s">
        <v>20501</v>
      </c>
      <c r="K831" s="124">
        <v>11.08</v>
      </c>
      <c r="L831" s="125">
        <v>11.08</v>
      </c>
      <c r="M831" s="60"/>
      <c r="N831" s="60"/>
      <c r="O831" s="61"/>
      <c r="P831" s="75" t="s">
        <v>378</v>
      </c>
      <c r="Q831" s="76" t="s">
        <v>5948</v>
      </c>
      <c r="R831" s="38" t="s">
        <v>5949</v>
      </c>
      <c r="S831" s="40" t="s">
        <v>5221</v>
      </c>
      <c r="T831" s="40" t="s">
        <v>4813</v>
      </c>
      <c r="U831" s="47" t="s">
        <v>5950</v>
      </c>
      <c r="V831" s="38"/>
      <c r="W831" s="42"/>
      <c r="X831" s="26">
        <v>5</v>
      </c>
      <c r="Y831" s="26"/>
      <c r="Z831" s="38"/>
      <c r="AA831" s="38"/>
      <c r="AB831" s="59"/>
      <c r="AC831" s="38" t="s">
        <v>80</v>
      </c>
      <c r="AD831" s="47" t="s">
        <v>313</v>
      </c>
      <c r="AE831" s="47" t="s">
        <v>263</v>
      </c>
      <c r="AF831" s="50"/>
      <c r="AG831" s="50"/>
      <c r="AH831" s="38"/>
      <c r="AI831" s="59" t="s">
        <v>86</v>
      </c>
      <c r="AJ831" s="51"/>
      <c r="AK831" s="51" t="s">
        <v>5951</v>
      </c>
      <c r="AL831" s="55" t="s">
        <v>5952</v>
      </c>
      <c r="AM831" s="56"/>
      <c r="AN831" s="56" t="s">
        <v>5953</v>
      </c>
      <c r="AO831" s="52">
        <v>1</v>
      </c>
      <c r="AP831" s="53" t="s">
        <v>188</v>
      </c>
      <c r="AQ831" s="53" t="s">
        <v>189</v>
      </c>
      <c r="AR831" s="53" t="s">
        <v>95</v>
      </c>
      <c r="AS831" s="52" t="s">
        <v>96</v>
      </c>
      <c r="AT831" s="53" t="s">
        <v>190</v>
      </c>
      <c r="AU831" s="52" t="s">
        <v>191</v>
      </c>
      <c r="AV831" s="53"/>
    </row>
    <row r="832" spans="1:48" s="54" customFormat="1" x14ac:dyDescent="0.3">
      <c r="A832" s="54">
        <v>159439</v>
      </c>
      <c r="B832" s="54">
        <v>827</v>
      </c>
      <c r="C832" s="46" t="s">
        <v>255</v>
      </c>
      <c r="D832" s="46" t="s">
        <v>154</v>
      </c>
      <c r="E832" s="46" t="s">
        <v>5762</v>
      </c>
      <c r="F832" s="48">
        <v>4</v>
      </c>
      <c r="G832" s="48">
        <v>4.32</v>
      </c>
      <c r="H832" s="49">
        <v>1</v>
      </c>
      <c r="I832" s="48">
        <v>4</v>
      </c>
      <c r="J832" s="77" t="s">
        <v>20502</v>
      </c>
      <c r="K832" s="124">
        <v>4.32</v>
      </c>
      <c r="L832" s="125">
        <v>4.32</v>
      </c>
      <c r="M832" s="60"/>
      <c r="N832" s="60"/>
      <c r="O832" s="61"/>
      <c r="P832" s="75" t="s">
        <v>5954</v>
      </c>
      <c r="Q832" s="76" t="s">
        <v>5955</v>
      </c>
      <c r="R832" s="38" t="s">
        <v>5779</v>
      </c>
      <c r="S832" s="40" t="s">
        <v>4823</v>
      </c>
      <c r="T832" s="40" t="s">
        <v>1731</v>
      </c>
      <c r="U832" s="47" t="s">
        <v>5780</v>
      </c>
      <c r="V832" s="38"/>
      <c r="W832" s="42" t="s">
        <v>5956</v>
      </c>
      <c r="X832" s="26">
        <v>19</v>
      </c>
      <c r="Y832" s="26"/>
      <c r="Z832" s="38"/>
      <c r="AA832" s="38"/>
      <c r="AB832" s="59"/>
      <c r="AC832" s="38" t="s">
        <v>80</v>
      </c>
      <c r="AD832" s="47" t="s">
        <v>201</v>
      </c>
      <c r="AE832" s="47" t="s">
        <v>183</v>
      </c>
      <c r="AF832" s="50"/>
      <c r="AG832" s="50"/>
      <c r="AH832" s="38"/>
      <c r="AI832" s="59" t="s">
        <v>86</v>
      </c>
      <c r="AJ832" s="51" t="s">
        <v>5957</v>
      </c>
      <c r="AK832" s="51" t="s">
        <v>5958</v>
      </c>
      <c r="AL832" s="55" t="s">
        <v>5959</v>
      </c>
      <c r="AM832" s="56"/>
      <c r="AN832" s="56" t="s">
        <v>5960</v>
      </c>
      <c r="AO832" s="52">
        <v>1</v>
      </c>
      <c r="AP832" s="53" t="s">
        <v>188</v>
      </c>
      <c r="AQ832" s="53" t="s">
        <v>189</v>
      </c>
      <c r="AR832" s="53" t="s">
        <v>95</v>
      </c>
      <c r="AS832" s="52" t="s">
        <v>96</v>
      </c>
      <c r="AT832" s="53" t="s">
        <v>190</v>
      </c>
      <c r="AU832" s="52" t="s">
        <v>191</v>
      </c>
      <c r="AV832" s="53"/>
    </row>
    <row r="833" spans="1:48" s="54" customFormat="1" x14ac:dyDescent="0.3">
      <c r="A833" s="54">
        <v>460292</v>
      </c>
      <c r="B833" s="54">
        <v>828</v>
      </c>
      <c r="C833" s="46" t="s">
        <v>318</v>
      </c>
      <c r="D833" s="46" t="s">
        <v>154</v>
      </c>
      <c r="E833" s="46" t="s">
        <v>5762</v>
      </c>
      <c r="F833" s="48">
        <v>10</v>
      </c>
      <c r="G833" s="48">
        <v>10.798999999999999</v>
      </c>
      <c r="H833" s="49">
        <v>1</v>
      </c>
      <c r="I833" s="48">
        <v>10</v>
      </c>
      <c r="J833" s="77" t="s">
        <v>20503</v>
      </c>
      <c r="K833" s="124">
        <v>10.798999999999999</v>
      </c>
      <c r="L833" s="125">
        <v>10.798999999999999</v>
      </c>
      <c r="M833" s="60"/>
      <c r="N833" s="60"/>
      <c r="O833" s="61"/>
      <c r="P833" s="75" t="s">
        <v>5890</v>
      </c>
      <c r="Q833" s="76" t="s">
        <v>5961</v>
      </c>
      <c r="R833" s="38" t="s">
        <v>5892</v>
      </c>
      <c r="S833" s="40" t="s">
        <v>5206</v>
      </c>
      <c r="T833" s="40" t="s">
        <v>726</v>
      </c>
      <c r="U833" s="47" t="s">
        <v>5893</v>
      </c>
      <c r="V833" s="38"/>
      <c r="W833" s="42"/>
      <c r="X833" s="26">
        <v>2</v>
      </c>
      <c r="Y833" s="26"/>
      <c r="Z833" s="38"/>
      <c r="AA833" s="38"/>
      <c r="AB833" s="59"/>
      <c r="AC833" s="38" t="s">
        <v>80</v>
      </c>
      <c r="AD833" s="47" t="s">
        <v>201</v>
      </c>
      <c r="AE833" s="47" t="s">
        <v>183</v>
      </c>
      <c r="AF833" s="50"/>
      <c r="AG833" s="50"/>
      <c r="AH833" s="38"/>
      <c r="AI833" s="59" t="s">
        <v>86</v>
      </c>
      <c r="AJ833" s="51"/>
      <c r="AK833" s="51" t="s">
        <v>5962</v>
      </c>
      <c r="AL833" s="55" t="s">
        <v>5963</v>
      </c>
      <c r="AM833" s="56"/>
      <c r="AN833" s="56" t="s">
        <v>5964</v>
      </c>
      <c r="AO833" s="52">
        <v>1</v>
      </c>
      <c r="AP833" s="53" t="s">
        <v>188</v>
      </c>
      <c r="AQ833" s="53" t="s">
        <v>189</v>
      </c>
      <c r="AR833" s="53" t="s">
        <v>95</v>
      </c>
      <c r="AS833" s="52" t="s">
        <v>96</v>
      </c>
      <c r="AT833" s="53" t="s">
        <v>190</v>
      </c>
      <c r="AU833" s="52" t="s">
        <v>191</v>
      </c>
      <c r="AV833" s="53"/>
    </row>
    <row r="834" spans="1:48" s="54" customFormat="1" x14ac:dyDescent="0.3">
      <c r="A834" s="54">
        <v>460127</v>
      </c>
      <c r="B834" s="54">
        <v>829</v>
      </c>
      <c r="C834" s="46" t="s">
        <v>318</v>
      </c>
      <c r="D834" s="46" t="s">
        <v>154</v>
      </c>
      <c r="E834" s="46" t="s">
        <v>5762</v>
      </c>
      <c r="F834" s="48">
        <v>10</v>
      </c>
      <c r="G834" s="48">
        <v>10.798999999999999</v>
      </c>
      <c r="H834" s="49">
        <v>0.25</v>
      </c>
      <c r="I834" s="48">
        <v>2.5</v>
      </c>
      <c r="J834" s="77" t="s">
        <v>20504</v>
      </c>
      <c r="K834" s="124">
        <v>2.7</v>
      </c>
      <c r="L834" s="125">
        <v>2.7</v>
      </c>
      <c r="M834" s="60"/>
      <c r="N834" s="60"/>
      <c r="O834" s="61"/>
      <c r="P834" s="75" t="s">
        <v>5211</v>
      </c>
      <c r="Q834" s="76" t="s">
        <v>5965</v>
      </c>
      <c r="R834" s="38" t="s">
        <v>5779</v>
      </c>
      <c r="S834" s="40" t="s">
        <v>1731</v>
      </c>
      <c r="T834" s="40" t="s">
        <v>726</v>
      </c>
      <c r="U834" s="47" t="s">
        <v>5780</v>
      </c>
      <c r="V834" s="38"/>
      <c r="W834" s="42"/>
      <c r="X834" s="26">
        <v>16</v>
      </c>
      <c r="Y834" s="26"/>
      <c r="Z834" s="38"/>
      <c r="AA834" s="38"/>
      <c r="AB834" s="59"/>
      <c r="AC834" s="38" t="s">
        <v>336</v>
      </c>
      <c r="AD834" s="47" t="s">
        <v>201</v>
      </c>
      <c r="AE834" s="47" t="s">
        <v>183</v>
      </c>
      <c r="AF834" s="50"/>
      <c r="AG834" s="50"/>
      <c r="AH834" s="38"/>
      <c r="AI834" s="59" t="s">
        <v>86</v>
      </c>
      <c r="AJ834" s="51"/>
      <c r="AK834" s="51" t="s">
        <v>5966</v>
      </c>
      <c r="AL834" s="55" t="s">
        <v>5967</v>
      </c>
      <c r="AM834" s="56"/>
      <c r="AN834" s="56" t="s">
        <v>5968</v>
      </c>
      <c r="AO834" s="52">
        <v>2</v>
      </c>
      <c r="AP834" s="53" t="s">
        <v>188</v>
      </c>
      <c r="AQ834" s="53" t="s">
        <v>189</v>
      </c>
      <c r="AR834" s="53" t="s">
        <v>95</v>
      </c>
      <c r="AS834" s="52" t="s">
        <v>96</v>
      </c>
      <c r="AT834" s="53" t="s">
        <v>190</v>
      </c>
      <c r="AU834" s="52" t="s">
        <v>191</v>
      </c>
      <c r="AV834" s="53"/>
    </row>
    <row r="835" spans="1:48" s="54" customFormat="1" x14ac:dyDescent="0.3">
      <c r="A835" s="54">
        <v>150890</v>
      </c>
      <c r="B835" s="54">
        <v>830</v>
      </c>
      <c r="C835" s="46" t="s">
        <v>255</v>
      </c>
      <c r="D835" s="46" t="s">
        <v>154</v>
      </c>
      <c r="E835" s="46" t="s">
        <v>5762</v>
      </c>
      <c r="F835" s="48">
        <v>10</v>
      </c>
      <c r="G835" s="48">
        <v>10.798999999999999</v>
      </c>
      <c r="H835" s="49">
        <v>1</v>
      </c>
      <c r="I835" s="48">
        <v>10</v>
      </c>
      <c r="J835" s="77" t="s">
        <v>20505</v>
      </c>
      <c r="K835" s="124">
        <v>10.798999999999999</v>
      </c>
      <c r="L835" s="125">
        <v>10.798999999999999</v>
      </c>
      <c r="M835" s="60"/>
      <c r="N835" s="60"/>
      <c r="O835" s="61"/>
      <c r="P835" s="75" t="s">
        <v>5845</v>
      </c>
      <c r="Q835" s="76" t="s">
        <v>5969</v>
      </c>
      <c r="R835" s="38" t="s">
        <v>5847</v>
      </c>
      <c r="S835" s="40" t="s">
        <v>4911</v>
      </c>
      <c r="T835" s="40" t="s">
        <v>726</v>
      </c>
      <c r="U835" s="47" t="s">
        <v>5848</v>
      </c>
      <c r="V835" s="38"/>
      <c r="W835" s="42" t="s">
        <v>5970</v>
      </c>
      <c r="X835" s="26">
        <v>10</v>
      </c>
      <c r="Y835" s="26"/>
      <c r="Z835" s="38"/>
      <c r="AA835" s="38"/>
      <c r="AB835" s="59"/>
      <c r="AC835" s="38" t="s">
        <v>80</v>
      </c>
      <c r="AD835" s="47" t="s">
        <v>201</v>
      </c>
      <c r="AE835" s="47" t="s">
        <v>183</v>
      </c>
      <c r="AF835" s="50"/>
      <c r="AG835" s="50"/>
      <c r="AH835" s="38"/>
      <c r="AI835" s="59" t="s">
        <v>86</v>
      </c>
      <c r="AJ835" s="51"/>
      <c r="AK835" s="51" t="s">
        <v>5971</v>
      </c>
      <c r="AL835" s="55" t="s">
        <v>5972</v>
      </c>
      <c r="AM835" s="56"/>
      <c r="AN835" s="56" t="s">
        <v>5973</v>
      </c>
      <c r="AO835" s="52">
        <v>1</v>
      </c>
      <c r="AP835" s="53" t="s">
        <v>188</v>
      </c>
      <c r="AQ835" s="53" t="s">
        <v>189</v>
      </c>
      <c r="AR835" s="53" t="s">
        <v>95</v>
      </c>
      <c r="AS835" s="52" t="s">
        <v>96</v>
      </c>
      <c r="AT835" s="53" t="s">
        <v>190</v>
      </c>
      <c r="AU835" s="52" t="s">
        <v>191</v>
      </c>
      <c r="AV835" s="53"/>
    </row>
    <row r="836" spans="1:48" s="54" customFormat="1" x14ac:dyDescent="0.3">
      <c r="A836" s="54">
        <v>122250</v>
      </c>
      <c r="B836" s="54">
        <v>831</v>
      </c>
      <c r="C836" s="46" t="s">
        <v>255</v>
      </c>
      <c r="D836" s="46" t="s">
        <v>154</v>
      </c>
      <c r="E836" s="46" t="s">
        <v>5762</v>
      </c>
      <c r="F836" s="48">
        <v>10</v>
      </c>
      <c r="G836" s="48">
        <v>10.798999999999999</v>
      </c>
      <c r="H836" s="49">
        <v>1</v>
      </c>
      <c r="I836" s="48">
        <v>10</v>
      </c>
      <c r="J836" s="77" t="s">
        <v>20506</v>
      </c>
      <c r="K836" s="124">
        <v>10.798999999999999</v>
      </c>
      <c r="L836" s="125">
        <v>10.798999999999999</v>
      </c>
      <c r="M836" s="60"/>
      <c r="N836" s="60"/>
      <c r="O836" s="61"/>
      <c r="P836" s="75" t="s">
        <v>5974</v>
      </c>
      <c r="Q836" s="76" t="s">
        <v>5975</v>
      </c>
      <c r="R836" s="38" t="s">
        <v>5892</v>
      </c>
      <c r="S836" s="40" t="s">
        <v>3369</v>
      </c>
      <c r="T836" s="40" t="s">
        <v>717</v>
      </c>
      <c r="U836" s="47" t="s">
        <v>5893</v>
      </c>
      <c r="V836" s="38"/>
      <c r="W836" s="42"/>
      <c r="X836" s="26">
        <v>2</v>
      </c>
      <c r="Y836" s="26"/>
      <c r="Z836" s="38"/>
      <c r="AA836" s="38"/>
      <c r="AB836" s="59"/>
      <c r="AC836" s="38" t="s">
        <v>80</v>
      </c>
      <c r="AD836" s="47" t="s">
        <v>201</v>
      </c>
      <c r="AE836" s="47" t="s">
        <v>183</v>
      </c>
      <c r="AF836" s="50"/>
      <c r="AG836" s="50"/>
      <c r="AH836" s="38"/>
      <c r="AI836" s="59" t="s">
        <v>86</v>
      </c>
      <c r="AJ836" s="51"/>
      <c r="AK836" s="51" t="s">
        <v>5976</v>
      </c>
      <c r="AL836" s="55" t="s">
        <v>5977</v>
      </c>
      <c r="AM836" s="56"/>
      <c r="AN836" s="56" t="s">
        <v>5978</v>
      </c>
      <c r="AO836" s="52">
        <v>1</v>
      </c>
      <c r="AP836" s="53" t="s">
        <v>188</v>
      </c>
      <c r="AQ836" s="53" t="s">
        <v>189</v>
      </c>
      <c r="AR836" s="53" t="s">
        <v>95</v>
      </c>
      <c r="AS836" s="52" t="s">
        <v>96</v>
      </c>
      <c r="AT836" s="53" t="s">
        <v>190</v>
      </c>
      <c r="AU836" s="52" t="s">
        <v>191</v>
      </c>
      <c r="AV836" s="53"/>
    </row>
    <row r="837" spans="1:48" s="54" customFormat="1" x14ac:dyDescent="0.3">
      <c r="A837" s="54">
        <v>280375</v>
      </c>
      <c r="B837" s="54">
        <v>832</v>
      </c>
      <c r="C837" s="46" t="s">
        <v>192</v>
      </c>
      <c r="D837" s="46" t="s">
        <v>154</v>
      </c>
      <c r="E837" s="46" t="s">
        <v>5762</v>
      </c>
      <c r="F837" s="48">
        <v>4</v>
      </c>
      <c r="G837" s="48">
        <v>3.2839999999999998</v>
      </c>
      <c r="H837" s="49">
        <v>1</v>
      </c>
      <c r="I837" s="48">
        <v>4</v>
      </c>
      <c r="J837" s="77" t="s">
        <v>20507</v>
      </c>
      <c r="K837" s="124">
        <v>3.2839999999999998</v>
      </c>
      <c r="L837" s="125">
        <v>3.2839999999999998</v>
      </c>
      <c r="M837" s="60"/>
      <c r="N837" s="60"/>
      <c r="O837" s="61"/>
      <c r="P837" s="75" t="s">
        <v>5979</v>
      </c>
      <c r="Q837" s="76" t="s">
        <v>5980</v>
      </c>
      <c r="R837" s="38" t="s">
        <v>5981</v>
      </c>
      <c r="S837" s="40" t="s">
        <v>4891</v>
      </c>
      <c r="T837" s="40" t="s">
        <v>717</v>
      </c>
      <c r="U837" s="47" t="s">
        <v>5982</v>
      </c>
      <c r="V837" s="38"/>
      <c r="W837" s="42" t="s">
        <v>5983</v>
      </c>
      <c r="X837" s="26">
        <v>22</v>
      </c>
      <c r="Y837" s="26"/>
      <c r="Z837" s="38"/>
      <c r="AA837" s="38"/>
      <c r="AB837" s="59"/>
      <c r="AC837" s="38" t="s">
        <v>80</v>
      </c>
      <c r="AD837" s="47" t="s">
        <v>313</v>
      </c>
      <c r="AE837" s="47" t="s">
        <v>263</v>
      </c>
      <c r="AF837" s="50"/>
      <c r="AG837" s="50"/>
      <c r="AH837" s="38"/>
      <c r="AI837" s="59" t="s">
        <v>86</v>
      </c>
      <c r="AJ837" s="51" t="s">
        <v>5984</v>
      </c>
      <c r="AK837" s="51" t="s">
        <v>5985</v>
      </c>
      <c r="AL837" s="55" t="s">
        <v>5986</v>
      </c>
      <c r="AM837" s="56"/>
      <c r="AN837" s="56" t="s">
        <v>5987</v>
      </c>
      <c r="AO837" s="52">
        <v>1</v>
      </c>
      <c r="AP837" s="53" t="s">
        <v>5790</v>
      </c>
      <c r="AQ837" s="53" t="s">
        <v>5791</v>
      </c>
      <c r="AR837" s="53" t="s">
        <v>95</v>
      </c>
      <c r="AS837" s="52" t="s">
        <v>96</v>
      </c>
      <c r="AT837" s="53" t="s">
        <v>190</v>
      </c>
      <c r="AU837" s="52" t="s">
        <v>191</v>
      </c>
      <c r="AV837" s="53"/>
    </row>
    <row r="838" spans="1:48" s="54" customFormat="1" x14ac:dyDescent="0.3">
      <c r="A838" s="54">
        <v>122054</v>
      </c>
      <c r="B838" s="54">
        <v>833</v>
      </c>
      <c r="C838" s="46" t="s">
        <v>175</v>
      </c>
      <c r="D838" s="46" t="s">
        <v>154</v>
      </c>
      <c r="E838" s="46" t="s">
        <v>5762</v>
      </c>
      <c r="F838" s="48">
        <v>4</v>
      </c>
      <c r="G838" s="48">
        <v>4.5060000000000002</v>
      </c>
      <c r="H838" s="49">
        <v>1</v>
      </c>
      <c r="I838" s="48">
        <v>4</v>
      </c>
      <c r="J838" s="77" t="s">
        <v>20508</v>
      </c>
      <c r="K838" s="124">
        <v>4.5060000000000002</v>
      </c>
      <c r="L838" s="125">
        <v>4.5060000000000002</v>
      </c>
      <c r="M838" s="60"/>
      <c r="N838" s="60"/>
      <c r="O838" s="61"/>
      <c r="P838" s="75" t="s">
        <v>1260</v>
      </c>
      <c r="Q838" s="76" t="s">
        <v>5988</v>
      </c>
      <c r="R838" s="38" t="s">
        <v>5989</v>
      </c>
      <c r="S838" s="40" t="s">
        <v>199</v>
      </c>
      <c r="T838" s="40" t="s">
        <v>4920</v>
      </c>
      <c r="U838" s="47" t="s">
        <v>5990</v>
      </c>
      <c r="V838" s="38"/>
      <c r="W838" s="42"/>
      <c r="X838" s="26">
        <v>21</v>
      </c>
      <c r="Y838" s="26"/>
      <c r="Z838" s="38"/>
      <c r="AA838" s="38"/>
      <c r="AB838" s="59"/>
      <c r="AC838" s="38" t="s">
        <v>80</v>
      </c>
      <c r="AD838" s="47" t="s">
        <v>27</v>
      </c>
      <c r="AE838" s="47" t="s">
        <v>28</v>
      </c>
      <c r="AF838" s="50"/>
      <c r="AG838" s="50"/>
      <c r="AH838" s="38"/>
      <c r="AI838" s="59" t="s">
        <v>86</v>
      </c>
      <c r="AJ838" s="51"/>
      <c r="AK838" s="51" t="s">
        <v>5991</v>
      </c>
      <c r="AL838" s="55" t="s">
        <v>5992</v>
      </c>
      <c r="AM838" s="56"/>
      <c r="AN838" s="56" t="s">
        <v>5993</v>
      </c>
      <c r="AO838" s="52">
        <v>1</v>
      </c>
      <c r="AP838" s="53" t="s">
        <v>188</v>
      </c>
      <c r="AQ838" s="53" t="s">
        <v>189</v>
      </c>
      <c r="AR838" s="53" t="s">
        <v>95</v>
      </c>
      <c r="AS838" s="52" t="s">
        <v>96</v>
      </c>
      <c r="AT838" s="53" t="s">
        <v>190</v>
      </c>
      <c r="AU838" s="52" t="s">
        <v>191</v>
      </c>
      <c r="AV838" s="53"/>
    </row>
    <row r="839" spans="1:48" s="54" customFormat="1" x14ac:dyDescent="0.3">
      <c r="A839" s="54">
        <v>168437</v>
      </c>
      <c r="B839" s="54">
        <v>834</v>
      </c>
      <c r="C839" s="46" t="s">
        <v>26</v>
      </c>
      <c r="D839" s="46" t="s">
        <v>154</v>
      </c>
      <c r="E839" s="46" t="s">
        <v>5762</v>
      </c>
      <c r="F839" s="48">
        <v>4</v>
      </c>
      <c r="G839" s="48">
        <v>2.8380000000000001</v>
      </c>
      <c r="H839" s="49">
        <v>0.66700000000000004</v>
      </c>
      <c r="I839" s="48">
        <v>2.6669999999999998</v>
      </c>
      <c r="J839" s="77" t="s">
        <v>20509</v>
      </c>
      <c r="K839" s="124">
        <v>1.8919999999999999</v>
      </c>
      <c r="L839" s="125">
        <v>1.8919999999999999</v>
      </c>
      <c r="M839" s="60"/>
      <c r="N839" s="60"/>
      <c r="O839" s="61"/>
      <c r="P839" s="75" t="s">
        <v>4195</v>
      </c>
      <c r="Q839" s="76" t="s">
        <v>5994</v>
      </c>
      <c r="R839" s="38" t="s">
        <v>5995</v>
      </c>
      <c r="S839" s="40" t="s">
        <v>2568</v>
      </c>
      <c r="T839" s="40" t="s">
        <v>717</v>
      </c>
      <c r="U839" s="47" t="s">
        <v>5996</v>
      </c>
      <c r="V839" s="38"/>
      <c r="W839" s="42"/>
      <c r="X839" s="26">
        <v>17</v>
      </c>
      <c r="Y839" s="26"/>
      <c r="Z839" s="38"/>
      <c r="AA839" s="38"/>
      <c r="AB839" s="59"/>
      <c r="AC839" s="38" t="s">
        <v>80</v>
      </c>
      <c r="AD839" s="47" t="s">
        <v>201</v>
      </c>
      <c r="AE839" s="47" t="s">
        <v>183</v>
      </c>
      <c r="AF839" s="50"/>
      <c r="AG839" s="50"/>
      <c r="AH839" s="38"/>
      <c r="AI839" s="59" t="s">
        <v>86</v>
      </c>
      <c r="AJ839" s="51"/>
      <c r="AK839" s="51" t="s">
        <v>5997</v>
      </c>
      <c r="AL839" s="55" t="s">
        <v>5998</v>
      </c>
      <c r="AM839" s="56"/>
      <c r="AN839" s="56" t="s">
        <v>5999</v>
      </c>
      <c r="AO839" s="52">
        <v>1</v>
      </c>
      <c r="AP839" s="53" t="s">
        <v>188</v>
      </c>
      <c r="AQ839" s="53" t="s">
        <v>189</v>
      </c>
      <c r="AR839" s="53" t="s">
        <v>95</v>
      </c>
      <c r="AS839" s="52" t="s">
        <v>96</v>
      </c>
      <c r="AT839" s="53" t="s">
        <v>190</v>
      </c>
      <c r="AU839" s="52" t="s">
        <v>191</v>
      </c>
      <c r="AV839" s="53"/>
    </row>
    <row r="840" spans="1:48" s="54" customFormat="1" x14ac:dyDescent="0.3">
      <c r="A840" s="54">
        <v>170558</v>
      </c>
      <c r="B840" s="54">
        <v>835</v>
      </c>
      <c r="C840" s="46" t="s">
        <v>26</v>
      </c>
      <c r="D840" s="46" t="s">
        <v>154</v>
      </c>
      <c r="E840" s="46" t="s">
        <v>5762</v>
      </c>
      <c r="F840" s="48">
        <v>4</v>
      </c>
      <c r="G840" s="48">
        <v>2.8380000000000001</v>
      </c>
      <c r="H840" s="49">
        <v>1</v>
      </c>
      <c r="I840" s="48">
        <v>4</v>
      </c>
      <c r="J840" s="77" t="s">
        <v>20510</v>
      </c>
      <c r="K840" s="124">
        <v>2.8380000000000001</v>
      </c>
      <c r="L840" s="125">
        <v>2.8380000000000001</v>
      </c>
      <c r="M840" s="60"/>
      <c r="N840" s="60"/>
      <c r="O840" s="61"/>
      <c r="P840" s="75" t="s">
        <v>4112</v>
      </c>
      <c r="Q840" s="76" t="s">
        <v>6000</v>
      </c>
      <c r="R840" s="38" t="s">
        <v>6001</v>
      </c>
      <c r="S840" s="40" t="s">
        <v>5240</v>
      </c>
      <c r="T840" s="40" t="s">
        <v>717</v>
      </c>
      <c r="U840" s="47" t="s">
        <v>6002</v>
      </c>
      <c r="V840" s="38"/>
      <c r="W840" s="42" t="s">
        <v>6003</v>
      </c>
      <c r="X840" s="26">
        <v>26</v>
      </c>
      <c r="Y840" s="26"/>
      <c r="Z840" s="38"/>
      <c r="AA840" s="38"/>
      <c r="AB840" s="59"/>
      <c r="AC840" s="38" t="s">
        <v>80</v>
      </c>
      <c r="AD840" s="47" t="s">
        <v>201</v>
      </c>
      <c r="AE840" s="47" t="s">
        <v>183</v>
      </c>
      <c r="AF840" s="50"/>
      <c r="AG840" s="50"/>
      <c r="AH840" s="38"/>
      <c r="AI840" s="59" t="s">
        <v>86</v>
      </c>
      <c r="AJ840" s="51"/>
      <c r="AK840" s="51" t="s">
        <v>6004</v>
      </c>
      <c r="AL840" s="55" t="s">
        <v>6005</v>
      </c>
      <c r="AM840" s="56"/>
      <c r="AN840" s="56" t="s">
        <v>6006</v>
      </c>
      <c r="AO840" s="52">
        <v>1</v>
      </c>
      <c r="AP840" s="53" t="s">
        <v>188</v>
      </c>
      <c r="AQ840" s="53" t="s">
        <v>189</v>
      </c>
      <c r="AR840" s="53" t="s">
        <v>95</v>
      </c>
      <c r="AS840" s="52" t="s">
        <v>96</v>
      </c>
      <c r="AT840" s="53" t="s">
        <v>190</v>
      </c>
      <c r="AU840" s="52" t="s">
        <v>191</v>
      </c>
      <c r="AV840" s="53"/>
    </row>
    <row r="841" spans="1:48" s="54" customFormat="1" x14ac:dyDescent="0.3">
      <c r="A841" s="54">
        <v>460360</v>
      </c>
      <c r="B841" s="54">
        <v>836</v>
      </c>
      <c r="C841" s="46" t="s">
        <v>318</v>
      </c>
      <c r="D841" s="46" t="s">
        <v>154</v>
      </c>
      <c r="E841" s="46" t="s">
        <v>5762</v>
      </c>
      <c r="F841" s="48">
        <v>10</v>
      </c>
      <c r="G841" s="48">
        <v>10.798999999999999</v>
      </c>
      <c r="H841" s="49">
        <v>1</v>
      </c>
      <c r="I841" s="48">
        <v>10</v>
      </c>
      <c r="J841" s="77" t="s">
        <v>20511</v>
      </c>
      <c r="K841" s="124">
        <v>10.798999999999999</v>
      </c>
      <c r="L841" s="125">
        <v>10.798999999999999</v>
      </c>
      <c r="M841" s="60"/>
      <c r="N841" s="60"/>
      <c r="O841" s="61"/>
      <c r="P841" s="75" t="s">
        <v>3851</v>
      </c>
      <c r="Q841" s="76" t="s">
        <v>6007</v>
      </c>
      <c r="R841" s="38" t="s">
        <v>6008</v>
      </c>
      <c r="S841" s="40"/>
      <c r="T841" s="40" t="s">
        <v>6009</v>
      </c>
      <c r="U841" s="47" t="s">
        <v>6010</v>
      </c>
      <c r="V841" s="38"/>
      <c r="W841" s="42"/>
      <c r="X841" s="26">
        <v>6</v>
      </c>
      <c r="Y841" s="26"/>
      <c r="Z841" s="38"/>
      <c r="AA841" s="38"/>
      <c r="AB841" s="59"/>
      <c r="AC841" s="38" t="s">
        <v>80</v>
      </c>
      <c r="AD841" s="47" t="s">
        <v>201</v>
      </c>
      <c r="AE841" s="47" t="s">
        <v>183</v>
      </c>
      <c r="AF841" s="50"/>
      <c r="AG841" s="50"/>
      <c r="AH841" s="38"/>
      <c r="AI841" s="59" t="s">
        <v>86</v>
      </c>
      <c r="AJ841" s="51"/>
      <c r="AK841" s="51" t="s">
        <v>6011</v>
      </c>
      <c r="AL841" s="55" t="s">
        <v>6012</v>
      </c>
      <c r="AM841" s="56"/>
      <c r="AN841" s="56" t="s">
        <v>6013</v>
      </c>
      <c r="AO841" s="52">
        <v>1</v>
      </c>
      <c r="AP841" s="53" t="s">
        <v>188</v>
      </c>
      <c r="AQ841" s="53" t="s">
        <v>189</v>
      </c>
      <c r="AR841" s="53" t="s">
        <v>95</v>
      </c>
      <c r="AS841" s="52" t="s">
        <v>96</v>
      </c>
      <c r="AT841" s="53" t="s">
        <v>190</v>
      </c>
      <c r="AU841" s="52" t="s">
        <v>191</v>
      </c>
      <c r="AV841" s="53"/>
    </row>
    <row r="842" spans="1:48" s="54" customFormat="1" x14ac:dyDescent="0.3">
      <c r="A842" s="54">
        <v>144280</v>
      </c>
      <c r="B842" s="54">
        <v>837</v>
      </c>
      <c r="C842" s="46" t="s">
        <v>255</v>
      </c>
      <c r="D842" s="46" t="s">
        <v>154</v>
      </c>
      <c r="E842" s="46" t="s">
        <v>5762</v>
      </c>
      <c r="F842" s="48">
        <v>10</v>
      </c>
      <c r="G842" s="48">
        <v>10.798999999999999</v>
      </c>
      <c r="H842" s="49">
        <v>1</v>
      </c>
      <c r="I842" s="48">
        <v>10</v>
      </c>
      <c r="J842" s="77" t="s">
        <v>20512</v>
      </c>
      <c r="K842" s="124">
        <v>10.798999999999999</v>
      </c>
      <c r="L842" s="125">
        <v>10.798999999999999</v>
      </c>
      <c r="M842" s="60"/>
      <c r="N842" s="60"/>
      <c r="O842" s="61"/>
      <c r="P842" s="75" t="s">
        <v>6014</v>
      </c>
      <c r="Q842" s="76" t="s">
        <v>6015</v>
      </c>
      <c r="R842" s="38" t="s">
        <v>5772</v>
      </c>
      <c r="S842" s="40" t="s">
        <v>1731</v>
      </c>
      <c r="T842" s="40" t="s">
        <v>726</v>
      </c>
      <c r="U842" s="47" t="s">
        <v>5773</v>
      </c>
      <c r="V842" s="38"/>
      <c r="W842" s="42" t="s">
        <v>6016</v>
      </c>
      <c r="X842" s="26">
        <v>5</v>
      </c>
      <c r="Y842" s="26"/>
      <c r="Z842" s="38"/>
      <c r="AA842" s="38"/>
      <c r="AB842" s="59"/>
      <c r="AC842" s="38" t="s">
        <v>80</v>
      </c>
      <c r="AD842" s="47" t="s">
        <v>201</v>
      </c>
      <c r="AE842" s="47" t="s">
        <v>183</v>
      </c>
      <c r="AF842" s="50"/>
      <c r="AG842" s="50"/>
      <c r="AH842" s="38"/>
      <c r="AI842" s="59" t="s">
        <v>86</v>
      </c>
      <c r="AJ842" s="51"/>
      <c r="AK842" s="51" t="s">
        <v>6017</v>
      </c>
      <c r="AL842" s="55" t="s">
        <v>6018</v>
      </c>
      <c r="AM842" s="56"/>
      <c r="AN842" s="56" t="s">
        <v>6019</v>
      </c>
      <c r="AO842" s="52">
        <v>1</v>
      </c>
      <c r="AP842" s="53" t="s">
        <v>188</v>
      </c>
      <c r="AQ842" s="53" t="s">
        <v>189</v>
      </c>
      <c r="AR842" s="53" t="s">
        <v>95</v>
      </c>
      <c r="AS842" s="52" t="s">
        <v>96</v>
      </c>
      <c r="AT842" s="53" t="s">
        <v>190</v>
      </c>
      <c r="AU842" s="52" t="s">
        <v>191</v>
      </c>
      <c r="AV842" s="53"/>
    </row>
    <row r="843" spans="1:48" s="54" customFormat="1" x14ac:dyDescent="0.3">
      <c r="A843" s="54">
        <v>172025</v>
      </c>
      <c r="B843" s="54">
        <v>838</v>
      </c>
      <c r="C843" s="46" t="s">
        <v>26</v>
      </c>
      <c r="D843" s="46" t="s">
        <v>154</v>
      </c>
      <c r="E843" s="46" t="s">
        <v>5762</v>
      </c>
      <c r="F843" s="48">
        <v>4</v>
      </c>
      <c r="G843" s="48">
        <v>2.8380000000000001</v>
      </c>
      <c r="H843" s="49">
        <v>1</v>
      </c>
      <c r="I843" s="48">
        <v>4</v>
      </c>
      <c r="J843" s="77" t="s">
        <v>20513</v>
      </c>
      <c r="K843" s="124">
        <v>2.8380000000000001</v>
      </c>
      <c r="L843" s="125">
        <v>2.8380000000000001</v>
      </c>
      <c r="M843" s="60"/>
      <c r="N843" s="60"/>
      <c r="O843" s="61"/>
      <c r="P843" s="75" t="s">
        <v>6020</v>
      </c>
      <c r="Q843" s="76" t="s">
        <v>6021</v>
      </c>
      <c r="R843" s="38" t="s">
        <v>5847</v>
      </c>
      <c r="S843" s="40" t="s">
        <v>6022</v>
      </c>
      <c r="T843" s="40" t="s">
        <v>717</v>
      </c>
      <c r="U843" s="47" t="s">
        <v>5848</v>
      </c>
      <c r="V843" s="38"/>
      <c r="W843" s="42" t="s">
        <v>6023</v>
      </c>
      <c r="X843" s="26">
        <v>6</v>
      </c>
      <c r="Y843" s="26"/>
      <c r="Z843" s="38"/>
      <c r="AA843" s="38"/>
      <c r="AB843" s="59"/>
      <c r="AC843" s="38" t="s">
        <v>80</v>
      </c>
      <c r="AD843" s="47" t="s">
        <v>201</v>
      </c>
      <c r="AE843" s="47" t="s">
        <v>183</v>
      </c>
      <c r="AF843" s="50"/>
      <c r="AG843" s="50"/>
      <c r="AH843" s="38"/>
      <c r="AI843" s="59" t="s">
        <v>86</v>
      </c>
      <c r="AJ843" s="51"/>
      <c r="AK843" s="51" t="s">
        <v>6024</v>
      </c>
      <c r="AL843" s="55" t="s">
        <v>6025</v>
      </c>
      <c r="AM843" s="56"/>
      <c r="AN843" s="56" t="s">
        <v>6026</v>
      </c>
      <c r="AO843" s="52">
        <v>1</v>
      </c>
      <c r="AP843" s="53" t="s">
        <v>188</v>
      </c>
      <c r="AQ843" s="53" t="s">
        <v>189</v>
      </c>
      <c r="AR843" s="53" t="s">
        <v>95</v>
      </c>
      <c r="AS843" s="52" t="s">
        <v>96</v>
      </c>
      <c r="AT843" s="53" t="s">
        <v>190</v>
      </c>
      <c r="AU843" s="52" t="s">
        <v>191</v>
      </c>
      <c r="AV843" s="53"/>
    </row>
    <row r="844" spans="1:48" s="54" customFormat="1" x14ac:dyDescent="0.3">
      <c r="A844" s="54">
        <v>123283</v>
      </c>
      <c r="B844" s="54">
        <v>839</v>
      </c>
      <c r="C844" s="46" t="s">
        <v>175</v>
      </c>
      <c r="D844" s="46" t="s">
        <v>154</v>
      </c>
      <c r="E844" s="46" t="s">
        <v>5762</v>
      </c>
      <c r="F844" s="48">
        <v>10</v>
      </c>
      <c r="G844" s="48">
        <v>10.798999999999999</v>
      </c>
      <c r="H844" s="49">
        <v>1</v>
      </c>
      <c r="I844" s="48">
        <v>10</v>
      </c>
      <c r="J844" s="77" t="s">
        <v>20514</v>
      </c>
      <c r="K844" s="124">
        <v>10.798999999999999</v>
      </c>
      <c r="L844" s="125">
        <v>10.798999999999999</v>
      </c>
      <c r="M844" s="60"/>
      <c r="N844" s="60"/>
      <c r="O844" s="61"/>
      <c r="P844" s="75" t="s">
        <v>3851</v>
      </c>
      <c r="Q844" s="76" t="s">
        <v>6027</v>
      </c>
      <c r="R844" s="38" t="s">
        <v>6008</v>
      </c>
      <c r="S844" s="40" t="s">
        <v>175</v>
      </c>
      <c r="T844" s="40" t="s">
        <v>5419</v>
      </c>
      <c r="U844" s="47" t="s">
        <v>6010</v>
      </c>
      <c r="V844" s="38"/>
      <c r="W844" s="42"/>
      <c r="X844" s="26">
        <v>10</v>
      </c>
      <c r="Y844" s="26"/>
      <c r="Z844" s="38"/>
      <c r="AA844" s="38"/>
      <c r="AB844" s="59"/>
      <c r="AC844" s="38" t="s">
        <v>80</v>
      </c>
      <c r="AD844" s="47" t="s">
        <v>201</v>
      </c>
      <c r="AE844" s="47" t="s">
        <v>183</v>
      </c>
      <c r="AF844" s="50"/>
      <c r="AG844" s="50"/>
      <c r="AH844" s="38"/>
      <c r="AI844" s="59" t="s">
        <v>86</v>
      </c>
      <c r="AJ844" s="51"/>
      <c r="AK844" s="51" t="s">
        <v>6028</v>
      </c>
      <c r="AL844" s="55" t="s">
        <v>6029</v>
      </c>
      <c r="AM844" s="56"/>
      <c r="AN844" s="56" t="s">
        <v>6030</v>
      </c>
      <c r="AO844" s="52">
        <v>1</v>
      </c>
      <c r="AP844" s="53" t="s">
        <v>188</v>
      </c>
      <c r="AQ844" s="53" t="s">
        <v>189</v>
      </c>
      <c r="AR844" s="53" t="s">
        <v>95</v>
      </c>
      <c r="AS844" s="52" t="s">
        <v>96</v>
      </c>
      <c r="AT844" s="53" t="s">
        <v>190</v>
      </c>
      <c r="AU844" s="52" t="s">
        <v>191</v>
      </c>
      <c r="AV844" s="53"/>
    </row>
    <row r="845" spans="1:48" s="54" customFormat="1" x14ac:dyDescent="0.3">
      <c r="A845" s="54">
        <v>166616</v>
      </c>
      <c r="B845" s="54">
        <v>840</v>
      </c>
      <c r="C845" s="46" t="s">
        <v>26</v>
      </c>
      <c r="D845" s="46" t="s">
        <v>154</v>
      </c>
      <c r="E845" s="46" t="s">
        <v>5762</v>
      </c>
      <c r="F845" s="48">
        <v>4</v>
      </c>
      <c r="G845" s="48">
        <v>2.8380000000000001</v>
      </c>
      <c r="H845" s="49">
        <v>1</v>
      </c>
      <c r="I845" s="48">
        <v>4</v>
      </c>
      <c r="J845" s="77" t="s">
        <v>20515</v>
      </c>
      <c r="K845" s="124">
        <v>2.8380000000000001</v>
      </c>
      <c r="L845" s="125">
        <v>2.8380000000000001</v>
      </c>
      <c r="M845" s="60"/>
      <c r="N845" s="60"/>
      <c r="O845" s="61"/>
      <c r="P845" s="75" t="s">
        <v>5801</v>
      </c>
      <c r="Q845" s="76" t="s">
        <v>6031</v>
      </c>
      <c r="R845" s="38" t="s">
        <v>5803</v>
      </c>
      <c r="S845" s="40" t="s">
        <v>5213</v>
      </c>
      <c r="T845" s="40" t="s">
        <v>4823</v>
      </c>
      <c r="U845" s="47" t="s">
        <v>6032</v>
      </c>
      <c r="V845" s="38"/>
      <c r="W845" s="42" t="s">
        <v>6033</v>
      </c>
      <c r="X845" s="26">
        <v>3</v>
      </c>
      <c r="Y845" s="26"/>
      <c r="Z845" s="38"/>
      <c r="AA845" s="38"/>
      <c r="AB845" s="59"/>
      <c r="AC845" s="38" t="s">
        <v>80</v>
      </c>
      <c r="AD845" s="47" t="s">
        <v>201</v>
      </c>
      <c r="AE845" s="47" t="s">
        <v>183</v>
      </c>
      <c r="AF845" s="50"/>
      <c r="AG845" s="50"/>
      <c r="AH845" s="38"/>
      <c r="AI845" s="59" t="s">
        <v>86</v>
      </c>
      <c r="AJ845" s="51"/>
      <c r="AK845" s="51" t="s">
        <v>6034</v>
      </c>
      <c r="AL845" s="55" t="s">
        <v>6035</v>
      </c>
      <c r="AM845" s="56"/>
      <c r="AN845" s="56" t="s">
        <v>6036</v>
      </c>
      <c r="AO845" s="52">
        <v>1</v>
      </c>
      <c r="AP845" s="53" t="s">
        <v>188</v>
      </c>
      <c r="AQ845" s="53" t="s">
        <v>189</v>
      </c>
      <c r="AR845" s="53" t="s">
        <v>95</v>
      </c>
      <c r="AS845" s="52" t="s">
        <v>96</v>
      </c>
      <c r="AT845" s="53" t="s">
        <v>190</v>
      </c>
      <c r="AU845" s="52" t="s">
        <v>191</v>
      </c>
      <c r="AV845" s="53"/>
    </row>
    <row r="846" spans="1:48" s="54" customFormat="1" x14ac:dyDescent="0.3">
      <c r="A846" s="54">
        <v>163944</v>
      </c>
      <c r="B846" s="54">
        <v>841</v>
      </c>
      <c r="C846" s="46" t="s">
        <v>26</v>
      </c>
      <c r="D846" s="46" t="s">
        <v>154</v>
      </c>
      <c r="E846" s="46" t="s">
        <v>5762</v>
      </c>
      <c r="F846" s="48">
        <v>4</v>
      </c>
      <c r="G846" s="48">
        <v>2.8380000000000001</v>
      </c>
      <c r="H846" s="49">
        <v>1</v>
      </c>
      <c r="I846" s="48">
        <v>4</v>
      </c>
      <c r="J846" s="77" t="s">
        <v>20516</v>
      </c>
      <c r="K846" s="124">
        <v>2.8380000000000001</v>
      </c>
      <c r="L846" s="125">
        <v>2.8380000000000001</v>
      </c>
      <c r="M846" s="60"/>
      <c r="N846" s="60"/>
      <c r="O846" s="61"/>
      <c r="P846" s="75" t="s">
        <v>4239</v>
      </c>
      <c r="Q846" s="76" t="s">
        <v>6037</v>
      </c>
      <c r="R846" s="38" t="s">
        <v>5909</v>
      </c>
      <c r="S846" s="40" t="s">
        <v>5185</v>
      </c>
      <c r="T846" s="40" t="s">
        <v>6038</v>
      </c>
      <c r="U846" s="47" t="s">
        <v>5911</v>
      </c>
      <c r="V846" s="38"/>
      <c r="W846" s="42" t="s">
        <v>6039</v>
      </c>
      <c r="X846" s="26">
        <v>5</v>
      </c>
      <c r="Y846" s="26"/>
      <c r="Z846" s="38"/>
      <c r="AA846" s="38"/>
      <c r="AB846" s="59"/>
      <c r="AC846" s="38" t="s">
        <v>80</v>
      </c>
      <c r="AD846" s="47" t="s">
        <v>201</v>
      </c>
      <c r="AE846" s="47" t="s">
        <v>183</v>
      </c>
      <c r="AF846" s="50"/>
      <c r="AG846" s="50"/>
      <c r="AH846" s="38"/>
      <c r="AI846" s="59" t="s">
        <v>86</v>
      </c>
      <c r="AJ846" s="51"/>
      <c r="AK846" s="51" t="s">
        <v>6040</v>
      </c>
      <c r="AL846" s="55" t="s">
        <v>6041</v>
      </c>
      <c r="AM846" s="56"/>
      <c r="AN846" s="56" t="s">
        <v>6042</v>
      </c>
      <c r="AO846" s="52">
        <v>1</v>
      </c>
      <c r="AP846" s="53" t="s">
        <v>188</v>
      </c>
      <c r="AQ846" s="53" t="s">
        <v>189</v>
      </c>
      <c r="AR846" s="53" t="s">
        <v>95</v>
      </c>
      <c r="AS846" s="52" t="s">
        <v>96</v>
      </c>
      <c r="AT846" s="53" t="s">
        <v>190</v>
      </c>
      <c r="AU846" s="52" t="s">
        <v>191</v>
      </c>
      <c r="AV846" s="53"/>
    </row>
    <row r="847" spans="1:48" s="54" customFormat="1" x14ac:dyDescent="0.3">
      <c r="A847" s="54">
        <v>121516</v>
      </c>
      <c r="B847" s="54">
        <v>842</v>
      </c>
      <c r="C847" s="46" t="s">
        <v>175</v>
      </c>
      <c r="D847" s="46" t="s">
        <v>154</v>
      </c>
      <c r="E847" s="46" t="s">
        <v>5762</v>
      </c>
      <c r="F847" s="48">
        <v>10</v>
      </c>
      <c r="G847" s="48">
        <v>11.08</v>
      </c>
      <c r="H847" s="49">
        <v>1</v>
      </c>
      <c r="I847" s="48">
        <v>10</v>
      </c>
      <c r="J847" s="77" t="s">
        <v>20517</v>
      </c>
      <c r="K847" s="124">
        <v>11.08</v>
      </c>
      <c r="L847" s="125">
        <v>11.08</v>
      </c>
      <c r="M847" s="60"/>
      <c r="N847" s="60"/>
      <c r="O847" s="61"/>
      <c r="P847" s="75" t="s">
        <v>6043</v>
      </c>
      <c r="Q847" s="76" t="s">
        <v>6044</v>
      </c>
      <c r="R847" s="38" t="s">
        <v>5772</v>
      </c>
      <c r="S847" s="40" t="s">
        <v>726</v>
      </c>
      <c r="T847" s="40" t="s">
        <v>717</v>
      </c>
      <c r="U847" s="47" t="s">
        <v>5773</v>
      </c>
      <c r="V847" s="38"/>
      <c r="W847" s="42"/>
      <c r="X847" s="26">
        <v>7</v>
      </c>
      <c r="Y847" s="26"/>
      <c r="Z847" s="38"/>
      <c r="AA847" s="38"/>
      <c r="AB847" s="59"/>
      <c r="AC847" s="38" t="s">
        <v>80</v>
      </c>
      <c r="AD847" s="47" t="s">
        <v>313</v>
      </c>
      <c r="AE847" s="47" t="s">
        <v>263</v>
      </c>
      <c r="AF847" s="50"/>
      <c r="AG847" s="50"/>
      <c r="AH847" s="38"/>
      <c r="AI847" s="59" t="s">
        <v>86</v>
      </c>
      <c r="AJ847" s="51"/>
      <c r="AK847" s="51" t="s">
        <v>6045</v>
      </c>
      <c r="AL847" s="55" t="s">
        <v>6046</v>
      </c>
      <c r="AM847" s="56"/>
      <c r="AN847" s="56" t="s">
        <v>6047</v>
      </c>
      <c r="AO847" s="52">
        <v>1</v>
      </c>
      <c r="AP847" s="53" t="s">
        <v>188</v>
      </c>
      <c r="AQ847" s="53" t="s">
        <v>189</v>
      </c>
      <c r="AR847" s="53" t="s">
        <v>95</v>
      </c>
      <c r="AS847" s="52" t="s">
        <v>96</v>
      </c>
      <c r="AT847" s="53" t="s">
        <v>190</v>
      </c>
      <c r="AU847" s="52" t="s">
        <v>191</v>
      </c>
      <c r="AV847" s="53"/>
    </row>
    <row r="848" spans="1:48" s="54" customFormat="1" x14ac:dyDescent="0.3">
      <c r="A848" s="54">
        <v>460398</v>
      </c>
      <c r="B848" s="54">
        <v>843</v>
      </c>
      <c r="C848" s="46" t="s">
        <v>318</v>
      </c>
      <c r="D848" s="46" t="s">
        <v>154</v>
      </c>
      <c r="E848" s="46" t="s">
        <v>5762</v>
      </c>
      <c r="F848" s="48">
        <v>10</v>
      </c>
      <c r="G848" s="48">
        <v>10.798999999999999</v>
      </c>
      <c r="H848" s="49">
        <v>1</v>
      </c>
      <c r="I848" s="48">
        <v>10</v>
      </c>
      <c r="J848" s="77" t="s">
        <v>20518</v>
      </c>
      <c r="K848" s="124">
        <v>10.798999999999999</v>
      </c>
      <c r="L848" s="125">
        <v>10.798999999999999</v>
      </c>
      <c r="M848" s="60"/>
      <c r="N848" s="60"/>
      <c r="O848" s="61"/>
      <c r="P848" s="75" t="s">
        <v>3078</v>
      </c>
      <c r="Q848" s="76" t="s">
        <v>6048</v>
      </c>
      <c r="R848" s="38" t="s">
        <v>6049</v>
      </c>
      <c r="S848" s="40" t="s">
        <v>3369</v>
      </c>
      <c r="T848" s="40" t="s">
        <v>1731</v>
      </c>
      <c r="U848" s="47" t="s">
        <v>6050</v>
      </c>
      <c r="V848" s="38"/>
      <c r="W848" s="42"/>
      <c r="X848" s="26">
        <v>11</v>
      </c>
      <c r="Y848" s="26"/>
      <c r="Z848" s="38"/>
      <c r="AA848" s="38"/>
      <c r="AB848" s="59"/>
      <c r="AC848" s="38" t="s">
        <v>80</v>
      </c>
      <c r="AD848" s="47" t="s">
        <v>201</v>
      </c>
      <c r="AE848" s="47" t="s">
        <v>183</v>
      </c>
      <c r="AF848" s="50"/>
      <c r="AG848" s="50"/>
      <c r="AH848" s="38"/>
      <c r="AI848" s="59" t="s">
        <v>86</v>
      </c>
      <c r="AJ848" s="51"/>
      <c r="AK848" s="51" t="s">
        <v>6051</v>
      </c>
      <c r="AL848" s="55" t="s">
        <v>6052</v>
      </c>
      <c r="AM848" s="56"/>
      <c r="AN848" s="56" t="s">
        <v>6053</v>
      </c>
      <c r="AO848" s="52">
        <v>1</v>
      </c>
      <c r="AP848" s="53" t="s">
        <v>188</v>
      </c>
      <c r="AQ848" s="53" t="s">
        <v>189</v>
      </c>
      <c r="AR848" s="53" t="s">
        <v>95</v>
      </c>
      <c r="AS848" s="52" t="s">
        <v>96</v>
      </c>
      <c r="AT848" s="53" t="s">
        <v>190</v>
      </c>
      <c r="AU848" s="52" t="s">
        <v>191</v>
      </c>
      <c r="AV848" s="53"/>
    </row>
    <row r="849" spans="1:48" s="54" customFormat="1" x14ac:dyDescent="0.3">
      <c r="A849" s="54">
        <v>123336</v>
      </c>
      <c r="B849" s="54">
        <v>844</v>
      </c>
      <c r="C849" s="46" t="s">
        <v>175</v>
      </c>
      <c r="D849" s="46" t="s">
        <v>154</v>
      </c>
      <c r="E849" s="46" t="s">
        <v>5762</v>
      </c>
      <c r="F849" s="48">
        <v>10</v>
      </c>
      <c r="G849" s="48">
        <v>10.798999999999999</v>
      </c>
      <c r="H849" s="49">
        <v>1</v>
      </c>
      <c r="I849" s="48">
        <v>10</v>
      </c>
      <c r="J849" s="77" t="s">
        <v>20519</v>
      </c>
      <c r="K849" s="124">
        <v>10.798999999999999</v>
      </c>
      <c r="L849" s="125">
        <v>10.798999999999999</v>
      </c>
      <c r="M849" s="60"/>
      <c r="N849" s="60"/>
      <c r="O849" s="61"/>
      <c r="P849" s="75" t="s">
        <v>5845</v>
      </c>
      <c r="Q849" s="76" t="s">
        <v>6054</v>
      </c>
      <c r="R849" s="38" t="s">
        <v>5847</v>
      </c>
      <c r="S849" s="40" t="s">
        <v>6055</v>
      </c>
      <c r="T849" s="40" t="s">
        <v>726</v>
      </c>
      <c r="U849" s="47" t="s">
        <v>5848</v>
      </c>
      <c r="V849" s="38"/>
      <c r="W849" s="42"/>
      <c r="X849" s="26">
        <v>5</v>
      </c>
      <c r="Y849" s="26"/>
      <c r="Z849" s="38"/>
      <c r="AA849" s="38"/>
      <c r="AB849" s="59"/>
      <c r="AC849" s="38" t="s">
        <v>80</v>
      </c>
      <c r="AD849" s="47" t="s">
        <v>201</v>
      </c>
      <c r="AE849" s="47" t="s">
        <v>183</v>
      </c>
      <c r="AF849" s="50"/>
      <c r="AG849" s="50"/>
      <c r="AH849" s="38"/>
      <c r="AI849" s="59" t="s">
        <v>86</v>
      </c>
      <c r="AJ849" s="51"/>
      <c r="AK849" s="51" t="s">
        <v>6056</v>
      </c>
      <c r="AL849" s="55" t="s">
        <v>6057</v>
      </c>
      <c r="AM849" s="56"/>
      <c r="AN849" s="56" t="s">
        <v>6058</v>
      </c>
      <c r="AO849" s="52">
        <v>1</v>
      </c>
      <c r="AP849" s="53" t="s">
        <v>188</v>
      </c>
      <c r="AQ849" s="53" t="s">
        <v>189</v>
      </c>
      <c r="AR849" s="53" t="s">
        <v>95</v>
      </c>
      <c r="AS849" s="52" t="s">
        <v>96</v>
      </c>
      <c r="AT849" s="53" t="s">
        <v>190</v>
      </c>
      <c r="AU849" s="52" t="s">
        <v>191</v>
      </c>
      <c r="AV849" s="53"/>
    </row>
    <row r="850" spans="1:48" s="54" customFormat="1" x14ac:dyDescent="0.3">
      <c r="A850" s="54">
        <v>150892</v>
      </c>
      <c r="B850" s="54">
        <v>845</v>
      </c>
      <c r="C850" s="46" t="s">
        <v>255</v>
      </c>
      <c r="D850" s="46" t="s">
        <v>154</v>
      </c>
      <c r="E850" s="46" t="s">
        <v>5762</v>
      </c>
      <c r="F850" s="48">
        <v>10</v>
      </c>
      <c r="G850" s="48">
        <v>10.798999999999999</v>
      </c>
      <c r="H850" s="49">
        <v>1</v>
      </c>
      <c r="I850" s="48">
        <v>10</v>
      </c>
      <c r="J850" s="77" t="s">
        <v>20520</v>
      </c>
      <c r="K850" s="124">
        <v>10.798999999999999</v>
      </c>
      <c r="L850" s="125">
        <v>10.798999999999999</v>
      </c>
      <c r="M850" s="60"/>
      <c r="N850" s="60"/>
      <c r="O850" s="61"/>
      <c r="P850" s="75" t="s">
        <v>5845</v>
      </c>
      <c r="Q850" s="76" t="s">
        <v>6059</v>
      </c>
      <c r="R850" s="38" t="s">
        <v>5847</v>
      </c>
      <c r="S850" s="40" t="s">
        <v>4911</v>
      </c>
      <c r="T850" s="40" t="s">
        <v>5193</v>
      </c>
      <c r="U850" s="47" t="s">
        <v>5848</v>
      </c>
      <c r="V850" s="38"/>
      <c r="W850" s="42" t="s">
        <v>6060</v>
      </c>
      <c r="X850" s="26">
        <v>11</v>
      </c>
      <c r="Y850" s="26"/>
      <c r="Z850" s="38"/>
      <c r="AA850" s="38"/>
      <c r="AB850" s="59"/>
      <c r="AC850" s="38" t="s">
        <v>80</v>
      </c>
      <c r="AD850" s="47" t="s">
        <v>201</v>
      </c>
      <c r="AE850" s="47" t="s">
        <v>183</v>
      </c>
      <c r="AF850" s="50"/>
      <c r="AG850" s="50"/>
      <c r="AH850" s="38"/>
      <c r="AI850" s="59" t="s">
        <v>86</v>
      </c>
      <c r="AJ850" s="51"/>
      <c r="AK850" s="51" t="s">
        <v>6061</v>
      </c>
      <c r="AL850" s="55" t="s">
        <v>6062</v>
      </c>
      <c r="AM850" s="56"/>
      <c r="AN850" s="56" t="s">
        <v>6063</v>
      </c>
      <c r="AO850" s="52">
        <v>1</v>
      </c>
      <c r="AP850" s="53" t="s">
        <v>188</v>
      </c>
      <c r="AQ850" s="53" t="s">
        <v>189</v>
      </c>
      <c r="AR850" s="53" t="s">
        <v>95</v>
      </c>
      <c r="AS850" s="52" t="s">
        <v>96</v>
      </c>
      <c r="AT850" s="53" t="s">
        <v>190</v>
      </c>
      <c r="AU850" s="52" t="s">
        <v>191</v>
      </c>
      <c r="AV850" s="53"/>
    </row>
    <row r="851" spans="1:48" s="54" customFormat="1" x14ac:dyDescent="0.3">
      <c r="A851" s="54">
        <v>169335</v>
      </c>
      <c r="B851" s="54">
        <v>846</v>
      </c>
      <c r="C851" s="46" t="s">
        <v>26</v>
      </c>
      <c r="D851" s="46" t="s">
        <v>154</v>
      </c>
      <c r="E851" s="46" t="s">
        <v>5762</v>
      </c>
      <c r="F851" s="48">
        <v>4</v>
      </c>
      <c r="G851" s="48">
        <v>2.8380000000000001</v>
      </c>
      <c r="H851" s="49">
        <v>1</v>
      </c>
      <c r="I851" s="48">
        <v>4</v>
      </c>
      <c r="J851" s="77" t="s">
        <v>20521</v>
      </c>
      <c r="K851" s="124">
        <v>2.8380000000000001</v>
      </c>
      <c r="L851" s="125">
        <v>2.8380000000000001</v>
      </c>
      <c r="M851" s="60"/>
      <c r="N851" s="60"/>
      <c r="O851" s="61"/>
      <c r="P851" s="75" t="s">
        <v>3238</v>
      </c>
      <c r="Q851" s="76" t="s">
        <v>6064</v>
      </c>
      <c r="R851" s="38" t="s">
        <v>5779</v>
      </c>
      <c r="S851" s="40" t="s">
        <v>4796</v>
      </c>
      <c r="T851" s="40" t="s">
        <v>726</v>
      </c>
      <c r="U851" s="47" t="s">
        <v>5780</v>
      </c>
      <c r="V851" s="38"/>
      <c r="W851" s="42" t="s">
        <v>6065</v>
      </c>
      <c r="X851" s="26">
        <v>15</v>
      </c>
      <c r="Y851" s="26"/>
      <c r="Z851" s="38"/>
      <c r="AA851" s="38"/>
      <c r="AB851" s="59"/>
      <c r="AC851" s="38" t="s">
        <v>336</v>
      </c>
      <c r="AD851" s="47" t="s">
        <v>201</v>
      </c>
      <c r="AE851" s="47" t="s">
        <v>183</v>
      </c>
      <c r="AF851" s="50"/>
      <c r="AG851" s="50"/>
      <c r="AH851" s="38"/>
      <c r="AI851" s="59" t="s">
        <v>86</v>
      </c>
      <c r="AJ851" s="51"/>
      <c r="AK851" s="51" t="s">
        <v>6066</v>
      </c>
      <c r="AL851" s="55" t="s">
        <v>6067</v>
      </c>
      <c r="AM851" s="56"/>
      <c r="AN851" s="56" t="s">
        <v>6068</v>
      </c>
      <c r="AO851" s="52">
        <v>1</v>
      </c>
      <c r="AP851" s="53" t="s">
        <v>188</v>
      </c>
      <c r="AQ851" s="53" t="s">
        <v>189</v>
      </c>
      <c r="AR851" s="53" t="s">
        <v>95</v>
      </c>
      <c r="AS851" s="52" t="s">
        <v>96</v>
      </c>
      <c r="AT851" s="53" t="s">
        <v>190</v>
      </c>
      <c r="AU851" s="52" t="s">
        <v>191</v>
      </c>
      <c r="AV851" s="53"/>
    </row>
    <row r="852" spans="1:48" s="54" customFormat="1" x14ac:dyDescent="0.3">
      <c r="A852" s="54">
        <v>460395</v>
      </c>
      <c r="B852" s="54">
        <v>847</v>
      </c>
      <c r="C852" s="46" t="s">
        <v>318</v>
      </c>
      <c r="D852" s="46" t="s">
        <v>154</v>
      </c>
      <c r="E852" s="46" t="s">
        <v>5762</v>
      </c>
      <c r="F852" s="48">
        <v>10</v>
      </c>
      <c r="G852" s="48">
        <v>10.798999999999999</v>
      </c>
      <c r="H852" s="49">
        <v>1</v>
      </c>
      <c r="I852" s="48">
        <v>10</v>
      </c>
      <c r="J852" s="77" t="s">
        <v>20522</v>
      </c>
      <c r="K852" s="124">
        <v>10.798999999999999</v>
      </c>
      <c r="L852" s="125">
        <v>10.798999999999999</v>
      </c>
      <c r="M852" s="60"/>
      <c r="N852" s="60"/>
      <c r="O852" s="61"/>
      <c r="P852" s="75" t="s">
        <v>4195</v>
      </c>
      <c r="Q852" s="76" t="s">
        <v>6069</v>
      </c>
      <c r="R852" s="38" t="s">
        <v>5995</v>
      </c>
      <c r="S852" s="40" t="s">
        <v>4813</v>
      </c>
      <c r="T852" s="40" t="s">
        <v>1731</v>
      </c>
      <c r="U852" s="47" t="s">
        <v>5996</v>
      </c>
      <c r="V852" s="38"/>
      <c r="W852" s="42"/>
      <c r="X852" s="26">
        <v>1010</v>
      </c>
      <c r="Y852" s="26"/>
      <c r="Z852" s="38"/>
      <c r="AA852" s="38"/>
      <c r="AB852" s="59"/>
      <c r="AC852" s="38" t="s">
        <v>80</v>
      </c>
      <c r="AD852" s="47" t="s">
        <v>201</v>
      </c>
      <c r="AE852" s="47" t="s">
        <v>183</v>
      </c>
      <c r="AF852" s="50"/>
      <c r="AG852" s="50"/>
      <c r="AH852" s="38"/>
      <c r="AI852" s="59" t="s">
        <v>86</v>
      </c>
      <c r="AJ852" s="51"/>
      <c r="AK852" s="51" t="s">
        <v>6070</v>
      </c>
      <c r="AL852" s="55" t="s">
        <v>6071</v>
      </c>
      <c r="AM852" s="56"/>
      <c r="AN852" s="56" t="s">
        <v>6072</v>
      </c>
      <c r="AO852" s="52">
        <v>1</v>
      </c>
      <c r="AP852" s="53" t="s">
        <v>188</v>
      </c>
      <c r="AQ852" s="53" t="s">
        <v>189</v>
      </c>
      <c r="AR852" s="53" t="s">
        <v>95</v>
      </c>
      <c r="AS852" s="52" t="s">
        <v>96</v>
      </c>
      <c r="AT852" s="53" t="s">
        <v>190</v>
      </c>
      <c r="AU852" s="52" t="s">
        <v>191</v>
      </c>
      <c r="AV852" s="53"/>
    </row>
    <row r="853" spans="1:48" s="54" customFormat="1" x14ac:dyDescent="0.3">
      <c r="A853" s="54">
        <v>140792</v>
      </c>
      <c r="B853" s="54">
        <v>848</v>
      </c>
      <c r="C853" s="46" t="s">
        <v>255</v>
      </c>
      <c r="D853" s="46" t="s">
        <v>154</v>
      </c>
      <c r="E853" s="46" t="s">
        <v>5762</v>
      </c>
      <c r="F853" s="48">
        <v>10</v>
      </c>
      <c r="G853" s="48">
        <v>11.08</v>
      </c>
      <c r="H853" s="49">
        <v>1</v>
      </c>
      <c r="I853" s="48">
        <v>10</v>
      </c>
      <c r="J853" s="77" t="s">
        <v>20523</v>
      </c>
      <c r="K853" s="124">
        <v>11.08</v>
      </c>
      <c r="L853" s="125">
        <v>11.08</v>
      </c>
      <c r="M853" s="60"/>
      <c r="N853" s="60"/>
      <c r="O853" s="61"/>
      <c r="P853" s="75" t="s">
        <v>3340</v>
      </c>
      <c r="Q853" s="76" t="s">
        <v>6073</v>
      </c>
      <c r="R853" s="38" t="s">
        <v>6074</v>
      </c>
      <c r="S853" s="40" t="s">
        <v>255</v>
      </c>
      <c r="T853" s="40" t="s">
        <v>726</v>
      </c>
      <c r="U853" s="47" t="s">
        <v>6075</v>
      </c>
      <c r="V853" s="38"/>
      <c r="W853" s="42" t="s">
        <v>6076</v>
      </c>
      <c r="X853" s="26">
        <v>9</v>
      </c>
      <c r="Y853" s="26"/>
      <c r="Z853" s="38"/>
      <c r="AA853" s="38"/>
      <c r="AB853" s="59"/>
      <c r="AC853" s="38" t="s">
        <v>336</v>
      </c>
      <c r="AD853" s="47" t="s">
        <v>313</v>
      </c>
      <c r="AE853" s="47" t="s">
        <v>263</v>
      </c>
      <c r="AF853" s="50"/>
      <c r="AG853" s="50"/>
      <c r="AH853" s="38"/>
      <c r="AI853" s="59" t="s">
        <v>86</v>
      </c>
      <c r="AJ853" s="51"/>
      <c r="AK853" s="51" t="s">
        <v>6077</v>
      </c>
      <c r="AL853" s="55" t="s">
        <v>6078</v>
      </c>
      <c r="AM853" s="56"/>
      <c r="AN853" s="56" t="s">
        <v>6079</v>
      </c>
      <c r="AO853" s="52">
        <v>1</v>
      </c>
      <c r="AP853" s="53" t="s">
        <v>188</v>
      </c>
      <c r="AQ853" s="53" t="s">
        <v>189</v>
      </c>
      <c r="AR853" s="53" t="s">
        <v>95</v>
      </c>
      <c r="AS853" s="52" t="s">
        <v>96</v>
      </c>
      <c r="AT853" s="53" t="s">
        <v>190</v>
      </c>
      <c r="AU853" s="52" t="s">
        <v>191</v>
      </c>
      <c r="AV853" s="53"/>
    </row>
    <row r="854" spans="1:48" s="54" customFormat="1" x14ac:dyDescent="0.3">
      <c r="A854" s="54">
        <v>150338</v>
      </c>
      <c r="B854" s="54">
        <v>849</v>
      </c>
      <c r="C854" s="46" t="s">
        <v>255</v>
      </c>
      <c r="D854" s="46" t="s">
        <v>154</v>
      </c>
      <c r="E854" s="46" t="s">
        <v>5762</v>
      </c>
      <c r="F854" s="48">
        <v>10</v>
      </c>
      <c r="G854" s="48">
        <v>10.798999999999999</v>
      </c>
      <c r="H854" s="49">
        <v>1</v>
      </c>
      <c r="I854" s="48">
        <v>10</v>
      </c>
      <c r="J854" s="77" t="s">
        <v>20524</v>
      </c>
      <c r="K854" s="124">
        <v>10.798999999999999</v>
      </c>
      <c r="L854" s="125">
        <v>10.798999999999999</v>
      </c>
      <c r="M854" s="60"/>
      <c r="N854" s="60"/>
      <c r="O854" s="61"/>
      <c r="P854" s="75" t="s">
        <v>1260</v>
      </c>
      <c r="Q854" s="76" t="s">
        <v>6080</v>
      </c>
      <c r="R854" s="38" t="s">
        <v>5803</v>
      </c>
      <c r="S854" s="40" t="s">
        <v>5240</v>
      </c>
      <c r="T854" s="40" t="s">
        <v>717</v>
      </c>
      <c r="U854" s="47" t="s">
        <v>5931</v>
      </c>
      <c r="V854" s="38"/>
      <c r="W854" s="42" t="s">
        <v>6081</v>
      </c>
      <c r="X854" s="26">
        <v>5</v>
      </c>
      <c r="Y854" s="26"/>
      <c r="Z854" s="38"/>
      <c r="AA854" s="38"/>
      <c r="AB854" s="59"/>
      <c r="AC854" s="38" t="s">
        <v>80</v>
      </c>
      <c r="AD854" s="47" t="s">
        <v>201</v>
      </c>
      <c r="AE854" s="47" t="s">
        <v>183</v>
      </c>
      <c r="AF854" s="50"/>
      <c r="AG854" s="50"/>
      <c r="AH854" s="38"/>
      <c r="AI854" s="59" t="s">
        <v>86</v>
      </c>
      <c r="AJ854" s="51"/>
      <c r="AK854" s="51" t="s">
        <v>6082</v>
      </c>
      <c r="AL854" s="55" t="s">
        <v>6083</v>
      </c>
      <c r="AM854" s="56"/>
      <c r="AN854" s="56" t="s">
        <v>6084</v>
      </c>
      <c r="AO854" s="52">
        <v>1</v>
      </c>
      <c r="AP854" s="53" t="s">
        <v>188</v>
      </c>
      <c r="AQ854" s="53" t="s">
        <v>189</v>
      </c>
      <c r="AR854" s="53" t="s">
        <v>95</v>
      </c>
      <c r="AS854" s="52" t="s">
        <v>96</v>
      </c>
      <c r="AT854" s="53" t="s">
        <v>190</v>
      </c>
      <c r="AU854" s="52" t="s">
        <v>191</v>
      </c>
      <c r="AV854" s="53"/>
    </row>
    <row r="855" spans="1:48" s="54" customFormat="1" x14ac:dyDescent="0.3">
      <c r="A855" s="54">
        <v>173428</v>
      </c>
      <c r="B855" s="54">
        <v>850</v>
      </c>
      <c r="C855" s="46" t="s">
        <v>26</v>
      </c>
      <c r="D855" s="46" t="s">
        <v>154</v>
      </c>
      <c r="E855" s="46" t="s">
        <v>5762</v>
      </c>
      <c r="F855" s="48">
        <v>4</v>
      </c>
      <c r="G855" s="48">
        <v>2.8380000000000001</v>
      </c>
      <c r="H855" s="49">
        <v>1</v>
      </c>
      <c r="I855" s="48">
        <v>4</v>
      </c>
      <c r="J855" s="77" t="s">
        <v>20525</v>
      </c>
      <c r="K855" s="124">
        <v>2.8380000000000001</v>
      </c>
      <c r="L855" s="125">
        <v>2.8380000000000001</v>
      </c>
      <c r="M855" s="60"/>
      <c r="N855" s="60"/>
      <c r="O855" s="61"/>
      <c r="P855" s="75" t="s">
        <v>5845</v>
      </c>
      <c r="Q855" s="76" t="s">
        <v>6085</v>
      </c>
      <c r="R855" s="38" t="s">
        <v>5847</v>
      </c>
      <c r="S855" s="40" t="s">
        <v>6022</v>
      </c>
      <c r="T855" s="40" t="s">
        <v>726</v>
      </c>
      <c r="U855" s="47" t="s">
        <v>5848</v>
      </c>
      <c r="V855" s="38"/>
      <c r="W855" s="42" t="s">
        <v>6086</v>
      </c>
      <c r="X855" s="26">
        <v>17</v>
      </c>
      <c r="Y855" s="26"/>
      <c r="Z855" s="38"/>
      <c r="AA855" s="38"/>
      <c r="AB855" s="59"/>
      <c r="AC855" s="38" t="s">
        <v>80</v>
      </c>
      <c r="AD855" s="47" t="s">
        <v>201</v>
      </c>
      <c r="AE855" s="47" t="s">
        <v>183</v>
      </c>
      <c r="AF855" s="50"/>
      <c r="AG855" s="50"/>
      <c r="AH855" s="38"/>
      <c r="AI855" s="59" t="s">
        <v>86</v>
      </c>
      <c r="AJ855" s="51"/>
      <c r="AK855" s="51" t="s">
        <v>6087</v>
      </c>
      <c r="AL855" s="55" t="s">
        <v>6088</v>
      </c>
      <c r="AM855" s="56"/>
      <c r="AN855" s="56" t="s">
        <v>6089</v>
      </c>
      <c r="AO855" s="52">
        <v>1</v>
      </c>
      <c r="AP855" s="53" t="s">
        <v>188</v>
      </c>
      <c r="AQ855" s="53" t="s">
        <v>189</v>
      </c>
      <c r="AR855" s="53" t="s">
        <v>95</v>
      </c>
      <c r="AS855" s="52" t="s">
        <v>96</v>
      </c>
      <c r="AT855" s="53" t="s">
        <v>190</v>
      </c>
      <c r="AU855" s="52" t="s">
        <v>191</v>
      </c>
      <c r="AV855" s="53"/>
    </row>
    <row r="856" spans="1:48" s="54" customFormat="1" x14ac:dyDescent="0.3">
      <c r="A856" s="54">
        <v>150092</v>
      </c>
      <c r="B856" s="54">
        <v>851</v>
      </c>
      <c r="C856" s="46" t="s">
        <v>255</v>
      </c>
      <c r="D856" s="46" t="s">
        <v>154</v>
      </c>
      <c r="E856" s="46" t="s">
        <v>5762</v>
      </c>
      <c r="F856" s="48">
        <v>4</v>
      </c>
      <c r="G856" s="48">
        <v>4.5060000000000002</v>
      </c>
      <c r="H856" s="49">
        <v>1</v>
      </c>
      <c r="I856" s="48">
        <v>4</v>
      </c>
      <c r="J856" s="77" t="s">
        <v>20526</v>
      </c>
      <c r="K856" s="124">
        <v>4.5060000000000002</v>
      </c>
      <c r="L856" s="125">
        <v>4.5060000000000002</v>
      </c>
      <c r="M856" s="60"/>
      <c r="N856" s="60"/>
      <c r="O856" s="61"/>
      <c r="P856" s="75" t="s">
        <v>6090</v>
      </c>
      <c r="Q856" s="76" t="s">
        <v>6091</v>
      </c>
      <c r="R856" s="38" t="s">
        <v>5803</v>
      </c>
      <c r="S856" s="40" t="s">
        <v>5240</v>
      </c>
      <c r="T856" s="40" t="s">
        <v>1731</v>
      </c>
      <c r="U856" s="47" t="s">
        <v>5931</v>
      </c>
      <c r="V856" s="38"/>
      <c r="W856" s="42" t="s">
        <v>6092</v>
      </c>
      <c r="X856" s="26">
        <v>5</v>
      </c>
      <c r="Y856" s="26"/>
      <c r="Z856" s="38"/>
      <c r="AA856" s="38"/>
      <c r="AB856" s="59"/>
      <c r="AC856" s="38" t="s">
        <v>80</v>
      </c>
      <c r="AD856" s="47" t="s">
        <v>27</v>
      </c>
      <c r="AE856" s="47" t="s">
        <v>28</v>
      </c>
      <c r="AF856" s="50"/>
      <c r="AG856" s="50"/>
      <c r="AH856" s="38"/>
      <c r="AI856" s="59" t="s">
        <v>86</v>
      </c>
      <c r="AJ856" s="51"/>
      <c r="AK856" s="51" t="s">
        <v>6093</v>
      </c>
      <c r="AL856" s="55" t="s">
        <v>6094</v>
      </c>
      <c r="AM856" s="56"/>
      <c r="AN856" s="56" t="s">
        <v>6095</v>
      </c>
      <c r="AO856" s="52">
        <v>1</v>
      </c>
      <c r="AP856" s="53" t="s">
        <v>188</v>
      </c>
      <c r="AQ856" s="53" t="s">
        <v>189</v>
      </c>
      <c r="AR856" s="53" t="s">
        <v>95</v>
      </c>
      <c r="AS856" s="52" t="s">
        <v>96</v>
      </c>
      <c r="AT856" s="53" t="s">
        <v>190</v>
      </c>
      <c r="AU856" s="52" t="s">
        <v>191</v>
      </c>
      <c r="AV856" s="53"/>
    </row>
    <row r="857" spans="1:48" s="54" customFormat="1" x14ac:dyDescent="0.3">
      <c r="A857" s="54">
        <v>122030</v>
      </c>
      <c r="B857" s="54">
        <v>852</v>
      </c>
      <c r="C857" s="46" t="s">
        <v>175</v>
      </c>
      <c r="D857" s="46" t="s">
        <v>154</v>
      </c>
      <c r="E857" s="46" t="s">
        <v>5762</v>
      </c>
      <c r="F857" s="48">
        <v>4</v>
      </c>
      <c r="G857" s="48">
        <v>4.5060000000000002</v>
      </c>
      <c r="H857" s="49">
        <v>1</v>
      </c>
      <c r="I857" s="48">
        <v>4</v>
      </c>
      <c r="J857" s="77" t="s">
        <v>20527</v>
      </c>
      <c r="K857" s="124">
        <v>4.5060000000000002</v>
      </c>
      <c r="L857" s="125">
        <v>4.5060000000000002</v>
      </c>
      <c r="M857" s="60"/>
      <c r="N857" s="60"/>
      <c r="O857" s="61"/>
      <c r="P857" s="75" t="s">
        <v>1260</v>
      </c>
      <c r="Q857" s="76" t="s">
        <v>6096</v>
      </c>
      <c r="R857" s="38" t="s">
        <v>5803</v>
      </c>
      <c r="S857" s="40" t="s">
        <v>3369</v>
      </c>
      <c r="T857" s="40" t="s">
        <v>726</v>
      </c>
      <c r="U857" s="47" t="s">
        <v>5931</v>
      </c>
      <c r="V857" s="38"/>
      <c r="W857" s="42"/>
      <c r="X857" s="26">
        <v>6</v>
      </c>
      <c r="Y857" s="26"/>
      <c r="Z857" s="38"/>
      <c r="AA857" s="38"/>
      <c r="AB857" s="59"/>
      <c r="AC857" s="38" t="s">
        <v>80</v>
      </c>
      <c r="AD857" s="47" t="s">
        <v>27</v>
      </c>
      <c r="AE857" s="47" t="s">
        <v>28</v>
      </c>
      <c r="AF857" s="50"/>
      <c r="AG857" s="50"/>
      <c r="AH857" s="38"/>
      <c r="AI857" s="59" t="s">
        <v>86</v>
      </c>
      <c r="AJ857" s="51"/>
      <c r="AK857" s="51" t="s">
        <v>6097</v>
      </c>
      <c r="AL857" s="55" t="s">
        <v>6098</v>
      </c>
      <c r="AM857" s="56"/>
      <c r="AN857" s="56" t="s">
        <v>6099</v>
      </c>
      <c r="AO857" s="52">
        <v>1</v>
      </c>
      <c r="AP857" s="53" t="s">
        <v>188</v>
      </c>
      <c r="AQ857" s="53" t="s">
        <v>189</v>
      </c>
      <c r="AR857" s="53" t="s">
        <v>95</v>
      </c>
      <c r="AS857" s="52" t="s">
        <v>96</v>
      </c>
      <c r="AT857" s="53" t="s">
        <v>190</v>
      </c>
      <c r="AU857" s="52" t="s">
        <v>191</v>
      </c>
      <c r="AV857" s="53"/>
    </row>
    <row r="858" spans="1:48" s="54" customFormat="1" x14ac:dyDescent="0.3">
      <c r="A858" s="54">
        <v>159264</v>
      </c>
      <c r="B858" s="54">
        <v>853</v>
      </c>
      <c r="C858" s="46" t="s">
        <v>26</v>
      </c>
      <c r="D858" s="46" t="s">
        <v>154</v>
      </c>
      <c r="E858" s="46" t="s">
        <v>5762</v>
      </c>
      <c r="F858" s="48">
        <v>4</v>
      </c>
      <c r="G858" s="48">
        <v>2.8380000000000001</v>
      </c>
      <c r="H858" s="49">
        <v>1</v>
      </c>
      <c r="I858" s="48">
        <v>4</v>
      </c>
      <c r="J858" s="77" t="s">
        <v>20528</v>
      </c>
      <c r="K858" s="124">
        <v>2.8380000000000001</v>
      </c>
      <c r="L858" s="125">
        <v>2.8380000000000001</v>
      </c>
      <c r="M858" s="60"/>
      <c r="N858" s="60"/>
      <c r="O858" s="61"/>
      <c r="P858" s="75" t="s">
        <v>5801</v>
      </c>
      <c r="Q858" s="76" t="s">
        <v>6100</v>
      </c>
      <c r="R858" s="38" t="s">
        <v>5803</v>
      </c>
      <c r="S858" s="40" t="s">
        <v>5213</v>
      </c>
      <c r="T858" s="40" t="s">
        <v>726</v>
      </c>
      <c r="U858" s="47" t="s">
        <v>5931</v>
      </c>
      <c r="V858" s="38"/>
      <c r="W858" s="42" t="s">
        <v>6101</v>
      </c>
      <c r="X858" s="26">
        <v>6</v>
      </c>
      <c r="Y858" s="26"/>
      <c r="Z858" s="38"/>
      <c r="AA858" s="38"/>
      <c r="AB858" s="59"/>
      <c r="AC858" s="38" t="s">
        <v>80</v>
      </c>
      <c r="AD858" s="47" t="s">
        <v>201</v>
      </c>
      <c r="AE858" s="47" t="s">
        <v>183</v>
      </c>
      <c r="AF858" s="50"/>
      <c r="AG858" s="50"/>
      <c r="AH858" s="38"/>
      <c r="AI858" s="59" t="s">
        <v>86</v>
      </c>
      <c r="AJ858" s="51"/>
      <c r="AK858" s="51" t="s">
        <v>6102</v>
      </c>
      <c r="AL858" s="55" t="s">
        <v>6103</v>
      </c>
      <c r="AM858" s="56"/>
      <c r="AN858" s="56" t="s">
        <v>6104</v>
      </c>
      <c r="AO858" s="52">
        <v>1</v>
      </c>
      <c r="AP858" s="53" t="s">
        <v>188</v>
      </c>
      <c r="AQ858" s="53" t="s">
        <v>189</v>
      </c>
      <c r="AR858" s="53" t="s">
        <v>95</v>
      </c>
      <c r="AS858" s="52" t="s">
        <v>96</v>
      </c>
      <c r="AT858" s="53" t="s">
        <v>190</v>
      </c>
      <c r="AU858" s="52" t="s">
        <v>191</v>
      </c>
      <c r="AV858" s="53"/>
    </row>
    <row r="859" spans="1:48" s="54" customFormat="1" x14ac:dyDescent="0.3">
      <c r="A859" s="54">
        <v>460258</v>
      </c>
      <c r="B859" s="54">
        <v>854</v>
      </c>
      <c r="C859" s="46" t="s">
        <v>318</v>
      </c>
      <c r="D859" s="46" t="s">
        <v>154</v>
      </c>
      <c r="E859" s="46" t="s">
        <v>5762</v>
      </c>
      <c r="F859" s="48">
        <v>10</v>
      </c>
      <c r="G859" s="48">
        <v>10.798999999999999</v>
      </c>
      <c r="H859" s="49">
        <v>1</v>
      </c>
      <c r="I859" s="48">
        <v>10</v>
      </c>
      <c r="J859" s="77" t="s">
        <v>20529</v>
      </c>
      <c r="K859" s="124">
        <v>10.798999999999999</v>
      </c>
      <c r="L859" s="125">
        <v>10.798999999999999</v>
      </c>
      <c r="M859" s="60"/>
      <c r="N859" s="60"/>
      <c r="O859" s="61"/>
      <c r="P859" s="75" t="s">
        <v>6105</v>
      </c>
      <c r="Q859" s="76" t="s">
        <v>6106</v>
      </c>
      <c r="R859" s="38" t="s">
        <v>5892</v>
      </c>
      <c r="S859" s="40" t="s">
        <v>5206</v>
      </c>
      <c r="T859" s="40" t="s">
        <v>717</v>
      </c>
      <c r="U859" s="47" t="s">
        <v>5893</v>
      </c>
      <c r="V859" s="38"/>
      <c r="W859" s="42"/>
      <c r="X859" s="26">
        <v>2</v>
      </c>
      <c r="Y859" s="26"/>
      <c r="Z859" s="38"/>
      <c r="AA859" s="38"/>
      <c r="AB859" s="59"/>
      <c r="AC859" s="38" t="s">
        <v>80</v>
      </c>
      <c r="AD859" s="47" t="s">
        <v>201</v>
      </c>
      <c r="AE859" s="47" t="s">
        <v>183</v>
      </c>
      <c r="AF859" s="50"/>
      <c r="AG859" s="50"/>
      <c r="AH859" s="38"/>
      <c r="AI859" s="59" t="s">
        <v>86</v>
      </c>
      <c r="AJ859" s="51"/>
      <c r="AK859" s="51" t="s">
        <v>6107</v>
      </c>
      <c r="AL859" s="55" t="s">
        <v>6108</v>
      </c>
      <c r="AM859" s="56"/>
      <c r="AN859" s="56" t="s">
        <v>6109</v>
      </c>
      <c r="AO859" s="52">
        <v>1</v>
      </c>
      <c r="AP859" s="53" t="s">
        <v>188</v>
      </c>
      <c r="AQ859" s="53" t="s">
        <v>189</v>
      </c>
      <c r="AR859" s="53" t="s">
        <v>95</v>
      </c>
      <c r="AS859" s="52" t="s">
        <v>96</v>
      </c>
      <c r="AT859" s="53" t="s">
        <v>190</v>
      </c>
      <c r="AU859" s="52" t="s">
        <v>191</v>
      </c>
      <c r="AV859" s="53"/>
    </row>
    <row r="860" spans="1:48" s="54" customFormat="1" x14ac:dyDescent="0.3">
      <c r="A860" s="54">
        <v>460263</v>
      </c>
      <c r="B860" s="54">
        <v>855</v>
      </c>
      <c r="C860" s="46" t="s">
        <v>318</v>
      </c>
      <c r="D860" s="46" t="s">
        <v>154</v>
      </c>
      <c r="E860" s="46" t="s">
        <v>5762</v>
      </c>
      <c r="F860" s="48">
        <v>10</v>
      </c>
      <c r="G860" s="48">
        <v>10.798999999999999</v>
      </c>
      <c r="H860" s="49">
        <v>1</v>
      </c>
      <c r="I860" s="48">
        <v>10</v>
      </c>
      <c r="J860" s="77" t="s">
        <v>20530</v>
      </c>
      <c r="K860" s="124">
        <v>10.798999999999999</v>
      </c>
      <c r="L860" s="125">
        <v>10.798999999999999</v>
      </c>
      <c r="M860" s="60"/>
      <c r="N860" s="60"/>
      <c r="O860" s="61"/>
      <c r="P860" s="75" t="s">
        <v>6110</v>
      </c>
      <c r="Q860" s="76" t="s">
        <v>6111</v>
      </c>
      <c r="R860" s="38" t="s">
        <v>5779</v>
      </c>
      <c r="S860" s="40" t="s">
        <v>1731</v>
      </c>
      <c r="T860" s="40" t="s">
        <v>1731</v>
      </c>
      <c r="U860" s="47" t="s">
        <v>5780</v>
      </c>
      <c r="V860" s="38"/>
      <c r="W860" s="42"/>
      <c r="X860" s="26">
        <v>25</v>
      </c>
      <c r="Y860" s="26"/>
      <c r="Z860" s="38"/>
      <c r="AA860" s="38"/>
      <c r="AB860" s="59"/>
      <c r="AC860" s="38" t="s">
        <v>80</v>
      </c>
      <c r="AD860" s="47" t="s">
        <v>201</v>
      </c>
      <c r="AE860" s="47" t="s">
        <v>183</v>
      </c>
      <c r="AF860" s="50"/>
      <c r="AG860" s="50"/>
      <c r="AH860" s="38"/>
      <c r="AI860" s="59" t="s">
        <v>86</v>
      </c>
      <c r="AJ860" s="51"/>
      <c r="AK860" s="51" t="s">
        <v>6112</v>
      </c>
      <c r="AL860" s="55" t="s">
        <v>6113</v>
      </c>
      <c r="AM860" s="56"/>
      <c r="AN860" s="56" t="s">
        <v>6114</v>
      </c>
      <c r="AO860" s="52">
        <v>1</v>
      </c>
      <c r="AP860" s="53" t="s">
        <v>188</v>
      </c>
      <c r="AQ860" s="53" t="s">
        <v>189</v>
      </c>
      <c r="AR860" s="53" t="s">
        <v>95</v>
      </c>
      <c r="AS860" s="52" t="s">
        <v>96</v>
      </c>
      <c r="AT860" s="53" t="s">
        <v>190</v>
      </c>
      <c r="AU860" s="52" t="s">
        <v>191</v>
      </c>
      <c r="AV860" s="53"/>
    </row>
    <row r="861" spans="1:48" s="54" customFormat="1" x14ac:dyDescent="0.3">
      <c r="A861" s="54">
        <v>460123</v>
      </c>
      <c r="B861" s="54">
        <v>856</v>
      </c>
      <c r="C861" s="46" t="s">
        <v>318</v>
      </c>
      <c r="D861" s="46" t="s">
        <v>154</v>
      </c>
      <c r="E861" s="46" t="s">
        <v>5762</v>
      </c>
      <c r="F861" s="48">
        <v>10</v>
      </c>
      <c r="G861" s="48">
        <v>11.08</v>
      </c>
      <c r="H861" s="49">
        <v>1</v>
      </c>
      <c r="I861" s="48">
        <v>10</v>
      </c>
      <c r="J861" s="77" t="s">
        <v>20531</v>
      </c>
      <c r="K861" s="124">
        <v>11.08</v>
      </c>
      <c r="L861" s="125">
        <v>11.08</v>
      </c>
      <c r="M861" s="60"/>
      <c r="N861" s="60"/>
      <c r="O861" s="61"/>
      <c r="P861" s="75" t="s">
        <v>6115</v>
      </c>
      <c r="Q861" s="76" t="s">
        <v>6116</v>
      </c>
      <c r="R861" s="38" t="s">
        <v>5949</v>
      </c>
      <c r="S861" s="40" t="s">
        <v>4795</v>
      </c>
      <c r="T861" s="40" t="s">
        <v>1731</v>
      </c>
      <c r="U861" s="47" t="s">
        <v>5950</v>
      </c>
      <c r="V861" s="38"/>
      <c r="W861" s="42"/>
      <c r="X861" s="26">
        <v>9</v>
      </c>
      <c r="Y861" s="26"/>
      <c r="Z861" s="38"/>
      <c r="AA861" s="38"/>
      <c r="AB861" s="59"/>
      <c r="AC861" s="38" t="s">
        <v>80</v>
      </c>
      <c r="AD861" s="47" t="s">
        <v>313</v>
      </c>
      <c r="AE861" s="47" t="s">
        <v>263</v>
      </c>
      <c r="AF861" s="50"/>
      <c r="AG861" s="50"/>
      <c r="AH861" s="38"/>
      <c r="AI861" s="59" t="s">
        <v>86</v>
      </c>
      <c r="AJ861" s="51"/>
      <c r="AK861" s="51" t="s">
        <v>6117</v>
      </c>
      <c r="AL861" s="55" t="s">
        <v>6118</v>
      </c>
      <c r="AM861" s="56"/>
      <c r="AN861" s="56" t="s">
        <v>6119</v>
      </c>
      <c r="AO861" s="52">
        <v>1</v>
      </c>
      <c r="AP861" s="53" t="s">
        <v>188</v>
      </c>
      <c r="AQ861" s="53" t="s">
        <v>189</v>
      </c>
      <c r="AR861" s="53" t="s">
        <v>95</v>
      </c>
      <c r="AS861" s="52" t="s">
        <v>96</v>
      </c>
      <c r="AT861" s="53" t="s">
        <v>190</v>
      </c>
      <c r="AU861" s="52" t="s">
        <v>191</v>
      </c>
      <c r="AV861" s="53"/>
    </row>
    <row r="862" spans="1:48" s="54" customFormat="1" x14ac:dyDescent="0.3">
      <c r="A862" s="54">
        <v>174891</v>
      </c>
      <c r="B862" s="54">
        <v>857</v>
      </c>
      <c r="C862" s="46" t="s">
        <v>192</v>
      </c>
      <c r="D862" s="46" t="s">
        <v>154</v>
      </c>
      <c r="E862" s="46" t="s">
        <v>5762</v>
      </c>
      <c r="F862" s="48">
        <v>4</v>
      </c>
      <c r="G862" s="48">
        <v>3.0139999999999998</v>
      </c>
      <c r="H862" s="49">
        <v>1</v>
      </c>
      <c r="I862" s="48">
        <v>4</v>
      </c>
      <c r="J862" s="77" t="s">
        <v>20532</v>
      </c>
      <c r="K862" s="124">
        <v>3.0139999999999998</v>
      </c>
      <c r="L862" s="125">
        <v>3.0139999999999998</v>
      </c>
      <c r="M862" s="60"/>
      <c r="N862" s="60"/>
      <c r="O862" s="61"/>
      <c r="P862" s="75" t="s">
        <v>974</v>
      </c>
      <c r="Q862" s="76" t="s">
        <v>6120</v>
      </c>
      <c r="R862" s="38" t="s">
        <v>6121</v>
      </c>
      <c r="S862" s="40" t="s">
        <v>5569</v>
      </c>
      <c r="T862" s="40" t="s">
        <v>717</v>
      </c>
      <c r="U862" s="47" t="s">
        <v>6122</v>
      </c>
      <c r="V862" s="38"/>
      <c r="W862" s="42" t="s">
        <v>6123</v>
      </c>
      <c r="X862" s="26">
        <v>14</v>
      </c>
      <c r="Y862" s="26"/>
      <c r="Z862" s="38"/>
      <c r="AA862" s="38"/>
      <c r="AB862" s="59"/>
      <c r="AC862" s="38" t="s">
        <v>80</v>
      </c>
      <c r="AD862" s="47" t="s">
        <v>201</v>
      </c>
      <c r="AE862" s="47" t="s">
        <v>183</v>
      </c>
      <c r="AF862" s="50"/>
      <c r="AG862" s="50"/>
      <c r="AH862" s="38"/>
      <c r="AI862" s="59" t="s">
        <v>86</v>
      </c>
      <c r="AJ862" s="51"/>
      <c r="AK862" s="51" t="s">
        <v>6124</v>
      </c>
      <c r="AL862" s="55" t="s">
        <v>6125</v>
      </c>
      <c r="AM862" s="56"/>
      <c r="AN862" s="56" t="s">
        <v>6126</v>
      </c>
      <c r="AO862" s="52">
        <v>1</v>
      </c>
      <c r="AP862" s="53" t="s">
        <v>5790</v>
      </c>
      <c r="AQ862" s="53" t="s">
        <v>5791</v>
      </c>
      <c r="AR862" s="53" t="s">
        <v>95</v>
      </c>
      <c r="AS862" s="52" t="s">
        <v>96</v>
      </c>
      <c r="AT862" s="53" t="s">
        <v>190</v>
      </c>
      <c r="AU862" s="52" t="s">
        <v>191</v>
      </c>
      <c r="AV862" s="53"/>
    </row>
    <row r="863" spans="1:48" s="54" customFormat="1" x14ac:dyDescent="0.3">
      <c r="A863" s="54">
        <v>172346</v>
      </c>
      <c r="B863" s="54">
        <v>858</v>
      </c>
      <c r="C863" s="46" t="s">
        <v>26</v>
      </c>
      <c r="D863" s="46" t="s">
        <v>154</v>
      </c>
      <c r="E863" s="46" t="s">
        <v>5762</v>
      </c>
      <c r="F863" s="48">
        <v>4</v>
      </c>
      <c r="G863" s="48">
        <v>2.8380000000000001</v>
      </c>
      <c r="H863" s="49">
        <v>0.66700000000000004</v>
      </c>
      <c r="I863" s="48">
        <v>2.6669999999999998</v>
      </c>
      <c r="J863" s="77" t="s">
        <v>20533</v>
      </c>
      <c r="K863" s="124">
        <v>1.8919999999999999</v>
      </c>
      <c r="L863" s="125">
        <v>1.8919999999999999</v>
      </c>
      <c r="M863" s="60"/>
      <c r="N863" s="60"/>
      <c r="O863" s="61"/>
      <c r="P863" s="75" t="s">
        <v>5872</v>
      </c>
      <c r="Q863" s="76" t="s">
        <v>6127</v>
      </c>
      <c r="R863" s="38" t="s">
        <v>6128</v>
      </c>
      <c r="S863" s="40" t="s">
        <v>4796</v>
      </c>
      <c r="T863" s="40" t="s">
        <v>726</v>
      </c>
      <c r="U863" s="47" t="s">
        <v>6129</v>
      </c>
      <c r="V863" s="38"/>
      <c r="W863" s="42" t="s">
        <v>6130</v>
      </c>
      <c r="X863" s="26">
        <v>8</v>
      </c>
      <c r="Y863" s="26"/>
      <c r="Z863" s="38"/>
      <c r="AA863" s="38"/>
      <c r="AB863" s="59"/>
      <c r="AC863" s="38" t="s">
        <v>80</v>
      </c>
      <c r="AD863" s="47" t="s">
        <v>201</v>
      </c>
      <c r="AE863" s="47" t="s">
        <v>183</v>
      </c>
      <c r="AF863" s="50"/>
      <c r="AG863" s="50"/>
      <c r="AH863" s="38"/>
      <c r="AI863" s="59" t="s">
        <v>86</v>
      </c>
      <c r="AJ863" s="51"/>
      <c r="AK863" s="51" t="s">
        <v>6131</v>
      </c>
      <c r="AL863" s="55" t="s">
        <v>6132</v>
      </c>
      <c r="AM863" s="56"/>
      <c r="AN863" s="56" t="s">
        <v>6133</v>
      </c>
      <c r="AO863" s="52">
        <v>1</v>
      </c>
      <c r="AP863" s="53" t="s">
        <v>188</v>
      </c>
      <c r="AQ863" s="53" t="s">
        <v>189</v>
      </c>
      <c r="AR863" s="53" t="s">
        <v>95</v>
      </c>
      <c r="AS863" s="52" t="s">
        <v>96</v>
      </c>
      <c r="AT863" s="53" t="s">
        <v>190</v>
      </c>
      <c r="AU863" s="52" t="s">
        <v>191</v>
      </c>
      <c r="AV863" s="53"/>
    </row>
    <row r="864" spans="1:48" s="54" customFormat="1" x14ac:dyDescent="0.3">
      <c r="A864" s="54">
        <v>216275</v>
      </c>
      <c r="B864" s="54">
        <v>859</v>
      </c>
      <c r="C864" s="46" t="s">
        <v>192</v>
      </c>
      <c r="D864" s="46" t="s">
        <v>154</v>
      </c>
      <c r="E864" s="46" t="s">
        <v>5762</v>
      </c>
      <c r="F864" s="48">
        <v>4</v>
      </c>
      <c r="G864" s="48">
        <v>3.0139999999999998</v>
      </c>
      <c r="H864" s="49">
        <v>1</v>
      </c>
      <c r="I864" s="48">
        <v>4</v>
      </c>
      <c r="J864" s="77" t="s">
        <v>20534</v>
      </c>
      <c r="K864" s="124">
        <v>3.0139999999999998</v>
      </c>
      <c r="L864" s="125">
        <v>3.0139999999999998</v>
      </c>
      <c r="M864" s="60"/>
      <c r="N864" s="60"/>
      <c r="O864" s="61"/>
      <c r="P864" s="75" t="s">
        <v>3961</v>
      </c>
      <c r="Q864" s="76" t="s">
        <v>6134</v>
      </c>
      <c r="R864" s="38" t="s">
        <v>6049</v>
      </c>
      <c r="S864" s="40" t="s">
        <v>5292</v>
      </c>
      <c r="T864" s="40" t="s">
        <v>717</v>
      </c>
      <c r="U864" s="47" t="s">
        <v>6050</v>
      </c>
      <c r="V864" s="38"/>
      <c r="W864" s="42" t="s">
        <v>6135</v>
      </c>
      <c r="X864" s="26">
        <v>9</v>
      </c>
      <c r="Y864" s="26"/>
      <c r="Z864" s="38"/>
      <c r="AA864" s="38"/>
      <c r="AB864" s="59"/>
      <c r="AC864" s="38" t="s">
        <v>80</v>
      </c>
      <c r="AD864" s="47" t="s">
        <v>201</v>
      </c>
      <c r="AE864" s="47" t="s">
        <v>183</v>
      </c>
      <c r="AF864" s="50"/>
      <c r="AG864" s="50"/>
      <c r="AH864" s="38"/>
      <c r="AI864" s="59" t="s">
        <v>86</v>
      </c>
      <c r="AJ864" s="51" t="s">
        <v>6136</v>
      </c>
      <c r="AK864" s="51" t="s">
        <v>6137</v>
      </c>
      <c r="AL864" s="55" t="s">
        <v>6138</v>
      </c>
      <c r="AM864" s="56"/>
      <c r="AN864" s="56" t="s">
        <v>6139</v>
      </c>
      <c r="AO864" s="52">
        <v>1</v>
      </c>
      <c r="AP864" s="53" t="s">
        <v>5790</v>
      </c>
      <c r="AQ864" s="53" t="s">
        <v>5791</v>
      </c>
      <c r="AR864" s="53" t="s">
        <v>95</v>
      </c>
      <c r="AS864" s="52" t="s">
        <v>96</v>
      </c>
      <c r="AT864" s="53" t="s">
        <v>190</v>
      </c>
      <c r="AU864" s="52" t="s">
        <v>191</v>
      </c>
      <c r="AV864" s="53"/>
    </row>
    <row r="865" spans="1:48" s="54" customFormat="1" x14ac:dyDescent="0.3">
      <c r="A865" s="54">
        <v>122027</v>
      </c>
      <c r="B865" s="54">
        <v>860</v>
      </c>
      <c r="C865" s="46" t="s">
        <v>175</v>
      </c>
      <c r="D865" s="46" t="s">
        <v>154</v>
      </c>
      <c r="E865" s="46" t="s">
        <v>5762</v>
      </c>
      <c r="F865" s="48">
        <v>4</v>
      </c>
      <c r="G865" s="48">
        <v>4.5060000000000002</v>
      </c>
      <c r="H865" s="49">
        <v>1</v>
      </c>
      <c r="I865" s="48">
        <v>4</v>
      </c>
      <c r="J865" s="77" t="s">
        <v>20535</v>
      </c>
      <c r="K865" s="124">
        <v>4.5060000000000002</v>
      </c>
      <c r="L865" s="125">
        <v>4.5060000000000002</v>
      </c>
      <c r="M865" s="60"/>
      <c r="N865" s="60"/>
      <c r="O865" s="61"/>
      <c r="P865" s="75" t="s">
        <v>1260</v>
      </c>
      <c r="Q865" s="76" t="s">
        <v>6140</v>
      </c>
      <c r="R865" s="38" t="s">
        <v>5803</v>
      </c>
      <c r="S865" s="40" t="s">
        <v>3369</v>
      </c>
      <c r="T865" s="40" t="s">
        <v>4823</v>
      </c>
      <c r="U865" s="47" t="s">
        <v>5931</v>
      </c>
      <c r="V865" s="38"/>
      <c r="W865" s="42"/>
      <c r="X865" s="26">
        <v>6</v>
      </c>
      <c r="Y865" s="26"/>
      <c r="Z865" s="38"/>
      <c r="AA865" s="38"/>
      <c r="AB865" s="59"/>
      <c r="AC865" s="38" t="s">
        <v>80</v>
      </c>
      <c r="AD865" s="47" t="s">
        <v>5076</v>
      </c>
      <c r="AE865" s="47" t="s">
        <v>28</v>
      </c>
      <c r="AF865" s="50"/>
      <c r="AG865" s="50"/>
      <c r="AH865" s="38"/>
      <c r="AI865" s="59" t="s">
        <v>86</v>
      </c>
      <c r="AJ865" s="51"/>
      <c r="AK865" s="51" t="s">
        <v>6141</v>
      </c>
      <c r="AL865" s="55" t="s">
        <v>6142</v>
      </c>
      <c r="AM865" s="56"/>
      <c r="AN865" s="56" t="s">
        <v>6143</v>
      </c>
      <c r="AO865" s="52">
        <v>1</v>
      </c>
      <c r="AP865" s="53" t="s">
        <v>188</v>
      </c>
      <c r="AQ865" s="53" t="s">
        <v>189</v>
      </c>
      <c r="AR865" s="53" t="s">
        <v>95</v>
      </c>
      <c r="AS865" s="52" t="s">
        <v>96</v>
      </c>
      <c r="AT865" s="53" t="s">
        <v>190</v>
      </c>
      <c r="AU865" s="52" t="s">
        <v>191</v>
      </c>
      <c r="AV865" s="53"/>
    </row>
    <row r="866" spans="1:48" s="54" customFormat="1" x14ac:dyDescent="0.3">
      <c r="A866" s="54">
        <v>460394</v>
      </c>
      <c r="B866" s="54">
        <v>861</v>
      </c>
      <c r="C866" s="46" t="s">
        <v>318</v>
      </c>
      <c r="D866" s="46" t="s">
        <v>154</v>
      </c>
      <c r="E866" s="46" t="s">
        <v>5762</v>
      </c>
      <c r="F866" s="48">
        <v>10</v>
      </c>
      <c r="G866" s="48">
        <v>10.798999999999999</v>
      </c>
      <c r="H866" s="49">
        <v>1</v>
      </c>
      <c r="I866" s="48">
        <v>10</v>
      </c>
      <c r="J866" s="77" t="s">
        <v>20536</v>
      </c>
      <c r="K866" s="124">
        <v>10.798999999999999</v>
      </c>
      <c r="L866" s="125">
        <v>10.798999999999999</v>
      </c>
      <c r="M866" s="60"/>
      <c r="N866" s="60"/>
      <c r="O866" s="61"/>
      <c r="P866" s="75" t="s">
        <v>4195</v>
      </c>
      <c r="Q866" s="76" t="s">
        <v>6144</v>
      </c>
      <c r="R866" s="38" t="s">
        <v>5995</v>
      </c>
      <c r="S866" s="40" t="s">
        <v>4813</v>
      </c>
      <c r="T866" s="40" t="s">
        <v>717</v>
      </c>
      <c r="U866" s="47" t="s">
        <v>5996</v>
      </c>
      <c r="V866" s="38"/>
      <c r="W866" s="42"/>
      <c r="X866" s="26">
        <v>9</v>
      </c>
      <c r="Y866" s="26"/>
      <c r="Z866" s="38"/>
      <c r="AA866" s="38"/>
      <c r="AB866" s="59"/>
      <c r="AC866" s="38" t="s">
        <v>80</v>
      </c>
      <c r="AD866" s="47" t="s">
        <v>201</v>
      </c>
      <c r="AE866" s="47" t="s">
        <v>183</v>
      </c>
      <c r="AF866" s="50"/>
      <c r="AG866" s="50"/>
      <c r="AH866" s="38"/>
      <c r="AI866" s="59" t="s">
        <v>86</v>
      </c>
      <c r="AJ866" s="51"/>
      <c r="AK866" s="51" t="s">
        <v>6145</v>
      </c>
      <c r="AL866" s="55" t="s">
        <v>6146</v>
      </c>
      <c r="AM866" s="56"/>
      <c r="AN866" s="56" t="s">
        <v>6147</v>
      </c>
      <c r="AO866" s="52">
        <v>1</v>
      </c>
      <c r="AP866" s="53" t="s">
        <v>188</v>
      </c>
      <c r="AQ866" s="53" t="s">
        <v>189</v>
      </c>
      <c r="AR866" s="53" t="s">
        <v>95</v>
      </c>
      <c r="AS866" s="52" t="s">
        <v>96</v>
      </c>
      <c r="AT866" s="53" t="s">
        <v>190</v>
      </c>
      <c r="AU866" s="52" t="s">
        <v>191</v>
      </c>
      <c r="AV866" s="53"/>
    </row>
    <row r="867" spans="1:48" s="54" customFormat="1" x14ac:dyDescent="0.3">
      <c r="A867" s="54">
        <v>460359</v>
      </c>
      <c r="B867" s="54">
        <v>862</v>
      </c>
      <c r="C867" s="46" t="s">
        <v>318</v>
      </c>
      <c r="D867" s="46" t="s">
        <v>154</v>
      </c>
      <c r="E867" s="46" t="s">
        <v>5762</v>
      </c>
      <c r="F867" s="48">
        <v>10</v>
      </c>
      <c r="G867" s="48">
        <v>10.798999999999999</v>
      </c>
      <c r="H867" s="49">
        <v>1</v>
      </c>
      <c r="I867" s="48">
        <v>10</v>
      </c>
      <c r="J867" s="77" t="s">
        <v>20537</v>
      </c>
      <c r="K867" s="124">
        <v>10.798999999999999</v>
      </c>
      <c r="L867" s="125">
        <v>10.798999999999999</v>
      </c>
      <c r="M867" s="60"/>
      <c r="N867" s="60"/>
      <c r="O867" s="61"/>
      <c r="P867" s="75" t="s">
        <v>3851</v>
      </c>
      <c r="Q867" s="76" t="s">
        <v>6148</v>
      </c>
      <c r="R867" s="38" t="s">
        <v>6008</v>
      </c>
      <c r="S867" s="40"/>
      <c r="T867" s="40" t="s">
        <v>6149</v>
      </c>
      <c r="U867" s="47" t="s">
        <v>6010</v>
      </c>
      <c r="V867" s="38"/>
      <c r="W867" s="42"/>
      <c r="X867" s="26">
        <v>66</v>
      </c>
      <c r="Y867" s="26"/>
      <c r="Z867" s="38"/>
      <c r="AA867" s="38"/>
      <c r="AB867" s="59"/>
      <c r="AC867" s="38" t="s">
        <v>80</v>
      </c>
      <c r="AD867" s="47" t="s">
        <v>201</v>
      </c>
      <c r="AE867" s="47" t="s">
        <v>183</v>
      </c>
      <c r="AF867" s="50"/>
      <c r="AG867" s="50"/>
      <c r="AH867" s="38"/>
      <c r="AI867" s="59" t="s">
        <v>86</v>
      </c>
      <c r="AJ867" s="51"/>
      <c r="AK867" s="51" t="s">
        <v>6150</v>
      </c>
      <c r="AL867" s="55" t="s">
        <v>6151</v>
      </c>
      <c r="AM867" s="56"/>
      <c r="AN867" s="56" t="s">
        <v>6152</v>
      </c>
      <c r="AO867" s="52">
        <v>1</v>
      </c>
      <c r="AP867" s="53" t="s">
        <v>188</v>
      </c>
      <c r="AQ867" s="53" t="s">
        <v>189</v>
      </c>
      <c r="AR867" s="53" t="s">
        <v>95</v>
      </c>
      <c r="AS867" s="52" t="s">
        <v>96</v>
      </c>
      <c r="AT867" s="53" t="s">
        <v>190</v>
      </c>
      <c r="AU867" s="52" t="s">
        <v>191</v>
      </c>
      <c r="AV867" s="53"/>
    </row>
    <row r="868" spans="1:48" s="54" customFormat="1" x14ac:dyDescent="0.3">
      <c r="A868" s="54">
        <v>167577</v>
      </c>
      <c r="B868" s="54">
        <v>863</v>
      </c>
      <c r="C868" s="46" t="s">
        <v>26</v>
      </c>
      <c r="D868" s="46" t="s">
        <v>154</v>
      </c>
      <c r="E868" s="46" t="s">
        <v>5762</v>
      </c>
      <c r="F868" s="48">
        <v>4</v>
      </c>
      <c r="G868" s="48">
        <v>2.8380000000000001</v>
      </c>
      <c r="H868" s="49">
        <v>1</v>
      </c>
      <c r="I868" s="48">
        <v>4</v>
      </c>
      <c r="J868" s="77" t="s">
        <v>20538</v>
      </c>
      <c r="K868" s="124">
        <v>2.8380000000000001</v>
      </c>
      <c r="L868" s="125">
        <v>2.8380000000000001</v>
      </c>
      <c r="M868" s="60"/>
      <c r="N868" s="60"/>
      <c r="O868" s="61"/>
      <c r="P868" s="75" t="s">
        <v>692</v>
      </c>
      <c r="Q868" s="76" t="s">
        <v>6153</v>
      </c>
      <c r="R868" s="38" t="s">
        <v>5772</v>
      </c>
      <c r="S868" s="40" t="s">
        <v>4813</v>
      </c>
      <c r="T868" s="40" t="s">
        <v>717</v>
      </c>
      <c r="U868" s="47" t="s">
        <v>5773</v>
      </c>
      <c r="V868" s="38"/>
      <c r="W868" s="42" t="s">
        <v>6154</v>
      </c>
      <c r="X868" s="26">
        <v>5</v>
      </c>
      <c r="Y868" s="26"/>
      <c r="Z868" s="38"/>
      <c r="AA868" s="38"/>
      <c r="AB868" s="59"/>
      <c r="AC868" s="38" t="s">
        <v>80</v>
      </c>
      <c r="AD868" s="47" t="s">
        <v>201</v>
      </c>
      <c r="AE868" s="47" t="s">
        <v>183</v>
      </c>
      <c r="AF868" s="50"/>
      <c r="AG868" s="50"/>
      <c r="AH868" s="38"/>
      <c r="AI868" s="59" t="s">
        <v>86</v>
      </c>
      <c r="AJ868" s="51"/>
      <c r="AK868" s="51" t="s">
        <v>6155</v>
      </c>
      <c r="AL868" s="55" t="s">
        <v>6156</v>
      </c>
      <c r="AM868" s="56"/>
      <c r="AN868" s="56" t="s">
        <v>6157</v>
      </c>
      <c r="AO868" s="52">
        <v>1</v>
      </c>
      <c r="AP868" s="53" t="s">
        <v>188</v>
      </c>
      <c r="AQ868" s="53" t="s">
        <v>189</v>
      </c>
      <c r="AR868" s="53" t="s">
        <v>95</v>
      </c>
      <c r="AS868" s="52" t="s">
        <v>96</v>
      </c>
      <c r="AT868" s="53" t="s">
        <v>190</v>
      </c>
      <c r="AU868" s="52" t="s">
        <v>191</v>
      </c>
      <c r="AV868" s="53"/>
    </row>
    <row r="869" spans="1:48" s="54" customFormat="1" x14ac:dyDescent="0.3">
      <c r="A869" s="54">
        <v>144786</v>
      </c>
      <c r="B869" s="54">
        <v>864</v>
      </c>
      <c r="C869" s="46" t="s">
        <v>255</v>
      </c>
      <c r="D869" s="46" t="s">
        <v>154</v>
      </c>
      <c r="E869" s="46" t="s">
        <v>5762</v>
      </c>
      <c r="F869" s="48">
        <v>10</v>
      </c>
      <c r="G869" s="48">
        <v>11.08</v>
      </c>
      <c r="H869" s="49">
        <v>1</v>
      </c>
      <c r="I869" s="48">
        <v>10</v>
      </c>
      <c r="J869" s="77" t="s">
        <v>20539</v>
      </c>
      <c r="K869" s="124">
        <v>11.08</v>
      </c>
      <c r="L869" s="125">
        <v>11.08</v>
      </c>
      <c r="M869" s="60"/>
      <c r="N869" s="60"/>
      <c r="O869" s="61"/>
      <c r="P869" s="75" t="s">
        <v>378</v>
      </c>
      <c r="Q869" s="76" t="s">
        <v>6158</v>
      </c>
      <c r="R869" s="38" t="s">
        <v>5772</v>
      </c>
      <c r="S869" s="40" t="s">
        <v>1731</v>
      </c>
      <c r="T869" s="40" t="s">
        <v>726</v>
      </c>
      <c r="U869" s="47" t="s">
        <v>5773</v>
      </c>
      <c r="V869" s="38"/>
      <c r="W869" s="42" t="s">
        <v>6159</v>
      </c>
      <c r="X869" s="26">
        <v>7</v>
      </c>
      <c r="Y869" s="26"/>
      <c r="Z869" s="38"/>
      <c r="AA869" s="38"/>
      <c r="AB869" s="59"/>
      <c r="AC869" s="38" t="s">
        <v>80</v>
      </c>
      <c r="AD869" s="47" t="s">
        <v>313</v>
      </c>
      <c r="AE869" s="47" t="s">
        <v>263</v>
      </c>
      <c r="AF869" s="50"/>
      <c r="AG869" s="50"/>
      <c r="AH869" s="38"/>
      <c r="AI869" s="59" t="s">
        <v>86</v>
      </c>
      <c r="AJ869" s="51"/>
      <c r="AK869" s="51" t="s">
        <v>6160</v>
      </c>
      <c r="AL869" s="55" t="s">
        <v>6161</v>
      </c>
      <c r="AM869" s="56"/>
      <c r="AN869" s="56" t="s">
        <v>6162</v>
      </c>
      <c r="AO869" s="52">
        <v>1</v>
      </c>
      <c r="AP869" s="53" t="s">
        <v>188</v>
      </c>
      <c r="AQ869" s="53" t="s">
        <v>189</v>
      </c>
      <c r="AR869" s="53" t="s">
        <v>95</v>
      </c>
      <c r="AS869" s="52" t="s">
        <v>96</v>
      </c>
      <c r="AT869" s="53" t="s">
        <v>190</v>
      </c>
      <c r="AU869" s="52" t="s">
        <v>191</v>
      </c>
      <c r="AV869" s="53"/>
    </row>
    <row r="870" spans="1:48" s="54" customFormat="1" x14ac:dyDescent="0.3">
      <c r="A870" s="54">
        <v>122009</v>
      </c>
      <c r="B870" s="54">
        <v>865</v>
      </c>
      <c r="C870" s="46" t="s">
        <v>175</v>
      </c>
      <c r="D870" s="46" t="s">
        <v>154</v>
      </c>
      <c r="E870" s="46" t="s">
        <v>5762</v>
      </c>
      <c r="F870" s="48"/>
      <c r="G870" s="48"/>
      <c r="H870" s="49">
        <v>0.5</v>
      </c>
      <c r="I870" s="48">
        <v>2</v>
      </c>
      <c r="J870" s="77" t="s">
        <v>20540</v>
      </c>
      <c r="K870" s="124">
        <v>2.2530000000000001</v>
      </c>
      <c r="L870" s="125">
        <v>2.2530000000000001</v>
      </c>
      <c r="M870" s="60"/>
      <c r="N870" s="60"/>
      <c r="O870" s="61"/>
      <c r="P870" s="75" t="s">
        <v>1270</v>
      </c>
      <c r="Q870" s="76" t="s">
        <v>6163</v>
      </c>
      <c r="R870" s="38" t="s">
        <v>6164</v>
      </c>
      <c r="S870" s="40" t="s">
        <v>5330</v>
      </c>
      <c r="T870" s="40" t="s">
        <v>6165</v>
      </c>
      <c r="U870" s="47" t="s">
        <v>6166</v>
      </c>
      <c r="V870" s="38"/>
      <c r="W870" s="42"/>
      <c r="X870" s="26">
        <v>19</v>
      </c>
      <c r="Y870" s="26"/>
      <c r="Z870" s="38"/>
      <c r="AA870" s="38"/>
      <c r="AB870" s="59"/>
      <c r="AC870" s="38" t="s">
        <v>80</v>
      </c>
      <c r="AD870" s="47" t="s">
        <v>1273</v>
      </c>
      <c r="AE870" s="47" t="s">
        <v>28</v>
      </c>
      <c r="AF870" s="50"/>
      <c r="AG870" s="50"/>
      <c r="AH870" s="38"/>
      <c r="AI870" s="59" t="s">
        <v>86</v>
      </c>
      <c r="AJ870" s="51"/>
      <c r="AK870" s="51" t="s">
        <v>6167</v>
      </c>
      <c r="AL870" s="55" t="s">
        <v>6168</v>
      </c>
      <c r="AM870" s="56"/>
      <c r="AN870" s="56" t="s">
        <v>6169</v>
      </c>
      <c r="AO870" s="52">
        <v>2</v>
      </c>
      <c r="AP870" s="53" t="s">
        <v>188</v>
      </c>
      <c r="AQ870" s="53" t="s">
        <v>189</v>
      </c>
      <c r="AR870" s="53" t="s">
        <v>95</v>
      </c>
      <c r="AS870" s="52" t="s">
        <v>96</v>
      </c>
      <c r="AT870" s="53" t="s">
        <v>190</v>
      </c>
      <c r="AU870" s="52" t="s">
        <v>191</v>
      </c>
      <c r="AV870" s="53"/>
    </row>
    <row r="871" spans="1:48" s="54" customFormat="1" x14ac:dyDescent="0.3">
      <c r="A871" s="54">
        <v>118169</v>
      </c>
      <c r="B871" s="54">
        <v>866</v>
      </c>
      <c r="C871" s="46" t="s">
        <v>175</v>
      </c>
      <c r="D871" s="46" t="s">
        <v>154</v>
      </c>
      <c r="E871" s="46" t="s">
        <v>5762</v>
      </c>
      <c r="F871" s="48">
        <v>10</v>
      </c>
      <c r="G871" s="48">
        <v>10.798999999999999</v>
      </c>
      <c r="H871" s="49">
        <v>1</v>
      </c>
      <c r="I871" s="48">
        <v>10</v>
      </c>
      <c r="J871" s="77" t="s">
        <v>20541</v>
      </c>
      <c r="K871" s="124">
        <v>10.798999999999999</v>
      </c>
      <c r="L871" s="125">
        <v>10.798999999999999</v>
      </c>
      <c r="M871" s="60"/>
      <c r="N871" s="60"/>
      <c r="O871" s="61"/>
      <c r="P871" s="75" t="s">
        <v>974</v>
      </c>
      <c r="Q871" s="76" t="s">
        <v>6170</v>
      </c>
      <c r="R871" s="38" t="s">
        <v>5833</v>
      </c>
      <c r="S871" s="40" t="s">
        <v>4891</v>
      </c>
      <c r="T871" s="40" t="s">
        <v>717</v>
      </c>
      <c r="U871" s="47" t="s">
        <v>5834</v>
      </c>
      <c r="V871" s="38"/>
      <c r="W871" s="42"/>
      <c r="X871" s="26">
        <v>17</v>
      </c>
      <c r="Y871" s="26"/>
      <c r="Z871" s="38"/>
      <c r="AA871" s="38"/>
      <c r="AB871" s="59"/>
      <c r="AC871" s="38" t="s">
        <v>80</v>
      </c>
      <c r="AD871" s="47" t="s">
        <v>201</v>
      </c>
      <c r="AE871" s="47" t="s">
        <v>183</v>
      </c>
      <c r="AF871" s="50"/>
      <c r="AG871" s="50"/>
      <c r="AH871" s="38"/>
      <c r="AI871" s="59" t="s">
        <v>86</v>
      </c>
      <c r="AJ871" s="51"/>
      <c r="AK871" s="51" t="s">
        <v>6171</v>
      </c>
      <c r="AL871" s="55" t="s">
        <v>6172</v>
      </c>
      <c r="AM871" s="56"/>
      <c r="AN871" s="56" t="s">
        <v>6173</v>
      </c>
      <c r="AO871" s="52">
        <v>1</v>
      </c>
      <c r="AP871" s="53" t="s">
        <v>188</v>
      </c>
      <c r="AQ871" s="53" t="s">
        <v>189</v>
      </c>
      <c r="AR871" s="53" t="s">
        <v>95</v>
      </c>
      <c r="AS871" s="52" t="s">
        <v>96</v>
      </c>
      <c r="AT871" s="53" t="s">
        <v>190</v>
      </c>
      <c r="AU871" s="52" t="s">
        <v>191</v>
      </c>
      <c r="AV871" s="53"/>
    </row>
    <row r="872" spans="1:48" s="54" customFormat="1" x14ac:dyDescent="0.3">
      <c r="A872" s="54">
        <v>169145</v>
      </c>
      <c r="B872" s="54">
        <v>867</v>
      </c>
      <c r="C872" s="46" t="s">
        <v>26</v>
      </c>
      <c r="D872" s="46" t="s">
        <v>154</v>
      </c>
      <c r="E872" s="46" t="s">
        <v>5762</v>
      </c>
      <c r="F872" s="48">
        <v>4</v>
      </c>
      <c r="G872" s="48">
        <v>2.8380000000000001</v>
      </c>
      <c r="H872" s="49">
        <v>1</v>
      </c>
      <c r="I872" s="48">
        <v>4</v>
      </c>
      <c r="J872" s="77" t="s">
        <v>20542</v>
      </c>
      <c r="K872" s="124">
        <v>2.8380000000000001</v>
      </c>
      <c r="L872" s="125">
        <v>2.8380000000000001</v>
      </c>
      <c r="M872" s="60"/>
      <c r="N872" s="60"/>
      <c r="O872" s="61"/>
      <c r="P872" s="75" t="s">
        <v>3590</v>
      </c>
      <c r="Q872" s="76" t="s">
        <v>6174</v>
      </c>
      <c r="R872" s="38" t="s">
        <v>5892</v>
      </c>
      <c r="S872" s="40" t="s">
        <v>5240</v>
      </c>
      <c r="T872" s="40" t="s">
        <v>4813</v>
      </c>
      <c r="U872" s="47" t="s">
        <v>5893</v>
      </c>
      <c r="V872" s="38"/>
      <c r="W872" s="42" t="s">
        <v>6175</v>
      </c>
      <c r="X872" s="26">
        <v>3</v>
      </c>
      <c r="Y872" s="26"/>
      <c r="Z872" s="38"/>
      <c r="AA872" s="38"/>
      <c r="AB872" s="59"/>
      <c r="AC872" s="38" t="s">
        <v>80</v>
      </c>
      <c r="AD872" s="47" t="s">
        <v>201</v>
      </c>
      <c r="AE872" s="47" t="s">
        <v>183</v>
      </c>
      <c r="AF872" s="50"/>
      <c r="AG872" s="50"/>
      <c r="AH872" s="38"/>
      <c r="AI872" s="59" t="s">
        <v>86</v>
      </c>
      <c r="AJ872" s="51"/>
      <c r="AK872" s="51" t="s">
        <v>6176</v>
      </c>
      <c r="AL872" s="55" t="s">
        <v>6177</v>
      </c>
      <c r="AM872" s="56"/>
      <c r="AN872" s="56" t="s">
        <v>6178</v>
      </c>
      <c r="AO872" s="52">
        <v>1</v>
      </c>
      <c r="AP872" s="53" t="s">
        <v>188</v>
      </c>
      <c r="AQ872" s="53" t="s">
        <v>189</v>
      </c>
      <c r="AR872" s="53" t="s">
        <v>95</v>
      </c>
      <c r="AS872" s="52" t="s">
        <v>96</v>
      </c>
      <c r="AT872" s="53" t="s">
        <v>190</v>
      </c>
      <c r="AU872" s="52" t="s">
        <v>191</v>
      </c>
      <c r="AV872" s="53"/>
    </row>
    <row r="873" spans="1:48" s="54" customFormat="1" x14ac:dyDescent="0.3">
      <c r="A873" s="54">
        <v>147287</v>
      </c>
      <c r="B873" s="54">
        <v>868</v>
      </c>
      <c r="C873" s="46" t="s">
        <v>255</v>
      </c>
      <c r="D873" s="46" t="s">
        <v>154</v>
      </c>
      <c r="E873" s="46" t="s">
        <v>5762</v>
      </c>
      <c r="F873" s="48">
        <v>10</v>
      </c>
      <c r="G873" s="48">
        <v>10.798999999999999</v>
      </c>
      <c r="H873" s="49">
        <v>0.66700000000000004</v>
      </c>
      <c r="I873" s="48">
        <v>6.6669999999999998</v>
      </c>
      <c r="J873" s="77" t="s">
        <v>20543</v>
      </c>
      <c r="K873" s="124">
        <v>7.2</v>
      </c>
      <c r="L873" s="125">
        <v>7.2</v>
      </c>
      <c r="M873" s="60"/>
      <c r="N873" s="60"/>
      <c r="O873" s="61"/>
      <c r="P873" s="75" t="s">
        <v>4239</v>
      </c>
      <c r="Q873" s="76" t="s">
        <v>6179</v>
      </c>
      <c r="R873" s="38" t="s">
        <v>5803</v>
      </c>
      <c r="S873" s="40" t="s">
        <v>5240</v>
      </c>
      <c r="T873" s="40" t="s">
        <v>6180</v>
      </c>
      <c r="U873" s="47" t="s">
        <v>5931</v>
      </c>
      <c r="V873" s="38"/>
      <c r="W873" s="42" t="s">
        <v>6181</v>
      </c>
      <c r="X873" s="26">
        <v>6</v>
      </c>
      <c r="Y873" s="26"/>
      <c r="Z873" s="38"/>
      <c r="AA873" s="38"/>
      <c r="AB873" s="59"/>
      <c r="AC873" s="38" t="s">
        <v>80</v>
      </c>
      <c r="AD873" s="47" t="s">
        <v>201</v>
      </c>
      <c r="AE873" s="47" t="s">
        <v>183</v>
      </c>
      <c r="AF873" s="50"/>
      <c r="AG873" s="50"/>
      <c r="AH873" s="38"/>
      <c r="AI873" s="59" t="s">
        <v>86</v>
      </c>
      <c r="AJ873" s="51"/>
      <c r="AK873" s="51" t="s">
        <v>6182</v>
      </c>
      <c r="AL873" s="55" t="s">
        <v>6183</v>
      </c>
      <c r="AM873" s="56"/>
      <c r="AN873" s="56" t="s">
        <v>6184</v>
      </c>
      <c r="AO873" s="52">
        <v>1</v>
      </c>
      <c r="AP873" s="53" t="s">
        <v>188</v>
      </c>
      <c r="AQ873" s="53" t="s">
        <v>189</v>
      </c>
      <c r="AR873" s="53" t="s">
        <v>95</v>
      </c>
      <c r="AS873" s="52" t="s">
        <v>96</v>
      </c>
      <c r="AT873" s="53" t="s">
        <v>190</v>
      </c>
      <c r="AU873" s="52" t="s">
        <v>191</v>
      </c>
      <c r="AV873" s="53"/>
    </row>
    <row r="874" spans="1:48" s="54" customFormat="1" x14ac:dyDescent="0.3">
      <c r="A874" s="54">
        <v>145001</v>
      </c>
      <c r="B874" s="54">
        <v>869</v>
      </c>
      <c r="C874" s="46" t="s">
        <v>255</v>
      </c>
      <c r="D874" s="46" t="s">
        <v>154</v>
      </c>
      <c r="E874" s="46" t="s">
        <v>5762</v>
      </c>
      <c r="F874" s="48">
        <v>10</v>
      </c>
      <c r="G874" s="48">
        <v>11.08</v>
      </c>
      <c r="H874" s="49">
        <v>1</v>
      </c>
      <c r="I874" s="48">
        <v>10</v>
      </c>
      <c r="J874" s="77" t="s">
        <v>20544</v>
      </c>
      <c r="K874" s="124">
        <v>11.08</v>
      </c>
      <c r="L874" s="125">
        <v>11.08</v>
      </c>
      <c r="M874" s="60"/>
      <c r="N874" s="60"/>
      <c r="O874" s="61"/>
      <c r="P874" s="75" t="s">
        <v>2362</v>
      </c>
      <c r="Q874" s="76" t="s">
        <v>6185</v>
      </c>
      <c r="R874" s="38" t="s">
        <v>6186</v>
      </c>
      <c r="S874" s="40" t="s">
        <v>1731</v>
      </c>
      <c r="T874" s="40" t="s">
        <v>726</v>
      </c>
      <c r="U874" s="47" t="s">
        <v>6187</v>
      </c>
      <c r="V874" s="38"/>
      <c r="W874" s="42" t="s">
        <v>6188</v>
      </c>
      <c r="X874" s="26">
        <v>15</v>
      </c>
      <c r="Y874" s="26"/>
      <c r="Z874" s="38"/>
      <c r="AA874" s="38"/>
      <c r="AB874" s="59"/>
      <c r="AC874" s="38" t="s">
        <v>336</v>
      </c>
      <c r="AD874" s="47" t="s">
        <v>364</v>
      </c>
      <c r="AE874" s="47" t="s">
        <v>263</v>
      </c>
      <c r="AF874" s="50"/>
      <c r="AG874" s="50"/>
      <c r="AH874" s="38"/>
      <c r="AI874" s="59" t="s">
        <v>86</v>
      </c>
      <c r="AJ874" s="51"/>
      <c r="AK874" s="51" t="s">
        <v>6189</v>
      </c>
      <c r="AL874" s="55" t="s">
        <v>6190</v>
      </c>
      <c r="AM874" s="56"/>
      <c r="AN874" s="56" t="s">
        <v>6191</v>
      </c>
      <c r="AO874" s="52">
        <v>1</v>
      </c>
      <c r="AP874" s="53" t="s">
        <v>188</v>
      </c>
      <c r="AQ874" s="53" t="s">
        <v>189</v>
      </c>
      <c r="AR874" s="53" t="s">
        <v>95</v>
      </c>
      <c r="AS874" s="52" t="s">
        <v>96</v>
      </c>
      <c r="AT874" s="53" t="s">
        <v>190</v>
      </c>
      <c r="AU874" s="52" t="s">
        <v>191</v>
      </c>
      <c r="AV874" s="53"/>
    </row>
    <row r="875" spans="1:48" s="54" customFormat="1" x14ac:dyDescent="0.3">
      <c r="A875" s="54">
        <v>112082</v>
      </c>
      <c r="B875" s="54">
        <v>870</v>
      </c>
      <c r="C875" s="46" t="s">
        <v>175</v>
      </c>
      <c r="D875" s="46" t="s">
        <v>154</v>
      </c>
      <c r="E875" s="46" t="s">
        <v>5762</v>
      </c>
      <c r="F875" s="48">
        <v>10</v>
      </c>
      <c r="G875" s="48">
        <v>10.798999999999999</v>
      </c>
      <c r="H875" s="49">
        <v>1</v>
      </c>
      <c r="I875" s="48">
        <v>10</v>
      </c>
      <c r="J875" s="77" t="s">
        <v>20545</v>
      </c>
      <c r="K875" s="124">
        <v>10.798999999999999</v>
      </c>
      <c r="L875" s="125">
        <v>10.798999999999999</v>
      </c>
      <c r="M875" s="60"/>
      <c r="N875" s="60"/>
      <c r="O875" s="61"/>
      <c r="P875" s="75" t="s">
        <v>6192</v>
      </c>
      <c r="Q875" s="76" t="s">
        <v>6193</v>
      </c>
      <c r="R875" s="38" t="s">
        <v>5779</v>
      </c>
      <c r="S875" s="40" t="s">
        <v>4813</v>
      </c>
      <c r="T875" s="40" t="s">
        <v>717</v>
      </c>
      <c r="U875" s="47" t="s">
        <v>5780</v>
      </c>
      <c r="V875" s="38"/>
      <c r="W875" s="42"/>
      <c r="X875" s="26">
        <v>20</v>
      </c>
      <c r="Y875" s="26"/>
      <c r="Z875" s="38"/>
      <c r="AA875" s="38"/>
      <c r="AB875" s="59"/>
      <c r="AC875" s="38" t="s">
        <v>80</v>
      </c>
      <c r="AD875" s="47" t="s">
        <v>201</v>
      </c>
      <c r="AE875" s="47" t="s">
        <v>183</v>
      </c>
      <c r="AF875" s="50"/>
      <c r="AG875" s="50"/>
      <c r="AH875" s="38"/>
      <c r="AI875" s="59" t="s">
        <v>86</v>
      </c>
      <c r="AJ875" s="51"/>
      <c r="AK875" s="51" t="s">
        <v>6194</v>
      </c>
      <c r="AL875" s="55" t="s">
        <v>6195</v>
      </c>
      <c r="AM875" s="56"/>
      <c r="AN875" s="56" t="s">
        <v>6196</v>
      </c>
      <c r="AO875" s="52">
        <v>1</v>
      </c>
      <c r="AP875" s="53" t="s">
        <v>188</v>
      </c>
      <c r="AQ875" s="53" t="s">
        <v>189</v>
      </c>
      <c r="AR875" s="53" t="s">
        <v>95</v>
      </c>
      <c r="AS875" s="52" t="s">
        <v>96</v>
      </c>
      <c r="AT875" s="53" t="s">
        <v>190</v>
      </c>
      <c r="AU875" s="52" t="s">
        <v>191</v>
      </c>
      <c r="AV875" s="53"/>
    </row>
    <row r="876" spans="1:48" s="54" customFormat="1" x14ac:dyDescent="0.3">
      <c r="A876" s="54">
        <v>121964</v>
      </c>
      <c r="B876" s="54">
        <v>871</v>
      </c>
      <c r="C876" s="46" t="s">
        <v>175</v>
      </c>
      <c r="D876" s="46" t="s">
        <v>154</v>
      </c>
      <c r="E876" s="46" t="s">
        <v>5762</v>
      </c>
      <c r="F876" s="48">
        <v>10</v>
      </c>
      <c r="G876" s="48">
        <v>11.08</v>
      </c>
      <c r="H876" s="49">
        <v>1</v>
      </c>
      <c r="I876" s="48">
        <v>10</v>
      </c>
      <c r="J876" s="77" t="s">
        <v>20546</v>
      </c>
      <c r="K876" s="124">
        <v>11.08</v>
      </c>
      <c r="L876" s="125">
        <v>11.08</v>
      </c>
      <c r="M876" s="60"/>
      <c r="N876" s="60"/>
      <c r="O876" s="61"/>
      <c r="P876" s="75" t="s">
        <v>6197</v>
      </c>
      <c r="Q876" s="76" t="s">
        <v>6198</v>
      </c>
      <c r="R876" s="38" t="s">
        <v>5772</v>
      </c>
      <c r="S876" s="40" t="s">
        <v>726</v>
      </c>
      <c r="T876" s="40" t="s">
        <v>717</v>
      </c>
      <c r="U876" s="47" t="s">
        <v>5773</v>
      </c>
      <c r="V876" s="38"/>
      <c r="W876" s="42"/>
      <c r="X876" s="26">
        <v>7</v>
      </c>
      <c r="Y876" s="26"/>
      <c r="Z876" s="38"/>
      <c r="AA876" s="38"/>
      <c r="AB876" s="59"/>
      <c r="AC876" s="38" t="s">
        <v>80</v>
      </c>
      <c r="AD876" s="47" t="s">
        <v>313</v>
      </c>
      <c r="AE876" s="47" t="s">
        <v>263</v>
      </c>
      <c r="AF876" s="50"/>
      <c r="AG876" s="50"/>
      <c r="AH876" s="38"/>
      <c r="AI876" s="59" t="s">
        <v>86</v>
      </c>
      <c r="AJ876" s="51"/>
      <c r="AK876" s="51" t="s">
        <v>6199</v>
      </c>
      <c r="AL876" s="55" t="s">
        <v>6200</v>
      </c>
      <c r="AM876" s="56"/>
      <c r="AN876" s="56" t="s">
        <v>6201</v>
      </c>
      <c r="AO876" s="52">
        <v>1</v>
      </c>
      <c r="AP876" s="53" t="s">
        <v>188</v>
      </c>
      <c r="AQ876" s="53" t="s">
        <v>189</v>
      </c>
      <c r="AR876" s="53" t="s">
        <v>95</v>
      </c>
      <c r="AS876" s="52" t="s">
        <v>96</v>
      </c>
      <c r="AT876" s="53" t="s">
        <v>190</v>
      </c>
      <c r="AU876" s="52" t="s">
        <v>191</v>
      </c>
      <c r="AV876" s="53"/>
    </row>
    <row r="877" spans="1:48" s="54" customFormat="1" x14ac:dyDescent="0.3">
      <c r="A877" s="54">
        <v>121741</v>
      </c>
      <c r="B877" s="54">
        <v>872</v>
      </c>
      <c r="C877" s="46" t="s">
        <v>318</v>
      </c>
      <c r="D877" s="46" t="s">
        <v>154</v>
      </c>
      <c r="E877" s="46" t="s">
        <v>5762</v>
      </c>
      <c r="F877" s="48">
        <v>10</v>
      </c>
      <c r="G877" s="48">
        <v>11.08</v>
      </c>
      <c r="H877" s="49">
        <v>1</v>
      </c>
      <c r="I877" s="48">
        <v>10</v>
      </c>
      <c r="J877" s="77" t="s">
        <v>20547</v>
      </c>
      <c r="K877" s="124">
        <v>11.08</v>
      </c>
      <c r="L877" s="125">
        <v>11.08</v>
      </c>
      <c r="M877" s="60"/>
      <c r="N877" s="60"/>
      <c r="O877" s="61"/>
      <c r="P877" s="75" t="s">
        <v>6202</v>
      </c>
      <c r="Q877" s="76" t="s">
        <v>6203</v>
      </c>
      <c r="R877" s="38" t="s">
        <v>5810</v>
      </c>
      <c r="S877" s="40" t="s">
        <v>6204</v>
      </c>
      <c r="T877" s="40" t="s">
        <v>726</v>
      </c>
      <c r="U877" s="47" t="s">
        <v>5811</v>
      </c>
      <c r="V877" s="38"/>
      <c r="W877" s="42"/>
      <c r="X877" s="26">
        <v>11</v>
      </c>
      <c r="Y877" s="26"/>
      <c r="Z877" s="38"/>
      <c r="AA877" s="38"/>
      <c r="AB877" s="59"/>
      <c r="AC877" s="38" t="s">
        <v>80</v>
      </c>
      <c r="AD877" s="47" t="s">
        <v>182</v>
      </c>
      <c r="AE877" s="47" t="s">
        <v>183</v>
      </c>
      <c r="AF877" s="50"/>
      <c r="AG877" s="50"/>
      <c r="AH877" s="38"/>
      <c r="AI877" s="59" t="s">
        <v>86</v>
      </c>
      <c r="AJ877" s="51"/>
      <c r="AK877" s="51" t="s">
        <v>6205</v>
      </c>
      <c r="AL877" s="55" t="s">
        <v>6206</v>
      </c>
      <c r="AM877" s="56"/>
      <c r="AN877" s="56" t="s">
        <v>6207</v>
      </c>
      <c r="AO877" s="52">
        <v>1</v>
      </c>
      <c r="AP877" s="53" t="s">
        <v>188</v>
      </c>
      <c r="AQ877" s="53" t="s">
        <v>189</v>
      </c>
      <c r="AR877" s="53" t="s">
        <v>95</v>
      </c>
      <c r="AS877" s="52" t="s">
        <v>96</v>
      </c>
      <c r="AT877" s="53" t="s">
        <v>190</v>
      </c>
      <c r="AU877" s="52" t="s">
        <v>191</v>
      </c>
      <c r="AV877" s="53"/>
    </row>
    <row r="878" spans="1:48" s="54" customFormat="1" x14ac:dyDescent="0.3">
      <c r="A878" s="54">
        <v>216733</v>
      </c>
      <c r="B878" s="54">
        <v>873</v>
      </c>
      <c r="C878" s="46" t="s">
        <v>192</v>
      </c>
      <c r="D878" s="46" t="s">
        <v>154</v>
      </c>
      <c r="E878" s="46" t="s">
        <v>5762</v>
      </c>
      <c r="F878" s="48">
        <v>4</v>
      </c>
      <c r="G878" s="48">
        <v>3.0139999999999998</v>
      </c>
      <c r="H878" s="49">
        <v>0.8</v>
      </c>
      <c r="I878" s="48">
        <v>3.2</v>
      </c>
      <c r="J878" s="77" t="s">
        <v>20548</v>
      </c>
      <c r="K878" s="124">
        <v>2.411</v>
      </c>
      <c r="L878" s="125">
        <v>2.411</v>
      </c>
      <c r="M878" s="60"/>
      <c r="N878" s="60"/>
      <c r="O878" s="61"/>
      <c r="P878" s="75" t="s">
        <v>1144</v>
      </c>
      <c r="Q878" s="76" t="s">
        <v>6208</v>
      </c>
      <c r="R878" s="38" t="s">
        <v>6049</v>
      </c>
      <c r="S878" s="40" t="s">
        <v>5292</v>
      </c>
      <c r="T878" s="40" t="s">
        <v>1731</v>
      </c>
      <c r="U878" s="47" t="s">
        <v>6050</v>
      </c>
      <c r="V878" s="38"/>
      <c r="W878" s="42" t="s">
        <v>6209</v>
      </c>
      <c r="X878" s="26">
        <v>9</v>
      </c>
      <c r="Y878" s="26"/>
      <c r="Z878" s="38"/>
      <c r="AA878" s="38"/>
      <c r="AB878" s="59"/>
      <c r="AC878" s="38" t="s">
        <v>80</v>
      </c>
      <c r="AD878" s="47" t="s">
        <v>201</v>
      </c>
      <c r="AE878" s="47" t="s">
        <v>183</v>
      </c>
      <c r="AF878" s="50"/>
      <c r="AG878" s="50"/>
      <c r="AH878" s="38"/>
      <c r="AI878" s="59" t="s">
        <v>86</v>
      </c>
      <c r="AJ878" s="51"/>
      <c r="AK878" s="51" t="s">
        <v>6210</v>
      </c>
      <c r="AL878" s="55" t="s">
        <v>6211</v>
      </c>
      <c r="AM878" s="56"/>
      <c r="AN878" s="56" t="s">
        <v>6212</v>
      </c>
      <c r="AO878" s="52">
        <v>1</v>
      </c>
      <c r="AP878" s="53" t="s">
        <v>5790</v>
      </c>
      <c r="AQ878" s="53" t="s">
        <v>5791</v>
      </c>
      <c r="AR878" s="53" t="s">
        <v>95</v>
      </c>
      <c r="AS878" s="52" t="s">
        <v>96</v>
      </c>
      <c r="AT878" s="53" t="s">
        <v>190</v>
      </c>
      <c r="AU878" s="52" t="s">
        <v>191</v>
      </c>
      <c r="AV878" s="53"/>
    </row>
    <row r="879" spans="1:48" s="54" customFormat="1" x14ac:dyDescent="0.3">
      <c r="A879" s="54">
        <v>332234</v>
      </c>
      <c r="B879" s="54">
        <v>874</v>
      </c>
      <c r="C879" s="46" t="s">
        <v>192</v>
      </c>
      <c r="D879" s="46" t="s">
        <v>154</v>
      </c>
      <c r="E879" s="46" t="s">
        <v>5762</v>
      </c>
      <c r="F879" s="48">
        <v>4</v>
      </c>
      <c r="G879" s="48">
        <v>3.0139999999999998</v>
      </c>
      <c r="H879" s="49">
        <v>1</v>
      </c>
      <c r="I879" s="48">
        <v>4</v>
      </c>
      <c r="J879" s="77" t="s">
        <v>20549</v>
      </c>
      <c r="K879" s="124">
        <v>3.0139999999999998</v>
      </c>
      <c r="L879" s="125">
        <v>3.0139999999999998</v>
      </c>
      <c r="M879" s="60"/>
      <c r="N879" s="60"/>
      <c r="O879" s="61"/>
      <c r="P879" s="75" t="s">
        <v>6213</v>
      </c>
      <c r="Q879" s="76" t="s">
        <v>6214</v>
      </c>
      <c r="R879" s="38" t="s">
        <v>5847</v>
      </c>
      <c r="S879" s="40" t="s">
        <v>5642</v>
      </c>
      <c r="T879" s="40" t="s">
        <v>4813</v>
      </c>
      <c r="U879" s="47" t="s">
        <v>5848</v>
      </c>
      <c r="V879" s="38"/>
      <c r="W879" s="42" t="s">
        <v>6215</v>
      </c>
      <c r="X879" s="26">
        <v>5</v>
      </c>
      <c r="Y879" s="26"/>
      <c r="Z879" s="38"/>
      <c r="AA879" s="38"/>
      <c r="AB879" s="59"/>
      <c r="AC879" s="38" t="s">
        <v>80</v>
      </c>
      <c r="AD879" s="47" t="s">
        <v>201</v>
      </c>
      <c r="AE879" s="47" t="s">
        <v>183</v>
      </c>
      <c r="AF879" s="50"/>
      <c r="AG879" s="50"/>
      <c r="AH879" s="38"/>
      <c r="AI879" s="59" t="s">
        <v>86</v>
      </c>
      <c r="AJ879" s="51"/>
      <c r="AK879" s="51" t="s">
        <v>6216</v>
      </c>
      <c r="AL879" s="55" t="s">
        <v>6217</v>
      </c>
      <c r="AM879" s="56"/>
      <c r="AN879" s="56" t="s">
        <v>6218</v>
      </c>
      <c r="AO879" s="52">
        <v>1</v>
      </c>
      <c r="AP879" s="53" t="s">
        <v>5790</v>
      </c>
      <c r="AQ879" s="53" t="s">
        <v>5791</v>
      </c>
      <c r="AR879" s="53" t="s">
        <v>95</v>
      </c>
      <c r="AS879" s="52" t="s">
        <v>96</v>
      </c>
      <c r="AT879" s="53" t="s">
        <v>190</v>
      </c>
      <c r="AU879" s="52" t="s">
        <v>191</v>
      </c>
      <c r="AV879" s="53"/>
    </row>
    <row r="880" spans="1:48" s="54" customFormat="1" x14ac:dyDescent="0.3">
      <c r="A880" s="54">
        <v>141674</v>
      </c>
      <c r="B880" s="54">
        <v>875</v>
      </c>
      <c r="C880" s="46" t="s">
        <v>255</v>
      </c>
      <c r="D880" s="46" t="s">
        <v>154</v>
      </c>
      <c r="E880" s="46" t="s">
        <v>5762</v>
      </c>
      <c r="F880" s="48">
        <v>10</v>
      </c>
      <c r="G880" s="48">
        <v>11.08</v>
      </c>
      <c r="H880" s="49">
        <v>1</v>
      </c>
      <c r="I880" s="48">
        <v>10</v>
      </c>
      <c r="J880" s="77" t="s">
        <v>20550</v>
      </c>
      <c r="K880" s="124">
        <v>11.08</v>
      </c>
      <c r="L880" s="125">
        <v>11.08</v>
      </c>
      <c r="M880" s="60"/>
      <c r="N880" s="60"/>
      <c r="O880" s="61"/>
      <c r="P880" s="75" t="s">
        <v>6219</v>
      </c>
      <c r="Q880" s="76" t="s">
        <v>6220</v>
      </c>
      <c r="R880" s="38" t="s">
        <v>6221</v>
      </c>
      <c r="S880" s="40" t="s">
        <v>255</v>
      </c>
      <c r="T880" s="40" t="s">
        <v>5569</v>
      </c>
      <c r="U880" s="47" t="s">
        <v>6222</v>
      </c>
      <c r="V880" s="38"/>
      <c r="W880" s="42" t="s">
        <v>6223</v>
      </c>
      <c r="X880" s="26">
        <v>10</v>
      </c>
      <c r="Y880" s="26"/>
      <c r="Z880" s="38"/>
      <c r="AA880" s="38"/>
      <c r="AB880" s="59"/>
      <c r="AC880" s="38" t="s">
        <v>1025</v>
      </c>
      <c r="AD880" s="47" t="s">
        <v>313</v>
      </c>
      <c r="AE880" s="47" t="s">
        <v>263</v>
      </c>
      <c r="AF880" s="50"/>
      <c r="AG880" s="50"/>
      <c r="AH880" s="38"/>
      <c r="AI880" s="59" t="s">
        <v>86</v>
      </c>
      <c r="AJ880" s="51"/>
      <c r="AK880" s="51" t="s">
        <v>6224</v>
      </c>
      <c r="AL880" s="55" t="s">
        <v>6225</v>
      </c>
      <c r="AM880" s="56"/>
      <c r="AN880" s="56" t="s">
        <v>6226</v>
      </c>
      <c r="AO880" s="52">
        <v>1</v>
      </c>
      <c r="AP880" s="53" t="s">
        <v>188</v>
      </c>
      <c r="AQ880" s="53" t="s">
        <v>189</v>
      </c>
      <c r="AR880" s="53" t="s">
        <v>95</v>
      </c>
      <c r="AS880" s="52" t="s">
        <v>96</v>
      </c>
      <c r="AT880" s="53" t="s">
        <v>190</v>
      </c>
      <c r="AU880" s="52" t="s">
        <v>191</v>
      </c>
      <c r="AV880" s="53"/>
    </row>
    <row r="881" spans="1:48" s="54" customFormat="1" x14ac:dyDescent="0.3">
      <c r="A881" s="54">
        <v>150361</v>
      </c>
      <c r="B881" s="54">
        <v>876</v>
      </c>
      <c r="C881" s="46" t="s">
        <v>255</v>
      </c>
      <c r="D881" s="46" t="s">
        <v>154</v>
      </c>
      <c r="E881" s="46" t="s">
        <v>5762</v>
      </c>
      <c r="F881" s="48">
        <v>4</v>
      </c>
      <c r="G881" s="48">
        <v>4.5060000000000002</v>
      </c>
      <c r="H881" s="49">
        <v>1</v>
      </c>
      <c r="I881" s="48">
        <v>4</v>
      </c>
      <c r="J881" s="77" t="s">
        <v>20551</v>
      </c>
      <c r="K881" s="124">
        <v>4.5060000000000002</v>
      </c>
      <c r="L881" s="125">
        <v>4.5060000000000002</v>
      </c>
      <c r="M881" s="60"/>
      <c r="N881" s="60"/>
      <c r="O881" s="61"/>
      <c r="P881" s="75" t="s">
        <v>6227</v>
      </c>
      <c r="Q881" s="76" t="s">
        <v>6228</v>
      </c>
      <c r="R881" s="38" t="s">
        <v>5803</v>
      </c>
      <c r="S881" s="40" t="s">
        <v>5240</v>
      </c>
      <c r="T881" s="40" t="s">
        <v>4823</v>
      </c>
      <c r="U881" s="47" t="s">
        <v>5931</v>
      </c>
      <c r="V881" s="38"/>
      <c r="W881" s="42" t="s">
        <v>6229</v>
      </c>
      <c r="X881" s="26">
        <v>7</v>
      </c>
      <c r="Y881" s="26"/>
      <c r="Z881" s="38"/>
      <c r="AA881" s="38"/>
      <c r="AB881" s="59"/>
      <c r="AC881" s="38" t="s">
        <v>80</v>
      </c>
      <c r="AD881" s="47" t="s">
        <v>1519</v>
      </c>
      <c r="AE881" s="47" t="s">
        <v>28</v>
      </c>
      <c r="AF881" s="50"/>
      <c r="AG881" s="50"/>
      <c r="AH881" s="38"/>
      <c r="AI881" s="59" t="s">
        <v>86</v>
      </c>
      <c r="AJ881" s="51"/>
      <c r="AK881" s="51" t="s">
        <v>6230</v>
      </c>
      <c r="AL881" s="55" t="s">
        <v>6231</v>
      </c>
      <c r="AM881" s="56"/>
      <c r="AN881" s="56" t="s">
        <v>6232</v>
      </c>
      <c r="AO881" s="52">
        <v>1</v>
      </c>
      <c r="AP881" s="53" t="s">
        <v>188</v>
      </c>
      <c r="AQ881" s="53" t="s">
        <v>189</v>
      </c>
      <c r="AR881" s="53" t="s">
        <v>95</v>
      </c>
      <c r="AS881" s="52" t="s">
        <v>96</v>
      </c>
      <c r="AT881" s="53" t="s">
        <v>190</v>
      </c>
      <c r="AU881" s="52" t="s">
        <v>191</v>
      </c>
      <c r="AV881" s="53"/>
    </row>
    <row r="882" spans="1:48" s="54" customFormat="1" x14ac:dyDescent="0.3">
      <c r="A882" s="54">
        <v>167431</v>
      </c>
      <c r="B882" s="54">
        <v>877</v>
      </c>
      <c r="C882" s="46" t="s">
        <v>26</v>
      </c>
      <c r="D882" s="46" t="s">
        <v>154</v>
      </c>
      <c r="E882" s="46" t="s">
        <v>5762</v>
      </c>
      <c r="F882" s="48">
        <v>4</v>
      </c>
      <c r="G882" s="48">
        <v>3.9710000000000001</v>
      </c>
      <c r="H882" s="49">
        <v>1</v>
      </c>
      <c r="I882" s="48">
        <v>4</v>
      </c>
      <c r="J882" s="77" t="s">
        <v>20552</v>
      </c>
      <c r="K882" s="124">
        <v>3.9710000000000001</v>
      </c>
      <c r="L882" s="125">
        <v>3.9710000000000001</v>
      </c>
      <c r="M882" s="60"/>
      <c r="N882" s="60"/>
      <c r="O882" s="61"/>
      <c r="P882" s="75" t="s">
        <v>3568</v>
      </c>
      <c r="Q882" s="76" t="s">
        <v>6233</v>
      </c>
      <c r="R882" s="38" t="s">
        <v>5772</v>
      </c>
      <c r="S882" s="40" t="s">
        <v>4813</v>
      </c>
      <c r="T882" s="40" t="s">
        <v>717</v>
      </c>
      <c r="U882" s="47" t="s">
        <v>5773</v>
      </c>
      <c r="V882" s="38"/>
      <c r="W882" s="42" t="s">
        <v>6234</v>
      </c>
      <c r="X882" s="26">
        <v>5</v>
      </c>
      <c r="Y882" s="26"/>
      <c r="Z882" s="38"/>
      <c r="AA882" s="38"/>
      <c r="AB882" s="59"/>
      <c r="AC882" s="38" t="s">
        <v>80</v>
      </c>
      <c r="AD882" s="47" t="s">
        <v>313</v>
      </c>
      <c r="AE882" s="47" t="s">
        <v>263</v>
      </c>
      <c r="AF882" s="50"/>
      <c r="AG882" s="50"/>
      <c r="AH882" s="38"/>
      <c r="AI882" s="59" t="s">
        <v>86</v>
      </c>
      <c r="AJ882" s="51"/>
      <c r="AK882" s="51" t="s">
        <v>6235</v>
      </c>
      <c r="AL882" s="55" t="s">
        <v>6236</v>
      </c>
      <c r="AM882" s="56"/>
      <c r="AN882" s="56" t="s">
        <v>6237</v>
      </c>
      <c r="AO882" s="52">
        <v>1</v>
      </c>
      <c r="AP882" s="53" t="s">
        <v>188</v>
      </c>
      <c r="AQ882" s="53" t="s">
        <v>189</v>
      </c>
      <c r="AR882" s="53" t="s">
        <v>95</v>
      </c>
      <c r="AS882" s="52" t="s">
        <v>96</v>
      </c>
      <c r="AT882" s="53" t="s">
        <v>190</v>
      </c>
      <c r="AU882" s="52" t="s">
        <v>191</v>
      </c>
      <c r="AV882" s="53"/>
    </row>
    <row r="883" spans="1:48" s="54" customFormat="1" x14ac:dyDescent="0.3">
      <c r="A883" s="54">
        <v>139816</v>
      </c>
      <c r="B883" s="54">
        <v>878</v>
      </c>
      <c r="C883" s="46" t="s">
        <v>255</v>
      </c>
      <c r="D883" s="46" t="s">
        <v>154</v>
      </c>
      <c r="E883" s="46" t="s">
        <v>5762</v>
      </c>
      <c r="F883" s="48">
        <v>10</v>
      </c>
      <c r="G883" s="48">
        <v>11.08</v>
      </c>
      <c r="H883" s="49">
        <v>1</v>
      </c>
      <c r="I883" s="48">
        <v>10</v>
      </c>
      <c r="J883" s="77" t="s">
        <v>20553</v>
      </c>
      <c r="K883" s="124">
        <v>11.08</v>
      </c>
      <c r="L883" s="125">
        <v>11.08</v>
      </c>
      <c r="M883" s="60"/>
      <c r="N883" s="60"/>
      <c r="O883" s="61"/>
      <c r="P883" s="75" t="s">
        <v>3412</v>
      </c>
      <c r="Q883" s="76" t="s">
        <v>6238</v>
      </c>
      <c r="R883" s="38" t="s">
        <v>5772</v>
      </c>
      <c r="S883" s="40" t="s">
        <v>1731</v>
      </c>
      <c r="T883" s="40" t="s">
        <v>717</v>
      </c>
      <c r="U883" s="47" t="s">
        <v>5773</v>
      </c>
      <c r="V883" s="38"/>
      <c r="W883" s="42" t="s">
        <v>6239</v>
      </c>
      <c r="X883" s="26">
        <v>7</v>
      </c>
      <c r="Y883" s="26"/>
      <c r="Z883" s="38"/>
      <c r="AA883" s="38"/>
      <c r="AB883" s="59"/>
      <c r="AC883" s="38" t="s">
        <v>80</v>
      </c>
      <c r="AD883" s="47" t="s">
        <v>313</v>
      </c>
      <c r="AE883" s="47" t="s">
        <v>263</v>
      </c>
      <c r="AF883" s="50"/>
      <c r="AG883" s="50"/>
      <c r="AH883" s="38"/>
      <c r="AI883" s="59" t="s">
        <v>86</v>
      </c>
      <c r="AJ883" s="51"/>
      <c r="AK883" s="51" t="s">
        <v>6240</v>
      </c>
      <c r="AL883" s="55" t="s">
        <v>6241</v>
      </c>
      <c r="AM883" s="56"/>
      <c r="AN883" s="56" t="s">
        <v>6242</v>
      </c>
      <c r="AO883" s="52">
        <v>1</v>
      </c>
      <c r="AP883" s="53" t="s">
        <v>188</v>
      </c>
      <c r="AQ883" s="53" t="s">
        <v>189</v>
      </c>
      <c r="AR883" s="53" t="s">
        <v>95</v>
      </c>
      <c r="AS883" s="52" t="s">
        <v>96</v>
      </c>
      <c r="AT883" s="53" t="s">
        <v>190</v>
      </c>
      <c r="AU883" s="52" t="s">
        <v>191</v>
      </c>
      <c r="AV883" s="53"/>
    </row>
    <row r="884" spans="1:48" s="54" customFormat="1" x14ac:dyDescent="0.3">
      <c r="A884" s="54">
        <v>460412</v>
      </c>
      <c r="B884" s="54">
        <v>879</v>
      </c>
      <c r="C884" s="46" t="s">
        <v>318</v>
      </c>
      <c r="D884" s="46" t="s">
        <v>154</v>
      </c>
      <c r="E884" s="46" t="s">
        <v>5762</v>
      </c>
      <c r="F884" s="48">
        <v>10</v>
      </c>
      <c r="G884" s="48">
        <v>10.798999999999999</v>
      </c>
      <c r="H884" s="49">
        <v>1</v>
      </c>
      <c r="I884" s="48">
        <v>10</v>
      </c>
      <c r="J884" s="77" t="s">
        <v>20554</v>
      </c>
      <c r="K884" s="124">
        <v>10.798999999999999</v>
      </c>
      <c r="L884" s="125">
        <v>10.798999999999999</v>
      </c>
      <c r="M884" s="60"/>
      <c r="N884" s="60"/>
      <c r="O884" s="61"/>
      <c r="P884" s="75" t="s">
        <v>1169</v>
      </c>
      <c r="Q884" s="76" t="s">
        <v>6243</v>
      </c>
      <c r="R884" s="38" t="s">
        <v>5949</v>
      </c>
      <c r="S884" s="40" t="s">
        <v>4795</v>
      </c>
      <c r="T884" s="40" t="s">
        <v>4813</v>
      </c>
      <c r="U884" s="47" t="s">
        <v>5950</v>
      </c>
      <c r="V884" s="38"/>
      <c r="W884" s="42"/>
      <c r="X884" s="26">
        <v>5</v>
      </c>
      <c r="Y884" s="26"/>
      <c r="Z884" s="38"/>
      <c r="AA884" s="38"/>
      <c r="AB884" s="59"/>
      <c r="AC884" s="38" t="s">
        <v>80</v>
      </c>
      <c r="AD884" s="47" t="s">
        <v>201</v>
      </c>
      <c r="AE884" s="47" t="s">
        <v>183</v>
      </c>
      <c r="AF884" s="50"/>
      <c r="AG884" s="50"/>
      <c r="AH884" s="38"/>
      <c r="AI884" s="59" t="s">
        <v>86</v>
      </c>
      <c r="AJ884" s="51"/>
      <c r="AK884" s="51" t="s">
        <v>6244</v>
      </c>
      <c r="AL884" s="55" t="s">
        <v>6245</v>
      </c>
      <c r="AM884" s="56"/>
      <c r="AN884" s="56" t="s">
        <v>6246</v>
      </c>
      <c r="AO884" s="52">
        <v>1</v>
      </c>
      <c r="AP884" s="53" t="s">
        <v>188</v>
      </c>
      <c r="AQ884" s="53" t="s">
        <v>189</v>
      </c>
      <c r="AR884" s="53" t="s">
        <v>95</v>
      </c>
      <c r="AS884" s="52" t="s">
        <v>96</v>
      </c>
      <c r="AT884" s="53" t="s">
        <v>190</v>
      </c>
      <c r="AU884" s="52" t="s">
        <v>191</v>
      </c>
      <c r="AV884" s="53"/>
    </row>
    <row r="885" spans="1:48" s="54" customFormat="1" x14ac:dyDescent="0.3">
      <c r="A885" s="54">
        <v>143550</v>
      </c>
      <c r="B885" s="54">
        <v>880</v>
      </c>
      <c r="C885" s="46" t="s">
        <v>255</v>
      </c>
      <c r="D885" s="46" t="s">
        <v>154</v>
      </c>
      <c r="E885" s="46" t="s">
        <v>5762</v>
      </c>
      <c r="F885" s="48">
        <v>10</v>
      </c>
      <c r="G885" s="48">
        <v>11.08</v>
      </c>
      <c r="H885" s="49">
        <v>1</v>
      </c>
      <c r="I885" s="48">
        <v>10</v>
      </c>
      <c r="J885" s="77" t="s">
        <v>20555</v>
      </c>
      <c r="K885" s="124">
        <v>11.08</v>
      </c>
      <c r="L885" s="125">
        <v>11.08</v>
      </c>
      <c r="M885" s="60"/>
      <c r="N885" s="60"/>
      <c r="O885" s="61"/>
      <c r="P885" s="75" t="s">
        <v>461</v>
      </c>
      <c r="Q885" s="76" t="s">
        <v>6247</v>
      </c>
      <c r="R885" s="38" t="s">
        <v>5949</v>
      </c>
      <c r="S885" s="40" t="s">
        <v>5337</v>
      </c>
      <c r="T885" s="40" t="s">
        <v>1731</v>
      </c>
      <c r="U885" s="47" t="s">
        <v>5950</v>
      </c>
      <c r="V885" s="38"/>
      <c r="W885" s="42" t="s">
        <v>6248</v>
      </c>
      <c r="X885" s="26">
        <v>5</v>
      </c>
      <c r="Y885" s="26"/>
      <c r="Z885" s="38"/>
      <c r="AA885" s="38"/>
      <c r="AB885" s="59"/>
      <c r="AC885" s="38" t="s">
        <v>80</v>
      </c>
      <c r="AD885" s="47" t="s">
        <v>313</v>
      </c>
      <c r="AE885" s="47" t="s">
        <v>263</v>
      </c>
      <c r="AF885" s="50"/>
      <c r="AG885" s="50"/>
      <c r="AH885" s="38"/>
      <c r="AI885" s="59" t="s">
        <v>86</v>
      </c>
      <c r="AJ885" s="51"/>
      <c r="AK885" s="51" t="s">
        <v>6249</v>
      </c>
      <c r="AL885" s="55" t="s">
        <v>6250</v>
      </c>
      <c r="AM885" s="56"/>
      <c r="AN885" s="56" t="s">
        <v>6251</v>
      </c>
      <c r="AO885" s="52">
        <v>1</v>
      </c>
      <c r="AP885" s="53" t="s">
        <v>188</v>
      </c>
      <c r="AQ885" s="53" t="s">
        <v>189</v>
      </c>
      <c r="AR885" s="53" t="s">
        <v>95</v>
      </c>
      <c r="AS885" s="52" t="s">
        <v>96</v>
      </c>
      <c r="AT885" s="53" t="s">
        <v>190</v>
      </c>
      <c r="AU885" s="52" t="s">
        <v>191</v>
      </c>
      <c r="AV885" s="53"/>
    </row>
    <row r="886" spans="1:48" s="54" customFormat="1" x14ac:dyDescent="0.3">
      <c r="A886" s="54">
        <v>165505</v>
      </c>
      <c r="B886" s="54">
        <v>881</v>
      </c>
      <c r="C886" s="46" t="s">
        <v>26</v>
      </c>
      <c r="D886" s="46" t="s">
        <v>154</v>
      </c>
      <c r="E886" s="46" t="s">
        <v>5762</v>
      </c>
      <c r="F886" s="48">
        <v>4</v>
      </c>
      <c r="G886" s="48">
        <v>2.8380000000000001</v>
      </c>
      <c r="H886" s="49">
        <v>1</v>
      </c>
      <c r="I886" s="48">
        <v>4</v>
      </c>
      <c r="J886" s="77" t="s">
        <v>20556</v>
      </c>
      <c r="K886" s="124">
        <v>2.8380000000000001</v>
      </c>
      <c r="L886" s="125">
        <v>2.8380000000000001</v>
      </c>
      <c r="M886" s="60"/>
      <c r="N886" s="60"/>
      <c r="O886" s="61"/>
      <c r="P886" s="75" t="s">
        <v>5000</v>
      </c>
      <c r="Q886" s="76" t="s">
        <v>6252</v>
      </c>
      <c r="R886" s="38" t="s">
        <v>5779</v>
      </c>
      <c r="S886" s="40" t="s">
        <v>4796</v>
      </c>
      <c r="T886" s="40" t="s">
        <v>717</v>
      </c>
      <c r="U886" s="47" t="s">
        <v>5780</v>
      </c>
      <c r="V886" s="38"/>
      <c r="W886" s="42" t="s">
        <v>6253</v>
      </c>
      <c r="X886" s="26">
        <v>14</v>
      </c>
      <c r="Y886" s="26"/>
      <c r="Z886" s="38"/>
      <c r="AA886" s="38"/>
      <c r="AB886" s="59"/>
      <c r="AC886" s="38" t="s">
        <v>80</v>
      </c>
      <c r="AD886" s="47" t="s">
        <v>201</v>
      </c>
      <c r="AE886" s="47" t="s">
        <v>183</v>
      </c>
      <c r="AF886" s="50"/>
      <c r="AG886" s="50"/>
      <c r="AH886" s="38"/>
      <c r="AI886" s="59" t="s">
        <v>86</v>
      </c>
      <c r="AJ886" s="51"/>
      <c r="AK886" s="51" t="s">
        <v>6254</v>
      </c>
      <c r="AL886" s="55" t="s">
        <v>6255</v>
      </c>
      <c r="AM886" s="56"/>
      <c r="AN886" s="56" t="s">
        <v>6256</v>
      </c>
      <c r="AO886" s="52">
        <v>1</v>
      </c>
      <c r="AP886" s="53" t="s">
        <v>188</v>
      </c>
      <c r="AQ886" s="53" t="s">
        <v>189</v>
      </c>
      <c r="AR886" s="53" t="s">
        <v>95</v>
      </c>
      <c r="AS886" s="52" t="s">
        <v>96</v>
      </c>
      <c r="AT886" s="53" t="s">
        <v>190</v>
      </c>
      <c r="AU886" s="52" t="s">
        <v>191</v>
      </c>
      <c r="AV886" s="53"/>
    </row>
    <row r="887" spans="1:48" s="54" customFormat="1" x14ac:dyDescent="0.3">
      <c r="A887" s="54">
        <v>89055</v>
      </c>
      <c r="B887" s="54">
        <v>882</v>
      </c>
      <c r="C887" s="46" t="s">
        <v>175</v>
      </c>
      <c r="D887" s="46" t="s">
        <v>154</v>
      </c>
      <c r="E887" s="46" t="s">
        <v>5762</v>
      </c>
      <c r="F887" s="48">
        <v>10</v>
      </c>
      <c r="G887" s="48">
        <v>10.798999999999999</v>
      </c>
      <c r="H887" s="49">
        <v>1</v>
      </c>
      <c r="I887" s="48">
        <v>10</v>
      </c>
      <c r="J887" s="77" t="s">
        <v>20557</v>
      </c>
      <c r="K887" s="124">
        <v>10.798999999999999</v>
      </c>
      <c r="L887" s="125">
        <v>10.798999999999999</v>
      </c>
      <c r="M887" s="60"/>
      <c r="N887" s="60"/>
      <c r="O887" s="61"/>
      <c r="P887" s="75" t="s">
        <v>3450</v>
      </c>
      <c r="Q887" s="76" t="s">
        <v>6257</v>
      </c>
      <c r="R887" s="38" t="s">
        <v>5949</v>
      </c>
      <c r="S887" s="40" t="s">
        <v>5337</v>
      </c>
      <c r="T887" s="40" t="s">
        <v>717</v>
      </c>
      <c r="U887" s="47" t="s">
        <v>5950</v>
      </c>
      <c r="V887" s="38"/>
      <c r="W887" s="42"/>
      <c r="X887" s="26">
        <v>7</v>
      </c>
      <c r="Y887" s="26"/>
      <c r="Z887" s="38"/>
      <c r="AA887" s="38"/>
      <c r="AB887" s="59"/>
      <c r="AC887" s="38" t="s">
        <v>80</v>
      </c>
      <c r="AD887" s="47" t="s">
        <v>201</v>
      </c>
      <c r="AE887" s="47" t="s">
        <v>183</v>
      </c>
      <c r="AF887" s="50"/>
      <c r="AG887" s="50"/>
      <c r="AH887" s="38"/>
      <c r="AI887" s="59" t="s">
        <v>86</v>
      </c>
      <c r="AJ887" s="51"/>
      <c r="AK887" s="51" t="s">
        <v>6258</v>
      </c>
      <c r="AL887" s="55" t="s">
        <v>6259</v>
      </c>
      <c r="AM887" s="56"/>
      <c r="AN887" s="56" t="s">
        <v>6260</v>
      </c>
      <c r="AO887" s="52">
        <v>1</v>
      </c>
      <c r="AP887" s="53" t="s">
        <v>188</v>
      </c>
      <c r="AQ887" s="53" t="s">
        <v>189</v>
      </c>
      <c r="AR887" s="53" t="s">
        <v>95</v>
      </c>
      <c r="AS887" s="52" t="s">
        <v>96</v>
      </c>
      <c r="AT887" s="53" t="s">
        <v>190</v>
      </c>
      <c r="AU887" s="52" t="s">
        <v>191</v>
      </c>
      <c r="AV887" s="53"/>
    </row>
    <row r="888" spans="1:48" s="54" customFormat="1" x14ac:dyDescent="0.3">
      <c r="A888" s="54">
        <v>172884</v>
      </c>
      <c r="B888" s="54">
        <v>883</v>
      </c>
      <c r="C888" s="46" t="s">
        <v>26</v>
      </c>
      <c r="D888" s="46" t="s">
        <v>154</v>
      </c>
      <c r="E888" s="46" t="s">
        <v>5762</v>
      </c>
      <c r="F888" s="48">
        <v>4</v>
      </c>
      <c r="G888" s="48">
        <v>3.9710000000000001</v>
      </c>
      <c r="H888" s="49">
        <v>1</v>
      </c>
      <c r="I888" s="48">
        <v>4</v>
      </c>
      <c r="J888" s="77" t="s">
        <v>20558</v>
      </c>
      <c r="K888" s="124">
        <v>3.9710000000000001</v>
      </c>
      <c r="L888" s="125">
        <v>3.9710000000000001</v>
      </c>
      <c r="M888" s="60"/>
      <c r="N888" s="60"/>
      <c r="O888" s="61"/>
      <c r="P888" s="75" t="s">
        <v>701</v>
      </c>
      <c r="Q888" s="76" t="s">
        <v>6261</v>
      </c>
      <c r="R888" s="38" t="s">
        <v>6262</v>
      </c>
      <c r="S888" s="40" t="s">
        <v>4813</v>
      </c>
      <c r="T888" s="40" t="s">
        <v>726</v>
      </c>
      <c r="U888" s="47" t="s">
        <v>6263</v>
      </c>
      <c r="V888" s="38"/>
      <c r="W888" s="42" t="s">
        <v>6264</v>
      </c>
      <c r="X888" s="26">
        <v>25</v>
      </c>
      <c r="Y888" s="26"/>
      <c r="Z888" s="38"/>
      <c r="AA888" s="38"/>
      <c r="AB888" s="59"/>
      <c r="AC888" s="38" t="s">
        <v>80</v>
      </c>
      <c r="AD888" s="47" t="s">
        <v>364</v>
      </c>
      <c r="AE888" s="47" t="s">
        <v>263</v>
      </c>
      <c r="AF888" s="50"/>
      <c r="AG888" s="50"/>
      <c r="AH888" s="38"/>
      <c r="AI888" s="59" t="s">
        <v>86</v>
      </c>
      <c r="AJ888" s="51"/>
      <c r="AK888" s="51" t="s">
        <v>6265</v>
      </c>
      <c r="AL888" s="55" t="s">
        <v>6266</v>
      </c>
      <c r="AM888" s="56"/>
      <c r="AN888" s="56" t="s">
        <v>6267</v>
      </c>
      <c r="AO888" s="52">
        <v>1</v>
      </c>
      <c r="AP888" s="53" t="s">
        <v>188</v>
      </c>
      <c r="AQ888" s="53" t="s">
        <v>189</v>
      </c>
      <c r="AR888" s="53" t="s">
        <v>95</v>
      </c>
      <c r="AS888" s="52" t="s">
        <v>96</v>
      </c>
      <c r="AT888" s="53" t="s">
        <v>190</v>
      </c>
      <c r="AU888" s="52" t="s">
        <v>191</v>
      </c>
      <c r="AV888" s="53"/>
    </row>
    <row r="889" spans="1:48" s="54" customFormat="1" x14ac:dyDescent="0.3">
      <c r="A889" s="54">
        <v>93720</v>
      </c>
      <c r="B889" s="54">
        <v>884</v>
      </c>
      <c r="C889" s="46" t="s">
        <v>175</v>
      </c>
      <c r="D889" s="46" t="s">
        <v>154</v>
      </c>
      <c r="E889" s="46" t="s">
        <v>5762</v>
      </c>
      <c r="F889" s="48">
        <v>10</v>
      </c>
      <c r="G889" s="48">
        <v>11.08</v>
      </c>
      <c r="H889" s="49">
        <v>1</v>
      </c>
      <c r="I889" s="48">
        <v>10</v>
      </c>
      <c r="J889" s="77" t="s">
        <v>20559</v>
      </c>
      <c r="K889" s="124">
        <v>11.08</v>
      </c>
      <c r="L889" s="125">
        <v>11.08</v>
      </c>
      <c r="M889" s="60"/>
      <c r="N889" s="60"/>
      <c r="O889" s="61"/>
      <c r="P889" s="75" t="s">
        <v>2362</v>
      </c>
      <c r="Q889" s="76" t="s">
        <v>6268</v>
      </c>
      <c r="R889" s="38" t="s">
        <v>6269</v>
      </c>
      <c r="S889" s="40" t="s">
        <v>1731</v>
      </c>
      <c r="T889" s="40" t="s">
        <v>199</v>
      </c>
      <c r="U889" s="47" t="s">
        <v>6270</v>
      </c>
      <c r="V889" s="38"/>
      <c r="W889" s="42"/>
      <c r="X889" s="26">
        <v>14</v>
      </c>
      <c r="Y889" s="26"/>
      <c r="Z889" s="38"/>
      <c r="AA889" s="38"/>
      <c r="AB889" s="59"/>
      <c r="AC889" s="38" t="s">
        <v>336</v>
      </c>
      <c r="AD889" s="47" t="s">
        <v>407</v>
      </c>
      <c r="AE889" s="47" t="s">
        <v>263</v>
      </c>
      <c r="AF889" s="50"/>
      <c r="AG889" s="50"/>
      <c r="AH889" s="38"/>
      <c r="AI889" s="59" t="s">
        <v>86</v>
      </c>
      <c r="AJ889" s="51"/>
      <c r="AK889" s="51" t="s">
        <v>6271</v>
      </c>
      <c r="AL889" s="55" t="s">
        <v>6272</v>
      </c>
      <c r="AM889" s="56"/>
      <c r="AN889" s="56" t="s">
        <v>6273</v>
      </c>
      <c r="AO889" s="52">
        <v>1</v>
      </c>
      <c r="AP889" s="53" t="s">
        <v>188</v>
      </c>
      <c r="AQ889" s="53" t="s">
        <v>189</v>
      </c>
      <c r="AR889" s="53" t="s">
        <v>95</v>
      </c>
      <c r="AS889" s="52" t="s">
        <v>96</v>
      </c>
      <c r="AT889" s="53" t="s">
        <v>190</v>
      </c>
      <c r="AU889" s="52" t="s">
        <v>191</v>
      </c>
      <c r="AV889" s="53"/>
    </row>
    <row r="890" spans="1:48" s="54" customFormat="1" x14ac:dyDescent="0.3">
      <c r="A890" s="54">
        <v>301049</v>
      </c>
      <c r="B890" s="54">
        <v>885</v>
      </c>
      <c r="C890" s="46" t="s">
        <v>192</v>
      </c>
      <c r="D890" s="46" t="s">
        <v>154</v>
      </c>
      <c r="E890" s="46" t="s">
        <v>5762</v>
      </c>
      <c r="F890" s="48">
        <v>4</v>
      </c>
      <c r="G890" s="48">
        <v>3.2839999999999998</v>
      </c>
      <c r="H890" s="49">
        <v>1</v>
      </c>
      <c r="I890" s="48">
        <v>4</v>
      </c>
      <c r="J890" s="77" t="s">
        <v>20560</v>
      </c>
      <c r="K890" s="124">
        <v>3.2839999999999998</v>
      </c>
      <c r="L890" s="125">
        <v>3.2839999999999998</v>
      </c>
      <c r="M890" s="60"/>
      <c r="N890" s="60"/>
      <c r="O890" s="61"/>
      <c r="P890" s="75" t="s">
        <v>5722</v>
      </c>
      <c r="Q890" s="76" t="s">
        <v>6274</v>
      </c>
      <c r="R890" s="38" t="s">
        <v>5772</v>
      </c>
      <c r="S890" s="40" t="s">
        <v>4823</v>
      </c>
      <c r="T890" s="40" t="s">
        <v>717</v>
      </c>
      <c r="U890" s="47" t="s">
        <v>5773</v>
      </c>
      <c r="V890" s="38"/>
      <c r="W890" s="42" t="s">
        <v>6275</v>
      </c>
      <c r="X890" s="26">
        <v>5</v>
      </c>
      <c r="Y890" s="26"/>
      <c r="Z890" s="38"/>
      <c r="AA890" s="38"/>
      <c r="AB890" s="59"/>
      <c r="AC890" s="38" t="s">
        <v>80</v>
      </c>
      <c r="AD890" s="47" t="s">
        <v>313</v>
      </c>
      <c r="AE890" s="47" t="s">
        <v>263</v>
      </c>
      <c r="AF890" s="50"/>
      <c r="AG890" s="50"/>
      <c r="AH890" s="38"/>
      <c r="AI890" s="59" t="s">
        <v>86</v>
      </c>
      <c r="AJ890" s="51"/>
      <c r="AK890" s="51" t="s">
        <v>6276</v>
      </c>
      <c r="AL890" s="55" t="s">
        <v>6277</v>
      </c>
      <c r="AM890" s="56"/>
      <c r="AN890" s="56" t="s">
        <v>6278</v>
      </c>
      <c r="AO890" s="52">
        <v>1</v>
      </c>
      <c r="AP890" s="53" t="s">
        <v>5790</v>
      </c>
      <c r="AQ890" s="53" t="s">
        <v>5791</v>
      </c>
      <c r="AR890" s="53" t="s">
        <v>95</v>
      </c>
      <c r="AS890" s="52" t="s">
        <v>96</v>
      </c>
      <c r="AT890" s="53" t="s">
        <v>190</v>
      </c>
      <c r="AU890" s="52" t="s">
        <v>191</v>
      </c>
      <c r="AV890" s="53"/>
    </row>
    <row r="891" spans="1:48" s="54" customFormat="1" x14ac:dyDescent="0.3">
      <c r="A891" s="54">
        <v>174884</v>
      </c>
      <c r="B891" s="54">
        <v>886</v>
      </c>
      <c r="C891" s="46" t="s">
        <v>192</v>
      </c>
      <c r="D891" s="46" t="s">
        <v>154</v>
      </c>
      <c r="E891" s="46" t="s">
        <v>5762</v>
      </c>
      <c r="F891" s="48">
        <v>4</v>
      </c>
      <c r="G891" s="48">
        <v>3.0139999999999998</v>
      </c>
      <c r="H891" s="49">
        <v>1</v>
      </c>
      <c r="I891" s="48">
        <v>4</v>
      </c>
      <c r="J891" s="77" t="s">
        <v>20561</v>
      </c>
      <c r="K891" s="124">
        <v>3.0139999999999998</v>
      </c>
      <c r="L891" s="125">
        <v>3.0139999999999998</v>
      </c>
      <c r="M891" s="60"/>
      <c r="N891" s="60"/>
      <c r="O891" s="61"/>
      <c r="P891" s="75" t="s">
        <v>6279</v>
      </c>
      <c r="Q891" s="76" t="s">
        <v>6280</v>
      </c>
      <c r="R891" s="38" t="s">
        <v>6049</v>
      </c>
      <c r="S891" s="40" t="s">
        <v>5292</v>
      </c>
      <c r="T891" s="40" t="s">
        <v>717</v>
      </c>
      <c r="U891" s="47" t="s">
        <v>6050</v>
      </c>
      <c r="V891" s="38"/>
      <c r="W891" s="42" t="s">
        <v>6130</v>
      </c>
      <c r="X891" s="26">
        <v>8</v>
      </c>
      <c r="Y891" s="26"/>
      <c r="Z891" s="38"/>
      <c r="AA891" s="38"/>
      <c r="AB891" s="59"/>
      <c r="AC891" s="38" t="s">
        <v>80</v>
      </c>
      <c r="AD891" s="47" t="s">
        <v>201</v>
      </c>
      <c r="AE891" s="47" t="s">
        <v>183</v>
      </c>
      <c r="AF891" s="50"/>
      <c r="AG891" s="50"/>
      <c r="AH891" s="38"/>
      <c r="AI891" s="59" t="s">
        <v>86</v>
      </c>
      <c r="AJ891" s="51"/>
      <c r="AK891" s="51" t="s">
        <v>6281</v>
      </c>
      <c r="AL891" s="55" t="s">
        <v>6282</v>
      </c>
      <c r="AM891" s="56"/>
      <c r="AN891" s="56" t="s">
        <v>6283</v>
      </c>
      <c r="AO891" s="52">
        <v>1</v>
      </c>
      <c r="AP891" s="53" t="s">
        <v>5790</v>
      </c>
      <c r="AQ891" s="53" t="s">
        <v>5791</v>
      </c>
      <c r="AR891" s="53" t="s">
        <v>95</v>
      </c>
      <c r="AS891" s="52" t="s">
        <v>96</v>
      </c>
      <c r="AT891" s="53" t="s">
        <v>190</v>
      </c>
      <c r="AU891" s="52" t="s">
        <v>191</v>
      </c>
      <c r="AV891" s="53"/>
    </row>
    <row r="892" spans="1:48" s="54" customFormat="1" x14ac:dyDescent="0.3">
      <c r="A892" s="54">
        <v>146281</v>
      </c>
      <c r="B892" s="54">
        <v>887</v>
      </c>
      <c r="C892" s="46" t="s">
        <v>175</v>
      </c>
      <c r="D892" s="46" t="s">
        <v>154</v>
      </c>
      <c r="E892" s="46" t="s">
        <v>5762</v>
      </c>
      <c r="F892" s="48">
        <v>10</v>
      </c>
      <c r="G892" s="48">
        <v>11.08</v>
      </c>
      <c r="H892" s="49">
        <v>1</v>
      </c>
      <c r="I892" s="48">
        <v>10</v>
      </c>
      <c r="J892" s="77" t="s">
        <v>20562</v>
      </c>
      <c r="K892" s="124">
        <v>11.08</v>
      </c>
      <c r="L892" s="125">
        <v>11.08</v>
      </c>
      <c r="M892" s="60"/>
      <c r="N892" s="60"/>
      <c r="O892" s="61"/>
      <c r="P892" s="75" t="s">
        <v>818</v>
      </c>
      <c r="Q892" s="76" t="s">
        <v>6284</v>
      </c>
      <c r="R892" s="38" t="s">
        <v>5810</v>
      </c>
      <c r="S892" s="40" t="s">
        <v>175</v>
      </c>
      <c r="T892" s="40" t="s">
        <v>4813</v>
      </c>
      <c r="U892" s="47" t="s">
        <v>5811</v>
      </c>
      <c r="V892" s="38"/>
      <c r="W892" s="42" t="s">
        <v>6285</v>
      </c>
      <c r="X892" s="26">
        <v>8</v>
      </c>
      <c r="Y892" s="26"/>
      <c r="Z892" s="38"/>
      <c r="AA892" s="38"/>
      <c r="AB892" s="59"/>
      <c r="AC892" s="38" t="s">
        <v>80</v>
      </c>
      <c r="AD892" s="47" t="s">
        <v>182</v>
      </c>
      <c r="AE892" s="47" t="s">
        <v>183</v>
      </c>
      <c r="AF892" s="50"/>
      <c r="AG892" s="50"/>
      <c r="AH892" s="38"/>
      <c r="AI892" s="59" t="s">
        <v>86</v>
      </c>
      <c r="AJ892" s="51" t="s">
        <v>6286</v>
      </c>
      <c r="AK892" s="51" t="s">
        <v>6287</v>
      </c>
      <c r="AL892" s="55" t="s">
        <v>6288</v>
      </c>
      <c r="AM892" s="56"/>
      <c r="AN892" s="56" t="s">
        <v>6289</v>
      </c>
      <c r="AO892" s="52">
        <v>1</v>
      </c>
      <c r="AP892" s="53" t="s">
        <v>188</v>
      </c>
      <c r="AQ892" s="53" t="s">
        <v>189</v>
      </c>
      <c r="AR892" s="53" t="s">
        <v>95</v>
      </c>
      <c r="AS892" s="52" t="s">
        <v>96</v>
      </c>
      <c r="AT892" s="53" t="s">
        <v>190</v>
      </c>
      <c r="AU892" s="52" t="s">
        <v>191</v>
      </c>
      <c r="AV892" s="53"/>
    </row>
    <row r="893" spans="1:48" s="54" customFormat="1" x14ac:dyDescent="0.3">
      <c r="A893" s="54">
        <v>119471</v>
      </c>
      <c r="B893" s="54">
        <v>888</v>
      </c>
      <c r="C893" s="46" t="s">
        <v>175</v>
      </c>
      <c r="D893" s="46" t="s">
        <v>154</v>
      </c>
      <c r="E893" s="46" t="s">
        <v>5762</v>
      </c>
      <c r="F893" s="48"/>
      <c r="G893" s="48"/>
      <c r="H893" s="49">
        <v>0.5</v>
      </c>
      <c r="I893" s="48">
        <v>5</v>
      </c>
      <c r="J893" s="77" t="s">
        <v>20563</v>
      </c>
      <c r="K893" s="124">
        <v>5.4</v>
      </c>
      <c r="L893" s="125">
        <v>5.4</v>
      </c>
      <c r="M893" s="60"/>
      <c r="N893" s="60"/>
      <c r="O893" s="61"/>
      <c r="P893" s="75" t="s">
        <v>5211</v>
      </c>
      <c r="Q893" s="76" t="s">
        <v>6290</v>
      </c>
      <c r="R893" s="38" t="s">
        <v>5847</v>
      </c>
      <c r="S893" s="40" t="s">
        <v>6055</v>
      </c>
      <c r="T893" s="40" t="s">
        <v>726</v>
      </c>
      <c r="U893" s="47" t="s">
        <v>5848</v>
      </c>
      <c r="V893" s="38"/>
      <c r="W893" s="42"/>
      <c r="X893" s="26">
        <v>6</v>
      </c>
      <c r="Y893" s="26"/>
      <c r="Z893" s="38"/>
      <c r="AA893" s="38"/>
      <c r="AB893" s="59"/>
      <c r="AC893" s="38" t="s">
        <v>80</v>
      </c>
      <c r="AD893" s="47" t="s">
        <v>201</v>
      </c>
      <c r="AE893" s="47" t="s">
        <v>183</v>
      </c>
      <c r="AF893" s="50"/>
      <c r="AG893" s="50"/>
      <c r="AH893" s="38"/>
      <c r="AI893" s="59" t="s">
        <v>86</v>
      </c>
      <c r="AJ893" s="51"/>
      <c r="AK893" s="51" t="s">
        <v>6291</v>
      </c>
      <c r="AL893" s="55" t="s">
        <v>6292</v>
      </c>
      <c r="AM893" s="56"/>
      <c r="AN893" s="56" t="s">
        <v>6293</v>
      </c>
      <c r="AO893" s="52">
        <v>2</v>
      </c>
      <c r="AP893" s="53" t="s">
        <v>188</v>
      </c>
      <c r="AQ893" s="53" t="s">
        <v>189</v>
      </c>
      <c r="AR893" s="53" t="s">
        <v>95</v>
      </c>
      <c r="AS893" s="52" t="s">
        <v>96</v>
      </c>
      <c r="AT893" s="53" t="s">
        <v>190</v>
      </c>
      <c r="AU893" s="52" t="s">
        <v>191</v>
      </c>
      <c r="AV893" s="53"/>
    </row>
    <row r="894" spans="1:48" s="54" customFormat="1" x14ac:dyDescent="0.3">
      <c r="A894" s="54">
        <v>460333</v>
      </c>
      <c r="B894" s="54">
        <v>889</v>
      </c>
      <c r="C894" s="46" t="s">
        <v>318</v>
      </c>
      <c r="D894" s="46" t="s">
        <v>154</v>
      </c>
      <c r="E894" s="46" t="s">
        <v>5762</v>
      </c>
      <c r="F894" s="48">
        <v>10</v>
      </c>
      <c r="G894" s="48">
        <v>10.798999999999999</v>
      </c>
      <c r="H894" s="49">
        <v>1</v>
      </c>
      <c r="I894" s="48">
        <v>10</v>
      </c>
      <c r="J894" s="77" t="s">
        <v>20564</v>
      </c>
      <c r="K894" s="124">
        <v>10.798999999999999</v>
      </c>
      <c r="L894" s="125">
        <v>10.798999999999999</v>
      </c>
      <c r="M894" s="60"/>
      <c r="N894" s="60"/>
      <c r="O894" s="61"/>
      <c r="P894" s="75" t="s">
        <v>2884</v>
      </c>
      <c r="Q894" s="76" t="s">
        <v>6294</v>
      </c>
      <c r="R894" s="38" t="s">
        <v>6001</v>
      </c>
      <c r="S894" s="40" t="s">
        <v>5206</v>
      </c>
      <c r="T894" s="40" t="s">
        <v>717</v>
      </c>
      <c r="U894" s="47" t="s">
        <v>6002</v>
      </c>
      <c r="V894" s="38"/>
      <c r="W894" s="42"/>
      <c r="X894" s="26">
        <v>8</v>
      </c>
      <c r="Y894" s="26"/>
      <c r="Z894" s="38"/>
      <c r="AA894" s="38"/>
      <c r="AB894" s="59"/>
      <c r="AC894" s="38" t="s">
        <v>80</v>
      </c>
      <c r="AD894" s="47" t="s">
        <v>201</v>
      </c>
      <c r="AE894" s="47" t="s">
        <v>183</v>
      </c>
      <c r="AF894" s="50"/>
      <c r="AG894" s="50"/>
      <c r="AH894" s="38"/>
      <c r="AI894" s="59" t="s">
        <v>86</v>
      </c>
      <c r="AJ894" s="51"/>
      <c r="AK894" s="51" t="s">
        <v>6295</v>
      </c>
      <c r="AL894" s="55" t="s">
        <v>6296</v>
      </c>
      <c r="AM894" s="56"/>
      <c r="AN894" s="56" t="s">
        <v>6297</v>
      </c>
      <c r="AO894" s="52">
        <v>1</v>
      </c>
      <c r="AP894" s="53" t="s">
        <v>188</v>
      </c>
      <c r="AQ894" s="53" t="s">
        <v>189</v>
      </c>
      <c r="AR894" s="53" t="s">
        <v>95</v>
      </c>
      <c r="AS894" s="52" t="s">
        <v>96</v>
      </c>
      <c r="AT894" s="53" t="s">
        <v>190</v>
      </c>
      <c r="AU894" s="52" t="s">
        <v>191</v>
      </c>
      <c r="AV894" s="53"/>
    </row>
    <row r="895" spans="1:48" s="54" customFormat="1" x14ac:dyDescent="0.3">
      <c r="A895" s="54">
        <v>123168</v>
      </c>
      <c r="B895" s="54">
        <v>890</v>
      </c>
      <c r="C895" s="46" t="s">
        <v>175</v>
      </c>
      <c r="D895" s="46" t="s">
        <v>154</v>
      </c>
      <c r="E895" s="46" t="s">
        <v>5762</v>
      </c>
      <c r="F895" s="48">
        <v>10</v>
      </c>
      <c r="G895" s="48">
        <v>11.08</v>
      </c>
      <c r="H895" s="49">
        <v>1</v>
      </c>
      <c r="I895" s="48">
        <v>10</v>
      </c>
      <c r="J895" s="77" t="s">
        <v>20565</v>
      </c>
      <c r="K895" s="124">
        <v>11.08</v>
      </c>
      <c r="L895" s="125">
        <v>11.08</v>
      </c>
      <c r="M895" s="60"/>
      <c r="N895" s="60"/>
      <c r="O895" s="61"/>
      <c r="P895" s="75" t="s">
        <v>1011</v>
      </c>
      <c r="Q895" s="76" t="s">
        <v>6298</v>
      </c>
      <c r="R895" s="38" t="s">
        <v>6221</v>
      </c>
      <c r="S895" s="40" t="s">
        <v>4796</v>
      </c>
      <c r="T895" s="40" t="s">
        <v>3972</v>
      </c>
      <c r="U895" s="47" t="s">
        <v>6222</v>
      </c>
      <c r="V895" s="38"/>
      <c r="W895" s="42" t="s">
        <v>6299</v>
      </c>
      <c r="X895" s="26">
        <v>11</v>
      </c>
      <c r="Y895" s="26"/>
      <c r="Z895" s="38"/>
      <c r="AA895" s="38"/>
      <c r="AB895" s="59"/>
      <c r="AC895" s="38" t="s">
        <v>336</v>
      </c>
      <c r="AD895" s="47" t="s">
        <v>313</v>
      </c>
      <c r="AE895" s="47" t="s">
        <v>263</v>
      </c>
      <c r="AF895" s="50"/>
      <c r="AG895" s="50"/>
      <c r="AH895" s="38"/>
      <c r="AI895" s="59" t="s">
        <v>86</v>
      </c>
      <c r="AJ895" s="51"/>
      <c r="AK895" s="51" t="s">
        <v>6300</v>
      </c>
      <c r="AL895" s="55" t="s">
        <v>6301</v>
      </c>
      <c r="AM895" s="56"/>
      <c r="AN895" s="56" t="s">
        <v>6302</v>
      </c>
      <c r="AO895" s="52">
        <v>1</v>
      </c>
      <c r="AP895" s="53" t="s">
        <v>188</v>
      </c>
      <c r="AQ895" s="53" t="s">
        <v>189</v>
      </c>
      <c r="AR895" s="53" t="s">
        <v>95</v>
      </c>
      <c r="AS895" s="52" t="s">
        <v>96</v>
      </c>
      <c r="AT895" s="53" t="s">
        <v>190</v>
      </c>
      <c r="AU895" s="52" t="s">
        <v>191</v>
      </c>
      <c r="AV895" s="53"/>
    </row>
    <row r="896" spans="1:48" s="54" customFormat="1" x14ac:dyDescent="0.3">
      <c r="A896" s="54">
        <v>167810</v>
      </c>
      <c r="B896" s="54">
        <v>891</v>
      </c>
      <c r="C896" s="46" t="s">
        <v>26</v>
      </c>
      <c r="D896" s="46" t="s">
        <v>154</v>
      </c>
      <c r="E896" s="46" t="s">
        <v>5762</v>
      </c>
      <c r="F896" s="48">
        <v>4</v>
      </c>
      <c r="G896" s="48">
        <v>3.9710000000000001</v>
      </c>
      <c r="H896" s="49">
        <v>1</v>
      </c>
      <c r="I896" s="48">
        <v>4</v>
      </c>
      <c r="J896" s="77" t="s">
        <v>20566</v>
      </c>
      <c r="K896" s="124">
        <v>3.9710000000000001</v>
      </c>
      <c r="L896" s="125">
        <v>3.9710000000000001</v>
      </c>
      <c r="M896" s="60"/>
      <c r="N896" s="60"/>
      <c r="O896" s="61"/>
      <c r="P896" s="75" t="s">
        <v>1011</v>
      </c>
      <c r="Q896" s="76" t="s">
        <v>6303</v>
      </c>
      <c r="R896" s="38" t="s">
        <v>6221</v>
      </c>
      <c r="S896" s="40" t="s">
        <v>4921</v>
      </c>
      <c r="T896" s="40" t="s">
        <v>4891</v>
      </c>
      <c r="U896" s="47" t="s">
        <v>6304</v>
      </c>
      <c r="V896" s="38"/>
      <c r="W896" s="42" t="s">
        <v>6305</v>
      </c>
      <c r="X896" s="26">
        <v>3</v>
      </c>
      <c r="Y896" s="26"/>
      <c r="Z896" s="38"/>
      <c r="AA896" s="38"/>
      <c r="AB896" s="59"/>
      <c r="AC896" s="38" t="s">
        <v>312</v>
      </c>
      <c r="AD896" s="47" t="s">
        <v>313</v>
      </c>
      <c r="AE896" s="47" t="s">
        <v>263</v>
      </c>
      <c r="AF896" s="50"/>
      <c r="AG896" s="50"/>
      <c r="AH896" s="38"/>
      <c r="AI896" s="59" t="s">
        <v>86</v>
      </c>
      <c r="AJ896" s="51"/>
      <c r="AK896" s="51" t="s">
        <v>6306</v>
      </c>
      <c r="AL896" s="55" t="s">
        <v>6307</v>
      </c>
      <c r="AM896" s="56"/>
      <c r="AN896" s="56" t="s">
        <v>6308</v>
      </c>
      <c r="AO896" s="52">
        <v>1</v>
      </c>
      <c r="AP896" s="53" t="s">
        <v>188</v>
      </c>
      <c r="AQ896" s="53" t="s">
        <v>189</v>
      </c>
      <c r="AR896" s="53" t="s">
        <v>95</v>
      </c>
      <c r="AS896" s="52" t="s">
        <v>96</v>
      </c>
      <c r="AT896" s="53" t="s">
        <v>190</v>
      </c>
      <c r="AU896" s="52" t="s">
        <v>191</v>
      </c>
      <c r="AV896" s="53"/>
    </row>
    <row r="897" spans="1:48" s="54" customFormat="1" x14ac:dyDescent="0.3">
      <c r="A897" s="54">
        <v>123055</v>
      </c>
      <c r="B897" s="54">
        <v>892</v>
      </c>
      <c r="C897" s="46" t="s">
        <v>175</v>
      </c>
      <c r="D897" s="46" t="s">
        <v>154</v>
      </c>
      <c r="E897" s="46" t="s">
        <v>5762</v>
      </c>
      <c r="F897" s="48">
        <v>10</v>
      </c>
      <c r="G897" s="48">
        <v>10.798999999999999</v>
      </c>
      <c r="H897" s="49">
        <v>0.66700000000000004</v>
      </c>
      <c r="I897" s="48">
        <v>6.6669999999999998</v>
      </c>
      <c r="J897" s="77" t="s">
        <v>20567</v>
      </c>
      <c r="K897" s="124">
        <v>7.2</v>
      </c>
      <c r="L897" s="125">
        <v>7.2</v>
      </c>
      <c r="M897" s="60"/>
      <c r="N897" s="60"/>
      <c r="O897" s="61"/>
      <c r="P897" s="75" t="s">
        <v>5128</v>
      </c>
      <c r="Q897" s="76" t="s">
        <v>6309</v>
      </c>
      <c r="R897" s="38" t="s">
        <v>6049</v>
      </c>
      <c r="S897" s="40" t="s">
        <v>5240</v>
      </c>
      <c r="T897" s="40" t="s">
        <v>726</v>
      </c>
      <c r="U897" s="47" t="s">
        <v>6050</v>
      </c>
      <c r="V897" s="38"/>
      <c r="W897" s="42"/>
      <c r="X897" s="26">
        <v>16</v>
      </c>
      <c r="Y897" s="26"/>
      <c r="Z897" s="38"/>
      <c r="AA897" s="38"/>
      <c r="AB897" s="59"/>
      <c r="AC897" s="38" t="s">
        <v>80</v>
      </c>
      <c r="AD897" s="47" t="s">
        <v>201</v>
      </c>
      <c r="AE897" s="47" t="s">
        <v>183</v>
      </c>
      <c r="AF897" s="50"/>
      <c r="AG897" s="50"/>
      <c r="AH897" s="38"/>
      <c r="AI897" s="59" t="s">
        <v>86</v>
      </c>
      <c r="AJ897" s="51"/>
      <c r="AK897" s="51" t="s">
        <v>6310</v>
      </c>
      <c r="AL897" s="55" t="s">
        <v>6311</v>
      </c>
      <c r="AM897" s="56"/>
      <c r="AN897" s="56" t="s">
        <v>6312</v>
      </c>
      <c r="AO897" s="52">
        <v>1</v>
      </c>
      <c r="AP897" s="53" t="s">
        <v>188</v>
      </c>
      <c r="AQ897" s="53" t="s">
        <v>189</v>
      </c>
      <c r="AR897" s="53" t="s">
        <v>95</v>
      </c>
      <c r="AS897" s="52" t="s">
        <v>96</v>
      </c>
      <c r="AT897" s="53" t="s">
        <v>190</v>
      </c>
      <c r="AU897" s="52" t="s">
        <v>191</v>
      </c>
      <c r="AV897" s="53"/>
    </row>
    <row r="898" spans="1:48" s="54" customFormat="1" x14ac:dyDescent="0.3">
      <c r="A898" s="54">
        <v>111116</v>
      </c>
      <c r="B898" s="54">
        <v>893</v>
      </c>
      <c r="C898" s="46" t="s">
        <v>175</v>
      </c>
      <c r="D898" s="46" t="s">
        <v>154</v>
      </c>
      <c r="E898" s="46" t="s">
        <v>5762</v>
      </c>
      <c r="F898" s="48">
        <v>10</v>
      </c>
      <c r="G898" s="48">
        <v>10.798999999999999</v>
      </c>
      <c r="H898" s="49">
        <v>1</v>
      </c>
      <c r="I898" s="48">
        <v>10</v>
      </c>
      <c r="J898" s="77" t="s">
        <v>20568</v>
      </c>
      <c r="K898" s="124">
        <v>10.798999999999999</v>
      </c>
      <c r="L898" s="125">
        <v>10.798999999999999</v>
      </c>
      <c r="M898" s="60"/>
      <c r="N898" s="60"/>
      <c r="O898" s="61"/>
      <c r="P898" s="75" t="s">
        <v>6313</v>
      </c>
      <c r="Q898" s="76" t="s">
        <v>6314</v>
      </c>
      <c r="R898" s="38" t="s">
        <v>6315</v>
      </c>
      <c r="S898" s="40" t="s">
        <v>6316</v>
      </c>
      <c r="T898" s="40" t="s">
        <v>1731</v>
      </c>
      <c r="U898" s="47" t="s">
        <v>6317</v>
      </c>
      <c r="V898" s="38"/>
      <c r="W898" s="42"/>
      <c r="X898" s="26">
        <v>7</v>
      </c>
      <c r="Y898" s="26"/>
      <c r="Z898" s="38"/>
      <c r="AA898" s="38"/>
      <c r="AB898" s="59"/>
      <c r="AC898" s="38" t="s">
        <v>80</v>
      </c>
      <c r="AD898" s="47" t="s">
        <v>201</v>
      </c>
      <c r="AE898" s="47" t="s">
        <v>183</v>
      </c>
      <c r="AF898" s="50"/>
      <c r="AG898" s="50"/>
      <c r="AH898" s="38"/>
      <c r="AI898" s="59" t="s">
        <v>86</v>
      </c>
      <c r="AJ898" s="51"/>
      <c r="AK898" s="51" t="s">
        <v>6318</v>
      </c>
      <c r="AL898" s="55" t="s">
        <v>6319</v>
      </c>
      <c r="AM898" s="56"/>
      <c r="AN898" s="56" t="s">
        <v>6320</v>
      </c>
      <c r="AO898" s="52">
        <v>1</v>
      </c>
      <c r="AP898" s="53" t="s">
        <v>188</v>
      </c>
      <c r="AQ898" s="53" t="s">
        <v>189</v>
      </c>
      <c r="AR898" s="53" t="s">
        <v>95</v>
      </c>
      <c r="AS898" s="52" t="s">
        <v>96</v>
      </c>
      <c r="AT898" s="53" t="s">
        <v>190</v>
      </c>
      <c r="AU898" s="52" t="s">
        <v>191</v>
      </c>
      <c r="AV898" s="53"/>
    </row>
    <row r="899" spans="1:48" s="54" customFormat="1" x14ac:dyDescent="0.3">
      <c r="A899" s="54">
        <v>329822</v>
      </c>
      <c r="B899" s="54">
        <v>894</v>
      </c>
      <c r="C899" s="46" t="s">
        <v>192</v>
      </c>
      <c r="D899" s="46" t="s">
        <v>154</v>
      </c>
      <c r="E899" s="46" t="s">
        <v>5762</v>
      </c>
      <c r="F899" s="48">
        <v>4</v>
      </c>
      <c r="G899" s="48">
        <v>3.0139999999999998</v>
      </c>
      <c r="H899" s="49">
        <v>0.25</v>
      </c>
      <c r="I899" s="48">
        <v>1</v>
      </c>
      <c r="J899" s="77" t="s">
        <v>20569</v>
      </c>
      <c r="K899" s="124">
        <v>0.754</v>
      </c>
      <c r="L899" s="125">
        <v>0.754</v>
      </c>
      <c r="M899" s="60"/>
      <c r="N899" s="60"/>
      <c r="O899" s="61"/>
      <c r="P899" s="75" t="s">
        <v>6321</v>
      </c>
      <c r="Q899" s="76" t="s">
        <v>6322</v>
      </c>
      <c r="R899" s="38" t="s">
        <v>5847</v>
      </c>
      <c r="S899" s="40" t="s">
        <v>5642</v>
      </c>
      <c r="T899" s="40" t="s">
        <v>726</v>
      </c>
      <c r="U899" s="47" t="s">
        <v>5848</v>
      </c>
      <c r="V899" s="38"/>
      <c r="W899" s="42" t="s">
        <v>6323</v>
      </c>
      <c r="X899" s="26">
        <v>7</v>
      </c>
      <c r="Y899" s="26"/>
      <c r="Z899" s="38"/>
      <c r="AA899" s="38"/>
      <c r="AB899" s="59"/>
      <c r="AC899" s="38" t="s">
        <v>80</v>
      </c>
      <c r="AD899" s="47" t="s">
        <v>201</v>
      </c>
      <c r="AE899" s="47" t="s">
        <v>183</v>
      </c>
      <c r="AF899" s="50"/>
      <c r="AG899" s="50"/>
      <c r="AH899" s="38"/>
      <c r="AI899" s="59" t="s">
        <v>86</v>
      </c>
      <c r="AJ899" s="51"/>
      <c r="AK899" s="51" t="s">
        <v>6324</v>
      </c>
      <c r="AL899" s="55" t="s">
        <v>6325</v>
      </c>
      <c r="AM899" s="56"/>
      <c r="AN899" s="56" t="s">
        <v>6326</v>
      </c>
      <c r="AO899" s="52">
        <v>2</v>
      </c>
      <c r="AP899" s="53" t="s">
        <v>5790</v>
      </c>
      <c r="AQ899" s="53" t="s">
        <v>5791</v>
      </c>
      <c r="AR899" s="53" t="s">
        <v>95</v>
      </c>
      <c r="AS899" s="52" t="s">
        <v>96</v>
      </c>
      <c r="AT899" s="53" t="s">
        <v>190</v>
      </c>
      <c r="AU899" s="52" t="s">
        <v>191</v>
      </c>
      <c r="AV899" s="53"/>
    </row>
    <row r="900" spans="1:48" s="54" customFormat="1" x14ac:dyDescent="0.3">
      <c r="A900" s="54">
        <v>121966</v>
      </c>
      <c r="B900" s="54">
        <v>895</v>
      </c>
      <c r="C900" s="46" t="s">
        <v>175</v>
      </c>
      <c r="D900" s="46" t="s">
        <v>154</v>
      </c>
      <c r="E900" s="46" t="s">
        <v>5762</v>
      </c>
      <c r="F900" s="48">
        <v>10</v>
      </c>
      <c r="G900" s="48">
        <v>11.08</v>
      </c>
      <c r="H900" s="49">
        <v>1</v>
      </c>
      <c r="I900" s="48">
        <v>10</v>
      </c>
      <c r="J900" s="77" t="s">
        <v>20570</v>
      </c>
      <c r="K900" s="124">
        <v>11.08</v>
      </c>
      <c r="L900" s="125">
        <v>11.08</v>
      </c>
      <c r="M900" s="60"/>
      <c r="N900" s="60"/>
      <c r="O900" s="61"/>
      <c r="P900" s="75" t="s">
        <v>386</v>
      </c>
      <c r="Q900" s="76" t="s">
        <v>6327</v>
      </c>
      <c r="R900" s="38" t="s">
        <v>5810</v>
      </c>
      <c r="S900" s="40" t="s">
        <v>2568</v>
      </c>
      <c r="T900" s="40" t="s">
        <v>717</v>
      </c>
      <c r="U900" s="47" t="s">
        <v>5811</v>
      </c>
      <c r="V900" s="38"/>
      <c r="W900" s="42"/>
      <c r="X900" s="26">
        <v>12</v>
      </c>
      <c r="Y900" s="26"/>
      <c r="Z900" s="38"/>
      <c r="AA900" s="38"/>
      <c r="AB900" s="59"/>
      <c r="AC900" s="38" t="s">
        <v>80</v>
      </c>
      <c r="AD900" s="47" t="s">
        <v>182</v>
      </c>
      <c r="AE900" s="47" t="s">
        <v>183</v>
      </c>
      <c r="AF900" s="50"/>
      <c r="AG900" s="50"/>
      <c r="AH900" s="38"/>
      <c r="AI900" s="59" t="s">
        <v>86</v>
      </c>
      <c r="AJ900" s="51"/>
      <c r="AK900" s="51" t="s">
        <v>6328</v>
      </c>
      <c r="AL900" s="55" t="s">
        <v>6329</v>
      </c>
      <c r="AM900" s="56"/>
      <c r="AN900" s="56" t="s">
        <v>6330</v>
      </c>
      <c r="AO900" s="52">
        <v>1</v>
      </c>
      <c r="AP900" s="53" t="s">
        <v>188</v>
      </c>
      <c r="AQ900" s="53" t="s">
        <v>189</v>
      </c>
      <c r="AR900" s="53" t="s">
        <v>95</v>
      </c>
      <c r="AS900" s="52" t="s">
        <v>96</v>
      </c>
      <c r="AT900" s="53" t="s">
        <v>190</v>
      </c>
      <c r="AU900" s="52" t="s">
        <v>191</v>
      </c>
      <c r="AV900" s="53"/>
    </row>
    <row r="901" spans="1:48" s="54" customFormat="1" x14ac:dyDescent="0.3">
      <c r="A901" s="54">
        <v>460316</v>
      </c>
      <c r="B901" s="54">
        <v>896</v>
      </c>
      <c r="C901" s="46" t="s">
        <v>318</v>
      </c>
      <c r="D901" s="46" t="s">
        <v>154</v>
      </c>
      <c r="E901" s="46" t="s">
        <v>5762</v>
      </c>
      <c r="F901" s="48">
        <v>10</v>
      </c>
      <c r="G901" s="48">
        <v>11.08</v>
      </c>
      <c r="H901" s="49">
        <v>1</v>
      </c>
      <c r="I901" s="48">
        <v>10</v>
      </c>
      <c r="J901" s="77" t="s">
        <v>20571</v>
      </c>
      <c r="K901" s="124">
        <v>11.08</v>
      </c>
      <c r="L901" s="125">
        <v>11.08</v>
      </c>
      <c r="M901" s="60"/>
      <c r="N901" s="60"/>
      <c r="O901" s="61"/>
      <c r="P901" s="75" t="s">
        <v>5845</v>
      </c>
      <c r="Q901" s="76" t="s">
        <v>6331</v>
      </c>
      <c r="R901" s="38" t="s">
        <v>5847</v>
      </c>
      <c r="S901" s="40" t="s">
        <v>5330</v>
      </c>
      <c r="T901" s="40" t="s">
        <v>5303</v>
      </c>
      <c r="U901" s="47" t="s">
        <v>5848</v>
      </c>
      <c r="V901" s="38"/>
      <c r="W901" s="42"/>
      <c r="X901" s="26">
        <v>3</v>
      </c>
      <c r="Y901" s="26"/>
      <c r="Z901" s="38"/>
      <c r="AA901" s="38"/>
      <c r="AB901" s="59"/>
      <c r="AC901" s="38" t="s">
        <v>80</v>
      </c>
      <c r="AD901" s="47" t="s">
        <v>407</v>
      </c>
      <c r="AE901" s="47" t="s">
        <v>263</v>
      </c>
      <c r="AF901" s="50"/>
      <c r="AG901" s="50"/>
      <c r="AH901" s="38"/>
      <c r="AI901" s="59" t="s">
        <v>86</v>
      </c>
      <c r="AJ901" s="51"/>
      <c r="AK901" s="51" t="s">
        <v>6332</v>
      </c>
      <c r="AL901" s="55" t="s">
        <v>6333</v>
      </c>
      <c r="AM901" s="56"/>
      <c r="AN901" s="56" t="s">
        <v>6334</v>
      </c>
      <c r="AO901" s="52">
        <v>1</v>
      </c>
      <c r="AP901" s="53" t="s">
        <v>188</v>
      </c>
      <c r="AQ901" s="53" t="s">
        <v>189</v>
      </c>
      <c r="AR901" s="53" t="s">
        <v>95</v>
      </c>
      <c r="AS901" s="52" t="s">
        <v>96</v>
      </c>
      <c r="AT901" s="53" t="s">
        <v>190</v>
      </c>
      <c r="AU901" s="52" t="s">
        <v>191</v>
      </c>
      <c r="AV901" s="53"/>
    </row>
    <row r="902" spans="1:48" s="54" customFormat="1" x14ac:dyDescent="0.3">
      <c r="A902" s="54">
        <v>145881</v>
      </c>
      <c r="B902" s="54">
        <v>897</v>
      </c>
      <c r="C902" s="46" t="s">
        <v>255</v>
      </c>
      <c r="D902" s="46" t="s">
        <v>154</v>
      </c>
      <c r="E902" s="46" t="s">
        <v>5762</v>
      </c>
      <c r="F902" s="48">
        <v>10</v>
      </c>
      <c r="G902" s="48">
        <v>11.08</v>
      </c>
      <c r="H902" s="49">
        <v>1</v>
      </c>
      <c r="I902" s="48">
        <v>10</v>
      </c>
      <c r="J902" s="77" t="s">
        <v>20572</v>
      </c>
      <c r="K902" s="124">
        <v>11.08</v>
      </c>
      <c r="L902" s="125">
        <v>11.08</v>
      </c>
      <c r="M902" s="60"/>
      <c r="N902" s="60"/>
      <c r="O902" s="61"/>
      <c r="P902" s="75" t="s">
        <v>5979</v>
      </c>
      <c r="Q902" s="76" t="s">
        <v>6335</v>
      </c>
      <c r="R902" s="38" t="s">
        <v>5772</v>
      </c>
      <c r="S902" s="40" t="s">
        <v>1731</v>
      </c>
      <c r="T902" s="40" t="s">
        <v>726</v>
      </c>
      <c r="U902" s="47" t="s">
        <v>5773</v>
      </c>
      <c r="V902" s="38"/>
      <c r="W902" s="42" t="s">
        <v>6336</v>
      </c>
      <c r="X902" s="26">
        <v>8</v>
      </c>
      <c r="Y902" s="26"/>
      <c r="Z902" s="38"/>
      <c r="AA902" s="38"/>
      <c r="AB902" s="59"/>
      <c r="AC902" s="38" t="s">
        <v>80</v>
      </c>
      <c r="AD902" s="47" t="s">
        <v>313</v>
      </c>
      <c r="AE902" s="47" t="s">
        <v>263</v>
      </c>
      <c r="AF902" s="50"/>
      <c r="AG902" s="50"/>
      <c r="AH902" s="38"/>
      <c r="AI902" s="59" t="s">
        <v>86</v>
      </c>
      <c r="AJ902" s="51"/>
      <c r="AK902" s="51" t="s">
        <v>6337</v>
      </c>
      <c r="AL902" s="55" t="s">
        <v>6338</v>
      </c>
      <c r="AM902" s="56"/>
      <c r="AN902" s="56" t="s">
        <v>6339</v>
      </c>
      <c r="AO902" s="52">
        <v>1</v>
      </c>
      <c r="AP902" s="53" t="s">
        <v>188</v>
      </c>
      <c r="AQ902" s="53" t="s">
        <v>189</v>
      </c>
      <c r="AR902" s="53" t="s">
        <v>95</v>
      </c>
      <c r="AS902" s="52" t="s">
        <v>96</v>
      </c>
      <c r="AT902" s="53" t="s">
        <v>190</v>
      </c>
      <c r="AU902" s="52" t="s">
        <v>191</v>
      </c>
      <c r="AV902" s="53"/>
    </row>
    <row r="903" spans="1:48" s="54" customFormat="1" x14ac:dyDescent="0.3">
      <c r="A903" s="54">
        <v>122425</v>
      </c>
      <c r="B903" s="54">
        <v>898</v>
      </c>
      <c r="C903" s="46" t="s">
        <v>318</v>
      </c>
      <c r="D903" s="46" t="s">
        <v>154</v>
      </c>
      <c r="E903" s="46" t="s">
        <v>5762</v>
      </c>
      <c r="F903" s="48">
        <v>10</v>
      </c>
      <c r="G903" s="48">
        <v>11.08</v>
      </c>
      <c r="H903" s="49">
        <v>1</v>
      </c>
      <c r="I903" s="48">
        <v>10</v>
      </c>
      <c r="J903" s="77" t="s">
        <v>20573</v>
      </c>
      <c r="K903" s="124">
        <v>11.08</v>
      </c>
      <c r="L903" s="125">
        <v>11.08</v>
      </c>
      <c r="M903" s="60"/>
      <c r="N903" s="60"/>
      <c r="O903" s="61"/>
      <c r="P903" s="75" t="s">
        <v>6340</v>
      </c>
      <c r="Q903" s="76" t="s">
        <v>6341</v>
      </c>
      <c r="R903" s="38" t="s">
        <v>5854</v>
      </c>
      <c r="S903" s="40" t="s">
        <v>181</v>
      </c>
      <c r="T903" s="40" t="s">
        <v>6342</v>
      </c>
      <c r="U903" s="47" t="s">
        <v>5856</v>
      </c>
      <c r="V903" s="38"/>
      <c r="W903" s="42" t="s">
        <v>6343</v>
      </c>
      <c r="X903" s="26">
        <v>14</v>
      </c>
      <c r="Y903" s="26"/>
      <c r="Z903" s="38"/>
      <c r="AA903" s="38"/>
      <c r="AB903" s="59"/>
      <c r="AC903" s="38" t="s">
        <v>80</v>
      </c>
      <c r="AD903" s="47" t="s">
        <v>182</v>
      </c>
      <c r="AE903" s="47" t="s">
        <v>183</v>
      </c>
      <c r="AF903" s="50"/>
      <c r="AG903" s="50"/>
      <c r="AH903" s="38"/>
      <c r="AI903" s="59" t="s">
        <v>86</v>
      </c>
      <c r="AJ903" s="51"/>
      <c r="AK903" s="51" t="s">
        <v>6344</v>
      </c>
      <c r="AL903" s="55" t="s">
        <v>6345</v>
      </c>
      <c r="AM903" s="56"/>
      <c r="AN903" s="56" t="s">
        <v>6346</v>
      </c>
      <c r="AO903" s="52">
        <v>1</v>
      </c>
      <c r="AP903" s="53" t="s">
        <v>188</v>
      </c>
      <c r="AQ903" s="53" t="s">
        <v>189</v>
      </c>
      <c r="AR903" s="53" t="s">
        <v>95</v>
      </c>
      <c r="AS903" s="52" t="s">
        <v>96</v>
      </c>
      <c r="AT903" s="53" t="s">
        <v>190</v>
      </c>
      <c r="AU903" s="52" t="s">
        <v>191</v>
      </c>
      <c r="AV903" s="53"/>
    </row>
    <row r="904" spans="1:48" s="54" customFormat="1" x14ac:dyDescent="0.3">
      <c r="A904" s="54">
        <v>252853</v>
      </c>
      <c r="B904" s="54">
        <v>899</v>
      </c>
      <c r="C904" s="46" t="s">
        <v>192</v>
      </c>
      <c r="D904" s="46" t="s">
        <v>154</v>
      </c>
      <c r="E904" s="46" t="s">
        <v>5762</v>
      </c>
      <c r="F904" s="48">
        <v>4</v>
      </c>
      <c r="G904" s="48">
        <v>3.2839999999999998</v>
      </c>
      <c r="H904" s="49">
        <v>1</v>
      </c>
      <c r="I904" s="48">
        <v>4</v>
      </c>
      <c r="J904" s="77" t="s">
        <v>20574</v>
      </c>
      <c r="K904" s="124">
        <v>3.2839999999999998</v>
      </c>
      <c r="L904" s="125">
        <v>3.2839999999999998</v>
      </c>
      <c r="M904" s="60"/>
      <c r="N904" s="60"/>
      <c r="O904" s="61"/>
      <c r="P904" s="75" t="s">
        <v>6347</v>
      </c>
      <c r="Q904" s="76" t="s">
        <v>6348</v>
      </c>
      <c r="R904" s="38" t="s">
        <v>5772</v>
      </c>
      <c r="S904" s="40" t="s">
        <v>4823</v>
      </c>
      <c r="T904" s="40" t="s">
        <v>717</v>
      </c>
      <c r="U904" s="47" t="s">
        <v>5773</v>
      </c>
      <c r="V904" s="38"/>
      <c r="W904" s="42" t="s">
        <v>5571</v>
      </c>
      <c r="X904" s="26">
        <v>18</v>
      </c>
      <c r="Y904" s="26"/>
      <c r="Z904" s="38"/>
      <c r="AA904" s="38"/>
      <c r="AB904" s="59"/>
      <c r="AC904" s="38" t="s">
        <v>80</v>
      </c>
      <c r="AD904" s="47" t="s">
        <v>313</v>
      </c>
      <c r="AE904" s="47" t="s">
        <v>263</v>
      </c>
      <c r="AF904" s="50"/>
      <c r="AG904" s="50"/>
      <c r="AH904" s="38"/>
      <c r="AI904" s="59" t="s">
        <v>86</v>
      </c>
      <c r="AJ904" s="51"/>
      <c r="AK904" s="51" t="s">
        <v>6349</v>
      </c>
      <c r="AL904" s="55" t="s">
        <v>6350</v>
      </c>
      <c r="AM904" s="56"/>
      <c r="AN904" s="56" t="s">
        <v>6351</v>
      </c>
      <c r="AO904" s="52">
        <v>1</v>
      </c>
      <c r="AP904" s="53" t="s">
        <v>5790</v>
      </c>
      <c r="AQ904" s="53" t="s">
        <v>5791</v>
      </c>
      <c r="AR904" s="53" t="s">
        <v>95</v>
      </c>
      <c r="AS904" s="52" t="s">
        <v>96</v>
      </c>
      <c r="AT904" s="53" t="s">
        <v>190</v>
      </c>
      <c r="AU904" s="52" t="s">
        <v>191</v>
      </c>
      <c r="AV904" s="53"/>
    </row>
    <row r="905" spans="1:48" s="54" customFormat="1" x14ac:dyDescent="0.3">
      <c r="A905" s="54">
        <v>119431</v>
      </c>
      <c r="B905" s="54">
        <v>900</v>
      </c>
      <c r="C905" s="46" t="s">
        <v>175</v>
      </c>
      <c r="D905" s="46" t="s">
        <v>154</v>
      </c>
      <c r="E905" s="46" t="s">
        <v>5762</v>
      </c>
      <c r="F905" s="48">
        <v>4</v>
      </c>
      <c r="G905" s="48">
        <v>4.32</v>
      </c>
      <c r="H905" s="49">
        <v>1</v>
      </c>
      <c r="I905" s="48">
        <v>4</v>
      </c>
      <c r="J905" s="77" t="s">
        <v>20575</v>
      </c>
      <c r="K905" s="124">
        <v>4.32</v>
      </c>
      <c r="L905" s="125">
        <v>4.32</v>
      </c>
      <c r="M905" s="60"/>
      <c r="N905" s="60"/>
      <c r="O905" s="61"/>
      <c r="P905" s="75" t="s">
        <v>5128</v>
      </c>
      <c r="Q905" s="76" t="s">
        <v>6352</v>
      </c>
      <c r="R905" s="38" t="s">
        <v>5820</v>
      </c>
      <c r="S905" s="40" t="s">
        <v>175</v>
      </c>
      <c r="T905" s="40" t="s">
        <v>4813</v>
      </c>
      <c r="U905" s="47" t="s">
        <v>6353</v>
      </c>
      <c r="V905" s="38"/>
      <c r="W905" s="42"/>
      <c r="X905" s="26">
        <v>7</v>
      </c>
      <c r="Y905" s="26"/>
      <c r="Z905" s="38"/>
      <c r="AA905" s="38"/>
      <c r="AB905" s="59"/>
      <c r="AC905" s="38" t="s">
        <v>80</v>
      </c>
      <c r="AD905" s="47" t="s">
        <v>2534</v>
      </c>
      <c r="AE905" s="47" t="s">
        <v>250</v>
      </c>
      <c r="AF905" s="50"/>
      <c r="AG905" s="50"/>
      <c r="AH905" s="38"/>
      <c r="AI905" s="59" t="s">
        <v>86</v>
      </c>
      <c r="AJ905" s="51"/>
      <c r="AK905" s="51" t="s">
        <v>6354</v>
      </c>
      <c r="AL905" s="55" t="s">
        <v>6355</v>
      </c>
      <c r="AM905" s="56"/>
      <c r="AN905" s="56" t="s">
        <v>6356</v>
      </c>
      <c r="AO905" s="52">
        <v>1</v>
      </c>
      <c r="AP905" s="53" t="s">
        <v>188</v>
      </c>
      <c r="AQ905" s="53" t="s">
        <v>189</v>
      </c>
      <c r="AR905" s="53" t="s">
        <v>95</v>
      </c>
      <c r="AS905" s="52" t="s">
        <v>96</v>
      </c>
      <c r="AT905" s="53" t="s">
        <v>190</v>
      </c>
      <c r="AU905" s="52" t="s">
        <v>191</v>
      </c>
      <c r="AV905" s="53"/>
    </row>
    <row r="906" spans="1:48" s="54" customFormat="1" x14ac:dyDescent="0.3">
      <c r="A906" s="54">
        <v>168291</v>
      </c>
      <c r="B906" s="54">
        <v>901</v>
      </c>
      <c r="C906" s="46" t="s">
        <v>26</v>
      </c>
      <c r="D906" s="46" t="s">
        <v>154</v>
      </c>
      <c r="E906" s="46" t="s">
        <v>5762</v>
      </c>
      <c r="F906" s="48">
        <v>4</v>
      </c>
      <c r="G906" s="48">
        <v>2.8380000000000001</v>
      </c>
      <c r="H906" s="49">
        <v>1</v>
      </c>
      <c r="I906" s="48">
        <v>4</v>
      </c>
      <c r="J906" s="77" t="s">
        <v>20576</v>
      </c>
      <c r="K906" s="124">
        <v>2.8380000000000001</v>
      </c>
      <c r="L906" s="125">
        <v>2.8380000000000001</v>
      </c>
      <c r="M906" s="60"/>
      <c r="N906" s="60"/>
      <c r="O906" s="61"/>
      <c r="P906" s="75" t="s">
        <v>1358</v>
      </c>
      <c r="Q906" s="76" t="s">
        <v>6357</v>
      </c>
      <c r="R906" s="38" t="s">
        <v>5833</v>
      </c>
      <c r="S906" s="40" t="s">
        <v>5206</v>
      </c>
      <c r="T906" s="40" t="s">
        <v>726</v>
      </c>
      <c r="U906" s="47" t="s">
        <v>5834</v>
      </c>
      <c r="V906" s="38"/>
      <c r="W906" s="42" t="s">
        <v>6358</v>
      </c>
      <c r="X906" s="26">
        <v>18</v>
      </c>
      <c r="Y906" s="26"/>
      <c r="Z906" s="38"/>
      <c r="AA906" s="38"/>
      <c r="AB906" s="59"/>
      <c r="AC906" s="38" t="s">
        <v>80</v>
      </c>
      <c r="AD906" s="47" t="s">
        <v>201</v>
      </c>
      <c r="AE906" s="47" t="s">
        <v>183</v>
      </c>
      <c r="AF906" s="50"/>
      <c r="AG906" s="50"/>
      <c r="AH906" s="38" t="s">
        <v>6359</v>
      </c>
      <c r="AI906" s="59" t="s">
        <v>86</v>
      </c>
      <c r="AJ906" s="51" t="s">
        <v>6360</v>
      </c>
      <c r="AK906" s="51" t="s">
        <v>6361</v>
      </c>
      <c r="AL906" s="55" t="s">
        <v>6362</v>
      </c>
      <c r="AM906" s="56"/>
      <c r="AN906" s="56" t="s">
        <v>6363</v>
      </c>
      <c r="AO906" s="52">
        <v>1</v>
      </c>
      <c r="AP906" s="53" t="s">
        <v>188</v>
      </c>
      <c r="AQ906" s="53" t="s">
        <v>189</v>
      </c>
      <c r="AR906" s="53" t="s">
        <v>95</v>
      </c>
      <c r="AS906" s="52" t="s">
        <v>96</v>
      </c>
      <c r="AT906" s="53" t="s">
        <v>190</v>
      </c>
      <c r="AU906" s="52" t="s">
        <v>191</v>
      </c>
      <c r="AV906" s="53"/>
    </row>
    <row r="907" spans="1:48" s="54" customFormat="1" x14ac:dyDescent="0.3">
      <c r="A907" s="54">
        <v>460221</v>
      </c>
      <c r="B907" s="54">
        <v>902</v>
      </c>
      <c r="C907" s="46" t="s">
        <v>318</v>
      </c>
      <c r="D907" s="46" t="s">
        <v>154</v>
      </c>
      <c r="E907" s="46" t="s">
        <v>5762</v>
      </c>
      <c r="F907" s="48">
        <v>10</v>
      </c>
      <c r="G907" s="48">
        <v>10.798999999999999</v>
      </c>
      <c r="H907" s="49">
        <v>1</v>
      </c>
      <c r="I907" s="48">
        <v>10</v>
      </c>
      <c r="J907" s="77" t="s">
        <v>20577</v>
      </c>
      <c r="K907" s="124">
        <v>10.798999999999999</v>
      </c>
      <c r="L907" s="125">
        <v>10.798999999999999</v>
      </c>
      <c r="M907" s="60"/>
      <c r="N907" s="60"/>
      <c r="O907" s="61"/>
      <c r="P907" s="75" t="s">
        <v>6364</v>
      </c>
      <c r="Q907" s="76" t="s">
        <v>6365</v>
      </c>
      <c r="R907" s="38" t="s">
        <v>5779</v>
      </c>
      <c r="S907" s="40" t="s">
        <v>1731</v>
      </c>
      <c r="T907" s="40" t="s">
        <v>717</v>
      </c>
      <c r="U907" s="47" t="s">
        <v>5780</v>
      </c>
      <c r="V907" s="38"/>
      <c r="W907" s="42"/>
      <c r="X907" s="26">
        <v>10</v>
      </c>
      <c r="Y907" s="26"/>
      <c r="Z907" s="38"/>
      <c r="AA907" s="38"/>
      <c r="AB907" s="59"/>
      <c r="AC907" s="38" t="s">
        <v>80</v>
      </c>
      <c r="AD907" s="47" t="s">
        <v>201</v>
      </c>
      <c r="AE907" s="47" t="s">
        <v>183</v>
      </c>
      <c r="AF907" s="50"/>
      <c r="AG907" s="50"/>
      <c r="AH907" s="38"/>
      <c r="AI907" s="59" t="s">
        <v>86</v>
      </c>
      <c r="AJ907" s="51"/>
      <c r="AK907" s="51" t="s">
        <v>6366</v>
      </c>
      <c r="AL907" s="55" t="s">
        <v>6367</v>
      </c>
      <c r="AM907" s="56"/>
      <c r="AN907" s="56" t="s">
        <v>6368</v>
      </c>
      <c r="AO907" s="52">
        <v>1</v>
      </c>
      <c r="AP907" s="53" t="s">
        <v>188</v>
      </c>
      <c r="AQ907" s="53" t="s">
        <v>189</v>
      </c>
      <c r="AR907" s="53" t="s">
        <v>95</v>
      </c>
      <c r="AS907" s="52" t="s">
        <v>96</v>
      </c>
      <c r="AT907" s="53" t="s">
        <v>190</v>
      </c>
      <c r="AU907" s="52" t="s">
        <v>191</v>
      </c>
      <c r="AV907" s="53"/>
    </row>
    <row r="908" spans="1:48" s="54" customFormat="1" x14ac:dyDescent="0.3">
      <c r="A908" s="54">
        <v>172975</v>
      </c>
      <c r="B908" s="54">
        <v>903</v>
      </c>
      <c r="C908" s="46" t="s">
        <v>26</v>
      </c>
      <c r="D908" s="46" t="s">
        <v>154</v>
      </c>
      <c r="E908" s="46" t="s">
        <v>5762</v>
      </c>
      <c r="F908" s="48">
        <v>4</v>
      </c>
      <c r="G908" s="48">
        <v>2.8380000000000001</v>
      </c>
      <c r="H908" s="49">
        <v>1</v>
      </c>
      <c r="I908" s="48">
        <v>4</v>
      </c>
      <c r="J908" s="77" t="s">
        <v>20578</v>
      </c>
      <c r="K908" s="124">
        <v>2.8380000000000001</v>
      </c>
      <c r="L908" s="125">
        <v>2.8380000000000001</v>
      </c>
      <c r="M908" s="60"/>
      <c r="N908" s="60"/>
      <c r="O908" s="61"/>
      <c r="P908" s="75" t="s">
        <v>6369</v>
      </c>
      <c r="Q908" s="76" t="s">
        <v>6370</v>
      </c>
      <c r="R908" s="38" t="s">
        <v>5779</v>
      </c>
      <c r="S908" s="40" t="s">
        <v>4796</v>
      </c>
      <c r="T908" s="40" t="s">
        <v>717</v>
      </c>
      <c r="U908" s="47" t="s">
        <v>5780</v>
      </c>
      <c r="V908" s="38"/>
      <c r="W908" s="42" t="s">
        <v>6371</v>
      </c>
      <c r="X908" s="26">
        <v>12</v>
      </c>
      <c r="Y908" s="26"/>
      <c r="Z908" s="38"/>
      <c r="AA908" s="38"/>
      <c r="AB908" s="59"/>
      <c r="AC908" s="38" t="s">
        <v>80</v>
      </c>
      <c r="AD908" s="47" t="s">
        <v>201</v>
      </c>
      <c r="AE908" s="47" t="s">
        <v>183</v>
      </c>
      <c r="AF908" s="50"/>
      <c r="AG908" s="50"/>
      <c r="AH908" s="38"/>
      <c r="AI908" s="59" t="s">
        <v>86</v>
      </c>
      <c r="AJ908" s="51"/>
      <c r="AK908" s="51" t="s">
        <v>6372</v>
      </c>
      <c r="AL908" s="55" t="s">
        <v>6373</v>
      </c>
      <c r="AM908" s="56"/>
      <c r="AN908" s="56" t="s">
        <v>6374</v>
      </c>
      <c r="AO908" s="52">
        <v>1</v>
      </c>
      <c r="AP908" s="53" t="s">
        <v>188</v>
      </c>
      <c r="AQ908" s="53" t="s">
        <v>189</v>
      </c>
      <c r="AR908" s="53" t="s">
        <v>95</v>
      </c>
      <c r="AS908" s="52" t="s">
        <v>96</v>
      </c>
      <c r="AT908" s="53" t="s">
        <v>190</v>
      </c>
      <c r="AU908" s="52" t="s">
        <v>191</v>
      </c>
      <c r="AV908" s="53"/>
    </row>
    <row r="909" spans="1:48" s="54" customFormat="1" x14ac:dyDescent="0.3">
      <c r="A909" s="54">
        <v>166343</v>
      </c>
      <c r="B909" s="54">
        <v>904</v>
      </c>
      <c r="C909" s="46" t="s">
        <v>26</v>
      </c>
      <c r="D909" s="46" t="s">
        <v>154</v>
      </c>
      <c r="E909" s="46" t="s">
        <v>5762</v>
      </c>
      <c r="F909" s="48">
        <v>4</v>
      </c>
      <c r="G909" s="48">
        <v>2.8380000000000001</v>
      </c>
      <c r="H909" s="49">
        <v>1</v>
      </c>
      <c r="I909" s="48">
        <v>4</v>
      </c>
      <c r="J909" s="77" t="s">
        <v>20579</v>
      </c>
      <c r="K909" s="124">
        <v>2.8380000000000001</v>
      </c>
      <c r="L909" s="125">
        <v>2.8380000000000001</v>
      </c>
      <c r="M909" s="60"/>
      <c r="N909" s="60"/>
      <c r="O909" s="61"/>
      <c r="P909" s="75" t="s">
        <v>6375</v>
      </c>
      <c r="Q909" s="76" t="s">
        <v>6376</v>
      </c>
      <c r="R909" s="38" t="s">
        <v>5847</v>
      </c>
      <c r="S909" s="40" t="s">
        <v>6022</v>
      </c>
      <c r="T909" s="40" t="s">
        <v>726</v>
      </c>
      <c r="U909" s="47" t="s">
        <v>5848</v>
      </c>
      <c r="V909" s="38"/>
      <c r="W909" s="42" t="s">
        <v>6377</v>
      </c>
      <c r="X909" s="26">
        <v>8</v>
      </c>
      <c r="Y909" s="26"/>
      <c r="Z909" s="38"/>
      <c r="AA909" s="38"/>
      <c r="AB909" s="59"/>
      <c r="AC909" s="38" t="s">
        <v>80</v>
      </c>
      <c r="AD909" s="47" t="s">
        <v>201</v>
      </c>
      <c r="AE909" s="47" t="s">
        <v>183</v>
      </c>
      <c r="AF909" s="50"/>
      <c r="AG909" s="50"/>
      <c r="AH909" s="38"/>
      <c r="AI909" s="59" t="s">
        <v>86</v>
      </c>
      <c r="AJ909" s="51"/>
      <c r="AK909" s="51" t="s">
        <v>6378</v>
      </c>
      <c r="AL909" s="55" t="s">
        <v>6379</v>
      </c>
      <c r="AM909" s="56"/>
      <c r="AN909" s="56" t="s">
        <v>6380</v>
      </c>
      <c r="AO909" s="52">
        <v>1</v>
      </c>
      <c r="AP909" s="53" t="s">
        <v>188</v>
      </c>
      <c r="AQ909" s="53" t="s">
        <v>189</v>
      </c>
      <c r="AR909" s="53" t="s">
        <v>95</v>
      </c>
      <c r="AS909" s="52" t="s">
        <v>96</v>
      </c>
      <c r="AT909" s="53" t="s">
        <v>190</v>
      </c>
      <c r="AU909" s="52" t="s">
        <v>191</v>
      </c>
      <c r="AV909" s="53"/>
    </row>
    <row r="910" spans="1:48" s="54" customFormat="1" x14ac:dyDescent="0.3">
      <c r="A910" s="54">
        <v>460313</v>
      </c>
      <c r="B910" s="54">
        <v>905</v>
      </c>
      <c r="C910" s="46" t="s">
        <v>318</v>
      </c>
      <c r="D910" s="46" t="s">
        <v>154</v>
      </c>
      <c r="E910" s="46" t="s">
        <v>5762</v>
      </c>
      <c r="F910" s="48">
        <v>10</v>
      </c>
      <c r="G910" s="48">
        <v>10.798999999999999</v>
      </c>
      <c r="H910" s="49">
        <v>1</v>
      </c>
      <c r="I910" s="48">
        <v>10</v>
      </c>
      <c r="J910" s="77" t="s">
        <v>20580</v>
      </c>
      <c r="K910" s="124">
        <v>10.798999999999999</v>
      </c>
      <c r="L910" s="125">
        <v>10.798999999999999</v>
      </c>
      <c r="M910" s="60"/>
      <c r="N910" s="60"/>
      <c r="O910" s="61"/>
      <c r="P910" s="75" t="s">
        <v>6381</v>
      </c>
      <c r="Q910" s="76" t="s">
        <v>6382</v>
      </c>
      <c r="R910" s="38" t="s">
        <v>5779</v>
      </c>
      <c r="S910" s="40" t="s">
        <v>1731</v>
      </c>
      <c r="T910" s="40" t="s">
        <v>1731</v>
      </c>
      <c r="U910" s="47" t="s">
        <v>5780</v>
      </c>
      <c r="V910" s="38"/>
      <c r="W910" s="42"/>
      <c r="X910" s="26">
        <v>24</v>
      </c>
      <c r="Y910" s="26"/>
      <c r="Z910" s="38"/>
      <c r="AA910" s="38"/>
      <c r="AB910" s="59"/>
      <c r="AC910" s="38" t="s">
        <v>80</v>
      </c>
      <c r="AD910" s="47" t="s">
        <v>201</v>
      </c>
      <c r="AE910" s="47" t="s">
        <v>183</v>
      </c>
      <c r="AF910" s="50"/>
      <c r="AG910" s="50"/>
      <c r="AH910" s="38"/>
      <c r="AI910" s="59" t="s">
        <v>86</v>
      </c>
      <c r="AJ910" s="51"/>
      <c r="AK910" s="51" t="s">
        <v>6383</v>
      </c>
      <c r="AL910" s="55" t="s">
        <v>6384</v>
      </c>
      <c r="AM910" s="56"/>
      <c r="AN910" s="56" t="s">
        <v>6385</v>
      </c>
      <c r="AO910" s="52">
        <v>1</v>
      </c>
      <c r="AP910" s="53" t="s">
        <v>188</v>
      </c>
      <c r="AQ910" s="53" t="s">
        <v>189</v>
      </c>
      <c r="AR910" s="53" t="s">
        <v>95</v>
      </c>
      <c r="AS910" s="52" t="s">
        <v>96</v>
      </c>
      <c r="AT910" s="53" t="s">
        <v>190</v>
      </c>
      <c r="AU910" s="52" t="s">
        <v>191</v>
      </c>
      <c r="AV910" s="53"/>
    </row>
    <row r="911" spans="1:48" s="54" customFormat="1" x14ac:dyDescent="0.3">
      <c r="A911" s="54">
        <v>146954</v>
      </c>
      <c r="B911" s="54">
        <v>906</v>
      </c>
      <c r="C911" s="46" t="s">
        <v>255</v>
      </c>
      <c r="D911" s="46" t="s">
        <v>154</v>
      </c>
      <c r="E911" s="46" t="s">
        <v>5762</v>
      </c>
      <c r="F911" s="48">
        <v>10</v>
      </c>
      <c r="G911" s="48">
        <v>10.798999999999999</v>
      </c>
      <c r="H911" s="49">
        <v>1</v>
      </c>
      <c r="I911" s="48">
        <v>10</v>
      </c>
      <c r="J911" s="77" t="s">
        <v>20581</v>
      </c>
      <c r="K911" s="124">
        <v>10.798999999999999</v>
      </c>
      <c r="L911" s="125">
        <v>10.798999999999999</v>
      </c>
      <c r="M911" s="60"/>
      <c r="N911" s="60"/>
      <c r="O911" s="61"/>
      <c r="P911" s="75" t="s">
        <v>441</v>
      </c>
      <c r="Q911" s="76" t="s">
        <v>6386</v>
      </c>
      <c r="R911" s="38" t="s">
        <v>5779</v>
      </c>
      <c r="S911" s="40" t="s">
        <v>4823</v>
      </c>
      <c r="T911" s="40" t="s">
        <v>717</v>
      </c>
      <c r="U911" s="47" t="s">
        <v>5780</v>
      </c>
      <c r="V911" s="38"/>
      <c r="W911" s="42" t="s">
        <v>6387</v>
      </c>
      <c r="X911" s="26">
        <v>11</v>
      </c>
      <c r="Y911" s="26"/>
      <c r="Z911" s="38"/>
      <c r="AA911" s="38"/>
      <c r="AB911" s="59"/>
      <c r="AC911" s="38" t="s">
        <v>80</v>
      </c>
      <c r="AD911" s="47" t="s">
        <v>201</v>
      </c>
      <c r="AE911" s="47" t="s">
        <v>183</v>
      </c>
      <c r="AF911" s="50"/>
      <c r="AG911" s="50"/>
      <c r="AH911" s="38"/>
      <c r="AI911" s="59" t="s">
        <v>86</v>
      </c>
      <c r="AJ911" s="51" t="s">
        <v>6388</v>
      </c>
      <c r="AK911" s="51" t="s">
        <v>6389</v>
      </c>
      <c r="AL911" s="55" t="s">
        <v>6390</v>
      </c>
      <c r="AM911" s="56"/>
      <c r="AN911" s="56" t="s">
        <v>6391</v>
      </c>
      <c r="AO911" s="52">
        <v>1</v>
      </c>
      <c r="AP911" s="53" t="s">
        <v>188</v>
      </c>
      <c r="AQ911" s="53" t="s">
        <v>189</v>
      </c>
      <c r="AR911" s="53" t="s">
        <v>95</v>
      </c>
      <c r="AS911" s="52" t="s">
        <v>96</v>
      </c>
      <c r="AT911" s="53" t="s">
        <v>190</v>
      </c>
      <c r="AU911" s="52" t="s">
        <v>191</v>
      </c>
      <c r="AV911" s="53"/>
    </row>
    <row r="912" spans="1:48" s="54" customFormat="1" x14ac:dyDescent="0.3">
      <c r="A912" s="54">
        <v>120975</v>
      </c>
      <c r="B912" s="54">
        <v>907</v>
      </c>
      <c r="C912" s="46" t="s">
        <v>175</v>
      </c>
      <c r="D912" s="46" t="s">
        <v>154</v>
      </c>
      <c r="E912" s="46" t="s">
        <v>5762</v>
      </c>
      <c r="F912" s="48">
        <v>4</v>
      </c>
      <c r="G912" s="48">
        <v>4.32</v>
      </c>
      <c r="H912" s="49">
        <v>1</v>
      </c>
      <c r="I912" s="48">
        <v>4</v>
      </c>
      <c r="J912" s="77" t="s">
        <v>20582</v>
      </c>
      <c r="K912" s="124">
        <v>4.32</v>
      </c>
      <c r="L912" s="125">
        <v>4.32</v>
      </c>
      <c r="M912" s="60"/>
      <c r="N912" s="60"/>
      <c r="O912" s="61"/>
      <c r="P912" s="75" t="s">
        <v>6392</v>
      </c>
      <c r="Q912" s="76" t="s">
        <v>6393</v>
      </c>
      <c r="R912" s="38" t="s">
        <v>6008</v>
      </c>
      <c r="S912" s="40" t="s">
        <v>5240</v>
      </c>
      <c r="T912" s="40" t="s">
        <v>4795</v>
      </c>
      <c r="U912" s="47" t="s">
        <v>6010</v>
      </c>
      <c r="V912" s="38"/>
      <c r="W912" s="42"/>
      <c r="X912" s="26">
        <v>3</v>
      </c>
      <c r="Y912" s="26"/>
      <c r="Z912" s="38"/>
      <c r="AA912" s="38"/>
      <c r="AB912" s="59"/>
      <c r="AC912" s="38" t="s">
        <v>80</v>
      </c>
      <c r="AD912" s="47" t="s">
        <v>249</v>
      </c>
      <c r="AE912" s="47" t="s">
        <v>250</v>
      </c>
      <c r="AF912" s="50"/>
      <c r="AG912" s="50"/>
      <c r="AH912" s="38"/>
      <c r="AI912" s="59" t="s">
        <v>86</v>
      </c>
      <c r="AJ912" s="51"/>
      <c r="AK912" s="51" t="s">
        <v>6394</v>
      </c>
      <c r="AL912" s="55" t="s">
        <v>6395</v>
      </c>
      <c r="AM912" s="56"/>
      <c r="AN912" s="56" t="s">
        <v>6396</v>
      </c>
      <c r="AO912" s="52">
        <v>1</v>
      </c>
      <c r="AP912" s="53" t="s">
        <v>188</v>
      </c>
      <c r="AQ912" s="53" t="s">
        <v>189</v>
      </c>
      <c r="AR912" s="53" t="s">
        <v>95</v>
      </c>
      <c r="AS912" s="52" t="s">
        <v>96</v>
      </c>
      <c r="AT912" s="53" t="s">
        <v>190</v>
      </c>
      <c r="AU912" s="52" t="s">
        <v>191</v>
      </c>
      <c r="AV912" s="53"/>
    </row>
    <row r="913" spans="1:48" s="54" customFormat="1" x14ac:dyDescent="0.3">
      <c r="A913" s="54">
        <v>146375</v>
      </c>
      <c r="B913" s="54">
        <v>908</v>
      </c>
      <c r="C913" s="46" t="s">
        <v>255</v>
      </c>
      <c r="D913" s="46" t="s">
        <v>154</v>
      </c>
      <c r="E913" s="46" t="s">
        <v>5762</v>
      </c>
      <c r="F913" s="48">
        <v>10</v>
      </c>
      <c r="G913" s="48">
        <v>11.08</v>
      </c>
      <c r="H913" s="49">
        <v>1</v>
      </c>
      <c r="I913" s="48">
        <v>10</v>
      </c>
      <c r="J913" s="77" t="s">
        <v>20583</v>
      </c>
      <c r="K913" s="124">
        <v>11.08</v>
      </c>
      <c r="L913" s="125">
        <v>11.08</v>
      </c>
      <c r="M913" s="60"/>
      <c r="N913" s="60"/>
      <c r="O913" s="61"/>
      <c r="P913" s="75" t="s">
        <v>1169</v>
      </c>
      <c r="Q913" s="76" t="s">
        <v>6397</v>
      </c>
      <c r="R913" s="38" t="s">
        <v>5772</v>
      </c>
      <c r="S913" s="40" t="s">
        <v>1731</v>
      </c>
      <c r="T913" s="40" t="s">
        <v>726</v>
      </c>
      <c r="U913" s="47" t="s">
        <v>5773</v>
      </c>
      <c r="V913" s="38"/>
      <c r="W913" s="42" t="s">
        <v>6398</v>
      </c>
      <c r="X913" s="26">
        <v>9</v>
      </c>
      <c r="Y913" s="26"/>
      <c r="Z913" s="38"/>
      <c r="AA913" s="38"/>
      <c r="AB913" s="59"/>
      <c r="AC913" s="38" t="s">
        <v>80</v>
      </c>
      <c r="AD913" s="47" t="s">
        <v>313</v>
      </c>
      <c r="AE913" s="47" t="s">
        <v>263</v>
      </c>
      <c r="AF913" s="50"/>
      <c r="AG913" s="50"/>
      <c r="AH913" s="38"/>
      <c r="AI913" s="59" t="s">
        <v>86</v>
      </c>
      <c r="AJ913" s="51"/>
      <c r="AK913" s="51" t="s">
        <v>6399</v>
      </c>
      <c r="AL913" s="55" t="s">
        <v>6400</v>
      </c>
      <c r="AM913" s="56"/>
      <c r="AN913" s="56" t="s">
        <v>6401</v>
      </c>
      <c r="AO913" s="52">
        <v>1</v>
      </c>
      <c r="AP913" s="53" t="s">
        <v>188</v>
      </c>
      <c r="AQ913" s="53" t="s">
        <v>189</v>
      </c>
      <c r="AR913" s="53" t="s">
        <v>95</v>
      </c>
      <c r="AS913" s="52" t="s">
        <v>96</v>
      </c>
      <c r="AT913" s="53" t="s">
        <v>190</v>
      </c>
      <c r="AU913" s="52" t="s">
        <v>191</v>
      </c>
      <c r="AV913" s="53"/>
    </row>
    <row r="914" spans="1:48" s="54" customFormat="1" x14ac:dyDescent="0.3">
      <c r="A914" s="54">
        <v>170750</v>
      </c>
      <c r="B914" s="54">
        <v>909</v>
      </c>
      <c r="C914" s="46" t="s">
        <v>26</v>
      </c>
      <c r="D914" s="46" t="s">
        <v>154</v>
      </c>
      <c r="E914" s="46" t="s">
        <v>5762</v>
      </c>
      <c r="F914" s="48">
        <v>4</v>
      </c>
      <c r="G914" s="48">
        <v>2.8380000000000001</v>
      </c>
      <c r="H914" s="49">
        <v>1</v>
      </c>
      <c r="I914" s="48">
        <v>4</v>
      </c>
      <c r="J914" s="77" t="s">
        <v>20584</v>
      </c>
      <c r="K914" s="124">
        <v>2.8380000000000001</v>
      </c>
      <c r="L914" s="125">
        <v>2.8380000000000001</v>
      </c>
      <c r="M914" s="60"/>
      <c r="N914" s="60"/>
      <c r="O914" s="61"/>
      <c r="P914" s="75" t="s">
        <v>5890</v>
      </c>
      <c r="Q914" s="76" t="s">
        <v>6402</v>
      </c>
      <c r="R914" s="38" t="s">
        <v>5892</v>
      </c>
      <c r="S914" s="40" t="s">
        <v>5240</v>
      </c>
      <c r="T914" s="40" t="s">
        <v>1731</v>
      </c>
      <c r="U914" s="47" t="s">
        <v>5893</v>
      </c>
      <c r="V914" s="38"/>
      <c r="W914" s="42" t="s">
        <v>6403</v>
      </c>
      <c r="X914" s="26">
        <v>2</v>
      </c>
      <c r="Y914" s="26"/>
      <c r="Z914" s="38"/>
      <c r="AA914" s="38"/>
      <c r="AB914" s="59"/>
      <c r="AC914" s="38" t="s">
        <v>80</v>
      </c>
      <c r="AD914" s="47" t="s">
        <v>201</v>
      </c>
      <c r="AE914" s="47" t="s">
        <v>183</v>
      </c>
      <c r="AF914" s="50"/>
      <c r="AG914" s="50"/>
      <c r="AH914" s="38"/>
      <c r="AI914" s="59" t="s">
        <v>86</v>
      </c>
      <c r="AJ914" s="51"/>
      <c r="AK914" s="51" t="s">
        <v>6404</v>
      </c>
      <c r="AL914" s="55" t="s">
        <v>6405</v>
      </c>
      <c r="AM914" s="56"/>
      <c r="AN914" s="56" t="s">
        <v>6406</v>
      </c>
      <c r="AO914" s="52">
        <v>1</v>
      </c>
      <c r="AP914" s="53" t="s">
        <v>188</v>
      </c>
      <c r="AQ914" s="53" t="s">
        <v>189</v>
      </c>
      <c r="AR914" s="53" t="s">
        <v>95</v>
      </c>
      <c r="AS914" s="52" t="s">
        <v>96</v>
      </c>
      <c r="AT914" s="53" t="s">
        <v>190</v>
      </c>
      <c r="AU914" s="52" t="s">
        <v>191</v>
      </c>
      <c r="AV914" s="53"/>
    </row>
    <row r="915" spans="1:48" s="54" customFormat="1" x14ac:dyDescent="0.3">
      <c r="A915" s="54">
        <v>122712</v>
      </c>
      <c r="B915" s="54">
        <v>910</v>
      </c>
      <c r="C915" s="46" t="s">
        <v>318</v>
      </c>
      <c r="D915" s="46" t="s">
        <v>154</v>
      </c>
      <c r="E915" s="46" t="s">
        <v>5762</v>
      </c>
      <c r="F915" s="48">
        <v>10</v>
      </c>
      <c r="G915" s="48">
        <v>10.798999999999999</v>
      </c>
      <c r="H915" s="49">
        <v>1</v>
      </c>
      <c r="I915" s="48">
        <v>10</v>
      </c>
      <c r="J915" s="77" t="s">
        <v>20585</v>
      </c>
      <c r="K915" s="124">
        <v>10.798999999999999</v>
      </c>
      <c r="L915" s="125">
        <v>10.798999999999999</v>
      </c>
      <c r="M915" s="60"/>
      <c r="N915" s="60"/>
      <c r="O915" s="61"/>
      <c r="P915" s="75" t="s">
        <v>378</v>
      </c>
      <c r="Q915" s="76" t="s">
        <v>6407</v>
      </c>
      <c r="R915" s="38" t="s">
        <v>5772</v>
      </c>
      <c r="S915" s="40" t="s">
        <v>717</v>
      </c>
      <c r="T915" s="40" t="s">
        <v>726</v>
      </c>
      <c r="U915" s="47" t="s">
        <v>5773</v>
      </c>
      <c r="V915" s="38"/>
      <c r="W915" s="42"/>
      <c r="X915" s="26">
        <v>9</v>
      </c>
      <c r="Y915" s="26"/>
      <c r="Z915" s="38"/>
      <c r="AA915" s="38"/>
      <c r="AB915" s="59"/>
      <c r="AC915" s="38" t="s">
        <v>80</v>
      </c>
      <c r="AD915" s="47" t="s">
        <v>201</v>
      </c>
      <c r="AE915" s="47" t="s">
        <v>183</v>
      </c>
      <c r="AF915" s="50"/>
      <c r="AG915" s="50"/>
      <c r="AH915" s="38"/>
      <c r="AI915" s="59" t="s">
        <v>86</v>
      </c>
      <c r="AJ915" s="51"/>
      <c r="AK915" s="51" t="s">
        <v>6408</v>
      </c>
      <c r="AL915" s="55" t="s">
        <v>6409</v>
      </c>
      <c r="AM915" s="56"/>
      <c r="AN915" s="56" t="s">
        <v>6410</v>
      </c>
      <c r="AO915" s="52">
        <v>1</v>
      </c>
      <c r="AP915" s="53" t="s">
        <v>188</v>
      </c>
      <c r="AQ915" s="53" t="s">
        <v>189</v>
      </c>
      <c r="AR915" s="53" t="s">
        <v>95</v>
      </c>
      <c r="AS915" s="52" t="s">
        <v>96</v>
      </c>
      <c r="AT915" s="53" t="s">
        <v>190</v>
      </c>
      <c r="AU915" s="52" t="s">
        <v>191</v>
      </c>
      <c r="AV915" s="53"/>
    </row>
    <row r="916" spans="1:48" s="54" customFormat="1" x14ac:dyDescent="0.3">
      <c r="A916" s="54">
        <v>239086</v>
      </c>
      <c r="B916" s="54">
        <v>911</v>
      </c>
      <c r="C916" s="46" t="s">
        <v>192</v>
      </c>
      <c r="D916" s="46" t="s">
        <v>154</v>
      </c>
      <c r="E916" s="46" t="s">
        <v>5762</v>
      </c>
      <c r="F916" s="48">
        <v>4</v>
      </c>
      <c r="G916" s="48">
        <v>3.0139999999999998</v>
      </c>
      <c r="H916" s="49">
        <v>1</v>
      </c>
      <c r="I916" s="48">
        <v>4</v>
      </c>
      <c r="J916" s="77" t="s">
        <v>20586</v>
      </c>
      <c r="K916" s="124">
        <v>3.0139999999999998</v>
      </c>
      <c r="L916" s="125">
        <v>3.0139999999999998</v>
      </c>
      <c r="M916" s="60"/>
      <c r="N916" s="60"/>
      <c r="O916" s="61"/>
      <c r="P916" s="75" t="s">
        <v>6411</v>
      </c>
      <c r="Q916" s="76" t="s">
        <v>6412</v>
      </c>
      <c r="R916" s="38" t="s">
        <v>6049</v>
      </c>
      <c r="S916" s="40" t="s">
        <v>5292</v>
      </c>
      <c r="T916" s="40" t="s">
        <v>717</v>
      </c>
      <c r="U916" s="47" t="s">
        <v>6050</v>
      </c>
      <c r="V916" s="38"/>
      <c r="W916" s="42" t="s">
        <v>6413</v>
      </c>
      <c r="X916" s="26">
        <v>15</v>
      </c>
      <c r="Y916" s="26"/>
      <c r="Z916" s="38"/>
      <c r="AA916" s="38"/>
      <c r="AB916" s="59"/>
      <c r="AC916" s="38" t="s">
        <v>80</v>
      </c>
      <c r="AD916" s="47" t="s">
        <v>201</v>
      </c>
      <c r="AE916" s="47" t="s">
        <v>183</v>
      </c>
      <c r="AF916" s="50"/>
      <c r="AG916" s="50"/>
      <c r="AH916" s="38"/>
      <c r="AI916" s="59" t="s">
        <v>86</v>
      </c>
      <c r="AJ916" s="51"/>
      <c r="AK916" s="51" t="s">
        <v>6414</v>
      </c>
      <c r="AL916" s="55" t="s">
        <v>6415</v>
      </c>
      <c r="AM916" s="56"/>
      <c r="AN916" s="56" t="s">
        <v>6416</v>
      </c>
      <c r="AO916" s="52">
        <v>1</v>
      </c>
      <c r="AP916" s="53" t="s">
        <v>5790</v>
      </c>
      <c r="AQ916" s="53" t="s">
        <v>5791</v>
      </c>
      <c r="AR916" s="53" t="s">
        <v>95</v>
      </c>
      <c r="AS916" s="52" t="s">
        <v>96</v>
      </c>
      <c r="AT916" s="53" t="s">
        <v>190</v>
      </c>
      <c r="AU916" s="52" t="s">
        <v>191</v>
      </c>
      <c r="AV916" s="53"/>
    </row>
    <row r="917" spans="1:48" s="54" customFormat="1" x14ac:dyDescent="0.3">
      <c r="A917" s="54">
        <v>151777</v>
      </c>
      <c r="B917" s="54">
        <v>912</v>
      </c>
      <c r="C917" s="46" t="s">
        <v>255</v>
      </c>
      <c r="D917" s="46" t="s">
        <v>154</v>
      </c>
      <c r="E917" s="46" t="s">
        <v>5762</v>
      </c>
      <c r="F917" s="48">
        <v>10</v>
      </c>
      <c r="G917" s="48">
        <v>10.798999999999999</v>
      </c>
      <c r="H917" s="49">
        <v>1</v>
      </c>
      <c r="I917" s="48">
        <v>10</v>
      </c>
      <c r="J917" s="77" t="s">
        <v>20587</v>
      </c>
      <c r="K917" s="124">
        <v>10.798999999999999</v>
      </c>
      <c r="L917" s="125">
        <v>10.798999999999999</v>
      </c>
      <c r="M917" s="60"/>
      <c r="N917" s="60"/>
      <c r="O917" s="61"/>
      <c r="P917" s="75" t="s">
        <v>6321</v>
      </c>
      <c r="Q917" s="76" t="s">
        <v>6417</v>
      </c>
      <c r="R917" s="38" t="s">
        <v>5847</v>
      </c>
      <c r="S917" s="40" t="s">
        <v>6055</v>
      </c>
      <c r="T917" s="40" t="s">
        <v>717</v>
      </c>
      <c r="U917" s="47" t="s">
        <v>5848</v>
      </c>
      <c r="V917" s="38"/>
      <c r="W917" s="42" t="s">
        <v>6418</v>
      </c>
      <c r="X917" s="26">
        <v>2</v>
      </c>
      <c r="Y917" s="26"/>
      <c r="Z917" s="38"/>
      <c r="AA917" s="38"/>
      <c r="AB917" s="59"/>
      <c r="AC917" s="38" t="s">
        <v>80</v>
      </c>
      <c r="AD917" s="47" t="s">
        <v>201</v>
      </c>
      <c r="AE917" s="47" t="s">
        <v>183</v>
      </c>
      <c r="AF917" s="50"/>
      <c r="AG917" s="50"/>
      <c r="AH917" s="38"/>
      <c r="AI917" s="59" t="s">
        <v>86</v>
      </c>
      <c r="AJ917" s="51"/>
      <c r="AK917" s="51" t="s">
        <v>6419</v>
      </c>
      <c r="AL917" s="55" t="s">
        <v>6420</v>
      </c>
      <c r="AM917" s="56"/>
      <c r="AN917" s="56" t="s">
        <v>6421</v>
      </c>
      <c r="AO917" s="52">
        <v>1</v>
      </c>
      <c r="AP917" s="53" t="s">
        <v>188</v>
      </c>
      <c r="AQ917" s="53" t="s">
        <v>189</v>
      </c>
      <c r="AR917" s="53" t="s">
        <v>95</v>
      </c>
      <c r="AS917" s="52" t="s">
        <v>96</v>
      </c>
      <c r="AT917" s="53" t="s">
        <v>190</v>
      </c>
      <c r="AU917" s="52" t="s">
        <v>191</v>
      </c>
      <c r="AV917" s="53"/>
    </row>
    <row r="918" spans="1:48" s="54" customFormat="1" x14ac:dyDescent="0.3">
      <c r="A918" s="54">
        <v>148464</v>
      </c>
      <c r="B918" s="54">
        <v>913</v>
      </c>
      <c r="C918" s="46" t="s">
        <v>255</v>
      </c>
      <c r="D918" s="46" t="s">
        <v>154</v>
      </c>
      <c r="E918" s="46" t="s">
        <v>5762</v>
      </c>
      <c r="F918" s="48">
        <v>10</v>
      </c>
      <c r="G918" s="48">
        <v>10.798999999999999</v>
      </c>
      <c r="H918" s="49">
        <v>0.66700000000000004</v>
      </c>
      <c r="I918" s="48">
        <v>6.6669999999999998</v>
      </c>
      <c r="J918" s="77" t="s">
        <v>20588</v>
      </c>
      <c r="K918" s="124">
        <v>7.2</v>
      </c>
      <c r="L918" s="125">
        <v>7.2</v>
      </c>
      <c r="M918" s="60"/>
      <c r="N918" s="60"/>
      <c r="O918" s="61"/>
      <c r="P918" s="75" t="s">
        <v>6422</v>
      </c>
      <c r="Q918" s="76" t="s">
        <v>6423</v>
      </c>
      <c r="R918" s="38" t="s">
        <v>5803</v>
      </c>
      <c r="S918" s="40" t="s">
        <v>5240</v>
      </c>
      <c r="T918" s="40" t="s">
        <v>1731</v>
      </c>
      <c r="U918" s="47" t="s">
        <v>5931</v>
      </c>
      <c r="V918" s="38"/>
      <c r="W918" s="42" t="s">
        <v>6424</v>
      </c>
      <c r="X918" s="26">
        <v>2</v>
      </c>
      <c r="Y918" s="26"/>
      <c r="Z918" s="38"/>
      <c r="AA918" s="38"/>
      <c r="AB918" s="59"/>
      <c r="AC918" s="38" t="s">
        <v>80</v>
      </c>
      <c r="AD918" s="47" t="s">
        <v>201</v>
      </c>
      <c r="AE918" s="47" t="s">
        <v>183</v>
      </c>
      <c r="AF918" s="50"/>
      <c r="AG918" s="50"/>
      <c r="AH918" s="38"/>
      <c r="AI918" s="59" t="s">
        <v>86</v>
      </c>
      <c r="AJ918" s="51"/>
      <c r="AK918" s="51" t="s">
        <v>6425</v>
      </c>
      <c r="AL918" s="55" t="s">
        <v>6426</v>
      </c>
      <c r="AM918" s="56"/>
      <c r="AN918" s="56" t="s">
        <v>6427</v>
      </c>
      <c r="AO918" s="52">
        <v>1</v>
      </c>
      <c r="AP918" s="53" t="s">
        <v>188</v>
      </c>
      <c r="AQ918" s="53" t="s">
        <v>189</v>
      </c>
      <c r="AR918" s="53" t="s">
        <v>95</v>
      </c>
      <c r="AS918" s="52" t="s">
        <v>96</v>
      </c>
      <c r="AT918" s="53" t="s">
        <v>190</v>
      </c>
      <c r="AU918" s="52" t="s">
        <v>191</v>
      </c>
      <c r="AV918" s="53"/>
    </row>
    <row r="919" spans="1:48" s="54" customFormat="1" x14ac:dyDescent="0.3">
      <c r="A919" s="54">
        <v>151289</v>
      </c>
      <c r="B919" s="54">
        <v>914</v>
      </c>
      <c r="C919" s="46" t="s">
        <v>175</v>
      </c>
      <c r="D919" s="46" t="s">
        <v>154</v>
      </c>
      <c r="E919" s="46" t="s">
        <v>5762</v>
      </c>
      <c r="F919" s="48">
        <v>10</v>
      </c>
      <c r="G919" s="48">
        <v>11.08</v>
      </c>
      <c r="H919" s="49">
        <v>1</v>
      </c>
      <c r="I919" s="48">
        <v>10</v>
      </c>
      <c r="J919" s="77" t="s">
        <v>20589</v>
      </c>
      <c r="K919" s="124">
        <v>11.08</v>
      </c>
      <c r="L919" s="125">
        <v>11.08</v>
      </c>
      <c r="M919" s="60"/>
      <c r="N919" s="60"/>
      <c r="O919" s="61"/>
      <c r="P919" s="75" t="s">
        <v>747</v>
      </c>
      <c r="Q919" s="76" t="s">
        <v>6428</v>
      </c>
      <c r="R919" s="38" t="s">
        <v>5810</v>
      </c>
      <c r="S919" s="40" t="s">
        <v>2568</v>
      </c>
      <c r="T919" s="40" t="s">
        <v>1731</v>
      </c>
      <c r="U919" s="47" t="s">
        <v>5811</v>
      </c>
      <c r="V919" s="38"/>
      <c r="W919" s="42" t="s">
        <v>6285</v>
      </c>
      <c r="X919" s="26">
        <v>8</v>
      </c>
      <c r="Y919" s="26"/>
      <c r="Z919" s="38"/>
      <c r="AA919" s="38"/>
      <c r="AB919" s="59"/>
      <c r="AC919" s="38" t="s">
        <v>80</v>
      </c>
      <c r="AD919" s="47" t="s">
        <v>182</v>
      </c>
      <c r="AE919" s="47" t="s">
        <v>183</v>
      </c>
      <c r="AF919" s="50"/>
      <c r="AG919" s="50"/>
      <c r="AH919" s="38"/>
      <c r="AI919" s="59" t="s">
        <v>86</v>
      </c>
      <c r="AJ919" s="51"/>
      <c r="AK919" s="51" t="s">
        <v>6429</v>
      </c>
      <c r="AL919" s="55" t="s">
        <v>6430</v>
      </c>
      <c r="AM919" s="56"/>
      <c r="AN919" s="56" t="s">
        <v>6431</v>
      </c>
      <c r="AO919" s="52">
        <v>1</v>
      </c>
      <c r="AP919" s="53" t="s">
        <v>188</v>
      </c>
      <c r="AQ919" s="53" t="s">
        <v>189</v>
      </c>
      <c r="AR919" s="53" t="s">
        <v>95</v>
      </c>
      <c r="AS919" s="52" t="s">
        <v>96</v>
      </c>
      <c r="AT919" s="53" t="s">
        <v>190</v>
      </c>
      <c r="AU919" s="52" t="s">
        <v>191</v>
      </c>
      <c r="AV919" s="53"/>
    </row>
    <row r="920" spans="1:48" s="54" customFormat="1" x14ac:dyDescent="0.3">
      <c r="A920" s="54">
        <v>167598</v>
      </c>
      <c r="B920" s="54">
        <v>915</v>
      </c>
      <c r="C920" s="46" t="s">
        <v>26</v>
      </c>
      <c r="D920" s="46" t="s">
        <v>154</v>
      </c>
      <c r="E920" s="46" t="s">
        <v>5762</v>
      </c>
      <c r="F920" s="48">
        <v>4</v>
      </c>
      <c r="G920" s="48">
        <v>2.8380000000000001</v>
      </c>
      <c r="H920" s="49">
        <v>1</v>
      </c>
      <c r="I920" s="48">
        <v>4</v>
      </c>
      <c r="J920" s="77" t="s">
        <v>20590</v>
      </c>
      <c r="K920" s="124">
        <v>2.8380000000000001</v>
      </c>
      <c r="L920" s="125">
        <v>2.8380000000000001</v>
      </c>
      <c r="M920" s="60"/>
      <c r="N920" s="60"/>
      <c r="O920" s="61"/>
      <c r="P920" s="75" t="s">
        <v>6043</v>
      </c>
      <c r="Q920" s="76" t="s">
        <v>6432</v>
      </c>
      <c r="R920" s="38" t="s">
        <v>5772</v>
      </c>
      <c r="S920" s="40" t="s">
        <v>4813</v>
      </c>
      <c r="T920" s="40" t="s">
        <v>726</v>
      </c>
      <c r="U920" s="47" t="s">
        <v>5773</v>
      </c>
      <c r="V920" s="38"/>
      <c r="W920" s="42" t="s">
        <v>6433</v>
      </c>
      <c r="X920" s="26">
        <v>3</v>
      </c>
      <c r="Y920" s="26"/>
      <c r="Z920" s="38"/>
      <c r="AA920" s="38"/>
      <c r="AB920" s="59"/>
      <c r="AC920" s="38" t="s">
        <v>80</v>
      </c>
      <c r="AD920" s="47" t="s">
        <v>201</v>
      </c>
      <c r="AE920" s="47" t="s">
        <v>183</v>
      </c>
      <c r="AF920" s="50"/>
      <c r="AG920" s="50"/>
      <c r="AH920" s="38"/>
      <c r="AI920" s="59" t="s">
        <v>86</v>
      </c>
      <c r="AJ920" s="51"/>
      <c r="AK920" s="51" t="s">
        <v>6434</v>
      </c>
      <c r="AL920" s="55" t="s">
        <v>6435</v>
      </c>
      <c r="AM920" s="56"/>
      <c r="AN920" s="56" t="s">
        <v>6436</v>
      </c>
      <c r="AO920" s="52">
        <v>1</v>
      </c>
      <c r="AP920" s="53" t="s">
        <v>188</v>
      </c>
      <c r="AQ920" s="53" t="s">
        <v>189</v>
      </c>
      <c r="AR920" s="53" t="s">
        <v>95</v>
      </c>
      <c r="AS920" s="52" t="s">
        <v>96</v>
      </c>
      <c r="AT920" s="53" t="s">
        <v>190</v>
      </c>
      <c r="AU920" s="52" t="s">
        <v>191</v>
      </c>
      <c r="AV920" s="53"/>
    </row>
    <row r="921" spans="1:48" s="54" customFormat="1" x14ac:dyDescent="0.3">
      <c r="A921" s="54">
        <v>460196</v>
      </c>
      <c r="B921" s="54">
        <v>916</v>
      </c>
      <c r="C921" s="46" t="s">
        <v>318</v>
      </c>
      <c r="D921" s="46" t="s">
        <v>154</v>
      </c>
      <c r="E921" s="46" t="s">
        <v>5762</v>
      </c>
      <c r="F921" s="48">
        <v>10</v>
      </c>
      <c r="G921" s="48">
        <v>11.08</v>
      </c>
      <c r="H921" s="49">
        <v>1</v>
      </c>
      <c r="I921" s="48">
        <v>10</v>
      </c>
      <c r="J921" s="77" t="s">
        <v>20591</v>
      </c>
      <c r="K921" s="124">
        <v>11.08</v>
      </c>
      <c r="L921" s="125">
        <v>11.08</v>
      </c>
      <c r="M921" s="60"/>
      <c r="N921" s="60"/>
      <c r="O921" s="61"/>
      <c r="P921" s="75" t="s">
        <v>811</v>
      </c>
      <c r="Q921" s="76" t="s">
        <v>6437</v>
      </c>
      <c r="R921" s="38" t="s">
        <v>5810</v>
      </c>
      <c r="S921" s="40" t="s">
        <v>4796</v>
      </c>
      <c r="T921" s="40" t="s">
        <v>5193</v>
      </c>
      <c r="U921" s="47" t="s">
        <v>5811</v>
      </c>
      <c r="V921" s="38"/>
      <c r="W921" s="42"/>
      <c r="X921" s="26">
        <v>7</v>
      </c>
      <c r="Y921" s="26"/>
      <c r="Z921" s="38"/>
      <c r="AA921" s="38"/>
      <c r="AB921" s="59"/>
      <c r="AC921" s="38" t="s">
        <v>80</v>
      </c>
      <c r="AD921" s="47" t="s">
        <v>182</v>
      </c>
      <c r="AE921" s="47" t="s">
        <v>183</v>
      </c>
      <c r="AF921" s="50"/>
      <c r="AG921" s="50"/>
      <c r="AH921" s="38"/>
      <c r="AI921" s="59" t="s">
        <v>86</v>
      </c>
      <c r="AJ921" s="51"/>
      <c r="AK921" s="51" t="s">
        <v>6438</v>
      </c>
      <c r="AL921" s="55" t="s">
        <v>6439</v>
      </c>
      <c r="AM921" s="56"/>
      <c r="AN921" s="56" t="s">
        <v>6440</v>
      </c>
      <c r="AO921" s="52">
        <v>1</v>
      </c>
      <c r="AP921" s="53" t="s">
        <v>188</v>
      </c>
      <c r="AQ921" s="53" t="s">
        <v>189</v>
      </c>
      <c r="AR921" s="53" t="s">
        <v>95</v>
      </c>
      <c r="AS921" s="52" t="s">
        <v>96</v>
      </c>
      <c r="AT921" s="53" t="s">
        <v>190</v>
      </c>
      <c r="AU921" s="52" t="s">
        <v>191</v>
      </c>
      <c r="AV921" s="53"/>
    </row>
    <row r="922" spans="1:48" s="54" customFormat="1" x14ac:dyDescent="0.3">
      <c r="A922" s="54">
        <v>122689</v>
      </c>
      <c r="B922" s="54">
        <v>917</v>
      </c>
      <c r="C922" s="46" t="s">
        <v>318</v>
      </c>
      <c r="D922" s="46" t="s">
        <v>154</v>
      </c>
      <c r="E922" s="46" t="s">
        <v>5762</v>
      </c>
      <c r="F922" s="48">
        <v>10</v>
      </c>
      <c r="G922" s="48">
        <v>10.798999999999999</v>
      </c>
      <c r="H922" s="49">
        <v>1</v>
      </c>
      <c r="I922" s="48">
        <v>10</v>
      </c>
      <c r="J922" s="77" t="s">
        <v>20592</v>
      </c>
      <c r="K922" s="124">
        <v>10.798999999999999</v>
      </c>
      <c r="L922" s="125">
        <v>10.798999999999999</v>
      </c>
      <c r="M922" s="60"/>
      <c r="N922" s="60"/>
      <c r="O922" s="61"/>
      <c r="P922" s="75" t="s">
        <v>6441</v>
      </c>
      <c r="Q922" s="76" t="s">
        <v>6442</v>
      </c>
      <c r="R922" s="38" t="s">
        <v>5772</v>
      </c>
      <c r="S922" s="40" t="s">
        <v>717</v>
      </c>
      <c r="T922" s="40" t="s">
        <v>726</v>
      </c>
      <c r="U922" s="47" t="s">
        <v>5773</v>
      </c>
      <c r="V922" s="38"/>
      <c r="W922" s="42"/>
      <c r="X922" s="26">
        <v>9</v>
      </c>
      <c r="Y922" s="26"/>
      <c r="Z922" s="38"/>
      <c r="AA922" s="38"/>
      <c r="AB922" s="59"/>
      <c r="AC922" s="38" t="s">
        <v>80</v>
      </c>
      <c r="AD922" s="47" t="s">
        <v>201</v>
      </c>
      <c r="AE922" s="47" t="s">
        <v>183</v>
      </c>
      <c r="AF922" s="50"/>
      <c r="AG922" s="50"/>
      <c r="AH922" s="38"/>
      <c r="AI922" s="59" t="s">
        <v>86</v>
      </c>
      <c r="AJ922" s="51"/>
      <c r="AK922" s="51" t="s">
        <v>6443</v>
      </c>
      <c r="AL922" s="55" t="s">
        <v>6444</v>
      </c>
      <c r="AM922" s="56"/>
      <c r="AN922" s="56" t="s">
        <v>6445</v>
      </c>
      <c r="AO922" s="52">
        <v>1</v>
      </c>
      <c r="AP922" s="53" t="s">
        <v>188</v>
      </c>
      <c r="AQ922" s="53" t="s">
        <v>189</v>
      </c>
      <c r="AR922" s="53" t="s">
        <v>95</v>
      </c>
      <c r="AS922" s="52" t="s">
        <v>96</v>
      </c>
      <c r="AT922" s="53" t="s">
        <v>190</v>
      </c>
      <c r="AU922" s="52" t="s">
        <v>191</v>
      </c>
      <c r="AV922" s="53"/>
    </row>
    <row r="923" spans="1:48" s="54" customFormat="1" x14ac:dyDescent="0.3">
      <c r="A923" s="54">
        <v>148460</v>
      </c>
      <c r="B923" s="54">
        <v>918</v>
      </c>
      <c r="C923" s="46" t="s">
        <v>255</v>
      </c>
      <c r="D923" s="46" t="s">
        <v>154</v>
      </c>
      <c r="E923" s="46" t="s">
        <v>5762</v>
      </c>
      <c r="F923" s="48">
        <v>10</v>
      </c>
      <c r="G923" s="48">
        <v>10.798999999999999</v>
      </c>
      <c r="H923" s="49">
        <v>1</v>
      </c>
      <c r="I923" s="48">
        <v>10</v>
      </c>
      <c r="J923" s="77" t="s">
        <v>20593</v>
      </c>
      <c r="K923" s="124">
        <v>10.798999999999999</v>
      </c>
      <c r="L923" s="125">
        <v>10.798999999999999</v>
      </c>
      <c r="M923" s="60"/>
      <c r="N923" s="60"/>
      <c r="O923" s="61"/>
      <c r="P923" s="75" t="s">
        <v>6446</v>
      </c>
      <c r="Q923" s="76" t="s">
        <v>6447</v>
      </c>
      <c r="R923" s="38" t="s">
        <v>5803</v>
      </c>
      <c r="S923" s="40" t="s">
        <v>5240</v>
      </c>
      <c r="T923" s="40" t="s">
        <v>717</v>
      </c>
      <c r="U923" s="47" t="s">
        <v>5931</v>
      </c>
      <c r="V923" s="38"/>
      <c r="W923" s="42" t="s">
        <v>6448</v>
      </c>
      <c r="X923" s="26">
        <v>2</v>
      </c>
      <c r="Y923" s="26"/>
      <c r="Z923" s="38"/>
      <c r="AA923" s="38"/>
      <c r="AB923" s="59"/>
      <c r="AC923" s="38" t="s">
        <v>80</v>
      </c>
      <c r="AD923" s="47" t="s">
        <v>201</v>
      </c>
      <c r="AE923" s="47" t="s">
        <v>183</v>
      </c>
      <c r="AF923" s="50"/>
      <c r="AG923" s="50"/>
      <c r="AH923" s="38"/>
      <c r="AI923" s="59" t="s">
        <v>86</v>
      </c>
      <c r="AJ923" s="51"/>
      <c r="AK923" s="51" t="s">
        <v>6449</v>
      </c>
      <c r="AL923" s="55" t="s">
        <v>6450</v>
      </c>
      <c r="AM923" s="56"/>
      <c r="AN923" s="56" t="s">
        <v>6451</v>
      </c>
      <c r="AO923" s="52">
        <v>1</v>
      </c>
      <c r="AP923" s="53" t="s">
        <v>188</v>
      </c>
      <c r="AQ923" s="53" t="s">
        <v>189</v>
      </c>
      <c r="AR923" s="53" t="s">
        <v>95</v>
      </c>
      <c r="AS923" s="52" t="s">
        <v>96</v>
      </c>
      <c r="AT923" s="53" t="s">
        <v>190</v>
      </c>
      <c r="AU923" s="52" t="s">
        <v>191</v>
      </c>
      <c r="AV923" s="53"/>
    </row>
    <row r="924" spans="1:48" s="54" customFormat="1" x14ac:dyDescent="0.3">
      <c r="A924" s="54">
        <v>167576</v>
      </c>
      <c r="B924" s="54">
        <v>919</v>
      </c>
      <c r="C924" s="46" t="s">
        <v>26</v>
      </c>
      <c r="D924" s="46" t="s">
        <v>154</v>
      </c>
      <c r="E924" s="46" t="s">
        <v>5762</v>
      </c>
      <c r="F924" s="48">
        <v>4</v>
      </c>
      <c r="G924" s="48">
        <v>2.8380000000000001</v>
      </c>
      <c r="H924" s="49">
        <v>1</v>
      </c>
      <c r="I924" s="48">
        <v>4</v>
      </c>
      <c r="J924" s="77" t="s">
        <v>20594</v>
      </c>
      <c r="K924" s="124">
        <v>2.8380000000000001</v>
      </c>
      <c r="L924" s="125">
        <v>2.8380000000000001</v>
      </c>
      <c r="M924" s="60"/>
      <c r="N924" s="60"/>
      <c r="O924" s="61"/>
      <c r="P924" s="75" t="s">
        <v>692</v>
      </c>
      <c r="Q924" s="76" t="s">
        <v>6452</v>
      </c>
      <c r="R924" s="38" t="s">
        <v>5772</v>
      </c>
      <c r="S924" s="40" t="s">
        <v>4813</v>
      </c>
      <c r="T924" s="40" t="s">
        <v>726</v>
      </c>
      <c r="U924" s="47" t="s">
        <v>5773</v>
      </c>
      <c r="V924" s="38"/>
      <c r="W924" s="42" t="s">
        <v>6453</v>
      </c>
      <c r="X924" s="26">
        <v>5</v>
      </c>
      <c r="Y924" s="26"/>
      <c r="Z924" s="38"/>
      <c r="AA924" s="38"/>
      <c r="AB924" s="59"/>
      <c r="AC924" s="38" t="s">
        <v>80</v>
      </c>
      <c r="AD924" s="47" t="s">
        <v>201</v>
      </c>
      <c r="AE924" s="47" t="s">
        <v>183</v>
      </c>
      <c r="AF924" s="50"/>
      <c r="AG924" s="50"/>
      <c r="AH924" s="38"/>
      <c r="AI924" s="59" t="s">
        <v>86</v>
      </c>
      <c r="AJ924" s="51"/>
      <c r="AK924" s="51" t="s">
        <v>6454</v>
      </c>
      <c r="AL924" s="55" t="s">
        <v>6455</v>
      </c>
      <c r="AM924" s="56"/>
      <c r="AN924" s="56" t="s">
        <v>6456</v>
      </c>
      <c r="AO924" s="52">
        <v>1</v>
      </c>
      <c r="AP924" s="53" t="s">
        <v>188</v>
      </c>
      <c r="AQ924" s="53" t="s">
        <v>189</v>
      </c>
      <c r="AR924" s="53" t="s">
        <v>95</v>
      </c>
      <c r="AS924" s="52" t="s">
        <v>96</v>
      </c>
      <c r="AT924" s="53" t="s">
        <v>190</v>
      </c>
      <c r="AU924" s="52" t="s">
        <v>191</v>
      </c>
      <c r="AV924" s="53"/>
    </row>
    <row r="925" spans="1:48" s="54" customFormat="1" x14ac:dyDescent="0.3">
      <c r="A925" s="54">
        <v>460309</v>
      </c>
      <c r="B925" s="54">
        <v>920</v>
      </c>
      <c r="C925" s="46" t="s">
        <v>318</v>
      </c>
      <c r="D925" s="46" t="s">
        <v>154</v>
      </c>
      <c r="E925" s="46" t="s">
        <v>5762</v>
      </c>
      <c r="F925" s="48">
        <v>10</v>
      </c>
      <c r="G925" s="48">
        <v>11.08</v>
      </c>
      <c r="H925" s="49">
        <v>1</v>
      </c>
      <c r="I925" s="48">
        <v>10</v>
      </c>
      <c r="J925" s="77" t="s">
        <v>20595</v>
      </c>
      <c r="K925" s="124">
        <v>11.08</v>
      </c>
      <c r="L925" s="125">
        <v>11.08</v>
      </c>
      <c r="M925" s="60"/>
      <c r="N925" s="60"/>
      <c r="O925" s="61"/>
      <c r="P925" s="75" t="s">
        <v>1169</v>
      </c>
      <c r="Q925" s="76" t="s">
        <v>6457</v>
      </c>
      <c r="R925" s="38" t="s">
        <v>5949</v>
      </c>
      <c r="S925" s="40" t="s">
        <v>5221</v>
      </c>
      <c r="T925" s="40" t="s">
        <v>726</v>
      </c>
      <c r="U925" s="47" t="s">
        <v>5950</v>
      </c>
      <c r="V925" s="38"/>
      <c r="W925" s="42"/>
      <c r="X925" s="26">
        <v>7</v>
      </c>
      <c r="Y925" s="26"/>
      <c r="Z925" s="38"/>
      <c r="AA925" s="38"/>
      <c r="AB925" s="59"/>
      <c r="AC925" s="38" t="s">
        <v>80</v>
      </c>
      <c r="AD925" s="47" t="s">
        <v>313</v>
      </c>
      <c r="AE925" s="47" t="s">
        <v>263</v>
      </c>
      <c r="AF925" s="50"/>
      <c r="AG925" s="50"/>
      <c r="AH925" s="38"/>
      <c r="AI925" s="59" t="s">
        <v>86</v>
      </c>
      <c r="AJ925" s="51"/>
      <c r="AK925" s="51" t="s">
        <v>6458</v>
      </c>
      <c r="AL925" s="55" t="s">
        <v>6459</v>
      </c>
      <c r="AM925" s="56"/>
      <c r="AN925" s="56" t="s">
        <v>6460</v>
      </c>
      <c r="AO925" s="52">
        <v>1</v>
      </c>
      <c r="AP925" s="53" t="s">
        <v>188</v>
      </c>
      <c r="AQ925" s="53" t="s">
        <v>189</v>
      </c>
      <c r="AR925" s="53" t="s">
        <v>95</v>
      </c>
      <c r="AS925" s="52" t="s">
        <v>96</v>
      </c>
      <c r="AT925" s="53" t="s">
        <v>190</v>
      </c>
      <c r="AU925" s="52" t="s">
        <v>191</v>
      </c>
      <c r="AV925" s="53"/>
    </row>
    <row r="926" spans="1:48" s="54" customFormat="1" x14ac:dyDescent="0.3">
      <c r="A926" s="54">
        <v>150549</v>
      </c>
      <c r="B926" s="54">
        <v>921</v>
      </c>
      <c r="C926" s="46" t="s">
        <v>255</v>
      </c>
      <c r="D926" s="46" t="s">
        <v>154</v>
      </c>
      <c r="E926" s="46" t="s">
        <v>5762</v>
      </c>
      <c r="F926" s="48">
        <v>10</v>
      </c>
      <c r="G926" s="48">
        <v>10.798999999999999</v>
      </c>
      <c r="H926" s="49">
        <v>1</v>
      </c>
      <c r="I926" s="48">
        <v>10</v>
      </c>
      <c r="J926" s="77" t="s">
        <v>20596</v>
      </c>
      <c r="K926" s="124">
        <v>10.798999999999999</v>
      </c>
      <c r="L926" s="125">
        <v>10.798999999999999</v>
      </c>
      <c r="M926" s="60"/>
      <c r="N926" s="60"/>
      <c r="O926" s="61"/>
      <c r="P926" s="75" t="s">
        <v>5890</v>
      </c>
      <c r="Q926" s="76" t="s">
        <v>6461</v>
      </c>
      <c r="R926" s="38" t="s">
        <v>5892</v>
      </c>
      <c r="S926" s="40" t="s">
        <v>3369</v>
      </c>
      <c r="T926" s="40" t="s">
        <v>726</v>
      </c>
      <c r="U926" s="47" t="s">
        <v>5893</v>
      </c>
      <c r="V926" s="38"/>
      <c r="W926" s="42" t="s">
        <v>6462</v>
      </c>
      <c r="X926" s="26">
        <v>3</v>
      </c>
      <c r="Y926" s="26"/>
      <c r="Z926" s="38"/>
      <c r="AA926" s="38"/>
      <c r="AB926" s="59"/>
      <c r="AC926" s="38" t="s">
        <v>80</v>
      </c>
      <c r="AD926" s="47" t="s">
        <v>201</v>
      </c>
      <c r="AE926" s="47" t="s">
        <v>183</v>
      </c>
      <c r="AF926" s="50"/>
      <c r="AG926" s="50"/>
      <c r="AH926" s="38"/>
      <c r="AI926" s="59" t="s">
        <v>86</v>
      </c>
      <c r="AJ926" s="51"/>
      <c r="AK926" s="51" t="s">
        <v>6463</v>
      </c>
      <c r="AL926" s="55" t="s">
        <v>6464</v>
      </c>
      <c r="AM926" s="56"/>
      <c r="AN926" s="56" t="s">
        <v>6465</v>
      </c>
      <c r="AO926" s="52">
        <v>1</v>
      </c>
      <c r="AP926" s="53" t="s">
        <v>188</v>
      </c>
      <c r="AQ926" s="53" t="s">
        <v>189</v>
      </c>
      <c r="AR926" s="53" t="s">
        <v>95</v>
      </c>
      <c r="AS926" s="52" t="s">
        <v>96</v>
      </c>
      <c r="AT926" s="53" t="s">
        <v>190</v>
      </c>
      <c r="AU926" s="52" t="s">
        <v>191</v>
      </c>
      <c r="AV926" s="53"/>
    </row>
    <row r="927" spans="1:48" s="54" customFormat="1" x14ac:dyDescent="0.3">
      <c r="A927" s="54">
        <v>118410</v>
      </c>
      <c r="B927" s="54">
        <v>922</v>
      </c>
      <c r="C927" s="46" t="s">
        <v>255</v>
      </c>
      <c r="D927" s="46" t="s">
        <v>154</v>
      </c>
      <c r="E927" s="46" t="s">
        <v>5762</v>
      </c>
      <c r="F927" s="48">
        <v>10</v>
      </c>
      <c r="G927" s="48">
        <v>10.798999999999999</v>
      </c>
      <c r="H927" s="49">
        <v>1</v>
      </c>
      <c r="I927" s="48">
        <v>10</v>
      </c>
      <c r="J927" s="77" t="s">
        <v>20597</v>
      </c>
      <c r="K927" s="124">
        <v>10.798999999999999</v>
      </c>
      <c r="L927" s="125">
        <v>10.798999999999999</v>
      </c>
      <c r="M927" s="60"/>
      <c r="N927" s="60"/>
      <c r="O927" s="61"/>
      <c r="P927" s="75" t="s">
        <v>5974</v>
      </c>
      <c r="Q927" s="76" t="s">
        <v>6466</v>
      </c>
      <c r="R927" s="38" t="s">
        <v>5892</v>
      </c>
      <c r="S927" s="40" t="s">
        <v>3369</v>
      </c>
      <c r="T927" s="40" t="s">
        <v>717</v>
      </c>
      <c r="U927" s="47" t="s">
        <v>5893</v>
      </c>
      <c r="V927" s="38"/>
      <c r="W927" s="42"/>
      <c r="X927" s="26">
        <v>2</v>
      </c>
      <c r="Y927" s="26"/>
      <c r="Z927" s="38"/>
      <c r="AA927" s="38"/>
      <c r="AB927" s="59"/>
      <c r="AC927" s="38" t="s">
        <v>80</v>
      </c>
      <c r="AD927" s="47" t="s">
        <v>201</v>
      </c>
      <c r="AE927" s="47" t="s">
        <v>183</v>
      </c>
      <c r="AF927" s="50"/>
      <c r="AG927" s="50"/>
      <c r="AH927" s="38"/>
      <c r="AI927" s="59" t="s">
        <v>86</v>
      </c>
      <c r="AJ927" s="51"/>
      <c r="AK927" s="51" t="s">
        <v>6467</v>
      </c>
      <c r="AL927" s="55" t="s">
        <v>6468</v>
      </c>
      <c r="AM927" s="56"/>
      <c r="AN927" s="56" t="s">
        <v>6469</v>
      </c>
      <c r="AO927" s="52">
        <v>1</v>
      </c>
      <c r="AP927" s="53" t="s">
        <v>188</v>
      </c>
      <c r="AQ927" s="53" t="s">
        <v>189</v>
      </c>
      <c r="AR927" s="53" t="s">
        <v>95</v>
      </c>
      <c r="AS927" s="52" t="s">
        <v>96</v>
      </c>
      <c r="AT927" s="53" t="s">
        <v>190</v>
      </c>
      <c r="AU927" s="52" t="s">
        <v>191</v>
      </c>
      <c r="AV927" s="53"/>
    </row>
    <row r="928" spans="1:48" s="54" customFormat="1" x14ac:dyDescent="0.3">
      <c r="A928" s="54">
        <v>121736</v>
      </c>
      <c r="B928" s="54">
        <v>923</v>
      </c>
      <c r="C928" s="46" t="s">
        <v>318</v>
      </c>
      <c r="D928" s="46" t="s">
        <v>154</v>
      </c>
      <c r="E928" s="46" t="s">
        <v>5762</v>
      </c>
      <c r="F928" s="48">
        <v>10</v>
      </c>
      <c r="G928" s="48">
        <v>11.08</v>
      </c>
      <c r="H928" s="49">
        <v>1</v>
      </c>
      <c r="I928" s="48">
        <v>10</v>
      </c>
      <c r="J928" s="77" t="s">
        <v>20598</v>
      </c>
      <c r="K928" s="124">
        <v>11.08</v>
      </c>
      <c r="L928" s="125">
        <v>11.08</v>
      </c>
      <c r="M928" s="60"/>
      <c r="N928" s="60"/>
      <c r="O928" s="61"/>
      <c r="P928" s="75" t="s">
        <v>6202</v>
      </c>
      <c r="Q928" s="76" t="s">
        <v>6470</v>
      </c>
      <c r="R928" s="38" t="s">
        <v>5810</v>
      </c>
      <c r="S928" s="40" t="s">
        <v>6204</v>
      </c>
      <c r="T928" s="40" t="s">
        <v>717</v>
      </c>
      <c r="U928" s="47" t="s">
        <v>5811</v>
      </c>
      <c r="V928" s="38"/>
      <c r="W928" s="42"/>
      <c r="X928" s="26">
        <v>12</v>
      </c>
      <c r="Y928" s="26"/>
      <c r="Z928" s="38"/>
      <c r="AA928" s="38"/>
      <c r="AB928" s="59"/>
      <c r="AC928" s="38" t="s">
        <v>80</v>
      </c>
      <c r="AD928" s="47" t="s">
        <v>182</v>
      </c>
      <c r="AE928" s="47" t="s">
        <v>183</v>
      </c>
      <c r="AF928" s="50"/>
      <c r="AG928" s="50"/>
      <c r="AH928" s="38"/>
      <c r="AI928" s="59" t="s">
        <v>86</v>
      </c>
      <c r="AJ928" s="51"/>
      <c r="AK928" s="51" t="s">
        <v>6471</v>
      </c>
      <c r="AL928" s="55" t="s">
        <v>6472</v>
      </c>
      <c r="AM928" s="56"/>
      <c r="AN928" s="56" t="s">
        <v>6473</v>
      </c>
      <c r="AO928" s="52">
        <v>1</v>
      </c>
      <c r="AP928" s="53" t="s">
        <v>188</v>
      </c>
      <c r="AQ928" s="53" t="s">
        <v>189</v>
      </c>
      <c r="AR928" s="53" t="s">
        <v>95</v>
      </c>
      <c r="AS928" s="52" t="s">
        <v>96</v>
      </c>
      <c r="AT928" s="53" t="s">
        <v>190</v>
      </c>
      <c r="AU928" s="52" t="s">
        <v>191</v>
      </c>
      <c r="AV928" s="53"/>
    </row>
    <row r="929" spans="1:48" s="54" customFormat="1" x14ac:dyDescent="0.3">
      <c r="A929" s="54">
        <v>122031</v>
      </c>
      <c r="B929" s="54">
        <v>924</v>
      </c>
      <c r="C929" s="46" t="s">
        <v>175</v>
      </c>
      <c r="D929" s="46" t="s">
        <v>154</v>
      </c>
      <c r="E929" s="46" t="s">
        <v>5762</v>
      </c>
      <c r="F929" s="48">
        <v>4</v>
      </c>
      <c r="G929" s="48">
        <v>4.5060000000000002</v>
      </c>
      <c r="H929" s="49">
        <v>1</v>
      </c>
      <c r="I929" s="48">
        <v>4</v>
      </c>
      <c r="J929" s="77" t="s">
        <v>20599</v>
      </c>
      <c r="K929" s="124">
        <v>4.5060000000000002</v>
      </c>
      <c r="L929" s="125">
        <v>4.5060000000000002</v>
      </c>
      <c r="M929" s="60"/>
      <c r="N929" s="60"/>
      <c r="O929" s="61"/>
      <c r="P929" s="75" t="s">
        <v>1260</v>
      </c>
      <c r="Q929" s="76" t="s">
        <v>6474</v>
      </c>
      <c r="R929" s="38" t="s">
        <v>5803</v>
      </c>
      <c r="S929" s="40" t="s">
        <v>3369</v>
      </c>
      <c r="T929" s="40" t="s">
        <v>1731</v>
      </c>
      <c r="U929" s="47" t="s">
        <v>5931</v>
      </c>
      <c r="V929" s="38"/>
      <c r="W929" s="42"/>
      <c r="X929" s="26">
        <v>7</v>
      </c>
      <c r="Y929" s="26"/>
      <c r="Z929" s="38"/>
      <c r="AA929" s="38"/>
      <c r="AB929" s="59"/>
      <c r="AC929" s="38" t="s">
        <v>80</v>
      </c>
      <c r="AD929" s="47" t="s">
        <v>27</v>
      </c>
      <c r="AE929" s="47" t="s">
        <v>28</v>
      </c>
      <c r="AF929" s="50"/>
      <c r="AG929" s="50"/>
      <c r="AH929" s="38"/>
      <c r="AI929" s="59" t="s">
        <v>86</v>
      </c>
      <c r="AJ929" s="51"/>
      <c r="AK929" s="51" t="s">
        <v>6475</v>
      </c>
      <c r="AL929" s="55" t="s">
        <v>6476</v>
      </c>
      <c r="AM929" s="56"/>
      <c r="AN929" s="56" t="s">
        <v>6477</v>
      </c>
      <c r="AO929" s="52">
        <v>1</v>
      </c>
      <c r="AP929" s="53" t="s">
        <v>188</v>
      </c>
      <c r="AQ929" s="53" t="s">
        <v>189</v>
      </c>
      <c r="AR929" s="53" t="s">
        <v>95</v>
      </c>
      <c r="AS929" s="52" t="s">
        <v>96</v>
      </c>
      <c r="AT929" s="53" t="s">
        <v>190</v>
      </c>
      <c r="AU929" s="52" t="s">
        <v>191</v>
      </c>
      <c r="AV929" s="53"/>
    </row>
    <row r="930" spans="1:48" s="54" customFormat="1" x14ac:dyDescent="0.3">
      <c r="A930" s="54">
        <v>122101</v>
      </c>
      <c r="B930" s="54">
        <v>925</v>
      </c>
      <c r="C930" s="46" t="s">
        <v>175</v>
      </c>
      <c r="D930" s="46" t="s">
        <v>154</v>
      </c>
      <c r="E930" s="46" t="s">
        <v>5762</v>
      </c>
      <c r="F930" s="48">
        <v>10</v>
      </c>
      <c r="G930" s="48">
        <v>10.798999999999999</v>
      </c>
      <c r="H930" s="49">
        <v>1</v>
      </c>
      <c r="I930" s="48">
        <v>10</v>
      </c>
      <c r="J930" s="77" t="s">
        <v>20600</v>
      </c>
      <c r="K930" s="124">
        <v>10.798999999999999</v>
      </c>
      <c r="L930" s="125">
        <v>10.798999999999999</v>
      </c>
      <c r="M930" s="60"/>
      <c r="N930" s="60"/>
      <c r="O930" s="61"/>
      <c r="P930" s="75" t="s">
        <v>692</v>
      </c>
      <c r="Q930" s="76" t="s">
        <v>6478</v>
      </c>
      <c r="R930" s="38" t="s">
        <v>5772</v>
      </c>
      <c r="S930" s="40" t="s">
        <v>726</v>
      </c>
      <c r="T930" s="40" t="s">
        <v>726</v>
      </c>
      <c r="U930" s="47" t="s">
        <v>5773</v>
      </c>
      <c r="V930" s="38"/>
      <c r="W930" s="42"/>
      <c r="X930" s="26">
        <v>9</v>
      </c>
      <c r="Y930" s="26"/>
      <c r="Z930" s="38"/>
      <c r="AA930" s="38"/>
      <c r="AB930" s="59"/>
      <c r="AC930" s="38" t="s">
        <v>80</v>
      </c>
      <c r="AD930" s="47" t="s">
        <v>201</v>
      </c>
      <c r="AE930" s="47" t="s">
        <v>183</v>
      </c>
      <c r="AF930" s="50"/>
      <c r="AG930" s="50"/>
      <c r="AH930" s="38"/>
      <c r="AI930" s="59" t="s">
        <v>86</v>
      </c>
      <c r="AJ930" s="51"/>
      <c r="AK930" s="51" t="s">
        <v>6479</v>
      </c>
      <c r="AL930" s="55" t="s">
        <v>6480</v>
      </c>
      <c r="AM930" s="56"/>
      <c r="AN930" s="56" t="s">
        <v>6481</v>
      </c>
      <c r="AO930" s="52">
        <v>1</v>
      </c>
      <c r="AP930" s="53" t="s">
        <v>188</v>
      </c>
      <c r="AQ930" s="53" t="s">
        <v>189</v>
      </c>
      <c r="AR930" s="53" t="s">
        <v>95</v>
      </c>
      <c r="AS930" s="52" t="s">
        <v>96</v>
      </c>
      <c r="AT930" s="53" t="s">
        <v>190</v>
      </c>
      <c r="AU930" s="52" t="s">
        <v>191</v>
      </c>
      <c r="AV930" s="53"/>
    </row>
    <row r="931" spans="1:48" s="54" customFormat="1" x14ac:dyDescent="0.3">
      <c r="A931" s="54">
        <v>460358</v>
      </c>
      <c r="B931" s="54">
        <v>926</v>
      </c>
      <c r="C931" s="46" t="s">
        <v>318</v>
      </c>
      <c r="D931" s="46" t="s">
        <v>154</v>
      </c>
      <c r="E931" s="46" t="s">
        <v>5762</v>
      </c>
      <c r="F931" s="48">
        <v>10</v>
      </c>
      <c r="G931" s="48">
        <v>10.798999999999999</v>
      </c>
      <c r="H931" s="49">
        <v>1</v>
      </c>
      <c r="I931" s="48">
        <v>10</v>
      </c>
      <c r="J931" s="77" t="s">
        <v>20601</v>
      </c>
      <c r="K931" s="124">
        <v>10.798999999999999</v>
      </c>
      <c r="L931" s="125">
        <v>10.798999999999999</v>
      </c>
      <c r="M931" s="60"/>
      <c r="N931" s="60"/>
      <c r="O931" s="61"/>
      <c r="P931" s="75" t="s">
        <v>3851</v>
      </c>
      <c r="Q931" s="76" t="s">
        <v>6482</v>
      </c>
      <c r="R931" s="38" t="s">
        <v>6008</v>
      </c>
      <c r="S931" s="40"/>
      <c r="T931" s="40" t="s">
        <v>6149</v>
      </c>
      <c r="U931" s="47" t="s">
        <v>6010</v>
      </c>
      <c r="V931" s="38"/>
      <c r="W931" s="42"/>
      <c r="X931" s="26">
        <v>55</v>
      </c>
      <c r="Y931" s="26"/>
      <c r="Z931" s="38"/>
      <c r="AA931" s="38"/>
      <c r="AB931" s="59"/>
      <c r="AC931" s="38" t="s">
        <v>80</v>
      </c>
      <c r="AD931" s="47" t="s">
        <v>201</v>
      </c>
      <c r="AE931" s="47" t="s">
        <v>183</v>
      </c>
      <c r="AF931" s="50"/>
      <c r="AG931" s="50"/>
      <c r="AH931" s="38"/>
      <c r="AI931" s="59" t="s">
        <v>86</v>
      </c>
      <c r="AJ931" s="51"/>
      <c r="AK931" s="51" t="s">
        <v>6483</v>
      </c>
      <c r="AL931" s="55" t="s">
        <v>6484</v>
      </c>
      <c r="AM931" s="56"/>
      <c r="AN931" s="56" t="s">
        <v>6485</v>
      </c>
      <c r="AO931" s="52">
        <v>1</v>
      </c>
      <c r="AP931" s="53" t="s">
        <v>188</v>
      </c>
      <c r="AQ931" s="53" t="s">
        <v>189</v>
      </c>
      <c r="AR931" s="53" t="s">
        <v>95</v>
      </c>
      <c r="AS931" s="52" t="s">
        <v>96</v>
      </c>
      <c r="AT931" s="53" t="s">
        <v>190</v>
      </c>
      <c r="AU931" s="52" t="s">
        <v>191</v>
      </c>
      <c r="AV931" s="53"/>
    </row>
    <row r="932" spans="1:48" s="54" customFormat="1" x14ac:dyDescent="0.3">
      <c r="A932" s="54">
        <v>123127</v>
      </c>
      <c r="B932" s="54">
        <v>927</v>
      </c>
      <c r="C932" s="46" t="s">
        <v>175</v>
      </c>
      <c r="D932" s="46" t="s">
        <v>154</v>
      </c>
      <c r="E932" s="46" t="s">
        <v>5762</v>
      </c>
      <c r="F932" s="48">
        <v>10</v>
      </c>
      <c r="G932" s="48">
        <v>11.08</v>
      </c>
      <c r="H932" s="49">
        <v>1</v>
      </c>
      <c r="I932" s="48">
        <v>10</v>
      </c>
      <c r="J932" s="77" t="s">
        <v>20602</v>
      </c>
      <c r="K932" s="124">
        <v>11.08</v>
      </c>
      <c r="L932" s="125">
        <v>11.08</v>
      </c>
      <c r="M932" s="60"/>
      <c r="N932" s="60"/>
      <c r="O932" s="61"/>
      <c r="P932" s="75" t="s">
        <v>3845</v>
      </c>
      <c r="Q932" s="76" t="s">
        <v>6486</v>
      </c>
      <c r="R932" s="38" t="s">
        <v>5772</v>
      </c>
      <c r="S932" s="40" t="s">
        <v>726</v>
      </c>
      <c r="T932" s="40" t="s">
        <v>726</v>
      </c>
      <c r="U932" s="47" t="s">
        <v>5773</v>
      </c>
      <c r="V932" s="38"/>
      <c r="W932" s="42"/>
      <c r="X932" s="26">
        <v>9</v>
      </c>
      <c r="Y932" s="26"/>
      <c r="Z932" s="38"/>
      <c r="AA932" s="38"/>
      <c r="AB932" s="59"/>
      <c r="AC932" s="38" t="s">
        <v>80</v>
      </c>
      <c r="AD932" s="47" t="s">
        <v>313</v>
      </c>
      <c r="AE932" s="47" t="s">
        <v>263</v>
      </c>
      <c r="AF932" s="50"/>
      <c r="AG932" s="50"/>
      <c r="AH932" s="38"/>
      <c r="AI932" s="59" t="s">
        <v>86</v>
      </c>
      <c r="AJ932" s="51"/>
      <c r="AK932" s="51" t="s">
        <v>6487</v>
      </c>
      <c r="AL932" s="55" t="s">
        <v>6488</v>
      </c>
      <c r="AM932" s="56"/>
      <c r="AN932" s="56" t="s">
        <v>6489</v>
      </c>
      <c r="AO932" s="52">
        <v>1</v>
      </c>
      <c r="AP932" s="53" t="s">
        <v>188</v>
      </c>
      <c r="AQ932" s="53" t="s">
        <v>189</v>
      </c>
      <c r="AR932" s="53" t="s">
        <v>95</v>
      </c>
      <c r="AS932" s="52" t="s">
        <v>96</v>
      </c>
      <c r="AT932" s="53" t="s">
        <v>190</v>
      </c>
      <c r="AU932" s="52" t="s">
        <v>191</v>
      </c>
      <c r="AV932" s="53"/>
    </row>
    <row r="933" spans="1:48" s="54" customFormat="1" x14ac:dyDescent="0.3">
      <c r="A933" s="54">
        <v>167484</v>
      </c>
      <c r="B933" s="54">
        <v>928</v>
      </c>
      <c r="C933" s="46" t="s">
        <v>26</v>
      </c>
      <c r="D933" s="46" t="s">
        <v>154</v>
      </c>
      <c r="E933" s="46" t="s">
        <v>5762</v>
      </c>
      <c r="F933" s="48">
        <v>4</v>
      </c>
      <c r="G933" s="48">
        <v>3.9710000000000001</v>
      </c>
      <c r="H933" s="49">
        <v>1</v>
      </c>
      <c r="I933" s="48">
        <v>4</v>
      </c>
      <c r="J933" s="77" t="s">
        <v>20603</v>
      </c>
      <c r="K933" s="124">
        <v>3.9710000000000001</v>
      </c>
      <c r="L933" s="125">
        <v>3.9710000000000001</v>
      </c>
      <c r="M933" s="60"/>
      <c r="N933" s="60"/>
      <c r="O933" s="61"/>
      <c r="P933" s="75" t="s">
        <v>378</v>
      </c>
      <c r="Q933" s="76" t="s">
        <v>6490</v>
      </c>
      <c r="R933" s="38" t="s">
        <v>5772</v>
      </c>
      <c r="S933" s="40" t="s">
        <v>4813</v>
      </c>
      <c r="T933" s="40" t="s">
        <v>726</v>
      </c>
      <c r="U933" s="47" t="s">
        <v>5773</v>
      </c>
      <c r="V933" s="38"/>
      <c r="W933" s="42" t="s">
        <v>6491</v>
      </c>
      <c r="X933" s="26">
        <v>10</v>
      </c>
      <c r="Y933" s="26"/>
      <c r="Z933" s="38"/>
      <c r="AA933" s="38"/>
      <c r="AB933" s="59"/>
      <c r="AC933" s="38" t="s">
        <v>80</v>
      </c>
      <c r="AD933" s="47" t="s">
        <v>313</v>
      </c>
      <c r="AE933" s="47" t="s">
        <v>263</v>
      </c>
      <c r="AF933" s="50"/>
      <c r="AG933" s="50"/>
      <c r="AH933" s="38"/>
      <c r="AI933" s="59" t="s">
        <v>86</v>
      </c>
      <c r="AJ933" s="51"/>
      <c r="AK933" s="51" t="s">
        <v>6492</v>
      </c>
      <c r="AL933" s="55" t="s">
        <v>6493</v>
      </c>
      <c r="AM933" s="56"/>
      <c r="AN933" s="56" t="s">
        <v>6494</v>
      </c>
      <c r="AO933" s="52">
        <v>1</v>
      </c>
      <c r="AP933" s="53" t="s">
        <v>188</v>
      </c>
      <c r="AQ933" s="53" t="s">
        <v>189</v>
      </c>
      <c r="AR933" s="53" t="s">
        <v>95</v>
      </c>
      <c r="AS933" s="52" t="s">
        <v>96</v>
      </c>
      <c r="AT933" s="53" t="s">
        <v>190</v>
      </c>
      <c r="AU933" s="52" t="s">
        <v>191</v>
      </c>
      <c r="AV933" s="53"/>
    </row>
    <row r="934" spans="1:48" s="54" customFormat="1" x14ac:dyDescent="0.3">
      <c r="A934" s="54">
        <v>252780</v>
      </c>
      <c r="B934" s="54">
        <v>929</v>
      </c>
      <c r="C934" s="46" t="s">
        <v>192</v>
      </c>
      <c r="D934" s="46" t="s">
        <v>154</v>
      </c>
      <c r="E934" s="46" t="s">
        <v>5762</v>
      </c>
      <c r="F934" s="48">
        <v>4</v>
      </c>
      <c r="G934" s="48">
        <v>3.0139999999999998</v>
      </c>
      <c r="H934" s="49">
        <v>0.4</v>
      </c>
      <c r="I934" s="48">
        <v>1.6</v>
      </c>
      <c r="J934" s="77" t="s">
        <v>20604</v>
      </c>
      <c r="K934" s="124">
        <v>1.206</v>
      </c>
      <c r="L934" s="125">
        <v>1.206</v>
      </c>
      <c r="M934" s="60"/>
      <c r="N934" s="60"/>
      <c r="O934" s="61"/>
      <c r="P934" s="75" t="s">
        <v>6495</v>
      </c>
      <c r="Q934" s="76" t="s">
        <v>6496</v>
      </c>
      <c r="R934" s="38" t="s">
        <v>5833</v>
      </c>
      <c r="S934" s="40" t="s">
        <v>6497</v>
      </c>
      <c r="T934" s="40" t="s">
        <v>717</v>
      </c>
      <c r="U934" s="47" t="s">
        <v>5834</v>
      </c>
      <c r="V934" s="38"/>
      <c r="W934" s="42" t="s">
        <v>6498</v>
      </c>
      <c r="X934" s="26">
        <v>20</v>
      </c>
      <c r="Y934" s="26"/>
      <c r="Z934" s="38"/>
      <c r="AA934" s="38"/>
      <c r="AB934" s="59"/>
      <c r="AC934" s="38" t="s">
        <v>80</v>
      </c>
      <c r="AD934" s="47" t="s">
        <v>201</v>
      </c>
      <c r="AE934" s="47" t="s">
        <v>183</v>
      </c>
      <c r="AF934" s="50"/>
      <c r="AG934" s="50"/>
      <c r="AH934" s="38"/>
      <c r="AI934" s="59" t="s">
        <v>86</v>
      </c>
      <c r="AJ934" s="51"/>
      <c r="AK934" s="51" t="s">
        <v>6499</v>
      </c>
      <c r="AL934" s="55" t="s">
        <v>6500</v>
      </c>
      <c r="AM934" s="56"/>
      <c r="AN934" s="56" t="s">
        <v>6501</v>
      </c>
      <c r="AO934" s="52">
        <v>2</v>
      </c>
      <c r="AP934" s="53" t="s">
        <v>5790</v>
      </c>
      <c r="AQ934" s="53" t="s">
        <v>5791</v>
      </c>
      <c r="AR934" s="53" t="s">
        <v>95</v>
      </c>
      <c r="AS934" s="52" t="s">
        <v>96</v>
      </c>
      <c r="AT934" s="53" t="s">
        <v>190</v>
      </c>
      <c r="AU934" s="52" t="s">
        <v>191</v>
      </c>
      <c r="AV934" s="53"/>
    </row>
    <row r="935" spans="1:48" s="54" customFormat="1" x14ac:dyDescent="0.3">
      <c r="A935" s="54">
        <v>170970</v>
      </c>
      <c r="B935" s="54">
        <v>930</v>
      </c>
      <c r="C935" s="46" t="s">
        <v>26</v>
      </c>
      <c r="D935" s="46" t="s">
        <v>154</v>
      </c>
      <c r="E935" s="46" t="s">
        <v>5762</v>
      </c>
      <c r="F935" s="48">
        <v>4</v>
      </c>
      <c r="G935" s="48">
        <v>2.8380000000000001</v>
      </c>
      <c r="H935" s="49">
        <v>1</v>
      </c>
      <c r="I935" s="48">
        <v>4</v>
      </c>
      <c r="J935" s="77" t="s">
        <v>20605</v>
      </c>
      <c r="K935" s="124">
        <v>2.8380000000000001</v>
      </c>
      <c r="L935" s="125">
        <v>2.8380000000000001</v>
      </c>
      <c r="M935" s="60"/>
      <c r="N935" s="60"/>
      <c r="O935" s="61"/>
      <c r="P935" s="75" t="s">
        <v>6502</v>
      </c>
      <c r="Q935" s="76" t="s">
        <v>6503</v>
      </c>
      <c r="R935" s="38" t="s">
        <v>5803</v>
      </c>
      <c r="S935" s="40" t="s">
        <v>26</v>
      </c>
      <c r="T935" s="40" t="s">
        <v>5213</v>
      </c>
      <c r="U935" s="47" t="s">
        <v>5931</v>
      </c>
      <c r="V935" s="38"/>
      <c r="W935" s="42" t="s">
        <v>6504</v>
      </c>
      <c r="X935" s="26">
        <v>3</v>
      </c>
      <c r="Y935" s="26"/>
      <c r="Z935" s="38"/>
      <c r="AA935" s="38"/>
      <c r="AB935" s="59"/>
      <c r="AC935" s="38" t="s">
        <v>80</v>
      </c>
      <c r="AD935" s="47" t="s">
        <v>201</v>
      </c>
      <c r="AE935" s="47" t="s">
        <v>183</v>
      </c>
      <c r="AF935" s="50"/>
      <c r="AG935" s="50"/>
      <c r="AH935" s="38"/>
      <c r="AI935" s="59" t="s">
        <v>86</v>
      </c>
      <c r="AJ935" s="51"/>
      <c r="AK935" s="51" t="s">
        <v>6505</v>
      </c>
      <c r="AL935" s="55" t="s">
        <v>6506</v>
      </c>
      <c r="AM935" s="56"/>
      <c r="AN935" s="56" t="s">
        <v>6507</v>
      </c>
      <c r="AO935" s="52">
        <v>1</v>
      </c>
      <c r="AP935" s="53" t="s">
        <v>188</v>
      </c>
      <c r="AQ935" s="53" t="s">
        <v>189</v>
      </c>
      <c r="AR935" s="53" t="s">
        <v>95</v>
      </c>
      <c r="AS935" s="52" t="s">
        <v>96</v>
      </c>
      <c r="AT935" s="53" t="s">
        <v>190</v>
      </c>
      <c r="AU935" s="52" t="s">
        <v>191</v>
      </c>
      <c r="AV935" s="53"/>
    </row>
    <row r="936" spans="1:48" s="54" customFormat="1" x14ac:dyDescent="0.3">
      <c r="A936" s="54">
        <v>279944</v>
      </c>
      <c r="B936" s="54">
        <v>931</v>
      </c>
      <c r="C936" s="46" t="s">
        <v>192</v>
      </c>
      <c r="D936" s="46" t="s">
        <v>154</v>
      </c>
      <c r="E936" s="46" t="s">
        <v>5762</v>
      </c>
      <c r="F936" s="48">
        <v>4</v>
      </c>
      <c r="G936" s="48">
        <v>3.0139999999999998</v>
      </c>
      <c r="H936" s="49">
        <v>1</v>
      </c>
      <c r="I936" s="48">
        <v>4</v>
      </c>
      <c r="J936" s="77" t="s">
        <v>20606</v>
      </c>
      <c r="K936" s="124">
        <v>3.0139999999999998</v>
      </c>
      <c r="L936" s="125">
        <v>3.0139999999999998</v>
      </c>
      <c r="M936" s="60"/>
      <c r="N936" s="60"/>
      <c r="O936" s="61"/>
      <c r="P936" s="75" t="s">
        <v>692</v>
      </c>
      <c r="Q936" s="76" t="s">
        <v>6508</v>
      </c>
      <c r="R936" s="38" t="s">
        <v>5772</v>
      </c>
      <c r="S936" s="40" t="s">
        <v>4823</v>
      </c>
      <c r="T936" s="40" t="s">
        <v>726</v>
      </c>
      <c r="U936" s="47" t="s">
        <v>5773</v>
      </c>
      <c r="V936" s="38"/>
      <c r="W936" s="42" t="s">
        <v>6509</v>
      </c>
      <c r="X936" s="26">
        <v>9</v>
      </c>
      <c r="Y936" s="26"/>
      <c r="Z936" s="38"/>
      <c r="AA936" s="38"/>
      <c r="AB936" s="59"/>
      <c r="AC936" s="38" t="s">
        <v>80</v>
      </c>
      <c r="AD936" s="47" t="s">
        <v>201</v>
      </c>
      <c r="AE936" s="47" t="s">
        <v>183</v>
      </c>
      <c r="AF936" s="50"/>
      <c r="AG936" s="50"/>
      <c r="AH936" s="38"/>
      <c r="AI936" s="59" t="s">
        <v>86</v>
      </c>
      <c r="AJ936" s="51"/>
      <c r="AK936" s="51" t="s">
        <v>6510</v>
      </c>
      <c r="AL936" s="55" t="s">
        <v>6511</v>
      </c>
      <c r="AM936" s="56"/>
      <c r="AN936" s="56" t="s">
        <v>6512</v>
      </c>
      <c r="AO936" s="52">
        <v>1</v>
      </c>
      <c r="AP936" s="53" t="s">
        <v>5790</v>
      </c>
      <c r="AQ936" s="53" t="s">
        <v>5791</v>
      </c>
      <c r="AR936" s="53" t="s">
        <v>95</v>
      </c>
      <c r="AS936" s="52" t="s">
        <v>96</v>
      </c>
      <c r="AT936" s="53" t="s">
        <v>190</v>
      </c>
      <c r="AU936" s="52" t="s">
        <v>191</v>
      </c>
      <c r="AV936" s="53"/>
    </row>
    <row r="937" spans="1:48" s="54" customFormat="1" x14ac:dyDescent="0.3">
      <c r="A937" s="54">
        <v>151488</v>
      </c>
      <c r="B937" s="54">
        <v>932</v>
      </c>
      <c r="C937" s="46" t="s">
        <v>255</v>
      </c>
      <c r="D937" s="46" t="s">
        <v>154</v>
      </c>
      <c r="E937" s="46" t="s">
        <v>5762</v>
      </c>
      <c r="F937" s="48">
        <v>10</v>
      </c>
      <c r="G937" s="48">
        <v>10.798999999999999</v>
      </c>
      <c r="H937" s="49">
        <v>1</v>
      </c>
      <c r="I937" s="48">
        <v>10</v>
      </c>
      <c r="J937" s="77" t="s">
        <v>20607</v>
      </c>
      <c r="K937" s="124">
        <v>10.798999999999999</v>
      </c>
      <c r="L937" s="125">
        <v>10.798999999999999</v>
      </c>
      <c r="M937" s="60"/>
      <c r="N937" s="60"/>
      <c r="O937" s="61"/>
      <c r="P937" s="75" t="s">
        <v>6513</v>
      </c>
      <c r="Q937" s="76" t="s">
        <v>6514</v>
      </c>
      <c r="R937" s="38" t="s">
        <v>6515</v>
      </c>
      <c r="S937" s="40" t="s">
        <v>5213</v>
      </c>
      <c r="T937" s="40" t="s">
        <v>717</v>
      </c>
      <c r="U937" s="47" t="s">
        <v>6516</v>
      </c>
      <c r="V937" s="38"/>
      <c r="W937" s="42" t="s">
        <v>6517</v>
      </c>
      <c r="X937" s="26">
        <v>16</v>
      </c>
      <c r="Y937" s="26"/>
      <c r="Z937" s="38"/>
      <c r="AA937" s="38"/>
      <c r="AB937" s="59"/>
      <c r="AC937" s="38" t="s">
        <v>80</v>
      </c>
      <c r="AD937" s="47" t="s">
        <v>201</v>
      </c>
      <c r="AE937" s="47" t="s">
        <v>183</v>
      </c>
      <c r="AF937" s="50"/>
      <c r="AG937" s="50"/>
      <c r="AH937" s="38"/>
      <c r="AI937" s="59" t="s">
        <v>86</v>
      </c>
      <c r="AJ937" s="51"/>
      <c r="AK937" s="51" t="s">
        <v>6518</v>
      </c>
      <c r="AL937" s="55" t="s">
        <v>6519</v>
      </c>
      <c r="AM937" s="56"/>
      <c r="AN937" s="56" t="s">
        <v>6520</v>
      </c>
      <c r="AO937" s="52">
        <v>1</v>
      </c>
      <c r="AP937" s="53" t="s">
        <v>188</v>
      </c>
      <c r="AQ937" s="53" t="s">
        <v>189</v>
      </c>
      <c r="AR937" s="53" t="s">
        <v>95</v>
      </c>
      <c r="AS937" s="52" t="s">
        <v>96</v>
      </c>
      <c r="AT937" s="53" t="s">
        <v>190</v>
      </c>
      <c r="AU937" s="52" t="s">
        <v>191</v>
      </c>
      <c r="AV937" s="53"/>
    </row>
    <row r="938" spans="1:48" s="54" customFormat="1" x14ac:dyDescent="0.3">
      <c r="A938" s="54">
        <v>147784</v>
      </c>
      <c r="B938" s="54">
        <v>933</v>
      </c>
      <c r="C938" s="46" t="s">
        <v>255</v>
      </c>
      <c r="D938" s="46" t="s">
        <v>154</v>
      </c>
      <c r="E938" s="46" t="s">
        <v>5762</v>
      </c>
      <c r="F938" s="48">
        <v>4</v>
      </c>
      <c r="G938" s="48">
        <v>4.32</v>
      </c>
      <c r="H938" s="49">
        <v>1</v>
      </c>
      <c r="I938" s="48">
        <v>4</v>
      </c>
      <c r="J938" s="77" t="s">
        <v>20608</v>
      </c>
      <c r="K938" s="124">
        <v>4.32</v>
      </c>
      <c r="L938" s="125">
        <v>4.32</v>
      </c>
      <c r="M938" s="60"/>
      <c r="N938" s="60"/>
      <c r="O938" s="61"/>
      <c r="P938" s="75" t="s">
        <v>974</v>
      </c>
      <c r="Q938" s="76" t="s">
        <v>6521</v>
      </c>
      <c r="R938" s="38" t="s">
        <v>5833</v>
      </c>
      <c r="S938" s="40" t="s">
        <v>4881</v>
      </c>
      <c r="T938" s="40" t="s">
        <v>726</v>
      </c>
      <c r="U938" s="47" t="s">
        <v>5834</v>
      </c>
      <c r="V938" s="38"/>
      <c r="W938" s="42" t="s">
        <v>6358</v>
      </c>
      <c r="X938" s="26">
        <v>17</v>
      </c>
      <c r="Y938" s="26"/>
      <c r="Z938" s="38"/>
      <c r="AA938" s="38"/>
      <c r="AB938" s="59"/>
      <c r="AC938" s="38" t="s">
        <v>80</v>
      </c>
      <c r="AD938" s="47" t="s">
        <v>249</v>
      </c>
      <c r="AE938" s="47" t="s">
        <v>250</v>
      </c>
      <c r="AF938" s="50"/>
      <c r="AG938" s="50"/>
      <c r="AH938" s="38"/>
      <c r="AI938" s="59" t="s">
        <v>86</v>
      </c>
      <c r="AJ938" s="51"/>
      <c r="AK938" s="51" t="s">
        <v>6522</v>
      </c>
      <c r="AL938" s="55" t="s">
        <v>6523</v>
      </c>
      <c r="AM938" s="56"/>
      <c r="AN938" s="56" t="s">
        <v>6524</v>
      </c>
      <c r="AO938" s="52">
        <v>1</v>
      </c>
      <c r="AP938" s="53" t="s">
        <v>188</v>
      </c>
      <c r="AQ938" s="53" t="s">
        <v>189</v>
      </c>
      <c r="AR938" s="53" t="s">
        <v>95</v>
      </c>
      <c r="AS938" s="52" t="s">
        <v>96</v>
      </c>
      <c r="AT938" s="53" t="s">
        <v>190</v>
      </c>
      <c r="AU938" s="52" t="s">
        <v>191</v>
      </c>
      <c r="AV938" s="53"/>
    </row>
    <row r="939" spans="1:48" s="54" customFormat="1" x14ac:dyDescent="0.3">
      <c r="A939" s="54">
        <v>98121</v>
      </c>
      <c r="B939" s="54">
        <v>934</v>
      </c>
      <c r="C939" s="46" t="s">
        <v>175</v>
      </c>
      <c r="D939" s="46" t="s">
        <v>154</v>
      </c>
      <c r="E939" s="46" t="s">
        <v>5762</v>
      </c>
      <c r="F939" s="48">
        <v>10</v>
      </c>
      <c r="G939" s="48">
        <v>10.798999999999999</v>
      </c>
      <c r="H939" s="49">
        <v>1</v>
      </c>
      <c r="I939" s="48">
        <v>10</v>
      </c>
      <c r="J939" s="77" t="s">
        <v>20609</v>
      </c>
      <c r="K939" s="124">
        <v>10.798999999999999</v>
      </c>
      <c r="L939" s="125">
        <v>10.798999999999999</v>
      </c>
      <c r="M939" s="60"/>
      <c r="N939" s="60"/>
      <c r="O939" s="61"/>
      <c r="P939" s="75" t="s">
        <v>6525</v>
      </c>
      <c r="Q939" s="76" t="s">
        <v>6526</v>
      </c>
      <c r="R939" s="38" t="s">
        <v>6049</v>
      </c>
      <c r="S939" s="40" t="s">
        <v>5240</v>
      </c>
      <c r="T939" s="40" t="s">
        <v>1731</v>
      </c>
      <c r="U939" s="47" t="s">
        <v>6050</v>
      </c>
      <c r="V939" s="38"/>
      <c r="W939" s="42"/>
      <c r="X939" s="26">
        <v>12</v>
      </c>
      <c r="Y939" s="26"/>
      <c r="Z939" s="38"/>
      <c r="AA939" s="38"/>
      <c r="AB939" s="59"/>
      <c r="AC939" s="38" t="s">
        <v>80</v>
      </c>
      <c r="AD939" s="47" t="s">
        <v>201</v>
      </c>
      <c r="AE939" s="47" t="s">
        <v>183</v>
      </c>
      <c r="AF939" s="50"/>
      <c r="AG939" s="50"/>
      <c r="AH939" s="38"/>
      <c r="AI939" s="59" t="s">
        <v>86</v>
      </c>
      <c r="AJ939" s="51"/>
      <c r="AK939" s="51" t="s">
        <v>6527</v>
      </c>
      <c r="AL939" s="55" t="s">
        <v>6528</v>
      </c>
      <c r="AM939" s="56"/>
      <c r="AN939" s="56" t="s">
        <v>6529</v>
      </c>
      <c r="AO939" s="52">
        <v>1</v>
      </c>
      <c r="AP939" s="53" t="s">
        <v>188</v>
      </c>
      <c r="AQ939" s="53" t="s">
        <v>189</v>
      </c>
      <c r="AR939" s="53" t="s">
        <v>95</v>
      </c>
      <c r="AS939" s="52" t="s">
        <v>96</v>
      </c>
      <c r="AT939" s="53" t="s">
        <v>190</v>
      </c>
      <c r="AU939" s="52" t="s">
        <v>191</v>
      </c>
      <c r="AV939" s="53"/>
    </row>
    <row r="940" spans="1:48" s="54" customFormat="1" x14ac:dyDescent="0.3">
      <c r="A940" s="54">
        <v>328629</v>
      </c>
      <c r="B940" s="54">
        <v>935</v>
      </c>
      <c r="C940" s="46" t="s">
        <v>26</v>
      </c>
      <c r="D940" s="46" t="s">
        <v>154</v>
      </c>
      <c r="E940" s="46" t="s">
        <v>5762</v>
      </c>
      <c r="F940" s="48">
        <v>4</v>
      </c>
      <c r="G940" s="48">
        <v>2.8380000000000001</v>
      </c>
      <c r="H940" s="49">
        <v>1</v>
      </c>
      <c r="I940" s="48">
        <v>4</v>
      </c>
      <c r="J940" s="77" t="s">
        <v>20610</v>
      </c>
      <c r="K940" s="124">
        <v>2.8380000000000001</v>
      </c>
      <c r="L940" s="125">
        <v>2.8380000000000001</v>
      </c>
      <c r="M940" s="60"/>
      <c r="N940" s="60"/>
      <c r="O940" s="61"/>
      <c r="P940" s="75" t="s">
        <v>1834</v>
      </c>
      <c r="Q940" s="76" t="s">
        <v>6530</v>
      </c>
      <c r="R940" s="38" t="s">
        <v>5810</v>
      </c>
      <c r="S940" s="40" t="s">
        <v>5185</v>
      </c>
      <c r="T940" s="40" t="s">
        <v>5193</v>
      </c>
      <c r="U940" s="47" t="s">
        <v>5811</v>
      </c>
      <c r="V940" s="38"/>
      <c r="W940" s="42"/>
      <c r="X940" s="26">
        <v>14</v>
      </c>
      <c r="Y940" s="26"/>
      <c r="Z940" s="38"/>
      <c r="AA940" s="38"/>
      <c r="AB940" s="59"/>
      <c r="AC940" s="38" t="s">
        <v>80</v>
      </c>
      <c r="AD940" s="47" t="s">
        <v>182</v>
      </c>
      <c r="AE940" s="47" t="s">
        <v>183</v>
      </c>
      <c r="AF940" s="50"/>
      <c r="AG940" s="50"/>
      <c r="AH940" s="38"/>
      <c r="AI940" s="59" t="s">
        <v>86</v>
      </c>
      <c r="AJ940" s="51"/>
      <c r="AK940" s="51" t="s">
        <v>6531</v>
      </c>
      <c r="AL940" s="55" t="s">
        <v>6532</v>
      </c>
      <c r="AM940" s="56"/>
      <c r="AN940" s="56" t="s">
        <v>6533</v>
      </c>
      <c r="AO940" s="52">
        <v>1</v>
      </c>
      <c r="AP940" s="53" t="s">
        <v>5790</v>
      </c>
      <c r="AQ940" s="53" t="s">
        <v>5791</v>
      </c>
      <c r="AR940" s="53" t="s">
        <v>95</v>
      </c>
      <c r="AS940" s="52" t="s">
        <v>96</v>
      </c>
      <c r="AT940" s="53" t="s">
        <v>190</v>
      </c>
      <c r="AU940" s="52" t="s">
        <v>191</v>
      </c>
      <c r="AV940" s="53"/>
    </row>
    <row r="941" spans="1:48" s="54" customFormat="1" x14ac:dyDescent="0.3">
      <c r="A941" s="54">
        <v>150865</v>
      </c>
      <c r="B941" s="54">
        <v>936</v>
      </c>
      <c r="C941" s="46" t="s">
        <v>255</v>
      </c>
      <c r="D941" s="46" t="s">
        <v>154</v>
      </c>
      <c r="E941" s="46" t="s">
        <v>5762</v>
      </c>
      <c r="F941" s="48">
        <v>10</v>
      </c>
      <c r="G941" s="48">
        <v>10.798999999999999</v>
      </c>
      <c r="H941" s="49">
        <v>1</v>
      </c>
      <c r="I941" s="48">
        <v>10</v>
      </c>
      <c r="J941" s="77" t="s">
        <v>20611</v>
      </c>
      <c r="K941" s="124">
        <v>10.798999999999999</v>
      </c>
      <c r="L941" s="125">
        <v>10.798999999999999</v>
      </c>
      <c r="M941" s="60"/>
      <c r="N941" s="60"/>
      <c r="O941" s="61"/>
      <c r="P941" s="75" t="s">
        <v>6279</v>
      </c>
      <c r="Q941" s="76" t="s">
        <v>6534</v>
      </c>
      <c r="R941" s="38" t="s">
        <v>6049</v>
      </c>
      <c r="S941" s="40" t="s">
        <v>255</v>
      </c>
      <c r="T941" s="40" t="s">
        <v>4813</v>
      </c>
      <c r="U941" s="47" t="s">
        <v>6050</v>
      </c>
      <c r="V941" s="38"/>
      <c r="W941" s="42" t="s">
        <v>6535</v>
      </c>
      <c r="X941" s="26">
        <v>13</v>
      </c>
      <c r="Y941" s="26"/>
      <c r="Z941" s="38"/>
      <c r="AA941" s="38"/>
      <c r="AB941" s="59"/>
      <c r="AC941" s="38" t="s">
        <v>80</v>
      </c>
      <c r="AD941" s="47" t="s">
        <v>201</v>
      </c>
      <c r="AE941" s="47" t="s">
        <v>183</v>
      </c>
      <c r="AF941" s="50"/>
      <c r="AG941" s="50"/>
      <c r="AH941" s="38"/>
      <c r="AI941" s="59" t="s">
        <v>86</v>
      </c>
      <c r="AJ941" s="51"/>
      <c r="AK941" s="51" t="s">
        <v>6536</v>
      </c>
      <c r="AL941" s="55" t="s">
        <v>6537</v>
      </c>
      <c r="AM941" s="56"/>
      <c r="AN941" s="56" t="s">
        <v>6538</v>
      </c>
      <c r="AO941" s="52">
        <v>1</v>
      </c>
      <c r="AP941" s="53" t="s">
        <v>188</v>
      </c>
      <c r="AQ941" s="53" t="s">
        <v>189</v>
      </c>
      <c r="AR941" s="53" t="s">
        <v>95</v>
      </c>
      <c r="AS941" s="52" t="s">
        <v>96</v>
      </c>
      <c r="AT941" s="53" t="s">
        <v>190</v>
      </c>
      <c r="AU941" s="52" t="s">
        <v>191</v>
      </c>
      <c r="AV941" s="53"/>
    </row>
    <row r="942" spans="1:48" s="54" customFormat="1" x14ac:dyDescent="0.3">
      <c r="A942" s="54">
        <v>150437</v>
      </c>
      <c r="B942" s="54">
        <v>937</v>
      </c>
      <c r="C942" s="46" t="s">
        <v>255</v>
      </c>
      <c r="D942" s="46" t="s">
        <v>154</v>
      </c>
      <c r="E942" s="46" t="s">
        <v>5762</v>
      </c>
      <c r="F942" s="48">
        <v>10</v>
      </c>
      <c r="G942" s="48">
        <v>10.798999999999999</v>
      </c>
      <c r="H942" s="49">
        <v>1</v>
      </c>
      <c r="I942" s="48">
        <v>10</v>
      </c>
      <c r="J942" s="77" t="s">
        <v>20612</v>
      </c>
      <c r="K942" s="124">
        <v>10.798999999999999</v>
      </c>
      <c r="L942" s="125">
        <v>10.798999999999999</v>
      </c>
      <c r="M942" s="60"/>
      <c r="N942" s="60"/>
      <c r="O942" s="61"/>
      <c r="P942" s="75" t="s">
        <v>1249</v>
      </c>
      <c r="Q942" s="76" t="s">
        <v>6539</v>
      </c>
      <c r="R942" s="38" t="s">
        <v>5779</v>
      </c>
      <c r="S942" s="40" t="s">
        <v>4823</v>
      </c>
      <c r="T942" s="40" t="s">
        <v>717</v>
      </c>
      <c r="U942" s="47" t="s">
        <v>5780</v>
      </c>
      <c r="V942" s="38"/>
      <c r="W942" s="42" t="s">
        <v>6540</v>
      </c>
      <c r="X942" s="26">
        <v>24</v>
      </c>
      <c r="Y942" s="26"/>
      <c r="Z942" s="38"/>
      <c r="AA942" s="38"/>
      <c r="AB942" s="59"/>
      <c r="AC942" s="38" t="s">
        <v>80</v>
      </c>
      <c r="AD942" s="47" t="s">
        <v>201</v>
      </c>
      <c r="AE942" s="47" t="s">
        <v>183</v>
      </c>
      <c r="AF942" s="50"/>
      <c r="AG942" s="50"/>
      <c r="AH942" s="38"/>
      <c r="AI942" s="59" t="s">
        <v>86</v>
      </c>
      <c r="AJ942" s="51" t="s">
        <v>6541</v>
      </c>
      <c r="AK942" s="51" t="s">
        <v>6542</v>
      </c>
      <c r="AL942" s="55" t="s">
        <v>6543</v>
      </c>
      <c r="AM942" s="56"/>
      <c r="AN942" s="56" t="s">
        <v>6544</v>
      </c>
      <c r="AO942" s="52">
        <v>1</v>
      </c>
      <c r="AP942" s="53" t="s">
        <v>188</v>
      </c>
      <c r="AQ942" s="53" t="s">
        <v>189</v>
      </c>
      <c r="AR942" s="53" t="s">
        <v>95</v>
      </c>
      <c r="AS942" s="52" t="s">
        <v>96</v>
      </c>
      <c r="AT942" s="53" t="s">
        <v>190</v>
      </c>
      <c r="AU942" s="52" t="s">
        <v>191</v>
      </c>
      <c r="AV942" s="53"/>
    </row>
    <row r="943" spans="1:48" s="54" customFormat="1" x14ac:dyDescent="0.3">
      <c r="A943" s="54">
        <v>151333</v>
      </c>
      <c r="B943" s="54">
        <v>938</v>
      </c>
      <c r="C943" s="46" t="s">
        <v>318</v>
      </c>
      <c r="D943" s="46" t="s">
        <v>154</v>
      </c>
      <c r="E943" s="46" t="s">
        <v>5762</v>
      </c>
      <c r="F943" s="48">
        <v>10</v>
      </c>
      <c r="G943" s="48">
        <v>11.08</v>
      </c>
      <c r="H943" s="49">
        <v>1</v>
      </c>
      <c r="I943" s="48">
        <v>10</v>
      </c>
      <c r="J943" s="77" t="s">
        <v>20613</v>
      </c>
      <c r="K943" s="124">
        <v>11.08</v>
      </c>
      <c r="L943" s="125">
        <v>11.08</v>
      </c>
      <c r="M943" s="60"/>
      <c r="N943" s="60"/>
      <c r="O943" s="61"/>
      <c r="P943" s="75" t="s">
        <v>747</v>
      </c>
      <c r="Q943" s="76" t="s">
        <v>6545</v>
      </c>
      <c r="R943" s="38" t="s">
        <v>5810</v>
      </c>
      <c r="S943" s="40" t="s">
        <v>4796</v>
      </c>
      <c r="T943" s="40" t="s">
        <v>5193</v>
      </c>
      <c r="U943" s="47" t="s">
        <v>5811</v>
      </c>
      <c r="V943" s="38"/>
      <c r="W943" s="42" t="s">
        <v>6546</v>
      </c>
      <c r="X943" s="26">
        <v>5</v>
      </c>
      <c r="Y943" s="26"/>
      <c r="Z943" s="38"/>
      <c r="AA943" s="38"/>
      <c r="AB943" s="59"/>
      <c r="AC943" s="38" t="s">
        <v>80</v>
      </c>
      <c r="AD943" s="47" t="s">
        <v>182</v>
      </c>
      <c r="AE943" s="47" t="s">
        <v>183</v>
      </c>
      <c r="AF943" s="50"/>
      <c r="AG943" s="50"/>
      <c r="AH943" s="38"/>
      <c r="AI943" s="59" t="s">
        <v>86</v>
      </c>
      <c r="AJ943" s="51"/>
      <c r="AK943" s="51" t="s">
        <v>6547</v>
      </c>
      <c r="AL943" s="55" t="s">
        <v>6548</v>
      </c>
      <c r="AM943" s="56"/>
      <c r="AN943" s="56" t="s">
        <v>6549</v>
      </c>
      <c r="AO943" s="52">
        <v>1</v>
      </c>
      <c r="AP943" s="53" t="s">
        <v>188</v>
      </c>
      <c r="AQ943" s="53" t="s">
        <v>189</v>
      </c>
      <c r="AR943" s="53" t="s">
        <v>95</v>
      </c>
      <c r="AS943" s="52" t="s">
        <v>96</v>
      </c>
      <c r="AT943" s="53" t="s">
        <v>190</v>
      </c>
      <c r="AU943" s="52" t="s">
        <v>191</v>
      </c>
      <c r="AV943" s="53"/>
    </row>
    <row r="944" spans="1:48" s="54" customFormat="1" x14ac:dyDescent="0.3">
      <c r="A944" s="54">
        <v>149507</v>
      </c>
      <c r="B944" s="54">
        <v>939</v>
      </c>
      <c r="C944" s="46" t="s">
        <v>255</v>
      </c>
      <c r="D944" s="46" t="s">
        <v>154</v>
      </c>
      <c r="E944" s="46" t="s">
        <v>5762</v>
      </c>
      <c r="F944" s="48">
        <v>4</v>
      </c>
      <c r="G944" s="48">
        <v>4.32</v>
      </c>
      <c r="H944" s="49">
        <v>1</v>
      </c>
      <c r="I944" s="48">
        <v>4</v>
      </c>
      <c r="J944" s="77" t="s">
        <v>20614</v>
      </c>
      <c r="K944" s="124">
        <v>4.32</v>
      </c>
      <c r="L944" s="125">
        <v>4.32</v>
      </c>
      <c r="M944" s="60"/>
      <c r="N944" s="60"/>
      <c r="O944" s="61"/>
      <c r="P944" s="75" t="s">
        <v>6550</v>
      </c>
      <c r="Q944" s="76" t="s">
        <v>6551</v>
      </c>
      <c r="R944" s="38" t="s">
        <v>6008</v>
      </c>
      <c r="S944" s="40" t="s">
        <v>255</v>
      </c>
      <c r="T944" s="40" t="s">
        <v>5221</v>
      </c>
      <c r="U944" s="47" t="s">
        <v>6010</v>
      </c>
      <c r="V944" s="38"/>
      <c r="W944" s="42" t="s">
        <v>6552</v>
      </c>
      <c r="X944" s="26">
        <v>13</v>
      </c>
      <c r="Y944" s="26"/>
      <c r="Z944" s="38"/>
      <c r="AA944" s="38"/>
      <c r="AB944" s="59"/>
      <c r="AC944" s="38" t="s">
        <v>80</v>
      </c>
      <c r="AD944" s="47" t="s">
        <v>249</v>
      </c>
      <c r="AE944" s="47" t="s">
        <v>250</v>
      </c>
      <c r="AF944" s="50"/>
      <c r="AG944" s="50"/>
      <c r="AH944" s="38"/>
      <c r="AI944" s="59" t="s">
        <v>86</v>
      </c>
      <c r="AJ944" s="51"/>
      <c r="AK944" s="51" t="s">
        <v>6553</v>
      </c>
      <c r="AL944" s="55" t="s">
        <v>6554</v>
      </c>
      <c r="AM944" s="56"/>
      <c r="AN944" s="56" t="s">
        <v>6555</v>
      </c>
      <c r="AO944" s="52">
        <v>1</v>
      </c>
      <c r="AP944" s="53" t="s">
        <v>188</v>
      </c>
      <c r="AQ944" s="53" t="s">
        <v>189</v>
      </c>
      <c r="AR944" s="53" t="s">
        <v>95</v>
      </c>
      <c r="AS944" s="52" t="s">
        <v>96</v>
      </c>
      <c r="AT944" s="53" t="s">
        <v>190</v>
      </c>
      <c r="AU944" s="52" t="s">
        <v>191</v>
      </c>
      <c r="AV944" s="53"/>
    </row>
    <row r="945" spans="1:48" s="54" customFormat="1" x14ac:dyDescent="0.3">
      <c r="A945" s="54">
        <v>141708</v>
      </c>
      <c r="B945" s="54">
        <v>940</v>
      </c>
      <c r="C945" s="46" t="s">
        <v>255</v>
      </c>
      <c r="D945" s="46" t="s">
        <v>154</v>
      </c>
      <c r="E945" s="46" t="s">
        <v>5762</v>
      </c>
      <c r="F945" s="48">
        <v>10</v>
      </c>
      <c r="G945" s="48">
        <v>11.08</v>
      </c>
      <c r="H945" s="49">
        <v>1</v>
      </c>
      <c r="I945" s="48">
        <v>10</v>
      </c>
      <c r="J945" s="77" t="s">
        <v>20615</v>
      </c>
      <c r="K945" s="124">
        <v>11.08</v>
      </c>
      <c r="L945" s="125">
        <v>11.08</v>
      </c>
      <c r="M945" s="60"/>
      <c r="N945" s="60"/>
      <c r="O945" s="61"/>
      <c r="P945" s="75" t="s">
        <v>6043</v>
      </c>
      <c r="Q945" s="76" t="s">
        <v>6556</v>
      </c>
      <c r="R945" s="38" t="s">
        <v>5772</v>
      </c>
      <c r="S945" s="40" t="s">
        <v>726</v>
      </c>
      <c r="T945" s="40" t="s">
        <v>726</v>
      </c>
      <c r="U945" s="47" t="s">
        <v>5773</v>
      </c>
      <c r="V945" s="38"/>
      <c r="W945" s="42" t="s">
        <v>6557</v>
      </c>
      <c r="X945" s="26">
        <v>6</v>
      </c>
      <c r="Y945" s="26"/>
      <c r="Z945" s="38"/>
      <c r="AA945" s="38"/>
      <c r="AB945" s="59"/>
      <c r="AC945" s="38" t="s">
        <v>80</v>
      </c>
      <c r="AD945" s="47" t="s">
        <v>313</v>
      </c>
      <c r="AE945" s="47" t="s">
        <v>263</v>
      </c>
      <c r="AF945" s="50"/>
      <c r="AG945" s="50"/>
      <c r="AH945" s="38"/>
      <c r="AI945" s="59" t="s">
        <v>86</v>
      </c>
      <c r="AJ945" s="51"/>
      <c r="AK945" s="51" t="s">
        <v>6558</v>
      </c>
      <c r="AL945" s="55" t="s">
        <v>6559</v>
      </c>
      <c r="AM945" s="56"/>
      <c r="AN945" s="56" t="s">
        <v>6560</v>
      </c>
      <c r="AO945" s="52">
        <v>1</v>
      </c>
      <c r="AP945" s="53" t="s">
        <v>188</v>
      </c>
      <c r="AQ945" s="53" t="s">
        <v>189</v>
      </c>
      <c r="AR945" s="53" t="s">
        <v>95</v>
      </c>
      <c r="AS945" s="52" t="s">
        <v>96</v>
      </c>
      <c r="AT945" s="53" t="s">
        <v>190</v>
      </c>
      <c r="AU945" s="52" t="s">
        <v>191</v>
      </c>
      <c r="AV945" s="53"/>
    </row>
    <row r="946" spans="1:48" s="54" customFormat="1" x14ac:dyDescent="0.3">
      <c r="A946" s="54">
        <v>171355</v>
      </c>
      <c r="B946" s="54">
        <v>941</v>
      </c>
      <c r="C946" s="46" t="s">
        <v>192</v>
      </c>
      <c r="D946" s="46" t="s">
        <v>154</v>
      </c>
      <c r="E946" s="46" t="s">
        <v>5762</v>
      </c>
      <c r="F946" s="48">
        <v>4</v>
      </c>
      <c r="G946" s="48">
        <v>3.0139999999999998</v>
      </c>
      <c r="H946" s="49">
        <v>1</v>
      </c>
      <c r="I946" s="48">
        <v>4</v>
      </c>
      <c r="J946" s="77" t="s">
        <v>20616</v>
      </c>
      <c r="K946" s="124">
        <v>3.0139999999999998</v>
      </c>
      <c r="L946" s="125">
        <v>3.0139999999999998</v>
      </c>
      <c r="M946" s="60"/>
      <c r="N946" s="60"/>
      <c r="O946" s="61"/>
      <c r="P946" s="75" t="s">
        <v>5897</v>
      </c>
      <c r="Q946" s="76" t="s">
        <v>6561</v>
      </c>
      <c r="R946" s="38" t="s">
        <v>5772</v>
      </c>
      <c r="S946" s="40" t="s">
        <v>4823</v>
      </c>
      <c r="T946" s="40" t="s">
        <v>717</v>
      </c>
      <c r="U946" s="47" t="s">
        <v>5773</v>
      </c>
      <c r="V946" s="38"/>
      <c r="W946" s="42" t="s">
        <v>6562</v>
      </c>
      <c r="X946" s="26">
        <v>8</v>
      </c>
      <c r="Y946" s="26"/>
      <c r="Z946" s="38"/>
      <c r="AA946" s="38"/>
      <c r="AB946" s="59"/>
      <c r="AC946" s="38" t="s">
        <v>80</v>
      </c>
      <c r="AD946" s="47" t="s">
        <v>201</v>
      </c>
      <c r="AE946" s="47" t="s">
        <v>183</v>
      </c>
      <c r="AF946" s="50"/>
      <c r="AG946" s="50"/>
      <c r="AH946" s="38"/>
      <c r="AI946" s="59" t="s">
        <v>86</v>
      </c>
      <c r="AJ946" s="51"/>
      <c r="AK946" s="51" t="s">
        <v>6563</v>
      </c>
      <c r="AL946" s="55" t="s">
        <v>6564</v>
      </c>
      <c r="AM946" s="56"/>
      <c r="AN946" s="56" t="s">
        <v>6565</v>
      </c>
      <c r="AO946" s="52">
        <v>1</v>
      </c>
      <c r="AP946" s="53" t="s">
        <v>5790</v>
      </c>
      <c r="AQ946" s="53" t="s">
        <v>5791</v>
      </c>
      <c r="AR946" s="53" t="s">
        <v>95</v>
      </c>
      <c r="AS946" s="52" t="s">
        <v>96</v>
      </c>
      <c r="AT946" s="53" t="s">
        <v>190</v>
      </c>
      <c r="AU946" s="52" t="s">
        <v>191</v>
      </c>
      <c r="AV946" s="53"/>
    </row>
    <row r="947" spans="1:48" s="54" customFormat="1" x14ac:dyDescent="0.3">
      <c r="A947" s="54">
        <v>460351</v>
      </c>
      <c r="B947" s="54">
        <v>942</v>
      </c>
      <c r="C947" s="46" t="s">
        <v>318</v>
      </c>
      <c r="D947" s="46" t="s">
        <v>154</v>
      </c>
      <c r="E947" s="46" t="s">
        <v>5762</v>
      </c>
      <c r="F947" s="48">
        <v>10</v>
      </c>
      <c r="G947" s="48">
        <v>10.798999999999999</v>
      </c>
      <c r="H947" s="49">
        <v>1</v>
      </c>
      <c r="I947" s="48">
        <v>10</v>
      </c>
      <c r="J947" s="77" t="s">
        <v>20617</v>
      </c>
      <c r="K947" s="124">
        <v>10.798999999999999</v>
      </c>
      <c r="L947" s="125">
        <v>10.798999999999999</v>
      </c>
      <c r="M947" s="60"/>
      <c r="N947" s="60"/>
      <c r="O947" s="61"/>
      <c r="P947" s="75" t="s">
        <v>890</v>
      </c>
      <c r="Q947" s="76" t="s">
        <v>6566</v>
      </c>
      <c r="R947" s="38" t="s">
        <v>6049</v>
      </c>
      <c r="S947" s="40" t="s">
        <v>3369</v>
      </c>
      <c r="T947" s="40" t="s">
        <v>4813</v>
      </c>
      <c r="U947" s="47" t="s">
        <v>6050</v>
      </c>
      <c r="V947" s="38"/>
      <c r="W947" s="42"/>
      <c r="X947" s="26">
        <v>6</v>
      </c>
      <c r="Y947" s="26"/>
      <c r="Z947" s="38"/>
      <c r="AA947" s="38"/>
      <c r="AB947" s="59"/>
      <c r="AC947" s="38" t="s">
        <v>80</v>
      </c>
      <c r="AD947" s="47" t="s">
        <v>201</v>
      </c>
      <c r="AE947" s="47" t="s">
        <v>183</v>
      </c>
      <c r="AF947" s="50"/>
      <c r="AG947" s="50"/>
      <c r="AH947" s="38"/>
      <c r="AI947" s="59" t="s">
        <v>86</v>
      </c>
      <c r="AJ947" s="51"/>
      <c r="AK947" s="51" t="s">
        <v>6567</v>
      </c>
      <c r="AL947" s="55" t="s">
        <v>6568</v>
      </c>
      <c r="AM947" s="56"/>
      <c r="AN947" s="56" t="s">
        <v>6569</v>
      </c>
      <c r="AO947" s="52">
        <v>1</v>
      </c>
      <c r="AP947" s="53" t="s">
        <v>188</v>
      </c>
      <c r="AQ947" s="53" t="s">
        <v>189</v>
      </c>
      <c r="AR947" s="53" t="s">
        <v>95</v>
      </c>
      <c r="AS947" s="52" t="s">
        <v>96</v>
      </c>
      <c r="AT947" s="53" t="s">
        <v>190</v>
      </c>
      <c r="AU947" s="52" t="s">
        <v>191</v>
      </c>
      <c r="AV947" s="53"/>
    </row>
    <row r="948" spans="1:48" s="54" customFormat="1" x14ac:dyDescent="0.3">
      <c r="A948" s="54">
        <v>110481</v>
      </c>
      <c r="B948" s="54">
        <v>943</v>
      </c>
      <c r="C948" s="46" t="s">
        <v>175</v>
      </c>
      <c r="D948" s="46" t="s">
        <v>154</v>
      </c>
      <c r="E948" s="46" t="s">
        <v>5762</v>
      </c>
      <c r="F948" s="48">
        <v>10</v>
      </c>
      <c r="G948" s="48">
        <v>11.08</v>
      </c>
      <c r="H948" s="49">
        <v>1</v>
      </c>
      <c r="I948" s="48">
        <v>10</v>
      </c>
      <c r="J948" s="77" t="s">
        <v>20618</v>
      </c>
      <c r="K948" s="124">
        <v>11.08</v>
      </c>
      <c r="L948" s="125">
        <v>11.08</v>
      </c>
      <c r="M948" s="60"/>
      <c r="N948" s="60"/>
      <c r="O948" s="61"/>
      <c r="P948" s="75" t="s">
        <v>256</v>
      </c>
      <c r="Q948" s="76" t="s">
        <v>6570</v>
      </c>
      <c r="R948" s="38" t="s">
        <v>5941</v>
      </c>
      <c r="S948" s="40" t="s">
        <v>5023</v>
      </c>
      <c r="T948" s="40" t="s">
        <v>6571</v>
      </c>
      <c r="U948" s="47" t="s">
        <v>6572</v>
      </c>
      <c r="V948" s="38"/>
      <c r="W948" s="42"/>
      <c r="X948" s="26">
        <v>9</v>
      </c>
      <c r="Y948" s="26"/>
      <c r="Z948" s="38"/>
      <c r="AA948" s="38"/>
      <c r="AB948" s="59"/>
      <c r="AC948" s="38" t="s">
        <v>80</v>
      </c>
      <c r="AD948" s="47" t="s">
        <v>262</v>
      </c>
      <c r="AE948" s="47" t="s">
        <v>263</v>
      </c>
      <c r="AF948" s="50"/>
      <c r="AG948" s="50"/>
      <c r="AH948" s="38"/>
      <c r="AI948" s="59" t="s">
        <v>86</v>
      </c>
      <c r="AJ948" s="51"/>
      <c r="AK948" s="51" t="s">
        <v>6573</v>
      </c>
      <c r="AL948" s="55" t="s">
        <v>6574</v>
      </c>
      <c r="AM948" s="56"/>
      <c r="AN948" s="56" t="s">
        <v>6575</v>
      </c>
      <c r="AO948" s="52">
        <v>1</v>
      </c>
      <c r="AP948" s="53" t="s">
        <v>188</v>
      </c>
      <c r="AQ948" s="53" t="s">
        <v>189</v>
      </c>
      <c r="AR948" s="53" t="s">
        <v>95</v>
      </c>
      <c r="AS948" s="52" t="s">
        <v>96</v>
      </c>
      <c r="AT948" s="53" t="s">
        <v>190</v>
      </c>
      <c r="AU948" s="52" t="s">
        <v>191</v>
      </c>
      <c r="AV948" s="53"/>
    </row>
    <row r="949" spans="1:48" s="54" customFormat="1" x14ac:dyDescent="0.3">
      <c r="A949" s="54">
        <v>129064</v>
      </c>
      <c r="B949" s="54">
        <v>944</v>
      </c>
      <c r="C949" s="46" t="s">
        <v>175</v>
      </c>
      <c r="D949" s="46" t="s">
        <v>154</v>
      </c>
      <c r="E949" s="46" t="s">
        <v>5762</v>
      </c>
      <c r="F949" s="48">
        <v>10</v>
      </c>
      <c r="G949" s="48">
        <v>10.798999999999999</v>
      </c>
      <c r="H949" s="49">
        <v>1</v>
      </c>
      <c r="I949" s="48">
        <v>10</v>
      </c>
      <c r="J949" s="77" t="s">
        <v>20619</v>
      </c>
      <c r="K949" s="124">
        <v>10.798999999999999</v>
      </c>
      <c r="L949" s="125">
        <v>10.798999999999999</v>
      </c>
      <c r="M949" s="60"/>
      <c r="N949" s="60"/>
      <c r="O949" s="61"/>
      <c r="P949" s="75" t="s">
        <v>1818</v>
      </c>
      <c r="Q949" s="76" t="s">
        <v>6576</v>
      </c>
      <c r="R949" s="38" t="s">
        <v>5847</v>
      </c>
      <c r="S949" s="40" t="s">
        <v>175</v>
      </c>
      <c r="T949" s="40" t="s">
        <v>1731</v>
      </c>
      <c r="U949" s="47" t="s">
        <v>5848</v>
      </c>
      <c r="V949" s="38"/>
      <c r="W949" s="42" t="s">
        <v>6577</v>
      </c>
      <c r="X949" s="26">
        <v>3</v>
      </c>
      <c r="Y949" s="26"/>
      <c r="Z949" s="38"/>
      <c r="AA949" s="38"/>
      <c r="AB949" s="59"/>
      <c r="AC949" s="38" t="s">
        <v>80</v>
      </c>
      <c r="AD949" s="47" t="s">
        <v>201</v>
      </c>
      <c r="AE949" s="47" t="s">
        <v>183</v>
      </c>
      <c r="AF949" s="50"/>
      <c r="AG949" s="50"/>
      <c r="AH949" s="38"/>
      <c r="AI949" s="59" t="s">
        <v>86</v>
      </c>
      <c r="AJ949" s="51"/>
      <c r="AK949" s="51" t="s">
        <v>6578</v>
      </c>
      <c r="AL949" s="55" t="s">
        <v>6579</v>
      </c>
      <c r="AM949" s="56"/>
      <c r="AN949" s="56" t="s">
        <v>6580</v>
      </c>
      <c r="AO949" s="52">
        <v>1</v>
      </c>
      <c r="AP949" s="53" t="s">
        <v>188</v>
      </c>
      <c r="AQ949" s="53" t="s">
        <v>189</v>
      </c>
      <c r="AR949" s="53" t="s">
        <v>95</v>
      </c>
      <c r="AS949" s="52" t="s">
        <v>96</v>
      </c>
      <c r="AT949" s="53" t="s">
        <v>190</v>
      </c>
      <c r="AU949" s="52" t="s">
        <v>191</v>
      </c>
      <c r="AV949" s="53"/>
    </row>
    <row r="950" spans="1:48" s="54" customFormat="1" x14ac:dyDescent="0.3">
      <c r="A950" s="54">
        <v>150349</v>
      </c>
      <c r="B950" s="54">
        <v>945</v>
      </c>
      <c r="C950" s="46" t="s">
        <v>255</v>
      </c>
      <c r="D950" s="46" t="s">
        <v>154</v>
      </c>
      <c r="E950" s="46" t="s">
        <v>5762</v>
      </c>
      <c r="F950" s="48">
        <v>4</v>
      </c>
      <c r="G950" s="48">
        <v>4.5060000000000002</v>
      </c>
      <c r="H950" s="49">
        <v>1</v>
      </c>
      <c r="I950" s="48">
        <v>4</v>
      </c>
      <c r="J950" s="77" t="s">
        <v>20620</v>
      </c>
      <c r="K950" s="124">
        <v>4.5060000000000002</v>
      </c>
      <c r="L950" s="125">
        <v>4.5060000000000002</v>
      </c>
      <c r="M950" s="60"/>
      <c r="N950" s="60"/>
      <c r="O950" s="61"/>
      <c r="P950" s="75" t="s">
        <v>1260</v>
      </c>
      <c r="Q950" s="76" t="s">
        <v>6581</v>
      </c>
      <c r="R950" s="38" t="s">
        <v>5803</v>
      </c>
      <c r="S950" s="40" t="s">
        <v>5240</v>
      </c>
      <c r="T950" s="40" t="s">
        <v>1731</v>
      </c>
      <c r="U950" s="47" t="s">
        <v>5931</v>
      </c>
      <c r="V950" s="38"/>
      <c r="W950" s="42" t="s">
        <v>6582</v>
      </c>
      <c r="X950" s="26">
        <v>6</v>
      </c>
      <c r="Y950" s="26"/>
      <c r="Z950" s="38"/>
      <c r="AA950" s="38"/>
      <c r="AB950" s="59"/>
      <c r="AC950" s="38" t="s">
        <v>80</v>
      </c>
      <c r="AD950" s="47" t="s">
        <v>27</v>
      </c>
      <c r="AE950" s="47" t="s">
        <v>28</v>
      </c>
      <c r="AF950" s="50"/>
      <c r="AG950" s="50"/>
      <c r="AH950" s="38"/>
      <c r="AI950" s="59" t="s">
        <v>86</v>
      </c>
      <c r="AJ950" s="51"/>
      <c r="AK950" s="51" t="s">
        <v>6583</v>
      </c>
      <c r="AL950" s="55" t="s">
        <v>6584</v>
      </c>
      <c r="AM950" s="56"/>
      <c r="AN950" s="56" t="s">
        <v>6585</v>
      </c>
      <c r="AO950" s="52">
        <v>1</v>
      </c>
      <c r="AP950" s="53" t="s">
        <v>188</v>
      </c>
      <c r="AQ950" s="53" t="s">
        <v>189</v>
      </c>
      <c r="AR950" s="53" t="s">
        <v>95</v>
      </c>
      <c r="AS950" s="52" t="s">
        <v>96</v>
      </c>
      <c r="AT950" s="53" t="s">
        <v>190</v>
      </c>
      <c r="AU950" s="52" t="s">
        <v>191</v>
      </c>
      <c r="AV950" s="53"/>
    </row>
    <row r="951" spans="1:48" s="54" customFormat="1" x14ac:dyDescent="0.3">
      <c r="A951" s="54">
        <v>102883</v>
      </c>
      <c r="B951" s="54">
        <v>946</v>
      </c>
      <c r="C951" s="46" t="s">
        <v>175</v>
      </c>
      <c r="D951" s="46" t="s">
        <v>154</v>
      </c>
      <c r="E951" s="46" t="s">
        <v>5762</v>
      </c>
      <c r="F951" s="48">
        <v>10</v>
      </c>
      <c r="G951" s="48">
        <v>10.798999999999999</v>
      </c>
      <c r="H951" s="49">
        <v>1</v>
      </c>
      <c r="I951" s="48">
        <v>10</v>
      </c>
      <c r="J951" s="77" t="s">
        <v>20621</v>
      </c>
      <c r="K951" s="124">
        <v>10.798999999999999</v>
      </c>
      <c r="L951" s="125">
        <v>10.798999999999999</v>
      </c>
      <c r="M951" s="60"/>
      <c r="N951" s="60"/>
      <c r="O951" s="61"/>
      <c r="P951" s="75" t="s">
        <v>6110</v>
      </c>
      <c r="Q951" s="76" t="s">
        <v>6586</v>
      </c>
      <c r="R951" s="38" t="s">
        <v>5779</v>
      </c>
      <c r="S951" s="40" t="s">
        <v>4813</v>
      </c>
      <c r="T951" s="40" t="s">
        <v>1731</v>
      </c>
      <c r="U951" s="47" t="s">
        <v>5780</v>
      </c>
      <c r="V951" s="38"/>
      <c r="W951" s="42"/>
      <c r="X951" s="26">
        <v>17</v>
      </c>
      <c r="Y951" s="26"/>
      <c r="Z951" s="38"/>
      <c r="AA951" s="38"/>
      <c r="AB951" s="59"/>
      <c r="AC951" s="38" t="s">
        <v>80</v>
      </c>
      <c r="AD951" s="47" t="s">
        <v>201</v>
      </c>
      <c r="AE951" s="47" t="s">
        <v>183</v>
      </c>
      <c r="AF951" s="50"/>
      <c r="AG951" s="50"/>
      <c r="AH951" s="38"/>
      <c r="AI951" s="59" t="s">
        <v>86</v>
      </c>
      <c r="AJ951" s="51"/>
      <c r="AK951" s="51" t="s">
        <v>6587</v>
      </c>
      <c r="AL951" s="55" t="s">
        <v>6588</v>
      </c>
      <c r="AM951" s="56"/>
      <c r="AN951" s="56" t="s">
        <v>6589</v>
      </c>
      <c r="AO951" s="52">
        <v>1</v>
      </c>
      <c r="AP951" s="53" t="s">
        <v>188</v>
      </c>
      <c r="AQ951" s="53" t="s">
        <v>189</v>
      </c>
      <c r="AR951" s="53" t="s">
        <v>95</v>
      </c>
      <c r="AS951" s="52" t="s">
        <v>96</v>
      </c>
      <c r="AT951" s="53" t="s">
        <v>190</v>
      </c>
      <c r="AU951" s="52" t="s">
        <v>191</v>
      </c>
      <c r="AV951" s="53"/>
    </row>
    <row r="952" spans="1:48" s="54" customFormat="1" x14ac:dyDescent="0.3">
      <c r="A952" s="54">
        <v>460371</v>
      </c>
      <c r="B952" s="54">
        <v>947</v>
      </c>
      <c r="C952" s="46" t="s">
        <v>318</v>
      </c>
      <c r="D952" s="46" t="s">
        <v>154</v>
      </c>
      <c r="E952" s="46" t="s">
        <v>5762</v>
      </c>
      <c r="F952" s="48">
        <v>10</v>
      </c>
      <c r="G952" s="48">
        <v>10.798999999999999</v>
      </c>
      <c r="H952" s="49">
        <v>1</v>
      </c>
      <c r="I952" s="48">
        <v>10</v>
      </c>
      <c r="J952" s="77" t="s">
        <v>20622</v>
      </c>
      <c r="K952" s="124">
        <v>10.798999999999999</v>
      </c>
      <c r="L952" s="125">
        <v>10.798999999999999</v>
      </c>
      <c r="M952" s="60"/>
      <c r="N952" s="60"/>
      <c r="O952" s="61"/>
      <c r="P952" s="75" t="s">
        <v>1239</v>
      </c>
      <c r="Q952" s="76" t="s">
        <v>6590</v>
      </c>
      <c r="R952" s="38" t="s">
        <v>6001</v>
      </c>
      <c r="S952" s="40" t="s">
        <v>5206</v>
      </c>
      <c r="T952" s="40" t="s">
        <v>128</v>
      </c>
      <c r="U952" s="47" t="s">
        <v>6002</v>
      </c>
      <c r="V952" s="38"/>
      <c r="W952" s="42"/>
      <c r="X952" s="26">
        <v>15</v>
      </c>
      <c r="Y952" s="26"/>
      <c r="Z952" s="38"/>
      <c r="AA952" s="38"/>
      <c r="AB952" s="59"/>
      <c r="AC952" s="38" t="s">
        <v>80</v>
      </c>
      <c r="AD952" s="47" t="s">
        <v>201</v>
      </c>
      <c r="AE952" s="47" t="s">
        <v>183</v>
      </c>
      <c r="AF952" s="50"/>
      <c r="AG952" s="50"/>
      <c r="AH952" s="38"/>
      <c r="AI952" s="59" t="s">
        <v>86</v>
      </c>
      <c r="AJ952" s="51"/>
      <c r="AK952" s="51" t="s">
        <v>6591</v>
      </c>
      <c r="AL952" s="55" t="s">
        <v>6592</v>
      </c>
      <c r="AM952" s="56"/>
      <c r="AN952" s="56" t="s">
        <v>6593</v>
      </c>
      <c r="AO952" s="52">
        <v>1</v>
      </c>
      <c r="AP952" s="53" t="s">
        <v>188</v>
      </c>
      <c r="AQ952" s="53" t="s">
        <v>189</v>
      </c>
      <c r="AR952" s="53" t="s">
        <v>95</v>
      </c>
      <c r="AS952" s="52" t="s">
        <v>96</v>
      </c>
      <c r="AT952" s="53" t="s">
        <v>190</v>
      </c>
      <c r="AU952" s="52" t="s">
        <v>191</v>
      </c>
      <c r="AV952" s="53"/>
    </row>
    <row r="953" spans="1:48" s="54" customFormat="1" x14ac:dyDescent="0.3">
      <c r="A953" s="54">
        <v>148500</v>
      </c>
      <c r="B953" s="54">
        <v>948</v>
      </c>
      <c r="C953" s="46" t="s">
        <v>255</v>
      </c>
      <c r="D953" s="46" t="s">
        <v>154</v>
      </c>
      <c r="E953" s="46" t="s">
        <v>5762</v>
      </c>
      <c r="F953" s="48">
        <v>10</v>
      </c>
      <c r="G953" s="48">
        <v>10.798999999999999</v>
      </c>
      <c r="H953" s="49">
        <v>1</v>
      </c>
      <c r="I953" s="48">
        <v>10</v>
      </c>
      <c r="J953" s="77" t="s">
        <v>20623</v>
      </c>
      <c r="K953" s="124">
        <v>10.798999999999999</v>
      </c>
      <c r="L953" s="125">
        <v>10.798999999999999</v>
      </c>
      <c r="M953" s="60"/>
      <c r="N953" s="60"/>
      <c r="O953" s="61"/>
      <c r="P953" s="75" t="s">
        <v>6594</v>
      </c>
      <c r="Q953" s="76" t="s">
        <v>6595</v>
      </c>
      <c r="R953" s="38" t="s">
        <v>5803</v>
      </c>
      <c r="S953" s="40" t="s">
        <v>5240</v>
      </c>
      <c r="T953" s="40" t="s">
        <v>726</v>
      </c>
      <c r="U953" s="47" t="s">
        <v>5931</v>
      </c>
      <c r="V953" s="38"/>
      <c r="W953" s="42" t="s">
        <v>6596</v>
      </c>
      <c r="X953" s="26">
        <v>6</v>
      </c>
      <c r="Y953" s="26"/>
      <c r="Z953" s="38"/>
      <c r="AA953" s="38"/>
      <c r="AB953" s="59"/>
      <c r="AC953" s="38" t="s">
        <v>80</v>
      </c>
      <c r="AD953" s="47" t="s">
        <v>201</v>
      </c>
      <c r="AE953" s="47" t="s">
        <v>183</v>
      </c>
      <c r="AF953" s="50"/>
      <c r="AG953" s="50"/>
      <c r="AH953" s="38"/>
      <c r="AI953" s="59" t="s">
        <v>86</v>
      </c>
      <c r="AJ953" s="51"/>
      <c r="AK953" s="51" t="s">
        <v>6597</v>
      </c>
      <c r="AL953" s="55" t="s">
        <v>6598</v>
      </c>
      <c r="AM953" s="56"/>
      <c r="AN953" s="56" t="s">
        <v>6599</v>
      </c>
      <c r="AO953" s="52">
        <v>1</v>
      </c>
      <c r="AP953" s="53" t="s">
        <v>188</v>
      </c>
      <c r="AQ953" s="53" t="s">
        <v>189</v>
      </c>
      <c r="AR953" s="53" t="s">
        <v>95</v>
      </c>
      <c r="AS953" s="52" t="s">
        <v>96</v>
      </c>
      <c r="AT953" s="53" t="s">
        <v>190</v>
      </c>
      <c r="AU953" s="52" t="s">
        <v>191</v>
      </c>
      <c r="AV953" s="53"/>
    </row>
    <row r="954" spans="1:48" s="54" customFormat="1" x14ac:dyDescent="0.3">
      <c r="A954" s="54">
        <v>331458</v>
      </c>
      <c r="B954" s="54">
        <v>949</v>
      </c>
      <c r="C954" s="46" t="s">
        <v>192</v>
      </c>
      <c r="D954" s="46" t="s">
        <v>154</v>
      </c>
      <c r="E954" s="46" t="s">
        <v>5762</v>
      </c>
      <c r="F954" s="48">
        <v>4</v>
      </c>
      <c r="G954" s="48">
        <v>3.0139999999999998</v>
      </c>
      <c r="H954" s="49">
        <v>1</v>
      </c>
      <c r="I954" s="48">
        <v>4</v>
      </c>
      <c r="J954" s="77" t="s">
        <v>20624</v>
      </c>
      <c r="K954" s="124">
        <v>3.0139999999999998</v>
      </c>
      <c r="L954" s="125">
        <v>3.0139999999999998</v>
      </c>
      <c r="M954" s="60"/>
      <c r="N954" s="60"/>
      <c r="O954" s="61"/>
      <c r="P954" s="75" t="s">
        <v>4948</v>
      </c>
      <c r="Q954" s="76" t="s">
        <v>6600</v>
      </c>
      <c r="R954" s="38" t="s">
        <v>6601</v>
      </c>
      <c r="S954" s="40" t="s">
        <v>192</v>
      </c>
      <c r="T954" s="40" t="s">
        <v>1731</v>
      </c>
      <c r="U954" s="47" t="s">
        <v>6602</v>
      </c>
      <c r="V954" s="38"/>
      <c r="W954" s="42" t="s">
        <v>6603</v>
      </c>
      <c r="X954" s="26">
        <v>17</v>
      </c>
      <c r="Y954" s="26"/>
      <c r="Z954" s="38"/>
      <c r="AA954" s="38"/>
      <c r="AB954" s="59"/>
      <c r="AC954" s="38" t="s">
        <v>80</v>
      </c>
      <c r="AD954" s="47" t="s">
        <v>1667</v>
      </c>
      <c r="AE954" s="47" t="s">
        <v>183</v>
      </c>
      <c r="AF954" s="50"/>
      <c r="AG954" s="50"/>
      <c r="AH954" s="38"/>
      <c r="AI954" s="59" t="s">
        <v>86</v>
      </c>
      <c r="AJ954" s="51"/>
      <c r="AK954" s="51" t="s">
        <v>6604</v>
      </c>
      <c r="AL954" s="55" t="s">
        <v>6605</v>
      </c>
      <c r="AM954" s="56"/>
      <c r="AN954" s="56" t="s">
        <v>6606</v>
      </c>
      <c r="AO954" s="52">
        <v>1</v>
      </c>
      <c r="AP954" s="53" t="s">
        <v>5790</v>
      </c>
      <c r="AQ954" s="53" t="s">
        <v>5791</v>
      </c>
      <c r="AR954" s="53" t="s">
        <v>95</v>
      </c>
      <c r="AS954" s="52" t="s">
        <v>96</v>
      </c>
      <c r="AT954" s="53" t="s">
        <v>190</v>
      </c>
      <c r="AU954" s="52" t="s">
        <v>191</v>
      </c>
      <c r="AV954" s="53"/>
    </row>
    <row r="955" spans="1:48" s="54" customFormat="1" x14ac:dyDescent="0.3">
      <c r="A955" s="54">
        <v>173433</v>
      </c>
      <c r="B955" s="54">
        <v>950</v>
      </c>
      <c r="C955" s="46" t="s">
        <v>26</v>
      </c>
      <c r="D955" s="46" t="s">
        <v>154</v>
      </c>
      <c r="E955" s="46" t="s">
        <v>5762</v>
      </c>
      <c r="F955" s="48">
        <v>4</v>
      </c>
      <c r="G955" s="48">
        <v>2.8380000000000001</v>
      </c>
      <c r="H955" s="49">
        <v>1</v>
      </c>
      <c r="I955" s="48">
        <v>4</v>
      </c>
      <c r="J955" s="77" t="s">
        <v>20625</v>
      </c>
      <c r="K955" s="124">
        <v>2.8380000000000001</v>
      </c>
      <c r="L955" s="125">
        <v>2.8380000000000001</v>
      </c>
      <c r="M955" s="60"/>
      <c r="N955" s="60"/>
      <c r="O955" s="61"/>
      <c r="P955" s="75" t="s">
        <v>5845</v>
      </c>
      <c r="Q955" s="76" t="s">
        <v>6607</v>
      </c>
      <c r="R955" s="38" t="s">
        <v>5847</v>
      </c>
      <c r="S955" s="40" t="s">
        <v>6022</v>
      </c>
      <c r="T955" s="40" t="s">
        <v>4813</v>
      </c>
      <c r="U955" s="47" t="s">
        <v>5848</v>
      </c>
      <c r="V955" s="38"/>
      <c r="W955" s="42" t="s">
        <v>6608</v>
      </c>
      <c r="X955" s="26">
        <v>17</v>
      </c>
      <c r="Y955" s="26"/>
      <c r="Z955" s="38"/>
      <c r="AA955" s="38"/>
      <c r="AB955" s="59"/>
      <c r="AC955" s="38" t="s">
        <v>80</v>
      </c>
      <c r="AD955" s="47" t="s">
        <v>201</v>
      </c>
      <c r="AE955" s="47" t="s">
        <v>183</v>
      </c>
      <c r="AF955" s="50"/>
      <c r="AG955" s="50"/>
      <c r="AH955" s="38"/>
      <c r="AI955" s="59" t="s">
        <v>86</v>
      </c>
      <c r="AJ955" s="51"/>
      <c r="AK955" s="51" t="s">
        <v>6609</v>
      </c>
      <c r="AL955" s="55" t="s">
        <v>6610</v>
      </c>
      <c r="AM955" s="56"/>
      <c r="AN955" s="56" t="s">
        <v>6611</v>
      </c>
      <c r="AO955" s="52">
        <v>1</v>
      </c>
      <c r="AP955" s="53" t="s">
        <v>188</v>
      </c>
      <c r="AQ955" s="53" t="s">
        <v>189</v>
      </c>
      <c r="AR955" s="53" t="s">
        <v>95</v>
      </c>
      <c r="AS955" s="52" t="s">
        <v>96</v>
      </c>
      <c r="AT955" s="53" t="s">
        <v>190</v>
      </c>
      <c r="AU955" s="52" t="s">
        <v>191</v>
      </c>
      <c r="AV955" s="53"/>
    </row>
    <row r="956" spans="1:48" s="54" customFormat="1" x14ac:dyDescent="0.3">
      <c r="A956" s="54">
        <v>122012</v>
      </c>
      <c r="B956" s="54">
        <v>951</v>
      </c>
      <c r="C956" s="46" t="s">
        <v>175</v>
      </c>
      <c r="D956" s="46" t="s">
        <v>154</v>
      </c>
      <c r="E956" s="46" t="s">
        <v>5762</v>
      </c>
      <c r="F956" s="48">
        <v>10</v>
      </c>
      <c r="G956" s="48">
        <v>11.08</v>
      </c>
      <c r="H956" s="49">
        <v>1</v>
      </c>
      <c r="I956" s="48">
        <v>10</v>
      </c>
      <c r="J956" s="77" t="s">
        <v>20626</v>
      </c>
      <c r="K956" s="124">
        <v>11.08</v>
      </c>
      <c r="L956" s="125">
        <v>11.08</v>
      </c>
      <c r="M956" s="60"/>
      <c r="N956" s="60"/>
      <c r="O956" s="61"/>
      <c r="P956" s="75" t="s">
        <v>1672</v>
      </c>
      <c r="Q956" s="76" t="s">
        <v>6612</v>
      </c>
      <c r="R956" s="38" t="s">
        <v>6613</v>
      </c>
      <c r="S956" s="40" t="s">
        <v>1731</v>
      </c>
      <c r="T956" s="40" t="s">
        <v>717</v>
      </c>
      <c r="U956" s="47" t="s">
        <v>6614</v>
      </c>
      <c r="V956" s="38"/>
      <c r="W956" s="42"/>
      <c r="X956" s="26">
        <v>20</v>
      </c>
      <c r="Y956" s="26"/>
      <c r="Z956" s="38"/>
      <c r="AA956" s="38"/>
      <c r="AB956" s="59"/>
      <c r="AC956" s="38" t="s">
        <v>80</v>
      </c>
      <c r="AD956" s="47" t="s">
        <v>262</v>
      </c>
      <c r="AE956" s="47" t="s">
        <v>263</v>
      </c>
      <c r="AF956" s="50"/>
      <c r="AG956" s="50"/>
      <c r="AH956" s="38"/>
      <c r="AI956" s="59" t="s">
        <v>86</v>
      </c>
      <c r="AJ956" s="51"/>
      <c r="AK956" s="51" t="s">
        <v>6615</v>
      </c>
      <c r="AL956" s="55" t="s">
        <v>6616</v>
      </c>
      <c r="AM956" s="56"/>
      <c r="AN956" s="56" t="s">
        <v>6617</v>
      </c>
      <c r="AO956" s="52">
        <v>1</v>
      </c>
      <c r="AP956" s="53" t="s">
        <v>188</v>
      </c>
      <c r="AQ956" s="53" t="s">
        <v>189</v>
      </c>
      <c r="AR956" s="53" t="s">
        <v>95</v>
      </c>
      <c r="AS956" s="52" t="s">
        <v>96</v>
      </c>
      <c r="AT956" s="53" t="s">
        <v>190</v>
      </c>
      <c r="AU956" s="52" t="s">
        <v>191</v>
      </c>
      <c r="AV956" s="53"/>
    </row>
    <row r="957" spans="1:48" s="54" customFormat="1" x14ac:dyDescent="0.3">
      <c r="A957" s="54">
        <v>216771</v>
      </c>
      <c r="B957" s="54">
        <v>952</v>
      </c>
      <c r="C957" s="46" t="s">
        <v>26</v>
      </c>
      <c r="D957" s="46" t="s">
        <v>154</v>
      </c>
      <c r="E957" s="46" t="s">
        <v>5762</v>
      </c>
      <c r="F957" s="48">
        <v>4</v>
      </c>
      <c r="G957" s="48">
        <v>2.8380000000000001</v>
      </c>
      <c r="H957" s="49">
        <v>1</v>
      </c>
      <c r="I957" s="48">
        <v>4</v>
      </c>
      <c r="J957" s="77" t="s">
        <v>20627</v>
      </c>
      <c r="K957" s="124">
        <v>2.8380000000000001</v>
      </c>
      <c r="L957" s="125">
        <v>2.8380000000000001</v>
      </c>
      <c r="M957" s="60"/>
      <c r="N957" s="60"/>
      <c r="O957" s="61"/>
      <c r="P957" s="75" t="s">
        <v>811</v>
      </c>
      <c r="Q957" s="76" t="s">
        <v>6618</v>
      </c>
      <c r="R957" s="38" t="s">
        <v>5810</v>
      </c>
      <c r="S957" s="40" t="s">
        <v>6619</v>
      </c>
      <c r="T957" s="40" t="s">
        <v>5193</v>
      </c>
      <c r="U957" s="47" t="s">
        <v>5811</v>
      </c>
      <c r="V957" s="38"/>
      <c r="W957" s="42"/>
      <c r="X957" s="26">
        <v>11</v>
      </c>
      <c r="Y957" s="26"/>
      <c r="Z957" s="38"/>
      <c r="AA957" s="38"/>
      <c r="AB957" s="59"/>
      <c r="AC957" s="38" t="s">
        <v>80</v>
      </c>
      <c r="AD957" s="47" t="s">
        <v>182</v>
      </c>
      <c r="AE957" s="47" t="s">
        <v>183</v>
      </c>
      <c r="AF957" s="50"/>
      <c r="AG957" s="50"/>
      <c r="AH957" s="38"/>
      <c r="AI957" s="59" t="s">
        <v>86</v>
      </c>
      <c r="AJ957" s="51"/>
      <c r="AK957" s="51" t="s">
        <v>6620</v>
      </c>
      <c r="AL957" s="55" t="s">
        <v>6621</v>
      </c>
      <c r="AM957" s="56"/>
      <c r="AN957" s="56" t="s">
        <v>6622</v>
      </c>
      <c r="AO957" s="52">
        <v>1</v>
      </c>
      <c r="AP957" s="53" t="s">
        <v>5790</v>
      </c>
      <c r="AQ957" s="53" t="s">
        <v>5791</v>
      </c>
      <c r="AR957" s="53" t="s">
        <v>95</v>
      </c>
      <c r="AS957" s="52" t="s">
        <v>96</v>
      </c>
      <c r="AT957" s="53" t="s">
        <v>190</v>
      </c>
      <c r="AU957" s="52" t="s">
        <v>191</v>
      </c>
      <c r="AV957" s="53"/>
    </row>
    <row r="958" spans="1:48" s="54" customFormat="1" x14ac:dyDescent="0.3">
      <c r="A958" s="54">
        <v>169476</v>
      </c>
      <c r="B958" s="54">
        <v>953</v>
      </c>
      <c r="C958" s="46" t="s">
        <v>26</v>
      </c>
      <c r="D958" s="46" t="s">
        <v>154</v>
      </c>
      <c r="E958" s="46" t="s">
        <v>5762</v>
      </c>
      <c r="F958" s="48">
        <v>4</v>
      </c>
      <c r="G958" s="48">
        <v>2.8380000000000001</v>
      </c>
      <c r="H958" s="49">
        <v>1</v>
      </c>
      <c r="I958" s="48">
        <v>4</v>
      </c>
      <c r="J958" s="77" t="s">
        <v>20628</v>
      </c>
      <c r="K958" s="124">
        <v>2.8380000000000001</v>
      </c>
      <c r="L958" s="125">
        <v>2.8380000000000001</v>
      </c>
      <c r="M958" s="60"/>
      <c r="N958" s="60"/>
      <c r="O958" s="61"/>
      <c r="P958" s="75" t="s">
        <v>3851</v>
      </c>
      <c r="Q958" s="76" t="s">
        <v>6623</v>
      </c>
      <c r="R958" s="38" t="s">
        <v>5772</v>
      </c>
      <c r="S958" s="40" t="s">
        <v>4813</v>
      </c>
      <c r="T958" s="40" t="s">
        <v>726</v>
      </c>
      <c r="U958" s="47" t="s">
        <v>5773</v>
      </c>
      <c r="V958" s="38"/>
      <c r="W958" s="42" t="s">
        <v>754</v>
      </c>
      <c r="X958" s="26">
        <v>11</v>
      </c>
      <c r="Y958" s="26"/>
      <c r="Z958" s="38"/>
      <c r="AA958" s="38"/>
      <c r="AB958" s="59"/>
      <c r="AC958" s="38" t="s">
        <v>80</v>
      </c>
      <c r="AD958" s="47" t="s">
        <v>201</v>
      </c>
      <c r="AE958" s="47" t="s">
        <v>183</v>
      </c>
      <c r="AF958" s="50"/>
      <c r="AG958" s="50"/>
      <c r="AH958" s="38"/>
      <c r="AI958" s="59" t="s">
        <v>86</v>
      </c>
      <c r="AJ958" s="51"/>
      <c r="AK958" s="51" t="s">
        <v>6624</v>
      </c>
      <c r="AL958" s="55" t="s">
        <v>6625</v>
      </c>
      <c r="AM958" s="56"/>
      <c r="AN958" s="56" t="s">
        <v>6626</v>
      </c>
      <c r="AO958" s="52">
        <v>1</v>
      </c>
      <c r="AP958" s="53" t="s">
        <v>188</v>
      </c>
      <c r="AQ958" s="53" t="s">
        <v>189</v>
      </c>
      <c r="AR958" s="53" t="s">
        <v>95</v>
      </c>
      <c r="AS958" s="52" t="s">
        <v>96</v>
      </c>
      <c r="AT958" s="53" t="s">
        <v>190</v>
      </c>
      <c r="AU958" s="52" t="s">
        <v>191</v>
      </c>
      <c r="AV958" s="53"/>
    </row>
    <row r="959" spans="1:48" s="54" customFormat="1" x14ac:dyDescent="0.3">
      <c r="A959" s="54">
        <v>460265</v>
      </c>
      <c r="B959" s="54">
        <v>954</v>
      </c>
      <c r="C959" s="46" t="s">
        <v>318</v>
      </c>
      <c r="D959" s="46" t="s">
        <v>154</v>
      </c>
      <c r="E959" s="46" t="s">
        <v>5762</v>
      </c>
      <c r="F959" s="48">
        <v>10</v>
      </c>
      <c r="G959" s="48">
        <v>11.08</v>
      </c>
      <c r="H959" s="49">
        <v>1</v>
      </c>
      <c r="I959" s="48">
        <v>10</v>
      </c>
      <c r="J959" s="77" t="s">
        <v>20629</v>
      </c>
      <c r="K959" s="124">
        <v>11.08</v>
      </c>
      <c r="L959" s="125">
        <v>11.08</v>
      </c>
      <c r="M959" s="60"/>
      <c r="N959" s="60"/>
      <c r="O959" s="61"/>
      <c r="P959" s="75" t="s">
        <v>6627</v>
      </c>
      <c r="Q959" s="76" t="s">
        <v>6628</v>
      </c>
      <c r="R959" s="38" t="s">
        <v>5847</v>
      </c>
      <c r="S959" s="40" t="s">
        <v>5330</v>
      </c>
      <c r="T959" s="40" t="s">
        <v>5303</v>
      </c>
      <c r="U959" s="47" t="s">
        <v>5848</v>
      </c>
      <c r="V959" s="38"/>
      <c r="W959" s="42"/>
      <c r="X959" s="26">
        <v>10</v>
      </c>
      <c r="Y959" s="26"/>
      <c r="Z959" s="38"/>
      <c r="AA959" s="38"/>
      <c r="AB959" s="59"/>
      <c r="AC959" s="38" t="s">
        <v>80</v>
      </c>
      <c r="AD959" s="47" t="s">
        <v>407</v>
      </c>
      <c r="AE959" s="47" t="s">
        <v>263</v>
      </c>
      <c r="AF959" s="50"/>
      <c r="AG959" s="50"/>
      <c r="AH959" s="38"/>
      <c r="AI959" s="59" t="s">
        <v>86</v>
      </c>
      <c r="AJ959" s="51"/>
      <c r="AK959" s="51" t="s">
        <v>6629</v>
      </c>
      <c r="AL959" s="55" t="s">
        <v>6630</v>
      </c>
      <c r="AM959" s="56"/>
      <c r="AN959" s="56" t="s">
        <v>6631</v>
      </c>
      <c r="AO959" s="52">
        <v>1</v>
      </c>
      <c r="AP959" s="53" t="s">
        <v>188</v>
      </c>
      <c r="AQ959" s="53" t="s">
        <v>189</v>
      </c>
      <c r="AR959" s="53" t="s">
        <v>95</v>
      </c>
      <c r="AS959" s="52" t="s">
        <v>96</v>
      </c>
      <c r="AT959" s="53" t="s">
        <v>190</v>
      </c>
      <c r="AU959" s="52" t="s">
        <v>191</v>
      </c>
      <c r="AV959" s="53"/>
    </row>
    <row r="960" spans="1:48" s="54" customFormat="1" x14ac:dyDescent="0.3">
      <c r="A960" s="54">
        <v>166614</v>
      </c>
      <c r="B960" s="54">
        <v>955</v>
      </c>
      <c r="C960" s="46" t="s">
        <v>26</v>
      </c>
      <c r="D960" s="46" t="s">
        <v>154</v>
      </c>
      <c r="E960" s="46" t="s">
        <v>5762</v>
      </c>
      <c r="F960" s="48">
        <v>4</v>
      </c>
      <c r="G960" s="48">
        <v>2.8380000000000001</v>
      </c>
      <c r="H960" s="49">
        <v>1</v>
      </c>
      <c r="I960" s="48">
        <v>4</v>
      </c>
      <c r="J960" s="77" t="s">
        <v>20630</v>
      </c>
      <c r="K960" s="124">
        <v>2.8380000000000001</v>
      </c>
      <c r="L960" s="125">
        <v>2.8380000000000001</v>
      </c>
      <c r="M960" s="60"/>
      <c r="N960" s="60"/>
      <c r="O960" s="61"/>
      <c r="P960" s="75" t="s">
        <v>5801</v>
      </c>
      <c r="Q960" s="76" t="s">
        <v>6632</v>
      </c>
      <c r="R960" s="38" t="s">
        <v>5803</v>
      </c>
      <c r="S960" s="40" t="s">
        <v>5213</v>
      </c>
      <c r="T960" s="40" t="s">
        <v>4813</v>
      </c>
      <c r="U960" s="47" t="s">
        <v>5804</v>
      </c>
      <c r="V960" s="38"/>
      <c r="W960" s="42" t="s">
        <v>6633</v>
      </c>
      <c r="X960" s="26">
        <v>5</v>
      </c>
      <c r="Y960" s="26"/>
      <c r="Z960" s="38"/>
      <c r="AA960" s="38"/>
      <c r="AB960" s="59"/>
      <c r="AC960" s="38" t="s">
        <v>80</v>
      </c>
      <c r="AD960" s="47" t="s">
        <v>201</v>
      </c>
      <c r="AE960" s="47" t="s">
        <v>183</v>
      </c>
      <c r="AF960" s="50"/>
      <c r="AG960" s="50"/>
      <c r="AH960" s="38"/>
      <c r="AI960" s="59" t="s">
        <v>86</v>
      </c>
      <c r="AJ960" s="51"/>
      <c r="AK960" s="51" t="s">
        <v>6634</v>
      </c>
      <c r="AL960" s="55" t="s">
        <v>6635</v>
      </c>
      <c r="AM960" s="56"/>
      <c r="AN960" s="56" t="s">
        <v>6636</v>
      </c>
      <c r="AO960" s="52">
        <v>1</v>
      </c>
      <c r="AP960" s="53" t="s">
        <v>188</v>
      </c>
      <c r="AQ960" s="53" t="s">
        <v>189</v>
      </c>
      <c r="AR960" s="53" t="s">
        <v>95</v>
      </c>
      <c r="AS960" s="52" t="s">
        <v>96</v>
      </c>
      <c r="AT960" s="53" t="s">
        <v>190</v>
      </c>
      <c r="AU960" s="52" t="s">
        <v>191</v>
      </c>
      <c r="AV960" s="53"/>
    </row>
    <row r="961" spans="1:48" s="54" customFormat="1" x14ac:dyDescent="0.3">
      <c r="A961" s="54">
        <v>118135</v>
      </c>
      <c r="B961" s="54">
        <v>956</v>
      </c>
      <c r="C961" s="46" t="s">
        <v>175</v>
      </c>
      <c r="D961" s="46" t="s">
        <v>154</v>
      </c>
      <c r="E961" s="46" t="s">
        <v>5762</v>
      </c>
      <c r="F961" s="48"/>
      <c r="G961" s="48"/>
      <c r="H961" s="49">
        <v>0.5</v>
      </c>
      <c r="I961" s="48">
        <v>2</v>
      </c>
      <c r="J961" s="77" t="s">
        <v>20631</v>
      </c>
      <c r="K961" s="124">
        <v>2.16</v>
      </c>
      <c r="L961" s="125">
        <v>2.16</v>
      </c>
      <c r="M961" s="60"/>
      <c r="N961" s="60"/>
      <c r="O961" s="61"/>
      <c r="P961" s="75" t="s">
        <v>6637</v>
      </c>
      <c r="Q961" s="76" t="s">
        <v>6638</v>
      </c>
      <c r="R961" s="38" t="s">
        <v>6639</v>
      </c>
      <c r="S961" s="40" t="s">
        <v>5023</v>
      </c>
      <c r="T961" s="40" t="s">
        <v>726</v>
      </c>
      <c r="U961" s="47" t="s">
        <v>6640</v>
      </c>
      <c r="V961" s="38"/>
      <c r="W961" s="42"/>
      <c r="X961" s="26">
        <v>5</v>
      </c>
      <c r="Y961" s="26"/>
      <c r="Z961" s="38"/>
      <c r="AA961" s="38"/>
      <c r="AB961" s="59"/>
      <c r="AC961" s="38" t="s">
        <v>80</v>
      </c>
      <c r="AD961" s="47" t="s">
        <v>249</v>
      </c>
      <c r="AE961" s="47" t="s">
        <v>250</v>
      </c>
      <c r="AF961" s="50"/>
      <c r="AG961" s="50"/>
      <c r="AH961" s="38"/>
      <c r="AI961" s="59" t="s">
        <v>86</v>
      </c>
      <c r="AJ961" s="51"/>
      <c r="AK961" s="51" t="s">
        <v>6641</v>
      </c>
      <c r="AL961" s="55" t="s">
        <v>6642</v>
      </c>
      <c r="AM961" s="56"/>
      <c r="AN961" s="56" t="s">
        <v>6643</v>
      </c>
      <c r="AO961" s="52">
        <v>2</v>
      </c>
      <c r="AP961" s="53" t="s">
        <v>188</v>
      </c>
      <c r="AQ961" s="53" t="s">
        <v>189</v>
      </c>
      <c r="AR961" s="53" t="s">
        <v>95</v>
      </c>
      <c r="AS961" s="52" t="s">
        <v>96</v>
      </c>
      <c r="AT961" s="53" t="s">
        <v>190</v>
      </c>
      <c r="AU961" s="52" t="s">
        <v>191</v>
      </c>
      <c r="AV961" s="53"/>
    </row>
    <row r="962" spans="1:48" s="54" customFormat="1" x14ac:dyDescent="0.3">
      <c r="A962" s="54">
        <v>148475</v>
      </c>
      <c r="B962" s="54">
        <v>957</v>
      </c>
      <c r="C962" s="46" t="s">
        <v>255</v>
      </c>
      <c r="D962" s="46" t="s">
        <v>154</v>
      </c>
      <c r="E962" s="46" t="s">
        <v>5762</v>
      </c>
      <c r="F962" s="48">
        <v>10</v>
      </c>
      <c r="G962" s="48">
        <v>10.798999999999999</v>
      </c>
      <c r="H962" s="49">
        <v>0.66700000000000004</v>
      </c>
      <c r="I962" s="48">
        <v>6.6669999999999998</v>
      </c>
      <c r="J962" s="77" t="s">
        <v>20632</v>
      </c>
      <c r="K962" s="124">
        <v>7.2</v>
      </c>
      <c r="L962" s="125">
        <v>7.2</v>
      </c>
      <c r="M962" s="60"/>
      <c r="N962" s="60"/>
      <c r="O962" s="61"/>
      <c r="P962" s="75" t="s">
        <v>6422</v>
      </c>
      <c r="Q962" s="76" t="s">
        <v>6644</v>
      </c>
      <c r="R962" s="38" t="s">
        <v>5803</v>
      </c>
      <c r="S962" s="40" t="s">
        <v>5240</v>
      </c>
      <c r="T962" s="40" t="s">
        <v>4823</v>
      </c>
      <c r="U962" s="47" t="s">
        <v>5931</v>
      </c>
      <c r="V962" s="38"/>
      <c r="W962" s="42" t="s">
        <v>6645</v>
      </c>
      <c r="X962" s="26">
        <v>2</v>
      </c>
      <c r="Y962" s="26"/>
      <c r="Z962" s="38"/>
      <c r="AA962" s="38"/>
      <c r="AB962" s="59"/>
      <c r="AC962" s="38" t="s">
        <v>80</v>
      </c>
      <c r="AD962" s="47" t="s">
        <v>201</v>
      </c>
      <c r="AE962" s="47" t="s">
        <v>183</v>
      </c>
      <c r="AF962" s="50"/>
      <c r="AG962" s="50"/>
      <c r="AH962" s="38"/>
      <c r="AI962" s="59" t="s">
        <v>86</v>
      </c>
      <c r="AJ962" s="51"/>
      <c r="AK962" s="51" t="s">
        <v>6646</v>
      </c>
      <c r="AL962" s="55" t="s">
        <v>6647</v>
      </c>
      <c r="AM962" s="56"/>
      <c r="AN962" s="56" t="s">
        <v>6648</v>
      </c>
      <c r="AO962" s="52">
        <v>1</v>
      </c>
      <c r="AP962" s="53" t="s">
        <v>188</v>
      </c>
      <c r="AQ962" s="53" t="s">
        <v>189</v>
      </c>
      <c r="AR962" s="53" t="s">
        <v>95</v>
      </c>
      <c r="AS962" s="52" t="s">
        <v>96</v>
      </c>
      <c r="AT962" s="53" t="s">
        <v>190</v>
      </c>
      <c r="AU962" s="52" t="s">
        <v>191</v>
      </c>
      <c r="AV962" s="53"/>
    </row>
    <row r="963" spans="1:48" s="54" customFormat="1" x14ac:dyDescent="0.3">
      <c r="A963" s="54">
        <v>112752</v>
      </c>
      <c r="B963" s="54">
        <v>958</v>
      </c>
      <c r="C963" s="46" t="s">
        <v>175</v>
      </c>
      <c r="D963" s="46" t="s">
        <v>154</v>
      </c>
      <c r="E963" s="46" t="s">
        <v>5762</v>
      </c>
      <c r="F963" s="48"/>
      <c r="G963" s="48"/>
      <c r="H963" s="49">
        <v>0.5</v>
      </c>
      <c r="I963" s="48">
        <v>5</v>
      </c>
      <c r="J963" s="77" t="s">
        <v>20633</v>
      </c>
      <c r="K963" s="124">
        <v>5.4</v>
      </c>
      <c r="L963" s="125">
        <v>5.4</v>
      </c>
      <c r="M963" s="60"/>
      <c r="N963" s="60"/>
      <c r="O963" s="61"/>
      <c r="P963" s="75" t="s">
        <v>3583</v>
      </c>
      <c r="Q963" s="76" t="s">
        <v>6649</v>
      </c>
      <c r="R963" s="38" t="s">
        <v>5779</v>
      </c>
      <c r="S963" s="40" t="s">
        <v>4813</v>
      </c>
      <c r="T963" s="40" t="s">
        <v>717</v>
      </c>
      <c r="U963" s="47" t="s">
        <v>5780</v>
      </c>
      <c r="V963" s="38"/>
      <c r="W963" s="42"/>
      <c r="X963" s="26">
        <v>151</v>
      </c>
      <c r="Y963" s="26"/>
      <c r="Z963" s="38"/>
      <c r="AA963" s="38"/>
      <c r="AB963" s="59"/>
      <c r="AC963" s="38" t="s">
        <v>80</v>
      </c>
      <c r="AD963" s="47" t="s">
        <v>201</v>
      </c>
      <c r="AE963" s="47" t="s">
        <v>183</v>
      </c>
      <c r="AF963" s="50"/>
      <c r="AG963" s="50"/>
      <c r="AH963" s="38"/>
      <c r="AI963" s="59" t="s">
        <v>86</v>
      </c>
      <c r="AJ963" s="51"/>
      <c r="AK963" s="51" t="s">
        <v>6650</v>
      </c>
      <c r="AL963" s="55" t="s">
        <v>6651</v>
      </c>
      <c r="AM963" s="56"/>
      <c r="AN963" s="56" t="s">
        <v>6652</v>
      </c>
      <c r="AO963" s="52">
        <v>2</v>
      </c>
      <c r="AP963" s="53" t="s">
        <v>188</v>
      </c>
      <c r="AQ963" s="53" t="s">
        <v>189</v>
      </c>
      <c r="AR963" s="53" t="s">
        <v>95</v>
      </c>
      <c r="AS963" s="52" t="s">
        <v>96</v>
      </c>
      <c r="AT963" s="53" t="s">
        <v>190</v>
      </c>
      <c r="AU963" s="52" t="s">
        <v>191</v>
      </c>
      <c r="AV963" s="53"/>
    </row>
    <row r="964" spans="1:48" s="54" customFormat="1" x14ac:dyDescent="0.3">
      <c r="A964" s="54">
        <v>460154</v>
      </c>
      <c r="B964" s="54">
        <v>959</v>
      </c>
      <c r="C964" s="46" t="s">
        <v>318</v>
      </c>
      <c r="D964" s="46" t="s">
        <v>154</v>
      </c>
      <c r="E964" s="46" t="s">
        <v>5762</v>
      </c>
      <c r="F964" s="48">
        <v>10</v>
      </c>
      <c r="G964" s="48">
        <v>11.08</v>
      </c>
      <c r="H964" s="49">
        <v>1</v>
      </c>
      <c r="I964" s="48">
        <v>10</v>
      </c>
      <c r="J964" s="77" t="s">
        <v>20634</v>
      </c>
      <c r="K964" s="124">
        <v>11.08</v>
      </c>
      <c r="L964" s="125">
        <v>11.08</v>
      </c>
      <c r="M964" s="60"/>
      <c r="N964" s="60"/>
      <c r="O964" s="61"/>
      <c r="P964" s="75" t="s">
        <v>6653</v>
      </c>
      <c r="Q964" s="76" t="s">
        <v>6654</v>
      </c>
      <c r="R964" s="38" t="s">
        <v>6655</v>
      </c>
      <c r="S964" s="40" t="s">
        <v>4911</v>
      </c>
      <c r="T964" s="40" t="s">
        <v>717</v>
      </c>
      <c r="U964" s="47" t="s">
        <v>6656</v>
      </c>
      <c r="V964" s="38"/>
      <c r="W964" s="42"/>
      <c r="X964" s="26">
        <v>21</v>
      </c>
      <c r="Y964" s="26"/>
      <c r="Z964" s="38"/>
      <c r="AA964" s="38"/>
      <c r="AB964" s="59"/>
      <c r="AC964" s="38" t="s">
        <v>80</v>
      </c>
      <c r="AD964" s="47" t="s">
        <v>407</v>
      </c>
      <c r="AE964" s="47" t="s">
        <v>263</v>
      </c>
      <c r="AF964" s="50"/>
      <c r="AG964" s="50"/>
      <c r="AH964" s="38"/>
      <c r="AI964" s="59" t="s">
        <v>86</v>
      </c>
      <c r="AJ964" s="51"/>
      <c r="AK964" s="51" t="s">
        <v>6657</v>
      </c>
      <c r="AL964" s="55" t="s">
        <v>6658</v>
      </c>
      <c r="AM964" s="56"/>
      <c r="AN964" s="56" t="s">
        <v>6659</v>
      </c>
      <c r="AO964" s="52">
        <v>1</v>
      </c>
      <c r="AP964" s="53" t="s">
        <v>188</v>
      </c>
      <c r="AQ964" s="53" t="s">
        <v>189</v>
      </c>
      <c r="AR964" s="53" t="s">
        <v>95</v>
      </c>
      <c r="AS964" s="52" t="s">
        <v>96</v>
      </c>
      <c r="AT964" s="53" t="s">
        <v>190</v>
      </c>
      <c r="AU964" s="52" t="s">
        <v>191</v>
      </c>
      <c r="AV964" s="53"/>
    </row>
    <row r="965" spans="1:48" s="54" customFormat="1" x14ac:dyDescent="0.3">
      <c r="A965" s="54">
        <v>165524</v>
      </c>
      <c r="B965" s="54">
        <v>960</v>
      </c>
      <c r="C965" s="46" t="s">
        <v>26</v>
      </c>
      <c r="D965" s="46" t="s">
        <v>154</v>
      </c>
      <c r="E965" s="46" t="s">
        <v>5762</v>
      </c>
      <c r="F965" s="48">
        <v>4</v>
      </c>
      <c r="G965" s="48">
        <v>2.8380000000000001</v>
      </c>
      <c r="H965" s="49">
        <v>1</v>
      </c>
      <c r="I965" s="48">
        <v>4</v>
      </c>
      <c r="J965" s="77" t="s">
        <v>20635</v>
      </c>
      <c r="K965" s="124">
        <v>2.8380000000000001</v>
      </c>
      <c r="L965" s="125">
        <v>2.8380000000000001</v>
      </c>
      <c r="M965" s="60"/>
      <c r="N965" s="60"/>
      <c r="O965" s="61"/>
      <c r="P965" s="75" t="s">
        <v>2801</v>
      </c>
      <c r="Q965" s="76" t="s">
        <v>6660</v>
      </c>
      <c r="R965" s="38" t="s">
        <v>5779</v>
      </c>
      <c r="S965" s="40" t="s">
        <v>4796</v>
      </c>
      <c r="T965" s="40" t="s">
        <v>717</v>
      </c>
      <c r="U965" s="47" t="s">
        <v>5780</v>
      </c>
      <c r="V965" s="38"/>
      <c r="W965" s="42" t="s">
        <v>6661</v>
      </c>
      <c r="X965" s="26">
        <v>12</v>
      </c>
      <c r="Y965" s="26"/>
      <c r="Z965" s="38"/>
      <c r="AA965" s="38"/>
      <c r="AB965" s="59"/>
      <c r="AC965" s="38" t="s">
        <v>80</v>
      </c>
      <c r="AD965" s="47" t="s">
        <v>201</v>
      </c>
      <c r="AE965" s="47" t="s">
        <v>183</v>
      </c>
      <c r="AF965" s="50"/>
      <c r="AG965" s="50"/>
      <c r="AH965" s="38"/>
      <c r="AI965" s="59" t="s">
        <v>86</v>
      </c>
      <c r="AJ965" s="51"/>
      <c r="AK965" s="51" t="s">
        <v>6662</v>
      </c>
      <c r="AL965" s="55" t="s">
        <v>6663</v>
      </c>
      <c r="AM965" s="56"/>
      <c r="AN965" s="56" t="s">
        <v>6664</v>
      </c>
      <c r="AO965" s="52">
        <v>1</v>
      </c>
      <c r="AP965" s="53" t="s">
        <v>188</v>
      </c>
      <c r="AQ965" s="53" t="s">
        <v>189</v>
      </c>
      <c r="AR965" s="53" t="s">
        <v>95</v>
      </c>
      <c r="AS965" s="52" t="s">
        <v>96</v>
      </c>
      <c r="AT965" s="53" t="s">
        <v>190</v>
      </c>
      <c r="AU965" s="52" t="s">
        <v>191</v>
      </c>
      <c r="AV965" s="53"/>
    </row>
    <row r="966" spans="1:48" s="54" customFormat="1" x14ac:dyDescent="0.3">
      <c r="A966" s="54">
        <v>330594</v>
      </c>
      <c r="B966" s="54">
        <v>961</v>
      </c>
      <c r="C966" s="46" t="s">
        <v>192</v>
      </c>
      <c r="D966" s="46" t="s">
        <v>154</v>
      </c>
      <c r="E966" s="46" t="s">
        <v>5762</v>
      </c>
      <c r="F966" s="48">
        <v>4</v>
      </c>
      <c r="G966" s="48">
        <v>3.2839999999999998</v>
      </c>
      <c r="H966" s="49">
        <v>1</v>
      </c>
      <c r="I966" s="48">
        <v>4</v>
      </c>
      <c r="J966" s="77" t="s">
        <v>20636</v>
      </c>
      <c r="K966" s="124">
        <v>3.2839999999999998</v>
      </c>
      <c r="L966" s="125">
        <v>3.2839999999999998</v>
      </c>
      <c r="M966" s="60"/>
      <c r="N966" s="60"/>
      <c r="O966" s="61"/>
      <c r="P966" s="75" t="s">
        <v>3096</v>
      </c>
      <c r="Q966" s="76" t="s">
        <v>6665</v>
      </c>
      <c r="R966" s="38" t="s">
        <v>5772</v>
      </c>
      <c r="S966" s="40" t="s">
        <v>4823</v>
      </c>
      <c r="T966" s="40" t="s">
        <v>717</v>
      </c>
      <c r="U966" s="47" t="s">
        <v>5773</v>
      </c>
      <c r="V966" s="38"/>
      <c r="W966" s="42" t="s">
        <v>6666</v>
      </c>
      <c r="X966" s="26">
        <v>11</v>
      </c>
      <c r="Y966" s="26"/>
      <c r="Z966" s="38"/>
      <c r="AA966" s="38"/>
      <c r="AB966" s="59"/>
      <c r="AC966" s="38" t="s">
        <v>80</v>
      </c>
      <c r="AD966" s="47" t="s">
        <v>313</v>
      </c>
      <c r="AE966" s="47" t="s">
        <v>263</v>
      </c>
      <c r="AF966" s="50"/>
      <c r="AG966" s="50"/>
      <c r="AH966" s="38"/>
      <c r="AI966" s="59" t="s">
        <v>86</v>
      </c>
      <c r="AJ966" s="51"/>
      <c r="AK966" s="51" t="s">
        <v>6667</v>
      </c>
      <c r="AL966" s="55" t="s">
        <v>6668</v>
      </c>
      <c r="AM966" s="56"/>
      <c r="AN966" s="56" t="s">
        <v>6669</v>
      </c>
      <c r="AO966" s="52">
        <v>1</v>
      </c>
      <c r="AP966" s="53" t="s">
        <v>5790</v>
      </c>
      <c r="AQ966" s="53" t="s">
        <v>5791</v>
      </c>
      <c r="AR966" s="53" t="s">
        <v>95</v>
      </c>
      <c r="AS966" s="52" t="s">
        <v>96</v>
      </c>
      <c r="AT966" s="53" t="s">
        <v>190</v>
      </c>
      <c r="AU966" s="52" t="s">
        <v>191</v>
      </c>
      <c r="AV966" s="53"/>
    </row>
    <row r="967" spans="1:48" s="54" customFormat="1" x14ac:dyDescent="0.3">
      <c r="A967" s="54">
        <v>148916</v>
      </c>
      <c r="B967" s="54">
        <v>962</v>
      </c>
      <c r="C967" s="46" t="s">
        <v>175</v>
      </c>
      <c r="D967" s="46" t="s">
        <v>154</v>
      </c>
      <c r="E967" s="46" t="s">
        <v>5762</v>
      </c>
      <c r="F967" s="48">
        <v>10</v>
      </c>
      <c r="G967" s="48">
        <v>11.08</v>
      </c>
      <c r="H967" s="49">
        <v>1</v>
      </c>
      <c r="I967" s="48">
        <v>10</v>
      </c>
      <c r="J967" s="77" t="s">
        <v>20637</v>
      </c>
      <c r="K967" s="124">
        <v>11.08</v>
      </c>
      <c r="L967" s="125">
        <v>11.08</v>
      </c>
      <c r="M967" s="60"/>
      <c r="N967" s="60"/>
      <c r="O967" s="61"/>
      <c r="P967" s="75" t="s">
        <v>1611</v>
      </c>
      <c r="Q967" s="76" t="s">
        <v>6670</v>
      </c>
      <c r="R967" s="38" t="s">
        <v>6671</v>
      </c>
      <c r="S967" s="40" t="s">
        <v>6055</v>
      </c>
      <c r="T967" s="40" t="s">
        <v>6055</v>
      </c>
      <c r="U967" s="47" t="s">
        <v>6672</v>
      </c>
      <c r="V967" s="38"/>
      <c r="W967" s="42" t="s">
        <v>6673</v>
      </c>
      <c r="X967" s="26">
        <v>11</v>
      </c>
      <c r="Y967" s="26"/>
      <c r="Z967" s="38"/>
      <c r="AA967" s="38"/>
      <c r="AB967" s="59"/>
      <c r="AC967" s="38" t="s">
        <v>80</v>
      </c>
      <c r="AD967" s="47" t="s">
        <v>262</v>
      </c>
      <c r="AE967" s="47" t="s">
        <v>263</v>
      </c>
      <c r="AF967" s="50"/>
      <c r="AG967" s="50"/>
      <c r="AH967" s="38"/>
      <c r="AI967" s="59" t="s">
        <v>86</v>
      </c>
      <c r="AJ967" s="51"/>
      <c r="AK967" s="51" t="s">
        <v>6674</v>
      </c>
      <c r="AL967" s="55" t="s">
        <v>6675</v>
      </c>
      <c r="AM967" s="56"/>
      <c r="AN967" s="56" t="s">
        <v>6676</v>
      </c>
      <c r="AO967" s="52">
        <v>1</v>
      </c>
      <c r="AP967" s="53" t="s">
        <v>188</v>
      </c>
      <c r="AQ967" s="53" t="s">
        <v>189</v>
      </c>
      <c r="AR967" s="53" t="s">
        <v>95</v>
      </c>
      <c r="AS967" s="52" t="s">
        <v>96</v>
      </c>
      <c r="AT967" s="53" t="s">
        <v>190</v>
      </c>
      <c r="AU967" s="52" t="s">
        <v>191</v>
      </c>
      <c r="AV967" s="53"/>
    </row>
    <row r="968" spans="1:48" s="54" customFormat="1" x14ac:dyDescent="0.3">
      <c r="A968" s="54">
        <v>144685</v>
      </c>
      <c r="B968" s="54">
        <v>963</v>
      </c>
      <c r="C968" s="46" t="s">
        <v>26</v>
      </c>
      <c r="D968" s="46" t="s">
        <v>154</v>
      </c>
      <c r="E968" s="46" t="s">
        <v>5762</v>
      </c>
      <c r="F968" s="48">
        <v>4</v>
      </c>
      <c r="G968" s="48">
        <v>2.8380000000000001</v>
      </c>
      <c r="H968" s="49">
        <v>1</v>
      </c>
      <c r="I968" s="48">
        <v>4</v>
      </c>
      <c r="J968" s="77" t="s">
        <v>20638</v>
      </c>
      <c r="K968" s="124">
        <v>2.8380000000000001</v>
      </c>
      <c r="L968" s="125">
        <v>2.8380000000000001</v>
      </c>
      <c r="M968" s="60"/>
      <c r="N968" s="60"/>
      <c r="O968" s="61"/>
      <c r="P968" s="75" t="s">
        <v>3340</v>
      </c>
      <c r="Q968" s="76" t="s">
        <v>6677</v>
      </c>
      <c r="R968" s="38" t="s">
        <v>5772</v>
      </c>
      <c r="S968" s="40" t="s">
        <v>255</v>
      </c>
      <c r="T968" s="40" t="s">
        <v>726</v>
      </c>
      <c r="U968" s="47" t="s">
        <v>5773</v>
      </c>
      <c r="V968" s="38"/>
      <c r="W968" s="42" t="s">
        <v>1803</v>
      </c>
      <c r="X968" s="26">
        <v>4</v>
      </c>
      <c r="Y968" s="26"/>
      <c r="Z968" s="38"/>
      <c r="AA968" s="38"/>
      <c r="AB968" s="59"/>
      <c r="AC968" s="38" t="s">
        <v>80</v>
      </c>
      <c r="AD968" s="47" t="s">
        <v>201</v>
      </c>
      <c r="AE968" s="47" t="s">
        <v>183</v>
      </c>
      <c r="AF968" s="50"/>
      <c r="AG968" s="50"/>
      <c r="AH968" s="38"/>
      <c r="AI968" s="59" t="s">
        <v>86</v>
      </c>
      <c r="AJ968" s="51"/>
      <c r="AK968" s="51" t="s">
        <v>6678</v>
      </c>
      <c r="AL968" s="55" t="s">
        <v>6679</v>
      </c>
      <c r="AM968" s="56"/>
      <c r="AN968" s="56" t="s">
        <v>6680</v>
      </c>
      <c r="AO968" s="52">
        <v>1</v>
      </c>
      <c r="AP968" s="53" t="s">
        <v>188</v>
      </c>
      <c r="AQ968" s="53" t="s">
        <v>189</v>
      </c>
      <c r="AR968" s="53" t="s">
        <v>95</v>
      </c>
      <c r="AS968" s="52" t="s">
        <v>96</v>
      </c>
      <c r="AT968" s="53" t="s">
        <v>190</v>
      </c>
      <c r="AU968" s="52" t="s">
        <v>191</v>
      </c>
      <c r="AV968" s="53"/>
    </row>
    <row r="969" spans="1:48" s="54" customFormat="1" x14ac:dyDescent="0.3">
      <c r="A969" s="54">
        <v>151719</v>
      </c>
      <c r="B969" s="54">
        <v>964</v>
      </c>
      <c r="C969" s="46" t="s">
        <v>255</v>
      </c>
      <c r="D969" s="46" t="s">
        <v>154</v>
      </c>
      <c r="E969" s="46" t="s">
        <v>5762</v>
      </c>
      <c r="F969" s="48">
        <v>10</v>
      </c>
      <c r="G969" s="48">
        <v>10.798999999999999</v>
      </c>
      <c r="H969" s="49">
        <v>1</v>
      </c>
      <c r="I969" s="48">
        <v>10</v>
      </c>
      <c r="J969" s="77" t="s">
        <v>20639</v>
      </c>
      <c r="K969" s="124">
        <v>10.798999999999999</v>
      </c>
      <c r="L969" s="125">
        <v>10.798999999999999</v>
      </c>
      <c r="M969" s="60"/>
      <c r="N969" s="60"/>
      <c r="O969" s="61"/>
      <c r="P969" s="75" t="s">
        <v>6681</v>
      </c>
      <c r="Q969" s="76" t="s">
        <v>6682</v>
      </c>
      <c r="R969" s="38" t="s">
        <v>5772</v>
      </c>
      <c r="S969" s="40" t="s">
        <v>1731</v>
      </c>
      <c r="T969" s="40" t="s">
        <v>726</v>
      </c>
      <c r="U969" s="47" t="s">
        <v>5773</v>
      </c>
      <c r="V969" s="38"/>
      <c r="W969" s="42" t="s">
        <v>3441</v>
      </c>
      <c r="X969" s="26">
        <v>11</v>
      </c>
      <c r="Y969" s="26"/>
      <c r="Z969" s="38"/>
      <c r="AA969" s="38"/>
      <c r="AB969" s="59"/>
      <c r="AC969" s="38" t="s">
        <v>80</v>
      </c>
      <c r="AD969" s="47" t="s">
        <v>201</v>
      </c>
      <c r="AE969" s="47" t="s">
        <v>183</v>
      </c>
      <c r="AF969" s="50"/>
      <c r="AG969" s="50"/>
      <c r="AH969" s="38"/>
      <c r="AI969" s="59" t="s">
        <v>86</v>
      </c>
      <c r="AJ969" s="51"/>
      <c r="AK969" s="51" t="s">
        <v>6683</v>
      </c>
      <c r="AL969" s="55" t="s">
        <v>6684</v>
      </c>
      <c r="AM969" s="56"/>
      <c r="AN969" s="56" t="s">
        <v>6685</v>
      </c>
      <c r="AO969" s="52">
        <v>1</v>
      </c>
      <c r="AP969" s="53" t="s">
        <v>188</v>
      </c>
      <c r="AQ969" s="53" t="s">
        <v>189</v>
      </c>
      <c r="AR969" s="53" t="s">
        <v>95</v>
      </c>
      <c r="AS969" s="52" t="s">
        <v>96</v>
      </c>
      <c r="AT969" s="53" t="s">
        <v>190</v>
      </c>
      <c r="AU969" s="52" t="s">
        <v>191</v>
      </c>
      <c r="AV969" s="53"/>
    </row>
    <row r="970" spans="1:48" s="54" customFormat="1" x14ac:dyDescent="0.3">
      <c r="A970" s="54">
        <v>144269</v>
      </c>
      <c r="B970" s="54">
        <v>965</v>
      </c>
      <c r="C970" s="46" t="s">
        <v>255</v>
      </c>
      <c r="D970" s="46" t="s">
        <v>154</v>
      </c>
      <c r="E970" s="46" t="s">
        <v>5762</v>
      </c>
      <c r="F970" s="48">
        <v>10</v>
      </c>
      <c r="G970" s="48">
        <v>10.798999999999999</v>
      </c>
      <c r="H970" s="49">
        <v>1</v>
      </c>
      <c r="I970" s="48">
        <v>10</v>
      </c>
      <c r="J970" s="77" t="s">
        <v>20640</v>
      </c>
      <c r="K970" s="124">
        <v>10.798999999999999</v>
      </c>
      <c r="L970" s="125">
        <v>10.798999999999999</v>
      </c>
      <c r="M970" s="60"/>
      <c r="N970" s="60"/>
      <c r="O970" s="61"/>
      <c r="P970" s="75" t="s">
        <v>6014</v>
      </c>
      <c r="Q970" s="76" t="s">
        <v>6686</v>
      </c>
      <c r="R970" s="38" t="s">
        <v>5772</v>
      </c>
      <c r="S970" s="40" t="s">
        <v>1731</v>
      </c>
      <c r="T970" s="40" t="s">
        <v>717</v>
      </c>
      <c r="U970" s="47" t="s">
        <v>5773</v>
      </c>
      <c r="V970" s="38"/>
      <c r="W970" s="42" t="s">
        <v>6687</v>
      </c>
      <c r="X970" s="26">
        <v>8</v>
      </c>
      <c r="Y970" s="26"/>
      <c r="Z970" s="38"/>
      <c r="AA970" s="38"/>
      <c r="AB970" s="59"/>
      <c r="AC970" s="38" t="s">
        <v>80</v>
      </c>
      <c r="AD970" s="47" t="s">
        <v>201</v>
      </c>
      <c r="AE970" s="47" t="s">
        <v>183</v>
      </c>
      <c r="AF970" s="50"/>
      <c r="AG970" s="50"/>
      <c r="AH970" s="38"/>
      <c r="AI970" s="59" t="s">
        <v>86</v>
      </c>
      <c r="AJ970" s="51"/>
      <c r="AK970" s="51" t="s">
        <v>6688</v>
      </c>
      <c r="AL970" s="55" t="s">
        <v>6689</v>
      </c>
      <c r="AM970" s="56"/>
      <c r="AN970" s="56" t="s">
        <v>6690</v>
      </c>
      <c r="AO970" s="52">
        <v>1</v>
      </c>
      <c r="AP970" s="53" t="s">
        <v>188</v>
      </c>
      <c r="AQ970" s="53" t="s">
        <v>189</v>
      </c>
      <c r="AR970" s="53" t="s">
        <v>95</v>
      </c>
      <c r="AS970" s="52" t="s">
        <v>96</v>
      </c>
      <c r="AT970" s="53" t="s">
        <v>190</v>
      </c>
      <c r="AU970" s="52" t="s">
        <v>191</v>
      </c>
      <c r="AV970" s="53"/>
    </row>
    <row r="971" spans="1:48" s="54" customFormat="1" x14ac:dyDescent="0.3">
      <c r="A971" s="54">
        <v>167199</v>
      </c>
      <c r="B971" s="54">
        <v>966</v>
      </c>
      <c r="C971" s="46" t="s">
        <v>26</v>
      </c>
      <c r="D971" s="46" t="s">
        <v>154</v>
      </c>
      <c r="E971" s="46" t="s">
        <v>5762</v>
      </c>
      <c r="F971" s="48">
        <v>4</v>
      </c>
      <c r="G971" s="48">
        <v>3.9710000000000001</v>
      </c>
      <c r="H971" s="49">
        <v>1</v>
      </c>
      <c r="I971" s="48">
        <v>4</v>
      </c>
      <c r="J971" s="77" t="s">
        <v>20641</v>
      </c>
      <c r="K971" s="124">
        <v>3.9710000000000001</v>
      </c>
      <c r="L971" s="125">
        <v>3.9710000000000001</v>
      </c>
      <c r="M971" s="60"/>
      <c r="N971" s="60"/>
      <c r="O971" s="61"/>
      <c r="P971" s="75" t="s">
        <v>461</v>
      </c>
      <c r="Q971" s="76" t="s">
        <v>6691</v>
      </c>
      <c r="R971" s="38" t="s">
        <v>5772</v>
      </c>
      <c r="S971" s="40" t="s">
        <v>4813</v>
      </c>
      <c r="T971" s="40" t="s">
        <v>726</v>
      </c>
      <c r="U971" s="47" t="s">
        <v>5773</v>
      </c>
      <c r="V971" s="38"/>
      <c r="W971" s="42" t="s">
        <v>6692</v>
      </c>
      <c r="X971" s="26">
        <v>14</v>
      </c>
      <c r="Y971" s="26"/>
      <c r="Z971" s="38"/>
      <c r="AA971" s="38"/>
      <c r="AB971" s="59"/>
      <c r="AC971" s="38" t="s">
        <v>80</v>
      </c>
      <c r="AD971" s="47" t="s">
        <v>313</v>
      </c>
      <c r="AE971" s="47" t="s">
        <v>263</v>
      </c>
      <c r="AF971" s="50"/>
      <c r="AG971" s="50"/>
      <c r="AH971" s="38"/>
      <c r="AI971" s="59" t="s">
        <v>86</v>
      </c>
      <c r="AJ971" s="51"/>
      <c r="AK971" s="51" t="s">
        <v>6693</v>
      </c>
      <c r="AL971" s="55" t="s">
        <v>6694</v>
      </c>
      <c r="AM971" s="56"/>
      <c r="AN971" s="56" t="s">
        <v>6695</v>
      </c>
      <c r="AO971" s="52">
        <v>1</v>
      </c>
      <c r="AP971" s="53" t="s">
        <v>188</v>
      </c>
      <c r="AQ971" s="53" t="s">
        <v>189</v>
      </c>
      <c r="AR971" s="53" t="s">
        <v>95</v>
      </c>
      <c r="AS971" s="52" t="s">
        <v>96</v>
      </c>
      <c r="AT971" s="53" t="s">
        <v>190</v>
      </c>
      <c r="AU971" s="52" t="s">
        <v>191</v>
      </c>
      <c r="AV971" s="53"/>
    </row>
    <row r="972" spans="1:48" s="54" customFormat="1" x14ac:dyDescent="0.3">
      <c r="A972" s="54">
        <v>145441</v>
      </c>
      <c r="B972" s="54">
        <v>967</v>
      </c>
      <c r="C972" s="46" t="s">
        <v>255</v>
      </c>
      <c r="D972" s="46" t="s">
        <v>154</v>
      </c>
      <c r="E972" s="46" t="s">
        <v>5762</v>
      </c>
      <c r="F972" s="48">
        <v>10</v>
      </c>
      <c r="G972" s="48">
        <v>10.798999999999999</v>
      </c>
      <c r="H972" s="49">
        <v>1</v>
      </c>
      <c r="I972" s="48">
        <v>10</v>
      </c>
      <c r="J972" s="77" t="s">
        <v>20642</v>
      </c>
      <c r="K972" s="124">
        <v>10.798999999999999</v>
      </c>
      <c r="L972" s="125">
        <v>10.798999999999999</v>
      </c>
      <c r="M972" s="60"/>
      <c r="N972" s="60"/>
      <c r="O972" s="61"/>
      <c r="P972" s="75" t="s">
        <v>1761</v>
      </c>
      <c r="Q972" s="76" t="s">
        <v>6696</v>
      </c>
      <c r="R972" s="38" t="s">
        <v>5779</v>
      </c>
      <c r="S972" s="40" t="s">
        <v>4823</v>
      </c>
      <c r="T972" s="40" t="s">
        <v>726</v>
      </c>
      <c r="U972" s="47" t="s">
        <v>5780</v>
      </c>
      <c r="V972" s="38"/>
      <c r="W972" s="42" t="s">
        <v>6697</v>
      </c>
      <c r="X972" s="26">
        <v>22</v>
      </c>
      <c r="Y972" s="26"/>
      <c r="Z972" s="38"/>
      <c r="AA972" s="38"/>
      <c r="AB972" s="59"/>
      <c r="AC972" s="38" t="s">
        <v>336</v>
      </c>
      <c r="AD972" s="47" t="s">
        <v>201</v>
      </c>
      <c r="AE972" s="47" t="s">
        <v>183</v>
      </c>
      <c r="AF972" s="50"/>
      <c r="AG972" s="50"/>
      <c r="AH972" s="38"/>
      <c r="AI972" s="59" t="s">
        <v>86</v>
      </c>
      <c r="AJ972" s="51"/>
      <c r="AK972" s="51" t="s">
        <v>6698</v>
      </c>
      <c r="AL972" s="55" t="s">
        <v>6699</v>
      </c>
      <c r="AM972" s="56"/>
      <c r="AN972" s="56" t="s">
        <v>6700</v>
      </c>
      <c r="AO972" s="52">
        <v>1</v>
      </c>
      <c r="AP972" s="53" t="s">
        <v>188</v>
      </c>
      <c r="AQ972" s="53" t="s">
        <v>189</v>
      </c>
      <c r="AR972" s="53" t="s">
        <v>95</v>
      </c>
      <c r="AS972" s="52" t="s">
        <v>96</v>
      </c>
      <c r="AT972" s="53" t="s">
        <v>190</v>
      </c>
      <c r="AU972" s="52" t="s">
        <v>191</v>
      </c>
      <c r="AV972" s="53"/>
    </row>
    <row r="973" spans="1:48" s="54" customFormat="1" x14ac:dyDescent="0.3">
      <c r="A973" s="54">
        <v>167017</v>
      </c>
      <c r="B973" s="54">
        <v>968</v>
      </c>
      <c r="C973" s="46" t="s">
        <v>26</v>
      </c>
      <c r="D973" s="46" t="s">
        <v>154</v>
      </c>
      <c r="E973" s="46" t="s">
        <v>5762</v>
      </c>
      <c r="F973" s="48">
        <v>4</v>
      </c>
      <c r="G973" s="48">
        <v>2.8380000000000001</v>
      </c>
      <c r="H973" s="49">
        <v>1</v>
      </c>
      <c r="I973" s="48">
        <v>4</v>
      </c>
      <c r="J973" s="77" t="s">
        <v>20643</v>
      </c>
      <c r="K973" s="124">
        <v>2.8380000000000001</v>
      </c>
      <c r="L973" s="125">
        <v>2.8380000000000001</v>
      </c>
      <c r="M973" s="60"/>
      <c r="N973" s="60"/>
      <c r="O973" s="61"/>
      <c r="P973" s="75" t="s">
        <v>890</v>
      </c>
      <c r="Q973" s="76" t="s">
        <v>6701</v>
      </c>
      <c r="R973" s="38" t="s">
        <v>6049</v>
      </c>
      <c r="S973" s="40" t="s">
        <v>4901</v>
      </c>
      <c r="T973" s="40" t="s">
        <v>1731</v>
      </c>
      <c r="U973" s="47" t="s">
        <v>6050</v>
      </c>
      <c r="V973" s="38"/>
      <c r="W973" s="42" t="s">
        <v>6702</v>
      </c>
      <c r="X973" s="26">
        <v>7</v>
      </c>
      <c r="Y973" s="26"/>
      <c r="Z973" s="38"/>
      <c r="AA973" s="38"/>
      <c r="AB973" s="59"/>
      <c r="AC973" s="38" t="s">
        <v>80</v>
      </c>
      <c r="AD973" s="47" t="s">
        <v>201</v>
      </c>
      <c r="AE973" s="47" t="s">
        <v>183</v>
      </c>
      <c r="AF973" s="50"/>
      <c r="AG973" s="50"/>
      <c r="AH973" s="38"/>
      <c r="AI973" s="59" t="s">
        <v>86</v>
      </c>
      <c r="AJ973" s="51"/>
      <c r="AK973" s="51" t="s">
        <v>6703</v>
      </c>
      <c r="AL973" s="55" t="s">
        <v>6704</v>
      </c>
      <c r="AM973" s="56"/>
      <c r="AN973" s="56" t="s">
        <v>6705</v>
      </c>
      <c r="AO973" s="52">
        <v>1</v>
      </c>
      <c r="AP973" s="53" t="s">
        <v>188</v>
      </c>
      <c r="AQ973" s="53" t="s">
        <v>189</v>
      </c>
      <c r="AR973" s="53" t="s">
        <v>95</v>
      </c>
      <c r="AS973" s="52" t="s">
        <v>96</v>
      </c>
      <c r="AT973" s="53" t="s">
        <v>190</v>
      </c>
      <c r="AU973" s="52" t="s">
        <v>191</v>
      </c>
      <c r="AV973" s="53"/>
    </row>
    <row r="974" spans="1:48" s="54" customFormat="1" x14ac:dyDescent="0.3">
      <c r="A974" s="54">
        <v>147473</v>
      </c>
      <c r="B974" s="54">
        <v>969</v>
      </c>
      <c r="C974" s="46" t="s">
        <v>255</v>
      </c>
      <c r="D974" s="46" t="s">
        <v>154</v>
      </c>
      <c r="E974" s="46" t="s">
        <v>5762</v>
      </c>
      <c r="F974" s="48">
        <v>10</v>
      </c>
      <c r="G974" s="48">
        <v>10.798999999999999</v>
      </c>
      <c r="H974" s="49">
        <v>1</v>
      </c>
      <c r="I974" s="48">
        <v>10</v>
      </c>
      <c r="J974" s="77" t="s">
        <v>20644</v>
      </c>
      <c r="K974" s="124">
        <v>10.798999999999999</v>
      </c>
      <c r="L974" s="125">
        <v>10.798999999999999</v>
      </c>
      <c r="M974" s="60"/>
      <c r="N974" s="60"/>
      <c r="O974" s="61"/>
      <c r="P974" s="75" t="s">
        <v>1501</v>
      </c>
      <c r="Q974" s="76" t="s">
        <v>6706</v>
      </c>
      <c r="R974" s="38" t="s">
        <v>5772</v>
      </c>
      <c r="S974" s="40" t="s">
        <v>4813</v>
      </c>
      <c r="T974" s="40" t="s">
        <v>726</v>
      </c>
      <c r="U974" s="47" t="s">
        <v>5773</v>
      </c>
      <c r="V974" s="38"/>
      <c r="W974" s="42" t="s">
        <v>6707</v>
      </c>
      <c r="X974" s="26">
        <v>6</v>
      </c>
      <c r="Y974" s="26"/>
      <c r="Z974" s="38"/>
      <c r="AA974" s="38"/>
      <c r="AB974" s="59"/>
      <c r="AC974" s="38" t="s">
        <v>80</v>
      </c>
      <c r="AD974" s="47" t="s">
        <v>201</v>
      </c>
      <c r="AE974" s="47" t="s">
        <v>183</v>
      </c>
      <c r="AF974" s="50"/>
      <c r="AG974" s="50"/>
      <c r="AH974" s="38"/>
      <c r="AI974" s="59" t="s">
        <v>86</v>
      </c>
      <c r="AJ974" s="51"/>
      <c r="AK974" s="51" t="s">
        <v>6708</v>
      </c>
      <c r="AL974" s="55" t="s">
        <v>6709</v>
      </c>
      <c r="AM974" s="56"/>
      <c r="AN974" s="56" t="s">
        <v>6710</v>
      </c>
      <c r="AO974" s="52">
        <v>1</v>
      </c>
      <c r="AP974" s="53" t="s">
        <v>188</v>
      </c>
      <c r="AQ974" s="53" t="s">
        <v>189</v>
      </c>
      <c r="AR974" s="53" t="s">
        <v>95</v>
      </c>
      <c r="AS974" s="52" t="s">
        <v>96</v>
      </c>
      <c r="AT974" s="53" t="s">
        <v>190</v>
      </c>
      <c r="AU974" s="52" t="s">
        <v>191</v>
      </c>
      <c r="AV974" s="53"/>
    </row>
    <row r="975" spans="1:48" s="54" customFormat="1" x14ac:dyDescent="0.3">
      <c r="A975" s="54">
        <v>287579</v>
      </c>
      <c r="B975" s="54">
        <v>970</v>
      </c>
      <c r="C975" s="46" t="s">
        <v>192</v>
      </c>
      <c r="D975" s="46" t="s">
        <v>154</v>
      </c>
      <c r="E975" s="46" t="s">
        <v>5762</v>
      </c>
      <c r="F975" s="48">
        <v>4</v>
      </c>
      <c r="G975" s="48">
        <v>3.0139999999999998</v>
      </c>
      <c r="H975" s="49">
        <v>1</v>
      </c>
      <c r="I975" s="48">
        <v>4</v>
      </c>
      <c r="J975" s="77" t="s">
        <v>20645</v>
      </c>
      <c r="K975" s="124">
        <v>3.0139999999999998</v>
      </c>
      <c r="L975" s="125">
        <v>3.0139999999999998</v>
      </c>
      <c r="M975" s="60"/>
      <c r="N975" s="60"/>
      <c r="O975" s="61"/>
      <c r="P975" s="75" t="s">
        <v>6711</v>
      </c>
      <c r="Q975" s="76" t="s">
        <v>6712</v>
      </c>
      <c r="R975" s="38" t="s">
        <v>5810</v>
      </c>
      <c r="S975" s="40" t="s">
        <v>192</v>
      </c>
      <c r="T975" s="40" t="s">
        <v>726</v>
      </c>
      <c r="U975" s="47" t="s">
        <v>5811</v>
      </c>
      <c r="V975" s="38"/>
      <c r="W975" s="42"/>
      <c r="X975" s="26">
        <v>18</v>
      </c>
      <c r="Y975" s="26"/>
      <c r="Z975" s="38"/>
      <c r="AA975" s="38"/>
      <c r="AB975" s="59"/>
      <c r="AC975" s="38" t="s">
        <v>80</v>
      </c>
      <c r="AD975" s="47" t="s">
        <v>182</v>
      </c>
      <c r="AE975" s="47" t="s">
        <v>183</v>
      </c>
      <c r="AF975" s="50"/>
      <c r="AG975" s="50"/>
      <c r="AH975" s="38"/>
      <c r="AI975" s="59" t="s">
        <v>86</v>
      </c>
      <c r="AJ975" s="51"/>
      <c r="AK975" s="51" t="s">
        <v>6713</v>
      </c>
      <c r="AL975" s="55" t="s">
        <v>6714</v>
      </c>
      <c r="AM975" s="56"/>
      <c r="AN975" s="56" t="s">
        <v>6715</v>
      </c>
      <c r="AO975" s="52">
        <v>1</v>
      </c>
      <c r="AP975" s="53" t="s">
        <v>5790</v>
      </c>
      <c r="AQ975" s="53" t="s">
        <v>5791</v>
      </c>
      <c r="AR975" s="53" t="s">
        <v>95</v>
      </c>
      <c r="AS975" s="52" t="s">
        <v>96</v>
      </c>
      <c r="AT975" s="53" t="s">
        <v>190</v>
      </c>
      <c r="AU975" s="52" t="s">
        <v>191</v>
      </c>
      <c r="AV975" s="53"/>
    </row>
    <row r="976" spans="1:48" s="54" customFormat="1" x14ac:dyDescent="0.3">
      <c r="A976" s="54">
        <v>171003</v>
      </c>
      <c r="B976" s="54">
        <v>971</v>
      </c>
      <c r="C976" s="46" t="s">
        <v>26</v>
      </c>
      <c r="D976" s="46" t="s">
        <v>154</v>
      </c>
      <c r="E976" s="46" t="s">
        <v>5762</v>
      </c>
      <c r="F976" s="48">
        <v>4</v>
      </c>
      <c r="G976" s="48">
        <v>2.8380000000000001</v>
      </c>
      <c r="H976" s="49">
        <v>1</v>
      </c>
      <c r="I976" s="48">
        <v>4</v>
      </c>
      <c r="J976" s="77" t="s">
        <v>20646</v>
      </c>
      <c r="K976" s="124">
        <v>2.8380000000000001</v>
      </c>
      <c r="L976" s="125">
        <v>2.8380000000000001</v>
      </c>
      <c r="M976" s="60"/>
      <c r="N976" s="60"/>
      <c r="O976" s="61"/>
      <c r="P976" s="75" t="s">
        <v>6716</v>
      </c>
      <c r="Q976" s="76" t="s">
        <v>6717</v>
      </c>
      <c r="R976" s="38" t="s">
        <v>5995</v>
      </c>
      <c r="S976" s="40" t="s">
        <v>5841</v>
      </c>
      <c r="T976" s="40" t="s">
        <v>1731</v>
      </c>
      <c r="U976" s="47" t="s">
        <v>5996</v>
      </c>
      <c r="V976" s="38"/>
      <c r="W976" s="42"/>
      <c r="X976" s="26">
        <v>15</v>
      </c>
      <c r="Y976" s="26"/>
      <c r="Z976" s="38"/>
      <c r="AA976" s="38"/>
      <c r="AB976" s="59"/>
      <c r="AC976" s="38" t="s">
        <v>80</v>
      </c>
      <c r="AD976" s="47" t="s">
        <v>201</v>
      </c>
      <c r="AE976" s="47" t="s">
        <v>183</v>
      </c>
      <c r="AF976" s="50"/>
      <c r="AG976" s="50"/>
      <c r="AH976" s="38"/>
      <c r="AI976" s="59" t="s">
        <v>86</v>
      </c>
      <c r="AJ976" s="51"/>
      <c r="AK976" s="51" t="s">
        <v>6718</v>
      </c>
      <c r="AL976" s="55" t="s">
        <v>6719</v>
      </c>
      <c r="AM976" s="56"/>
      <c r="AN976" s="56" t="s">
        <v>6720</v>
      </c>
      <c r="AO976" s="52">
        <v>1</v>
      </c>
      <c r="AP976" s="53" t="s">
        <v>188</v>
      </c>
      <c r="AQ976" s="53" t="s">
        <v>189</v>
      </c>
      <c r="AR976" s="53" t="s">
        <v>95</v>
      </c>
      <c r="AS976" s="52" t="s">
        <v>96</v>
      </c>
      <c r="AT976" s="53" t="s">
        <v>190</v>
      </c>
      <c r="AU976" s="52" t="s">
        <v>191</v>
      </c>
      <c r="AV976" s="53"/>
    </row>
    <row r="977" spans="1:48" s="54" customFormat="1" x14ac:dyDescent="0.3">
      <c r="A977" s="54">
        <v>148462</v>
      </c>
      <c r="B977" s="54">
        <v>972</v>
      </c>
      <c r="C977" s="46" t="s">
        <v>255</v>
      </c>
      <c r="D977" s="46" t="s">
        <v>154</v>
      </c>
      <c r="E977" s="46" t="s">
        <v>5762</v>
      </c>
      <c r="F977" s="48">
        <v>10</v>
      </c>
      <c r="G977" s="48">
        <v>10.798999999999999</v>
      </c>
      <c r="H977" s="49">
        <v>1</v>
      </c>
      <c r="I977" s="48">
        <v>10</v>
      </c>
      <c r="J977" s="77" t="s">
        <v>20647</v>
      </c>
      <c r="K977" s="124">
        <v>10.798999999999999</v>
      </c>
      <c r="L977" s="125">
        <v>10.798999999999999</v>
      </c>
      <c r="M977" s="60"/>
      <c r="N977" s="60"/>
      <c r="O977" s="61"/>
      <c r="P977" s="75" t="s">
        <v>6422</v>
      </c>
      <c r="Q977" s="76" t="s">
        <v>6721</v>
      </c>
      <c r="R977" s="38" t="s">
        <v>5803</v>
      </c>
      <c r="S977" s="40" t="s">
        <v>5240</v>
      </c>
      <c r="T977" s="40" t="s">
        <v>717</v>
      </c>
      <c r="U977" s="47" t="s">
        <v>5931</v>
      </c>
      <c r="V977" s="38"/>
      <c r="W977" s="42" t="s">
        <v>6403</v>
      </c>
      <c r="X977" s="26">
        <v>2</v>
      </c>
      <c r="Y977" s="26"/>
      <c r="Z977" s="38"/>
      <c r="AA977" s="38"/>
      <c r="AB977" s="59"/>
      <c r="AC977" s="38" t="s">
        <v>80</v>
      </c>
      <c r="AD977" s="47" t="s">
        <v>201</v>
      </c>
      <c r="AE977" s="47" t="s">
        <v>183</v>
      </c>
      <c r="AF977" s="50"/>
      <c r="AG977" s="50"/>
      <c r="AH977" s="38"/>
      <c r="AI977" s="59" t="s">
        <v>86</v>
      </c>
      <c r="AJ977" s="51"/>
      <c r="AK977" s="51" t="s">
        <v>6722</v>
      </c>
      <c r="AL977" s="55" t="s">
        <v>6723</v>
      </c>
      <c r="AM977" s="56"/>
      <c r="AN977" s="56" t="s">
        <v>6724</v>
      </c>
      <c r="AO977" s="52">
        <v>1</v>
      </c>
      <c r="AP977" s="53" t="s">
        <v>188</v>
      </c>
      <c r="AQ977" s="53" t="s">
        <v>189</v>
      </c>
      <c r="AR977" s="53" t="s">
        <v>95</v>
      </c>
      <c r="AS977" s="52" t="s">
        <v>96</v>
      </c>
      <c r="AT977" s="53" t="s">
        <v>190</v>
      </c>
      <c r="AU977" s="52" t="s">
        <v>191</v>
      </c>
      <c r="AV977" s="53"/>
    </row>
    <row r="978" spans="1:48" s="54" customFormat="1" x14ac:dyDescent="0.3">
      <c r="A978" s="54">
        <v>146922</v>
      </c>
      <c r="B978" s="54">
        <v>973</v>
      </c>
      <c r="C978" s="46" t="s">
        <v>255</v>
      </c>
      <c r="D978" s="46" t="s">
        <v>154</v>
      </c>
      <c r="E978" s="46" t="s">
        <v>5762</v>
      </c>
      <c r="F978" s="48">
        <v>10</v>
      </c>
      <c r="G978" s="48">
        <v>10.798999999999999</v>
      </c>
      <c r="H978" s="49">
        <v>1</v>
      </c>
      <c r="I978" s="48">
        <v>10</v>
      </c>
      <c r="J978" s="77" t="s">
        <v>20648</v>
      </c>
      <c r="K978" s="124">
        <v>10.798999999999999</v>
      </c>
      <c r="L978" s="125">
        <v>10.798999999999999</v>
      </c>
      <c r="M978" s="60"/>
      <c r="N978" s="60"/>
      <c r="O978" s="61"/>
      <c r="P978" s="75" t="s">
        <v>6725</v>
      </c>
      <c r="Q978" s="76" t="s">
        <v>6726</v>
      </c>
      <c r="R978" s="38" t="s">
        <v>5949</v>
      </c>
      <c r="S978" s="40" t="s">
        <v>5177</v>
      </c>
      <c r="T978" s="40" t="s">
        <v>1731</v>
      </c>
      <c r="U978" s="47" t="s">
        <v>5950</v>
      </c>
      <c r="V978" s="38"/>
      <c r="W978" s="42" t="s">
        <v>6727</v>
      </c>
      <c r="X978" s="26">
        <v>8</v>
      </c>
      <c r="Y978" s="26"/>
      <c r="Z978" s="38"/>
      <c r="AA978" s="38"/>
      <c r="AB978" s="59"/>
      <c r="AC978" s="38" t="s">
        <v>80</v>
      </c>
      <c r="AD978" s="47" t="s">
        <v>201</v>
      </c>
      <c r="AE978" s="47" t="s">
        <v>183</v>
      </c>
      <c r="AF978" s="50"/>
      <c r="AG978" s="50"/>
      <c r="AH978" s="38"/>
      <c r="AI978" s="59" t="s">
        <v>86</v>
      </c>
      <c r="AJ978" s="51"/>
      <c r="AK978" s="51" t="s">
        <v>6728</v>
      </c>
      <c r="AL978" s="55" t="s">
        <v>6729</v>
      </c>
      <c r="AM978" s="56"/>
      <c r="AN978" s="56" t="s">
        <v>6730</v>
      </c>
      <c r="AO978" s="52">
        <v>1</v>
      </c>
      <c r="AP978" s="53" t="s">
        <v>188</v>
      </c>
      <c r="AQ978" s="53" t="s">
        <v>189</v>
      </c>
      <c r="AR978" s="53" t="s">
        <v>95</v>
      </c>
      <c r="AS978" s="52" t="s">
        <v>96</v>
      </c>
      <c r="AT978" s="53" t="s">
        <v>190</v>
      </c>
      <c r="AU978" s="52" t="s">
        <v>191</v>
      </c>
      <c r="AV978" s="53"/>
    </row>
    <row r="979" spans="1:48" s="54" customFormat="1" x14ac:dyDescent="0.3">
      <c r="A979" s="54">
        <v>166722</v>
      </c>
      <c r="B979" s="54">
        <v>974</v>
      </c>
      <c r="C979" s="46" t="s">
        <v>26</v>
      </c>
      <c r="D979" s="46" t="s">
        <v>154</v>
      </c>
      <c r="E979" s="46" t="s">
        <v>5762</v>
      </c>
      <c r="F979" s="48">
        <v>4</v>
      </c>
      <c r="G979" s="48">
        <v>2.8380000000000001</v>
      </c>
      <c r="H979" s="49">
        <v>1</v>
      </c>
      <c r="I979" s="48">
        <v>4</v>
      </c>
      <c r="J979" s="77" t="s">
        <v>20649</v>
      </c>
      <c r="K979" s="124">
        <v>2.8380000000000001</v>
      </c>
      <c r="L979" s="125">
        <v>2.8380000000000001</v>
      </c>
      <c r="M979" s="60"/>
      <c r="N979" s="60"/>
      <c r="O979" s="61"/>
      <c r="P979" s="75" t="s">
        <v>1169</v>
      </c>
      <c r="Q979" s="76" t="s">
        <v>6731</v>
      </c>
      <c r="R979" s="38" t="s">
        <v>5772</v>
      </c>
      <c r="S979" s="40" t="s">
        <v>4813</v>
      </c>
      <c r="T979" s="40" t="s">
        <v>717</v>
      </c>
      <c r="U979" s="47" t="s">
        <v>5773</v>
      </c>
      <c r="V979" s="38"/>
      <c r="W979" s="42" t="s">
        <v>6732</v>
      </c>
      <c r="X979" s="26">
        <v>21</v>
      </c>
      <c r="Y979" s="26"/>
      <c r="Z979" s="38"/>
      <c r="AA979" s="38"/>
      <c r="AB979" s="59"/>
      <c r="AC979" s="38" t="s">
        <v>80</v>
      </c>
      <c r="AD979" s="47" t="s">
        <v>201</v>
      </c>
      <c r="AE979" s="47" t="s">
        <v>183</v>
      </c>
      <c r="AF979" s="50"/>
      <c r="AG979" s="50"/>
      <c r="AH979" s="38"/>
      <c r="AI979" s="59" t="s">
        <v>86</v>
      </c>
      <c r="AJ979" s="51"/>
      <c r="AK979" s="51" t="s">
        <v>6733</v>
      </c>
      <c r="AL979" s="55" t="s">
        <v>6734</v>
      </c>
      <c r="AM979" s="56"/>
      <c r="AN979" s="56" t="s">
        <v>6735</v>
      </c>
      <c r="AO979" s="52">
        <v>1</v>
      </c>
      <c r="AP979" s="53" t="s">
        <v>188</v>
      </c>
      <c r="AQ979" s="53" t="s">
        <v>189</v>
      </c>
      <c r="AR979" s="53" t="s">
        <v>95</v>
      </c>
      <c r="AS979" s="52" t="s">
        <v>96</v>
      </c>
      <c r="AT979" s="53" t="s">
        <v>190</v>
      </c>
      <c r="AU979" s="52" t="s">
        <v>191</v>
      </c>
      <c r="AV979" s="53"/>
    </row>
    <row r="980" spans="1:48" s="54" customFormat="1" x14ac:dyDescent="0.3">
      <c r="A980" s="54">
        <v>460293</v>
      </c>
      <c r="B980" s="54">
        <v>975</v>
      </c>
      <c r="C980" s="46" t="s">
        <v>318</v>
      </c>
      <c r="D980" s="46" t="s">
        <v>154</v>
      </c>
      <c r="E980" s="46" t="s">
        <v>5762</v>
      </c>
      <c r="F980" s="48">
        <v>10</v>
      </c>
      <c r="G980" s="48">
        <v>10.798999999999999</v>
      </c>
      <c r="H980" s="49">
        <v>1</v>
      </c>
      <c r="I980" s="48">
        <v>10</v>
      </c>
      <c r="J980" s="77" t="s">
        <v>20650</v>
      </c>
      <c r="K980" s="124">
        <v>10.798999999999999</v>
      </c>
      <c r="L980" s="125">
        <v>10.798999999999999</v>
      </c>
      <c r="M980" s="60"/>
      <c r="N980" s="60"/>
      <c r="O980" s="61"/>
      <c r="P980" s="75" t="s">
        <v>5890</v>
      </c>
      <c r="Q980" s="76" t="s">
        <v>6736</v>
      </c>
      <c r="R980" s="38" t="s">
        <v>5892</v>
      </c>
      <c r="S980" s="40" t="s">
        <v>5206</v>
      </c>
      <c r="T980" s="40" t="s">
        <v>1731</v>
      </c>
      <c r="U980" s="47" t="s">
        <v>5893</v>
      </c>
      <c r="V980" s="38"/>
      <c r="W980" s="42"/>
      <c r="X980" s="26">
        <v>2</v>
      </c>
      <c r="Y980" s="26"/>
      <c r="Z980" s="38"/>
      <c r="AA980" s="38"/>
      <c r="AB980" s="59"/>
      <c r="AC980" s="38" t="s">
        <v>80</v>
      </c>
      <c r="AD980" s="47" t="s">
        <v>201</v>
      </c>
      <c r="AE980" s="47" t="s">
        <v>183</v>
      </c>
      <c r="AF980" s="50"/>
      <c r="AG980" s="50"/>
      <c r="AH980" s="38"/>
      <c r="AI980" s="59" t="s">
        <v>86</v>
      </c>
      <c r="AJ980" s="51"/>
      <c r="AK980" s="51" t="s">
        <v>6737</v>
      </c>
      <c r="AL980" s="55" t="s">
        <v>6738</v>
      </c>
      <c r="AM980" s="56"/>
      <c r="AN980" s="56" t="s">
        <v>6739</v>
      </c>
      <c r="AO980" s="52">
        <v>1</v>
      </c>
      <c r="AP980" s="53" t="s">
        <v>188</v>
      </c>
      <c r="AQ980" s="53" t="s">
        <v>189</v>
      </c>
      <c r="AR980" s="53" t="s">
        <v>95</v>
      </c>
      <c r="AS980" s="52" t="s">
        <v>96</v>
      </c>
      <c r="AT980" s="53" t="s">
        <v>190</v>
      </c>
      <c r="AU980" s="52" t="s">
        <v>191</v>
      </c>
      <c r="AV980" s="53"/>
    </row>
    <row r="981" spans="1:48" s="54" customFormat="1" x14ac:dyDescent="0.3">
      <c r="A981" s="54">
        <v>460375</v>
      </c>
      <c r="B981" s="54">
        <v>976</v>
      </c>
      <c r="C981" s="46" t="s">
        <v>318</v>
      </c>
      <c r="D981" s="46" t="s">
        <v>154</v>
      </c>
      <c r="E981" s="46" t="s">
        <v>5762</v>
      </c>
      <c r="F981" s="48">
        <v>10</v>
      </c>
      <c r="G981" s="48">
        <v>11.08</v>
      </c>
      <c r="H981" s="49">
        <v>1</v>
      </c>
      <c r="I981" s="48">
        <v>10</v>
      </c>
      <c r="J981" s="77" t="s">
        <v>20651</v>
      </c>
      <c r="K981" s="124">
        <v>11.08</v>
      </c>
      <c r="L981" s="125">
        <v>11.08</v>
      </c>
      <c r="M981" s="60"/>
      <c r="N981" s="60"/>
      <c r="O981" s="61"/>
      <c r="P981" s="75" t="s">
        <v>712</v>
      </c>
      <c r="Q981" s="76" t="s">
        <v>6740</v>
      </c>
      <c r="R981" s="38" t="s">
        <v>6741</v>
      </c>
      <c r="S981" s="40" t="s">
        <v>726</v>
      </c>
      <c r="T981" s="40" t="s">
        <v>717</v>
      </c>
      <c r="U981" s="47" t="s">
        <v>6742</v>
      </c>
      <c r="V981" s="38"/>
      <c r="W981" s="42"/>
      <c r="X981" s="26">
        <v>18</v>
      </c>
      <c r="Y981" s="26"/>
      <c r="Z981" s="38"/>
      <c r="AA981" s="38"/>
      <c r="AB981" s="59"/>
      <c r="AC981" s="38" t="s">
        <v>336</v>
      </c>
      <c r="AD981" s="47" t="s">
        <v>313</v>
      </c>
      <c r="AE981" s="47" t="s">
        <v>263</v>
      </c>
      <c r="AF981" s="50"/>
      <c r="AG981" s="50"/>
      <c r="AH981" s="38"/>
      <c r="AI981" s="59" t="s">
        <v>86</v>
      </c>
      <c r="AJ981" s="51"/>
      <c r="AK981" s="51" t="s">
        <v>6743</v>
      </c>
      <c r="AL981" s="55" t="s">
        <v>6744</v>
      </c>
      <c r="AM981" s="56"/>
      <c r="AN981" s="56" t="s">
        <v>6745</v>
      </c>
      <c r="AO981" s="52">
        <v>1</v>
      </c>
      <c r="AP981" s="53" t="s">
        <v>188</v>
      </c>
      <c r="AQ981" s="53" t="s">
        <v>189</v>
      </c>
      <c r="AR981" s="53" t="s">
        <v>95</v>
      </c>
      <c r="AS981" s="52" t="s">
        <v>96</v>
      </c>
      <c r="AT981" s="53" t="s">
        <v>190</v>
      </c>
      <c r="AU981" s="52" t="s">
        <v>191</v>
      </c>
      <c r="AV981" s="53"/>
    </row>
    <row r="982" spans="1:48" s="54" customFormat="1" x14ac:dyDescent="0.3">
      <c r="A982" s="54">
        <v>173425</v>
      </c>
      <c r="B982" s="54">
        <v>977</v>
      </c>
      <c r="C982" s="46" t="s">
        <v>26</v>
      </c>
      <c r="D982" s="46" t="s">
        <v>154</v>
      </c>
      <c r="E982" s="46" t="s">
        <v>5762</v>
      </c>
      <c r="F982" s="48">
        <v>4</v>
      </c>
      <c r="G982" s="48">
        <v>2.8380000000000001</v>
      </c>
      <c r="H982" s="49">
        <v>1</v>
      </c>
      <c r="I982" s="48">
        <v>4</v>
      </c>
      <c r="J982" s="77" t="s">
        <v>20652</v>
      </c>
      <c r="K982" s="124">
        <v>2.8380000000000001</v>
      </c>
      <c r="L982" s="125">
        <v>2.8380000000000001</v>
      </c>
      <c r="M982" s="60"/>
      <c r="N982" s="60"/>
      <c r="O982" s="61"/>
      <c r="P982" s="75" t="s">
        <v>5845</v>
      </c>
      <c r="Q982" s="76" t="s">
        <v>6746</v>
      </c>
      <c r="R982" s="38" t="s">
        <v>5847</v>
      </c>
      <c r="S982" s="40" t="s">
        <v>6022</v>
      </c>
      <c r="T982" s="40" t="s">
        <v>717</v>
      </c>
      <c r="U982" s="47" t="s">
        <v>5848</v>
      </c>
      <c r="V982" s="38"/>
      <c r="W982" s="42" t="s">
        <v>6747</v>
      </c>
      <c r="X982" s="26">
        <v>16</v>
      </c>
      <c r="Y982" s="26"/>
      <c r="Z982" s="38"/>
      <c r="AA982" s="38"/>
      <c r="AB982" s="59"/>
      <c r="AC982" s="38" t="s">
        <v>80</v>
      </c>
      <c r="AD982" s="47" t="s">
        <v>201</v>
      </c>
      <c r="AE982" s="47" t="s">
        <v>183</v>
      </c>
      <c r="AF982" s="50"/>
      <c r="AG982" s="50"/>
      <c r="AH982" s="38"/>
      <c r="AI982" s="59" t="s">
        <v>86</v>
      </c>
      <c r="AJ982" s="51"/>
      <c r="AK982" s="51" t="s">
        <v>6748</v>
      </c>
      <c r="AL982" s="55" t="s">
        <v>6749</v>
      </c>
      <c r="AM982" s="56"/>
      <c r="AN982" s="56" t="s">
        <v>6750</v>
      </c>
      <c r="AO982" s="52">
        <v>1</v>
      </c>
      <c r="AP982" s="53" t="s">
        <v>188</v>
      </c>
      <c r="AQ982" s="53" t="s">
        <v>189</v>
      </c>
      <c r="AR982" s="53" t="s">
        <v>95</v>
      </c>
      <c r="AS982" s="52" t="s">
        <v>96</v>
      </c>
      <c r="AT982" s="53" t="s">
        <v>190</v>
      </c>
      <c r="AU982" s="52" t="s">
        <v>191</v>
      </c>
      <c r="AV982" s="53"/>
    </row>
    <row r="983" spans="1:48" s="54" customFormat="1" x14ac:dyDescent="0.3">
      <c r="A983" s="54">
        <v>145819</v>
      </c>
      <c r="B983" s="54">
        <v>978</v>
      </c>
      <c r="C983" s="46" t="s">
        <v>255</v>
      </c>
      <c r="D983" s="46" t="s">
        <v>154</v>
      </c>
      <c r="E983" s="46" t="s">
        <v>5762</v>
      </c>
      <c r="F983" s="48">
        <v>10</v>
      </c>
      <c r="G983" s="48">
        <v>10.798999999999999</v>
      </c>
      <c r="H983" s="49">
        <v>1</v>
      </c>
      <c r="I983" s="48">
        <v>10</v>
      </c>
      <c r="J983" s="77" t="s">
        <v>20653</v>
      </c>
      <c r="K983" s="124">
        <v>10.798999999999999</v>
      </c>
      <c r="L983" s="125">
        <v>10.798999999999999</v>
      </c>
      <c r="M983" s="60"/>
      <c r="N983" s="60"/>
      <c r="O983" s="61"/>
      <c r="P983" s="75" t="s">
        <v>6751</v>
      </c>
      <c r="Q983" s="76" t="s">
        <v>6752</v>
      </c>
      <c r="R983" s="38" t="s">
        <v>5772</v>
      </c>
      <c r="S983" s="40" t="s">
        <v>1731</v>
      </c>
      <c r="T983" s="40" t="s">
        <v>726</v>
      </c>
      <c r="U983" s="47" t="s">
        <v>5773</v>
      </c>
      <c r="V983" s="38"/>
      <c r="W983" s="42" t="s">
        <v>6753</v>
      </c>
      <c r="X983" s="26">
        <v>12</v>
      </c>
      <c r="Y983" s="26"/>
      <c r="Z983" s="38"/>
      <c r="AA983" s="38"/>
      <c r="AB983" s="59"/>
      <c r="AC983" s="38" t="s">
        <v>80</v>
      </c>
      <c r="AD983" s="47" t="s">
        <v>201</v>
      </c>
      <c r="AE983" s="47" t="s">
        <v>183</v>
      </c>
      <c r="AF983" s="50"/>
      <c r="AG983" s="50"/>
      <c r="AH983" s="38"/>
      <c r="AI983" s="59" t="s">
        <v>86</v>
      </c>
      <c r="AJ983" s="51"/>
      <c r="AK983" s="51" t="s">
        <v>6754</v>
      </c>
      <c r="AL983" s="55" t="s">
        <v>6755</v>
      </c>
      <c r="AM983" s="56"/>
      <c r="AN983" s="56" t="s">
        <v>6756</v>
      </c>
      <c r="AO983" s="52">
        <v>1</v>
      </c>
      <c r="AP983" s="53" t="s">
        <v>188</v>
      </c>
      <c r="AQ983" s="53" t="s">
        <v>189</v>
      </c>
      <c r="AR983" s="53" t="s">
        <v>95</v>
      </c>
      <c r="AS983" s="52" t="s">
        <v>96</v>
      </c>
      <c r="AT983" s="53" t="s">
        <v>190</v>
      </c>
      <c r="AU983" s="52" t="s">
        <v>191</v>
      </c>
      <c r="AV983" s="53"/>
    </row>
    <row r="984" spans="1:48" s="54" customFormat="1" x14ac:dyDescent="0.3">
      <c r="A984" s="54">
        <v>151284</v>
      </c>
      <c r="B984" s="54">
        <v>979</v>
      </c>
      <c r="C984" s="46" t="s">
        <v>175</v>
      </c>
      <c r="D984" s="46" t="s">
        <v>154</v>
      </c>
      <c r="E984" s="46" t="s">
        <v>5762</v>
      </c>
      <c r="F984" s="48">
        <v>10</v>
      </c>
      <c r="G984" s="48">
        <v>11.08</v>
      </c>
      <c r="H984" s="49">
        <v>1</v>
      </c>
      <c r="I984" s="48">
        <v>10</v>
      </c>
      <c r="J984" s="77" t="s">
        <v>20654</v>
      </c>
      <c r="K984" s="124">
        <v>11.08</v>
      </c>
      <c r="L984" s="125">
        <v>11.08</v>
      </c>
      <c r="M984" s="60"/>
      <c r="N984" s="60"/>
      <c r="O984" s="61"/>
      <c r="P984" s="75" t="s">
        <v>747</v>
      </c>
      <c r="Q984" s="76" t="s">
        <v>6757</v>
      </c>
      <c r="R984" s="38" t="s">
        <v>5810</v>
      </c>
      <c r="S984" s="40" t="s">
        <v>2568</v>
      </c>
      <c r="T984" s="40" t="s">
        <v>726</v>
      </c>
      <c r="U984" s="47" t="s">
        <v>5811</v>
      </c>
      <c r="V984" s="38"/>
      <c r="W984" s="42" t="s">
        <v>6758</v>
      </c>
      <c r="X984" s="26">
        <v>9</v>
      </c>
      <c r="Y984" s="26"/>
      <c r="Z984" s="38"/>
      <c r="AA984" s="38"/>
      <c r="AB984" s="59"/>
      <c r="AC984" s="38" t="s">
        <v>80</v>
      </c>
      <c r="AD984" s="47" t="s">
        <v>182</v>
      </c>
      <c r="AE984" s="47" t="s">
        <v>183</v>
      </c>
      <c r="AF984" s="50"/>
      <c r="AG984" s="50"/>
      <c r="AH984" s="38"/>
      <c r="AI984" s="59" t="s">
        <v>86</v>
      </c>
      <c r="AJ984" s="51"/>
      <c r="AK984" s="51" t="s">
        <v>6759</v>
      </c>
      <c r="AL984" s="55" t="s">
        <v>6760</v>
      </c>
      <c r="AM984" s="56"/>
      <c r="AN984" s="56" t="s">
        <v>6761</v>
      </c>
      <c r="AO984" s="52">
        <v>1</v>
      </c>
      <c r="AP984" s="53" t="s">
        <v>188</v>
      </c>
      <c r="AQ984" s="53" t="s">
        <v>189</v>
      </c>
      <c r="AR984" s="53" t="s">
        <v>95</v>
      </c>
      <c r="AS984" s="52" t="s">
        <v>96</v>
      </c>
      <c r="AT984" s="53" t="s">
        <v>190</v>
      </c>
      <c r="AU984" s="52" t="s">
        <v>191</v>
      </c>
      <c r="AV984" s="53"/>
    </row>
    <row r="985" spans="1:48" s="54" customFormat="1" x14ac:dyDescent="0.3">
      <c r="A985" s="54">
        <v>169190</v>
      </c>
      <c r="B985" s="54">
        <v>980</v>
      </c>
      <c r="C985" s="46" t="s">
        <v>26</v>
      </c>
      <c r="D985" s="46" t="s">
        <v>154</v>
      </c>
      <c r="E985" s="46" t="s">
        <v>5762</v>
      </c>
      <c r="F985" s="48">
        <v>4</v>
      </c>
      <c r="G985" s="48">
        <v>3.9710000000000001</v>
      </c>
      <c r="H985" s="49">
        <v>1</v>
      </c>
      <c r="I985" s="48">
        <v>4</v>
      </c>
      <c r="J985" s="77" t="s">
        <v>20655</v>
      </c>
      <c r="K985" s="124">
        <v>3.9710000000000001</v>
      </c>
      <c r="L985" s="125">
        <v>3.9710000000000001</v>
      </c>
      <c r="M985" s="60"/>
      <c r="N985" s="60"/>
      <c r="O985" s="61"/>
      <c r="P985" s="75" t="s">
        <v>1771</v>
      </c>
      <c r="Q985" s="76" t="s">
        <v>6762</v>
      </c>
      <c r="R985" s="38" t="s">
        <v>6763</v>
      </c>
      <c r="S985" s="40" t="s">
        <v>1731</v>
      </c>
      <c r="T985" s="40" t="s">
        <v>6764</v>
      </c>
      <c r="U985" s="47" t="s">
        <v>6765</v>
      </c>
      <c r="V985" s="38"/>
      <c r="W985" s="42" t="s">
        <v>5542</v>
      </c>
      <c r="X985" s="26">
        <v>13</v>
      </c>
      <c r="Y985" s="26"/>
      <c r="Z985" s="38"/>
      <c r="AA985" s="38"/>
      <c r="AB985" s="59"/>
      <c r="AC985" s="38" t="s">
        <v>80</v>
      </c>
      <c r="AD985" s="47" t="s">
        <v>262</v>
      </c>
      <c r="AE985" s="47" t="s">
        <v>263</v>
      </c>
      <c r="AF985" s="50"/>
      <c r="AG985" s="50"/>
      <c r="AH985" s="38"/>
      <c r="AI985" s="59" t="s">
        <v>86</v>
      </c>
      <c r="AJ985" s="51"/>
      <c r="AK985" s="51" t="s">
        <v>6766</v>
      </c>
      <c r="AL985" s="55" t="s">
        <v>6767</v>
      </c>
      <c r="AM985" s="56"/>
      <c r="AN985" s="56" t="s">
        <v>6768</v>
      </c>
      <c r="AO985" s="52">
        <v>1</v>
      </c>
      <c r="AP985" s="53" t="s">
        <v>188</v>
      </c>
      <c r="AQ985" s="53" t="s">
        <v>189</v>
      </c>
      <c r="AR985" s="53" t="s">
        <v>95</v>
      </c>
      <c r="AS985" s="52" t="s">
        <v>96</v>
      </c>
      <c r="AT985" s="53" t="s">
        <v>190</v>
      </c>
      <c r="AU985" s="52" t="s">
        <v>191</v>
      </c>
      <c r="AV985" s="53"/>
    </row>
    <row r="986" spans="1:48" s="54" customFormat="1" x14ac:dyDescent="0.3">
      <c r="A986" s="54">
        <v>92556</v>
      </c>
      <c r="B986" s="54">
        <v>981</v>
      </c>
      <c r="C986" s="46" t="s">
        <v>175</v>
      </c>
      <c r="D986" s="46" t="s">
        <v>154</v>
      </c>
      <c r="E986" s="46" t="s">
        <v>5762</v>
      </c>
      <c r="F986" s="48">
        <v>4</v>
      </c>
      <c r="G986" s="48">
        <v>3.5230000000000001</v>
      </c>
      <c r="H986" s="49">
        <v>0.66700000000000004</v>
      </c>
      <c r="I986" s="48">
        <v>2.6669999999999998</v>
      </c>
      <c r="J986" s="77" t="s">
        <v>20656</v>
      </c>
      <c r="K986" s="124">
        <v>2.3490000000000002</v>
      </c>
      <c r="L986" s="125">
        <v>2.3490000000000002</v>
      </c>
      <c r="M986" s="60"/>
      <c r="N986" s="60"/>
      <c r="O986" s="61"/>
      <c r="P986" s="75" t="s">
        <v>6769</v>
      </c>
      <c r="Q986" s="76" t="s">
        <v>6770</v>
      </c>
      <c r="R986" s="38" t="s">
        <v>5803</v>
      </c>
      <c r="S986" s="40" t="s">
        <v>3369</v>
      </c>
      <c r="T986" s="40" t="s">
        <v>1731</v>
      </c>
      <c r="U986" s="47" t="s">
        <v>5931</v>
      </c>
      <c r="V986" s="38"/>
      <c r="W986" s="42"/>
      <c r="X986" s="26">
        <v>4</v>
      </c>
      <c r="Y986" s="26"/>
      <c r="Z986" s="38"/>
      <c r="AA986" s="38"/>
      <c r="AB986" s="59"/>
      <c r="AC986" s="38" t="s">
        <v>80</v>
      </c>
      <c r="AD986" s="47" t="s">
        <v>6771</v>
      </c>
      <c r="AE986" s="47" t="s">
        <v>4800</v>
      </c>
      <c r="AF986" s="50"/>
      <c r="AG986" s="50"/>
      <c r="AH986" s="38"/>
      <c r="AI986" s="59" t="s">
        <v>86</v>
      </c>
      <c r="AJ986" s="51"/>
      <c r="AK986" s="51" t="s">
        <v>6772</v>
      </c>
      <c r="AL986" s="55" t="s">
        <v>6773</v>
      </c>
      <c r="AM986" s="56"/>
      <c r="AN986" s="56" t="s">
        <v>6774</v>
      </c>
      <c r="AO986" s="52">
        <v>1</v>
      </c>
      <c r="AP986" s="53" t="s">
        <v>188</v>
      </c>
      <c r="AQ986" s="53" t="s">
        <v>189</v>
      </c>
      <c r="AR986" s="53" t="s">
        <v>95</v>
      </c>
      <c r="AS986" s="52" t="s">
        <v>96</v>
      </c>
      <c r="AT986" s="53" t="s">
        <v>190</v>
      </c>
      <c r="AU986" s="52" t="s">
        <v>191</v>
      </c>
      <c r="AV986" s="53"/>
    </row>
    <row r="987" spans="1:48" s="54" customFormat="1" x14ac:dyDescent="0.3">
      <c r="A987" s="54">
        <v>306354</v>
      </c>
      <c r="B987" s="54">
        <v>982</v>
      </c>
      <c r="C987" s="46" t="s">
        <v>26</v>
      </c>
      <c r="D987" s="46" t="s">
        <v>154</v>
      </c>
      <c r="E987" s="46" t="s">
        <v>5762</v>
      </c>
      <c r="F987" s="48">
        <v>4</v>
      </c>
      <c r="G987" s="48">
        <v>2.8380000000000001</v>
      </c>
      <c r="H987" s="49">
        <v>1</v>
      </c>
      <c r="I987" s="48">
        <v>4</v>
      </c>
      <c r="J987" s="77" t="s">
        <v>20657</v>
      </c>
      <c r="K987" s="124">
        <v>2.8380000000000001</v>
      </c>
      <c r="L987" s="125">
        <v>2.8380000000000001</v>
      </c>
      <c r="M987" s="60"/>
      <c r="N987" s="60"/>
      <c r="O987" s="61"/>
      <c r="P987" s="75" t="s">
        <v>747</v>
      </c>
      <c r="Q987" s="76" t="s">
        <v>6775</v>
      </c>
      <c r="R987" s="38" t="s">
        <v>5810</v>
      </c>
      <c r="S987" s="40" t="s">
        <v>5185</v>
      </c>
      <c r="T987" s="40" t="s">
        <v>5193</v>
      </c>
      <c r="U987" s="47" t="s">
        <v>5811</v>
      </c>
      <c r="V987" s="38"/>
      <c r="W987" s="42"/>
      <c r="X987" s="26">
        <v>13</v>
      </c>
      <c r="Y987" s="26"/>
      <c r="Z987" s="38"/>
      <c r="AA987" s="38"/>
      <c r="AB987" s="59"/>
      <c r="AC987" s="38" t="s">
        <v>80</v>
      </c>
      <c r="AD987" s="47" t="s">
        <v>182</v>
      </c>
      <c r="AE987" s="47" t="s">
        <v>183</v>
      </c>
      <c r="AF987" s="50"/>
      <c r="AG987" s="50"/>
      <c r="AH987" s="38"/>
      <c r="AI987" s="59" t="s">
        <v>86</v>
      </c>
      <c r="AJ987" s="51"/>
      <c r="AK987" s="51" t="s">
        <v>6776</v>
      </c>
      <c r="AL987" s="55" t="s">
        <v>6777</v>
      </c>
      <c r="AM987" s="56"/>
      <c r="AN987" s="56" t="s">
        <v>6778</v>
      </c>
      <c r="AO987" s="52">
        <v>1</v>
      </c>
      <c r="AP987" s="53" t="s">
        <v>5790</v>
      </c>
      <c r="AQ987" s="53" t="s">
        <v>5791</v>
      </c>
      <c r="AR987" s="53" t="s">
        <v>95</v>
      </c>
      <c r="AS987" s="52" t="s">
        <v>96</v>
      </c>
      <c r="AT987" s="53" t="s">
        <v>190</v>
      </c>
      <c r="AU987" s="52" t="s">
        <v>191</v>
      </c>
      <c r="AV987" s="53"/>
    </row>
    <row r="988" spans="1:48" s="54" customFormat="1" x14ac:dyDescent="0.3">
      <c r="A988" s="54">
        <v>130495</v>
      </c>
      <c r="B988" s="54">
        <v>983</v>
      </c>
      <c r="C988" s="46" t="s">
        <v>318</v>
      </c>
      <c r="D988" s="46" t="s">
        <v>154</v>
      </c>
      <c r="E988" s="46" t="s">
        <v>5762</v>
      </c>
      <c r="F988" s="48">
        <v>10</v>
      </c>
      <c r="G988" s="48">
        <v>10.798999999999999</v>
      </c>
      <c r="H988" s="49">
        <v>1</v>
      </c>
      <c r="I988" s="48">
        <v>10</v>
      </c>
      <c r="J988" s="77" t="s">
        <v>20658</v>
      </c>
      <c r="K988" s="124">
        <v>10.798999999999999</v>
      </c>
      <c r="L988" s="125">
        <v>10.798999999999999</v>
      </c>
      <c r="M988" s="60"/>
      <c r="N988" s="60"/>
      <c r="O988" s="61"/>
      <c r="P988" s="75" t="s">
        <v>508</v>
      </c>
      <c r="Q988" s="76" t="s">
        <v>6779</v>
      </c>
      <c r="R988" s="38" t="s">
        <v>5833</v>
      </c>
      <c r="S988" s="40" t="s">
        <v>5260</v>
      </c>
      <c r="T988" s="40" t="s">
        <v>726</v>
      </c>
      <c r="U988" s="47" t="s">
        <v>5834</v>
      </c>
      <c r="V988" s="38"/>
      <c r="W988" s="42" t="s">
        <v>6780</v>
      </c>
      <c r="X988" s="26">
        <v>15</v>
      </c>
      <c r="Y988" s="26"/>
      <c r="Z988" s="38"/>
      <c r="AA988" s="38"/>
      <c r="AB988" s="59"/>
      <c r="AC988" s="38" t="s">
        <v>80</v>
      </c>
      <c r="AD988" s="47" t="s">
        <v>201</v>
      </c>
      <c r="AE988" s="47" t="s">
        <v>183</v>
      </c>
      <c r="AF988" s="50"/>
      <c r="AG988" s="50"/>
      <c r="AH988" s="38"/>
      <c r="AI988" s="59" t="s">
        <v>86</v>
      </c>
      <c r="AJ988" s="51"/>
      <c r="AK988" s="51" t="s">
        <v>6781</v>
      </c>
      <c r="AL988" s="55" t="s">
        <v>6782</v>
      </c>
      <c r="AM988" s="56"/>
      <c r="AN988" s="56" t="s">
        <v>6783</v>
      </c>
      <c r="AO988" s="52">
        <v>1</v>
      </c>
      <c r="AP988" s="53" t="s">
        <v>188</v>
      </c>
      <c r="AQ988" s="53" t="s">
        <v>189</v>
      </c>
      <c r="AR988" s="53" t="s">
        <v>95</v>
      </c>
      <c r="AS988" s="52" t="s">
        <v>96</v>
      </c>
      <c r="AT988" s="53" t="s">
        <v>190</v>
      </c>
      <c r="AU988" s="52" t="s">
        <v>191</v>
      </c>
      <c r="AV988" s="53"/>
    </row>
    <row r="989" spans="1:48" s="54" customFormat="1" x14ac:dyDescent="0.3">
      <c r="A989" s="54">
        <v>198588</v>
      </c>
      <c r="B989" s="54">
        <v>984</v>
      </c>
      <c r="C989" s="46" t="s">
        <v>26</v>
      </c>
      <c r="D989" s="46" t="s">
        <v>154</v>
      </c>
      <c r="E989" s="46" t="s">
        <v>5762</v>
      </c>
      <c r="F989" s="48">
        <v>4</v>
      </c>
      <c r="G989" s="48">
        <v>2.8380000000000001</v>
      </c>
      <c r="H989" s="49">
        <v>1</v>
      </c>
      <c r="I989" s="48">
        <v>4</v>
      </c>
      <c r="J989" s="77" t="s">
        <v>20659</v>
      </c>
      <c r="K989" s="124">
        <v>2.8380000000000001</v>
      </c>
      <c r="L989" s="125">
        <v>2.8380000000000001</v>
      </c>
      <c r="M989" s="60"/>
      <c r="N989" s="60"/>
      <c r="O989" s="61"/>
      <c r="P989" s="75" t="s">
        <v>6784</v>
      </c>
      <c r="Q989" s="76" t="s">
        <v>6785</v>
      </c>
      <c r="R989" s="38" t="s">
        <v>5803</v>
      </c>
      <c r="S989" s="40" t="s">
        <v>5213</v>
      </c>
      <c r="T989" s="40" t="s">
        <v>4813</v>
      </c>
      <c r="U989" s="47" t="s">
        <v>5931</v>
      </c>
      <c r="V989" s="38"/>
      <c r="W989" s="42" t="s">
        <v>6786</v>
      </c>
      <c r="X989" s="26">
        <v>4</v>
      </c>
      <c r="Y989" s="26"/>
      <c r="Z989" s="38"/>
      <c r="AA989" s="38"/>
      <c r="AB989" s="59"/>
      <c r="AC989" s="38" t="s">
        <v>80</v>
      </c>
      <c r="AD989" s="47" t="s">
        <v>201</v>
      </c>
      <c r="AE989" s="47" t="s">
        <v>183</v>
      </c>
      <c r="AF989" s="50"/>
      <c r="AG989" s="50"/>
      <c r="AH989" s="38"/>
      <c r="AI989" s="59" t="s">
        <v>86</v>
      </c>
      <c r="AJ989" s="51"/>
      <c r="AK989" s="51" t="s">
        <v>6787</v>
      </c>
      <c r="AL989" s="55" t="s">
        <v>6788</v>
      </c>
      <c r="AM989" s="56"/>
      <c r="AN989" s="56" t="s">
        <v>6789</v>
      </c>
      <c r="AO989" s="52">
        <v>1</v>
      </c>
      <c r="AP989" s="53" t="s">
        <v>6790</v>
      </c>
      <c r="AQ989" s="53" t="s">
        <v>6791</v>
      </c>
      <c r="AR989" s="53" t="s">
        <v>95</v>
      </c>
      <c r="AS989" s="52" t="s">
        <v>96</v>
      </c>
      <c r="AT989" s="53" t="s">
        <v>190</v>
      </c>
      <c r="AU989" s="52" t="s">
        <v>191</v>
      </c>
      <c r="AV989" s="53"/>
    </row>
    <row r="990" spans="1:48" s="54" customFormat="1" x14ac:dyDescent="0.3">
      <c r="A990" s="54">
        <v>146640</v>
      </c>
      <c r="B990" s="54">
        <v>985</v>
      </c>
      <c r="C990" s="46" t="s">
        <v>255</v>
      </c>
      <c r="D990" s="46" t="s">
        <v>154</v>
      </c>
      <c r="E990" s="46" t="s">
        <v>5762</v>
      </c>
      <c r="F990" s="48">
        <v>10</v>
      </c>
      <c r="G990" s="48">
        <v>10.798999999999999</v>
      </c>
      <c r="H990" s="49">
        <v>1</v>
      </c>
      <c r="I990" s="48">
        <v>10</v>
      </c>
      <c r="J990" s="77" t="s">
        <v>20660</v>
      </c>
      <c r="K990" s="124">
        <v>10.798999999999999</v>
      </c>
      <c r="L990" s="125">
        <v>10.798999999999999</v>
      </c>
      <c r="M990" s="60"/>
      <c r="N990" s="60"/>
      <c r="O990" s="61"/>
      <c r="P990" s="75" t="s">
        <v>491</v>
      </c>
      <c r="Q990" s="76" t="s">
        <v>6792</v>
      </c>
      <c r="R990" s="38" t="s">
        <v>5833</v>
      </c>
      <c r="S990" s="40" t="s">
        <v>4881</v>
      </c>
      <c r="T990" s="40" t="s">
        <v>726</v>
      </c>
      <c r="U990" s="47" t="s">
        <v>5834</v>
      </c>
      <c r="V990" s="38"/>
      <c r="W990" s="42" t="s">
        <v>6793</v>
      </c>
      <c r="X990" s="26">
        <v>20</v>
      </c>
      <c r="Y990" s="26"/>
      <c r="Z990" s="38"/>
      <c r="AA990" s="38"/>
      <c r="AB990" s="59"/>
      <c r="AC990" s="38" t="s">
        <v>80</v>
      </c>
      <c r="AD990" s="47" t="s">
        <v>201</v>
      </c>
      <c r="AE990" s="47" t="s">
        <v>183</v>
      </c>
      <c r="AF990" s="50"/>
      <c r="AG990" s="50"/>
      <c r="AH990" s="38"/>
      <c r="AI990" s="59" t="s">
        <v>86</v>
      </c>
      <c r="AJ990" s="51"/>
      <c r="AK990" s="51" t="s">
        <v>6794</v>
      </c>
      <c r="AL990" s="55" t="s">
        <v>6795</v>
      </c>
      <c r="AM990" s="56"/>
      <c r="AN990" s="56" t="s">
        <v>6796</v>
      </c>
      <c r="AO990" s="52">
        <v>1</v>
      </c>
      <c r="AP990" s="53" t="s">
        <v>188</v>
      </c>
      <c r="AQ990" s="53" t="s">
        <v>189</v>
      </c>
      <c r="AR990" s="53" t="s">
        <v>95</v>
      </c>
      <c r="AS990" s="52" t="s">
        <v>96</v>
      </c>
      <c r="AT990" s="53" t="s">
        <v>190</v>
      </c>
      <c r="AU990" s="52" t="s">
        <v>191</v>
      </c>
      <c r="AV990" s="53"/>
    </row>
    <row r="991" spans="1:48" s="54" customFormat="1" x14ac:dyDescent="0.3">
      <c r="A991" s="54">
        <v>169334</v>
      </c>
      <c r="B991" s="54">
        <v>986</v>
      </c>
      <c r="C991" s="46" t="s">
        <v>26</v>
      </c>
      <c r="D991" s="46" t="s">
        <v>154</v>
      </c>
      <c r="E991" s="46" t="s">
        <v>5762</v>
      </c>
      <c r="F991" s="48">
        <v>4</v>
      </c>
      <c r="G991" s="48">
        <v>2.8380000000000001</v>
      </c>
      <c r="H991" s="49">
        <v>1</v>
      </c>
      <c r="I991" s="48">
        <v>4</v>
      </c>
      <c r="J991" s="77" t="s">
        <v>20661</v>
      </c>
      <c r="K991" s="124">
        <v>2.8380000000000001</v>
      </c>
      <c r="L991" s="125">
        <v>2.8380000000000001</v>
      </c>
      <c r="M991" s="60"/>
      <c r="N991" s="60"/>
      <c r="O991" s="61"/>
      <c r="P991" s="75" t="s">
        <v>2015</v>
      </c>
      <c r="Q991" s="76" t="s">
        <v>6797</v>
      </c>
      <c r="R991" s="38" t="s">
        <v>5779</v>
      </c>
      <c r="S991" s="40" t="s">
        <v>4796</v>
      </c>
      <c r="T991" s="40" t="s">
        <v>726</v>
      </c>
      <c r="U991" s="47" t="s">
        <v>5780</v>
      </c>
      <c r="V991" s="38"/>
      <c r="W991" s="42" t="s">
        <v>6780</v>
      </c>
      <c r="X991" s="26">
        <v>15</v>
      </c>
      <c r="Y991" s="26"/>
      <c r="Z991" s="38"/>
      <c r="AA991" s="38"/>
      <c r="AB991" s="59"/>
      <c r="AC991" s="38" t="s">
        <v>336</v>
      </c>
      <c r="AD991" s="47" t="s">
        <v>201</v>
      </c>
      <c r="AE991" s="47" t="s">
        <v>183</v>
      </c>
      <c r="AF991" s="50"/>
      <c r="AG991" s="50"/>
      <c r="AH991" s="38"/>
      <c r="AI991" s="59" t="s">
        <v>86</v>
      </c>
      <c r="AJ991" s="51"/>
      <c r="AK991" s="51" t="s">
        <v>6798</v>
      </c>
      <c r="AL991" s="55" t="s">
        <v>6799</v>
      </c>
      <c r="AM991" s="56"/>
      <c r="AN991" s="56" t="s">
        <v>6800</v>
      </c>
      <c r="AO991" s="52">
        <v>1</v>
      </c>
      <c r="AP991" s="53" t="s">
        <v>188</v>
      </c>
      <c r="AQ991" s="53" t="s">
        <v>189</v>
      </c>
      <c r="AR991" s="53" t="s">
        <v>95</v>
      </c>
      <c r="AS991" s="52" t="s">
        <v>96</v>
      </c>
      <c r="AT991" s="53" t="s">
        <v>190</v>
      </c>
      <c r="AU991" s="52" t="s">
        <v>191</v>
      </c>
      <c r="AV991" s="53"/>
    </row>
    <row r="992" spans="1:48" s="54" customFormat="1" x14ac:dyDescent="0.3">
      <c r="A992" s="54">
        <v>141984</v>
      </c>
      <c r="B992" s="54">
        <v>987</v>
      </c>
      <c r="C992" s="46" t="s">
        <v>255</v>
      </c>
      <c r="D992" s="46" t="s">
        <v>154</v>
      </c>
      <c r="E992" s="46" t="s">
        <v>5762</v>
      </c>
      <c r="F992" s="48">
        <v>10</v>
      </c>
      <c r="G992" s="48">
        <v>11.08</v>
      </c>
      <c r="H992" s="49">
        <v>1</v>
      </c>
      <c r="I992" s="48">
        <v>10</v>
      </c>
      <c r="J992" s="77" t="s">
        <v>20662</v>
      </c>
      <c r="K992" s="124">
        <v>11.08</v>
      </c>
      <c r="L992" s="125">
        <v>11.08</v>
      </c>
      <c r="M992" s="60"/>
      <c r="N992" s="60"/>
      <c r="O992" s="61"/>
      <c r="P992" s="75" t="s">
        <v>5796</v>
      </c>
      <c r="Q992" s="76" t="s">
        <v>6801</v>
      </c>
      <c r="R992" s="38" t="s">
        <v>5772</v>
      </c>
      <c r="S992" s="40" t="s">
        <v>1731</v>
      </c>
      <c r="T992" s="40" t="s">
        <v>726</v>
      </c>
      <c r="U992" s="47" t="s">
        <v>5773</v>
      </c>
      <c r="V992" s="38"/>
      <c r="W992" s="42" t="s">
        <v>6802</v>
      </c>
      <c r="X992" s="26">
        <v>8</v>
      </c>
      <c r="Y992" s="26"/>
      <c r="Z992" s="38"/>
      <c r="AA992" s="38"/>
      <c r="AB992" s="59"/>
      <c r="AC992" s="38" t="s">
        <v>80</v>
      </c>
      <c r="AD992" s="47" t="s">
        <v>313</v>
      </c>
      <c r="AE992" s="47" t="s">
        <v>263</v>
      </c>
      <c r="AF992" s="50"/>
      <c r="AG992" s="50"/>
      <c r="AH992" s="38"/>
      <c r="AI992" s="59" t="s">
        <v>86</v>
      </c>
      <c r="AJ992" s="51"/>
      <c r="AK992" s="51" t="s">
        <v>6803</v>
      </c>
      <c r="AL992" s="55" t="s">
        <v>6804</v>
      </c>
      <c r="AM992" s="56"/>
      <c r="AN992" s="56" t="s">
        <v>6805</v>
      </c>
      <c r="AO992" s="52">
        <v>1</v>
      </c>
      <c r="AP992" s="53" t="s">
        <v>188</v>
      </c>
      <c r="AQ992" s="53" t="s">
        <v>189</v>
      </c>
      <c r="AR992" s="53" t="s">
        <v>95</v>
      </c>
      <c r="AS992" s="52" t="s">
        <v>96</v>
      </c>
      <c r="AT992" s="53" t="s">
        <v>190</v>
      </c>
      <c r="AU992" s="52" t="s">
        <v>191</v>
      </c>
      <c r="AV992" s="53"/>
    </row>
    <row r="993" spans="1:48" s="54" customFormat="1" x14ac:dyDescent="0.3">
      <c r="A993" s="54">
        <v>166665</v>
      </c>
      <c r="B993" s="54">
        <v>988</v>
      </c>
      <c r="C993" s="46" t="s">
        <v>26</v>
      </c>
      <c r="D993" s="46" t="s">
        <v>154</v>
      </c>
      <c r="E993" s="46" t="s">
        <v>5762</v>
      </c>
      <c r="F993" s="48">
        <v>4</v>
      </c>
      <c r="G993" s="48">
        <v>3.9710000000000001</v>
      </c>
      <c r="H993" s="49">
        <v>1</v>
      </c>
      <c r="I993" s="48">
        <v>4</v>
      </c>
      <c r="J993" s="77" t="s">
        <v>20663</v>
      </c>
      <c r="K993" s="124">
        <v>3.9710000000000001</v>
      </c>
      <c r="L993" s="125">
        <v>3.9710000000000001</v>
      </c>
      <c r="M993" s="60"/>
      <c r="N993" s="60"/>
      <c r="O993" s="61"/>
      <c r="P993" s="75" t="s">
        <v>3845</v>
      </c>
      <c r="Q993" s="76" t="s">
        <v>6806</v>
      </c>
      <c r="R993" s="38" t="s">
        <v>5772</v>
      </c>
      <c r="S993" s="40" t="s">
        <v>4813</v>
      </c>
      <c r="T993" s="40" t="s">
        <v>726</v>
      </c>
      <c r="U993" s="47" t="s">
        <v>5773</v>
      </c>
      <c r="V993" s="38"/>
      <c r="W993" s="42" t="s">
        <v>6807</v>
      </c>
      <c r="X993" s="26">
        <v>10</v>
      </c>
      <c r="Y993" s="26"/>
      <c r="Z993" s="38"/>
      <c r="AA993" s="38"/>
      <c r="AB993" s="59"/>
      <c r="AC993" s="38" t="s">
        <v>80</v>
      </c>
      <c r="AD993" s="47" t="s">
        <v>313</v>
      </c>
      <c r="AE993" s="47" t="s">
        <v>263</v>
      </c>
      <c r="AF993" s="50"/>
      <c r="AG993" s="50"/>
      <c r="AH993" s="38"/>
      <c r="AI993" s="59" t="s">
        <v>86</v>
      </c>
      <c r="AJ993" s="51"/>
      <c r="AK993" s="51" t="s">
        <v>6808</v>
      </c>
      <c r="AL993" s="55" t="s">
        <v>6809</v>
      </c>
      <c r="AM993" s="56"/>
      <c r="AN993" s="56" t="s">
        <v>6810</v>
      </c>
      <c r="AO993" s="52">
        <v>1</v>
      </c>
      <c r="AP993" s="53" t="s">
        <v>188</v>
      </c>
      <c r="AQ993" s="53" t="s">
        <v>189</v>
      </c>
      <c r="AR993" s="53" t="s">
        <v>95</v>
      </c>
      <c r="AS993" s="52" t="s">
        <v>96</v>
      </c>
      <c r="AT993" s="53" t="s">
        <v>190</v>
      </c>
      <c r="AU993" s="52" t="s">
        <v>191</v>
      </c>
      <c r="AV993" s="53"/>
    </row>
    <row r="994" spans="1:48" s="54" customFormat="1" x14ac:dyDescent="0.3">
      <c r="A994" s="54">
        <v>167504</v>
      </c>
      <c r="B994" s="54">
        <v>989</v>
      </c>
      <c r="C994" s="46" t="s">
        <v>26</v>
      </c>
      <c r="D994" s="46" t="s">
        <v>154</v>
      </c>
      <c r="E994" s="46" t="s">
        <v>5762</v>
      </c>
      <c r="F994" s="48">
        <v>4</v>
      </c>
      <c r="G994" s="48">
        <v>3.9710000000000001</v>
      </c>
      <c r="H994" s="49">
        <v>1</v>
      </c>
      <c r="I994" s="48">
        <v>4</v>
      </c>
      <c r="J994" s="77" t="s">
        <v>20664</v>
      </c>
      <c r="K994" s="124">
        <v>3.9710000000000001</v>
      </c>
      <c r="L994" s="125">
        <v>3.9710000000000001</v>
      </c>
      <c r="M994" s="60"/>
      <c r="N994" s="60"/>
      <c r="O994" s="61"/>
      <c r="P994" s="75" t="s">
        <v>2662</v>
      </c>
      <c r="Q994" s="76" t="s">
        <v>6811</v>
      </c>
      <c r="R994" s="38" t="s">
        <v>5772</v>
      </c>
      <c r="S994" s="40" t="s">
        <v>4813</v>
      </c>
      <c r="T994" s="40" t="s">
        <v>717</v>
      </c>
      <c r="U994" s="47" t="s">
        <v>5773</v>
      </c>
      <c r="V994" s="38"/>
      <c r="W994" s="42" t="s">
        <v>6812</v>
      </c>
      <c r="X994" s="26">
        <v>13</v>
      </c>
      <c r="Y994" s="26"/>
      <c r="Z994" s="38"/>
      <c r="AA994" s="38"/>
      <c r="AB994" s="59"/>
      <c r="AC994" s="38" t="s">
        <v>80</v>
      </c>
      <c r="AD994" s="47" t="s">
        <v>313</v>
      </c>
      <c r="AE994" s="47" t="s">
        <v>263</v>
      </c>
      <c r="AF994" s="50"/>
      <c r="AG994" s="50"/>
      <c r="AH994" s="38"/>
      <c r="AI994" s="59" t="s">
        <v>86</v>
      </c>
      <c r="AJ994" s="51"/>
      <c r="AK994" s="51" t="s">
        <v>6813</v>
      </c>
      <c r="AL994" s="55" t="s">
        <v>6814</v>
      </c>
      <c r="AM994" s="56"/>
      <c r="AN994" s="56" t="s">
        <v>6815</v>
      </c>
      <c r="AO994" s="52">
        <v>1</v>
      </c>
      <c r="AP994" s="53" t="s">
        <v>188</v>
      </c>
      <c r="AQ994" s="53" t="s">
        <v>189</v>
      </c>
      <c r="AR994" s="53" t="s">
        <v>95</v>
      </c>
      <c r="AS994" s="52" t="s">
        <v>96</v>
      </c>
      <c r="AT994" s="53" t="s">
        <v>190</v>
      </c>
      <c r="AU994" s="52" t="s">
        <v>191</v>
      </c>
      <c r="AV994" s="53"/>
    </row>
    <row r="995" spans="1:48" s="54" customFormat="1" x14ac:dyDescent="0.3">
      <c r="A995" s="54">
        <v>170755</v>
      </c>
      <c r="B995" s="54">
        <v>990</v>
      </c>
      <c r="C995" s="46" t="s">
        <v>26</v>
      </c>
      <c r="D995" s="46" t="s">
        <v>154</v>
      </c>
      <c r="E995" s="46" t="s">
        <v>5762</v>
      </c>
      <c r="F995" s="48">
        <v>4</v>
      </c>
      <c r="G995" s="48">
        <v>2.8380000000000001</v>
      </c>
      <c r="H995" s="49">
        <v>1</v>
      </c>
      <c r="I995" s="48">
        <v>4</v>
      </c>
      <c r="J995" s="77" t="s">
        <v>20665</v>
      </c>
      <c r="K995" s="124">
        <v>2.8380000000000001</v>
      </c>
      <c r="L995" s="125">
        <v>2.8380000000000001</v>
      </c>
      <c r="M995" s="60"/>
      <c r="N995" s="60"/>
      <c r="O995" s="61"/>
      <c r="P995" s="75" t="s">
        <v>5890</v>
      </c>
      <c r="Q995" s="76" t="s">
        <v>6816</v>
      </c>
      <c r="R995" s="38" t="s">
        <v>5892</v>
      </c>
      <c r="S995" s="40" t="s">
        <v>5240</v>
      </c>
      <c r="T995" s="40" t="s">
        <v>726</v>
      </c>
      <c r="U995" s="47" t="s">
        <v>5893</v>
      </c>
      <c r="V995" s="38"/>
      <c r="W995" s="42" t="s">
        <v>6817</v>
      </c>
      <c r="X995" s="26">
        <v>2</v>
      </c>
      <c r="Y995" s="26"/>
      <c r="Z995" s="38"/>
      <c r="AA995" s="38"/>
      <c r="AB995" s="59"/>
      <c r="AC995" s="38" t="s">
        <v>80</v>
      </c>
      <c r="AD995" s="47" t="s">
        <v>201</v>
      </c>
      <c r="AE995" s="47" t="s">
        <v>183</v>
      </c>
      <c r="AF995" s="50"/>
      <c r="AG995" s="50"/>
      <c r="AH995" s="38"/>
      <c r="AI995" s="59" t="s">
        <v>86</v>
      </c>
      <c r="AJ995" s="51"/>
      <c r="AK995" s="51" t="s">
        <v>6818</v>
      </c>
      <c r="AL995" s="55" t="s">
        <v>6819</v>
      </c>
      <c r="AM995" s="56"/>
      <c r="AN995" s="56" t="s">
        <v>6820</v>
      </c>
      <c r="AO995" s="52">
        <v>1</v>
      </c>
      <c r="AP995" s="53" t="s">
        <v>188</v>
      </c>
      <c r="AQ995" s="53" t="s">
        <v>189</v>
      </c>
      <c r="AR995" s="53" t="s">
        <v>95</v>
      </c>
      <c r="AS995" s="52" t="s">
        <v>96</v>
      </c>
      <c r="AT995" s="53" t="s">
        <v>190</v>
      </c>
      <c r="AU995" s="52" t="s">
        <v>191</v>
      </c>
      <c r="AV995" s="53"/>
    </row>
    <row r="996" spans="1:48" s="54" customFormat="1" x14ac:dyDescent="0.3">
      <c r="A996" s="54">
        <v>121939</v>
      </c>
      <c r="B996" s="54">
        <v>991</v>
      </c>
      <c r="C996" s="46" t="s">
        <v>318</v>
      </c>
      <c r="D996" s="46" t="s">
        <v>154</v>
      </c>
      <c r="E996" s="46" t="s">
        <v>5762</v>
      </c>
      <c r="F996" s="48">
        <v>10</v>
      </c>
      <c r="G996" s="48">
        <v>11.08</v>
      </c>
      <c r="H996" s="49">
        <v>1</v>
      </c>
      <c r="I996" s="48">
        <v>10</v>
      </c>
      <c r="J996" s="77" t="s">
        <v>20666</v>
      </c>
      <c r="K996" s="124">
        <v>11.08</v>
      </c>
      <c r="L996" s="125">
        <v>11.08</v>
      </c>
      <c r="M996" s="60"/>
      <c r="N996" s="60"/>
      <c r="O996" s="61"/>
      <c r="P996" s="75" t="s">
        <v>386</v>
      </c>
      <c r="Q996" s="76" t="s">
        <v>6821</v>
      </c>
      <c r="R996" s="38" t="s">
        <v>5810</v>
      </c>
      <c r="S996" s="40" t="s">
        <v>4796</v>
      </c>
      <c r="T996" s="40" t="s">
        <v>726</v>
      </c>
      <c r="U996" s="47" t="s">
        <v>5811</v>
      </c>
      <c r="V996" s="38"/>
      <c r="W996" s="42"/>
      <c r="X996" s="26">
        <v>11</v>
      </c>
      <c r="Y996" s="26"/>
      <c r="Z996" s="38"/>
      <c r="AA996" s="38"/>
      <c r="AB996" s="59"/>
      <c r="AC996" s="38" t="s">
        <v>80</v>
      </c>
      <c r="AD996" s="47" t="s">
        <v>182</v>
      </c>
      <c r="AE996" s="47" t="s">
        <v>183</v>
      </c>
      <c r="AF996" s="50"/>
      <c r="AG996" s="50"/>
      <c r="AH996" s="38"/>
      <c r="AI996" s="59" t="s">
        <v>86</v>
      </c>
      <c r="AJ996" s="51"/>
      <c r="AK996" s="51" t="s">
        <v>6822</v>
      </c>
      <c r="AL996" s="55" t="s">
        <v>6823</v>
      </c>
      <c r="AM996" s="56"/>
      <c r="AN996" s="56" t="s">
        <v>6824</v>
      </c>
      <c r="AO996" s="52">
        <v>1</v>
      </c>
      <c r="AP996" s="53" t="s">
        <v>188</v>
      </c>
      <c r="AQ996" s="53" t="s">
        <v>189</v>
      </c>
      <c r="AR996" s="53" t="s">
        <v>95</v>
      </c>
      <c r="AS996" s="52" t="s">
        <v>96</v>
      </c>
      <c r="AT996" s="53" t="s">
        <v>190</v>
      </c>
      <c r="AU996" s="52" t="s">
        <v>191</v>
      </c>
      <c r="AV996" s="53"/>
    </row>
    <row r="997" spans="1:48" s="54" customFormat="1" x14ac:dyDescent="0.3">
      <c r="A997" s="54">
        <v>171140</v>
      </c>
      <c r="B997" s="54">
        <v>992</v>
      </c>
      <c r="C997" s="46" t="s">
        <v>26</v>
      </c>
      <c r="D997" s="46" t="s">
        <v>154</v>
      </c>
      <c r="E997" s="46" t="s">
        <v>5762</v>
      </c>
      <c r="F997" s="48">
        <v>4</v>
      </c>
      <c r="G997" s="48">
        <v>3.9710000000000001</v>
      </c>
      <c r="H997" s="49">
        <v>0.66700000000000004</v>
      </c>
      <c r="I997" s="48">
        <v>2.6669999999999998</v>
      </c>
      <c r="J997" s="77" t="s">
        <v>20667</v>
      </c>
      <c r="K997" s="124">
        <v>2.6469999999999998</v>
      </c>
      <c r="L997" s="125">
        <v>2.6469999999999998</v>
      </c>
      <c r="M997" s="60"/>
      <c r="N997" s="60"/>
      <c r="O997" s="61"/>
      <c r="P997" s="75" t="s">
        <v>1260</v>
      </c>
      <c r="Q997" s="76" t="s">
        <v>6825</v>
      </c>
      <c r="R997" s="38" t="s">
        <v>5989</v>
      </c>
      <c r="S997" s="40" t="s">
        <v>181</v>
      </c>
      <c r="T997" s="40" t="s">
        <v>5330</v>
      </c>
      <c r="U997" s="47" t="s">
        <v>6826</v>
      </c>
      <c r="V997" s="38"/>
      <c r="W997" s="42" t="s">
        <v>6827</v>
      </c>
      <c r="X997" s="26">
        <v>45</v>
      </c>
      <c r="Y997" s="26"/>
      <c r="Z997" s="38"/>
      <c r="AA997" s="38"/>
      <c r="AB997" s="59"/>
      <c r="AC997" s="38" t="s">
        <v>80</v>
      </c>
      <c r="AD997" s="47" t="s">
        <v>6828</v>
      </c>
      <c r="AE997" s="47" t="s">
        <v>263</v>
      </c>
      <c r="AF997" s="50"/>
      <c r="AG997" s="50"/>
      <c r="AH997" s="38"/>
      <c r="AI997" s="59" t="s">
        <v>86</v>
      </c>
      <c r="AJ997" s="51"/>
      <c r="AK997" s="51" t="s">
        <v>6829</v>
      </c>
      <c r="AL997" s="55" t="s">
        <v>6830</v>
      </c>
      <c r="AM997" s="56"/>
      <c r="AN997" s="56" t="s">
        <v>6831</v>
      </c>
      <c r="AO997" s="52">
        <v>1</v>
      </c>
      <c r="AP997" s="53" t="s">
        <v>188</v>
      </c>
      <c r="AQ997" s="53" t="s">
        <v>189</v>
      </c>
      <c r="AR997" s="53" t="s">
        <v>95</v>
      </c>
      <c r="AS997" s="52" t="s">
        <v>96</v>
      </c>
      <c r="AT997" s="53" t="s">
        <v>190</v>
      </c>
      <c r="AU997" s="52" t="s">
        <v>191</v>
      </c>
      <c r="AV997" s="53"/>
    </row>
    <row r="998" spans="1:48" s="54" customFormat="1" x14ac:dyDescent="0.3">
      <c r="A998" s="54">
        <v>460286</v>
      </c>
      <c r="B998" s="54">
        <v>993</v>
      </c>
      <c r="C998" s="46" t="s">
        <v>318</v>
      </c>
      <c r="D998" s="46" t="s">
        <v>154</v>
      </c>
      <c r="E998" s="46" t="s">
        <v>5762</v>
      </c>
      <c r="F998" s="48">
        <v>10</v>
      </c>
      <c r="G998" s="48">
        <v>11.08</v>
      </c>
      <c r="H998" s="49">
        <v>1</v>
      </c>
      <c r="I998" s="48">
        <v>10</v>
      </c>
      <c r="J998" s="77" t="s">
        <v>20668</v>
      </c>
      <c r="K998" s="124">
        <v>11.08</v>
      </c>
      <c r="L998" s="125">
        <v>11.08</v>
      </c>
      <c r="M998" s="60"/>
      <c r="N998" s="60"/>
      <c r="O998" s="61"/>
      <c r="P998" s="75" t="s">
        <v>3340</v>
      </c>
      <c r="Q998" s="76" t="s">
        <v>6832</v>
      </c>
      <c r="R998" s="38" t="s">
        <v>6074</v>
      </c>
      <c r="S998" s="40" t="s">
        <v>318</v>
      </c>
      <c r="T998" s="40" t="s">
        <v>726</v>
      </c>
      <c r="U998" s="47" t="s">
        <v>6075</v>
      </c>
      <c r="V998" s="38"/>
      <c r="W998" s="42"/>
      <c r="X998" s="26">
        <v>12</v>
      </c>
      <c r="Y998" s="26"/>
      <c r="Z998" s="38"/>
      <c r="AA998" s="38"/>
      <c r="AB998" s="59"/>
      <c r="AC998" s="38" t="s">
        <v>80</v>
      </c>
      <c r="AD998" s="47" t="s">
        <v>313</v>
      </c>
      <c r="AE998" s="47" t="s">
        <v>263</v>
      </c>
      <c r="AF998" s="50"/>
      <c r="AG998" s="50"/>
      <c r="AH998" s="38"/>
      <c r="AI998" s="59" t="s">
        <v>86</v>
      </c>
      <c r="AJ998" s="51"/>
      <c r="AK998" s="51" t="s">
        <v>6833</v>
      </c>
      <c r="AL998" s="55" t="s">
        <v>6834</v>
      </c>
      <c r="AM998" s="56"/>
      <c r="AN998" s="56" t="s">
        <v>6835</v>
      </c>
      <c r="AO998" s="52">
        <v>1</v>
      </c>
      <c r="AP998" s="53" t="s">
        <v>188</v>
      </c>
      <c r="AQ998" s="53" t="s">
        <v>189</v>
      </c>
      <c r="AR998" s="53" t="s">
        <v>95</v>
      </c>
      <c r="AS998" s="52" t="s">
        <v>96</v>
      </c>
      <c r="AT998" s="53" t="s">
        <v>190</v>
      </c>
      <c r="AU998" s="52" t="s">
        <v>191</v>
      </c>
      <c r="AV998" s="53"/>
    </row>
    <row r="999" spans="1:48" s="54" customFormat="1" x14ac:dyDescent="0.3">
      <c r="A999" s="54">
        <v>460264</v>
      </c>
      <c r="B999" s="54">
        <v>994</v>
      </c>
      <c r="C999" s="46" t="s">
        <v>318</v>
      </c>
      <c r="D999" s="46" t="s">
        <v>154</v>
      </c>
      <c r="E999" s="46" t="s">
        <v>5762</v>
      </c>
      <c r="F999" s="48">
        <v>4</v>
      </c>
      <c r="G999" s="48">
        <v>4.32</v>
      </c>
      <c r="H999" s="49">
        <v>1</v>
      </c>
      <c r="I999" s="48">
        <v>4</v>
      </c>
      <c r="J999" s="77" t="s">
        <v>20669</v>
      </c>
      <c r="K999" s="124">
        <v>4.32</v>
      </c>
      <c r="L999" s="125">
        <v>4.32</v>
      </c>
      <c r="M999" s="60"/>
      <c r="N999" s="60"/>
      <c r="O999" s="61"/>
      <c r="P999" s="75" t="s">
        <v>1370</v>
      </c>
      <c r="Q999" s="76" t="s">
        <v>6836</v>
      </c>
      <c r="R999" s="38" t="s">
        <v>6315</v>
      </c>
      <c r="S999" s="40" t="s">
        <v>6837</v>
      </c>
      <c r="T999" s="40" t="s">
        <v>4813</v>
      </c>
      <c r="U999" s="47" t="s">
        <v>6317</v>
      </c>
      <c r="V999" s="38"/>
      <c r="W999" s="42"/>
      <c r="X999" s="26">
        <v>6</v>
      </c>
      <c r="Y999" s="26"/>
      <c r="Z999" s="38"/>
      <c r="AA999" s="38"/>
      <c r="AB999" s="59"/>
      <c r="AC999" s="38" t="s">
        <v>80</v>
      </c>
      <c r="AD999" s="47" t="s">
        <v>2534</v>
      </c>
      <c r="AE999" s="47" t="s">
        <v>250</v>
      </c>
      <c r="AF999" s="50"/>
      <c r="AG999" s="50"/>
      <c r="AH999" s="38"/>
      <c r="AI999" s="59" t="s">
        <v>86</v>
      </c>
      <c r="AJ999" s="51"/>
      <c r="AK999" s="51" t="s">
        <v>6838</v>
      </c>
      <c r="AL999" s="55" t="s">
        <v>6839</v>
      </c>
      <c r="AM999" s="56"/>
      <c r="AN999" s="56" t="s">
        <v>6840</v>
      </c>
      <c r="AO999" s="52">
        <v>1</v>
      </c>
      <c r="AP999" s="53" t="s">
        <v>188</v>
      </c>
      <c r="AQ999" s="53" t="s">
        <v>189</v>
      </c>
      <c r="AR999" s="53" t="s">
        <v>95</v>
      </c>
      <c r="AS999" s="52" t="s">
        <v>96</v>
      </c>
      <c r="AT999" s="53" t="s">
        <v>190</v>
      </c>
      <c r="AU999" s="52" t="s">
        <v>191</v>
      </c>
      <c r="AV999" s="53"/>
    </row>
    <row r="1000" spans="1:48" s="54" customFormat="1" x14ac:dyDescent="0.3">
      <c r="A1000" s="54">
        <v>169141</v>
      </c>
      <c r="B1000" s="54">
        <v>995</v>
      </c>
      <c r="C1000" s="46" t="s">
        <v>26</v>
      </c>
      <c r="D1000" s="46" t="s">
        <v>154</v>
      </c>
      <c r="E1000" s="46" t="s">
        <v>5762</v>
      </c>
      <c r="F1000" s="48">
        <v>4</v>
      </c>
      <c r="G1000" s="48">
        <v>2.8380000000000001</v>
      </c>
      <c r="H1000" s="49">
        <v>1</v>
      </c>
      <c r="I1000" s="48">
        <v>4</v>
      </c>
      <c r="J1000" s="77" t="s">
        <v>20670</v>
      </c>
      <c r="K1000" s="124">
        <v>2.8380000000000001</v>
      </c>
      <c r="L1000" s="125">
        <v>2.8380000000000001</v>
      </c>
      <c r="M1000" s="60"/>
      <c r="N1000" s="60"/>
      <c r="O1000" s="61"/>
      <c r="P1000" s="75" t="s">
        <v>3590</v>
      </c>
      <c r="Q1000" s="76" t="s">
        <v>6841</v>
      </c>
      <c r="R1000" s="38" t="s">
        <v>5892</v>
      </c>
      <c r="S1000" s="40" t="s">
        <v>5240</v>
      </c>
      <c r="T1000" s="40" t="s">
        <v>1731</v>
      </c>
      <c r="U1000" s="47" t="s">
        <v>5893</v>
      </c>
      <c r="V1000" s="38"/>
      <c r="W1000" s="42" t="s">
        <v>6842</v>
      </c>
      <c r="X1000" s="26">
        <v>2</v>
      </c>
      <c r="Y1000" s="26"/>
      <c r="Z1000" s="38"/>
      <c r="AA1000" s="38"/>
      <c r="AB1000" s="59"/>
      <c r="AC1000" s="38" t="s">
        <v>80</v>
      </c>
      <c r="AD1000" s="47" t="s">
        <v>201</v>
      </c>
      <c r="AE1000" s="47" t="s">
        <v>183</v>
      </c>
      <c r="AF1000" s="50"/>
      <c r="AG1000" s="50"/>
      <c r="AH1000" s="38"/>
      <c r="AI1000" s="59" t="s">
        <v>86</v>
      </c>
      <c r="AJ1000" s="51"/>
      <c r="AK1000" s="51" t="s">
        <v>6843</v>
      </c>
      <c r="AL1000" s="55" t="s">
        <v>6844</v>
      </c>
      <c r="AM1000" s="56"/>
      <c r="AN1000" s="56" t="s">
        <v>6845</v>
      </c>
      <c r="AO1000" s="52">
        <v>1</v>
      </c>
      <c r="AP1000" s="53" t="s">
        <v>188</v>
      </c>
      <c r="AQ1000" s="53" t="s">
        <v>189</v>
      </c>
      <c r="AR1000" s="53" t="s">
        <v>95</v>
      </c>
      <c r="AS1000" s="52" t="s">
        <v>96</v>
      </c>
      <c r="AT1000" s="53" t="s">
        <v>190</v>
      </c>
      <c r="AU1000" s="52" t="s">
        <v>191</v>
      </c>
      <c r="AV1000" s="53"/>
    </row>
    <row r="1001" spans="1:48" s="54" customFormat="1" x14ac:dyDescent="0.3">
      <c r="A1001" s="54">
        <v>460128</v>
      </c>
      <c r="B1001" s="54">
        <v>996</v>
      </c>
      <c r="C1001" s="46" t="s">
        <v>318</v>
      </c>
      <c r="D1001" s="46" t="s">
        <v>154</v>
      </c>
      <c r="E1001" s="46" t="s">
        <v>5762</v>
      </c>
      <c r="F1001" s="48"/>
      <c r="G1001" s="48"/>
      <c r="H1001" s="49">
        <v>0.5</v>
      </c>
      <c r="I1001" s="48">
        <v>5</v>
      </c>
      <c r="J1001" s="77" t="s">
        <v>20671</v>
      </c>
      <c r="K1001" s="124">
        <v>5.4</v>
      </c>
      <c r="L1001" s="125">
        <v>5.4</v>
      </c>
      <c r="M1001" s="60"/>
      <c r="N1001" s="60"/>
      <c r="O1001" s="61"/>
      <c r="P1001" s="75" t="s">
        <v>5211</v>
      </c>
      <c r="Q1001" s="76" t="s">
        <v>6846</v>
      </c>
      <c r="R1001" s="38" t="s">
        <v>5847</v>
      </c>
      <c r="S1001" s="40" t="s">
        <v>5330</v>
      </c>
      <c r="T1001" s="40" t="s">
        <v>717</v>
      </c>
      <c r="U1001" s="47" t="s">
        <v>5848</v>
      </c>
      <c r="V1001" s="38"/>
      <c r="W1001" s="42"/>
      <c r="X1001" s="26">
        <v>7</v>
      </c>
      <c r="Y1001" s="26"/>
      <c r="Z1001" s="38"/>
      <c r="AA1001" s="38"/>
      <c r="AB1001" s="59"/>
      <c r="AC1001" s="38" t="s">
        <v>80</v>
      </c>
      <c r="AD1001" s="47" t="s">
        <v>201</v>
      </c>
      <c r="AE1001" s="47" t="s">
        <v>183</v>
      </c>
      <c r="AF1001" s="50"/>
      <c r="AG1001" s="50"/>
      <c r="AH1001" s="38"/>
      <c r="AI1001" s="59" t="s">
        <v>86</v>
      </c>
      <c r="AJ1001" s="51"/>
      <c r="AK1001" s="51" t="s">
        <v>6847</v>
      </c>
      <c r="AL1001" s="55" t="s">
        <v>6848</v>
      </c>
      <c r="AM1001" s="56"/>
      <c r="AN1001" s="56" t="s">
        <v>6849</v>
      </c>
      <c r="AO1001" s="52">
        <v>2</v>
      </c>
      <c r="AP1001" s="53" t="s">
        <v>188</v>
      </c>
      <c r="AQ1001" s="53" t="s">
        <v>189</v>
      </c>
      <c r="AR1001" s="53" t="s">
        <v>95</v>
      </c>
      <c r="AS1001" s="52" t="s">
        <v>96</v>
      </c>
      <c r="AT1001" s="53" t="s">
        <v>190</v>
      </c>
      <c r="AU1001" s="52" t="s">
        <v>191</v>
      </c>
      <c r="AV1001" s="53"/>
    </row>
    <row r="1002" spans="1:48" s="54" customFormat="1" x14ac:dyDescent="0.3">
      <c r="A1002" s="54">
        <v>102735</v>
      </c>
      <c r="B1002" s="54">
        <v>997</v>
      </c>
      <c r="C1002" s="46" t="s">
        <v>318</v>
      </c>
      <c r="D1002" s="46" t="s">
        <v>154</v>
      </c>
      <c r="E1002" s="46" t="s">
        <v>5762</v>
      </c>
      <c r="F1002" s="48">
        <v>10</v>
      </c>
      <c r="G1002" s="48">
        <v>11.08</v>
      </c>
      <c r="H1002" s="49">
        <v>1</v>
      </c>
      <c r="I1002" s="48">
        <v>10</v>
      </c>
      <c r="J1002" s="77" t="s">
        <v>20672</v>
      </c>
      <c r="K1002" s="124">
        <v>11.08</v>
      </c>
      <c r="L1002" s="125">
        <v>11.08</v>
      </c>
      <c r="M1002" s="60"/>
      <c r="N1002" s="60"/>
      <c r="O1002" s="61"/>
      <c r="P1002" s="75" t="s">
        <v>3881</v>
      </c>
      <c r="Q1002" s="76" t="s">
        <v>6850</v>
      </c>
      <c r="R1002" s="38" t="s">
        <v>6269</v>
      </c>
      <c r="S1002" s="40" t="s">
        <v>726</v>
      </c>
      <c r="T1002" s="40" t="s">
        <v>318</v>
      </c>
      <c r="U1002" s="47" t="s">
        <v>6270</v>
      </c>
      <c r="V1002" s="38"/>
      <c r="W1002" s="42"/>
      <c r="X1002" s="26">
        <v>10</v>
      </c>
      <c r="Y1002" s="26"/>
      <c r="Z1002" s="38"/>
      <c r="AA1002" s="38"/>
      <c r="AB1002" s="59"/>
      <c r="AC1002" s="38" t="s">
        <v>336</v>
      </c>
      <c r="AD1002" s="47" t="s">
        <v>313</v>
      </c>
      <c r="AE1002" s="47" t="s">
        <v>263</v>
      </c>
      <c r="AF1002" s="50"/>
      <c r="AG1002" s="50"/>
      <c r="AH1002" s="38"/>
      <c r="AI1002" s="59" t="s">
        <v>86</v>
      </c>
      <c r="AJ1002" s="51"/>
      <c r="AK1002" s="51" t="s">
        <v>6851</v>
      </c>
      <c r="AL1002" s="55" t="s">
        <v>6852</v>
      </c>
      <c r="AM1002" s="56"/>
      <c r="AN1002" s="56" t="s">
        <v>6853</v>
      </c>
      <c r="AO1002" s="52">
        <v>1</v>
      </c>
      <c r="AP1002" s="53" t="s">
        <v>188</v>
      </c>
      <c r="AQ1002" s="53" t="s">
        <v>189</v>
      </c>
      <c r="AR1002" s="53" t="s">
        <v>95</v>
      </c>
      <c r="AS1002" s="52" t="s">
        <v>96</v>
      </c>
      <c r="AT1002" s="53" t="s">
        <v>190</v>
      </c>
      <c r="AU1002" s="52" t="s">
        <v>191</v>
      </c>
      <c r="AV1002" s="53"/>
    </row>
    <row r="1003" spans="1:48" s="54" customFormat="1" x14ac:dyDescent="0.3">
      <c r="A1003" s="54">
        <v>460317</v>
      </c>
      <c r="B1003" s="54">
        <v>998</v>
      </c>
      <c r="C1003" s="46" t="s">
        <v>318</v>
      </c>
      <c r="D1003" s="46" t="s">
        <v>154</v>
      </c>
      <c r="E1003" s="46" t="s">
        <v>5762</v>
      </c>
      <c r="F1003" s="48">
        <v>10</v>
      </c>
      <c r="G1003" s="48">
        <v>10.798999999999999</v>
      </c>
      <c r="H1003" s="49">
        <v>1</v>
      </c>
      <c r="I1003" s="48">
        <v>10</v>
      </c>
      <c r="J1003" s="77" t="s">
        <v>20673</v>
      </c>
      <c r="K1003" s="124">
        <v>10.798999999999999</v>
      </c>
      <c r="L1003" s="125">
        <v>10.798999999999999</v>
      </c>
      <c r="M1003" s="60"/>
      <c r="N1003" s="60"/>
      <c r="O1003" s="61"/>
      <c r="P1003" s="75" t="s">
        <v>6854</v>
      </c>
      <c r="Q1003" s="76" t="s">
        <v>6855</v>
      </c>
      <c r="R1003" s="38" t="s">
        <v>5779</v>
      </c>
      <c r="S1003" s="40" t="s">
        <v>1731</v>
      </c>
      <c r="T1003" s="40" t="s">
        <v>1731</v>
      </c>
      <c r="U1003" s="47" t="s">
        <v>5780</v>
      </c>
      <c r="V1003" s="38"/>
      <c r="W1003" s="42"/>
      <c r="X1003" s="26">
        <v>28</v>
      </c>
      <c r="Y1003" s="26"/>
      <c r="Z1003" s="38"/>
      <c r="AA1003" s="38"/>
      <c r="AB1003" s="59"/>
      <c r="AC1003" s="38" t="s">
        <v>80</v>
      </c>
      <c r="AD1003" s="47" t="s">
        <v>201</v>
      </c>
      <c r="AE1003" s="47" t="s">
        <v>183</v>
      </c>
      <c r="AF1003" s="50"/>
      <c r="AG1003" s="50"/>
      <c r="AH1003" s="38"/>
      <c r="AI1003" s="59" t="s">
        <v>86</v>
      </c>
      <c r="AJ1003" s="51"/>
      <c r="AK1003" s="51" t="s">
        <v>6856</v>
      </c>
      <c r="AL1003" s="55" t="s">
        <v>6857</v>
      </c>
      <c r="AM1003" s="56"/>
      <c r="AN1003" s="56" t="s">
        <v>6858</v>
      </c>
      <c r="AO1003" s="52">
        <v>1</v>
      </c>
      <c r="AP1003" s="53" t="s">
        <v>188</v>
      </c>
      <c r="AQ1003" s="53" t="s">
        <v>189</v>
      </c>
      <c r="AR1003" s="53" t="s">
        <v>95</v>
      </c>
      <c r="AS1003" s="52" t="s">
        <v>96</v>
      </c>
      <c r="AT1003" s="53" t="s">
        <v>190</v>
      </c>
      <c r="AU1003" s="52" t="s">
        <v>191</v>
      </c>
      <c r="AV1003" s="53"/>
    </row>
    <row r="1004" spans="1:48" s="54" customFormat="1" x14ac:dyDescent="0.3">
      <c r="A1004" s="54">
        <v>97999</v>
      </c>
      <c r="B1004" s="54">
        <v>999</v>
      </c>
      <c r="C1004" s="46" t="s">
        <v>175</v>
      </c>
      <c r="D1004" s="46" t="s">
        <v>154</v>
      </c>
      <c r="E1004" s="46" t="s">
        <v>5762</v>
      </c>
      <c r="F1004" s="48">
        <v>10</v>
      </c>
      <c r="G1004" s="48">
        <v>10.798999999999999</v>
      </c>
      <c r="H1004" s="49">
        <v>1</v>
      </c>
      <c r="I1004" s="48">
        <v>10</v>
      </c>
      <c r="J1004" s="77" t="s">
        <v>20674</v>
      </c>
      <c r="K1004" s="124">
        <v>10.798999999999999</v>
      </c>
      <c r="L1004" s="125">
        <v>10.798999999999999</v>
      </c>
      <c r="M1004" s="60"/>
      <c r="N1004" s="60"/>
      <c r="O1004" s="61"/>
      <c r="P1004" s="75" t="s">
        <v>2801</v>
      </c>
      <c r="Q1004" s="76" t="s">
        <v>6859</v>
      </c>
      <c r="R1004" s="38" t="s">
        <v>5779</v>
      </c>
      <c r="S1004" s="40" t="s">
        <v>4813</v>
      </c>
      <c r="T1004" s="40" t="s">
        <v>1731</v>
      </c>
      <c r="U1004" s="47" t="s">
        <v>5780</v>
      </c>
      <c r="V1004" s="38"/>
      <c r="W1004" s="42"/>
      <c r="X1004" s="26">
        <v>14</v>
      </c>
      <c r="Y1004" s="26"/>
      <c r="Z1004" s="38"/>
      <c r="AA1004" s="38"/>
      <c r="AB1004" s="59"/>
      <c r="AC1004" s="38" t="s">
        <v>80</v>
      </c>
      <c r="AD1004" s="47" t="s">
        <v>201</v>
      </c>
      <c r="AE1004" s="47" t="s">
        <v>183</v>
      </c>
      <c r="AF1004" s="50"/>
      <c r="AG1004" s="50"/>
      <c r="AH1004" s="38"/>
      <c r="AI1004" s="59" t="s">
        <v>86</v>
      </c>
      <c r="AJ1004" s="51"/>
      <c r="AK1004" s="51" t="s">
        <v>6860</v>
      </c>
      <c r="AL1004" s="55" t="s">
        <v>6861</v>
      </c>
      <c r="AM1004" s="56"/>
      <c r="AN1004" s="56" t="s">
        <v>6862</v>
      </c>
      <c r="AO1004" s="52">
        <v>1</v>
      </c>
      <c r="AP1004" s="53" t="s">
        <v>188</v>
      </c>
      <c r="AQ1004" s="53" t="s">
        <v>189</v>
      </c>
      <c r="AR1004" s="53" t="s">
        <v>95</v>
      </c>
      <c r="AS1004" s="52" t="s">
        <v>96</v>
      </c>
      <c r="AT1004" s="53" t="s">
        <v>190</v>
      </c>
      <c r="AU1004" s="52" t="s">
        <v>191</v>
      </c>
      <c r="AV1004" s="53"/>
    </row>
    <row r="1005" spans="1:48" s="54" customFormat="1" x14ac:dyDescent="0.3">
      <c r="A1005" s="54">
        <v>123439</v>
      </c>
      <c r="B1005" s="54">
        <v>1000</v>
      </c>
      <c r="C1005" s="46" t="s">
        <v>318</v>
      </c>
      <c r="D1005" s="46" t="s">
        <v>154</v>
      </c>
      <c r="E1005" s="46" t="s">
        <v>5762</v>
      </c>
      <c r="F1005" s="48">
        <v>10</v>
      </c>
      <c r="G1005" s="48">
        <v>10.798999999999999</v>
      </c>
      <c r="H1005" s="49">
        <v>1</v>
      </c>
      <c r="I1005" s="48">
        <v>10</v>
      </c>
      <c r="J1005" s="77" t="s">
        <v>20675</v>
      </c>
      <c r="K1005" s="124">
        <v>10.798999999999999</v>
      </c>
      <c r="L1005" s="125">
        <v>10.798999999999999</v>
      </c>
      <c r="M1005" s="60"/>
      <c r="N1005" s="60"/>
      <c r="O1005" s="61"/>
      <c r="P1005" s="75" t="s">
        <v>3793</v>
      </c>
      <c r="Q1005" s="76" t="s">
        <v>6863</v>
      </c>
      <c r="R1005" s="38" t="s">
        <v>6864</v>
      </c>
      <c r="S1005" s="40" t="s">
        <v>4891</v>
      </c>
      <c r="T1005" s="40" t="s">
        <v>726</v>
      </c>
      <c r="U1005" s="47" t="s">
        <v>6865</v>
      </c>
      <c r="V1005" s="38"/>
      <c r="W1005" s="42"/>
      <c r="X1005" s="26">
        <v>12</v>
      </c>
      <c r="Y1005" s="26"/>
      <c r="Z1005" s="38"/>
      <c r="AA1005" s="38"/>
      <c r="AB1005" s="59"/>
      <c r="AC1005" s="38" t="s">
        <v>80</v>
      </c>
      <c r="AD1005" s="47" t="s">
        <v>201</v>
      </c>
      <c r="AE1005" s="47" t="s">
        <v>183</v>
      </c>
      <c r="AF1005" s="50"/>
      <c r="AG1005" s="50"/>
      <c r="AH1005" s="38"/>
      <c r="AI1005" s="59" t="s">
        <v>86</v>
      </c>
      <c r="AJ1005" s="51"/>
      <c r="AK1005" s="51" t="s">
        <v>6866</v>
      </c>
      <c r="AL1005" s="55" t="s">
        <v>6867</v>
      </c>
      <c r="AM1005" s="56"/>
      <c r="AN1005" s="56" t="s">
        <v>6868</v>
      </c>
      <c r="AO1005" s="52">
        <v>1</v>
      </c>
      <c r="AP1005" s="53" t="s">
        <v>188</v>
      </c>
      <c r="AQ1005" s="53" t="s">
        <v>189</v>
      </c>
      <c r="AR1005" s="53" t="s">
        <v>95</v>
      </c>
      <c r="AS1005" s="52" t="s">
        <v>96</v>
      </c>
      <c r="AT1005" s="53" t="s">
        <v>190</v>
      </c>
      <c r="AU1005" s="52" t="s">
        <v>191</v>
      </c>
      <c r="AV1005" s="53"/>
    </row>
    <row r="1006" spans="1:48" s="54" customFormat="1" x14ac:dyDescent="0.3">
      <c r="A1006" s="54">
        <v>149010</v>
      </c>
      <c r="B1006" s="54">
        <v>1001</v>
      </c>
      <c r="C1006" s="46" t="s">
        <v>175</v>
      </c>
      <c r="D1006" s="46" t="s">
        <v>154</v>
      </c>
      <c r="E1006" s="46" t="s">
        <v>5762</v>
      </c>
      <c r="F1006" s="48">
        <v>10</v>
      </c>
      <c r="G1006" s="48">
        <v>10.798999999999999</v>
      </c>
      <c r="H1006" s="49">
        <v>1</v>
      </c>
      <c r="I1006" s="48">
        <v>10</v>
      </c>
      <c r="J1006" s="77" t="s">
        <v>20676</v>
      </c>
      <c r="K1006" s="124">
        <v>10.798999999999999</v>
      </c>
      <c r="L1006" s="125">
        <v>10.798999999999999</v>
      </c>
      <c r="M1006" s="60"/>
      <c r="N1006" s="60"/>
      <c r="O1006" s="61"/>
      <c r="P1006" s="75" t="s">
        <v>890</v>
      </c>
      <c r="Q1006" s="76" t="s">
        <v>6869</v>
      </c>
      <c r="R1006" s="38" t="s">
        <v>5772</v>
      </c>
      <c r="S1006" s="40" t="s">
        <v>726</v>
      </c>
      <c r="T1006" s="40" t="s">
        <v>726</v>
      </c>
      <c r="U1006" s="47" t="s">
        <v>5773</v>
      </c>
      <c r="V1006" s="38"/>
      <c r="W1006" s="42" t="s">
        <v>6870</v>
      </c>
      <c r="X1006" s="26">
        <v>8</v>
      </c>
      <c r="Y1006" s="26"/>
      <c r="Z1006" s="38"/>
      <c r="AA1006" s="38"/>
      <c r="AB1006" s="59"/>
      <c r="AC1006" s="38" t="s">
        <v>80</v>
      </c>
      <c r="AD1006" s="47" t="s">
        <v>201</v>
      </c>
      <c r="AE1006" s="47" t="s">
        <v>183</v>
      </c>
      <c r="AF1006" s="50"/>
      <c r="AG1006" s="50"/>
      <c r="AH1006" s="38"/>
      <c r="AI1006" s="59" t="s">
        <v>86</v>
      </c>
      <c r="AJ1006" s="51"/>
      <c r="AK1006" s="51" t="s">
        <v>6871</v>
      </c>
      <c r="AL1006" s="55" t="s">
        <v>6872</v>
      </c>
      <c r="AM1006" s="56"/>
      <c r="AN1006" s="56" t="s">
        <v>6873</v>
      </c>
      <c r="AO1006" s="52">
        <v>1</v>
      </c>
      <c r="AP1006" s="53" t="s">
        <v>188</v>
      </c>
      <c r="AQ1006" s="53" t="s">
        <v>189</v>
      </c>
      <c r="AR1006" s="53" t="s">
        <v>95</v>
      </c>
      <c r="AS1006" s="52" t="s">
        <v>96</v>
      </c>
      <c r="AT1006" s="53" t="s">
        <v>190</v>
      </c>
      <c r="AU1006" s="52" t="s">
        <v>191</v>
      </c>
      <c r="AV1006" s="53"/>
    </row>
    <row r="1007" spans="1:48" s="54" customFormat="1" x14ac:dyDescent="0.3">
      <c r="A1007" s="112">
        <v>169333</v>
      </c>
      <c r="B1007" s="54">
        <v>1002</v>
      </c>
      <c r="C1007" s="46" t="s">
        <v>26</v>
      </c>
      <c r="D1007" s="46" t="s">
        <v>154</v>
      </c>
      <c r="E1007" s="46" t="s">
        <v>5762</v>
      </c>
      <c r="F1007" s="48"/>
      <c r="G1007" s="48"/>
      <c r="H1007" s="49"/>
      <c r="I1007" s="48"/>
      <c r="J1007" s="77" t="s">
        <v>20677</v>
      </c>
      <c r="K1007" s="124"/>
      <c r="L1007" s="125"/>
      <c r="M1007" s="60"/>
      <c r="N1007" s="60"/>
      <c r="O1007" s="61"/>
      <c r="P1007" s="75" t="s">
        <v>3132</v>
      </c>
      <c r="Q1007" s="76" t="s">
        <v>6874</v>
      </c>
      <c r="R1007" s="38" t="s">
        <v>5779</v>
      </c>
      <c r="S1007" s="40" t="s">
        <v>4796</v>
      </c>
      <c r="T1007" s="40" t="s">
        <v>726</v>
      </c>
      <c r="U1007" s="47" t="s">
        <v>5780</v>
      </c>
      <c r="V1007" s="38"/>
      <c r="W1007" s="42" t="s">
        <v>6875</v>
      </c>
      <c r="X1007" s="26">
        <v>11</v>
      </c>
      <c r="Y1007" s="26"/>
      <c r="Z1007" s="38"/>
      <c r="AA1007" s="38"/>
      <c r="AB1007" s="59"/>
      <c r="AC1007" s="38" t="s">
        <v>336</v>
      </c>
      <c r="AD1007" s="47" t="s">
        <v>201</v>
      </c>
      <c r="AE1007" s="47" t="s">
        <v>183</v>
      </c>
      <c r="AF1007" s="50"/>
      <c r="AG1007" s="50"/>
      <c r="AH1007" s="38"/>
      <c r="AI1007" s="59" t="s">
        <v>86</v>
      </c>
      <c r="AJ1007" s="51"/>
      <c r="AK1007" s="51" t="s">
        <v>6876</v>
      </c>
      <c r="AL1007" s="55" t="s">
        <v>6877</v>
      </c>
      <c r="AM1007" s="56"/>
      <c r="AN1007" s="56" t="s">
        <v>6878</v>
      </c>
      <c r="AO1007" s="52">
        <v>2</v>
      </c>
      <c r="AP1007" s="53" t="s">
        <v>188</v>
      </c>
      <c r="AQ1007" s="53" t="s">
        <v>189</v>
      </c>
      <c r="AR1007" s="53" t="s">
        <v>95</v>
      </c>
      <c r="AS1007" s="52" t="s">
        <v>96</v>
      </c>
      <c r="AT1007" s="53" t="s">
        <v>190</v>
      </c>
      <c r="AU1007" s="52" t="s">
        <v>191</v>
      </c>
      <c r="AV1007" s="53"/>
    </row>
    <row r="1008" spans="1:48" s="54" customFormat="1" x14ac:dyDescent="0.3">
      <c r="A1008" s="54">
        <v>169333</v>
      </c>
      <c r="B1008" s="54">
        <v>1003</v>
      </c>
      <c r="C1008" s="46" t="s">
        <v>26</v>
      </c>
      <c r="D1008" s="46" t="s">
        <v>154</v>
      </c>
      <c r="E1008" s="46" t="s">
        <v>5762</v>
      </c>
      <c r="F1008" s="48">
        <v>4</v>
      </c>
      <c r="G1008" s="48">
        <v>2.8380000000000001</v>
      </c>
      <c r="H1008" s="49">
        <v>1</v>
      </c>
      <c r="I1008" s="48">
        <v>4</v>
      </c>
      <c r="J1008" s="77" t="s">
        <v>20677</v>
      </c>
      <c r="K1008" s="124">
        <v>2.8380000000000001</v>
      </c>
      <c r="L1008" s="125">
        <v>2.8380000000000001</v>
      </c>
      <c r="M1008" s="60"/>
      <c r="N1008" s="60"/>
      <c r="O1008" s="61"/>
      <c r="P1008" s="75" t="s">
        <v>3132</v>
      </c>
      <c r="Q1008" s="76" t="s">
        <v>6874</v>
      </c>
      <c r="R1008" s="38" t="s">
        <v>5779</v>
      </c>
      <c r="S1008" s="40" t="s">
        <v>4796</v>
      </c>
      <c r="T1008" s="40" t="s">
        <v>726</v>
      </c>
      <c r="U1008" s="47" t="s">
        <v>5780</v>
      </c>
      <c r="V1008" s="38"/>
      <c r="W1008" s="42" t="s">
        <v>6875</v>
      </c>
      <c r="X1008" s="26">
        <v>11</v>
      </c>
      <c r="Y1008" s="26"/>
      <c r="Z1008" s="38"/>
      <c r="AA1008" s="38"/>
      <c r="AB1008" s="59"/>
      <c r="AC1008" s="38" t="s">
        <v>336</v>
      </c>
      <c r="AD1008" s="47" t="s">
        <v>201</v>
      </c>
      <c r="AE1008" s="47" t="s">
        <v>183</v>
      </c>
      <c r="AF1008" s="50"/>
      <c r="AG1008" s="50"/>
      <c r="AH1008" s="38"/>
      <c r="AI1008" s="59" t="s">
        <v>86</v>
      </c>
      <c r="AJ1008" s="51"/>
      <c r="AK1008" s="51" t="s">
        <v>6879</v>
      </c>
      <c r="AL1008" s="55" t="s">
        <v>6880</v>
      </c>
      <c r="AM1008" s="56"/>
      <c r="AN1008" s="56" t="s">
        <v>6878</v>
      </c>
      <c r="AO1008" s="52">
        <v>2</v>
      </c>
      <c r="AP1008" s="53" t="s">
        <v>188</v>
      </c>
      <c r="AQ1008" s="53" t="s">
        <v>189</v>
      </c>
      <c r="AR1008" s="53" t="s">
        <v>95</v>
      </c>
      <c r="AS1008" s="52" t="s">
        <v>96</v>
      </c>
      <c r="AT1008" s="53" t="s">
        <v>190</v>
      </c>
      <c r="AU1008" s="52" t="s">
        <v>191</v>
      </c>
      <c r="AV1008" s="53"/>
    </row>
    <row r="1009" spans="1:48" s="54" customFormat="1" x14ac:dyDescent="0.3">
      <c r="A1009" s="54">
        <v>165553</v>
      </c>
      <c r="B1009" s="54">
        <v>1004</v>
      </c>
      <c r="C1009" s="46" t="s">
        <v>26</v>
      </c>
      <c r="D1009" s="46" t="s">
        <v>154</v>
      </c>
      <c r="E1009" s="46" t="s">
        <v>5762</v>
      </c>
      <c r="F1009" s="48">
        <v>4</v>
      </c>
      <c r="G1009" s="48">
        <v>2.8380000000000001</v>
      </c>
      <c r="H1009" s="49">
        <v>1</v>
      </c>
      <c r="I1009" s="48">
        <v>4</v>
      </c>
      <c r="J1009" s="77" t="s">
        <v>20678</v>
      </c>
      <c r="K1009" s="124">
        <v>2.8380000000000001</v>
      </c>
      <c r="L1009" s="125">
        <v>2.8380000000000001</v>
      </c>
      <c r="M1009" s="60"/>
      <c r="N1009" s="60"/>
      <c r="O1009" s="61"/>
      <c r="P1009" s="75" t="s">
        <v>1097</v>
      </c>
      <c r="Q1009" s="76" t="s">
        <v>6881</v>
      </c>
      <c r="R1009" s="38" t="s">
        <v>5779</v>
      </c>
      <c r="S1009" s="40" t="s">
        <v>4796</v>
      </c>
      <c r="T1009" s="40" t="s">
        <v>717</v>
      </c>
      <c r="U1009" s="47" t="s">
        <v>5780</v>
      </c>
      <c r="V1009" s="38"/>
      <c r="W1009" s="42" t="s">
        <v>6882</v>
      </c>
      <c r="X1009" s="26">
        <v>13</v>
      </c>
      <c r="Y1009" s="26"/>
      <c r="Z1009" s="38"/>
      <c r="AA1009" s="38"/>
      <c r="AB1009" s="59"/>
      <c r="AC1009" s="38" t="s">
        <v>80</v>
      </c>
      <c r="AD1009" s="47" t="s">
        <v>201</v>
      </c>
      <c r="AE1009" s="47" t="s">
        <v>183</v>
      </c>
      <c r="AF1009" s="50"/>
      <c r="AG1009" s="50"/>
      <c r="AH1009" s="38"/>
      <c r="AI1009" s="59" t="s">
        <v>86</v>
      </c>
      <c r="AJ1009" s="51"/>
      <c r="AK1009" s="51" t="s">
        <v>6883</v>
      </c>
      <c r="AL1009" s="55" t="s">
        <v>6884</v>
      </c>
      <c r="AM1009" s="56"/>
      <c r="AN1009" s="56" t="s">
        <v>6885</v>
      </c>
      <c r="AO1009" s="52">
        <v>1</v>
      </c>
      <c r="AP1009" s="53" t="s">
        <v>188</v>
      </c>
      <c r="AQ1009" s="53" t="s">
        <v>189</v>
      </c>
      <c r="AR1009" s="53" t="s">
        <v>95</v>
      </c>
      <c r="AS1009" s="52" t="s">
        <v>96</v>
      </c>
      <c r="AT1009" s="53" t="s">
        <v>190</v>
      </c>
      <c r="AU1009" s="52" t="s">
        <v>191</v>
      </c>
      <c r="AV1009" s="53"/>
    </row>
    <row r="1010" spans="1:48" s="54" customFormat="1" x14ac:dyDescent="0.3">
      <c r="A1010" s="54">
        <v>159440</v>
      </c>
      <c r="B1010" s="54">
        <v>1005</v>
      </c>
      <c r="C1010" s="46" t="s">
        <v>255</v>
      </c>
      <c r="D1010" s="46" t="s">
        <v>154</v>
      </c>
      <c r="E1010" s="46" t="s">
        <v>5762</v>
      </c>
      <c r="F1010" s="48">
        <v>4</v>
      </c>
      <c r="G1010" s="48">
        <v>4.32</v>
      </c>
      <c r="H1010" s="49">
        <v>1</v>
      </c>
      <c r="I1010" s="48">
        <v>4</v>
      </c>
      <c r="J1010" s="77" t="s">
        <v>20679</v>
      </c>
      <c r="K1010" s="124">
        <v>4.32</v>
      </c>
      <c r="L1010" s="125">
        <v>4.32</v>
      </c>
      <c r="M1010" s="60"/>
      <c r="N1010" s="60"/>
      <c r="O1010" s="61"/>
      <c r="P1010" s="75" t="s">
        <v>194</v>
      </c>
      <c r="Q1010" s="76" t="s">
        <v>6886</v>
      </c>
      <c r="R1010" s="38" t="s">
        <v>5779</v>
      </c>
      <c r="S1010" s="40" t="s">
        <v>4823</v>
      </c>
      <c r="T1010" s="40" t="s">
        <v>1731</v>
      </c>
      <c r="U1010" s="47" t="s">
        <v>5780</v>
      </c>
      <c r="V1010" s="38"/>
      <c r="W1010" s="42" t="s">
        <v>6887</v>
      </c>
      <c r="X1010" s="26">
        <v>16</v>
      </c>
      <c r="Y1010" s="26"/>
      <c r="Z1010" s="38"/>
      <c r="AA1010" s="38"/>
      <c r="AB1010" s="59"/>
      <c r="AC1010" s="38" t="s">
        <v>80</v>
      </c>
      <c r="AD1010" s="47" t="s">
        <v>201</v>
      </c>
      <c r="AE1010" s="47" t="s">
        <v>183</v>
      </c>
      <c r="AF1010" s="50"/>
      <c r="AG1010" s="50"/>
      <c r="AH1010" s="38"/>
      <c r="AI1010" s="59" t="s">
        <v>86</v>
      </c>
      <c r="AJ1010" s="51" t="s">
        <v>6888</v>
      </c>
      <c r="AK1010" s="51" t="s">
        <v>6889</v>
      </c>
      <c r="AL1010" s="55" t="s">
        <v>6890</v>
      </c>
      <c r="AM1010" s="56"/>
      <c r="AN1010" s="56" t="s">
        <v>6891</v>
      </c>
      <c r="AO1010" s="52">
        <v>1</v>
      </c>
      <c r="AP1010" s="53" t="s">
        <v>188</v>
      </c>
      <c r="AQ1010" s="53" t="s">
        <v>189</v>
      </c>
      <c r="AR1010" s="53" t="s">
        <v>95</v>
      </c>
      <c r="AS1010" s="52" t="s">
        <v>96</v>
      </c>
      <c r="AT1010" s="53" t="s">
        <v>190</v>
      </c>
      <c r="AU1010" s="52" t="s">
        <v>191</v>
      </c>
      <c r="AV1010" s="53"/>
    </row>
    <row r="1011" spans="1:48" s="54" customFormat="1" x14ac:dyDescent="0.3">
      <c r="A1011" s="54">
        <v>102862</v>
      </c>
      <c r="B1011" s="54">
        <v>1006</v>
      </c>
      <c r="C1011" s="46" t="s">
        <v>175</v>
      </c>
      <c r="D1011" s="46" t="s">
        <v>154</v>
      </c>
      <c r="E1011" s="46" t="s">
        <v>5762</v>
      </c>
      <c r="F1011" s="48">
        <v>10</v>
      </c>
      <c r="G1011" s="48">
        <v>10.798999999999999</v>
      </c>
      <c r="H1011" s="49">
        <v>1</v>
      </c>
      <c r="I1011" s="48">
        <v>10</v>
      </c>
      <c r="J1011" s="77" t="s">
        <v>20680</v>
      </c>
      <c r="K1011" s="124">
        <v>10.798999999999999</v>
      </c>
      <c r="L1011" s="125">
        <v>10.798999999999999</v>
      </c>
      <c r="M1011" s="60"/>
      <c r="N1011" s="60"/>
      <c r="O1011" s="61"/>
      <c r="P1011" s="75" t="s">
        <v>6892</v>
      </c>
      <c r="Q1011" s="76" t="s">
        <v>6893</v>
      </c>
      <c r="R1011" s="38" t="s">
        <v>5779</v>
      </c>
      <c r="S1011" s="40" t="s">
        <v>4813</v>
      </c>
      <c r="T1011" s="40" t="s">
        <v>1731</v>
      </c>
      <c r="U1011" s="47" t="s">
        <v>5780</v>
      </c>
      <c r="V1011" s="38"/>
      <c r="W1011" s="42"/>
      <c r="X1011" s="26">
        <v>13</v>
      </c>
      <c r="Y1011" s="26"/>
      <c r="Z1011" s="38"/>
      <c r="AA1011" s="38"/>
      <c r="AB1011" s="59"/>
      <c r="AC1011" s="38" t="s">
        <v>80</v>
      </c>
      <c r="AD1011" s="47" t="s">
        <v>201</v>
      </c>
      <c r="AE1011" s="47" t="s">
        <v>183</v>
      </c>
      <c r="AF1011" s="50"/>
      <c r="AG1011" s="50"/>
      <c r="AH1011" s="38"/>
      <c r="AI1011" s="59" t="s">
        <v>86</v>
      </c>
      <c r="AJ1011" s="51"/>
      <c r="AK1011" s="51" t="s">
        <v>6894</v>
      </c>
      <c r="AL1011" s="55" t="s">
        <v>6895</v>
      </c>
      <c r="AM1011" s="56"/>
      <c r="AN1011" s="56" t="s">
        <v>6896</v>
      </c>
      <c r="AO1011" s="52">
        <v>1</v>
      </c>
      <c r="AP1011" s="53" t="s">
        <v>188</v>
      </c>
      <c r="AQ1011" s="53" t="s">
        <v>189</v>
      </c>
      <c r="AR1011" s="53" t="s">
        <v>95</v>
      </c>
      <c r="AS1011" s="52" t="s">
        <v>96</v>
      </c>
      <c r="AT1011" s="53" t="s">
        <v>190</v>
      </c>
      <c r="AU1011" s="52" t="s">
        <v>191</v>
      </c>
      <c r="AV1011" s="53"/>
    </row>
    <row r="1012" spans="1:48" s="54" customFormat="1" x14ac:dyDescent="0.3">
      <c r="A1012" s="54">
        <v>171948</v>
      </c>
      <c r="B1012" s="54">
        <v>1007</v>
      </c>
      <c r="C1012" s="46" t="s">
        <v>26</v>
      </c>
      <c r="D1012" s="46" t="s">
        <v>154</v>
      </c>
      <c r="E1012" s="46" t="s">
        <v>5762</v>
      </c>
      <c r="F1012" s="48">
        <v>4</v>
      </c>
      <c r="G1012" s="48">
        <v>3.9710000000000001</v>
      </c>
      <c r="H1012" s="49">
        <v>1</v>
      </c>
      <c r="I1012" s="48">
        <v>4</v>
      </c>
      <c r="J1012" s="77" t="s">
        <v>20681</v>
      </c>
      <c r="K1012" s="124">
        <v>3.9710000000000001</v>
      </c>
      <c r="L1012" s="125">
        <v>3.9710000000000001</v>
      </c>
      <c r="M1012" s="60"/>
      <c r="N1012" s="60"/>
      <c r="O1012" s="61"/>
      <c r="P1012" s="75" t="s">
        <v>2362</v>
      </c>
      <c r="Q1012" s="76" t="s">
        <v>6897</v>
      </c>
      <c r="R1012" s="38" t="s">
        <v>6186</v>
      </c>
      <c r="S1012" s="40" t="s">
        <v>4813</v>
      </c>
      <c r="T1012" s="40" t="s">
        <v>717</v>
      </c>
      <c r="U1012" s="47" t="s">
        <v>6187</v>
      </c>
      <c r="V1012" s="38"/>
      <c r="W1012" s="42" t="s">
        <v>6898</v>
      </c>
      <c r="X1012" s="26">
        <v>12</v>
      </c>
      <c r="Y1012" s="26"/>
      <c r="Z1012" s="38"/>
      <c r="AA1012" s="38"/>
      <c r="AB1012" s="59"/>
      <c r="AC1012" s="38" t="s">
        <v>336</v>
      </c>
      <c r="AD1012" s="47" t="s">
        <v>364</v>
      </c>
      <c r="AE1012" s="47" t="s">
        <v>263</v>
      </c>
      <c r="AF1012" s="50"/>
      <c r="AG1012" s="50"/>
      <c r="AH1012" s="38"/>
      <c r="AI1012" s="59" t="s">
        <v>86</v>
      </c>
      <c r="AJ1012" s="51"/>
      <c r="AK1012" s="51" t="s">
        <v>6899</v>
      </c>
      <c r="AL1012" s="55" t="s">
        <v>6900</v>
      </c>
      <c r="AM1012" s="56"/>
      <c r="AN1012" s="56" t="s">
        <v>6901</v>
      </c>
      <c r="AO1012" s="52">
        <v>1</v>
      </c>
      <c r="AP1012" s="53" t="s">
        <v>188</v>
      </c>
      <c r="AQ1012" s="53" t="s">
        <v>189</v>
      </c>
      <c r="AR1012" s="53" t="s">
        <v>95</v>
      </c>
      <c r="AS1012" s="52" t="s">
        <v>96</v>
      </c>
      <c r="AT1012" s="53" t="s">
        <v>190</v>
      </c>
      <c r="AU1012" s="52" t="s">
        <v>191</v>
      </c>
      <c r="AV1012" s="53"/>
    </row>
    <row r="1013" spans="1:48" s="54" customFormat="1" x14ac:dyDescent="0.3">
      <c r="A1013" s="54">
        <v>166598</v>
      </c>
      <c r="B1013" s="54">
        <v>1008</v>
      </c>
      <c r="C1013" s="46" t="s">
        <v>26</v>
      </c>
      <c r="D1013" s="46" t="s">
        <v>154</v>
      </c>
      <c r="E1013" s="46" t="s">
        <v>5762</v>
      </c>
      <c r="F1013" s="48">
        <v>4</v>
      </c>
      <c r="G1013" s="48">
        <v>3.9710000000000001</v>
      </c>
      <c r="H1013" s="49">
        <v>1</v>
      </c>
      <c r="I1013" s="48">
        <v>4</v>
      </c>
      <c r="J1013" s="77" t="s">
        <v>20682</v>
      </c>
      <c r="K1013" s="124">
        <v>3.9710000000000001</v>
      </c>
      <c r="L1013" s="125">
        <v>3.9710000000000001</v>
      </c>
      <c r="M1013" s="60"/>
      <c r="N1013" s="60"/>
      <c r="O1013" s="61"/>
      <c r="P1013" s="75" t="s">
        <v>6115</v>
      </c>
      <c r="Q1013" s="76" t="s">
        <v>6902</v>
      </c>
      <c r="R1013" s="38" t="s">
        <v>5772</v>
      </c>
      <c r="S1013" s="40" t="s">
        <v>4813</v>
      </c>
      <c r="T1013" s="40" t="s">
        <v>717</v>
      </c>
      <c r="U1013" s="47" t="s">
        <v>5773</v>
      </c>
      <c r="V1013" s="38"/>
      <c r="W1013" s="42" t="s">
        <v>6903</v>
      </c>
      <c r="X1013" s="26">
        <v>6</v>
      </c>
      <c r="Y1013" s="26"/>
      <c r="Z1013" s="38"/>
      <c r="AA1013" s="38"/>
      <c r="AB1013" s="59"/>
      <c r="AC1013" s="38" t="s">
        <v>80</v>
      </c>
      <c r="AD1013" s="47" t="s">
        <v>313</v>
      </c>
      <c r="AE1013" s="47" t="s">
        <v>263</v>
      </c>
      <c r="AF1013" s="50"/>
      <c r="AG1013" s="50"/>
      <c r="AH1013" s="38"/>
      <c r="AI1013" s="59" t="s">
        <v>86</v>
      </c>
      <c r="AJ1013" s="51"/>
      <c r="AK1013" s="51" t="s">
        <v>6904</v>
      </c>
      <c r="AL1013" s="55" t="s">
        <v>6905</v>
      </c>
      <c r="AM1013" s="56"/>
      <c r="AN1013" s="56" t="s">
        <v>6906</v>
      </c>
      <c r="AO1013" s="52">
        <v>1</v>
      </c>
      <c r="AP1013" s="53" t="s">
        <v>188</v>
      </c>
      <c r="AQ1013" s="53" t="s">
        <v>189</v>
      </c>
      <c r="AR1013" s="53" t="s">
        <v>95</v>
      </c>
      <c r="AS1013" s="52" t="s">
        <v>96</v>
      </c>
      <c r="AT1013" s="53" t="s">
        <v>190</v>
      </c>
      <c r="AU1013" s="52" t="s">
        <v>191</v>
      </c>
      <c r="AV1013" s="53"/>
    </row>
    <row r="1014" spans="1:48" s="54" customFormat="1" x14ac:dyDescent="0.3">
      <c r="A1014" s="54">
        <v>144330</v>
      </c>
      <c r="B1014" s="54">
        <v>1009</v>
      </c>
      <c r="C1014" s="46" t="s">
        <v>255</v>
      </c>
      <c r="D1014" s="46" t="s">
        <v>154</v>
      </c>
      <c r="E1014" s="46" t="s">
        <v>5762</v>
      </c>
      <c r="F1014" s="48">
        <v>10</v>
      </c>
      <c r="G1014" s="48">
        <v>11.08</v>
      </c>
      <c r="H1014" s="49">
        <v>1</v>
      </c>
      <c r="I1014" s="48">
        <v>10</v>
      </c>
      <c r="J1014" s="77" t="s">
        <v>20683</v>
      </c>
      <c r="K1014" s="124">
        <v>11.08</v>
      </c>
      <c r="L1014" s="125">
        <v>11.08</v>
      </c>
      <c r="M1014" s="60"/>
      <c r="N1014" s="60"/>
      <c r="O1014" s="61"/>
      <c r="P1014" s="75" t="s">
        <v>811</v>
      </c>
      <c r="Q1014" s="76" t="s">
        <v>6907</v>
      </c>
      <c r="R1014" s="38" t="s">
        <v>5810</v>
      </c>
      <c r="S1014" s="40" t="s">
        <v>6908</v>
      </c>
      <c r="T1014" s="40" t="s">
        <v>6909</v>
      </c>
      <c r="U1014" s="47" t="s">
        <v>5811</v>
      </c>
      <c r="V1014" s="38"/>
      <c r="W1014" s="42" t="s">
        <v>3734</v>
      </c>
      <c r="X1014" s="26">
        <v>9</v>
      </c>
      <c r="Y1014" s="26"/>
      <c r="Z1014" s="38"/>
      <c r="AA1014" s="38"/>
      <c r="AB1014" s="59"/>
      <c r="AC1014" s="38" t="s">
        <v>80</v>
      </c>
      <c r="AD1014" s="47" t="s">
        <v>182</v>
      </c>
      <c r="AE1014" s="47" t="s">
        <v>183</v>
      </c>
      <c r="AF1014" s="50"/>
      <c r="AG1014" s="50"/>
      <c r="AH1014" s="38"/>
      <c r="AI1014" s="59" t="s">
        <v>86</v>
      </c>
      <c r="AJ1014" s="51"/>
      <c r="AK1014" s="51" t="s">
        <v>6910</v>
      </c>
      <c r="AL1014" s="55" t="s">
        <v>6911</v>
      </c>
      <c r="AM1014" s="56"/>
      <c r="AN1014" s="56" t="s">
        <v>6912</v>
      </c>
      <c r="AO1014" s="52">
        <v>1</v>
      </c>
      <c r="AP1014" s="53" t="s">
        <v>188</v>
      </c>
      <c r="AQ1014" s="53" t="s">
        <v>189</v>
      </c>
      <c r="AR1014" s="53" t="s">
        <v>95</v>
      </c>
      <c r="AS1014" s="52" t="s">
        <v>96</v>
      </c>
      <c r="AT1014" s="53" t="s">
        <v>190</v>
      </c>
      <c r="AU1014" s="52" t="s">
        <v>191</v>
      </c>
      <c r="AV1014" s="53"/>
    </row>
    <row r="1015" spans="1:48" s="54" customFormat="1" x14ac:dyDescent="0.3">
      <c r="A1015" s="54">
        <v>279935</v>
      </c>
      <c r="B1015" s="54">
        <v>1010</v>
      </c>
      <c r="C1015" s="46" t="s">
        <v>192</v>
      </c>
      <c r="D1015" s="46" t="s">
        <v>154</v>
      </c>
      <c r="E1015" s="46" t="s">
        <v>5762</v>
      </c>
      <c r="F1015" s="48">
        <v>4</v>
      </c>
      <c r="G1015" s="48">
        <v>3.0139999999999998</v>
      </c>
      <c r="H1015" s="49">
        <v>1</v>
      </c>
      <c r="I1015" s="48">
        <v>4</v>
      </c>
      <c r="J1015" s="77" t="s">
        <v>20684</v>
      </c>
      <c r="K1015" s="124">
        <v>3.0139999999999998</v>
      </c>
      <c r="L1015" s="125">
        <v>3.0139999999999998</v>
      </c>
      <c r="M1015" s="60"/>
      <c r="N1015" s="60"/>
      <c r="O1015" s="61"/>
      <c r="P1015" s="75" t="s">
        <v>692</v>
      </c>
      <c r="Q1015" s="76" t="s">
        <v>6913</v>
      </c>
      <c r="R1015" s="38" t="s">
        <v>5772</v>
      </c>
      <c r="S1015" s="40" t="s">
        <v>4823</v>
      </c>
      <c r="T1015" s="40" t="s">
        <v>717</v>
      </c>
      <c r="U1015" s="47" t="s">
        <v>5773</v>
      </c>
      <c r="V1015" s="38"/>
      <c r="W1015" s="42" t="s">
        <v>6914</v>
      </c>
      <c r="X1015" s="26">
        <v>6</v>
      </c>
      <c r="Y1015" s="26"/>
      <c r="Z1015" s="38"/>
      <c r="AA1015" s="38"/>
      <c r="AB1015" s="59"/>
      <c r="AC1015" s="38" t="s">
        <v>80</v>
      </c>
      <c r="AD1015" s="47" t="s">
        <v>201</v>
      </c>
      <c r="AE1015" s="47" t="s">
        <v>183</v>
      </c>
      <c r="AF1015" s="50"/>
      <c r="AG1015" s="50"/>
      <c r="AH1015" s="38"/>
      <c r="AI1015" s="59" t="s">
        <v>86</v>
      </c>
      <c r="AJ1015" s="51"/>
      <c r="AK1015" s="51" t="s">
        <v>6915</v>
      </c>
      <c r="AL1015" s="55" t="s">
        <v>6916</v>
      </c>
      <c r="AM1015" s="56"/>
      <c r="AN1015" s="56" t="s">
        <v>6917</v>
      </c>
      <c r="AO1015" s="52">
        <v>1</v>
      </c>
      <c r="AP1015" s="53" t="s">
        <v>5790</v>
      </c>
      <c r="AQ1015" s="53" t="s">
        <v>5791</v>
      </c>
      <c r="AR1015" s="53" t="s">
        <v>95</v>
      </c>
      <c r="AS1015" s="52" t="s">
        <v>96</v>
      </c>
      <c r="AT1015" s="53" t="s">
        <v>190</v>
      </c>
      <c r="AU1015" s="52" t="s">
        <v>191</v>
      </c>
      <c r="AV1015" s="53"/>
    </row>
    <row r="1016" spans="1:48" s="54" customFormat="1" x14ac:dyDescent="0.3">
      <c r="A1016" s="54">
        <v>198760</v>
      </c>
      <c r="B1016" s="54">
        <v>1011</v>
      </c>
      <c r="C1016" s="46" t="s">
        <v>192</v>
      </c>
      <c r="D1016" s="46" t="s">
        <v>154</v>
      </c>
      <c r="E1016" s="46" t="s">
        <v>5762</v>
      </c>
      <c r="F1016" s="48">
        <v>4</v>
      </c>
      <c r="G1016" s="48">
        <v>3.2839999999999998</v>
      </c>
      <c r="H1016" s="49">
        <v>1</v>
      </c>
      <c r="I1016" s="48">
        <v>4</v>
      </c>
      <c r="J1016" s="77" t="s">
        <v>20685</v>
      </c>
      <c r="K1016" s="124">
        <v>3.2839999999999998</v>
      </c>
      <c r="L1016" s="125">
        <v>3.2839999999999998</v>
      </c>
      <c r="M1016" s="60"/>
      <c r="N1016" s="60"/>
      <c r="O1016" s="61"/>
      <c r="P1016" s="75" t="s">
        <v>6115</v>
      </c>
      <c r="Q1016" s="76" t="s">
        <v>6918</v>
      </c>
      <c r="R1016" s="38" t="s">
        <v>5470</v>
      </c>
      <c r="S1016" s="40" t="s">
        <v>6919</v>
      </c>
      <c r="T1016" s="40" t="s">
        <v>4813</v>
      </c>
      <c r="U1016" s="47" t="s">
        <v>5472</v>
      </c>
      <c r="V1016" s="38"/>
      <c r="W1016" s="42" t="s">
        <v>6920</v>
      </c>
      <c r="X1016" s="26">
        <v>13</v>
      </c>
      <c r="Y1016" s="26"/>
      <c r="Z1016" s="38"/>
      <c r="AA1016" s="38"/>
      <c r="AB1016" s="59"/>
      <c r="AC1016" s="38" t="s">
        <v>80</v>
      </c>
      <c r="AD1016" s="47" t="s">
        <v>313</v>
      </c>
      <c r="AE1016" s="47" t="s">
        <v>263</v>
      </c>
      <c r="AF1016" s="50"/>
      <c r="AG1016" s="50"/>
      <c r="AH1016" s="38"/>
      <c r="AI1016" s="59" t="s">
        <v>86</v>
      </c>
      <c r="AJ1016" s="51"/>
      <c r="AK1016" s="51" t="s">
        <v>6921</v>
      </c>
      <c r="AL1016" s="55" t="s">
        <v>6922</v>
      </c>
      <c r="AM1016" s="56"/>
      <c r="AN1016" s="56" t="s">
        <v>6923</v>
      </c>
      <c r="AO1016" s="52">
        <v>1</v>
      </c>
      <c r="AP1016" s="53" t="s">
        <v>5790</v>
      </c>
      <c r="AQ1016" s="53" t="s">
        <v>5791</v>
      </c>
      <c r="AR1016" s="53" t="s">
        <v>95</v>
      </c>
      <c r="AS1016" s="52" t="s">
        <v>96</v>
      </c>
      <c r="AT1016" s="53" t="s">
        <v>190</v>
      </c>
      <c r="AU1016" s="52" t="s">
        <v>191</v>
      </c>
      <c r="AV1016" s="53"/>
    </row>
    <row r="1017" spans="1:48" s="54" customFormat="1" x14ac:dyDescent="0.3">
      <c r="A1017" s="54">
        <v>460253</v>
      </c>
      <c r="B1017" s="54">
        <v>1012</v>
      </c>
      <c r="C1017" s="46" t="s">
        <v>318</v>
      </c>
      <c r="D1017" s="46" t="s">
        <v>154</v>
      </c>
      <c r="E1017" s="46" t="s">
        <v>5762</v>
      </c>
      <c r="F1017" s="48">
        <v>10</v>
      </c>
      <c r="G1017" s="48">
        <v>10.798999999999999</v>
      </c>
      <c r="H1017" s="49">
        <v>1</v>
      </c>
      <c r="I1017" s="48">
        <v>10</v>
      </c>
      <c r="J1017" s="77" t="s">
        <v>20686</v>
      </c>
      <c r="K1017" s="124">
        <v>10.798999999999999</v>
      </c>
      <c r="L1017" s="125">
        <v>10.798999999999999</v>
      </c>
      <c r="M1017" s="60"/>
      <c r="N1017" s="60"/>
      <c r="O1017" s="61"/>
      <c r="P1017" s="75" t="s">
        <v>329</v>
      </c>
      <c r="Q1017" s="76" t="s">
        <v>6924</v>
      </c>
      <c r="R1017" s="38" t="s">
        <v>5847</v>
      </c>
      <c r="S1017" s="40" t="s">
        <v>5330</v>
      </c>
      <c r="T1017" s="40" t="s">
        <v>5303</v>
      </c>
      <c r="U1017" s="47" t="s">
        <v>5848</v>
      </c>
      <c r="V1017" s="38"/>
      <c r="W1017" s="42"/>
      <c r="X1017" s="26">
        <v>5</v>
      </c>
      <c r="Y1017" s="26"/>
      <c r="Z1017" s="38"/>
      <c r="AA1017" s="38"/>
      <c r="AB1017" s="59"/>
      <c r="AC1017" s="38" t="s">
        <v>80</v>
      </c>
      <c r="AD1017" s="47" t="s">
        <v>201</v>
      </c>
      <c r="AE1017" s="47" t="s">
        <v>183</v>
      </c>
      <c r="AF1017" s="50"/>
      <c r="AG1017" s="50"/>
      <c r="AH1017" s="38"/>
      <c r="AI1017" s="59" t="s">
        <v>86</v>
      </c>
      <c r="AJ1017" s="51"/>
      <c r="AK1017" s="51" t="s">
        <v>6925</v>
      </c>
      <c r="AL1017" s="55" t="s">
        <v>6926</v>
      </c>
      <c r="AM1017" s="56"/>
      <c r="AN1017" s="56" t="s">
        <v>6927</v>
      </c>
      <c r="AO1017" s="52">
        <v>1</v>
      </c>
      <c r="AP1017" s="53" t="s">
        <v>188</v>
      </c>
      <c r="AQ1017" s="53" t="s">
        <v>189</v>
      </c>
      <c r="AR1017" s="53" t="s">
        <v>95</v>
      </c>
      <c r="AS1017" s="52" t="s">
        <v>96</v>
      </c>
      <c r="AT1017" s="53" t="s">
        <v>190</v>
      </c>
      <c r="AU1017" s="52" t="s">
        <v>191</v>
      </c>
      <c r="AV1017" s="53"/>
    </row>
    <row r="1018" spans="1:48" s="54" customFormat="1" x14ac:dyDescent="0.3">
      <c r="A1018" s="54">
        <v>146959</v>
      </c>
      <c r="B1018" s="54">
        <v>1013</v>
      </c>
      <c r="C1018" s="46" t="s">
        <v>255</v>
      </c>
      <c r="D1018" s="46" t="s">
        <v>154</v>
      </c>
      <c r="E1018" s="46" t="s">
        <v>5762</v>
      </c>
      <c r="F1018" s="48">
        <v>10</v>
      </c>
      <c r="G1018" s="48">
        <v>10.798999999999999</v>
      </c>
      <c r="H1018" s="49">
        <v>1</v>
      </c>
      <c r="I1018" s="48">
        <v>10</v>
      </c>
      <c r="J1018" s="77" t="s">
        <v>20687</v>
      </c>
      <c r="K1018" s="124">
        <v>10.798999999999999</v>
      </c>
      <c r="L1018" s="125">
        <v>10.798999999999999</v>
      </c>
      <c r="M1018" s="60"/>
      <c r="N1018" s="60"/>
      <c r="O1018" s="61"/>
      <c r="P1018" s="75" t="s">
        <v>441</v>
      </c>
      <c r="Q1018" s="76" t="s">
        <v>6928</v>
      </c>
      <c r="R1018" s="38" t="s">
        <v>6001</v>
      </c>
      <c r="S1018" s="40" t="s">
        <v>3369</v>
      </c>
      <c r="T1018" s="40" t="s">
        <v>717</v>
      </c>
      <c r="U1018" s="47" t="s">
        <v>6002</v>
      </c>
      <c r="V1018" s="38"/>
      <c r="W1018" s="42" t="s">
        <v>6929</v>
      </c>
      <c r="X1018" s="26">
        <v>6</v>
      </c>
      <c r="Y1018" s="26"/>
      <c r="Z1018" s="38"/>
      <c r="AA1018" s="38"/>
      <c r="AB1018" s="59"/>
      <c r="AC1018" s="38" t="s">
        <v>80</v>
      </c>
      <c r="AD1018" s="47" t="s">
        <v>201</v>
      </c>
      <c r="AE1018" s="47" t="s">
        <v>183</v>
      </c>
      <c r="AF1018" s="50"/>
      <c r="AG1018" s="50"/>
      <c r="AH1018" s="38"/>
      <c r="AI1018" s="59" t="s">
        <v>86</v>
      </c>
      <c r="AJ1018" s="51" t="s">
        <v>6930</v>
      </c>
      <c r="AK1018" s="51" t="s">
        <v>6931</v>
      </c>
      <c r="AL1018" s="55" t="s">
        <v>6932</v>
      </c>
      <c r="AM1018" s="56"/>
      <c r="AN1018" s="56" t="s">
        <v>6933</v>
      </c>
      <c r="AO1018" s="52">
        <v>1</v>
      </c>
      <c r="AP1018" s="53" t="s">
        <v>188</v>
      </c>
      <c r="AQ1018" s="53" t="s">
        <v>189</v>
      </c>
      <c r="AR1018" s="53" t="s">
        <v>95</v>
      </c>
      <c r="AS1018" s="52" t="s">
        <v>96</v>
      </c>
      <c r="AT1018" s="53" t="s">
        <v>190</v>
      </c>
      <c r="AU1018" s="52" t="s">
        <v>191</v>
      </c>
      <c r="AV1018" s="53"/>
    </row>
    <row r="1019" spans="1:48" s="54" customFormat="1" x14ac:dyDescent="0.3">
      <c r="A1019" s="54">
        <v>171828</v>
      </c>
      <c r="B1019" s="54">
        <v>1014</v>
      </c>
      <c r="C1019" s="46" t="s">
        <v>26</v>
      </c>
      <c r="D1019" s="46" t="s">
        <v>154</v>
      </c>
      <c r="E1019" s="46" t="s">
        <v>5762</v>
      </c>
      <c r="F1019" s="48">
        <v>4</v>
      </c>
      <c r="G1019" s="48">
        <v>2.8380000000000001</v>
      </c>
      <c r="H1019" s="49">
        <v>1</v>
      </c>
      <c r="I1019" s="48">
        <v>4</v>
      </c>
      <c r="J1019" s="77" t="s">
        <v>20688</v>
      </c>
      <c r="K1019" s="124">
        <v>2.8380000000000001</v>
      </c>
      <c r="L1019" s="125">
        <v>2.8380000000000001</v>
      </c>
      <c r="M1019" s="60"/>
      <c r="N1019" s="60"/>
      <c r="O1019" s="61"/>
      <c r="P1019" s="75" t="s">
        <v>2323</v>
      </c>
      <c r="Q1019" s="76" t="s">
        <v>6934</v>
      </c>
      <c r="R1019" s="38" t="s">
        <v>5779</v>
      </c>
      <c r="S1019" s="40" t="s">
        <v>4796</v>
      </c>
      <c r="T1019" s="40" t="s">
        <v>726</v>
      </c>
      <c r="U1019" s="47" t="s">
        <v>5780</v>
      </c>
      <c r="V1019" s="38"/>
      <c r="W1019" s="42" t="s">
        <v>6935</v>
      </c>
      <c r="X1019" s="26">
        <v>16</v>
      </c>
      <c r="Y1019" s="26"/>
      <c r="Z1019" s="38"/>
      <c r="AA1019" s="38"/>
      <c r="AB1019" s="59"/>
      <c r="AC1019" s="38" t="s">
        <v>336</v>
      </c>
      <c r="AD1019" s="47" t="s">
        <v>201</v>
      </c>
      <c r="AE1019" s="47" t="s">
        <v>183</v>
      </c>
      <c r="AF1019" s="50"/>
      <c r="AG1019" s="50"/>
      <c r="AH1019" s="38"/>
      <c r="AI1019" s="59" t="s">
        <v>86</v>
      </c>
      <c r="AJ1019" s="51" t="s">
        <v>6936</v>
      </c>
      <c r="AK1019" s="51" t="s">
        <v>6937</v>
      </c>
      <c r="AL1019" s="55" t="s">
        <v>6938</v>
      </c>
      <c r="AM1019" s="56"/>
      <c r="AN1019" s="56" t="s">
        <v>6939</v>
      </c>
      <c r="AO1019" s="52">
        <v>1</v>
      </c>
      <c r="AP1019" s="53" t="s">
        <v>188</v>
      </c>
      <c r="AQ1019" s="53" t="s">
        <v>189</v>
      </c>
      <c r="AR1019" s="53" t="s">
        <v>95</v>
      </c>
      <c r="AS1019" s="52" t="s">
        <v>96</v>
      </c>
      <c r="AT1019" s="53" t="s">
        <v>190</v>
      </c>
      <c r="AU1019" s="52" t="s">
        <v>191</v>
      </c>
      <c r="AV1019" s="53"/>
    </row>
    <row r="1020" spans="1:48" s="54" customFormat="1" x14ac:dyDescent="0.3">
      <c r="A1020" s="54">
        <v>329800</v>
      </c>
      <c r="B1020" s="54">
        <v>1015</v>
      </c>
      <c r="C1020" s="46" t="s">
        <v>192</v>
      </c>
      <c r="D1020" s="46" t="s">
        <v>154</v>
      </c>
      <c r="E1020" s="46" t="s">
        <v>5762</v>
      </c>
      <c r="F1020" s="48">
        <v>4</v>
      </c>
      <c r="G1020" s="48">
        <v>3.0139999999999998</v>
      </c>
      <c r="H1020" s="49">
        <v>1</v>
      </c>
      <c r="I1020" s="48">
        <v>4</v>
      </c>
      <c r="J1020" s="77" t="s">
        <v>20689</v>
      </c>
      <c r="K1020" s="124">
        <v>3.0139999999999998</v>
      </c>
      <c r="L1020" s="125">
        <v>3.0139999999999998</v>
      </c>
      <c r="M1020" s="60"/>
      <c r="N1020" s="60"/>
      <c r="O1020" s="61"/>
      <c r="P1020" s="75" t="s">
        <v>3201</v>
      </c>
      <c r="Q1020" s="76" t="s">
        <v>6940</v>
      </c>
      <c r="R1020" s="38" t="s">
        <v>5810</v>
      </c>
      <c r="S1020" s="40" t="s">
        <v>4940</v>
      </c>
      <c r="T1020" s="40" t="s">
        <v>717</v>
      </c>
      <c r="U1020" s="47" t="s">
        <v>5811</v>
      </c>
      <c r="V1020" s="38"/>
      <c r="W1020" s="42"/>
      <c r="X1020" s="26">
        <v>10</v>
      </c>
      <c r="Y1020" s="26"/>
      <c r="Z1020" s="38"/>
      <c r="AA1020" s="38"/>
      <c r="AB1020" s="59"/>
      <c r="AC1020" s="38" t="s">
        <v>80</v>
      </c>
      <c r="AD1020" s="47" t="s">
        <v>182</v>
      </c>
      <c r="AE1020" s="47" t="s">
        <v>183</v>
      </c>
      <c r="AF1020" s="50"/>
      <c r="AG1020" s="50"/>
      <c r="AH1020" s="38"/>
      <c r="AI1020" s="59" t="s">
        <v>86</v>
      </c>
      <c r="AJ1020" s="51"/>
      <c r="AK1020" s="51" t="s">
        <v>6941</v>
      </c>
      <c r="AL1020" s="55" t="s">
        <v>6942</v>
      </c>
      <c r="AM1020" s="56"/>
      <c r="AN1020" s="56" t="s">
        <v>6943</v>
      </c>
      <c r="AO1020" s="52">
        <v>1</v>
      </c>
      <c r="AP1020" s="53" t="s">
        <v>5790</v>
      </c>
      <c r="AQ1020" s="53" t="s">
        <v>5791</v>
      </c>
      <c r="AR1020" s="53" t="s">
        <v>95</v>
      </c>
      <c r="AS1020" s="52" t="s">
        <v>96</v>
      </c>
      <c r="AT1020" s="53" t="s">
        <v>190</v>
      </c>
      <c r="AU1020" s="52" t="s">
        <v>191</v>
      </c>
      <c r="AV1020" s="53"/>
    </row>
    <row r="1021" spans="1:48" s="54" customFormat="1" x14ac:dyDescent="0.3">
      <c r="A1021" s="54">
        <v>239080</v>
      </c>
      <c r="B1021" s="54">
        <v>1016</v>
      </c>
      <c r="C1021" s="46" t="s">
        <v>192</v>
      </c>
      <c r="D1021" s="46" t="s">
        <v>154</v>
      </c>
      <c r="E1021" s="46" t="s">
        <v>5762</v>
      </c>
      <c r="F1021" s="48">
        <v>4</v>
      </c>
      <c r="G1021" s="48">
        <v>3.2839999999999998</v>
      </c>
      <c r="H1021" s="49">
        <v>1</v>
      </c>
      <c r="I1021" s="48">
        <v>4</v>
      </c>
      <c r="J1021" s="77" t="s">
        <v>20690</v>
      </c>
      <c r="K1021" s="124">
        <v>3.2839999999999998</v>
      </c>
      <c r="L1021" s="125">
        <v>3.2839999999999998</v>
      </c>
      <c r="M1021" s="60"/>
      <c r="N1021" s="60"/>
      <c r="O1021" s="61"/>
      <c r="P1021" s="75" t="s">
        <v>3845</v>
      </c>
      <c r="Q1021" s="76" t="s">
        <v>6944</v>
      </c>
      <c r="R1021" s="38" t="s">
        <v>5772</v>
      </c>
      <c r="S1021" s="40" t="s">
        <v>4823</v>
      </c>
      <c r="T1021" s="40" t="s">
        <v>726</v>
      </c>
      <c r="U1021" s="47" t="s">
        <v>5773</v>
      </c>
      <c r="V1021" s="38"/>
      <c r="W1021" s="42" t="s">
        <v>6945</v>
      </c>
      <c r="X1021" s="26">
        <v>14</v>
      </c>
      <c r="Y1021" s="26"/>
      <c r="Z1021" s="38"/>
      <c r="AA1021" s="38"/>
      <c r="AB1021" s="59"/>
      <c r="AC1021" s="38" t="s">
        <v>80</v>
      </c>
      <c r="AD1021" s="47" t="s">
        <v>313</v>
      </c>
      <c r="AE1021" s="47" t="s">
        <v>263</v>
      </c>
      <c r="AF1021" s="50"/>
      <c r="AG1021" s="50"/>
      <c r="AH1021" s="38"/>
      <c r="AI1021" s="59" t="s">
        <v>86</v>
      </c>
      <c r="AJ1021" s="51"/>
      <c r="AK1021" s="51" t="s">
        <v>6946</v>
      </c>
      <c r="AL1021" s="55" t="s">
        <v>6947</v>
      </c>
      <c r="AM1021" s="56"/>
      <c r="AN1021" s="56" t="s">
        <v>6948</v>
      </c>
      <c r="AO1021" s="52">
        <v>1</v>
      </c>
      <c r="AP1021" s="53" t="s">
        <v>5790</v>
      </c>
      <c r="AQ1021" s="53" t="s">
        <v>5791</v>
      </c>
      <c r="AR1021" s="53" t="s">
        <v>95</v>
      </c>
      <c r="AS1021" s="52" t="s">
        <v>96</v>
      </c>
      <c r="AT1021" s="53" t="s">
        <v>190</v>
      </c>
      <c r="AU1021" s="52" t="s">
        <v>191</v>
      </c>
      <c r="AV1021" s="53"/>
    </row>
    <row r="1022" spans="1:48" s="54" customFormat="1" x14ac:dyDescent="0.3">
      <c r="A1022" s="54">
        <v>122119</v>
      </c>
      <c r="B1022" s="54">
        <v>1017</v>
      </c>
      <c r="C1022" s="46" t="s">
        <v>318</v>
      </c>
      <c r="D1022" s="46" t="s">
        <v>154</v>
      </c>
      <c r="E1022" s="46" t="s">
        <v>5762</v>
      </c>
      <c r="F1022" s="48">
        <v>10</v>
      </c>
      <c r="G1022" s="48">
        <v>10.798999999999999</v>
      </c>
      <c r="H1022" s="49">
        <v>1</v>
      </c>
      <c r="I1022" s="48">
        <v>10</v>
      </c>
      <c r="J1022" s="77" t="s">
        <v>20691</v>
      </c>
      <c r="K1022" s="124">
        <v>10.798999999999999</v>
      </c>
      <c r="L1022" s="125">
        <v>10.798999999999999</v>
      </c>
      <c r="M1022" s="60"/>
      <c r="N1022" s="60"/>
      <c r="O1022" s="61"/>
      <c r="P1022" s="75" t="s">
        <v>692</v>
      </c>
      <c r="Q1022" s="76" t="s">
        <v>6949</v>
      </c>
      <c r="R1022" s="38" t="s">
        <v>5772</v>
      </c>
      <c r="S1022" s="40" t="s">
        <v>717</v>
      </c>
      <c r="T1022" s="40" t="s">
        <v>717</v>
      </c>
      <c r="U1022" s="47" t="s">
        <v>5773</v>
      </c>
      <c r="V1022" s="38"/>
      <c r="W1022" s="42"/>
      <c r="X1022" s="26">
        <v>7</v>
      </c>
      <c r="Y1022" s="26"/>
      <c r="Z1022" s="38"/>
      <c r="AA1022" s="38"/>
      <c r="AB1022" s="59"/>
      <c r="AC1022" s="38" t="s">
        <v>80</v>
      </c>
      <c r="AD1022" s="47" t="s">
        <v>201</v>
      </c>
      <c r="AE1022" s="47" t="s">
        <v>183</v>
      </c>
      <c r="AF1022" s="50"/>
      <c r="AG1022" s="50"/>
      <c r="AH1022" s="38"/>
      <c r="AI1022" s="59" t="s">
        <v>86</v>
      </c>
      <c r="AJ1022" s="51"/>
      <c r="AK1022" s="51" t="s">
        <v>6950</v>
      </c>
      <c r="AL1022" s="55" t="s">
        <v>6951</v>
      </c>
      <c r="AM1022" s="56"/>
      <c r="AN1022" s="56" t="s">
        <v>6952</v>
      </c>
      <c r="AO1022" s="52">
        <v>1</v>
      </c>
      <c r="AP1022" s="53" t="s">
        <v>188</v>
      </c>
      <c r="AQ1022" s="53" t="s">
        <v>189</v>
      </c>
      <c r="AR1022" s="53" t="s">
        <v>95</v>
      </c>
      <c r="AS1022" s="52" t="s">
        <v>96</v>
      </c>
      <c r="AT1022" s="53" t="s">
        <v>190</v>
      </c>
      <c r="AU1022" s="52" t="s">
        <v>191</v>
      </c>
      <c r="AV1022" s="53"/>
    </row>
    <row r="1023" spans="1:48" s="54" customFormat="1" x14ac:dyDescent="0.3">
      <c r="A1023" s="54">
        <v>144198</v>
      </c>
      <c r="B1023" s="54">
        <v>1018</v>
      </c>
      <c r="C1023" s="46" t="s">
        <v>255</v>
      </c>
      <c r="D1023" s="46" t="s">
        <v>154</v>
      </c>
      <c r="E1023" s="46" t="s">
        <v>5762</v>
      </c>
      <c r="F1023" s="48">
        <v>10</v>
      </c>
      <c r="G1023" s="48">
        <v>10.798999999999999</v>
      </c>
      <c r="H1023" s="49">
        <v>1</v>
      </c>
      <c r="I1023" s="48">
        <v>10</v>
      </c>
      <c r="J1023" s="77" t="s">
        <v>20692</v>
      </c>
      <c r="K1023" s="124">
        <v>10.798999999999999</v>
      </c>
      <c r="L1023" s="125">
        <v>10.798999999999999</v>
      </c>
      <c r="M1023" s="60"/>
      <c r="N1023" s="60"/>
      <c r="O1023" s="61"/>
      <c r="P1023" s="75" t="s">
        <v>1818</v>
      </c>
      <c r="Q1023" s="76" t="s">
        <v>6953</v>
      </c>
      <c r="R1023" s="38" t="s">
        <v>5847</v>
      </c>
      <c r="S1023" s="40" t="s">
        <v>255</v>
      </c>
      <c r="T1023" s="40" t="s">
        <v>726</v>
      </c>
      <c r="U1023" s="47" t="s">
        <v>5848</v>
      </c>
      <c r="V1023" s="38"/>
      <c r="W1023" s="42" t="s">
        <v>6954</v>
      </c>
      <c r="X1023" s="26">
        <v>3</v>
      </c>
      <c r="Y1023" s="26"/>
      <c r="Z1023" s="38"/>
      <c r="AA1023" s="38"/>
      <c r="AB1023" s="59"/>
      <c r="AC1023" s="38" t="s">
        <v>80</v>
      </c>
      <c r="AD1023" s="47" t="s">
        <v>201</v>
      </c>
      <c r="AE1023" s="47" t="s">
        <v>183</v>
      </c>
      <c r="AF1023" s="50"/>
      <c r="AG1023" s="50"/>
      <c r="AH1023" s="38"/>
      <c r="AI1023" s="59" t="s">
        <v>86</v>
      </c>
      <c r="AJ1023" s="51"/>
      <c r="AK1023" s="51" t="s">
        <v>6955</v>
      </c>
      <c r="AL1023" s="55" t="s">
        <v>6956</v>
      </c>
      <c r="AM1023" s="56"/>
      <c r="AN1023" s="56" t="s">
        <v>6957</v>
      </c>
      <c r="AO1023" s="52">
        <v>1</v>
      </c>
      <c r="AP1023" s="53" t="s">
        <v>188</v>
      </c>
      <c r="AQ1023" s="53" t="s">
        <v>189</v>
      </c>
      <c r="AR1023" s="53" t="s">
        <v>95</v>
      </c>
      <c r="AS1023" s="52" t="s">
        <v>96</v>
      </c>
      <c r="AT1023" s="53" t="s">
        <v>190</v>
      </c>
      <c r="AU1023" s="52" t="s">
        <v>191</v>
      </c>
      <c r="AV1023" s="53"/>
    </row>
    <row r="1024" spans="1:48" s="54" customFormat="1" x14ac:dyDescent="0.3">
      <c r="A1024" s="54">
        <v>122419</v>
      </c>
      <c r="B1024" s="54">
        <v>1019</v>
      </c>
      <c r="C1024" s="46" t="s">
        <v>175</v>
      </c>
      <c r="D1024" s="46" t="s">
        <v>154</v>
      </c>
      <c r="E1024" s="46" t="s">
        <v>5762</v>
      </c>
      <c r="F1024" s="48">
        <v>10</v>
      </c>
      <c r="G1024" s="48">
        <v>10.798999999999999</v>
      </c>
      <c r="H1024" s="49">
        <v>1</v>
      </c>
      <c r="I1024" s="48">
        <v>10</v>
      </c>
      <c r="J1024" s="77" t="s">
        <v>20693</v>
      </c>
      <c r="K1024" s="124">
        <v>10.798999999999999</v>
      </c>
      <c r="L1024" s="125">
        <v>10.798999999999999</v>
      </c>
      <c r="M1024" s="60"/>
      <c r="N1024" s="60"/>
      <c r="O1024" s="61"/>
      <c r="P1024" s="75" t="s">
        <v>1169</v>
      </c>
      <c r="Q1024" s="76" t="s">
        <v>6958</v>
      </c>
      <c r="R1024" s="38" t="s">
        <v>5772</v>
      </c>
      <c r="S1024" s="40" t="s">
        <v>726</v>
      </c>
      <c r="T1024" s="40" t="s">
        <v>717</v>
      </c>
      <c r="U1024" s="47" t="s">
        <v>5773</v>
      </c>
      <c r="V1024" s="38"/>
      <c r="W1024" s="42"/>
      <c r="X1024" s="26">
        <v>5</v>
      </c>
      <c r="Y1024" s="26"/>
      <c r="Z1024" s="38"/>
      <c r="AA1024" s="38"/>
      <c r="AB1024" s="59"/>
      <c r="AC1024" s="38" t="s">
        <v>80</v>
      </c>
      <c r="AD1024" s="47" t="s">
        <v>201</v>
      </c>
      <c r="AE1024" s="47" t="s">
        <v>183</v>
      </c>
      <c r="AF1024" s="50"/>
      <c r="AG1024" s="50"/>
      <c r="AH1024" s="38"/>
      <c r="AI1024" s="59" t="s">
        <v>86</v>
      </c>
      <c r="AJ1024" s="51"/>
      <c r="AK1024" s="51" t="s">
        <v>6959</v>
      </c>
      <c r="AL1024" s="55" t="s">
        <v>6960</v>
      </c>
      <c r="AM1024" s="56"/>
      <c r="AN1024" s="56" t="s">
        <v>6961</v>
      </c>
      <c r="AO1024" s="52">
        <v>1</v>
      </c>
      <c r="AP1024" s="53" t="s">
        <v>188</v>
      </c>
      <c r="AQ1024" s="53" t="s">
        <v>189</v>
      </c>
      <c r="AR1024" s="53" t="s">
        <v>95</v>
      </c>
      <c r="AS1024" s="52" t="s">
        <v>96</v>
      </c>
      <c r="AT1024" s="53" t="s">
        <v>190</v>
      </c>
      <c r="AU1024" s="52" t="s">
        <v>191</v>
      </c>
      <c r="AV1024" s="53"/>
    </row>
    <row r="1025" spans="1:48" s="54" customFormat="1" x14ac:dyDescent="0.3">
      <c r="A1025" s="54">
        <v>170940</v>
      </c>
      <c r="B1025" s="54">
        <v>1020</v>
      </c>
      <c r="C1025" s="46" t="s">
        <v>26</v>
      </c>
      <c r="D1025" s="46" t="s">
        <v>154</v>
      </c>
      <c r="E1025" s="46" t="s">
        <v>5762</v>
      </c>
      <c r="F1025" s="48">
        <v>4</v>
      </c>
      <c r="G1025" s="48">
        <v>2.8380000000000001</v>
      </c>
      <c r="H1025" s="49">
        <v>1</v>
      </c>
      <c r="I1025" s="48">
        <v>4</v>
      </c>
      <c r="J1025" s="77" t="s">
        <v>20694</v>
      </c>
      <c r="K1025" s="124">
        <v>2.8380000000000001</v>
      </c>
      <c r="L1025" s="125">
        <v>2.8380000000000001</v>
      </c>
      <c r="M1025" s="60"/>
      <c r="N1025" s="60"/>
      <c r="O1025" s="61"/>
      <c r="P1025" s="75" t="s">
        <v>6962</v>
      </c>
      <c r="Q1025" s="76" t="s">
        <v>6963</v>
      </c>
      <c r="R1025" s="38" t="s">
        <v>5892</v>
      </c>
      <c r="S1025" s="40" t="s">
        <v>5240</v>
      </c>
      <c r="T1025" s="40" t="s">
        <v>717</v>
      </c>
      <c r="U1025" s="47" t="s">
        <v>5893</v>
      </c>
      <c r="V1025" s="38"/>
      <c r="W1025" s="42" t="s">
        <v>6964</v>
      </c>
      <c r="X1025" s="26">
        <v>2</v>
      </c>
      <c r="Y1025" s="26"/>
      <c r="Z1025" s="38"/>
      <c r="AA1025" s="38"/>
      <c r="AB1025" s="59"/>
      <c r="AC1025" s="38" t="s">
        <v>80</v>
      </c>
      <c r="AD1025" s="47" t="s">
        <v>201</v>
      </c>
      <c r="AE1025" s="47" t="s">
        <v>183</v>
      </c>
      <c r="AF1025" s="50"/>
      <c r="AG1025" s="50"/>
      <c r="AH1025" s="38"/>
      <c r="AI1025" s="59" t="s">
        <v>86</v>
      </c>
      <c r="AJ1025" s="51"/>
      <c r="AK1025" s="51" t="s">
        <v>6965</v>
      </c>
      <c r="AL1025" s="55" t="s">
        <v>6966</v>
      </c>
      <c r="AM1025" s="56"/>
      <c r="AN1025" s="56" t="s">
        <v>6967</v>
      </c>
      <c r="AO1025" s="52">
        <v>1</v>
      </c>
      <c r="AP1025" s="53" t="s">
        <v>188</v>
      </c>
      <c r="AQ1025" s="53" t="s">
        <v>189</v>
      </c>
      <c r="AR1025" s="53" t="s">
        <v>95</v>
      </c>
      <c r="AS1025" s="52" t="s">
        <v>96</v>
      </c>
      <c r="AT1025" s="53" t="s">
        <v>190</v>
      </c>
      <c r="AU1025" s="52" t="s">
        <v>191</v>
      </c>
      <c r="AV1025" s="53"/>
    </row>
    <row r="1026" spans="1:48" s="54" customFormat="1" x14ac:dyDescent="0.3">
      <c r="A1026" s="54">
        <v>460396</v>
      </c>
      <c r="B1026" s="54">
        <v>1021</v>
      </c>
      <c r="C1026" s="46" t="s">
        <v>318</v>
      </c>
      <c r="D1026" s="46" t="s">
        <v>154</v>
      </c>
      <c r="E1026" s="46" t="s">
        <v>5762</v>
      </c>
      <c r="F1026" s="48">
        <v>10</v>
      </c>
      <c r="G1026" s="48">
        <v>10.798999999999999</v>
      </c>
      <c r="H1026" s="49">
        <v>1</v>
      </c>
      <c r="I1026" s="48">
        <v>10</v>
      </c>
      <c r="J1026" s="77" t="s">
        <v>20695</v>
      </c>
      <c r="K1026" s="124">
        <v>10.798999999999999</v>
      </c>
      <c r="L1026" s="125">
        <v>10.798999999999999</v>
      </c>
      <c r="M1026" s="60"/>
      <c r="N1026" s="60"/>
      <c r="O1026" s="61"/>
      <c r="P1026" s="75" t="s">
        <v>4195</v>
      </c>
      <c r="Q1026" s="76" t="s">
        <v>6968</v>
      </c>
      <c r="R1026" s="38" t="s">
        <v>5995</v>
      </c>
      <c r="S1026" s="40" t="s">
        <v>4813</v>
      </c>
      <c r="T1026" s="40" t="s">
        <v>1731</v>
      </c>
      <c r="U1026" s="47" t="s">
        <v>5996</v>
      </c>
      <c r="V1026" s="38"/>
      <c r="W1026" s="42"/>
      <c r="X1026" s="26">
        <v>11</v>
      </c>
      <c r="Y1026" s="26"/>
      <c r="Z1026" s="38"/>
      <c r="AA1026" s="38"/>
      <c r="AB1026" s="59"/>
      <c r="AC1026" s="38" t="s">
        <v>80</v>
      </c>
      <c r="AD1026" s="47" t="s">
        <v>201</v>
      </c>
      <c r="AE1026" s="47" t="s">
        <v>183</v>
      </c>
      <c r="AF1026" s="50"/>
      <c r="AG1026" s="50"/>
      <c r="AH1026" s="38"/>
      <c r="AI1026" s="59" t="s">
        <v>86</v>
      </c>
      <c r="AJ1026" s="51"/>
      <c r="AK1026" s="51" t="s">
        <v>6969</v>
      </c>
      <c r="AL1026" s="55" t="s">
        <v>6970</v>
      </c>
      <c r="AM1026" s="56"/>
      <c r="AN1026" s="56" t="s">
        <v>6971</v>
      </c>
      <c r="AO1026" s="52">
        <v>1</v>
      </c>
      <c r="AP1026" s="53" t="s">
        <v>188</v>
      </c>
      <c r="AQ1026" s="53" t="s">
        <v>189</v>
      </c>
      <c r="AR1026" s="53" t="s">
        <v>95</v>
      </c>
      <c r="AS1026" s="52" t="s">
        <v>96</v>
      </c>
      <c r="AT1026" s="53" t="s">
        <v>190</v>
      </c>
      <c r="AU1026" s="52" t="s">
        <v>191</v>
      </c>
      <c r="AV1026" s="53"/>
    </row>
    <row r="1027" spans="1:48" s="54" customFormat="1" x14ac:dyDescent="0.3">
      <c r="A1027" s="54">
        <v>460165</v>
      </c>
      <c r="B1027" s="54">
        <v>1022</v>
      </c>
      <c r="C1027" s="46" t="s">
        <v>318</v>
      </c>
      <c r="D1027" s="46" t="s">
        <v>154</v>
      </c>
      <c r="E1027" s="46" t="s">
        <v>5762</v>
      </c>
      <c r="F1027" s="48">
        <v>10</v>
      </c>
      <c r="G1027" s="48">
        <v>10.798999999999999</v>
      </c>
      <c r="H1027" s="49">
        <v>1</v>
      </c>
      <c r="I1027" s="48">
        <v>10</v>
      </c>
      <c r="J1027" s="77" t="s">
        <v>20696</v>
      </c>
      <c r="K1027" s="124">
        <v>10.798999999999999</v>
      </c>
      <c r="L1027" s="125">
        <v>10.798999999999999</v>
      </c>
      <c r="M1027" s="60"/>
      <c r="N1027" s="60"/>
      <c r="O1027" s="61"/>
      <c r="P1027" s="75" t="s">
        <v>6513</v>
      </c>
      <c r="Q1027" s="76" t="s">
        <v>6972</v>
      </c>
      <c r="R1027" s="38" t="s">
        <v>6515</v>
      </c>
      <c r="S1027" s="40" t="s">
        <v>3369</v>
      </c>
      <c r="T1027" s="40" t="s">
        <v>4813</v>
      </c>
      <c r="U1027" s="47" t="s">
        <v>6516</v>
      </c>
      <c r="V1027" s="38"/>
      <c r="W1027" s="42"/>
      <c r="X1027" s="26">
        <v>11</v>
      </c>
      <c r="Y1027" s="26"/>
      <c r="Z1027" s="38"/>
      <c r="AA1027" s="38"/>
      <c r="AB1027" s="59"/>
      <c r="AC1027" s="38" t="s">
        <v>80</v>
      </c>
      <c r="AD1027" s="47" t="s">
        <v>201</v>
      </c>
      <c r="AE1027" s="47" t="s">
        <v>183</v>
      </c>
      <c r="AF1027" s="50"/>
      <c r="AG1027" s="50"/>
      <c r="AH1027" s="38"/>
      <c r="AI1027" s="59" t="s">
        <v>86</v>
      </c>
      <c r="AJ1027" s="51"/>
      <c r="AK1027" s="51" t="s">
        <v>6973</v>
      </c>
      <c r="AL1027" s="55" t="s">
        <v>6974</v>
      </c>
      <c r="AM1027" s="56"/>
      <c r="AN1027" s="56" t="s">
        <v>6975</v>
      </c>
      <c r="AO1027" s="52">
        <v>1</v>
      </c>
      <c r="AP1027" s="53" t="s">
        <v>188</v>
      </c>
      <c r="AQ1027" s="53" t="s">
        <v>189</v>
      </c>
      <c r="AR1027" s="53" t="s">
        <v>95</v>
      </c>
      <c r="AS1027" s="52" t="s">
        <v>96</v>
      </c>
      <c r="AT1027" s="53" t="s">
        <v>190</v>
      </c>
      <c r="AU1027" s="52" t="s">
        <v>191</v>
      </c>
      <c r="AV1027" s="53"/>
    </row>
    <row r="1028" spans="1:48" s="54" customFormat="1" x14ac:dyDescent="0.3">
      <c r="A1028" s="54">
        <v>144835</v>
      </c>
      <c r="B1028" s="54">
        <v>1023</v>
      </c>
      <c r="C1028" s="46" t="s">
        <v>255</v>
      </c>
      <c r="D1028" s="46" t="s">
        <v>154</v>
      </c>
      <c r="E1028" s="46" t="s">
        <v>5762</v>
      </c>
      <c r="F1028" s="48">
        <v>10</v>
      </c>
      <c r="G1028" s="48">
        <v>11.08</v>
      </c>
      <c r="H1028" s="49">
        <v>1</v>
      </c>
      <c r="I1028" s="48">
        <v>10</v>
      </c>
      <c r="J1028" s="77" t="s">
        <v>20697</v>
      </c>
      <c r="K1028" s="124">
        <v>11.08</v>
      </c>
      <c r="L1028" s="125">
        <v>11.08</v>
      </c>
      <c r="M1028" s="60"/>
      <c r="N1028" s="60"/>
      <c r="O1028" s="61"/>
      <c r="P1028" s="75" t="s">
        <v>2362</v>
      </c>
      <c r="Q1028" s="76" t="s">
        <v>6976</v>
      </c>
      <c r="R1028" s="38" t="s">
        <v>6269</v>
      </c>
      <c r="S1028" s="40" t="s">
        <v>4813</v>
      </c>
      <c r="T1028" s="40" t="s">
        <v>4813</v>
      </c>
      <c r="U1028" s="47" t="s">
        <v>6270</v>
      </c>
      <c r="V1028" s="38"/>
      <c r="W1028" s="42" t="s">
        <v>6977</v>
      </c>
      <c r="X1028" s="26">
        <v>12</v>
      </c>
      <c r="Y1028" s="26"/>
      <c r="Z1028" s="38"/>
      <c r="AA1028" s="38"/>
      <c r="AB1028" s="59"/>
      <c r="AC1028" s="38" t="s">
        <v>336</v>
      </c>
      <c r="AD1028" s="47" t="s">
        <v>364</v>
      </c>
      <c r="AE1028" s="47" t="s">
        <v>263</v>
      </c>
      <c r="AF1028" s="50"/>
      <c r="AG1028" s="50"/>
      <c r="AH1028" s="38"/>
      <c r="AI1028" s="59" t="s">
        <v>86</v>
      </c>
      <c r="AJ1028" s="51"/>
      <c r="AK1028" s="51" t="s">
        <v>6978</v>
      </c>
      <c r="AL1028" s="55" t="s">
        <v>6979</v>
      </c>
      <c r="AM1028" s="56"/>
      <c r="AN1028" s="56" t="s">
        <v>6980</v>
      </c>
      <c r="AO1028" s="52">
        <v>1</v>
      </c>
      <c r="AP1028" s="53" t="s">
        <v>188</v>
      </c>
      <c r="AQ1028" s="53" t="s">
        <v>189</v>
      </c>
      <c r="AR1028" s="53" t="s">
        <v>95</v>
      </c>
      <c r="AS1028" s="52" t="s">
        <v>96</v>
      </c>
      <c r="AT1028" s="53" t="s">
        <v>190</v>
      </c>
      <c r="AU1028" s="52" t="s">
        <v>191</v>
      </c>
      <c r="AV1028" s="53"/>
    </row>
    <row r="1029" spans="1:48" s="54" customFormat="1" x14ac:dyDescent="0.3">
      <c r="A1029" s="54">
        <v>151763</v>
      </c>
      <c r="B1029" s="54">
        <v>1024</v>
      </c>
      <c r="C1029" s="46" t="s">
        <v>255</v>
      </c>
      <c r="D1029" s="46" t="s">
        <v>154</v>
      </c>
      <c r="E1029" s="46" t="s">
        <v>5762</v>
      </c>
      <c r="F1029" s="48">
        <v>10</v>
      </c>
      <c r="G1029" s="48">
        <v>10.798999999999999</v>
      </c>
      <c r="H1029" s="49">
        <v>1</v>
      </c>
      <c r="I1029" s="48">
        <v>10</v>
      </c>
      <c r="J1029" s="77" t="s">
        <v>20698</v>
      </c>
      <c r="K1029" s="124">
        <v>10.798999999999999</v>
      </c>
      <c r="L1029" s="125">
        <v>10.798999999999999</v>
      </c>
      <c r="M1029" s="60"/>
      <c r="N1029" s="60"/>
      <c r="O1029" s="61"/>
      <c r="P1029" s="75" t="s">
        <v>6981</v>
      </c>
      <c r="Q1029" s="76" t="s">
        <v>6982</v>
      </c>
      <c r="R1029" s="38" t="s">
        <v>5803</v>
      </c>
      <c r="S1029" s="40" t="s">
        <v>6497</v>
      </c>
      <c r="T1029" s="40" t="s">
        <v>1731</v>
      </c>
      <c r="U1029" s="47" t="s">
        <v>5931</v>
      </c>
      <c r="V1029" s="38"/>
      <c r="W1029" s="42" t="s">
        <v>6983</v>
      </c>
      <c r="X1029" s="26">
        <v>7</v>
      </c>
      <c r="Y1029" s="26"/>
      <c r="Z1029" s="38"/>
      <c r="AA1029" s="38"/>
      <c r="AB1029" s="59"/>
      <c r="AC1029" s="38" t="s">
        <v>80</v>
      </c>
      <c r="AD1029" s="47" t="s">
        <v>201</v>
      </c>
      <c r="AE1029" s="47" t="s">
        <v>183</v>
      </c>
      <c r="AF1029" s="50"/>
      <c r="AG1029" s="50"/>
      <c r="AH1029" s="38"/>
      <c r="AI1029" s="59" t="s">
        <v>86</v>
      </c>
      <c r="AJ1029" s="51"/>
      <c r="AK1029" s="51" t="s">
        <v>6984</v>
      </c>
      <c r="AL1029" s="55" t="s">
        <v>6985</v>
      </c>
      <c r="AM1029" s="56"/>
      <c r="AN1029" s="56" t="s">
        <v>6986</v>
      </c>
      <c r="AO1029" s="52">
        <v>1</v>
      </c>
      <c r="AP1029" s="53" t="s">
        <v>188</v>
      </c>
      <c r="AQ1029" s="53" t="s">
        <v>189</v>
      </c>
      <c r="AR1029" s="53" t="s">
        <v>95</v>
      </c>
      <c r="AS1029" s="52" t="s">
        <v>96</v>
      </c>
      <c r="AT1029" s="53" t="s">
        <v>190</v>
      </c>
      <c r="AU1029" s="52" t="s">
        <v>191</v>
      </c>
      <c r="AV1029" s="53"/>
    </row>
    <row r="1030" spans="1:48" s="54" customFormat="1" x14ac:dyDescent="0.3">
      <c r="A1030" s="54">
        <v>330092</v>
      </c>
      <c r="B1030" s="54">
        <v>1025</v>
      </c>
      <c r="C1030" s="46" t="s">
        <v>192</v>
      </c>
      <c r="D1030" s="46" t="s">
        <v>154</v>
      </c>
      <c r="E1030" s="46" t="s">
        <v>5762</v>
      </c>
      <c r="F1030" s="48">
        <v>4</v>
      </c>
      <c r="G1030" s="48">
        <v>3.0139999999999998</v>
      </c>
      <c r="H1030" s="49">
        <v>1</v>
      </c>
      <c r="I1030" s="48">
        <v>4</v>
      </c>
      <c r="J1030" s="77" t="s">
        <v>20699</v>
      </c>
      <c r="K1030" s="124">
        <v>3.0139999999999998</v>
      </c>
      <c r="L1030" s="125">
        <v>3.0139999999999998</v>
      </c>
      <c r="M1030" s="60"/>
      <c r="N1030" s="60"/>
      <c r="O1030" s="61"/>
      <c r="P1030" s="75" t="s">
        <v>6987</v>
      </c>
      <c r="Q1030" s="76" t="s">
        <v>6988</v>
      </c>
      <c r="R1030" s="38" t="s">
        <v>5847</v>
      </c>
      <c r="S1030" s="40" t="s">
        <v>5642</v>
      </c>
      <c r="T1030" s="40" t="s">
        <v>4813</v>
      </c>
      <c r="U1030" s="47" t="s">
        <v>5848</v>
      </c>
      <c r="V1030" s="38"/>
      <c r="W1030" s="42" t="s">
        <v>6989</v>
      </c>
      <c r="X1030" s="26">
        <v>3</v>
      </c>
      <c r="Y1030" s="26"/>
      <c r="Z1030" s="38"/>
      <c r="AA1030" s="38"/>
      <c r="AB1030" s="59"/>
      <c r="AC1030" s="38" t="s">
        <v>80</v>
      </c>
      <c r="AD1030" s="47" t="s">
        <v>201</v>
      </c>
      <c r="AE1030" s="47" t="s">
        <v>183</v>
      </c>
      <c r="AF1030" s="50"/>
      <c r="AG1030" s="50"/>
      <c r="AH1030" s="38"/>
      <c r="AI1030" s="59" t="s">
        <v>86</v>
      </c>
      <c r="AJ1030" s="51"/>
      <c r="AK1030" s="51" t="s">
        <v>6990</v>
      </c>
      <c r="AL1030" s="55" t="s">
        <v>6991</v>
      </c>
      <c r="AM1030" s="56"/>
      <c r="AN1030" s="56" t="s">
        <v>6992</v>
      </c>
      <c r="AO1030" s="52">
        <v>1</v>
      </c>
      <c r="AP1030" s="53" t="s">
        <v>5790</v>
      </c>
      <c r="AQ1030" s="53" t="s">
        <v>5791</v>
      </c>
      <c r="AR1030" s="53" t="s">
        <v>95</v>
      </c>
      <c r="AS1030" s="52" t="s">
        <v>96</v>
      </c>
      <c r="AT1030" s="53" t="s">
        <v>190</v>
      </c>
      <c r="AU1030" s="52" t="s">
        <v>191</v>
      </c>
      <c r="AV1030" s="53"/>
    </row>
    <row r="1031" spans="1:48" s="54" customFormat="1" x14ac:dyDescent="0.3">
      <c r="A1031" s="54">
        <v>122099</v>
      </c>
      <c r="B1031" s="54">
        <v>1026</v>
      </c>
      <c r="C1031" s="46" t="s">
        <v>175</v>
      </c>
      <c r="D1031" s="46" t="s">
        <v>154</v>
      </c>
      <c r="E1031" s="46" t="s">
        <v>5762</v>
      </c>
      <c r="F1031" s="48">
        <v>10</v>
      </c>
      <c r="G1031" s="48">
        <v>11.08</v>
      </c>
      <c r="H1031" s="49">
        <v>1</v>
      </c>
      <c r="I1031" s="48">
        <v>10</v>
      </c>
      <c r="J1031" s="77" t="s">
        <v>20700</v>
      </c>
      <c r="K1031" s="124">
        <v>11.08</v>
      </c>
      <c r="L1031" s="125">
        <v>11.08</v>
      </c>
      <c r="M1031" s="60"/>
      <c r="N1031" s="60"/>
      <c r="O1031" s="61"/>
      <c r="P1031" s="75" t="s">
        <v>692</v>
      </c>
      <c r="Q1031" s="76" t="s">
        <v>6993</v>
      </c>
      <c r="R1031" s="38" t="s">
        <v>5772</v>
      </c>
      <c r="S1031" s="40" t="s">
        <v>726</v>
      </c>
      <c r="T1031" s="40" t="s">
        <v>717</v>
      </c>
      <c r="U1031" s="47" t="s">
        <v>5773</v>
      </c>
      <c r="V1031" s="38"/>
      <c r="W1031" s="42"/>
      <c r="X1031" s="26">
        <v>8</v>
      </c>
      <c r="Y1031" s="26"/>
      <c r="Z1031" s="38"/>
      <c r="AA1031" s="38"/>
      <c r="AB1031" s="59"/>
      <c r="AC1031" s="38" t="s">
        <v>80</v>
      </c>
      <c r="AD1031" s="47" t="s">
        <v>313</v>
      </c>
      <c r="AE1031" s="47" t="s">
        <v>263</v>
      </c>
      <c r="AF1031" s="50"/>
      <c r="AG1031" s="50"/>
      <c r="AH1031" s="38"/>
      <c r="AI1031" s="59" t="s">
        <v>86</v>
      </c>
      <c r="AJ1031" s="51"/>
      <c r="AK1031" s="51" t="s">
        <v>6994</v>
      </c>
      <c r="AL1031" s="55" t="s">
        <v>6995</v>
      </c>
      <c r="AM1031" s="56"/>
      <c r="AN1031" s="56" t="s">
        <v>6996</v>
      </c>
      <c r="AO1031" s="52">
        <v>1</v>
      </c>
      <c r="AP1031" s="53" t="s">
        <v>188</v>
      </c>
      <c r="AQ1031" s="53" t="s">
        <v>189</v>
      </c>
      <c r="AR1031" s="53" t="s">
        <v>95</v>
      </c>
      <c r="AS1031" s="52" t="s">
        <v>96</v>
      </c>
      <c r="AT1031" s="53" t="s">
        <v>190</v>
      </c>
      <c r="AU1031" s="52" t="s">
        <v>191</v>
      </c>
      <c r="AV1031" s="53"/>
    </row>
    <row r="1032" spans="1:48" s="54" customFormat="1" x14ac:dyDescent="0.3">
      <c r="A1032" s="54">
        <v>150352</v>
      </c>
      <c r="B1032" s="54">
        <v>1027</v>
      </c>
      <c r="C1032" s="46" t="s">
        <v>255</v>
      </c>
      <c r="D1032" s="46" t="s">
        <v>154</v>
      </c>
      <c r="E1032" s="46" t="s">
        <v>5762</v>
      </c>
      <c r="F1032" s="48">
        <v>4</v>
      </c>
      <c r="G1032" s="48">
        <v>4.5060000000000002</v>
      </c>
      <c r="H1032" s="49">
        <v>1</v>
      </c>
      <c r="I1032" s="48">
        <v>4</v>
      </c>
      <c r="J1032" s="77" t="s">
        <v>20701</v>
      </c>
      <c r="K1032" s="124">
        <v>4.5060000000000002</v>
      </c>
      <c r="L1032" s="125">
        <v>4.5060000000000002</v>
      </c>
      <c r="M1032" s="60"/>
      <c r="N1032" s="60"/>
      <c r="O1032" s="61"/>
      <c r="P1032" s="75" t="s">
        <v>1260</v>
      </c>
      <c r="Q1032" s="76" t="s">
        <v>6997</v>
      </c>
      <c r="R1032" s="38" t="s">
        <v>5803</v>
      </c>
      <c r="S1032" s="40" t="s">
        <v>5240</v>
      </c>
      <c r="T1032" s="40" t="s">
        <v>4813</v>
      </c>
      <c r="U1032" s="47" t="s">
        <v>5931</v>
      </c>
      <c r="V1032" s="38"/>
      <c r="W1032" s="42" t="s">
        <v>6998</v>
      </c>
      <c r="X1032" s="26">
        <v>8</v>
      </c>
      <c r="Y1032" s="26"/>
      <c r="Z1032" s="38"/>
      <c r="AA1032" s="38"/>
      <c r="AB1032" s="59"/>
      <c r="AC1032" s="38" t="s">
        <v>80</v>
      </c>
      <c r="AD1032" s="47" t="s">
        <v>27</v>
      </c>
      <c r="AE1032" s="47" t="s">
        <v>28</v>
      </c>
      <c r="AF1032" s="50"/>
      <c r="AG1032" s="50"/>
      <c r="AH1032" s="38"/>
      <c r="AI1032" s="59" t="s">
        <v>86</v>
      </c>
      <c r="AJ1032" s="51"/>
      <c r="AK1032" s="51" t="s">
        <v>6999</v>
      </c>
      <c r="AL1032" s="55" t="s">
        <v>7000</v>
      </c>
      <c r="AM1032" s="56"/>
      <c r="AN1032" s="56" t="s">
        <v>7001</v>
      </c>
      <c r="AO1032" s="52">
        <v>1</v>
      </c>
      <c r="AP1032" s="53" t="s">
        <v>188</v>
      </c>
      <c r="AQ1032" s="53" t="s">
        <v>189</v>
      </c>
      <c r="AR1032" s="53" t="s">
        <v>95</v>
      </c>
      <c r="AS1032" s="52" t="s">
        <v>96</v>
      </c>
      <c r="AT1032" s="53" t="s">
        <v>190</v>
      </c>
      <c r="AU1032" s="52" t="s">
        <v>191</v>
      </c>
      <c r="AV1032" s="53"/>
    </row>
    <row r="1033" spans="1:48" s="54" customFormat="1" x14ac:dyDescent="0.3">
      <c r="A1033" s="54">
        <v>147237</v>
      </c>
      <c r="B1033" s="54">
        <v>1028</v>
      </c>
      <c r="C1033" s="46" t="s">
        <v>255</v>
      </c>
      <c r="D1033" s="46" t="s">
        <v>154</v>
      </c>
      <c r="E1033" s="46" t="s">
        <v>5762</v>
      </c>
      <c r="F1033" s="48">
        <v>10</v>
      </c>
      <c r="G1033" s="48">
        <v>10.798999999999999</v>
      </c>
      <c r="H1033" s="49">
        <v>1</v>
      </c>
      <c r="I1033" s="48">
        <v>10</v>
      </c>
      <c r="J1033" s="77" t="s">
        <v>20702</v>
      </c>
      <c r="K1033" s="124">
        <v>10.798999999999999</v>
      </c>
      <c r="L1033" s="125">
        <v>10.798999999999999</v>
      </c>
      <c r="M1033" s="60"/>
      <c r="N1033" s="60"/>
      <c r="O1033" s="61"/>
      <c r="P1033" s="75" t="s">
        <v>4239</v>
      </c>
      <c r="Q1033" s="76" t="s">
        <v>7002</v>
      </c>
      <c r="R1033" s="38" t="s">
        <v>5909</v>
      </c>
      <c r="S1033" s="40" t="s">
        <v>4921</v>
      </c>
      <c r="T1033" s="40" t="s">
        <v>7003</v>
      </c>
      <c r="U1033" s="47" t="s">
        <v>5911</v>
      </c>
      <c r="V1033" s="38"/>
      <c r="W1033" s="42" t="s">
        <v>7004</v>
      </c>
      <c r="X1033" s="26">
        <v>6</v>
      </c>
      <c r="Y1033" s="26"/>
      <c r="Z1033" s="38"/>
      <c r="AA1033" s="38"/>
      <c r="AB1033" s="59"/>
      <c r="AC1033" s="38" t="s">
        <v>80</v>
      </c>
      <c r="AD1033" s="47" t="s">
        <v>201</v>
      </c>
      <c r="AE1033" s="47" t="s">
        <v>183</v>
      </c>
      <c r="AF1033" s="50"/>
      <c r="AG1033" s="50"/>
      <c r="AH1033" s="38"/>
      <c r="AI1033" s="59" t="s">
        <v>86</v>
      </c>
      <c r="AJ1033" s="51"/>
      <c r="AK1033" s="51" t="s">
        <v>7005</v>
      </c>
      <c r="AL1033" s="55" t="s">
        <v>7006</v>
      </c>
      <c r="AM1033" s="56"/>
      <c r="AN1033" s="56" t="s">
        <v>7007</v>
      </c>
      <c r="AO1033" s="52">
        <v>1</v>
      </c>
      <c r="AP1033" s="53" t="s">
        <v>188</v>
      </c>
      <c r="AQ1033" s="53" t="s">
        <v>189</v>
      </c>
      <c r="AR1033" s="53" t="s">
        <v>95</v>
      </c>
      <c r="AS1033" s="52" t="s">
        <v>96</v>
      </c>
      <c r="AT1033" s="53" t="s">
        <v>190</v>
      </c>
      <c r="AU1033" s="52" t="s">
        <v>191</v>
      </c>
      <c r="AV1033" s="53"/>
    </row>
    <row r="1034" spans="1:48" s="54" customFormat="1" x14ac:dyDescent="0.3">
      <c r="A1034" s="54">
        <v>121962</v>
      </c>
      <c r="B1034" s="54">
        <v>1029</v>
      </c>
      <c r="C1034" s="46" t="s">
        <v>318</v>
      </c>
      <c r="D1034" s="46" t="s">
        <v>154</v>
      </c>
      <c r="E1034" s="46" t="s">
        <v>5762</v>
      </c>
      <c r="F1034" s="48">
        <v>10</v>
      </c>
      <c r="G1034" s="48">
        <v>11.08</v>
      </c>
      <c r="H1034" s="49">
        <v>1</v>
      </c>
      <c r="I1034" s="48">
        <v>10</v>
      </c>
      <c r="J1034" s="77" t="s">
        <v>20703</v>
      </c>
      <c r="K1034" s="124">
        <v>11.08</v>
      </c>
      <c r="L1034" s="125">
        <v>11.08</v>
      </c>
      <c r="M1034" s="60"/>
      <c r="N1034" s="60"/>
      <c r="O1034" s="61"/>
      <c r="P1034" s="75" t="s">
        <v>6197</v>
      </c>
      <c r="Q1034" s="76" t="s">
        <v>7008</v>
      </c>
      <c r="R1034" s="38" t="s">
        <v>5772</v>
      </c>
      <c r="S1034" s="40" t="s">
        <v>717</v>
      </c>
      <c r="T1034" s="40" t="s">
        <v>726</v>
      </c>
      <c r="U1034" s="47" t="s">
        <v>5773</v>
      </c>
      <c r="V1034" s="38"/>
      <c r="W1034" s="42"/>
      <c r="X1034" s="26">
        <v>14</v>
      </c>
      <c r="Y1034" s="26"/>
      <c r="Z1034" s="38"/>
      <c r="AA1034" s="38"/>
      <c r="AB1034" s="59"/>
      <c r="AC1034" s="38" t="s">
        <v>80</v>
      </c>
      <c r="AD1034" s="47" t="s">
        <v>313</v>
      </c>
      <c r="AE1034" s="47" t="s">
        <v>263</v>
      </c>
      <c r="AF1034" s="50"/>
      <c r="AG1034" s="50"/>
      <c r="AH1034" s="38"/>
      <c r="AI1034" s="59" t="s">
        <v>86</v>
      </c>
      <c r="AJ1034" s="51"/>
      <c r="AK1034" s="51" t="s">
        <v>7009</v>
      </c>
      <c r="AL1034" s="55" t="s">
        <v>7010</v>
      </c>
      <c r="AM1034" s="56"/>
      <c r="AN1034" s="56" t="s">
        <v>7011</v>
      </c>
      <c r="AO1034" s="52">
        <v>1</v>
      </c>
      <c r="AP1034" s="53" t="s">
        <v>188</v>
      </c>
      <c r="AQ1034" s="53" t="s">
        <v>189</v>
      </c>
      <c r="AR1034" s="53" t="s">
        <v>95</v>
      </c>
      <c r="AS1034" s="52" t="s">
        <v>96</v>
      </c>
      <c r="AT1034" s="53" t="s">
        <v>190</v>
      </c>
      <c r="AU1034" s="52" t="s">
        <v>191</v>
      </c>
      <c r="AV1034" s="53"/>
    </row>
    <row r="1035" spans="1:48" s="54" customFormat="1" x14ac:dyDescent="0.3">
      <c r="A1035" s="54">
        <v>120777</v>
      </c>
      <c r="B1035" s="54">
        <v>1030</v>
      </c>
      <c r="C1035" s="46" t="s">
        <v>175</v>
      </c>
      <c r="D1035" s="46" t="s">
        <v>154</v>
      </c>
      <c r="E1035" s="46" t="s">
        <v>5762</v>
      </c>
      <c r="F1035" s="48">
        <v>10</v>
      </c>
      <c r="G1035" s="48">
        <v>10.798999999999999</v>
      </c>
      <c r="H1035" s="49">
        <v>1</v>
      </c>
      <c r="I1035" s="48">
        <v>10</v>
      </c>
      <c r="J1035" s="77" t="s">
        <v>20704</v>
      </c>
      <c r="K1035" s="124">
        <v>10.798999999999999</v>
      </c>
      <c r="L1035" s="125">
        <v>10.798999999999999</v>
      </c>
      <c r="M1035" s="60"/>
      <c r="N1035" s="60"/>
      <c r="O1035" s="61"/>
      <c r="P1035" s="75" t="s">
        <v>1144</v>
      </c>
      <c r="Q1035" s="76" t="s">
        <v>7012</v>
      </c>
      <c r="R1035" s="38" t="s">
        <v>6049</v>
      </c>
      <c r="S1035" s="40" t="s">
        <v>175</v>
      </c>
      <c r="T1035" s="40" t="s">
        <v>4813</v>
      </c>
      <c r="U1035" s="47" t="s">
        <v>6050</v>
      </c>
      <c r="V1035" s="38"/>
      <c r="W1035" s="42"/>
      <c r="X1035" s="26">
        <v>19</v>
      </c>
      <c r="Y1035" s="26"/>
      <c r="Z1035" s="38"/>
      <c r="AA1035" s="38"/>
      <c r="AB1035" s="59"/>
      <c r="AC1035" s="38" t="s">
        <v>80</v>
      </c>
      <c r="AD1035" s="47" t="s">
        <v>201</v>
      </c>
      <c r="AE1035" s="47" t="s">
        <v>183</v>
      </c>
      <c r="AF1035" s="50"/>
      <c r="AG1035" s="50"/>
      <c r="AH1035" s="38"/>
      <c r="AI1035" s="59" t="s">
        <v>86</v>
      </c>
      <c r="AJ1035" s="51"/>
      <c r="AK1035" s="51" t="s">
        <v>7013</v>
      </c>
      <c r="AL1035" s="55" t="s">
        <v>7014</v>
      </c>
      <c r="AM1035" s="56"/>
      <c r="AN1035" s="56" t="s">
        <v>7015</v>
      </c>
      <c r="AO1035" s="52">
        <v>1</v>
      </c>
      <c r="AP1035" s="53" t="s">
        <v>188</v>
      </c>
      <c r="AQ1035" s="53" t="s">
        <v>189</v>
      </c>
      <c r="AR1035" s="53" t="s">
        <v>95</v>
      </c>
      <c r="AS1035" s="52" t="s">
        <v>96</v>
      </c>
      <c r="AT1035" s="53" t="s">
        <v>190</v>
      </c>
      <c r="AU1035" s="52" t="s">
        <v>191</v>
      </c>
      <c r="AV1035" s="53"/>
    </row>
    <row r="1036" spans="1:48" s="54" customFormat="1" x14ac:dyDescent="0.3">
      <c r="A1036" s="54">
        <v>139418</v>
      </c>
      <c r="B1036" s="54">
        <v>1031</v>
      </c>
      <c r="C1036" s="46" t="s">
        <v>255</v>
      </c>
      <c r="D1036" s="46" t="s">
        <v>154</v>
      </c>
      <c r="E1036" s="46" t="s">
        <v>5762</v>
      </c>
      <c r="F1036" s="48">
        <v>10</v>
      </c>
      <c r="G1036" s="48">
        <v>10.798999999999999</v>
      </c>
      <c r="H1036" s="49">
        <v>1</v>
      </c>
      <c r="I1036" s="48">
        <v>10</v>
      </c>
      <c r="J1036" s="77" t="s">
        <v>20705</v>
      </c>
      <c r="K1036" s="124">
        <v>10.798999999999999</v>
      </c>
      <c r="L1036" s="125">
        <v>10.798999999999999</v>
      </c>
      <c r="M1036" s="60"/>
      <c r="N1036" s="60"/>
      <c r="O1036" s="61"/>
      <c r="P1036" s="75" t="s">
        <v>2801</v>
      </c>
      <c r="Q1036" s="76" t="s">
        <v>7016</v>
      </c>
      <c r="R1036" s="38" t="s">
        <v>5779</v>
      </c>
      <c r="S1036" s="40" t="s">
        <v>4823</v>
      </c>
      <c r="T1036" s="40" t="s">
        <v>717</v>
      </c>
      <c r="U1036" s="47" t="s">
        <v>5780</v>
      </c>
      <c r="V1036" s="38"/>
      <c r="W1036" s="42" t="s">
        <v>7017</v>
      </c>
      <c r="X1036" s="26">
        <v>15</v>
      </c>
      <c r="Y1036" s="26"/>
      <c r="Z1036" s="38"/>
      <c r="AA1036" s="38"/>
      <c r="AB1036" s="59"/>
      <c r="AC1036" s="38" t="s">
        <v>80</v>
      </c>
      <c r="AD1036" s="47" t="s">
        <v>201</v>
      </c>
      <c r="AE1036" s="47" t="s">
        <v>183</v>
      </c>
      <c r="AF1036" s="50"/>
      <c r="AG1036" s="50"/>
      <c r="AH1036" s="38"/>
      <c r="AI1036" s="59" t="s">
        <v>86</v>
      </c>
      <c r="AJ1036" s="51"/>
      <c r="AK1036" s="51" t="s">
        <v>7018</v>
      </c>
      <c r="AL1036" s="55" t="s">
        <v>7019</v>
      </c>
      <c r="AM1036" s="56"/>
      <c r="AN1036" s="56" t="s">
        <v>7020</v>
      </c>
      <c r="AO1036" s="52">
        <v>1</v>
      </c>
      <c r="AP1036" s="53" t="s">
        <v>188</v>
      </c>
      <c r="AQ1036" s="53" t="s">
        <v>189</v>
      </c>
      <c r="AR1036" s="53" t="s">
        <v>95</v>
      </c>
      <c r="AS1036" s="52" t="s">
        <v>96</v>
      </c>
      <c r="AT1036" s="53" t="s">
        <v>190</v>
      </c>
      <c r="AU1036" s="52" t="s">
        <v>191</v>
      </c>
      <c r="AV1036" s="53"/>
    </row>
    <row r="1037" spans="1:48" s="54" customFormat="1" x14ac:dyDescent="0.3">
      <c r="A1037" s="54">
        <v>147058</v>
      </c>
      <c r="B1037" s="54">
        <v>1032</v>
      </c>
      <c r="C1037" s="46" t="s">
        <v>255</v>
      </c>
      <c r="D1037" s="46" t="s">
        <v>154</v>
      </c>
      <c r="E1037" s="46" t="s">
        <v>5762</v>
      </c>
      <c r="F1037" s="48">
        <v>10</v>
      </c>
      <c r="G1037" s="48">
        <v>10.798999999999999</v>
      </c>
      <c r="H1037" s="49">
        <v>1</v>
      </c>
      <c r="I1037" s="48">
        <v>10</v>
      </c>
      <c r="J1037" s="77" t="s">
        <v>20706</v>
      </c>
      <c r="K1037" s="124">
        <v>10.798999999999999</v>
      </c>
      <c r="L1037" s="125">
        <v>10.798999999999999</v>
      </c>
      <c r="M1037" s="60"/>
      <c r="N1037" s="60"/>
      <c r="O1037" s="61"/>
      <c r="P1037" s="75" t="s">
        <v>692</v>
      </c>
      <c r="Q1037" s="76" t="s">
        <v>7021</v>
      </c>
      <c r="R1037" s="38" t="s">
        <v>5772</v>
      </c>
      <c r="S1037" s="40" t="s">
        <v>1731</v>
      </c>
      <c r="T1037" s="40" t="s">
        <v>726</v>
      </c>
      <c r="U1037" s="47" t="s">
        <v>5773</v>
      </c>
      <c r="V1037" s="38"/>
      <c r="W1037" s="42" t="s">
        <v>7022</v>
      </c>
      <c r="X1037" s="26">
        <v>4</v>
      </c>
      <c r="Y1037" s="26"/>
      <c r="Z1037" s="38"/>
      <c r="AA1037" s="38"/>
      <c r="AB1037" s="59"/>
      <c r="AC1037" s="38" t="s">
        <v>80</v>
      </c>
      <c r="AD1037" s="47" t="s">
        <v>201</v>
      </c>
      <c r="AE1037" s="47" t="s">
        <v>183</v>
      </c>
      <c r="AF1037" s="50"/>
      <c r="AG1037" s="50"/>
      <c r="AH1037" s="38"/>
      <c r="AI1037" s="59" t="s">
        <v>86</v>
      </c>
      <c r="AJ1037" s="51"/>
      <c r="AK1037" s="51" t="s">
        <v>7023</v>
      </c>
      <c r="AL1037" s="55" t="s">
        <v>7024</v>
      </c>
      <c r="AM1037" s="56"/>
      <c r="AN1037" s="56" t="s">
        <v>7025</v>
      </c>
      <c r="AO1037" s="52">
        <v>1</v>
      </c>
      <c r="AP1037" s="53" t="s">
        <v>188</v>
      </c>
      <c r="AQ1037" s="53" t="s">
        <v>189</v>
      </c>
      <c r="AR1037" s="53" t="s">
        <v>95</v>
      </c>
      <c r="AS1037" s="52" t="s">
        <v>96</v>
      </c>
      <c r="AT1037" s="53" t="s">
        <v>190</v>
      </c>
      <c r="AU1037" s="52" t="s">
        <v>191</v>
      </c>
      <c r="AV1037" s="53"/>
    </row>
    <row r="1038" spans="1:48" s="54" customFormat="1" x14ac:dyDescent="0.3">
      <c r="A1038" s="54">
        <v>119467</v>
      </c>
      <c r="B1038" s="54">
        <v>1033</v>
      </c>
      <c r="C1038" s="46" t="s">
        <v>318</v>
      </c>
      <c r="D1038" s="46" t="s">
        <v>154</v>
      </c>
      <c r="E1038" s="46" t="s">
        <v>5762</v>
      </c>
      <c r="F1038" s="48">
        <v>10</v>
      </c>
      <c r="G1038" s="48">
        <v>10.798999999999999</v>
      </c>
      <c r="H1038" s="49">
        <v>1</v>
      </c>
      <c r="I1038" s="48">
        <v>10</v>
      </c>
      <c r="J1038" s="77" t="s">
        <v>20707</v>
      </c>
      <c r="K1038" s="124">
        <v>10.798999999999999</v>
      </c>
      <c r="L1038" s="125">
        <v>10.798999999999999</v>
      </c>
      <c r="M1038" s="60"/>
      <c r="N1038" s="60"/>
      <c r="O1038" s="61"/>
      <c r="P1038" s="75" t="s">
        <v>5211</v>
      </c>
      <c r="Q1038" s="76" t="s">
        <v>7026</v>
      </c>
      <c r="R1038" s="38" t="s">
        <v>5847</v>
      </c>
      <c r="S1038" s="40" t="s">
        <v>5330</v>
      </c>
      <c r="T1038" s="40" t="s">
        <v>4813</v>
      </c>
      <c r="U1038" s="47" t="s">
        <v>5848</v>
      </c>
      <c r="V1038" s="38"/>
      <c r="W1038" s="42"/>
      <c r="X1038" s="26">
        <v>8</v>
      </c>
      <c r="Y1038" s="26"/>
      <c r="Z1038" s="38"/>
      <c r="AA1038" s="38"/>
      <c r="AB1038" s="59"/>
      <c r="AC1038" s="38" t="s">
        <v>80</v>
      </c>
      <c r="AD1038" s="47" t="s">
        <v>201</v>
      </c>
      <c r="AE1038" s="47" t="s">
        <v>183</v>
      </c>
      <c r="AF1038" s="50"/>
      <c r="AG1038" s="50"/>
      <c r="AH1038" s="38"/>
      <c r="AI1038" s="59" t="s">
        <v>86</v>
      </c>
      <c r="AJ1038" s="51"/>
      <c r="AK1038" s="51" t="s">
        <v>7027</v>
      </c>
      <c r="AL1038" s="55" t="s">
        <v>7028</v>
      </c>
      <c r="AM1038" s="56"/>
      <c r="AN1038" s="56" t="s">
        <v>7029</v>
      </c>
      <c r="AO1038" s="52">
        <v>1</v>
      </c>
      <c r="AP1038" s="53" t="s">
        <v>188</v>
      </c>
      <c r="AQ1038" s="53" t="s">
        <v>189</v>
      </c>
      <c r="AR1038" s="53" t="s">
        <v>95</v>
      </c>
      <c r="AS1038" s="52" t="s">
        <v>96</v>
      </c>
      <c r="AT1038" s="53" t="s">
        <v>190</v>
      </c>
      <c r="AU1038" s="52" t="s">
        <v>191</v>
      </c>
      <c r="AV1038" s="53"/>
    </row>
    <row r="1039" spans="1:48" s="54" customFormat="1" x14ac:dyDescent="0.3">
      <c r="A1039" s="54">
        <v>328576</v>
      </c>
      <c r="B1039" s="54">
        <v>1034</v>
      </c>
      <c r="C1039" s="46" t="s">
        <v>192</v>
      </c>
      <c r="D1039" s="46" t="s">
        <v>154</v>
      </c>
      <c r="E1039" s="46" t="s">
        <v>5762</v>
      </c>
      <c r="F1039" s="48">
        <v>4</v>
      </c>
      <c r="G1039" s="48">
        <v>3.0139999999999998</v>
      </c>
      <c r="H1039" s="49">
        <v>1</v>
      </c>
      <c r="I1039" s="48">
        <v>4</v>
      </c>
      <c r="J1039" s="77" t="s">
        <v>20708</v>
      </c>
      <c r="K1039" s="124">
        <v>3.0139999999999998</v>
      </c>
      <c r="L1039" s="125">
        <v>3.0139999999999998</v>
      </c>
      <c r="M1039" s="60"/>
      <c r="N1039" s="60"/>
      <c r="O1039" s="61"/>
      <c r="P1039" s="75" t="s">
        <v>7030</v>
      </c>
      <c r="Q1039" s="76" t="s">
        <v>7031</v>
      </c>
      <c r="R1039" s="38" t="s">
        <v>5810</v>
      </c>
      <c r="S1039" s="40" t="s">
        <v>4940</v>
      </c>
      <c r="T1039" s="40" t="s">
        <v>726</v>
      </c>
      <c r="U1039" s="47" t="s">
        <v>5811</v>
      </c>
      <c r="V1039" s="38"/>
      <c r="W1039" s="42"/>
      <c r="X1039" s="26">
        <v>9</v>
      </c>
      <c r="Y1039" s="26"/>
      <c r="Z1039" s="38"/>
      <c r="AA1039" s="38"/>
      <c r="AB1039" s="59"/>
      <c r="AC1039" s="38" t="s">
        <v>80</v>
      </c>
      <c r="AD1039" s="47" t="s">
        <v>182</v>
      </c>
      <c r="AE1039" s="47" t="s">
        <v>183</v>
      </c>
      <c r="AF1039" s="50"/>
      <c r="AG1039" s="50"/>
      <c r="AH1039" s="38"/>
      <c r="AI1039" s="59" t="s">
        <v>86</v>
      </c>
      <c r="AJ1039" s="51"/>
      <c r="AK1039" s="51" t="s">
        <v>7032</v>
      </c>
      <c r="AL1039" s="55" t="s">
        <v>7033</v>
      </c>
      <c r="AM1039" s="56"/>
      <c r="AN1039" s="56" t="s">
        <v>7034</v>
      </c>
      <c r="AO1039" s="52">
        <v>1</v>
      </c>
      <c r="AP1039" s="53" t="s">
        <v>5790</v>
      </c>
      <c r="AQ1039" s="53" t="s">
        <v>5791</v>
      </c>
      <c r="AR1039" s="53" t="s">
        <v>95</v>
      </c>
      <c r="AS1039" s="52" t="s">
        <v>96</v>
      </c>
      <c r="AT1039" s="53" t="s">
        <v>190</v>
      </c>
      <c r="AU1039" s="52" t="s">
        <v>191</v>
      </c>
      <c r="AV1039" s="53"/>
    </row>
    <row r="1040" spans="1:48" s="54" customFormat="1" x14ac:dyDescent="0.3">
      <c r="A1040" s="54">
        <v>143562</v>
      </c>
      <c r="B1040" s="54">
        <v>1035</v>
      </c>
      <c r="C1040" s="46" t="s">
        <v>255</v>
      </c>
      <c r="D1040" s="46" t="s">
        <v>154</v>
      </c>
      <c r="E1040" s="46" t="s">
        <v>5762</v>
      </c>
      <c r="F1040" s="48">
        <v>10</v>
      </c>
      <c r="G1040" s="48">
        <v>11.08</v>
      </c>
      <c r="H1040" s="49">
        <v>1</v>
      </c>
      <c r="I1040" s="48">
        <v>10</v>
      </c>
      <c r="J1040" s="77" t="s">
        <v>20709</v>
      </c>
      <c r="K1040" s="124">
        <v>11.08</v>
      </c>
      <c r="L1040" s="125">
        <v>11.08</v>
      </c>
      <c r="M1040" s="60"/>
      <c r="N1040" s="60"/>
      <c r="O1040" s="61"/>
      <c r="P1040" s="75" t="s">
        <v>461</v>
      </c>
      <c r="Q1040" s="76" t="s">
        <v>7035</v>
      </c>
      <c r="R1040" s="38" t="s">
        <v>5772</v>
      </c>
      <c r="S1040" s="40" t="s">
        <v>1731</v>
      </c>
      <c r="T1040" s="40" t="s">
        <v>717</v>
      </c>
      <c r="U1040" s="47" t="s">
        <v>5773</v>
      </c>
      <c r="V1040" s="38"/>
      <c r="W1040" s="42" t="s">
        <v>7036</v>
      </c>
      <c r="X1040" s="26">
        <v>9</v>
      </c>
      <c r="Y1040" s="26"/>
      <c r="Z1040" s="38"/>
      <c r="AA1040" s="38"/>
      <c r="AB1040" s="59"/>
      <c r="AC1040" s="38" t="s">
        <v>80</v>
      </c>
      <c r="AD1040" s="47" t="s">
        <v>313</v>
      </c>
      <c r="AE1040" s="47" t="s">
        <v>263</v>
      </c>
      <c r="AF1040" s="50"/>
      <c r="AG1040" s="50"/>
      <c r="AH1040" s="38"/>
      <c r="AI1040" s="59" t="s">
        <v>86</v>
      </c>
      <c r="AJ1040" s="51"/>
      <c r="AK1040" s="51" t="s">
        <v>7037</v>
      </c>
      <c r="AL1040" s="55" t="s">
        <v>7038</v>
      </c>
      <c r="AM1040" s="56"/>
      <c r="AN1040" s="56" t="s">
        <v>7039</v>
      </c>
      <c r="AO1040" s="52">
        <v>1</v>
      </c>
      <c r="AP1040" s="53" t="s">
        <v>188</v>
      </c>
      <c r="AQ1040" s="53" t="s">
        <v>189</v>
      </c>
      <c r="AR1040" s="53" t="s">
        <v>95</v>
      </c>
      <c r="AS1040" s="52" t="s">
        <v>96</v>
      </c>
      <c r="AT1040" s="53" t="s">
        <v>190</v>
      </c>
      <c r="AU1040" s="52" t="s">
        <v>191</v>
      </c>
      <c r="AV1040" s="53"/>
    </row>
    <row r="1041" spans="1:48" s="54" customFormat="1" x14ac:dyDescent="0.3">
      <c r="A1041" s="54">
        <v>148465</v>
      </c>
      <c r="B1041" s="54">
        <v>1036</v>
      </c>
      <c r="C1041" s="46" t="s">
        <v>255</v>
      </c>
      <c r="D1041" s="46" t="s">
        <v>154</v>
      </c>
      <c r="E1041" s="46" t="s">
        <v>5762</v>
      </c>
      <c r="F1041" s="48">
        <v>10</v>
      </c>
      <c r="G1041" s="48">
        <v>10.798999999999999</v>
      </c>
      <c r="H1041" s="49">
        <v>0.66700000000000004</v>
      </c>
      <c r="I1041" s="48">
        <v>6.6669999999999998</v>
      </c>
      <c r="J1041" s="77" t="s">
        <v>20710</v>
      </c>
      <c r="K1041" s="124">
        <v>7.2</v>
      </c>
      <c r="L1041" s="125">
        <v>7.2</v>
      </c>
      <c r="M1041" s="60"/>
      <c r="N1041" s="60"/>
      <c r="O1041" s="61"/>
      <c r="P1041" s="75" t="s">
        <v>6422</v>
      </c>
      <c r="Q1041" s="76" t="s">
        <v>7040</v>
      </c>
      <c r="R1041" s="38" t="s">
        <v>5803</v>
      </c>
      <c r="S1041" s="40" t="s">
        <v>5240</v>
      </c>
      <c r="T1041" s="40" t="s">
        <v>726</v>
      </c>
      <c r="U1041" s="47" t="s">
        <v>5931</v>
      </c>
      <c r="V1041" s="38"/>
      <c r="W1041" s="42" t="s">
        <v>7041</v>
      </c>
      <c r="X1041" s="26">
        <v>2</v>
      </c>
      <c r="Y1041" s="26"/>
      <c r="Z1041" s="38"/>
      <c r="AA1041" s="38"/>
      <c r="AB1041" s="59"/>
      <c r="AC1041" s="38" t="s">
        <v>80</v>
      </c>
      <c r="AD1041" s="47" t="s">
        <v>201</v>
      </c>
      <c r="AE1041" s="47" t="s">
        <v>183</v>
      </c>
      <c r="AF1041" s="50"/>
      <c r="AG1041" s="50"/>
      <c r="AH1041" s="38"/>
      <c r="AI1041" s="59" t="s">
        <v>86</v>
      </c>
      <c r="AJ1041" s="51"/>
      <c r="AK1041" s="51" t="s">
        <v>7042</v>
      </c>
      <c r="AL1041" s="55" t="s">
        <v>7043</v>
      </c>
      <c r="AM1041" s="56"/>
      <c r="AN1041" s="56" t="s">
        <v>7044</v>
      </c>
      <c r="AO1041" s="52">
        <v>1</v>
      </c>
      <c r="AP1041" s="53" t="s">
        <v>188</v>
      </c>
      <c r="AQ1041" s="53" t="s">
        <v>189</v>
      </c>
      <c r="AR1041" s="53" t="s">
        <v>95</v>
      </c>
      <c r="AS1041" s="52" t="s">
        <v>96</v>
      </c>
      <c r="AT1041" s="53" t="s">
        <v>190</v>
      </c>
      <c r="AU1041" s="52" t="s">
        <v>191</v>
      </c>
      <c r="AV1041" s="53"/>
    </row>
    <row r="1042" spans="1:48" s="54" customFormat="1" x14ac:dyDescent="0.3">
      <c r="A1042" s="54">
        <v>122032</v>
      </c>
      <c r="B1042" s="54">
        <v>1037</v>
      </c>
      <c r="C1042" s="46" t="s">
        <v>175</v>
      </c>
      <c r="D1042" s="46" t="s">
        <v>154</v>
      </c>
      <c r="E1042" s="46" t="s">
        <v>5762</v>
      </c>
      <c r="F1042" s="48">
        <v>4</v>
      </c>
      <c r="G1042" s="48">
        <v>4.5060000000000002</v>
      </c>
      <c r="H1042" s="49">
        <v>1</v>
      </c>
      <c r="I1042" s="48">
        <v>4</v>
      </c>
      <c r="J1042" s="77" t="s">
        <v>20711</v>
      </c>
      <c r="K1042" s="124">
        <v>4.5060000000000002</v>
      </c>
      <c r="L1042" s="125">
        <v>4.5060000000000002</v>
      </c>
      <c r="M1042" s="60"/>
      <c r="N1042" s="60"/>
      <c r="O1042" s="61"/>
      <c r="P1042" s="75" t="s">
        <v>1260</v>
      </c>
      <c r="Q1042" s="76" t="s">
        <v>7045</v>
      </c>
      <c r="R1042" s="38" t="s">
        <v>5803</v>
      </c>
      <c r="S1042" s="40" t="s">
        <v>3369</v>
      </c>
      <c r="T1042" s="40" t="s">
        <v>4813</v>
      </c>
      <c r="U1042" s="47" t="s">
        <v>5931</v>
      </c>
      <c r="V1042" s="38"/>
      <c r="W1042" s="42"/>
      <c r="X1042" s="26">
        <v>7</v>
      </c>
      <c r="Y1042" s="26"/>
      <c r="Z1042" s="38"/>
      <c r="AA1042" s="38"/>
      <c r="AB1042" s="59"/>
      <c r="AC1042" s="38" t="s">
        <v>80</v>
      </c>
      <c r="AD1042" s="47" t="s">
        <v>27</v>
      </c>
      <c r="AE1042" s="47" t="s">
        <v>28</v>
      </c>
      <c r="AF1042" s="50"/>
      <c r="AG1042" s="50"/>
      <c r="AH1042" s="38"/>
      <c r="AI1042" s="59" t="s">
        <v>86</v>
      </c>
      <c r="AJ1042" s="51"/>
      <c r="AK1042" s="51" t="s">
        <v>7046</v>
      </c>
      <c r="AL1042" s="55" t="s">
        <v>7047</v>
      </c>
      <c r="AM1042" s="56"/>
      <c r="AN1042" s="56" t="s">
        <v>7048</v>
      </c>
      <c r="AO1042" s="52">
        <v>1</v>
      </c>
      <c r="AP1042" s="53" t="s">
        <v>188</v>
      </c>
      <c r="AQ1042" s="53" t="s">
        <v>189</v>
      </c>
      <c r="AR1042" s="53" t="s">
        <v>95</v>
      </c>
      <c r="AS1042" s="52" t="s">
        <v>96</v>
      </c>
      <c r="AT1042" s="53" t="s">
        <v>190</v>
      </c>
      <c r="AU1042" s="52" t="s">
        <v>191</v>
      </c>
      <c r="AV1042" s="53"/>
    </row>
    <row r="1043" spans="1:48" s="54" customFormat="1" x14ac:dyDescent="0.3">
      <c r="A1043" s="54">
        <v>329805</v>
      </c>
      <c r="B1043" s="54">
        <v>1038</v>
      </c>
      <c r="C1043" s="46" t="s">
        <v>26</v>
      </c>
      <c r="D1043" s="46" t="s">
        <v>154</v>
      </c>
      <c r="E1043" s="46" t="s">
        <v>5762</v>
      </c>
      <c r="F1043" s="48">
        <v>4</v>
      </c>
      <c r="G1043" s="48">
        <v>2.8380000000000001</v>
      </c>
      <c r="H1043" s="49">
        <v>1</v>
      </c>
      <c r="I1043" s="48">
        <v>4</v>
      </c>
      <c r="J1043" s="77" t="s">
        <v>20712</v>
      </c>
      <c r="K1043" s="124">
        <v>2.8380000000000001</v>
      </c>
      <c r="L1043" s="125">
        <v>2.8380000000000001</v>
      </c>
      <c r="M1043" s="60"/>
      <c r="N1043" s="60"/>
      <c r="O1043" s="61"/>
      <c r="P1043" s="75" t="s">
        <v>765</v>
      </c>
      <c r="Q1043" s="76" t="s">
        <v>7049</v>
      </c>
      <c r="R1043" s="38" t="s">
        <v>5810</v>
      </c>
      <c r="S1043" s="40" t="s">
        <v>5185</v>
      </c>
      <c r="T1043" s="40" t="s">
        <v>5193</v>
      </c>
      <c r="U1043" s="47" t="s">
        <v>5811</v>
      </c>
      <c r="V1043" s="38"/>
      <c r="W1043" s="42"/>
      <c r="X1043" s="26">
        <v>8</v>
      </c>
      <c r="Y1043" s="26"/>
      <c r="Z1043" s="38"/>
      <c r="AA1043" s="38"/>
      <c r="AB1043" s="59"/>
      <c r="AC1043" s="38" t="s">
        <v>80</v>
      </c>
      <c r="AD1043" s="47" t="s">
        <v>182</v>
      </c>
      <c r="AE1043" s="47" t="s">
        <v>183</v>
      </c>
      <c r="AF1043" s="50"/>
      <c r="AG1043" s="50"/>
      <c r="AH1043" s="38"/>
      <c r="AI1043" s="59" t="s">
        <v>86</v>
      </c>
      <c r="AJ1043" s="51"/>
      <c r="AK1043" s="51" t="s">
        <v>7050</v>
      </c>
      <c r="AL1043" s="55" t="s">
        <v>7051</v>
      </c>
      <c r="AM1043" s="56"/>
      <c r="AN1043" s="56" t="s">
        <v>7052</v>
      </c>
      <c r="AO1043" s="52">
        <v>1</v>
      </c>
      <c r="AP1043" s="53" t="s">
        <v>5790</v>
      </c>
      <c r="AQ1043" s="53" t="s">
        <v>5791</v>
      </c>
      <c r="AR1043" s="53" t="s">
        <v>95</v>
      </c>
      <c r="AS1043" s="52" t="s">
        <v>96</v>
      </c>
      <c r="AT1043" s="53" t="s">
        <v>190</v>
      </c>
      <c r="AU1043" s="52" t="s">
        <v>191</v>
      </c>
      <c r="AV1043" s="53"/>
    </row>
    <row r="1044" spans="1:48" s="54" customFormat="1" x14ac:dyDescent="0.3">
      <c r="A1044" s="54">
        <v>144267</v>
      </c>
      <c r="B1044" s="54">
        <v>1039</v>
      </c>
      <c r="C1044" s="46" t="s">
        <v>255</v>
      </c>
      <c r="D1044" s="46" t="s">
        <v>154</v>
      </c>
      <c r="E1044" s="46" t="s">
        <v>5762</v>
      </c>
      <c r="F1044" s="48">
        <v>10</v>
      </c>
      <c r="G1044" s="48">
        <v>10.798999999999999</v>
      </c>
      <c r="H1044" s="49">
        <v>1</v>
      </c>
      <c r="I1044" s="48">
        <v>10</v>
      </c>
      <c r="J1044" s="77" t="s">
        <v>20713</v>
      </c>
      <c r="K1044" s="124">
        <v>10.798999999999999</v>
      </c>
      <c r="L1044" s="125">
        <v>10.798999999999999</v>
      </c>
      <c r="M1044" s="60"/>
      <c r="N1044" s="60"/>
      <c r="O1044" s="61"/>
      <c r="P1044" s="75" t="s">
        <v>6014</v>
      </c>
      <c r="Q1044" s="76" t="s">
        <v>7053</v>
      </c>
      <c r="R1044" s="38" t="s">
        <v>5949</v>
      </c>
      <c r="S1044" s="40" t="s">
        <v>5337</v>
      </c>
      <c r="T1044" s="40" t="s">
        <v>4813</v>
      </c>
      <c r="U1044" s="47" t="s">
        <v>5950</v>
      </c>
      <c r="V1044" s="38"/>
      <c r="W1044" s="42" t="s">
        <v>7054</v>
      </c>
      <c r="X1044" s="26">
        <v>2</v>
      </c>
      <c r="Y1044" s="26"/>
      <c r="Z1044" s="38"/>
      <c r="AA1044" s="38"/>
      <c r="AB1044" s="59"/>
      <c r="AC1044" s="38" t="s">
        <v>80</v>
      </c>
      <c r="AD1044" s="47" t="s">
        <v>201</v>
      </c>
      <c r="AE1044" s="47" t="s">
        <v>183</v>
      </c>
      <c r="AF1044" s="50"/>
      <c r="AG1044" s="50"/>
      <c r="AH1044" s="38"/>
      <c r="AI1044" s="59" t="s">
        <v>86</v>
      </c>
      <c r="AJ1044" s="51"/>
      <c r="AK1044" s="51" t="s">
        <v>7055</v>
      </c>
      <c r="AL1044" s="55" t="s">
        <v>7056</v>
      </c>
      <c r="AM1044" s="56"/>
      <c r="AN1044" s="56" t="s">
        <v>7057</v>
      </c>
      <c r="AO1044" s="52">
        <v>1</v>
      </c>
      <c r="AP1044" s="53" t="s">
        <v>188</v>
      </c>
      <c r="AQ1044" s="53" t="s">
        <v>189</v>
      </c>
      <c r="AR1044" s="53" t="s">
        <v>95</v>
      </c>
      <c r="AS1044" s="52" t="s">
        <v>96</v>
      </c>
      <c r="AT1044" s="53" t="s">
        <v>190</v>
      </c>
      <c r="AU1044" s="52" t="s">
        <v>191</v>
      </c>
      <c r="AV1044" s="53"/>
    </row>
    <row r="1045" spans="1:48" s="54" customFormat="1" x14ac:dyDescent="0.3">
      <c r="A1045" s="54">
        <v>460410</v>
      </c>
      <c r="B1045" s="54">
        <v>1040</v>
      </c>
      <c r="C1045" s="46" t="s">
        <v>318</v>
      </c>
      <c r="D1045" s="46" t="s">
        <v>154</v>
      </c>
      <c r="E1045" s="46" t="s">
        <v>5762</v>
      </c>
      <c r="F1045" s="48">
        <v>10</v>
      </c>
      <c r="G1045" s="48">
        <v>11.08</v>
      </c>
      <c r="H1045" s="49">
        <v>1</v>
      </c>
      <c r="I1045" s="48">
        <v>10</v>
      </c>
      <c r="J1045" s="77" t="s">
        <v>20714</v>
      </c>
      <c r="K1045" s="124">
        <v>11.08</v>
      </c>
      <c r="L1045" s="125">
        <v>11.08</v>
      </c>
      <c r="M1045" s="60"/>
      <c r="N1045" s="60"/>
      <c r="O1045" s="61"/>
      <c r="P1045" s="75" t="s">
        <v>7058</v>
      </c>
      <c r="Q1045" s="76" t="s">
        <v>7059</v>
      </c>
      <c r="R1045" s="38" t="s">
        <v>5949</v>
      </c>
      <c r="S1045" s="40" t="s">
        <v>5221</v>
      </c>
      <c r="T1045" s="40" t="s">
        <v>717</v>
      </c>
      <c r="U1045" s="47" t="s">
        <v>5950</v>
      </c>
      <c r="V1045" s="38"/>
      <c r="W1045" s="42"/>
      <c r="X1045" s="26">
        <v>2</v>
      </c>
      <c r="Y1045" s="26"/>
      <c r="Z1045" s="38"/>
      <c r="AA1045" s="38"/>
      <c r="AB1045" s="59"/>
      <c r="AC1045" s="38" t="s">
        <v>80</v>
      </c>
      <c r="AD1045" s="47" t="s">
        <v>313</v>
      </c>
      <c r="AE1045" s="47" t="s">
        <v>263</v>
      </c>
      <c r="AF1045" s="50"/>
      <c r="AG1045" s="50"/>
      <c r="AH1045" s="38"/>
      <c r="AI1045" s="59" t="s">
        <v>86</v>
      </c>
      <c r="AJ1045" s="51"/>
      <c r="AK1045" s="51" t="s">
        <v>7060</v>
      </c>
      <c r="AL1045" s="55" t="s">
        <v>7061</v>
      </c>
      <c r="AM1045" s="56"/>
      <c r="AN1045" s="56" t="s">
        <v>7062</v>
      </c>
      <c r="AO1045" s="52">
        <v>1</v>
      </c>
      <c r="AP1045" s="53" t="s">
        <v>188</v>
      </c>
      <c r="AQ1045" s="53" t="s">
        <v>189</v>
      </c>
      <c r="AR1045" s="53" t="s">
        <v>95</v>
      </c>
      <c r="AS1045" s="52" t="s">
        <v>96</v>
      </c>
      <c r="AT1045" s="53" t="s">
        <v>190</v>
      </c>
      <c r="AU1045" s="52" t="s">
        <v>191</v>
      </c>
      <c r="AV1045" s="53"/>
    </row>
    <row r="1046" spans="1:48" s="54" customFormat="1" x14ac:dyDescent="0.3">
      <c r="A1046" s="54">
        <v>112839</v>
      </c>
      <c r="B1046" s="54">
        <v>1041</v>
      </c>
      <c r="C1046" s="46" t="s">
        <v>175</v>
      </c>
      <c r="D1046" s="46" t="s">
        <v>154</v>
      </c>
      <c r="E1046" s="46" t="s">
        <v>5762</v>
      </c>
      <c r="F1046" s="48">
        <v>10</v>
      </c>
      <c r="G1046" s="48">
        <v>11.08</v>
      </c>
      <c r="H1046" s="49">
        <v>1</v>
      </c>
      <c r="I1046" s="48">
        <v>10</v>
      </c>
      <c r="J1046" s="77" t="s">
        <v>20715</v>
      </c>
      <c r="K1046" s="124">
        <v>11.08</v>
      </c>
      <c r="L1046" s="125">
        <v>11.08</v>
      </c>
      <c r="M1046" s="60"/>
      <c r="N1046" s="60"/>
      <c r="O1046" s="61"/>
      <c r="P1046" s="75" t="s">
        <v>3340</v>
      </c>
      <c r="Q1046" s="76" t="s">
        <v>7063</v>
      </c>
      <c r="R1046" s="38" t="s">
        <v>6074</v>
      </c>
      <c r="S1046" s="40" t="s">
        <v>175</v>
      </c>
      <c r="T1046" s="40" t="s">
        <v>717</v>
      </c>
      <c r="U1046" s="47" t="s">
        <v>6075</v>
      </c>
      <c r="V1046" s="38"/>
      <c r="W1046" s="42"/>
      <c r="X1046" s="26">
        <v>12</v>
      </c>
      <c r="Y1046" s="26"/>
      <c r="Z1046" s="38"/>
      <c r="AA1046" s="38"/>
      <c r="AB1046" s="59"/>
      <c r="AC1046" s="38" t="s">
        <v>336</v>
      </c>
      <c r="AD1046" s="47" t="s">
        <v>313</v>
      </c>
      <c r="AE1046" s="47" t="s">
        <v>263</v>
      </c>
      <c r="AF1046" s="50"/>
      <c r="AG1046" s="50"/>
      <c r="AH1046" s="38"/>
      <c r="AI1046" s="59" t="s">
        <v>86</v>
      </c>
      <c r="AJ1046" s="51"/>
      <c r="AK1046" s="51" t="s">
        <v>7064</v>
      </c>
      <c r="AL1046" s="55" t="s">
        <v>7065</v>
      </c>
      <c r="AM1046" s="56"/>
      <c r="AN1046" s="56" t="s">
        <v>7066</v>
      </c>
      <c r="AO1046" s="52">
        <v>1</v>
      </c>
      <c r="AP1046" s="53" t="s">
        <v>188</v>
      </c>
      <c r="AQ1046" s="53" t="s">
        <v>189</v>
      </c>
      <c r="AR1046" s="53" t="s">
        <v>95</v>
      </c>
      <c r="AS1046" s="52" t="s">
        <v>96</v>
      </c>
      <c r="AT1046" s="53" t="s">
        <v>190</v>
      </c>
      <c r="AU1046" s="52" t="s">
        <v>191</v>
      </c>
      <c r="AV1046" s="53"/>
    </row>
    <row r="1047" spans="1:48" s="54" customFormat="1" x14ac:dyDescent="0.3">
      <c r="A1047" s="54">
        <v>144620</v>
      </c>
      <c r="B1047" s="54">
        <v>1042</v>
      </c>
      <c r="C1047" s="46" t="s">
        <v>255</v>
      </c>
      <c r="D1047" s="46" t="s">
        <v>154</v>
      </c>
      <c r="E1047" s="46" t="s">
        <v>5762</v>
      </c>
      <c r="F1047" s="48">
        <v>10</v>
      </c>
      <c r="G1047" s="48">
        <v>11.08</v>
      </c>
      <c r="H1047" s="49">
        <v>1</v>
      </c>
      <c r="I1047" s="48">
        <v>10</v>
      </c>
      <c r="J1047" s="77" t="s">
        <v>20716</v>
      </c>
      <c r="K1047" s="124">
        <v>11.08</v>
      </c>
      <c r="L1047" s="125">
        <v>11.08</v>
      </c>
      <c r="M1047" s="60"/>
      <c r="N1047" s="60"/>
      <c r="O1047" s="61"/>
      <c r="P1047" s="75" t="s">
        <v>3845</v>
      </c>
      <c r="Q1047" s="76" t="s">
        <v>7067</v>
      </c>
      <c r="R1047" s="38" t="s">
        <v>5772</v>
      </c>
      <c r="S1047" s="40" t="s">
        <v>1731</v>
      </c>
      <c r="T1047" s="40" t="s">
        <v>726</v>
      </c>
      <c r="U1047" s="47" t="s">
        <v>5773</v>
      </c>
      <c r="V1047" s="38"/>
      <c r="W1047" s="42" t="s">
        <v>7068</v>
      </c>
      <c r="X1047" s="26">
        <v>9</v>
      </c>
      <c r="Y1047" s="26"/>
      <c r="Z1047" s="38"/>
      <c r="AA1047" s="38"/>
      <c r="AB1047" s="59"/>
      <c r="AC1047" s="38" t="s">
        <v>80</v>
      </c>
      <c r="AD1047" s="47" t="s">
        <v>313</v>
      </c>
      <c r="AE1047" s="47" t="s">
        <v>263</v>
      </c>
      <c r="AF1047" s="50"/>
      <c r="AG1047" s="50"/>
      <c r="AH1047" s="38"/>
      <c r="AI1047" s="59" t="s">
        <v>86</v>
      </c>
      <c r="AJ1047" s="51"/>
      <c r="AK1047" s="51" t="s">
        <v>7069</v>
      </c>
      <c r="AL1047" s="55" t="s">
        <v>7070</v>
      </c>
      <c r="AM1047" s="56"/>
      <c r="AN1047" s="56" t="s">
        <v>7071</v>
      </c>
      <c r="AO1047" s="52">
        <v>1</v>
      </c>
      <c r="AP1047" s="53" t="s">
        <v>188</v>
      </c>
      <c r="AQ1047" s="53" t="s">
        <v>189</v>
      </c>
      <c r="AR1047" s="53" t="s">
        <v>95</v>
      </c>
      <c r="AS1047" s="52" t="s">
        <v>96</v>
      </c>
      <c r="AT1047" s="53" t="s">
        <v>190</v>
      </c>
      <c r="AU1047" s="52" t="s">
        <v>191</v>
      </c>
      <c r="AV1047" s="53"/>
    </row>
    <row r="1048" spans="1:48" s="54" customFormat="1" x14ac:dyDescent="0.3">
      <c r="A1048" s="54">
        <v>460129</v>
      </c>
      <c r="B1048" s="54">
        <v>1043</v>
      </c>
      <c r="C1048" s="46" t="s">
        <v>318</v>
      </c>
      <c r="D1048" s="46" t="s">
        <v>154</v>
      </c>
      <c r="E1048" s="46" t="s">
        <v>5762</v>
      </c>
      <c r="F1048" s="48"/>
      <c r="G1048" s="48"/>
      <c r="H1048" s="49">
        <v>0.5</v>
      </c>
      <c r="I1048" s="48">
        <v>5</v>
      </c>
      <c r="J1048" s="77" t="s">
        <v>20717</v>
      </c>
      <c r="K1048" s="124">
        <v>5.4</v>
      </c>
      <c r="L1048" s="125">
        <v>5.4</v>
      </c>
      <c r="M1048" s="60"/>
      <c r="N1048" s="60"/>
      <c r="O1048" s="61"/>
      <c r="P1048" s="75" t="s">
        <v>5211</v>
      </c>
      <c r="Q1048" s="76" t="s">
        <v>7072</v>
      </c>
      <c r="R1048" s="38" t="s">
        <v>5847</v>
      </c>
      <c r="S1048" s="40" t="s">
        <v>5330</v>
      </c>
      <c r="T1048" s="40" t="s">
        <v>74</v>
      </c>
      <c r="U1048" s="47" t="s">
        <v>5848</v>
      </c>
      <c r="V1048" s="38"/>
      <c r="W1048" s="42"/>
      <c r="X1048" s="26">
        <v>7</v>
      </c>
      <c r="Y1048" s="26"/>
      <c r="Z1048" s="38"/>
      <c r="AA1048" s="38"/>
      <c r="AB1048" s="59"/>
      <c r="AC1048" s="38" t="s">
        <v>80</v>
      </c>
      <c r="AD1048" s="47" t="s">
        <v>201</v>
      </c>
      <c r="AE1048" s="47" t="s">
        <v>183</v>
      </c>
      <c r="AF1048" s="50"/>
      <c r="AG1048" s="50"/>
      <c r="AH1048" s="38"/>
      <c r="AI1048" s="59" t="s">
        <v>86</v>
      </c>
      <c r="AJ1048" s="51"/>
      <c r="AK1048" s="51" t="s">
        <v>7073</v>
      </c>
      <c r="AL1048" s="55" t="s">
        <v>7074</v>
      </c>
      <c r="AM1048" s="56"/>
      <c r="AN1048" s="56" t="s">
        <v>7075</v>
      </c>
      <c r="AO1048" s="52">
        <v>2</v>
      </c>
      <c r="AP1048" s="53" t="s">
        <v>188</v>
      </c>
      <c r="AQ1048" s="53" t="s">
        <v>189</v>
      </c>
      <c r="AR1048" s="53" t="s">
        <v>95</v>
      </c>
      <c r="AS1048" s="52" t="s">
        <v>96</v>
      </c>
      <c r="AT1048" s="53" t="s">
        <v>190</v>
      </c>
      <c r="AU1048" s="52" t="s">
        <v>191</v>
      </c>
      <c r="AV1048" s="53"/>
    </row>
    <row r="1049" spans="1:48" s="54" customFormat="1" x14ac:dyDescent="0.3">
      <c r="A1049" s="54">
        <v>329807</v>
      </c>
      <c r="B1049" s="54">
        <v>1044</v>
      </c>
      <c r="C1049" s="46" t="s">
        <v>26</v>
      </c>
      <c r="D1049" s="46" t="s">
        <v>154</v>
      </c>
      <c r="E1049" s="46" t="s">
        <v>5762</v>
      </c>
      <c r="F1049" s="48">
        <v>4</v>
      </c>
      <c r="G1049" s="48">
        <v>3.9710000000000001</v>
      </c>
      <c r="H1049" s="49">
        <v>1</v>
      </c>
      <c r="I1049" s="48">
        <v>4</v>
      </c>
      <c r="J1049" s="77" t="s">
        <v>20718</v>
      </c>
      <c r="K1049" s="124">
        <v>3.9710000000000001</v>
      </c>
      <c r="L1049" s="125">
        <v>3.9710000000000001</v>
      </c>
      <c r="M1049" s="60"/>
      <c r="N1049" s="60"/>
      <c r="O1049" s="61"/>
      <c r="P1049" s="75" t="s">
        <v>256</v>
      </c>
      <c r="Q1049" s="76" t="s">
        <v>7076</v>
      </c>
      <c r="R1049" s="38" t="s">
        <v>5810</v>
      </c>
      <c r="S1049" s="40" t="s">
        <v>5185</v>
      </c>
      <c r="T1049" s="40" t="s">
        <v>5193</v>
      </c>
      <c r="U1049" s="47" t="s">
        <v>5811</v>
      </c>
      <c r="V1049" s="38"/>
      <c r="W1049" s="42"/>
      <c r="X1049" s="26">
        <v>6</v>
      </c>
      <c r="Y1049" s="26"/>
      <c r="Z1049" s="38"/>
      <c r="AA1049" s="38"/>
      <c r="AB1049" s="59"/>
      <c r="AC1049" s="38" t="s">
        <v>80</v>
      </c>
      <c r="AD1049" s="47" t="s">
        <v>262</v>
      </c>
      <c r="AE1049" s="47" t="s">
        <v>263</v>
      </c>
      <c r="AF1049" s="50"/>
      <c r="AG1049" s="50"/>
      <c r="AH1049" s="38"/>
      <c r="AI1049" s="59" t="s">
        <v>86</v>
      </c>
      <c r="AJ1049" s="51"/>
      <c r="AK1049" s="51" t="s">
        <v>7077</v>
      </c>
      <c r="AL1049" s="55" t="s">
        <v>7078</v>
      </c>
      <c r="AM1049" s="56"/>
      <c r="AN1049" s="56" t="s">
        <v>7079</v>
      </c>
      <c r="AO1049" s="52">
        <v>1</v>
      </c>
      <c r="AP1049" s="53" t="s">
        <v>5790</v>
      </c>
      <c r="AQ1049" s="53" t="s">
        <v>5791</v>
      </c>
      <c r="AR1049" s="53" t="s">
        <v>95</v>
      </c>
      <c r="AS1049" s="52" t="s">
        <v>96</v>
      </c>
      <c r="AT1049" s="53" t="s">
        <v>190</v>
      </c>
      <c r="AU1049" s="52" t="s">
        <v>191</v>
      </c>
      <c r="AV1049" s="53"/>
    </row>
    <row r="1050" spans="1:48" s="54" customFormat="1" x14ac:dyDescent="0.3">
      <c r="A1050" s="54">
        <v>170469</v>
      </c>
      <c r="B1050" s="54">
        <v>1045</v>
      </c>
      <c r="C1050" s="46" t="s">
        <v>26</v>
      </c>
      <c r="D1050" s="46" t="s">
        <v>154</v>
      </c>
      <c r="E1050" s="46" t="s">
        <v>5762</v>
      </c>
      <c r="F1050" s="48">
        <v>4</v>
      </c>
      <c r="G1050" s="48">
        <v>2.8380000000000001</v>
      </c>
      <c r="H1050" s="49">
        <v>1</v>
      </c>
      <c r="I1050" s="48">
        <v>4</v>
      </c>
      <c r="J1050" s="77" t="s">
        <v>20719</v>
      </c>
      <c r="K1050" s="124">
        <v>2.8380000000000001</v>
      </c>
      <c r="L1050" s="125">
        <v>2.8380000000000001</v>
      </c>
      <c r="M1050" s="60"/>
      <c r="N1050" s="60"/>
      <c r="O1050" s="61"/>
      <c r="P1050" s="75" t="s">
        <v>7080</v>
      </c>
      <c r="Q1050" s="76" t="s">
        <v>7081</v>
      </c>
      <c r="R1050" s="38" t="s">
        <v>6049</v>
      </c>
      <c r="S1050" s="40" t="s">
        <v>26</v>
      </c>
      <c r="T1050" s="40" t="s">
        <v>1731</v>
      </c>
      <c r="U1050" s="47" t="s">
        <v>6050</v>
      </c>
      <c r="V1050" s="38"/>
      <c r="W1050" s="42" t="s">
        <v>7082</v>
      </c>
      <c r="X1050" s="26">
        <v>3</v>
      </c>
      <c r="Y1050" s="26"/>
      <c r="Z1050" s="38"/>
      <c r="AA1050" s="38"/>
      <c r="AB1050" s="59"/>
      <c r="AC1050" s="38" t="s">
        <v>80</v>
      </c>
      <c r="AD1050" s="47" t="s">
        <v>201</v>
      </c>
      <c r="AE1050" s="47" t="s">
        <v>183</v>
      </c>
      <c r="AF1050" s="50"/>
      <c r="AG1050" s="50"/>
      <c r="AH1050" s="38"/>
      <c r="AI1050" s="59" t="s">
        <v>86</v>
      </c>
      <c r="AJ1050" s="51"/>
      <c r="AK1050" s="51" t="s">
        <v>7083</v>
      </c>
      <c r="AL1050" s="55" t="s">
        <v>7084</v>
      </c>
      <c r="AM1050" s="56"/>
      <c r="AN1050" s="56" t="s">
        <v>7085</v>
      </c>
      <c r="AO1050" s="52">
        <v>1</v>
      </c>
      <c r="AP1050" s="53" t="s">
        <v>188</v>
      </c>
      <c r="AQ1050" s="53" t="s">
        <v>189</v>
      </c>
      <c r="AR1050" s="53" t="s">
        <v>95</v>
      </c>
      <c r="AS1050" s="52" t="s">
        <v>96</v>
      </c>
      <c r="AT1050" s="53" t="s">
        <v>190</v>
      </c>
      <c r="AU1050" s="52" t="s">
        <v>191</v>
      </c>
      <c r="AV1050" s="53"/>
    </row>
    <row r="1051" spans="1:48" s="54" customFormat="1" x14ac:dyDescent="0.3">
      <c r="A1051" s="54">
        <v>159438</v>
      </c>
      <c r="B1051" s="54">
        <v>1046</v>
      </c>
      <c r="C1051" s="46" t="s">
        <v>255</v>
      </c>
      <c r="D1051" s="46" t="s">
        <v>154</v>
      </c>
      <c r="E1051" s="46" t="s">
        <v>5762</v>
      </c>
      <c r="F1051" s="48">
        <v>4</v>
      </c>
      <c r="G1051" s="48">
        <v>4.32</v>
      </c>
      <c r="H1051" s="49">
        <v>1</v>
      </c>
      <c r="I1051" s="48">
        <v>4</v>
      </c>
      <c r="J1051" s="77" t="s">
        <v>20720</v>
      </c>
      <c r="K1051" s="124">
        <v>4.32</v>
      </c>
      <c r="L1051" s="125">
        <v>4.32</v>
      </c>
      <c r="M1051" s="60"/>
      <c r="N1051" s="60"/>
      <c r="O1051" s="61"/>
      <c r="P1051" s="75" t="s">
        <v>1358</v>
      </c>
      <c r="Q1051" s="76" t="s">
        <v>7086</v>
      </c>
      <c r="R1051" s="38" t="s">
        <v>5779</v>
      </c>
      <c r="S1051" s="40" t="s">
        <v>4823</v>
      </c>
      <c r="T1051" s="40" t="s">
        <v>1731</v>
      </c>
      <c r="U1051" s="47" t="s">
        <v>5780</v>
      </c>
      <c r="V1051" s="38"/>
      <c r="W1051" s="42" t="s">
        <v>6358</v>
      </c>
      <c r="X1051" s="26">
        <v>18</v>
      </c>
      <c r="Y1051" s="26"/>
      <c r="Z1051" s="38"/>
      <c r="AA1051" s="38"/>
      <c r="AB1051" s="59"/>
      <c r="AC1051" s="38" t="s">
        <v>80</v>
      </c>
      <c r="AD1051" s="47" t="s">
        <v>201</v>
      </c>
      <c r="AE1051" s="47" t="s">
        <v>183</v>
      </c>
      <c r="AF1051" s="50"/>
      <c r="AG1051" s="50"/>
      <c r="AH1051" s="38"/>
      <c r="AI1051" s="59" t="s">
        <v>86</v>
      </c>
      <c r="AJ1051" s="51" t="s">
        <v>7087</v>
      </c>
      <c r="AK1051" s="51" t="s">
        <v>7088</v>
      </c>
      <c r="AL1051" s="55" t="s">
        <v>7089</v>
      </c>
      <c r="AM1051" s="56"/>
      <c r="AN1051" s="56" t="s">
        <v>7090</v>
      </c>
      <c r="AO1051" s="52">
        <v>1</v>
      </c>
      <c r="AP1051" s="53" t="s">
        <v>188</v>
      </c>
      <c r="AQ1051" s="53" t="s">
        <v>189</v>
      </c>
      <c r="AR1051" s="53" t="s">
        <v>95</v>
      </c>
      <c r="AS1051" s="52" t="s">
        <v>96</v>
      </c>
      <c r="AT1051" s="53" t="s">
        <v>190</v>
      </c>
      <c r="AU1051" s="52" t="s">
        <v>191</v>
      </c>
      <c r="AV1051" s="53"/>
    </row>
    <row r="1052" spans="1:48" s="54" customFormat="1" x14ac:dyDescent="0.3">
      <c r="A1052" s="54">
        <v>92555</v>
      </c>
      <c r="B1052" s="54">
        <v>1047</v>
      </c>
      <c r="C1052" s="46" t="s">
        <v>175</v>
      </c>
      <c r="D1052" s="46" t="s">
        <v>154</v>
      </c>
      <c r="E1052" s="46" t="s">
        <v>5762</v>
      </c>
      <c r="F1052" s="48">
        <v>4</v>
      </c>
      <c r="G1052" s="48">
        <v>4.5060000000000002</v>
      </c>
      <c r="H1052" s="49">
        <v>1</v>
      </c>
      <c r="I1052" s="48">
        <v>4</v>
      </c>
      <c r="J1052" s="77" t="s">
        <v>20721</v>
      </c>
      <c r="K1052" s="124">
        <v>4.5060000000000002</v>
      </c>
      <c r="L1052" s="125">
        <v>4.5060000000000002</v>
      </c>
      <c r="M1052" s="60"/>
      <c r="N1052" s="60"/>
      <c r="O1052" s="61"/>
      <c r="P1052" s="75" t="s">
        <v>7091</v>
      </c>
      <c r="Q1052" s="76" t="s">
        <v>7092</v>
      </c>
      <c r="R1052" s="38" t="s">
        <v>5803</v>
      </c>
      <c r="S1052" s="40" t="s">
        <v>3369</v>
      </c>
      <c r="T1052" s="40" t="s">
        <v>717</v>
      </c>
      <c r="U1052" s="47" t="s">
        <v>5931</v>
      </c>
      <c r="V1052" s="38"/>
      <c r="W1052" s="42"/>
      <c r="X1052" s="26">
        <v>5</v>
      </c>
      <c r="Y1052" s="26"/>
      <c r="Z1052" s="38"/>
      <c r="AA1052" s="38"/>
      <c r="AB1052" s="59"/>
      <c r="AC1052" s="38" t="s">
        <v>80</v>
      </c>
      <c r="AD1052" s="47" t="s">
        <v>1519</v>
      </c>
      <c r="AE1052" s="47" t="s">
        <v>28</v>
      </c>
      <c r="AF1052" s="50"/>
      <c r="AG1052" s="50"/>
      <c r="AH1052" s="38"/>
      <c r="AI1052" s="59" t="s">
        <v>86</v>
      </c>
      <c r="AJ1052" s="51"/>
      <c r="AK1052" s="51" t="s">
        <v>7093</v>
      </c>
      <c r="AL1052" s="55" t="s">
        <v>7094</v>
      </c>
      <c r="AM1052" s="56"/>
      <c r="AN1052" s="56" t="s">
        <v>7095</v>
      </c>
      <c r="AO1052" s="52">
        <v>1</v>
      </c>
      <c r="AP1052" s="53" t="s">
        <v>188</v>
      </c>
      <c r="AQ1052" s="53" t="s">
        <v>189</v>
      </c>
      <c r="AR1052" s="53" t="s">
        <v>95</v>
      </c>
      <c r="AS1052" s="52" t="s">
        <v>96</v>
      </c>
      <c r="AT1052" s="53" t="s">
        <v>190</v>
      </c>
      <c r="AU1052" s="52" t="s">
        <v>191</v>
      </c>
      <c r="AV1052" s="53"/>
    </row>
    <row r="1053" spans="1:48" s="54" customFormat="1" x14ac:dyDescent="0.3">
      <c r="A1053" s="54">
        <v>141650</v>
      </c>
      <c r="B1053" s="54">
        <v>1048</v>
      </c>
      <c r="C1053" s="46" t="s">
        <v>255</v>
      </c>
      <c r="D1053" s="46" t="s">
        <v>154</v>
      </c>
      <c r="E1053" s="46" t="s">
        <v>5762</v>
      </c>
      <c r="F1053" s="48">
        <v>10</v>
      </c>
      <c r="G1053" s="48">
        <v>10.798999999999999</v>
      </c>
      <c r="H1053" s="49">
        <v>1</v>
      </c>
      <c r="I1053" s="48">
        <v>10</v>
      </c>
      <c r="J1053" s="77" t="s">
        <v>20722</v>
      </c>
      <c r="K1053" s="124">
        <v>10.798999999999999</v>
      </c>
      <c r="L1053" s="125">
        <v>10.798999999999999</v>
      </c>
      <c r="M1053" s="60"/>
      <c r="N1053" s="60"/>
      <c r="O1053" s="61"/>
      <c r="P1053" s="75" t="s">
        <v>6347</v>
      </c>
      <c r="Q1053" s="76" t="s">
        <v>7096</v>
      </c>
      <c r="R1053" s="38" t="s">
        <v>5772</v>
      </c>
      <c r="S1053" s="40" t="s">
        <v>1731</v>
      </c>
      <c r="T1053" s="40" t="s">
        <v>717</v>
      </c>
      <c r="U1053" s="47" t="s">
        <v>5773</v>
      </c>
      <c r="V1053" s="38"/>
      <c r="W1053" s="42" t="s">
        <v>7097</v>
      </c>
      <c r="X1053" s="26">
        <v>9</v>
      </c>
      <c r="Y1053" s="26"/>
      <c r="Z1053" s="38"/>
      <c r="AA1053" s="38"/>
      <c r="AB1053" s="59"/>
      <c r="AC1053" s="38" t="s">
        <v>80</v>
      </c>
      <c r="AD1053" s="47" t="s">
        <v>201</v>
      </c>
      <c r="AE1053" s="47" t="s">
        <v>183</v>
      </c>
      <c r="AF1053" s="50"/>
      <c r="AG1053" s="50"/>
      <c r="AH1053" s="38"/>
      <c r="AI1053" s="59" t="s">
        <v>86</v>
      </c>
      <c r="AJ1053" s="51"/>
      <c r="AK1053" s="51" t="s">
        <v>7098</v>
      </c>
      <c r="AL1053" s="55" t="s">
        <v>7099</v>
      </c>
      <c r="AM1053" s="56"/>
      <c r="AN1053" s="56" t="s">
        <v>7100</v>
      </c>
      <c r="AO1053" s="52">
        <v>1</v>
      </c>
      <c r="AP1053" s="53" t="s">
        <v>188</v>
      </c>
      <c r="AQ1053" s="53" t="s">
        <v>189</v>
      </c>
      <c r="AR1053" s="53" t="s">
        <v>95</v>
      </c>
      <c r="AS1053" s="52" t="s">
        <v>96</v>
      </c>
      <c r="AT1053" s="53" t="s">
        <v>190</v>
      </c>
      <c r="AU1053" s="52" t="s">
        <v>191</v>
      </c>
      <c r="AV1053" s="53"/>
    </row>
    <row r="1054" spans="1:48" s="54" customFormat="1" x14ac:dyDescent="0.3">
      <c r="A1054" s="54">
        <v>460352</v>
      </c>
      <c r="B1054" s="54">
        <v>1049</v>
      </c>
      <c r="C1054" s="46" t="s">
        <v>318</v>
      </c>
      <c r="D1054" s="46" t="s">
        <v>154</v>
      </c>
      <c r="E1054" s="46" t="s">
        <v>5762</v>
      </c>
      <c r="F1054" s="48">
        <v>10</v>
      </c>
      <c r="G1054" s="48">
        <v>10.798999999999999</v>
      </c>
      <c r="H1054" s="49">
        <v>1</v>
      </c>
      <c r="I1054" s="48">
        <v>10</v>
      </c>
      <c r="J1054" s="77" t="s">
        <v>20723</v>
      </c>
      <c r="K1054" s="124">
        <v>10.798999999999999</v>
      </c>
      <c r="L1054" s="125">
        <v>10.798999999999999</v>
      </c>
      <c r="M1054" s="60"/>
      <c r="N1054" s="60"/>
      <c r="O1054" s="61"/>
      <c r="P1054" s="75" t="s">
        <v>7101</v>
      </c>
      <c r="Q1054" s="76" t="s">
        <v>7102</v>
      </c>
      <c r="R1054" s="38" t="s">
        <v>5892</v>
      </c>
      <c r="S1054" s="40" t="s">
        <v>5206</v>
      </c>
      <c r="T1054" s="40" t="s">
        <v>4813</v>
      </c>
      <c r="U1054" s="47" t="s">
        <v>5893</v>
      </c>
      <c r="V1054" s="38"/>
      <c r="W1054" s="42"/>
      <c r="X1054" s="26">
        <v>4</v>
      </c>
      <c r="Y1054" s="26"/>
      <c r="Z1054" s="38"/>
      <c r="AA1054" s="38"/>
      <c r="AB1054" s="59"/>
      <c r="AC1054" s="38" t="s">
        <v>80</v>
      </c>
      <c r="AD1054" s="47" t="s">
        <v>201</v>
      </c>
      <c r="AE1054" s="47" t="s">
        <v>183</v>
      </c>
      <c r="AF1054" s="50"/>
      <c r="AG1054" s="50"/>
      <c r="AH1054" s="38"/>
      <c r="AI1054" s="59" t="s">
        <v>86</v>
      </c>
      <c r="AJ1054" s="51"/>
      <c r="AK1054" s="51" t="s">
        <v>7103</v>
      </c>
      <c r="AL1054" s="55" t="s">
        <v>7104</v>
      </c>
      <c r="AM1054" s="56"/>
      <c r="AN1054" s="56" t="s">
        <v>7105</v>
      </c>
      <c r="AO1054" s="52">
        <v>1</v>
      </c>
      <c r="AP1054" s="53" t="s">
        <v>188</v>
      </c>
      <c r="AQ1054" s="53" t="s">
        <v>189</v>
      </c>
      <c r="AR1054" s="53" t="s">
        <v>95</v>
      </c>
      <c r="AS1054" s="52" t="s">
        <v>96</v>
      </c>
      <c r="AT1054" s="53" t="s">
        <v>190</v>
      </c>
      <c r="AU1054" s="52" t="s">
        <v>191</v>
      </c>
      <c r="AV1054" s="53"/>
    </row>
    <row r="1055" spans="1:48" s="54" customFormat="1" x14ac:dyDescent="0.3">
      <c r="A1055" s="54">
        <v>148428</v>
      </c>
      <c r="B1055" s="54">
        <v>1050</v>
      </c>
      <c r="C1055" s="46" t="s">
        <v>255</v>
      </c>
      <c r="D1055" s="46" t="s">
        <v>154</v>
      </c>
      <c r="E1055" s="46" t="s">
        <v>5762</v>
      </c>
      <c r="F1055" s="48">
        <v>4</v>
      </c>
      <c r="G1055" s="48">
        <v>4.32</v>
      </c>
      <c r="H1055" s="49">
        <v>1</v>
      </c>
      <c r="I1055" s="48">
        <v>4</v>
      </c>
      <c r="J1055" s="77" t="s">
        <v>20724</v>
      </c>
      <c r="K1055" s="124">
        <v>4.32</v>
      </c>
      <c r="L1055" s="125">
        <v>4.32</v>
      </c>
      <c r="M1055" s="60"/>
      <c r="N1055" s="60"/>
      <c r="O1055" s="61"/>
      <c r="P1055" s="75" t="s">
        <v>242</v>
      </c>
      <c r="Q1055" s="76" t="s">
        <v>7106</v>
      </c>
      <c r="R1055" s="38" t="s">
        <v>7107</v>
      </c>
      <c r="S1055" s="40" t="s">
        <v>255</v>
      </c>
      <c r="T1055" s="40" t="s">
        <v>726</v>
      </c>
      <c r="U1055" s="47" t="s">
        <v>7108</v>
      </c>
      <c r="V1055" s="38"/>
      <c r="W1055" s="42" t="s">
        <v>7109</v>
      </c>
      <c r="X1055" s="26">
        <v>29</v>
      </c>
      <c r="Y1055" s="26"/>
      <c r="Z1055" s="38"/>
      <c r="AA1055" s="38"/>
      <c r="AB1055" s="59"/>
      <c r="AC1055" s="38" t="s">
        <v>80</v>
      </c>
      <c r="AD1055" s="47" t="s">
        <v>249</v>
      </c>
      <c r="AE1055" s="47" t="s">
        <v>250</v>
      </c>
      <c r="AF1055" s="50"/>
      <c r="AG1055" s="50"/>
      <c r="AH1055" s="38"/>
      <c r="AI1055" s="59" t="s">
        <v>86</v>
      </c>
      <c r="AJ1055" s="51"/>
      <c r="AK1055" s="51" t="s">
        <v>7110</v>
      </c>
      <c r="AL1055" s="55" t="s">
        <v>7111</v>
      </c>
      <c r="AM1055" s="56"/>
      <c r="AN1055" s="56" t="s">
        <v>7112</v>
      </c>
      <c r="AO1055" s="52">
        <v>1</v>
      </c>
      <c r="AP1055" s="53" t="s">
        <v>188</v>
      </c>
      <c r="AQ1055" s="53" t="s">
        <v>189</v>
      </c>
      <c r="AR1055" s="53" t="s">
        <v>95</v>
      </c>
      <c r="AS1055" s="52" t="s">
        <v>96</v>
      </c>
      <c r="AT1055" s="53" t="s">
        <v>190</v>
      </c>
      <c r="AU1055" s="52" t="s">
        <v>191</v>
      </c>
      <c r="AV1055" s="53"/>
    </row>
    <row r="1056" spans="1:48" s="54" customFormat="1" x14ac:dyDescent="0.3">
      <c r="A1056" s="54">
        <v>170989</v>
      </c>
      <c r="B1056" s="54">
        <v>1051</v>
      </c>
      <c r="C1056" s="46" t="s">
        <v>26</v>
      </c>
      <c r="D1056" s="46" t="s">
        <v>154</v>
      </c>
      <c r="E1056" s="46" t="s">
        <v>5762</v>
      </c>
      <c r="F1056" s="48">
        <v>4</v>
      </c>
      <c r="G1056" s="48">
        <v>2.8380000000000001</v>
      </c>
      <c r="H1056" s="49">
        <v>1</v>
      </c>
      <c r="I1056" s="48">
        <v>4</v>
      </c>
      <c r="J1056" s="77" t="s">
        <v>20725</v>
      </c>
      <c r="K1056" s="124">
        <v>2.8380000000000001</v>
      </c>
      <c r="L1056" s="125">
        <v>2.8380000000000001</v>
      </c>
      <c r="M1056" s="60"/>
      <c r="N1056" s="60"/>
      <c r="O1056" s="61"/>
      <c r="P1056" s="75" t="s">
        <v>1260</v>
      </c>
      <c r="Q1056" s="76" t="s">
        <v>7113</v>
      </c>
      <c r="R1056" s="38" t="s">
        <v>5803</v>
      </c>
      <c r="S1056" s="40" t="s">
        <v>5213</v>
      </c>
      <c r="T1056" s="40" t="s">
        <v>4823</v>
      </c>
      <c r="U1056" s="47" t="s">
        <v>5931</v>
      </c>
      <c r="V1056" s="38"/>
      <c r="W1056" s="42" t="s">
        <v>7114</v>
      </c>
      <c r="X1056" s="26">
        <v>5</v>
      </c>
      <c r="Y1056" s="26"/>
      <c r="Z1056" s="38"/>
      <c r="AA1056" s="38"/>
      <c r="AB1056" s="59"/>
      <c r="AC1056" s="38" t="s">
        <v>80</v>
      </c>
      <c r="AD1056" s="47" t="s">
        <v>201</v>
      </c>
      <c r="AE1056" s="47" t="s">
        <v>183</v>
      </c>
      <c r="AF1056" s="50"/>
      <c r="AG1056" s="50"/>
      <c r="AH1056" s="38"/>
      <c r="AI1056" s="59" t="s">
        <v>86</v>
      </c>
      <c r="AJ1056" s="51"/>
      <c r="AK1056" s="51" t="s">
        <v>7115</v>
      </c>
      <c r="AL1056" s="55" t="s">
        <v>7116</v>
      </c>
      <c r="AM1056" s="56"/>
      <c r="AN1056" s="56" t="s">
        <v>7117</v>
      </c>
      <c r="AO1056" s="52">
        <v>1</v>
      </c>
      <c r="AP1056" s="53" t="s">
        <v>188</v>
      </c>
      <c r="AQ1056" s="53" t="s">
        <v>189</v>
      </c>
      <c r="AR1056" s="53" t="s">
        <v>95</v>
      </c>
      <c r="AS1056" s="52" t="s">
        <v>96</v>
      </c>
      <c r="AT1056" s="53" t="s">
        <v>190</v>
      </c>
      <c r="AU1056" s="52" t="s">
        <v>191</v>
      </c>
      <c r="AV1056" s="53"/>
    </row>
    <row r="1057" spans="1:48" s="54" customFormat="1" x14ac:dyDescent="0.3">
      <c r="A1057" s="54">
        <v>280325</v>
      </c>
      <c r="B1057" s="54">
        <v>1052</v>
      </c>
      <c r="C1057" s="46" t="s">
        <v>192</v>
      </c>
      <c r="D1057" s="46" t="s">
        <v>154</v>
      </c>
      <c r="E1057" s="46" t="s">
        <v>5762</v>
      </c>
      <c r="F1057" s="48">
        <v>4</v>
      </c>
      <c r="G1057" s="48">
        <v>3.0139999999999998</v>
      </c>
      <c r="H1057" s="49">
        <v>1</v>
      </c>
      <c r="I1057" s="48">
        <v>4</v>
      </c>
      <c r="J1057" s="77" t="s">
        <v>20726</v>
      </c>
      <c r="K1057" s="124">
        <v>3.0139999999999998</v>
      </c>
      <c r="L1057" s="125">
        <v>3.0139999999999998</v>
      </c>
      <c r="M1057" s="60"/>
      <c r="N1057" s="60"/>
      <c r="O1057" s="61"/>
      <c r="P1057" s="75" t="s">
        <v>6043</v>
      </c>
      <c r="Q1057" s="76" t="s">
        <v>7118</v>
      </c>
      <c r="R1057" s="38" t="s">
        <v>5772</v>
      </c>
      <c r="S1057" s="40" t="s">
        <v>4823</v>
      </c>
      <c r="T1057" s="40" t="s">
        <v>726</v>
      </c>
      <c r="U1057" s="47" t="s">
        <v>5773</v>
      </c>
      <c r="V1057" s="38"/>
      <c r="W1057" s="42" t="s">
        <v>7119</v>
      </c>
      <c r="X1057" s="26">
        <v>5</v>
      </c>
      <c r="Y1057" s="26"/>
      <c r="Z1057" s="38"/>
      <c r="AA1057" s="38"/>
      <c r="AB1057" s="59"/>
      <c r="AC1057" s="38" t="s">
        <v>80</v>
      </c>
      <c r="AD1057" s="47" t="s">
        <v>201</v>
      </c>
      <c r="AE1057" s="47" t="s">
        <v>183</v>
      </c>
      <c r="AF1057" s="50"/>
      <c r="AG1057" s="50"/>
      <c r="AH1057" s="38"/>
      <c r="AI1057" s="59" t="s">
        <v>86</v>
      </c>
      <c r="AJ1057" s="51"/>
      <c r="AK1057" s="51" t="s">
        <v>7120</v>
      </c>
      <c r="AL1057" s="55" t="s">
        <v>7121</v>
      </c>
      <c r="AM1057" s="56"/>
      <c r="AN1057" s="56" t="s">
        <v>7122</v>
      </c>
      <c r="AO1057" s="52">
        <v>1</v>
      </c>
      <c r="AP1057" s="53" t="s">
        <v>5790</v>
      </c>
      <c r="AQ1057" s="53" t="s">
        <v>5791</v>
      </c>
      <c r="AR1057" s="53" t="s">
        <v>95</v>
      </c>
      <c r="AS1057" s="52" t="s">
        <v>96</v>
      </c>
      <c r="AT1057" s="53" t="s">
        <v>190</v>
      </c>
      <c r="AU1057" s="52" t="s">
        <v>191</v>
      </c>
      <c r="AV1057" s="53"/>
    </row>
    <row r="1058" spans="1:48" s="54" customFormat="1" x14ac:dyDescent="0.3">
      <c r="A1058" s="54">
        <v>168441</v>
      </c>
      <c r="B1058" s="54">
        <v>1053</v>
      </c>
      <c r="C1058" s="46" t="s">
        <v>26</v>
      </c>
      <c r="D1058" s="46" t="s">
        <v>154</v>
      </c>
      <c r="E1058" s="46" t="s">
        <v>5762</v>
      </c>
      <c r="F1058" s="48">
        <v>4</v>
      </c>
      <c r="G1058" s="48">
        <v>2.8380000000000001</v>
      </c>
      <c r="H1058" s="49">
        <v>1</v>
      </c>
      <c r="I1058" s="48">
        <v>4</v>
      </c>
      <c r="J1058" s="77" t="s">
        <v>20727</v>
      </c>
      <c r="K1058" s="124">
        <v>2.8380000000000001</v>
      </c>
      <c r="L1058" s="125">
        <v>2.8380000000000001</v>
      </c>
      <c r="M1058" s="60"/>
      <c r="N1058" s="60"/>
      <c r="O1058" s="61"/>
      <c r="P1058" s="75" t="s">
        <v>4195</v>
      </c>
      <c r="Q1058" s="76" t="s">
        <v>7123</v>
      </c>
      <c r="R1058" s="38" t="s">
        <v>5772</v>
      </c>
      <c r="S1058" s="40" t="s">
        <v>4813</v>
      </c>
      <c r="T1058" s="40" t="s">
        <v>717</v>
      </c>
      <c r="U1058" s="47" t="s">
        <v>5773</v>
      </c>
      <c r="V1058" s="38"/>
      <c r="W1058" s="42" t="s">
        <v>7124</v>
      </c>
      <c r="X1058" s="26">
        <v>2</v>
      </c>
      <c r="Y1058" s="26"/>
      <c r="Z1058" s="38"/>
      <c r="AA1058" s="38"/>
      <c r="AB1058" s="59"/>
      <c r="AC1058" s="38" t="s">
        <v>80</v>
      </c>
      <c r="AD1058" s="47" t="s">
        <v>201</v>
      </c>
      <c r="AE1058" s="47" t="s">
        <v>183</v>
      </c>
      <c r="AF1058" s="50"/>
      <c r="AG1058" s="50"/>
      <c r="AH1058" s="38"/>
      <c r="AI1058" s="59" t="s">
        <v>86</v>
      </c>
      <c r="AJ1058" s="51"/>
      <c r="AK1058" s="51" t="s">
        <v>7125</v>
      </c>
      <c r="AL1058" s="55" t="s">
        <v>7126</v>
      </c>
      <c r="AM1058" s="56"/>
      <c r="AN1058" s="56" t="s">
        <v>7127</v>
      </c>
      <c r="AO1058" s="52">
        <v>1</v>
      </c>
      <c r="AP1058" s="53" t="s">
        <v>188</v>
      </c>
      <c r="AQ1058" s="53" t="s">
        <v>189</v>
      </c>
      <c r="AR1058" s="53" t="s">
        <v>95</v>
      </c>
      <c r="AS1058" s="52" t="s">
        <v>96</v>
      </c>
      <c r="AT1058" s="53" t="s">
        <v>190</v>
      </c>
      <c r="AU1058" s="52" t="s">
        <v>191</v>
      </c>
      <c r="AV1058" s="53"/>
    </row>
    <row r="1059" spans="1:48" s="54" customFormat="1" x14ac:dyDescent="0.3">
      <c r="A1059" s="54">
        <v>167128</v>
      </c>
      <c r="B1059" s="54">
        <v>1054</v>
      </c>
      <c r="C1059" s="46" t="s">
        <v>26</v>
      </c>
      <c r="D1059" s="46" t="s">
        <v>154</v>
      </c>
      <c r="E1059" s="46" t="s">
        <v>5762</v>
      </c>
      <c r="F1059" s="48">
        <v>4</v>
      </c>
      <c r="G1059" s="48">
        <v>3.9710000000000001</v>
      </c>
      <c r="H1059" s="49">
        <v>1</v>
      </c>
      <c r="I1059" s="48">
        <v>4</v>
      </c>
      <c r="J1059" s="77" t="s">
        <v>20728</v>
      </c>
      <c r="K1059" s="124">
        <v>3.9710000000000001</v>
      </c>
      <c r="L1059" s="125">
        <v>3.9710000000000001</v>
      </c>
      <c r="M1059" s="60"/>
      <c r="N1059" s="60"/>
      <c r="O1059" s="61"/>
      <c r="P1059" s="75" t="s">
        <v>6043</v>
      </c>
      <c r="Q1059" s="76" t="s">
        <v>7128</v>
      </c>
      <c r="R1059" s="38" t="s">
        <v>5772</v>
      </c>
      <c r="S1059" s="40" t="s">
        <v>4813</v>
      </c>
      <c r="T1059" s="40" t="s">
        <v>717</v>
      </c>
      <c r="U1059" s="47" t="s">
        <v>5773</v>
      </c>
      <c r="V1059" s="38"/>
      <c r="W1059" s="42" t="s">
        <v>7129</v>
      </c>
      <c r="X1059" s="26">
        <v>3</v>
      </c>
      <c r="Y1059" s="26"/>
      <c r="Z1059" s="38"/>
      <c r="AA1059" s="38"/>
      <c r="AB1059" s="59"/>
      <c r="AC1059" s="38" t="s">
        <v>80</v>
      </c>
      <c r="AD1059" s="47" t="s">
        <v>313</v>
      </c>
      <c r="AE1059" s="47" t="s">
        <v>263</v>
      </c>
      <c r="AF1059" s="50"/>
      <c r="AG1059" s="50"/>
      <c r="AH1059" s="38"/>
      <c r="AI1059" s="59" t="s">
        <v>86</v>
      </c>
      <c r="AJ1059" s="51"/>
      <c r="AK1059" s="51" t="s">
        <v>7130</v>
      </c>
      <c r="AL1059" s="55" t="s">
        <v>7131</v>
      </c>
      <c r="AM1059" s="56"/>
      <c r="AN1059" s="56" t="s">
        <v>7132</v>
      </c>
      <c r="AO1059" s="52">
        <v>1</v>
      </c>
      <c r="AP1059" s="53" t="s">
        <v>188</v>
      </c>
      <c r="AQ1059" s="53" t="s">
        <v>189</v>
      </c>
      <c r="AR1059" s="53" t="s">
        <v>95</v>
      </c>
      <c r="AS1059" s="52" t="s">
        <v>96</v>
      </c>
      <c r="AT1059" s="53" t="s">
        <v>190</v>
      </c>
      <c r="AU1059" s="52" t="s">
        <v>191</v>
      </c>
      <c r="AV1059" s="53"/>
    </row>
    <row r="1060" spans="1:48" s="54" customFormat="1" x14ac:dyDescent="0.3">
      <c r="A1060" s="54">
        <v>119894</v>
      </c>
      <c r="B1060" s="54">
        <v>1055</v>
      </c>
      <c r="C1060" s="46" t="s">
        <v>175</v>
      </c>
      <c r="D1060" s="46" t="s">
        <v>154</v>
      </c>
      <c r="E1060" s="46" t="s">
        <v>5762</v>
      </c>
      <c r="F1060" s="48">
        <v>10</v>
      </c>
      <c r="G1060" s="48">
        <v>11.08</v>
      </c>
      <c r="H1060" s="49">
        <v>1</v>
      </c>
      <c r="I1060" s="48">
        <v>10</v>
      </c>
      <c r="J1060" s="77" t="s">
        <v>20729</v>
      </c>
      <c r="K1060" s="124">
        <v>11.08</v>
      </c>
      <c r="L1060" s="125">
        <v>11.08</v>
      </c>
      <c r="M1060" s="60"/>
      <c r="N1060" s="60"/>
      <c r="O1060" s="61"/>
      <c r="P1060" s="75" t="s">
        <v>396</v>
      </c>
      <c r="Q1060" s="76" t="s">
        <v>7133</v>
      </c>
      <c r="R1060" s="38" t="s">
        <v>5810</v>
      </c>
      <c r="S1060" s="40" t="s">
        <v>2568</v>
      </c>
      <c r="T1060" s="40" t="s">
        <v>726</v>
      </c>
      <c r="U1060" s="47" t="s">
        <v>5811</v>
      </c>
      <c r="V1060" s="38"/>
      <c r="W1060" s="42"/>
      <c r="X1060" s="26">
        <v>13</v>
      </c>
      <c r="Y1060" s="26"/>
      <c r="Z1060" s="38"/>
      <c r="AA1060" s="38"/>
      <c r="AB1060" s="59"/>
      <c r="AC1060" s="38" t="s">
        <v>80</v>
      </c>
      <c r="AD1060" s="47" t="s">
        <v>182</v>
      </c>
      <c r="AE1060" s="47" t="s">
        <v>183</v>
      </c>
      <c r="AF1060" s="50"/>
      <c r="AG1060" s="50"/>
      <c r="AH1060" s="38"/>
      <c r="AI1060" s="59" t="s">
        <v>86</v>
      </c>
      <c r="AJ1060" s="51"/>
      <c r="AK1060" s="51" t="s">
        <v>7134</v>
      </c>
      <c r="AL1060" s="55" t="s">
        <v>7135</v>
      </c>
      <c r="AM1060" s="56"/>
      <c r="AN1060" s="56" t="s">
        <v>7136</v>
      </c>
      <c r="AO1060" s="52">
        <v>1</v>
      </c>
      <c r="AP1060" s="53" t="s">
        <v>188</v>
      </c>
      <c r="AQ1060" s="53" t="s">
        <v>189</v>
      </c>
      <c r="AR1060" s="53" t="s">
        <v>95</v>
      </c>
      <c r="AS1060" s="52" t="s">
        <v>96</v>
      </c>
      <c r="AT1060" s="53" t="s">
        <v>190</v>
      </c>
      <c r="AU1060" s="52" t="s">
        <v>191</v>
      </c>
      <c r="AV1060" s="53"/>
    </row>
    <row r="1061" spans="1:48" s="54" customFormat="1" x14ac:dyDescent="0.3">
      <c r="A1061" s="54">
        <v>144327</v>
      </c>
      <c r="B1061" s="54">
        <v>1056</v>
      </c>
      <c r="C1061" s="46" t="s">
        <v>255</v>
      </c>
      <c r="D1061" s="46" t="s">
        <v>154</v>
      </c>
      <c r="E1061" s="46" t="s">
        <v>5762</v>
      </c>
      <c r="F1061" s="48"/>
      <c r="G1061" s="48"/>
      <c r="H1061" s="49">
        <v>0.16700000000000001</v>
      </c>
      <c r="I1061" s="48">
        <v>1.667</v>
      </c>
      <c r="J1061" s="77" t="s">
        <v>20730</v>
      </c>
      <c r="K1061" s="124">
        <v>1.8</v>
      </c>
      <c r="L1061" s="125">
        <v>1.8</v>
      </c>
      <c r="M1061" s="60"/>
      <c r="N1061" s="60"/>
      <c r="O1061" s="61"/>
      <c r="P1061" s="75" t="s">
        <v>7137</v>
      </c>
      <c r="Q1061" s="76" t="s">
        <v>7138</v>
      </c>
      <c r="R1061" s="38" t="s">
        <v>5909</v>
      </c>
      <c r="S1061" s="40" t="s">
        <v>199</v>
      </c>
      <c r="T1061" s="40" t="s">
        <v>726</v>
      </c>
      <c r="U1061" s="47" t="s">
        <v>5911</v>
      </c>
      <c r="V1061" s="38"/>
      <c r="W1061" s="42" t="s">
        <v>7139</v>
      </c>
      <c r="X1061" s="26">
        <v>5</v>
      </c>
      <c r="Y1061" s="26"/>
      <c r="Z1061" s="38"/>
      <c r="AA1061" s="38"/>
      <c r="AB1061" s="59"/>
      <c r="AC1061" s="38" t="s">
        <v>80</v>
      </c>
      <c r="AD1061" s="47" t="s">
        <v>201</v>
      </c>
      <c r="AE1061" s="47" t="s">
        <v>183</v>
      </c>
      <c r="AF1061" s="50"/>
      <c r="AG1061" s="50"/>
      <c r="AH1061" s="38"/>
      <c r="AI1061" s="59" t="s">
        <v>86</v>
      </c>
      <c r="AJ1061" s="51"/>
      <c r="AK1061" s="51" t="s">
        <v>7140</v>
      </c>
      <c r="AL1061" s="55" t="s">
        <v>7141</v>
      </c>
      <c r="AM1061" s="56"/>
      <c r="AN1061" s="56" t="s">
        <v>7142</v>
      </c>
      <c r="AO1061" s="52">
        <v>2</v>
      </c>
      <c r="AP1061" s="53" t="s">
        <v>188</v>
      </c>
      <c r="AQ1061" s="53" t="s">
        <v>189</v>
      </c>
      <c r="AR1061" s="53" t="s">
        <v>95</v>
      </c>
      <c r="AS1061" s="52" t="s">
        <v>96</v>
      </c>
      <c r="AT1061" s="53" t="s">
        <v>190</v>
      </c>
      <c r="AU1061" s="52" t="s">
        <v>191</v>
      </c>
      <c r="AV1061" s="53"/>
    </row>
    <row r="1062" spans="1:48" s="54" customFormat="1" x14ac:dyDescent="0.3">
      <c r="A1062" s="54">
        <v>144105</v>
      </c>
      <c r="B1062" s="54">
        <v>1057</v>
      </c>
      <c r="C1062" s="46" t="s">
        <v>255</v>
      </c>
      <c r="D1062" s="46" t="s">
        <v>154</v>
      </c>
      <c r="E1062" s="46" t="s">
        <v>5762</v>
      </c>
      <c r="F1062" s="48">
        <v>10</v>
      </c>
      <c r="G1062" s="48">
        <v>10.798999999999999</v>
      </c>
      <c r="H1062" s="49">
        <v>1</v>
      </c>
      <c r="I1062" s="48">
        <v>10</v>
      </c>
      <c r="J1062" s="77" t="s">
        <v>20731</v>
      </c>
      <c r="K1062" s="124">
        <v>10.798999999999999</v>
      </c>
      <c r="L1062" s="125">
        <v>10.798999999999999</v>
      </c>
      <c r="M1062" s="60"/>
      <c r="N1062" s="60"/>
      <c r="O1062" s="61"/>
      <c r="P1062" s="75" t="s">
        <v>350</v>
      </c>
      <c r="Q1062" s="76" t="s">
        <v>7143</v>
      </c>
      <c r="R1062" s="38" t="s">
        <v>6515</v>
      </c>
      <c r="S1062" s="40" t="s">
        <v>5240</v>
      </c>
      <c r="T1062" s="40" t="s">
        <v>4823</v>
      </c>
      <c r="U1062" s="47" t="s">
        <v>6516</v>
      </c>
      <c r="V1062" s="38"/>
      <c r="W1062" s="42" t="s">
        <v>3902</v>
      </c>
      <c r="X1062" s="26">
        <v>8</v>
      </c>
      <c r="Y1062" s="26"/>
      <c r="Z1062" s="38"/>
      <c r="AA1062" s="38"/>
      <c r="AB1062" s="59"/>
      <c r="AC1062" s="38" t="s">
        <v>80</v>
      </c>
      <c r="AD1062" s="47" t="s">
        <v>201</v>
      </c>
      <c r="AE1062" s="47" t="s">
        <v>183</v>
      </c>
      <c r="AF1062" s="50"/>
      <c r="AG1062" s="50"/>
      <c r="AH1062" s="38"/>
      <c r="AI1062" s="59" t="s">
        <v>86</v>
      </c>
      <c r="AJ1062" s="51"/>
      <c r="AK1062" s="51" t="s">
        <v>7144</v>
      </c>
      <c r="AL1062" s="55" t="s">
        <v>7145</v>
      </c>
      <c r="AM1062" s="56"/>
      <c r="AN1062" s="56" t="s">
        <v>7146</v>
      </c>
      <c r="AO1062" s="52">
        <v>1</v>
      </c>
      <c r="AP1062" s="53" t="s">
        <v>188</v>
      </c>
      <c r="AQ1062" s="53" t="s">
        <v>189</v>
      </c>
      <c r="AR1062" s="53" t="s">
        <v>95</v>
      </c>
      <c r="AS1062" s="52" t="s">
        <v>96</v>
      </c>
      <c r="AT1062" s="53" t="s">
        <v>190</v>
      </c>
      <c r="AU1062" s="52" t="s">
        <v>191</v>
      </c>
      <c r="AV1062" s="53"/>
    </row>
    <row r="1063" spans="1:48" s="54" customFormat="1" x14ac:dyDescent="0.3">
      <c r="A1063" s="54">
        <v>460346</v>
      </c>
      <c r="B1063" s="54">
        <v>1058</v>
      </c>
      <c r="C1063" s="46" t="s">
        <v>318</v>
      </c>
      <c r="D1063" s="46" t="s">
        <v>154</v>
      </c>
      <c r="E1063" s="46" t="s">
        <v>5762</v>
      </c>
      <c r="F1063" s="48"/>
      <c r="G1063" s="48"/>
      <c r="H1063" s="49">
        <v>0.5</v>
      </c>
      <c r="I1063" s="48">
        <v>5</v>
      </c>
      <c r="J1063" s="77" t="s">
        <v>20732</v>
      </c>
      <c r="K1063" s="124">
        <v>5.54</v>
      </c>
      <c r="L1063" s="125">
        <v>5.54</v>
      </c>
      <c r="M1063" s="60"/>
      <c r="N1063" s="60"/>
      <c r="O1063" s="61"/>
      <c r="P1063" s="75" t="s">
        <v>7147</v>
      </c>
      <c r="Q1063" s="76" t="s">
        <v>7148</v>
      </c>
      <c r="R1063" s="38" t="s">
        <v>5949</v>
      </c>
      <c r="S1063" s="40" t="s">
        <v>4795</v>
      </c>
      <c r="T1063" s="40" t="s">
        <v>1731</v>
      </c>
      <c r="U1063" s="47" t="s">
        <v>5950</v>
      </c>
      <c r="V1063" s="38"/>
      <c r="W1063" s="42"/>
      <c r="X1063" s="26">
        <v>200</v>
      </c>
      <c r="Y1063" s="26"/>
      <c r="Z1063" s="38"/>
      <c r="AA1063" s="38"/>
      <c r="AB1063" s="59"/>
      <c r="AC1063" s="38" t="s">
        <v>80</v>
      </c>
      <c r="AD1063" s="47" t="s">
        <v>313</v>
      </c>
      <c r="AE1063" s="47" t="s">
        <v>263</v>
      </c>
      <c r="AF1063" s="50"/>
      <c r="AG1063" s="50"/>
      <c r="AH1063" s="38"/>
      <c r="AI1063" s="59" t="s">
        <v>86</v>
      </c>
      <c r="AJ1063" s="51"/>
      <c r="AK1063" s="51" t="s">
        <v>7149</v>
      </c>
      <c r="AL1063" s="55" t="s">
        <v>7150</v>
      </c>
      <c r="AM1063" s="56"/>
      <c r="AN1063" s="56" t="s">
        <v>7151</v>
      </c>
      <c r="AO1063" s="52">
        <v>2</v>
      </c>
      <c r="AP1063" s="53" t="s">
        <v>188</v>
      </c>
      <c r="AQ1063" s="53" t="s">
        <v>189</v>
      </c>
      <c r="AR1063" s="53" t="s">
        <v>95</v>
      </c>
      <c r="AS1063" s="52" t="s">
        <v>96</v>
      </c>
      <c r="AT1063" s="53" t="s">
        <v>190</v>
      </c>
      <c r="AU1063" s="52" t="s">
        <v>191</v>
      </c>
      <c r="AV1063" s="53"/>
    </row>
    <row r="1064" spans="1:48" s="54" customFormat="1" x14ac:dyDescent="0.3">
      <c r="A1064" s="54">
        <v>141546</v>
      </c>
      <c r="B1064" s="54">
        <v>1059</v>
      </c>
      <c r="C1064" s="46" t="s">
        <v>255</v>
      </c>
      <c r="D1064" s="46" t="s">
        <v>154</v>
      </c>
      <c r="E1064" s="46" t="s">
        <v>5762</v>
      </c>
      <c r="F1064" s="48">
        <v>10</v>
      </c>
      <c r="G1064" s="48">
        <v>10.798999999999999</v>
      </c>
      <c r="H1064" s="49">
        <v>1</v>
      </c>
      <c r="I1064" s="48">
        <v>10</v>
      </c>
      <c r="J1064" s="77" t="s">
        <v>20733</v>
      </c>
      <c r="K1064" s="124">
        <v>10.798999999999999</v>
      </c>
      <c r="L1064" s="125">
        <v>10.798999999999999</v>
      </c>
      <c r="M1064" s="60"/>
      <c r="N1064" s="60"/>
      <c r="O1064" s="61"/>
      <c r="P1064" s="75" t="s">
        <v>6043</v>
      </c>
      <c r="Q1064" s="76" t="s">
        <v>7152</v>
      </c>
      <c r="R1064" s="38" t="s">
        <v>5772</v>
      </c>
      <c r="S1064" s="40" t="s">
        <v>1731</v>
      </c>
      <c r="T1064" s="40" t="s">
        <v>717</v>
      </c>
      <c r="U1064" s="47" t="s">
        <v>5773</v>
      </c>
      <c r="V1064" s="38"/>
      <c r="W1064" s="42" t="s">
        <v>7153</v>
      </c>
      <c r="X1064" s="26">
        <v>3</v>
      </c>
      <c r="Y1064" s="26"/>
      <c r="Z1064" s="38"/>
      <c r="AA1064" s="38"/>
      <c r="AB1064" s="59"/>
      <c r="AC1064" s="38" t="s">
        <v>80</v>
      </c>
      <c r="AD1064" s="47" t="s">
        <v>201</v>
      </c>
      <c r="AE1064" s="47" t="s">
        <v>183</v>
      </c>
      <c r="AF1064" s="50"/>
      <c r="AG1064" s="50"/>
      <c r="AH1064" s="38"/>
      <c r="AI1064" s="59" t="s">
        <v>86</v>
      </c>
      <c r="AJ1064" s="51"/>
      <c r="AK1064" s="51" t="s">
        <v>7154</v>
      </c>
      <c r="AL1064" s="55" t="s">
        <v>7155</v>
      </c>
      <c r="AM1064" s="56"/>
      <c r="AN1064" s="56" t="s">
        <v>7156</v>
      </c>
      <c r="AO1064" s="52">
        <v>1</v>
      </c>
      <c r="AP1064" s="53" t="s">
        <v>188</v>
      </c>
      <c r="AQ1064" s="53" t="s">
        <v>189</v>
      </c>
      <c r="AR1064" s="53" t="s">
        <v>95</v>
      </c>
      <c r="AS1064" s="52" t="s">
        <v>96</v>
      </c>
      <c r="AT1064" s="53" t="s">
        <v>190</v>
      </c>
      <c r="AU1064" s="52" t="s">
        <v>191</v>
      </c>
      <c r="AV1064" s="53"/>
    </row>
    <row r="1065" spans="1:48" s="54" customFormat="1" x14ac:dyDescent="0.3">
      <c r="A1065" s="54">
        <v>120034</v>
      </c>
      <c r="B1065" s="54">
        <v>1060</v>
      </c>
      <c r="C1065" s="46" t="s">
        <v>175</v>
      </c>
      <c r="D1065" s="46" t="s">
        <v>154</v>
      </c>
      <c r="E1065" s="46" t="s">
        <v>5762</v>
      </c>
      <c r="F1065" s="48">
        <v>10</v>
      </c>
      <c r="G1065" s="48">
        <v>11.08</v>
      </c>
      <c r="H1065" s="49">
        <v>1</v>
      </c>
      <c r="I1065" s="48">
        <v>10</v>
      </c>
      <c r="J1065" s="77" t="s">
        <v>20734</v>
      </c>
      <c r="K1065" s="124">
        <v>11.08</v>
      </c>
      <c r="L1065" s="125">
        <v>11.08</v>
      </c>
      <c r="M1065" s="60"/>
      <c r="N1065" s="60"/>
      <c r="O1065" s="61"/>
      <c r="P1065" s="75" t="s">
        <v>7101</v>
      </c>
      <c r="Q1065" s="76" t="s">
        <v>7157</v>
      </c>
      <c r="R1065" s="38" t="s">
        <v>5892</v>
      </c>
      <c r="S1065" s="40" t="s">
        <v>175</v>
      </c>
      <c r="T1065" s="40" t="s">
        <v>1731</v>
      </c>
      <c r="U1065" s="47" t="s">
        <v>5893</v>
      </c>
      <c r="V1065" s="38"/>
      <c r="W1065" s="42"/>
      <c r="X1065" s="26">
        <v>2</v>
      </c>
      <c r="Y1065" s="26"/>
      <c r="Z1065" s="38"/>
      <c r="AA1065" s="38"/>
      <c r="AB1065" s="59"/>
      <c r="AC1065" s="38" t="s">
        <v>80</v>
      </c>
      <c r="AD1065" s="47" t="s">
        <v>407</v>
      </c>
      <c r="AE1065" s="47" t="s">
        <v>263</v>
      </c>
      <c r="AF1065" s="50"/>
      <c r="AG1065" s="50"/>
      <c r="AH1065" s="38"/>
      <c r="AI1065" s="59" t="s">
        <v>86</v>
      </c>
      <c r="AJ1065" s="51"/>
      <c r="AK1065" s="51" t="s">
        <v>7158</v>
      </c>
      <c r="AL1065" s="55" t="s">
        <v>7159</v>
      </c>
      <c r="AM1065" s="56"/>
      <c r="AN1065" s="56" t="s">
        <v>7160</v>
      </c>
      <c r="AO1065" s="52">
        <v>1</v>
      </c>
      <c r="AP1065" s="53" t="s">
        <v>188</v>
      </c>
      <c r="AQ1065" s="53" t="s">
        <v>189</v>
      </c>
      <c r="AR1065" s="53" t="s">
        <v>95</v>
      </c>
      <c r="AS1065" s="52" t="s">
        <v>96</v>
      </c>
      <c r="AT1065" s="53" t="s">
        <v>190</v>
      </c>
      <c r="AU1065" s="52" t="s">
        <v>191</v>
      </c>
      <c r="AV1065" s="53"/>
    </row>
    <row r="1066" spans="1:48" s="54" customFormat="1" x14ac:dyDescent="0.3">
      <c r="A1066" s="54">
        <v>460197</v>
      </c>
      <c r="B1066" s="54">
        <v>1061</v>
      </c>
      <c r="C1066" s="46" t="s">
        <v>318</v>
      </c>
      <c r="D1066" s="46" t="s">
        <v>154</v>
      </c>
      <c r="E1066" s="46" t="s">
        <v>5762</v>
      </c>
      <c r="F1066" s="48">
        <v>10</v>
      </c>
      <c r="G1066" s="48">
        <v>10.798999999999999</v>
      </c>
      <c r="H1066" s="49">
        <v>1</v>
      </c>
      <c r="I1066" s="48">
        <v>10</v>
      </c>
      <c r="J1066" s="77" t="s">
        <v>20735</v>
      </c>
      <c r="K1066" s="124">
        <v>10.798999999999999</v>
      </c>
      <c r="L1066" s="125">
        <v>10.798999999999999</v>
      </c>
      <c r="M1066" s="60"/>
      <c r="N1066" s="60"/>
      <c r="O1066" s="61"/>
      <c r="P1066" s="75" t="s">
        <v>378</v>
      </c>
      <c r="Q1066" s="76" t="s">
        <v>7161</v>
      </c>
      <c r="R1066" s="38" t="s">
        <v>5949</v>
      </c>
      <c r="S1066" s="40" t="s">
        <v>5221</v>
      </c>
      <c r="T1066" s="40" t="s">
        <v>1731</v>
      </c>
      <c r="U1066" s="47" t="s">
        <v>5950</v>
      </c>
      <c r="V1066" s="38"/>
      <c r="W1066" s="42"/>
      <c r="X1066" s="26">
        <v>2</v>
      </c>
      <c r="Y1066" s="26"/>
      <c r="Z1066" s="38"/>
      <c r="AA1066" s="38"/>
      <c r="AB1066" s="59"/>
      <c r="AC1066" s="38" t="s">
        <v>80</v>
      </c>
      <c r="AD1066" s="47" t="s">
        <v>201</v>
      </c>
      <c r="AE1066" s="47" t="s">
        <v>183</v>
      </c>
      <c r="AF1066" s="50"/>
      <c r="AG1066" s="50"/>
      <c r="AH1066" s="38"/>
      <c r="AI1066" s="59" t="s">
        <v>86</v>
      </c>
      <c r="AJ1066" s="51"/>
      <c r="AK1066" s="51" t="s">
        <v>7162</v>
      </c>
      <c r="AL1066" s="55" t="s">
        <v>7163</v>
      </c>
      <c r="AM1066" s="56"/>
      <c r="AN1066" s="56" t="s">
        <v>7164</v>
      </c>
      <c r="AO1066" s="52">
        <v>1</v>
      </c>
      <c r="AP1066" s="53" t="s">
        <v>188</v>
      </c>
      <c r="AQ1066" s="53" t="s">
        <v>189</v>
      </c>
      <c r="AR1066" s="53" t="s">
        <v>95</v>
      </c>
      <c r="AS1066" s="52" t="s">
        <v>96</v>
      </c>
      <c r="AT1066" s="53" t="s">
        <v>190</v>
      </c>
      <c r="AU1066" s="52" t="s">
        <v>191</v>
      </c>
      <c r="AV1066" s="53"/>
    </row>
    <row r="1067" spans="1:48" s="54" customFormat="1" x14ac:dyDescent="0.3">
      <c r="A1067" s="54">
        <v>150344</v>
      </c>
      <c r="B1067" s="54">
        <v>1062</v>
      </c>
      <c r="C1067" s="46" t="s">
        <v>255</v>
      </c>
      <c r="D1067" s="46" t="s">
        <v>154</v>
      </c>
      <c r="E1067" s="46" t="s">
        <v>5762</v>
      </c>
      <c r="F1067" s="48">
        <v>4</v>
      </c>
      <c r="G1067" s="48">
        <v>4.5060000000000002</v>
      </c>
      <c r="H1067" s="49">
        <v>1</v>
      </c>
      <c r="I1067" s="48">
        <v>4</v>
      </c>
      <c r="J1067" s="77" t="s">
        <v>20736</v>
      </c>
      <c r="K1067" s="124">
        <v>4.5060000000000002</v>
      </c>
      <c r="L1067" s="125">
        <v>4.5060000000000002</v>
      </c>
      <c r="M1067" s="60"/>
      <c r="N1067" s="60"/>
      <c r="O1067" s="61"/>
      <c r="P1067" s="75" t="s">
        <v>1260</v>
      </c>
      <c r="Q1067" s="76" t="s">
        <v>7165</v>
      </c>
      <c r="R1067" s="38" t="s">
        <v>5803</v>
      </c>
      <c r="S1067" s="40" t="s">
        <v>5240</v>
      </c>
      <c r="T1067" s="40" t="s">
        <v>726</v>
      </c>
      <c r="U1067" s="47" t="s">
        <v>5931</v>
      </c>
      <c r="V1067" s="38"/>
      <c r="W1067" s="42" t="s">
        <v>7166</v>
      </c>
      <c r="X1067" s="26">
        <v>6</v>
      </c>
      <c r="Y1067" s="26"/>
      <c r="Z1067" s="38"/>
      <c r="AA1067" s="38"/>
      <c r="AB1067" s="59"/>
      <c r="AC1067" s="38" t="s">
        <v>80</v>
      </c>
      <c r="AD1067" s="47" t="s">
        <v>27</v>
      </c>
      <c r="AE1067" s="47" t="s">
        <v>28</v>
      </c>
      <c r="AF1067" s="50"/>
      <c r="AG1067" s="50"/>
      <c r="AH1067" s="38"/>
      <c r="AI1067" s="59" t="s">
        <v>86</v>
      </c>
      <c r="AJ1067" s="51"/>
      <c r="AK1067" s="51" t="s">
        <v>7167</v>
      </c>
      <c r="AL1067" s="55" t="s">
        <v>7168</v>
      </c>
      <c r="AM1067" s="56"/>
      <c r="AN1067" s="56" t="s">
        <v>7169</v>
      </c>
      <c r="AO1067" s="52">
        <v>1</v>
      </c>
      <c r="AP1067" s="53" t="s">
        <v>188</v>
      </c>
      <c r="AQ1067" s="53" t="s">
        <v>189</v>
      </c>
      <c r="AR1067" s="53" t="s">
        <v>95</v>
      </c>
      <c r="AS1067" s="52" t="s">
        <v>96</v>
      </c>
      <c r="AT1067" s="53" t="s">
        <v>190</v>
      </c>
      <c r="AU1067" s="52" t="s">
        <v>191</v>
      </c>
      <c r="AV1067" s="53"/>
    </row>
    <row r="1068" spans="1:48" s="54" customFormat="1" x14ac:dyDescent="0.3">
      <c r="A1068" s="54">
        <v>121664</v>
      </c>
      <c r="B1068" s="54">
        <v>1063</v>
      </c>
      <c r="C1068" s="46" t="s">
        <v>255</v>
      </c>
      <c r="D1068" s="46" t="s">
        <v>154</v>
      </c>
      <c r="E1068" s="46" t="s">
        <v>5762</v>
      </c>
      <c r="F1068" s="48">
        <v>10</v>
      </c>
      <c r="G1068" s="48">
        <v>10.798999999999999</v>
      </c>
      <c r="H1068" s="49">
        <v>1</v>
      </c>
      <c r="I1068" s="48">
        <v>10</v>
      </c>
      <c r="J1068" s="77" t="s">
        <v>20737</v>
      </c>
      <c r="K1068" s="124">
        <v>10.798999999999999</v>
      </c>
      <c r="L1068" s="125">
        <v>10.798999999999999</v>
      </c>
      <c r="M1068" s="60"/>
      <c r="N1068" s="60"/>
      <c r="O1068" s="61"/>
      <c r="P1068" s="75" t="s">
        <v>468</v>
      </c>
      <c r="Q1068" s="76" t="s">
        <v>7170</v>
      </c>
      <c r="R1068" s="38" t="s">
        <v>5892</v>
      </c>
      <c r="S1068" s="40" t="s">
        <v>3369</v>
      </c>
      <c r="T1068" s="40" t="s">
        <v>717</v>
      </c>
      <c r="U1068" s="47" t="s">
        <v>5893</v>
      </c>
      <c r="V1068" s="38"/>
      <c r="W1068" s="42"/>
      <c r="X1068" s="26">
        <v>3</v>
      </c>
      <c r="Y1068" s="26"/>
      <c r="Z1068" s="38"/>
      <c r="AA1068" s="38"/>
      <c r="AB1068" s="59"/>
      <c r="AC1068" s="38" t="s">
        <v>80</v>
      </c>
      <c r="AD1068" s="47" t="s">
        <v>201</v>
      </c>
      <c r="AE1068" s="47" t="s">
        <v>183</v>
      </c>
      <c r="AF1068" s="50"/>
      <c r="AG1068" s="50"/>
      <c r="AH1068" s="38"/>
      <c r="AI1068" s="59" t="s">
        <v>86</v>
      </c>
      <c r="AJ1068" s="51"/>
      <c r="AK1068" s="51" t="s">
        <v>7171</v>
      </c>
      <c r="AL1068" s="55" t="s">
        <v>7172</v>
      </c>
      <c r="AM1068" s="56"/>
      <c r="AN1068" s="56" t="s">
        <v>7173</v>
      </c>
      <c r="AO1068" s="52">
        <v>1</v>
      </c>
      <c r="AP1068" s="53" t="s">
        <v>188</v>
      </c>
      <c r="AQ1068" s="53" t="s">
        <v>189</v>
      </c>
      <c r="AR1068" s="53" t="s">
        <v>95</v>
      </c>
      <c r="AS1068" s="52" t="s">
        <v>96</v>
      </c>
      <c r="AT1068" s="53" t="s">
        <v>190</v>
      </c>
      <c r="AU1068" s="52" t="s">
        <v>191</v>
      </c>
      <c r="AV1068" s="53"/>
    </row>
    <row r="1069" spans="1:48" s="54" customFormat="1" x14ac:dyDescent="0.3">
      <c r="A1069" s="54">
        <v>171351</v>
      </c>
      <c r="B1069" s="54">
        <v>1064</v>
      </c>
      <c r="C1069" s="46" t="s">
        <v>192</v>
      </c>
      <c r="D1069" s="46" t="s">
        <v>154</v>
      </c>
      <c r="E1069" s="46" t="s">
        <v>5762</v>
      </c>
      <c r="F1069" s="48">
        <v>4</v>
      </c>
      <c r="G1069" s="48">
        <v>3.2839999999999998</v>
      </c>
      <c r="H1069" s="49">
        <v>1</v>
      </c>
      <c r="I1069" s="48">
        <v>4</v>
      </c>
      <c r="J1069" s="77" t="s">
        <v>20738</v>
      </c>
      <c r="K1069" s="124">
        <v>3.2839999999999998</v>
      </c>
      <c r="L1069" s="125">
        <v>3.2839999999999998</v>
      </c>
      <c r="M1069" s="60"/>
      <c r="N1069" s="60"/>
      <c r="O1069" s="61"/>
      <c r="P1069" s="75" t="s">
        <v>7174</v>
      </c>
      <c r="Q1069" s="76" t="s">
        <v>7175</v>
      </c>
      <c r="R1069" s="38" t="s">
        <v>5470</v>
      </c>
      <c r="S1069" s="40" t="s">
        <v>6919</v>
      </c>
      <c r="T1069" s="40" t="s">
        <v>4823</v>
      </c>
      <c r="U1069" s="47" t="s">
        <v>5472</v>
      </c>
      <c r="V1069" s="38"/>
      <c r="W1069" s="42" t="s">
        <v>7176</v>
      </c>
      <c r="X1069" s="26">
        <v>3</v>
      </c>
      <c r="Y1069" s="26"/>
      <c r="Z1069" s="38"/>
      <c r="AA1069" s="38"/>
      <c r="AB1069" s="59"/>
      <c r="AC1069" s="38" t="s">
        <v>80</v>
      </c>
      <c r="AD1069" s="47" t="s">
        <v>313</v>
      </c>
      <c r="AE1069" s="47" t="s">
        <v>263</v>
      </c>
      <c r="AF1069" s="50"/>
      <c r="AG1069" s="50"/>
      <c r="AH1069" s="38"/>
      <c r="AI1069" s="59" t="s">
        <v>86</v>
      </c>
      <c r="AJ1069" s="51"/>
      <c r="AK1069" s="51" t="s">
        <v>7177</v>
      </c>
      <c r="AL1069" s="55" t="s">
        <v>7178</v>
      </c>
      <c r="AM1069" s="56"/>
      <c r="AN1069" s="56" t="s">
        <v>7179</v>
      </c>
      <c r="AO1069" s="52">
        <v>1</v>
      </c>
      <c r="AP1069" s="53" t="s">
        <v>5790</v>
      </c>
      <c r="AQ1069" s="53" t="s">
        <v>5791</v>
      </c>
      <c r="AR1069" s="53" t="s">
        <v>95</v>
      </c>
      <c r="AS1069" s="52" t="s">
        <v>96</v>
      </c>
      <c r="AT1069" s="53" t="s">
        <v>190</v>
      </c>
      <c r="AU1069" s="52" t="s">
        <v>191</v>
      </c>
      <c r="AV1069" s="53"/>
    </row>
    <row r="1070" spans="1:48" s="54" customFormat="1" x14ac:dyDescent="0.3">
      <c r="A1070" s="54">
        <v>145497</v>
      </c>
      <c r="B1070" s="54">
        <v>1065</v>
      </c>
      <c r="C1070" s="46" t="s">
        <v>255</v>
      </c>
      <c r="D1070" s="46" t="s">
        <v>154</v>
      </c>
      <c r="E1070" s="46" t="s">
        <v>5762</v>
      </c>
      <c r="F1070" s="48">
        <v>10</v>
      </c>
      <c r="G1070" s="48">
        <v>10.798999999999999</v>
      </c>
      <c r="H1070" s="49">
        <v>1</v>
      </c>
      <c r="I1070" s="48">
        <v>10</v>
      </c>
      <c r="J1070" s="77" t="s">
        <v>20739</v>
      </c>
      <c r="K1070" s="124">
        <v>10.798999999999999</v>
      </c>
      <c r="L1070" s="125">
        <v>10.798999999999999</v>
      </c>
      <c r="M1070" s="60"/>
      <c r="N1070" s="60"/>
      <c r="O1070" s="61"/>
      <c r="P1070" s="75" t="s">
        <v>6375</v>
      </c>
      <c r="Q1070" s="76" t="s">
        <v>7180</v>
      </c>
      <c r="R1070" s="38" t="s">
        <v>5847</v>
      </c>
      <c r="S1070" s="40" t="s">
        <v>4911</v>
      </c>
      <c r="T1070" s="40" t="s">
        <v>717</v>
      </c>
      <c r="U1070" s="47" t="s">
        <v>5848</v>
      </c>
      <c r="V1070" s="38"/>
      <c r="W1070" s="42" t="s">
        <v>7181</v>
      </c>
      <c r="X1070" s="26">
        <v>9</v>
      </c>
      <c r="Y1070" s="26"/>
      <c r="Z1070" s="38"/>
      <c r="AA1070" s="38"/>
      <c r="AB1070" s="59"/>
      <c r="AC1070" s="38" t="s">
        <v>80</v>
      </c>
      <c r="AD1070" s="47" t="s">
        <v>201</v>
      </c>
      <c r="AE1070" s="47" t="s">
        <v>183</v>
      </c>
      <c r="AF1070" s="50"/>
      <c r="AG1070" s="50"/>
      <c r="AH1070" s="38"/>
      <c r="AI1070" s="59" t="s">
        <v>86</v>
      </c>
      <c r="AJ1070" s="51"/>
      <c r="AK1070" s="51" t="s">
        <v>7182</v>
      </c>
      <c r="AL1070" s="55" t="s">
        <v>7183</v>
      </c>
      <c r="AM1070" s="56"/>
      <c r="AN1070" s="56" t="s">
        <v>7184</v>
      </c>
      <c r="AO1070" s="52">
        <v>1</v>
      </c>
      <c r="AP1070" s="53" t="s">
        <v>188</v>
      </c>
      <c r="AQ1070" s="53" t="s">
        <v>189</v>
      </c>
      <c r="AR1070" s="53" t="s">
        <v>95</v>
      </c>
      <c r="AS1070" s="52" t="s">
        <v>96</v>
      </c>
      <c r="AT1070" s="53" t="s">
        <v>190</v>
      </c>
      <c r="AU1070" s="52" t="s">
        <v>191</v>
      </c>
      <c r="AV1070" s="53"/>
    </row>
    <row r="1071" spans="1:48" s="54" customFormat="1" x14ac:dyDescent="0.3">
      <c r="A1071" s="54">
        <v>306377</v>
      </c>
      <c r="B1071" s="54">
        <v>1066</v>
      </c>
      <c r="C1071" s="46" t="s">
        <v>192</v>
      </c>
      <c r="D1071" s="46" t="s">
        <v>154</v>
      </c>
      <c r="E1071" s="46" t="s">
        <v>5762</v>
      </c>
      <c r="F1071" s="48">
        <v>4</v>
      </c>
      <c r="G1071" s="48">
        <v>3.0139999999999998</v>
      </c>
      <c r="H1071" s="49">
        <v>1</v>
      </c>
      <c r="I1071" s="48">
        <v>4</v>
      </c>
      <c r="J1071" s="77" t="s">
        <v>20740</v>
      </c>
      <c r="K1071" s="124">
        <v>3.0139999999999998</v>
      </c>
      <c r="L1071" s="125">
        <v>3.0139999999999998</v>
      </c>
      <c r="M1071" s="60"/>
      <c r="N1071" s="60"/>
      <c r="O1071" s="61"/>
      <c r="P1071" s="75" t="s">
        <v>747</v>
      </c>
      <c r="Q1071" s="76" t="s">
        <v>7185</v>
      </c>
      <c r="R1071" s="38" t="s">
        <v>5810</v>
      </c>
      <c r="S1071" s="40" t="s">
        <v>4940</v>
      </c>
      <c r="T1071" s="40" t="s">
        <v>726</v>
      </c>
      <c r="U1071" s="47" t="s">
        <v>5811</v>
      </c>
      <c r="V1071" s="38"/>
      <c r="W1071" s="42"/>
      <c r="X1071" s="26">
        <v>9</v>
      </c>
      <c r="Y1071" s="26"/>
      <c r="Z1071" s="38"/>
      <c r="AA1071" s="38"/>
      <c r="AB1071" s="59"/>
      <c r="AC1071" s="38" t="s">
        <v>80</v>
      </c>
      <c r="AD1071" s="47" t="s">
        <v>182</v>
      </c>
      <c r="AE1071" s="47" t="s">
        <v>183</v>
      </c>
      <c r="AF1071" s="50"/>
      <c r="AG1071" s="50"/>
      <c r="AH1071" s="38"/>
      <c r="AI1071" s="59" t="s">
        <v>86</v>
      </c>
      <c r="AJ1071" s="51"/>
      <c r="AK1071" s="51" t="s">
        <v>7186</v>
      </c>
      <c r="AL1071" s="55" t="s">
        <v>7187</v>
      </c>
      <c r="AM1071" s="56"/>
      <c r="AN1071" s="56" t="s">
        <v>7188</v>
      </c>
      <c r="AO1071" s="52">
        <v>1</v>
      </c>
      <c r="AP1071" s="53" t="s">
        <v>5790</v>
      </c>
      <c r="AQ1071" s="53" t="s">
        <v>5791</v>
      </c>
      <c r="AR1071" s="53" t="s">
        <v>95</v>
      </c>
      <c r="AS1071" s="52" t="s">
        <v>96</v>
      </c>
      <c r="AT1071" s="53" t="s">
        <v>190</v>
      </c>
      <c r="AU1071" s="52" t="s">
        <v>191</v>
      </c>
      <c r="AV1071" s="53"/>
    </row>
    <row r="1072" spans="1:48" s="54" customFormat="1" x14ac:dyDescent="0.3">
      <c r="A1072" s="54">
        <v>142029</v>
      </c>
      <c r="B1072" s="54">
        <v>1067</v>
      </c>
      <c r="C1072" s="46" t="s">
        <v>255</v>
      </c>
      <c r="D1072" s="46" t="s">
        <v>154</v>
      </c>
      <c r="E1072" s="46" t="s">
        <v>5762</v>
      </c>
      <c r="F1072" s="48">
        <v>10</v>
      </c>
      <c r="G1072" s="48">
        <v>11.08</v>
      </c>
      <c r="H1072" s="49">
        <v>1</v>
      </c>
      <c r="I1072" s="48">
        <v>10</v>
      </c>
      <c r="J1072" s="77" t="s">
        <v>20741</v>
      </c>
      <c r="K1072" s="124">
        <v>11.08</v>
      </c>
      <c r="L1072" s="125">
        <v>11.08</v>
      </c>
      <c r="M1072" s="60"/>
      <c r="N1072" s="60"/>
      <c r="O1072" s="61"/>
      <c r="P1072" s="75" t="s">
        <v>7189</v>
      </c>
      <c r="Q1072" s="76" t="s">
        <v>7190</v>
      </c>
      <c r="R1072" s="38" t="s">
        <v>5949</v>
      </c>
      <c r="S1072" s="40" t="s">
        <v>5177</v>
      </c>
      <c r="T1072" s="40" t="s">
        <v>726</v>
      </c>
      <c r="U1072" s="47" t="s">
        <v>5950</v>
      </c>
      <c r="V1072" s="38"/>
      <c r="W1072" s="42" t="s">
        <v>7191</v>
      </c>
      <c r="X1072" s="26">
        <v>7</v>
      </c>
      <c r="Y1072" s="26"/>
      <c r="Z1072" s="38"/>
      <c r="AA1072" s="38"/>
      <c r="AB1072" s="59"/>
      <c r="AC1072" s="38" t="s">
        <v>80</v>
      </c>
      <c r="AD1072" s="47" t="s">
        <v>313</v>
      </c>
      <c r="AE1072" s="47" t="s">
        <v>263</v>
      </c>
      <c r="AF1072" s="50"/>
      <c r="AG1072" s="50"/>
      <c r="AH1072" s="38"/>
      <c r="AI1072" s="59" t="s">
        <v>86</v>
      </c>
      <c r="AJ1072" s="51"/>
      <c r="AK1072" s="51" t="s">
        <v>7192</v>
      </c>
      <c r="AL1072" s="55" t="s">
        <v>7193</v>
      </c>
      <c r="AM1072" s="56"/>
      <c r="AN1072" s="56" t="s">
        <v>7194</v>
      </c>
      <c r="AO1072" s="52">
        <v>1</v>
      </c>
      <c r="AP1072" s="53" t="s">
        <v>188</v>
      </c>
      <c r="AQ1072" s="53" t="s">
        <v>189</v>
      </c>
      <c r="AR1072" s="53" t="s">
        <v>95</v>
      </c>
      <c r="AS1072" s="52" t="s">
        <v>96</v>
      </c>
      <c r="AT1072" s="53" t="s">
        <v>190</v>
      </c>
      <c r="AU1072" s="52" t="s">
        <v>191</v>
      </c>
      <c r="AV1072" s="53"/>
    </row>
    <row r="1073" spans="1:48" s="54" customFormat="1" x14ac:dyDescent="0.3">
      <c r="A1073" s="54">
        <v>121796</v>
      </c>
      <c r="B1073" s="54">
        <v>1068</v>
      </c>
      <c r="C1073" s="46" t="s">
        <v>318</v>
      </c>
      <c r="D1073" s="46" t="s">
        <v>154</v>
      </c>
      <c r="E1073" s="46" t="s">
        <v>5762</v>
      </c>
      <c r="F1073" s="48"/>
      <c r="G1073" s="48"/>
      <c r="H1073" s="49">
        <v>0.5</v>
      </c>
      <c r="I1073" s="48">
        <v>5</v>
      </c>
      <c r="J1073" s="77" t="s">
        <v>20742</v>
      </c>
      <c r="K1073" s="124">
        <v>5.54</v>
      </c>
      <c r="L1073" s="125">
        <v>5.54</v>
      </c>
      <c r="M1073" s="60"/>
      <c r="N1073" s="60"/>
      <c r="O1073" s="61"/>
      <c r="P1073" s="75" t="s">
        <v>5580</v>
      </c>
      <c r="Q1073" s="76" t="s">
        <v>7195</v>
      </c>
      <c r="R1073" s="38" t="s">
        <v>7196</v>
      </c>
      <c r="S1073" s="40" t="s">
        <v>717</v>
      </c>
      <c r="T1073" s="40" t="s">
        <v>717</v>
      </c>
      <c r="U1073" s="47" t="s">
        <v>7197</v>
      </c>
      <c r="V1073" s="38"/>
      <c r="W1073" s="42"/>
      <c r="X1073" s="26">
        <v>38</v>
      </c>
      <c r="Y1073" s="26"/>
      <c r="Z1073" s="38"/>
      <c r="AA1073" s="38"/>
      <c r="AB1073" s="59"/>
      <c r="AC1073" s="38" t="s">
        <v>80</v>
      </c>
      <c r="AD1073" s="47" t="s">
        <v>262</v>
      </c>
      <c r="AE1073" s="47" t="s">
        <v>263</v>
      </c>
      <c r="AF1073" s="50"/>
      <c r="AG1073" s="50"/>
      <c r="AH1073" s="38"/>
      <c r="AI1073" s="59" t="s">
        <v>86</v>
      </c>
      <c r="AJ1073" s="51"/>
      <c r="AK1073" s="51" t="s">
        <v>7198</v>
      </c>
      <c r="AL1073" s="55" t="s">
        <v>7199</v>
      </c>
      <c r="AM1073" s="56"/>
      <c r="AN1073" s="56" t="s">
        <v>7200</v>
      </c>
      <c r="AO1073" s="52">
        <v>2</v>
      </c>
      <c r="AP1073" s="53" t="s">
        <v>188</v>
      </c>
      <c r="AQ1073" s="53" t="s">
        <v>189</v>
      </c>
      <c r="AR1073" s="53" t="s">
        <v>95</v>
      </c>
      <c r="AS1073" s="52" t="s">
        <v>96</v>
      </c>
      <c r="AT1073" s="53" t="s">
        <v>190</v>
      </c>
      <c r="AU1073" s="52" t="s">
        <v>191</v>
      </c>
      <c r="AV1073" s="53"/>
    </row>
    <row r="1074" spans="1:48" s="54" customFormat="1" x14ac:dyDescent="0.3">
      <c r="A1074" s="54">
        <v>119488</v>
      </c>
      <c r="B1074" s="54">
        <v>1069</v>
      </c>
      <c r="C1074" s="46" t="s">
        <v>175</v>
      </c>
      <c r="D1074" s="46" t="s">
        <v>154</v>
      </c>
      <c r="E1074" s="46" t="s">
        <v>5762</v>
      </c>
      <c r="F1074" s="48">
        <v>4</v>
      </c>
      <c r="G1074" s="48">
        <v>4.32</v>
      </c>
      <c r="H1074" s="49">
        <v>1</v>
      </c>
      <c r="I1074" s="48">
        <v>4</v>
      </c>
      <c r="J1074" s="77" t="s">
        <v>20743</v>
      </c>
      <c r="K1074" s="124">
        <v>4.32</v>
      </c>
      <c r="L1074" s="125">
        <v>4.32</v>
      </c>
      <c r="M1074" s="60"/>
      <c r="N1074" s="60"/>
      <c r="O1074" s="61"/>
      <c r="P1074" s="75" t="s">
        <v>7201</v>
      </c>
      <c r="Q1074" s="76" t="s">
        <v>7202</v>
      </c>
      <c r="R1074" s="38" t="s">
        <v>5833</v>
      </c>
      <c r="S1074" s="40" t="s">
        <v>4891</v>
      </c>
      <c r="T1074" s="40" t="s">
        <v>717</v>
      </c>
      <c r="U1074" s="47" t="s">
        <v>5834</v>
      </c>
      <c r="V1074" s="38"/>
      <c r="W1074" s="42"/>
      <c r="X1074" s="26">
        <v>17</v>
      </c>
      <c r="Y1074" s="26"/>
      <c r="Z1074" s="38"/>
      <c r="AA1074" s="38"/>
      <c r="AB1074" s="59"/>
      <c r="AC1074" s="38" t="s">
        <v>80</v>
      </c>
      <c r="AD1074" s="47" t="s">
        <v>249</v>
      </c>
      <c r="AE1074" s="47" t="s">
        <v>250</v>
      </c>
      <c r="AF1074" s="50"/>
      <c r="AG1074" s="50"/>
      <c r="AH1074" s="38"/>
      <c r="AI1074" s="59" t="s">
        <v>86</v>
      </c>
      <c r="AJ1074" s="51"/>
      <c r="AK1074" s="51" t="s">
        <v>7203</v>
      </c>
      <c r="AL1074" s="55" t="s">
        <v>7204</v>
      </c>
      <c r="AM1074" s="56"/>
      <c r="AN1074" s="56" t="s">
        <v>7205</v>
      </c>
      <c r="AO1074" s="52">
        <v>1</v>
      </c>
      <c r="AP1074" s="53" t="s">
        <v>188</v>
      </c>
      <c r="AQ1074" s="53" t="s">
        <v>189</v>
      </c>
      <c r="AR1074" s="53" t="s">
        <v>95</v>
      </c>
      <c r="AS1074" s="52" t="s">
        <v>96</v>
      </c>
      <c r="AT1074" s="53" t="s">
        <v>190</v>
      </c>
      <c r="AU1074" s="52" t="s">
        <v>191</v>
      </c>
      <c r="AV1074" s="53"/>
    </row>
    <row r="1075" spans="1:48" s="54" customFormat="1" x14ac:dyDescent="0.3">
      <c r="A1075" s="54">
        <v>144826</v>
      </c>
      <c r="B1075" s="54">
        <v>1070</v>
      </c>
      <c r="C1075" s="46" t="s">
        <v>255</v>
      </c>
      <c r="D1075" s="46" t="s">
        <v>154</v>
      </c>
      <c r="E1075" s="46" t="s">
        <v>5762</v>
      </c>
      <c r="F1075" s="48">
        <v>10</v>
      </c>
      <c r="G1075" s="48">
        <v>10.798999999999999</v>
      </c>
      <c r="H1075" s="49">
        <v>0.66700000000000004</v>
      </c>
      <c r="I1075" s="48">
        <v>6.6669999999999998</v>
      </c>
      <c r="J1075" s="77" t="s">
        <v>20744</v>
      </c>
      <c r="K1075" s="124">
        <v>7.2</v>
      </c>
      <c r="L1075" s="125">
        <v>7.2</v>
      </c>
      <c r="M1075" s="60"/>
      <c r="N1075" s="60"/>
      <c r="O1075" s="61"/>
      <c r="P1075" s="75" t="s">
        <v>378</v>
      </c>
      <c r="Q1075" s="76" t="s">
        <v>7206</v>
      </c>
      <c r="R1075" s="38" t="s">
        <v>5772</v>
      </c>
      <c r="S1075" s="40" t="s">
        <v>1731</v>
      </c>
      <c r="T1075" s="40" t="s">
        <v>726</v>
      </c>
      <c r="U1075" s="47" t="s">
        <v>5773</v>
      </c>
      <c r="V1075" s="38"/>
      <c r="W1075" s="42" t="s">
        <v>7207</v>
      </c>
      <c r="X1075" s="26">
        <v>4</v>
      </c>
      <c r="Y1075" s="26"/>
      <c r="Z1075" s="38"/>
      <c r="AA1075" s="38"/>
      <c r="AB1075" s="59"/>
      <c r="AC1075" s="38" t="s">
        <v>80</v>
      </c>
      <c r="AD1075" s="47" t="s">
        <v>201</v>
      </c>
      <c r="AE1075" s="47" t="s">
        <v>183</v>
      </c>
      <c r="AF1075" s="50"/>
      <c r="AG1075" s="50"/>
      <c r="AH1075" s="38"/>
      <c r="AI1075" s="59" t="s">
        <v>86</v>
      </c>
      <c r="AJ1075" s="51"/>
      <c r="AK1075" s="51" t="s">
        <v>7208</v>
      </c>
      <c r="AL1075" s="55" t="s">
        <v>7209</v>
      </c>
      <c r="AM1075" s="56"/>
      <c r="AN1075" s="56" t="s">
        <v>7210</v>
      </c>
      <c r="AO1075" s="52">
        <v>1</v>
      </c>
      <c r="AP1075" s="53" t="s">
        <v>188</v>
      </c>
      <c r="AQ1075" s="53" t="s">
        <v>189</v>
      </c>
      <c r="AR1075" s="53" t="s">
        <v>95</v>
      </c>
      <c r="AS1075" s="52" t="s">
        <v>96</v>
      </c>
      <c r="AT1075" s="53" t="s">
        <v>190</v>
      </c>
      <c r="AU1075" s="52" t="s">
        <v>191</v>
      </c>
      <c r="AV1075" s="53"/>
    </row>
    <row r="1076" spans="1:48" s="54" customFormat="1" x14ac:dyDescent="0.3">
      <c r="A1076" s="54">
        <v>167372</v>
      </c>
      <c r="B1076" s="54">
        <v>1071</v>
      </c>
      <c r="C1076" s="46" t="s">
        <v>26</v>
      </c>
      <c r="D1076" s="46" t="s">
        <v>154</v>
      </c>
      <c r="E1076" s="46" t="s">
        <v>5762</v>
      </c>
      <c r="F1076" s="48">
        <v>4</v>
      </c>
      <c r="G1076" s="48">
        <v>2.8380000000000001</v>
      </c>
      <c r="H1076" s="49">
        <v>1</v>
      </c>
      <c r="I1076" s="48">
        <v>4</v>
      </c>
      <c r="J1076" s="77" t="s">
        <v>20745</v>
      </c>
      <c r="K1076" s="124">
        <v>2.8380000000000001</v>
      </c>
      <c r="L1076" s="125">
        <v>2.8380000000000001</v>
      </c>
      <c r="M1076" s="60"/>
      <c r="N1076" s="60"/>
      <c r="O1076" s="61"/>
      <c r="P1076" s="75" t="s">
        <v>7211</v>
      </c>
      <c r="Q1076" s="76" t="s">
        <v>7212</v>
      </c>
      <c r="R1076" s="38" t="s">
        <v>5995</v>
      </c>
      <c r="S1076" s="40" t="s">
        <v>2568</v>
      </c>
      <c r="T1076" s="40" t="s">
        <v>1731</v>
      </c>
      <c r="U1076" s="47" t="s">
        <v>5996</v>
      </c>
      <c r="V1076" s="38"/>
      <c r="W1076" s="42"/>
      <c r="X1076" s="26">
        <v>27</v>
      </c>
      <c r="Y1076" s="26"/>
      <c r="Z1076" s="38"/>
      <c r="AA1076" s="38"/>
      <c r="AB1076" s="59"/>
      <c r="AC1076" s="38" t="s">
        <v>80</v>
      </c>
      <c r="AD1076" s="47" t="s">
        <v>201</v>
      </c>
      <c r="AE1076" s="47" t="s">
        <v>183</v>
      </c>
      <c r="AF1076" s="50"/>
      <c r="AG1076" s="50"/>
      <c r="AH1076" s="38"/>
      <c r="AI1076" s="59" t="s">
        <v>86</v>
      </c>
      <c r="AJ1076" s="51"/>
      <c r="AK1076" s="51" t="s">
        <v>7213</v>
      </c>
      <c r="AL1076" s="55" t="s">
        <v>7214</v>
      </c>
      <c r="AM1076" s="56"/>
      <c r="AN1076" s="56" t="s">
        <v>7215</v>
      </c>
      <c r="AO1076" s="52">
        <v>1</v>
      </c>
      <c r="AP1076" s="53" t="s">
        <v>188</v>
      </c>
      <c r="AQ1076" s="53" t="s">
        <v>189</v>
      </c>
      <c r="AR1076" s="53" t="s">
        <v>95</v>
      </c>
      <c r="AS1076" s="52" t="s">
        <v>96</v>
      </c>
      <c r="AT1076" s="53" t="s">
        <v>190</v>
      </c>
      <c r="AU1076" s="52" t="s">
        <v>191</v>
      </c>
      <c r="AV1076" s="53"/>
    </row>
    <row r="1077" spans="1:48" s="54" customFormat="1" x14ac:dyDescent="0.3">
      <c r="A1077" s="54">
        <v>150139</v>
      </c>
      <c r="B1077" s="54">
        <v>1072</v>
      </c>
      <c r="C1077" s="46" t="s">
        <v>255</v>
      </c>
      <c r="D1077" s="46" t="s">
        <v>154</v>
      </c>
      <c r="E1077" s="46" t="s">
        <v>5762</v>
      </c>
      <c r="F1077" s="48">
        <v>10</v>
      </c>
      <c r="G1077" s="48">
        <v>10.798999999999999</v>
      </c>
      <c r="H1077" s="49">
        <v>1</v>
      </c>
      <c r="I1077" s="48">
        <v>10</v>
      </c>
      <c r="J1077" s="77" t="s">
        <v>20746</v>
      </c>
      <c r="K1077" s="124">
        <v>10.798999999999999</v>
      </c>
      <c r="L1077" s="125">
        <v>10.798999999999999</v>
      </c>
      <c r="M1077" s="60"/>
      <c r="N1077" s="60"/>
      <c r="O1077" s="61"/>
      <c r="P1077" s="75" t="s">
        <v>6090</v>
      </c>
      <c r="Q1077" s="76" t="s">
        <v>7216</v>
      </c>
      <c r="R1077" s="38" t="s">
        <v>5803</v>
      </c>
      <c r="S1077" s="40" t="s">
        <v>5240</v>
      </c>
      <c r="T1077" s="40" t="s">
        <v>726</v>
      </c>
      <c r="U1077" s="47" t="s">
        <v>5931</v>
      </c>
      <c r="V1077" s="38"/>
      <c r="W1077" s="42" t="s">
        <v>7217</v>
      </c>
      <c r="X1077" s="26">
        <v>5</v>
      </c>
      <c r="Y1077" s="26"/>
      <c r="Z1077" s="38"/>
      <c r="AA1077" s="38"/>
      <c r="AB1077" s="59"/>
      <c r="AC1077" s="38" t="s">
        <v>80</v>
      </c>
      <c r="AD1077" s="47" t="s">
        <v>201</v>
      </c>
      <c r="AE1077" s="47" t="s">
        <v>183</v>
      </c>
      <c r="AF1077" s="50"/>
      <c r="AG1077" s="50"/>
      <c r="AH1077" s="38"/>
      <c r="AI1077" s="59" t="s">
        <v>86</v>
      </c>
      <c r="AJ1077" s="51"/>
      <c r="AK1077" s="51" t="s">
        <v>7218</v>
      </c>
      <c r="AL1077" s="55" t="s">
        <v>7219</v>
      </c>
      <c r="AM1077" s="56"/>
      <c r="AN1077" s="56" t="s">
        <v>7220</v>
      </c>
      <c r="AO1077" s="52">
        <v>1</v>
      </c>
      <c r="AP1077" s="53" t="s">
        <v>188</v>
      </c>
      <c r="AQ1077" s="53" t="s">
        <v>189</v>
      </c>
      <c r="AR1077" s="53" t="s">
        <v>95</v>
      </c>
      <c r="AS1077" s="52" t="s">
        <v>96</v>
      </c>
      <c r="AT1077" s="53" t="s">
        <v>190</v>
      </c>
      <c r="AU1077" s="52" t="s">
        <v>191</v>
      </c>
      <c r="AV1077" s="53"/>
    </row>
    <row r="1078" spans="1:48" s="54" customFormat="1" x14ac:dyDescent="0.3">
      <c r="A1078" s="54">
        <v>306717</v>
      </c>
      <c r="B1078" s="54">
        <v>1073</v>
      </c>
      <c r="C1078" s="46" t="s">
        <v>192</v>
      </c>
      <c r="D1078" s="46" t="s">
        <v>154</v>
      </c>
      <c r="E1078" s="46" t="s">
        <v>7221</v>
      </c>
      <c r="F1078" s="48">
        <v>10</v>
      </c>
      <c r="G1078" s="48">
        <v>9.4640000000000004</v>
      </c>
      <c r="H1078" s="49">
        <v>1</v>
      </c>
      <c r="I1078" s="48">
        <v>10</v>
      </c>
      <c r="J1078" s="77" t="s">
        <v>20747</v>
      </c>
      <c r="K1078" s="124">
        <v>9.4640000000000004</v>
      </c>
      <c r="L1078" s="125">
        <v>9.4640000000000004</v>
      </c>
      <c r="M1078" s="60"/>
      <c r="N1078" s="60"/>
      <c r="O1078" s="61"/>
      <c r="P1078" s="75" t="s">
        <v>7222</v>
      </c>
      <c r="Q1078" s="76" t="s">
        <v>7223</v>
      </c>
      <c r="R1078" s="38" t="s">
        <v>5779</v>
      </c>
      <c r="S1078" s="40" t="s">
        <v>2568</v>
      </c>
      <c r="T1078" s="40" t="s">
        <v>1731</v>
      </c>
      <c r="U1078" s="47" t="s">
        <v>5780</v>
      </c>
      <c r="V1078" s="38"/>
      <c r="W1078" s="42" t="s">
        <v>6793</v>
      </c>
      <c r="X1078" s="26">
        <v>21</v>
      </c>
      <c r="Y1078" s="26"/>
      <c r="Z1078" s="38"/>
      <c r="AA1078" s="38"/>
      <c r="AB1078" s="59"/>
      <c r="AC1078" s="38" t="s">
        <v>80</v>
      </c>
      <c r="AD1078" s="47" t="s">
        <v>201</v>
      </c>
      <c r="AE1078" s="47" t="s">
        <v>183</v>
      </c>
      <c r="AF1078" s="50"/>
      <c r="AG1078" s="50"/>
      <c r="AH1078" s="38"/>
      <c r="AI1078" s="59" t="s">
        <v>86</v>
      </c>
      <c r="AJ1078" s="51" t="s">
        <v>7224</v>
      </c>
      <c r="AK1078" s="51" t="s">
        <v>7225</v>
      </c>
      <c r="AL1078" s="55" t="s">
        <v>7226</v>
      </c>
      <c r="AM1078" s="56"/>
      <c r="AN1078" s="56" t="s">
        <v>7227</v>
      </c>
      <c r="AO1078" s="52">
        <v>1</v>
      </c>
      <c r="AP1078" s="53" t="s">
        <v>7228</v>
      </c>
      <c r="AQ1078" s="53" t="s">
        <v>7229</v>
      </c>
      <c r="AR1078" s="53" t="s">
        <v>95</v>
      </c>
      <c r="AS1078" s="52" t="s">
        <v>96</v>
      </c>
      <c r="AT1078" s="53" t="s">
        <v>190</v>
      </c>
      <c r="AU1078" s="52" t="s">
        <v>191</v>
      </c>
      <c r="AV1078" s="53"/>
    </row>
    <row r="1079" spans="1:48" s="54" customFormat="1" x14ac:dyDescent="0.3">
      <c r="A1079" s="54">
        <v>144988</v>
      </c>
      <c r="B1079" s="54">
        <v>1074</v>
      </c>
      <c r="C1079" s="46" t="s">
        <v>26</v>
      </c>
      <c r="D1079" s="46" t="s">
        <v>154</v>
      </c>
      <c r="E1079" s="46" t="s">
        <v>7221</v>
      </c>
      <c r="F1079" s="48">
        <v>16.702999999999999</v>
      </c>
      <c r="G1079" s="48">
        <v>16.050999999999998</v>
      </c>
      <c r="H1079" s="49">
        <v>1</v>
      </c>
      <c r="I1079" s="48">
        <v>16.702999999999999</v>
      </c>
      <c r="J1079" s="77" t="s">
        <v>20748</v>
      </c>
      <c r="K1079" s="124">
        <v>16.050999999999998</v>
      </c>
      <c r="L1079" s="125">
        <v>16.050999999999998</v>
      </c>
      <c r="M1079" s="60"/>
      <c r="N1079" s="60"/>
      <c r="O1079" s="61"/>
      <c r="P1079" s="75" t="s">
        <v>2362</v>
      </c>
      <c r="Q1079" s="76" t="s">
        <v>7230</v>
      </c>
      <c r="R1079" s="38" t="s">
        <v>7231</v>
      </c>
      <c r="S1079" s="40" t="s">
        <v>7232</v>
      </c>
      <c r="T1079" s="40" t="s">
        <v>726</v>
      </c>
      <c r="U1079" s="47" t="s">
        <v>7233</v>
      </c>
      <c r="V1079" s="38"/>
      <c r="W1079" s="42" t="s">
        <v>7234</v>
      </c>
      <c r="X1079" s="26">
        <v>17</v>
      </c>
      <c r="Y1079" s="26"/>
      <c r="Z1079" s="38"/>
      <c r="AA1079" s="38"/>
      <c r="AB1079" s="59"/>
      <c r="AC1079" s="38" t="s">
        <v>336</v>
      </c>
      <c r="AD1079" s="47" t="s">
        <v>364</v>
      </c>
      <c r="AE1079" s="47" t="s">
        <v>263</v>
      </c>
      <c r="AF1079" s="50"/>
      <c r="AG1079" s="50"/>
      <c r="AH1079" s="38"/>
      <c r="AI1079" s="59" t="s">
        <v>86</v>
      </c>
      <c r="AJ1079" s="51"/>
      <c r="AK1079" s="51" t="s">
        <v>7235</v>
      </c>
      <c r="AL1079" s="55" t="s">
        <v>7236</v>
      </c>
      <c r="AM1079" s="56"/>
      <c r="AN1079" s="56" t="s">
        <v>7237</v>
      </c>
      <c r="AO1079" s="52">
        <v>1</v>
      </c>
      <c r="AP1079" s="53" t="s">
        <v>188</v>
      </c>
      <c r="AQ1079" s="53" t="s">
        <v>189</v>
      </c>
      <c r="AR1079" s="53" t="s">
        <v>95</v>
      </c>
      <c r="AS1079" s="52" t="s">
        <v>96</v>
      </c>
      <c r="AT1079" s="53" t="s">
        <v>190</v>
      </c>
      <c r="AU1079" s="52" t="s">
        <v>191</v>
      </c>
      <c r="AV1079" s="53"/>
    </row>
    <row r="1080" spans="1:48" s="54" customFormat="1" x14ac:dyDescent="0.3">
      <c r="A1080" s="54">
        <v>305320</v>
      </c>
      <c r="B1080" s="54">
        <v>1075</v>
      </c>
      <c r="C1080" s="46" t="s">
        <v>192</v>
      </c>
      <c r="D1080" s="46" t="s">
        <v>154</v>
      </c>
      <c r="E1080" s="46" t="s">
        <v>7221</v>
      </c>
      <c r="F1080" s="48">
        <v>12.124000000000001</v>
      </c>
      <c r="G1080" s="48">
        <v>11.475</v>
      </c>
      <c r="H1080" s="49">
        <v>0.5</v>
      </c>
      <c r="I1080" s="48">
        <v>6.0620000000000003</v>
      </c>
      <c r="J1080" s="77" t="s">
        <v>20749</v>
      </c>
      <c r="K1080" s="124">
        <v>5.7370000000000001</v>
      </c>
      <c r="L1080" s="125">
        <v>5.7370000000000001</v>
      </c>
      <c r="M1080" s="60"/>
      <c r="N1080" s="60"/>
      <c r="O1080" s="61"/>
      <c r="P1080" s="75" t="s">
        <v>765</v>
      </c>
      <c r="Q1080" s="76" t="s">
        <v>7238</v>
      </c>
      <c r="R1080" s="38" t="s">
        <v>7239</v>
      </c>
      <c r="S1080" s="40" t="s">
        <v>5337</v>
      </c>
      <c r="T1080" s="40" t="s">
        <v>717</v>
      </c>
      <c r="U1080" s="47" t="s">
        <v>7240</v>
      </c>
      <c r="V1080" s="38"/>
      <c r="W1080" s="42" t="s">
        <v>7241</v>
      </c>
      <c r="X1080" s="26">
        <v>17</v>
      </c>
      <c r="Y1080" s="26"/>
      <c r="Z1080" s="38"/>
      <c r="AA1080" s="38"/>
      <c r="AB1080" s="59"/>
      <c r="AC1080" s="38" t="s">
        <v>80</v>
      </c>
      <c r="AD1080" s="47" t="s">
        <v>182</v>
      </c>
      <c r="AE1080" s="47" t="s">
        <v>183</v>
      </c>
      <c r="AF1080" s="50"/>
      <c r="AG1080" s="50"/>
      <c r="AH1080" s="38"/>
      <c r="AI1080" s="59" t="s">
        <v>86</v>
      </c>
      <c r="AJ1080" s="51"/>
      <c r="AK1080" s="51" t="s">
        <v>7242</v>
      </c>
      <c r="AL1080" s="55" t="s">
        <v>7243</v>
      </c>
      <c r="AM1080" s="56"/>
      <c r="AN1080" s="56" t="s">
        <v>7244</v>
      </c>
      <c r="AO1080" s="52">
        <v>2</v>
      </c>
      <c r="AP1080" s="53" t="s">
        <v>7228</v>
      </c>
      <c r="AQ1080" s="53" t="s">
        <v>7229</v>
      </c>
      <c r="AR1080" s="53" t="s">
        <v>95</v>
      </c>
      <c r="AS1080" s="52" t="s">
        <v>96</v>
      </c>
      <c r="AT1080" s="53" t="s">
        <v>190</v>
      </c>
      <c r="AU1080" s="52" t="s">
        <v>191</v>
      </c>
      <c r="AV1080" s="53"/>
    </row>
    <row r="1081" spans="1:48" s="54" customFormat="1" x14ac:dyDescent="0.3">
      <c r="A1081" s="54">
        <v>216329</v>
      </c>
      <c r="B1081" s="54">
        <v>1076</v>
      </c>
      <c r="C1081" s="46" t="s">
        <v>192</v>
      </c>
      <c r="D1081" s="46" t="s">
        <v>154</v>
      </c>
      <c r="E1081" s="46" t="s">
        <v>7221</v>
      </c>
      <c r="F1081" s="48">
        <v>10</v>
      </c>
      <c r="G1081" s="48">
        <v>9.4640000000000004</v>
      </c>
      <c r="H1081" s="49">
        <v>0.75</v>
      </c>
      <c r="I1081" s="48">
        <v>7.5</v>
      </c>
      <c r="J1081" s="77" t="s">
        <v>20750</v>
      </c>
      <c r="K1081" s="124">
        <v>7.0979999999999999</v>
      </c>
      <c r="L1081" s="125">
        <v>7.0979999999999999</v>
      </c>
      <c r="M1081" s="60"/>
      <c r="N1081" s="60"/>
      <c r="O1081" s="61"/>
      <c r="P1081" s="75" t="s">
        <v>7245</v>
      </c>
      <c r="Q1081" s="76" t="s">
        <v>7246</v>
      </c>
      <c r="R1081" s="38" t="s">
        <v>5779</v>
      </c>
      <c r="S1081" s="40" t="s">
        <v>2568</v>
      </c>
      <c r="T1081" s="40" t="s">
        <v>717</v>
      </c>
      <c r="U1081" s="47" t="s">
        <v>5780</v>
      </c>
      <c r="V1081" s="38"/>
      <c r="W1081" s="42" t="s">
        <v>7247</v>
      </c>
      <c r="X1081" s="26">
        <v>22</v>
      </c>
      <c r="Y1081" s="26"/>
      <c r="Z1081" s="38"/>
      <c r="AA1081" s="38"/>
      <c r="AB1081" s="59"/>
      <c r="AC1081" s="38" t="s">
        <v>80</v>
      </c>
      <c r="AD1081" s="47" t="s">
        <v>201</v>
      </c>
      <c r="AE1081" s="47" t="s">
        <v>183</v>
      </c>
      <c r="AF1081" s="50"/>
      <c r="AG1081" s="50"/>
      <c r="AH1081" s="38"/>
      <c r="AI1081" s="59" t="s">
        <v>86</v>
      </c>
      <c r="AJ1081" s="51" t="s">
        <v>7248</v>
      </c>
      <c r="AK1081" s="51" t="s">
        <v>7249</v>
      </c>
      <c r="AL1081" s="55" t="s">
        <v>7250</v>
      </c>
      <c r="AM1081" s="56"/>
      <c r="AN1081" s="56" t="s">
        <v>7251</v>
      </c>
      <c r="AO1081" s="52">
        <v>1</v>
      </c>
      <c r="AP1081" s="53" t="s">
        <v>7228</v>
      </c>
      <c r="AQ1081" s="53" t="s">
        <v>7229</v>
      </c>
      <c r="AR1081" s="53" t="s">
        <v>95</v>
      </c>
      <c r="AS1081" s="52" t="s">
        <v>96</v>
      </c>
      <c r="AT1081" s="53" t="s">
        <v>190</v>
      </c>
      <c r="AU1081" s="52" t="s">
        <v>191</v>
      </c>
      <c r="AV1081" s="53"/>
    </row>
    <row r="1082" spans="1:48" s="54" customFormat="1" x14ac:dyDescent="0.3">
      <c r="A1082" s="54">
        <v>164215</v>
      </c>
      <c r="B1082" s="54">
        <v>1077</v>
      </c>
      <c r="C1082" s="46" t="s">
        <v>26</v>
      </c>
      <c r="D1082" s="46" t="s">
        <v>154</v>
      </c>
      <c r="E1082" s="46" t="s">
        <v>7221</v>
      </c>
      <c r="F1082" s="48">
        <v>23.553000000000001</v>
      </c>
      <c r="G1082" s="48">
        <v>11.523</v>
      </c>
      <c r="H1082" s="49">
        <v>1</v>
      </c>
      <c r="I1082" s="48">
        <v>23.553000000000001</v>
      </c>
      <c r="J1082" s="77" t="s">
        <v>20751</v>
      </c>
      <c r="K1082" s="124">
        <v>11.523</v>
      </c>
      <c r="L1082" s="125">
        <v>11.523</v>
      </c>
      <c r="M1082" s="60"/>
      <c r="N1082" s="60"/>
      <c r="O1082" s="61"/>
      <c r="P1082" s="75" t="s">
        <v>7252</v>
      </c>
      <c r="Q1082" s="76" t="s">
        <v>7253</v>
      </c>
      <c r="R1082" s="38" t="s">
        <v>7254</v>
      </c>
      <c r="S1082" s="40" t="s">
        <v>7255</v>
      </c>
      <c r="T1082" s="40" t="s">
        <v>4813</v>
      </c>
      <c r="U1082" s="47" t="s">
        <v>7256</v>
      </c>
      <c r="V1082" s="38"/>
      <c r="W1082" s="42" t="s">
        <v>7257</v>
      </c>
      <c r="X1082" s="26">
        <v>19</v>
      </c>
      <c r="Y1082" s="26"/>
      <c r="Z1082" s="38"/>
      <c r="AA1082" s="38"/>
      <c r="AB1082" s="59"/>
      <c r="AC1082" s="38" t="s">
        <v>336</v>
      </c>
      <c r="AD1082" s="47" t="s">
        <v>201</v>
      </c>
      <c r="AE1082" s="47" t="s">
        <v>183</v>
      </c>
      <c r="AF1082" s="50"/>
      <c r="AG1082" s="50"/>
      <c r="AH1082" s="38" t="s">
        <v>7258</v>
      </c>
      <c r="AI1082" s="59" t="s">
        <v>86</v>
      </c>
      <c r="AJ1082" s="51" t="s">
        <v>7259</v>
      </c>
      <c r="AK1082" s="51" t="s">
        <v>7260</v>
      </c>
      <c r="AL1082" s="55" t="s">
        <v>7261</v>
      </c>
      <c r="AM1082" s="56"/>
      <c r="AN1082" s="56" t="s">
        <v>7262</v>
      </c>
      <c r="AO1082" s="52">
        <v>1</v>
      </c>
      <c r="AP1082" s="53" t="s">
        <v>188</v>
      </c>
      <c r="AQ1082" s="53" t="s">
        <v>189</v>
      </c>
      <c r="AR1082" s="53" t="s">
        <v>95</v>
      </c>
      <c r="AS1082" s="52" t="s">
        <v>96</v>
      </c>
      <c r="AT1082" s="53" t="s">
        <v>190</v>
      </c>
      <c r="AU1082" s="52" t="s">
        <v>191</v>
      </c>
      <c r="AV1082" s="53"/>
    </row>
    <row r="1083" spans="1:48" s="54" customFormat="1" x14ac:dyDescent="0.3">
      <c r="A1083" s="54">
        <v>167807</v>
      </c>
      <c r="B1083" s="54">
        <v>1078</v>
      </c>
      <c r="C1083" s="46" t="s">
        <v>26</v>
      </c>
      <c r="D1083" s="46" t="s">
        <v>154</v>
      </c>
      <c r="E1083" s="46" t="s">
        <v>7221</v>
      </c>
      <c r="F1083" s="48">
        <v>28.24</v>
      </c>
      <c r="G1083" s="48">
        <v>13.816000000000001</v>
      </c>
      <c r="H1083" s="49">
        <v>1</v>
      </c>
      <c r="I1083" s="48">
        <v>28.24</v>
      </c>
      <c r="J1083" s="77" t="s">
        <v>20752</v>
      </c>
      <c r="K1083" s="124">
        <v>13.816000000000001</v>
      </c>
      <c r="L1083" s="125">
        <v>13.816000000000001</v>
      </c>
      <c r="M1083" s="60"/>
      <c r="N1083" s="60"/>
      <c r="O1083" s="61"/>
      <c r="P1083" s="75" t="s">
        <v>7263</v>
      </c>
      <c r="Q1083" s="76" t="s">
        <v>7264</v>
      </c>
      <c r="R1083" s="38" t="s">
        <v>4216</v>
      </c>
      <c r="S1083" s="40" t="s">
        <v>4951</v>
      </c>
      <c r="T1083" s="40" t="s">
        <v>7265</v>
      </c>
      <c r="U1083" s="47" t="s">
        <v>4392</v>
      </c>
      <c r="V1083" s="38"/>
      <c r="W1083" s="42" t="s">
        <v>7266</v>
      </c>
      <c r="X1083" s="26">
        <v>5</v>
      </c>
      <c r="Y1083" s="26"/>
      <c r="Z1083" s="38"/>
      <c r="AA1083" s="38"/>
      <c r="AB1083" s="59"/>
      <c r="AC1083" s="38" t="s">
        <v>336</v>
      </c>
      <c r="AD1083" s="47" t="s">
        <v>201</v>
      </c>
      <c r="AE1083" s="47" t="s">
        <v>183</v>
      </c>
      <c r="AF1083" s="50"/>
      <c r="AG1083" s="50"/>
      <c r="AH1083" s="38" t="s">
        <v>7267</v>
      </c>
      <c r="AI1083" s="59" t="s">
        <v>86</v>
      </c>
      <c r="AJ1083" s="51" t="s">
        <v>7268</v>
      </c>
      <c r="AK1083" s="51" t="s">
        <v>7269</v>
      </c>
      <c r="AL1083" s="55" t="s">
        <v>7270</v>
      </c>
      <c r="AM1083" s="56"/>
      <c r="AN1083" s="56" t="s">
        <v>7271</v>
      </c>
      <c r="AO1083" s="52">
        <v>1</v>
      </c>
      <c r="AP1083" s="53" t="s">
        <v>188</v>
      </c>
      <c r="AQ1083" s="53" t="s">
        <v>189</v>
      </c>
      <c r="AR1083" s="53" t="s">
        <v>95</v>
      </c>
      <c r="AS1083" s="52" t="s">
        <v>96</v>
      </c>
      <c r="AT1083" s="53" t="s">
        <v>190</v>
      </c>
      <c r="AU1083" s="52" t="s">
        <v>191</v>
      </c>
      <c r="AV1083" s="53"/>
    </row>
    <row r="1084" spans="1:48" s="54" customFormat="1" x14ac:dyDescent="0.3">
      <c r="A1084" s="54">
        <v>305970</v>
      </c>
      <c r="B1084" s="54">
        <v>1079</v>
      </c>
      <c r="C1084" s="46" t="s">
        <v>192</v>
      </c>
      <c r="D1084" s="46" t="s">
        <v>154</v>
      </c>
      <c r="E1084" s="46" t="s">
        <v>7221</v>
      </c>
      <c r="F1084" s="48">
        <v>16.977</v>
      </c>
      <c r="G1084" s="48">
        <v>16.068000000000001</v>
      </c>
      <c r="H1084" s="49">
        <v>1</v>
      </c>
      <c r="I1084" s="48">
        <v>16.977</v>
      </c>
      <c r="J1084" s="77" t="s">
        <v>20753</v>
      </c>
      <c r="K1084" s="124">
        <v>16.068000000000001</v>
      </c>
      <c r="L1084" s="125">
        <v>16.068000000000001</v>
      </c>
      <c r="M1084" s="60"/>
      <c r="N1084" s="60"/>
      <c r="O1084" s="61"/>
      <c r="P1084" s="75" t="s">
        <v>4052</v>
      </c>
      <c r="Q1084" s="76" t="s">
        <v>7272</v>
      </c>
      <c r="R1084" s="38" t="s">
        <v>7273</v>
      </c>
      <c r="S1084" s="40" t="s">
        <v>2083</v>
      </c>
      <c r="T1084" s="40" t="s">
        <v>726</v>
      </c>
      <c r="U1084" s="47" t="s">
        <v>7274</v>
      </c>
      <c r="V1084" s="38"/>
      <c r="W1084" s="42" t="s">
        <v>7275</v>
      </c>
      <c r="X1084" s="26">
        <v>12</v>
      </c>
      <c r="Y1084" s="26"/>
      <c r="Z1084" s="38"/>
      <c r="AA1084" s="38"/>
      <c r="AB1084" s="59"/>
      <c r="AC1084" s="38" t="s">
        <v>336</v>
      </c>
      <c r="AD1084" s="47" t="s">
        <v>201</v>
      </c>
      <c r="AE1084" s="47" t="s">
        <v>183</v>
      </c>
      <c r="AF1084" s="50"/>
      <c r="AG1084" s="50"/>
      <c r="AH1084" s="38"/>
      <c r="AI1084" s="59" t="s">
        <v>86</v>
      </c>
      <c r="AJ1084" s="51"/>
      <c r="AK1084" s="51" t="s">
        <v>7276</v>
      </c>
      <c r="AL1084" s="55" t="s">
        <v>7277</v>
      </c>
      <c r="AM1084" s="56"/>
      <c r="AN1084" s="56" t="s">
        <v>7278</v>
      </c>
      <c r="AO1084" s="52">
        <v>1</v>
      </c>
      <c r="AP1084" s="53" t="s">
        <v>7228</v>
      </c>
      <c r="AQ1084" s="53" t="s">
        <v>7229</v>
      </c>
      <c r="AR1084" s="53" t="s">
        <v>95</v>
      </c>
      <c r="AS1084" s="52" t="s">
        <v>96</v>
      </c>
      <c r="AT1084" s="53" t="s">
        <v>190</v>
      </c>
      <c r="AU1084" s="52" t="s">
        <v>191</v>
      </c>
      <c r="AV1084" s="53"/>
    </row>
    <row r="1085" spans="1:48" s="54" customFormat="1" x14ac:dyDescent="0.3">
      <c r="A1085" s="54">
        <v>171950</v>
      </c>
      <c r="B1085" s="54">
        <v>1080</v>
      </c>
      <c r="C1085" s="46" t="s">
        <v>26</v>
      </c>
      <c r="D1085" s="46" t="s">
        <v>154</v>
      </c>
      <c r="E1085" s="46" t="s">
        <v>7221</v>
      </c>
      <c r="F1085" s="48">
        <v>10.794</v>
      </c>
      <c r="G1085" s="48">
        <v>10.372999999999999</v>
      </c>
      <c r="H1085" s="49">
        <v>1</v>
      </c>
      <c r="I1085" s="48">
        <v>10.794</v>
      </c>
      <c r="J1085" s="77" t="s">
        <v>20754</v>
      </c>
      <c r="K1085" s="124">
        <v>10.372999999999999</v>
      </c>
      <c r="L1085" s="125">
        <v>10.372999999999999</v>
      </c>
      <c r="M1085" s="60"/>
      <c r="N1085" s="60"/>
      <c r="O1085" s="61"/>
      <c r="P1085" s="75" t="s">
        <v>2362</v>
      </c>
      <c r="Q1085" s="76" t="s">
        <v>7279</v>
      </c>
      <c r="R1085" s="38" t="s">
        <v>6269</v>
      </c>
      <c r="S1085" s="40" t="s">
        <v>4823</v>
      </c>
      <c r="T1085" s="40" t="s">
        <v>4823</v>
      </c>
      <c r="U1085" s="47" t="s">
        <v>7280</v>
      </c>
      <c r="V1085" s="38"/>
      <c r="W1085" s="42" t="s">
        <v>7281</v>
      </c>
      <c r="X1085" s="26">
        <v>13</v>
      </c>
      <c r="Y1085" s="26"/>
      <c r="Z1085" s="38"/>
      <c r="AA1085" s="38"/>
      <c r="AB1085" s="59"/>
      <c r="AC1085" s="38" t="s">
        <v>336</v>
      </c>
      <c r="AD1085" s="47" t="s">
        <v>364</v>
      </c>
      <c r="AE1085" s="47" t="s">
        <v>263</v>
      </c>
      <c r="AF1085" s="50"/>
      <c r="AG1085" s="50"/>
      <c r="AH1085" s="38"/>
      <c r="AI1085" s="59" t="s">
        <v>86</v>
      </c>
      <c r="AJ1085" s="51"/>
      <c r="AK1085" s="51" t="s">
        <v>7282</v>
      </c>
      <c r="AL1085" s="55" t="s">
        <v>7283</v>
      </c>
      <c r="AM1085" s="56"/>
      <c r="AN1085" s="56" t="s">
        <v>7284</v>
      </c>
      <c r="AO1085" s="52">
        <v>1</v>
      </c>
      <c r="AP1085" s="53" t="s">
        <v>188</v>
      </c>
      <c r="AQ1085" s="53" t="s">
        <v>189</v>
      </c>
      <c r="AR1085" s="53" t="s">
        <v>95</v>
      </c>
      <c r="AS1085" s="52" t="s">
        <v>96</v>
      </c>
      <c r="AT1085" s="53" t="s">
        <v>190</v>
      </c>
      <c r="AU1085" s="52" t="s">
        <v>191</v>
      </c>
      <c r="AV1085" s="53"/>
    </row>
    <row r="1086" spans="1:48" s="54" customFormat="1" x14ac:dyDescent="0.3">
      <c r="A1086" s="54">
        <v>174547</v>
      </c>
      <c r="B1086" s="54">
        <v>1081</v>
      </c>
      <c r="C1086" s="46" t="s">
        <v>26</v>
      </c>
      <c r="D1086" s="46" t="s">
        <v>154</v>
      </c>
      <c r="E1086" s="46" t="s">
        <v>7221</v>
      </c>
      <c r="F1086" s="48">
        <v>10</v>
      </c>
      <c r="G1086" s="48">
        <v>4.8920000000000003</v>
      </c>
      <c r="H1086" s="49">
        <v>0.5</v>
      </c>
      <c r="I1086" s="48">
        <v>5</v>
      </c>
      <c r="J1086" s="77" t="s">
        <v>20755</v>
      </c>
      <c r="K1086" s="124">
        <v>2.4460000000000002</v>
      </c>
      <c r="L1086" s="125">
        <v>2.4460000000000002</v>
      </c>
      <c r="M1086" s="60"/>
      <c r="N1086" s="60"/>
      <c r="O1086" s="61"/>
      <c r="P1086" s="75" t="s">
        <v>5211</v>
      </c>
      <c r="Q1086" s="76" t="s">
        <v>7285</v>
      </c>
      <c r="R1086" s="38" t="s">
        <v>7286</v>
      </c>
      <c r="S1086" s="40" t="s">
        <v>4823</v>
      </c>
      <c r="T1086" s="40" t="s">
        <v>4796</v>
      </c>
      <c r="U1086" s="47" t="s">
        <v>7287</v>
      </c>
      <c r="V1086" s="38"/>
      <c r="W1086" s="42" t="s">
        <v>7288</v>
      </c>
      <c r="X1086" s="26">
        <v>12</v>
      </c>
      <c r="Y1086" s="26"/>
      <c r="Z1086" s="38"/>
      <c r="AA1086" s="38"/>
      <c r="AB1086" s="59"/>
      <c r="AC1086" s="38" t="s">
        <v>336</v>
      </c>
      <c r="AD1086" s="47" t="s">
        <v>201</v>
      </c>
      <c r="AE1086" s="47" t="s">
        <v>183</v>
      </c>
      <c r="AF1086" s="50"/>
      <c r="AG1086" s="50"/>
      <c r="AH1086" s="38"/>
      <c r="AI1086" s="59" t="s">
        <v>86</v>
      </c>
      <c r="AJ1086" s="51"/>
      <c r="AK1086" s="51" t="s">
        <v>7289</v>
      </c>
      <c r="AL1086" s="55" t="s">
        <v>7290</v>
      </c>
      <c r="AM1086" s="56"/>
      <c r="AN1086" s="56" t="s">
        <v>7291</v>
      </c>
      <c r="AO1086" s="52">
        <v>2</v>
      </c>
      <c r="AP1086" s="53" t="s">
        <v>7228</v>
      </c>
      <c r="AQ1086" s="53" t="s">
        <v>7229</v>
      </c>
      <c r="AR1086" s="53" t="s">
        <v>95</v>
      </c>
      <c r="AS1086" s="52" t="s">
        <v>96</v>
      </c>
      <c r="AT1086" s="53" t="s">
        <v>190</v>
      </c>
      <c r="AU1086" s="52" t="s">
        <v>191</v>
      </c>
      <c r="AV1086" s="53"/>
    </row>
    <row r="1087" spans="1:48" s="54" customFormat="1" x14ac:dyDescent="0.3">
      <c r="A1087" s="54">
        <v>148022</v>
      </c>
      <c r="B1087" s="54">
        <v>1082</v>
      </c>
      <c r="C1087" s="46" t="s">
        <v>255</v>
      </c>
      <c r="D1087" s="46" t="s">
        <v>154</v>
      </c>
      <c r="E1087" s="46" t="s">
        <v>7221</v>
      </c>
      <c r="F1087" s="48"/>
      <c r="G1087" s="48"/>
      <c r="H1087" s="49">
        <v>0.5</v>
      </c>
      <c r="I1087" s="48">
        <v>7.79</v>
      </c>
      <c r="J1087" s="77" t="s">
        <v>20756</v>
      </c>
      <c r="K1087" s="124">
        <v>8.6310000000000002</v>
      </c>
      <c r="L1087" s="125">
        <v>8.6310000000000002</v>
      </c>
      <c r="M1087" s="60"/>
      <c r="N1087" s="60"/>
      <c r="O1087" s="61"/>
      <c r="P1087" s="75" t="s">
        <v>765</v>
      </c>
      <c r="Q1087" s="76" t="s">
        <v>7292</v>
      </c>
      <c r="R1087" s="38" t="s">
        <v>7239</v>
      </c>
      <c r="S1087" s="40" t="s">
        <v>4795</v>
      </c>
      <c r="T1087" s="40" t="s">
        <v>717</v>
      </c>
      <c r="U1087" s="47" t="s">
        <v>7293</v>
      </c>
      <c r="V1087" s="38"/>
      <c r="W1087" s="42" t="s">
        <v>7294</v>
      </c>
      <c r="X1087" s="26">
        <v>17</v>
      </c>
      <c r="Y1087" s="26"/>
      <c r="Z1087" s="38"/>
      <c r="AA1087" s="38"/>
      <c r="AB1087" s="59"/>
      <c r="AC1087" s="38" t="s">
        <v>80</v>
      </c>
      <c r="AD1087" s="47" t="s">
        <v>182</v>
      </c>
      <c r="AE1087" s="47" t="s">
        <v>183</v>
      </c>
      <c r="AF1087" s="50"/>
      <c r="AG1087" s="50"/>
      <c r="AH1087" s="38"/>
      <c r="AI1087" s="59" t="s">
        <v>86</v>
      </c>
      <c r="AJ1087" s="51"/>
      <c r="AK1087" s="51" t="s">
        <v>7295</v>
      </c>
      <c r="AL1087" s="55" t="s">
        <v>7296</v>
      </c>
      <c r="AM1087" s="56"/>
      <c r="AN1087" s="56" t="s">
        <v>7297</v>
      </c>
      <c r="AO1087" s="52">
        <v>2</v>
      </c>
      <c r="AP1087" s="53" t="s">
        <v>188</v>
      </c>
      <c r="AQ1087" s="53" t="s">
        <v>189</v>
      </c>
      <c r="AR1087" s="53" t="s">
        <v>95</v>
      </c>
      <c r="AS1087" s="52" t="s">
        <v>96</v>
      </c>
      <c r="AT1087" s="53" t="s">
        <v>190</v>
      </c>
      <c r="AU1087" s="52" t="s">
        <v>191</v>
      </c>
      <c r="AV1087" s="53"/>
    </row>
    <row r="1088" spans="1:48" s="54" customFormat="1" x14ac:dyDescent="0.3">
      <c r="A1088" s="54">
        <v>172378</v>
      </c>
      <c r="B1088" s="54">
        <v>1083</v>
      </c>
      <c r="C1088" s="46" t="s">
        <v>26</v>
      </c>
      <c r="D1088" s="46" t="s">
        <v>154</v>
      </c>
      <c r="E1088" s="46" t="s">
        <v>7221</v>
      </c>
      <c r="F1088" s="48">
        <v>33.207999999999998</v>
      </c>
      <c r="G1088" s="48">
        <v>16.245999999999999</v>
      </c>
      <c r="H1088" s="49">
        <v>0.5</v>
      </c>
      <c r="I1088" s="48">
        <v>16.603999999999999</v>
      </c>
      <c r="J1088" s="77" t="s">
        <v>20757</v>
      </c>
      <c r="K1088" s="124">
        <v>8.1229999999999993</v>
      </c>
      <c r="L1088" s="125">
        <v>8.1229999999999993</v>
      </c>
      <c r="M1088" s="60"/>
      <c r="N1088" s="60"/>
      <c r="O1088" s="61"/>
      <c r="P1088" s="75" t="s">
        <v>5670</v>
      </c>
      <c r="Q1088" s="76" t="s">
        <v>7298</v>
      </c>
      <c r="R1088" s="38" t="s">
        <v>7299</v>
      </c>
      <c r="S1088" s="40" t="s">
        <v>255</v>
      </c>
      <c r="T1088" s="40" t="s">
        <v>5419</v>
      </c>
      <c r="U1088" s="47" t="s">
        <v>7300</v>
      </c>
      <c r="V1088" s="38"/>
      <c r="W1088" s="42" t="s">
        <v>7301</v>
      </c>
      <c r="X1088" s="26">
        <v>7</v>
      </c>
      <c r="Y1088" s="26"/>
      <c r="Z1088" s="38"/>
      <c r="AA1088" s="38"/>
      <c r="AB1088" s="59"/>
      <c r="AC1088" s="38" t="s">
        <v>80</v>
      </c>
      <c r="AD1088" s="47" t="s">
        <v>201</v>
      </c>
      <c r="AE1088" s="47" t="s">
        <v>183</v>
      </c>
      <c r="AF1088" s="50"/>
      <c r="AG1088" s="50"/>
      <c r="AH1088" s="38"/>
      <c r="AI1088" s="59" t="s">
        <v>86</v>
      </c>
      <c r="AJ1088" s="51"/>
      <c r="AK1088" s="51" t="s">
        <v>7302</v>
      </c>
      <c r="AL1088" s="55" t="s">
        <v>7303</v>
      </c>
      <c r="AM1088" s="56"/>
      <c r="AN1088" s="56" t="s">
        <v>7304</v>
      </c>
      <c r="AO1088" s="52">
        <v>1</v>
      </c>
      <c r="AP1088" s="53" t="s">
        <v>188</v>
      </c>
      <c r="AQ1088" s="53" t="s">
        <v>189</v>
      </c>
      <c r="AR1088" s="53" t="s">
        <v>95</v>
      </c>
      <c r="AS1088" s="52" t="s">
        <v>96</v>
      </c>
      <c r="AT1088" s="53" t="s">
        <v>190</v>
      </c>
      <c r="AU1088" s="52" t="s">
        <v>191</v>
      </c>
      <c r="AV1088" s="53"/>
    </row>
    <row r="1089" spans="1:48" s="54" customFormat="1" x14ac:dyDescent="0.3">
      <c r="A1089" s="54">
        <v>216317</v>
      </c>
      <c r="B1089" s="54">
        <v>1084</v>
      </c>
      <c r="C1089" s="46" t="s">
        <v>192</v>
      </c>
      <c r="D1089" s="46" t="s">
        <v>154</v>
      </c>
      <c r="E1089" s="46" t="s">
        <v>7221</v>
      </c>
      <c r="F1089" s="48">
        <v>10</v>
      </c>
      <c r="G1089" s="48">
        <v>9.4640000000000004</v>
      </c>
      <c r="H1089" s="49">
        <v>1</v>
      </c>
      <c r="I1089" s="48">
        <v>10</v>
      </c>
      <c r="J1089" s="77" t="s">
        <v>20758</v>
      </c>
      <c r="K1089" s="124">
        <v>9.4640000000000004</v>
      </c>
      <c r="L1089" s="125">
        <v>9.4640000000000004</v>
      </c>
      <c r="M1089" s="60"/>
      <c r="N1089" s="60"/>
      <c r="O1089" s="61"/>
      <c r="P1089" s="75" t="s">
        <v>5000</v>
      </c>
      <c r="Q1089" s="76" t="s">
        <v>7305</v>
      </c>
      <c r="R1089" s="38" t="s">
        <v>5779</v>
      </c>
      <c r="S1089" s="40" t="s">
        <v>2568</v>
      </c>
      <c r="T1089" s="40" t="s">
        <v>717</v>
      </c>
      <c r="U1089" s="47" t="s">
        <v>5780</v>
      </c>
      <c r="V1089" s="38"/>
      <c r="W1089" s="42" t="s">
        <v>7306</v>
      </c>
      <c r="X1089" s="26">
        <v>18</v>
      </c>
      <c r="Y1089" s="26"/>
      <c r="Z1089" s="38"/>
      <c r="AA1089" s="38"/>
      <c r="AB1089" s="59"/>
      <c r="AC1089" s="38" t="s">
        <v>80</v>
      </c>
      <c r="AD1089" s="47" t="s">
        <v>201</v>
      </c>
      <c r="AE1089" s="47" t="s">
        <v>183</v>
      </c>
      <c r="AF1089" s="50"/>
      <c r="AG1089" s="50"/>
      <c r="AH1089" s="38"/>
      <c r="AI1089" s="59" t="s">
        <v>86</v>
      </c>
      <c r="AJ1089" s="51" t="s">
        <v>7307</v>
      </c>
      <c r="AK1089" s="51" t="s">
        <v>7308</v>
      </c>
      <c r="AL1089" s="55" t="s">
        <v>7309</v>
      </c>
      <c r="AM1089" s="56"/>
      <c r="AN1089" s="56" t="s">
        <v>7310</v>
      </c>
      <c r="AO1089" s="52">
        <v>1</v>
      </c>
      <c r="AP1089" s="53" t="s">
        <v>7228</v>
      </c>
      <c r="AQ1089" s="53" t="s">
        <v>7229</v>
      </c>
      <c r="AR1089" s="53" t="s">
        <v>95</v>
      </c>
      <c r="AS1089" s="52" t="s">
        <v>96</v>
      </c>
      <c r="AT1089" s="53" t="s">
        <v>190</v>
      </c>
      <c r="AU1089" s="52" t="s">
        <v>191</v>
      </c>
      <c r="AV1089" s="53"/>
    </row>
    <row r="1090" spans="1:48" s="54" customFormat="1" x14ac:dyDescent="0.3">
      <c r="A1090" s="54">
        <v>306633</v>
      </c>
      <c r="B1090" s="54">
        <v>1085</v>
      </c>
      <c r="C1090" s="46" t="s">
        <v>192</v>
      </c>
      <c r="D1090" s="46" t="s">
        <v>154</v>
      </c>
      <c r="E1090" s="46" t="s">
        <v>7221</v>
      </c>
      <c r="F1090" s="48">
        <v>19.821000000000002</v>
      </c>
      <c r="G1090" s="48">
        <v>25.172000000000001</v>
      </c>
      <c r="H1090" s="49">
        <v>1</v>
      </c>
      <c r="I1090" s="48">
        <v>19.821000000000002</v>
      </c>
      <c r="J1090" s="77" t="s">
        <v>20759</v>
      </c>
      <c r="K1090" s="124">
        <v>25.172000000000001</v>
      </c>
      <c r="L1090" s="125">
        <v>25.172000000000001</v>
      </c>
      <c r="M1090" s="60"/>
      <c r="N1090" s="60"/>
      <c r="O1090" s="61"/>
      <c r="P1090" s="75" t="s">
        <v>2362</v>
      </c>
      <c r="Q1090" s="76" t="s">
        <v>7311</v>
      </c>
      <c r="R1090" s="38" t="s">
        <v>6269</v>
      </c>
      <c r="S1090" s="40" t="s">
        <v>4796</v>
      </c>
      <c r="T1090" s="40" t="s">
        <v>4796</v>
      </c>
      <c r="U1090" s="47" t="s">
        <v>7280</v>
      </c>
      <c r="V1090" s="38"/>
      <c r="W1090" s="42" t="s">
        <v>1056</v>
      </c>
      <c r="X1090" s="26">
        <v>13</v>
      </c>
      <c r="Y1090" s="26"/>
      <c r="Z1090" s="38"/>
      <c r="AA1090" s="38"/>
      <c r="AB1090" s="59"/>
      <c r="AC1090" s="38" t="s">
        <v>336</v>
      </c>
      <c r="AD1090" s="47" t="s">
        <v>407</v>
      </c>
      <c r="AE1090" s="47" t="s">
        <v>263</v>
      </c>
      <c r="AF1090" s="50"/>
      <c r="AG1090" s="50"/>
      <c r="AH1090" s="38"/>
      <c r="AI1090" s="59" t="s">
        <v>86</v>
      </c>
      <c r="AJ1090" s="51"/>
      <c r="AK1090" s="51" t="s">
        <v>7312</v>
      </c>
      <c r="AL1090" s="55" t="s">
        <v>7313</v>
      </c>
      <c r="AM1090" s="56"/>
      <c r="AN1090" s="56" t="s">
        <v>7314</v>
      </c>
      <c r="AO1090" s="52">
        <v>1</v>
      </c>
      <c r="AP1090" s="53" t="s">
        <v>7228</v>
      </c>
      <c r="AQ1090" s="53" t="s">
        <v>7229</v>
      </c>
      <c r="AR1090" s="53" t="s">
        <v>95</v>
      </c>
      <c r="AS1090" s="52" t="s">
        <v>96</v>
      </c>
      <c r="AT1090" s="53" t="s">
        <v>190</v>
      </c>
      <c r="AU1090" s="52" t="s">
        <v>191</v>
      </c>
      <c r="AV1090" s="53"/>
    </row>
    <row r="1091" spans="1:48" s="54" customFormat="1" x14ac:dyDescent="0.3">
      <c r="A1091" s="54">
        <v>120102</v>
      </c>
      <c r="B1091" s="54">
        <v>1086</v>
      </c>
      <c r="C1091" s="46" t="s">
        <v>175</v>
      </c>
      <c r="D1091" s="46" t="s">
        <v>154</v>
      </c>
      <c r="E1091" s="46" t="s">
        <v>7221</v>
      </c>
      <c r="F1091" s="48">
        <v>12</v>
      </c>
      <c r="G1091" s="48">
        <v>13.295999999999999</v>
      </c>
      <c r="H1091" s="49">
        <v>1</v>
      </c>
      <c r="I1091" s="48">
        <v>12</v>
      </c>
      <c r="J1091" s="77" t="s">
        <v>20760</v>
      </c>
      <c r="K1091" s="124">
        <v>13.295999999999999</v>
      </c>
      <c r="L1091" s="125">
        <v>13.295999999999999</v>
      </c>
      <c r="M1091" s="60"/>
      <c r="N1091" s="60"/>
      <c r="O1091" s="61"/>
      <c r="P1091" s="75" t="s">
        <v>811</v>
      </c>
      <c r="Q1091" s="76" t="s">
        <v>7315</v>
      </c>
      <c r="R1091" s="38" t="s">
        <v>7239</v>
      </c>
      <c r="S1091" s="40" t="s">
        <v>7255</v>
      </c>
      <c r="T1091" s="40" t="s">
        <v>717</v>
      </c>
      <c r="U1091" s="47" t="s">
        <v>7293</v>
      </c>
      <c r="V1091" s="38"/>
      <c r="W1091" s="42"/>
      <c r="X1091" s="26">
        <v>10</v>
      </c>
      <c r="Y1091" s="26"/>
      <c r="Z1091" s="38"/>
      <c r="AA1091" s="38"/>
      <c r="AB1091" s="59"/>
      <c r="AC1091" s="38" t="s">
        <v>80</v>
      </c>
      <c r="AD1091" s="47" t="s">
        <v>182</v>
      </c>
      <c r="AE1091" s="47" t="s">
        <v>183</v>
      </c>
      <c r="AF1091" s="50"/>
      <c r="AG1091" s="50"/>
      <c r="AH1091" s="38"/>
      <c r="AI1091" s="59" t="s">
        <v>86</v>
      </c>
      <c r="AJ1091" s="51"/>
      <c r="AK1091" s="51" t="s">
        <v>7316</v>
      </c>
      <c r="AL1091" s="55" t="s">
        <v>7317</v>
      </c>
      <c r="AM1091" s="56"/>
      <c r="AN1091" s="56" t="s">
        <v>7318</v>
      </c>
      <c r="AO1091" s="52">
        <v>1</v>
      </c>
      <c r="AP1091" s="53" t="s">
        <v>188</v>
      </c>
      <c r="AQ1091" s="53" t="s">
        <v>189</v>
      </c>
      <c r="AR1091" s="53" t="s">
        <v>95</v>
      </c>
      <c r="AS1091" s="52" t="s">
        <v>96</v>
      </c>
      <c r="AT1091" s="53" t="s">
        <v>190</v>
      </c>
      <c r="AU1091" s="52" t="s">
        <v>191</v>
      </c>
      <c r="AV1091" s="53"/>
    </row>
    <row r="1092" spans="1:48" s="54" customFormat="1" x14ac:dyDescent="0.3">
      <c r="A1092" s="54">
        <v>301029</v>
      </c>
      <c r="B1092" s="54">
        <v>1087</v>
      </c>
      <c r="C1092" s="46" t="s">
        <v>192</v>
      </c>
      <c r="D1092" s="46" t="s">
        <v>154</v>
      </c>
      <c r="E1092" s="46" t="s">
        <v>7221</v>
      </c>
      <c r="F1092" s="48">
        <v>12.348000000000001</v>
      </c>
      <c r="G1092" s="48">
        <v>15.682</v>
      </c>
      <c r="H1092" s="49">
        <v>1</v>
      </c>
      <c r="I1092" s="48">
        <v>12.348000000000001</v>
      </c>
      <c r="J1092" s="77" t="s">
        <v>20761</v>
      </c>
      <c r="K1092" s="124">
        <v>15.682</v>
      </c>
      <c r="L1092" s="125">
        <v>15.682</v>
      </c>
      <c r="M1092" s="60"/>
      <c r="N1092" s="60"/>
      <c r="O1092" s="61"/>
      <c r="P1092" s="75" t="s">
        <v>378</v>
      </c>
      <c r="Q1092" s="76" t="s">
        <v>7319</v>
      </c>
      <c r="R1092" s="38" t="s">
        <v>7320</v>
      </c>
      <c r="S1092" s="40" t="s">
        <v>7321</v>
      </c>
      <c r="T1092" s="40" t="s">
        <v>74</v>
      </c>
      <c r="U1092" s="47" t="s">
        <v>7322</v>
      </c>
      <c r="V1092" s="38"/>
      <c r="W1092" s="42" t="s">
        <v>7323</v>
      </c>
      <c r="X1092" s="26">
        <v>12</v>
      </c>
      <c r="Y1092" s="26"/>
      <c r="Z1092" s="38"/>
      <c r="AA1092" s="38"/>
      <c r="AB1092" s="59"/>
      <c r="AC1092" s="38" t="s">
        <v>80</v>
      </c>
      <c r="AD1092" s="47" t="s">
        <v>313</v>
      </c>
      <c r="AE1092" s="47" t="s">
        <v>263</v>
      </c>
      <c r="AF1092" s="50"/>
      <c r="AG1092" s="50"/>
      <c r="AH1092" s="38"/>
      <c r="AI1092" s="59" t="s">
        <v>86</v>
      </c>
      <c r="AJ1092" s="51"/>
      <c r="AK1092" s="51" t="s">
        <v>7324</v>
      </c>
      <c r="AL1092" s="55" t="s">
        <v>7325</v>
      </c>
      <c r="AM1092" s="56"/>
      <c r="AN1092" s="56" t="s">
        <v>7326</v>
      </c>
      <c r="AO1092" s="52">
        <v>1</v>
      </c>
      <c r="AP1092" s="53" t="s">
        <v>7228</v>
      </c>
      <c r="AQ1092" s="53" t="s">
        <v>7229</v>
      </c>
      <c r="AR1092" s="53" t="s">
        <v>95</v>
      </c>
      <c r="AS1092" s="52" t="s">
        <v>96</v>
      </c>
      <c r="AT1092" s="53" t="s">
        <v>190</v>
      </c>
      <c r="AU1092" s="52" t="s">
        <v>191</v>
      </c>
      <c r="AV1092" s="53"/>
    </row>
    <row r="1093" spans="1:48" s="54" customFormat="1" x14ac:dyDescent="0.3">
      <c r="A1093" s="54">
        <v>146336</v>
      </c>
      <c r="B1093" s="54">
        <v>1088</v>
      </c>
      <c r="C1093" s="46" t="s">
        <v>255</v>
      </c>
      <c r="D1093" s="46" t="s">
        <v>154</v>
      </c>
      <c r="E1093" s="46" t="s">
        <v>7221</v>
      </c>
      <c r="F1093" s="48">
        <v>12</v>
      </c>
      <c r="G1093" s="48">
        <v>13.518000000000001</v>
      </c>
      <c r="H1093" s="49">
        <v>0.28599999999999998</v>
      </c>
      <c r="I1093" s="48">
        <v>3.4289999999999998</v>
      </c>
      <c r="J1093" s="77" t="s">
        <v>20762</v>
      </c>
      <c r="K1093" s="124">
        <v>3.8620000000000001</v>
      </c>
      <c r="L1093" s="125">
        <v>3.8620000000000001</v>
      </c>
      <c r="M1093" s="60"/>
      <c r="N1093" s="60"/>
      <c r="O1093" s="61"/>
      <c r="P1093" s="75" t="s">
        <v>5038</v>
      </c>
      <c r="Q1093" s="76" t="s">
        <v>7327</v>
      </c>
      <c r="R1093" s="38" t="s">
        <v>7328</v>
      </c>
      <c r="S1093" s="40" t="s">
        <v>1731</v>
      </c>
      <c r="T1093" s="40" t="s">
        <v>717</v>
      </c>
      <c r="U1093" s="47" t="s">
        <v>7329</v>
      </c>
      <c r="V1093" s="38"/>
      <c r="W1093" s="42" t="s">
        <v>7330</v>
      </c>
      <c r="X1093" s="26">
        <v>2</v>
      </c>
      <c r="Y1093" s="26"/>
      <c r="Z1093" s="38"/>
      <c r="AA1093" s="38"/>
      <c r="AB1093" s="59"/>
      <c r="AC1093" s="38" t="s">
        <v>336</v>
      </c>
      <c r="AD1093" s="47" t="s">
        <v>4913</v>
      </c>
      <c r="AE1093" s="47" t="s">
        <v>28</v>
      </c>
      <c r="AF1093" s="50"/>
      <c r="AG1093" s="50"/>
      <c r="AH1093" s="38" t="s">
        <v>7331</v>
      </c>
      <c r="AI1093" s="59" t="s">
        <v>86</v>
      </c>
      <c r="AJ1093" s="51" t="s">
        <v>7332</v>
      </c>
      <c r="AK1093" s="51" t="s">
        <v>7333</v>
      </c>
      <c r="AL1093" s="55" t="s">
        <v>7334</v>
      </c>
      <c r="AM1093" s="56"/>
      <c r="AN1093" s="56" t="s">
        <v>7335</v>
      </c>
      <c r="AO1093" s="52">
        <v>1</v>
      </c>
      <c r="AP1093" s="53" t="s">
        <v>188</v>
      </c>
      <c r="AQ1093" s="53" t="s">
        <v>189</v>
      </c>
      <c r="AR1093" s="53" t="s">
        <v>95</v>
      </c>
      <c r="AS1093" s="52" t="s">
        <v>96</v>
      </c>
      <c r="AT1093" s="53" t="s">
        <v>190</v>
      </c>
      <c r="AU1093" s="52" t="s">
        <v>191</v>
      </c>
      <c r="AV1093" s="53"/>
    </row>
    <row r="1094" spans="1:48" s="54" customFormat="1" x14ac:dyDescent="0.3">
      <c r="A1094" s="54">
        <v>171578</v>
      </c>
      <c r="B1094" s="54">
        <v>1089</v>
      </c>
      <c r="C1094" s="46" t="s">
        <v>26</v>
      </c>
      <c r="D1094" s="46" t="s">
        <v>154</v>
      </c>
      <c r="E1094" s="46" t="s">
        <v>7221</v>
      </c>
      <c r="F1094" s="48">
        <v>28.24</v>
      </c>
      <c r="G1094" s="48">
        <v>13.816000000000001</v>
      </c>
      <c r="H1094" s="49">
        <v>1</v>
      </c>
      <c r="I1094" s="48">
        <v>28.24</v>
      </c>
      <c r="J1094" s="77" t="s">
        <v>20763</v>
      </c>
      <c r="K1094" s="124">
        <v>13.816000000000001</v>
      </c>
      <c r="L1094" s="125">
        <v>13.816000000000001</v>
      </c>
      <c r="M1094" s="60"/>
      <c r="N1094" s="60"/>
      <c r="O1094" s="61"/>
      <c r="P1094" s="75" t="s">
        <v>7336</v>
      </c>
      <c r="Q1094" s="76" t="s">
        <v>7337</v>
      </c>
      <c r="R1094" s="38" t="s">
        <v>4216</v>
      </c>
      <c r="S1094" s="40" t="s">
        <v>4951</v>
      </c>
      <c r="T1094" s="40" t="s">
        <v>7338</v>
      </c>
      <c r="U1094" s="47" t="s">
        <v>4392</v>
      </c>
      <c r="V1094" s="38"/>
      <c r="W1094" s="42" t="s">
        <v>7339</v>
      </c>
      <c r="X1094" s="26">
        <v>7</v>
      </c>
      <c r="Y1094" s="26"/>
      <c r="Z1094" s="38"/>
      <c r="AA1094" s="38"/>
      <c r="AB1094" s="59"/>
      <c r="AC1094" s="38" t="s">
        <v>336</v>
      </c>
      <c r="AD1094" s="47" t="s">
        <v>201</v>
      </c>
      <c r="AE1094" s="47" t="s">
        <v>183</v>
      </c>
      <c r="AF1094" s="50"/>
      <c r="AG1094" s="50"/>
      <c r="AH1094" s="38" t="s">
        <v>7340</v>
      </c>
      <c r="AI1094" s="59" t="s">
        <v>86</v>
      </c>
      <c r="AJ1094" s="51" t="s">
        <v>7341</v>
      </c>
      <c r="AK1094" s="51" t="s">
        <v>7342</v>
      </c>
      <c r="AL1094" s="55" t="s">
        <v>7343</v>
      </c>
      <c r="AM1094" s="56"/>
      <c r="AN1094" s="56" t="s">
        <v>7344</v>
      </c>
      <c r="AO1094" s="52">
        <v>1</v>
      </c>
      <c r="AP1094" s="53" t="s">
        <v>188</v>
      </c>
      <c r="AQ1094" s="53" t="s">
        <v>189</v>
      </c>
      <c r="AR1094" s="53" t="s">
        <v>95</v>
      </c>
      <c r="AS1094" s="52" t="s">
        <v>96</v>
      </c>
      <c r="AT1094" s="53" t="s">
        <v>190</v>
      </c>
      <c r="AU1094" s="52" t="s">
        <v>191</v>
      </c>
      <c r="AV1094" s="53"/>
    </row>
    <row r="1095" spans="1:48" s="54" customFormat="1" x14ac:dyDescent="0.3">
      <c r="A1095" s="112">
        <v>171378</v>
      </c>
      <c r="B1095" s="54">
        <v>1090</v>
      </c>
      <c r="C1095" s="46" t="s">
        <v>26</v>
      </c>
      <c r="D1095" s="46" t="s">
        <v>154</v>
      </c>
      <c r="E1095" s="46" t="s">
        <v>7221</v>
      </c>
      <c r="F1095" s="48"/>
      <c r="G1095" s="48"/>
      <c r="H1095" s="49"/>
      <c r="I1095" s="48"/>
      <c r="J1095" s="77" t="s">
        <v>20764</v>
      </c>
      <c r="K1095" s="124"/>
      <c r="L1095" s="125"/>
      <c r="M1095" s="60"/>
      <c r="N1095" s="60"/>
      <c r="O1095" s="61"/>
      <c r="P1095" s="75" t="s">
        <v>974</v>
      </c>
      <c r="Q1095" s="76" t="s">
        <v>7345</v>
      </c>
      <c r="R1095" s="38" t="s">
        <v>7346</v>
      </c>
      <c r="S1095" s="40" t="s">
        <v>5185</v>
      </c>
      <c r="T1095" s="40" t="s">
        <v>726</v>
      </c>
      <c r="U1095" s="47" t="s">
        <v>7347</v>
      </c>
      <c r="V1095" s="38"/>
      <c r="W1095" s="42" t="s">
        <v>7348</v>
      </c>
      <c r="X1095" s="26">
        <v>24</v>
      </c>
      <c r="Y1095" s="26"/>
      <c r="Z1095" s="38"/>
      <c r="AA1095" s="38"/>
      <c r="AB1095" s="59"/>
      <c r="AC1095" s="38" t="s">
        <v>80</v>
      </c>
      <c r="AD1095" s="47" t="s">
        <v>201</v>
      </c>
      <c r="AE1095" s="47" t="s">
        <v>183</v>
      </c>
      <c r="AF1095" s="50"/>
      <c r="AG1095" s="50"/>
      <c r="AH1095" s="38"/>
      <c r="AI1095" s="59" t="s">
        <v>86</v>
      </c>
      <c r="AJ1095" s="51"/>
      <c r="AK1095" s="51" t="s">
        <v>7349</v>
      </c>
      <c r="AL1095" s="55" t="s">
        <v>7350</v>
      </c>
      <c r="AM1095" s="56"/>
      <c r="AN1095" s="56" t="s">
        <v>7351</v>
      </c>
      <c r="AO1095" s="52">
        <v>2</v>
      </c>
      <c r="AP1095" s="53" t="s">
        <v>188</v>
      </c>
      <c r="AQ1095" s="53" t="s">
        <v>189</v>
      </c>
      <c r="AR1095" s="53" t="s">
        <v>95</v>
      </c>
      <c r="AS1095" s="52" t="s">
        <v>96</v>
      </c>
      <c r="AT1095" s="53" t="s">
        <v>190</v>
      </c>
      <c r="AU1095" s="52" t="s">
        <v>191</v>
      </c>
      <c r="AV1095" s="53"/>
    </row>
    <row r="1096" spans="1:48" s="54" customFormat="1" x14ac:dyDescent="0.3">
      <c r="A1096" s="54">
        <v>171378</v>
      </c>
      <c r="B1096" s="54">
        <v>1091</v>
      </c>
      <c r="C1096" s="46" t="s">
        <v>26</v>
      </c>
      <c r="D1096" s="46" t="s">
        <v>154</v>
      </c>
      <c r="E1096" s="46" t="s">
        <v>7221</v>
      </c>
      <c r="F1096" s="48">
        <v>15.124000000000001</v>
      </c>
      <c r="G1096" s="48">
        <v>7.399</v>
      </c>
      <c r="H1096" s="49">
        <v>0.66700000000000004</v>
      </c>
      <c r="I1096" s="48">
        <v>10.083</v>
      </c>
      <c r="J1096" s="77" t="s">
        <v>20764</v>
      </c>
      <c r="K1096" s="124">
        <v>4.9329999999999998</v>
      </c>
      <c r="L1096" s="125">
        <v>4.9329999999999998</v>
      </c>
      <c r="M1096" s="60"/>
      <c r="N1096" s="60"/>
      <c r="O1096" s="61"/>
      <c r="P1096" s="75" t="s">
        <v>974</v>
      </c>
      <c r="Q1096" s="76" t="s">
        <v>7345</v>
      </c>
      <c r="R1096" s="38" t="s">
        <v>7346</v>
      </c>
      <c r="S1096" s="40" t="s">
        <v>5185</v>
      </c>
      <c r="T1096" s="40" t="s">
        <v>726</v>
      </c>
      <c r="U1096" s="47" t="s">
        <v>7347</v>
      </c>
      <c r="V1096" s="38"/>
      <c r="W1096" s="42" t="s">
        <v>7348</v>
      </c>
      <c r="X1096" s="26">
        <v>24</v>
      </c>
      <c r="Y1096" s="26"/>
      <c r="Z1096" s="38"/>
      <c r="AA1096" s="38"/>
      <c r="AB1096" s="59"/>
      <c r="AC1096" s="38" t="s">
        <v>80</v>
      </c>
      <c r="AD1096" s="47" t="s">
        <v>201</v>
      </c>
      <c r="AE1096" s="47" t="s">
        <v>183</v>
      </c>
      <c r="AF1096" s="50"/>
      <c r="AG1096" s="50"/>
      <c r="AH1096" s="38"/>
      <c r="AI1096" s="59" t="s">
        <v>86</v>
      </c>
      <c r="AJ1096" s="51"/>
      <c r="AK1096" s="51" t="s">
        <v>7352</v>
      </c>
      <c r="AL1096" s="55" t="s">
        <v>7353</v>
      </c>
      <c r="AM1096" s="56"/>
      <c r="AN1096" s="56" t="s">
        <v>7351</v>
      </c>
      <c r="AO1096" s="52">
        <v>2</v>
      </c>
      <c r="AP1096" s="53" t="s">
        <v>188</v>
      </c>
      <c r="AQ1096" s="53" t="s">
        <v>189</v>
      </c>
      <c r="AR1096" s="53" t="s">
        <v>95</v>
      </c>
      <c r="AS1096" s="52" t="s">
        <v>96</v>
      </c>
      <c r="AT1096" s="53" t="s">
        <v>190</v>
      </c>
      <c r="AU1096" s="52" t="s">
        <v>191</v>
      </c>
      <c r="AV1096" s="53"/>
    </row>
    <row r="1097" spans="1:48" s="54" customFormat="1" x14ac:dyDescent="0.3">
      <c r="A1097" s="54">
        <v>164723</v>
      </c>
      <c r="B1097" s="54">
        <v>1092</v>
      </c>
      <c r="C1097" s="46" t="s">
        <v>26</v>
      </c>
      <c r="D1097" s="46" t="s">
        <v>154</v>
      </c>
      <c r="E1097" s="46" t="s">
        <v>7221</v>
      </c>
      <c r="F1097" s="48">
        <v>10.643000000000001</v>
      </c>
      <c r="G1097" s="48">
        <v>5.2069999999999999</v>
      </c>
      <c r="H1097" s="49">
        <v>1</v>
      </c>
      <c r="I1097" s="48">
        <v>10.643000000000001</v>
      </c>
      <c r="J1097" s="77" t="s">
        <v>20765</v>
      </c>
      <c r="K1097" s="124">
        <v>5.2069999999999999</v>
      </c>
      <c r="L1097" s="125">
        <v>5.2069999999999999</v>
      </c>
      <c r="M1097" s="60"/>
      <c r="N1097" s="60"/>
      <c r="O1097" s="61"/>
      <c r="P1097" s="75" t="s">
        <v>862</v>
      </c>
      <c r="Q1097" s="76" t="s">
        <v>7354</v>
      </c>
      <c r="R1097" s="38" t="s">
        <v>7355</v>
      </c>
      <c r="S1097" s="40" t="s">
        <v>4901</v>
      </c>
      <c r="T1097" s="40" t="s">
        <v>717</v>
      </c>
      <c r="U1097" s="47" t="s">
        <v>7356</v>
      </c>
      <c r="V1097" s="38"/>
      <c r="W1097" s="42" t="s">
        <v>3387</v>
      </c>
      <c r="X1097" s="26">
        <v>12</v>
      </c>
      <c r="Y1097" s="26"/>
      <c r="Z1097" s="38"/>
      <c r="AA1097" s="38"/>
      <c r="AB1097" s="59"/>
      <c r="AC1097" s="38" t="s">
        <v>336</v>
      </c>
      <c r="AD1097" s="47" t="s">
        <v>201</v>
      </c>
      <c r="AE1097" s="47" t="s">
        <v>183</v>
      </c>
      <c r="AF1097" s="50"/>
      <c r="AG1097" s="50"/>
      <c r="AH1097" s="38" t="s">
        <v>7357</v>
      </c>
      <c r="AI1097" s="59" t="s">
        <v>86</v>
      </c>
      <c r="AJ1097" s="51" t="s">
        <v>7358</v>
      </c>
      <c r="AK1097" s="51" t="s">
        <v>7359</v>
      </c>
      <c r="AL1097" s="55" t="s">
        <v>7360</v>
      </c>
      <c r="AM1097" s="56"/>
      <c r="AN1097" s="56" t="s">
        <v>7361</v>
      </c>
      <c r="AO1097" s="52">
        <v>1</v>
      </c>
      <c r="AP1097" s="53" t="s">
        <v>188</v>
      </c>
      <c r="AQ1097" s="53" t="s">
        <v>189</v>
      </c>
      <c r="AR1097" s="53" t="s">
        <v>95</v>
      </c>
      <c r="AS1097" s="52" t="s">
        <v>96</v>
      </c>
      <c r="AT1097" s="53" t="s">
        <v>190</v>
      </c>
      <c r="AU1097" s="52" t="s">
        <v>191</v>
      </c>
      <c r="AV1097" s="53"/>
    </row>
    <row r="1098" spans="1:48" s="54" customFormat="1" x14ac:dyDescent="0.3">
      <c r="A1098" s="54">
        <v>167153</v>
      </c>
      <c r="B1098" s="54">
        <v>1093</v>
      </c>
      <c r="C1098" s="46" t="s">
        <v>26</v>
      </c>
      <c r="D1098" s="46" t="s">
        <v>154</v>
      </c>
      <c r="E1098" s="46" t="s">
        <v>7221</v>
      </c>
      <c r="F1098" s="48">
        <v>19.914999999999999</v>
      </c>
      <c r="G1098" s="48">
        <v>0</v>
      </c>
      <c r="H1098" s="49">
        <v>0.5</v>
      </c>
      <c r="I1098" s="48">
        <v>9.9570000000000007</v>
      </c>
      <c r="J1098" s="77" t="s">
        <v>20766</v>
      </c>
      <c r="K1098" s="124">
        <v>0</v>
      </c>
      <c r="L1098" s="125">
        <v>0</v>
      </c>
      <c r="M1098" s="60"/>
      <c r="N1098" s="60"/>
      <c r="O1098" s="61"/>
      <c r="P1098" s="75" t="s">
        <v>5000</v>
      </c>
      <c r="Q1098" s="76" t="s">
        <v>7362</v>
      </c>
      <c r="R1098" s="38" t="s">
        <v>7363</v>
      </c>
      <c r="S1098" s="40" t="s">
        <v>5569</v>
      </c>
      <c r="T1098" s="40" t="s">
        <v>726</v>
      </c>
      <c r="U1098" s="47" t="s">
        <v>7364</v>
      </c>
      <c r="V1098" s="38"/>
      <c r="W1098" s="42" t="s">
        <v>7365</v>
      </c>
      <c r="X1098" s="26">
        <v>9</v>
      </c>
      <c r="Y1098" s="26"/>
      <c r="Z1098" s="38"/>
      <c r="AA1098" s="38"/>
      <c r="AB1098" s="59"/>
      <c r="AC1098" s="38" t="s">
        <v>80</v>
      </c>
      <c r="AD1098" s="47" t="s">
        <v>7366</v>
      </c>
      <c r="AE1098" s="47" t="s">
        <v>4800</v>
      </c>
      <c r="AF1098" s="50"/>
      <c r="AG1098" s="50"/>
      <c r="AH1098" s="38"/>
      <c r="AI1098" s="59" t="s">
        <v>86</v>
      </c>
      <c r="AJ1098" s="51"/>
      <c r="AK1098" s="51" t="s">
        <v>7367</v>
      </c>
      <c r="AL1098" s="55" t="s">
        <v>7368</v>
      </c>
      <c r="AM1098" s="56"/>
      <c r="AN1098" s="56" t="s">
        <v>7369</v>
      </c>
      <c r="AO1098" s="52">
        <v>1</v>
      </c>
      <c r="AP1098" s="53" t="s">
        <v>188</v>
      </c>
      <c r="AQ1098" s="53" t="s">
        <v>189</v>
      </c>
      <c r="AR1098" s="53" t="s">
        <v>95</v>
      </c>
      <c r="AS1098" s="52" t="s">
        <v>96</v>
      </c>
      <c r="AT1098" s="53" t="s">
        <v>190</v>
      </c>
      <c r="AU1098" s="52" t="s">
        <v>191</v>
      </c>
      <c r="AV1098" s="53"/>
    </row>
    <row r="1099" spans="1:48" s="54" customFormat="1" x14ac:dyDescent="0.3">
      <c r="A1099" s="54">
        <v>130645</v>
      </c>
      <c r="B1099" s="54">
        <v>1094</v>
      </c>
      <c r="C1099" s="46" t="s">
        <v>175</v>
      </c>
      <c r="D1099" s="46" t="s">
        <v>154</v>
      </c>
      <c r="E1099" s="46" t="s">
        <v>7221</v>
      </c>
      <c r="F1099" s="48">
        <v>12</v>
      </c>
      <c r="G1099" s="48">
        <v>13.295999999999999</v>
      </c>
      <c r="H1099" s="49">
        <v>1</v>
      </c>
      <c r="I1099" s="48">
        <v>12</v>
      </c>
      <c r="J1099" s="77" t="s">
        <v>20767</v>
      </c>
      <c r="K1099" s="124">
        <v>13.295999999999999</v>
      </c>
      <c r="L1099" s="125">
        <v>13.295999999999999</v>
      </c>
      <c r="M1099" s="60"/>
      <c r="N1099" s="60"/>
      <c r="O1099" s="61"/>
      <c r="P1099" s="75" t="s">
        <v>930</v>
      </c>
      <c r="Q1099" s="76" t="s">
        <v>7370</v>
      </c>
      <c r="R1099" s="38" t="s">
        <v>7239</v>
      </c>
      <c r="S1099" s="40" t="s">
        <v>175</v>
      </c>
      <c r="T1099" s="40" t="s">
        <v>4921</v>
      </c>
      <c r="U1099" s="47" t="s">
        <v>7293</v>
      </c>
      <c r="V1099" s="38"/>
      <c r="W1099" s="42" t="s">
        <v>7371</v>
      </c>
      <c r="X1099" s="26">
        <v>27</v>
      </c>
      <c r="Y1099" s="26"/>
      <c r="Z1099" s="38"/>
      <c r="AA1099" s="38"/>
      <c r="AB1099" s="59"/>
      <c r="AC1099" s="38" t="s">
        <v>80</v>
      </c>
      <c r="AD1099" s="47" t="s">
        <v>182</v>
      </c>
      <c r="AE1099" s="47" t="s">
        <v>183</v>
      </c>
      <c r="AF1099" s="50"/>
      <c r="AG1099" s="50"/>
      <c r="AH1099" s="38"/>
      <c r="AI1099" s="59" t="s">
        <v>86</v>
      </c>
      <c r="AJ1099" s="51"/>
      <c r="AK1099" s="51" t="s">
        <v>7372</v>
      </c>
      <c r="AL1099" s="55" t="s">
        <v>7373</v>
      </c>
      <c r="AM1099" s="56"/>
      <c r="AN1099" s="56" t="s">
        <v>7374</v>
      </c>
      <c r="AO1099" s="52">
        <v>1</v>
      </c>
      <c r="AP1099" s="53" t="s">
        <v>188</v>
      </c>
      <c r="AQ1099" s="53" t="s">
        <v>189</v>
      </c>
      <c r="AR1099" s="53" t="s">
        <v>95</v>
      </c>
      <c r="AS1099" s="52" t="s">
        <v>96</v>
      </c>
      <c r="AT1099" s="53" t="s">
        <v>190</v>
      </c>
      <c r="AU1099" s="52" t="s">
        <v>191</v>
      </c>
      <c r="AV1099" s="53"/>
    </row>
    <row r="1100" spans="1:48" s="54" customFormat="1" x14ac:dyDescent="0.3">
      <c r="A1100" s="54">
        <v>151855</v>
      </c>
      <c r="B1100" s="54">
        <v>1095</v>
      </c>
      <c r="C1100" s="46" t="s">
        <v>255</v>
      </c>
      <c r="D1100" s="46" t="s">
        <v>154</v>
      </c>
      <c r="E1100" s="46" t="s">
        <v>7221</v>
      </c>
      <c r="F1100" s="48">
        <v>12</v>
      </c>
      <c r="G1100" s="48">
        <v>12.959</v>
      </c>
      <c r="H1100" s="49">
        <v>1</v>
      </c>
      <c r="I1100" s="48">
        <v>12</v>
      </c>
      <c r="J1100" s="77" t="s">
        <v>20768</v>
      </c>
      <c r="K1100" s="124">
        <v>12.959</v>
      </c>
      <c r="L1100" s="125">
        <v>12.959</v>
      </c>
      <c r="M1100" s="60"/>
      <c r="N1100" s="60"/>
      <c r="O1100" s="61"/>
      <c r="P1100" s="75" t="s">
        <v>329</v>
      </c>
      <c r="Q1100" s="76" t="s">
        <v>7375</v>
      </c>
      <c r="R1100" s="38" t="s">
        <v>4216</v>
      </c>
      <c r="S1100" s="40" t="s">
        <v>7376</v>
      </c>
      <c r="T1100" s="40" t="s">
        <v>7377</v>
      </c>
      <c r="U1100" s="47" t="s">
        <v>4392</v>
      </c>
      <c r="V1100" s="38"/>
      <c r="W1100" s="42" t="s">
        <v>7378</v>
      </c>
      <c r="X1100" s="26">
        <v>10</v>
      </c>
      <c r="Y1100" s="26"/>
      <c r="Z1100" s="38"/>
      <c r="AA1100" s="38"/>
      <c r="AB1100" s="59"/>
      <c r="AC1100" s="38" t="s">
        <v>336</v>
      </c>
      <c r="AD1100" s="47" t="s">
        <v>201</v>
      </c>
      <c r="AE1100" s="47" t="s">
        <v>183</v>
      </c>
      <c r="AF1100" s="50"/>
      <c r="AG1100" s="50"/>
      <c r="AH1100" s="38" t="s">
        <v>7379</v>
      </c>
      <c r="AI1100" s="59" t="s">
        <v>86</v>
      </c>
      <c r="AJ1100" s="51" t="s">
        <v>7380</v>
      </c>
      <c r="AK1100" s="51" t="s">
        <v>7381</v>
      </c>
      <c r="AL1100" s="55" t="s">
        <v>7382</v>
      </c>
      <c r="AM1100" s="56"/>
      <c r="AN1100" s="56" t="s">
        <v>7383</v>
      </c>
      <c r="AO1100" s="52">
        <v>2</v>
      </c>
      <c r="AP1100" s="53" t="s">
        <v>188</v>
      </c>
      <c r="AQ1100" s="53" t="s">
        <v>189</v>
      </c>
      <c r="AR1100" s="53" t="s">
        <v>95</v>
      </c>
      <c r="AS1100" s="52" t="s">
        <v>96</v>
      </c>
      <c r="AT1100" s="53" t="s">
        <v>190</v>
      </c>
      <c r="AU1100" s="52" t="s">
        <v>191</v>
      </c>
      <c r="AV1100" s="53"/>
    </row>
    <row r="1101" spans="1:48" s="54" customFormat="1" x14ac:dyDescent="0.3">
      <c r="A1101" s="112">
        <v>151855</v>
      </c>
      <c r="B1101" s="54">
        <v>1096</v>
      </c>
      <c r="C1101" s="46" t="s">
        <v>255</v>
      </c>
      <c r="D1101" s="46" t="s">
        <v>154</v>
      </c>
      <c r="E1101" s="46" t="s">
        <v>7221</v>
      </c>
      <c r="F1101" s="48"/>
      <c r="G1101" s="48"/>
      <c r="H1101" s="49"/>
      <c r="I1101" s="48"/>
      <c r="J1101" s="77" t="s">
        <v>20768</v>
      </c>
      <c r="K1101" s="124"/>
      <c r="L1101" s="125"/>
      <c r="M1101" s="60"/>
      <c r="N1101" s="60"/>
      <c r="O1101" s="61"/>
      <c r="P1101" s="75" t="s">
        <v>329</v>
      </c>
      <c r="Q1101" s="76" t="s">
        <v>7384</v>
      </c>
      <c r="R1101" s="38" t="s">
        <v>4216</v>
      </c>
      <c r="S1101" s="40" t="s">
        <v>7376</v>
      </c>
      <c r="T1101" s="40" t="s">
        <v>7377</v>
      </c>
      <c r="U1101" s="47" t="s">
        <v>7385</v>
      </c>
      <c r="V1101" s="38"/>
      <c r="W1101" s="42" t="s">
        <v>7378</v>
      </c>
      <c r="X1101" s="26">
        <v>10</v>
      </c>
      <c r="Y1101" s="26"/>
      <c r="Z1101" s="38"/>
      <c r="AA1101" s="38"/>
      <c r="AB1101" s="59"/>
      <c r="AC1101" s="38" t="s">
        <v>336</v>
      </c>
      <c r="AD1101" s="47" t="s">
        <v>201</v>
      </c>
      <c r="AE1101" s="47" t="s">
        <v>183</v>
      </c>
      <c r="AF1101" s="50"/>
      <c r="AG1101" s="50"/>
      <c r="AH1101" s="38"/>
      <c r="AI1101" s="59" t="s">
        <v>86</v>
      </c>
      <c r="AJ1101" s="51" t="s">
        <v>7380</v>
      </c>
      <c r="AK1101" s="51" t="s">
        <v>7386</v>
      </c>
      <c r="AL1101" s="55" t="s">
        <v>7387</v>
      </c>
      <c r="AM1101" s="56"/>
      <c r="AN1101" s="56" t="s">
        <v>7383</v>
      </c>
      <c r="AO1101" s="52">
        <v>2</v>
      </c>
      <c r="AP1101" s="53" t="s">
        <v>188</v>
      </c>
      <c r="AQ1101" s="53" t="s">
        <v>189</v>
      </c>
      <c r="AR1101" s="53" t="s">
        <v>95</v>
      </c>
      <c r="AS1101" s="52" t="s">
        <v>96</v>
      </c>
      <c r="AT1101" s="53" t="s">
        <v>190</v>
      </c>
      <c r="AU1101" s="52" t="s">
        <v>191</v>
      </c>
      <c r="AV1101" s="53"/>
    </row>
    <row r="1102" spans="1:48" s="54" customFormat="1" x14ac:dyDescent="0.3">
      <c r="A1102" s="54">
        <v>306718</v>
      </c>
      <c r="B1102" s="54">
        <v>1097</v>
      </c>
      <c r="C1102" s="46" t="s">
        <v>192</v>
      </c>
      <c r="D1102" s="46" t="s">
        <v>154</v>
      </c>
      <c r="E1102" s="46" t="s">
        <v>7221</v>
      </c>
      <c r="F1102" s="48">
        <v>10</v>
      </c>
      <c r="G1102" s="48">
        <v>9.4640000000000004</v>
      </c>
      <c r="H1102" s="49">
        <v>1</v>
      </c>
      <c r="I1102" s="48">
        <v>10</v>
      </c>
      <c r="J1102" s="77" t="s">
        <v>20769</v>
      </c>
      <c r="K1102" s="124">
        <v>9.4640000000000004</v>
      </c>
      <c r="L1102" s="125">
        <v>9.4640000000000004</v>
      </c>
      <c r="M1102" s="60"/>
      <c r="N1102" s="60"/>
      <c r="O1102" s="61"/>
      <c r="P1102" s="75" t="s">
        <v>3583</v>
      </c>
      <c r="Q1102" s="76" t="s">
        <v>7388</v>
      </c>
      <c r="R1102" s="38" t="s">
        <v>5779</v>
      </c>
      <c r="S1102" s="40" t="s">
        <v>2568</v>
      </c>
      <c r="T1102" s="40" t="s">
        <v>1731</v>
      </c>
      <c r="U1102" s="47" t="s">
        <v>5780</v>
      </c>
      <c r="V1102" s="38"/>
      <c r="W1102" s="42" t="s">
        <v>7389</v>
      </c>
      <c r="X1102" s="26">
        <v>23</v>
      </c>
      <c r="Y1102" s="26"/>
      <c r="Z1102" s="38"/>
      <c r="AA1102" s="38"/>
      <c r="AB1102" s="59"/>
      <c r="AC1102" s="38" t="s">
        <v>80</v>
      </c>
      <c r="AD1102" s="47" t="s">
        <v>201</v>
      </c>
      <c r="AE1102" s="47" t="s">
        <v>183</v>
      </c>
      <c r="AF1102" s="50"/>
      <c r="AG1102" s="50"/>
      <c r="AH1102" s="38"/>
      <c r="AI1102" s="59" t="s">
        <v>86</v>
      </c>
      <c r="AJ1102" s="51" t="s">
        <v>6936</v>
      </c>
      <c r="AK1102" s="51" t="s">
        <v>7390</v>
      </c>
      <c r="AL1102" s="55" t="s">
        <v>7391</v>
      </c>
      <c r="AM1102" s="56"/>
      <c r="AN1102" s="56" t="s">
        <v>7392</v>
      </c>
      <c r="AO1102" s="52">
        <v>1</v>
      </c>
      <c r="AP1102" s="53" t="s">
        <v>7228</v>
      </c>
      <c r="AQ1102" s="53" t="s">
        <v>7229</v>
      </c>
      <c r="AR1102" s="53" t="s">
        <v>95</v>
      </c>
      <c r="AS1102" s="52" t="s">
        <v>96</v>
      </c>
      <c r="AT1102" s="53" t="s">
        <v>190</v>
      </c>
      <c r="AU1102" s="52" t="s">
        <v>191</v>
      </c>
      <c r="AV1102" s="53"/>
    </row>
    <row r="1103" spans="1:48" s="54" customFormat="1" x14ac:dyDescent="0.3">
      <c r="A1103" s="54">
        <v>171953</v>
      </c>
      <c r="B1103" s="54">
        <v>1098</v>
      </c>
      <c r="C1103" s="46" t="s">
        <v>26</v>
      </c>
      <c r="D1103" s="46" t="s">
        <v>154</v>
      </c>
      <c r="E1103" s="46" t="s">
        <v>7221</v>
      </c>
      <c r="F1103" s="48">
        <v>19.762</v>
      </c>
      <c r="G1103" s="48">
        <v>18.989999999999998</v>
      </c>
      <c r="H1103" s="49">
        <v>1</v>
      </c>
      <c r="I1103" s="48">
        <v>19.762</v>
      </c>
      <c r="J1103" s="77" t="s">
        <v>20770</v>
      </c>
      <c r="K1103" s="124">
        <v>18.989999999999998</v>
      </c>
      <c r="L1103" s="125">
        <v>18.989999999999998</v>
      </c>
      <c r="M1103" s="60"/>
      <c r="N1103" s="60"/>
      <c r="O1103" s="61"/>
      <c r="P1103" s="75" t="s">
        <v>2362</v>
      </c>
      <c r="Q1103" s="76" t="s">
        <v>7393</v>
      </c>
      <c r="R1103" s="38" t="s">
        <v>7394</v>
      </c>
      <c r="S1103" s="40" t="s">
        <v>4992</v>
      </c>
      <c r="T1103" s="40" t="s">
        <v>4813</v>
      </c>
      <c r="U1103" s="47" t="s">
        <v>7395</v>
      </c>
      <c r="V1103" s="38"/>
      <c r="W1103" s="42" t="s">
        <v>7396</v>
      </c>
      <c r="X1103" s="26">
        <v>19</v>
      </c>
      <c r="Y1103" s="26"/>
      <c r="Z1103" s="38"/>
      <c r="AA1103" s="38"/>
      <c r="AB1103" s="59"/>
      <c r="AC1103" s="38" t="s">
        <v>336</v>
      </c>
      <c r="AD1103" s="47" t="s">
        <v>364</v>
      </c>
      <c r="AE1103" s="47" t="s">
        <v>263</v>
      </c>
      <c r="AF1103" s="50"/>
      <c r="AG1103" s="50"/>
      <c r="AH1103" s="38"/>
      <c r="AI1103" s="59" t="s">
        <v>86</v>
      </c>
      <c r="AJ1103" s="51"/>
      <c r="AK1103" s="51" t="s">
        <v>7397</v>
      </c>
      <c r="AL1103" s="55" t="s">
        <v>7398</v>
      </c>
      <c r="AM1103" s="56"/>
      <c r="AN1103" s="56" t="s">
        <v>7399</v>
      </c>
      <c r="AO1103" s="52">
        <v>1</v>
      </c>
      <c r="AP1103" s="53" t="s">
        <v>188</v>
      </c>
      <c r="AQ1103" s="53" t="s">
        <v>189</v>
      </c>
      <c r="AR1103" s="53" t="s">
        <v>95</v>
      </c>
      <c r="AS1103" s="52" t="s">
        <v>96</v>
      </c>
      <c r="AT1103" s="53" t="s">
        <v>190</v>
      </c>
      <c r="AU1103" s="52" t="s">
        <v>191</v>
      </c>
      <c r="AV1103" s="53"/>
    </row>
    <row r="1104" spans="1:48" s="54" customFormat="1" x14ac:dyDescent="0.3">
      <c r="A1104" s="54">
        <v>149195</v>
      </c>
      <c r="B1104" s="54">
        <v>1099</v>
      </c>
      <c r="C1104" s="46" t="s">
        <v>255</v>
      </c>
      <c r="D1104" s="46" t="s">
        <v>154</v>
      </c>
      <c r="E1104" s="46" t="s">
        <v>7221</v>
      </c>
      <c r="F1104" s="48">
        <v>12</v>
      </c>
      <c r="G1104" s="48">
        <v>12.959</v>
      </c>
      <c r="H1104" s="49">
        <v>1</v>
      </c>
      <c r="I1104" s="48">
        <v>12</v>
      </c>
      <c r="J1104" s="77" t="s">
        <v>20771</v>
      </c>
      <c r="K1104" s="124">
        <v>12.959</v>
      </c>
      <c r="L1104" s="125">
        <v>12.959</v>
      </c>
      <c r="M1104" s="60"/>
      <c r="N1104" s="60"/>
      <c r="O1104" s="61"/>
      <c r="P1104" s="75" t="s">
        <v>624</v>
      </c>
      <c r="Q1104" s="76" t="s">
        <v>7400</v>
      </c>
      <c r="R1104" s="38" t="s">
        <v>7401</v>
      </c>
      <c r="S1104" s="40" t="s">
        <v>181</v>
      </c>
      <c r="T1104" s="40" t="s">
        <v>7402</v>
      </c>
      <c r="U1104" s="47" t="s">
        <v>7403</v>
      </c>
      <c r="V1104" s="38"/>
      <c r="W1104" s="42" t="s">
        <v>7404</v>
      </c>
      <c r="X1104" s="26">
        <v>5</v>
      </c>
      <c r="Y1104" s="26"/>
      <c r="Z1104" s="38"/>
      <c r="AA1104" s="38"/>
      <c r="AB1104" s="59"/>
      <c r="AC1104" s="38" t="s">
        <v>336</v>
      </c>
      <c r="AD1104" s="47" t="s">
        <v>201</v>
      </c>
      <c r="AE1104" s="47" t="s">
        <v>183</v>
      </c>
      <c r="AF1104" s="50"/>
      <c r="AG1104" s="50"/>
      <c r="AH1104" s="38" t="s">
        <v>7405</v>
      </c>
      <c r="AI1104" s="59" t="s">
        <v>86</v>
      </c>
      <c r="AJ1104" s="51" t="s">
        <v>7406</v>
      </c>
      <c r="AK1104" s="51" t="s">
        <v>7407</v>
      </c>
      <c r="AL1104" s="55" t="s">
        <v>7408</v>
      </c>
      <c r="AM1104" s="56"/>
      <c r="AN1104" s="56" t="s">
        <v>7409</v>
      </c>
      <c r="AO1104" s="52">
        <v>1</v>
      </c>
      <c r="AP1104" s="53" t="s">
        <v>188</v>
      </c>
      <c r="AQ1104" s="53" t="s">
        <v>189</v>
      </c>
      <c r="AR1104" s="53" t="s">
        <v>95</v>
      </c>
      <c r="AS1104" s="52" t="s">
        <v>96</v>
      </c>
      <c r="AT1104" s="53" t="s">
        <v>190</v>
      </c>
      <c r="AU1104" s="52" t="s">
        <v>191</v>
      </c>
      <c r="AV1104" s="53"/>
    </row>
    <row r="1105" spans="1:48" s="54" customFormat="1" x14ac:dyDescent="0.3">
      <c r="A1105" s="54">
        <v>306722</v>
      </c>
      <c r="B1105" s="54">
        <v>1100</v>
      </c>
      <c r="C1105" s="46" t="s">
        <v>192</v>
      </c>
      <c r="D1105" s="46" t="s">
        <v>154</v>
      </c>
      <c r="E1105" s="46" t="s">
        <v>7221</v>
      </c>
      <c r="F1105" s="48">
        <v>10</v>
      </c>
      <c r="G1105" s="48">
        <v>9.4640000000000004</v>
      </c>
      <c r="H1105" s="49">
        <v>1</v>
      </c>
      <c r="I1105" s="48">
        <v>10</v>
      </c>
      <c r="J1105" s="77" t="s">
        <v>20772</v>
      </c>
      <c r="K1105" s="124">
        <v>9.4640000000000004</v>
      </c>
      <c r="L1105" s="125">
        <v>9.4640000000000004</v>
      </c>
      <c r="M1105" s="60"/>
      <c r="N1105" s="60"/>
      <c r="O1105" s="61"/>
      <c r="P1105" s="75" t="s">
        <v>7410</v>
      </c>
      <c r="Q1105" s="76" t="s">
        <v>7411</v>
      </c>
      <c r="R1105" s="38" t="s">
        <v>5779</v>
      </c>
      <c r="S1105" s="40" t="s">
        <v>2568</v>
      </c>
      <c r="T1105" s="40" t="s">
        <v>1731</v>
      </c>
      <c r="U1105" s="47" t="s">
        <v>5780</v>
      </c>
      <c r="V1105" s="38"/>
      <c r="W1105" s="42" t="s">
        <v>7412</v>
      </c>
      <c r="X1105" s="26">
        <v>13</v>
      </c>
      <c r="Y1105" s="26"/>
      <c r="Z1105" s="38"/>
      <c r="AA1105" s="38"/>
      <c r="AB1105" s="59"/>
      <c r="AC1105" s="38" t="s">
        <v>80</v>
      </c>
      <c r="AD1105" s="47" t="s">
        <v>201</v>
      </c>
      <c r="AE1105" s="47" t="s">
        <v>183</v>
      </c>
      <c r="AF1105" s="50"/>
      <c r="AG1105" s="50"/>
      <c r="AH1105" s="38"/>
      <c r="AI1105" s="59" t="s">
        <v>86</v>
      </c>
      <c r="AJ1105" s="51" t="s">
        <v>7224</v>
      </c>
      <c r="AK1105" s="51" t="s">
        <v>7413</v>
      </c>
      <c r="AL1105" s="55" t="s">
        <v>7414</v>
      </c>
      <c r="AM1105" s="56"/>
      <c r="AN1105" s="56" t="s">
        <v>7415</v>
      </c>
      <c r="AO1105" s="52">
        <v>1</v>
      </c>
      <c r="AP1105" s="53" t="s">
        <v>7228</v>
      </c>
      <c r="AQ1105" s="53" t="s">
        <v>7229</v>
      </c>
      <c r="AR1105" s="53" t="s">
        <v>95</v>
      </c>
      <c r="AS1105" s="52" t="s">
        <v>96</v>
      </c>
      <c r="AT1105" s="53" t="s">
        <v>190</v>
      </c>
      <c r="AU1105" s="52" t="s">
        <v>191</v>
      </c>
      <c r="AV1105" s="53"/>
    </row>
    <row r="1106" spans="1:48" s="54" customFormat="1" x14ac:dyDescent="0.3">
      <c r="A1106" s="54">
        <v>328931</v>
      </c>
      <c r="B1106" s="54">
        <v>1101</v>
      </c>
      <c r="C1106" s="46" t="s">
        <v>192</v>
      </c>
      <c r="D1106" s="46" t="s">
        <v>154</v>
      </c>
      <c r="E1106" s="46" t="s">
        <v>7221</v>
      </c>
      <c r="F1106" s="48">
        <v>10</v>
      </c>
      <c r="G1106" s="48">
        <v>9.4640000000000004</v>
      </c>
      <c r="H1106" s="49">
        <v>1</v>
      </c>
      <c r="I1106" s="48">
        <v>10</v>
      </c>
      <c r="J1106" s="77" t="s">
        <v>20773</v>
      </c>
      <c r="K1106" s="124">
        <v>9.4640000000000004</v>
      </c>
      <c r="L1106" s="125">
        <v>9.4640000000000004</v>
      </c>
      <c r="M1106" s="60"/>
      <c r="N1106" s="60"/>
      <c r="O1106" s="61"/>
      <c r="P1106" s="75" t="s">
        <v>3312</v>
      </c>
      <c r="Q1106" s="76" t="s">
        <v>7416</v>
      </c>
      <c r="R1106" s="38" t="s">
        <v>5779</v>
      </c>
      <c r="S1106" s="40" t="s">
        <v>2568</v>
      </c>
      <c r="T1106" s="40" t="s">
        <v>717</v>
      </c>
      <c r="U1106" s="47" t="s">
        <v>5780</v>
      </c>
      <c r="V1106" s="38"/>
      <c r="W1106" s="42" t="s">
        <v>7417</v>
      </c>
      <c r="X1106" s="26">
        <v>18</v>
      </c>
      <c r="Y1106" s="26"/>
      <c r="Z1106" s="38"/>
      <c r="AA1106" s="38"/>
      <c r="AB1106" s="59"/>
      <c r="AC1106" s="38" t="s">
        <v>80</v>
      </c>
      <c r="AD1106" s="47" t="s">
        <v>201</v>
      </c>
      <c r="AE1106" s="47" t="s">
        <v>183</v>
      </c>
      <c r="AF1106" s="50"/>
      <c r="AG1106" s="50"/>
      <c r="AH1106" s="38"/>
      <c r="AI1106" s="59" t="s">
        <v>86</v>
      </c>
      <c r="AJ1106" s="51" t="s">
        <v>7418</v>
      </c>
      <c r="AK1106" s="51" t="s">
        <v>7419</v>
      </c>
      <c r="AL1106" s="55" t="s">
        <v>7420</v>
      </c>
      <c r="AM1106" s="56"/>
      <c r="AN1106" s="56" t="s">
        <v>7421</v>
      </c>
      <c r="AO1106" s="52">
        <v>1</v>
      </c>
      <c r="AP1106" s="53" t="s">
        <v>7228</v>
      </c>
      <c r="AQ1106" s="53" t="s">
        <v>7229</v>
      </c>
      <c r="AR1106" s="53" t="s">
        <v>95</v>
      </c>
      <c r="AS1106" s="52" t="s">
        <v>96</v>
      </c>
      <c r="AT1106" s="53" t="s">
        <v>190</v>
      </c>
      <c r="AU1106" s="52" t="s">
        <v>191</v>
      </c>
      <c r="AV1106" s="53"/>
    </row>
    <row r="1107" spans="1:48" s="54" customFormat="1" x14ac:dyDescent="0.3">
      <c r="A1107" s="54">
        <v>174913</v>
      </c>
      <c r="B1107" s="54">
        <v>1102</v>
      </c>
      <c r="C1107" s="46" t="s">
        <v>192</v>
      </c>
      <c r="D1107" s="46" t="s">
        <v>154</v>
      </c>
      <c r="E1107" s="46" t="s">
        <v>7221</v>
      </c>
      <c r="F1107" s="48">
        <v>120.01600000000001</v>
      </c>
      <c r="G1107" s="48">
        <v>113.584</v>
      </c>
      <c r="H1107" s="49">
        <v>1</v>
      </c>
      <c r="I1107" s="48">
        <v>120.01600000000001</v>
      </c>
      <c r="J1107" s="77" t="s">
        <v>20774</v>
      </c>
      <c r="K1107" s="124">
        <v>113.584</v>
      </c>
      <c r="L1107" s="125">
        <v>113.584</v>
      </c>
      <c r="M1107" s="60"/>
      <c r="N1107" s="60"/>
      <c r="O1107" s="61"/>
      <c r="P1107" s="75" t="s">
        <v>7222</v>
      </c>
      <c r="Q1107" s="76" t="s">
        <v>7422</v>
      </c>
      <c r="R1107" s="38" t="s">
        <v>7423</v>
      </c>
      <c r="S1107" s="40" t="s">
        <v>5240</v>
      </c>
      <c r="T1107" s="40" t="s">
        <v>4813</v>
      </c>
      <c r="U1107" s="47" t="s">
        <v>7424</v>
      </c>
      <c r="V1107" s="38"/>
      <c r="W1107" s="42" t="s">
        <v>7425</v>
      </c>
      <c r="X1107" s="26">
        <v>21</v>
      </c>
      <c r="Y1107" s="26"/>
      <c r="Z1107" s="38"/>
      <c r="AA1107" s="38"/>
      <c r="AB1107" s="59"/>
      <c r="AC1107" s="38" t="s">
        <v>336</v>
      </c>
      <c r="AD1107" s="47" t="s">
        <v>201</v>
      </c>
      <c r="AE1107" s="47" t="s">
        <v>183</v>
      </c>
      <c r="AF1107" s="50"/>
      <c r="AG1107" s="50"/>
      <c r="AH1107" s="38" t="s">
        <v>7426</v>
      </c>
      <c r="AI1107" s="59" t="s">
        <v>86</v>
      </c>
      <c r="AJ1107" s="51" t="s">
        <v>7427</v>
      </c>
      <c r="AK1107" s="51" t="s">
        <v>7428</v>
      </c>
      <c r="AL1107" s="55" t="s">
        <v>7429</v>
      </c>
      <c r="AM1107" s="56"/>
      <c r="AN1107" s="56" t="s">
        <v>7430</v>
      </c>
      <c r="AO1107" s="52">
        <v>1</v>
      </c>
      <c r="AP1107" s="53" t="s">
        <v>7228</v>
      </c>
      <c r="AQ1107" s="53" t="s">
        <v>7229</v>
      </c>
      <c r="AR1107" s="53" t="s">
        <v>95</v>
      </c>
      <c r="AS1107" s="52" t="s">
        <v>96</v>
      </c>
      <c r="AT1107" s="53" t="s">
        <v>190</v>
      </c>
      <c r="AU1107" s="52" t="s">
        <v>191</v>
      </c>
      <c r="AV1107" s="53"/>
    </row>
    <row r="1108" spans="1:48" s="54" customFormat="1" x14ac:dyDescent="0.3">
      <c r="A1108" s="54">
        <v>199138</v>
      </c>
      <c r="B1108" s="54">
        <v>1103</v>
      </c>
      <c r="C1108" s="46" t="s">
        <v>192</v>
      </c>
      <c r="D1108" s="46" t="s">
        <v>154</v>
      </c>
      <c r="E1108" s="46" t="s">
        <v>7221</v>
      </c>
      <c r="F1108" s="48">
        <v>30.300999999999998</v>
      </c>
      <c r="G1108" s="48">
        <v>28.677</v>
      </c>
      <c r="H1108" s="49">
        <v>0.66700000000000004</v>
      </c>
      <c r="I1108" s="48">
        <v>20.201000000000001</v>
      </c>
      <c r="J1108" s="77" t="s">
        <v>20775</v>
      </c>
      <c r="K1108" s="124">
        <v>19.117999999999999</v>
      </c>
      <c r="L1108" s="125">
        <v>19.117999999999999</v>
      </c>
      <c r="M1108" s="60"/>
      <c r="N1108" s="60"/>
      <c r="O1108" s="61"/>
      <c r="P1108" s="75" t="s">
        <v>633</v>
      </c>
      <c r="Q1108" s="76" t="s">
        <v>7431</v>
      </c>
      <c r="R1108" s="38" t="s">
        <v>7432</v>
      </c>
      <c r="S1108" s="40" t="s">
        <v>7433</v>
      </c>
      <c r="T1108" s="40" t="s">
        <v>726</v>
      </c>
      <c r="U1108" s="47" t="s">
        <v>7434</v>
      </c>
      <c r="V1108" s="38"/>
      <c r="W1108" s="42" t="s">
        <v>7435</v>
      </c>
      <c r="X1108" s="26">
        <v>13</v>
      </c>
      <c r="Y1108" s="26"/>
      <c r="Z1108" s="38"/>
      <c r="AA1108" s="38"/>
      <c r="AB1108" s="59"/>
      <c r="AC1108" s="38" t="s">
        <v>336</v>
      </c>
      <c r="AD1108" s="47" t="s">
        <v>201</v>
      </c>
      <c r="AE1108" s="47" t="s">
        <v>183</v>
      </c>
      <c r="AF1108" s="50"/>
      <c r="AG1108" s="50"/>
      <c r="AH1108" s="38" t="s">
        <v>7436</v>
      </c>
      <c r="AI1108" s="59" t="s">
        <v>86</v>
      </c>
      <c r="AJ1108" s="51" t="s">
        <v>7437</v>
      </c>
      <c r="AK1108" s="51" t="s">
        <v>7438</v>
      </c>
      <c r="AL1108" s="55" t="s">
        <v>7439</v>
      </c>
      <c r="AM1108" s="56"/>
      <c r="AN1108" s="56" t="s">
        <v>7440</v>
      </c>
      <c r="AO1108" s="52">
        <v>2</v>
      </c>
      <c r="AP1108" s="53" t="s">
        <v>7228</v>
      </c>
      <c r="AQ1108" s="53" t="s">
        <v>7229</v>
      </c>
      <c r="AR1108" s="53" t="s">
        <v>95</v>
      </c>
      <c r="AS1108" s="52" t="s">
        <v>96</v>
      </c>
      <c r="AT1108" s="53" t="s">
        <v>190</v>
      </c>
      <c r="AU1108" s="52" t="s">
        <v>191</v>
      </c>
      <c r="AV1108" s="53"/>
    </row>
    <row r="1109" spans="1:48" s="54" customFormat="1" x14ac:dyDescent="0.3">
      <c r="A1109" s="112">
        <v>199138</v>
      </c>
      <c r="B1109" s="54">
        <v>1104</v>
      </c>
      <c r="C1109" s="46" t="s">
        <v>192</v>
      </c>
      <c r="D1109" s="46" t="s">
        <v>154</v>
      </c>
      <c r="E1109" s="46" t="s">
        <v>7221</v>
      </c>
      <c r="F1109" s="48"/>
      <c r="G1109" s="48"/>
      <c r="H1109" s="49"/>
      <c r="I1109" s="48"/>
      <c r="J1109" s="77" t="s">
        <v>20775</v>
      </c>
      <c r="K1109" s="124"/>
      <c r="L1109" s="125"/>
      <c r="M1109" s="60"/>
      <c r="N1109" s="60"/>
      <c r="O1109" s="61"/>
      <c r="P1109" s="75" t="s">
        <v>633</v>
      </c>
      <c r="Q1109" s="76" t="s">
        <v>7431</v>
      </c>
      <c r="R1109" s="38" t="s">
        <v>7432</v>
      </c>
      <c r="S1109" s="40" t="s">
        <v>7433</v>
      </c>
      <c r="T1109" s="40" t="s">
        <v>726</v>
      </c>
      <c r="U1109" s="47" t="s">
        <v>7434</v>
      </c>
      <c r="V1109" s="38"/>
      <c r="W1109" s="42" t="s">
        <v>7435</v>
      </c>
      <c r="X1109" s="26">
        <v>13</v>
      </c>
      <c r="Y1109" s="26"/>
      <c r="Z1109" s="38"/>
      <c r="AA1109" s="38"/>
      <c r="AB1109" s="59"/>
      <c r="AC1109" s="38" t="s">
        <v>336</v>
      </c>
      <c r="AD1109" s="47" t="s">
        <v>201</v>
      </c>
      <c r="AE1109" s="47" t="s">
        <v>183</v>
      </c>
      <c r="AF1109" s="50"/>
      <c r="AG1109" s="50"/>
      <c r="AH1109" s="38" t="s">
        <v>7436</v>
      </c>
      <c r="AI1109" s="59" t="s">
        <v>86</v>
      </c>
      <c r="AJ1109" s="51" t="s">
        <v>7437</v>
      </c>
      <c r="AK1109" s="51" t="s">
        <v>7441</v>
      </c>
      <c r="AL1109" s="55" t="s">
        <v>7442</v>
      </c>
      <c r="AM1109" s="56"/>
      <c r="AN1109" s="56" t="s">
        <v>7440</v>
      </c>
      <c r="AO1109" s="52">
        <v>2</v>
      </c>
      <c r="AP1109" s="53" t="s">
        <v>7228</v>
      </c>
      <c r="AQ1109" s="53" t="s">
        <v>7229</v>
      </c>
      <c r="AR1109" s="53" t="s">
        <v>95</v>
      </c>
      <c r="AS1109" s="52" t="s">
        <v>96</v>
      </c>
      <c r="AT1109" s="53" t="s">
        <v>190</v>
      </c>
      <c r="AU1109" s="52" t="s">
        <v>191</v>
      </c>
      <c r="AV1109" s="53"/>
    </row>
    <row r="1110" spans="1:48" s="54" customFormat="1" x14ac:dyDescent="0.3">
      <c r="A1110" s="54">
        <v>306705</v>
      </c>
      <c r="B1110" s="54">
        <v>1105</v>
      </c>
      <c r="C1110" s="46" t="s">
        <v>192</v>
      </c>
      <c r="D1110" s="46" t="s">
        <v>154</v>
      </c>
      <c r="E1110" s="46" t="s">
        <v>7221</v>
      </c>
      <c r="F1110" s="48">
        <v>10</v>
      </c>
      <c r="G1110" s="48">
        <v>9.4640000000000004</v>
      </c>
      <c r="H1110" s="49">
        <v>1</v>
      </c>
      <c r="I1110" s="48">
        <v>10</v>
      </c>
      <c r="J1110" s="77" t="s">
        <v>20776</v>
      </c>
      <c r="K1110" s="124">
        <v>9.4640000000000004</v>
      </c>
      <c r="L1110" s="125">
        <v>9.4640000000000004</v>
      </c>
      <c r="M1110" s="60"/>
      <c r="N1110" s="60"/>
      <c r="O1110" s="61"/>
      <c r="P1110" s="75" t="s">
        <v>7443</v>
      </c>
      <c r="Q1110" s="76" t="s">
        <v>7444</v>
      </c>
      <c r="R1110" s="38" t="s">
        <v>5779</v>
      </c>
      <c r="S1110" s="40" t="s">
        <v>7445</v>
      </c>
      <c r="T1110" s="40" t="s">
        <v>717</v>
      </c>
      <c r="U1110" s="47" t="s">
        <v>5780</v>
      </c>
      <c r="V1110" s="38"/>
      <c r="W1110" s="42" t="s">
        <v>7446</v>
      </c>
      <c r="X1110" s="26">
        <v>17</v>
      </c>
      <c r="Y1110" s="26"/>
      <c r="Z1110" s="38"/>
      <c r="AA1110" s="38"/>
      <c r="AB1110" s="59"/>
      <c r="AC1110" s="38" t="s">
        <v>80</v>
      </c>
      <c r="AD1110" s="47" t="s">
        <v>201</v>
      </c>
      <c r="AE1110" s="47" t="s">
        <v>183</v>
      </c>
      <c r="AF1110" s="50"/>
      <c r="AG1110" s="50"/>
      <c r="AH1110" s="38"/>
      <c r="AI1110" s="59" t="s">
        <v>86</v>
      </c>
      <c r="AJ1110" s="51"/>
      <c r="AK1110" s="51" t="s">
        <v>7447</v>
      </c>
      <c r="AL1110" s="55" t="s">
        <v>7448</v>
      </c>
      <c r="AM1110" s="56"/>
      <c r="AN1110" s="56" t="s">
        <v>7449</v>
      </c>
      <c r="AO1110" s="52">
        <v>1</v>
      </c>
      <c r="AP1110" s="53" t="s">
        <v>7228</v>
      </c>
      <c r="AQ1110" s="53" t="s">
        <v>7229</v>
      </c>
      <c r="AR1110" s="53" t="s">
        <v>95</v>
      </c>
      <c r="AS1110" s="52" t="s">
        <v>96</v>
      </c>
      <c r="AT1110" s="53" t="s">
        <v>190</v>
      </c>
      <c r="AU1110" s="52" t="s">
        <v>191</v>
      </c>
      <c r="AV1110" s="53"/>
    </row>
    <row r="1111" spans="1:48" s="54" customFormat="1" x14ac:dyDescent="0.3">
      <c r="A1111" s="54">
        <v>120771</v>
      </c>
      <c r="B1111" s="54">
        <v>1106</v>
      </c>
      <c r="C1111" s="46" t="s">
        <v>175</v>
      </c>
      <c r="D1111" s="46" t="s">
        <v>154</v>
      </c>
      <c r="E1111" s="46" t="s">
        <v>7221</v>
      </c>
      <c r="F1111" s="48">
        <v>12</v>
      </c>
      <c r="G1111" s="48">
        <v>13.295999999999999</v>
      </c>
      <c r="H1111" s="49">
        <v>1</v>
      </c>
      <c r="I1111" s="48">
        <v>12</v>
      </c>
      <c r="J1111" s="77" t="s">
        <v>20777</v>
      </c>
      <c r="K1111" s="124">
        <v>13.295999999999999</v>
      </c>
      <c r="L1111" s="125">
        <v>13.295999999999999</v>
      </c>
      <c r="M1111" s="60"/>
      <c r="N1111" s="60"/>
      <c r="O1111" s="61"/>
      <c r="P1111" s="75" t="s">
        <v>930</v>
      </c>
      <c r="Q1111" s="76" t="s">
        <v>7450</v>
      </c>
      <c r="R1111" s="38" t="s">
        <v>7451</v>
      </c>
      <c r="S1111" s="40" t="s">
        <v>6316</v>
      </c>
      <c r="T1111" s="40" t="s">
        <v>4796</v>
      </c>
      <c r="U1111" s="47" t="s">
        <v>7452</v>
      </c>
      <c r="V1111" s="38"/>
      <c r="W1111" s="42"/>
      <c r="X1111" s="26">
        <v>16</v>
      </c>
      <c r="Y1111" s="26"/>
      <c r="Z1111" s="38"/>
      <c r="AA1111" s="38"/>
      <c r="AB1111" s="59"/>
      <c r="AC1111" s="38" t="s">
        <v>293</v>
      </c>
      <c r="AD1111" s="47" t="s">
        <v>182</v>
      </c>
      <c r="AE1111" s="47" t="s">
        <v>183</v>
      </c>
      <c r="AF1111" s="50"/>
      <c r="AG1111" s="50" t="s">
        <v>7453</v>
      </c>
      <c r="AH1111" s="38"/>
      <c r="AI1111" s="59" t="s">
        <v>86</v>
      </c>
      <c r="AJ1111" s="51"/>
      <c r="AK1111" s="51" t="s">
        <v>7454</v>
      </c>
      <c r="AL1111" s="55" t="s">
        <v>7455</v>
      </c>
      <c r="AM1111" s="56"/>
      <c r="AN1111" s="56" t="s">
        <v>7456</v>
      </c>
      <c r="AO1111" s="52">
        <v>1</v>
      </c>
      <c r="AP1111" s="53" t="s">
        <v>188</v>
      </c>
      <c r="AQ1111" s="53" t="s">
        <v>189</v>
      </c>
      <c r="AR1111" s="53" t="s">
        <v>95</v>
      </c>
      <c r="AS1111" s="52" t="s">
        <v>96</v>
      </c>
      <c r="AT1111" s="53" t="s">
        <v>190</v>
      </c>
      <c r="AU1111" s="52" t="s">
        <v>191</v>
      </c>
      <c r="AV1111" s="53"/>
    </row>
    <row r="1112" spans="1:48" s="54" customFormat="1" x14ac:dyDescent="0.3">
      <c r="A1112" s="54">
        <v>167186</v>
      </c>
      <c r="B1112" s="54">
        <v>1107</v>
      </c>
      <c r="C1112" s="46" t="s">
        <v>26</v>
      </c>
      <c r="D1112" s="46" t="s">
        <v>154</v>
      </c>
      <c r="E1112" s="46" t="s">
        <v>7221</v>
      </c>
      <c r="F1112" s="48">
        <v>15.827999999999999</v>
      </c>
      <c r="G1112" s="48">
        <v>15.21</v>
      </c>
      <c r="H1112" s="49">
        <v>1</v>
      </c>
      <c r="I1112" s="48">
        <v>15.827999999999999</v>
      </c>
      <c r="J1112" s="77" t="s">
        <v>20778</v>
      </c>
      <c r="K1112" s="124">
        <v>15.21</v>
      </c>
      <c r="L1112" s="125">
        <v>15.21</v>
      </c>
      <c r="M1112" s="60"/>
      <c r="N1112" s="60"/>
      <c r="O1112" s="61"/>
      <c r="P1112" s="75" t="s">
        <v>6653</v>
      </c>
      <c r="Q1112" s="76" t="s">
        <v>7457</v>
      </c>
      <c r="R1112" s="38" t="s">
        <v>7458</v>
      </c>
      <c r="S1112" s="40" t="s">
        <v>7459</v>
      </c>
      <c r="T1112" s="40" t="s">
        <v>74</v>
      </c>
      <c r="U1112" s="47" t="s">
        <v>7460</v>
      </c>
      <c r="V1112" s="38"/>
      <c r="W1112" s="42" t="s">
        <v>7461</v>
      </c>
      <c r="X1112" s="26">
        <v>10</v>
      </c>
      <c r="Y1112" s="26"/>
      <c r="Z1112" s="38"/>
      <c r="AA1112" s="38"/>
      <c r="AB1112" s="59"/>
      <c r="AC1112" s="38" t="s">
        <v>312</v>
      </c>
      <c r="AD1112" s="47" t="s">
        <v>262</v>
      </c>
      <c r="AE1112" s="47" t="s">
        <v>263</v>
      </c>
      <c r="AF1112" s="50"/>
      <c r="AG1112" s="50"/>
      <c r="AH1112" s="38"/>
      <c r="AI1112" s="59" t="s">
        <v>86</v>
      </c>
      <c r="AJ1112" s="51"/>
      <c r="AK1112" s="51" t="s">
        <v>7462</v>
      </c>
      <c r="AL1112" s="55" t="s">
        <v>7463</v>
      </c>
      <c r="AM1112" s="56"/>
      <c r="AN1112" s="56" t="s">
        <v>7464</v>
      </c>
      <c r="AO1112" s="52">
        <v>1</v>
      </c>
      <c r="AP1112" s="53" t="s">
        <v>188</v>
      </c>
      <c r="AQ1112" s="53" t="s">
        <v>189</v>
      </c>
      <c r="AR1112" s="53" t="s">
        <v>95</v>
      </c>
      <c r="AS1112" s="52" t="s">
        <v>96</v>
      </c>
      <c r="AT1112" s="53" t="s">
        <v>190</v>
      </c>
      <c r="AU1112" s="52" t="s">
        <v>191</v>
      </c>
      <c r="AV1112" s="53"/>
    </row>
    <row r="1113" spans="1:48" s="54" customFormat="1" x14ac:dyDescent="0.3">
      <c r="A1113" s="54">
        <v>118124</v>
      </c>
      <c r="B1113" s="54">
        <v>1108</v>
      </c>
      <c r="C1113" s="46" t="s">
        <v>175</v>
      </c>
      <c r="D1113" s="46" t="s">
        <v>154</v>
      </c>
      <c r="E1113" s="46" t="s">
        <v>7221</v>
      </c>
      <c r="F1113" s="48">
        <v>12</v>
      </c>
      <c r="G1113" s="48">
        <v>12.959</v>
      </c>
      <c r="H1113" s="49">
        <v>1</v>
      </c>
      <c r="I1113" s="48">
        <v>12</v>
      </c>
      <c r="J1113" s="77" t="s">
        <v>20779</v>
      </c>
      <c r="K1113" s="124">
        <v>12.959</v>
      </c>
      <c r="L1113" s="125">
        <v>12.959</v>
      </c>
      <c r="M1113" s="60"/>
      <c r="N1113" s="60"/>
      <c r="O1113" s="61"/>
      <c r="P1113" s="75" t="s">
        <v>7252</v>
      </c>
      <c r="Q1113" s="76" t="s">
        <v>7465</v>
      </c>
      <c r="R1113" s="38" t="s">
        <v>7466</v>
      </c>
      <c r="S1113" s="40" t="s">
        <v>1731</v>
      </c>
      <c r="T1113" s="40" t="s">
        <v>717</v>
      </c>
      <c r="U1113" s="47" t="s">
        <v>7467</v>
      </c>
      <c r="V1113" s="38"/>
      <c r="W1113" s="42"/>
      <c r="X1113" s="26">
        <v>15</v>
      </c>
      <c r="Y1113" s="26"/>
      <c r="Z1113" s="38"/>
      <c r="AA1113" s="38"/>
      <c r="AB1113" s="59"/>
      <c r="AC1113" s="38" t="s">
        <v>336</v>
      </c>
      <c r="AD1113" s="47" t="s">
        <v>201</v>
      </c>
      <c r="AE1113" s="47" t="s">
        <v>183</v>
      </c>
      <c r="AF1113" s="50"/>
      <c r="AG1113" s="50"/>
      <c r="AH1113" s="38"/>
      <c r="AI1113" s="59" t="s">
        <v>86</v>
      </c>
      <c r="AJ1113" s="51"/>
      <c r="AK1113" s="51" t="s">
        <v>7468</v>
      </c>
      <c r="AL1113" s="55" t="s">
        <v>7469</v>
      </c>
      <c r="AM1113" s="56"/>
      <c r="AN1113" s="56" t="s">
        <v>7470</v>
      </c>
      <c r="AO1113" s="52">
        <v>1</v>
      </c>
      <c r="AP1113" s="53" t="s">
        <v>188</v>
      </c>
      <c r="AQ1113" s="53" t="s">
        <v>189</v>
      </c>
      <c r="AR1113" s="53" t="s">
        <v>95</v>
      </c>
      <c r="AS1113" s="52" t="s">
        <v>96</v>
      </c>
      <c r="AT1113" s="53" t="s">
        <v>190</v>
      </c>
      <c r="AU1113" s="52" t="s">
        <v>191</v>
      </c>
      <c r="AV1113" s="53"/>
    </row>
    <row r="1114" spans="1:48" s="54" customFormat="1" x14ac:dyDescent="0.3">
      <c r="A1114" s="54">
        <v>171618</v>
      </c>
      <c r="B1114" s="54">
        <v>1109</v>
      </c>
      <c r="C1114" s="46" t="s">
        <v>26</v>
      </c>
      <c r="D1114" s="46" t="s">
        <v>154</v>
      </c>
      <c r="E1114" s="46" t="s">
        <v>7221</v>
      </c>
      <c r="F1114" s="48"/>
      <c r="G1114" s="48"/>
      <c r="H1114" s="49">
        <v>0.5</v>
      </c>
      <c r="I1114" s="48">
        <v>64.814999999999998</v>
      </c>
      <c r="J1114" s="77" t="s">
        <v>20780</v>
      </c>
      <c r="K1114" s="124">
        <v>31.71</v>
      </c>
      <c r="L1114" s="125">
        <v>31.71</v>
      </c>
      <c r="M1114" s="60"/>
      <c r="N1114" s="60"/>
      <c r="O1114" s="61"/>
      <c r="P1114" s="75" t="s">
        <v>765</v>
      </c>
      <c r="Q1114" s="76" t="s">
        <v>7471</v>
      </c>
      <c r="R1114" s="38" t="s">
        <v>7239</v>
      </c>
      <c r="S1114" s="40" t="s">
        <v>5221</v>
      </c>
      <c r="T1114" s="40" t="s">
        <v>726</v>
      </c>
      <c r="U1114" s="47" t="s">
        <v>7240</v>
      </c>
      <c r="V1114" s="38"/>
      <c r="W1114" s="42" t="s">
        <v>7472</v>
      </c>
      <c r="X1114" s="26">
        <v>26</v>
      </c>
      <c r="Y1114" s="26"/>
      <c r="Z1114" s="38"/>
      <c r="AA1114" s="38"/>
      <c r="AB1114" s="59"/>
      <c r="AC1114" s="38" t="s">
        <v>80</v>
      </c>
      <c r="AD1114" s="47" t="s">
        <v>182</v>
      </c>
      <c r="AE1114" s="47" t="s">
        <v>183</v>
      </c>
      <c r="AF1114" s="50"/>
      <c r="AG1114" s="50"/>
      <c r="AH1114" s="38"/>
      <c r="AI1114" s="59" t="s">
        <v>86</v>
      </c>
      <c r="AJ1114" s="51"/>
      <c r="AK1114" s="51" t="s">
        <v>7473</v>
      </c>
      <c r="AL1114" s="55" t="s">
        <v>7474</v>
      </c>
      <c r="AM1114" s="56"/>
      <c r="AN1114" s="56" t="s">
        <v>7475</v>
      </c>
      <c r="AO1114" s="52">
        <v>2</v>
      </c>
      <c r="AP1114" s="53" t="s">
        <v>188</v>
      </c>
      <c r="AQ1114" s="53" t="s">
        <v>189</v>
      </c>
      <c r="AR1114" s="53" t="s">
        <v>95</v>
      </c>
      <c r="AS1114" s="52" t="s">
        <v>96</v>
      </c>
      <c r="AT1114" s="53" t="s">
        <v>190</v>
      </c>
      <c r="AU1114" s="52" t="s">
        <v>191</v>
      </c>
      <c r="AV1114" s="53"/>
    </row>
    <row r="1115" spans="1:48" s="54" customFormat="1" x14ac:dyDescent="0.3">
      <c r="A1115" s="54">
        <v>305869</v>
      </c>
      <c r="B1115" s="54">
        <v>1110</v>
      </c>
      <c r="C1115" s="46" t="s">
        <v>192</v>
      </c>
      <c r="D1115" s="46" t="s">
        <v>154</v>
      </c>
      <c r="E1115" s="46" t="s">
        <v>7221</v>
      </c>
      <c r="F1115" s="48">
        <v>16.977</v>
      </c>
      <c r="G1115" s="48">
        <v>16.068000000000001</v>
      </c>
      <c r="H1115" s="49">
        <v>0.33300000000000002</v>
      </c>
      <c r="I1115" s="48">
        <v>5.6589999999999998</v>
      </c>
      <c r="J1115" s="77" t="s">
        <v>20781</v>
      </c>
      <c r="K1115" s="124">
        <v>5.3559999999999999</v>
      </c>
      <c r="L1115" s="125">
        <v>5.3559999999999999</v>
      </c>
      <c r="M1115" s="60"/>
      <c r="N1115" s="60"/>
      <c r="O1115" s="61"/>
      <c r="P1115" s="75" t="s">
        <v>3583</v>
      </c>
      <c r="Q1115" s="76" t="s">
        <v>7476</v>
      </c>
      <c r="R1115" s="38" t="s">
        <v>7273</v>
      </c>
      <c r="S1115" s="40" t="s">
        <v>7477</v>
      </c>
      <c r="T1115" s="40" t="s">
        <v>4813</v>
      </c>
      <c r="U1115" s="47" t="s">
        <v>7274</v>
      </c>
      <c r="V1115" s="38"/>
      <c r="W1115" s="42" t="s">
        <v>7478</v>
      </c>
      <c r="X1115" s="26">
        <v>11</v>
      </c>
      <c r="Y1115" s="26"/>
      <c r="Z1115" s="38"/>
      <c r="AA1115" s="38"/>
      <c r="AB1115" s="59"/>
      <c r="AC1115" s="38" t="s">
        <v>336</v>
      </c>
      <c r="AD1115" s="47" t="s">
        <v>201</v>
      </c>
      <c r="AE1115" s="47" t="s">
        <v>183</v>
      </c>
      <c r="AF1115" s="50"/>
      <c r="AG1115" s="50"/>
      <c r="AH1115" s="38"/>
      <c r="AI1115" s="59" t="s">
        <v>86</v>
      </c>
      <c r="AJ1115" s="51" t="s">
        <v>7479</v>
      </c>
      <c r="AK1115" s="51" t="s">
        <v>7480</v>
      </c>
      <c r="AL1115" s="55" t="s">
        <v>7481</v>
      </c>
      <c r="AM1115" s="56"/>
      <c r="AN1115" s="56" t="s">
        <v>7482</v>
      </c>
      <c r="AO1115" s="52">
        <v>3</v>
      </c>
      <c r="AP1115" s="53" t="s">
        <v>7228</v>
      </c>
      <c r="AQ1115" s="53" t="s">
        <v>7229</v>
      </c>
      <c r="AR1115" s="53" t="s">
        <v>95</v>
      </c>
      <c r="AS1115" s="52" t="s">
        <v>96</v>
      </c>
      <c r="AT1115" s="53" t="s">
        <v>190</v>
      </c>
      <c r="AU1115" s="52" t="s">
        <v>191</v>
      </c>
      <c r="AV1115" s="53"/>
    </row>
    <row r="1116" spans="1:48" s="54" customFormat="1" x14ac:dyDescent="0.3">
      <c r="A1116" s="54">
        <v>331921</v>
      </c>
      <c r="B1116" s="54">
        <v>1111</v>
      </c>
      <c r="C1116" s="46" t="s">
        <v>192</v>
      </c>
      <c r="D1116" s="46" t="s">
        <v>154</v>
      </c>
      <c r="E1116" s="46" t="s">
        <v>7221</v>
      </c>
      <c r="F1116" s="48">
        <v>12.397</v>
      </c>
      <c r="G1116" s="48">
        <v>12.343</v>
      </c>
      <c r="H1116" s="49">
        <v>0.8</v>
      </c>
      <c r="I1116" s="48">
        <v>9.9169999999999998</v>
      </c>
      <c r="J1116" s="77" t="s">
        <v>20782</v>
      </c>
      <c r="K1116" s="124">
        <v>9.8740000000000006</v>
      </c>
      <c r="L1116" s="125">
        <v>9.8740000000000006</v>
      </c>
      <c r="M1116" s="60"/>
      <c r="N1116" s="60"/>
      <c r="O1116" s="61"/>
      <c r="P1116" s="75" t="s">
        <v>5801</v>
      </c>
      <c r="Q1116" s="76" t="s">
        <v>7483</v>
      </c>
      <c r="R1116" s="38" t="s">
        <v>7484</v>
      </c>
      <c r="S1116" s="40" t="s">
        <v>5213</v>
      </c>
      <c r="T1116" s="40" t="s">
        <v>1731</v>
      </c>
      <c r="U1116" s="47" t="s">
        <v>7485</v>
      </c>
      <c r="V1116" s="38"/>
      <c r="W1116" s="42" t="s">
        <v>7486</v>
      </c>
      <c r="X1116" s="26">
        <v>12</v>
      </c>
      <c r="Y1116" s="26"/>
      <c r="Z1116" s="38"/>
      <c r="AA1116" s="38"/>
      <c r="AB1116" s="59"/>
      <c r="AC1116" s="38" t="s">
        <v>336</v>
      </c>
      <c r="AD1116" s="47" t="s">
        <v>1273</v>
      </c>
      <c r="AE1116" s="47" t="s">
        <v>1274</v>
      </c>
      <c r="AF1116" s="50"/>
      <c r="AG1116" s="50"/>
      <c r="AH1116" s="38"/>
      <c r="AI1116" s="59" t="s">
        <v>86</v>
      </c>
      <c r="AJ1116" s="51"/>
      <c r="AK1116" s="51" t="s">
        <v>7487</v>
      </c>
      <c r="AL1116" s="55" t="s">
        <v>7488</v>
      </c>
      <c r="AM1116" s="56"/>
      <c r="AN1116" s="56" t="s">
        <v>7489</v>
      </c>
      <c r="AO1116" s="52">
        <v>1</v>
      </c>
      <c r="AP1116" s="53" t="s">
        <v>7228</v>
      </c>
      <c r="AQ1116" s="53" t="s">
        <v>7229</v>
      </c>
      <c r="AR1116" s="53" t="s">
        <v>95</v>
      </c>
      <c r="AS1116" s="52" t="s">
        <v>96</v>
      </c>
      <c r="AT1116" s="53" t="s">
        <v>190</v>
      </c>
      <c r="AU1116" s="52" t="s">
        <v>191</v>
      </c>
      <c r="AV1116" s="53"/>
    </row>
    <row r="1117" spans="1:48" s="54" customFormat="1" x14ac:dyDescent="0.3">
      <c r="A1117" s="54">
        <v>167190</v>
      </c>
      <c r="B1117" s="54">
        <v>1112</v>
      </c>
      <c r="C1117" s="46" t="s">
        <v>26</v>
      </c>
      <c r="D1117" s="46" t="s">
        <v>4134</v>
      </c>
      <c r="E1117" s="46" t="s">
        <v>7490</v>
      </c>
      <c r="F1117" s="48">
        <v>0</v>
      </c>
      <c r="G1117" s="48"/>
      <c r="H1117" s="49">
        <v>1</v>
      </c>
      <c r="I1117" s="48">
        <v>0</v>
      </c>
      <c r="J1117" s="77" t="s">
        <v>20783</v>
      </c>
      <c r="K1117" s="106"/>
      <c r="L1117" s="71"/>
      <c r="M1117" s="60"/>
      <c r="N1117" s="60"/>
      <c r="O1117" s="61"/>
      <c r="P1117" s="75" t="s">
        <v>6653</v>
      </c>
      <c r="Q1117" s="76" t="s">
        <v>7491</v>
      </c>
      <c r="R1117" s="38"/>
      <c r="S1117" s="40"/>
      <c r="T1117" s="40"/>
      <c r="U1117" s="47" t="s">
        <v>7492</v>
      </c>
      <c r="V1117" s="38" t="s">
        <v>7493</v>
      </c>
      <c r="W1117" s="42" t="s">
        <v>7494</v>
      </c>
      <c r="X1117" s="26">
        <v>13</v>
      </c>
      <c r="Y1117" s="26"/>
      <c r="Z1117" s="38"/>
      <c r="AA1117" s="38" t="s">
        <v>7495</v>
      </c>
      <c r="AB1117" s="59" t="s">
        <v>81</v>
      </c>
      <c r="AC1117" s="38" t="s">
        <v>80</v>
      </c>
      <c r="AD1117" s="47" t="s">
        <v>262</v>
      </c>
      <c r="AE1117" s="47" t="s">
        <v>263</v>
      </c>
      <c r="AF1117" s="50"/>
      <c r="AG1117" s="50"/>
      <c r="AH1117" s="38"/>
      <c r="AI1117" s="59" t="s">
        <v>86</v>
      </c>
      <c r="AJ1117" s="51"/>
      <c r="AK1117" s="51" t="s">
        <v>7496</v>
      </c>
      <c r="AL1117" s="55" t="s">
        <v>7497</v>
      </c>
      <c r="AM1117" s="56"/>
      <c r="AN1117" s="56" t="s">
        <v>7498</v>
      </c>
      <c r="AO1117" s="52">
        <v>1</v>
      </c>
      <c r="AP1117" s="53" t="s">
        <v>7499</v>
      </c>
      <c r="AQ1117" s="53" t="s">
        <v>7500</v>
      </c>
      <c r="AR1117" s="53" t="s">
        <v>95</v>
      </c>
      <c r="AS1117" s="52" t="s">
        <v>96</v>
      </c>
      <c r="AT1117" s="53" t="s">
        <v>190</v>
      </c>
      <c r="AU1117" s="52" t="s">
        <v>191</v>
      </c>
      <c r="AV1117" s="53"/>
    </row>
    <row r="1118" spans="1:48" s="54" customFormat="1" x14ac:dyDescent="0.3">
      <c r="A1118" s="54">
        <v>331336</v>
      </c>
      <c r="B1118" s="54">
        <v>1113</v>
      </c>
      <c r="C1118" s="46" t="s">
        <v>192</v>
      </c>
      <c r="D1118" s="46" t="s">
        <v>4134</v>
      </c>
      <c r="E1118" s="46" t="s">
        <v>7490</v>
      </c>
      <c r="F1118" s="48">
        <v>0</v>
      </c>
      <c r="G1118" s="48"/>
      <c r="H1118" s="49">
        <v>1</v>
      </c>
      <c r="I1118" s="48">
        <v>0</v>
      </c>
      <c r="J1118" s="77" t="s">
        <v>20784</v>
      </c>
      <c r="K1118" s="106"/>
      <c r="L1118" s="71"/>
      <c r="M1118" s="60"/>
      <c r="N1118" s="60"/>
      <c r="O1118" s="61"/>
      <c r="P1118" s="75" t="s">
        <v>7501</v>
      </c>
      <c r="Q1118" s="76" t="s">
        <v>7502</v>
      </c>
      <c r="R1118" s="38"/>
      <c r="S1118" s="40"/>
      <c r="T1118" s="40"/>
      <c r="U1118" s="47" t="s">
        <v>7503</v>
      </c>
      <c r="V1118" s="38" t="s">
        <v>7504</v>
      </c>
      <c r="W1118" s="42" t="s">
        <v>7505</v>
      </c>
      <c r="X1118" s="26">
        <v>16</v>
      </c>
      <c r="Y1118" s="26"/>
      <c r="Z1118" s="38"/>
      <c r="AA1118" s="38" t="s">
        <v>7506</v>
      </c>
      <c r="AB1118" s="59" t="s">
        <v>81</v>
      </c>
      <c r="AC1118" s="38" t="s">
        <v>312</v>
      </c>
      <c r="AD1118" s="47" t="s">
        <v>364</v>
      </c>
      <c r="AE1118" s="47" t="s">
        <v>263</v>
      </c>
      <c r="AF1118" s="50"/>
      <c r="AG1118" s="50"/>
      <c r="AH1118" s="38"/>
      <c r="AI1118" s="59" t="s">
        <v>86</v>
      </c>
      <c r="AJ1118" s="51"/>
      <c r="AK1118" s="51" t="s">
        <v>7507</v>
      </c>
      <c r="AL1118" s="55" t="s">
        <v>7508</v>
      </c>
      <c r="AM1118" s="56"/>
      <c r="AN1118" s="56" t="s">
        <v>7509</v>
      </c>
      <c r="AO1118" s="52">
        <v>1</v>
      </c>
      <c r="AP1118" s="53" t="s">
        <v>7499</v>
      </c>
      <c r="AQ1118" s="53" t="s">
        <v>7500</v>
      </c>
      <c r="AR1118" s="53" t="s">
        <v>95</v>
      </c>
      <c r="AS1118" s="52" t="s">
        <v>96</v>
      </c>
      <c r="AT1118" s="53" t="s">
        <v>190</v>
      </c>
      <c r="AU1118" s="52" t="s">
        <v>191</v>
      </c>
      <c r="AV1118" s="53"/>
    </row>
    <row r="1119" spans="1:48" s="54" customFormat="1" x14ac:dyDescent="0.3">
      <c r="A1119" s="54">
        <v>460376</v>
      </c>
      <c r="B1119" s="54">
        <v>1114</v>
      </c>
      <c r="C1119" s="46" t="s">
        <v>318</v>
      </c>
      <c r="D1119" s="46" t="s">
        <v>4134</v>
      </c>
      <c r="E1119" s="46" t="s">
        <v>7490</v>
      </c>
      <c r="F1119" s="48">
        <v>0</v>
      </c>
      <c r="G1119" s="48"/>
      <c r="H1119" s="49">
        <v>1</v>
      </c>
      <c r="I1119" s="48">
        <v>0</v>
      </c>
      <c r="J1119" s="77" t="s">
        <v>20785</v>
      </c>
      <c r="K1119" s="106"/>
      <c r="L1119" s="71"/>
      <c r="M1119" s="60"/>
      <c r="N1119" s="60"/>
      <c r="O1119" s="61"/>
      <c r="P1119" s="75" t="s">
        <v>7510</v>
      </c>
      <c r="Q1119" s="76" t="s">
        <v>7511</v>
      </c>
      <c r="R1119" s="38"/>
      <c r="S1119" s="40"/>
      <c r="T1119" s="40"/>
      <c r="U1119" s="47" t="s">
        <v>7512</v>
      </c>
      <c r="V1119" s="38" t="s">
        <v>7513</v>
      </c>
      <c r="W1119" s="42"/>
      <c r="X1119" s="26">
        <v>2</v>
      </c>
      <c r="Y1119" s="26"/>
      <c r="Z1119" s="38"/>
      <c r="AA1119" s="38" t="s">
        <v>211</v>
      </c>
      <c r="AB1119" s="59" t="s">
        <v>81</v>
      </c>
      <c r="AC1119" s="38" t="s">
        <v>80</v>
      </c>
      <c r="AD1119" s="47" t="s">
        <v>201</v>
      </c>
      <c r="AE1119" s="47" t="s">
        <v>183</v>
      </c>
      <c r="AF1119" s="50"/>
      <c r="AG1119" s="50"/>
      <c r="AH1119" s="38"/>
      <c r="AI1119" s="59" t="s">
        <v>86</v>
      </c>
      <c r="AJ1119" s="51"/>
      <c r="AK1119" s="51" t="s">
        <v>7514</v>
      </c>
      <c r="AL1119" s="55" t="s">
        <v>7515</v>
      </c>
      <c r="AM1119" s="56"/>
      <c r="AN1119" s="56" t="s">
        <v>7516</v>
      </c>
      <c r="AO1119" s="52">
        <v>1</v>
      </c>
      <c r="AP1119" s="53" t="s">
        <v>7499</v>
      </c>
      <c r="AQ1119" s="53" t="s">
        <v>7500</v>
      </c>
      <c r="AR1119" s="53" t="s">
        <v>95</v>
      </c>
      <c r="AS1119" s="52" t="s">
        <v>96</v>
      </c>
      <c r="AT1119" s="53" t="s">
        <v>190</v>
      </c>
      <c r="AU1119" s="52" t="s">
        <v>191</v>
      </c>
      <c r="AV1119" s="53"/>
    </row>
    <row r="1120" spans="1:48" s="54" customFormat="1" x14ac:dyDescent="0.3">
      <c r="A1120" s="54">
        <v>460121</v>
      </c>
      <c r="B1120" s="54">
        <v>1115</v>
      </c>
      <c r="C1120" s="46" t="s">
        <v>318</v>
      </c>
      <c r="D1120" s="46" t="s">
        <v>4134</v>
      </c>
      <c r="E1120" s="46" t="s">
        <v>7490</v>
      </c>
      <c r="F1120" s="48">
        <v>0</v>
      </c>
      <c r="G1120" s="48"/>
      <c r="H1120" s="49">
        <v>1</v>
      </c>
      <c r="I1120" s="48">
        <v>0</v>
      </c>
      <c r="J1120" s="77" t="s">
        <v>20786</v>
      </c>
      <c r="K1120" s="106"/>
      <c r="L1120" s="71"/>
      <c r="M1120" s="60"/>
      <c r="N1120" s="60"/>
      <c r="O1120" s="61"/>
      <c r="P1120" s="75" t="s">
        <v>378</v>
      </c>
      <c r="Q1120" s="76" t="s">
        <v>7517</v>
      </c>
      <c r="R1120" s="38"/>
      <c r="S1120" s="40"/>
      <c r="T1120" s="40"/>
      <c r="U1120" s="47" t="s">
        <v>7518</v>
      </c>
      <c r="V1120" s="38" t="s">
        <v>7519</v>
      </c>
      <c r="W1120" s="42"/>
      <c r="X1120" s="26">
        <v>5</v>
      </c>
      <c r="Y1120" s="26"/>
      <c r="Z1120" s="38"/>
      <c r="AA1120" s="38" t="s">
        <v>7520</v>
      </c>
      <c r="AB1120" s="59" t="s">
        <v>236</v>
      </c>
      <c r="AC1120" s="38" t="s">
        <v>80</v>
      </c>
      <c r="AD1120" s="47" t="s">
        <v>313</v>
      </c>
      <c r="AE1120" s="47" t="s">
        <v>263</v>
      </c>
      <c r="AF1120" s="50"/>
      <c r="AG1120" s="50"/>
      <c r="AH1120" s="38"/>
      <c r="AI1120" s="59" t="s">
        <v>86</v>
      </c>
      <c r="AJ1120" s="51"/>
      <c r="AK1120" s="51" t="s">
        <v>7521</v>
      </c>
      <c r="AL1120" s="55" t="s">
        <v>7522</v>
      </c>
      <c r="AM1120" s="56"/>
      <c r="AN1120" s="56" t="s">
        <v>7523</v>
      </c>
      <c r="AO1120" s="52">
        <v>1</v>
      </c>
      <c r="AP1120" s="53" t="s">
        <v>7499</v>
      </c>
      <c r="AQ1120" s="53" t="s">
        <v>7500</v>
      </c>
      <c r="AR1120" s="53" t="s">
        <v>95</v>
      </c>
      <c r="AS1120" s="52" t="s">
        <v>96</v>
      </c>
      <c r="AT1120" s="53" t="s">
        <v>190</v>
      </c>
      <c r="AU1120" s="52" t="s">
        <v>191</v>
      </c>
      <c r="AV1120" s="53"/>
    </row>
    <row r="1121" spans="1:48" s="54" customFormat="1" x14ac:dyDescent="0.3">
      <c r="A1121" s="54">
        <v>460190</v>
      </c>
      <c r="B1121" s="54">
        <v>1116</v>
      </c>
      <c r="C1121" s="46" t="s">
        <v>318</v>
      </c>
      <c r="D1121" s="46" t="s">
        <v>4134</v>
      </c>
      <c r="E1121" s="46" t="s">
        <v>7490</v>
      </c>
      <c r="F1121" s="48">
        <v>0</v>
      </c>
      <c r="G1121" s="48"/>
      <c r="H1121" s="49">
        <v>1</v>
      </c>
      <c r="I1121" s="48">
        <v>0</v>
      </c>
      <c r="J1121" s="77" t="s">
        <v>20787</v>
      </c>
      <c r="K1121" s="106"/>
      <c r="L1121" s="71"/>
      <c r="M1121" s="60"/>
      <c r="N1121" s="60"/>
      <c r="O1121" s="61"/>
      <c r="P1121" s="75" t="s">
        <v>350</v>
      </c>
      <c r="Q1121" s="76" t="s">
        <v>7524</v>
      </c>
      <c r="R1121" s="38"/>
      <c r="S1121" s="40"/>
      <c r="T1121" s="40"/>
      <c r="U1121" s="47" t="s">
        <v>7525</v>
      </c>
      <c r="V1121" s="38" t="s">
        <v>7526</v>
      </c>
      <c r="W1121" s="42"/>
      <c r="X1121" s="26">
        <v>6</v>
      </c>
      <c r="Y1121" s="26"/>
      <c r="Z1121" s="38"/>
      <c r="AA1121" s="38" t="s">
        <v>7527</v>
      </c>
      <c r="AB1121" s="59" t="s">
        <v>81</v>
      </c>
      <c r="AC1121" s="38" t="s">
        <v>80</v>
      </c>
      <c r="AD1121" s="47" t="s">
        <v>201</v>
      </c>
      <c r="AE1121" s="47" t="s">
        <v>183</v>
      </c>
      <c r="AF1121" s="50"/>
      <c r="AG1121" s="50"/>
      <c r="AH1121" s="38"/>
      <c r="AI1121" s="59" t="s">
        <v>86</v>
      </c>
      <c r="AJ1121" s="51"/>
      <c r="AK1121" s="51" t="s">
        <v>7528</v>
      </c>
      <c r="AL1121" s="55" t="s">
        <v>7529</v>
      </c>
      <c r="AM1121" s="56"/>
      <c r="AN1121" s="56" t="s">
        <v>7530</v>
      </c>
      <c r="AO1121" s="52">
        <v>1</v>
      </c>
      <c r="AP1121" s="53" t="s">
        <v>7499</v>
      </c>
      <c r="AQ1121" s="53" t="s">
        <v>7500</v>
      </c>
      <c r="AR1121" s="53" t="s">
        <v>95</v>
      </c>
      <c r="AS1121" s="52" t="s">
        <v>96</v>
      </c>
      <c r="AT1121" s="53" t="s">
        <v>190</v>
      </c>
      <c r="AU1121" s="52" t="s">
        <v>191</v>
      </c>
      <c r="AV1121" s="53"/>
    </row>
    <row r="1122" spans="1:48" s="54" customFormat="1" x14ac:dyDescent="0.3">
      <c r="A1122" s="54">
        <v>460262</v>
      </c>
      <c r="B1122" s="54">
        <v>1117</v>
      </c>
      <c r="C1122" s="46" t="s">
        <v>318</v>
      </c>
      <c r="D1122" s="46" t="s">
        <v>4134</v>
      </c>
      <c r="E1122" s="46" t="s">
        <v>7490</v>
      </c>
      <c r="F1122" s="48">
        <v>0</v>
      </c>
      <c r="G1122" s="48"/>
      <c r="H1122" s="49">
        <v>1</v>
      </c>
      <c r="I1122" s="48">
        <v>0</v>
      </c>
      <c r="J1122" s="77" t="s">
        <v>20788</v>
      </c>
      <c r="K1122" s="106"/>
      <c r="L1122" s="71"/>
      <c r="M1122" s="60"/>
      <c r="N1122" s="60"/>
      <c r="O1122" s="61"/>
      <c r="P1122" s="75" t="s">
        <v>6105</v>
      </c>
      <c r="Q1122" s="76" t="s">
        <v>7531</v>
      </c>
      <c r="R1122" s="38"/>
      <c r="S1122" s="40"/>
      <c r="T1122" s="40"/>
      <c r="U1122" s="47" t="s">
        <v>7512</v>
      </c>
      <c r="V1122" s="38" t="s">
        <v>7513</v>
      </c>
      <c r="W1122" s="42"/>
      <c r="X1122" s="26">
        <v>7</v>
      </c>
      <c r="Y1122" s="26"/>
      <c r="Z1122" s="38"/>
      <c r="AA1122" s="38" t="s">
        <v>221</v>
      </c>
      <c r="AB1122" s="59" t="s">
        <v>81</v>
      </c>
      <c r="AC1122" s="38" t="s">
        <v>80</v>
      </c>
      <c r="AD1122" s="47" t="s">
        <v>201</v>
      </c>
      <c r="AE1122" s="47" t="s">
        <v>183</v>
      </c>
      <c r="AF1122" s="50"/>
      <c r="AG1122" s="50"/>
      <c r="AH1122" s="38"/>
      <c r="AI1122" s="59" t="s">
        <v>86</v>
      </c>
      <c r="AJ1122" s="51"/>
      <c r="AK1122" s="51" t="s">
        <v>7532</v>
      </c>
      <c r="AL1122" s="55" t="s">
        <v>7533</v>
      </c>
      <c r="AM1122" s="56"/>
      <c r="AN1122" s="56" t="s">
        <v>7534</v>
      </c>
      <c r="AO1122" s="52">
        <v>1</v>
      </c>
      <c r="AP1122" s="53" t="s">
        <v>7499</v>
      </c>
      <c r="AQ1122" s="53" t="s">
        <v>7500</v>
      </c>
      <c r="AR1122" s="53" t="s">
        <v>95</v>
      </c>
      <c r="AS1122" s="52" t="s">
        <v>96</v>
      </c>
      <c r="AT1122" s="53" t="s">
        <v>190</v>
      </c>
      <c r="AU1122" s="52" t="s">
        <v>191</v>
      </c>
      <c r="AV1122" s="53"/>
    </row>
    <row r="1123" spans="1:48" s="54" customFormat="1" x14ac:dyDescent="0.3">
      <c r="A1123" s="54" t="s">
        <v>24630</v>
      </c>
      <c r="B1123" s="54">
        <v>1118</v>
      </c>
      <c r="C1123" s="46" t="s">
        <v>318</v>
      </c>
      <c r="D1123" s="46" t="s">
        <v>4134</v>
      </c>
      <c r="E1123" s="46" t="s">
        <v>7490</v>
      </c>
      <c r="F1123" s="48"/>
      <c r="G1123" s="48"/>
      <c r="H1123" s="49">
        <v>0.5</v>
      </c>
      <c r="I1123" s="48">
        <v>0</v>
      </c>
      <c r="J1123" s="77" t="s">
        <v>20789</v>
      </c>
      <c r="K1123" s="106"/>
      <c r="L1123" s="71"/>
      <c r="M1123" s="60"/>
      <c r="N1123" s="60"/>
      <c r="O1123" s="61"/>
      <c r="P1123" s="75" t="s">
        <v>178</v>
      </c>
      <c r="Q1123" s="76" t="s">
        <v>7535</v>
      </c>
      <c r="R1123" s="38"/>
      <c r="S1123" s="40"/>
      <c r="T1123" s="40"/>
      <c r="U1123" s="47" t="s">
        <v>7536</v>
      </c>
      <c r="V1123" s="38" t="s">
        <v>7537</v>
      </c>
      <c r="W1123" s="42"/>
      <c r="X1123" s="26">
        <v>13</v>
      </c>
      <c r="Y1123" s="26"/>
      <c r="Z1123" s="38"/>
      <c r="AA1123" s="38" t="s">
        <v>2775</v>
      </c>
      <c r="AB1123" s="59" t="s">
        <v>81</v>
      </c>
      <c r="AC1123" s="38" t="s">
        <v>80</v>
      </c>
      <c r="AD1123" s="47" t="s">
        <v>182</v>
      </c>
      <c r="AE1123" s="47" t="s">
        <v>183</v>
      </c>
      <c r="AF1123" s="50"/>
      <c r="AG1123" s="50"/>
      <c r="AH1123" s="38"/>
      <c r="AI1123" s="59" t="s">
        <v>86</v>
      </c>
      <c r="AJ1123" s="51"/>
      <c r="AK1123" s="51" t="s">
        <v>7538</v>
      </c>
      <c r="AL1123" s="55" t="s">
        <v>7539</v>
      </c>
      <c r="AM1123" s="56"/>
      <c r="AN1123" s="56" t="s">
        <v>7540</v>
      </c>
      <c r="AO1123" s="52">
        <v>2</v>
      </c>
      <c r="AP1123" s="53" t="s">
        <v>7499</v>
      </c>
      <c r="AQ1123" s="53" t="s">
        <v>7500</v>
      </c>
      <c r="AR1123" s="53" t="s">
        <v>95</v>
      </c>
      <c r="AS1123" s="52" t="s">
        <v>96</v>
      </c>
      <c r="AT1123" s="53" t="s">
        <v>190</v>
      </c>
      <c r="AU1123" s="52" t="s">
        <v>191</v>
      </c>
      <c r="AV1123" s="53"/>
    </row>
    <row r="1124" spans="1:48" s="54" customFormat="1" x14ac:dyDescent="0.3">
      <c r="A1124" s="54">
        <v>148302</v>
      </c>
      <c r="B1124" s="54">
        <v>1119</v>
      </c>
      <c r="C1124" s="46" t="s">
        <v>255</v>
      </c>
      <c r="D1124" s="46" t="s">
        <v>4134</v>
      </c>
      <c r="E1124" s="46" t="s">
        <v>7490</v>
      </c>
      <c r="F1124" s="48">
        <v>0</v>
      </c>
      <c r="G1124" s="48"/>
      <c r="H1124" s="49">
        <v>1</v>
      </c>
      <c r="I1124" s="48">
        <v>0</v>
      </c>
      <c r="J1124" s="77" t="s">
        <v>20790</v>
      </c>
      <c r="K1124" s="106"/>
      <c r="L1124" s="71"/>
      <c r="M1124" s="60"/>
      <c r="N1124" s="60"/>
      <c r="O1124" s="61"/>
      <c r="P1124" s="75" t="s">
        <v>508</v>
      </c>
      <c r="Q1124" s="76" t="s">
        <v>7541</v>
      </c>
      <c r="R1124" s="38"/>
      <c r="S1124" s="40"/>
      <c r="T1124" s="40"/>
      <c r="U1124" s="47" t="s">
        <v>7542</v>
      </c>
      <c r="V1124" s="38" t="s">
        <v>7543</v>
      </c>
      <c r="W1124" s="42" t="s">
        <v>7544</v>
      </c>
      <c r="X1124" s="26">
        <v>10</v>
      </c>
      <c r="Y1124" s="26"/>
      <c r="Z1124" s="38"/>
      <c r="AA1124" s="38" t="s">
        <v>7545</v>
      </c>
      <c r="AB1124" s="59" t="s">
        <v>236</v>
      </c>
      <c r="AC1124" s="38" t="s">
        <v>80</v>
      </c>
      <c r="AD1124" s="47" t="s">
        <v>201</v>
      </c>
      <c r="AE1124" s="47" t="s">
        <v>183</v>
      </c>
      <c r="AF1124" s="50"/>
      <c r="AG1124" s="50"/>
      <c r="AH1124" s="38"/>
      <c r="AI1124" s="59" t="s">
        <v>86</v>
      </c>
      <c r="AJ1124" s="51"/>
      <c r="AK1124" s="51" t="s">
        <v>7546</v>
      </c>
      <c r="AL1124" s="55" t="s">
        <v>7547</v>
      </c>
      <c r="AM1124" s="56"/>
      <c r="AN1124" s="56" t="s">
        <v>7548</v>
      </c>
      <c r="AO1124" s="52">
        <v>1</v>
      </c>
      <c r="AP1124" s="53" t="s">
        <v>7499</v>
      </c>
      <c r="AQ1124" s="53" t="s">
        <v>7500</v>
      </c>
      <c r="AR1124" s="53" t="s">
        <v>95</v>
      </c>
      <c r="AS1124" s="52" t="s">
        <v>96</v>
      </c>
      <c r="AT1124" s="53" t="s">
        <v>190</v>
      </c>
      <c r="AU1124" s="52" t="s">
        <v>191</v>
      </c>
      <c r="AV1124" s="53"/>
    </row>
    <row r="1125" spans="1:48" s="54" customFormat="1" x14ac:dyDescent="0.3">
      <c r="A1125" s="54">
        <v>305972</v>
      </c>
      <c r="B1125" s="54">
        <v>1120</v>
      </c>
      <c r="C1125" s="46" t="s">
        <v>192</v>
      </c>
      <c r="D1125" s="46" t="s">
        <v>4134</v>
      </c>
      <c r="E1125" s="46" t="s">
        <v>7490</v>
      </c>
      <c r="F1125" s="48">
        <v>0</v>
      </c>
      <c r="G1125" s="48"/>
      <c r="H1125" s="49">
        <v>0.66700000000000004</v>
      </c>
      <c r="I1125" s="48">
        <v>0</v>
      </c>
      <c r="J1125" s="77" t="s">
        <v>20791</v>
      </c>
      <c r="K1125" s="106"/>
      <c r="L1125" s="71"/>
      <c r="M1125" s="60"/>
      <c r="N1125" s="60"/>
      <c r="O1125" s="61"/>
      <c r="P1125" s="75" t="s">
        <v>7549</v>
      </c>
      <c r="Q1125" s="76" t="s">
        <v>7550</v>
      </c>
      <c r="R1125" s="38"/>
      <c r="S1125" s="40"/>
      <c r="T1125" s="40"/>
      <c r="U1125" s="47" t="s">
        <v>7551</v>
      </c>
      <c r="V1125" s="38" t="s">
        <v>7552</v>
      </c>
      <c r="W1125" s="42" t="s">
        <v>7553</v>
      </c>
      <c r="X1125" s="26">
        <v>11</v>
      </c>
      <c r="Y1125" s="26"/>
      <c r="Z1125" s="38"/>
      <c r="AA1125" s="38" t="s">
        <v>7554</v>
      </c>
      <c r="AB1125" s="59" t="s">
        <v>236</v>
      </c>
      <c r="AC1125" s="38" t="s">
        <v>336</v>
      </c>
      <c r="AD1125" s="47" t="s">
        <v>201</v>
      </c>
      <c r="AE1125" s="47" t="s">
        <v>183</v>
      </c>
      <c r="AF1125" s="50"/>
      <c r="AG1125" s="50"/>
      <c r="AH1125" s="38"/>
      <c r="AI1125" s="59" t="s">
        <v>86</v>
      </c>
      <c r="AJ1125" s="51"/>
      <c r="AK1125" s="51" t="s">
        <v>7555</v>
      </c>
      <c r="AL1125" s="55" t="s">
        <v>7556</v>
      </c>
      <c r="AM1125" s="56"/>
      <c r="AN1125" s="56" t="s">
        <v>7557</v>
      </c>
      <c r="AO1125" s="52">
        <v>1</v>
      </c>
      <c r="AP1125" s="53" t="s">
        <v>7499</v>
      </c>
      <c r="AQ1125" s="53" t="s">
        <v>7500</v>
      </c>
      <c r="AR1125" s="53" t="s">
        <v>95</v>
      </c>
      <c r="AS1125" s="52" t="s">
        <v>96</v>
      </c>
      <c r="AT1125" s="53" t="s">
        <v>190</v>
      </c>
      <c r="AU1125" s="52" t="s">
        <v>191</v>
      </c>
      <c r="AV1125" s="53"/>
    </row>
    <row r="1126" spans="1:48" s="54" customFormat="1" x14ac:dyDescent="0.3">
      <c r="A1126" s="54">
        <v>460193</v>
      </c>
      <c r="B1126" s="54">
        <v>1121</v>
      </c>
      <c r="C1126" s="46" t="s">
        <v>318</v>
      </c>
      <c r="D1126" s="46" t="s">
        <v>4134</v>
      </c>
      <c r="E1126" s="46" t="s">
        <v>7490</v>
      </c>
      <c r="F1126" s="48">
        <v>0</v>
      </c>
      <c r="G1126" s="48"/>
      <c r="H1126" s="49">
        <v>1</v>
      </c>
      <c r="I1126" s="48">
        <v>0</v>
      </c>
      <c r="J1126" s="77" t="s">
        <v>20792</v>
      </c>
      <c r="K1126" s="106"/>
      <c r="L1126" s="71"/>
      <c r="M1126" s="60"/>
      <c r="N1126" s="60"/>
      <c r="O1126" s="61"/>
      <c r="P1126" s="75" t="s">
        <v>7558</v>
      </c>
      <c r="Q1126" s="76" t="s">
        <v>7559</v>
      </c>
      <c r="R1126" s="38"/>
      <c r="S1126" s="40"/>
      <c r="T1126" s="40"/>
      <c r="U1126" s="47" t="s">
        <v>7560</v>
      </c>
      <c r="V1126" s="38" t="s">
        <v>7561</v>
      </c>
      <c r="W1126" s="42"/>
      <c r="X1126" s="26">
        <v>9</v>
      </c>
      <c r="Y1126" s="26"/>
      <c r="Z1126" s="38"/>
      <c r="AA1126" s="38" t="s">
        <v>7562</v>
      </c>
      <c r="AB1126" s="59" t="s">
        <v>81</v>
      </c>
      <c r="AC1126" s="38" t="s">
        <v>80</v>
      </c>
      <c r="AD1126" s="47" t="s">
        <v>201</v>
      </c>
      <c r="AE1126" s="47" t="s">
        <v>183</v>
      </c>
      <c r="AF1126" s="50"/>
      <c r="AG1126" s="50"/>
      <c r="AH1126" s="38"/>
      <c r="AI1126" s="59" t="s">
        <v>86</v>
      </c>
      <c r="AJ1126" s="51"/>
      <c r="AK1126" s="51" t="s">
        <v>7563</v>
      </c>
      <c r="AL1126" s="55" t="s">
        <v>7564</v>
      </c>
      <c r="AM1126" s="56"/>
      <c r="AN1126" s="56" t="s">
        <v>7565</v>
      </c>
      <c r="AO1126" s="52">
        <v>1</v>
      </c>
      <c r="AP1126" s="53" t="s">
        <v>7499</v>
      </c>
      <c r="AQ1126" s="53" t="s">
        <v>7500</v>
      </c>
      <c r="AR1126" s="53" t="s">
        <v>95</v>
      </c>
      <c r="AS1126" s="52" t="s">
        <v>96</v>
      </c>
      <c r="AT1126" s="53" t="s">
        <v>190</v>
      </c>
      <c r="AU1126" s="52" t="s">
        <v>191</v>
      </c>
      <c r="AV1126" s="53"/>
    </row>
    <row r="1127" spans="1:48" s="54" customFormat="1" x14ac:dyDescent="0.3">
      <c r="A1127" s="54">
        <v>460364</v>
      </c>
      <c r="B1127" s="54">
        <v>1122</v>
      </c>
      <c r="C1127" s="46" t="s">
        <v>318</v>
      </c>
      <c r="D1127" s="46" t="s">
        <v>4134</v>
      </c>
      <c r="E1127" s="46" t="s">
        <v>7490</v>
      </c>
      <c r="F1127" s="48">
        <v>0</v>
      </c>
      <c r="G1127" s="48"/>
      <c r="H1127" s="49">
        <v>1</v>
      </c>
      <c r="I1127" s="48">
        <v>0</v>
      </c>
      <c r="J1127" s="77" t="s">
        <v>20793</v>
      </c>
      <c r="K1127" s="106"/>
      <c r="L1127" s="71"/>
      <c r="M1127" s="60"/>
      <c r="N1127" s="60"/>
      <c r="O1127" s="61"/>
      <c r="P1127" s="75" t="s">
        <v>1719</v>
      </c>
      <c r="Q1127" s="76" t="s">
        <v>7566</v>
      </c>
      <c r="R1127" s="38"/>
      <c r="S1127" s="40"/>
      <c r="T1127" s="40"/>
      <c r="U1127" s="47" t="s">
        <v>7525</v>
      </c>
      <c r="V1127" s="38" t="s">
        <v>7526</v>
      </c>
      <c r="W1127" s="42"/>
      <c r="X1127" s="26">
        <v>7</v>
      </c>
      <c r="Y1127" s="26"/>
      <c r="Z1127" s="38"/>
      <c r="AA1127" s="38" t="s">
        <v>7567</v>
      </c>
      <c r="AB1127" s="59" t="s">
        <v>81</v>
      </c>
      <c r="AC1127" s="38" t="s">
        <v>80</v>
      </c>
      <c r="AD1127" s="47" t="s">
        <v>201</v>
      </c>
      <c r="AE1127" s="47" t="s">
        <v>183</v>
      </c>
      <c r="AF1127" s="50"/>
      <c r="AG1127" s="50"/>
      <c r="AH1127" s="38"/>
      <c r="AI1127" s="59" t="s">
        <v>86</v>
      </c>
      <c r="AJ1127" s="51"/>
      <c r="AK1127" s="51" t="s">
        <v>7568</v>
      </c>
      <c r="AL1127" s="55" t="s">
        <v>7569</v>
      </c>
      <c r="AM1127" s="56"/>
      <c r="AN1127" s="56" t="s">
        <v>7570</v>
      </c>
      <c r="AO1127" s="52">
        <v>1</v>
      </c>
      <c r="AP1127" s="53" t="s">
        <v>7499</v>
      </c>
      <c r="AQ1127" s="53" t="s">
        <v>7500</v>
      </c>
      <c r="AR1127" s="53" t="s">
        <v>95</v>
      </c>
      <c r="AS1127" s="52" t="s">
        <v>96</v>
      </c>
      <c r="AT1127" s="53" t="s">
        <v>190</v>
      </c>
      <c r="AU1127" s="52" t="s">
        <v>191</v>
      </c>
      <c r="AV1127" s="53"/>
    </row>
    <row r="1128" spans="1:48" s="54" customFormat="1" x14ac:dyDescent="0.3">
      <c r="A1128" s="54">
        <v>460287</v>
      </c>
      <c r="B1128" s="54">
        <v>1123</v>
      </c>
      <c r="C1128" s="46" t="s">
        <v>318</v>
      </c>
      <c r="D1128" s="46" t="s">
        <v>4134</v>
      </c>
      <c r="E1128" s="46" t="s">
        <v>7490</v>
      </c>
      <c r="F1128" s="48">
        <v>0</v>
      </c>
      <c r="G1128" s="48"/>
      <c r="H1128" s="49">
        <v>1</v>
      </c>
      <c r="I1128" s="48">
        <v>0</v>
      </c>
      <c r="J1128" s="77" t="s">
        <v>20794</v>
      </c>
      <c r="K1128" s="106"/>
      <c r="L1128" s="71"/>
      <c r="M1128" s="60"/>
      <c r="N1128" s="60"/>
      <c r="O1128" s="61"/>
      <c r="P1128" s="75" t="s">
        <v>3945</v>
      </c>
      <c r="Q1128" s="76" t="s">
        <v>7571</v>
      </c>
      <c r="R1128" s="38"/>
      <c r="S1128" s="40"/>
      <c r="T1128" s="40"/>
      <c r="U1128" s="47" t="s">
        <v>7572</v>
      </c>
      <c r="V1128" s="38" t="s">
        <v>7573</v>
      </c>
      <c r="W1128" s="42"/>
      <c r="X1128" s="26">
        <v>34</v>
      </c>
      <c r="Y1128" s="26"/>
      <c r="Z1128" s="38"/>
      <c r="AA1128" s="38" t="s">
        <v>3775</v>
      </c>
      <c r="AB1128" s="59" t="s">
        <v>81</v>
      </c>
      <c r="AC1128" s="38" t="s">
        <v>80</v>
      </c>
      <c r="AD1128" s="47" t="s">
        <v>201</v>
      </c>
      <c r="AE1128" s="47" t="s">
        <v>183</v>
      </c>
      <c r="AF1128" s="50"/>
      <c r="AG1128" s="50"/>
      <c r="AH1128" s="38"/>
      <c r="AI1128" s="59" t="s">
        <v>86</v>
      </c>
      <c r="AJ1128" s="51"/>
      <c r="AK1128" s="51" t="s">
        <v>7574</v>
      </c>
      <c r="AL1128" s="55" t="s">
        <v>7575</v>
      </c>
      <c r="AM1128" s="56"/>
      <c r="AN1128" s="56" t="s">
        <v>7576</v>
      </c>
      <c r="AO1128" s="52">
        <v>1</v>
      </c>
      <c r="AP1128" s="53" t="s">
        <v>7499</v>
      </c>
      <c r="AQ1128" s="53" t="s">
        <v>7500</v>
      </c>
      <c r="AR1128" s="53" t="s">
        <v>95</v>
      </c>
      <c r="AS1128" s="52" t="s">
        <v>96</v>
      </c>
      <c r="AT1128" s="53" t="s">
        <v>190</v>
      </c>
      <c r="AU1128" s="52" t="s">
        <v>191</v>
      </c>
      <c r="AV1128" s="53"/>
    </row>
    <row r="1129" spans="1:48" s="54" customFormat="1" x14ac:dyDescent="0.3">
      <c r="A1129" s="54">
        <v>172021</v>
      </c>
      <c r="B1129" s="54">
        <v>1124</v>
      </c>
      <c r="C1129" s="46" t="s">
        <v>26</v>
      </c>
      <c r="D1129" s="46" t="s">
        <v>4134</v>
      </c>
      <c r="E1129" s="46" t="s">
        <v>7490</v>
      </c>
      <c r="F1129" s="48">
        <v>0</v>
      </c>
      <c r="G1129" s="48"/>
      <c r="H1129" s="49">
        <v>1</v>
      </c>
      <c r="I1129" s="48">
        <v>0</v>
      </c>
      <c r="J1129" s="77" t="s">
        <v>20795</v>
      </c>
      <c r="K1129" s="106"/>
      <c r="L1129" s="71"/>
      <c r="M1129" s="60"/>
      <c r="N1129" s="60"/>
      <c r="O1129" s="61"/>
      <c r="P1129" s="75" t="s">
        <v>6020</v>
      </c>
      <c r="Q1129" s="76" t="s">
        <v>7577</v>
      </c>
      <c r="R1129" s="38"/>
      <c r="S1129" s="40"/>
      <c r="T1129" s="40"/>
      <c r="U1129" s="47" t="s">
        <v>7578</v>
      </c>
      <c r="V1129" s="38" t="s">
        <v>7579</v>
      </c>
      <c r="W1129" s="42" t="s">
        <v>7580</v>
      </c>
      <c r="X1129" s="26">
        <v>8</v>
      </c>
      <c r="Y1129" s="26"/>
      <c r="Z1129" s="38"/>
      <c r="AA1129" s="38" t="s">
        <v>7581</v>
      </c>
      <c r="AB1129" s="59" t="s">
        <v>81</v>
      </c>
      <c r="AC1129" s="38" t="s">
        <v>80</v>
      </c>
      <c r="AD1129" s="47" t="s">
        <v>407</v>
      </c>
      <c r="AE1129" s="47" t="s">
        <v>263</v>
      </c>
      <c r="AF1129" s="50"/>
      <c r="AG1129" s="50"/>
      <c r="AH1129" s="38"/>
      <c r="AI1129" s="59" t="s">
        <v>86</v>
      </c>
      <c r="AJ1129" s="51"/>
      <c r="AK1129" s="51" t="s">
        <v>7582</v>
      </c>
      <c r="AL1129" s="55" t="s">
        <v>7583</v>
      </c>
      <c r="AM1129" s="56"/>
      <c r="AN1129" s="56" t="s">
        <v>7584</v>
      </c>
      <c r="AO1129" s="52">
        <v>1</v>
      </c>
      <c r="AP1129" s="53" t="s">
        <v>7499</v>
      </c>
      <c r="AQ1129" s="53" t="s">
        <v>7500</v>
      </c>
      <c r="AR1129" s="53" t="s">
        <v>95</v>
      </c>
      <c r="AS1129" s="52" t="s">
        <v>96</v>
      </c>
      <c r="AT1129" s="53" t="s">
        <v>190</v>
      </c>
      <c r="AU1129" s="52" t="s">
        <v>191</v>
      </c>
      <c r="AV1129" s="53"/>
    </row>
    <row r="1130" spans="1:48" s="54" customFormat="1" x14ac:dyDescent="0.3">
      <c r="A1130" s="54">
        <v>460347</v>
      </c>
      <c r="B1130" s="54">
        <v>1125</v>
      </c>
      <c r="C1130" s="46" t="s">
        <v>318</v>
      </c>
      <c r="D1130" s="46" t="s">
        <v>4134</v>
      </c>
      <c r="E1130" s="46" t="s">
        <v>7490</v>
      </c>
      <c r="F1130" s="48">
        <v>0</v>
      </c>
      <c r="G1130" s="48"/>
      <c r="H1130" s="49">
        <v>1</v>
      </c>
      <c r="I1130" s="48">
        <v>0</v>
      </c>
      <c r="J1130" s="77" t="s">
        <v>20796</v>
      </c>
      <c r="K1130" s="106"/>
      <c r="L1130" s="71"/>
      <c r="M1130" s="60"/>
      <c r="N1130" s="60"/>
      <c r="O1130" s="61"/>
      <c r="P1130" s="75" t="s">
        <v>7147</v>
      </c>
      <c r="Q1130" s="76" t="s">
        <v>7585</v>
      </c>
      <c r="R1130" s="38"/>
      <c r="S1130" s="40"/>
      <c r="T1130" s="40"/>
      <c r="U1130" s="47" t="s">
        <v>7586</v>
      </c>
      <c r="V1130" s="38" t="s">
        <v>7587</v>
      </c>
      <c r="W1130" s="42"/>
      <c r="X1130" s="26">
        <v>4</v>
      </c>
      <c r="Y1130" s="26"/>
      <c r="Z1130" s="38"/>
      <c r="AA1130" s="38" t="s">
        <v>3631</v>
      </c>
      <c r="AB1130" s="59" t="s">
        <v>81</v>
      </c>
      <c r="AC1130" s="38" t="s">
        <v>80</v>
      </c>
      <c r="AD1130" s="47" t="s">
        <v>313</v>
      </c>
      <c r="AE1130" s="47" t="s">
        <v>263</v>
      </c>
      <c r="AF1130" s="50"/>
      <c r="AG1130" s="50"/>
      <c r="AH1130" s="38"/>
      <c r="AI1130" s="59" t="s">
        <v>86</v>
      </c>
      <c r="AJ1130" s="51"/>
      <c r="AK1130" s="51" t="s">
        <v>7588</v>
      </c>
      <c r="AL1130" s="55" t="s">
        <v>7589</v>
      </c>
      <c r="AM1130" s="56"/>
      <c r="AN1130" s="56" t="s">
        <v>7590</v>
      </c>
      <c r="AO1130" s="52">
        <v>1</v>
      </c>
      <c r="AP1130" s="53" t="s">
        <v>7499</v>
      </c>
      <c r="AQ1130" s="53" t="s">
        <v>7500</v>
      </c>
      <c r="AR1130" s="53" t="s">
        <v>95</v>
      </c>
      <c r="AS1130" s="52" t="s">
        <v>96</v>
      </c>
      <c r="AT1130" s="53" t="s">
        <v>190</v>
      </c>
      <c r="AU1130" s="52" t="s">
        <v>191</v>
      </c>
      <c r="AV1130" s="53"/>
    </row>
    <row r="1131" spans="1:48" s="54" customFormat="1" x14ac:dyDescent="0.3">
      <c r="A1131" s="54">
        <v>460289</v>
      </c>
      <c r="B1131" s="54">
        <v>1126</v>
      </c>
      <c r="C1131" s="46" t="s">
        <v>318</v>
      </c>
      <c r="D1131" s="46" t="s">
        <v>4134</v>
      </c>
      <c r="E1131" s="46" t="s">
        <v>7490</v>
      </c>
      <c r="F1131" s="48">
        <v>0</v>
      </c>
      <c r="G1131" s="48"/>
      <c r="H1131" s="49">
        <v>1</v>
      </c>
      <c r="I1131" s="48">
        <v>0</v>
      </c>
      <c r="J1131" s="77" t="s">
        <v>20797</v>
      </c>
      <c r="K1131" s="106"/>
      <c r="L1131" s="71"/>
      <c r="M1131" s="60"/>
      <c r="N1131" s="60"/>
      <c r="O1131" s="61"/>
      <c r="P1131" s="75" t="s">
        <v>1761</v>
      </c>
      <c r="Q1131" s="76" t="s">
        <v>7591</v>
      </c>
      <c r="R1131" s="38"/>
      <c r="S1131" s="40"/>
      <c r="T1131" s="40"/>
      <c r="U1131" s="47" t="s">
        <v>7592</v>
      </c>
      <c r="V1131" s="38" t="s">
        <v>7593</v>
      </c>
      <c r="W1131" s="42"/>
      <c r="X1131" s="26">
        <v>13</v>
      </c>
      <c r="Y1131" s="26"/>
      <c r="Z1131" s="38"/>
      <c r="AA1131" s="38" t="s">
        <v>7594</v>
      </c>
      <c r="AB1131" s="59" t="s">
        <v>236</v>
      </c>
      <c r="AC1131" s="38" t="s">
        <v>80</v>
      </c>
      <c r="AD1131" s="47" t="s">
        <v>201</v>
      </c>
      <c r="AE1131" s="47" t="s">
        <v>183</v>
      </c>
      <c r="AF1131" s="50"/>
      <c r="AG1131" s="50"/>
      <c r="AH1131" s="38"/>
      <c r="AI1131" s="59" t="s">
        <v>86</v>
      </c>
      <c r="AJ1131" s="51"/>
      <c r="AK1131" s="51" t="s">
        <v>7595</v>
      </c>
      <c r="AL1131" s="55" t="s">
        <v>7596</v>
      </c>
      <c r="AM1131" s="56"/>
      <c r="AN1131" s="56" t="s">
        <v>7597</v>
      </c>
      <c r="AO1131" s="52">
        <v>1</v>
      </c>
      <c r="AP1131" s="53" t="s">
        <v>7499</v>
      </c>
      <c r="AQ1131" s="53" t="s">
        <v>7500</v>
      </c>
      <c r="AR1131" s="53" t="s">
        <v>95</v>
      </c>
      <c r="AS1131" s="52" t="s">
        <v>96</v>
      </c>
      <c r="AT1131" s="53" t="s">
        <v>190</v>
      </c>
      <c r="AU1131" s="52" t="s">
        <v>191</v>
      </c>
      <c r="AV1131" s="53"/>
    </row>
    <row r="1132" spans="1:48" s="54" customFormat="1" x14ac:dyDescent="0.3">
      <c r="A1132" s="54">
        <v>214612</v>
      </c>
      <c r="B1132" s="54">
        <v>1127</v>
      </c>
      <c r="C1132" s="46" t="s">
        <v>26</v>
      </c>
      <c r="D1132" s="46" t="s">
        <v>4134</v>
      </c>
      <c r="E1132" s="46" t="s">
        <v>7490</v>
      </c>
      <c r="F1132" s="48">
        <v>0</v>
      </c>
      <c r="G1132" s="48"/>
      <c r="H1132" s="49">
        <v>1</v>
      </c>
      <c r="I1132" s="48">
        <v>0</v>
      </c>
      <c r="J1132" s="77" t="s">
        <v>20798</v>
      </c>
      <c r="K1132" s="106"/>
      <c r="L1132" s="71"/>
      <c r="M1132" s="60"/>
      <c r="N1132" s="60"/>
      <c r="O1132" s="61"/>
      <c r="P1132" s="75" t="s">
        <v>594</v>
      </c>
      <c r="Q1132" s="76" t="s">
        <v>7598</v>
      </c>
      <c r="R1132" s="38"/>
      <c r="S1132" s="40"/>
      <c r="T1132" s="40"/>
      <c r="U1132" s="47" t="s">
        <v>7599</v>
      </c>
      <c r="V1132" s="38" t="s">
        <v>7600</v>
      </c>
      <c r="W1132" s="42" t="s">
        <v>7601</v>
      </c>
      <c r="X1132" s="26">
        <v>6</v>
      </c>
      <c r="Y1132" s="26"/>
      <c r="Z1132" s="38"/>
      <c r="AA1132" s="38" t="s">
        <v>7602</v>
      </c>
      <c r="AB1132" s="59" t="s">
        <v>81</v>
      </c>
      <c r="AC1132" s="38" t="s">
        <v>80</v>
      </c>
      <c r="AD1132" s="47" t="s">
        <v>201</v>
      </c>
      <c r="AE1132" s="47" t="s">
        <v>183</v>
      </c>
      <c r="AF1132" s="50"/>
      <c r="AG1132" s="50"/>
      <c r="AH1132" s="38"/>
      <c r="AI1132" s="59" t="s">
        <v>86</v>
      </c>
      <c r="AJ1132" s="51"/>
      <c r="AK1132" s="51" t="s">
        <v>7603</v>
      </c>
      <c r="AL1132" s="55" t="s">
        <v>7604</v>
      </c>
      <c r="AM1132" s="56"/>
      <c r="AN1132" s="56" t="s">
        <v>7605</v>
      </c>
      <c r="AO1132" s="52">
        <v>1</v>
      </c>
      <c r="AP1132" s="53" t="s">
        <v>7499</v>
      </c>
      <c r="AQ1132" s="53" t="s">
        <v>7500</v>
      </c>
      <c r="AR1132" s="53" t="s">
        <v>95</v>
      </c>
      <c r="AS1132" s="52" t="s">
        <v>96</v>
      </c>
      <c r="AT1132" s="53" t="s">
        <v>190</v>
      </c>
      <c r="AU1132" s="52" t="s">
        <v>191</v>
      </c>
      <c r="AV1132" s="53"/>
    </row>
    <row r="1133" spans="1:48" s="54" customFormat="1" x14ac:dyDescent="0.3">
      <c r="A1133" s="54">
        <v>172899</v>
      </c>
      <c r="B1133" s="54">
        <v>1128</v>
      </c>
      <c r="C1133" s="46" t="s">
        <v>26</v>
      </c>
      <c r="D1133" s="46" t="s">
        <v>4134</v>
      </c>
      <c r="E1133" s="46" t="s">
        <v>7490</v>
      </c>
      <c r="F1133" s="48">
        <v>0</v>
      </c>
      <c r="G1133" s="48"/>
      <c r="H1133" s="49">
        <v>1</v>
      </c>
      <c r="I1133" s="48">
        <v>0</v>
      </c>
      <c r="J1133" s="77" t="s">
        <v>20799</v>
      </c>
      <c r="K1133" s="106"/>
      <c r="L1133" s="71"/>
      <c r="M1133" s="60"/>
      <c r="N1133" s="60"/>
      <c r="O1133" s="61"/>
      <c r="P1133" s="75" t="s">
        <v>7606</v>
      </c>
      <c r="Q1133" s="76" t="s">
        <v>7607</v>
      </c>
      <c r="R1133" s="38"/>
      <c r="S1133" s="40"/>
      <c r="T1133" s="40"/>
      <c r="U1133" s="47" t="s">
        <v>7608</v>
      </c>
      <c r="V1133" s="38" t="s">
        <v>7609</v>
      </c>
      <c r="W1133" s="42" t="s">
        <v>7610</v>
      </c>
      <c r="X1133" s="26">
        <v>12</v>
      </c>
      <c r="Y1133" s="26"/>
      <c r="Z1133" s="38"/>
      <c r="AA1133" s="38" t="s">
        <v>7611</v>
      </c>
      <c r="AB1133" s="59" t="s">
        <v>236</v>
      </c>
      <c r="AC1133" s="38" t="s">
        <v>80</v>
      </c>
      <c r="AD1133" s="47" t="s">
        <v>313</v>
      </c>
      <c r="AE1133" s="47" t="s">
        <v>263</v>
      </c>
      <c r="AF1133" s="50"/>
      <c r="AG1133" s="50"/>
      <c r="AH1133" s="38"/>
      <c r="AI1133" s="59" t="s">
        <v>86</v>
      </c>
      <c r="AJ1133" s="51"/>
      <c r="AK1133" s="51" t="s">
        <v>7612</v>
      </c>
      <c r="AL1133" s="55" t="s">
        <v>7613</v>
      </c>
      <c r="AM1133" s="56"/>
      <c r="AN1133" s="56" t="s">
        <v>7614</v>
      </c>
      <c r="AO1133" s="52">
        <v>1</v>
      </c>
      <c r="AP1133" s="53" t="s">
        <v>7499</v>
      </c>
      <c r="AQ1133" s="53" t="s">
        <v>7500</v>
      </c>
      <c r="AR1133" s="53" t="s">
        <v>95</v>
      </c>
      <c r="AS1133" s="52" t="s">
        <v>96</v>
      </c>
      <c r="AT1133" s="53" t="s">
        <v>190</v>
      </c>
      <c r="AU1133" s="52" t="s">
        <v>191</v>
      </c>
      <c r="AV1133" s="53"/>
    </row>
    <row r="1134" spans="1:48" s="54" customFormat="1" x14ac:dyDescent="0.3">
      <c r="A1134" s="54" t="s">
        <v>24630</v>
      </c>
      <c r="B1134" s="54">
        <v>1129</v>
      </c>
      <c r="C1134" s="46" t="s">
        <v>318</v>
      </c>
      <c r="D1134" s="46" t="s">
        <v>4134</v>
      </c>
      <c r="E1134" s="46" t="s">
        <v>7490</v>
      </c>
      <c r="F1134" s="48">
        <v>0</v>
      </c>
      <c r="G1134" s="48"/>
      <c r="H1134" s="49">
        <v>1</v>
      </c>
      <c r="I1134" s="48">
        <v>0</v>
      </c>
      <c r="J1134" s="77" t="s">
        <v>20800</v>
      </c>
      <c r="K1134" s="106"/>
      <c r="L1134" s="71"/>
      <c r="M1134" s="60"/>
      <c r="N1134" s="60"/>
      <c r="O1134" s="61"/>
      <c r="P1134" s="75" t="s">
        <v>7615</v>
      </c>
      <c r="Q1134" s="76" t="s">
        <v>7616</v>
      </c>
      <c r="R1134" s="38"/>
      <c r="S1134" s="40"/>
      <c r="T1134" s="40"/>
      <c r="U1134" s="47" t="s">
        <v>7536</v>
      </c>
      <c r="V1134" s="38" t="s">
        <v>7537</v>
      </c>
      <c r="W1134" s="42"/>
      <c r="X1134" s="26">
        <v>15</v>
      </c>
      <c r="Y1134" s="26"/>
      <c r="Z1134" s="38"/>
      <c r="AA1134" s="38" t="s">
        <v>7617</v>
      </c>
      <c r="AB1134" s="59" t="s">
        <v>81</v>
      </c>
      <c r="AC1134" s="38" t="s">
        <v>80</v>
      </c>
      <c r="AD1134" s="47" t="s">
        <v>182</v>
      </c>
      <c r="AE1134" s="47" t="s">
        <v>183</v>
      </c>
      <c r="AF1134" s="50"/>
      <c r="AG1134" s="50"/>
      <c r="AH1134" s="38"/>
      <c r="AI1134" s="59" t="s">
        <v>86</v>
      </c>
      <c r="AJ1134" s="51"/>
      <c r="AK1134" s="51" t="s">
        <v>7618</v>
      </c>
      <c r="AL1134" s="55" t="s">
        <v>7619</v>
      </c>
      <c r="AM1134" s="56"/>
      <c r="AN1134" s="56" t="s">
        <v>7620</v>
      </c>
      <c r="AO1134" s="52">
        <v>1</v>
      </c>
      <c r="AP1134" s="53" t="s">
        <v>7499</v>
      </c>
      <c r="AQ1134" s="53" t="s">
        <v>7500</v>
      </c>
      <c r="AR1134" s="53" t="s">
        <v>95</v>
      </c>
      <c r="AS1134" s="52" t="s">
        <v>96</v>
      </c>
      <c r="AT1134" s="53" t="s">
        <v>190</v>
      </c>
      <c r="AU1134" s="52" t="s">
        <v>191</v>
      </c>
      <c r="AV1134" s="53"/>
    </row>
    <row r="1135" spans="1:48" s="54" customFormat="1" x14ac:dyDescent="0.3">
      <c r="A1135" s="54">
        <v>460133</v>
      </c>
      <c r="B1135" s="54">
        <v>1130</v>
      </c>
      <c r="C1135" s="46" t="s">
        <v>318</v>
      </c>
      <c r="D1135" s="46" t="s">
        <v>4134</v>
      </c>
      <c r="E1135" s="46" t="s">
        <v>7490</v>
      </c>
      <c r="F1135" s="48">
        <v>0</v>
      </c>
      <c r="G1135" s="48"/>
      <c r="H1135" s="49">
        <v>1</v>
      </c>
      <c r="I1135" s="48">
        <v>0</v>
      </c>
      <c r="J1135" s="77" t="s">
        <v>20801</v>
      </c>
      <c r="K1135" s="106"/>
      <c r="L1135" s="71"/>
      <c r="M1135" s="60"/>
      <c r="N1135" s="60"/>
      <c r="O1135" s="61"/>
      <c r="P1135" s="75" t="s">
        <v>930</v>
      </c>
      <c r="Q1135" s="76" t="s">
        <v>7621</v>
      </c>
      <c r="R1135" s="38"/>
      <c r="S1135" s="40"/>
      <c r="T1135" s="40"/>
      <c r="U1135" s="47" t="s">
        <v>7622</v>
      </c>
      <c r="V1135" s="38" t="s">
        <v>7623</v>
      </c>
      <c r="W1135" s="42"/>
      <c r="X1135" s="26">
        <v>4</v>
      </c>
      <c r="Y1135" s="26"/>
      <c r="Z1135" s="38"/>
      <c r="AA1135" s="38" t="s">
        <v>7624</v>
      </c>
      <c r="AB1135" s="59" t="s">
        <v>81</v>
      </c>
      <c r="AC1135" s="38" t="s">
        <v>293</v>
      </c>
      <c r="AD1135" s="47" t="s">
        <v>354</v>
      </c>
      <c r="AE1135" s="47" t="s">
        <v>355</v>
      </c>
      <c r="AF1135" s="50"/>
      <c r="AG1135" s="50"/>
      <c r="AH1135" s="38"/>
      <c r="AI1135" s="59" t="s">
        <v>86</v>
      </c>
      <c r="AJ1135" s="51"/>
      <c r="AK1135" s="51" t="s">
        <v>7625</v>
      </c>
      <c r="AL1135" s="55" t="s">
        <v>7626</v>
      </c>
      <c r="AM1135" s="56"/>
      <c r="AN1135" s="56" t="s">
        <v>7627</v>
      </c>
      <c r="AO1135" s="52">
        <v>1</v>
      </c>
      <c r="AP1135" s="53" t="s">
        <v>7499</v>
      </c>
      <c r="AQ1135" s="53" t="s">
        <v>7500</v>
      </c>
      <c r="AR1135" s="53" t="s">
        <v>95</v>
      </c>
      <c r="AS1135" s="52" t="s">
        <v>96</v>
      </c>
      <c r="AT1135" s="53" t="s">
        <v>190</v>
      </c>
      <c r="AU1135" s="52" t="s">
        <v>191</v>
      </c>
      <c r="AV1135" s="53"/>
    </row>
    <row r="1136" spans="1:48" s="54" customFormat="1" x14ac:dyDescent="0.3">
      <c r="A1136" s="54">
        <v>460198</v>
      </c>
      <c r="B1136" s="54">
        <v>1131</v>
      </c>
      <c r="C1136" s="46" t="s">
        <v>318</v>
      </c>
      <c r="D1136" s="46" t="s">
        <v>4134</v>
      </c>
      <c r="E1136" s="46" t="s">
        <v>7490</v>
      </c>
      <c r="F1136" s="48">
        <v>0</v>
      </c>
      <c r="G1136" s="48"/>
      <c r="H1136" s="49">
        <v>1</v>
      </c>
      <c r="I1136" s="48">
        <v>0</v>
      </c>
      <c r="J1136" s="77" t="s">
        <v>20802</v>
      </c>
      <c r="K1136" s="106"/>
      <c r="L1136" s="71"/>
      <c r="M1136" s="60"/>
      <c r="N1136" s="60"/>
      <c r="O1136" s="61"/>
      <c r="P1136" s="75" t="s">
        <v>4541</v>
      </c>
      <c r="Q1136" s="76" t="s">
        <v>7628</v>
      </c>
      <c r="R1136" s="38"/>
      <c r="S1136" s="40"/>
      <c r="T1136" s="40"/>
      <c r="U1136" s="47" t="s">
        <v>7629</v>
      </c>
      <c r="V1136" s="38" t="s">
        <v>7630</v>
      </c>
      <c r="W1136" s="42"/>
      <c r="X1136" s="26">
        <v>15</v>
      </c>
      <c r="Y1136" s="26"/>
      <c r="Z1136" s="38"/>
      <c r="AA1136" s="38" t="s">
        <v>7631</v>
      </c>
      <c r="AB1136" s="59" t="s">
        <v>236</v>
      </c>
      <c r="AC1136" s="38" t="s">
        <v>336</v>
      </c>
      <c r="AD1136" s="47" t="s">
        <v>201</v>
      </c>
      <c r="AE1136" s="47" t="s">
        <v>183</v>
      </c>
      <c r="AF1136" s="50"/>
      <c r="AG1136" s="50"/>
      <c r="AH1136" s="38"/>
      <c r="AI1136" s="59" t="s">
        <v>86</v>
      </c>
      <c r="AJ1136" s="51"/>
      <c r="AK1136" s="51" t="s">
        <v>7632</v>
      </c>
      <c r="AL1136" s="55" t="s">
        <v>7633</v>
      </c>
      <c r="AM1136" s="56"/>
      <c r="AN1136" s="56" t="s">
        <v>7634</v>
      </c>
      <c r="AO1136" s="52">
        <v>1</v>
      </c>
      <c r="AP1136" s="53" t="s">
        <v>7499</v>
      </c>
      <c r="AQ1136" s="53" t="s">
        <v>7500</v>
      </c>
      <c r="AR1136" s="53" t="s">
        <v>95</v>
      </c>
      <c r="AS1136" s="52" t="s">
        <v>96</v>
      </c>
      <c r="AT1136" s="53" t="s">
        <v>190</v>
      </c>
      <c r="AU1136" s="52" t="s">
        <v>191</v>
      </c>
      <c r="AV1136" s="53"/>
    </row>
    <row r="1137" spans="1:48" s="54" customFormat="1" x14ac:dyDescent="0.3">
      <c r="A1137" s="54">
        <v>122142</v>
      </c>
      <c r="B1137" s="54">
        <v>1132</v>
      </c>
      <c r="C1137" s="46" t="s">
        <v>175</v>
      </c>
      <c r="D1137" s="46" t="s">
        <v>4134</v>
      </c>
      <c r="E1137" s="46" t="s">
        <v>7490</v>
      </c>
      <c r="F1137" s="48">
        <v>0</v>
      </c>
      <c r="G1137" s="48"/>
      <c r="H1137" s="49">
        <v>0.66700000000000004</v>
      </c>
      <c r="I1137" s="48">
        <v>0</v>
      </c>
      <c r="J1137" s="77" t="s">
        <v>20803</v>
      </c>
      <c r="K1137" s="106"/>
      <c r="L1137" s="71"/>
      <c r="M1137" s="60"/>
      <c r="N1137" s="60"/>
      <c r="O1137" s="61"/>
      <c r="P1137" s="75" t="s">
        <v>208</v>
      </c>
      <c r="Q1137" s="76" t="s">
        <v>7635</v>
      </c>
      <c r="R1137" s="38"/>
      <c r="S1137" s="40"/>
      <c r="T1137" s="40"/>
      <c r="U1137" s="47" t="s">
        <v>7636</v>
      </c>
      <c r="V1137" s="38" t="s">
        <v>7637</v>
      </c>
      <c r="W1137" s="42"/>
      <c r="X1137" s="26">
        <v>4</v>
      </c>
      <c r="Y1137" s="26"/>
      <c r="Z1137" s="38"/>
      <c r="AA1137" s="38" t="s">
        <v>1650</v>
      </c>
      <c r="AB1137" s="59" t="s">
        <v>81</v>
      </c>
      <c r="AC1137" s="38" t="s">
        <v>80</v>
      </c>
      <c r="AD1137" s="47" t="s">
        <v>201</v>
      </c>
      <c r="AE1137" s="47" t="s">
        <v>183</v>
      </c>
      <c r="AF1137" s="50"/>
      <c r="AG1137" s="50"/>
      <c r="AH1137" s="38"/>
      <c r="AI1137" s="59" t="s">
        <v>86</v>
      </c>
      <c r="AJ1137" s="51"/>
      <c r="AK1137" s="51" t="s">
        <v>7638</v>
      </c>
      <c r="AL1137" s="55" t="s">
        <v>7639</v>
      </c>
      <c r="AM1137" s="56"/>
      <c r="AN1137" s="56" t="s">
        <v>7640</v>
      </c>
      <c r="AO1137" s="52">
        <v>1</v>
      </c>
      <c r="AP1137" s="53" t="s">
        <v>7499</v>
      </c>
      <c r="AQ1137" s="53" t="s">
        <v>7500</v>
      </c>
      <c r="AR1137" s="53" t="s">
        <v>95</v>
      </c>
      <c r="AS1137" s="52" t="s">
        <v>96</v>
      </c>
      <c r="AT1137" s="53" t="s">
        <v>190</v>
      </c>
      <c r="AU1137" s="52" t="s">
        <v>191</v>
      </c>
      <c r="AV1137" s="53"/>
    </row>
    <row r="1138" spans="1:48" s="54" customFormat="1" x14ac:dyDescent="0.3">
      <c r="A1138" s="54">
        <v>328964</v>
      </c>
      <c r="B1138" s="54">
        <v>1133</v>
      </c>
      <c r="C1138" s="46" t="s">
        <v>192</v>
      </c>
      <c r="D1138" s="46" t="s">
        <v>4134</v>
      </c>
      <c r="E1138" s="46" t="s">
        <v>7490</v>
      </c>
      <c r="F1138" s="48">
        <v>0</v>
      </c>
      <c r="G1138" s="48"/>
      <c r="H1138" s="49">
        <v>1</v>
      </c>
      <c r="I1138" s="48">
        <v>0</v>
      </c>
      <c r="J1138" s="77" t="s">
        <v>20804</v>
      </c>
      <c r="K1138" s="106"/>
      <c r="L1138" s="71"/>
      <c r="M1138" s="60"/>
      <c r="N1138" s="60"/>
      <c r="O1138" s="61"/>
      <c r="P1138" s="75" t="s">
        <v>3312</v>
      </c>
      <c r="Q1138" s="76" t="s">
        <v>7641</v>
      </c>
      <c r="R1138" s="38"/>
      <c r="S1138" s="40"/>
      <c r="T1138" s="40"/>
      <c r="U1138" s="47" t="s">
        <v>7642</v>
      </c>
      <c r="V1138" s="38" t="s">
        <v>7643</v>
      </c>
      <c r="W1138" s="42" t="s">
        <v>7644</v>
      </c>
      <c r="X1138" s="26">
        <v>6</v>
      </c>
      <c r="Y1138" s="26"/>
      <c r="Z1138" s="38"/>
      <c r="AA1138" s="38" t="s">
        <v>7645</v>
      </c>
      <c r="AB1138" s="59" t="s">
        <v>236</v>
      </c>
      <c r="AC1138" s="38" t="s">
        <v>336</v>
      </c>
      <c r="AD1138" s="47" t="s">
        <v>201</v>
      </c>
      <c r="AE1138" s="47" t="s">
        <v>183</v>
      </c>
      <c r="AF1138" s="50"/>
      <c r="AG1138" s="50"/>
      <c r="AH1138" s="38"/>
      <c r="AI1138" s="59" t="s">
        <v>86</v>
      </c>
      <c r="AJ1138" s="51"/>
      <c r="AK1138" s="51" t="s">
        <v>7646</v>
      </c>
      <c r="AL1138" s="55" t="s">
        <v>7647</v>
      </c>
      <c r="AM1138" s="56"/>
      <c r="AN1138" s="56" t="s">
        <v>7648</v>
      </c>
      <c r="AO1138" s="52">
        <v>1</v>
      </c>
      <c r="AP1138" s="53" t="s">
        <v>7499</v>
      </c>
      <c r="AQ1138" s="53" t="s">
        <v>7500</v>
      </c>
      <c r="AR1138" s="53" t="s">
        <v>95</v>
      </c>
      <c r="AS1138" s="52" t="s">
        <v>96</v>
      </c>
      <c r="AT1138" s="53" t="s">
        <v>190</v>
      </c>
      <c r="AU1138" s="52" t="s">
        <v>191</v>
      </c>
      <c r="AV1138" s="53"/>
    </row>
    <row r="1139" spans="1:48" s="54" customFormat="1" x14ac:dyDescent="0.3">
      <c r="A1139" s="54">
        <v>460119</v>
      </c>
      <c r="B1139" s="54">
        <v>1134</v>
      </c>
      <c r="C1139" s="46" t="s">
        <v>318</v>
      </c>
      <c r="D1139" s="46" t="s">
        <v>4134</v>
      </c>
      <c r="E1139" s="46" t="s">
        <v>7490</v>
      </c>
      <c r="F1139" s="48">
        <v>0</v>
      </c>
      <c r="G1139" s="48"/>
      <c r="H1139" s="49">
        <v>1</v>
      </c>
      <c r="I1139" s="48">
        <v>0</v>
      </c>
      <c r="J1139" s="77" t="s">
        <v>20805</v>
      </c>
      <c r="K1139" s="106"/>
      <c r="L1139" s="71"/>
      <c r="M1139" s="60"/>
      <c r="N1139" s="60"/>
      <c r="O1139" s="61"/>
      <c r="P1139" s="75" t="s">
        <v>7649</v>
      </c>
      <c r="Q1139" s="76" t="s">
        <v>7650</v>
      </c>
      <c r="R1139" s="38"/>
      <c r="S1139" s="40"/>
      <c r="T1139" s="40"/>
      <c r="U1139" s="47" t="s">
        <v>7651</v>
      </c>
      <c r="V1139" s="38" t="s">
        <v>7652</v>
      </c>
      <c r="W1139" s="42"/>
      <c r="X1139" s="26">
        <v>5</v>
      </c>
      <c r="Y1139" s="26"/>
      <c r="Z1139" s="38"/>
      <c r="AA1139" s="38" t="s">
        <v>7653</v>
      </c>
      <c r="AB1139" s="59" t="s">
        <v>81</v>
      </c>
      <c r="AC1139" s="38" t="s">
        <v>80</v>
      </c>
      <c r="AD1139" s="47" t="s">
        <v>201</v>
      </c>
      <c r="AE1139" s="47" t="s">
        <v>183</v>
      </c>
      <c r="AF1139" s="50"/>
      <c r="AG1139" s="50"/>
      <c r="AH1139" s="38"/>
      <c r="AI1139" s="59" t="s">
        <v>86</v>
      </c>
      <c r="AJ1139" s="51"/>
      <c r="AK1139" s="51" t="s">
        <v>7654</v>
      </c>
      <c r="AL1139" s="55" t="s">
        <v>7655</v>
      </c>
      <c r="AM1139" s="56"/>
      <c r="AN1139" s="56" t="s">
        <v>7656</v>
      </c>
      <c r="AO1139" s="52">
        <v>1</v>
      </c>
      <c r="AP1139" s="53" t="s">
        <v>7499</v>
      </c>
      <c r="AQ1139" s="53" t="s">
        <v>7500</v>
      </c>
      <c r="AR1139" s="53" t="s">
        <v>95</v>
      </c>
      <c r="AS1139" s="52" t="s">
        <v>96</v>
      </c>
      <c r="AT1139" s="53" t="s">
        <v>190</v>
      </c>
      <c r="AU1139" s="52" t="s">
        <v>191</v>
      </c>
      <c r="AV1139" s="53"/>
    </row>
    <row r="1140" spans="1:48" s="54" customFormat="1" x14ac:dyDescent="0.3">
      <c r="A1140" s="54">
        <v>460350</v>
      </c>
      <c r="B1140" s="54">
        <v>1135</v>
      </c>
      <c r="C1140" s="46" t="s">
        <v>318</v>
      </c>
      <c r="D1140" s="46" t="s">
        <v>4134</v>
      </c>
      <c r="E1140" s="46" t="s">
        <v>7490</v>
      </c>
      <c r="F1140" s="48">
        <v>0</v>
      </c>
      <c r="G1140" s="48"/>
      <c r="H1140" s="49">
        <v>1</v>
      </c>
      <c r="I1140" s="48">
        <v>0</v>
      </c>
      <c r="J1140" s="77" t="s">
        <v>20806</v>
      </c>
      <c r="K1140" s="106"/>
      <c r="L1140" s="71"/>
      <c r="M1140" s="60"/>
      <c r="N1140" s="60"/>
      <c r="O1140" s="61"/>
      <c r="P1140" s="75" t="s">
        <v>890</v>
      </c>
      <c r="Q1140" s="76" t="s">
        <v>7657</v>
      </c>
      <c r="R1140" s="38"/>
      <c r="S1140" s="40"/>
      <c r="T1140" s="40"/>
      <c r="U1140" s="47" t="s">
        <v>7658</v>
      </c>
      <c r="V1140" s="38" t="s">
        <v>7659</v>
      </c>
      <c r="W1140" s="42"/>
      <c r="X1140" s="26">
        <v>3</v>
      </c>
      <c r="Y1140" s="26"/>
      <c r="Z1140" s="38"/>
      <c r="AA1140" s="38" t="s">
        <v>7660</v>
      </c>
      <c r="AB1140" s="59" t="s">
        <v>236</v>
      </c>
      <c r="AC1140" s="38" t="s">
        <v>80</v>
      </c>
      <c r="AD1140" s="47" t="s">
        <v>313</v>
      </c>
      <c r="AE1140" s="47" t="s">
        <v>263</v>
      </c>
      <c r="AF1140" s="50"/>
      <c r="AG1140" s="50"/>
      <c r="AH1140" s="38"/>
      <c r="AI1140" s="59" t="s">
        <v>86</v>
      </c>
      <c r="AJ1140" s="51"/>
      <c r="AK1140" s="51" t="s">
        <v>7661</v>
      </c>
      <c r="AL1140" s="55" t="s">
        <v>7662</v>
      </c>
      <c r="AM1140" s="56"/>
      <c r="AN1140" s="56" t="s">
        <v>7663</v>
      </c>
      <c r="AO1140" s="52">
        <v>1</v>
      </c>
      <c r="AP1140" s="53" t="s">
        <v>7499</v>
      </c>
      <c r="AQ1140" s="53" t="s">
        <v>7500</v>
      </c>
      <c r="AR1140" s="53" t="s">
        <v>95</v>
      </c>
      <c r="AS1140" s="52" t="s">
        <v>96</v>
      </c>
      <c r="AT1140" s="53" t="s">
        <v>190</v>
      </c>
      <c r="AU1140" s="52" t="s">
        <v>191</v>
      </c>
      <c r="AV1140" s="53"/>
    </row>
    <row r="1141" spans="1:48" s="54" customFormat="1" x14ac:dyDescent="0.3">
      <c r="A1141" s="54">
        <v>460273</v>
      </c>
      <c r="B1141" s="54">
        <v>1136</v>
      </c>
      <c r="C1141" s="46" t="s">
        <v>318</v>
      </c>
      <c r="D1141" s="46" t="s">
        <v>4134</v>
      </c>
      <c r="E1141" s="46" t="s">
        <v>7490</v>
      </c>
      <c r="F1141" s="48">
        <v>0</v>
      </c>
      <c r="G1141" s="48"/>
      <c r="H1141" s="49">
        <v>1</v>
      </c>
      <c r="I1141" s="48">
        <v>0</v>
      </c>
      <c r="J1141" s="77" t="s">
        <v>20807</v>
      </c>
      <c r="K1141" s="106"/>
      <c r="L1141" s="71"/>
      <c r="M1141" s="60"/>
      <c r="N1141" s="60"/>
      <c r="O1141" s="61"/>
      <c r="P1141" s="75" t="s">
        <v>7664</v>
      </c>
      <c r="Q1141" s="76" t="s">
        <v>7665</v>
      </c>
      <c r="R1141" s="38"/>
      <c r="S1141" s="40"/>
      <c r="T1141" s="40"/>
      <c r="U1141" s="47" t="s">
        <v>7666</v>
      </c>
      <c r="V1141" s="38" t="s">
        <v>7667</v>
      </c>
      <c r="W1141" s="42"/>
      <c r="X1141" s="26">
        <v>5</v>
      </c>
      <c r="Y1141" s="26"/>
      <c r="Z1141" s="38"/>
      <c r="AA1141" s="38" t="s">
        <v>7668</v>
      </c>
      <c r="AB1141" s="59" t="s">
        <v>236</v>
      </c>
      <c r="AC1141" s="38" t="s">
        <v>80</v>
      </c>
      <c r="AD1141" s="47" t="s">
        <v>201</v>
      </c>
      <c r="AE1141" s="47" t="s">
        <v>183</v>
      </c>
      <c r="AF1141" s="50"/>
      <c r="AG1141" s="50"/>
      <c r="AH1141" s="38"/>
      <c r="AI1141" s="59" t="s">
        <v>86</v>
      </c>
      <c r="AJ1141" s="51"/>
      <c r="AK1141" s="51" t="s">
        <v>7669</v>
      </c>
      <c r="AL1141" s="55" t="s">
        <v>7670</v>
      </c>
      <c r="AM1141" s="56"/>
      <c r="AN1141" s="56" t="s">
        <v>7671</v>
      </c>
      <c r="AO1141" s="52">
        <v>1</v>
      </c>
      <c r="AP1141" s="53" t="s">
        <v>7499</v>
      </c>
      <c r="AQ1141" s="53" t="s">
        <v>7500</v>
      </c>
      <c r="AR1141" s="53" t="s">
        <v>95</v>
      </c>
      <c r="AS1141" s="52" t="s">
        <v>96</v>
      </c>
      <c r="AT1141" s="53" t="s">
        <v>190</v>
      </c>
      <c r="AU1141" s="52" t="s">
        <v>191</v>
      </c>
      <c r="AV1141" s="53"/>
    </row>
    <row r="1142" spans="1:48" s="54" customFormat="1" x14ac:dyDescent="0.3">
      <c r="A1142" s="54">
        <v>460138</v>
      </c>
      <c r="B1142" s="54">
        <v>1137</v>
      </c>
      <c r="C1142" s="46" t="s">
        <v>318</v>
      </c>
      <c r="D1142" s="46" t="s">
        <v>4134</v>
      </c>
      <c r="E1142" s="46" t="s">
        <v>7490</v>
      </c>
      <c r="F1142" s="48">
        <v>0</v>
      </c>
      <c r="G1142" s="48"/>
      <c r="H1142" s="49">
        <v>1</v>
      </c>
      <c r="I1142" s="48">
        <v>0</v>
      </c>
      <c r="J1142" s="77" t="s">
        <v>20808</v>
      </c>
      <c r="K1142" s="106"/>
      <c r="L1142" s="71"/>
      <c r="M1142" s="60"/>
      <c r="N1142" s="60"/>
      <c r="O1142" s="61"/>
      <c r="P1142" s="75" t="s">
        <v>1771</v>
      </c>
      <c r="Q1142" s="76" t="s">
        <v>7672</v>
      </c>
      <c r="R1142" s="38"/>
      <c r="S1142" s="40"/>
      <c r="T1142" s="40"/>
      <c r="U1142" s="47" t="s">
        <v>7673</v>
      </c>
      <c r="V1142" s="38" t="s">
        <v>7674</v>
      </c>
      <c r="W1142" s="42"/>
      <c r="X1142" s="26">
        <v>19</v>
      </c>
      <c r="Y1142" s="26"/>
      <c r="Z1142" s="38"/>
      <c r="AA1142" s="38" t="s">
        <v>1659</v>
      </c>
      <c r="AB1142" s="59" t="s">
        <v>81</v>
      </c>
      <c r="AC1142" s="38" t="s">
        <v>80</v>
      </c>
      <c r="AD1142" s="47" t="s">
        <v>262</v>
      </c>
      <c r="AE1142" s="47" t="s">
        <v>263</v>
      </c>
      <c r="AF1142" s="50"/>
      <c r="AG1142" s="50"/>
      <c r="AH1142" s="38"/>
      <c r="AI1142" s="59" t="s">
        <v>86</v>
      </c>
      <c r="AJ1142" s="51"/>
      <c r="AK1142" s="51" t="s">
        <v>7675</v>
      </c>
      <c r="AL1142" s="55" t="s">
        <v>7676</v>
      </c>
      <c r="AM1142" s="56"/>
      <c r="AN1142" s="56" t="s">
        <v>7677</v>
      </c>
      <c r="AO1142" s="52">
        <v>1</v>
      </c>
      <c r="AP1142" s="53" t="s">
        <v>7499</v>
      </c>
      <c r="AQ1142" s="53" t="s">
        <v>7500</v>
      </c>
      <c r="AR1142" s="53" t="s">
        <v>95</v>
      </c>
      <c r="AS1142" s="52" t="s">
        <v>96</v>
      </c>
      <c r="AT1142" s="53" t="s">
        <v>190</v>
      </c>
      <c r="AU1142" s="52" t="s">
        <v>191</v>
      </c>
      <c r="AV1142" s="53"/>
    </row>
    <row r="1143" spans="1:48" s="54" customFormat="1" x14ac:dyDescent="0.3">
      <c r="A1143" s="54">
        <v>460134</v>
      </c>
      <c r="B1143" s="54">
        <v>1138</v>
      </c>
      <c r="C1143" s="46" t="s">
        <v>318</v>
      </c>
      <c r="D1143" s="46" t="s">
        <v>4134</v>
      </c>
      <c r="E1143" s="46" t="s">
        <v>7490</v>
      </c>
      <c r="F1143" s="48">
        <v>0</v>
      </c>
      <c r="G1143" s="48"/>
      <c r="H1143" s="49">
        <v>0.66700000000000004</v>
      </c>
      <c r="I1143" s="48">
        <v>0</v>
      </c>
      <c r="J1143" s="77" t="s">
        <v>20809</v>
      </c>
      <c r="K1143" s="106"/>
      <c r="L1143" s="71"/>
      <c r="M1143" s="60"/>
      <c r="N1143" s="60"/>
      <c r="O1143" s="61"/>
      <c r="P1143" s="75" t="s">
        <v>1921</v>
      </c>
      <c r="Q1143" s="76" t="s">
        <v>1922</v>
      </c>
      <c r="R1143" s="38"/>
      <c r="S1143" s="40"/>
      <c r="T1143" s="40"/>
      <c r="U1143" s="47" t="s">
        <v>7678</v>
      </c>
      <c r="V1143" s="38" t="s">
        <v>7679</v>
      </c>
      <c r="W1143" s="42"/>
      <c r="X1143" s="26">
        <v>14</v>
      </c>
      <c r="Y1143" s="26"/>
      <c r="Z1143" s="38"/>
      <c r="AA1143" s="38" t="s">
        <v>1650</v>
      </c>
      <c r="AB1143" s="59" t="s">
        <v>81</v>
      </c>
      <c r="AC1143" s="38" t="s">
        <v>80</v>
      </c>
      <c r="AD1143" s="47" t="s">
        <v>201</v>
      </c>
      <c r="AE1143" s="47" t="s">
        <v>183</v>
      </c>
      <c r="AF1143" s="50"/>
      <c r="AG1143" s="50"/>
      <c r="AH1143" s="38"/>
      <c r="AI1143" s="59" t="s">
        <v>86</v>
      </c>
      <c r="AJ1143" s="51"/>
      <c r="AK1143" s="51" t="s">
        <v>7680</v>
      </c>
      <c r="AL1143" s="55" t="s">
        <v>7681</v>
      </c>
      <c r="AM1143" s="56"/>
      <c r="AN1143" s="56" t="s">
        <v>7682</v>
      </c>
      <c r="AO1143" s="52">
        <v>1</v>
      </c>
      <c r="AP1143" s="53" t="s">
        <v>7499</v>
      </c>
      <c r="AQ1143" s="53" t="s">
        <v>7500</v>
      </c>
      <c r="AR1143" s="53" t="s">
        <v>95</v>
      </c>
      <c r="AS1143" s="52" t="s">
        <v>96</v>
      </c>
      <c r="AT1143" s="53" t="s">
        <v>190</v>
      </c>
      <c r="AU1143" s="52" t="s">
        <v>191</v>
      </c>
      <c r="AV1143" s="53"/>
    </row>
    <row r="1144" spans="1:48" s="54" customFormat="1" x14ac:dyDescent="0.3">
      <c r="A1144" s="54">
        <v>460209</v>
      </c>
      <c r="B1144" s="54">
        <v>1139</v>
      </c>
      <c r="C1144" s="46" t="s">
        <v>318</v>
      </c>
      <c r="D1144" s="46" t="s">
        <v>4134</v>
      </c>
      <c r="E1144" s="46" t="s">
        <v>7490</v>
      </c>
      <c r="F1144" s="48">
        <v>0</v>
      </c>
      <c r="G1144" s="48"/>
      <c r="H1144" s="49">
        <v>1</v>
      </c>
      <c r="I1144" s="48">
        <v>0</v>
      </c>
      <c r="J1144" s="77" t="s">
        <v>20810</v>
      </c>
      <c r="K1144" s="106"/>
      <c r="L1144" s="71"/>
      <c r="M1144" s="60"/>
      <c r="N1144" s="60"/>
      <c r="O1144" s="61"/>
      <c r="P1144" s="75" t="s">
        <v>430</v>
      </c>
      <c r="Q1144" s="76" t="s">
        <v>7683</v>
      </c>
      <c r="R1144" s="38"/>
      <c r="S1144" s="40"/>
      <c r="T1144" s="40"/>
      <c r="U1144" s="47" t="s">
        <v>7684</v>
      </c>
      <c r="V1144" s="38" t="s">
        <v>7685</v>
      </c>
      <c r="W1144" s="42"/>
      <c r="X1144" s="26">
        <v>10</v>
      </c>
      <c r="Y1144" s="26"/>
      <c r="Z1144" s="38"/>
      <c r="AA1144" s="38" t="s">
        <v>7686</v>
      </c>
      <c r="AB1144" s="59" t="s">
        <v>236</v>
      </c>
      <c r="AC1144" s="38" t="s">
        <v>336</v>
      </c>
      <c r="AD1144" s="47" t="s">
        <v>201</v>
      </c>
      <c r="AE1144" s="47" t="s">
        <v>183</v>
      </c>
      <c r="AF1144" s="50"/>
      <c r="AG1144" s="50"/>
      <c r="AH1144" s="38"/>
      <c r="AI1144" s="59" t="s">
        <v>86</v>
      </c>
      <c r="AJ1144" s="51"/>
      <c r="AK1144" s="51" t="s">
        <v>7687</v>
      </c>
      <c r="AL1144" s="55" t="s">
        <v>7688</v>
      </c>
      <c r="AM1144" s="56"/>
      <c r="AN1144" s="56" t="s">
        <v>7689</v>
      </c>
      <c r="AO1144" s="52">
        <v>1</v>
      </c>
      <c r="AP1144" s="53" t="s">
        <v>7499</v>
      </c>
      <c r="AQ1144" s="53" t="s">
        <v>7500</v>
      </c>
      <c r="AR1144" s="53" t="s">
        <v>95</v>
      </c>
      <c r="AS1144" s="52" t="s">
        <v>96</v>
      </c>
      <c r="AT1144" s="53" t="s">
        <v>190</v>
      </c>
      <c r="AU1144" s="52" t="s">
        <v>191</v>
      </c>
      <c r="AV1144" s="53"/>
    </row>
    <row r="1145" spans="1:48" s="54" customFormat="1" x14ac:dyDescent="0.3">
      <c r="A1145" s="54">
        <v>460267</v>
      </c>
      <c r="B1145" s="54">
        <v>1140</v>
      </c>
      <c r="C1145" s="46" t="s">
        <v>318</v>
      </c>
      <c r="D1145" s="46" t="s">
        <v>4134</v>
      </c>
      <c r="E1145" s="46" t="s">
        <v>7490</v>
      </c>
      <c r="F1145" s="48">
        <v>0</v>
      </c>
      <c r="G1145" s="48"/>
      <c r="H1145" s="49">
        <v>1</v>
      </c>
      <c r="I1145" s="48">
        <v>0</v>
      </c>
      <c r="J1145" s="77" t="s">
        <v>20811</v>
      </c>
      <c r="K1145" s="106"/>
      <c r="L1145" s="71"/>
      <c r="M1145" s="60"/>
      <c r="N1145" s="60"/>
      <c r="O1145" s="61"/>
      <c r="P1145" s="75" t="s">
        <v>3238</v>
      </c>
      <c r="Q1145" s="76" t="s">
        <v>7690</v>
      </c>
      <c r="R1145" s="38"/>
      <c r="S1145" s="40"/>
      <c r="T1145" s="40"/>
      <c r="U1145" s="47" t="s">
        <v>7691</v>
      </c>
      <c r="V1145" s="38" t="s">
        <v>3694</v>
      </c>
      <c r="W1145" s="42"/>
      <c r="X1145" s="26">
        <v>14</v>
      </c>
      <c r="Y1145" s="26"/>
      <c r="Z1145" s="38"/>
      <c r="AA1145" s="38" t="s">
        <v>7692</v>
      </c>
      <c r="AB1145" s="59" t="s">
        <v>236</v>
      </c>
      <c r="AC1145" s="38" t="s">
        <v>336</v>
      </c>
      <c r="AD1145" s="47" t="s">
        <v>201</v>
      </c>
      <c r="AE1145" s="47" t="s">
        <v>183</v>
      </c>
      <c r="AF1145" s="50"/>
      <c r="AG1145" s="50"/>
      <c r="AH1145" s="38"/>
      <c r="AI1145" s="59" t="s">
        <v>86</v>
      </c>
      <c r="AJ1145" s="51"/>
      <c r="AK1145" s="51" t="s">
        <v>7693</v>
      </c>
      <c r="AL1145" s="55" t="s">
        <v>7694</v>
      </c>
      <c r="AM1145" s="56"/>
      <c r="AN1145" s="56" t="s">
        <v>7695</v>
      </c>
      <c r="AO1145" s="52">
        <v>1</v>
      </c>
      <c r="AP1145" s="53" t="s">
        <v>7499</v>
      </c>
      <c r="AQ1145" s="53" t="s">
        <v>7500</v>
      </c>
      <c r="AR1145" s="53" t="s">
        <v>95</v>
      </c>
      <c r="AS1145" s="52" t="s">
        <v>96</v>
      </c>
      <c r="AT1145" s="53" t="s">
        <v>190</v>
      </c>
      <c r="AU1145" s="52" t="s">
        <v>191</v>
      </c>
      <c r="AV1145" s="53"/>
    </row>
    <row r="1146" spans="1:48" s="54" customFormat="1" x14ac:dyDescent="0.3">
      <c r="A1146" s="54">
        <v>460199</v>
      </c>
      <c r="B1146" s="54">
        <v>1141</v>
      </c>
      <c r="C1146" s="46" t="s">
        <v>318</v>
      </c>
      <c r="D1146" s="46" t="s">
        <v>4134</v>
      </c>
      <c r="E1146" s="46" t="s">
        <v>7490</v>
      </c>
      <c r="F1146" s="48">
        <v>0</v>
      </c>
      <c r="G1146" s="48"/>
      <c r="H1146" s="49">
        <v>1</v>
      </c>
      <c r="I1146" s="48">
        <v>0</v>
      </c>
      <c r="J1146" s="77" t="s">
        <v>20812</v>
      </c>
      <c r="K1146" s="106"/>
      <c r="L1146" s="71"/>
      <c r="M1146" s="60"/>
      <c r="N1146" s="60"/>
      <c r="O1146" s="61"/>
      <c r="P1146" s="75" t="s">
        <v>4345</v>
      </c>
      <c r="Q1146" s="76" t="s">
        <v>7696</v>
      </c>
      <c r="R1146" s="38"/>
      <c r="S1146" s="40"/>
      <c r="T1146" s="40"/>
      <c r="U1146" s="47" t="s">
        <v>7697</v>
      </c>
      <c r="V1146" s="38" t="s">
        <v>7698</v>
      </c>
      <c r="W1146" s="42"/>
      <c r="X1146" s="26">
        <v>7</v>
      </c>
      <c r="Y1146" s="26"/>
      <c r="Z1146" s="38"/>
      <c r="AA1146" s="38" t="s">
        <v>7699</v>
      </c>
      <c r="AB1146" s="59" t="s">
        <v>81</v>
      </c>
      <c r="AC1146" s="38" t="s">
        <v>80</v>
      </c>
      <c r="AD1146" s="47" t="s">
        <v>201</v>
      </c>
      <c r="AE1146" s="47" t="s">
        <v>183</v>
      </c>
      <c r="AF1146" s="50"/>
      <c r="AG1146" s="50"/>
      <c r="AH1146" s="38"/>
      <c r="AI1146" s="59" t="s">
        <v>86</v>
      </c>
      <c r="AJ1146" s="51"/>
      <c r="AK1146" s="51" t="s">
        <v>7700</v>
      </c>
      <c r="AL1146" s="55" t="s">
        <v>7701</v>
      </c>
      <c r="AM1146" s="56"/>
      <c r="AN1146" s="56" t="s">
        <v>7702</v>
      </c>
      <c r="AO1146" s="52">
        <v>1</v>
      </c>
      <c r="AP1146" s="53" t="s">
        <v>7499</v>
      </c>
      <c r="AQ1146" s="53" t="s">
        <v>7500</v>
      </c>
      <c r="AR1146" s="53" t="s">
        <v>95</v>
      </c>
      <c r="AS1146" s="52" t="s">
        <v>96</v>
      </c>
      <c r="AT1146" s="53" t="s">
        <v>190</v>
      </c>
      <c r="AU1146" s="52" t="s">
        <v>191</v>
      </c>
      <c r="AV1146" s="53"/>
    </row>
    <row r="1147" spans="1:48" s="54" customFormat="1" x14ac:dyDescent="0.3">
      <c r="A1147" s="54">
        <v>460272</v>
      </c>
      <c r="B1147" s="54">
        <v>1142</v>
      </c>
      <c r="C1147" s="46" t="s">
        <v>318</v>
      </c>
      <c r="D1147" s="46" t="s">
        <v>4134</v>
      </c>
      <c r="E1147" s="46" t="s">
        <v>7490</v>
      </c>
      <c r="F1147" s="48">
        <v>0</v>
      </c>
      <c r="G1147" s="48"/>
      <c r="H1147" s="49">
        <v>1</v>
      </c>
      <c r="I1147" s="48">
        <v>0</v>
      </c>
      <c r="J1147" s="77" t="s">
        <v>20813</v>
      </c>
      <c r="K1147" s="106"/>
      <c r="L1147" s="71"/>
      <c r="M1147" s="60"/>
      <c r="N1147" s="60"/>
      <c r="O1147" s="61"/>
      <c r="P1147" s="75" t="s">
        <v>7703</v>
      </c>
      <c r="Q1147" s="76" t="s">
        <v>7704</v>
      </c>
      <c r="R1147" s="38"/>
      <c r="S1147" s="40"/>
      <c r="T1147" s="40"/>
      <c r="U1147" s="47" t="s">
        <v>7666</v>
      </c>
      <c r="V1147" s="38" t="s">
        <v>7667</v>
      </c>
      <c r="W1147" s="42"/>
      <c r="X1147" s="26">
        <v>3</v>
      </c>
      <c r="Y1147" s="26"/>
      <c r="Z1147" s="38"/>
      <c r="AA1147" s="38" t="s">
        <v>7668</v>
      </c>
      <c r="AB1147" s="59" t="s">
        <v>236</v>
      </c>
      <c r="AC1147" s="38" t="s">
        <v>80</v>
      </c>
      <c r="AD1147" s="47" t="s">
        <v>201</v>
      </c>
      <c r="AE1147" s="47" t="s">
        <v>183</v>
      </c>
      <c r="AF1147" s="50"/>
      <c r="AG1147" s="50"/>
      <c r="AH1147" s="38"/>
      <c r="AI1147" s="59" t="s">
        <v>86</v>
      </c>
      <c r="AJ1147" s="51"/>
      <c r="AK1147" s="51" t="s">
        <v>7705</v>
      </c>
      <c r="AL1147" s="55" t="s">
        <v>7706</v>
      </c>
      <c r="AM1147" s="56"/>
      <c r="AN1147" s="56" t="s">
        <v>7707</v>
      </c>
      <c r="AO1147" s="52">
        <v>1</v>
      </c>
      <c r="AP1147" s="53" t="s">
        <v>7499</v>
      </c>
      <c r="AQ1147" s="53" t="s">
        <v>7500</v>
      </c>
      <c r="AR1147" s="53" t="s">
        <v>95</v>
      </c>
      <c r="AS1147" s="52" t="s">
        <v>96</v>
      </c>
      <c r="AT1147" s="53" t="s">
        <v>190</v>
      </c>
      <c r="AU1147" s="52" t="s">
        <v>191</v>
      </c>
      <c r="AV1147" s="53"/>
    </row>
    <row r="1148" spans="1:48" s="54" customFormat="1" x14ac:dyDescent="0.3">
      <c r="A1148" s="54">
        <v>460205</v>
      </c>
      <c r="B1148" s="54">
        <v>1143</v>
      </c>
      <c r="C1148" s="46" t="s">
        <v>318</v>
      </c>
      <c r="D1148" s="46" t="s">
        <v>4134</v>
      </c>
      <c r="E1148" s="46" t="s">
        <v>7490</v>
      </c>
      <c r="F1148" s="48">
        <v>0</v>
      </c>
      <c r="G1148" s="48"/>
      <c r="H1148" s="49">
        <v>1</v>
      </c>
      <c r="I1148" s="48">
        <v>0</v>
      </c>
      <c r="J1148" s="77" t="s">
        <v>20814</v>
      </c>
      <c r="K1148" s="106"/>
      <c r="L1148" s="71"/>
      <c r="M1148" s="60"/>
      <c r="N1148" s="60"/>
      <c r="O1148" s="61"/>
      <c r="P1148" s="75" t="s">
        <v>1921</v>
      </c>
      <c r="Q1148" s="76" t="s">
        <v>7708</v>
      </c>
      <c r="R1148" s="38"/>
      <c r="S1148" s="40"/>
      <c r="T1148" s="40"/>
      <c r="U1148" s="47" t="s">
        <v>7709</v>
      </c>
      <c r="V1148" s="38" t="s">
        <v>7710</v>
      </c>
      <c r="W1148" s="42"/>
      <c r="X1148" s="26">
        <v>8</v>
      </c>
      <c r="Y1148" s="26"/>
      <c r="Z1148" s="38"/>
      <c r="AA1148" s="38" t="s">
        <v>7711</v>
      </c>
      <c r="AB1148" s="59" t="s">
        <v>81</v>
      </c>
      <c r="AC1148" s="38" t="s">
        <v>80</v>
      </c>
      <c r="AD1148" s="47" t="s">
        <v>201</v>
      </c>
      <c r="AE1148" s="47" t="s">
        <v>183</v>
      </c>
      <c r="AF1148" s="50"/>
      <c r="AG1148" s="50"/>
      <c r="AH1148" s="38"/>
      <c r="AI1148" s="59" t="s">
        <v>86</v>
      </c>
      <c r="AJ1148" s="51"/>
      <c r="AK1148" s="51" t="s">
        <v>7712</v>
      </c>
      <c r="AL1148" s="55" t="s">
        <v>7713</v>
      </c>
      <c r="AM1148" s="56"/>
      <c r="AN1148" s="56" t="s">
        <v>7714</v>
      </c>
      <c r="AO1148" s="52">
        <v>1</v>
      </c>
      <c r="AP1148" s="53" t="s">
        <v>7499</v>
      </c>
      <c r="AQ1148" s="53" t="s">
        <v>7500</v>
      </c>
      <c r="AR1148" s="53" t="s">
        <v>95</v>
      </c>
      <c r="AS1148" s="52" t="s">
        <v>96</v>
      </c>
      <c r="AT1148" s="53" t="s">
        <v>190</v>
      </c>
      <c r="AU1148" s="52" t="s">
        <v>191</v>
      </c>
      <c r="AV1148" s="53"/>
    </row>
    <row r="1149" spans="1:48" s="54" customFormat="1" x14ac:dyDescent="0.3">
      <c r="A1149" s="54">
        <v>174549</v>
      </c>
      <c r="B1149" s="54">
        <v>1144</v>
      </c>
      <c r="C1149" s="46" t="s">
        <v>26</v>
      </c>
      <c r="D1149" s="46" t="s">
        <v>4134</v>
      </c>
      <c r="E1149" s="46" t="s">
        <v>7490</v>
      </c>
      <c r="F1149" s="48">
        <v>0</v>
      </c>
      <c r="G1149" s="48"/>
      <c r="H1149" s="49">
        <v>1</v>
      </c>
      <c r="I1149" s="48">
        <v>0</v>
      </c>
      <c r="J1149" s="77" t="s">
        <v>20815</v>
      </c>
      <c r="K1149" s="106"/>
      <c r="L1149" s="71"/>
      <c r="M1149" s="60"/>
      <c r="N1149" s="60"/>
      <c r="O1149" s="61"/>
      <c r="P1149" s="75" t="s">
        <v>7715</v>
      </c>
      <c r="Q1149" s="76" t="s">
        <v>7716</v>
      </c>
      <c r="R1149" s="38"/>
      <c r="S1149" s="40"/>
      <c r="T1149" s="40"/>
      <c r="U1149" s="47" t="s">
        <v>7717</v>
      </c>
      <c r="V1149" s="38" t="s">
        <v>7718</v>
      </c>
      <c r="W1149" s="42" t="s">
        <v>7719</v>
      </c>
      <c r="X1149" s="26">
        <v>8</v>
      </c>
      <c r="Y1149" s="26"/>
      <c r="Z1149" s="38"/>
      <c r="AA1149" s="38" t="s">
        <v>1164</v>
      </c>
      <c r="AB1149" s="59" t="s">
        <v>81</v>
      </c>
      <c r="AC1149" s="38" t="s">
        <v>80</v>
      </c>
      <c r="AD1149" s="47" t="s">
        <v>201</v>
      </c>
      <c r="AE1149" s="47" t="s">
        <v>183</v>
      </c>
      <c r="AF1149" s="50"/>
      <c r="AG1149" s="50"/>
      <c r="AH1149" s="38"/>
      <c r="AI1149" s="59" t="s">
        <v>86</v>
      </c>
      <c r="AJ1149" s="51" t="s">
        <v>7720</v>
      </c>
      <c r="AK1149" s="51" t="s">
        <v>7721</v>
      </c>
      <c r="AL1149" s="55" t="s">
        <v>7722</v>
      </c>
      <c r="AM1149" s="56"/>
      <c r="AN1149" s="56" t="s">
        <v>7723</v>
      </c>
      <c r="AO1149" s="52">
        <v>1</v>
      </c>
      <c r="AP1149" s="53" t="s">
        <v>7499</v>
      </c>
      <c r="AQ1149" s="53" t="s">
        <v>7500</v>
      </c>
      <c r="AR1149" s="53" t="s">
        <v>95</v>
      </c>
      <c r="AS1149" s="52" t="s">
        <v>96</v>
      </c>
      <c r="AT1149" s="53" t="s">
        <v>190</v>
      </c>
      <c r="AU1149" s="52" t="s">
        <v>191</v>
      </c>
      <c r="AV1149" s="53"/>
    </row>
    <row r="1150" spans="1:48" s="54" customFormat="1" x14ac:dyDescent="0.3">
      <c r="A1150" s="54">
        <v>280253</v>
      </c>
      <c r="B1150" s="54">
        <v>1145</v>
      </c>
      <c r="C1150" s="46" t="s">
        <v>192</v>
      </c>
      <c r="D1150" s="46" t="s">
        <v>4134</v>
      </c>
      <c r="E1150" s="46" t="s">
        <v>7490</v>
      </c>
      <c r="F1150" s="48">
        <v>0</v>
      </c>
      <c r="G1150" s="48"/>
      <c r="H1150" s="49">
        <v>1</v>
      </c>
      <c r="I1150" s="48">
        <v>0</v>
      </c>
      <c r="J1150" s="77" t="s">
        <v>20816</v>
      </c>
      <c r="K1150" s="106"/>
      <c r="L1150" s="71"/>
      <c r="M1150" s="60"/>
      <c r="N1150" s="60"/>
      <c r="O1150" s="61"/>
      <c r="P1150" s="75" t="s">
        <v>2726</v>
      </c>
      <c r="Q1150" s="76" t="s">
        <v>7724</v>
      </c>
      <c r="R1150" s="38"/>
      <c r="S1150" s="40"/>
      <c r="T1150" s="40"/>
      <c r="U1150" s="47" t="s">
        <v>7725</v>
      </c>
      <c r="V1150" s="38" t="s">
        <v>7726</v>
      </c>
      <c r="W1150" s="42" t="s">
        <v>7727</v>
      </c>
      <c r="X1150" s="26">
        <v>9</v>
      </c>
      <c r="Y1150" s="26"/>
      <c r="Z1150" s="38"/>
      <c r="AA1150" s="38" t="s">
        <v>221</v>
      </c>
      <c r="AB1150" s="59" t="s">
        <v>81</v>
      </c>
      <c r="AC1150" s="38" t="s">
        <v>80</v>
      </c>
      <c r="AD1150" s="47" t="s">
        <v>201</v>
      </c>
      <c r="AE1150" s="47" t="s">
        <v>183</v>
      </c>
      <c r="AF1150" s="50"/>
      <c r="AG1150" s="50"/>
      <c r="AH1150" s="38"/>
      <c r="AI1150" s="59" t="s">
        <v>86</v>
      </c>
      <c r="AJ1150" s="51"/>
      <c r="AK1150" s="51" t="s">
        <v>7728</v>
      </c>
      <c r="AL1150" s="55" t="s">
        <v>7729</v>
      </c>
      <c r="AM1150" s="56"/>
      <c r="AN1150" s="56" t="s">
        <v>7730</v>
      </c>
      <c r="AO1150" s="52">
        <v>1</v>
      </c>
      <c r="AP1150" s="53" t="s">
        <v>7499</v>
      </c>
      <c r="AQ1150" s="53" t="s">
        <v>7500</v>
      </c>
      <c r="AR1150" s="53" t="s">
        <v>95</v>
      </c>
      <c r="AS1150" s="52" t="s">
        <v>96</v>
      </c>
      <c r="AT1150" s="53" t="s">
        <v>190</v>
      </c>
      <c r="AU1150" s="52" t="s">
        <v>191</v>
      </c>
      <c r="AV1150" s="53"/>
    </row>
    <row r="1151" spans="1:48" s="54" customFormat="1" x14ac:dyDescent="0.3">
      <c r="A1151" s="54">
        <v>460280</v>
      </c>
      <c r="B1151" s="54">
        <v>1146</v>
      </c>
      <c r="C1151" s="46" t="s">
        <v>318</v>
      </c>
      <c r="D1151" s="46" t="s">
        <v>4134</v>
      </c>
      <c r="E1151" s="46" t="s">
        <v>7490</v>
      </c>
      <c r="F1151" s="48">
        <v>0</v>
      </c>
      <c r="G1151" s="48"/>
      <c r="H1151" s="49">
        <v>1</v>
      </c>
      <c r="I1151" s="48">
        <v>0</v>
      </c>
      <c r="J1151" s="77" t="s">
        <v>20817</v>
      </c>
      <c r="K1151" s="106"/>
      <c r="L1151" s="71"/>
      <c r="M1151" s="60"/>
      <c r="N1151" s="60"/>
      <c r="O1151" s="61"/>
      <c r="P1151" s="75" t="s">
        <v>7731</v>
      </c>
      <c r="Q1151" s="76" t="s">
        <v>7732</v>
      </c>
      <c r="R1151" s="38"/>
      <c r="S1151" s="40"/>
      <c r="T1151" s="40"/>
      <c r="U1151" s="47" t="s">
        <v>7512</v>
      </c>
      <c r="V1151" s="38" t="s">
        <v>7513</v>
      </c>
      <c r="W1151" s="42"/>
      <c r="X1151" s="26">
        <v>5</v>
      </c>
      <c r="Y1151" s="26"/>
      <c r="Z1151" s="38"/>
      <c r="AA1151" s="38" t="s">
        <v>1497</v>
      </c>
      <c r="AB1151" s="59" t="s">
        <v>81</v>
      </c>
      <c r="AC1151" s="38" t="s">
        <v>80</v>
      </c>
      <c r="AD1151" s="47" t="s">
        <v>407</v>
      </c>
      <c r="AE1151" s="47" t="s">
        <v>263</v>
      </c>
      <c r="AF1151" s="50"/>
      <c r="AG1151" s="50"/>
      <c r="AH1151" s="38"/>
      <c r="AI1151" s="59" t="s">
        <v>86</v>
      </c>
      <c r="AJ1151" s="51"/>
      <c r="AK1151" s="51" t="s">
        <v>7733</v>
      </c>
      <c r="AL1151" s="55" t="s">
        <v>7734</v>
      </c>
      <c r="AM1151" s="56"/>
      <c r="AN1151" s="56" t="s">
        <v>7735</v>
      </c>
      <c r="AO1151" s="52">
        <v>1</v>
      </c>
      <c r="AP1151" s="53" t="s">
        <v>7499</v>
      </c>
      <c r="AQ1151" s="53" t="s">
        <v>7500</v>
      </c>
      <c r="AR1151" s="53" t="s">
        <v>95</v>
      </c>
      <c r="AS1151" s="52" t="s">
        <v>96</v>
      </c>
      <c r="AT1151" s="53" t="s">
        <v>190</v>
      </c>
      <c r="AU1151" s="52" t="s">
        <v>191</v>
      </c>
      <c r="AV1151" s="53"/>
    </row>
    <row r="1152" spans="1:48" s="54" customFormat="1" x14ac:dyDescent="0.3">
      <c r="A1152" s="54">
        <v>305293</v>
      </c>
      <c r="B1152" s="54">
        <v>1147</v>
      </c>
      <c r="C1152" s="46" t="s">
        <v>192</v>
      </c>
      <c r="D1152" s="46" t="s">
        <v>4134</v>
      </c>
      <c r="E1152" s="46" t="s">
        <v>7490</v>
      </c>
      <c r="F1152" s="48">
        <v>0</v>
      </c>
      <c r="G1152" s="48"/>
      <c r="H1152" s="49">
        <v>1</v>
      </c>
      <c r="I1152" s="48">
        <v>0</v>
      </c>
      <c r="J1152" s="77" t="s">
        <v>20818</v>
      </c>
      <c r="K1152" s="106"/>
      <c r="L1152" s="71"/>
      <c r="M1152" s="60"/>
      <c r="N1152" s="60"/>
      <c r="O1152" s="61"/>
      <c r="P1152" s="75" t="s">
        <v>7736</v>
      </c>
      <c r="Q1152" s="76" t="s">
        <v>7737</v>
      </c>
      <c r="R1152" s="38"/>
      <c r="S1152" s="40"/>
      <c r="T1152" s="40"/>
      <c r="U1152" s="47" t="s">
        <v>7738</v>
      </c>
      <c r="V1152" s="38" t="s">
        <v>7739</v>
      </c>
      <c r="W1152" s="42" t="s">
        <v>6758</v>
      </c>
      <c r="X1152" s="26">
        <v>9</v>
      </c>
      <c r="Y1152" s="26"/>
      <c r="Z1152" s="38"/>
      <c r="AA1152" s="38" t="s">
        <v>181</v>
      </c>
      <c r="AB1152" s="59" t="s">
        <v>81</v>
      </c>
      <c r="AC1152" s="38" t="s">
        <v>80</v>
      </c>
      <c r="AD1152" s="47" t="s">
        <v>313</v>
      </c>
      <c r="AE1152" s="47" t="s">
        <v>263</v>
      </c>
      <c r="AF1152" s="50"/>
      <c r="AG1152" s="50"/>
      <c r="AH1152" s="38"/>
      <c r="AI1152" s="59" t="s">
        <v>86</v>
      </c>
      <c r="AJ1152" s="51"/>
      <c r="AK1152" s="51" t="s">
        <v>7740</v>
      </c>
      <c r="AL1152" s="55" t="s">
        <v>7741</v>
      </c>
      <c r="AM1152" s="56"/>
      <c r="AN1152" s="56" t="s">
        <v>7742</v>
      </c>
      <c r="AO1152" s="52">
        <v>1</v>
      </c>
      <c r="AP1152" s="53" t="s">
        <v>7499</v>
      </c>
      <c r="AQ1152" s="53" t="s">
        <v>7500</v>
      </c>
      <c r="AR1152" s="53" t="s">
        <v>95</v>
      </c>
      <c r="AS1152" s="52" t="s">
        <v>96</v>
      </c>
      <c r="AT1152" s="53" t="s">
        <v>190</v>
      </c>
      <c r="AU1152" s="52" t="s">
        <v>191</v>
      </c>
      <c r="AV1152" s="53"/>
    </row>
    <row r="1153" spans="1:48" s="54" customFormat="1" x14ac:dyDescent="0.3">
      <c r="A1153" s="54">
        <v>460114</v>
      </c>
      <c r="B1153" s="54">
        <v>1148</v>
      </c>
      <c r="C1153" s="46" t="s">
        <v>318</v>
      </c>
      <c r="D1153" s="46" t="s">
        <v>4134</v>
      </c>
      <c r="E1153" s="46" t="s">
        <v>7490</v>
      </c>
      <c r="F1153" s="48">
        <v>0</v>
      </c>
      <c r="G1153" s="48"/>
      <c r="H1153" s="49">
        <v>1</v>
      </c>
      <c r="I1153" s="48">
        <v>0</v>
      </c>
      <c r="J1153" s="77" t="s">
        <v>20819</v>
      </c>
      <c r="K1153" s="106"/>
      <c r="L1153" s="71"/>
      <c r="M1153" s="60"/>
      <c r="N1153" s="60"/>
      <c r="O1153" s="61"/>
      <c r="P1153" s="75" t="s">
        <v>811</v>
      </c>
      <c r="Q1153" s="76" t="s">
        <v>7743</v>
      </c>
      <c r="R1153" s="38"/>
      <c r="S1153" s="40"/>
      <c r="T1153" s="40"/>
      <c r="U1153" s="47" t="s">
        <v>388</v>
      </c>
      <c r="V1153" s="38" t="s">
        <v>389</v>
      </c>
      <c r="W1153" s="42"/>
      <c r="X1153" s="26">
        <v>8</v>
      </c>
      <c r="Y1153" s="26"/>
      <c r="Z1153" s="38"/>
      <c r="AA1153" s="38" t="s">
        <v>1788</v>
      </c>
      <c r="AB1153" s="59" t="s">
        <v>81</v>
      </c>
      <c r="AC1153" s="38" t="s">
        <v>80</v>
      </c>
      <c r="AD1153" s="47" t="s">
        <v>182</v>
      </c>
      <c r="AE1153" s="47" t="s">
        <v>183</v>
      </c>
      <c r="AF1153" s="50"/>
      <c r="AG1153" s="50"/>
      <c r="AH1153" s="38"/>
      <c r="AI1153" s="59" t="s">
        <v>86</v>
      </c>
      <c r="AJ1153" s="51"/>
      <c r="AK1153" s="51" t="s">
        <v>7744</v>
      </c>
      <c r="AL1153" s="55" t="s">
        <v>7745</v>
      </c>
      <c r="AM1153" s="56"/>
      <c r="AN1153" s="56" t="s">
        <v>7746</v>
      </c>
      <c r="AO1153" s="52">
        <v>1</v>
      </c>
      <c r="AP1153" s="53" t="s">
        <v>7499</v>
      </c>
      <c r="AQ1153" s="53" t="s">
        <v>7500</v>
      </c>
      <c r="AR1153" s="53" t="s">
        <v>95</v>
      </c>
      <c r="AS1153" s="52" t="s">
        <v>96</v>
      </c>
      <c r="AT1153" s="53" t="s">
        <v>190</v>
      </c>
      <c r="AU1153" s="52" t="s">
        <v>191</v>
      </c>
      <c r="AV1153" s="53"/>
    </row>
    <row r="1154" spans="1:48" s="54" customFormat="1" x14ac:dyDescent="0.3">
      <c r="A1154" s="54">
        <v>460282</v>
      </c>
      <c r="B1154" s="54">
        <v>1149</v>
      </c>
      <c r="C1154" s="46" t="s">
        <v>318</v>
      </c>
      <c r="D1154" s="46" t="s">
        <v>4134</v>
      </c>
      <c r="E1154" s="46" t="s">
        <v>7490</v>
      </c>
      <c r="F1154" s="48">
        <v>0</v>
      </c>
      <c r="G1154" s="48"/>
      <c r="H1154" s="49">
        <v>1</v>
      </c>
      <c r="I1154" s="48">
        <v>0</v>
      </c>
      <c r="J1154" s="77" t="s">
        <v>20820</v>
      </c>
      <c r="K1154" s="106"/>
      <c r="L1154" s="71"/>
      <c r="M1154" s="60"/>
      <c r="N1154" s="60"/>
      <c r="O1154" s="61"/>
      <c r="P1154" s="75" t="s">
        <v>7747</v>
      </c>
      <c r="Q1154" s="76" t="s">
        <v>7748</v>
      </c>
      <c r="R1154" s="38"/>
      <c r="S1154" s="40"/>
      <c r="T1154" s="40"/>
      <c r="U1154" s="47" t="s">
        <v>7749</v>
      </c>
      <c r="V1154" s="38" t="s">
        <v>7750</v>
      </c>
      <c r="W1154" s="42"/>
      <c r="X1154" s="26">
        <v>8</v>
      </c>
      <c r="Y1154" s="26"/>
      <c r="Z1154" s="38"/>
      <c r="AA1154" s="38" t="s">
        <v>7751</v>
      </c>
      <c r="AB1154" s="59" t="s">
        <v>236</v>
      </c>
      <c r="AC1154" s="38" t="s">
        <v>80</v>
      </c>
      <c r="AD1154" s="47" t="s">
        <v>201</v>
      </c>
      <c r="AE1154" s="47" t="s">
        <v>183</v>
      </c>
      <c r="AF1154" s="50"/>
      <c r="AG1154" s="50"/>
      <c r="AH1154" s="38"/>
      <c r="AI1154" s="59" t="s">
        <v>86</v>
      </c>
      <c r="AJ1154" s="51"/>
      <c r="AK1154" s="51" t="s">
        <v>7752</v>
      </c>
      <c r="AL1154" s="55" t="s">
        <v>7753</v>
      </c>
      <c r="AM1154" s="56"/>
      <c r="AN1154" s="56" t="s">
        <v>7754</v>
      </c>
      <c r="AO1154" s="52">
        <v>1</v>
      </c>
      <c r="AP1154" s="53" t="s">
        <v>7499</v>
      </c>
      <c r="AQ1154" s="53" t="s">
        <v>7500</v>
      </c>
      <c r="AR1154" s="53" t="s">
        <v>95</v>
      </c>
      <c r="AS1154" s="52" t="s">
        <v>96</v>
      </c>
      <c r="AT1154" s="53" t="s">
        <v>190</v>
      </c>
      <c r="AU1154" s="52" t="s">
        <v>191</v>
      </c>
      <c r="AV1154" s="53"/>
    </row>
    <row r="1155" spans="1:48" s="54" customFormat="1" x14ac:dyDescent="0.3">
      <c r="A1155" s="54">
        <v>460158</v>
      </c>
      <c r="B1155" s="54">
        <v>1150</v>
      </c>
      <c r="C1155" s="46" t="s">
        <v>318</v>
      </c>
      <c r="D1155" s="46" t="s">
        <v>4134</v>
      </c>
      <c r="E1155" s="46" t="s">
        <v>7490</v>
      </c>
      <c r="F1155" s="48">
        <v>0</v>
      </c>
      <c r="G1155" s="48"/>
      <c r="H1155" s="49">
        <v>1</v>
      </c>
      <c r="I1155" s="48">
        <v>0</v>
      </c>
      <c r="J1155" s="77" t="s">
        <v>20821</v>
      </c>
      <c r="K1155" s="106"/>
      <c r="L1155" s="71"/>
      <c r="M1155" s="60"/>
      <c r="N1155" s="60"/>
      <c r="O1155" s="61"/>
      <c r="P1155" s="75" t="s">
        <v>2511</v>
      </c>
      <c r="Q1155" s="76" t="s">
        <v>7755</v>
      </c>
      <c r="R1155" s="38"/>
      <c r="S1155" s="40"/>
      <c r="T1155" s="40"/>
      <c r="U1155" s="47" t="s">
        <v>7756</v>
      </c>
      <c r="V1155" s="38" t="s">
        <v>7513</v>
      </c>
      <c r="W1155" s="42"/>
      <c r="X1155" s="26">
        <v>6</v>
      </c>
      <c r="Y1155" s="26"/>
      <c r="Z1155" s="38"/>
      <c r="AA1155" s="38" t="s">
        <v>1286</v>
      </c>
      <c r="AB1155" s="59" t="s">
        <v>81</v>
      </c>
      <c r="AC1155" s="38" t="s">
        <v>80</v>
      </c>
      <c r="AD1155" s="47" t="s">
        <v>407</v>
      </c>
      <c r="AE1155" s="47" t="s">
        <v>263</v>
      </c>
      <c r="AF1155" s="50"/>
      <c r="AG1155" s="50"/>
      <c r="AH1155" s="38"/>
      <c r="AI1155" s="59" t="s">
        <v>86</v>
      </c>
      <c r="AJ1155" s="51"/>
      <c r="AK1155" s="51" t="s">
        <v>7757</v>
      </c>
      <c r="AL1155" s="55" t="s">
        <v>7758</v>
      </c>
      <c r="AM1155" s="56"/>
      <c r="AN1155" s="56" t="s">
        <v>7759</v>
      </c>
      <c r="AO1155" s="52">
        <v>1</v>
      </c>
      <c r="AP1155" s="53" t="s">
        <v>7499</v>
      </c>
      <c r="AQ1155" s="53" t="s">
        <v>7500</v>
      </c>
      <c r="AR1155" s="53" t="s">
        <v>95</v>
      </c>
      <c r="AS1155" s="52" t="s">
        <v>96</v>
      </c>
      <c r="AT1155" s="53" t="s">
        <v>190</v>
      </c>
      <c r="AU1155" s="52" t="s">
        <v>191</v>
      </c>
      <c r="AV1155" s="53"/>
    </row>
    <row r="1156" spans="1:48" s="54" customFormat="1" x14ac:dyDescent="0.3">
      <c r="A1156" s="54">
        <v>460329</v>
      </c>
      <c r="B1156" s="54">
        <v>1151</v>
      </c>
      <c r="C1156" s="46" t="s">
        <v>318</v>
      </c>
      <c r="D1156" s="46" t="s">
        <v>4134</v>
      </c>
      <c r="E1156" s="46" t="s">
        <v>7490</v>
      </c>
      <c r="F1156" s="48">
        <v>0</v>
      </c>
      <c r="G1156" s="48"/>
      <c r="H1156" s="49">
        <v>1</v>
      </c>
      <c r="I1156" s="48">
        <v>0</v>
      </c>
      <c r="J1156" s="77" t="s">
        <v>20822</v>
      </c>
      <c r="K1156" s="106"/>
      <c r="L1156" s="71"/>
      <c r="M1156" s="60"/>
      <c r="N1156" s="60"/>
      <c r="O1156" s="61"/>
      <c r="P1156" s="75" t="s">
        <v>1741</v>
      </c>
      <c r="Q1156" s="76" t="s">
        <v>7760</v>
      </c>
      <c r="R1156" s="38"/>
      <c r="S1156" s="40"/>
      <c r="T1156" s="40"/>
      <c r="U1156" s="47" t="s">
        <v>7761</v>
      </c>
      <c r="V1156" s="38" t="s">
        <v>7762</v>
      </c>
      <c r="W1156" s="42"/>
      <c r="X1156" s="26">
        <v>9</v>
      </c>
      <c r="Y1156" s="26"/>
      <c r="Z1156" s="38"/>
      <c r="AA1156" s="38" t="s">
        <v>7763</v>
      </c>
      <c r="AB1156" s="59" t="s">
        <v>81</v>
      </c>
      <c r="AC1156" s="38" t="s">
        <v>80</v>
      </c>
      <c r="AD1156" s="47" t="s">
        <v>407</v>
      </c>
      <c r="AE1156" s="47" t="s">
        <v>263</v>
      </c>
      <c r="AF1156" s="50"/>
      <c r="AG1156" s="50"/>
      <c r="AH1156" s="38"/>
      <c r="AI1156" s="59" t="s">
        <v>86</v>
      </c>
      <c r="AJ1156" s="51"/>
      <c r="AK1156" s="51" t="s">
        <v>7764</v>
      </c>
      <c r="AL1156" s="55" t="s">
        <v>7765</v>
      </c>
      <c r="AM1156" s="56"/>
      <c r="AN1156" s="56" t="s">
        <v>7766</v>
      </c>
      <c r="AO1156" s="52">
        <v>1</v>
      </c>
      <c r="AP1156" s="53" t="s">
        <v>7499</v>
      </c>
      <c r="AQ1156" s="53" t="s">
        <v>7500</v>
      </c>
      <c r="AR1156" s="53" t="s">
        <v>95</v>
      </c>
      <c r="AS1156" s="52" t="s">
        <v>96</v>
      </c>
      <c r="AT1156" s="53" t="s">
        <v>190</v>
      </c>
      <c r="AU1156" s="52" t="s">
        <v>191</v>
      </c>
      <c r="AV1156" s="53"/>
    </row>
    <row r="1157" spans="1:48" s="54" customFormat="1" x14ac:dyDescent="0.3">
      <c r="A1157" s="54">
        <v>460231</v>
      </c>
      <c r="B1157" s="54">
        <v>1152</v>
      </c>
      <c r="C1157" s="46" t="s">
        <v>318</v>
      </c>
      <c r="D1157" s="46" t="s">
        <v>4134</v>
      </c>
      <c r="E1157" s="46" t="s">
        <v>7490</v>
      </c>
      <c r="F1157" s="48">
        <v>0</v>
      </c>
      <c r="G1157" s="48"/>
      <c r="H1157" s="49">
        <v>1</v>
      </c>
      <c r="I1157" s="48">
        <v>0</v>
      </c>
      <c r="J1157" s="77" t="s">
        <v>20823</v>
      </c>
      <c r="K1157" s="106"/>
      <c r="L1157" s="71"/>
      <c r="M1157" s="60"/>
      <c r="N1157" s="60"/>
      <c r="O1157" s="61"/>
      <c r="P1157" s="75" t="s">
        <v>7767</v>
      </c>
      <c r="Q1157" s="76" t="s">
        <v>7768</v>
      </c>
      <c r="R1157" s="38"/>
      <c r="S1157" s="40"/>
      <c r="T1157" s="40"/>
      <c r="U1157" s="47" t="s">
        <v>7769</v>
      </c>
      <c r="V1157" s="38" t="s">
        <v>7770</v>
      </c>
      <c r="W1157" s="42"/>
      <c r="X1157" s="26">
        <v>6</v>
      </c>
      <c r="Y1157" s="26"/>
      <c r="Z1157" s="38"/>
      <c r="AA1157" s="38" t="s">
        <v>7771</v>
      </c>
      <c r="AB1157" s="59" t="s">
        <v>81</v>
      </c>
      <c r="AC1157" s="38" t="s">
        <v>80</v>
      </c>
      <c r="AD1157" s="47" t="s">
        <v>201</v>
      </c>
      <c r="AE1157" s="47" t="s">
        <v>183</v>
      </c>
      <c r="AF1157" s="50"/>
      <c r="AG1157" s="50"/>
      <c r="AH1157" s="38"/>
      <c r="AI1157" s="59" t="s">
        <v>86</v>
      </c>
      <c r="AJ1157" s="51"/>
      <c r="AK1157" s="51" t="s">
        <v>7772</v>
      </c>
      <c r="AL1157" s="55" t="s">
        <v>7773</v>
      </c>
      <c r="AM1157" s="56"/>
      <c r="AN1157" s="56" t="s">
        <v>7774</v>
      </c>
      <c r="AO1157" s="52">
        <v>1</v>
      </c>
      <c r="AP1157" s="53" t="s">
        <v>7499</v>
      </c>
      <c r="AQ1157" s="53" t="s">
        <v>7500</v>
      </c>
      <c r="AR1157" s="53" t="s">
        <v>95</v>
      </c>
      <c r="AS1157" s="52" t="s">
        <v>96</v>
      </c>
      <c r="AT1157" s="53" t="s">
        <v>190</v>
      </c>
      <c r="AU1157" s="52" t="s">
        <v>191</v>
      </c>
      <c r="AV1157" s="53"/>
    </row>
    <row r="1158" spans="1:48" s="54" customFormat="1" x14ac:dyDescent="0.3">
      <c r="A1158" s="54">
        <v>331311</v>
      </c>
      <c r="B1158" s="54">
        <v>1153</v>
      </c>
      <c r="C1158" s="46" t="s">
        <v>26</v>
      </c>
      <c r="D1158" s="46" t="s">
        <v>4134</v>
      </c>
      <c r="E1158" s="46" t="s">
        <v>7490</v>
      </c>
      <c r="F1158" s="48">
        <v>0</v>
      </c>
      <c r="G1158" s="48"/>
      <c r="H1158" s="49">
        <v>1</v>
      </c>
      <c r="I1158" s="48">
        <v>0</v>
      </c>
      <c r="J1158" s="77" t="s">
        <v>20824</v>
      </c>
      <c r="K1158" s="106"/>
      <c r="L1158" s="71"/>
      <c r="M1158" s="60"/>
      <c r="N1158" s="60"/>
      <c r="O1158" s="61"/>
      <c r="P1158" s="75" t="s">
        <v>3096</v>
      </c>
      <c r="Q1158" s="76" t="s">
        <v>7775</v>
      </c>
      <c r="R1158" s="38"/>
      <c r="S1158" s="40"/>
      <c r="T1158" s="40"/>
      <c r="U1158" s="47" t="s">
        <v>7776</v>
      </c>
      <c r="V1158" s="38" t="s">
        <v>7777</v>
      </c>
      <c r="W1158" s="42" t="s">
        <v>7778</v>
      </c>
      <c r="X1158" s="26">
        <v>11</v>
      </c>
      <c r="Y1158" s="26"/>
      <c r="Z1158" s="38"/>
      <c r="AA1158" s="38" t="s">
        <v>221</v>
      </c>
      <c r="AB1158" s="59" t="s">
        <v>81</v>
      </c>
      <c r="AC1158" s="38" t="s">
        <v>80</v>
      </c>
      <c r="AD1158" s="47" t="s">
        <v>313</v>
      </c>
      <c r="AE1158" s="47" t="s">
        <v>263</v>
      </c>
      <c r="AF1158" s="50"/>
      <c r="AG1158" s="50"/>
      <c r="AH1158" s="38"/>
      <c r="AI1158" s="59" t="s">
        <v>86</v>
      </c>
      <c r="AJ1158" s="51"/>
      <c r="AK1158" s="51" t="s">
        <v>7779</v>
      </c>
      <c r="AL1158" s="55" t="s">
        <v>7780</v>
      </c>
      <c r="AM1158" s="56"/>
      <c r="AN1158" s="56" t="s">
        <v>7781</v>
      </c>
      <c r="AO1158" s="52">
        <v>1</v>
      </c>
      <c r="AP1158" s="53" t="s">
        <v>7499</v>
      </c>
      <c r="AQ1158" s="53" t="s">
        <v>7500</v>
      </c>
      <c r="AR1158" s="53" t="s">
        <v>95</v>
      </c>
      <c r="AS1158" s="52" t="s">
        <v>96</v>
      </c>
      <c r="AT1158" s="53" t="s">
        <v>190</v>
      </c>
      <c r="AU1158" s="52" t="s">
        <v>191</v>
      </c>
      <c r="AV1158" s="53"/>
    </row>
    <row r="1159" spans="1:48" s="54" customFormat="1" x14ac:dyDescent="0.3">
      <c r="A1159" s="54">
        <v>279142</v>
      </c>
      <c r="B1159" s="54">
        <v>1154</v>
      </c>
      <c r="C1159" s="46" t="s">
        <v>192</v>
      </c>
      <c r="D1159" s="46" t="s">
        <v>4134</v>
      </c>
      <c r="E1159" s="46" t="s">
        <v>7490</v>
      </c>
      <c r="F1159" s="48">
        <v>0</v>
      </c>
      <c r="G1159" s="48"/>
      <c r="H1159" s="49">
        <v>1</v>
      </c>
      <c r="I1159" s="48">
        <v>0</v>
      </c>
      <c r="J1159" s="77" t="s">
        <v>20825</v>
      </c>
      <c r="K1159" s="106"/>
      <c r="L1159" s="71"/>
      <c r="M1159" s="60"/>
      <c r="N1159" s="60"/>
      <c r="O1159" s="61"/>
      <c r="P1159" s="75" t="s">
        <v>7782</v>
      </c>
      <c r="Q1159" s="76" t="s">
        <v>7783</v>
      </c>
      <c r="R1159" s="38"/>
      <c r="S1159" s="40"/>
      <c r="T1159" s="40"/>
      <c r="U1159" s="47" t="s">
        <v>7784</v>
      </c>
      <c r="V1159" s="38" t="s">
        <v>7726</v>
      </c>
      <c r="W1159" s="42" t="s">
        <v>7785</v>
      </c>
      <c r="X1159" s="26">
        <v>7</v>
      </c>
      <c r="Y1159" s="26"/>
      <c r="Z1159" s="38"/>
      <c r="AA1159" s="38" t="s">
        <v>7786</v>
      </c>
      <c r="AB1159" s="59" t="s">
        <v>81</v>
      </c>
      <c r="AC1159" s="38" t="s">
        <v>80</v>
      </c>
      <c r="AD1159" s="47" t="s">
        <v>249</v>
      </c>
      <c r="AE1159" s="47" t="s">
        <v>250</v>
      </c>
      <c r="AF1159" s="50"/>
      <c r="AG1159" s="50"/>
      <c r="AH1159" s="38"/>
      <c r="AI1159" s="59" t="s">
        <v>86</v>
      </c>
      <c r="AJ1159" s="51"/>
      <c r="AK1159" s="51" t="s">
        <v>7787</v>
      </c>
      <c r="AL1159" s="55" t="s">
        <v>7788</v>
      </c>
      <c r="AM1159" s="56"/>
      <c r="AN1159" s="56" t="s">
        <v>7789</v>
      </c>
      <c r="AO1159" s="52">
        <v>1</v>
      </c>
      <c r="AP1159" s="53" t="s">
        <v>7499</v>
      </c>
      <c r="AQ1159" s="53" t="s">
        <v>7500</v>
      </c>
      <c r="AR1159" s="53" t="s">
        <v>95</v>
      </c>
      <c r="AS1159" s="52" t="s">
        <v>96</v>
      </c>
      <c r="AT1159" s="53" t="s">
        <v>190</v>
      </c>
      <c r="AU1159" s="52" t="s">
        <v>191</v>
      </c>
      <c r="AV1159" s="53"/>
    </row>
    <row r="1160" spans="1:48" s="54" customFormat="1" x14ac:dyDescent="0.3">
      <c r="A1160" s="54">
        <v>329340</v>
      </c>
      <c r="B1160" s="54">
        <v>1155</v>
      </c>
      <c r="C1160" s="46" t="s">
        <v>192</v>
      </c>
      <c r="D1160" s="46" t="s">
        <v>4134</v>
      </c>
      <c r="E1160" s="46" t="s">
        <v>7490</v>
      </c>
      <c r="F1160" s="48">
        <v>0</v>
      </c>
      <c r="G1160" s="48"/>
      <c r="H1160" s="49">
        <v>1</v>
      </c>
      <c r="I1160" s="48">
        <v>0</v>
      </c>
      <c r="J1160" s="77" t="s">
        <v>20826</v>
      </c>
      <c r="K1160" s="106"/>
      <c r="L1160" s="71"/>
      <c r="M1160" s="60"/>
      <c r="N1160" s="60"/>
      <c r="O1160" s="61"/>
      <c r="P1160" s="75" t="s">
        <v>6020</v>
      </c>
      <c r="Q1160" s="76" t="s">
        <v>7790</v>
      </c>
      <c r="R1160" s="38"/>
      <c r="S1160" s="40"/>
      <c r="T1160" s="40"/>
      <c r="U1160" s="47" t="s">
        <v>7791</v>
      </c>
      <c r="V1160" s="38" t="s">
        <v>7792</v>
      </c>
      <c r="W1160" s="42" t="s">
        <v>7793</v>
      </c>
      <c r="X1160" s="26">
        <v>8</v>
      </c>
      <c r="Y1160" s="26"/>
      <c r="Z1160" s="38"/>
      <c r="AA1160" s="38" t="s">
        <v>7794</v>
      </c>
      <c r="AB1160" s="59" t="s">
        <v>81</v>
      </c>
      <c r="AC1160" s="38" t="s">
        <v>80</v>
      </c>
      <c r="AD1160" s="47" t="s">
        <v>407</v>
      </c>
      <c r="AE1160" s="47" t="s">
        <v>263</v>
      </c>
      <c r="AF1160" s="50"/>
      <c r="AG1160" s="50"/>
      <c r="AH1160" s="38"/>
      <c r="AI1160" s="59" t="s">
        <v>86</v>
      </c>
      <c r="AJ1160" s="51"/>
      <c r="AK1160" s="51" t="s">
        <v>7795</v>
      </c>
      <c r="AL1160" s="55" t="s">
        <v>7796</v>
      </c>
      <c r="AM1160" s="56"/>
      <c r="AN1160" s="56" t="s">
        <v>7797</v>
      </c>
      <c r="AO1160" s="52">
        <v>1</v>
      </c>
      <c r="AP1160" s="53" t="s">
        <v>7499</v>
      </c>
      <c r="AQ1160" s="53" t="s">
        <v>7500</v>
      </c>
      <c r="AR1160" s="53" t="s">
        <v>95</v>
      </c>
      <c r="AS1160" s="52" t="s">
        <v>96</v>
      </c>
      <c r="AT1160" s="53" t="s">
        <v>190</v>
      </c>
      <c r="AU1160" s="52" t="s">
        <v>191</v>
      </c>
      <c r="AV1160" s="53"/>
    </row>
    <row r="1161" spans="1:48" s="54" customFormat="1" x14ac:dyDescent="0.3">
      <c r="A1161" s="54">
        <v>460142</v>
      </c>
      <c r="B1161" s="54">
        <v>1156</v>
      </c>
      <c r="C1161" s="46" t="s">
        <v>318</v>
      </c>
      <c r="D1161" s="46" t="s">
        <v>4134</v>
      </c>
      <c r="E1161" s="46" t="s">
        <v>7490</v>
      </c>
      <c r="F1161" s="48">
        <v>0</v>
      </c>
      <c r="G1161" s="48"/>
      <c r="H1161" s="49">
        <v>1</v>
      </c>
      <c r="I1161" s="48">
        <v>0</v>
      </c>
      <c r="J1161" s="77" t="s">
        <v>20827</v>
      </c>
      <c r="K1161" s="106"/>
      <c r="L1161" s="71"/>
      <c r="M1161" s="60"/>
      <c r="N1161" s="60"/>
      <c r="O1161" s="61"/>
      <c r="P1161" s="75" t="s">
        <v>2780</v>
      </c>
      <c r="Q1161" s="76" t="s">
        <v>7798</v>
      </c>
      <c r="R1161" s="38"/>
      <c r="S1161" s="40"/>
      <c r="T1161" s="40"/>
      <c r="U1161" s="47" t="s">
        <v>7799</v>
      </c>
      <c r="V1161" s="38" t="s">
        <v>7685</v>
      </c>
      <c r="W1161" s="42"/>
      <c r="X1161" s="26">
        <v>7</v>
      </c>
      <c r="Y1161" s="26"/>
      <c r="Z1161" s="38"/>
      <c r="AA1161" s="38" t="s">
        <v>7800</v>
      </c>
      <c r="AB1161" s="59" t="s">
        <v>236</v>
      </c>
      <c r="AC1161" s="38" t="s">
        <v>336</v>
      </c>
      <c r="AD1161" s="47" t="s">
        <v>201</v>
      </c>
      <c r="AE1161" s="47" t="s">
        <v>183</v>
      </c>
      <c r="AF1161" s="50"/>
      <c r="AG1161" s="50"/>
      <c r="AH1161" s="38"/>
      <c r="AI1161" s="59" t="s">
        <v>86</v>
      </c>
      <c r="AJ1161" s="51"/>
      <c r="AK1161" s="51" t="s">
        <v>7801</v>
      </c>
      <c r="AL1161" s="55" t="s">
        <v>7802</v>
      </c>
      <c r="AM1161" s="56"/>
      <c r="AN1161" s="56" t="s">
        <v>7803</v>
      </c>
      <c r="AO1161" s="52">
        <v>1</v>
      </c>
      <c r="AP1161" s="53" t="s">
        <v>7499</v>
      </c>
      <c r="AQ1161" s="53" t="s">
        <v>7500</v>
      </c>
      <c r="AR1161" s="53" t="s">
        <v>95</v>
      </c>
      <c r="AS1161" s="52" t="s">
        <v>96</v>
      </c>
      <c r="AT1161" s="53" t="s">
        <v>190</v>
      </c>
      <c r="AU1161" s="52" t="s">
        <v>191</v>
      </c>
      <c r="AV1161" s="53"/>
    </row>
    <row r="1162" spans="1:48" s="54" customFormat="1" x14ac:dyDescent="0.3">
      <c r="A1162" s="54">
        <v>460254</v>
      </c>
      <c r="B1162" s="54">
        <v>1157</v>
      </c>
      <c r="C1162" s="46" t="s">
        <v>318</v>
      </c>
      <c r="D1162" s="46" t="s">
        <v>4134</v>
      </c>
      <c r="E1162" s="46" t="s">
        <v>7490</v>
      </c>
      <c r="F1162" s="48">
        <v>0</v>
      </c>
      <c r="G1162" s="48"/>
      <c r="H1162" s="49">
        <v>1</v>
      </c>
      <c r="I1162" s="48">
        <v>0</v>
      </c>
      <c r="J1162" s="77" t="s">
        <v>20828</v>
      </c>
      <c r="K1162" s="106"/>
      <c r="L1162" s="71"/>
      <c r="M1162" s="60"/>
      <c r="N1162" s="60"/>
      <c r="O1162" s="61"/>
      <c r="P1162" s="75" t="s">
        <v>329</v>
      </c>
      <c r="Q1162" s="76" t="s">
        <v>6924</v>
      </c>
      <c r="R1162" s="38"/>
      <c r="S1162" s="40"/>
      <c r="T1162" s="40"/>
      <c r="U1162" s="47" t="s">
        <v>7804</v>
      </c>
      <c r="V1162" s="38" t="s">
        <v>7805</v>
      </c>
      <c r="W1162" s="42"/>
      <c r="X1162" s="26">
        <v>14</v>
      </c>
      <c r="Y1162" s="26"/>
      <c r="Z1162" s="38"/>
      <c r="AA1162" s="38" t="s">
        <v>7771</v>
      </c>
      <c r="AB1162" s="59" t="s">
        <v>81</v>
      </c>
      <c r="AC1162" s="38" t="s">
        <v>80</v>
      </c>
      <c r="AD1162" s="47" t="s">
        <v>249</v>
      </c>
      <c r="AE1162" s="47" t="s">
        <v>250</v>
      </c>
      <c r="AF1162" s="50"/>
      <c r="AG1162" s="50"/>
      <c r="AH1162" s="38"/>
      <c r="AI1162" s="59" t="s">
        <v>86</v>
      </c>
      <c r="AJ1162" s="51"/>
      <c r="AK1162" s="51" t="s">
        <v>7806</v>
      </c>
      <c r="AL1162" s="55" t="s">
        <v>7807</v>
      </c>
      <c r="AM1162" s="56"/>
      <c r="AN1162" s="56" t="s">
        <v>7808</v>
      </c>
      <c r="AO1162" s="52">
        <v>1</v>
      </c>
      <c r="AP1162" s="53" t="s">
        <v>7499</v>
      </c>
      <c r="AQ1162" s="53" t="s">
        <v>7500</v>
      </c>
      <c r="AR1162" s="53" t="s">
        <v>95</v>
      </c>
      <c r="AS1162" s="52" t="s">
        <v>96</v>
      </c>
      <c r="AT1162" s="53" t="s">
        <v>190</v>
      </c>
      <c r="AU1162" s="52" t="s">
        <v>191</v>
      </c>
      <c r="AV1162" s="53"/>
    </row>
    <row r="1163" spans="1:48" s="54" customFormat="1" x14ac:dyDescent="0.3">
      <c r="A1163" s="54">
        <v>305971</v>
      </c>
      <c r="B1163" s="54">
        <v>1158</v>
      </c>
      <c r="C1163" s="46" t="s">
        <v>192</v>
      </c>
      <c r="D1163" s="46" t="s">
        <v>4134</v>
      </c>
      <c r="E1163" s="46" t="s">
        <v>7490</v>
      </c>
      <c r="F1163" s="48">
        <v>0</v>
      </c>
      <c r="G1163" s="48"/>
      <c r="H1163" s="49">
        <v>0.66700000000000004</v>
      </c>
      <c r="I1163" s="48">
        <v>0</v>
      </c>
      <c r="J1163" s="77" t="s">
        <v>20829</v>
      </c>
      <c r="K1163" s="106"/>
      <c r="L1163" s="71"/>
      <c r="M1163" s="60"/>
      <c r="N1163" s="60"/>
      <c r="O1163" s="61"/>
      <c r="P1163" s="75" t="s">
        <v>7549</v>
      </c>
      <c r="Q1163" s="76" t="s">
        <v>7809</v>
      </c>
      <c r="R1163" s="38"/>
      <c r="S1163" s="40"/>
      <c r="T1163" s="40"/>
      <c r="U1163" s="47" t="s">
        <v>7810</v>
      </c>
      <c r="V1163" s="38" t="s">
        <v>7811</v>
      </c>
      <c r="W1163" s="42" t="s">
        <v>6914</v>
      </c>
      <c r="X1163" s="26">
        <v>6</v>
      </c>
      <c r="Y1163" s="26"/>
      <c r="Z1163" s="38"/>
      <c r="AA1163" s="38" t="s">
        <v>7811</v>
      </c>
      <c r="AB1163" s="59" t="s">
        <v>236</v>
      </c>
      <c r="AC1163" s="38" t="s">
        <v>80</v>
      </c>
      <c r="AD1163" s="47" t="s">
        <v>201</v>
      </c>
      <c r="AE1163" s="47" t="s">
        <v>183</v>
      </c>
      <c r="AF1163" s="50"/>
      <c r="AG1163" s="50"/>
      <c r="AH1163" s="38"/>
      <c r="AI1163" s="59" t="s">
        <v>86</v>
      </c>
      <c r="AJ1163" s="51"/>
      <c r="AK1163" s="51" t="s">
        <v>7812</v>
      </c>
      <c r="AL1163" s="55" t="s">
        <v>7813</v>
      </c>
      <c r="AM1163" s="56"/>
      <c r="AN1163" s="56" t="s">
        <v>7814</v>
      </c>
      <c r="AO1163" s="52">
        <v>1</v>
      </c>
      <c r="AP1163" s="53" t="s">
        <v>7499</v>
      </c>
      <c r="AQ1163" s="53" t="s">
        <v>7500</v>
      </c>
      <c r="AR1163" s="53" t="s">
        <v>95</v>
      </c>
      <c r="AS1163" s="52" t="s">
        <v>96</v>
      </c>
      <c r="AT1163" s="53" t="s">
        <v>190</v>
      </c>
      <c r="AU1163" s="52" t="s">
        <v>191</v>
      </c>
      <c r="AV1163" s="53"/>
    </row>
    <row r="1164" spans="1:48" s="54" customFormat="1" x14ac:dyDescent="0.3">
      <c r="A1164" s="54">
        <v>460380</v>
      </c>
      <c r="B1164" s="54">
        <v>1159</v>
      </c>
      <c r="C1164" s="46" t="s">
        <v>318</v>
      </c>
      <c r="D1164" s="46" t="s">
        <v>4134</v>
      </c>
      <c r="E1164" s="46" t="s">
        <v>7490</v>
      </c>
      <c r="F1164" s="48">
        <v>0</v>
      </c>
      <c r="G1164" s="48"/>
      <c r="H1164" s="49">
        <v>0.66700000000000004</v>
      </c>
      <c r="I1164" s="48">
        <v>0</v>
      </c>
      <c r="J1164" s="77" t="s">
        <v>20830</v>
      </c>
      <c r="K1164" s="106"/>
      <c r="L1164" s="71"/>
      <c r="M1164" s="60"/>
      <c r="N1164" s="60"/>
      <c r="O1164" s="61"/>
      <c r="P1164" s="75" t="s">
        <v>7815</v>
      </c>
      <c r="Q1164" s="76" t="s">
        <v>7816</v>
      </c>
      <c r="R1164" s="38"/>
      <c r="S1164" s="40"/>
      <c r="T1164" s="40"/>
      <c r="U1164" s="47" t="s">
        <v>7817</v>
      </c>
      <c r="V1164" s="38" t="s">
        <v>7818</v>
      </c>
      <c r="W1164" s="42"/>
      <c r="X1164" s="26">
        <v>7</v>
      </c>
      <c r="Y1164" s="26"/>
      <c r="Z1164" s="38"/>
      <c r="AA1164" s="38" t="s">
        <v>7819</v>
      </c>
      <c r="AB1164" s="59" t="s">
        <v>236</v>
      </c>
      <c r="AC1164" s="38" t="s">
        <v>7820</v>
      </c>
      <c r="AD1164" s="47" t="s">
        <v>201</v>
      </c>
      <c r="AE1164" s="47" t="s">
        <v>183</v>
      </c>
      <c r="AF1164" s="50"/>
      <c r="AG1164" s="50"/>
      <c r="AH1164" s="38"/>
      <c r="AI1164" s="59" t="s">
        <v>86</v>
      </c>
      <c r="AJ1164" s="51"/>
      <c r="AK1164" s="51" t="s">
        <v>7821</v>
      </c>
      <c r="AL1164" s="55" t="s">
        <v>7822</v>
      </c>
      <c r="AM1164" s="56"/>
      <c r="AN1164" s="56" t="s">
        <v>7823</v>
      </c>
      <c r="AO1164" s="52">
        <v>1</v>
      </c>
      <c r="AP1164" s="53" t="s">
        <v>7499</v>
      </c>
      <c r="AQ1164" s="53" t="s">
        <v>7500</v>
      </c>
      <c r="AR1164" s="53" t="s">
        <v>95</v>
      </c>
      <c r="AS1164" s="52" t="s">
        <v>96</v>
      </c>
      <c r="AT1164" s="53" t="s">
        <v>190</v>
      </c>
      <c r="AU1164" s="52" t="s">
        <v>191</v>
      </c>
      <c r="AV1164" s="53"/>
    </row>
    <row r="1165" spans="1:48" s="54" customFormat="1" x14ac:dyDescent="0.3">
      <c r="A1165" s="54">
        <v>170070</v>
      </c>
      <c r="B1165" s="54">
        <v>1160</v>
      </c>
      <c r="C1165" s="46" t="s">
        <v>26</v>
      </c>
      <c r="D1165" s="46" t="s">
        <v>4134</v>
      </c>
      <c r="E1165" s="46" t="s">
        <v>7490</v>
      </c>
      <c r="F1165" s="48">
        <v>0</v>
      </c>
      <c r="G1165" s="48"/>
      <c r="H1165" s="49">
        <v>0.66700000000000004</v>
      </c>
      <c r="I1165" s="48">
        <v>0</v>
      </c>
      <c r="J1165" s="77" t="s">
        <v>20831</v>
      </c>
      <c r="K1165" s="106"/>
      <c r="L1165" s="71"/>
      <c r="M1165" s="60"/>
      <c r="N1165" s="60"/>
      <c r="O1165" s="61"/>
      <c r="P1165" s="75" t="s">
        <v>1270</v>
      </c>
      <c r="Q1165" s="76" t="s">
        <v>7824</v>
      </c>
      <c r="R1165" s="38"/>
      <c r="S1165" s="40"/>
      <c r="T1165" s="40"/>
      <c r="U1165" s="47" t="s">
        <v>7825</v>
      </c>
      <c r="V1165" s="38" t="s">
        <v>7826</v>
      </c>
      <c r="W1165" s="42" t="s">
        <v>7827</v>
      </c>
      <c r="X1165" s="26">
        <v>6</v>
      </c>
      <c r="Y1165" s="26"/>
      <c r="Z1165" s="38"/>
      <c r="AA1165" s="38" t="s">
        <v>7828</v>
      </c>
      <c r="AB1165" s="59" t="s">
        <v>81</v>
      </c>
      <c r="AC1165" s="38" t="s">
        <v>80</v>
      </c>
      <c r="AD1165" s="47" t="s">
        <v>27</v>
      </c>
      <c r="AE1165" s="47" t="s">
        <v>28</v>
      </c>
      <c r="AF1165" s="50"/>
      <c r="AG1165" s="50"/>
      <c r="AH1165" s="38"/>
      <c r="AI1165" s="59" t="s">
        <v>86</v>
      </c>
      <c r="AJ1165" s="51"/>
      <c r="AK1165" s="51" t="s">
        <v>7829</v>
      </c>
      <c r="AL1165" s="55" t="s">
        <v>7830</v>
      </c>
      <c r="AM1165" s="56"/>
      <c r="AN1165" s="56" t="s">
        <v>7831</v>
      </c>
      <c r="AO1165" s="52">
        <v>1</v>
      </c>
      <c r="AP1165" s="53" t="s">
        <v>7499</v>
      </c>
      <c r="AQ1165" s="53" t="s">
        <v>7500</v>
      </c>
      <c r="AR1165" s="53" t="s">
        <v>95</v>
      </c>
      <c r="AS1165" s="52" t="s">
        <v>96</v>
      </c>
      <c r="AT1165" s="53" t="s">
        <v>190</v>
      </c>
      <c r="AU1165" s="52" t="s">
        <v>191</v>
      </c>
      <c r="AV1165" s="53"/>
    </row>
    <row r="1166" spans="1:48" s="54" customFormat="1" x14ac:dyDescent="0.3">
      <c r="A1166" s="54">
        <v>460207</v>
      </c>
      <c r="B1166" s="54">
        <v>1161</v>
      </c>
      <c r="C1166" s="46" t="s">
        <v>318</v>
      </c>
      <c r="D1166" s="46" t="s">
        <v>4134</v>
      </c>
      <c r="E1166" s="46" t="s">
        <v>7490</v>
      </c>
      <c r="F1166" s="48">
        <v>0</v>
      </c>
      <c r="G1166" s="48"/>
      <c r="H1166" s="49">
        <v>1</v>
      </c>
      <c r="I1166" s="48">
        <v>0</v>
      </c>
      <c r="J1166" s="77" t="s">
        <v>20832</v>
      </c>
      <c r="K1166" s="106"/>
      <c r="L1166" s="71"/>
      <c r="M1166" s="60"/>
      <c r="N1166" s="60"/>
      <c r="O1166" s="61"/>
      <c r="P1166" s="75" t="s">
        <v>7832</v>
      </c>
      <c r="Q1166" s="76" t="s">
        <v>7833</v>
      </c>
      <c r="R1166" s="38"/>
      <c r="S1166" s="40"/>
      <c r="T1166" s="40"/>
      <c r="U1166" s="47" t="s">
        <v>7834</v>
      </c>
      <c r="V1166" s="38" t="s">
        <v>7835</v>
      </c>
      <c r="W1166" s="42"/>
      <c r="X1166" s="26">
        <v>6</v>
      </c>
      <c r="Y1166" s="26"/>
      <c r="Z1166" s="38"/>
      <c r="AA1166" s="38" t="s">
        <v>7836</v>
      </c>
      <c r="AB1166" s="59" t="s">
        <v>81</v>
      </c>
      <c r="AC1166" s="38" t="s">
        <v>80</v>
      </c>
      <c r="AD1166" s="47" t="s">
        <v>201</v>
      </c>
      <c r="AE1166" s="47" t="s">
        <v>183</v>
      </c>
      <c r="AF1166" s="50"/>
      <c r="AG1166" s="50"/>
      <c r="AH1166" s="38"/>
      <c r="AI1166" s="59" t="s">
        <v>86</v>
      </c>
      <c r="AJ1166" s="51"/>
      <c r="AK1166" s="51" t="s">
        <v>7837</v>
      </c>
      <c r="AL1166" s="55" t="s">
        <v>7838</v>
      </c>
      <c r="AM1166" s="56"/>
      <c r="AN1166" s="56" t="s">
        <v>7839</v>
      </c>
      <c r="AO1166" s="52">
        <v>1</v>
      </c>
      <c r="AP1166" s="53" t="s">
        <v>7499</v>
      </c>
      <c r="AQ1166" s="53" t="s">
        <v>7500</v>
      </c>
      <c r="AR1166" s="53" t="s">
        <v>95</v>
      </c>
      <c r="AS1166" s="52" t="s">
        <v>96</v>
      </c>
      <c r="AT1166" s="53" t="s">
        <v>190</v>
      </c>
      <c r="AU1166" s="52" t="s">
        <v>191</v>
      </c>
      <c r="AV1166" s="53"/>
    </row>
    <row r="1167" spans="1:48" s="54" customFormat="1" x14ac:dyDescent="0.3">
      <c r="A1167" s="54">
        <v>328539</v>
      </c>
      <c r="B1167" s="54">
        <v>1162</v>
      </c>
      <c r="C1167" s="46" t="s">
        <v>192</v>
      </c>
      <c r="D1167" s="46" t="s">
        <v>4134</v>
      </c>
      <c r="E1167" s="46" t="s">
        <v>7490</v>
      </c>
      <c r="F1167" s="48">
        <v>0</v>
      </c>
      <c r="G1167" s="48"/>
      <c r="H1167" s="49">
        <v>1</v>
      </c>
      <c r="I1167" s="48">
        <v>0</v>
      </c>
      <c r="J1167" s="77" t="s">
        <v>20833</v>
      </c>
      <c r="K1167" s="106"/>
      <c r="L1167" s="71"/>
      <c r="M1167" s="60"/>
      <c r="N1167" s="60"/>
      <c r="O1167" s="61"/>
      <c r="P1167" s="75" t="s">
        <v>1655</v>
      </c>
      <c r="Q1167" s="76" t="s">
        <v>7840</v>
      </c>
      <c r="R1167" s="38"/>
      <c r="S1167" s="40"/>
      <c r="T1167" s="40"/>
      <c r="U1167" s="47" t="s">
        <v>7841</v>
      </c>
      <c r="V1167" s="38" t="s">
        <v>7842</v>
      </c>
      <c r="W1167" s="42" t="s">
        <v>7843</v>
      </c>
      <c r="X1167" s="26">
        <v>4</v>
      </c>
      <c r="Y1167" s="26"/>
      <c r="Z1167" s="38"/>
      <c r="AA1167" s="38" t="s">
        <v>7844</v>
      </c>
      <c r="AB1167" s="59" t="s">
        <v>81</v>
      </c>
      <c r="AC1167" s="38" t="s">
        <v>80</v>
      </c>
      <c r="AD1167" s="47" t="s">
        <v>201</v>
      </c>
      <c r="AE1167" s="47" t="s">
        <v>183</v>
      </c>
      <c r="AF1167" s="50"/>
      <c r="AG1167" s="50"/>
      <c r="AH1167" s="38"/>
      <c r="AI1167" s="59" t="s">
        <v>86</v>
      </c>
      <c r="AJ1167" s="51"/>
      <c r="AK1167" s="51" t="s">
        <v>7845</v>
      </c>
      <c r="AL1167" s="55" t="s">
        <v>7846</v>
      </c>
      <c r="AM1167" s="56"/>
      <c r="AN1167" s="56" t="s">
        <v>7847</v>
      </c>
      <c r="AO1167" s="52">
        <v>1</v>
      </c>
      <c r="AP1167" s="53" t="s">
        <v>7499</v>
      </c>
      <c r="AQ1167" s="53" t="s">
        <v>7500</v>
      </c>
      <c r="AR1167" s="53" t="s">
        <v>95</v>
      </c>
      <c r="AS1167" s="52" t="s">
        <v>96</v>
      </c>
      <c r="AT1167" s="53" t="s">
        <v>190</v>
      </c>
      <c r="AU1167" s="52" t="s">
        <v>191</v>
      </c>
      <c r="AV1167" s="53"/>
    </row>
    <row r="1168" spans="1:48" s="54" customFormat="1" x14ac:dyDescent="0.3">
      <c r="A1168" s="54">
        <v>170490</v>
      </c>
      <c r="B1168" s="54">
        <v>1163</v>
      </c>
      <c r="C1168" s="46" t="s">
        <v>26</v>
      </c>
      <c r="D1168" s="46" t="s">
        <v>4134</v>
      </c>
      <c r="E1168" s="46" t="s">
        <v>7490</v>
      </c>
      <c r="F1168" s="48">
        <v>0</v>
      </c>
      <c r="G1168" s="48"/>
      <c r="H1168" s="49">
        <v>1</v>
      </c>
      <c r="I1168" s="48">
        <v>0</v>
      </c>
      <c r="J1168" s="77" t="s">
        <v>20834</v>
      </c>
      <c r="K1168" s="106"/>
      <c r="L1168" s="71"/>
      <c r="M1168" s="60"/>
      <c r="N1168" s="60"/>
      <c r="O1168" s="61"/>
      <c r="P1168" s="75" t="s">
        <v>7848</v>
      </c>
      <c r="Q1168" s="76" t="s">
        <v>7849</v>
      </c>
      <c r="R1168" s="38"/>
      <c r="S1168" s="40"/>
      <c r="T1168" s="40"/>
      <c r="U1168" s="47" t="s">
        <v>7850</v>
      </c>
      <c r="V1168" s="38" t="s">
        <v>7851</v>
      </c>
      <c r="W1168" s="42" t="s">
        <v>7852</v>
      </c>
      <c r="X1168" s="26">
        <v>16</v>
      </c>
      <c r="Y1168" s="26"/>
      <c r="Z1168" s="38"/>
      <c r="AA1168" s="38" t="s">
        <v>1234</v>
      </c>
      <c r="AB1168" s="59" t="s">
        <v>81</v>
      </c>
      <c r="AC1168" s="38" t="s">
        <v>1025</v>
      </c>
      <c r="AD1168" s="47" t="s">
        <v>364</v>
      </c>
      <c r="AE1168" s="47" t="s">
        <v>263</v>
      </c>
      <c r="AF1168" s="50"/>
      <c r="AG1168" s="50"/>
      <c r="AH1168" s="38"/>
      <c r="AI1168" s="59" t="s">
        <v>86</v>
      </c>
      <c r="AJ1168" s="51"/>
      <c r="AK1168" s="51" t="s">
        <v>7853</v>
      </c>
      <c r="AL1168" s="55" t="s">
        <v>7854</v>
      </c>
      <c r="AM1168" s="56"/>
      <c r="AN1168" s="56" t="s">
        <v>7855</v>
      </c>
      <c r="AO1168" s="52">
        <v>1</v>
      </c>
      <c r="AP1168" s="53" t="s">
        <v>7499</v>
      </c>
      <c r="AQ1168" s="53" t="s">
        <v>7500</v>
      </c>
      <c r="AR1168" s="53" t="s">
        <v>95</v>
      </c>
      <c r="AS1168" s="52" t="s">
        <v>96</v>
      </c>
      <c r="AT1168" s="53" t="s">
        <v>190</v>
      </c>
      <c r="AU1168" s="52" t="s">
        <v>191</v>
      </c>
      <c r="AV1168" s="53"/>
    </row>
    <row r="1169" spans="1:48" s="54" customFormat="1" x14ac:dyDescent="0.3">
      <c r="A1169" s="54">
        <v>118311</v>
      </c>
      <c r="B1169" s="54">
        <v>1164</v>
      </c>
      <c r="C1169" s="46" t="s">
        <v>175</v>
      </c>
      <c r="D1169" s="46" t="s">
        <v>4134</v>
      </c>
      <c r="E1169" s="46" t="s">
        <v>7490</v>
      </c>
      <c r="F1169" s="48">
        <v>0</v>
      </c>
      <c r="G1169" s="48"/>
      <c r="H1169" s="49">
        <v>1</v>
      </c>
      <c r="I1169" s="48">
        <v>0</v>
      </c>
      <c r="J1169" s="77" t="s">
        <v>20835</v>
      </c>
      <c r="K1169" s="106"/>
      <c r="L1169" s="71"/>
      <c r="M1169" s="60"/>
      <c r="N1169" s="60"/>
      <c r="O1169" s="61"/>
      <c r="P1169" s="75" t="s">
        <v>991</v>
      </c>
      <c r="Q1169" s="76" t="s">
        <v>7856</v>
      </c>
      <c r="R1169" s="38"/>
      <c r="S1169" s="40"/>
      <c r="T1169" s="40"/>
      <c r="U1169" s="47" t="s">
        <v>7857</v>
      </c>
      <c r="V1169" s="38" t="s">
        <v>7858</v>
      </c>
      <c r="W1169" s="42"/>
      <c r="X1169" s="26">
        <v>5</v>
      </c>
      <c r="Y1169" s="26"/>
      <c r="Z1169" s="38"/>
      <c r="AA1169" s="38" t="s">
        <v>7771</v>
      </c>
      <c r="AB1169" s="59" t="s">
        <v>81</v>
      </c>
      <c r="AC1169" s="38" t="s">
        <v>80</v>
      </c>
      <c r="AD1169" s="47" t="s">
        <v>201</v>
      </c>
      <c r="AE1169" s="47" t="s">
        <v>183</v>
      </c>
      <c r="AF1169" s="50"/>
      <c r="AG1169" s="50"/>
      <c r="AH1169" s="38"/>
      <c r="AI1169" s="59" t="s">
        <v>86</v>
      </c>
      <c r="AJ1169" s="51"/>
      <c r="AK1169" s="51" t="s">
        <v>7859</v>
      </c>
      <c r="AL1169" s="55" t="s">
        <v>7860</v>
      </c>
      <c r="AM1169" s="56"/>
      <c r="AN1169" s="56" t="s">
        <v>7861</v>
      </c>
      <c r="AO1169" s="52">
        <v>1</v>
      </c>
      <c r="AP1169" s="53" t="s">
        <v>7499</v>
      </c>
      <c r="AQ1169" s="53" t="s">
        <v>7500</v>
      </c>
      <c r="AR1169" s="53" t="s">
        <v>95</v>
      </c>
      <c r="AS1169" s="52" t="s">
        <v>96</v>
      </c>
      <c r="AT1169" s="53" t="s">
        <v>190</v>
      </c>
      <c r="AU1169" s="52" t="s">
        <v>191</v>
      </c>
      <c r="AV1169" s="53"/>
    </row>
    <row r="1170" spans="1:48" s="54" customFormat="1" x14ac:dyDescent="0.3">
      <c r="A1170" s="54" t="s">
        <v>24630</v>
      </c>
      <c r="B1170" s="54">
        <v>1165</v>
      </c>
      <c r="C1170" s="46" t="s">
        <v>318</v>
      </c>
      <c r="D1170" s="46" t="s">
        <v>4134</v>
      </c>
      <c r="E1170" s="46" t="s">
        <v>7490</v>
      </c>
      <c r="F1170" s="48">
        <v>0</v>
      </c>
      <c r="G1170" s="48"/>
      <c r="H1170" s="49">
        <v>1</v>
      </c>
      <c r="I1170" s="48">
        <v>0</v>
      </c>
      <c r="J1170" s="77" t="s">
        <v>20836</v>
      </c>
      <c r="K1170" s="106"/>
      <c r="L1170" s="71"/>
      <c r="M1170" s="60"/>
      <c r="N1170" s="60"/>
      <c r="O1170" s="61"/>
      <c r="P1170" s="75" t="s">
        <v>811</v>
      </c>
      <c r="Q1170" s="76" t="s">
        <v>7862</v>
      </c>
      <c r="R1170" s="38"/>
      <c r="S1170" s="40"/>
      <c r="T1170" s="40"/>
      <c r="U1170" s="47" t="s">
        <v>7536</v>
      </c>
      <c r="V1170" s="38" t="s">
        <v>7537</v>
      </c>
      <c r="W1170" s="42"/>
      <c r="X1170" s="26">
        <v>12</v>
      </c>
      <c r="Y1170" s="26"/>
      <c r="Z1170" s="38"/>
      <c r="AA1170" s="38" t="s">
        <v>1788</v>
      </c>
      <c r="AB1170" s="59" t="s">
        <v>81</v>
      </c>
      <c r="AC1170" s="38" t="s">
        <v>80</v>
      </c>
      <c r="AD1170" s="47" t="s">
        <v>182</v>
      </c>
      <c r="AE1170" s="47" t="s">
        <v>183</v>
      </c>
      <c r="AF1170" s="50"/>
      <c r="AG1170" s="50"/>
      <c r="AH1170" s="38"/>
      <c r="AI1170" s="59" t="s">
        <v>86</v>
      </c>
      <c r="AJ1170" s="51"/>
      <c r="AK1170" s="51" t="s">
        <v>7863</v>
      </c>
      <c r="AL1170" s="55" t="s">
        <v>7864</v>
      </c>
      <c r="AM1170" s="56"/>
      <c r="AN1170" s="56" t="s">
        <v>7865</v>
      </c>
      <c r="AO1170" s="52">
        <v>1</v>
      </c>
      <c r="AP1170" s="53" t="s">
        <v>7499</v>
      </c>
      <c r="AQ1170" s="53" t="s">
        <v>7500</v>
      </c>
      <c r="AR1170" s="53" t="s">
        <v>95</v>
      </c>
      <c r="AS1170" s="52" t="s">
        <v>96</v>
      </c>
      <c r="AT1170" s="53" t="s">
        <v>190</v>
      </c>
      <c r="AU1170" s="52" t="s">
        <v>191</v>
      </c>
      <c r="AV1170" s="53"/>
    </row>
    <row r="1171" spans="1:48" s="54" customFormat="1" x14ac:dyDescent="0.3">
      <c r="A1171" s="54">
        <v>460291</v>
      </c>
      <c r="B1171" s="54">
        <v>1166</v>
      </c>
      <c r="C1171" s="46" t="s">
        <v>318</v>
      </c>
      <c r="D1171" s="46" t="s">
        <v>4134</v>
      </c>
      <c r="E1171" s="46" t="s">
        <v>7490</v>
      </c>
      <c r="F1171" s="48">
        <v>0</v>
      </c>
      <c r="G1171" s="48"/>
      <c r="H1171" s="49">
        <v>1</v>
      </c>
      <c r="I1171" s="48">
        <v>0</v>
      </c>
      <c r="J1171" s="77" t="s">
        <v>20837</v>
      </c>
      <c r="K1171" s="106"/>
      <c r="L1171" s="71"/>
      <c r="M1171" s="60"/>
      <c r="N1171" s="60"/>
      <c r="O1171" s="61"/>
      <c r="P1171" s="75" t="s">
        <v>230</v>
      </c>
      <c r="Q1171" s="76" t="s">
        <v>7866</v>
      </c>
      <c r="R1171" s="38"/>
      <c r="S1171" s="40"/>
      <c r="T1171" s="40"/>
      <c r="U1171" s="47" t="s">
        <v>7867</v>
      </c>
      <c r="V1171" s="38" t="s">
        <v>7868</v>
      </c>
      <c r="W1171" s="42"/>
      <c r="X1171" s="26">
        <v>9</v>
      </c>
      <c r="Y1171" s="26"/>
      <c r="Z1171" s="38"/>
      <c r="AA1171" s="38" t="s">
        <v>7869</v>
      </c>
      <c r="AB1171" s="59" t="s">
        <v>236</v>
      </c>
      <c r="AC1171" s="38" t="s">
        <v>336</v>
      </c>
      <c r="AD1171" s="47" t="s">
        <v>201</v>
      </c>
      <c r="AE1171" s="47" t="s">
        <v>183</v>
      </c>
      <c r="AF1171" s="50"/>
      <c r="AG1171" s="50"/>
      <c r="AH1171" s="38"/>
      <c r="AI1171" s="59" t="s">
        <v>86</v>
      </c>
      <c r="AJ1171" s="51"/>
      <c r="AK1171" s="51" t="s">
        <v>7870</v>
      </c>
      <c r="AL1171" s="55" t="s">
        <v>7871</v>
      </c>
      <c r="AM1171" s="56"/>
      <c r="AN1171" s="56" t="s">
        <v>7872</v>
      </c>
      <c r="AO1171" s="52">
        <v>1</v>
      </c>
      <c r="AP1171" s="53" t="s">
        <v>7499</v>
      </c>
      <c r="AQ1171" s="53" t="s">
        <v>7500</v>
      </c>
      <c r="AR1171" s="53" t="s">
        <v>95</v>
      </c>
      <c r="AS1171" s="52" t="s">
        <v>96</v>
      </c>
      <c r="AT1171" s="53" t="s">
        <v>190</v>
      </c>
      <c r="AU1171" s="52" t="s">
        <v>191</v>
      </c>
      <c r="AV1171" s="53"/>
    </row>
    <row r="1172" spans="1:48" s="54" customFormat="1" x14ac:dyDescent="0.3">
      <c r="A1172" s="54">
        <v>460211</v>
      </c>
      <c r="B1172" s="54">
        <v>1167</v>
      </c>
      <c r="C1172" s="46" t="s">
        <v>318</v>
      </c>
      <c r="D1172" s="46" t="s">
        <v>4134</v>
      </c>
      <c r="E1172" s="46" t="s">
        <v>7490</v>
      </c>
      <c r="F1172" s="48">
        <v>0</v>
      </c>
      <c r="G1172" s="48"/>
      <c r="H1172" s="49">
        <v>1</v>
      </c>
      <c r="I1172" s="48">
        <v>0</v>
      </c>
      <c r="J1172" s="77" t="s">
        <v>20838</v>
      </c>
      <c r="K1172" s="106"/>
      <c r="L1172" s="71"/>
      <c r="M1172" s="60"/>
      <c r="N1172" s="60"/>
      <c r="O1172" s="61"/>
      <c r="P1172" s="75" t="s">
        <v>430</v>
      </c>
      <c r="Q1172" s="76" t="s">
        <v>7873</v>
      </c>
      <c r="R1172" s="38"/>
      <c r="S1172" s="40"/>
      <c r="T1172" s="40"/>
      <c r="U1172" s="47" t="s">
        <v>7874</v>
      </c>
      <c r="V1172" s="38" t="s">
        <v>7875</v>
      </c>
      <c r="W1172" s="42"/>
      <c r="X1172" s="26">
        <v>25</v>
      </c>
      <c r="Y1172" s="26"/>
      <c r="Z1172" s="38"/>
      <c r="AA1172" s="38" t="s">
        <v>7876</v>
      </c>
      <c r="AB1172" s="59" t="s">
        <v>236</v>
      </c>
      <c r="AC1172" s="38" t="s">
        <v>336</v>
      </c>
      <c r="AD1172" s="47" t="s">
        <v>201</v>
      </c>
      <c r="AE1172" s="47" t="s">
        <v>183</v>
      </c>
      <c r="AF1172" s="50"/>
      <c r="AG1172" s="50"/>
      <c r="AH1172" s="38"/>
      <c r="AI1172" s="59" t="s">
        <v>86</v>
      </c>
      <c r="AJ1172" s="51"/>
      <c r="AK1172" s="51" t="s">
        <v>7877</v>
      </c>
      <c r="AL1172" s="55" t="s">
        <v>7878</v>
      </c>
      <c r="AM1172" s="56"/>
      <c r="AN1172" s="56" t="s">
        <v>7879</v>
      </c>
      <c r="AO1172" s="52">
        <v>1</v>
      </c>
      <c r="AP1172" s="53" t="s">
        <v>7499</v>
      </c>
      <c r="AQ1172" s="53" t="s">
        <v>7500</v>
      </c>
      <c r="AR1172" s="53" t="s">
        <v>95</v>
      </c>
      <c r="AS1172" s="52" t="s">
        <v>96</v>
      </c>
      <c r="AT1172" s="53" t="s">
        <v>190</v>
      </c>
      <c r="AU1172" s="52" t="s">
        <v>191</v>
      </c>
      <c r="AV1172" s="53"/>
    </row>
    <row r="1173" spans="1:48" s="54" customFormat="1" x14ac:dyDescent="0.3">
      <c r="A1173" s="54">
        <v>460408</v>
      </c>
      <c r="B1173" s="54">
        <v>1168</v>
      </c>
      <c r="C1173" s="46" t="s">
        <v>318</v>
      </c>
      <c r="D1173" s="46" t="s">
        <v>4134</v>
      </c>
      <c r="E1173" s="46" t="s">
        <v>7490</v>
      </c>
      <c r="F1173" s="48">
        <v>0</v>
      </c>
      <c r="G1173" s="48"/>
      <c r="H1173" s="49">
        <v>1</v>
      </c>
      <c r="I1173" s="48">
        <v>0</v>
      </c>
      <c r="J1173" s="77" t="s">
        <v>20839</v>
      </c>
      <c r="K1173" s="106"/>
      <c r="L1173" s="71"/>
      <c r="M1173" s="60"/>
      <c r="N1173" s="60"/>
      <c r="O1173" s="61"/>
      <c r="P1173" s="75" t="s">
        <v>1169</v>
      </c>
      <c r="Q1173" s="76" t="s">
        <v>7880</v>
      </c>
      <c r="R1173" s="38"/>
      <c r="S1173" s="40"/>
      <c r="T1173" s="40"/>
      <c r="U1173" s="47" t="s">
        <v>7881</v>
      </c>
      <c r="V1173" s="38" t="s">
        <v>7587</v>
      </c>
      <c r="W1173" s="42"/>
      <c r="X1173" s="26">
        <v>5</v>
      </c>
      <c r="Y1173" s="26"/>
      <c r="Z1173" s="38"/>
      <c r="AA1173" s="38" t="s">
        <v>3631</v>
      </c>
      <c r="AB1173" s="59" t="s">
        <v>81</v>
      </c>
      <c r="AC1173" s="38" t="s">
        <v>80</v>
      </c>
      <c r="AD1173" s="47" t="s">
        <v>201</v>
      </c>
      <c r="AE1173" s="47" t="s">
        <v>183</v>
      </c>
      <c r="AF1173" s="50"/>
      <c r="AG1173" s="50"/>
      <c r="AH1173" s="38"/>
      <c r="AI1173" s="59" t="s">
        <v>86</v>
      </c>
      <c r="AJ1173" s="51"/>
      <c r="AK1173" s="51" t="s">
        <v>7882</v>
      </c>
      <c r="AL1173" s="55" t="s">
        <v>7883</v>
      </c>
      <c r="AM1173" s="56"/>
      <c r="AN1173" s="56" t="s">
        <v>7884</v>
      </c>
      <c r="AO1173" s="52">
        <v>1</v>
      </c>
      <c r="AP1173" s="53" t="s">
        <v>7499</v>
      </c>
      <c r="AQ1173" s="53" t="s">
        <v>7500</v>
      </c>
      <c r="AR1173" s="53" t="s">
        <v>95</v>
      </c>
      <c r="AS1173" s="52" t="s">
        <v>96</v>
      </c>
      <c r="AT1173" s="53" t="s">
        <v>190</v>
      </c>
      <c r="AU1173" s="52" t="s">
        <v>191</v>
      </c>
      <c r="AV1173" s="53"/>
    </row>
    <row r="1174" spans="1:48" s="54" customFormat="1" x14ac:dyDescent="0.3">
      <c r="A1174" s="54">
        <v>328659</v>
      </c>
      <c r="B1174" s="54">
        <v>1169</v>
      </c>
      <c r="C1174" s="46" t="s">
        <v>192</v>
      </c>
      <c r="D1174" s="46" t="s">
        <v>4134</v>
      </c>
      <c r="E1174" s="46" t="s">
        <v>7490</v>
      </c>
      <c r="F1174" s="48">
        <v>0</v>
      </c>
      <c r="G1174" s="48"/>
      <c r="H1174" s="49">
        <v>1</v>
      </c>
      <c r="I1174" s="48">
        <v>0</v>
      </c>
      <c r="J1174" s="77" t="s">
        <v>20840</v>
      </c>
      <c r="K1174" s="106"/>
      <c r="L1174" s="71"/>
      <c r="M1174" s="60"/>
      <c r="N1174" s="60"/>
      <c r="O1174" s="61"/>
      <c r="P1174" s="75" t="s">
        <v>7885</v>
      </c>
      <c r="Q1174" s="76" t="s">
        <v>7886</v>
      </c>
      <c r="R1174" s="38"/>
      <c r="S1174" s="40"/>
      <c r="T1174" s="40"/>
      <c r="U1174" s="47" t="s">
        <v>7887</v>
      </c>
      <c r="V1174" s="38" t="s">
        <v>7888</v>
      </c>
      <c r="W1174" s="42" t="s">
        <v>7889</v>
      </c>
      <c r="X1174" s="26">
        <v>9</v>
      </c>
      <c r="Y1174" s="26"/>
      <c r="Z1174" s="38"/>
      <c r="AA1174" s="38" t="s">
        <v>7890</v>
      </c>
      <c r="AB1174" s="59" t="s">
        <v>81</v>
      </c>
      <c r="AC1174" s="38" t="s">
        <v>80</v>
      </c>
      <c r="AD1174" s="47" t="s">
        <v>201</v>
      </c>
      <c r="AE1174" s="47" t="s">
        <v>183</v>
      </c>
      <c r="AF1174" s="50"/>
      <c r="AG1174" s="50"/>
      <c r="AH1174" s="38"/>
      <c r="AI1174" s="59" t="s">
        <v>86</v>
      </c>
      <c r="AJ1174" s="51"/>
      <c r="AK1174" s="51" t="s">
        <v>7891</v>
      </c>
      <c r="AL1174" s="55" t="s">
        <v>7892</v>
      </c>
      <c r="AM1174" s="56"/>
      <c r="AN1174" s="56" t="s">
        <v>7893</v>
      </c>
      <c r="AO1174" s="52">
        <v>1</v>
      </c>
      <c r="AP1174" s="53" t="s">
        <v>7499</v>
      </c>
      <c r="AQ1174" s="53" t="s">
        <v>7500</v>
      </c>
      <c r="AR1174" s="53" t="s">
        <v>95</v>
      </c>
      <c r="AS1174" s="52" t="s">
        <v>96</v>
      </c>
      <c r="AT1174" s="53" t="s">
        <v>190</v>
      </c>
      <c r="AU1174" s="52" t="s">
        <v>191</v>
      </c>
      <c r="AV1174" s="53"/>
    </row>
    <row r="1175" spans="1:48" s="54" customFormat="1" x14ac:dyDescent="0.3">
      <c r="A1175" s="54">
        <v>460261</v>
      </c>
      <c r="B1175" s="54">
        <v>1170</v>
      </c>
      <c r="C1175" s="46" t="s">
        <v>318</v>
      </c>
      <c r="D1175" s="46" t="s">
        <v>4134</v>
      </c>
      <c r="E1175" s="46" t="s">
        <v>7490</v>
      </c>
      <c r="F1175" s="48">
        <v>0</v>
      </c>
      <c r="G1175" s="48"/>
      <c r="H1175" s="49">
        <v>1</v>
      </c>
      <c r="I1175" s="48">
        <v>0</v>
      </c>
      <c r="J1175" s="77" t="s">
        <v>20841</v>
      </c>
      <c r="K1175" s="106"/>
      <c r="L1175" s="71"/>
      <c r="M1175" s="60"/>
      <c r="N1175" s="60"/>
      <c r="O1175" s="61"/>
      <c r="P1175" s="75" t="s">
        <v>6105</v>
      </c>
      <c r="Q1175" s="76" t="s">
        <v>7894</v>
      </c>
      <c r="R1175" s="38"/>
      <c r="S1175" s="40"/>
      <c r="T1175" s="40"/>
      <c r="U1175" s="47" t="s">
        <v>7895</v>
      </c>
      <c r="V1175" s="38" t="s">
        <v>7818</v>
      </c>
      <c r="W1175" s="42"/>
      <c r="X1175" s="26">
        <v>8</v>
      </c>
      <c r="Y1175" s="26"/>
      <c r="Z1175" s="38"/>
      <c r="AA1175" s="38" t="s">
        <v>7896</v>
      </c>
      <c r="AB1175" s="59" t="s">
        <v>236</v>
      </c>
      <c r="AC1175" s="38" t="s">
        <v>312</v>
      </c>
      <c r="AD1175" s="47" t="s">
        <v>201</v>
      </c>
      <c r="AE1175" s="47" t="s">
        <v>183</v>
      </c>
      <c r="AF1175" s="50"/>
      <c r="AG1175" s="50"/>
      <c r="AH1175" s="38"/>
      <c r="AI1175" s="59" t="s">
        <v>86</v>
      </c>
      <c r="AJ1175" s="51"/>
      <c r="AK1175" s="51" t="s">
        <v>7897</v>
      </c>
      <c r="AL1175" s="55" t="s">
        <v>7898</v>
      </c>
      <c r="AM1175" s="56"/>
      <c r="AN1175" s="56" t="s">
        <v>7899</v>
      </c>
      <c r="AO1175" s="52">
        <v>1</v>
      </c>
      <c r="AP1175" s="53" t="s">
        <v>7499</v>
      </c>
      <c r="AQ1175" s="53" t="s">
        <v>7500</v>
      </c>
      <c r="AR1175" s="53" t="s">
        <v>95</v>
      </c>
      <c r="AS1175" s="52" t="s">
        <v>96</v>
      </c>
      <c r="AT1175" s="53" t="s">
        <v>190</v>
      </c>
      <c r="AU1175" s="52" t="s">
        <v>191</v>
      </c>
      <c r="AV1175" s="53"/>
    </row>
    <row r="1176" spans="1:48" s="54" customFormat="1" x14ac:dyDescent="0.3">
      <c r="A1176" s="54">
        <v>460312</v>
      </c>
      <c r="B1176" s="54">
        <v>1171</v>
      </c>
      <c r="C1176" s="46" t="s">
        <v>318</v>
      </c>
      <c r="D1176" s="46" t="s">
        <v>4134</v>
      </c>
      <c r="E1176" s="46" t="s">
        <v>7490</v>
      </c>
      <c r="F1176" s="48">
        <v>0</v>
      </c>
      <c r="G1176" s="48"/>
      <c r="H1176" s="49">
        <v>1</v>
      </c>
      <c r="I1176" s="48">
        <v>0</v>
      </c>
      <c r="J1176" s="77" t="s">
        <v>20842</v>
      </c>
      <c r="K1176" s="106"/>
      <c r="L1176" s="71"/>
      <c r="M1176" s="60"/>
      <c r="N1176" s="60"/>
      <c r="O1176" s="61"/>
      <c r="P1176" s="75" t="s">
        <v>1052</v>
      </c>
      <c r="Q1176" s="76" t="s">
        <v>7900</v>
      </c>
      <c r="R1176" s="38"/>
      <c r="S1176" s="40"/>
      <c r="T1176" s="40"/>
      <c r="U1176" s="47" t="s">
        <v>7901</v>
      </c>
      <c r="V1176" s="38" t="s">
        <v>7902</v>
      </c>
      <c r="W1176" s="42"/>
      <c r="X1176" s="26">
        <v>15</v>
      </c>
      <c r="Y1176" s="26"/>
      <c r="Z1176" s="38"/>
      <c r="AA1176" s="38" t="s">
        <v>82</v>
      </c>
      <c r="AB1176" s="59" t="s">
        <v>81</v>
      </c>
      <c r="AC1176" s="38" t="s">
        <v>80</v>
      </c>
      <c r="AD1176" s="47" t="s">
        <v>201</v>
      </c>
      <c r="AE1176" s="47" t="s">
        <v>183</v>
      </c>
      <c r="AF1176" s="50"/>
      <c r="AG1176" s="50"/>
      <c r="AH1176" s="38"/>
      <c r="AI1176" s="59" t="s">
        <v>86</v>
      </c>
      <c r="AJ1176" s="51"/>
      <c r="AK1176" s="51" t="s">
        <v>7903</v>
      </c>
      <c r="AL1176" s="55" t="s">
        <v>7904</v>
      </c>
      <c r="AM1176" s="56"/>
      <c r="AN1176" s="56" t="s">
        <v>7905</v>
      </c>
      <c r="AO1176" s="52">
        <v>1</v>
      </c>
      <c r="AP1176" s="53" t="s">
        <v>7499</v>
      </c>
      <c r="AQ1176" s="53" t="s">
        <v>7500</v>
      </c>
      <c r="AR1176" s="53" t="s">
        <v>95</v>
      </c>
      <c r="AS1176" s="52" t="s">
        <v>96</v>
      </c>
      <c r="AT1176" s="53" t="s">
        <v>190</v>
      </c>
      <c r="AU1176" s="52" t="s">
        <v>191</v>
      </c>
      <c r="AV1176" s="53"/>
    </row>
    <row r="1177" spans="1:48" s="54" customFormat="1" x14ac:dyDescent="0.3">
      <c r="A1177" s="54">
        <v>460326</v>
      </c>
      <c r="B1177" s="54">
        <v>1172</v>
      </c>
      <c r="C1177" s="46" t="s">
        <v>318</v>
      </c>
      <c r="D1177" s="46" t="s">
        <v>4134</v>
      </c>
      <c r="E1177" s="46" t="s">
        <v>7490</v>
      </c>
      <c r="F1177" s="48">
        <v>0</v>
      </c>
      <c r="G1177" s="48"/>
      <c r="H1177" s="49">
        <v>1</v>
      </c>
      <c r="I1177" s="48">
        <v>0</v>
      </c>
      <c r="J1177" s="77" t="s">
        <v>20843</v>
      </c>
      <c r="K1177" s="106"/>
      <c r="L1177" s="71"/>
      <c r="M1177" s="60"/>
      <c r="N1177" s="60"/>
      <c r="O1177" s="61"/>
      <c r="P1177" s="75" t="s">
        <v>6105</v>
      </c>
      <c r="Q1177" s="76" t="s">
        <v>7906</v>
      </c>
      <c r="R1177" s="38"/>
      <c r="S1177" s="40"/>
      <c r="T1177" s="40"/>
      <c r="U1177" s="47" t="s">
        <v>7907</v>
      </c>
      <c r="V1177" s="38" t="s">
        <v>7908</v>
      </c>
      <c r="W1177" s="42"/>
      <c r="X1177" s="26">
        <v>7</v>
      </c>
      <c r="Y1177" s="26"/>
      <c r="Z1177" s="38"/>
      <c r="AA1177" s="38" t="s">
        <v>7909</v>
      </c>
      <c r="AB1177" s="59" t="s">
        <v>236</v>
      </c>
      <c r="AC1177" s="38" t="s">
        <v>534</v>
      </c>
      <c r="AD1177" s="47" t="s">
        <v>407</v>
      </c>
      <c r="AE1177" s="47" t="s">
        <v>263</v>
      </c>
      <c r="AF1177" s="50"/>
      <c r="AG1177" s="50"/>
      <c r="AH1177" s="38"/>
      <c r="AI1177" s="59" t="s">
        <v>86</v>
      </c>
      <c r="AJ1177" s="51"/>
      <c r="AK1177" s="51" t="s">
        <v>7910</v>
      </c>
      <c r="AL1177" s="55" t="s">
        <v>7911</v>
      </c>
      <c r="AM1177" s="56"/>
      <c r="AN1177" s="56" t="s">
        <v>7912</v>
      </c>
      <c r="AO1177" s="52">
        <v>1</v>
      </c>
      <c r="AP1177" s="53" t="s">
        <v>7499</v>
      </c>
      <c r="AQ1177" s="53" t="s">
        <v>7500</v>
      </c>
      <c r="AR1177" s="53" t="s">
        <v>95</v>
      </c>
      <c r="AS1177" s="52" t="s">
        <v>96</v>
      </c>
      <c r="AT1177" s="53" t="s">
        <v>190</v>
      </c>
      <c r="AU1177" s="52" t="s">
        <v>191</v>
      </c>
      <c r="AV1177" s="53"/>
    </row>
    <row r="1178" spans="1:48" s="54" customFormat="1" x14ac:dyDescent="0.3">
      <c r="A1178" s="54">
        <v>460184</v>
      </c>
      <c r="B1178" s="54">
        <v>1173</v>
      </c>
      <c r="C1178" s="46" t="s">
        <v>318</v>
      </c>
      <c r="D1178" s="46" t="s">
        <v>4134</v>
      </c>
      <c r="E1178" s="46" t="s">
        <v>7490</v>
      </c>
      <c r="F1178" s="48">
        <v>0</v>
      </c>
      <c r="G1178" s="48"/>
      <c r="H1178" s="49">
        <v>1</v>
      </c>
      <c r="I1178" s="48">
        <v>0</v>
      </c>
      <c r="J1178" s="77" t="s">
        <v>20844</v>
      </c>
      <c r="K1178" s="106"/>
      <c r="L1178" s="71"/>
      <c r="M1178" s="60"/>
      <c r="N1178" s="60"/>
      <c r="O1178" s="61"/>
      <c r="P1178" s="75" t="s">
        <v>1611</v>
      </c>
      <c r="Q1178" s="76" t="s">
        <v>7913</v>
      </c>
      <c r="R1178" s="38"/>
      <c r="S1178" s="40"/>
      <c r="T1178" s="40"/>
      <c r="U1178" s="47" t="s">
        <v>7914</v>
      </c>
      <c r="V1178" s="38" t="s">
        <v>7915</v>
      </c>
      <c r="W1178" s="42"/>
      <c r="X1178" s="26">
        <v>11</v>
      </c>
      <c r="Y1178" s="26"/>
      <c r="Z1178" s="38"/>
      <c r="AA1178" s="38" t="s">
        <v>7844</v>
      </c>
      <c r="AB1178" s="59" t="s">
        <v>81</v>
      </c>
      <c r="AC1178" s="38" t="s">
        <v>80</v>
      </c>
      <c r="AD1178" s="47" t="s">
        <v>262</v>
      </c>
      <c r="AE1178" s="47" t="s">
        <v>263</v>
      </c>
      <c r="AF1178" s="50"/>
      <c r="AG1178" s="50"/>
      <c r="AH1178" s="38"/>
      <c r="AI1178" s="59" t="s">
        <v>86</v>
      </c>
      <c r="AJ1178" s="51"/>
      <c r="AK1178" s="51" t="s">
        <v>7916</v>
      </c>
      <c r="AL1178" s="55" t="s">
        <v>7917</v>
      </c>
      <c r="AM1178" s="56"/>
      <c r="AN1178" s="56" t="s">
        <v>7918</v>
      </c>
      <c r="AO1178" s="52">
        <v>1</v>
      </c>
      <c r="AP1178" s="53" t="s">
        <v>7499</v>
      </c>
      <c r="AQ1178" s="53" t="s">
        <v>7500</v>
      </c>
      <c r="AR1178" s="53" t="s">
        <v>95</v>
      </c>
      <c r="AS1178" s="52" t="s">
        <v>96</v>
      </c>
      <c r="AT1178" s="53" t="s">
        <v>190</v>
      </c>
      <c r="AU1178" s="52" t="s">
        <v>191</v>
      </c>
      <c r="AV1178" s="53"/>
    </row>
    <row r="1179" spans="1:48" s="54" customFormat="1" x14ac:dyDescent="0.3">
      <c r="A1179" s="54">
        <v>460235</v>
      </c>
      <c r="B1179" s="54">
        <v>1174</v>
      </c>
      <c r="C1179" s="46" t="s">
        <v>318</v>
      </c>
      <c r="D1179" s="46" t="s">
        <v>4134</v>
      </c>
      <c r="E1179" s="46" t="s">
        <v>7490</v>
      </c>
      <c r="F1179" s="48">
        <v>0</v>
      </c>
      <c r="G1179" s="48"/>
      <c r="H1179" s="49">
        <v>1</v>
      </c>
      <c r="I1179" s="48">
        <v>0</v>
      </c>
      <c r="J1179" s="77" t="s">
        <v>20845</v>
      </c>
      <c r="K1179" s="106"/>
      <c r="L1179" s="71"/>
      <c r="M1179" s="60"/>
      <c r="N1179" s="60"/>
      <c r="O1179" s="61"/>
      <c r="P1179" s="75" t="s">
        <v>829</v>
      </c>
      <c r="Q1179" s="76" t="s">
        <v>7919</v>
      </c>
      <c r="R1179" s="38"/>
      <c r="S1179" s="40"/>
      <c r="T1179" s="40"/>
      <c r="U1179" s="47" t="s">
        <v>388</v>
      </c>
      <c r="V1179" s="38" t="s">
        <v>389</v>
      </c>
      <c r="W1179" s="42"/>
      <c r="X1179" s="26">
        <v>10</v>
      </c>
      <c r="Y1179" s="26"/>
      <c r="Z1179" s="38"/>
      <c r="AA1179" s="38" t="s">
        <v>7617</v>
      </c>
      <c r="AB1179" s="59" t="s">
        <v>81</v>
      </c>
      <c r="AC1179" s="38" t="s">
        <v>80</v>
      </c>
      <c r="AD1179" s="47" t="s">
        <v>182</v>
      </c>
      <c r="AE1179" s="47" t="s">
        <v>183</v>
      </c>
      <c r="AF1179" s="50"/>
      <c r="AG1179" s="50"/>
      <c r="AH1179" s="38"/>
      <c r="AI1179" s="59" t="s">
        <v>86</v>
      </c>
      <c r="AJ1179" s="51"/>
      <c r="AK1179" s="51" t="s">
        <v>7920</v>
      </c>
      <c r="AL1179" s="55" t="s">
        <v>7921</v>
      </c>
      <c r="AM1179" s="56"/>
      <c r="AN1179" s="56" t="s">
        <v>7922</v>
      </c>
      <c r="AO1179" s="52">
        <v>1</v>
      </c>
      <c r="AP1179" s="53" t="s">
        <v>7499</v>
      </c>
      <c r="AQ1179" s="53" t="s">
        <v>7500</v>
      </c>
      <c r="AR1179" s="53" t="s">
        <v>95</v>
      </c>
      <c r="AS1179" s="52" t="s">
        <v>96</v>
      </c>
      <c r="AT1179" s="53" t="s">
        <v>190</v>
      </c>
      <c r="AU1179" s="52" t="s">
        <v>191</v>
      </c>
      <c r="AV1179" s="53"/>
    </row>
    <row r="1180" spans="1:48" s="54" customFormat="1" x14ac:dyDescent="0.3">
      <c r="A1180" s="54">
        <v>460120</v>
      </c>
      <c r="B1180" s="54">
        <v>1175</v>
      </c>
      <c r="C1180" s="46" t="s">
        <v>318</v>
      </c>
      <c r="D1180" s="46" t="s">
        <v>4134</v>
      </c>
      <c r="E1180" s="46" t="s">
        <v>7490</v>
      </c>
      <c r="F1180" s="48">
        <v>0</v>
      </c>
      <c r="G1180" s="48"/>
      <c r="H1180" s="49">
        <v>1</v>
      </c>
      <c r="I1180" s="48">
        <v>0</v>
      </c>
      <c r="J1180" s="77" t="s">
        <v>20846</v>
      </c>
      <c r="K1180" s="106"/>
      <c r="L1180" s="71"/>
      <c r="M1180" s="60"/>
      <c r="N1180" s="60"/>
      <c r="O1180" s="61"/>
      <c r="P1180" s="75" t="s">
        <v>7649</v>
      </c>
      <c r="Q1180" s="76" t="s">
        <v>7923</v>
      </c>
      <c r="R1180" s="38"/>
      <c r="S1180" s="40"/>
      <c r="T1180" s="40"/>
      <c r="U1180" s="47" t="s">
        <v>7804</v>
      </c>
      <c r="V1180" s="38" t="s">
        <v>7805</v>
      </c>
      <c r="W1180" s="42"/>
      <c r="X1180" s="26">
        <v>5</v>
      </c>
      <c r="Y1180" s="26"/>
      <c r="Z1180" s="38"/>
      <c r="AA1180" s="38" t="s">
        <v>7771</v>
      </c>
      <c r="AB1180" s="59" t="s">
        <v>81</v>
      </c>
      <c r="AC1180" s="38" t="s">
        <v>80</v>
      </c>
      <c r="AD1180" s="47" t="s">
        <v>201</v>
      </c>
      <c r="AE1180" s="47" t="s">
        <v>183</v>
      </c>
      <c r="AF1180" s="50"/>
      <c r="AG1180" s="50"/>
      <c r="AH1180" s="38"/>
      <c r="AI1180" s="59" t="s">
        <v>86</v>
      </c>
      <c r="AJ1180" s="51"/>
      <c r="AK1180" s="51" t="s">
        <v>7924</v>
      </c>
      <c r="AL1180" s="55" t="s">
        <v>7925</v>
      </c>
      <c r="AM1180" s="56"/>
      <c r="AN1180" s="56" t="s">
        <v>7926</v>
      </c>
      <c r="AO1180" s="52">
        <v>1</v>
      </c>
      <c r="AP1180" s="53" t="s">
        <v>7499</v>
      </c>
      <c r="AQ1180" s="53" t="s">
        <v>7500</v>
      </c>
      <c r="AR1180" s="53" t="s">
        <v>95</v>
      </c>
      <c r="AS1180" s="52" t="s">
        <v>96</v>
      </c>
      <c r="AT1180" s="53" t="s">
        <v>190</v>
      </c>
      <c r="AU1180" s="52" t="s">
        <v>191</v>
      </c>
      <c r="AV1180" s="53"/>
    </row>
    <row r="1181" spans="1:48" s="54" customFormat="1" x14ac:dyDescent="0.3">
      <c r="A1181" s="54">
        <v>460296</v>
      </c>
      <c r="B1181" s="54">
        <v>1176</v>
      </c>
      <c r="C1181" s="46" t="s">
        <v>318</v>
      </c>
      <c r="D1181" s="46" t="s">
        <v>4134</v>
      </c>
      <c r="E1181" s="46" t="s">
        <v>7490</v>
      </c>
      <c r="F1181" s="48">
        <v>0</v>
      </c>
      <c r="G1181" s="48"/>
      <c r="H1181" s="49">
        <v>1</v>
      </c>
      <c r="I1181" s="48">
        <v>0</v>
      </c>
      <c r="J1181" s="77" t="s">
        <v>20847</v>
      </c>
      <c r="K1181" s="106"/>
      <c r="L1181" s="71"/>
      <c r="M1181" s="60"/>
      <c r="N1181" s="60"/>
      <c r="O1181" s="61"/>
      <c r="P1181" s="75" t="s">
        <v>5890</v>
      </c>
      <c r="Q1181" s="76" t="s">
        <v>7927</v>
      </c>
      <c r="R1181" s="38"/>
      <c r="S1181" s="40"/>
      <c r="T1181" s="40"/>
      <c r="U1181" s="47" t="s">
        <v>7928</v>
      </c>
      <c r="V1181" s="38" t="s">
        <v>7513</v>
      </c>
      <c r="W1181" s="42"/>
      <c r="X1181" s="26">
        <v>3</v>
      </c>
      <c r="Y1181" s="26"/>
      <c r="Z1181" s="38"/>
      <c r="AA1181" s="38" t="s">
        <v>7929</v>
      </c>
      <c r="AB1181" s="59" t="s">
        <v>81</v>
      </c>
      <c r="AC1181" s="38" t="s">
        <v>80</v>
      </c>
      <c r="AD1181" s="47" t="s">
        <v>201</v>
      </c>
      <c r="AE1181" s="47" t="s">
        <v>183</v>
      </c>
      <c r="AF1181" s="50"/>
      <c r="AG1181" s="50"/>
      <c r="AH1181" s="38"/>
      <c r="AI1181" s="59" t="s">
        <v>86</v>
      </c>
      <c r="AJ1181" s="51"/>
      <c r="AK1181" s="51" t="s">
        <v>7930</v>
      </c>
      <c r="AL1181" s="55" t="s">
        <v>7931</v>
      </c>
      <c r="AM1181" s="56"/>
      <c r="AN1181" s="56" t="s">
        <v>7932</v>
      </c>
      <c r="AO1181" s="52">
        <v>1</v>
      </c>
      <c r="AP1181" s="53" t="s">
        <v>7499</v>
      </c>
      <c r="AQ1181" s="53" t="s">
        <v>7500</v>
      </c>
      <c r="AR1181" s="53" t="s">
        <v>95</v>
      </c>
      <c r="AS1181" s="52" t="s">
        <v>96</v>
      </c>
      <c r="AT1181" s="53" t="s">
        <v>190</v>
      </c>
      <c r="AU1181" s="52" t="s">
        <v>191</v>
      </c>
      <c r="AV1181" s="53"/>
    </row>
    <row r="1182" spans="1:48" s="54" customFormat="1" x14ac:dyDescent="0.3">
      <c r="A1182" s="54">
        <v>150724</v>
      </c>
      <c r="B1182" s="54">
        <v>1177</v>
      </c>
      <c r="C1182" s="46" t="s">
        <v>255</v>
      </c>
      <c r="D1182" s="46" t="s">
        <v>4134</v>
      </c>
      <c r="E1182" s="46" t="s">
        <v>7490</v>
      </c>
      <c r="F1182" s="48">
        <v>0</v>
      </c>
      <c r="G1182" s="48"/>
      <c r="H1182" s="49">
        <v>1</v>
      </c>
      <c r="I1182" s="48">
        <v>0</v>
      </c>
      <c r="J1182" s="77" t="s">
        <v>20848</v>
      </c>
      <c r="K1182" s="106"/>
      <c r="L1182" s="71"/>
      <c r="M1182" s="60"/>
      <c r="N1182" s="60"/>
      <c r="O1182" s="61"/>
      <c r="P1182" s="75" t="s">
        <v>5852</v>
      </c>
      <c r="Q1182" s="76" t="s">
        <v>7933</v>
      </c>
      <c r="R1182" s="38"/>
      <c r="S1182" s="40"/>
      <c r="T1182" s="40"/>
      <c r="U1182" s="47" t="s">
        <v>7934</v>
      </c>
      <c r="V1182" s="38" t="s">
        <v>7935</v>
      </c>
      <c r="W1182" s="42" t="s">
        <v>4181</v>
      </c>
      <c r="X1182" s="26">
        <v>7</v>
      </c>
      <c r="Y1182" s="26"/>
      <c r="Z1182" s="38"/>
      <c r="AA1182" s="38" t="s">
        <v>7936</v>
      </c>
      <c r="AB1182" s="59" t="s">
        <v>236</v>
      </c>
      <c r="AC1182" s="38" t="s">
        <v>534</v>
      </c>
      <c r="AD1182" s="47" t="s">
        <v>201</v>
      </c>
      <c r="AE1182" s="47" t="s">
        <v>183</v>
      </c>
      <c r="AF1182" s="50"/>
      <c r="AG1182" s="50"/>
      <c r="AH1182" s="38"/>
      <c r="AI1182" s="59" t="s">
        <v>86</v>
      </c>
      <c r="AJ1182" s="51"/>
      <c r="AK1182" s="51" t="s">
        <v>7937</v>
      </c>
      <c r="AL1182" s="55" t="s">
        <v>7938</v>
      </c>
      <c r="AM1182" s="56"/>
      <c r="AN1182" s="56" t="s">
        <v>7939</v>
      </c>
      <c r="AO1182" s="52">
        <v>1</v>
      </c>
      <c r="AP1182" s="53" t="s">
        <v>7499</v>
      </c>
      <c r="AQ1182" s="53" t="s">
        <v>7500</v>
      </c>
      <c r="AR1182" s="53" t="s">
        <v>95</v>
      </c>
      <c r="AS1182" s="52" t="s">
        <v>96</v>
      </c>
      <c r="AT1182" s="53" t="s">
        <v>190</v>
      </c>
      <c r="AU1182" s="52" t="s">
        <v>191</v>
      </c>
      <c r="AV1182" s="53"/>
    </row>
    <row r="1183" spans="1:48" s="54" customFormat="1" x14ac:dyDescent="0.3">
      <c r="A1183" s="54">
        <v>460186</v>
      </c>
      <c r="B1183" s="54">
        <v>1178</v>
      </c>
      <c r="C1183" s="46" t="s">
        <v>318</v>
      </c>
      <c r="D1183" s="46" t="s">
        <v>4134</v>
      </c>
      <c r="E1183" s="46" t="s">
        <v>7490</v>
      </c>
      <c r="F1183" s="48">
        <v>0</v>
      </c>
      <c r="G1183" s="48"/>
      <c r="H1183" s="49">
        <v>1</v>
      </c>
      <c r="I1183" s="48">
        <v>0</v>
      </c>
      <c r="J1183" s="77" t="s">
        <v>20849</v>
      </c>
      <c r="K1183" s="106"/>
      <c r="L1183" s="71"/>
      <c r="M1183" s="60"/>
      <c r="N1183" s="60"/>
      <c r="O1183" s="61"/>
      <c r="P1183" s="75" t="s">
        <v>1611</v>
      </c>
      <c r="Q1183" s="76" t="s">
        <v>7940</v>
      </c>
      <c r="R1183" s="38"/>
      <c r="S1183" s="40"/>
      <c r="T1183" s="40"/>
      <c r="U1183" s="47" t="s">
        <v>7941</v>
      </c>
      <c r="V1183" s="38" t="s">
        <v>7942</v>
      </c>
      <c r="W1183" s="42"/>
      <c r="X1183" s="26">
        <v>5</v>
      </c>
      <c r="Y1183" s="26"/>
      <c r="Z1183" s="38"/>
      <c r="AA1183" s="38" t="s">
        <v>82</v>
      </c>
      <c r="AB1183" s="59" t="s">
        <v>81</v>
      </c>
      <c r="AC1183" s="38" t="s">
        <v>80</v>
      </c>
      <c r="AD1183" s="47" t="s">
        <v>262</v>
      </c>
      <c r="AE1183" s="47" t="s">
        <v>263</v>
      </c>
      <c r="AF1183" s="50"/>
      <c r="AG1183" s="50"/>
      <c r="AH1183" s="38"/>
      <c r="AI1183" s="59" t="s">
        <v>86</v>
      </c>
      <c r="AJ1183" s="51"/>
      <c r="AK1183" s="51" t="s">
        <v>7943</v>
      </c>
      <c r="AL1183" s="55" t="s">
        <v>7944</v>
      </c>
      <c r="AM1183" s="56"/>
      <c r="AN1183" s="56" t="s">
        <v>7945</v>
      </c>
      <c r="AO1183" s="52">
        <v>1</v>
      </c>
      <c r="AP1183" s="53" t="s">
        <v>7499</v>
      </c>
      <c r="AQ1183" s="53" t="s">
        <v>7500</v>
      </c>
      <c r="AR1183" s="53" t="s">
        <v>95</v>
      </c>
      <c r="AS1183" s="52" t="s">
        <v>96</v>
      </c>
      <c r="AT1183" s="53" t="s">
        <v>190</v>
      </c>
      <c r="AU1183" s="52" t="s">
        <v>191</v>
      </c>
      <c r="AV1183" s="53"/>
    </row>
    <row r="1184" spans="1:48" s="54" customFormat="1" x14ac:dyDescent="0.3">
      <c r="A1184" s="54">
        <v>147484</v>
      </c>
      <c r="B1184" s="54">
        <v>1179</v>
      </c>
      <c r="C1184" s="46" t="s">
        <v>255</v>
      </c>
      <c r="D1184" s="46" t="s">
        <v>4134</v>
      </c>
      <c r="E1184" s="46" t="s">
        <v>7490</v>
      </c>
      <c r="F1184" s="48">
        <v>0</v>
      </c>
      <c r="G1184" s="48"/>
      <c r="H1184" s="49">
        <v>1</v>
      </c>
      <c r="I1184" s="48">
        <v>0</v>
      </c>
      <c r="J1184" s="77" t="s">
        <v>20850</v>
      </c>
      <c r="K1184" s="106"/>
      <c r="L1184" s="71"/>
      <c r="M1184" s="60"/>
      <c r="N1184" s="60"/>
      <c r="O1184" s="61"/>
      <c r="P1184" s="75" t="s">
        <v>3721</v>
      </c>
      <c r="Q1184" s="76" t="s">
        <v>7946</v>
      </c>
      <c r="R1184" s="38"/>
      <c r="S1184" s="40"/>
      <c r="T1184" s="40"/>
      <c r="U1184" s="47" t="s">
        <v>7947</v>
      </c>
      <c r="V1184" s="38" t="s">
        <v>7948</v>
      </c>
      <c r="W1184" s="42" t="s">
        <v>7949</v>
      </c>
      <c r="X1184" s="26">
        <v>20</v>
      </c>
      <c r="Y1184" s="26"/>
      <c r="Z1184" s="38"/>
      <c r="AA1184" s="38" t="s">
        <v>1595</v>
      </c>
      <c r="AB1184" s="59" t="s">
        <v>81</v>
      </c>
      <c r="AC1184" s="38" t="s">
        <v>80</v>
      </c>
      <c r="AD1184" s="47" t="s">
        <v>249</v>
      </c>
      <c r="AE1184" s="47" t="s">
        <v>250</v>
      </c>
      <c r="AF1184" s="50"/>
      <c r="AG1184" s="50"/>
      <c r="AH1184" s="38"/>
      <c r="AI1184" s="59" t="s">
        <v>86</v>
      </c>
      <c r="AJ1184" s="51" t="s">
        <v>7950</v>
      </c>
      <c r="AK1184" s="51" t="s">
        <v>7951</v>
      </c>
      <c r="AL1184" s="55" t="s">
        <v>7952</v>
      </c>
      <c r="AM1184" s="56"/>
      <c r="AN1184" s="56" t="s">
        <v>7953</v>
      </c>
      <c r="AO1184" s="52">
        <v>2</v>
      </c>
      <c r="AP1184" s="53" t="s">
        <v>7499</v>
      </c>
      <c r="AQ1184" s="53" t="s">
        <v>7500</v>
      </c>
      <c r="AR1184" s="53" t="s">
        <v>95</v>
      </c>
      <c r="AS1184" s="52" t="s">
        <v>96</v>
      </c>
      <c r="AT1184" s="53" t="s">
        <v>190</v>
      </c>
      <c r="AU1184" s="52" t="s">
        <v>191</v>
      </c>
      <c r="AV1184" s="53"/>
    </row>
    <row r="1185" spans="1:48" s="54" customFormat="1" x14ac:dyDescent="0.3">
      <c r="A1185" s="54">
        <v>147484</v>
      </c>
      <c r="B1185" s="54">
        <v>1180</v>
      </c>
      <c r="C1185" s="46" t="s">
        <v>255</v>
      </c>
      <c r="D1185" s="46" t="s">
        <v>4134</v>
      </c>
      <c r="E1185" s="46" t="s">
        <v>7490</v>
      </c>
      <c r="F1185" s="48"/>
      <c r="G1185" s="48"/>
      <c r="H1185" s="49"/>
      <c r="I1185" s="48"/>
      <c r="J1185" s="77" t="s">
        <v>20850</v>
      </c>
      <c r="K1185" s="106"/>
      <c r="L1185" s="71"/>
      <c r="M1185" s="60"/>
      <c r="N1185" s="60"/>
      <c r="O1185" s="61"/>
      <c r="P1185" s="75" t="s">
        <v>3721</v>
      </c>
      <c r="Q1185" s="76" t="s">
        <v>7946</v>
      </c>
      <c r="R1185" s="38"/>
      <c r="S1185" s="40"/>
      <c r="T1185" s="40"/>
      <c r="U1185" s="47" t="s">
        <v>7947</v>
      </c>
      <c r="V1185" s="38" t="s">
        <v>7948</v>
      </c>
      <c r="W1185" s="42" t="s">
        <v>7949</v>
      </c>
      <c r="X1185" s="26">
        <v>20</v>
      </c>
      <c r="Y1185" s="26"/>
      <c r="Z1185" s="38"/>
      <c r="AA1185" s="38" t="s">
        <v>1595</v>
      </c>
      <c r="AB1185" s="59" t="s">
        <v>81</v>
      </c>
      <c r="AC1185" s="38" t="s">
        <v>80</v>
      </c>
      <c r="AD1185" s="47" t="s">
        <v>249</v>
      </c>
      <c r="AE1185" s="47" t="s">
        <v>250</v>
      </c>
      <c r="AF1185" s="50"/>
      <c r="AG1185" s="50"/>
      <c r="AH1185" s="38"/>
      <c r="AI1185" s="59" t="s">
        <v>86</v>
      </c>
      <c r="AJ1185" s="51" t="s">
        <v>7950</v>
      </c>
      <c r="AK1185" s="51" t="s">
        <v>7954</v>
      </c>
      <c r="AL1185" s="55" t="s">
        <v>7955</v>
      </c>
      <c r="AM1185" s="56"/>
      <c r="AN1185" s="56" t="s">
        <v>7953</v>
      </c>
      <c r="AO1185" s="52">
        <v>2</v>
      </c>
      <c r="AP1185" s="53" t="s">
        <v>7499</v>
      </c>
      <c r="AQ1185" s="53" t="s">
        <v>7500</v>
      </c>
      <c r="AR1185" s="53" t="s">
        <v>95</v>
      </c>
      <c r="AS1185" s="52" t="s">
        <v>96</v>
      </c>
      <c r="AT1185" s="53" t="s">
        <v>190</v>
      </c>
      <c r="AU1185" s="52" t="s">
        <v>191</v>
      </c>
      <c r="AV1185" s="53"/>
    </row>
    <row r="1186" spans="1:48" s="54" customFormat="1" x14ac:dyDescent="0.3">
      <c r="A1186" s="54">
        <v>121706</v>
      </c>
      <c r="B1186" s="54">
        <v>1181</v>
      </c>
      <c r="C1186" s="46" t="s">
        <v>175</v>
      </c>
      <c r="D1186" s="46" t="s">
        <v>4134</v>
      </c>
      <c r="E1186" s="46" t="s">
        <v>7490</v>
      </c>
      <c r="F1186" s="48">
        <v>0</v>
      </c>
      <c r="G1186" s="48"/>
      <c r="H1186" s="49">
        <v>0.66700000000000004</v>
      </c>
      <c r="I1186" s="48">
        <v>0</v>
      </c>
      <c r="J1186" s="77" t="s">
        <v>20851</v>
      </c>
      <c r="K1186" s="106"/>
      <c r="L1186" s="71"/>
      <c r="M1186" s="60"/>
      <c r="N1186" s="60"/>
      <c r="O1186" s="61"/>
      <c r="P1186" s="75" t="s">
        <v>208</v>
      </c>
      <c r="Q1186" s="76" t="s">
        <v>7956</v>
      </c>
      <c r="R1186" s="38"/>
      <c r="S1186" s="40"/>
      <c r="T1186" s="40"/>
      <c r="U1186" s="47" t="s">
        <v>7957</v>
      </c>
      <c r="V1186" s="38" t="s">
        <v>7637</v>
      </c>
      <c r="W1186" s="42"/>
      <c r="X1186" s="26">
        <v>9</v>
      </c>
      <c r="Y1186" s="26"/>
      <c r="Z1186" s="38"/>
      <c r="AA1186" s="38" t="s">
        <v>1650</v>
      </c>
      <c r="AB1186" s="59" t="s">
        <v>81</v>
      </c>
      <c r="AC1186" s="38" t="s">
        <v>80</v>
      </c>
      <c r="AD1186" s="47" t="s">
        <v>201</v>
      </c>
      <c r="AE1186" s="47" t="s">
        <v>183</v>
      </c>
      <c r="AF1186" s="50"/>
      <c r="AG1186" s="50"/>
      <c r="AH1186" s="38"/>
      <c r="AI1186" s="59" t="s">
        <v>86</v>
      </c>
      <c r="AJ1186" s="51"/>
      <c r="AK1186" s="51" t="s">
        <v>7958</v>
      </c>
      <c r="AL1186" s="55" t="s">
        <v>7959</v>
      </c>
      <c r="AM1186" s="56"/>
      <c r="AN1186" s="56" t="s">
        <v>7960</v>
      </c>
      <c r="AO1186" s="52">
        <v>1</v>
      </c>
      <c r="AP1186" s="53" t="s">
        <v>7499</v>
      </c>
      <c r="AQ1186" s="53" t="s">
        <v>7500</v>
      </c>
      <c r="AR1186" s="53" t="s">
        <v>95</v>
      </c>
      <c r="AS1186" s="52" t="s">
        <v>96</v>
      </c>
      <c r="AT1186" s="53" t="s">
        <v>190</v>
      </c>
      <c r="AU1186" s="52" t="s">
        <v>191</v>
      </c>
      <c r="AV1186" s="53"/>
    </row>
    <row r="1187" spans="1:48" s="54" customFormat="1" x14ac:dyDescent="0.3">
      <c r="A1187" s="54">
        <v>460402</v>
      </c>
      <c r="B1187" s="54">
        <v>1182</v>
      </c>
      <c r="C1187" s="46" t="s">
        <v>318</v>
      </c>
      <c r="D1187" s="46" t="s">
        <v>4134</v>
      </c>
      <c r="E1187" s="46" t="s">
        <v>7490</v>
      </c>
      <c r="F1187" s="48">
        <v>0</v>
      </c>
      <c r="G1187" s="48"/>
      <c r="H1187" s="49">
        <v>1</v>
      </c>
      <c r="I1187" s="48">
        <v>0</v>
      </c>
      <c r="J1187" s="77" t="s">
        <v>20852</v>
      </c>
      <c r="K1187" s="106"/>
      <c r="L1187" s="71"/>
      <c r="M1187" s="60"/>
      <c r="N1187" s="60"/>
      <c r="O1187" s="61"/>
      <c r="P1187" s="75" t="s">
        <v>1771</v>
      </c>
      <c r="Q1187" s="76" t="s">
        <v>7961</v>
      </c>
      <c r="R1187" s="38"/>
      <c r="S1187" s="40"/>
      <c r="T1187" s="40"/>
      <c r="U1187" s="47" t="s">
        <v>7962</v>
      </c>
      <c r="V1187" s="38" t="s">
        <v>7963</v>
      </c>
      <c r="W1187" s="42"/>
      <c r="X1187" s="26">
        <v>20</v>
      </c>
      <c r="Y1187" s="26"/>
      <c r="Z1187" s="38"/>
      <c r="AA1187" s="38" t="s">
        <v>7964</v>
      </c>
      <c r="AB1187" s="59" t="s">
        <v>236</v>
      </c>
      <c r="AC1187" s="38" t="s">
        <v>80</v>
      </c>
      <c r="AD1187" s="47" t="s">
        <v>262</v>
      </c>
      <c r="AE1187" s="47" t="s">
        <v>263</v>
      </c>
      <c r="AF1187" s="50"/>
      <c r="AG1187" s="50"/>
      <c r="AH1187" s="38"/>
      <c r="AI1187" s="59" t="s">
        <v>86</v>
      </c>
      <c r="AJ1187" s="51"/>
      <c r="AK1187" s="51" t="s">
        <v>7965</v>
      </c>
      <c r="AL1187" s="55" t="s">
        <v>7966</v>
      </c>
      <c r="AM1187" s="56"/>
      <c r="AN1187" s="56" t="s">
        <v>7967</v>
      </c>
      <c r="AO1187" s="52">
        <v>1</v>
      </c>
      <c r="AP1187" s="53" t="s">
        <v>7499</v>
      </c>
      <c r="AQ1187" s="53" t="s">
        <v>7500</v>
      </c>
      <c r="AR1187" s="53" t="s">
        <v>95</v>
      </c>
      <c r="AS1187" s="52" t="s">
        <v>96</v>
      </c>
      <c r="AT1187" s="53" t="s">
        <v>190</v>
      </c>
      <c r="AU1187" s="52" t="s">
        <v>191</v>
      </c>
      <c r="AV1187" s="53"/>
    </row>
    <row r="1188" spans="1:48" s="54" customFormat="1" x14ac:dyDescent="0.3">
      <c r="A1188" s="54">
        <v>170793</v>
      </c>
      <c r="B1188" s="54">
        <v>1183</v>
      </c>
      <c r="C1188" s="46" t="s">
        <v>175</v>
      </c>
      <c r="D1188" s="46" t="s">
        <v>4134</v>
      </c>
      <c r="E1188" s="46" t="s">
        <v>7490</v>
      </c>
      <c r="F1188" s="48">
        <v>0</v>
      </c>
      <c r="G1188" s="48"/>
      <c r="H1188" s="49">
        <v>0.66700000000000004</v>
      </c>
      <c r="I1188" s="48">
        <v>0</v>
      </c>
      <c r="J1188" s="77" t="s">
        <v>20853</v>
      </c>
      <c r="K1188" s="106"/>
      <c r="L1188" s="71"/>
      <c r="M1188" s="60"/>
      <c r="N1188" s="60"/>
      <c r="O1188" s="61"/>
      <c r="P1188" s="75" t="s">
        <v>1270</v>
      </c>
      <c r="Q1188" s="76" t="s">
        <v>7968</v>
      </c>
      <c r="R1188" s="38"/>
      <c r="S1188" s="40"/>
      <c r="T1188" s="40"/>
      <c r="U1188" s="47" t="s">
        <v>7969</v>
      </c>
      <c r="V1188" s="38" t="s">
        <v>7970</v>
      </c>
      <c r="W1188" s="42" t="s">
        <v>7971</v>
      </c>
      <c r="X1188" s="26">
        <v>7</v>
      </c>
      <c r="Y1188" s="26"/>
      <c r="Z1188" s="38"/>
      <c r="AA1188" s="38" t="s">
        <v>7972</v>
      </c>
      <c r="AB1188" s="59" t="s">
        <v>81</v>
      </c>
      <c r="AC1188" s="38" t="s">
        <v>80</v>
      </c>
      <c r="AD1188" s="47" t="s">
        <v>27</v>
      </c>
      <c r="AE1188" s="47" t="s">
        <v>28</v>
      </c>
      <c r="AF1188" s="50"/>
      <c r="AG1188" s="50"/>
      <c r="AH1188" s="38"/>
      <c r="AI1188" s="59" t="s">
        <v>86</v>
      </c>
      <c r="AJ1188" s="51"/>
      <c r="AK1188" s="51" t="s">
        <v>7973</v>
      </c>
      <c r="AL1188" s="55" t="s">
        <v>7974</v>
      </c>
      <c r="AM1188" s="56"/>
      <c r="AN1188" s="56" t="s">
        <v>7975</v>
      </c>
      <c r="AO1188" s="52">
        <v>1</v>
      </c>
      <c r="AP1188" s="53" t="s">
        <v>7499</v>
      </c>
      <c r="AQ1188" s="53" t="s">
        <v>7500</v>
      </c>
      <c r="AR1188" s="53" t="s">
        <v>95</v>
      </c>
      <c r="AS1188" s="52" t="s">
        <v>96</v>
      </c>
      <c r="AT1188" s="53" t="s">
        <v>190</v>
      </c>
      <c r="AU1188" s="52" t="s">
        <v>191</v>
      </c>
      <c r="AV1188" s="53"/>
    </row>
    <row r="1189" spans="1:48" s="54" customFormat="1" x14ac:dyDescent="0.3">
      <c r="A1189" s="54">
        <v>460367</v>
      </c>
      <c r="B1189" s="54">
        <v>1184</v>
      </c>
      <c r="C1189" s="46" t="s">
        <v>318</v>
      </c>
      <c r="D1189" s="46" t="s">
        <v>4134</v>
      </c>
      <c r="E1189" s="46" t="s">
        <v>7490</v>
      </c>
      <c r="F1189" s="48">
        <v>0</v>
      </c>
      <c r="G1189" s="48"/>
      <c r="H1189" s="49">
        <v>1</v>
      </c>
      <c r="I1189" s="48">
        <v>0</v>
      </c>
      <c r="J1189" s="77" t="s">
        <v>20854</v>
      </c>
      <c r="K1189" s="106"/>
      <c r="L1189" s="71"/>
      <c r="M1189" s="60"/>
      <c r="N1189" s="60"/>
      <c r="O1189" s="61"/>
      <c r="P1189" s="75" t="s">
        <v>7976</v>
      </c>
      <c r="Q1189" s="76" t="s">
        <v>7977</v>
      </c>
      <c r="R1189" s="38"/>
      <c r="S1189" s="40"/>
      <c r="T1189" s="40"/>
      <c r="U1189" s="47" t="s">
        <v>7978</v>
      </c>
      <c r="V1189" s="38" t="s">
        <v>7979</v>
      </c>
      <c r="W1189" s="42"/>
      <c r="X1189" s="26">
        <v>6</v>
      </c>
      <c r="Y1189" s="26"/>
      <c r="Z1189" s="38"/>
      <c r="AA1189" s="38" t="s">
        <v>7980</v>
      </c>
      <c r="AB1189" s="59" t="s">
        <v>81</v>
      </c>
      <c r="AC1189" s="38" t="s">
        <v>336</v>
      </c>
      <c r="AD1189" s="47" t="s">
        <v>313</v>
      </c>
      <c r="AE1189" s="47" t="s">
        <v>263</v>
      </c>
      <c r="AF1189" s="50"/>
      <c r="AG1189" s="50"/>
      <c r="AH1189" s="38"/>
      <c r="AI1189" s="59" t="s">
        <v>86</v>
      </c>
      <c r="AJ1189" s="51"/>
      <c r="AK1189" s="51" t="s">
        <v>7981</v>
      </c>
      <c r="AL1189" s="55" t="s">
        <v>7982</v>
      </c>
      <c r="AM1189" s="56"/>
      <c r="AN1189" s="56" t="s">
        <v>7983</v>
      </c>
      <c r="AO1189" s="52">
        <v>1</v>
      </c>
      <c r="AP1189" s="53" t="s">
        <v>7499</v>
      </c>
      <c r="AQ1189" s="53" t="s">
        <v>7500</v>
      </c>
      <c r="AR1189" s="53" t="s">
        <v>95</v>
      </c>
      <c r="AS1189" s="52" t="s">
        <v>96</v>
      </c>
      <c r="AT1189" s="53" t="s">
        <v>190</v>
      </c>
      <c r="AU1189" s="52" t="s">
        <v>191</v>
      </c>
      <c r="AV1189" s="53"/>
    </row>
    <row r="1190" spans="1:48" s="54" customFormat="1" x14ac:dyDescent="0.3">
      <c r="A1190" s="54">
        <v>460345</v>
      </c>
      <c r="B1190" s="54">
        <v>1185</v>
      </c>
      <c r="C1190" s="46" t="s">
        <v>318</v>
      </c>
      <c r="D1190" s="46" t="s">
        <v>4134</v>
      </c>
      <c r="E1190" s="46" t="s">
        <v>7490</v>
      </c>
      <c r="F1190" s="48">
        <v>0</v>
      </c>
      <c r="G1190" s="48"/>
      <c r="H1190" s="49">
        <v>1</v>
      </c>
      <c r="I1190" s="48">
        <v>0</v>
      </c>
      <c r="J1190" s="77" t="s">
        <v>20855</v>
      </c>
      <c r="K1190" s="106"/>
      <c r="L1190" s="71"/>
      <c r="M1190" s="60"/>
      <c r="N1190" s="60"/>
      <c r="O1190" s="61"/>
      <c r="P1190" s="75" t="s">
        <v>1741</v>
      </c>
      <c r="Q1190" s="76" t="s">
        <v>7984</v>
      </c>
      <c r="R1190" s="38"/>
      <c r="S1190" s="40"/>
      <c r="T1190" s="40"/>
      <c r="U1190" s="47" t="s">
        <v>7985</v>
      </c>
      <c r="V1190" s="38" t="s">
        <v>7986</v>
      </c>
      <c r="W1190" s="42"/>
      <c r="X1190" s="26">
        <v>5</v>
      </c>
      <c r="Y1190" s="26"/>
      <c r="Z1190" s="38"/>
      <c r="AA1190" s="38" t="s">
        <v>7987</v>
      </c>
      <c r="AB1190" s="59" t="s">
        <v>236</v>
      </c>
      <c r="AC1190" s="38" t="s">
        <v>534</v>
      </c>
      <c r="AD1190" s="47" t="s">
        <v>407</v>
      </c>
      <c r="AE1190" s="47" t="s">
        <v>263</v>
      </c>
      <c r="AF1190" s="50"/>
      <c r="AG1190" s="50"/>
      <c r="AH1190" s="38"/>
      <c r="AI1190" s="59" t="s">
        <v>86</v>
      </c>
      <c r="AJ1190" s="51"/>
      <c r="AK1190" s="51" t="s">
        <v>7988</v>
      </c>
      <c r="AL1190" s="55" t="s">
        <v>7989</v>
      </c>
      <c r="AM1190" s="56"/>
      <c r="AN1190" s="56" t="s">
        <v>7990</v>
      </c>
      <c r="AO1190" s="52">
        <v>1</v>
      </c>
      <c r="AP1190" s="53" t="s">
        <v>7499</v>
      </c>
      <c r="AQ1190" s="53" t="s">
        <v>7500</v>
      </c>
      <c r="AR1190" s="53" t="s">
        <v>95</v>
      </c>
      <c r="AS1190" s="52" t="s">
        <v>96</v>
      </c>
      <c r="AT1190" s="53" t="s">
        <v>190</v>
      </c>
      <c r="AU1190" s="52" t="s">
        <v>191</v>
      </c>
      <c r="AV1190" s="53"/>
    </row>
    <row r="1191" spans="1:48" s="54" customFormat="1" x14ac:dyDescent="0.3">
      <c r="A1191" s="54">
        <v>332539</v>
      </c>
      <c r="B1191" s="54">
        <v>1186</v>
      </c>
      <c r="C1191" s="46" t="s">
        <v>192</v>
      </c>
      <c r="D1191" s="46" t="s">
        <v>4134</v>
      </c>
      <c r="E1191" s="46" t="s">
        <v>7490</v>
      </c>
      <c r="F1191" s="48">
        <v>0</v>
      </c>
      <c r="G1191" s="48"/>
      <c r="H1191" s="49">
        <v>1</v>
      </c>
      <c r="I1191" s="48">
        <v>0</v>
      </c>
      <c r="J1191" s="77" t="s">
        <v>20856</v>
      </c>
      <c r="K1191" s="106"/>
      <c r="L1191" s="71"/>
      <c r="M1191" s="60"/>
      <c r="N1191" s="60"/>
      <c r="O1191" s="61"/>
      <c r="P1191" s="75" t="s">
        <v>7510</v>
      </c>
      <c r="Q1191" s="76" t="s">
        <v>7991</v>
      </c>
      <c r="R1191" s="38"/>
      <c r="S1191" s="40"/>
      <c r="T1191" s="40"/>
      <c r="U1191" s="47" t="s">
        <v>7992</v>
      </c>
      <c r="V1191" s="38" t="s">
        <v>7993</v>
      </c>
      <c r="W1191" s="42" t="s">
        <v>7994</v>
      </c>
      <c r="X1191" s="26">
        <v>5</v>
      </c>
      <c r="Y1191" s="26"/>
      <c r="Z1191" s="38"/>
      <c r="AA1191" s="38" t="s">
        <v>7995</v>
      </c>
      <c r="AB1191" s="59" t="s">
        <v>236</v>
      </c>
      <c r="AC1191" s="38" t="s">
        <v>336</v>
      </c>
      <c r="AD1191" s="47" t="s">
        <v>201</v>
      </c>
      <c r="AE1191" s="47" t="s">
        <v>183</v>
      </c>
      <c r="AF1191" s="50"/>
      <c r="AG1191" s="50"/>
      <c r="AH1191" s="38"/>
      <c r="AI1191" s="59" t="s">
        <v>86</v>
      </c>
      <c r="AJ1191" s="51"/>
      <c r="AK1191" s="51" t="s">
        <v>7996</v>
      </c>
      <c r="AL1191" s="55" t="s">
        <v>7997</v>
      </c>
      <c r="AM1191" s="56"/>
      <c r="AN1191" s="56" t="s">
        <v>7998</v>
      </c>
      <c r="AO1191" s="52">
        <v>1</v>
      </c>
      <c r="AP1191" s="53" t="s">
        <v>7499</v>
      </c>
      <c r="AQ1191" s="53" t="s">
        <v>7500</v>
      </c>
      <c r="AR1191" s="53" t="s">
        <v>95</v>
      </c>
      <c r="AS1191" s="52" t="s">
        <v>96</v>
      </c>
      <c r="AT1191" s="53" t="s">
        <v>190</v>
      </c>
      <c r="AU1191" s="52" t="s">
        <v>191</v>
      </c>
      <c r="AV1191" s="53"/>
    </row>
    <row r="1192" spans="1:48" s="54" customFormat="1" x14ac:dyDescent="0.3">
      <c r="A1192" s="54">
        <v>119696</v>
      </c>
      <c r="B1192" s="54">
        <v>1187</v>
      </c>
      <c r="C1192" s="46" t="s">
        <v>175</v>
      </c>
      <c r="D1192" s="46" t="s">
        <v>4134</v>
      </c>
      <c r="E1192" s="46" t="s">
        <v>7490</v>
      </c>
      <c r="F1192" s="48">
        <v>0</v>
      </c>
      <c r="G1192" s="48"/>
      <c r="H1192" s="49">
        <v>0.25</v>
      </c>
      <c r="I1192" s="48">
        <v>0</v>
      </c>
      <c r="J1192" s="77" t="s">
        <v>20857</v>
      </c>
      <c r="K1192" s="106"/>
      <c r="L1192" s="71"/>
      <c r="M1192" s="60"/>
      <c r="N1192" s="60"/>
      <c r="O1192" s="61"/>
      <c r="P1192" s="75" t="s">
        <v>7999</v>
      </c>
      <c r="Q1192" s="76" t="s">
        <v>8000</v>
      </c>
      <c r="R1192" s="38"/>
      <c r="S1192" s="40"/>
      <c r="T1192" s="40"/>
      <c r="U1192" s="47" t="s">
        <v>8001</v>
      </c>
      <c r="V1192" s="38" t="s">
        <v>8002</v>
      </c>
      <c r="W1192" s="42"/>
      <c r="X1192" s="26">
        <v>6</v>
      </c>
      <c r="Y1192" s="26"/>
      <c r="Z1192" s="38"/>
      <c r="AA1192" s="38" t="s">
        <v>503</v>
      </c>
      <c r="AB1192" s="59" t="s">
        <v>81</v>
      </c>
      <c r="AC1192" s="38" t="s">
        <v>80</v>
      </c>
      <c r="AD1192" s="47" t="s">
        <v>201</v>
      </c>
      <c r="AE1192" s="47" t="s">
        <v>183</v>
      </c>
      <c r="AF1192" s="50"/>
      <c r="AG1192" s="50"/>
      <c r="AH1192" s="38"/>
      <c r="AI1192" s="59" t="s">
        <v>86</v>
      </c>
      <c r="AJ1192" s="51"/>
      <c r="AK1192" s="51" t="s">
        <v>8003</v>
      </c>
      <c r="AL1192" s="55" t="s">
        <v>8004</v>
      </c>
      <c r="AM1192" s="56"/>
      <c r="AN1192" s="56" t="s">
        <v>8005</v>
      </c>
      <c r="AO1192" s="52">
        <v>2</v>
      </c>
      <c r="AP1192" s="53" t="s">
        <v>7499</v>
      </c>
      <c r="AQ1192" s="53" t="s">
        <v>7500</v>
      </c>
      <c r="AR1192" s="53" t="s">
        <v>95</v>
      </c>
      <c r="AS1192" s="52" t="s">
        <v>96</v>
      </c>
      <c r="AT1192" s="53" t="s">
        <v>190</v>
      </c>
      <c r="AU1192" s="52" t="s">
        <v>191</v>
      </c>
      <c r="AV1192" s="53"/>
    </row>
    <row r="1193" spans="1:48" s="54" customFormat="1" x14ac:dyDescent="0.3">
      <c r="A1193" s="54">
        <v>460137</v>
      </c>
      <c r="B1193" s="54">
        <v>1188</v>
      </c>
      <c r="C1193" s="46" t="s">
        <v>318</v>
      </c>
      <c r="D1193" s="46" t="s">
        <v>4134</v>
      </c>
      <c r="E1193" s="46" t="s">
        <v>7490</v>
      </c>
      <c r="F1193" s="48">
        <v>0</v>
      </c>
      <c r="G1193" s="48"/>
      <c r="H1193" s="49">
        <v>1</v>
      </c>
      <c r="I1193" s="48">
        <v>0</v>
      </c>
      <c r="J1193" s="77" t="s">
        <v>20858</v>
      </c>
      <c r="K1193" s="106"/>
      <c r="L1193" s="71"/>
      <c r="M1193" s="60"/>
      <c r="N1193" s="60"/>
      <c r="O1193" s="61"/>
      <c r="P1193" s="75" t="s">
        <v>2780</v>
      </c>
      <c r="Q1193" s="76" t="s">
        <v>8006</v>
      </c>
      <c r="R1193" s="38"/>
      <c r="S1193" s="40"/>
      <c r="T1193" s="40"/>
      <c r="U1193" s="47" t="s">
        <v>8007</v>
      </c>
      <c r="V1193" s="38" t="s">
        <v>8008</v>
      </c>
      <c r="W1193" s="42"/>
      <c r="X1193" s="26">
        <v>12</v>
      </c>
      <c r="Y1193" s="26"/>
      <c r="Z1193" s="38"/>
      <c r="AA1193" s="38" t="s">
        <v>8009</v>
      </c>
      <c r="AB1193" s="59" t="s">
        <v>81</v>
      </c>
      <c r="AC1193" s="38" t="s">
        <v>80</v>
      </c>
      <c r="AD1193" s="47" t="s">
        <v>354</v>
      </c>
      <c r="AE1193" s="47" t="s">
        <v>355</v>
      </c>
      <c r="AF1193" s="50"/>
      <c r="AG1193" s="50"/>
      <c r="AH1193" s="38"/>
      <c r="AI1193" s="59" t="s">
        <v>86</v>
      </c>
      <c r="AJ1193" s="51"/>
      <c r="AK1193" s="51" t="s">
        <v>8010</v>
      </c>
      <c r="AL1193" s="55" t="s">
        <v>8011</v>
      </c>
      <c r="AM1193" s="56"/>
      <c r="AN1193" s="56" t="s">
        <v>8012</v>
      </c>
      <c r="AO1193" s="52">
        <v>1</v>
      </c>
      <c r="AP1193" s="53" t="s">
        <v>7499</v>
      </c>
      <c r="AQ1193" s="53" t="s">
        <v>7500</v>
      </c>
      <c r="AR1193" s="53" t="s">
        <v>95</v>
      </c>
      <c r="AS1193" s="52" t="s">
        <v>96</v>
      </c>
      <c r="AT1193" s="53" t="s">
        <v>190</v>
      </c>
      <c r="AU1193" s="52" t="s">
        <v>191</v>
      </c>
      <c r="AV1193" s="53"/>
    </row>
    <row r="1194" spans="1:48" s="54" customFormat="1" x14ac:dyDescent="0.3">
      <c r="A1194" s="54">
        <v>460230</v>
      </c>
      <c r="B1194" s="54">
        <v>1189</v>
      </c>
      <c r="C1194" s="46" t="s">
        <v>318</v>
      </c>
      <c r="D1194" s="46" t="s">
        <v>4134</v>
      </c>
      <c r="E1194" s="46" t="s">
        <v>7490</v>
      </c>
      <c r="F1194" s="48">
        <v>0</v>
      </c>
      <c r="G1194" s="48"/>
      <c r="H1194" s="49">
        <v>1</v>
      </c>
      <c r="I1194" s="48">
        <v>0</v>
      </c>
      <c r="J1194" s="77" t="s">
        <v>20859</v>
      </c>
      <c r="K1194" s="106"/>
      <c r="L1194" s="71"/>
      <c r="M1194" s="60"/>
      <c r="N1194" s="60"/>
      <c r="O1194" s="61"/>
      <c r="P1194" s="75" t="s">
        <v>8013</v>
      </c>
      <c r="Q1194" s="76" t="s">
        <v>8014</v>
      </c>
      <c r="R1194" s="38"/>
      <c r="S1194" s="40"/>
      <c r="T1194" s="40"/>
      <c r="U1194" s="47" t="s">
        <v>8015</v>
      </c>
      <c r="V1194" s="38" t="s">
        <v>8016</v>
      </c>
      <c r="W1194" s="42"/>
      <c r="X1194" s="26">
        <v>3</v>
      </c>
      <c r="Y1194" s="26"/>
      <c r="Z1194" s="38"/>
      <c r="AA1194" s="38" t="s">
        <v>8017</v>
      </c>
      <c r="AB1194" s="59" t="s">
        <v>81</v>
      </c>
      <c r="AC1194" s="38" t="s">
        <v>80</v>
      </c>
      <c r="AD1194" s="47" t="s">
        <v>201</v>
      </c>
      <c r="AE1194" s="47" t="s">
        <v>183</v>
      </c>
      <c r="AF1194" s="50"/>
      <c r="AG1194" s="50"/>
      <c r="AH1194" s="38"/>
      <c r="AI1194" s="59" t="s">
        <v>86</v>
      </c>
      <c r="AJ1194" s="51"/>
      <c r="AK1194" s="51" t="s">
        <v>8018</v>
      </c>
      <c r="AL1194" s="55" t="s">
        <v>8019</v>
      </c>
      <c r="AM1194" s="56"/>
      <c r="AN1194" s="56" t="s">
        <v>8020</v>
      </c>
      <c r="AO1194" s="52">
        <v>1</v>
      </c>
      <c r="AP1194" s="53" t="s">
        <v>7499</v>
      </c>
      <c r="AQ1194" s="53" t="s">
        <v>7500</v>
      </c>
      <c r="AR1194" s="53" t="s">
        <v>95</v>
      </c>
      <c r="AS1194" s="52" t="s">
        <v>96</v>
      </c>
      <c r="AT1194" s="53" t="s">
        <v>190</v>
      </c>
      <c r="AU1194" s="52" t="s">
        <v>191</v>
      </c>
      <c r="AV1194" s="53"/>
    </row>
    <row r="1195" spans="1:48" s="54" customFormat="1" x14ac:dyDescent="0.3">
      <c r="A1195" s="54">
        <v>460411</v>
      </c>
      <c r="B1195" s="54">
        <v>1190</v>
      </c>
      <c r="C1195" s="46" t="s">
        <v>318</v>
      </c>
      <c r="D1195" s="46" t="s">
        <v>4134</v>
      </c>
      <c r="E1195" s="46" t="s">
        <v>7490</v>
      </c>
      <c r="F1195" s="48">
        <v>0</v>
      </c>
      <c r="G1195" s="48"/>
      <c r="H1195" s="49">
        <v>1</v>
      </c>
      <c r="I1195" s="48">
        <v>0</v>
      </c>
      <c r="J1195" s="77" t="s">
        <v>20860</v>
      </c>
      <c r="K1195" s="106"/>
      <c r="L1195" s="71"/>
      <c r="M1195" s="60"/>
      <c r="N1195" s="60"/>
      <c r="O1195" s="61"/>
      <c r="P1195" s="75" t="s">
        <v>1169</v>
      </c>
      <c r="Q1195" s="76" t="s">
        <v>8021</v>
      </c>
      <c r="R1195" s="38"/>
      <c r="S1195" s="40"/>
      <c r="T1195" s="40"/>
      <c r="U1195" s="47" t="s">
        <v>8022</v>
      </c>
      <c r="V1195" s="38" t="s">
        <v>8023</v>
      </c>
      <c r="W1195" s="42"/>
      <c r="X1195" s="26">
        <v>6</v>
      </c>
      <c r="Y1195" s="26"/>
      <c r="Z1195" s="38"/>
      <c r="AA1195" s="38" t="s">
        <v>8024</v>
      </c>
      <c r="AB1195" s="59" t="s">
        <v>81</v>
      </c>
      <c r="AC1195" s="38" t="s">
        <v>80</v>
      </c>
      <c r="AD1195" s="47" t="s">
        <v>201</v>
      </c>
      <c r="AE1195" s="47" t="s">
        <v>183</v>
      </c>
      <c r="AF1195" s="50"/>
      <c r="AG1195" s="50"/>
      <c r="AH1195" s="38"/>
      <c r="AI1195" s="59" t="s">
        <v>86</v>
      </c>
      <c r="AJ1195" s="51"/>
      <c r="AK1195" s="51" t="s">
        <v>8025</v>
      </c>
      <c r="AL1195" s="55" t="s">
        <v>8026</v>
      </c>
      <c r="AM1195" s="56"/>
      <c r="AN1195" s="56" t="s">
        <v>8027</v>
      </c>
      <c r="AO1195" s="52">
        <v>1</v>
      </c>
      <c r="AP1195" s="53" t="s">
        <v>7499</v>
      </c>
      <c r="AQ1195" s="53" t="s">
        <v>7500</v>
      </c>
      <c r="AR1195" s="53" t="s">
        <v>95</v>
      </c>
      <c r="AS1195" s="52" t="s">
        <v>96</v>
      </c>
      <c r="AT1195" s="53" t="s">
        <v>190</v>
      </c>
      <c r="AU1195" s="52" t="s">
        <v>191</v>
      </c>
      <c r="AV1195" s="53"/>
    </row>
    <row r="1196" spans="1:48" s="54" customFormat="1" x14ac:dyDescent="0.3">
      <c r="A1196" s="54">
        <v>460135</v>
      </c>
      <c r="B1196" s="54">
        <v>1191</v>
      </c>
      <c r="C1196" s="46" t="s">
        <v>318</v>
      </c>
      <c r="D1196" s="46" t="s">
        <v>4134</v>
      </c>
      <c r="E1196" s="46" t="s">
        <v>7490</v>
      </c>
      <c r="F1196" s="48">
        <v>0</v>
      </c>
      <c r="G1196" s="48"/>
      <c r="H1196" s="49">
        <v>1</v>
      </c>
      <c r="I1196" s="48">
        <v>0</v>
      </c>
      <c r="J1196" s="77" t="s">
        <v>20861</v>
      </c>
      <c r="K1196" s="106"/>
      <c r="L1196" s="71"/>
      <c r="M1196" s="60"/>
      <c r="N1196" s="60"/>
      <c r="O1196" s="61"/>
      <c r="P1196" s="75" t="s">
        <v>1916</v>
      </c>
      <c r="Q1196" s="76" t="s">
        <v>1917</v>
      </c>
      <c r="R1196" s="38"/>
      <c r="S1196" s="40"/>
      <c r="T1196" s="40"/>
      <c r="U1196" s="47" t="s">
        <v>7678</v>
      </c>
      <c r="V1196" s="38" t="s">
        <v>7679</v>
      </c>
      <c r="W1196" s="42"/>
      <c r="X1196" s="26">
        <v>10</v>
      </c>
      <c r="Y1196" s="26"/>
      <c r="Z1196" s="38"/>
      <c r="AA1196" s="38" t="s">
        <v>1650</v>
      </c>
      <c r="AB1196" s="59" t="s">
        <v>81</v>
      </c>
      <c r="AC1196" s="38" t="s">
        <v>80</v>
      </c>
      <c r="AD1196" s="47" t="s">
        <v>201</v>
      </c>
      <c r="AE1196" s="47" t="s">
        <v>183</v>
      </c>
      <c r="AF1196" s="50"/>
      <c r="AG1196" s="50"/>
      <c r="AH1196" s="38"/>
      <c r="AI1196" s="59" t="s">
        <v>86</v>
      </c>
      <c r="AJ1196" s="51"/>
      <c r="AK1196" s="51" t="s">
        <v>8028</v>
      </c>
      <c r="AL1196" s="55" t="s">
        <v>8029</v>
      </c>
      <c r="AM1196" s="56"/>
      <c r="AN1196" s="56" t="s">
        <v>8030</v>
      </c>
      <c r="AO1196" s="52">
        <v>1</v>
      </c>
      <c r="AP1196" s="53" t="s">
        <v>7499</v>
      </c>
      <c r="AQ1196" s="53" t="s">
        <v>7500</v>
      </c>
      <c r="AR1196" s="53" t="s">
        <v>95</v>
      </c>
      <c r="AS1196" s="52" t="s">
        <v>96</v>
      </c>
      <c r="AT1196" s="53" t="s">
        <v>190</v>
      </c>
      <c r="AU1196" s="52" t="s">
        <v>191</v>
      </c>
      <c r="AV1196" s="53"/>
    </row>
    <row r="1197" spans="1:48" s="54" customFormat="1" x14ac:dyDescent="0.3">
      <c r="A1197" s="54">
        <v>216950</v>
      </c>
      <c r="B1197" s="54">
        <v>1192</v>
      </c>
      <c r="C1197" s="46" t="s">
        <v>26</v>
      </c>
      <c r="D1197" s="46" t="s">
        <v>4134</v>
      </c>
      <c r="E1197" s="46" t="s">
        <v>7490</v>
      </c>
      <c r="F1197" s="48">
        <v>0</v>
      </c>
      <c r="G1197" s="48"/>
      <c r="H1197" s="49">
        <v>1</v>
      </c>
      <c r="I1197" s="48">
        <v>0</v>
      </c>
      <c r="J1197" s="77" t="s">
        <v>20862</v>
      </c>
      <c r="K1197" s="106"/>
      <c r="L1197" s="71"/>
      <c r="M1197" s="60"/>
      <c r="N1197" s="60"/>
      <c r="O1197" s="61"/>
      <c r="P1197" s="75" t="s">
        <v>1229</v>
      </c>
      <c r="Q1197" s="76" t="s">
        <v>8031</v>
      </c>
      <c r="R1197" s="38"/>
      <c r="S1197" s="40"/>
      <c r="T1197" s="40"/>
      <c r="U1197" s="47" t="s">
        <v>7776</v>
      </c>
      <c r="V1197" s="38" t="s">
        <v>8032</v>
      </c>
      <c r="W1197" s="42" t="s">
        <v>8033</v>
      </c>
      <c r="X1197" s="26">
        <v>10</v>
      </c>
      <c r="Y1197" s="26"/>
      <c r="Z1197" s="38"/>
      <c r="AA1197" s="38" t="s">
        <v>8034</v>
      </c>
      <c r="AB1197" s="59" t="s">
        <v>81</v>
      </c>
      <c r="AC1197" s="38" t="s">
        <v>80</v>
      </c>
      <c r="AD1197" s="47" t="s">
        <v>201</v>
      </c>
      <c r="AE1197" s="47" t="s">
        <v>183</v>
      </c>
      <c r="AF1197" s="50"/>
      <c r="AG1197" s="50"/>
      <c r="AH1197" s="38"/>
      <c r="AI1197" s="59" t="s">
        <v>86</v>
      </c>
      <c r="AJ1197" s="51" t="s">
        <v>8035</v>
      </c>
      <c r="AK1197" s="51" t="s">
        <v>8036</v>
      </c>
      <c r="AL1197" s="55" t="s">
        <v>8037</v>
      </c>
      <c r="AM1197" s="56"/>
      <c r="AN1197" s="56" t="s">
        <v>8038</v>
      </c>
      <c r="AO1197" s="52">
        <v>1</v>
      </c>
      <c r="AP1197" s="53" t="s">
        <v>7499</v>
      </c>
      <c r="AQ1197" s="53" t="s">
        <v>7500</v>
      </c>
      <c r="AR1197" s="53" t="s">
        <v>95</v>
      </c>
      <c r="AS1197" s="52" t="s">
        <v>96</v>
      </c>
      <c r="AT1197" s="53" t="s">
        <v>190</v>
      </c>
      <c r="AU1197" s="52" t="s">
        <v>191</v>
      </c>
      <c r="AV1197" s="53"/>
    </row>
    <row r="1198" spans="1:48" s="54" customFormat="1" x14ac:dyDescent="0.3">
      <c r="A1198" s="54">
        <v>460131</v>
      </c>
      <c r="B1198" s="54">
        <v>1193</v>
      </c>
      <c r="C1198" s="46" t="s">
        <v>318</v>
      </c>
      <c r="D1198" s="46" t="s">
        <v>4134</v>
      </c>
      <c r="E1198" s="46" t="s">
        <v>7490</v>
      </c>
      <c r="F1198" s="48">
        <v>0</v>
      </c>
      <c r="G1198" s="48"/>
      <c r="H1198" s="49">
        <v>1</v>
      </c>
      <c r="I1198" s="48">
        <v>0</v>
      </c>
      <c r="J1198" s="77" t="s">
        <v>20863</v>
      </c>
      <c r="K1198" s="106"/>
      <c r="L1198" s="71"/>
      <c r="M1198" s="60"/>
      <c r="N1198" s="60"/>
      <c r="O1198" s="61"/>
      <c r="P1198" s="75" t="s">
        <v>8039</v>
      </c>
      <c r="Q1198" s="76" t="s">
        <v>8040</v>
      </c>
      <c r="R1198" s="38"/>
      <c r="S1198" s="40"/>
      <c r="T1198" s="40"/>
      <c r="U1198" s="47" t="s">
        <v>7525</v>
      </c>
      <c r="V1198" s="38" t="s">
        <v>7526</v>
      </c>
      <c r="W1198" s="42"/>
      <c r="X1198" s="26">
        <v>3</v>
      </c>
      <c r="Y1198" s="26"/>
      <c r="Z1198" s="38"/>
      <c r="AA1198" s="38" t="s">
        <v>3775</v>
      </c>
      <c r="AB1198" s="59" t="s">
        <v>81</v>
      </c>
      <c r="AC1198" s="38" t="s">
        <v>80</v>
      </c>
      <c r="AD1198" s="47" t="s">
        <v>201</v>
      </c>
      <c r="AE1198" s="47" t="s">
        <v>183</v>
      </c>
      <c r="AF1198" s="50"/>
      <c r="AG1198" s="50"/>
      <c r="AH1198" s="38"/>
      <c r="AI1198" s="59" t="s">
        <v>86</v>
      </c>
      <c r="AJ1198" s="51"/>
      <c r="AK1198" s="51" t="s">
        <v>8041</v>
      </c>
      <c r="AL1198" s="55" t="s">
        <v>8042</v>
      </c>
      <c r="AM1198" s="56"/>
      <c r="AN1198" s="56" t="s">
        <v>8043</v>
      </c>
      <c r="AO1198" s="52">
        <v>1</v>
      </c>
      <c r="AP1198" s="53" t="s">
        <v>7499</v>
      </c>
      <c r="AQ1198" s="53" t="s">
        <v>7500</v>
      </c>
      <c r="AR1198" s="53" t="s">
        <v>95</v>
      </c>
      <c r="AS1198" s="52" t="s">
        <v>96</v>
      </c>
      <c r="AT1198" s="53" t="s">
        <v>190</v>
      </c>
      <c r="AU1198" s="52" t="s">
        <v>191</v>
      </c>
      <c r="AV1198" s="53"/>
    </row>
    <row r="1199" spans="1:48" s="54" customFormat="1" x14ac:dyDescent="0.3">
      <c r="A1199" s="54">
        <v>460355</v>
      </c>
      <c r="B1199" s="54">
        <v>1194</v>
      </c>
      <c r="C1199" s="46" t="s">
        <v>318</v>
      </c>
      <c r="D1199" s="46" t="s">
        <v>4134</v>
      </c>
      <c r="E1199" s="46" t="s">
        <v>7490</v>
      </c>
      <c r="F1199" s="48">
        <v>0</v>
      </c>
      <c r="G1199" s="48"/>
      <c r="H1199" s="49">
        <v>1</v>
      </c>
      <c r="I1199" s="48">
        <v>0</v>
      </c>
      <c r="J1199" s="77" t="s">
        <v>20864</v>
      </c>
      <c r="K1199" s="106"/>
      <c r="L1199" s="71"/>
      <c r="M1199" s="60"/>
      <c r="N1199" s="60"/>
      <c r="O1199" s="61"/>
      <c r="P1199" s="75" t="s">
        <v>8044</v>
      </c>
      <c r="Q1199" s="76" t="s">
        <v>8045</v>
      </c>
      <c r="R1199" s="38"/>
      <c r="S1199" s="40"/>
      <c r="T1199" s="40"/>
      <c r="U1199" s="47" t="s">
        <v>7512</v>
      </c>
      <c r="V1199" s="38" t="s">
        <v>7513</v>
      </c>
      <c r="W1199" s="42"/>
      <c r="X1199" s="26">
        <v>3</v>
      </c>
      <c r="Y1199" s="26"/>
      <c r="Z1199" s="38"/>
      <c r="AA1199" s="38" t="s">
        <v>1286</v>
      </c>
      <c r="AB1199" s="59" t="s">
        <v>81</v>
      </c>
      <c r="AC1199" s="38" t="s">
        <v>80</v>
      </c>
      <c r="AD1199" s="47" t="s">
        <v>201</v>
      </c>
      <c r="AE1199" s="47" t="s">
        <v>183</v>
      </c>
      <c r="AF1199" s="50"/>
      <c r="AG1199" s="50"/>
      <c r="AH1199" s="38"/>
      <c r="AI1199" s="59" t="s">
        <v>86</v>
      </c>
      <c r="AJ1199" s="51"/>
      <c r="AK1199" s="51" t="s">
        <v>8046</v>
      </c>
      <c r="AL1199" s="55" t="s">
        <v>8047</v>
      </c>
      <c r="AM1199" s="56"/>
      <c r="AN1199" s="56" t="s">
        <v>8048</v>
      </c>
      <c r="AO1199" s="52">
        <v>1</v>
      </c>
      <c r="AP1199" s="53" t="s">
        <v>7499</v>
      </c>
      <c r="AQ1199" s="53" t="s">
        <v>7500</v>
      </c>
      <c r="AR1199" s="53" t="s">
        <v>95</v>
      </c>
      <c r="AS1199" s="52" t="s">
        <v>96</v>
      </c>
      <c r="AT1199" s="53" t="s">
        <v>190</v>
      </c>
      <c r="AU1199" s="52" t="s">
        <v>191</v>
      </c>
      <c r="AV1199" s="53"/>
    </row>
    <row r="1200" spans="1:48" s="54" customFormat="1" x14ac:dyDescent="0.3">
      <c r="A1200" s="54">
        <v>150488</v>
      </c>
      <c r="B1200" s="54">
        <v>1195</v>
      </c>
      <c r="C1200" s="46" t="s">
        <v>255</v>
      </c>
      <c r="D1200" s="46" t="s">
        <v>4134</v>
      </c>
      <c r="E1200" s="46" t="s">
        <v>7490</v>
      </c>
      <c r="F1200" s="48">
        <v>0</v>
      </c>
      <c r="G1200" s="48"/>
      <c r="H1200" s="49">
        <v>1</v>
      </c>
      <c r="I1200" s="48">
        <v>0</v>
      </c>
      <c r="J1200" s="77" t="s">
        <v>20865</v>
      </c>
      <c r="K1200" s="106"/>
      <c r="L1200" s="71"/>
      <c r="M1200" s="60"/>
      <c r="N1200" s="60"/>
      <c r="O1200" s="61"/>
      <c r="P1200" s="75" t="s">
        <v>8049</v>
      </c>
      <c r="Q1200" s="76" t="s">
        <v>8050</v>
      </c>
      <c r="R1200" s="38"/>
      <c r="S1200" s="40"/>
      <c r="T1200" s="40"/>
      <c r="U1200" s="47" t="s">
        <v>8051</v>
      </c>
      <c r="V1200" s="38" t="s">
        <v>8052</v>
      </c>
      <c r="W1200" s="42" t="s">
        <v>8053</v>
      </c>
      <c r="X1200" s="26">
        <v>16</v>
      </c>
      <c r="Y1200" s="26"/>
      <c r="Z1200" s="38"/>
      <c r="AA1200" s="38" t="s">
        <v>2074</v>
      </c>
      <c r="AB1200" s="59" t="s">
        <v>81</v>
      </c>
      <c r="AC1200" s="38" t="s">
        <v>80</v>
      </c>
      <c r="AD1200" s="47" t="s">
        <v>201</v>
      </c>
      <c r="AE1200" s="47" t="s">
        <v>183</v>
      </c>
      <c r="AF1200" s="50"/>
      <c r="AG1200" s="50"/>
      <c r="AH1200" s="38"/>
      <c r="AI1200" s="59" t="s">
        <v>86</v>
      </c>
      <c r="AJ1200" s="51"/>
      <c r="AK1200" s="51" t="s">
        <v>8054</v>
      </c>
      <c r="AL1200" s="55" t="s">
        <v>8055</v>
      </c>
      <c r="AM1200" s="56"/>
      <c r="AN1200" s="56" t="s">
        <v>8056</v>
      </c>
      <c r="AO1200" s="52">
        <v>1</v>
      </c>
      <c r="AP1200" s="53" t="s">
        <v>7499</v>
      </c>
      <c r="AQ1200" s="53" t="s">
        <v>7500</v>
      </c>
      <c r="AR1200" s="53" t="s">
        <v>95</v>
      </c>
      <c r="AS1200" s="52" t="s">
        <v>96</v>
      </c>
      <c r="AT1200" s="53" t="s">
        <v>190</v>
      </c>
      <c r="AU1200" s="52" t="s">
        <v>191</v>
      </c>
      <c r="AV1200" s="53"/>
    </row>
    <row r="1201" spans="1:48" s="54" customFormat="1" x14ac:dyDescent="0.3">
      <c r="A1201" s="54">
        <v>329910</v>
      </c>
      <c r="B1201" s="54">
        <v>1196</v>
      </c>
      <c r="C1201" s="46" t="s">
        <v>192</v>
      </c>
      <c r="D1201" s="46" t="s">
        <v>4134</v>
      </c>
      <c r="E1201" s="46" t="s">
        <v>7490</v>
      </c>
      <c r="F1201" s="48">
        <v>0</v>
      </c>
      <c r="G1201" s="48"/>
      <c r="H1201" s="49">
        <v>1</v>
      </c>
      <c r="I1201" s="48">
        <v>0</v>
      </c>
      <c r="J1201" s="77" t="s">
        <v>20866</v>
      </c>
      <c r="K1201" s="106"/>
      <c r="L1201" s="71"/>
      <c r="M1201" s="60"/>
      <c r="N1201" s="60"/>
      <c r="O1201" s="61"/>
      <c r="P1201" s="75" t="s">
        <v>1042</v>
      </c>
      <c r="Q1201" s="76" t="s">
        <v>8057</v>
      </c>
      <c r="R1201" s="38" t="s">
        <v>8058</v>
      </c>
      <c r="S1201" s="40"/>
      <c r="T1201" s="40"/>
      <c r="U1201" s="47" t="s">
        <v>8059</v>
      </c>
      <c r="V1201" s="38" t="s">
        <v>8060</v>
      </c>
      <c r="W1201" s="42" t="s">
        <v>8061</v>
      </c>
      <c r="X1201" s="26">
        <v>12</v>
      </c>
      <c r="Y1201" s="26"/>
      <c r="Z1201" s="38"/>
      <c r="AA1201" s="38" t="s">
        <v>8062</v>
      </c>
      <c r="AB1201" s="59" t="s">
        <v>236</v>
      </c>
      <c r="AC1201" s="38" t="s">
        <v>80</v>
      </c>
      <c r="AD1201" s="47" t="s">
        <v>313</v>
      </c>
      <c r="AE1201" s="47" t="s">
        <v>263</v>
      </c>
      <c r="AF1201" s="50"/>
      <c r="AG1201" s="50"/>
      <c r="AH1201" s="38"/>
      <c r="AI1201" s="59" t="s">
        <v>86</v>
      </c>
      <c r="AJ1201" s="51"/>
      <c r="AK1201" s="51" t="s">
        <v>8063</v>
      </c>
      <c r="AL1201" s="55" t="s">
        <v>8064</v>
      </c>
      <c r="AM1201" s="56"/>
      <c r="AN1201" s="56" t="s">
        <v>8065</v>
      </c>
      <c r="AO1201" s="52">
        <v>1</v>
      </c>
      <c r="AP1201" s="53" t="s">
        <v>7499</v>
      </c>
      <c r="AQ1201" s="53" t="s">
        <v>7500</v>
      </c>
      <c r="AR1201" s="53" t="s">
        <v>95</v>
      </c>
      <c r="AS1201" s="52" t="s">
        <v>96</v>
      </c>
      <c r="AT1201" s="53" t="s">
        <v>190</v>
      </c>
      <c r="AU1201" s="52" t="s">
        <v>191</v>
      </c>
      <c r="AV1201" s="53"/>
    </row>
    <row r="1202" spans="1:48" s="54" customFormat="1" x14ac:dyDescent="0.3">
      <c r="A1202" s="54">
        <v>214610</v>
      </c>
      <c r="B1202" s="54">
        <v>1197</v>
      </c>
      <c r="C1202" s="46" t="s">
        <v>192</v>
      </c>
      <c r="D1202" s="46" t="s">
        <v>4134</v>
      </c>
      <c r="E1202" s="46" t="s">
        <v>7490</v>
      </c>
      <c r="F1202" s="48">
        <v>0</v>
      </c>
      <c r="G1202" s="48"/>
      <c r="H1202" s="49">
        <v>1</v>
      </c>
      <c r="I1202" s="48">
        <v>0</v>
      </c>
      <c r="J1202" s="77" t="s">
        <v>20867</v>
      </c>
      <c r="K1202" s="106"/>
      <c r="L1202" s="71"/>
      <c r="M1202" s="60"/>
      <c r="N1202" s="60"/>
      <c r="O1202" s="61"/>
      <c r="P1202" s="75" t="s">
        <v>8066</v>
      </c>
      <c r="Q1202" s="76" t="s">
        <v>8067</v>
      </c>
      <c r="R1202" s="38"/>
      <c r="S1202" s="40"/>
      <c r="T1202" s="40"/>
      <c r="U1202" s="47" t="s">
        <v>8068</v>
      </c>
      <c r="V1202" s="38" t="s">
        <v>8069</v>
      </c>
      <c r="W1202" s="42" t="s">
        <v>8070</v>
      </c>
      <c r="X1202" s="26">
        <v>9</v>
      </c>
      <c r="Y1202" s="26"/>
      <c r="Z1202" s="38"/>
      <c r="AA1202" s="38" t="s">
        <v>8071</v>
      </c>
      <c r="AB1202" s="59" t="s">
        <v>81</v>
      </c>
      <c r="AC1202" s="38" t="s">
        <v>80</v>
      </c>
      <c r="AD1202" s="47" t="s">
        <v>201</v>
      </c>
      <c r="AE1202" s="47" t="s">
        <v>183</v>
      </c>
      <c r="AF1202" s="50"/>
      <c r="AG1202" s="50"/>
      <c r="AH1202" s="38"/>
      <c r="AI1202" s="59" t="s">
        <v>86</v>
      </c>
      <c r="AJ1202" s="51"/>
      <c r="AK1202" s="51" t="s">
        <v>8072</v>
      </c>
      <c r="AL1202" s="55" t="s">
        <v>8073</v>
      </c>
      <c r="AM1202" s="56"/>
      <c r="AN1202" s="56" t="s">
        <v>8074</v>
      </c>
      <c r="AO1202" s="52">
        <v>1</v>
      </c>
      <c r="AP1202" s="53" t="s">
        <v>7499</v>
      </c>
      <c r="AQ1202" s="53" t="s">
        <v>7500</v>
      </c>
      <c r="AR1202" s="53" t="s">
        <v>95</v>
      </c>
      <c r="AS1202" s="52" t="s">
        <v>96</v>
      </c>
      <c r="AT1202" s="53" t="s">
        <v>190</v>
      </c>
      <c r="AU1202" s="52" t="s">
        <v>191</v>
      </c>
      <c r="AV1202" s="53"/>
    </row>
    <row r="1203" spans="1:48" s="54" customFormat="1" x14ac:dyDescent="0.3">
      <c r="A1203" s="54">
        <v>460237</v>
      </c>
      <c r="B1203" s="54">
        <v>1198</v>
      </c>
      <c r="C1203" s="46" t="s">
        <v>318</v>
      </c>
      <c r="D1203" s="46" t="s">
        <v>4134</v>
      </c>
      <c r="E1203" s="46" t="s">
        <v>7490</v>
      </c>
      <c r="F1203" s="48">
        <v>0</v>
      </c>
      <c r="G1203" s="48"/>
      <c r="H1203" s="49">
        <v>1</v>
      </c>
      <c r="I1203" s="48">
        <v>0</v>
      </c>
      <c r="J1203" s="77" t="s">
        <v>20868</v>
      </c>
      <c r="K1203" s="106"/>
      <c r="L1203" s="71"/>
      <c r="M1203" s="60"/>
      <c r="N1203" s="60"/>
      <c r="O1203" s="61"/>
      <c r="P1203" s="75" t="s">
        <v>847</v>
      </c>
      <c r="Q1203" s="76" t="s">
        <v>8075</v>
      </c>
      <c r="R1203" s="38"/>
      <c r="S1203" s="40"/>
      <c r="T1203" s="40"/>
      <c r="U1203" s="47" t="s">
        <v>8076</v>
      </c>
      <c r="V1203" s="38" t="s">
        <v>389</v>
      </c>
      <c r="W1203" s="42"/>
      <c r="X1203" s="26">
        <v>14</v>
      </c>
      <c r="Y1203" s="26"/>
      <c r="Z1203" s="38"/>
      <c r="AA1203" s="38" t="s">
        <v>4244</v>
      </c>
      <c r="AB1203" s="59" t="s">
        <v>81</v>
      </c>
      <c r="AC1203" s="38" t="s">
        <v>80</v>
      </c>
      <c r="AD1203" s="47" t="s">
        <v>182</v>
      </c>
      <c r="AE1203" s="47" t="s">
        <v>183</v>
      </c>
      <c r="AF1203" s="50"/>
      <c r="AG1203" s="50"/>
      <c r="AH1203" s="38"/>
      <c r="AI1203" s="59" t="s">
        <v>86</v>
      </c>
      <c r="AJ1203" s="51"/>
      <c r="AK1203" s="51" t="s">
        <v>8077</v>
      </c>
      <c r="AL1203" s="55" t="s">
        <v>8078</v>
      </c>
      <c r="AM1203" s="56"/>
      <c r="AN1203" s="56" t="s">
        <v>8079</v>
      </c>
      <c r="AO1203" s="52">
        <v>1</v>
      </c>
      <c r="AP1203" s="53" t="s">
        <v>7499</v>
      </c>
      <c r="AQ1203" s="53" t="s">
        <v>7500</v>
      </c>
      <c r="AR1203" s="53" t="s">
        <v>95</v>
      </c>
      <c r="AS1203" s="52" t="s">
        <v>96</v>
      </c>
      <c r="AT1203" s="53" t="s">
        <v>190</v>
      </c>
      <c r="AU1203" s="52" t="s">
        <v>191</v>
      </c>
      <c r="AV1203" s="53"/>
    </row>
    <row r="1204" spans="1:48" s="54" customFormat="1" x14ac:dyDescent="0.3">
      <c r="A1204" s="54">
        <v>460239</v>
      </c>
      <c r="B1204" s="54">
        <v>1199</v>
      </c>
      <c r="C1204" s="46" t="s">
        <v>318</v>
      </c>
      <c r="D1204" s="46" t="s">
        <v>4134</v>
      </c>
      <c r="E1204" s="46" t="s">
        <v>7490</v>
      </c>
      <c r="F1204" s="48">
        <v>0</v>
      </c>
      <c r="G1204" s="48"/>
      <c r="H1204" s="49">
        <v>1</v>
      </c>
      <c r="I1204" s="48">
        <v>0</v>
      </c>
      <c r="J1204" s="77" t="s">
        <v>20869</v>
      </c>
      <c r="K1204" s="106"/>
      <c r="L1204" s="71"/>
      <c r="M1204" s="60"/>
      <c r="N1204" s="60"/>
      <c r="O1204" s="61"/>
      <c r="P1204" s="75" t="s">
        <v>5852</v>
      </c>
      <c r="Q1204" s="76" t="s">
        <v>8080</v>
      </c>
      <c r="R1204" s="38"/>
      <c r="S1204" s="40"/>
      <c r="T1204" s="40"/>
      <c r="U1204" s="47" t="s">
        <v>8081</v>
      </c>
      <c r="V1204" s="38" t="s">
        <v>8082</v>
      </c>
      <c r="W1204" s="42"/>
      <c r="X1204" s="26">
        <v>8</v>
      </c>
      <c r="Y1204" s="26"/>
      <c r="Z1204" s="38"/>
      <c r="AA1204" s="38" t="s">
        <v>8083</v>
      </c>
      <c r="AB1204" s="59" t="s">
        <v>81</v>
      </c>
      <c r="AC1204" s="38" t="s">
        <v>80</v>
      </c>
      <c r="AD1204" s="47" t="s">
        <v>201</v>
      </c>
      <c r="AE1204" s="47" t="s">
        <v>183</v>
      </c>
      <c r="AF1204" s="50"/>
      <c r="AG1204" s="50"/>
      <c r="AH1204" s="38"/>
      <c r="AI1204" s="59" t="s">
        <v>86</v>
      </c>
      <c r="AJ1204" s="51"/>
      <c r="AK1204" s="51" t="s">
        <v>8084</v>
      </c>
      <c r="AL1204" s="55" t="s">
        <v>8085</v>
      </c>
      <c r="AM1204" s="56"/>
      <c r="AN1204" s="56" t="s">
        <v>8086</v>
      </c>
      <c r="AO1204" s="52">
        <v>1</v>
      </c>
      <c r="AP1204" s="53" t="s">
        <v>7499</v>
      </c>
      <c r="AQ1204" s="53" t="s">
        <v>7500</v>
      </c>
      <c r="AR1204" s="53" t="s">
        <v>95</v>
      </c>
      <c r="AS1204" s="52" t="s">
        <v>96</v>
      </c>
      <c r="AT1204" s="53" t="s">
        <v>190</v>
      </c>
      <c r="AU1204" s="52" t="s">
        <v>191</v>
      </c>
      <c r="AV1204" s="53"/>
    </row>
    <row r="1205" spans="1:48" s="54" customFormat="1" x14ac:dyDescent="0.3">
      <c r="A1205" s="54">
        <v>279750</v>
      </c>
      <c r="B1205" s="54">
        <v>1200</v>
      </c>
      <c r="C1205" s="46" t="s">
        <v>192</v>
      </c>
      <c r="D1205" s="46" t="s">
        <v>4134</v>
      </c>
      <c r="E1205" s="46" t="s">
        <v>7490</v>
      </c>
      <c r="F1205" s="48">
        <v>0</v>
      </c>
      <c r="G1205" s="48"/>
      <c r="H1205" s="49">
        <v>1</v>
      </c>
      <c r="I1205" s="48">
        <v>0</v>
      </c>
      <c r="J1205" s="77" t="s">
        <v>20870</v>
      </c>
      <c r="K1205" s="106"/>
      <c r="L1205" s="71"/>
      <c r="M1205" s="60"/>
      <c r="N1205" s="60"/>
      <c r="O1205" s="61"/>
      <c r="P1205" s="75" t="s">
        <v>8087</v>
      </c>
      <c r="Q1205" s="76" t="s">
        <v>8088</v>
      </c>
      <c r="R1205" s="38"/>
      <c r="S1205" s="40"/>
      <c r="T1205" s="40"/>
      <c r="U1205" s="47" t="s">
        <v>7887</v>
      </c>
      <c r="V1205" s="38" t="s">
        <v>7888</v>
      </c>
      <c r="W1205" s="42" t="s">
        <v>8089</v>
      </c>
      <c r="X1205" s="26">
        <v>8</v>
      </c>
      <c r="Y1205" s="26"/>
      <c r="Z1205" s="38"/>
      <c r="AA1205" s="38" t="s">
        <v>7890</v>
      </c>
      <c r="AB1205" s="59" t="s">
        <v>81</v>
      </c>
      <c r="AC1205" s="38" t="s">
        <v>336</v>
      </c>
      <c r="AD1205" s="47" t="s">
        <v>201</v>
      </c>
      <c r="AE1205" s="47" t="s">
        <v>183</v>
      </c>
      <c r="AF1205" s="50"/>
      <c r="AG1205" s="50"/>
      <c r="AH1205" s="38"/>
      <c r="AI1205" s="59" t="s">
        <v>86</v>
      </c>
      <c r="AJ1205" s="51"/>
      <c r="AK1205" s="51" t="s">
        <v>8090</v>
      </c>
      <c r="AL1205" s="55" t="s">
        <v>8091</v>
      </c>
      <c r="AM1205" s="56"/>
      <c r="AN1205" s="56" t="s">
        <v>8092</v>
      </c>
      <c r="AO1205" s="52">
        <v>1</v>
      </c>
      <c r="AP1205" s="53" t="s">
        <v>7499</v>
      </c>
      <c r="AQ1205" s="53" t="s">
        <v>7500</v>
      </c>
      <c r="AR1205" s="53" t="s">
        <v>95</v>
      </c>
      <c r="AS1205" s="52" t="s">
        <v>96</v>
      </c>
      <c r="AT1205" s="53" t="s">
        <v>190</v>
      </c>
      <c r="AU1205" s="52" t="s">
        <v>191</v>
      </c>
      <c r="AV1205" s="53"/>
    </row>
    <row r="1206" spans="1:48" s="54" customFormat="1" x14ac:dyDescent="0.3">
      <c r="A1206" s="54">
        <v>460285</v>
      </c>
      <c r="B1206" s="54">
        <v>1201</v>
      </c>
      <c r="C1206" s="46" t="s">
        <v>318</v>
      </c>
      <c r="D1206" s="46" t="s">
        <v>4134</v>
      </c>
      <c r="E1206" s="46" t="s">
        <v>7490</v>
      </c>
      <c r="F1206" s="48">
        <v>0</v>
      </c>
      <c r="G1206" s="48"/>
      <c r="H1206" s="49">
        <v>1</v>
      </c>
      <c r="I1206" s="48">
        <v>0</v>
      </c>
      <c r="J1206" s="77" t="s">
        <v>20871</v>
      </c>
      <c r="K1206" s="106"/>
      <c r="L1206" s="71"/>
      <c r="M1206" s="60"/>
      <c r="N1206" s="60"/>
      <c r="O1206" s="61"/>
      <c r="P1206" s="75" t="s">
        <v>4345</v>
      </c>
      <c r="Q1206" s="76" t="s">
        <v>7696</v>
      </c>
      <c r="R1206" s="38"/>
      <c r="S1206" s="40"/>
      <c r="T1206" s="40"/>
      <c r="U1206" s="47" t="s">
        <v>7696</v>
      </c>
      <c r="V1206" s="38" t="s">
        <v>8093</v>
      </c>
      <c r="W1206" s="42"/>
      <c r="X1206" s="26">
        <v>14</v>
      </c>
      <c r="Y1206" s="26"/>
      <c r="Z1206" s="38"/>
      <c r="AA1206" s="38" t="s">
        <v>8094</v>
      </c>
      <c r="AB1206" s="59" t="s">
        <v>81</v>
      </c>
      <c r="AC1206" s="38" t="s">
        <v>80</v>
      </c>
      <c r="AD1206" s="47" t="s">
        <v>201</v>
      </c>
      <c r="AE1206" s="47" t="s">
        <v>183</v>
      </c>
      <c r="AF1206" s="50"/>
      <c r="AG1206" s="50"/>
      <c r="AH1206" s="38"/>
      <c r="AI1206" s="59" t="s">
        <v>86</v>
      </c>
      <c r="AJ1206" s="51"/>
      <c r="AK1206" s="51" t="s">
        <v>8095</v>
      </c>
      <c r="AL1206" s="55" t="s">
        <v>8096</v>
      </c>
      <c r="AM1206" s="56"/>
      <c r="AN1206" s="56" t="s">
        <v>8097</v>
      </c>
      <c r="AO1206" s="52">
        <v>1</v>
      </c>
      <c r="AP1206" s="53" t="s">
        <v>7499</v>
      </c>
      <c r="AQ1206" s="53" t="s">
        <v>7500</v>
      </c>
      <c r="AR1206" s="53" t="s">
        <v>95</v>
      </c>
      <c r="AS1206" s="52" t="s">
        <v>96</v>
      </c>
      <c r="AT1206" s="53" t="s">
        <v>190</v>
      </c>
      <c r="AU1206" s="52" t="s">
        <v>191</v>
      </c>
      <c r="AV1206" s="53"/>
    </row>
    <row r="1207" spans="1:48" s="54" customFormat="1" x14ac:dyDescent="0.3">
      <c r="A1207" s="54">
        <v>460340</v>
      </c>
      <c r="B1207" s="54">
        <v>1202</v>
      </c>
      <c r="C1207" s="46" t="s">
        <v>318</v>
      </c>
      <c r="D1207" s="46" t="s">
        <v>4134</v>
      </c>
      <c r="E1207" s="46" t="s">
        <v>7490</v>
      </c>
      <c r="F1207" s="48">
        <v>0</v>
      </c>
      <c r="G1207" s="48"/>
      <c r="H1207" s="49">
        <v>1</v>
      </c>
      <c r="I1207" s="48">
        <v>0</v>
      </c>
      <c r="J1207" s="77" t="s">
        <v>20872</v>
      </c>
      <c r="K1207" s="106"/>
      <c r="L1207" s="71"/>
      <c r="M1207" s="60"/>
      <c r="N1207" s="60"/>
      <c r="O1207" s="61"/>
      <c r="P1207" s="75" t="s">
        <v>8013</v>
      </c>
      <c r="Q1207" s="76" t="s">
        <v>8098</v>
      </c>
      <c r="R1207" s="38"/>
      <c r="S1207" s="40"/>
      <c r="T1207" s="40"/>
      <c r="U1207" s="47" t="s">
        <v>8099</v>
      </c>
      <c r="V1207" s="38" t="s">
        <v>7750</v>
      </c>
      <c r="W1207" s="42"/>
      <c r="X1207" s="26">
        <v>6</v>
      </c>
      <c r="Y1207" s="26"/>
      <c r="Z1207" s="38"/>
      <c r="AA1207" s="38" t="s">
        <v>7751</v>
      </c>
      <c r="AB1207" s="59" t="s">
        <v>236</v>
      </c>
      <c r="AC1207" s="38" t="s">
        <v>80</v>
      </c>
      <c r="AD1207" s="47" t="s">
        <v>201</v>
      </c>
      <c r="AE1207" s="47" t="s">
        <v>183</v>
      </c>
      <c r="AF1207" s="50"/>
      <c r="AG1207" s="50"/>
      <c r="AH1207" s="38"/>
      <c r="AI1207" s="59" t="s">
        <v>86</v>
      </c>
      <c r="AJ1207" s="51"/>
      <c r="AK1207" s="51" t="s">
        <v>8100</v>
      </c>
      <c r="AL1207" s="55" t="s">
        <v>8101</v>
      </c>
      <c r="AM1207" s="56"/>
      <c r="AN1207" s="56" t="s">
        <v>8102</v>
      </c>
      <c r="AO1207" s="52">
        <v>1</v>
      </c>
      <c r="AP1207" s="53" t="s">
        <v>7499</v>
      </c>
      <c r="AQ1207" s="53" t="s">
        <v>7500</v>
      </c>
      <c r="AR1207" s="53" t="s">
        <v>95</v>
      </c>
      <c r="AS1207" s="52" t="s">
        <v>96</v>
      </c>
      <c r="AT1207" s="53" t="s">
        <v>190</v>
      </c>
      <c r="AU1207" s="52" t="s">
        <v>191</v>
      </c>
      <c r="AV1207" s="53"/>
    </row>
    <row r="1208" spans="1:48" s="54" customFormat="1" x14ac:dyDescent="0.3">
      <c r="A1208" s="54">
        <v>172026</v>
      </c>
      <c r="B1208" s="54">
        <v>1203</v>
      </c>
      <c r="C1208" s="46" t="s">
        <v>26</v>
      </c>
      <c r="D1208" s="46" t="s">
        <v>4134</v>
      </c>
      <c r="E1208" s="46" t="s">
        <v>7490</v>
      </c>
      <c r="F1208" s="48">
        <v>0</v>
      </c>
      <c r="G1208" s="48"/>
      <c r="H1208" s="49">
        <v>1</v>
      </c>
      <c r="I1208" s="48">
        <v>0</v>
      </c>
      <c r="J1208" s="77" t="s">
        <v>20873</v>
      </c>
      <c r="K1208" s="106"/>
      <c r="L1208" s="71"/>
      <c r="M1208" s="60"/>
      <c r="N1208" s="60"/>
      <c r="O1208" s="61"/>
      <c r="P1208" s="75" t="s">
        <v>6020</v>
      </c>
      <c r="Q1208" s="76" t="s">
        <v>8103</v>
      </c>
      <c r="R1208" s="38"/>
      <c r="S1208" s="40"/>
      <c r="T1208" s="40"/>
      <c r="U1208" s="47" t="s">
        <v>8104</v>
      </c>
      <c r="V1208" s="38" t="s">
        <v>8105</v>
      </c>
      <c r="W1208" s="42" t="s">
        <v>8106</v>
      </c>
      <c r="X1208" s="26">
        <v>15</v>
      </c>
      <c r="Y1208" s="26"/>
      <c r="Z1208" s="38"/>
      <c r="AA1208" s="38" t="s">
        <v>8107</v>
      </c>
      <c r="AB1208" s="59" t="s">
        <v>236</v>
      </c>
      <c r="AC1208" s="38" t="s">
        <v>80</v>
      </c>
      <c r="AD1208" s="47" t="s">
        <v>201</v>
      </c>
      <c r="AE1208" s="47" t="s">
        <v>183</v>
      </c>
      <c r="AF1208" s="50"/>
      <c r="AG1208" s="50"/>
      <c r="AH1208" s="38"/>
      <c r="AI1208" s="59" t="s">
        <v>86</v>
      </c>
      <c r="AJ1208" s="51"/>
      <c r="AK1208" s="51" t="s">
        <v>8108</v>
      </c>
      <c r="AL1208" s="55" t="s">
        <v>8109</v>
      </c>
      <c r="AM1208" s="56"/>
      <c r="AN1208" s="56" t="s">
        <v>8110</v>
      </c>
      <c r="AO1208" s="52">
        <v>1</v>
      </c>
      <c r="AP1208" s="53" t="s">
        <v>7499</v>
      </c>
      <c r="AQ1208" s="53" t="s">
        <v>7500</v>
      </c>
      <c r="AR1208" s="53" t="s">
        <v>95</v>
      </c>
      <c r="AS1208" s="52" t="s">
        <v>96</v>
      </c>
      <c r="AT1208" s="53" t="s">
        <v>190</v>
      </c>
      <c r="AU1208" s="52" t="s">
        <v>191</v>
      </c>
      <c r="AV1208" s="53"/>
    </row>
    <row r="1209" spans="1:48" s="54" customFormat="1" x14ac:dyDescent="0.3">
      <c r="A1209" s="54">
        <v>460179</v>
      </c>
      <c r="B1209" s="54">
        <v>1204</v>
      </c>
      <c r="C1209" s="46" t="s">
        <v>318</v>
      </c>
      <c r="D1209" s="46" t="s">
        <v>4134</v>
      </c>
      <c r="E1209" s="46" t="s">
        <v>7490</v>
      </c>
      <c r="F1209" s="48">
        <v>0</v>
      </c>
      <c r="G1209" s="48"/>
      <c r="H1209" s="49">
        <v>1</v>
      </c>
      <c r="I1209" s="48">
        <v>0</v>
      </c>
      <c r="J1209" s="77" t="s">
        <v>20874</v>
      </c>
      <c r="K1209" s="106"/>
      <c r="L1209" s="71"/>
      <c r="M1209" s="60"/>
      <c r="N1209" s="60"/>
      <c r="O1209" s="61"/>
      <c r="P1209" s="75" t="s">
        <v>665</v>
      </c>
      <c r="Q1209" s="76" t="s">
        <v>8111</v>
      </c>
      <c r="R1209" s="38"/>
      <c r="S1209" s="40"/>
      <c r="T1209" s="40"/>
      <c r="U1209" s="47" t="s">
        <v>8112</v>
      </c>
      <c r="V1209" s="38" t="s">
        <v>7942</v>
      </c>
      <c r="W1209" s="42"/>
      <c r="X1209" s="26">
        <v>11</v>
      </c>
      <c r="Y1209" s="26"/>
      <c r="Z1209" s="38"/>
      <c r="AA1209" s="38" t="s">
        <v>82</v>
      </c>
      <c r="AB1209" s="59" t="s">
        <v>81</v>
      </c>
      <c r="AC1209" s="38" t="s">
        <v>80</v>
      </c>
      <c r="AD1209" s="47" t="s">
        <v>262</v>
      </c>
      <c r="AE1209" s="47" t="s">
        <v>263</v>
      </c>
      <c r="AF1209" s="50"/>
      <c r="AG1209" s="50"/>
      <c r="AH1209" s="38"/>
      <c r="AI1209" s="59" t="s">
        <v>86</v>
      </c>
      <c r="AJ1209" s="51"/>
      <c r="AK1209" s="51" t="s">
        <v>8113</v>
      </c>
      <c r="AL1209" s="55" t="s">
        <v>8114</v>
      </c>
      <c r="AM1209" s="56"/>
      <c r="AN1209" s="56" t="s">
        <v>8115</v>
      </c>
      <c r="AO1209" s="52">
        <v>1</v>
      </c>
      <c r="AP1209" s="53" t="s">
        <v>7499</v>
      </c>
      <c r="AQ1209" s="53" t="s">
        <v>7500</v>
      </c>
      <c r="AR1209" s="53" t="s">
        <v>95</v>
      </c>
      <c r="AS1209" s="52" t="s">
        <v>96</v>
      </c>
      <c r="AT1209" s="53" t="s">
        <v>190</v>
      </c>
      <c r="AU1209" s="52" t="s">
        <v>191</v>
      </c>
      <c r="AV1209" s="53"/>
    </row>
    <row r="1210" spans="1:48" s="54" customFormat="1" x14ac:dyDescent="0.3">
      <c r="A1210" s="54">
        <v>239044</v>
      </c>
      <c r="B1210" s="54">
        <v>1205</v>
      </c>
      <c r="C1210" s="46" t="s">
        <v>192</v>
      </c>
      <c r="D1210" s="46" t="s">
        <v>4134</v>
      </c>
      <c r="E1210" s="46" t="s">
        <v>7490</v>
      </c>
      <c r="F1210" s="48">
        <v>0</v>
      </c>
      <c r="G1210" s="48"/>
      <c r="H1210" s="49">
        <v>1</v>
      </c>
      <c r="I1210" s="48">
        <v>0</v>
      </c>
      <c r="J1210" s="77" t="s">
        <v>20875</v>
      </c>
      <c r="K1210" s="106"/>
      <c r="L1210" s="71"/>
      <c r="M1210" s="60"/>
      <c r="N1210" s="60"/>
      <c r="O1210" s="61"/>
      <c r="P1210" s="75" t="s">
        <v>178</v>
      </c>
      <c r="Q1210" s="76" t="s">
        <v>8116</v>
      </c>
      <c r="R1210" s="38"/>
      <c r="S1210" s="40"/>
      <c r="T1210" s="40"/>
      <c r="U1210" s="47" t="s">
        <v>8117</v>
      </c>
      <c r="V1210" s="38" t="s">
        <v>8118</v>
      </c>
      <c r="W1210" s="42" t="s">
        <v>8119</v>
      </c>
      <c r="X1210" s="26">
        <v>3</v>
      </c>
      <c r="Y1210" s="26"/>
      <c r="Z1210" s="38"/>
      <c r="AA1210" s="38" t="s">
        <v>8120</v>
      </c>
      <c r="AB1210" s="59" t="s">
        <v>236</v>
      </c>
      <c r="AC1210" s="38" t="s">
        <v>80</v>
      </c>
      <c r="AD1210" s="47" t="s">
        <v>182</v>
      </c>
      <c r="AE1210" s="47" t="s">
        <v>183</v>
      </c>
      <c r="AF1210" s="50"/>
      <c r="AG1210" s="50"/>
      <c r="AH1210" s="38"/>
      <c r="AI1210" s="59" t="s">
        <v>86</v>
      </c>
      <c r="AJ1210" s="51"/>
      <c r="AK1210" s="51" t="s">
        <v>8121</v>
      </c>
      <c r="AL1210" s="55" t="s">
        <v>8122</v>
      </c>
      <c r="AM1210" s="56"/>
      <c r="AN1210" s="56" t="s">
        <v>8123</v>
      </c>
      <c r="AO1210" s="52">
        <v>1</v>
      </c>
      <c r="AP1210" s="53" t="s">
        <v>7499</v>
      </c>
      <c r="AQ1210" s="53" t="s">
        <v>7500</v>
      </c>
      <c r="AR1210" s="53" t="s">
        <v>95</v>
      </c>
      <c r="AS1210" s="52" t="s">
        <v>96</v>
      </c>
      <c r="AT1210" s="53" t="s">
        <v>190</v>
      </c>
      <c r="AU1210" s="52" t="s">
        <v>191</v>
      </c>
      <c r="AV1210" s="53"/>
    </row>
    <row r="1211" spans="1:48" s="54" customFormat="1" x14ac:dyDescent="0.3">
      <c r="A1211" s="54">
        <v>173511</v>
      </c>
      <c r="B1211" s="54">
        <v>1206</v>
      </c>
      <c r="C1211" s="46" t="s">
        <v>26</v>
      </c>
      <c r="D1211" s="46" t="s">
        <v>4134</v>
      </c>
      <c r="E1211" s="46" t="s">
        <v>7490</v>
      </c>
      <c r="F1211" s="48">
        <v>0</v>
      </c>
      <c r="G1211" s="48"/>
      <c r="H1211" s="49">
        <v>1</v>
      </c>
      <c r="I1211" s="48">
        <v>0</v>
      </c>
      <c r="J1211" s="77" t="s">
        <v>20876</v>
      </c>
      <c r="K1211" s="106"/>
      <c r="L1211" s="71"/>
      <c r="M1211" s="60"/>
      <c r="N1211" s="60"/>
      <c r="O1211" s="61"/>
      <c r="P1211" s="75" t="s">
        <v>341</v>
      </c>
      <c r="Q1211" s="76" t="s">
        <v>8124</v>
      </c>
      <c r="R1211" s="38"/>
      <c r="S1211" s="40"/>
      <c r="T1211" s="40"/>
      <c r="U1211" s="47" t="s">
        <v>8125</v>
      </c>
      <c r="V1211" s="38" t="s">
        <v>8126</v>
      </c>
      <c r="W1211" s="42" t="s">
        <v>8127</v>
      </c>
      <c r="X1211" s="26">
        <v>8</v>
      </c>
      <c r="Y1211" s="26"/>
      <c r="Z1211" s="38"/>
      <c r="AA1211" s="38" t="s">
        <v>1154</v>
      </c>
      <c r="AB1211" s="59" t="s">
        <v>81</v>
      </c>
      <c r="AC1211" s="38" t="s">
        <v>80</v>
      </c>
      <c r="AD1211" s="47" t="s">
        <v>201</v>
      </c>
      <c r="AE1211" s="47" t="s">
        <v>183</v>
      </c>
      <c r="AF1211" s="50"/>
      <c r="AG1211" s="50"/>
      <c r="AH1211" s="38"/>
      <c r="AI1211" s="59" t="s">
        <v>86</v>
      </c>
      <c r="AJ1211" s="51"/>
      <c r="AK1211" s="51" t="s">
        <v>8128</v>
      </c>
      <c r="AL1211" s="55" t="s">
        <v>8129</v>
      </c>
      <c r="AM1211" s="56"/>
      <c r="AN1211" s="56" t="s">
        <v>8130</v>
      </c>
      <c r="AO1211" s="52">
        <v>1</v>
      </c>
      <c r="AP1211" s="53" t="s">
        <v>7499</v>
      </c>
      <c r="AQ1211" s="53" t="s">
        <v>7500</v>
      </c>
      <c r="AR1211" s="53" t="s">
        <v>95</v>
      </c>
      <c r="AS1211" s="52" t="s">
        <v>96</v>
      </c>
      <c r="AT1211" s="53" t="s">
        <v>190</v>
      </c>
      <c r="AU1211" s="52" t="s">
        <v>191</v>
      </c>
      <c r="AV1211" s="53"/>
    </row>
    <row r="1212" spans="1:48" s="54" customFormat="1" x14ac:dyDescent="0.3">
      <c r="A1212" s="54">
        <v>460175</v>
      </c>
      <c r="B1212" s="54">
        <v>1207</v>
      </c>
      <c r="C1212" s="46" t="s">
        <v>318</v>
      </c>
      <c r="D1212" s="46" t="s">
        <v>4134</v>
      </c>
      <c r="E1212" s="46" t="s">
        <v>7490</v>
      </c>
      <c r="F1212" s="48">
        <v>0</v>
      </c>
      <c r="G1212" s="48"/>
      <c r="H1212" s="49">
        <v>0.66700000000000004</v>
      </c>
      <c r="I1212" s="48">
        <v>0</v>
      </c>
      <c r="J1212" s="77" t="s">
        <v>20877</v>
      </c>
      <c r="K1212" s="106"/>
      <c r="L1212" s="71"/>
      <c r="M1212" s="60"/>
      <c r="N1212" s="60"/>
      <c r="O1212" s="61"/>
      <c r="P1212" s="75" t="s">
        <v>665</v>
      </c>
      <c r="Q1212" s="76" t="s">
        <v>8131</v>
      </c>
      <c r="R1212" s="38"/>
      <c r="S1212" s="40"/>
      <c r="T1212" s="40"/>
      <c r="U1212" s="47" t="s">
        <v>8132</v>
      </c>
      <c r="V1212" s="38" t="s">
        <v>8133</v>
      </c>
      <c r="W1212" s="42"/>
      <c r="X1212" s="26">
        <v>19</v>
      </c>
      <c r="Y1212" s="26"/>
      <c r="Z1212" s="38"/>
      <c r="AA1212" s="38" t="s">
        <v>1931</v>
      </c>
      <c r="AB1212" s="59" t="s">
        <v>81</v>
      </c>
      <c r="AC1212" s="38" t="s">
        <v>80</v>
      </c>
      <c r="AD1212" s="47" t="s">
        <v>407</v>
      </c>
      <c r="AE1212" s="47" t="s">
        <v>263</v>
      </c>
      <c r="AF1212" s="50"/>
      <c r="AG1212" s="50"/>
      <c r="AH1212" s="38"/>
      <c r="AI1212" s="59" t="s">
        <v>86</v>
      </c>
      <c r="AJ1212" s="51"/>
      <c r="AK1212" s="51" t="s">
        <v>8134</v>
      </c>
      <c r="AL1212" s="55" t="s">
        <v>8135</v>
      </c>
      <c r="AM1212" s="56"/>
      <c r="AN1212" s="56" t="s">
        <v>8136</v>
      </c>
      <c r="AO1212" s="52">
        <v>1</v>
      </c>
      <c r="AP1212" s="53" t="s">
        <v>7499</v>
      </c>
      <c r="AQ1212" s="53" t="s">
        <v>7500</v>
      </c>
      <c r="AR1212" s="53" t="s">
        <v>95</v>
      </c>
      <c r="AS1212" s="52" t="s">
        <v>96</v>
      </c>
      <c r="AT1212" s="53" t="s">
        <v>190</v>
      </c>
      <c r="AU1212" s="52" t="s">
        <v>191</v>
      </c>
      <c r="AV1212" s="53"/>
    </row>
    <row r="1213" spans="1:48" s="54" customFormat="1" x14ac:dyDescent="0.3">
      <c r="A1213" s="54">
        <v>331863</v>
      </c>
      <c r="B1213" s="54">
        <v>1208</v>
      </c>
      <c r="C1213" s="46" t="s">
        <v>192</v>
      </c>
      <c r="D1213" s="46" t="s">
        <v>4134</v>
      </c>
      <c r="E1213" s="46" t="s">
        <v>7490</v>
      </c>
      <c r="F1213" s="48">
        <v>0</v>
      </c>
      <c r="G1213" s="48"/>
      <c r="H1213" s="49">
        <v>1</v>
      </c>
      <c r="I1213" s="48">
        <v>0</v>
      </c>
      <c r="J1213" s="77" t="s">
        <v>20878</v>
      </c>
      <c r="K1213" s="106"/>
      <c r="L1213" s="71"/>
      <c r="M1213" s="60"/>
      <c r="N1213" s="60"/>
      <c r="O1213" s="61"/>
      <c r="P1213" s="75" t="s">
        <v>1387</v>
      </c>
      <c r="Q1213" s="76" t="s">
        <v>8137</v>
      </c>
      <c r="R1213" s="38"/>
      <c r="S1213" s="40"/>
      <c r="T1213" s="40"/>
      <c r="U1213" s="47" t="s">
        <v>7841</v>
      </c>
      <c r="V1213" s="38" t="s">
        <v>7842</v>
      </c>
      <c r="W1213" s="42" t="s">
        <v>8138</v>
      </c>
      <c r="X1213" s="26">
        <v>7</v>
      </c>
      <c r="Y1213" s="26"/>
      <c r="Z1213" s="38"/>
      <c r="AA1213" s="38" t="s">
        <v>7844</v>
      </c>
      <c r="AB1213" s="59" t="s">
        <v>81</v>
      </c>
      <c r="AC1213" s="38" t="s">
        <v>80</v>
      </c>
      <c r="AD1213" s="47" t="s">
        <v>201</v>
      </c>
      <c r="AE1213" s="47" t="s">
        <v>183</v>
      </c>
      <c r="AF1213" s="50"/>
      <c r="AG1213" s="50"/>
      <c r="AH1213" s="38"/>
      <c r="AI1213" s="59" t="s">
        <v>86</v>
      </c>
      <c r="AJ1213" s="51"/>
      <c r="AK1213" s="51" t="s">
        <v>8139</v>
      </c>
      <c r="AL1213" s="55" t="s">
        <v>8140</v>
      </c>
      <c r="AM1213" s="56"/>
      <c r="AN1213" s="56" t="s">
        <v>8141</v>
      </c>
      <c r="AO1213" s="52">
        <v>1</v>
      </c>
      <c r="AP1213" s="53" t="s">
        <v>7499</v>
      </c>
      <c r="AQ1213" s="53" t="s">
        <v>7500</v>
      </c>
      <c r="AR1213" s="53" t="s">
        <v>95</v>
      </c>
      <c r="AS1213" s="52" t="s">
        <v>96</v>
      </c>
      <c r="AT1213" s="53" t="s">
        <v>190</v>
      </c>
      <c r="AU1213" s="52" t="s">
        <v>191</v>
      </c>
      <c r="AV1213" s="53"/>
    </row>
    <row r="1214" spans="1:48" s="54" customFormat="1" x14ac:dyDescent="0.3">
      <c r="A1214" s="54">
        <v>287473</v>
      </c>
      <c r="B1214" s="54">
        <v>1209</v>
      </c>
      <c r="C1214" s="46" t="s">
        <v>192</v>
      </c>
      <c r="D1214" s="46" t="s">
        <v>4134</v>
      </c>
      <c r="E1214" s="46" t="s">
        <v>7490</v>
      </c>
      <c r="F1214" s="48">
        <v>0</v>
      </c>
      <c r="G1214" s="48"/>
      <c r="H1214" s="49">
        <v>1</v>
      </c>
      <c r="I1214" s="48">
        <v>0</v>
      </c>
      <c r="J1214" s="77" t="s">
        <v>20879</v>
      </c>
      <c r="K1214" s="106"/>
      <c r="L1214" s="71"/>
      <c r="M1214" s="60"/>
      <c r="N1214" s="60"/>
      <c r="O1214" s="61"/>
      <c r="P1214" s="75" t="s">
        <v>3169</v>
      </c>
      <c r="Q1214" s="76" t="s">
        <v>8142</v>
      </c>
      <c r="R1214" s="38"/>
      <c r="S1214" s="40"/>
      <c r="T1214" s="40"/>
      <c r="U1214" s="47" t="s">
        <v>8143</v>
      </c>
      <c r="V1214" s="38" t="s">
        <v>8144</v>
      </c>
      <c r="W1214" s="42" t="s">
        <v>8145</v>
      </c>
      <c r="X1214" s="26">
        <v>7</v>
      </c>
      <c r="Y1214" s="26"/>
      <c r="Z1214" s="38"/>
      <c r="AA1214" s="38" t="s">
        <v>8146</v>
      </c>
      <c r="AB1214" s="59" t="s">
        <v>236</v>
      </c>
      <c r="AC1214" s="38" t="s">
        <v>336</v>
      </c>
      <c r="AD1214" s="47" t="s">
        <v>407</v>
      </c>
      <c r="AE1214" s="47" t="s">
        <v>263</v>
      </c>
      <c r="AF1214" s="50"/>
      <c r="AG1214" s="50"/>
      <c r="AH1214" s="38"/>
      <c r="AI1214" s="59" t="s">
        <v>86</v>
      </c>
      <c r="AJ1214" s="51" t="s">
        <v>8147</v>
      </c>
      <c r="AK1214" s="51" t="s">
        <v>8148</v>
      </c>
      <c r="AL1214" s="55" t="s">
        <v>8149</v>
      </c>
      <c r="AM1214" s="56"/>
      <c r="AN1214" s="56" t="s">
        <v>8150</v>
      </c>
      <c r="AO1214" s="52">
        <v>1</v>
      </c>
      <c r="AP1214" s="53" t="s">
        <v>7499</v>
      </c>
      <c r="AQ1214" s="53" t="s">
        <v>7500</v>
      </c>
      <c r="AR1214" s="53" t="s">
        <v>95</v>
      </c>
      <c r="AS1214" s="52" t="s">
        <v>96</v>
      </c>
      <c r="AT1214" s="53" t="s">
        <v>190</v>
      </c>
      <c r="AU1214" s="52" t="s">
        <v>191</v>
      </c>
      <c r="AV1214" s="53"/>
    </row>
    <row r="1215" spans="1:48" s="54" customFormat="1" x14ac:dyDescent="0.3">
      <c r="A1215" s="54">
        <v>460407</v>
      </c>
      <c r="B1215" s="54">
        <v>1210</v>
      </c>
      <c r="C1215" s="46" t="s">
        <v>318</v>
      </c>
      <c r="D1215" s="46" t="s">
        <v>4134</v>
      </c>
      <c r="E1215" s="46" t="s">
        <v>7490</v>
      </c>
      <c r="F1215" s="48">
        <v>0</v>
      </c>
      <c r="G1215" s="48"/>
      <c r="H1215" s="49">
        <v>1</v>
      </c>
      <c r="I1215" s="48">
        <v>0</v>
      </c>
      <c r="J1215" s="77" t="s">
        <v>20880</v>
      </c>
      <c r="K1215" s="106"/>
      <c r="L1215" s="71"/>
      <c r="M1215" s="60"/>
      <c r="N1215" s="60"/>
      <c r="O1215" s="61"/>
      <c r="P1215" s="75" t="s">
        <v>1169</v>
      </c>
      <c r="Q1215" s="76" t="s">
        <v>8151</v>
      </c>
      <c r="R1215" s="38"/>
      <c r="S1215" s="40"/>
      <c r="T1215" s="40"/>
      <c r="U1215" s="47" t="s">
        <v>7658</v>
      </c>
      <c r="V1215" s="38" t="s">
        <v>7659</v>
      </c>
      <c r="W1215" s="42"/>
      <c r="X1215" s="26">
        <v>8</v>
      </c>
      <c r="Y1215" s="26"/>
      <c r="Z1215" s="38"/>
      <c r="AA1215" s="38" t="s">
        <v>8152</v>
      </c>
      <c r="AB1215" s="59" t="s">
        <v>236</v>
      </c>
      <c r="AC1215" s="38" t="s">
        <v>80</v>
      </c>
      <c r="AD1215" s="47" t="s">
        <v>201</v>
      </c>
      <c r="AE1215" s="47" t="s">
        <v>183</v>
      </c>
      <c r="AF1215" s="50"/>
      <c r="AG1215" s="50"/>
      <c r="AH1215" s="38"/>
      <c r="AI1215" s="59" t="s">
        <v>86</v>
      </c>
      <c r="AJ1215" s="51"/>
      <c r="AK1215" s="51" t="s">
        <v>8153</v>
      </c>
      <c r="AL1215" s="55" t="s">
        <v>8154</v>
      </c>
      <c r="AM1215" s="56"/>
      <c r="AN1215" s="56" t="s">
        <v>8155</v>
      </c>
      <c r="AO1215" s="52">
        <v>1</v>
      </c>
      <c r="AP1215" s="53" t="s">
        <v>7499</v>
      </c>
      <c r="AQ1215" s="53" t="s">
        <v>7500</v>
      </c>
      <c r="AR1215" s="53" t="s">
        <v>95</v>
      </c>
      <c r="AS1215" s="52" t="s">
        <v>96</v>
      </c>
      <c r="AT1215" s="53" t="s">
        <v>190</v>
      </c>
      <c r="AU1215" s="52" t="s">
        <v>191</v>
      </c>
      <c r="AV1215" s="53"/>
    </row>
    <row r="1216" spans="1:48" s="54" customFormat="1" x14ac:dyDescent="0.3">
      <c r="A1216" s="54">
        <v>173000</v>
      </c>
      <c r="B1216" s="54">
        <v>1211</v>
      </c>
      <c r="C1216" s="46" t="s">
        <v>26</v>
      </c>
      <c r="D1216" s="46" t="s">
        <v>4134</v>
      </c>
      <c r="E1216" s="46" t="s">
        <v>7490</v>
      </c>
      <c r="F1216" s="48">
        <v>0</v>
      </c>
      <c r="G1216" s="48"/>
      <c r="H1216" s="49">
        <v>0.66700000000000004</v>
      </c>
      <c r="I1216" s="48">
        <v>0</v>
      </c>
      <c r="J1216" s="77" t="s">
        <v>20881</v>
      </c>
      <c r="K1216" s="106"/>
      <c r="L1216" s="71"/>
      <c r="M1216" s="60"/>
      <c r="N1216" s="60"/>
      <c r="O1216" s="61"/>
      <c r="P1216" s="75" t="s">
        <v>8156</v>
      </c>
      <c r="Q1216" s="76" t="s">
        <v>8157</v>
      </c>
      <c r="R1216" s="38"/>
      <c r="S1216" s="40"/>
      <c r="T1216" s="40"/>
      <c r="U1216" s="47" t="s">
        <v>8158</v>
      </c>
      <c r="V1216" s="38" t="s">
        <v>8159</v>
      </c>
      <c r="W1216" s="42" t="s">
        <v>8160</v>
      </c>
      <c r="X1216" s="26">
        <v>6</v>
      </c>
      <c r="Y1216" s="26"/>
      <c r="Z1216" s="38"/>
      <c r="AA1216" s="38" t="s">
        <v>8161</v>
      </c>
      <c r="AB1216" s="59" t="s">
        <v>236</v>
      </c>
      <c r="AC1216" s="38" t="s">
        <v>1025</v>
      </c>
      <c r="AD1216" s="47" t="s">
        <v>313</v>
      </c>
      <c r="AE1216" s="47" t="s">
        <v>263</v>
      </c>
      <c r="AF1216" s="50"/>
      <c r="AG1216" s="50"/>
      <c r="AH1216" s="38"/>
      <c r="AI1216" s="59" t="s">
        <v>86</v>
      </c>
      <c r="AJ1216" s="51"/>
      <c r="AK1216" s="51" t="s">
        <v>8162</v>
      </c>
      <c r="AL1216" s="55" t="s">
        <v>8163</v>
      </c>
      <c r="AM1216" s="56"/>
      <c r="AN1216" s="56" t="s">
        <v>8164</v>
      </c>
      <c r="AO1216" s="52">
        <v>1</v>
      </c>
      <c r="AP1216" s="53" t="s">
        <v>7499</v>
      </c>
      <c r="AQ1216" s="53" t="s">
        <v>7500</v>
      </c>
      <c r="AR1216" s="53" t="s">
        <v>95</v>
      </c>
      <c r="AS1216" s="52" t="s">
        <v>96</v>
      </c>
      <c r="AT1216" s="53" t="s">
        <v>190</v>
      </c>
      <c r="AU1216" s="52" t="s">
        <v>191</v>
      </c>
      <c r="AV1216" s="53"/>
    </row>
    <row r="1217" spans="1:48" s="54" customFormat="1" x14ac:dyDescent="0.3">
      <c r="A1217" s="54">
        <v>460259</v>
      </c>
      <c r="B1217" s="54">
        <v>1212</v>
      </c>
      <c r="C1217" s="46" t="s">
        <v>318</v>
      </c>
      <c r="D1217" s="46" t="s">
        <v>4134</v>
      </c>
      <c r="E1217" s="46" t="s">
        <v>7490</v>
      </c>
      <c r="F1217" s="48">
        <v>0</v>
      </c>
      <c r="G1217" s="48"/>
      <c r="H1217" s="49">
        <v>1</v>
      </c>
      <c r="I1217" s="48">
        <v>0</v>
      </c>
      <c r="J1217" s="77" t="s">
        <v>20882</v>
      </c>
      <c r="K1217" s="106"/>
      <c r="L1217" s="71"/>
      <c r="M1217" s="60"/>
      <c r="N1217" s="60"/>
      <c r="O1217" s="61"/>
      <c r="P1217" s="75" t="s">
        <v>6105</v>
      </c>
      <c r="Q1217" s="76" t="s">
        <v>8165</v>
      </c>
      <c r="R1217" s="38"/>
      <c r="S1217" s="40"/>
      <c r="T1217" s="40"/>
      <c r="U1217" s="47" t="s">
        <v>8166</v>
      </c>
      <c r="V1217" s="38" t="s">
        <v>8167</v>
      </c>
      <c r="W1217" s="42"/>
      <c r="X1217" s="26">
        <v>7</v>
      </c>
      <c r="Y1217" s="26"/>
      <c r="Z1217" s="38"/>
      <c r="AA1217" s="38" t="s">
        <v>8168</v>
      </c>
      <c r="AB1217" s="59" t="s">
        <v>81</v>
      </c>
      <c r="AC1217" s="38" t="s">
        <v>80</v>
      </c>
      <c r="AD1217" s="47" t="s">
        <v>201</v>
      </c>
      <c r="AE1217" s="47" t="s">
        <v>183</v>
      </c>
      <c r="AF1217" s="50"/>
      <c r="AG1217" s="50"/>
      <c r="AH1217" s="38"/>
      <c r="AI1217" s="59" t="s">
        <v>86</v>
      </c>
      <c r="AJ1217" s="51"/>
      <c r="AK1217" s="51" t="s">
        <v>8169</v>
      </c>
      <c r="AL1217" s="55" t="s">
        <v>8170</v>
      </c>
      <c r="AM1217" s="56"/>
      <c r="AN1217" s="56" t="s">
        <v>8171</v>
      </c>
      <c r="AO1217" s="52">
        <v>1</v>
      </c>
      <c r="AP1217" s="53" t="s">
        <v>7499</v>
      </c>
      <c r="AQ1217" s="53" t="s">
        <v>7500</v>
      </c>
      <c r="AR1217" s="53" t="s">
        <v>95</v>
      </c>
      <c r="AS1217" s="52" t="s">
        <v>96</v>
      </c>
      <c r="AT1217" s="53" t="s">
        <v>190</v>
      </c>
      <c r="AU1217" s="52" t="s">
        <v>191</v>
      </c>
      <c r="AV1217" s="53"/>
    </row>
    <row r="1218" spans="1:48" s="54" customFormat="1" x14ac:dyDescent="0.3">
      <c r="A1218" s="54">
        <v>460115</v>
      </c>
      <c r="B1218" s="54">
        <v>1213</v>
      </c>
      <c r="C1218" s="46" t="s">
        <v>318</v>
      </c>
      <c r="D1218" s="46" t="s">
        <v>4134</v>
      </c>
      <c r="E1218" s="46" t="s">
        <v>7490</v>
      </c>
      <c r="F1218" s="48">
        <v>0</v>
      </c>
      <c r="G1218" s="48"/>
      <c r="H1218" s="49">
        <v>1</v>
      </c>
      <c r="I1218" s="48">
        <v>0</v>
      </c>
      <c r="J1218" s="77" t="s">
        <v>20883</v>
      </c>
      <c r="K1218" s="106"/>
      <c r="L1218" s="71"/>
      <c r="M1218" s="60"/>
      <c r="N1218" s="60"/>
      <c r="O1218" s="61"/>
      <c r="P1218" s="75" t="s">
        <v>178</v>
      </c>
      <c r="Q1218" s="76" t="s">
        <v>8172</v>
      </c>
      <c r="R1218" s="38"/>
      <c r="S1218" s="40"/>
      <c r="T1218" s="40"/>
      <c r="U1218" s="47" t="s">
        <v>8172</v>
      </c>
      <c r="V1218" s="38" t="s">
        <v>389</v>
      </c>
      <c r="W1218" s="42"/>
      <c r="X1218" s="26">
        <v>15</v>
      </c>
      <c r="Y1218" s="26"/>
      <c r="Z1218" s="38"/>
      <c r="AA1218" s="38" t="s">
        <v>7786</v>
      </c>
      <c r="AB1218" s="59" t="s">
        <v>81</v>
      </c>
      <c r="AC1218" s="38" t="s">
        <v>80</v>
      </c>
      <c r="AD1218" s="47" t="s">
        <v>182</v>
      </c>
      <c r="AE1218" s="47" t="s">
        <v>183</v>
      </c>
      <c r="AF1218" s="50"/>
      <c r="AG1218" s="50"/>
      <c r="AH1218" s="38"/>
      <c r="AI1218" s="59" t="s">
        <v>86</v>
      </c>
      <c r="AJ1218" s="51"/>
      <c r="AK1218" s="51" t="s">
        <v>8173</v>
      </c>
      <c r="AL1218" s="55" t="s">
        <v>8174</v>
      </c>
      <c r="AM1218" s="56"/>
      <c r="AN1218" s="56" t="s">
        <v>8175</v>
      </c>
      <c r="AO1218" s="52">
        <v>1</v>
      </c>
      <c r="AP1218" s="53" t="s">
        <v>7499</v>
      </c>
      <c r="AQ1218" s="53" t="s">
        <v>7500</v>
      </c>
      <c r="AR1218" s="53" t="s">
        <v>95</v>
      </c>
      <c r="AS1218" s="52" t="s">
        <v>96</v>
      </c>
      <c r="AT1218" s="53" t="s">
        <v>190</v>
      </c>
      <c r="AU1218" s="52" t="s">
        <v>191</v>
      </c>
      <c r="AV1218" s="53"/>
    </row>
    <row r="1219" spans="1:48" s="54" customFormat="1" x14ac:dyDescent="0.3">
      <c r="A1219" s="54">
        <v>329821</v>
      </c>
      <c r="B1219" s="54">
        <v>1214</v>
      </c>
      <c r="C1219" s="46" t="s">
        <v>192</v>
      </c>
      <c r="D1219" s="46" t="s">
        <v>4134</v>
      </c>
      <c r="E1219" s="46" t="s">
        <v>7490</v>
      </c>
      <c r="F1219" s="48">
        <v>0</v>
      </c>
      <c r="G1219" s="48"/>
      <c r="H1219" s="49">
        <v>0.66700000000000004</v>
      </c>
      <c r="I1219" s="48">
        <v>0</v>
      </c>
      <c r="J1219" s="77" t="s">
        <v>20884</v>
      </c>
      <c r="K1219" s="106"/>
      <c r="L1219" s="71"/>
      <c r="M1219" s="60"/>
      <c r="N1219" s="60"/>
      <c r="O1219" s="61"/>
      <c r="P1219" s="75" t="s">
        <v>6321</v>
      </c>
      <c r="Q1219" s="76" t="s">
        <v>6322</v>
      </c>
      <c r="R1219" s="38"/>
      <c r="S1219" s="40"/>
      <c r="T1219" s="40"/>
      <c r="U1219" s="47" t="s">
        <v>8176</v>
      </c>
      <c r="V1219" s="38" t="s">
        <v>8177</v>
      </c>
      <c r="W1219" s="42" t="s">
        <v>3446</v>
      </c>
      <c r="X1219" s="26">
        <v>12</v>
      </c>
      <c r="Y1219" s="26"/>
      <c r="Z1219" s="38"/>
      <c r="AA1219" s="38" t="s">
        <v>8178</v>
      </c>
      <c r="AB1219" s="59" t="s">
        <v>236</v>
      </c>
      <c r="AC1219" s="38" t="s">
        <v>80</v>
      </c>
      <c r="AD1219" s="47" t="s">
        <v>201</v>
      </c>
      <c r="AE1219" s="47" t="s">
        <v>183</v>
      </c>
      <c r="AF1219" s="50"/>
      <c r="AG1219" s="50"/>
      <c r="AH1219" s="38"/>
      <c r="AI1219" s="59" t="s">
        <v>86</v>
      </c>
      <c r="AJ1219" s="51" t="s">
        <v>8179</v>
      </c>
      <c r="AK1219" s="51" t="s">
        <v>8180</v>
      </c>
      <c r="AL1219" s="55" t="s">
        <v>8181</v>
      </c>
      <c r="AM1219" s="56"/>
      <c r="AN1219" s="56" t="s">
        <v>8182</v>
      </c>
      <c r="AO1219" s="52">
        <v>1</v>
      </c>
      <c r="AP1219" s="53" t="s">
        <v>7499</v>
      </c>
      <c r="AQ1219" s="53" t="s">
        <v>7500</v>
      </c>
      <c r="AR1219" s="53" t="s">
        <v>95</v>
      </c>
      <c r="AS1219" s="52" t="s">
        <v>96</v>
      </c>
      <c r="AT1219" s="53" t="s">
        <v>190</v>
      </c>
      <c r="AU1219" s="52" t="s">
        <v>191</v>
      </c>
      <c r="AV1219" s="53"/>
    </row>
    <row r="1220" spans="1:48" s="54" customFormat="1" x14ac:dyDescent="0.3">
      <c r="A1220" s="54">
        <v>167469</v>
      </c>
      <c r="B1220" s="54">
        <v>1215</v>
      </c>
      <c r="C1220" s="46" t="s">
        <v>255</v>
      </c>
      <c r="D1220" s="46" t="s">
        <v>4134</v>
      </c>
      <c r="E1220" s="46" t="s">
        <v>7490</v>
      </c>
      <c r="F1220" s="48">
        <v>0</v>
      </c>
      <c r="G1220" s="48"/>
      <c r="H1220" s="49">
        <v>1</v>
      </c>
      <c r="I1220" s="48">
        <v>0</v>
      </c>
      <c r="J1220" s="77" t="s">
        <v>20885</v>
      </c>
      <c r="K1220" s="106"/>
      <c r="L1220" s="71"/>
      <c r="M1220" s="60"/>
      <c r="N1220" s="60"/>
      <c r="O1220" s="61"/>
      <c r="P1220" s="75" t="s">
        <v>5566</v>
      </c>
      <c r="Q1220" s="76" t="s">
        <v>8183</v>
      </c>
      <c r="R1220" s="38"/>
      <c r="S1220" s="40"/>
      <c r="T1220" s="40"/>
      <c r="U1220" s="47" t="s">
        <v>8184</v>
      </c>
      <c r="V1220" s="38" t="s">
        <v>8185</v>
      </c>
      <c r="W1220" s="42" t="s">
        <v>8186</v>
      </c>
      <c r="X1220" s="26">
        <v>7</v>
      </c>
      <c r="Y1220" s="26"/>
      <c r="Z1220" s="38"/>
      <c r="AA1220" s="38" t="s">
        <v>8187</v>
      </c>
      <c r="AB1220" s="59" t="s">
        <v>236</v>
      </c>
      <c r="AC1220" s="38" t="s">
        <v>80</v>
      </c>
      <c r="AD1220" s="47" t="s">
        <v>201</v>
      </c>
      <c r="AE1220" s="47" t="s">
        <v>183</v>
      </c>
      <c r="AF1220" s="50"/>
      <c r="AG1220" s="50"/>
      <c r="AH1220" s="38"/>
      <c r="AI1220" s="59" t="s">
        <v>86</v>
      </c>
      <c r="AJ1220" s="51"/>
      <c r="AK1220" s="51" t="s">
        <v>8188</v>
      </c>
      <c r="AL1220" s="55" t="s">
        <v>8189</v>
      </c>
      <c r="AM1220" s="56"/>
      <c r="AN1220" s="56" t="s">
        <v>8190</v>
      </c>
      <c r="AO1220" s="52">
        <v>1</v>
      </c>
      <c r="AP1220" s="53" t="s">
        <v>7499</v>
      </c>
      <c r="AQ1220" s="53" t="s">
        <v>7500</v>
      </c>
      <c r="AR1220" s="53" t="s">
        <v>95</v>
      </c>
      <c r="AS1220" s="52" t="s">
        <v>96</v>
      </c>
      <c r="AT1220" s="53" t="s">
        <v>190</v>
      </c>
      <c r="AU1220" s="52" t="s">
        <v>191</v>
      </c>
      <c r="AV1220" s="53"/>
    </row>
    <row r="1221" spans="1:48" s="54" customFormat="1" x14ac:dyDescent="0.3">
      <c r="A1221" s="54">
        <v>332867</v>
      </c>
      <c r="B1221" s="54">
        <v>1216</v>
      </c>
      <c r="C1221" s="46" t="s">
        <v>26</v>
      </c>
      <c r="D1221" s="46" t="s">
        <v>4134</v>
      </c>
      <c r="E1221" s="46" t="s">
        <v>7490</v>
      </c>
      <c r="F1221" s="48">
        <v>0</v>
      </c>
      <c r="G1221" s="48"/>
      <c r="H1221" s="49">
        <v>1</v>
      </c>
      <c r="I1221" s="48">
        <v>0</v>
      </c>
      <c r="J1221" s="77" t="s">
        <v>20886</v>
      </c>
      <c r="K1221" s="106"/>
      <c r="L1221" s="71"/>
      <c r="M1221" s="60"/>
      <c r="N1221" s="60"/>
      <c r="O1221" s="61"/>
      <c r="P1221" s="75" t="s">
        <v>8191</v>
      </c>
      <c r="Q1221" s="76" t="s">
        <v>8192</v>
      </c>
      <c r="R1221" s="38"/>
      <c r="S1221" s="40"/>
      <c r="T1221" s="40"/>
      <c r="U1221" s="47" t="s">
        <v>8193</v>
      </c>
      <c r="V1221" s="38" t="s">
        <v>8194</v>
      </c>
      <c r="W1221" s="42" t="s">
        <v>8195</v>
      </c>
      <c r="X1221" s="26">
        <v>10</v>
      </c>
      <c r="Y1221" s="26"/>
      <c r="Z1221" s="38"/>
      <c r="AA1221" s="38" t="s">
        <v>7506</v>
      </c>
      <c r="AB1221" s="59" t="s">
        <v>81</v>
      </c>
      <c r="AC1221" s="38" t="s">
        <v>80</v>
      </c>
      <c r="AD1221" s="47" t="s">
        <v>201</v>
      </c>
      <c r="AE1221" s="47" t="s">
        <v>183</v>
      </c>
      <c r="AF1221" s="50"/>
      <c r="AG1221" s="50"/>
      <c r="AH1221" s="38"/>
      <c r="AI1221" s="59" t="s">
        <v>86</v>
      </c>
      <c r="AJ1221" s="51"/>
      <c r="AK1221" s="51" t="s">
        <v>8196</v>
      </c>
      <c r="AL1221" s="55" t="s">
        <v>8197</v>
      </c>
      <c r="AM1221" s="56"/>
      <c r="AN1221" s="56" t="s">
        <v>8198</v>
      </c>
      <c r="AO1221" s="52">
        <v>1</v>
      </c>
      <c r="AP1221" s="53" t="s">
        <v>7499</v>
      </c>
      <c r="AQ1221" s="53" t="s">
        <v>7500</v>
      </c>
      <c r="AR1221" s="53" t="s">
        <v>95</v>
      </c>
      <c r="AS1221" s="52" t="s">
        <v>96</v>
      </c>
      <c r="AT1221" s="53" t="s">
        <v>190</v>
      </c>
      <c r="AU1221" s="52" t="s">
        <v>191</v>
      </c>
      <c r="AV1221" s="53"/>
    </row>
    <row r="1222" spans="1:48" s="54" customFormat="1" x14ac:dyDescent="0.3">
      <c r="A1222" s="54">
        <v>159620</v>
      </c>
      <c r="B1222" s="54">
        <v>1217</v>
      </c>
      <c r="C1222" s="46" t="s">
        <v>26</v>
      </c>
      <c r="D1222" s="46" t="s">
        <v>4134</v>
      </c>
      <c r="E1222" s="46" t="s">
        <v>7490</v>
      </c>
      <c r="F1222" s="48">
        <v>0</v>
      </c>
      <c r="G1222" s="48"/>
      <c r="H1222" s="49">
        <v>1</v>
      </c>
      <c r="I1222" s="48">
        <v>0</v>
      </c>
      <c r="J1222" s="77" t="s">
        <v>20887</v>
      </c>
      <c r="K1222" s="106"/>
      <c r="L1222" s="71"/>
      <c r="M1222" s="60"/>
      <c r="N1222" s="60"/>
      <c r="O1222" s="61"/>
      <c r="P1222" s="75" t="s">
        <v>2409</v>
      </c>
      <c r="Q1222" s="76" t="s">
        <v>8199</v>
      </c>
      <c r="R1222" s="38"/>
      <c r="S1222" s="40"/>
      <c r="T1222" s="40"/>
      <c r="U1222" s="47" t="s">
        <v>8200</v>
      </c>
      <c r="V1222" s="38" t="s">
        <v>8201</v>
      </c>
      <c r="W1222" s="42"/>
      <c r="X1222" s="26">
        <v>2</v>
      </c>
      <c r="Y1222" s="26"/>
      <c r="Z1222" s="38"/>
      <c r="AA1222" s="38" t="s">
        <v>8202</v>
      </c>
      <c r="AB1222" s="59" t="s">
        <v>236</v>
      </c>
      <c r="AC1222" s="38" t="s">
        <v>534</v>
      </c>
      <c r="AD1222" s="47" t="s">
        <v>407</v>
      </c>
      <c r="AE1222" s="47" t="s">
        <v>263</v>
      </c>
      <c r="AF1222" s="50"/>
      <c r="AG1222" s="50" t="s">
        <v>8203</v>
      </c>
      <c r="AH1222" s="38"/>
      <c r="AI1222" s="59" t="s">
        <v>86</v>
      </c>
      <c r="AJ1222" s="51" t="s">
        <v>8204</v>
      </c>
      <c r="AK1222" s="51" t="s">
        <v>8205</v>
      </c>
      <c r="AL1222" s="55" t="s">
        <v>8206</v>
      </c>
      <c r="AM1222" s="56"/>
      <c r="AN1222" s="56" t="s">
        <v>8207</v>
      </c>
      <c r="AO1222" s="52">
        <v>1</v>
      </c>
      <c r="AP1222" s="53" t="s">
        <v>7499</v>
      </c>
      <c r="AQ1222" s="53" t="s">
        <v>7500</v>
      </c>
      <c r="AR1222" s="53" t="s">
        <v>95</v>
      </c>
      <c r="AS1222" s="52" t="s">
        <v>96</v>
      </c>
      <c r="AT1222" s="53" t="s">
        <v>190</v>
      </c>
      <c r="AU1222" s="52" t="s">
        <v>191</v>
      </c>
      <c r="AV1222" s="53"/>
    </row>
    <row r="1223" spans="1:48" s="54" customFormat="1" x14ac:dyDescent="0.3">
      <c r="A1223" s="54">
        <v>460379</v>
      </c>
      <c r="B1223" s="54">
        <v>1218</v>
      </c>
      <c r="C1223" s="46" t="s">
        <v>318</v>
      </c>
      <c r="D1223" s="46" t="s">
        <v>4134</v>
      </c>
      <c r="E1223" s="46" t="s">
        <v>7490</v>
      </c>
      <c r="F1223" s="48">
        <v>0</v>
      </c>
      <c r="G1223" s="48"/>
      <c r="H1223" s="49">
        <v>1</v>
      </c>
      <c r="I1223" s="48">
        <v>0</v>
      </c>
      <c r="J1223" s="77" t="s">
        <v>20888</v>
      </c>
      <c r="K1223" s="106"/>
      <c r="L1223" s="71"/>
      <c r="M1223" s="60"/>
      <c r="N1223" s="60"/>
      <c r="O1223" s="61"/>
      <c r="P1223" s="75" t="s">
        <v>7815</v>
      </c>
      <c r="Q1223" s="76" t="s">
        <v>8208</v>
      </c>
      <c r="R1223" s="38"/>
      <c r="S1223" s="40"/>
      <c r="T1223" s="40"/>
      <c r="U1223" s="47" t="s">
        <v>7512</v>
      </c>
      <c r="V1223" s="38" t="s">
        <v>7513</v>
      </c>
      <c r="W1223" s="42"/>
      <c r="X1223" s="26">
        <v>4</v>
      </c>
      <c r="Y1223" s="26"/>
      <c r="Z1223" s="38"/>
      <c r="AA1223" s="38" t="s">
        <v>1286</v>
      </c>
      <c r="AB1223" s="59" t="s">
        <v>81</v>
      </c>
      <c r="AC1223" s="38" t="s">
        <v>80</v>
      </c>
      <c r="AD1223" s="47" t="s">
        <v>201</v>
      </c>
      <c r="AE1223" s="47" t="s">
        <v>183</v>
      </c>
      <c r="AF1223" s="50"/>
      <c r="AG1223" s="50"/>
      <c r="AH1223" s="38"/>
      <c r="AI1223" s="59" t="s">
        <v>86</v>
      </c>
      <c r="AJ1223" s="51"/>
      <c r="AK1223" s="51" t="s">
        <v>8209</v>
      </c>
      <c r="AL1223" s="55" t="s">
        <v>8210</v>
      </c>
      <c r="AM1223" s="56"/>
      <c r="AN1223" s="56" t="s">
        <v>8211</v>
      </c>
      <c r="AO1223" s="52">
        <v>1</v>
      </c>
      <c r="AP1223" s="53" t="s">
        <v>7499</v>
      </c>
      <c r="AQ1223" s="53" t="s">
        <v>7500</v>
      </c>
      <c r="AR1223" s="53" t="s">
        <v>95</v>
      </c>
      <c r="AS1223" s="52" t="s">
        <v>96</v>
      </c>
      <c r="AT1223" s="53" t="s">
        <v>190</v>
      </c>
      <c r="AU1223" s="52" t="s">
        <v>191</v>
      </c>
      <c r="AV1223" s="53"/>
    </row>
    <row r="1224" spans="1:48" s="54" customFormat="1" x14ac:dyDescent="0.3">
      <c r="A1224" s="54">
        <v>460204</v>
      </c>
      <c r="B1224" s="54">
        <v>1219</v>
      </c>
      <c r="C1224" s="46" t="s">
        <v>318</v>
      </c>
      <c r="D1224" s="46" t="s">
        <v>4134</v>
      </c>
      <c r="E1224" s="46" t="s">
        <v>7490</v>
      </c>
      <c r="F1224" s="48">
        <v>0</v>
      </c>
      <c r="G1224" s="48"/>
      <c r="H1224" s="49">
        <v>1</v>
      </c>
      <c r="I1224" s="48">
        <v>0</v>
      </c>
      <c r="J1224" s="77" t="s">
        <v>20889</v>
      </c>
      <c r="K1224" s="106"/>
      <c r="L1224" s="71"/>
      <c r="M1224" s="60"/>
      <c r="N1224" s="60"/>
      <c r="O1224" s="61"/>
      <c r="P1224" s="75" t="s">
        <v>8212</v>
      </c>
      <c r="Q1224" s="76" t="s">
        <v>8213</v>
      </c>
      <c r="R1224" s="38"/>
      <c r="S1224" s="40"/>
      <c r="T1224" s="40"/>
      <c r="U1224" s="47" t="s">
        <v>7709</v>
      </c>
      <c r="V1224" s="38" t="s">
        <v>7710</v>
      </c>
      <c r="W1224" s="42"/>
      <c r="X1224" s="26">
        <v>8</v>
      </c>
      <c r="Y1224" s="26"/>
      <c r="Z1224" s="38"/>
      <c r="AA1224" s="38" t="s">
        <v>7711</v>
      </c>
      <c r="AB1224" s="59" t="s">
        <v>81</v>
      </c>
      <c r="AC1224" s="38" t="s">
        <v>80</v>
      </c>
      <c r="AD1224" s="47" t="s">
        <v>201</v>
      </c>
      <c r="AE1224" s="47" t="s">
        <v>183</v>
      </c>
      <c r="AF1224" s="50"/>
      <c r="AG1224" s="50"/>
      <c r="AH1224" s="38"/>
      <c r="AI1224" s="59" t="s">
        <v>86</v>
      </c>
      <c r="AJ1224" s="51"/>
      <c r="AK1224" s="51" t="s">
        <v>8214</v>
      </c>
      <c r="AL1224" s="55" t="s">
        <v>8215</v>
      </c>
      <c r="AM1224" s="56"/>
      <c r="AN1224" s="56" t="s">
        <v>8216</v>
      </c>
      <c r="AO1224" s="52">
        <v>1</v>
      </c>
      <c r="AP1224" s="53" t="s">
        <v>7499</v>
      </c>
      <c r="AQ1224" s="53" t="s">
        <v>7500</v>
      </c>
      <c r="AR1224" s="53" t="s">
        <v>95</v>
      </c>
      <c r="AS1224" s="52" t="s">
        <v>96</v>
      </c>
      <c r="AT1224" s="53" t="s">
        <v>190</v>
      </c>
      <c r="AU1224" s="52" t="s">
        <v>191</v>
      </c>
      <c r="AV1224" s="53"/>
    </row>
    <row r="1225" spans="1:48" s="54" customFormat="1" x14ac:dyDescent="0.3">
      <c r="A1225" s="54">
        <v>460145</v>
      </c>
      <c r="B1225" s="54">
        <v>1220</v>
      </c>
      <c r="C1225" s="46" t="s">
        <v>318</v>
      </c>
      <c r="D1225" s="46" t="s">
        <v>4134</v>
      </c>
      <c r="E1225" s="46" t="s">
        <v>7490</v>
      </c>
      <c r="F1225" s="48">
        <v>0</v>
      </c>
      <c r="G1225" s="48"/>
      <c r="H1225" s="49">
        <v>1</v>
      </c>
      <c r="I1225" s="48">
        <v>0</v>
      </c>
      <c r="J1225" s="77" t="s">
        <v>20890</v>
      </c>
      <c r="K1225" s="106"/>
      <c r="L1225" s="71"/>
      <c r="M1225" s="60"/>
      <c r="N1225" s="60"/>
      <c r="O1225" s="61"/>
      <c r="P1225" s="75" t="s">
        <v>633</v>
      </c>
      <c r="Q1225" s="76" t="s">
        <v>8217</v>
      </c>
      <c r="R1225" s="38"/>
      <c r="S1225" s="40"/>
      <c r="T1225" s="40"/>
      <c r="U1225" s="47" t="s">
        <v>8218</v>
      </c>
      <c r="V1225" s="38" t="s">
        <v>8219</v>
      </c>
      <c r="W1225" s="42"/>
      <c r="X1225" s="26">
        <v>9</v>
      </c>
      <c r="Y1225" s="26"/>
      <c r="Z1225" s="38"/>
      <c r="AA1225" s="38" t="s">
        <v>8220</v>
      </c>
      <c r="AB1225" s="59" t="s">
        <v>236</v>
      </c>
      <c r="AC1225" s="38" t="s">
        <v>1025</v>
      </c>
      <c r="AD1225" s="47" t="s">
        <v>201</v>
      </c>
      <c r="AE1225" s="47" t="s">
        <v>183</v>
      </c>
      <c r="AF1225" s="50"/>
      <c r="AG1225" s="50"/>
      <c r="AH1225" s="38"/>
      <c r="AI1225" s="59" t="s">
        <v>86</v>
      </c>
      <c r="AJ1225" s="51"/>
      <c r="AK1225" s="51" t="s">
        <v>8221</v>
      </c>
      <c r="AL1225" s="55" t="s">
        <v>8222</v>
      </c>
      <c r="AM1225" s="56"/>
      <c r="AN1225" s="56" t="s">
        <v>8223</v>
      </c>
      <c r="AO1225" s="52">
        <v>1</v>
      </c>
      <c r="AP1225" s="53" t="s">
        <v>7499</v>
      </c>
      <c r="AQ1225" s="53" t="s">
        <v>7500</v>
      </c>
      <c r="AR1225" s="53" t="s">
        <v>95</v>
      </c>
      <c r="AS1225" s="52" t="s">
        <v>96</v>
      </c>
      <c r="AT1225" s="53" t="s">
        <v>190</v>
      </c>
      <c r="AU1225" s="52" t="s">
        <v>191</v>
      </c>
      <c r="AV1225" s="53"/>
    </row>
    <row r="1226" spans="1:48" s="54" customFormat="1" x14ac:dyDescent="0.3">
      <c r="A1226" s="54">
        <v>245951</v>
      </c>
      <c r="B1226" s="54">
        <v>1221</v>
      </c>
      <c r="C1226" s="46" t="s">
        <v>192</v>
      </c>
      <c r="D1226" s="46" t="s">
        <v>4134</v>
      </c>
      <c r="E1226" s="46" t="s">
        <v>7490</v>
      </c>
      <c r="F1226" s="48">
        <v>0</v>
      </c>
      <c r="G1226" s="48"/>
      <c r="H1226" s="49">
        <v>1</v>
      </c>
      <c r="I1226" s="48">
        <v>0</v>
      </c>
      <c r="J1226" s="77" t="s">
        <v>20891</v>
      </c>
      <c r="K1226" s="106"/>
      <c r="L1226" s="71"/>
      <c r="M1226" s="60"/>
      <c r="N1226" s="60"/>
      <c r="O1226" s="61"/>
      <c r="P1226" s="75" t="s">
        <v>8224</v>
      </c>
      <c r="Q1226" s="76" t="s">
        <v>8225</v>
      </c>
      <c r="R1226" s="38"/>
      <c r="S1226" s="40"/>
      <c r="T1226" s="40"/>
      <c r="U1226" s="47" t="s">
        <v>8226</v>
      </c>
      <c r="V1226" s="38" t="s">
        <v>8227</v>
      </c>
      <c r="W1226" s="42" t="s">
        <v>4494</v>
      </c>
      <c r="X1226" s="26">
        <v>7</v>
      </c>
      <c r="Y1226" s="26"/>
      <c r="Z1226" s="38"/>
      <c r="AA1226" s="38" t="s">
        <v>7890</v>
      </c>
      <c r="AB1226" s="59" t="s">
        <v>81</v>
      </c>
      <c r="AC1226" s="38" t="s">
        <v>80</v>
      </c>
      <c r="AD1226" s="47" t="s">
        <v>201</v>
      </c>
      <c r="AE1226" s="47" t="s">
        <v>183</v>
      </c>
      <c r="AF1226" s="50"/>
      <c r="AG1226" s="50"/>
      <c r="AH1226" s="38"/>
      <c r="AI1226" s="59" t="s">
        <v>86</v>
      </c>
      <c r="AJ1226" s="51"/>
      <c r="AK1226" s="51" t="s">
        <v>8228</v>
      </c>
      <c r="AL1226" s="55" t="s">
        <v>8229</v>
      </c>
      <c r="AM1226" s="56"/>
      <c r="AN1226" s="56" t="s">
        <v>8230</v>
      </c>
      <c r="AO1226" s="52">
        <v>1</v>
      </c>
      <c r="AP1226" s="53" t="s">
        <v>7499</v>
      </c>
      <c r="AQ1226" s="53" t="s">
        <v>7500</v>
      </c>
      <c r="AR1226" s="53" t="s">
        <v>95</v>
      </c>
      <c r="AS1226" s="52" t="s">
        <v>96</v>
      </c>
      <c r="AT1226" s="53" t="s">
        <v>190</v>
      </c>
      <c r="AU1226" s="52" t="s">
        <v>191</v>
      </c>
      <c r="AV1226" s="53"/>
    </row>
    <row r="1227" spans="1:48" s="54" customFormat="1" x14ac:dyDescent="0.3">
      <c r="A1227" s="54">
        <v>150686</v>
      </c>
      <c r="B1227" s="54">
        <v>1222</v>
      </c>
      <c r="C1227" s="46" t="s">
        <v>255</v>
      </c>
      <c r="D1227" s="46" t="s">
        <v>4134</v>
      </c>
      <c r="E1227" s="46" t="s">
        <v>7490</v>
      </c>
      <c r="F1227" s="48">
        <v>0</v>
      </c>
      <c r="G1227" s="48"/>
      <c r="H1227" s="49">
        <v>0.1</v>
      </c>
      <c r="I1227" s="48">
        <v>0</v>
      </c>
      <c r="J1227" s="77" t="s">
        <v>20892</v>
      </c>
      <c r="K1227" s="106"/>
      <c r="L1227" s="71"/>
      <c r="M1227" s="60"/>
      <c r="N1227" s="60"/>
      <c r="O1227" s="61"/>
      <c r="P1227" s="75" t="s">
        <v>5852</v>
      </c>
      <c r="Q1227" s="76" t="s">
        <v>8231</v>
      </c>
      <c r="R1227" s="38"/>
      <c r="S1227" s="40"/>
      <c r="T1227" s="40"/>
      <c r="U1227" s="47" t="s">
        <v>8232</v>
      </c>
      <c r="V1227" s="38" t="s">
        <v>8233</v>
      </c>
      <c r="W1227" s="42" t="s">
        <v>8234</v>
      </c>
      <c r="X1227" s="26">
        <v>4</v>
      </c>
      <c r="Y1227" s="26"/>
      <c r="Z1227" s="38"/>
      <c r="AA1227" s="38" t="s">
        <v>1047</v>
      </c>
      <c r="AB1227" s="59" t="s">
        <v>81</v>
      </c>
      <c r="AC1227" s="38" t="s">
        <v>336</v>
      </c>
      <c r="AD1227" s="47" t="s">
        <v>201</v>
      </c>
      <c r="AE1227" s="47" t="s">
        <v>183</v>
      </c>
      <c r="AF1227" s="50"/>
      <c r="AG1227" s="50"/>
      <c r="AH1227" s="38"/>
      <c r="AI1227" s="59" t="s">
        <v>86</v>
      </c>
      <c r="AJ1227" s="51"/>
      <c r="AK1227" s="51" t="s">
        <v>8235</v>
      </c>
      <c r="AL1227" s="55" t="s">
        <v>8236</v>
      </c>
      <c r="AM1227" s="56"/>
      <c r="AN1227" s="56" t="s">
        <v>8237</v>
      </c>
      <c r="AO1227" s="52">
        <v>1</v>
      </c>
      <c r="AP1227" s="53" t="s">
        <v>7499</v>
      </c>
      <c r="AQ1227" s="53" t="s">
        <v>7500</v>
      </c>
      <c r="AR1227" s="53" t="s">
        <v>95</v>
      </c>
      <c r="AS1227" s="52" t="s">
        <v>96</v>
      </c>
      <c r="AT1227" s="53" t="s">
        <v>190</v>
      </c>
      <c r="AU1227" s="52" t="s">
        <v>191</v>
      </c>
      <c r="AV1227" s="53"/>
    </row>
    <row r="1228" spans="1:48" s="54" customFormat="1" x14ac:dyDescent="0.3">
      <c r="A1228" s="54">
        <v>164589</v>
      </c>
      <c r="B1228" s="54">
        <v>1223</v>
      </c>
      <c r="C1228" s="46" t="s">
        <v>26</v>
      </c>
      <c r="D1228" s="46" t="s">
        <v>4134</v>
      </c>
      <c r="E1228" s="46" t="s">
        <v>7490</v>
      </c>
      <c r="F1228" s="48">
        <v>0</v>
      </c>
      <c r="G1228" s="48"/>
      <c r="H1228" s="49">
        <v>1</v>
      </c>
      <c r="I1228" s="48">
        <v>0</v>
      </c>
      <c r="J1228" s="77" t="s">
        <v>20893</v>
      </c>
      <c r="K1228" s="106"/>
      <c r="L1228" s="71"/>
      <c r="M1228" s="60"/>
      <c r="N1228" s="60"/>
      <c r="O1228" s="61"/>
      <c r="P1228" s="75" t="s">
        <v>4621</v>
      </c>
      <c r="Q1228" s="76" t="s">
        <v>8238</v>
      </c>
      <c r="R1228" s="38"/>
      <c r="S1228" s="40"/>
      <c r="T1228" s="40"/>
      <c r="U1228" s="47" t="s">
        <v>8239</v>
      </c>
      <c r="V1228" s="38" t="s">
        <v>8240</v>
      </c>
      <c r="W1228" s="42" t="s">
        <v>5185</v>
      </c>
      <c r="X1228" s="26">
        <v>1</v>
      </c>
      <c r="Y1228" s="26"/>
      <c r="Z1228" s="38"/>
      <c r="AA1228" s="38" t="s">
        <v>8241</v>
      </c>
      <c r="AB1228" s="59" t="s">
        <v>236</v>
      </c>
      <c r="AC1228" s="38" t="s">
        <v>336</v>
      </c>
      <c r="AD1228" s="47" t="s">
        <v>201</v>
      </c>
      <c r="AE1228" s="47" t="s">
        <v>183</v>
      </c>
      <c r="AF1228" s="50"/>
      <c r="AG1228" s="50"/>
      <c r="AH1228" s="38"/>
      <c r="AI1228" s="59" t="s">
        <v>86</v>
      </c>
      <c r="AJ1228" s="51"/>
      <c r="AK1228" s="51" t="s">
        <v>8242</v>
      </c>
      <c r="AL1228" s="55" t="s">
        <v>8243</v>
      </c>
      <c r="AM1228" s="56"/>
      <c r="AN1228" s="56" t="s">
        <v>8244</v>
      </c>
      <c r="AO1228" s="52">
        <v>1</v>
      </c>
      <c r="AP1228" s="53" t="s">
        <v>8245</v>
      </c>
      <c r="AQ1228" s="53" t="s">
        <v>8246</v>
      </c>
      <c r="AR1228" s="53" t="s">
        <v>95</v>
      </c>
      <c r="AS1228" s="52" t="s">
        <v>96</v>
      </c>
      <c r="AT1228" s="53" t="s">
        <v>190</v>
      </c>
      <c r="AU1228" s="52" t="s">
        <v>191</v>
      </c>
      <c r="AV1228" s="53"/>
    </row>
    <row r="1229" spans="1:48" s="54" customFormat="1" x14ac:dyDescent="0.3">
      <c r="A1229" s="54">
        <v>460365</v>
      </c>
      <c r="B1229" s="54">
        <v>1224</v>
      </c>
      <c r="C1229" s="46" t="s">
        <v>318</v>
      </c>
      <c r="D1229" s="46" t="s">
        <v>4134</v>
      </c>
      <c r="E1229" s="46" t="s">
        <v>7490</v>
      </c>
      <c r="F1229" s="48">
        <v>0</v>
      </c>
      <c r="G1229" s="48"/>
      <c r="H1229" s="49">
        <v>1</v>
      </c>
      <c r="I1229" s="48">
        <v>0</v>
      </c>
      <c r="J1229" s="77" t="s">
        <v>20894</v>
      </c>
      <c r="K1229" s="106"/>
      <c r="L1229" s="71"/>
      <c r="M1229" s="60"/>
      <c r="N1229" s="60"/>
      <c r="O1229" s="61"/>
      <c r="P1229" s="75" t="s">
        <v>1719</v>
      </c>
      <c r="Q1229" s="76" t="s">
        <v>8247</v>
      </c>
      <c r="R1229" s="38"/>
      <c r="S1229" s="40"/>
      <c r="T1229" s="40"/>
      <c r="U1229" s="47" t="s">
        <v>8248</v>
      </c>
      <c r="V1229" s="38" t="s">
        <v>8249</v>
      </c>
      <c r="W1229" s="42"/>
      <c r="X1229" s="26">
        <v>7</v>
      </c>
      <c r="Y1229" s="26"/>
      <c r="Z1229" s="38"/>
      <c r="AA1229" s="38" t="s">
        <v>4244</v>
      </c>
      <c r="AB1229" s="59" t="s">
        <v>81</v>
      </c>
      <c r="AC1229" s="38" t="s">
        <v>80</v>
      </c>
      <c r="AD1229" s="47" t="s">
        <v>201</v>
      </c>
      <c r="AE1229" s="47" t="s">
        <v>183</v>
      </c>
      <c r="AF1229" s="50"/>
      <c r="AG1229" s="50"/>
      <c r="AH1229" s="38"/>
      <c r="AI1229" s="59" t="s">
        <v>86</v>
      </c>
      <c r="AJ1229" s="51"/>
      <c r="AK1229" s="51" t="s">
        <v>8250</v>
      </c>
      <c r="AL1229" s="55" t="s">
        <v>8251</v>
      </c>
      <c r="AM1229" s="56"/>
      <c r="AN1229" s="56" t="s">
        <v>8252</v>
      </c>
      <c r="AO1229" s="52">
        <v>1</v>
      </c>
      <c r="AP1229" s="53" t="s">
        <v>7499</v>
      </c>
      <c r="AQ1229" s="53" t="s">
        <v>7500</v>
      </c>
      <c r="AR1229" s="53" t="s">
        <v>95</v>
      </c>
      <c r="AS1229" s="52" t="s">
        <v>96</v>
      </c>
      <c r="AT1229" s="53" t="s">
        <v>190</v>
      </c>
      <c r="AU1229" s="52" t="s">
        <v>191</v>
      </c>
      <c r="AV1229" s="53"/>
    </row>
    <row r="1230" spans="1:48" s="54" customFormat="1" x14ac:dyDescent="0.3">
      <c r="A1230" s="54">
        <v>460242</v>
      </c>
      <c r="B1230" s="54">
        <v>1225</v>
      </c>
      <c r="C1230" s="46" t="s">
        <v>318</v>
      </c>
      <c r="D1230" s="46" t="s">
        <v>4134</v>
      </c>
      <c r="E1230" s="46" t="s">
        <v>7490</v>
      </c>
      <c r="F1230" s="48">
        <v>0</v>
      </c>
      <c r="G1230" s="48"/>
      <c r="H1230" s="49">
        <v>1</v>
      </c>
      <c r="I1230" s="48">
        <v>0</v>
      </c>
      <c r="J1230" s="77" t="s">
        <v>20895</v>
      </c>
      <c r="K1230" s="106"/>
      <c r="L1230" s="71"/>
      <c r="M1230" s="60"/>
      <c r="N1230" s="60"/>
      <c r="O1230" s="61"/>
      <c r="P1230" s="75" t="s">
        <v>5852</v>
      </c>
      <c r="Q1230" s="76" t="s">
        <v>8253</v>
      </c>
      <c r="R1230" s="38"/>
      <c r="S1230" s="40"/>
      <c r="T1230" s="40"/>
      <c r="U1230" s="47" t="s">
        <v>8254</v>
      </c>
      <c r="V1230" s="38" t="s">
        <v>8255</v>
      </c>
      <c r="W1230" s="42"/>
      <c r="X1230" s="26">
        <v>6</v>
      </c>
      <c r="Y1230" s="26"/>
      <c r="Z1230" s="38"/>
      <c r="AA1230" s="38" t="s">
        <v>8256</v>
      </c>
      <c r="AB1230" s="59" t="s">
        <v>236</v>
      </c>
      <c r="AC1230" s="38" t="s">
        <v>336</v>
      </c>
      <c r="AD1230" s="47" t="s">
        <v>201</v>
      </c>
      <c r="AE1230" s="47" t="s">
        <v>183</v>
      </c>
      <c r="AF1230" s="50"/>
      <c r="AG1230" s="50"/>
      <c r="AH1230" s="38"/>
      <c r="AI1230" s="59" t="s">
        <v>86</v>
      </c>
      <c r="AJ1230" s="51"/>
      <c r="AK1230" s="51" t="s">
        <v>8257</v>
      </c>
      <c r="AL1230" s="55" t="s">
        <v>8258</v>
      </c>
      <c r="AM1230" s="56"/>
      <c r="AN1230" s="56" t="s">
        <v>8259</v>
      </c>
      <c r="AO1230" s="52">
        <v>1</v>
      </c>
      <c r="AP1230" s="53" t="s">
        <v>7499</v>
      </c>
      <c r="AQ1230" s="53" t="s">
        <v>7500</v>
      </c>
      <c r="AR1230" s="53" t="s">
        <v>95</v>
      </c>
      <c r="AS1230" s="52" t="s">
        <v>96</v>
      </c>
      <c r="AT1230" s="53" t="s">
        <v>190</v>
      </c>
      <c r="AU1230" s="52" t="s">
        <v>191</v>
      </c>
      <c r="AV1230" s="53"/>
    </row>
    <row r="1231" spans="1:48" s="54" customFormat="1" x14ac:dyDescent="0.3">
      <c r="A1231" s="54">
        <v>460182</v>
      </c>
      <c r="B1231" s="54">
        <v>1226</v>
      </c>
      <c r="C1231" s="46" t="s">
        <v>318</v>
      </c>
      <c r="D1231" s="46" t="s">
        <v>4134</v>
      </c>
      <c r="E1231" s="46" t="s">
        <v>7490</v>
      </c>
      <c r="F1231" s="48">
        <v>0</v>
      </c>
      <c r="G1231" s="48"/>
      <c r="H1231" s="49">
        <v>1</v>
      </c>
      <c r="I1231" s="48">
        <v>0</v>
      </c>
      <c r="J1231" s="77" t="s">
        <v>20896</v>
      </c>
      <c r="K1231" s="106"/>
      <c r="L1231" s="71"/>
      <c r="M1231" s="60"/>
      <c r="N1231" s="60"/>
      <c r="O1231" s="61"/>
      <c r="P1231" s="75" t="s">
        <v>508</v>
      </c>
      <c r="Q1231" s="76" t="s">
        <v>8260</v>
      </c>
      <c r="R1231" s="38"/>
      <c r="S1231" s="40"/>
      <c r="T1231" s="40"/>
      <c r="U1231" s="47" t="s">
        <v>8261</v>
      </c>
      <c r="V1231" s="38" t="s">
        <v>8262</v>
      </c>
      <c r="W1231" s="42"/>
      <c r="X1231" s="26">
        <v>5</v>
      </c>
      <c r="Y1231" s="26"/>
      <c r="Z1231" s="38"/>
      <c r="AA1231" s="38" t="s">
        <v>8263</v>
      </c>
      <c r="AB1231" s="59" t="s">
        <v>236</v>
      </c>
      <c r="AC1231" s="38" t="s">
        <v>80</v>
      </c>
      <c r="AD1231" s="47" t="s">
        <v>201</v>
      </c>
      <c r="AE1231" s="47" t="s">
        <v>183</v>
      </c>
      <c r="AF1231" s="50"/>
      <c r="AG1231" s="50"/>
      <c r="AH1231" s="38"/>
      <c r="AI1231" s="59" t="s">
        <v>86</v>
      </c>
      <c r="AJ1231" s="51"/>
      <c r="AK1231" s="51" t="s">
        <v>8264</v>
      </c>
      <c r="AL1231" s="55" t="s">
        <v>8265</v>
      </c>
      <c r="AM1231" s="56"/>
      <c r="AN1231" s="56" t="s">
        <v>8266</v>
      </c>
      <c r="AO1231" s="52">
        <v>1</v>
      </c>
      <c r="AP1231" s="53" t="s">
        <v>7499</v>
      </c>
      <c r="AQ1231" s="53" t="s">
        <v>7500</v>
      </c>
      <c r="AR1231" s="53" t="s">
        <v>95</v>
      </c>
      <c r="AS1231" s="52" t="s">
        <v>96</v>
      </c>
      <c r="AT1231" s="53" t="s">
        <v>190</v>
      </c>
      <c r="AU1231" s="52" t="s">
        <v>191</v>
      </c>
      <c r="AV1231" s="53"/>
    </row>
    <row r="1232" spans="1:48" s="54" customFormat="1" x14ac:dyDescent="0.3">
      <c r="A1232" s="54">
        <v>175012</v>
      </c>
      <c r="B1232" s="54">
        <v>1227</v>
      </c>
      <c r="C1232" s="46" t="s">
        <v>26</v>
      </c>
      <c r="D1232" s="46" t="s">
        <v>4134</v>
      </c>
      <c r="E1232" s="46" t="s">
        <v>7490</v>
      </c>
      <c r="F1232" s="48">
        <v>0</v>
      </c>
      <c r="G1232" s="48"/>
      <c r="H1232" s="49">
        <v>1</v>
      </c>
      <c r="I1232" s="48">
        <v>0</v>
      </c>
      <c r="J1232" s="77" t="s">
        <v>20897</v>
      </c>
      <c r="K1232" s="106"/>
      <c r="L1232" s="71"/>
      <c r="M1232" s="60"/>
      <c r="N1232" s="60"/>
      <c r="O1232" s="61"/>
      <c r="P1232" s="75" t="s">
        <v>8267</v>
      </c>
      <c r="Q1232" s="76" t="s">
        <v>8268</v>
      </c>
      <c r="R1232" s="38"/>
      <c r="S1232" s="40"/>
      <c r="T1232" s="40"/>
      <c r="U1232" s="47" t="s">
        <v>8269</v>
      </c>
      <c r="V1232" s="38" t="s">
        <v>8270</v>
      </c>
      <c r="W1232" s="42" t="s">
        <v>8271</v>
      </c>
      <c r="X1232" s="26">
        <v>6</v>
      </c>
      <c r="Y1232" s="26"/>
      <c r="Z1232" s="38"/>
      <c r="AA1232" s="38" t="s">
        <v>2874</v>
      </c>
      <c r="AB1232" s="59" t="s">
        <v>81</v>
      </c>
      <c r="AC1232" s="38" t="s">
        <v>80</v>
      </c>
      <c r="AD1232" s="47" t="s">
        <v>201</v>
      </c>
      <c r="AE1232" s="47" t="s">
        <v>183</v>
      </c>
      <c r="AF1232" s="50"/>
      <c r="AG1232" s="50"/>
      <c r="AH1232" s="38"/>
      <c r="AI1232" s="59" t="s">
        <v>86</v>
      </c>
      <c r="AJ1232" s="51"/>
      <c r="AK1232" s="51" t="s">
        <v>8272</v>
      </c>
      <c r="AL1232" s="55" t="s">
        <v>8273</v>
      </c>
      <c r="AM1232" s="56"/>
      <c r="AN1232" s="56" t="s">
        <v>8274</v>
      </c>
      <c r="AO1232" s="52">
        <v>1</v>
      </c>
      <c r="AP1232" s="53" t="s">
        <v>7499</v>
      </c>
      <c r="AQ1232" s="53" t="s">
        <v>7500</v>
      </c>
      <c r="AR1232" s="53" t="s">
        <v>95</v>
      </c>
      <c r="AS1232" s="52" t="s">
        <v>96</v>
      </c>
      <c r="AT1232" s="53" t="s">
        <v>190</v>
      </c>
      <c r="AU1232" s="52" t="s">
        <v>191</v>
      </c>
      <c r="AV1232" s="53"/>
    </row>
    <row r="1233" spans="1:48" s="54" customFormat="1" x14ac:dyDescent="0.3">
      <c r="A1233" s="54">
        <v>167193</v>
      </c>
      <c r="B1233" s="54">
        <v>1228</v>
      </c>
      <c r="C1233" s="46" t="s">
        <v>26</v>
      </c>
      <c r="D1233" s="46" t="s">
        <v>4134</v>
      </c>
      <c r="E1233" s="46" t="s">
        <v>7490</v>
      </c>
      <c r="F1233" s="48">
        <v>0</v>
      </c>
      <c r="G1233" s="48"/>
      <c r="H1233" s="49">
        <v>1</v>
      </c>
      <c r="I1233" s="48">
        <v>0</v>
      </c>
      <c r="J1233" s="77" t="s">
        <v>20898</v>
      </c>
      <c r="K1233" s="106"/>
      <c r="L1233" s="71"/>
      <c r="M1233" s="60"/>
      <c r="N1233" s="60"/>
      <c r="O1233" s="61"/>
      <c r="P1233" s="75" t="s">
        <v>6653</v>
      </c>
      <c r="Q1233" s="76" t="s">
        <v>8275</v>
      </c>
      <c r="R1233" s="38"/>
      <c r="S1233" s="40"/>
      <c r="T1233" s="40"/>
      <c r="U1233" s="47" t="s">
        <v>8276</v>
      </c>
      <c r="V1233" s="38" t="s">
        <v>210</v>
      </c>
      <c r="W1233" s="42" t="s">
        <v>8277</v>
      </c>
      <c r="X1233" s="26">
        <v>5</v>
      </c>
      <c r="Y1233" s="26"/>
      <c r="Z1233" s="38"/>
      <c r="AA1233" s="38" t="s">
        <v>4244</v>
      </c>
      <c r="AB1233" s="59" t="s">
        <v>81</v>
      </c>
      <c r="AC1233" s="38" t="s">
        <v>80</v>
      </c>
      <c r="AD1233" s="47" t="s">
        <v>262</v>
      </c>
      <c r="AE1233" s="47" t="s">
        <v>263</v>
      </c>
      <c r="AF1233" s="50"/>
      <c r="AG1233" s="50"/>
      <c r="AH1233" s="38"/>
      <c r="AI1233" s="59" t="s">
        <v>86</v>
      </c>
      <c r="AJ1233" s="51"/>
      <c r="AK1233" s="51" t="s">
        <v>8278</v>
      </c>
      <c r="AL1233" s="55" t="s">
        <v>8279</v>
      </c>
      <c r="AM1233" s="56"/>
      <c r="AN1233" s="56" t="s">
        <v>8280</v>
      </c>
      <c r="AO1233" s="52">
        <v>1</v>
      </c>
      <c r="AP1233" s="53" t="s">
        <v>7499</v>
      </c>
      <c r="AQ1233" s="53" t="s">
        <v>7500</v>
      </c>
      <c r="AR1233" s="53" t="s">
        <v>95</v>
      </c>
      <c r="AS1233" s="52" t="s">
        <v>96</v>
      </c>
      <c r="AT1233" s="53" t="s">
        <v>190</v>
      </c>
      <c r="AU1233" s="52" t="s">
        <v>191</v>
      </c>
      <c r="AV1233" s="53"/>
    </row>
    <row r="1234" spans="1:48" s="54" customFormat="1" x14ac:dyDescent="0.3">
      <c r="A1234" s="54">
        <v>460361</v>
      </c>
      <c r="B1234" s="54">
        <v>1229</v>
      </c>
      <c r="C1234" s="46" t="s">
        <v>318</v>
      </c>
      <c r="D1234" s="46" t="s">
        <v>4134</v>
      </c>
      <c r="E1234" s="46" t="s">
        <v>7490</v>
      </c>
      <c r="F1234" s="48">
        <v>0</v>
      </c>
      <c r="G1234" s="48"/>
      <c r="H1234" s="49">
        <v>1</v>
      </c>
      <c r="I1234" s="48">
        <v>0</v>
      </c>
      <c r="J1234" s="77" t="s">
        <v>20899</v>
      </c>
      <c r="K1234" s="106"/>
      <c r="L1234" s="71"/>
      <c r="M1234" s="60"/>
      <c r="N1234" s="60"/>
      <c r="O1234" s="61"/>
      <c r="P1234" s="75" t="s">
        <v>3851</v>
      </c>
      <c r="Q1234" s="76" t="s">
        <v>8281</v>
      </c>
      <c r="R1234" s="38"/>
      <c r="S1234" s="40"/>
      <c r="T1234" s="40"/>
      <c r="U1234" s="47" t="s">
        <v>8282</v>
      </c>
      <c r="V1234" s="38" t="s">
        <v>8283</v>
      </c>
      <c r="W1234" s="42"/>
      <c r="X1234" s="26">
        <v>14</v>
      </c>
      <c r="Y1234" s="26"/>
      <c r="Z1234" s="38"/>
      <c r="AA1234" s="38" t="s">
        <v>8284</v>
      </c>
      <c r="AB1234" s="59" t="s">
        <v>81</v>
      </c>
      <c r="AC1234" s="38" t="s">
        <v>80</v>
      </c>
      <c r="AD1234" s="47" t="s">
        <v>201</v>
      </c>
      <c r="AE1234" s="47" t="s">
        <v>183</v>
      </c>
      <c r="AF1234" s="50"/>
      <c r="AG1234" s="50"/>
      <c r="AH1234" s="38"/>
      <c r="AI1234" s="59" t="s">
        <v>86</v>
      </c>
      <c r="AJ1234" s="51"/>
      <c r="AK1234" s="51" t="s">
        <v>8285</v>
      </c>
      <c r="AL1234" s="55" t="s">
        <v>8286</v>
      </c>
      <c r="AM1234" s="56"/>
      <c r="AN1234" s="56" t="s">
        <v>8287</v>
      </c>
      <c r="AO1234" s="52">
        <v>1</v>
      </c>
      <c r="AP1234" s="53" t="s">
        <v>7499</v>
      </c>
      <c r="AQ1234" s="53" t="s">
        <v>7500</v>
      </c>
      <c r="AR1234" s="53" t="s">
        <v>95</v>
      </c>
      <c r="AS1234" s="52" t="s">
        <v>96</v>
      </c>
      <c r="AT1234" s="53" t="s">
        <v>190</v>
      </c>
      <c r="AU1234" s="52" t="s">
        <v>191</v>
      </c>
      <c r="AV1234" s="53"/>
    </row>
    <row r="1235" spans="1:48" s="54" customFormat="1" x14ac:dyDescent="0.3">
      <c r="A1235" s="54">
        <v>170557</v>
      </c>
      <c r="B1235" s="54">
        <v>1230</v>
      </c>
      <c r="C1235" s="46" t="s">
        <v>26</v>
      </c>
      <c r="D1235" s="46" t="s">
        <v>4134</v>
      </c>
      <c r="E1235" s="46" t="s">
        <v>7490</v>
      </c>
      <c r="F1235" s="48">
        <v>0</v>
      </c>
      <c r="G1235" s="48"/>
      <c r="H1235" s="49">
        <v>1</v>
      </c>
      <c r="I1235" s="48">
        <v>0</v>
      </c>
      <c r="J1235" s="77" t="s">
        <v>20900</v>
      </c>
      <c r="K1235" s="106"/>
      <c r="L1235" s="71"/>
      <c r="M1235" s="60"/>
      <c r="N1235" s="60"/>
      <c r="O1235" s="61"/>
      <c r="P1235" s="75" t="s">
        <v>6411</v>
      </c>
      <c r="Q1235" s="76" t="s">
        <v>8288</v>
      </c>
      <c r="R1235" s="38"/>
      <c r="S1235" s="40"/>
      <c r="T1235" s="40"/>
      <c r="U1235" s="47" t="s">
        <v>8289</v>
      </c>
      <c r="V1235" s="38" t="s">
        <v>8290</v>
      </c>
      <c r="W1235" s="42" t="s">
        <v>8291</v>
      </c>
      <c r="X1235" s="26">
        <v>8</v>
      </c>
      <c r="Y1235" s="26"/>
      <c r="Z1235" s="38"/>
      <c r="AA1235" s="38" t="s">
        <v>7890</v>
      </c>
      <c r="AB1235" s="59" t="s">
        <v>81</v>
      </c>
      <c r="AC1235" s="38" t="s">
        <v>80</v>
      </c>
      <c r="AD1235" s="47" t="s">
        <v>201</v>
      </c>
      <c r="AE1235" s="47" t="s">
        <v>183</v>
      </c>
      <c r="AF1235" s="50"/>
      <c r="AG1235" s="50"/>
      <c r="AH1235" s="38"/>
      <c r="AI1235" s="59" t="s">
        <v>86</v>
      </c>
      <c r="AJ1235" s="51"/>
      <c r="AK1235" s="51" t="s">
        <v>8292</v>
      </c>
      <c r="AL1235" s="55" t="s">
        <v>8293</v>
      </c>
      <c r="AM1235" s="56"/>
      <c r="AN1235" s="56" t="s">
        <v>8294</v>
      </c>
      <c r="AO1235" s="52">
        <v>1</v>
      </c>
      <c r="AP1235" s="53" t="s">
        <v>7499</v>
      </c>
      <c r="AQ1235" s="53" t="s">
        <v>7500</v>
      </c>
      <c r="AR1235" s="53" t="s">
        <v>95</v>
      </c>
      <c r="AS1235" s="52" t="s">
        <v>96</v>
      </c>
      <c r="AT1235" s="53" t="s">
        <v>190</v>
      </c>
      <c r="AU1235" s="52" t="s">
        <v>191</v>
      </c>
      <c r="AV1235" s="53"/>
    </row>
    <row r="1236" spans="1:48" s="54" customFormat="1" x14ac:dyDescent="0.3">
      <c r="A1236" s="54">
        <v>460210</v>
      </c>
      <c r="B1236" s="54">
        <v>1231</v>
      </c>
      <c r="C1236" s="46" t="s">
        <v>318</v>
      </c>
      <c r="D1236" s="46" t="s">
        <v>4134</v>
      </c>
      <c r="E1236" s="46" t="s">
        <v>7490</v>
      </c>
      <c r="F1236" s="48">
        <v>0</v>
      </c>
      <c r="G1236" s="48"/>
      <c r="H1236" s="49">
        <v>1</v>
      </c>
      <c r="I1236" s="48">
        <v>0</v>
      </c>
      <c r="J1236" s="77" t="s">
        <v>20901</v>
      </c>
      <c r="K1236" s="106"/>
      <c r="L1236" s="71"/>
      <c r="M1236" s="60"/>
      <c r="N1236" s="60"/>
      <c r="O1236" s="61"/>
      <c r="P1236" s="75" t="s">
        <v>430</v>
      </c>
      <c r="Q1236" s="76" t="s">
        <v>8295</v>
      </c>
      <c r="R1236" s="38"/>
      <c r="S1236" s="40"/>
      <c r="T1236" s="40"/>
      <c r="U1236" s="47" t="s">
        <v>8296</v>
      </c>
      <c r="V1236" s="38" t="s">
        <v>8297</v>
      </c>
      <c r="W1236" s="42"/>
      <c r="X1236" s="26">
        <v>20</v>
      </c>
      <c r="Y1236" s="26"/>
      <c r="Z1236" s="38"/>
      <c r="AA1236" s="38" t="s">
        <v>8298</v>
      </c>
      <c r="AB1236" s="59" t="s">
        <v>236</v>
      </c>
      <c r="AC1236" s="38" t="s">
        <v>336</v>
      </c>
      <c r="AD1236" s="47" t="s">
        <v>201</v>
      </c>
      <c r="AE1236" s="47" t="s">
        <v>183</v>
      </c>
      <c r="AF1236" s="50"/>
      <c r="AG1236" s="50"/>
      <c r="AH1236" s="38"/>
      <c r="AI1236" s="59" t="s">
        <v>86</v>
      </c>
      <c r="AJ1236" s="51"/>
      <c r="AK1236" s="51" t="s">
        <v>8299</v>
      </c>
      <c r="AL1236" s="55" t="s">
        <v>8300</v>
      </c>
      <c r="AM1236" s="56"/>
      <c r="AN1236" s="56" t="s">
        <v>8301</v>
      </c>
      <c r="AO1236" s="52">
        <v>1</v>
      </c>
      <c r="AP1236" s="53" t="s">
        <v>7499</v>
      </c>
      <c r="AQ1236" s="53" t="s">
        <v>7500</v>
      </c>
      <c r="AR1236" s="53" t="s">
        <v>95</v>
      </c>
      <c r="AS1236" s="52" t="s">
        <v>96</v>
      </c>
      <c r="AT1236" s="53" t="s">
        <v>190</v>
      </c>
      <c r="AU1236" s="52" t="s">
        <v>191</v>
      </c>
      <c r="AV1236" s="53"/>
    </row>
    <row r="1237" spans="1:48" s="54" customFormat="1" x14ac:dyDescent="0.3">
      <c r="A1237" s="54">
        <v>122136</v>
      </c>
      <c r="B1237" s="54">
        <v>1232</v>
      </c>
      <c r="C1237" s="46" t="s">
        <v>175</v>
      </c>
      <c r="D1237" s="46" t="s">
        <v>4134</v>
      </c>
      <c r="E1237" s="46" t="s">
        <v>7490</v>
      </c>
      <c r="F1237" s="48">
        <v>0</v>
      </c>
      <c r="G1237" s="48"/>
      <c r="H1237" s="49">
        <v>0.66700000000000004</v>
      </c>
      <c r="I1237" s="48">
        <v>0</v>
      </c>
      <c r="J1237" s="77" t="s">
        <v>20902</v>
      </c>
      <c r="K1237" s="106"/>
      <c r="L1237" s="71"/>
      <c r="M1237" s="60"/>
      <c r="N1237" s="60"/>
      <c r="O1237" s="61"/>
      <c r="P1237" s="75" t="s">
        <v>208</v>
      </c>
      <c r="Q1237" s="76" t="s">
        <v>8302</v>
      </c>
      <c r="R1237" s="38"/>
      <c r="S1237" s="40"/>
      <c r="T1237" s="40"/>
      <c r="U1237" s="47" t="s">
        <v>7636</v>
      </c>
      <c r="V1237" s="38" t="s">
        <v>7637</v>
      </c>
      <c r="W1237" s="42"/>
      <c r="X1237" s="26">
        <v>7</v>
      </c>
      <c r="Y1237" s="26"/>
      <c r="Z1237" s="38"/>
      <c r="AA1237" s="38" t="s">
        <v>1650</v>
      </c>
      <c r="AB1237" s="59" t="s">
        <v>81</v>
      </c>
      <c r="AC1237" s="38" t="s">
        <v>80</v>
      </c>
      <c r="AD1237" s="47" t="s">
        <v>201</v>
      </c>
      <c r="AE1237" s="47" t="s">
        <v>183</v>
      </c>
      <c r="AF1237" s="50"/>
      <c r="AG1237" s="50"/>
      <c r="AH1237" s="38"/>
      <c r="AI1237" s="59" t="s">
        <v>86</v>
      </c>
      <c r="AJ1237" s="51"/>
      <c r="AK1237" s="51" t="s">
        <v>8303</v>
      </c>
      <c r="AL1237" s="55" t="s">
        <v>8304</v>
      </c>
      <c r="AM1237" s="56"/>
      <c r="AN1237" s="56" t="s">
        <v>8305</v>
      </c>
      <c r="AO1237" s="52">
        <v>1</v>
      </c>
      <c r="AP1237" s="53" t="s">
        <v>7499</v>
      </c>
      <c r="AQ1237" s="53" t="s">
        <v>7500</v>
      </c>
      <c r="AR1237" s="53" t="s">
        <v>95</v>
      </c>
      <c r="AS1237" s="52" t="s">
        <v>96</v>
      </c>
      <c r="AT1237" s="53" t="s">
        <v>190</v>
      </c>
      <c r="AU1237" s="52" t="s">
        <v>191</v>
      </c>
      <c r="AV1237" s="53"/>
    </row>
    <row r="1238" spans="1:48" s="54" customFormat="1" x14ac:dyDescent="0.3">
      <c r="A1238" s="54">
        <v>460185</v>
      </c>
      <c r="B1238" s="54">
        <v>1233</v>
      </c>
      <c r="C1238" s="46" t="s">
        <v>318</v>
      </c>
      <c r="D1238" s="46" t="s">
        <v>4134</v>
      </c>
      <c r="E1238" s="46" t="s">
        <v>7490</v>
      </c>
      <c r="F1238" s="48">
        <v>0</v>
      </c>
      <c r="G1238" s="48"/>
      <c r="H1238" s="49">
        <v>1</v>
      </c>
      <c r="I1238" s="48">
        <v>0</v>
      </c>
      <c r="J1238" s="77" t="s">
        <v>20903</v>
      </c>
      <c r="K1238" s="106"/>
      <c r="L1238" s="71"/>
      <c r="M1238" s="60"/>
      <c r="N1238" s="60"/>
      <c r="O1238" s="61"/>
      <c r="P1238" s="75" t="s">
        <v>1611</v>
      </c>
      <c r="Q1238" s="76" t="s">
        <v>8306</v>
      </c>
      <c r="R1238" s="38"/>
      <c r="S1238" s="40"/>
      <c r="T1238" s="40"/>
      <c r="U1238" s="47" t="s">
        <v>8307</v>
      </c>
      <c r="V1238" s="38" t="s">
        <v>8308</v>
      </c>
      <c r="W1238" s="42"/>
      <c r="X1238" s="26">
        <v>8</v>
      </c>
      <c r="Y1238" s="26"/>
      <c r="Z1238" s="38"/>
      <c r="AA1238" s="38" t="s">
        <v>8309</v>
      </c>
      <c r="AB1238" s="59" t="s">
        <v>236</v>
      </c>
      <c r="AC1238" s="38" t="s">
        <v>1025</v>
      </c>
      <c r="AD1238" s="47" t="s">
        <v>262</v>
      </c>
      <c r="AE1238" s="47" t="s">
        <v>263</v>
      </c>
      <c r="AF1238" s="50"/>
      <c r="AG1238" s="50"/>
      <c r="AH1238" s="38"/>
      <c r="AI1238" s="59" t="s">
        <v>86</v>
      </c>
      <c r="AJ1238" s="51"/>
      <c r="AK1238" s="51" t="s">
        <v>8310</v>
      </c>
      <c r="AL1238" s="55" t="s">
        <v>8311</v>
      </c>
      <c r="AM1238" s="56"/>
      <c r="AN1238" s="56" t="s">
        <v>8312</v>
      </c>
      <c r="AO1238" s="52">
        <v>1</v>
      </c>
      <c r="AP1238" s="53" t="s">
        <v>7499</v>
      </c>
      <c r="AQ1238" s="53" t="s">
        <v>7500</v>
      </c>
      <c r="AR1238" s="53" t="s">
        <v>95</v>
      </c>
      <c r="AS1238" s="52" t="s">
        <v>96</v>
      </c>
      <c r="AT1238" s="53" t="s">
        <v>190</v>
      </c>
      <c r="AU1238" s="52" t="s">
        <v>191</v>
      </c>
      <c r="AV1238" s="53"/>
    </row>
    <row r="1239" spans="1:48" s="54" customFormat="1" x14ac:dyDescent="0.3">
      <c r="A1239" s="54">
        <v>460170</v>
      </c>
      <c r="B1239" s="54">
        <v>1234</v>
      </c>
      <c r="C1239" s="46" t="s">
        <v>318</v>
      </c>
      <c r="D1239" s="46" t="s">
        <v>4134</v>
      </c>
      <c r="E1239" s="46" t="s">
        <v>7490</v>
      </c>
      <c r="F1239" s="48">
        <v>0</v>
      </c>
      <c r="G1239" s="48"/>
      <c r="H1239" s="49">
        <v>1</v>
      </c>
      <c r="I1239" s="48">
        <v>0</v>
      </c>
      <c r="J1239" s="77" t="s">
        <v>20904</v>
      </c>
      <c r="K1239" s="106"/>
      <c r="L1239" s="71"/>
      <c r="M1239" s="60"/>
      <c r="N1239" s="60"/>
      <c r="O1239" s="61"/>
      <c r="P1239" s="75" t="s">
        <v>5929</v>
      </c>
      <c r="Q1239" s="76" t="s">
        <v>8313</v>
      </c>
      <c r="R1239" s="38"/>
      <c r="S1239" s="40"/>
      <c r="T1239" s="40"/>
      <c r="U1239" s="47" t="s">
        <v>8314</v>
      </c>
      <c r="V1239" s="38" t="s">
        <v>7770</v>
      </c>
      <c r="W1239" s="42"/>
      <c r="X1239" s="26">
        <v>7</v>
      </c>
      <c r="Y1239" s="26"/>
      <c r="Z1239" s="38"/>
      <c r="AA1239" s="38" t="s">
        <v>7771</v>
      </c>
      <c r="AB1239" s="59" t="s">
        <v>81</v>
      </c>
      <c r="AC1239" s="38" t="s">
        <v>80</v>
      </c>
      <c r="AD1239" s="47" t="s">
        <v>201</v>
      </c>
      <c r="AE1239" s="47" t="s">
        <v>183</v>
      </c>
      <c r="AF1239" s="50"/>
      <c r="AG1239" s="50"/>
      <c r="AH1239" s="38"/>
      <c r="AI1239" s="59" t="s">
        <v>86</v>
      </c>
      <c r="AJ1239" s="51"/>
      <c r="AK1239" s="51" t="s">
        <v>8315</v>
      </c>
      <c r="AL1239" s="55" t="s">
        <v>8316</v>
      </c>
      <c r="AM1239" s="56"/>
      <c r="AN1239" s="56" t="s">
        <v>8317</v>
      </c>
      <c r="AO1239" s="52">
        <v>1</v>
      </c>
      <c r="AP1239" s="53" t="s">
        <v>7499</v>
      </c>
      <c r="AQ1239" s="53" t="s">
        <v>7500</v>
      </c>
      <c r="AR1239" s="53" t="s">
        <v>95</v>
      </c>
      <c r="AS1239" s="52" t="s">
        <v>96</v>
      </c>
      <c r="AT1239" s="53" t="s">
        <v>190</v>
      </c>
      <c r="AU1239" s="52" t="s">
        <v>191</v>
      </c>
      <c r="AV1239" s="53"/>
    </row>
    <row r="1240" spans="1:48" s="54" customFormat="1" x14ac:dyDescent="0.3">
      <c r="A1240" s="54">
        <v>167398</v>
      </c>
      <c r="B1240" s="54">
        <v>1235</v>
      </c>
      <c r="C1240" s="46" t="s">
        <v>26</v>
      </c>
      <c r="D1240" s="46" t="s">
        <v>4134</v>
      </c>
      <c r="E1240" s="46" t="s">
        <v>7490</v>
      </c>
      <c r="F1240" s="48">
        <v>0</v>
      </c>
      <c r="G1240" s="48"/>
      <c r="H1240" s="49">
        <v>1</v>
      </c>
      <c r="I1240" s="48">
        <v>0</v>
      </c>
      <c r="J1240" s="77" t="s">
        <v>20905</v>
      </c>
      <c r="K1240" s="106"/>
      <c r="L1240" s="71"/>
      <c r="M1240" s="60"/>
      <c r="N1240" s="60"/>
      <c r="O1240" s="61"/>
      <c r="P1240" s="75" t="s">
        <v>1229</v>
      </c>
      <c r="Q1240" s="76" t="s">
        <v>8318</v>
      </c>
      <c r="R1240" s="38"/>
      <c r="S1240" s="40"/>
      <c r="T1240" s="40"/>
      <c r="U1240" s="47" t="s">
        <v>8319</v>
      </c>
      <c r="V1240" s="38" t="s">
        <v>8320</v>
      </c>
      <c r="W1240" s="42" t="s">
        <v>8321</v>
      </c>
      <c r="X1240" s="26">
        <v>9</v>
      </c>
      <c r="Y1240" s="26"/>
      <c r="Z1240" s="38"/>
      <c r="AA1240" s="38" t="s">
        <v>8322</v>
      </c>
      <c r="AB1240" s="59" t="s">
        <v>81</v>
      </c>
      <c r="AC1240" s="38" t="s">
        <v>80</v>
      </c>
      <c r="AD1240" s="47" t="s">
        <v>201</v>
      </c>
      <c r="AE1240" s="47" t="s">
        <v>183</v>
      </c>
      <c r="AF1240" s="50"/>
      <c r="AG1240" s="50"/>
      <c r="AH1240" s="38"/>
      <c r="AI1240" s="59" t="s">
        <v>86</v>
      </c>
      <c r="AJ1240" s="51" t="s">
        <v>8323</v>
      </c>
      <c r="AK1240" s="51" t="s">
        <v>8324</v>
      </c>
      <c r="AL1240" s="55" t="s">
        <v>8325</v>
      </c>
      <c r="AM1240" s="56"/>
      <c r="AN1240" s="56" t="s">
        <v>8326</v>
      </c>
      <c r="AO1240" s="52">
        <v>1</v>
      </c>
      <c r="AP1240" s="53" t="s">
        <v>7499</v>
      </c>
      <c r="AQ1240" s="53" t="s">
        <v>7500</v>
      </c>
      <c r="AR1240" s="53" t="s">
        <v>95</v>
      </c>
      <c r="AS1240" s="52" t="s">
        <v>96</v>
      </c>
      <c r="AT1240" s="53" t="s">
        <v>190</v>
      </c>
      <c r="AU1240" s="52" t="s">
        <v>191</v>
      </c>
      <c r="AV1240" s="53"/>
    </row>
    <row r="1241" spans="1:48" s="54" customFormat="1" x14ac:dyDescent="0.3">
      <c r="A1241" s="54">
        <v>460381</v>
      </c>
      <c r="B1241" s="54">
        <v>1236</v>
      </c>
      <c r="C1241" s="46" t="s">
        <v>318</v>
      </c>
      <c r="D1241" s="46" t="s">
        <v>4134</v>
      </c>
      <c r="E1241" s="46" t="s">
        <v>7490</v>
      </c>
      <c r="F1241" s="48">
        <v>0</v>
      </c>
      <c r="G1241" s="48"/>
      <c r="H1241" s="49">
        <v>1</v>
      </c>
      <c r="I1241" s="48">
        <v>0</v>
      </c>
      <c r="J1241" s="77" t="s">
        <v>20906</v>
      </c>
      <c r="K1241" s="106"/>
      <c r="L1241" s="71"/>
      <c r="M1241" s="60"/>
      <c r="N1241" s="60"/>
      <c r="O1241" s="61"/>
      <c r="P1241" s="75" t="s">
        <v>7815</v>
      </c>
      <c r="Q1241" s="76" t="s">
        <v>8327</v>
      </c>
      <c r="R1241" s="38"/>
      <c r="S1241" s="40"/>
      <c r="T1241" s="40"/>
      <c r="U1241" s="47" t="s">
        <v>8328</v>
      </c>
      <c r="V1241" s="38" t="s">
        <v>8329</v>
      </c>
      <c r="W1241" s="42"/>
      <c r="X1241" s="26">
        <v>6</v>
      </c>
      <c r="Y1241" s="26"/>
      <c r="Z1241" s="38"/>
      <c r="AA1241" s="38" t="s">
        <v>8330</v>
      </c>
      <c r="AB1241" s="59" t="s">
        <v>236</v>
      </c>
      <c r="AC1241" s="38" t="s">
        <v>293</v>
      </c>
      <c r="AD1241" s="47" t="s">
        <v>201</v>
      </c>
      <c r="AE1241" s="47" t="s">
        <v>183</v>
      </c>
      <c r="AF1241" s="50"/>
      <c r="AG1241" s="50"/>
      <c r="AH1241" s="38"/>
      <c r="AI1241" s="59" t="s">
        <v>86</v>
      </c>
      <c r="AJ1241" s="51"/>
      <c r="AK1241" s="51" t="s">
        <v>8331</v>
      </c>
      <c r="AL1241" s="55" t="s">
        <v>8332</v>
      </c>
      <c r="AM1241" s="56"/>
      <c r="AN1241" s="56" t="s">
        <v>8333</v>
      </c>
      <c r="AO1241" s="52">
        <v>1</v>
      </c>
      <c r="AP1241" s="53" t="s">
        <v>7499</v>
      </c>
      <c r="AQ1241" s="53" t="s">
        <v>7500</v>
      </c>
      <c r="AR1241" s="53" t="s">
        <v>95</v>
      </c>
      <c r="AS1241" s="52" t="s">
        <v>96</v>
      </c>
      <c r="AT1241" s="53" t="s">
        <v>190</v>
      </c>
      <c r="AU1241" s="52" t="s">
        <v>191</v>
      </c>
      <c r="AV1241" s="53"/>
    </row>
    <row r="1242" spans="1:48" s="54" customFormat="1" x14ac:dyDescent="0.3">
      <c r="A1242" s="54">
        <v>331114</v>
      </c>
      <c r="B1242" s="54">
        <v>1237</v>
      </c>
      <c r="C1242" s="46" t="s">
        <v>192</v>
      </c>
      <c r="D1242" s="46" t="s">
        <v>4134</v>
      </c>
      <c r="E1242" s="46" t="s">
        <v>7490</v>
      </c>
      <c r="F1242" s="48">
        <v>0</v>
      </c>
      <c r="G1242" s="48"/>
      <c r="H1242" s="49">
        <v>1</v>
      </c>
      <c r="I1242" s="48">
        <v>0</v>
      </c>
      <c r="J1242" s="77" t="s">
        <v>20907</v>
      </c>
      <c r="K1242" s="106"/>
      <c r="L1242" s="71"/>
      <c r="M1242" s="60"/>
      <c r="N1242" s="60"/>
      <c r="O1242" s="61"/>
      <c r="P1242" s="75" t="s">
        <v>8334</v>
      </c>
      <c r="Q1242" s="76" t="s">
        <v>8335</v>
      </c>
      <c r="R1242" s="38"/>
      <c r="S1242" s="40"/>
      <c r="T1242" s="40"/>
      <c r="U1242" s="47" t="s">
        <v>8336</v>
      </c>
      <c r="V1242" s="38" t="s">
        <v>7842</v>
      </c>
      <c r="W1242" s="42" t="s">
        <v>8337</v>
      </c>
      <c r="X1242" s="26">
        <v>7</v>
      </c>
      <c r="Y1242" s="26"/>
      <c r="Z1242" s="38"/>
      <c r="AA1242" s="38" t="s">
        <v>7844</v>
      </c>
      <c r="AB1242" s="59" t="s">
        <v>81</v>
      </c>
      <c r="AC1242" s="38" t="s">
        <v>80</v>
      </c>
      <c r="AD1242" s="47" t="s">
        <v>201</v>
      </c>
      <c r="AE1242" s="47" t="s">
        <v>183</v>
      </c>
      <c r="AF1242" s="50"/>
      <c r="AG1242" s="50"/>
      <c r="AH1242" s="38"/>
      <c r="AI1242" s="59" t="s">
        <v>86</v>
      </c>
      <c r="AJ1242" s="51"/>
      <c r="AK1242" s="51" t="s">
        <v>8338</v>
      </c>
      <c r="AL1242" s="55" t="s">
        <v>8339</v>
      </c>
      <c r="AM1242" s="56"/>
      <c r="AN1242" s="56" t="s">
        <v>8340</v>
      </c>
      <c r="AO1242" s="52">
        <v>1</v>
      </c>
      <c r="AP1242" s="53" t="s">
        <v>7499</v>
      </c>
      <c r="AQ1242" s="53" t="s">
        <v>7500</v>
      </c>
      <c r="AR1242" s="53" t="s">
        <v>95</v>
      </c>
      <c r="AS1242" s="52" t="s">
        <v>96</v>
      </c>
      <c r="AT1242" s="53" t="s">
        <v>190</v>
      </c>
      <c r="AU1242" s="52" t="s">
        <v>191</v>
      </c>
      <c r="AV1242" s="53"/>
    </row>
    <row r="1243" spans="1:48" s="54" customFormat="1" x14ac:dyDescent="0.3">
      <c r="A1243" s="54">
        <v>460314</v>
      </c>
      <c r="B1243" s="54">
        <v>1238</v>
      </c>
      <c r="C1243" s="46" t="s">
        <v>318</v>
      </c>
      <c r="D1243" s="46" t="s">
        <v>4134</v>
      </c>
      <c r="E1243" s="46" t="s">
        <v>7490</v>
      </c>
      <c r="F1243" s="48">
        <v>0</v>
      </c>
      <c r="G1243" s="48"/>
      <c r="H1243" s="49">
        <v>1</v>
      </c>
      <c r="I1243" s="48">
        <v>0</v>
      </c>
      <c r="J1243" s="77" t="s">
        <v>20908</v>
      </c>
      <c r="K1243" s="106"/>
      <c r="L1243" s="71"/>
      <c r="M1243" s="60"/>
      <c r="N1243" s="60"/>
      <c r="O1243" s="61"/>
      <c r="P1243" s="75" t="s">
        <v>8341</v>
      </c>
      <c r="Q1243" s="76" t="s">
        <v>8342</v>
      </c>
      <c r="R1243" s="38"/>
      <c r="S1243" s="40"/>
      <c r="T1243" s="40"/>
      <c r="U1243" s="47" t="s">
        <v>388</v>
      </c>
      <c r="V1243" s="38" t="s">
        <v>389</v>
      </c>
      <c r="W1243" s="42"/>
      <c r="X1243" s="26">
        <v>9</v>
      </c>
      <c r="Y1243" s="26"/>
      <c r="Z1243" s="38"/>
      <c r="AA1243" s="38" t="s">
        <v>391</v>
      </c>
      <c r="AB1243" s="59" t="s">
        <v>81</v>
      </c>
      <c r="AC1243" s="38" t="s">
        <v>80</v>
      </c>
      <c r="AD1243" s="47" t="s">
        <v>182</v>
      </c>
      <c r="AE1243" s="47" t="s">
        <v>183</v>
      </c>
      <c r="AF1243" s="50"/>
      <c r="AG1243" s="50"/>
      <c r="AH1243" s="38"/>
      <c r="AI1243" s="59" t="s">
        <v>86</v>
      </c>
      <c r="AJ1243" s="51"/>
      <c r="AK1243" s="51" t="s">
        <v>8343</v>
      </c>
      <c r="AL1243" s="55" t="s">
        <v>8344</v>
      </c>
      <c r="AM1243" s="56"/>
      <c r="AN1243" s="56" t="s">
        <v>8345</v>
      </c>
      <c r="AO1243" s="52">
        <v>1</v>
      </c>
      <c r="AP1243" s="53" t="s">
        <v>7499</v>
      </c>
      <c r="AQ1243" s="53" t="s">
        <v>7500</v>
      </c>
      <c r="AR1243" s="53" t="s">
        <v>95</v>
      </c>
      <c r="AS1243" s="52" t="s">
        <v>96</v>
      </c>
      <c r="AT1243" s="53" t="s">
        <v>190</v>
      </c>
      <c r="AU1243" s="52" t="s">
        <v>191</v>
      </c>
      <c r="AV1243" s="53"/>
    </row>
    <row r="1244" spans="1:48" s="54" customFormat="1" x14ac:dyDescent="0.3">
      <c r="A1244" s="54">
        <v>460178</v>
      </c>
      <c r="B1244" s="54">
        <v>1239</v>
      </c>
      <c r="C1244" s="46" t="s">
        <v>318</v>
      </c>
      <c r="D1244" s="46" t="s">
        <v>4134</v>
      </c>
      <c r="E1244" s="46" t="s">
        <v>7490</v>
      </c>
      <c r="F1244" s="48">
        <v>0</v>
      </c>
      <c r="G1244" s="48"/>
      <c r="H1244" s="49">
        <v>1</v>
      </c>
      <c r="I1244" s="48">
        <v>0</v>
      </c>
      <c r="J1244" s="77" t="s">
        <v>20909</v>
      </c>
      <c r="K1244" s="106"/>
      <c r="L1244" s="71"/>
      <c r="M1244" s="60"/>
      <c r="N1244" s="60"/>
      <c r="O1244" s="61"/>
      <c r="P1244" s="75" t="s">
        <v>665</v>
      </c>
      <c r="Q1244" s="76" t="s">
        <v>8346</v>
      </c>
      <c r="R1244" s="38"/>
      <c r="S1244" s="40"/>
      <c r="T1244" s="40"/>
      <c r="U1244" s="47" t="s">
        <v>8347</v>
      </c>
      <c r="V1244" s="38" t="s">
        <v>8348</v>
      </c>
      <c r="W1244" s="42"/>
      <c r="X1244" s="26">
        <v>6</v>
      </c>
      <c r="Y1244" s="26"/>
      <c r="Z1244" s="38"/>
      <c r="AA1244" s="38" t="s">
        <v>8349</v>
      </c>
      <c r="AB1244" s="59" t="s">
        <v>81</v>
      </c>
      <c r="AC1244" s="38" t="s">
        <v>80</v>
      </c>
      <c r="AD1244" s="47" t="s">
        <v>407</v>
      </c>
      <c r="AE1244" s="47" t="s">
        <v>263</v>
      </c>
      <c r="AF1244" s="50"/>
      <c r="AG1244" s="50"/>
      <c r="AH1244" s="38"/>
      <c r="AI1244" s="59" t="s">
        <v>86</v>
      </c>
      <c r="AJ1244" s="51"/>
      <c r="AK1244" s="51" t="s">
        <v>8350</v>
      </c>
      <c r="AL1244" s="55" t="s">
        <v>8351</v>
      </c>
      <c r="AM1244" s="56"/>
      <c r="AN1244" s="56" t="s">
        <v>8352</v>
      </c>
      <c r="AO1244" s="52">
        <v>1</v>
      </c>
      <c r="AP1244" s="53" t="s">
        <v>7499</v>
      </c>
      <c r="AQ1244" s="53" t="s">
        <v>7500</v>
      </c>
      <c r="AR1244" s="53" t="s">
        <v>95</v>
      </c>
      <c r="AS1244" s="52" t="s">
        <v>96</v>
      </c>
      <c r="AT1244" s="53" t="s">
        <v>190</v>
      </c>
      <c r="AU1244" s="52" t="s">
        <v>191</v>
      </c>
      <c r="AV1244" s="53"/>
    </row>
    <row r="1245" spans="1:48" s="54" customFormat="1" x14ac:dyDescent="0.3">
      <c r="A1245" s="54">
        <v>170792</v>
      </c>
      <c r="B1245" s="54">
        <v>1240</v>
      </c>
      <c r="C1245" s="46" t="s">
        <v>175</v>
      </c>
      <c r="D1245" s="46" t="s">
        <v>4134</v>
      </c>
      <c r="E1245" s="46" t="s">
        <v>7490</v>
      </c>
      <c r="F1245" s="48">
        <v>0</v>
      </c>
      <c r="G1245" s="48"/>
      <c r="H1245" s="49">
        <v>0.66700000000000004</v>
      </c>
      <c r="I1245" s="48">
        <v>0</v>
      </c>
      <c r="J1245" s="77" t="s">
        <v>20910</v>
      </c>
      <c r="K1245" s="106"/>
      <c r="L1245" s="71"/>
      <c r="M1245" s="60"/>
      <c r="N1245" s="60"/>
      <c r="O1245" s="61"/>
      <c r="P1245" s="75" t="s">
        <v>1270</v>
      </c>
      <c r="Q1245" s="76" t="s">
        <v>8353</v>
      </c>
      <c r="R1245" s="38"/>
      <c r="S1245" s="40"/>
      <c r="T1245" s="40"/>
      <c r="U1245" s="47" t="s">
        <v>7969</v>
      </c>
      <c r="V1245" s="38" t="s">
        <v>7970</v>
      </c>
      <c r="W1245" s="42" t="s">
        <v>6323</v>
      </c>
      <c r="X1245" s="26">
        <v>7</v>
      </c>
      <c r="Y1245" s="26"/>
      <c r="Z1245" s="38"/>
      <c r="AA1245" s="38" t="s">
        <v>7972</v>
      </c>
      <c r="AB1245" s="59" t="s">
        <v>81</v>
      </c>
      <c r="AC1245" s="38" t="s">
        <v>80</v>
      </c>
      <c r="AD1245" s="47" t="s">
        <v>27</v>
      </c>
      <c r="AE1245" s="47" t="s">
        <v>28</v>
      </c>
      <c r="AF1245" s="50"/>
      <c r="AG1245" s="50"/>
      <c r="AH1245" s="38"/>
      <c r="AI1245" s="59" t="s">
        <v>86</v>
      </c>
      <c r="AJ1245" s="51"/>
      <c r="AK1245" s="51" t="s">
        <v>8354</v>
      </c>
      <c r="AL1245" s="55" t="s">
        <v>8355</v>
      </c>
      <c r="AM1245" s="56"/>
      <c r="AN1245" s="56" t="s">
        <v>8356</v>
      </c>
      <c r="AO1245" s="52">
        <v>1</v>
      </c>
      <c r="AP1245" s="53" t="s">
        <v>7499</v>
      </c>
      <c r="AQ1245" s="53" t="s">
        <v>7500</v>
      </c>
      <c r="AR1245" s="53" t="s">
        <v>95</v>
      </c>
      <c r="AS1245" s="52" t="s">
        <v>96</v>
      </c>
      <c r="AT1245" s="53" t="s">
        <v>190</v>
      </c>
      <c r="AU1245" s="52" t="s">
        <v>191</v>
      </c>
      <c r="AV1245" s="53"/>
    </row>
    <row r="1246" spans="1:48" s="54" customFormat="1" x14ac:dyDescent="0.3">
      <c r="A1246" s="54">
        <v>306834</v>
      </c>
      <c r="B1246" s="54">
        <v>1241</v>
      </c>
      <c r="C1246" s="46" t="s">
        <v>192</v>
      </c>
      <c r="D1246" s="46" t="s">
        <v>4134</v>
      </c>
      <c r="E1246" s="46" t="s">
        <v>7490</v>
      </c>
      <c r="F1246" s="48">
        <v>0</v>
      </c>
      <c r="G1246" s="48"/>
      <c r="H1246" s="49">
        <v>1</v>
      </c>
      <c r="I1246" s="48">
        <v>0</v>
      </c>
      <c r="J1246" s="77" t="s">
        <v>20911</v>
      </c>
      <c r="K1246" s="106"/>
      <c r="L1246" s="71"/>
      <c r="M1246" s="60"/>
      <c r="N1246" s="60"/>
      <c r="O1246" s="61"/>
      <c r="P1246" s="75" t="s">
        <v>8357</v>
      </c>
      <c r="Q1246" s="76" t="s">
        <v>8358</v>
      </c>
      <c r="R1246" s="38"/>
      <c r="S1246" s="40"/>
      <c r="T1246" s="40"/>
      <c r="U1246" s="47" t="s">
        <v>8359</v>
      </c>
      <c r="V1246" s="38" t="s">
        <v>8360</v>
      </c>
      <c r="W1246" s="42" t="s">
        <v>8361</v>
      </c>
      <c r="X1246" s="26">
        <v>10</v>
      </c>
      <c r="Y1246" s="26"/>
      <c r="Z1246" s="38"/>
      <c r="AA1246" s="38" t="s">
        <v>8362</v>
      </c>
      <c r="AB1246" s="59" t="s">
        <v>81</v>
      </c>
      <c r="AC1246" s="38" t="s">
        <v>80</v>
      </c>
      <c r="AD1246" s="47" t="s">
        <v>249</v>
      </c>
      <c r="AE1246" s="47" t="s">
        <v>250</v>
      </c>
      <c r="AF1246" s="50"/>
      <c r="AG1246" s="50"/>
      <c r="AH1246" s="38"/>
      <c r="AI1246" s="59" t="s">
        <v>86</v>
      </c>
      <c r="AJ1246" s="51"/>
      <c r="AK1246" s="51" t="s">
        <v>8363</v>
      </c>
      <c r="AL1246" s="55" t="s">
        <v>8364</v>
      </c>
      <c r="AM1246" s="56"/>
      <c r="AN1246" s="56" t="s">
        <v>8365</v>
      </c>
      <c r="AO1246" s="52">
        <v>2</v>
      </c>
      <c r="AP1246" s="53" t="s">
        <v>7499</v>
      </c>
      <c r="AQ1246" s="53" t="s">
        <v>7500</v>
      </c>
      <c r="AR1246" s="53" t="s">
        <v>95</v>
      </c>
      <c r="AS1246" s="52" t="s">
        <v>96</v>
      </c>
      <c r="AT1246" s="53" t="s">
        <v>190</v>
      </c>
      <c r="AU1246" s="52" t="s">
        <v>191</v>
      </c>
      <c r="AV1246" s="53"/>
    </row>
    <row r="1247" spans="1:48" s="54" customFormat="1" x14ac:dyDescent="0.3">
      <c r="A1247" s="54">
        <v>306834</v>
      </c>
      <c r="B1247" s="54">
        <v>1242</v>
      </c>
      <c r="C1247" s="46" t="s">
        <v>192</v>
      </c>
      <c r="D1247" s="46" t="s">
        <v>4134</v>
      </c>
      <c r="E1247" s="46" t="s">
        <v>7490</v>
      </c>
      <c r="F1247" s="48"/>
      <c r="G1247" s="48"/>
      <c r="H1247" s="49"/>
      <c r="I1247" s="48"/>
      <c r="J1247" s="77" t="s">
        <v>20911</v>
      </c>
      <c r="K1247" s="106"/>
      <c r="L1247" s="71"/>
      <c r="M1247" s="60"/>
      <c r="N1247" s="60"/>
      <c r="O1247" s="61"/>
      <c r="P1247" s="75" t="s">
        <v>8357</v>
      </c>
      <c r="Q1247" s="76" t="s">
        <v>8358</v>
      </c>
      <c r="R1247" s="38"/>
      <c r="S1247" s="40"/>
      <c r="T1247" s="40"/>
      <c r="U1247" s="47" t="s">
        <v>8359</v>
      </c>
      <c r="V1247" s="38" t="s">
        <v>8360</v>
      </c>
      <c r="W1247" s="42" t="s">
        <v>8361</v>
      </c>
      <c r="X1247" s="26">
        <v>10</v>
      </c>
      <c r="Y1247" s="26"/>
      <c r="Z1247" s="38"/>
      <c r="AA1247" s="38" t="s">
        <v>8362</v>
      </c>
      <c r="AB1247" s="59" t="s">
        <v>81</v>
      </c>
      <c r="AC1247" s="38" t="s">
        <v>80</v>
      </c>
      <c r="AD1247" s="47" t="s">
        <v>249</v>
      </c>
      <c r="AE1247" s="47" t="s">
        <v>250</v>
      </c>
      <c r="AF1247" s="50"/>
      <c r="AG1247" s="50"/>
      <c r="AH1247" s="38"/>
      <c r="AI1247" s="59" t="s">
        <v>86</v>
      </c>
      <c r="AJ1247" s="51"/>
      <c r="AK1247" s="51" t="s">
        <v>8366</v>
      </c>
      <c r="AL1247" s="55" t="s">
        <v>8367</v>
      </c>
      <c r="AM1247" s="56"/>
      <c r="AN1247" s="56" t="s">
        <v>8365</v>
      </c>
      <c r="AO1247" s="52">
        <v>2</v>
      </c>
      <c r="AP1247" s="53" t="s">
        <v>7499</v>
      </c>
      <c r="AQ1247" s="53" t="s">
        <v>7500</v>
      </c>
      <c r="AR1247" s="53" t="s">
        <v>95</v>
      </c>
      <c r="AS1247" s="52" t="s">
        <v>96</v>
      </c>
      <c r="AT1247" s="53" t="s">
        <v>190</v>
      </c>
      <c r="AU1247" s="52" t="s">
        <v>191</v>
      </c>
      <c r="AV1247" s="53"/>
    </row>
    <row r="1248" spans="1:48" s="54" customFormat="1" x14ac:dyDescent="0.3">
      <c r="A1248" s="54">
        <v>460310</v>
      </c>
      <c r="B1248" s="54">
        <v>1243</v>
      </c>
      <c r="C1248" s="46" t="s">
        <v>318</v>
      </c>
      <c r="D1248" s="46" t="s">
        <v>4134</v>
      </c>
      <c r="E1248" s="46" t="s">
        <v>7490</v>
      </c>
      <c r="F1248" s="48">
        <v>0</v>
      </c>
      <c r="G1248" s="48"/>
      <c r="H1248" s="49">
        <v>1</v>
      </c>
      <c r="I1248" s="48">
        <v>0</v>
      </c>
      <c r="J1248" s="77" t="s">
        <v>20912</v>
      </c>
      <c r="K1248" s="106"/>
      <c r="L1248" s="71"/>
      <c r="M1248" s="60"/>
      <c r="N1248" s="60"/>
      <c r="O1248" s="61"/>
      <c r="P1248" s="75" t="s">
        <v>1320</v>
      </c>
      <c r="Q1248" s="76" t="s">
        <v>8368</v>
      </c>
      <c r="R1248" s="38"/>
      <c r="S1248" s="40"/>
      <c r="T1248" s="40"/>
      <c r="U1248" s="47" t="s">
        <v>8081</v>
      </c>
      <c r="V1248" s="38" t="s">
        <v>8082</v>
      </c>
      <c r="W1248" s="42"/>
      <c r="X1248" s="26">
        <v>5</v>
      </c>
      <c r="Y1248" s="26"/>
      <c r="Z1248" s="38"/>
      <c r="AA1248" s="38" t="s">
        <v>8083</v>
      </c>
      <c r="AB1248" s="59" t="s">
        <v>81</v>
      </c>
      <c r="AC1248" s="38" t="s">
        <v>80</v>
      </c>
      <c r="AD1248" s="47" t="s">
        <v>201</v>
      </c>
      <c r="AE1248" s="47" t="s">
        <v>183</v>
      </c>
      <c r="AF1248" s="50"/>
      <c r="AG1248" s="50"/>
      <c r="AH1248" s="38"/>
      <c r="AI1248" s="59" t="s">
        <v>86</v>
      </c>
      <c r="AJ1248" s="51"/>
      <c r="AK1248" s="51" t="s">
        <v>8369</v>
      </c>
      <c r="AL1248" s="55" t="s">
        <v>8370</v>
      </c>
      <c r="AM1248" s="56"/>
      <c r="AN1248" s="56" t="s">
        <v>8371</v>
      </c>
      <c r="AO1248" s="52">
        <v>1</v>
      </c>
      <c r="AP1248" s="53" t="s">
        <v>7499</v>
      </c>
      <c r="AQ1248" s="53" t="s">
        <v>7500</v>
      </c>
      <c r="AR1248" s="53" t="s">
        <v>95</v>
      </c>
      <c r="AS1248" s="52" t="s">
        <v>96</v>
      </c>
      <c r="AT1248" s="53" t="s">
        <v>190</v>
      </c>
      <c r="AU1248" s="52" t="s">
        <v>191</v>
      </c>
      <c r="AV1248" s="53"/>
    </row>
    <row r="1249" spans="1:48" s="54" customFormat="1" x14ac:dyDescent="0.3">
      <c r="A1249" s="54">
        <v>460339</v>
      </c>
      <c r="B1249" s="54">
        <v>1244</v>
      </c>
      <c r="C1249" s="46" t="s">
        <v>318</v>
      </c>
      <c r="D1249" s="46" t="s">
        <v>4134</v>
      </c>
      <c r="E1249" s="46" t="s">
        <v>7490</v>
      </c>
      <c r="F1249" s="48">
        <v>0</v>
      </c>
      <c r="G1249" s="48"/>
      <c r="H1249" s="49">
        <v>1</v>
      </c>
      <c r="I1249" s="48">
        <v>0</v>
      </c>
      <c r="J1249" s="77" t="s">
        <v>20913</v>
      </c>
      <c r="K1249" s="106"/>
      <c r="L1249" s="71"/>
      <c r="M1249" s="60"/>
      <c r="N1249" s="60"/>
      <c r="O1249" s="61"/>
      <c r="P1249" s="75" t="s">
        <v>8013</v>
      </c>
      <c r="Q1249" s="76" t="s">
        <v>8372</v>
      </c>
      <c r="R1249" s="38"/>
      <c r="S1249" s="40"/>
      <c r="T1249" s="40"/>
      <c r="U1249" s="47" t="s">
        <v>8373</v>
      </c>
      <c r="V1249" s="38" t="s">
        <v>8374</v>
      </c>
      <c r="W1249" s="42"/>
      <c r="X1249" s="26">
        <v>5</v>
      </c>
      <c r="Y1249" s="26"/>
      <c r="Z1249" s="38"/>
      <c r="AA1249" s="38" t="s">
        <v>8375</v>
      </c>
      <c r="AB1249" s="59" t="s">
        <v>236</v>
      </c>
      <c r="AC1249" s="38" t="s">
        <v>336</v>
      </c>
      <c r="AD1249" s="47" t="s">
        <v>201</v>
      </c>
      <c r="AE1249" s="47" t="s">
        <v>183</v>
      </c>
      <c r="AF1249" s="50"/>
      <c r="AG1249" s="50"/>
      <c r="AH1249" s="38"/>
      <c r="AI1249" s="59" t="s">
        <v>86</v>
      </c>
      <c r="AJ1249" s="51"/>
      <c r="AK1249" s="51" t="s">
        <v>8376</v>
      </c>
      <c r="AL1249" s="55" t="s">
        <v>8377</v>
      </c>
      <c r="AM1249" s="56"/>
      <c r="AN1249" s="56" t="s">
        <v>8378</v>
      </c>
      <c r="AO1249" s="52">
        <v>1</v>
      </c>
      <c r="AP1249" s="53" t="s">
        <v>7499</v>
      </c>
      <c r="AQ1249" s="53" t="s">
        <v>7500</v>
      </c>
      <c r="AR1249" s="53" t="s">
        <v>95</v>
      </c>
      <c r="AS1249" s="52" t="s">
        <v>96</v>
      </c>
      <c r="AT1249" s="53" t="s">
        <v>190</v>
      </c>
      <c r="AU1249" s="52" t="s">
        <v>191</v>
      </c>
      <c r="AV1249" s="53"/>
    </row>
    <row r="1250" spans="1:48" s="54" customFormat="1" x14ac:dyDescent="0.3">
      <c r="A1250" s="54">
        <v>460139</v>
      </c>
      <c r="B1250" s="54">
        <v>1245</v>
      </c>
      <c r="C1250" s="46" t="s">
        <v>318</v>
      </c>
      <c r="D1250" s="46" t="s">
        <v>4134</v>
      </c>
      <c r="E1250" s="46" t="s">
        <v>7490</v>
      </c>
      <c r="F1250" s="48">
        <v>0</v>
      </c>
      <c r="G1250" s="48"/>
      <c r="H1250" s="49">
        <v>1</v>
      </c>
      <c r="I1250" s="48">
        <v>0</v>
      </c>
      <c r="J1250" s="77" t="s">
        <v>20914</v>
      </c>
      <c r="K1250" s="106"/>
      <c r="L1250" s="71"/>
      <c r="M1250" s="60"/>
      <c r="N1250" s="60"/>
      <c r="O1250" s="61"/>
      <c r="P1250" s="75" t="s">
        <v>1771</v>
      </c>
      <c r="Q1250" s="76" t="s">
        <v>8379</v>
      </c>
      <c r="R1250" s="38"/>
      <c r="S1250" s="40"/>
      <c r="T1250" s="40"/>
      <c r="U1250" s="47" t="s">
        <v>8380</v>
      </c>
      <c r="V1250" s="38" t="s">
        <v>8381</v>
      </c>
      <c r="W1250" s="42"/>
      <c r="X1250" s="26">
        <v>4</v>
      </c>
      <c r="Y1250" s="26"/>
      <c r="Z1250" s="38"/>
      <c r="AA1250" s="38" t="s">
        <v>8382</v>
      </c>
      <c r="AB1250" s="59" t="s">
        <v>236</v>
      </c>
      <c r="AC1250" s="38" t="s">
        <v>80</v>
      </c>
      <c r="AD1250" s="47" t="s">
        <v>201</v>
      </c>
      <c r="AE1250" s="47" t="s">
        <v>183</v>
      </c>
      <c r="AF1250" s="50"/>
      <c r="AG1250" s="50"/>
      <c r="AH1250" s="38"/>
      <c r="AI1250" s="59" t="s">
        <v>86</v>
      </c>
      <c r="AJ1250" s="51"/>
      <c r="AK1250" s="51" t="s">
        <v>8383</v>
      </c>
      <c r="AL1250" s="55" t="s">
        <v>8384</v>
      </c>
      <c r="AM1250" s="56"/>
      <c r="AN1250" s="56" t="s">
        <v>8385</v>
      </c>
      <c r="AO1250" s="52">
        <v>1</v>
      </c>
      <c r="AP1250" s="53" t="s">
        <v>7499</v>
      </c>
      <c r="AQ1250" s="53" t="s">
        <v>7500</v>
      </c>
      <c r="AR1250" s="53" t="s">
        <v>95</v>
      </c>
      <c r="AS1250" s="52" t="s">
        <v>96</v>
      </c>
      <c r="AT1250" s="53" t="s">
        <v>190</v>
      </c>
      <c r="AU1250" s="52" t="s">
        <v>191</v>
      </c>
      <c r="AV1250" s="53"/>
    </row>
    <row r="1251" spans="1:48" s="54" customFormat="1" x14ac:dyDescent="0.3">
      <c r="A1251" s="54">
        <v>171824</v>
      </c>
      <c r="B1251" s="54">
        <v>1246</v>
      </c>
      <c r="C1251" s="46" t="s">
        <v>26</v>
      </c>
      <c r="D1251" s="46" t="s">
        <v>4134</v>
      </c>
      <c r="E1251" s="46" t="s">
        <v>7490</v>
      </c>
      <c r="F1251" s="48">
        <v>0</v>
      </c>
      <c r="G1251" s="48"/>
      <c r="H1251" s="49">
        <v>1</v>
      </c>
      <c r="I1251" s="48">
        <v>0</v>
      </c>
      <c r="J1251" s="77" t="s">
        <v>20915</v>
      </c>
      <c r="K1251" s="106"/>
      <c r="L1251" s="71"/>
      <c r="M1251" s="60"/>
      <c r="N1251" s="60"/>
      <c r="O1251" s="61"/>
      <c r="P1251" s="75" t="s">
        <v>6321</v>
      </c>
      <c r="Q1251" s="76" t="s">
        <v>8386</v>
      </c>
      <c r="R1251" s="38"/>
      <c r="S1251" s="40"/>
      <c r="T1251" s="40"/>
      <c r="U1251" s="47" t="s">
        <v>8387</v>
      </c>
      <c r="V1251" s="38" t="s">
        <v>7579</v>
      </c>
      <c r="W1251" s="42" t="s">
        <v>8388</v>
      </c>
      <c r="X1251" s="26">
        <v>3</v>
      </c>
      <c r="Y1251" s="26"/>
      <c r="Z1251" s="38"/>
      <c r="AA1251" s="38" t="s">
        <v>1164</v>
      </c>
      <c r="AB1251" s="59" t="s">
        <v>81</v>
      </c>
      <c r="AC1251" s="38" t="s">
        <v>80</v>
      </c>
      <c r="AD1251" s="47" t="s">
        <v>201</v>
      </c>
      <c r="AE1251" s="47" t="s">
        <v>183</v>
      </c>
      <c r="AF1251" s="50"/>
      <c r="AG1251" s="50"/>
      <c r="AH1251" s="38"/>
      <c r="AI1251" s="59" t="s">
        <v>86</v>
      </c>
      <c r="AJ1251" s="51" t="s">
        <v>8389</v>
      </c>
      <c r="AK1251" s="51" t="s">
        <v>8390</v>
      </c>
      <c r="AL1251" s="55" t="s">
        <v>8391</v>
      </c>
      <c r="AM1251" s="56"/>
      <c r="AN1251" s="56" t="s">
        <v>8392</v>
      </c>
      <c r="AO1251" s="52">
        <v>1</v>
      </c>
      <c r="AP1251" s="53" t="s">
        <v>7499</v>
      </c>
      <c r="AQ1251" s="53" t="s">
        <v>7500</v>
      </c>
      <c r="AR1251" s="53" t="s">
        <v>95</v>
      </c>
      <c r="AS1251" s="52" t="s">
        <v>96</v>
      </c>
      <c r="AT1251" s="53" t="s">
        <v>190</v>
      </c>
      <c r="AU1251" s="52" t="s">
        <v>191</v>
      </c>
      <c r="AV1251" s="53"/>
    </row>
    <row r="1252" spans="1:48" s="54" customFormat="1" x14ac:dyDescent="0.3">
      <c r="A1252" s="54">
        <v>460172</v>
      </c>
      <c r="B1252" s="54">
        <v>1247</v>
      </c>
      <c r="C1252" s="46" t="s">
        <v>318</v>
      </c>
      <c r="D1252" s="46" t="s">
        <v>4134</v>
      </c>
      <c r="E1252" s="46" t="s">
        <v>7490</v>
      </c>
      <c r="F1252" s="48">
        <v>0</v>
      </c>
      <c r="G1252" s="48"/>
      <c r="H1252" s="49">
        <v>1</v>
      </c>
      <c r="I1252" s="48">
        <v>0</v>
      </c>
      <c r="J1252" s="77" t="s">
        <v>20916</v>
      </c>
      <c r="K1252" s="106"/>
      <c r="L1252" s="71"/>
      <c r="M1252" s="60"/>
      <c r="N1252" s="60"/>
      <c r="O1252" s="61"/>
      <c r="P1252" s="75" t="s">
        <v>8393</v>
      </c>
      <c r="Q1252" s="76" t="s">
        <v>8394</v>
      </c>
      <c r="R1252" s="38"/>
      <c r="S1252" s="40"/>
      <c r="T1252" s="40"/>
      <c r="U1252" s="47" t="s">
        <v>8395</v>
      </c>
      <c r="V1252" s="38" t="s">
        <v>8396</v>
      </c>
      <c r="W1252" s="42"/>
      <c r="X1252" s="26">
        <v>10</v>
      </c>
      <c r="Y1252" s="26"/>
      <c r="Z1252" s="38"/>
      <c r="AA1252" s="38" t="s">
        <v>7794</v>
      </c>
      <c r="AB1252" s="59" t="s">
        <v>81</v>
      </c>
      <c r="AC1252" s="38" t="s">
        <v>80</v>
      </c>
      <c r="AD1252" s="47" t="s">
        <v>201</v>
      </c>
      <c r="AE1252" s="47" t="s">
        <v>183</v>
      </c>
      <c r="AF1252" s="50"/>
      <c r="AG1252" s="50"/>
      <c r="AH1252" s="38"/>
      <c r="AI1252" s="59" t="s">
        <v>86</v>
      </c>
      <c r="AJ1252" s="51"/>
      <c r="AK1252" s="51" t="s">
        <v>8397</v>
      </c>
      <c r="AL1252" s="55" t="s">
        <v>8398</v>
      </c>
      <c r="AM1252" s="56"/>
      <c r="AN1252" s="56" t="s">
        <v>8399</v>
      </c>
      <c r="AO1252" s="52">
        <v>1</v>
      </c>
      <c r="AP1252" s="53" t="s">
        <v>7499</v>
      </c>
      <c r="AQ1252" s="53" t="s">
        <v>7500</v>
      </c>
      <c r="AR1252" s="53" t="s">
        <v>95</v>
      </c>
      <c r="AS1252" s="52" t="s">
        <v>96</v>
      </c>
      <c r="AT1252" s="53" t="s">
        <v>190</v>
      </c>
      <c r="AU1252" s="52" t="s">
        <v>191</v>
      </c>
      <c r="AV1252" s="53"/>
    </row>
    <row r="1253" spans="1:48" s="54" customFormat="1" x14ac:dyDescent="0.3">
      <c r="A1253" s="54">
        <v>216791</v>
      </c>
      <c r="B1253" s="54">
        <v>1248</v>
      </c>
      <c r="C1253" s="46" t="s">
        <v>192</v>
      </c>
      <c r="D1253" s="46" t="s">
        <v>4134</v>
      </c>
      <c r="E1253" s="46" t="s">
        <v>7490</v>
      </c>
      <c r="F1253" s="48">
        <v>0</v>
      </c>
      <c r="G1253" s="48"/>
      <c r="H1253" s="49">
        <v>1</v>
      </c>
      <c r="I1253" s="48">
        <v>0</v>
      </c>
      <c r="J1253" s="77" t="s">
        <v>20917</v>
      </c>
      <c r="K1253" s="106"/>
      <c r="L1253" s="71"/>
      <c r="M1253" s="60"/>
      <c r="N1253" s="60"/>
      <c r="O1253" s="61"/>
      <c r="P1253" s="75" t="s">
        <v>468</v>
      </c>
      <c r="Q1253" s="76" t="s">
        <v>8400</v>
      </c>
      <c r="R1253" s="38"/>
      <c r="S1253" s="40"/>
      <c r="T1253" s="40"/>
      <c r="U1253" s="47" t="s">
        <v>8401</v>
      </c>
      <c r="V1253" s="38" t="s">
        <v>8402</v>
      </c>
      <c r="W1253" s="42" t="s">
        <v>8403</v>
      </c>
      <c r="X1253" s="26">
        <v>13</v>
      </c>
      <c r="Y1253" s="26"/>
      <c r="Z1253" s="38"/>
      <c r="AA1253" s="38" t="s">
        <v>7844</v>
      </c>
      <c r="AB1253" s="59" t="s">
        <v>81</v>
      </c>
      <c r="AC1253" s="38" t="s">
        <v>80</v>
      </c>
      <c r="AD1253" s="47" t="s">
        <v>407</v>
      </c>
      <c r="AE1253" s="47" t="s">
        <v>263</v>
      </c>
      <c r="AF1253" s="50"/>
      <c r="AG1253" s="50"/>
      <c r="AH1253" s="38"/>
      <c r="AI1253" s="59" t="s">
        <v>86</v>
      </c>
      <c r="AJ1253" s="51"/>
      <c r="AK1253" s="51" t="s">
        <v>8404</v>
      </c>
      <c r="AL1253" s="55" t="s">
        <v>8405</v>
      </c>
      <c r="AM1253" s="56"/>
      <c r="AN1253" s="56" t="s">
        <v>8406</v>
      </c>
      <c r="AO1253" s="52">
        <v>1</v>
      </c>
      <c r="AP1253" s="53" t="s">
        <v>7499</v>
      </c>
      <c r="AQ1253" s="53" t="s">
        <v>7500</v>
      </c>
      <c r="AR1253" s="53" t="s">
        <v>95</v>
      </c>
      <c r="AS1253" s="52" t="s">
        <v>96</v>
      </c>
      <c r="AT1253" s="53" t="s">
        <v>190</v>
      </c>
      <c r="AU1253" s="52" t="s">
        <v>191</v>
      </c>
      <c r="AV1253" s="53"/>
    </row>
    <row r="1254" spans="1:48" s="54" customFormat="1" x14ac:dyDescent="0.3">
      <c r="A1254" s="54">
        <v>460187</v>
      </c>
      <c r="B1254" s="54">
        <v>1249</v>
      </c>
      <c r="C1254" s="46" t="s">
        <v>318</v>
      </c>
      <c r="D1254" s="46" t="s">
        <v>4134</v>
      </c>
      <c r="E1254" s="46" t="s">
        <v>7490</v>
      </c>
      <c r="F1254" s="48">
        <v>0</v>
      </c>
      <c r="G1254" s="48"/>
      <c r="H1254" s="49">
        <v>1</v>
      </c>
      <c r="I1254" s="48">
        <v>0</v>
      </c>
      <c r="J1254" s="77" t="s">
        <v>20918</v>
      </c>
      <c r="K1254" s="106"/>
      <c r="L1254" s="71"/>
      <c r="M1254" s="60"/>
      <c r="N1254" s="60"/>
      <c r="O1254" s="61"/>
      <c r="P1254" s="75" t="s">
        <v>1611</v>
      </c>
      <c r="Q1254" s="76" t="s">
        <v>8407</v>
      </c>
      <c r="R1254" s="38"/>
      <c r="S1254" s="40"/>
      <c r="T1254" s="40"/>
      <c r="U1254" s="47" t="s">
        <v>8408</v>
      </c>
      <c r="V1254" s="38" t="s">
        <v>8409</v>
      </c>
      <c r="W1254" s="42"/>
      <c r="X1254" s="26">
        <v>6</v>
      </c>
      <c r="Y1254" s="26"/>
      <c r="Z1254" s="38"/>
      <c r="AA1254" s="38" t="s">
        <v>8410</v>
      </c>
      <c r="AB1254" s="59" t="s">
        <v>81</v>
      </c>
      <c r="AC1254" s="38" t="s">
        <v>80</v>
      </c>
      <c r="AD1254" s="47" t="s">
        <v>262</v>
      </c>
      <c r="AE1254" s="47" t="s">
        <v>263</v>
      </c>
      <c r="AF1254" s="50"/>
      <c r="AG1254" s="50"/>
      <c r="AH1254" s="38"/>
      <c r="AI1254" s="59" t="s">
        <v>86</v>
      </c>
      <c r="AJ1254" s="51"/>
      <c r="AK1254" s="51" t="s">
        <v>8411</v>
      </c>
      <c r="AL1254" s="55" t="s">
        <v>8412</v>
      </c>
      <c r="AM1254" s="56"/>
      <c r="AN1254" s="56" t="s">
        <v>8413</v>
      </c>
      <c r="AO1254" s="52">
        <v>1</v>
      </c>
      <c r="AP1254" s="53" t="s">
        <v>7499</v>
      </c>
      <c r="AQ1254" s="53" t="s">
        <v>7500</v>
      </c>
      <c r="AR1254" s="53" t="s">
        <v>95</v>
      </c>
      <c r="AS1254" s="52" t="s">
        <v>96</v>
      </c>
      <c r="AT1254" s="53" t="s">
        <v>190</v>
      </c>
      <c r="AU1254" s="52" t="s">
        <v>191</v>
      </c>
      <c r="AV1254" s="53"/>
    </row>
    <row r="1255" spans="1:48" s="54" customFormat="1" x14ac:dyDescent="0.3">
      <c r="A1255" s="54">
        <v>97584</v>
      </c>
      <c r="B1255" s="54">
        <v>1250</v>
      </c>
      <c r="C1255" s="46" t="s">
        <v>175</v>
      </c>
      <c r="D1255" s="46" t="s">
        <v>4134</v>
      </c>
      <c r="E1255" s="46" t="s">
        <v>7490</v>
      </c>
      <c r="F1255" s="48">
        <v>0</v>
      </c>
      <c r="G1255" s="48"/>
      <c r="H1255" s="49">
        <v>1</v>
      </c>
      <c r="I1255" s="48">
        <v>0</v>
      </c>
      <c r="J1255" s="77" t="s">
        <v>20919</v>
      </c>
      <c r="K1255" s="106"/>
      <c r="L1255" s="71"/>
      <c r="M1255" s="60"/>
      <c r="N1255" s="60"/>
      <c r="O1255" s="61"/>
      <c r="P1255" s="75" t="s">
        <v>8414</v>
      </c>
      <c r="Q1255" s="76" t="s">
        <v>8415</v>
      </c>
      <c r="R1255" s="38"/>
      <c r="S1255" s="40"/>
      <c r="T1255" s="40"/>
      <c r="U1255" s="47" t="s">
        <v>8416</v>
      </c>
      <c r="V1255" s="38" t="s">
        <v>8417</v>
      </c>
      <c r="W1255" s="42"/>
      <c r="X1255" s="26">
        <v>8</v>
      </c>
      <c r="Y1255" s="26"/>
      <c r="Z1255" s="38"/>
      <c r="AA1255" s="38" t="s">
        <v>8418</v>
      </c>
      <c r="AB1255" s="59" t="s">
        <v>236</v>
      </c>
      <c r="AC1255" s="38" t="s">
        <v>80</v>
      </c>
      <c r="AD1255" s="47" t="s">
        <v>201</v>
      </c>
      <c r="AE1255" s="47" t="s">
        <v>183</v>
      </c>
      <c r="AF1255" s="50"/>
      <c r="AG1255" s="50"/>
      <c r="AH1255" s="38"/>
      <c r="AI1255" s="59" t="s">
        <v>86</v>
      </c>
      <c r="AJ1255" s="51"/>
      <c r="AK1255" s="51" t="s">
        <v>8419</v>
      </c>
      <c r="AL1255" s="55" t="s">
        <v>8420</v>
      </c>
      <c r="AM1255" s="56"/>
      <c r="AN1255" s="56" t="s">
        <v>8421</v>
      </c>
      <c r="AO1255" s="52">
        <v>1</v>
      </c>
      <c r="AP1255" s="53" t="s">
        <v>7499</v>
      </c>
      <c r="AQ1255" s="53" t="s">
        <v>7500</v>
      </c>
      <c r="AR1255" s="53" t="s">
        <v>95</v>
      </c>
      <c r="AS1255" s="52" t="s">
        <v>96</v>
      </c>
      <c r="AT1255" s="53" t="s">
        <v>190</v>
      </c>
      <c r="AU1255" s="52" t="s">
        <v>191</v>
      </c>
      <c r="AV1255" s="53"/>
    </row>
    <row r="1256" spans="1:48" s="54" customFormat="1" x14ac:dyDescent="0.3">
      <c r="A1256" s="54">
        <v>460271</v>
      </c>
      <c r="B1256" s="54">
        <v>1251</v>
      </c>
      <c r="C1256" s="46" t="s">
        <v>318</v>
      </c>
      <c r="D1256" s="46" t="s">
        <v>4134</v>
      </c>
      <c r="E1256" s="46" t="s">
        <v>7490</v>
      </c>
      <c r="F1256" s="48">
        <v>0</v>
      </c>
      <c r="G1256" s="48"/>
      <c r="H1256" s="49">
        <v>1</v>
      </c>
      <c r="I1256" s="48">
        <v>0</v>
      </c>
      <c r="J1256" s="77" t="s">
        <v>20920</v>
      </c>
      <c r="K1256" s="106"/>
      <c r="L1256" s="71"/>
      <c r="M1256" s="60"/>
      <c r="N1256" s="60"/>
      <c r="O1256" s="61"/>
      <c r="P1256" s="75" t="s">
        <v>1088</v>
      </c>
      <c r="Q1256" s="76" t="s">
        <v>1089</v>
      </c>
      <c r="R1256" s="38"/>
      <c r="S1256" s="40"/>
      <c r="T1256" s="40"/>
      <c r="U1256" s="47" t="s">
        <v>1090</v>
      </c>
      <c r="V1256" s="38" t="s">
        <v>8422</v>
      </c>
      <c r="W1256" s="42"/>
      <c r="X1256" s="26">
        <v>13</v>
      </c>
      <c r="Y1256" s="26"/>
      <c r="Z1256" s="38"/>
      <c r="AA1256" s="38" t="s">
        <v>1234</v>
      </c>
      <c r="AB1256" s="59" t="s">
        <v>81</v>
      </c>
      <c r="AC1256" s="38" t="s">
        <v>336</v>
      </c>
      <c r="AD1256" s="47" t="s">
        <v>201</v>
      </c>
      <c r="AE1256" s="47" t="s">
        <v>183</v>
      </c>
      <c r="AF1256" s="50"/>
      <c r="AG1256" s="50"/>
      <c r="AH1256" s="38"/>
      <c r="AI1256" s="59" t="s">
        <v>86</v>
      </c>
      <c r="AJ1256" s="51"/>
      <c r="AK1256" s="51" t="s">
        <v>8423</v>
      </c>
      <c r="AL1256" s="55" t="s">
        <v>8424</v>
      </c>
      <c r="AM1256" s="56"/>
      <c r="AN1256" s="56" t="s">
        <v>8425</v>
      </c>
      <c r="AO1256" s="52">
        <v>1</v>
      </c>
      <c r="AP1256" s="53" t="s">
        <v>7499</v>
      </c>
      <c r="AQ1256" s="53" t="s">
        <v>7500</v>
      </c>
      <c r="AR1256" s="53" t="s">
        <v>95</v>
      </c>
      <c r="AS1256" s="52" t="s">
        <v>96</v>
      </c>
      <c r="AT1256" s="53" t="s">
        <v>190</v>
      </c>
      <c r="AU1256" s="52" t="s">
        <v>191</v>
      </c>
      <c r="AV1256" s="53"/>
    </row>
    <row r="1257" spans="1:48" s="54" customFormat="1" x14ac:dyDescent="0.3">
      <c r="A1257" s="54">
        <v>139548</v>
      </c>
      <c r="B1257" s="54">
        <v>1252</v>
      </c>
      <c r="C1257" s="46" t="s">
        <v>318</v>
      </c>
      <c r="D1257" s="46" t="s">
        <v>4134</v>
      </c>
      <c r="E1257" s="46" t="s">
        <v>7490</v>
      </c>
      <c r="F1257" s="48">
        <v>0</v>
      </c>
      <c r="G1257" s="48"/>
      <c r="H1257" s="49">
        <v>1</v>
      </c>
      <c r="I1257" s="48">
        <v>0</v>
      </c>
      <c r="J1257" s="77" t="s">
        <v>20921</v>
      </c>
      <c r="K1257" s="106"/>
      <c r="L1257" s="71"/>
      <c r="M1257" s="60"/>
      <c r="N1257" s="60"/>
      <c r="O1257" s="61"/>
      <c r="P1257" s="75" t="s">
        <v>8212</v>
      </c>
      <c r="Q1257" s="76" t="s">
        <v>8426</v>
      </c>
      <c r="R1257" s="38"/>
      <c r="S1257" s="40"/>
      <c r="T1257" s="40"/>
      <c r="U1257" s="47" t="s">
        <v>8427</v>
      </c>
      <c r="V1257" s="38" t="s">
        <v>8052</v>
      </c>
      <c r="W1257" s="42" t="s">
        <v>8428</v>
      </c>
      <c r="X1257" s="26">
        <v>8</v>
      </c>
      <c r="Y1257" s="26"/>
      <c r="Z1257" s="38"/>
      <c r="AA1257" s="38" t="s">
        <v>2074</v>
      </c>
      <c r="AB1257" s="59" t="s">
        <v>81</v>
      </c>
      <c r="AC1257" s="38" t="s">
        <v>336</v>
      </c>
      <c r="AD1257" s="47" t="s">
        <v>201</v>
      </c>
      <c r="AE1257" s="47" t="s">
        <v>183</v>
      </c>
      <c r="AF1257" s="50"/>
      <c r="AG1257" s="50"/>
      <c r="AH1257" s="38"/>
      <c r="AI1257" s="59" t="s">
        <v>86</v>
      </c>
      <c r="AJ1257" s="51"/>
      <c r="AK1257" s="51" t="s">
        <v>8429</v>
      </c>
      <c r="AL1257" s="55" t="s">
        <v>8430</v>
      </c>
      <c r="AM1257" s="56"/>
      <c r="AN1257" s="56" t="s">
        <v>8431</v>
      </c>
      <c r="AO1257" s="52">
        <v>1</v>
      </c>
      <c r="AP1257" s="53" t="s">
        <v>7499</v>
      </c>
      <c r="AQ1257" s="53" t="s">
        <v>7500</v>
      </c>
      <c r="AR1257" s="53" t="s">
        <v>95</v>
      </c>
      <c r="AS1257" s="52" t="s">
        <v>96</v>
      </c>
      <c r="AT1257" s="53" t="s">
        <v>190</v>
      </c>
      <c r="AU1257" s="52" t="s">
        <v>191</v>
      </c>
      <c r="AV1257" s="53"/>
    </row>
    <row r="1258" spans="1:48" s="54" customFormat="1" x14ac:dyDescent="0.3">
      <c r="A1258" s="54">
        <v>216732</v>
      </c>
      <c r="B1258" s="54">
        <v>1253</v>
      </c>
      <c r="C1258" s="46" t="s">
        <v>192</v>
      </c>
      <c r="D1258" s="46" t="s">
        <v>4134</v>
      </c>
      <c r="E1258" s="46" t="s">
        <v>7490</v>
      </c>
      <c r="F1258" s="48">
        <v>0</v>
      </c>
      <c r="G1258" s="48"/>
      <c r="H1258" s="49">
        <v>1</v>
      </c>
      <c r="I1258" s="48">
        <v>0</v>
      </c>
      <c r="J1258" s="77" t="s">
        <v>20922</v>
      </c>
      <c r="K1258" s="106"/>
      <c r="L1258" s="71"/>
      <c r="M1258" s="60"/>
      <c r="N1258" s="60"/>
      <c r="O1258" s="61"/>
      <c r="P1258" s="75" t="s">
        <v>8066</v>
      </c>
      <c r="Q1258" s="76" t="s">
        <v>8432</v>
      </c>
      <c r="R1258" s="38"/>
      <c r="S1258" s="40"/>
      <c r="T1258" s="40"/>
      <c r="U1258" s="47" t="s">
        <v>8433</v>
      </c>
      <c r="V1258" s="38" t="s">
        <v>8434</v>
      </c>
      <c r="W1258" s="42" t="s">
        <v>8435</v>
      </c>
      <c r="X1258" s="26">
        <v>7</v>
      </c>
      <c r="Y1258" s="26"/>
      <c r="Z1258" s="38"/>
      <c r="AA1258" s="38" t="s">
        <v>8436</v>
      </c>
      <c r="AB1258" s="59" t="s">
        <v>236</v>
      </c>
      <c r="AC1258" s="38" t="s">
        <v>80</v>
      </c>
      <c r="AD1258" s="47" t="s">
        <v>201</v>
      </c>
      <c r="AE1258" s="47" t="s">
        <v>183</v>
      </c>
      <c r="AF1258" s="50"/>
      <c r="AG1258" s="50"/>
      <c r="AH1258" s="38"/>
      <c r="AI1258" s="59" t="s">
        <v>86</v>
      </c>
      <c r="AJ1258" s="51"/>
      <c r="AK1258" s="51" t="s">
        <v>8437</v>
      </c>
      <c r="AL1258" s="55" t="s">
        <v>8438</v>
      </c>
      <c r="AM1258" s="56"/>
      <c r="AN1258" s="56" t="s">
        <v>8439</v>
      </c>
      <c r="AO1258" s="52">
        <v>1</v>
      </c>
      <c r="AP1258" s="53" t="s">
        <v>7499</v>
      </c>
      <c r="AQ1258" s="53" t="s">
        <v>7500</v>
      </c>
      <c r="AR1258" s="53" t="s">
        <v>95</v>
      </c>
      <c r="AS1258" s="52" t="s">
        <v>96</v>
      </c>
      <c r="AT1258" s="53" t="s">
        <v>190</v>
      </c>
      <c r="AU1258" s="52" t="s">
        <v>191</v>
      </c>
      <c r="AV1258" s="53"/>
    </row>
    <row r="1259" spans="1:48" s="54" customFormat="1" x14ac:dyDescent="0.3">
      <c r="A1259" s="54">
        <v>169619</v>
      </c>
      <c r="B1259" s="54">
        <v>1254</v>
      </c>
      <c r="C1259" s="46" t="s">
        <v>192</v>
      </c>
      <c r="D1259" s="46" t="s">
        <v>4134</v>
      </c>
      <c r="E1259" s="46" t="s">
        <v>7490</v>
      </c>
      <c r="F1259" s="48">
        <v>0</v>
      </c>
      <c r="G1259" s="48"/>
      <c r="H1259" s="49">
        <v>1</v>
      </c>
      <c r="I1259" s="48">
        <v>0</v>
      </c>
      <c r="J1259" s="77" t="s">
        <v>20923</v>
      </c>
      <c r="K1259" s="106"/>
      <c r="L1259" s="71"/>
      <c r="M1259" s="60"/>
      <c r="N1259" s="60"/>
      <c r="O1259" s="61"/>
      <c r="P1259" s="75" t="s">
        <v>8440</v>
      </c>
      <c r="Q1259" s="76" t="s">
        <v>8441</v>
      </c>
      <c r="R1259" s="38"/>
      <c r="S1259" s="40"/>
      <c r="T1259" s="40"/>
      <c r="U1259" s="47" t="s">
        <v>8442</v>
      </c>
      <c r="V1259" s="38" t="s">
        <v>8032</v>
      </c>
      <c r="W1259" s="42" t="s">
        <v>8443</v>
      </c>
      <c r="X1259" s="26">
        <v>13</v>
      </c>
      <c r="Y1259" s="26"/>
      <c r="Z1259" s="38"/>
      <c r="AA1259" s="38" t="s">
        <v>7786</v>
      </c>
      <c r="AB1259" s="59" t="s">
        <v>81</v>
      </c>
      <c r="AC1259" s="38" t="s">
        <v>80</v>
      </c>
      <c r="AD1259" s="47" t="s">
        <v>249</v>
      </c>
      <c r="AE1259" s="47" t="s">
        <v>250</v>
      </c>
      <c r="AF1259" s="50"/>
      <c r="AG1259" s="50"/>
      <c r="AH1259" s="38"/>
      <c r="AI1259" s="59" t="s">
        <v>86</v>
      </c>
      <c r="AJ1259" s="51"/>
      <c r="AK1259" s="51" t="s">
        <v>8444</v>
      </c>
      <c r="AL1259" s="55" t="s">
        <v>8445</v>
      </c>
      <c r="AM1259" s="56"/>
      <c r="AN1259" s="56" t="s">
        <v>8446</v>
      </c>
      <c r="AO1259" s="52">
        <v>1</v>
      </c>
      <c r="AP1259" s="53" t="s">
        <v>7499</v>
      </c>
      <c r="AQ1259" s="53" t="s">
        <v>7500</v>
      </c>
      <c r="AR1259" s="53" t="s">
        <v>95</v>
      </c>
      <c r="AS1259" s="52" t="s">
        <v>96</v>
      </c>
      <c r="AT1259" s="53" t="s">
        <v>190</v>
      </c>
      <c r="AU1259" s="52" t="s">
        <v>191</v>
      </c>
      <c r="AV1259" s="53"/>
    </row>
    <row r="1260" spans="1:48" s="54" customFormat="1" x14ac:dyDescent="0.3">
      <c r="A1260" s="54">
        <v>460270</v>
      </c>
      <c r="B1260" s="54">
        <v>1255</v>
      </c>
      <c r="C1260" s="46" t="s">
        <v>318</v>
      </c>
      <c r="D1260" s="46" t="s">
        <v>4134</v>
      </c>
      <c r="E1260" s="46" t="s">
        <v>7490</v>
      </c>
      <c r="F1260" s="48">
        <v>0</v>
      </c>
      <c r="G1260" s="48"/>
      <c r="H1260" s="49">
        <v>1</v>
      </c>
      <c r="I1260" s="48">
        <v>0</v>
      </c>
      <c r="J1260" s="77" t="s">
        <v>20924</v>
      </c>
      <c r="K1260" s="106"/>
      <c r="L1260" s="71"/>
      <c r="M1260" s="60"/>
      <c r="N1260" s="60"/>
      <c r="O1260" s="61"/>
      <c r="P1260" s="75" t="s">
        <v>341</v>
      </c>
      <c r="Q1260" s="76" t="s">
        <v>342</v>
      </c>
      <c r="R1260" s="38"/>
      <c r="S1260" s="40"/>
      <c r="T1260" s="40"/>
      <c r="U1260" s="47" t="s">
        <v>343</v>
      </c>
      <c r="V1260" s="38" t="s">
        <v>8447</v>
      </c>
      <c r="W1260" s="42"/>
      <c r="X1260" s="26">
        <v>7</v>
      </c>
      <c r="Y1260" s="26"/>
      <c r="Z1260" s="38"/>
      <c r="AA1260" s="38" t="s">
        <v>1234</v>
      </c>
      <c r="AB1260" s="59" t="s">
        <v>81</v>
      </c>
      <c r="AC1260" s="38" t="s">
        <v>336</v>
      </c>
      <c r="AD1260" s="47" t="s">
        <v>201</v>
      </c>
      <c r="AE1260" s="47" t="s">
        <v>183</v>
      </c>
      <c r="AF1260" s="50"/>
      <c r="AG1260" s="50"/>
      <c r="AH1260" s="38"/>
      <c r="AI1260" s="59" t="s">
        <v>86</v>
      </c>
      <c r="AJ1260" s="51"/>
      <c r="AK1260" s="51" t="s">
        <v>8448</v>
      </c>
      <c r="AL1260" s="55" t="s">
        <v>8449</v>
      </c>
      <c r="AM1260" s="56"/>
      <c r="AN1260" s="56" t="s">
        <v>8450</v>
      </c>
      <c r="AO1260" s="52">
        <v>1</v>
      </c>
      <c r="AP1260" s="53" t="s">
        <v>7499</v>
      </c>
      <c r="AQ1260" s="53" t="s">
        <v>7500</v>
      </c>
      <c r="AR1260" s="53" t="s">
        <v>95</v>
      </c>
      <c r="AS1260" s="52" t="s">
        <v>96</v>
      </c>
      <c r="AT1260" s="53" t="s">
        <v>190</v>
      </c>
      <c r="AU1260" s="52" t="s">
        <v>191</v>
      </c>
      <c r="AV1260" s="53"/>
    </row>
    <row r="1261" spans="1:48" s="54" customFormat="1" x14ac:dyDescent="0.3">
      <c r="A1261" s="54">
        <v>150489</v>
      </c>
      <c r="B1261" s="54">
        <v>1256</v>
      </c>
      <c r="C1261" s="46" t="s">
        <v>255</v>
      </c>
      <c r="D1261" s="46" t="s">
        <v>4134</v>
      </c>
      <c r="E1261" s="46" t="s">
        <v>7490</v>
      </c>
      <c r="F1261" s="48">
        <v>0</v>
      </c>
      <c r="G1261" s="48"/>
      <c r="H1261" s="49">
        <v>1</v>
      </c>
      <c r="I1261" s="48">
        <v>0</v>
      </c>
      <c r="J1261" s="77" t="s">
        <v>20925</v>
      </c>
      <c r="K1261" s="106"/>
      <c r="L1261" s="71"/>
      <c r="M1261" s="60"/>
      <c r="N1261" s="60"/>
      <c r="O1261" s="61"/>
      <c r="P1261" s="75" t="s">
        <v>1921</v>
      </c>
      <c r="Q1261" s="76" t="s">
        <v>8451</v>
      </c>
      <c r="R1261" s="38"/>
      <c r="S1261" s="40"/>
      <c r="T1261" s="40"/>
      <c r="U1261" s="47" t="s">
        <v>8051</v>
      </c>
      <c r="V1261" s="38" t="s">
        <v>8052</v>
      </c>
      <c r="W1261" s="42" t="s">
        <v>8452</v>
      </c>
      <c r="X1261" s="26">
        <v>15</v>
      </c>
      <c r="Y1261" s="26"/>
      <c r="Z1261" s="38"/>
      <c r="AA1261" s="38" t="s">
        <v>2074</v>
      </c>
      <c r="AB1261" s="59" t="s">
        <v>81</v>
      </c>
      <c r="AC1261" s="38" t="s">
        <v>80</v>
      </c>
      <c r="AD1261" s="47" t="s">
        <v>201</v>
      </c>
      <c r="AE1261" s="47" t="s">
        <v>183</v>
      </c>
      <c r="AF1261" s="50"/>
      <c r="AG1261" s="50"/>
      <c r="AH1261" s="38"/>
      <c r="AI1261" s="59" t="s">
        <v>86</v>
      </c>
      <c r="AJ1261" s="51"/>
      <c r="AK1261" s="51" t="s">
        <v>8453</v>
      </c>
      <c r="AL1261" s="55" t="s">
        <v>8454</v>
      </c>
      <c r="AM1261" s="56"/>
      <c r="AN1261" s="56" t="s">
        <v>8455</v>
      </c>
      <c r="AO1261" s="52">
        <v>1</v>
      </c>
      <c r="AP1261" s="53" t="s">
        <v>7499</v>
      </c>
      <c r="AQ1261" s="53" t="s">
        <v>7500</v>
      </c>
      <c r="AR1261" s="53" t="s">
        <v>95</v>
      </c>
      <c r="AS1261" s="52" t="s">
        <v>96</v>
      </c>
      <c r="AT1261" s="53" t="s">
        <v>190</v>
      </c>
      <c r="AU1261" s="52" t="s">
        <v>191</v>
      </c>
      <c r="AV1261" s="53"/>
    </row>
    <row r="1262" spans="1:48" s="54" customFormat="1" x14ac:dyDescent="0.3">
      <c r="A1262" s="54">
        <v>460234</v>
      </c>
      <c r="B1262" s="54">
        <v>1257</v>
      </c>
      <c r="C1262" s="46" t="s">
        <v>318</v>
      </c>
      <c r="D1262" s="46" t="s">
        <v>4134</v>
      </c>
      <c r="E1262" s="46" t="s">
        <v>7490</v>
      </c>
      <c r="F1262" s="48">
        <v>0</v>
      </c>
      <c r="G1262" s="48"/>
      <c r="H1262" s="49">
        <v>1</v>
      </c>
      <c r="I1262" s="48">
        <v>0</v>
      </c>
      <c r="J1262" s="77" t="s">
        <v>20926</v>
      </c>
      <c r="K1262" s="106"/>
      <c r="L1262" s="71"/>
      <c r="M1262" s="60"/>
      <c r="N1262" s="60"/>
      <c r="O1262" s="61"/>
      <c r="P1262" s="75" t="s">
        <v>3683</v>
      </c>
      <c r="Q1262" s="76" t="s">
        <v>8456</v>
      </c>
      <c r="R1262" s="38"/>
      <c r="S1262" s="40"/>
      <c r="T1262" s="40"/>
      <c r="U1262" s="47" t="s">
        <v>8457</v>
      </c>
      <c r="V1262" s="38" t="s">
        <v>8458</v>
      </c>
      <c r="W1262" s="42"/>
      <c r="X1262" s="26">
        <v>300</v>
      </c>
      <c r="Y1262" s="26"/>
      <c r="Z1262" s="38"/>
      <c r="AA1262" s="38" t="s">
        <v>8459</v>
      </c>
      <c r="AB1262" s="59" t="s">
        <v>81</v>
      </c>
      <c r="AC1262" s="38" t="s">
        <v>80</v>
      </c>
      <c r="AD1262" s="47" t="s">
        <v>249</v>
      </c>
      <c r="AE1262" s="47" t="s">
        <v>250</v>
      </c>
      <c r="AF1262" s="50"/>
      <c r="AG1262" s="50"/>
      <c r="AH1262" s="38"/>
      <c r="AI1262" s="59" t="s">
        <v>86</v>
      </c>
      <c r="AJ1262" s="51"/>
      <c r="AK1262" s="51" t="s">
        <v>8460</v>
      </c>
      <c r="AL1262" s="55" t="s">
        <v>8461</v>
      </c>
      <c r="AM1262" s="56"/>
      <c r="AN1262" s="56" t="s">
        <v>8462</v>
      </c>
      <c r="AO1262" s="52">
        <v>1</v>
      </c>
      <c r="AP1262" s="53" t="s">
        <v>7499</v>
      </c>
      <c r="AQ1262" s="53" t="s">
        <v>7500</v>
      </c>
      <c r="AR1262" s="53" t="s">
        <v>95</v>
      </c>
      <c r="AS1262" s="52" t="s">
        <v>96</v>
      </c>
      <c r="AT1262" s="53" t="s">
        <v>190</v>
      </c>
      <c r="AU1262" s="52" t="s">
        <v>191</v>
      </c>
      <c r="AV1262" s="53"/>
    </row>
    <row r="1263" spans="1:48" s="54" customFormat="1" x14ac:dyDescent="0.3">
      <c r="A1263" s="54">
        <v>460284</v>
      </c>
      <c r="B1263" s="54">
        <v>1258</v>
      </c>
      <c r="C1263" s="46" t="s">
        <v>318</v>
      </c>
      <c r="D1263" s="46" t="s">
        <v>4134</v>
      </c>
      <c r="E1263" s="46" t="s">
        <v>7490</v>
      </c>
      <c r="F1263" s="48">
        <v>0</v>
      </c>
      <c r="G1263" s="48"/>
      <c r="H1263" s="49">
        <v>1</v>
      </c>
      <c r="I1263" s="48">
        <v>0</v>
      </c>
      <c r="J1263" s="77" t="s">
        <v>20927</v>
      </c>
      <c r="K1263" s="106"/>
      <c r="L1263" s="71"/>
      <c r="M1263" s="60"/>
      <c r="N1263" s="60"/>
      <c r="O1263" s="61"/>
      <c r="P1263" s="75" t="s">
        <v>4345</v>
      </c>
      <c r="Q1263" s="76" t="s">
        <v>8463</v>
      </c>
      <c r="R1263" s="38"/>
      <c r="S1263" s="40"/>
      <c r="T1263" s="40"/>
      <c r="U1263" s="47" t="s">
        <v>7696</v>
      </c>
      <c r="V1263" s="38" t="s">
        <v>8464</v>
      </c>
      <c r="W1263" s="42"/>
      <c r="X1263" s="26">
        <v>10</v>
      </c>
      <c r="Y1263" s="26"/>
      <c r="Z1263" s="38"/>
      <c r="AA1263" s="38" t="s">
        <v>4738</v>
      </c>
      <c r="AB1263" s="59" t="s">
        <v>81</v>
      </c>
      <c r="AC1263" s="38" t="s">
        <v>80</v>
      </c>
      <c r="AD1263" s="47" t="s">
        <v>201</v>
      </c>
      <c r="AE1263" s="47" t="s">
        <v>183</v>
      </c>
      <c r="AF1263" s="50"/>
      <c r="AG1263" s="50"/>
      <c r="AH1263" s="38"/>
      <c r="AI1263" s="59" t="s">
        <v>86</v>
      </c>
      <c r="AJ1263" s="51"/>
      <c r="AK1263" s="51" t="s">
        <v>8465</v>
      </c>
      <c r="AL1263" s="55" t="s">
        <v>8466</v>
      </c>
      <c r="AM1263" s="56"/>
      <c r="AN1263" s="56" t="s">
        <v>8467</v>
      </c>
      <c r="AO1263" s="52">
        <v>1</v>
      </c>
      <c r="AP1263" s="53" t="s">
        <v>7499</v>
      </c>
      <c r="AQ1263" s="53" t="s">
        <v>7500</v>
      </c>
      <c r="AR1263" s="53" t="s">
        <v>95</v>
      </c>
      <c r="AS1263" s="52" t="s">
        <v>96</v>
      </c>
      <c r="AT1263" s="53" t="s">
        <v>190</v>
      </c>
      <c r="AU1263" s="52" t="s">
        <v>191</v>
      </c>
      <c r="AV1263" s="53"/>
    </row>
    <row r="1264" spans="1:48" s="54" customFormat="1" x14ac:dyDescent="0.3">
      <c r="A1264" s="54">
        <v>460125</v>
      </c>
      <c r="B1264" s="54">
        <v>1259</v>
      </c>
      <c r="C1264" s="46" t="s">
        <v>318</v>
      </c>
      <c r="D1264" s="46" t="s">
        <v>4134</v>
      </c>
      <c r="E1264" s="46" t="s">
        <v>7490</v>
      </c>
      <c r="F1264" s="48">
        <v>0</v>
      </c>
      <c r="G1264" s="48"/>
      <c r="H1264" s="49">
        <v>1</v>
      </c>
      <c r="I1264" s="48">
        <v>0</v>
      </c>
      <c r="J1264" s="77" t="s">
        <v>20928</v>
      </c>
      <c r="K1264" s="106"/>
      <c r="L1264" s="71"/>
      <c r="M1264" s="60"/>
      <c r="N1264" s="60"/>
      <c r="O1264" s="61"/>
      <c r="P1264" s="75" t="s">
        <v>3881</v>
      </c>
      <c r="Q1264" s="76" t="s">
        <v>8468</v>
      </c>
      <c r="R1264" s="38"/>
      <c r="S1264" s="40"/>
      <c r="T1264" s="40"/>
      <c r="U1264" s="47" t="s">
        <v>7978</v>
      </c>
      <c r="V1264" s="38" t="s">
        <v>7979</v>
      </c>
      <c r="W1264" s="42"/>
      <c r="X1264" s="26">
        <v>11</v>
      </c>
      <c r="Y1264" s="26"/>
      <c r="Z1264" s="38"/>
      <c r="AA1264" s="38" t="s">
        <v>8469</v>
      </c>
      <c r="AB1264" s="59" t="s">
        <v>81</v>
      </c>
      <c r="AC1264" s="38" t="s">
        <v>336</v>
      </c>
      <c r="AD1264" s="47" t="s">
        <v>313</v>
      </c>
      <c r="AE1264" s="47" t="s">
        <v>263</v>
      </c>
      <c r="AF1264" s="50"/>
      <c r="AG1264" s="50"/>
      <c r="AH1264" s="38"/>
      <c r="AI1264" s="59" t="s">
        <v>86</v>
      </c>
      <c r="AJ1264" s="51"/>
      <c r="AK1264" s="51" t="s">
        <v>8470</v>
      </c>
      <c r="AL1264" s="55" t="s">
        <v>8471</v>
      </c>
      <c r="AM1264" s="56"/>
      <c r="AN1264" s="56" t="s">
        <v>8472</v>
      </c>
      <c r="AO1264" s="52">
        <v>1</v>
      </c>
      <c r="AP1264" s="53" t="s">
        <v>7499</v>
      </c>
      <c r="AQ1264" s="53" t="s">
        <v>7500</v>
      </c>
      <c r="AR1264" s="53" t="s">
        <v>95</v>
      </c>
      <c r="AS1264" s="52" t="s">
        <v>96</v>
      </c>
      <c r="AT1264" s="53" t="s">
        <v>190</v>
      </c>
      <c r="AU1264" s="52" t="s">
        <v>191</v>
      </c>
      <c r="AV1264" s="53"/>
    </row>
    <row r="1265" spans="1:48" s="54" customFormat="1" x14ac:dyDescent="0.3">
      <c r="A1265" s="54" t="s">
        <v>24630</v>
      </c>
      <c r="B1265" s="54">
        <v>1260</v>
      </c>
      <c r="C1265" s="46" t="s">
        <v>318</v>
      </c>
      <c r="D1265" s="46" t="s">
        <v>4134</v>
      </c>
      <c r="E1265" s="46" t="s">
        <v>7490</v>
      </c>
      <c r="F1265" s="48"/>
      <c r="G1265" s="48"/>
      <c r="H1265" s="49"/>
      <c r="I1265" s="48"/>
      <c r="J1265" s="77" t="s">
        <v>20929</v>
      </c>
      <c r="K1265" s="106"/>
      <c r="L1265" s="71"/>
      <c r="M1265" s="60"/>
      <c r="N1265" s="60"/>
      <c r="O1265" s="61"/>
      <c r="P1265" s="75" t="s">
        <v>1436</v>
      </c>
      <c r="Q1265" s="76" t="s">
        <v>1901</v>
      </c>
      <c r="R1265" s="38"/>
      <c r="S1265" s="40"/>
      <c r="T1265" s="40"/>
      <c r="U1265" s="47" t="s">
        <v>7678</v>
      </c>
      <c r="V1265" s="38" t="s">
        <v>7679</v>
      </c>
      <c r="W1265" s="42"/>
      <c r="X1265" s="26">
        <v>9</v>
      </c>
      <c r="Y1265" s="26"/>
      <c r="Z1265" s="38"/>
      <c r="AA1265" s="38" t="s">
        <v>1650</v>
      </c>
      <c r="AB1265" s="59" t="s">
        <v>81</v>
      </c>
      <c r="AC1265" s="38" t="s">
        <v>80</v>
      </c>
      <c r="AD1265" s="47" t="s">
        <v>201</v>
      </c>
      <c r="AE1265" s="47" t="s">
        <v>183</v>
      </c>
      <c r="AF1265" s="50"/>
      <c r="AG1265" s="50"/>
      <c r="AH1265" s="38"/>
      <c r="AI1265" s="59" t="s">
        <v>86</v>
      </c>
      <c r="AJ1265" s="51"/>
      <c r="AK1265" s="51" t="s">
        <v>8473</v>
      </c>
      <c r="AL1265" s="55" t="s">
        <v>8474</v>
      </c>
      <c r="AM1265" s="56"/>
      <c r="AN1265" s="56" t="s">
        <v>8475</v>
      </c>
      <c r="AO1265" s="52">
        <v>2</v>
      </c>
      <c r="AP1265" s="53" t="s">
        <v>7499</v>
      </c>
      <c r="AQ1265" s="53" t="s">
        <v>7500</v>
      </c>
      <c r="AR1265" s="53" t="s">
        <v>95</v>
      </c>
      <c r="AS1265" s="52" t="s">
        <v>96</v>
      </c>
      <c r="AT1265" s="53" t="s">
        <v>190</v>
      </c>
      <c r="AU1265" s="52" t="s">
        <v>191</v>
      </c>
      <c r="AV1265" s="53"/>
    </row>
    <row r="1266" spans="1:48" s="54" customFormat="1" x14ac:dyDescent="0.3">
      <c r="A1266" s="54">
        <v>460200</v>
      </c>
      <c r="B1266" s="54">
        <v>1261</v>
      </c>
      <c r="C1266" s="46" t="s">
        <v>318</v>
      </c>
      <c r="D1266" s="46" t="s">
        <v>4134</v>
      </c>
      <c r="E1266" s="46" t="s">
        <v>7490</v>
      </c>
      <c r="F1266" s="48">
        <v>0</v>
      </c>
      <c r="G1266" s="48"/>
      <c r="H1266" s="49">
        <v>1</v>
      </c>
      <c r="I1266" s="48">
        <v>0</v>
      </c>
      <c r="J1266" s="77" t="s">
        <v>20930</v>
      </c>
      <c r="K1266" s="106"/>
      <c r="L1266" s="71"/>
      <c r="M1266" s="60"/>
      <c r="N1266" s="60"/>
      <c r="O1266" s="61"/>
      <c r="P1266" s="75" t="s">
        <v>1900</v>
      </c>
      <c r="Q1266" s="76" t="s">
        <v>1901</v>
      </c>
      <c r="R1266" s="38"/>
      <c r="S1266" s="40"/>
      <c r="T1266" s="40"/>
      <c r="U1266" s="47" t="s">
        <v>7678</v>
      </c>
      <c r="V1266" s="38" t="s">
        <v>7679</v>
      </c>
      <c r="W1266" s="42"/>
      <c r="X1266" s="26">
        <v>9</v>
      </c>
      <c r="Y1266" s="26"/>
      <c r="Z1266" s="38"/>
      <c r="AA1266" s="38" t="s">
        <v>1650</v>
      </c>
      <c r="AB1266" s="59" t="s">
        <v>81</v>
      </c>
      <c r="AC1266" s="38" t="s">
        <v>80</v>
      </c>
      <c r="AD1266" s="47" t="s">
        <v>201</v>
      </c>
      <c r="AE1266" s="47" t="s">
        <v>183</v>
      </c>
      <c r="AF1266" s="50"/>
      <c r="AG1266" s="50"/>
      <c r="AH1266" s="38"/>
      <c r="AI1266" s="59" t="s">
        <v>86</v>
      </c>
      <c r="AJ1266" s="51"/>
      <c r="AK1266" s="51" t="s">
        <v>8476</v>
      </c>
      <c r="AL1266" s="55" t="s">
        <v>8477</v>
      </c>
      <c r="AM1266" s="56"/>
      <c r="AN1266" s="56" t="s">
        <v>8475</v>
      </c>
      <c r="AO1266" s="52">
        <v>2</v>
      </c>
      <c r="AP1266" s="53" t="s">
        <v>7499</v>
      </c>
      <c r="AQ1266" s="53" t="s">
        <v>7500</v>
      </c>
      <c r="AR1266" s="53" t="s">
        <v>95</v>
      </c>
      <c r="AS1266" s="52" t="s">
        <v>96</v>
      </c>
      <c r="AT1266" s="53" t="s">
        <v>190</v>
      </c>
      <c r="AU1266" s="52" t="s">
        <v>191</v>
      </c>
      <c r="AV1266" s="53"/>
    </row>
    <row r="1267" spans="1:48" s="54" customFormat="1" x14ac:dyDescent="0.3">
      <c r="A1267" s="54">
        <v>172576</v>
      </c>
      <c r="B1267" s="54">
        <v>1262</v>
      </c>
      <c r="C1267" s="46" t="s">
        <v>255</v>
      </c>
      <c r="D1267" s="46" t="s">
        <v>4134</v>
      </c>
      <c r="E1267" s="46" t="s">
        <v>7490</v>
      </c>
      <c r="F1267" s="48">
        <v>0</v>
      </c>
      <c r="G1267" s="48"/>
      <c r="H1267" s="49">
        <v>1</v>
      </c>
      <c r="I1267" s="48">
        <v>0</v>
      </c>
      <c r="J1267" s="77" t="s">
        <v>20931</v>
      </c>
      <c r="K1267" s="106"/>
      <c r="L1267" s="71"/>
      <c r="M1267" s="60"/>
      <c r="N1267" s="60"/>
      <c r="O1267" s="61"/>
      <c r="P1267" s="75" t="s">
        <v>8478</v>
      </c>
      <c r="Q1267" s="76" t="s">
        <v>8479</v>
      </c>
      <c r="R1267" s="38"/>
      <c r="S1267" s="40"/>
      <c r="T1267" s="40"/>
      <c r="U1267" s="47" t="s">
        <v>8480</v>
      </c>
      <c r="V1267" s="38" t="s">
        <v>8481</v>
      </c>
      <c r="W1267" s="42" t="s">
        <v>8482</v>
      </c>
      <c r="X1267" s="26">
        <v>7</v>
      </c>
      <c r="Y1267" s="26"/>
      <c r="Z1267" s="38"/>
      <c r="AA1267" s="38" t="s">
        <v>8483</v>
      </c>
      <c r="AB1267" s="59" t="s">
        <v>236</v>
      </c>
      <c r="AC1267" s="38" t="s">
        <v>293</v>
      </c>
      <c r="AD1267" s="47" t="s">
        <v>201</v>
      </c>
      <c r="AE1267" s="47" t="s">
        <v>183</v>
      </c>
      <c r="AF1267" s="50"/>
      <c r="AG1267" s="50"/>
      <c r="AH1267" s="38"/>
      <c r="AI1267" s="59" t="s">
        <v>86</v>
      </c>
      <c r="AJ1267" s="51" t="s">
        <v>8484</v>
      </c>
      <c r="AK1267" s="51" t="s">
        <v>8485</v>
      </c>
      <c r="AL1267" s="55" t="s">
        <v>8486</v>
      </c>
      <c r="AM1267" s="56"/>
      <c r="AN1267" s="56" t="s">
        <v>8487</v>
      </c>
      <c r="AO1267" s="52">
        <v>1</v>
      </c>
      <c r="AP1267" s="53" t="s">
        <v>7499</v>
      </c>
      <c r="AQ1267" s="53" t="s">
        <v>7500</v>
      </c>
      <c r="AR1267" s="53" t="s">
        <v>95</v>
      </c>
      <c r="AS1267" s="52" t="s">
        <v>96</v>
      </c>
      <c r="AT1267" s="53" t="s">
        <v>190</v>
      </c>
      <c r="AU1267" s="52" t="s">
        <v>191</v>
      </c>
      <c r="AV1267" s="53"/>
    </row>
    <row r="1268" spans="1:48" s="54" customFormat="1" x14ac:dyDescent="0.3">
      <c r="A1268" s="54" t="s">
        <v>24630</v>
      </c>
      <c r="B1268" s="54">
        <v>1263</v>
      </c>
      <c r="C1268" s="46" t="s">
        <v>318</v>
      </c>
      <c r="D1268" s="46" t="s">
        <v>4134</v>
      </c>
      <c r="E1268" s="46" t="s">
        <v>7490</v>
      </c>
      <c r="F1268" s="48">
        <v>0</v>
      </c>
      <c r="G1268" s="48"/>
      <c r="H1268" s="49">
        <v>1</v>
      </c>
      <c r="I1268" s="48">
        <v>0</v>
      </c>
      <c r="J1268" s="77" t="s">
        <v>20932</v>
      </c>
      <c r="K1268" s="106"/>
      <c r="L1268" s="71"/>
      <c r="M1268" s="60"/>
      <c r="N1268" s="60"/>
      <c r="O1268" s="61"/>
      <c r="P1268" s="75" t="s">
        <v>8341</v>
      </c>
      <c r="Q1268" s="76" t="s">
        <v>8488</v>
      </c>
      <c r="R1268" s="38"/>
      <c r="S1268" s="40"/>
      <c r="T1268" s="40"/>
      <c r="U1268" s="47" t="s">
        <v>7536</v>
      </c>
      <c r="V1268" s="38" t="s">
        <v>7537</v>
      </c>
      <c r="W1268" s="42"/>
      <c r="X1268" s="26">
        <v>9</v>
      </c>
      <c r="Y1268" s="26"/>
      <c r="Z1268" s="38"/>
      <c r="AA1268" s="38" t="s">
        <v>391</v>
      </c>
      <c r="AB1268" s="59" t="s">
        <v>81</v>
      </c>
      <c r="AC1268" s="38" t="s">
        <v>80</v>
      </c>
      <c r="AD1268" s="47" t="s">
        <v>182</v>
      </c>
      <c r="AE1268" s="47" t="s">
        <v>183</v>
      </c>
      <c r="AF1268" s="50"/>
      <c r="AG1268" s="50"/>
      <c r="AH1268" s="38"/>
      <c r="AI1268" s="59" t="s">
        <v>86</v>
      </c>
      <c r="AJ1268" s="51"/>
      <c r="AK1268" s="51" t="s">
        <v>8489</v>
      </c>
      <c r="AL1268" s="55" t="s">
        <v>8490</v>
      </c>
      <c r="AM1268" s="56"/>
      <c r="AN1268" s="56" t="s">
        <v>8491</v>
      </c>
      <c r="AO1268" s="52">
        <v>1</v>
      </c>
      <c r="AP1268" s="53" t="s">
        <v>7499</v>
      </c>
      <c r="AQ1268" s="53" t="s">
        <v>7500</v>
      </c>
      <c r="AR1268" s="53" t="s">
        <v>95</v>
      </c>
      <c r="AS1268" s="52" t="s">
        <v>96</v>
      </c>
      <c r="AT1268" s="53" t="s">
        <v>190</v>
      </c>
      <c r="AU1268" s="52" t="s">
        <v>191</v>
      </c>
      <c r="AV1268" s="53"/>
    </row>
    <row r="1269" spans="1:48" s="54" customFormat="1" x14ac:dyDescent="0.3">
      <c r="A1269" s="54">
        <v>460112</v>
      </c>
      <c r="B1269" s="54">
        <v>1264</v>
      </c>
      <c r="C1269" s="46" t="s">
        <v>318</v>
      </c>
      <c r="D1269" s="46" t="s">
        <v>4134</v>
      </c>
      <c r="E1269" s="46" t="s">
        <v>7490</v>
      </c>
      <c r="F1269" s="48">
        <v>0</v>
      </c>
      <c r="G1269" s="48"/>
      <c r="H1269" s="49">
        <v>1</v>
      </c>
      <c r="I1269" s="48">
        <v>0</v>
      </c>
      <c r="J1269" s="77" t="s">
        <v>20933</v>
      </c>
      <c r="K1269" s="106"/>
      <c r="L1269" s="71"/>
      <c r="M1269" s="60"/>
      <c r="N1269" s="60"/>
      <c r="O1269" s="61"/>
      <c r="P1269" s="75" t="s">
        <v>378</v>
      </c>
      <c r="Q1269" s="76" t="s">
        <v>8492</v>
      </c>
      <c r="R1269" s="38"/>
      <c r="S1269" s="40"/>
      <c r="T1269" s="40"/>
      <c r="U1269" s="47" t="s">
        <v>8493</v>
      </c>
      <c r="V1269" s="38" t="s">
        <v>3648</v>
      </c>
      <c r="W1269" s="42"/>
      <c r="X1269" s="26">
        <v>5</v>
      </c>
      <c r="Y1269" s="26"/>
      <c r="Z1269" s="38"/>
      <c r="AA1269" s="38" t="s">
        <v>8494</v>
      </c>
      <c r="AB1269" s="59" t="s">
        <v>236</v>
      </c>
      <c r="AC1269" s="38" t="s">
        <v>80</v>
      </c>
      <c r="AD1269" s="47" t="s">
        <v>313</v>
      </c>
      <c r="AE1269" s="47" t="s">
        <v>263</v>
      </c>
      <c r="AF1269" s="50"/>
      <c r="AG1269" s="50"/>
      <c r="AH1269" s="38"/>
      <c r="AI1269" s="59" t="s">
        <v>86</v>
      </c>
      <c r="AJ1269" s="51"/>
      <c r="AK1269" s="51" t="s">
        <v>8495</v>
      </c>
      <c r="AL1269" s="55" t="s">
        <v>8496</v>
      </c>
      <c r="AM1269" s="56"/>
      <c r="AN1269" s="56" t="s">
        <v>8497</v>
      </c>
      <c r="AO1269" s="52">
        <v>1</v>
      </c>
      <c r="AP1269" s="53" t="s">
        <v>7499</v>
      </c>
      <c r="AQ1269" s="53" t="s">
        <v>7500</v>
      </c>
      <c r="AR1269" s="53" t="s">
        <v>95</v>
      </c>
      <c r="AS1269" s="52" t="s">
        <v>96</v>
      </c>
      <c r="AT1269" s="53" t="s">
        <v>190</v>
      </c>
      <c r="AU1269" s="52" t="s">
        <v>191</v>
      </c>
      <c r="AV1269" s="53"/>
    </row>
    <row r="1270" spans="1:48" s="54" customFormat="1" x14ac:dyDescent="0.3">
      <c r="A1270" s="54">
        <v>460297</v>
      </c>
      <c r="B1270" s="54">
        <v>1265</v>
      </c>
      <c r="C1270" s="46" t="s">
        <v>318</v>
      </c>
      <c r="D1270" s="46" t="s">
        <v>4134</v>
      </c>
      <c r="E1270" s="46" t="s">
        <v>7490</v>
      </c>
      <c r="F1270" s="48">
        <v>0</v>
      </c>
      <c r="G1270" s="48"/>
      <c r="H1270" s="49">
        <v>1</v>
      </c>
      <c r="I1270" s="48">
        <v>0</v>
      </c>
      <c r="J1270" s="77" t="s">
        <v>20934</v>
      </c>
      <c r="K1270" s="106"/>
      <c r="L1270" s="71"/>
      <c r="M1270" s="60"/>
      <c r="N1270" s="60"/>
      <c r="O1270" s="61"/>
      <c r="P1270" s="75" t="s">
        <v>5890</v>
      </c>
      <c r="Q1270" s="76" t="s">
        <v>8498</v>
      </c>
      <c r="R1270" s="38"/>
      <c r="S1270" s="40"/>
      <c r="T1270" s="40"/>
      <c r="U1270" s="47" t="s">
        <v>7512</v>
      </c>
      <c r="V1270" s="38" t="s">
        <v>7513</v>
      </c>
      <c r="W1270" s="42"/>
      <c r="X1270" s="26">
        <v>4</v>
      </c>
      <c r="Y1270" s="26"/>
      <c r="Z1270" s="38"/>
      <c r="AA1270" s="38" t="s">
        <v>8499</v>
      </c>
      <c r="AB1270" s="59" t="s">
        <v>81</v>
      </c>
      <c r="AC1270" s="38" t="s">
        <v>80</v>
      </c>
      <c r="AD1270" s="47" t="s">
        <v>201</v>
      </c>
      <c r="AE1270" s="47" t="s">
        <v>183</v>
      </c>
      <c r="AF1270" s="50"/>
      <c r="AG1270" s="50"/>
      <c r="AH1270" s="38"/>
      <c r="AI1270" s="59" t="s">
        <v>86</v>
      </c>
      <c r="AJ1270" s="51"/>
      <c r="AK1270" s="51" t="s">
        <v>8500</v>
      </c>
      <c r="AL1270" s="55" t="s">
        <v>8501</v>
      </c>
      <c r="AM1270" s="56"/>
      <c r="AN1270" s="56" t="s">
        <v>8502</v>
      </c>
      <c r="AO1270" s="52">
        <v>1</v>
      </c>
      <c r="AP1270" s="53" t="s">
        <v>7499</v>
      </c>
      <c r="AQ1270" s="53" t="s">
        <v>7500</v>
      </c>
      <c r="AR1270" s="53" t="s">
        <v>95</v>
      </c>
      <c r="AS1270" s="52" t="s">
        <v>96</v>
      </c>
      <c r="AT1270" s="53" t="s">
        <v>190</v>
      </c>
      <c r="AU1270" s="52" t="s">
        <v>191</v>
      </c>
      <c r="AV1270" s="53"/>
    </row>
    <row r="1271" spans="1:48" s="54" customFormat="1" x14ac:dyDescent="0.3">
      <c r="A1271" s="54">
        <v>460236</v>
      </c>
      <c r="B1271" s="54">
        <v>1266</v>
      </c>
      <c r="C1271" s="46" t="s">
        <v>318</v>
      </c>
      <c r="D1271" s="46" t="s">
        <v>4134</v>
      </c>
      <c r="E1271" s="46" t="s">
        <v>7490</v>
      </c>
      <c r="F1271" s="48">
        <v>0</v>
      </c>
      <c r="G1271" s="48"/>
      <c r="H1271" s="49">
        <v>1</v>
      </c>
      <c r="I1271" s="48">
        <v>0</v>
      </c>
      <c r="J1271" s="77" t="s">
        <v>20935</v>
      </c>
      <c r="K1271" s="106"/>
      <c r="L1271" s="71"/>
      <c r="M1271" s="60"/>
      <c r="N1271" s="60"/>
      <c r="O1271" s="61"/>
      <c r="P1271" s="75" t="s">
        <v>765</v>
      </c>
      <c r="Q1271" s="76" t="s">
        <v>8503</v>
      </c>
      <c r="R1271" s="38"/>
      <c r="S1271" s="40"/>
      <c r="T1271" s="40"/>
      <c r="U1271" s="47" t="s">
        <v>388</v>
      </c>
      <c r="V1271" s="38" t="s">
        <v>389</v>
      </c>
      <c r="W1271" s="42"/>
      <c r="X1271" s="26">
        <v>10</v>
      </c>
      <c r="Y1271" s="26"/>
      <c r="Z1271" s="38"/>
      <c r="AA1271" s="38" t="s">
        <v>211</v>
      </c>
      <c r="AB1271" s="59" t="s">
        <v>81</v>
      </c>
      <c r="AC1271" s="38" t="s">
        <v>80</v>
      </c>
      <c r="AD1271" s="47" t="s">
        <v>182</v>
      </c>
      <c r="AE1271" s="47" t="s">
        <v>183</v>
      </c>
      <c r="AF1271" s="50"/>
      <c r="AG1271" s="50"/>
      <c r="AH1271" s="38"/>
      <c r="AI1271" s="59" t="s">
        <v>86</v>
      </c>
      <c r="AJ1271" s="51"/>
      <c r="AK1271" s="51" t="s">
        <v>8504</v>
      </c>
      <c r="AL1271" s="55" t="s">
        <v>8505</v>
      </c>
      <c r="AM1271" s="56"/>
      <c r="AN1271" s="56" t="s">
        <v>8506</v>
      </c>
      <c r="AO1271" s="52">
        <v>1</v>
      </c>
      <c r="AP1271" s="53" t="s">
        <v>7499</v>
      </c>
      <c r="AQ1271" s="53" t="s">
        <v>7500</v>
      </c>
      <c r="AR1271" s="53" t="s">
        <v>95</v>
      </c>
      <c r="AS1271" s="52" t="s">
        <v>96</v>
      </c>
      <c r="AT1271" s="53" t="s">
        <v>190</v>
      </c>
      <c r="AU1271" s="52" t="s">
        <v>191</v>
      </c>
      <c r="AV1271" s="53"/>
    </row>
    <row r="1272" spans="1:48" s="54" customFormat="1" x14ac:dyDescent="0.3">
      <c r="A1272" s="54">
        <v>460180</v>
      </c>
      <c r="B1272" s="54">
        <v>1267</v>
      </c>
      <c r="C1272" s="46" t="s">
        <v>318</v>
      </c>
      <c r="D1272" s="46" t="s">
        <v>4134</v>
      </c>
      <c r="E1272" s="46" t="s">
        <v>7490</v>
      </c>
      <c r="F1272" s="48">
        <v>0</v>
      </c>
      <c r="G1272" s="48"/>
      <c r="H1272" s="49">
        <v>1</v>
      </c>
      <c r="I1272" s="48">
        <v>0</v>
      </c>
      <c r="J1272" s="77" t="s">
        <v>20936</v>
      </c>
      <c r="K1272" s="106"/>
      <c r="L1272" s="71"/>
      <c r="M1272" s="60"/>
      <c r="N1272" s="60"/>
      <c r="O1272" s="61"/>
      <c r="P1272" s="75" t="s">
        <v>8507</v>
      </c>
      <c r="Q1272" s="76" t="s">
        <v>8508</v>
      </c>
      <c r="R1272" s="38"/>
      <c r="S1272" s="40"/>
      <c r="T1272" s="40"/>
      <c r="U1272" s="47" t="s">
        <v>8509</v>
      </c>
      <c r="V1272" s="38" t="s">
        <v>8510</v>
      </c>
      <c r="W1272" s="42"/>
      <c r="X1272" s="26">
        <v>17</v>
      </c>
      <c r="Y1272" s="26"/>
      <c r="Z1272" s="38"/>
      <c r="AA1272" s="38" t="s">
        <v>8511</v>
      </c>
      <c r="AB1272" s="59" t="s">
        <v>81</v>
      </c>
      <c r="AC1272" s="38" t="s">
        <v>80</v>
      </c>
      <c r="AD1272" s="47" t="s">
        <v>262</v>
      </c>
      <c r="AE1272" s="47" t="s">
        <v>263</v>
      </c>
      <c r="AF1272" s="50"/>
      <c r="AG1272" s="50"/>
      <c r="AH1272" s="38"/>
      <c r="AI1272" s="59" t="s">
        <v>86</v>
      </c>
      <c r="AJ1272" s="51"/>
      <c r="AK1272" s="51" t="s">
        <v>8512</v>
      </c>
      <c r="AL1272" s="55" t="s">
        <v>8513</v>
      </c>
      <c r="AM1272" s="56"/>
      <c r="AN1272" s="56" t="s">
        <v>8514</v>
      </c>
      <c r="AO1272" s="52">
        <v>1</v>
      </c>
      <c r="AP1272" s="53" t="s">
        <v>7499</v>
      </c>
      <c r="AQ1272" s="53" t="s">
        <v>7500</v>
      </c>
      <c r="AR1272" s="53" t="s">
        <v>95</v>
      </c>
      <c r="AS1272" s="52" t="s">
        <v>96</v>
      </c>
      <c r="AT1272" s="53" t="s">
        <v>190</v>
      </c>
      <c r="AU1272" s="52" t="s">
        <v>191</v>
      </c>
      <c r="AV1272" s="53"/>
    </row>
    <row r="1273" spans="1:48" s="54" customFormat="1" x14ac:dyDescent="0.3">
      <c r="A1273" s="54">
        <v>460171</v>
      </c>
      <c r="B1273" s="54">
        <v>1268</v>
      </c>
      <c r="C1273" s="46" t="s">
        <v>318</v>
      </c>
      <c r="D1273" s="46" t="s">
        <v>4134</v>
      </c>
      <c r="E1273" s="46" t="s">
        <v>7490</v>
      </c>
      <c r="F1273" s="48">
        <v>0</v>
      </c>
      <c r="G1273" s="48"/>
      <c r="H1273" s="49">
        <v>1</v>
      </c>
      <c r="I1273" s="48">
        <v>0</v>
      </c>
      <c r="J1273" s="77" t="s">
        <v>20937</v>
      </c>
      <c r="K1273" s="106"/>
      <c r="L1273" s="71"/>
      <c r="M1273" s="60"/>
      <c r="N1273" s="60"/>
      <c r="O1273" s="61"/>
      <c r="P1273" s="75" t="s">
        <v>8515</v>
      </c>
      <c r="Q1273" s="76" t="s">
        <v>8516</v>
      </c>
      <c r="R1273" s="38" t="s">
        <v>6515</v>
      </c>
      <c r="S1273" s="40"/>
      <c r="T1273" s="40"/>
      <c r="U1273" s="47" t="s">
        <v>4568</v>
      </c>
      <c r="V1273" s="38"/>
      <c r="W1273" s="42"/>
      <c r="X1273" s="26">
        <v>7</v>
      </c>
      <c r="Y1273" s="26"/>
      <c r="Z1273" s="38"/>
      <c r="AA1273" s="38" t="s">
        <v>8517</v>
      </c>
      <c r="AB1273" s="59"/>
      <c r="AC1273" s="38" t="s">
        <v>336</v>
      </c>
      <c r="AD1273" s="47" t="s">
        <v>201</v>
      </c>
      <c r="AE1273" s="47" t="s">
        <v>183</v>
      </c>
      <c r="AF1273" s="50"/>
      <c r="AG1273" s="50"/>
      <c r="AH1273" s="38"/>
      <c r="AI1273" s="59" t="s">
        <v>86</v>
      </c>
      <c r="AJ1273" s="51"/>
      <c r="AK1273" s="51" t="s">
        <v>8518</v>
      </c>
      <c r="AL1273" s="55" t="s">
        <v>8519</v>
      </c>
      <c r="AM1273" s="56"/>
      <c r="AN1273" s="56" t="s">
        <v>8520</v>
      </c>
      <c r="AO1273" s="52">
        <v>1</v>
      </c>
      <c r="AP1273" s="53" t="s">
        <v>7499</v>
      </c>
      <c r="AQ1273" s="53" t="s">
        <v>7500</v>
      </c>
      <c r="AR1273" s="53" t="s">
        <v>95</v>
      </c>
      <c r="AS1273" s="52" t="s">
        <v>96</v>
      </c>
      <c r="AT1273" s="53" t="s">
        <v>190</v>
      </c>
      <c r="AU1273" s="52" t="s">
        <v>191</v>
      </c>
      <c r="AV1273" s="53"/>
    </row>
    <row r="1274" spans="1:48" s="54" customFormat="1" x14ac:dyDescent="0.3">
      <c r="A1274" s="54">
        <v>460240</v>
      </c>
      <c r="B1274" s="54">
        <v>1269</v>
      </c>
      <c r="C1274" s="46" t="s">
        <v>318</v>
      </c>
      <c r="D1274" s="46" t="s">
        <v>4134</v>
      </c>
      <c r="E1274" s="46" t="s">
        <v>7490</v>
      </c>
      <c r="F1274" s="48">
        <v>0</v>
      </c>
      <c r="G1274" s="48"/>
      <c r="H1274" s="49">
        <v>1</v>
      </c>
      <c r="I1274" s="48">
        <v>0</v>
      </c>
      <c r="J1274" s="77" t="s">
        <v>20938</v>
      </c>
      <c r="K1274" s="106"/>
      <c r="L1274" s="71"/>
      <c r="M1274" s="60"/>
      <c r="N1274" s="60"/>
      <c r="O1274" s="61"/>
      <c r="P1274" s="75" t="s">
        <v>5852</v>
      </c>
      <c r="Q1274" s="76" t="s">
        <v>8521</v>
      </c>
      <c r="R1274" s="38"/>
      <c r="S1274" s="40"/>
      <c r="T1274" s="40"/>
      <c r="U1274" s="47" t="s">
        <v>8522</v>
      </c>
      <c r="V1274" s="38" t="s">
        <v>8523</v>
      </c>
      <c r="W1274" s="42"/>
      <c r="X1274" s="26">
        <v>5</v>
      </c>
      <c r="Y1274" s="26"/>
      <c r="Z1274" s="38"/>
      <c r="AA1274" s="38" t="s">
        <v>7771</v>
      </c>
      <c r="AB1274" s="59" t="s">
        <v>81</v>
      </c>
      <c r="AC1274" s="38" t="s">
        <v>80</v>
      </c>
      <c r="AD1274" s="47" t="s">
        <v>201</v>
      </c>
      <c r="AE1274" s="47" t="s">
        <v>183</v>
      </c>
      <c r="AF1274" s="50"/>
      <c r="AG1274" s="50"/>
      <c r="AH1274" s="38"/>
      <c r="AI1274" s="59" t="s">
        <v>86</v>
      </c>
      <c r="AJ1274" s="51"/>
      <c r="AK1274" s="51" t="s">
        <v>8524</v>
      </c>
      <c r="AL1274" s="55" t="s">
        <v>8525</v>
      </c>
      <c r="AM1274" s="56"/>
      <c r="AN1274" s="56" t="s">
        <v>8526</v>
      </c>
      <c r="AO1274" s="52">
        <v>1</v>
      </c>
      <c r="AP1274" s="53" t="s">
        <v>7499</v>
      </c>
      <c r="AQ1274" s="53" t="s">
        <v>7500</v>
      </c>
      <c r="AR1274" s="53" t="s">
        <v>95</v>
      </c>
      <c r="AS1274" s="52" t="s">
        <v>96</v>
      </c>
      <c r="AT1274" s="53" t="s">
        <v>190</v>
      </c>
      <c r="AU1274" s="52" t="s">
        <v>191</v>
      </c>
      <c r="AV1274" s="53"/>
    </row>
    <row r="1275" spans="1:48" s="54" customFormat="1" x14ac:dyDescent="0.3">
      <c r="A1275" s="54">
        <v>460241</v>
      </c>
      <c r="B1275" s="54">
        <v>1270</v>
      </c>
      <c r="C1275" s="46" t="s">
        <v>318</v>
      </c>
      <c r="D1275" s="46" t="s">
        <v>4134</v>
      </c>
      <c r="E1275" s="46" t="s">
        <v>7490</v>
      </c>
      <c r="F1275" s="48">
        <v>0</v>
      </c>
      <c r="G1275" s="48"/>
      <c r="H1275" s="49">
        <v>1</v>
      </c>
      <c r="I1275" s="48">
        <v>0</v>
      </c>
      <c r="J1275" s="77" t="s">
        <v>20939</v>
      </c>
      <c r="K1275" s="106"/>
      <c r="L1275" s="71"/>
      <c r="M1275" s="60"/>
      <c r="N1275" s="60"/>
      <c r="O1275" s="61"/>
      <c r="P1275" s="75" t="s">
        <v>5852</v>
      </c>
      <c r="Q1275" s="76" t="s">
        <v>8527</v>
      </c>
      <c r="R1275" s="38"/>
      <c r="S1275" s="40"/>
      <c r="T1275" s="40"/>
      <c r="U1275" s="47" t="s">
        <v>8528</v>
      </c>
      <c r="V1275" s="38" t="s">
        <v>8529</v>
      </c>
      <c r="W1275" s="42"/>
      <c r="X1275" s="26">
        <v>4</v>
      </c>
      <c r="Y1275" s="26"/>
      <c r="Z1275" s="38"/>
      <c r="AA1275" s="38" t="s">
        <v>8530</v>
      </c>
      <c r="AB1275" s="59" t="s">
        <v>236</v>
      </c>
      <c r="AC1275" s="38" t="s">
        <v>534</v>
      </c>
      <c r="AD1275" s="47" t="s">
        <v>201</v>
      </c>
      <c r="AE1275" s="47" t="s">
        <v>183</v>
      </c>
      <c r="AF1275" s="50"/>
      <c r="AG1275" s="50"/>
      <c r="AH1275" s="38"/>
      <c r="AI1275" s="59" t="s">
        <v>86</v>
      </c>
      <c r="AJ1275" s="51"/>
      <c r="AK1275" s="51" t="s">
        <v>8531</v>
      </c>
      <c r="AL1275" s="55" t="s">
        <v>8532</v>
      </c>
      <c r="AM1275" s="56"/>
      <c r="AN1275" s="56" t="s">
        <v>8533</v>
      </c>
      <c r="AO1275" s="52">
        <v>1</v>
      </c>
      <c r="AP1275" s="53" t="s">
        <v>7499</v>
      </c>
      <c r="AQ1275" s="53" t="s">
        <v>7500</v>
      </c>
      <c r="AR1275" s="53" t="s">
        <v>95</v>
      </c>
      <c r="AS1275" s="52" t="s">
        <v>96</v>
      </c>
      <c r="AT1275" s="53" t="s">
        <v>190</v>
      </c>
      <c r="AU1275" s="52" t="s">
        <v>191</v>
      </c>
      <c r="AV1275" s="53"/>
    </row>
    <row r="1276" spans="1:48" s="54" customFormat="1" x14ac:dyDescent="0.3">
      <c r="A1276" s="54">
        <v>279811</v>
      </c>
      <c r="B1276" s="54">
        <v>1271</v>
      </c>
      <c r="C1276" s="46" t="s">
        <v>192</v>
      </c>
      <c r="D1276" s="46" t="s">
        <v>4134</v>
      </c>
      <c r="E1276" s="46" t="s">
        <v>7490</v>
      </c>
      <c r="F1276" s="48">
        <v>0</v>
      </c>
      <c r="G1276" s="48"/>
      <c r="H1276" s="49">
        <v>1</v>
      </c>
      <c r="I1276" s="48">
        <v>0</v>
      </c>
      <c r="J1276" s="77" t="s">
        <v>20940</v>
      </c>
      <c r="K1276" s="106"/>
      <c r="L1276" s="71"/>
      <c r="M1276" s="60"/>
      <c r="N1276" s="60"/>
      <c r="O1276" s="61"/>
      <c r="P1276" s="75" t="s">
        <v>5974</v>
      </c>
      <c r="Q1276" s="76" t="s">
        <v>8534</v>
      </c>
      <c r="R1276" s="38"/>
      <c r="S1276" s="40"/>
      <c r="T1276" s="40"/>
      <c r="U1276" s="47" t="s">
        <v>8535</v>
      </c>
      <c r="V1276" s="38" t="s">
        <v>8536</v>
      </c>
      <c r="W1276" s="42" t="s">
        <v>8537</v>
      </c>
      <c r="X1276" s="26">
        <v>3</v>
      </c>
      <c r="Y1276" s="26"/>
      <c r="Z1276" s="38"/>
      <c r="AA1276" s="38" t="s">
        <v>8538</v>
      </c>
      <c r="AB1276" s="59" t="s">
        <v>236</v>
      </c>
      <c r="AC1276" s="38" t="s">
        <v>80</v>
      </c>
      <c r="AD1276" s="47" t="s">
        <v>201</v>
      </c>
      <c r="AE1276" s="47" t="s">
        <v>183</v>
      </c>
      <c r="AF1276" s="50"/>
      <c r="AG1276" s="50"/>
      <c r="AH1276" s="38"/>
      <c r="AI1276" s="59" t="s">
        <v>86</v>
      </c>
      <c r="AJ1276" s="51"/>
      <c r="AK1276" s="51" t="s">
        <v>8539</v>
      </c>
      <c r="AL1276" s="55" t="s">
        <v>8540</v>
      </c>
      <c r="AM1276" s="56"/>
      <c r="AN1276" s="56" t="s">
        <v>8541</v>
      </c>
      <c r="AO1276" s="52">
        <v>1</v>
      </c>
      <c r="AP1276" s="53" t="s">
        <v>7499</v>
      </c>
      <c r="AQ1276" s="53" t="s">
        <v>7500</v>
      </c>
      <c r="AR1276" s="53" t="s">
        <v>95</v>
      </c>
      <c r="AS1276" s="52" t="s">
        <v>96</v>
      </c>
      <c r="AT1276" s="53" t="s">
        <v>190</v>
      </c>
      <c r="AU1276" s="52" t="s">
        <v>191</v>
      </c>
      <c r="AV1276" s="53"/>
    </row>
    <row r="1277" spans="1:48" s="54" customFormat="1" x14ac:dyDescent="0.3">
      <c r="A1277" s="54">
        <v>460156</v>
      </c>
      <c r="B1277" s="54">
        <v>1272</v>
      </c>
      <c r="C1277" s="46" t="s">
        <v>318</v>
      </c>
      <c r="D1277" s="46" t="s">
        <v>4134</v>
      </c>
      <c r="E1277" s="46" t="s">
        <v>7490</v>
      </c>
      <c r="F1277" s="48">
        <v>0</v>
      </c>
      <c r="G1277" s="48"/>
      <c r="H1277" s="49">
        <v>1</v>
      </c>
      <c r="I1277" s="48">
        <v>0</v>
      </c>
      <c r="J1277" s="77" t="s">
        <v>20941</v>
      </c>
      <c r="K1277" s="106"/>
      <c r="L1277" s="71"/>
      <c r="M1277" s="60"/>
      <c r="N1277" s="60"/>
      <c r="O1277" s="61"/>
      <c r="P1277" s="75" t="s">
        <v>5633</v>
      </c>
      <c r="Q1277" s="76" t="s">
        <v>8542</v>
      </c>
      <c r="R1277" s="38"/>
      <c r="S1277" s="40"/>
      <c r="T1277" s="40"/>
      <c r="U1277" s="47" t="s">
        <v>8543</v>
      </c>
      <c r="V1277" s="38" t="s">
        <v>8133</v>
      </c>
      <c r="W1277" s="42"/>
      <c r="X1277" s="26">
        <v>10</v>
      </c>
      <c r="Y1277" s="26"/>
      <c r="Z1277" s="38"/>
      <c r="AA1277" s="38" t="s">
        <v>8544</v>
      </c>
      <c r="AB1277" s="59" t="s">
        <v>81</v>
      </c>
      <c r="AC1277" s="38" t="s">
        <v>80</v>
      </c>
      <c r="AD1277" s="47" t="s">
        <v>407</v>
      </c>
      <c r="AE1277" s="47" t="s">
        <v>263</v>
      </c>
      <c r="AF1277" s="50"/>
      <c r="AG1277" s="50"/>
      <c r="AH1277" s="38"/>
      <c r="AI1277" s="59" t="s">
        <v>86</v>
      </c>
      <c r="AJ1277" s="51"/>
      <c r="AK1277" s="51" t="s">
        <v>8545</v>
      </c>
      <c r="AL1277" s="55" t="s">
        <v>8546</v>
      </c>
      <c r="AM1277" s="56"/>
      <c r="AN1277" s="56" t="s">
        <v>8547</v>
      </c>
      <c r="AO1277" s="52">
        <v>1</v>
      </c>
      <c r="AP1277" s="53" t="s">
        <v>7499</v>
      </c>
      <c r="AQ1277" s="53" t="s">
        <v>7500</v>
      </c>
      <c r="AR1277" s="53" t="s">
        <v>95</v>
      </c>
      <c r="AS1277" s="52" t="s">
        <v>96</v>
      </c>
      <c r="AT1277" s="53" t="s">
        <v>190</v>
      </c>
      <c r="AU1277" s="52" t="s">
        <v>191</v>
      </c>
      <c r="AV1277" s="53"/>
    </row>
    <row r="1278" spans="1:48" s="54" customFormat="1" x14ac:dyDescent="0.3">
      <c r="A1278" s="54">
        <v>460354</v>
      </c>
      <c r="B1278" s="54">
        <v>1273</v>
      </c>
      <c r="C1278" s="46" t="s">
        <v>318</v>
      </c>
      <c r="D1278" s="46" t="s">
        <v>4134</v>
      </c>
      <c r="E1278" s="46" t="s">
        <v>7490</v>
      </c>
      <c r="F1278" s="48">
        <v>0</v>
      </c>
      <c r="G1278" s="48"/>
      <c r="H1278" s="49">
        <v>1</v>
      </c>
      <c r="I1278" s="48">
        <v>0</v>
      </c>
      <c r="J1278" s="77" t="s">
        <v>20942</v>
      </c>
      <c r="K1278" s="106"/>
      <c r="L1278" s="71"/>
      <c r="M1278" s="60"/>
      <c r="N1278" s="60"/>
      <c r="O1278" s="61"/>
      <c r="P1278" s="75" t="s">
        <v>8548</v>
      </c>
      <c r="Q1278" s="76" t="s">
        <v>8549</v>
      </c>
      <c r="R1278" s="38"/>
      <c r="S1278" s="40"/>
      <c r="T1278" s="40"/>
      <c r="U1278" s="47" t="s">
        <v>8550</v>
      </c>
      <c r="V1278" s="38" t="s">
        <v>8551</v>
      </c>
      <c r="W1278" s="42"/>
      <c r="X1278" s="26">
        <v>12</v>
      </c>
      <c r="Y1278" s="26"/>
      <c r="Z1278" s="38"/>
      <c r="AA1278" s="38" t="s">
        <v>8552</v>
      </c>
      <c r="AB1278" s="59" t="s">
        <v>81</v>
      </c>
      <c r="AC1278" s="38" t="s">
        <v>80</v>
      </c>
      <c r="AD1278" s="47" t="s">
        <v>407</v>
      </c>
      <c r="AE1278" s="47" t="s">
        <v>263</v>
      </c>
      <c r="AF1278" s="50"/>
      <c r="AG1278" s="50"/>
      <c r="AH1278" s="38"/>
      <c r="AI1278" s="59" t="s">
        <v>86</v>
      </c>
      <c r="AJ1278" s="51"/>
      <c r="AK1278" s="51" t="s">
        <v>8553</v>
      </c>
      <c r="AL1278" s="55" t="s">
        <v>8554</v>
      </c>
      <c r="AM1278" s="56"/>
      <c r="AN1278" s="56" t="s">
        <v>8555</v>
      </c>
      <c r="AO1278" s="52">
        <v>1</v>
      </c>
      <c r="AP1278" s="53" t="s">
        <v>7499</v>
      </c>
      <c r="AQ1278" s="53" t="s">
        <v>7500</v>
      </c>
      <c r="AR1278" s="53" t="s">
        <v>95</v>
      </c>
      <c r="AS1278" s="52" t="s">
        <v>96</v>
      </c>
      <c r="AT1278" s="53" t="s">
        <v>190</v>
      </c>
      <c r="AU1278" s="52" t="s">
        <v>191</v>
      </c>
      <c r="AV1278" s="53"/>
    </row>
    <row r="1279" spans="1:48" s="54" customFormat="1" x14ac:dyDescent="0.3">
      <c r="A1279" s="54">
        <v>305245</v>
      </c>
      <c r="B1279" s="54">
        <v>1274</v>
      </c>
      <c r="C1279" s="46" t="s">
        <v>192</v>
      </c>
      <c r="D1279" s="46" t="s">
        <v>4134</v>
      </c>
      <c r="E1279" s="46" t="s">
        <v>7490</v>
      </c>
      <c r="F1279" s="48">
        <v>0</v>
      </c>
      <c r="G1279" s="48"/>
      <c r="H1279" s="49">
        <v>1</v>
      </c>
      <c r="I1279" s="48">
        <v>0</v>
      </c>
      <c r="J1279" s="77" t="s">
        <v>20943</v>
      </c>
      <c r="K1279" s="106"/>
      <c r="L1279" s="71"/>
      <c r="M1279" s="60"/>
      <c r="N1279" s="60"/>
      <c r="O1279" s="61"/>
      <c r="P1279" s="75" t="s">
        <v>8556</v>
      </c>
      <c r="Q1279" s="76" t="s">
        <v>8557</v>
      </c>
      <c r="R1279" s="38"/>
      <c r="S1279" s="40"/>
      <c r="T1279" s="40"/>
      <c r="U1279" s="47" t="s">
        <v>7887</v>
      </c>
      <c r="V1279" s="38" t="s">
        <v>7888</v>
      </c>
      <c r="W1279" s="42" t="s">
        <v>8558</v>
      </c>
      <c r="X1279" s="26">
        <v>7</v>
      </c>
      <c r="Y1279" s="26"/>
      <c r="Z1279" s="38"/>
      <c r="AA1279" s="38" t="s">
        <v>7890</v>
      </c>
      <c r="AB1279" s="59" t="s">
        <v>81</v>
      </c>
      <c r="AC1279" s="38" t="s">
        <v>336</v>
      </c>
      <c r="AD1279" s="47" t="s">
        <v>201</v>
      </c>
      <c r="AE1279" s="47" t="s">
        <v>183</v>
      </c>
      <c r="AF1279" s="50"/>
      <c r="AG1279" s="50"/>
      <c r="AH1279" s="38"/>
      <c r="AI1279" s="59" t="s">
        <v>86</v>
      </c>
      <c r="AJ1279" s="51"/>
      <c r="AK1279" s="51" t="s">
        <v>8559</v>
      </c>
      <c r="AL1279" s="55" t="s">
        <v>8560</v>
      </c>
      <c r="AM1279" s="56"/>
      <c r="AN1279" s="56" t="s">
        <v>8561</v>
      </c>
      <c r="AO1279" s="52">
        <v>1</v>
      </c>
      <c r="AP1279" s="53" t="s">
        <v>7499</v>
      </c>
      <c r="AQ1279" s="53" t="s">
        <v>7500</v>
      </c>
      <c r="AR1279" s="53" t="s">
        <v>95</v>
      </c>
      <c r="AS1279" s="52" t="s">
        <v>96</v>
      </c>
      <c r="AT1279" s="53" t="s">
        <v>190</v>
      </c>
      <c r="AU1279" s="52" t="s">
        <v>191</v>
      </c>
      <c r="AV1279" s="53"/>
    </row>
    <row r="1280" spans="1:48" s="54" customFormat="1" x14ac:dyDescent="0.3">
      <c r="A1280" s="54">
        <v>460298</v>
      </c>
      <c r="B1280" s="54">
        <v>1275</v>
      </c>
      <c r="C1280" s="46" t="s">
        <v>318</v>
      </c>
      <c r="D1280" s="46" t="s">
        <v>4134</v>
      </c>
      <c r="E1280" s="46" t="s">
        <v>7490</v>
      </c>
      <c r="F1280" s="48">
        <v>0</v>
      </c>
      <c r="G1280" s="48"/>
      <c r="H1280" s="49">
        <v>1</v>
      </c>
      <c r="I1280" s="48">
        <v>0</v>
      </c>
      <c r="J1280" s="77" t="s">
        <v>20944</v>
      </c>
      <c r="K1280" s="106"/>
      <c r="L1280" s="71"/>
      <c r="M1280" s="60"/>
      <c r="N1280" s="60"/>
      <c r="O1280" s="61"/>
      <c r="P1280" s="75" t="s">
        <v>5890</v>
      </c>
      <c r="Q1280" s="76" t="s">
        <v>8562</v>
      </c>
      <c r="R1280" s="38"/>
      <c r="S1280" s="40"/>
      <c r="T1280" s="40"/>
      <c r="U1280" s="47" t="s">
        <v>8563</v>
      </c>
      <c r="V1280" s="38" t="s">
        <v>8564</v>
      </c>
      <c r="W1280" s="42"/>
      <c r="X1280" s="26">
        <v>3</v>
      </c>
      <c r="Y1280" s="26"/>
      <c r="Z1280" s="38"/>
      <c r="AA1280" s="38" t="s">
        <v>8499</v>
      </c>
      <c r="AB1280" s="59" t="s">
        <v>81</v>
      </c>
      <c r="AC1280" s="38" t="s">
        <v>80</v>
      </c>
      <c r="AD1280" s="47" t="s">
        <v>201</v>
      </c>
      <c r="AE1280" s="47" t="s">
        <v>183</v>
      </c>
      <c r="AF1280" s="50"/>
      <c r="AG1280" s="50"/>
      <c r="AH1280" s="38"/>
      <c r="AI1280" s="59" t="s">
        <v>86</v>
      </c>
      <c r="AJ1280" s="51"/>
      <c r="AK1280" s="51" t="s">
        <v>8565</v>
      </c>
      <c r="AL1280" s="55" t="s">
        <v>8566</v>
      </c>
      <c r="AM1280" s="56"/>
      <c r="AN1280" s="56" t="s">
        <v>8567</v>
      </c>
      <c r="AO1280" s="52">
        <v>1</v>
      </c>
      <c r="AP1280" s="53" t="s">
        <v>7499</v>
      </c>
      <c r="AQ1280" s="53" t="s">
        <v>7500</v>
      </c>
      <c r="AR1280" s="53" t="s">
        <v>95</v>
      </c>
      <c r="AS1280" s="52" t="s">
        <v>96</v>
      </c>
      <c r="AT1280" s="53" t="s">
        <v>190</v>
      </c>
      <c r="AU1280" s="52" t="s">
        <v>191</v>
      </c>
      <c r="AV1280" s="53"/>
    </row>
    <row r="1281" spans="1:48" s="54" customFormat="1" x14ac:dyDescent="0.3">
      <c r="A1281" s="54">
        <v>460301</v>
      </c>
      <c r="B1281" s="54">
        <v>1276</v>
      </c>
      <c r="C1281" s="46" t="s">
        <v>318</v>
      </c>
      <c r="D1281" s="46" t="s">
        <v>4134</v>
      </c>
      <c r="E1281" s="46" t="s">
        <v>7490</v>
      </c>
      <c r="F1281" s="48">
        <v>0</v>
      </c>
      <c r="G1281" s="48"/>
      <c r="H1281" s="49">
        <v>1</v>
      </c>
      <c r="I1281" s="48">
        <v>0</v>
      </c>
      <c r="J1281" s="77" t="s">
        <v>20945</v>
      </c>
      <c r="K1281" s="106"/>
      <c r="L1281" s="71"/>
      <c r="M1281" s="60"/>
      <c r="N1281" s="60"/>
      <c r="O1281" s="61"/>
      <c r="P1281" s="75" t="s">
        <v>8568</v>
      </c>
      <c r="Q1281" s="76" t="s">
        <v>8569</v>
      </c>
      <c r="R1281" s="38"/>
      <c r="S1281" s="40"/>
      <c r="T1281" s="40"/>
      <c r="U1281" s="47" t="s">
        <v>8570</v>
      </c>
      <c r="V1281" s="38" t="s">
        <v>8571</v>
      </c>
      <c r="W1281" s="42"/>
      <c r="X1281" s="26">
        <v>12</v>
      </c>
      <c r="Y1281" s="26"/>
      <c r="Z1281" s="38"/>
      <c r="AA1281" s="38" t="s">
        <v>8572</v>
      </c>
      <c r="AB1281" s="59" t="s">
        <v>236</v>
      </c>
      <c r="AC1281" s="38" t="s">
        <v>80</v>
      </c>
      <c r="AD1281" s="47" t="s">
        <v>201</v>
      </c>
      <c r="AE1281" s="47" t="s">
        <v>183</v>
      </c>
      <c r="AF1281" s="50"/>
      <c r="AG1281" s="50"/>
      <c r="AH1281" s="38"/>
      <c r="AI1281" s="59" t="s">
        <v>86</v>
      </c>
      <c r="AJ1281" s="51"/>
      <c r="AK1281" s="51" t="s">
        <v>8573</v>
      </c>
      <c r="AL1281" s="55" t="s">
        <v>8574</v>
      </c>
      <c r="AM1281" s="56"/>
      <c r="AN1281" s="56" t="s">
        <v>8575</v>
      </c>
      <c r="AO1281" s="52">
        <v>1</v>
      </c>
      <c r="AP1281" s="53" t="s">
        <v>7499</v>
      </c>
      <c r="AQ1281" s="53" t="s">
        <v>7500</v>
      </c>
      <c r="AR1281" s="53" t="s">
        <v>95</v>
      </c>
      <c r="AS1281" s="52" t="s">
        <v>96</v>
      </c>
      <c r="AT1281" s="53" t="s">
        <v>190</v>
      </c>
      <c r="AU1281" s="52" t="s">
        <v>191</v>
      </c>
      <c r="AV1281" s="53"/>
    </row>
    <row r="1282" spans="1:48" s="54" customFormat="1" x14ac:dyDescent="0.3">
      <c r="A1282" s="54">
        <v>460136</v>
      </c>
      <c r="B1282" s="54">
        <v>1277</v>
      </c>
      <c r="C1282" s="46" t="s">
        <v>318</v>
      </c>
      <c r="D1282" s="46" t="s">
        <v>4134</v>
      </c>
      <c r="E1282" s="46" t="s">
        <v>7490</v>
      </c>
      <c r="F1282" s="48">
        <v>0</v>
      </c>
      <c r="G1282" s="48"/>
      <c r="H1282" s="49">
        <v>1</v>
      </c>
      <c r="I1282" s="48">
        <v>0</v>
      </c>
      <c r="J1282" s="77" t="s">
        <v>20946</v>
      </c>
      <c r="K1282" s="106"/>
      <c r="L1282" s="71"/>
      <c r="M1282" s="60"/>
      <c r="N1282" s="60"/>
      <c r="O1282" s="61"/>
      <c r="P1282" s="75" t="s">
        <v>8576</v>
      </c>
      <c r="Q1282" s="76" t="s">
        <v>8577</v>
      </c>
      <c r="R1282" s="38"/>
      <c r="S1282" s="40"/>
      <c r="T1282" s="40"/>
      <c r="U1282" s="47" t="s">
        <v>7834</v>
      </c>
      <c r="V1282" s="38" t="s">
        <v>7835</v>
      </c>
      <c r="W1282" s="42"/>
      <c r="X1282" s="26">
        <v>7</v>
      </c>
      <c r="Y1282" s="26"/>
      <c r="Z1282" s="38"/>
      <c r="AA1282" s="38" t="s">
        <v>7836</v>
      </c>
      <c r="AB1282" s="59" t="s">
        <v>81</v>
      </c>
      <c r="AC1282" s="38" t="s">
        <v>80</v>
      </c>
      <c r="AD1282" s="47" t="s">
        <v>201</v>
      </c>
      <c r="AE1282" s="47" t="s">
        <v>183</v>
      </c>
      <c r="AF1282" s="50"/>
      <c r="AG1282" s="50"/>
      <c r="AH1282" s="38"/>
      <c r="AI1282" s="59" t="s">
        <v>86</v>
      </c>
      <c r="AJ1282" s="51"/>
      <c r="AK1282" s="51" t="s">
        <v>8578</v>
      </c>
      <c r="AL1282" s="55" t="s">
        <v>8579</v>
      </c>
      <c r="AM1282" s="56"/>
      <c r="AN1282" s="56" t="s">
        <v>8580</v>
      </c>
      <c r="AO1282" s="52">
        <v>1</v>
      </c>
      <c r="AP1282" s="53" t="s">
        <v>7499</v>
      </c>
      <c r="AQ1282" s="53" t="s">
        <v>7500</v>
      </c>
      <c r="AR1282" s="53" t="s">
        <v>95</v>
      </c>
      <c r="AS1282" s="52" t="s">
        <v>96</v>
      </c>
      <c r="AT1282" s="53" t="s">
        <v>190</v>
      </c>
      <c r="AU1282" s="52" t="s">
        <v>191</v>
      </c>
      <c r="AV1282" s="53"/>
    </row>
    <row r="1283" spans="1:48" s="54" customFormat="1" x14ac:dyDescent="0.3">
      <c r="A1283" s="54">
        <v>460324</v>
      </c>
      <c r="B1283" s="54">
        <v>1278</v>
      </c>
      <c r="C1283" s="46" t="s">
        <v>318</v>
      </c>
      <c r="D1283" s="46" t="s">
        <v>4134</v>
      </c>
      <c r="E1283" s="46" t="s">
        <v>7490</v>
      </c>
      <c r="F1283" s="48">
        <v>0</v>
      </c>
      <c r="G1283" s="48"/>
      <c r="H1283" s="49">
        <v>1</v>
      </c>
      <c r="I1283" s="48">
        <v>0</v>
      </c>
      <c r="J1283" s="77" t="s">
        <v>20947</v>
      </c>
      <c r="K1283" s="106"/>
      <c r="L1283" s="71"/>
      <c r="M1283" s="60"/>
      <c r="N1283" s="60"/>
      <c r="O1283" s="61"/>
      <c r="P1283" s="75" t="s">
        <v>692</v>
      </c>
      <c r="Q1283" s="76" t="s">
        <v>8581</v>
      </c>
      <c r="R1283" s="38" t="s">
        <v>5772</v>
      </c>
      <c r="S1283" s="40"/>
      <c r="T1283" s="40"/>
      <c r="U1283" s="47" t="s">
        <v>7658</v>
      </c>
      <c r="V1283" s="38"/>
      <c r="W1283" s="42"/>
      <c r="X1283" s="26">
        <v>9</v>
      </c>
      <c r="Y1283" s="26"/>
      <c r="Z1283" s="38"/>
      <c r="AA1283" s="38" t="s">
        <v>7660</v>
      </c>
      <c r="AB1283" s="59"/>
      <c r="AC1283" s="38" t="s">
        <v>80</v>
      </c>
      <c r="AD1283" s="47" t="s">
        <v>313</v>
      </c>
      <c r="AE1283" s="47" t="s">
        <v>263</v>
      </c>
      <c r="AF1283" s="50"/>
      <c r="AG1283" s="50"/>
      <c r="AH1283" s="38"/>
      <c r="AI1283" s="59" t="s">
        <v>86</v>
      </c>
      <c r="AJ1283" s="51"/>
      <c r="AK1283" s="51" t="s">
        <v>8582</v>
      </c>
      <c r="AL1283" s="55" t="s">
        <v>8583</v>
      </c>
      <c r="AM1283" s="56"/>
      <c r="AN1283" s="56" t="s">
        <v>8584</v>
      </c>
      <c r="AO1283" s="52">
        <v>1</v>
      </c>
      <c r="AP1283" s="53" t="s">
        <v>7499</v>
      </c>
      <c r="AQ1283" s="53" t="s">
        <v>7500</v>
      </c>
      <c r="AR1283" s="53" t="s">
        <v>95</v>
      </c>
      <c r="AS1283" s="52" t="s">
        <v>96</v>
      </c>
      <c r="AT1283" s="53" t="s">
        <v>190</v>
      </c>
      <c r="AU1283" s="52" t="s">
        <v>191</v>
      </c>
      <c r="AV1283" s="53"/>
    </row>
    <row r="1284" spans="1:48" s="54" customFormat="1" x14ac:dyDescent="0.3">
      <c r="A1284" s="54">
        <v>460306</v>
      </c>
      <c r="B1284" s="54">
        <v>1279</v>
      </c>
      <c r="C1284" s="46" t="s">
        <v>318</v>
      </c>
      <c r="D1284" s="46" t="s">
        <v>4134</v>
      </c>
      <c r="E1284" s="46" t="s">
        <v>7490</v>
      </c>
      <c r="F1284" s="48">
        <v>0</v>
      </c>
      <c r="G1284" s="48"/>
      <c r="H1284" s="49">
        <v>1</v>
      </c>
      <c r="I1284" s="48">
        <v>0</v>
      </c>
      <c r="J1284" s="77" t="s">
        <v>20948</v>
      </c>
      <c r="K1284" s="106"/>
      <c r="L1284" s="71"/>
      <c r="M1284" s="60"/>
      <c r="N1284" s="60"/>
      <c r="O1284" s="61"/>
      <c r="P1284" s="75" t="s">
        <v>430</v>
      </c>
      <c r="Q1284" s="76" t="s">
        <v>8585</v>
      </c>
      <c r="R1284" s="38"/>
      <c r="S1284" s="40"/>
      <c r="T1284" s="40"/>
      <c r="U1284" s="47" t="s">
        <v>8586</v>
      </c>
      <c r="V1284" s="38" t="s">
        <v>8587</v>
      </c>
      <c r="W1284" s="42"/>
      <c r="X1284" s="26">
        <v>3</v>
      </c>
      <c r="Y1284" s="26"/>
      <c r="Z1284" s="38"/>
      <c r="AA1284" s="38" t="s">
        <v>221</v>
      </c>
      <c r="AB1284" s="59" t="s">
        <v>81</v>
      </c>
      <c r="AC1284" s="38" t="s">
        <v>80</v>
      </c>
      <c r="AD1284" s="47" t="s">
        <v>201</v>
      </c>
      <c r="AE1284" s="47" t="s">
        <v>183</v>
      </c>
      <c r="AF1284" s="50"/>
      <c r="AG1284" s="50"/>
      <c r="AH1284" s="38"/>
      <c r="AI1284" s="59" t="s">
        <v>86</v>
      </c>
      <c r="AJ1284" s="51"/>
      <c r="AK1284" s="51" t="s">
        <v>8588</v>
      </c>
      <c r="AL1284" s="55" t="s">
        <v>8589</v>
      </c>
      <c r="AM1284" s="56"/>
      <c r="AN1284" s="56" t="s">
        <v>8590</v>
      </c>
      <c r="AO1284" s="52">
        <v>1</v>
      </c>
      <c r="AP1284" s="53" t="s">
        <v>7499</v>
      </c>
      <c r="AQ1284" s="53" t="s">
        <v>7500</v>
      </c>
      <c r="AR1284" s="53" t="s">
        <v>95</v>
      </c>
      <c r="AS1284" s="52" t="s">
        <v>96</v>
      </c>
      <c r="AT1284" s="53" t="s">
        <v>190</v>
      </c>
      <c r="AU1284" s="52" t="s">
        <v>191</v>
      </c>
      <c r="AV1284" s="53"/>
    </row>
    <row r="1285" spans="1:48" s="54" customFormat="1" x14ac:dyDescent="0.3">
      <c r="A1285" s="54">
        <v>460290</v>
      </c>
      <c r="B1285" s="54">
        <v>1280</v>
      </c>
      <c r="C1285" s="46" t="s">
        <v>318</v>
      </c>
      <c r="D1285" s="46" t="s">
        <v>4134</v>
      </c>
      <c r="E1285" s="46" t="s">
        <v>7490</v>
      </c>
      <c r="F1285" s="48">
        <v>0</v>
      </c>
      <c r="G1285" s="48"/>
      <c r="H1285" s="49">
        <v>1</v>
      </c>
      <c r="I1285" s="48">
        <v>0</v>
      </c>
      <c r="J1285" s="77" t="s">
        <v>20949</v>
      </c>
      <c r="K1285" s="106"/>
      <c r="L1285" s="71"/>
      <c r="M1285" s="60"/>
      <c r="N1285" s="60"/>
      <c r="O1285" s="61"/>
      <c r="P1285" s="75" t="s">
        <v>230</v>
      </c>
      <c r="Q1285" s="76" t="s">
        <v>8591</v>
      </c>
      <c r="R1285" s="38"/>
      <c r="S1285" s="40"/>
      <c r="T1285" s="40"/>
      <c r="U1285" s="47" t="s">
        <v>8081</v>
      </c>
      <c r="V1285" s="38" t="s">
        <v>8082</v>
      </c>
      <c r="W1285" s="42"/>
      <c r="X1285" s="26">
        <v>9</v>
      </c>
      <c r="Y1285" s="26"/>
      <c r="Z1285" s="38"/>
      <c r="AA1285" s="38" t="s">
        <v>8083</v>
      </c>
      <c r="AB1285" s="59" t="s">
        <v>81</v>
      </c>
      <c r="AC1285" s="38" t="s">
        <v>80</v>
      </c>
      <c r="AD1285" s="47" t="s">
        <v>201</v>
      </c>
      <c r="AE1285" s="47" t="s">
        <v>183</v>
      </c>
      <c r="AF1285" s="50"/>
      <c r="AG1285" s="50"/>
      <c r="AH1285" s="38"/>
      <c r="AI1285" s="59" t="s">
        <v>86</v>
      </c>
      <c r="AJ1285" s="51"/>
      <c r="AK1285" s="51" t="s">
        <v>8592</v>
      </c>
      <c r="AL1285" s="55" t="s">
        <v>8593</v>
      </c>
      <c r="AM1285" s="56"/>
      <c r="AN1285" s="56" t="s">
        <v>8594</v>
      </c>
      <c r="AO1285" s="52">
        <v>1</v>
      </c>
      <c r="AP1285" s="53" t="s">
        <v>7499</v>
      </c>
      <c r="AQ1285" s="53" t="s">
        <v>7500</v>
      </c>
      <c r="AR1285" s="53" t="s">
        <v>95</v>
      </c>
      <c r="AS1285" s="52" t="s">
        <v>96</v>
      </c>
      <c r="AT1285" s="53" t="s">
        <v>190</v>
      </c>
      <c r="AU1285" s="52" t="s">
        <v>191</v>
      </c>
      <c r="AV1285" s="53"/>
    </row>
    <row r="1286" spans="1:48" s="54" customFormat="1" x14ac:dyDescent="0.3">
      <c r="A1286" s="54">
        <v>460177</v>
      </c>
      <c r="B1286" s="54">
        <v>1281</v>
      </c>
      <c r="C1286" s="46" t="s">
        <v>318</v>
      </c>
      <c r="D1286" s="46" t="s">
        <v>4134</v>
      </c>
      <c r="E1286" s="46" t="s">
        <v>7490</v>
      </c>
      <c r="F1286" s="48">
        <v>0</v>
      </c>
      <c r="G1286" s="48"/>
      <c r="H1286" s="49">
        <v>1</v>
      </c>
      <c r="I1286" s="48">
        <v>0</v>
      </c>
      <c r="J1286" s="77" t="s">
        <v>20950</v>
      </c>
      <c r="K1286" s="106"/>
      <c r="L1286" s="71"/>
      <c r="M1286" s="60"/>
      <c r="N1286" s="60"/>
      <c r="O1286" s="61"/>
      <c r="P1286" s="75" t="s">
        <v>665</v>
      </c>
      <c r="Q1286" s="76" t="s">
        <v>8595</v>
      </c>
      <c r="R1286" s="38"/>
      <c r="S1286" s="40"/>
      <c r="T1286" s="40"/>
      <c r="U1286" s="47" t="s">
        <v>8596</v>
      </c>
      <c r="V1286" s="38" t="s">
        <v>8597</v>
      </c>
      <c r="W1286" s="42"/>
      <c r="X1286" s="26">
        <v>24</v>
      </c>
      <c r="Y1286" s="26"/>
      <c r="Z1286" s="38"/>
      <c r="AA1286" s="38" t="s">
        <v>8598</v>
      </c>
      <c r="AB1286" s="59" t="s">
        <v>81</v>
      </c>
      <c r="AC1286" s="38" t="s">
        <v>80</v>
      </c>
      <c r="AD1286" s="47" t="s">
        <v>262</v>
      </c>
      <c r="AE1286" s="47" t="s">
        <v>263</v>
      </c>
      <c r="AF1286" s="50"/>
      <c r="AG1286" s="50"/>
      <c r="AH1286" s="38"/>
      <c r="AI1286" s="59" t="s">
        <v>86</v>
      </c>
      <c r="AJ1286" s="51"/>
      <c r="AK1286" s="51" t="s">
        <v>8599</v>
      </c>
      <c r="AL1286" s="55" t="s">
        <v>8600</v>
      </c>
      <c r="AM1286" s="56"/>
      <c r="AN1286" s="56" t="s">
        <v>8601</v>
      </c>
      <c r="AO1286" s="52">
        <v>1</v>
      </c>
      <c r="AP1286" s="53" t="s">
        <v>7499</v>
      </c>
      <c r="AQ1286" s="53" t="s">
        <v>7500</v>
      </c>
      <c r="AR1286" s="53" t="s">
        <v>95</v>
      </c>
      <c r="AS1286" s="52" t="s">
        <v>96</v>
      </c>
      <c r="AT1286" s="53" t="s">
        <v>190</v>
      </c>
      <c r="AU1286" s="52" t="s">
        <v>191</v>
      </c>
      <c r="AV1286" s="53"/>
    </row>
    <row r="1287" spans="1:48" s="54" customFormat="1" x14ac:dyDescent="0.3">
      <c r="A1287" s="54">
        <v>331861</v>
      </c>
      <c r="B1287" s="54">
        <v>1282</v>
      </c>
      <c r="C1287" s="46" t="s">
        <v>192</v>
      </c>
      <c r="D1287" s="46" t="s">
        <v>4134</v>
      </c>
      <c r="E1287" s="46" t="s">
        <v>7490</v>
      </c>
      <c r="F1287" s="48">
        <v>0</v>
      </c>
      <c r="G1287" s="48"/>
      <c r="H1287" s="49">
        <v>1</v>
      </c>
      <c r="I1287" s="48">
        <v>0</v>
      </c>
      <c r="J1287" s="77" t="s">
        <v>20951</v>
      </c>
      <c r="K1287" s="106"/>
      <c r="L1287" s="71"/>
      <c r="M1287" s="60"/>
      <c r="N1287" s="60"/>
      <c r="O1287" s="61"/>
      <c r="P1287" s="75" t="s">
        <v>329</v>
      </c>
      <c r="Q1287" s="76" t="s">
        <v>8602</v>
      </c>
      <c r="R1287" s="38"/>
      <c r="S1287" s="40"/>
      <c r="T1287" s="40"/>
      <c r="U1287" s="47" t="s">
        <v>7841</v>
      </c>
      <c r="V1287" s="38" t="s">
        <v>7842</v>
      </c>
      <c r="W1287" s="42" t="s">
        <v>4789</v>
      </c>
      <c r="X1287" s="26">
        <v>7</v>
      </c>
      <c r="Y1287" s="26"/>
      <c r="Z1287" s="38"/>
      <c r="AA1287" s="38" t="s">
        <v>7844</v>
      </c>
      <c r="AB1287" s="59" t="s">
        <v>81</v>
      </c>
      <c r="AC1287" s="38" t="s">
        <v>80</v>
      </c>
      <c r="AD1287" s="47" t="s">
        <v>201</v>
      </c>
      <c r="AE1287" s="47" t="s">
        <v>183</v>
      </c>
      <c r="AF1287" s="50"/>
      <c r="AG1287" s="50"/>
      <c r="AH1287" s="38"/>
      <c r="AI1287" s="59" t="s">
        <v>86</v>
      </c>
      <c r="AJ1287" s="51"/>
      <c r="AK1287" s="51" t="s">
        <v>8603</v>
      </c>
      <c r="AL1287" s="55" t="s">
        <v>8604</v>
      </c>
      <c r="AM1287" s="56"/>
      <c r="AN1287" s="56" t="s">
        <v>8605</v>
      </c>
      <c r="AO1287" s="52">
        <v>1</v>
      </c>
      <c r="AP1287" s="53" t="s">
        <v>7499</v>
      </c>
      <c r="AQ1287" s="53" t="s">
        <v>7500</v>
      </c>
      <c r="AR1287" s="53" t="s">
        <v>95</v>
      </c>
      <c r="AS1287" s="52" t="s">
        <v>96</v>
      </c>
      <c r="AT1287" s="53" t="s">
        <v>190</v>
      </c>
      <c r="AU1287" s="52" t="s">
        <v>191</v>
      </c>
      <c r="AV1287" s="53"/>
    </row>
    <row r="1288" spans="1:48" s="54" customFormat="1" x14ac:dyDescent="0.3">
      <c r="A1288" s="54">
        <v>460383</v>
      </c>
      <c r="B1288" s="54">
        <v>1283</v>
      </c>
      <c r="C1288" s="46" t="s">
        <v>318</v>
      </c>
      <c r="D1288" s="46" t="s">
        <v>4134</v>
      </c>
      <c r="E1288" s="46" t="s">
        <v>7490</v>
      </c>
      <c r="F1288" s="48">
        <v>0</v>
      </c>
      <c r="G1288" s="48"/>
      <c r="H1288" s="49">
        <v>1</v>
      </c>
      <c r="I1288" s="48">
        <v>0</v>
      </c>
      <c r="J1288" s="77" t="s">
        <v>20952</v>
      </c>
      <c r="K1288" s="106"/>
      <c r="L1288" s="71"/>
      <c r="M1288" s="60"/>
      <c r="N1288" s="60"/>
      <c r="O1288" s="61"/>
      <c r="P1288" s="75" t="s">
        <v>7815</v>
      </c>
      <c r="Q1288" s="76" t="s">
        <v>8606</v>
      </c>
      <c r="R1288" s="38"/>
      <c r="S1288" s="40"/>
      <c r="T1288" s="40"/>
      <c r="U1288" s="47" t="s">
        <v>8607</v>
      </c>
      <c r="V1288" s="38" t="s">
        <v>8167</v>
      </c>
      <c r="W1288" s="42"/>
      <c r="X1288" s="26">
        <v>4</v>
      </c>
      <c r="Y1288" s="26"/>
      <c r="Z1288" s="38"/>
      <c r="AA1288" s="38" t="s">
        <v>3631</v>
      </c>
      <c r="AB1288" s="59" t="s">
        <v>81</v>
      </c>
      <c r="AC1288" s="38" t="s">
        <v>80</v>
      </c>
      <c r="AD1288" s="47" t="s">
        <v>201</v>
      </c>
      <c r="AE1288" s="47" t="s">
        <v>183</v>
      </c>
      <c r="AF1288" s="50"/>
      <c r="AG1288" s="50"/>
      <c r="AH1288" s="38"/>
      <c r="AI1288" s="59" t="s">
        <v>86</v>
      </c>
      <c r="AJ1288" s="51"/>
      <c r="AK1288" s="51" t="s">
        <v>8608</v>
      </c>
      <c r="AL1288" s="55" t="s">
        <v>8609</v>
      </c>
      <c r="AM1288" s="56"/>
      <c r="AN1288" s="56" t="s">
        <v>8610</v>
      </c>
      <c r="AO1288" s="52">
        <v>1</v>
      </c>
      <c r="AP1288" s="53" t="s">
        <v>7499</v>
      </c>
      <c r="AQ1288" s="53" t="s">
        <v>7500</v>
      </c>
      <c r="AR1288" s="53" t="s">
        <v>95</v>
      </c>
      <c r="AS1288" s="52" t="s">
        <v>96</v>
      </c>
      <c r="AT1288" s="53" t="s">
        <v>190</v>
      </c>
      <c r="AU1288" s="52" t="s">
        <v>191</v>
      </c>
      <c r="AV1288" s="53"/>
    </row>
    <row r="1289" spans="1:48" s="54" customFormat="1" x14ac:dyDescent="0.3">
      <c r="A1289" s="54">
        <v>460320</v>
      </c>
      <c r="B1289" s="54">
        <v>1284</v>
      </c>
      <c r="C1289" s="46" t="s">
        <v>318</v>
      </c>
      <c r="D1289" s="46" t="s">
        <v>4134</v>
      </c>
      <c r="E1289" s="46" t="s">
        <v>7490</v>
      </c>
      <c r="F1289" s="48">
        <v>0</v>
      </c>
      <c r="G1289" s="48"/>
      <c r="H1289" s="49">
        <v>1</v>
      </c>
      <c r="I1289" s="48">
        <v>0</v>
      </c>
      <c r="J1289" s="77" t="s">
        <v>20953</v>
      </c>
      <c r="K1289" s="106"/>
      <c r="L1289" s="71"/>
      <c r="M1289" s="60"/>
      <c r="N1289" s="60"/>
      <c r="O1289" s="61"/>
      <c r="P1289" s="75" t="s">
        <v>3132</v>
      </c>
      <c r="Q1289" s="76" t="s">
        <v>8611</v>
      </c>
      <c r="R1289" s="38"/>
      <c r="S1289" s="40"/>
      <c r="T1289" s="40"/>
      <c r="U1289" s="47" t="s">
        <v>8586</v>
      </c>
      <c r="V1289" s="38" t="s">
        <v>8587</v>
      </c>
      <c r="W1289" s="42"/>
      <c r="X1289" s="26">
        <v>9</v>
      </c>
      <c r="Y1289" s="26"/>
      <c r="Z1289" s="38"/>
      <c r="AA1289" s="38" t="s">
        <v>4588</v>
      </c>
      <c r="AB1289" s="59" t="s">
        <v>81</v>
      </c>
      <c r="AC1289" s="38" t="s">
        <v>80</v>
      </c>
      <c r="AD1289" s="47" t="s">
        <v>201</v>
      </c>
      <c r="AE1289" s="47" t="s">
        <v>183</v>
      </c>
      <c r="AF1289" s="50"/>
      <c r="AG1289" s="50"/>
      <c r="AH1289" s="38"/>
      <c r="AI1289" s="59" t="s">
        <v>86</v>
      </c>
      <c r="AJ1289" s="51"/>
      <c r="AK1289" s="51" t="s">
        <v>8612</v>
      </c>
      <c r="AL1289" s="55" t="s">
        <v>8613</v>
      </c>
      <c r="AM1289" s="56"/>
      <c r="AN1289" s="56" t="s">
        <v>8614</v>
      </c>
      <c r="AO1289" s="52">
        <v>1</v>
      </c>
      <c r="AP1289" s="53" t="s">
        <v>7499</v>
      </c>
      <c r="AQ1289" s="53" t="s">
        <v>7500</v>
      </c>
      <c r="AR1289" s="53" t="s">
        <v>95</v>
      </c>
      <c r="AS1289" s="52" t="s">
        <v>96</v>
      </c>
      <c r="AT1289" s="53" t="s">
        <v>190</v>
      </c>
      <c r="AU1289" s="52" t="s">
        <v>191</v>
      </c>
      <c r="AV1289" s="53"/>
    </row>
    <row r="1290" spans="1:48" s="54" customFormat="1" x14ac:dyDescent="0.3">
      <c r="A1290" s="54">
        <v>460249</v>
      </c>
      <c r="B1290" s="54">
        <v>1285</v>
      </c>
      <c r="C1290" s="46" t="s">
        <v>318</v>
      </c>
      <c r="D1290" s="46" t="s">
        <v>4134</v>
      </c>
      <c r="E1290" s="46" t="s">
        <v>7490</v>
      </c>
      <c r="F1290" s="48">
        <v>0</v>
      </c>
      <c r="G1290" s="48"/>
      <c r="H1290" s="49">
        <v>1</v>
      </c>
      <c r="I1290" s="48">
        <v>0</v>
      </c>
      <c r="J1290" s="77" t="s">
        <v>20954</v>
      </c>
      <c r="K1290" s="106"/>
      <c r="L1290" s="71"/>
      <c r="M1290" s="60"/>
      <c r="N1290" s="60"/>
      <c r="O1290" s="61"/>
      <c r="P1290" s="75" t="s">
        <v>341</v>
      </c>
      <c r="Q1290" s="76" t="s">
        <v>8615</v>
      </c>
      <c r="R1290" s="38"/>
      <c r="S1290" s="40"/>
      <c r="T1290" s="40"/>
      <c r="U1290" s="47" t="s">
        <v>8081</v>
      </c>
      <c r="V1290" s="38" t="s">
        <v>8082</v>
      </c>
      <c r="W1290" s="42"/>
      <c r="X1290" s="26">
        <v>10</v>
      </c>
      <c r="Y1290" s="26"/>
      <c r="Z1290" s="38"/>
      <c r="AA1290" s="38" t="s">
        <v>8083</v>
      </c>
      <c r="AB1290" s="59" t="s">
        <v>81</v>
      </c>
      <c r="AC1290" s="38" t="s">
        <v>80</v>
      </c>
      <c r="AD1290" s="47" t="s">
        <v>201</v>
      </c>
      <c r="AE1290" s="47" t="s">
        <v>183</v>
      </c>
      <c r="AF1290" s="50"/>
      <c r="AG1290" s="50"/>
      <c r="AH1290" s="38"/>
      <c r="AI1290" s="59" t="s">
        <v>86</v>
      </c>
      <c r="AJ1290" s="51"/>
      <c r="AK1290" s="51" t="s">
        <v>8616</v>
      </c>
      <c r="AL1290" s="55" t="s">
        <v>8617</v>
      </c>
      <c r="AM1290" s="56"/>
      <c r="AN1290" s="56" t="s">
        <v>8618</v>
      </c>
      <c r="AO1290" s="52">
        <v>1</v>
      </c>
      <c r="AP1290" s="53" t="s">
        <v>7499</v>
      </c>
      <c r="AQ1290" s="53" t="s">
        <v>7500</v>
      </c>
      <c r="AR1290" s="53" t="s">
        <v>95</v>
      </c>
      <c r="AS1290" s="52" t="s">
        <v>96</v>
      </c>
      <c r="AT1290" s="53" t="s">
        <v>190</v>
      </c>
      <c r="AU1290" s="52" t="s">
        <v>191</v>
      </c>
      <c r="AV1290" s="53"/>
    </row>
    <row r="1291" spans="1:48" s="54" customFormat="1" x14ac:dyDescent="0.3">
      <c r="A1291" s="54" t="s">
        <v>24630</v>
      </c>
      <c r="B1291" s="54">
        <v>1286</v>
      </c>
      <c r="C1291" s="46" t="s">
        <v>318</v>
      </c>
      <c r="D1291" s="46" t="s">
        <v>4134</v>
      </c>
      <c r="E1291" s="46" t="s">
        <v>7490</v>
      </c>
      <c r="F1291" s="48">
        <v>0</v>
      </c>
      <c r="G1291" s="48"/>
      <c r="H1291" s="49">
        <v>1</v>
      </c>
      <c r="I1291" s="48">
        <v>0</v>
      </c>
      <c r="J1291" s="77" t="s">
        <v>20955</v>
      </c>
      <c r="K1291" s="106"/>
      <c r="L1291" s="71"/>
      <c r="M1291" s="60"/>
      <c r="N1291" s="60"/>
      <c r="O1291" s="61"/>
      <c r="P1291" s="75" t="s">
        <v>829</v>
      </c>
      <c r="Q1291" s="76" t="s">
        <v>8619</v>
      </c>
      <c r="R1291" s="38"/>
      <c r="S1291" s="40"/>
      <c r="T1291" s="40"/>
      <c r="U1291" s="47" t="s">
        <v>7536</v>
      </c>
      <c r="V1291" s="38" t="s">
        <v>7537</v>
      </c>
      <c r="W1291" s="42"/>
      <c r="X1291" s="26">
        <v>27</v>
      </c>
      <c r="Y1291" s="26"/>
      <c r="Z1291" s="38"/>
      <c r="AA1291" s="38" t="s">
        <v>7617</v>
      </c>
      <c r="AB1291" s="59" t="s">
        <v>81</v>
      </c>
      <c r="AC1291" s="38" t="s">
        <v>80</v>
      </c>
      <c r="AD1291" s="47" t="s">
        <v>182</v>
      </c>
      <c r="AE1291" s="47" t="s">
        <v>183</v>
      </c>
      <c r="AF1291" s="50"/>
      <c r="AG1291" s="50"/>
      <c r="AH1291" s="38"/>
      <c r="AI1291" s="59" t="s">
        <v>86</v>
      </c>
      <c r="AJ1291" s="51"/>
      <c r="AK1291" s="51" t="s">
        <v>8620</v>
      </c>
      <c r="AL1291" s="55" t="s">
        <v>8621</v>
      </c>
      <c r="AM1291" s="56"/>
      <c r="AN1291" s="56" t="s">
        <v>8622</v>
      </c>
      <c r="AO1291" s="52">
        <v>1</v>
      </c>
      <c r="AP1291" s="53" t="s">
        <v>7499</v>
      </c>
      <c r="AQ1291" s="53" t="s">
        <v>7500</v>
      </c>
      <c r="AR1291" s="53" t="s">
        <v>95</v>
      </c>
      <c r="AS1291" s="52" t="s">
        <v>96</v>
      </c>
      <c r="AT1291" s="53" t="s">
        <v>190</v>
      </c>
      <c r="AU1291" s="52" t="s">
        <v>191</v>
      </c>
      <c r="AV1291" s="53"/>
    </row>
    <row r="1292" spans="1:48" s="54" customFormat="1" x14ac:dyDescent="0.3">
      <c r="A1292" s="54">
        <v>460141</v>
      </c>
      <c r="B1292" s="54">
        <v>1287</v>
      </c>
      <c r="C1292" s="46" t="s">
        <v>318</v>
      </c>
      <c r="D1292" s="46" t="s">
        <v>4134</v>
      </c>
      <c r="E1292" s="46" t="s">
        <v>7490</v>
      </c>
      <c r="F1292" s="48">
        <v>0</v>
      </c>
      <c r="G1292" s="48"/>
      <c r="H1292" s="49">
        <v>1</v>
      </c>
      <c r="I1292" s="48">
        <v>0</v>
      </c>
      <c r="J1292" s="77" t="s">
        <v>20956</v>
      </c>
      <c r="K1292" s="106"/>
      <c r="L1292" s="71"/>
      <c r="M1292" s="60"/>
      <c r="N1292" s="60"/>
      <c r="O1292" s="61"/>
      <c r="P1292" s="75" t="s">
        <v>378</v>
      </c>
      <c r="Q1292" s="76" t="s">
        <v>8623</v>
      </c>
      <c r="R1292" s="38"/>
      <c r="S1292" s="40"/>
      <c r="T1292" s="40"/>
      <c r="U1292" s="47" t="s">
        <v>7658</v>
      </c>
      <c r="V1292" s="38" t="s">
        <v>7659</v>
      </c>
      <c r="W1292" s="42"/>
      <c r="X1292" s="26">
        <v>9</v>
      </c>
      <c r="Y1292" s="26"/>
      <c r="Z1292" s="38"/>
      <c r="AA1292" s="38" t="s">
        <v>8624</v>
      </c>
      <c r="AB1292" s="59" t="s">
        <v>236</v>
      </c>
      <c r="AC1292" s="38" t="s">
        <v>80</v>
      </c>
      <c r="AD1292" s="47" t="s">
        <v>313</v>
      </c>
      <c r="AE1292" s="47" t="s">
        <v>263</v>
      </c>
      <c r="AF1292" s="50"/>
      <c r="AG1292" s="50"/>
      <c r="AH1292" s="38"/>
      <c r="AI1292" s="59" t="s">
        <v>86</v>
      </c>
      <c r="AJ1292" s="51"/>
      <c r="AK1292" s="51" t="s">
        <v>8625</v>
      </c>
      <c r="AL1292" s="55" t="s">
        <v>8626</v>
      </c>
      <c r="AM1292" s="56"/>
      <c r="AN1292" s="56" t="s">
        <v>8627</v>
      </c>
      <c r="AO1292" s="52">
        <v>1</v>
      </c>
      <c r="AP1292" s="53" t="s">
        <v>7499</v>
      </c>
      <c r="AQ1292" s="53" t="s">
        <v>7500</v>
      </c>
      <c r="AR1292" s="53" t="s">
        <v>95</v>
      </c>
      <c r="AS1292" s="52" t="s">
        <v>96</v>
      </c>
      <c r="AT1292" s="53" t="s">
        <v>190</v>
      </c>
      <c r="AU1292" s="52" t="s">
        <v>191</v>
      </c>
      <c r="AV1292" s="53"/>
    </row>
    <row r="1293" spans="1:48" s="54" customFormat="1" x14ac:dyDescent="0.3">
      <c r="A1293" s="54">
        <v>460260</v>
      </c>
      <c r="B1293" s="54">
        <v>1288</v>
      </c>
      <c r="C1293" s="46" t="s">
        <v>318</v>
      </c>
      <c r="D1293" s="46" t="s">
        <v>4134</v>
      </c>
      <c r="E1293" s="46" t="s">
        <v>7490</v>
      </c>
      <c r="F1293" s="48">
        <v>0</v>
      </c>
      <c r="G1293" s="48"/>
      <c r="H1293" s="49">
        <v>1</v>
      </c>
      <c r="I1293" s="48">
        <v>0</v>
      </c>
      <c r="J1293" s="77" t="s">
        <v>20957</v>
      </c>
      <c r="K1293" s="106"/>
      <c r="L1293" s="71"/>
      <c r="M1293" s="60"/>
      <c r="N1293" s="60"/>
      <c r="O1293" s="61"/>
      <c r="P1293" s="75" t="s">
        <v>6105</v>
      </c>
      <c r="Q1293" s="76" t="s">
        <v>8628</v>
      </c>
      <c r="R1293" s="38"/>
      <c r="S1293" s="40"/>
      <c r="T1293" s="40"/>
      <c r="U1293" s="47" t="s">
        <v>8629</v>
      </c>
      <c r="V1293" s="38" t="s">
        <v>8329</v>
      </c>
      <c r="W1293" s="42"/>
      <c r="X1293" s="26">
        <v>11</v>
      </c>
      <c r="Y1293" s="26"/>
      <c r="Z1293" s="38"/>
      <c r="AA1293" s="38" t="s">
        <v>8330</v>
      </c>
      <c r="AB1293" s="59" t="s">
        <v>236</v>
      </c>
      <c r="AC1293" s="38" t="s">
        <v>80</v>
      </c>
      <c r="AD1293" s="47" t="s">
        <v>407</v>
      </c>
      <c r="AE1293" s="47" t="s">
        <v>263</v>
      </c>
      <c r="AF1293" s="50"/>
      <c r="AG1293" s="50"/>
      <c r="AH1293" s="38"/>
      <c r="AI1293" s="59" t="s">
        <v>86</v>
      </c>
      <c r="AJ1293" s="51"/>
      <c r="AK1293" s="51" t="s">
        <v>8630</v>
      </c>
      <c r="AL1293" s="55" t="s">
        <v>8631</v>
      </c>
      <c r="AM1293" s="56"/>
      <c r="AN1293" s="56" t="s">
        <v>8632</v>
      </c>
      <c r="AO1293" s="52">
        <v>1</v>
      </c>
      <c r="AP1293" s="53" t="s">
        <v>7499</v>
      </c>
      <c r="AQ1293" s="53" t="s">
        <v>7500</v>
      </c>
      <c r="AR1293" s="53" t="s">
        <v>95</v>
      </c>
      <c r="AS1293" s="52" t="s">
        <v>96</v>
      </c>
      <c r="AT1293" s="53" t="s">
        <v>190</v>
      </c>
      <c r="AU1293" s="52" t="s">
        <v>191</v>
      </c>
      <c r="AV1293" s="53"/>
    </row>
    <row r="1294" spans="1:48" s="54" customFormat="1" x14ac:dyDescent="0.3">
      <c r="A1294" s="54">
        <v>306701</v>
      </c>
      <c r="B1294" s="54">
        <v>1289</v>
      </c>
      <c r="C1294" s="46" t="s">
        <v>192</v>
      </c>
      <c r="D1294" s="46" t="s">
        <v>4134</v>
      </c>
      <c r="E1294" s="46" t="s">
        <v>7490</v>
      </c>
      <c r="F1294" s="48">
        <v>0</v>
      </c>
      <c r="G1294" s="48"/>
      <c r="H1294" s="49">
        <v>1</v>
      </c>
      <c r="I1294" s="48">
        <v>0</v>
      </c>
      <c r="J1294" s="77" t="s">
        <v>20958</v>
      </c>
      <c r="K1294" s="106"/>
      <c r="L1294" s="71"/>
      <c r="M1294" s="60"/>
      <c r="N1294" s="60"/>
      <c r="O1294" s="61"/>
      <c r="P1294" s="75" t="s">
        <v>289</v>
      </c>
      <c r="Q1294" s="76" t="s">
        <v>8633</v>
      </c>
      <c r="R1294" s="38"/>
      <c r="S1294" s="40"/>
      <c r="T1294" s="40"/>
      <c r="U1294" s="47" t="s">
        <v>8634</v>
      </c>
      <c r="V1294" s="38" t="s">
        <v>8635</v>
      </c>
      <c r="W1294" s="42" t="s">
        <v>8636</v>
      </c>
      <c r="X1294" s="26">
        <v>8</v>
      </c>
      <c r="Y1294" s="26"/>
      <c r="Z1294" s="38"/>
      <c r="AA1294" s="38" t="s">
        <v>8637</v>
      </c>
      <c r="AB1294" s="59" t="s">
        <v>81</v>
      </c>
      <c r="AC1294" s="38" t="s">
        <v>80</v>
      </c>
      <c r="AD1294" s="47" t="s">
        <v>249</v>
      </c>
      <c r="AE1294" s="47" t="s">
        <v>250</v>
      </c>
      <c r="AF1294" s="50"/>
      <c r="AG1294" s="50"/>
      <c r="AH1294" s="38"/>
      <c r="AI1294" s="59" t="s">
        <v>86</v>
      </c>
      <c r="AJ1294" s="51"/>
      <c r="AK1294" s="51" t="s">
        <v>8638</v>
      </c>
      <c r="AL1294" s="55" t="s">
        <v>8639</v>
      </c>
      <c r="AM1294" s="56"/>
      <c r="AN1294" s="56" t="s">
        <v>8640</v>
      </c>
      <c r="AO1294" s="52">
        <v>2</v>
      </c>
      <c r="AP1294" s="53" t="s">
        <v>7499</v>
      </c>
      <c r="AQ1294" s="53" t="s">
        <v>7500</v>
      </c>
      <c r="AR1294" s="53" t="s">
        <v>95</v>
      </c>
      <c r="AS1294" s="52" t="s">
        <v>96</v>
      </c>
      <c r="AT1294" s="53" t="s">
        <v>190</v>
      </c>
      <c r="AU1294" s="52" t="s">
        <v>191</v>
      </c>
      <c r="AV1294" s="53"/>
    </row>
    <row r="1295" spans="1:48" s="54" customFormat="1" x14ac:dyDescent="0.3">
      <c r="A1295" s="54">
        <v>306701</v>
      </c>
      <c r="B1295" s="54">
        <v>1290</v>
      </c>
      <c r="C1295" s="46" t="s">
        <v>192</v>
      </c>
      <c r="D1295" s="46" t="s">
        <v>4134</v>
      </c>
      <c r="E1295" s="46" t="s">
        <v>7490</v>
      </c>
      <c r="F1295" s="48"/>
      <c r="G1295" s="48"/>
      <c r="H1295" s="49"/>
      <c r="I1295" s="48"/>
      <c r="J1295" s="77" t="s">
        <v>20958</v>
      </c>
      <c r="K1295" s="106"/>
      <c r="L1295" s="71"/>
      <c r="M1295" s="60"/>
      <c r="N1295" s="60"/>
      <c r="O1295" s="61"/>
      <c r="P1295" s="75" t="s">
        <v>289</v>
      </c>
      <c r="Q1295" s="76" t="s">
        <v>8633</v>
      </c>
      <c r="R1295" s="38"/>
      <c r="S1295" s="40"/>
      <c r="T1295" s="40"/>
      <c r="U1295" s="47" t="s">
        <v>8634</v>
      </c>
      <c r="V1295" s="38" t="s">
        <v>8635</v>
      </c>
      <c r="W1295" s="42" t="s">
        <v>8636</v>
      </c>
      <c r="X1295" s="26">
        <v>8</v>
      </c>
      <c r="Y1295" s="26"/>
      <c r="Z1295" s="38"/>
      <c r="AA1295" s="38" t="s">
        <v>8637</v>
      </c>
      <c r="AB1295" s="59" t="s">
        <v>81</v>
      </c>
      <c r="AC1295" s="38" t="s">
        <v>80</v>
      </c>
      <c r="AD1295" s="47" t="s">
        <v>249</v>
      </c>
      <c r="AE1295" s="47" t="s">
        <v>250</v>
      </c>
      <c r="AF1295" s="50"/>
      <c r="AG1295" s="50"/>
      <c r="AH1295" s="38"/>
      <c r="AI1295" s="59" t="s">
        <v>86</v>
      </c>
      <c r="AJ1295" s="51"/>
      <c r="AK1295" s="51" t="s">
        <v>8641</v>
      </c>
      <c r="AL1295" s="55" t="s">
        <v>8642</v>
      </c>
      <c r="AM1295" s="56"/>
      <c r="AN1295" s="56" t="s">
        <v>8640</v>
      </c>
      <c r="AO1295" s="52">
        <v>2</v>
      </c>
      <c r="AP1295" s="53" t="s">
        <v>7499</v>
      </c>
      <c r="AQ1295" s="53" t="s">
        <v>7500</v>
      </c>
      <c r="AR1295" s="53" t="s">
        <v>95</v>
      </c>
      <c r="AS1295" s="52" t="s">
        <v>96</v>
      </c>
      <c r="AT1295" s="53" t="s">
        <v>190</v>
      </c>
      <c r="AU1295" s="52" t="s">
        <v>191</v>
      </c>
      <c r="AV1295" s="53"/>
    </row>
    <row r="1296" spans="1:48" s="54" customFormat="1" x14ac:dyDescent="0.3">
      <c r="A1296" s="54">
        <v>460195</v>
      </c>
      <c r="B1296" s="54">
        <v>1291</v>
      </c>
      <c r="C1296" s="46" t="s">
        <v>318</v>
      </c>
      <c r="D1296" s="46" t="s">
        <v>4134</v>
      </c>
      <c r="E1296" s="46" t="s">
        <v>7490</v>
      </c>
      <c r="F1296" s="48">
        <v>0</v>
      </c>
      <c r="G1296" s="48"/>
      <c r="H1296" s="49">
        <v>1</v>
      </c>
      <c r="I1296" s="48">
        <v>0</v>
      </c>
      <c r="J1296" s="77" t="s">
        <v>20959</v>
      </c>
      <c r="K1296" s="106"/>
      <c r="L1296" s="71"/>
      <c r="M1296" s="60"/>
      <c r="N1296" s="60"/>
      <c r="O1296" s="61"/>
      <c r="P1296" s="75" t="s">
        <v>350</v>
      </c>
      <c r="Q1296" s="76" t="s">
        <v>8643</v>
      </c>
      <c r="R1296" s="38"/>
      <c r="S1296" s="40"/>
      <c r="T1296" s="40"/>
      <c r="U1296" s="47" t="s">
        <v>8644</v>
      </c>
      <c r="V1296" s="38" t="s">
        <v>8396</v>
      </c>
      <c r="W1296" s="42"/>
      <c r="X1296" s="26">
        <v>4</v>
      </c>
      <c r="Y1296" s="26"/>
      <c r="Z1296" s="38"/>
      <c r="AA1296" s="38" t="s">
        <v>8645</v>
      </c>
      <c r="AB1296" s="59" t="s">
        <v>81</v>
      </c>
      <c r="AC1296" s="38" t="s">
        <v>80</v>
      </c>
      <c r="AD1296" s="47" t="s">
        <v>201</v>
      </c>
      <c r="AE1296" s="47" t="s">
        <v>183</v>
      </c>
      <c r="AF1296" s="50"/>
      <c r="AG1296" s="50"/>
      <c r="AH1296" s="38"/>
      <c r="AI1296" s="59" t="s">
        <v>86</v>
      </c>
      <c r="AJ1296" s="51"/>
      <c r="AK1296" s="51" t="s">
        <v>8646</v>
      </c>
      <c r="AL1296" s="55" t="s">
        <v>8647</v>
      </c>
      <c r="AM1296" s="56"/>
      <c r="AN1296" s="56" t="s">
        <v>8648</v>
      </c>
      <c r="AO1296" s="52">
        <v>1</v>
      </c>
      <c r="AP1296" s="53" t="s">
        <v>7499</v>
      </c>
      <c r="AQ1296" s="53" t="s">
        <v>7500</v>
      </c>
      <c r="AR1296" s="53" t="s">
        <v>95</v>
      </c>
      <c r="AS1296" s="52" t="s">
        <v>96</v>
      </c>
      <c r="AT1296" s="53" t="s">
        <v>190</v>
      </c>
      <c r="AU1296" s="52" t="s">
        <v>191</v>
      </c>
      <c r="AV1296" s="53"/>
    </row>
    <row r="1297" spans="1:48" s="54" customFormat="1" x14ac:dyDescent="0.3">
      <c r="A1297" s="54">
        <v>150486</v>
      </c>
      <c r="B1297" s="54">
        <v>1292</v>
      </c>
      <c r="C1297" s="46" t="s">
        <v>175</v>
      </c>
      <c r="D1297" s="46" t="s">
        <v>4134</v>
      </c>
      <c r="E1297" s="46" t="s">
        <v>7490</v>
      </c>
      <c r="F1297" s="48">
        <v>0</v>
      </c>
      <c r="G1297" s="48"/>
      <c r="H1297" s="49">
        <v>1</v>
      </c>
      <c r="I1297" s="48">
        <v>0</v>
      </c>
      <c r="J1297" s="77" t="s">
        <v>20960</v>
      </c>
      <c r="K1297" s="106"/>
      <c r="L1297" s="71"/>
      <c r="M1297" s="60"/>
      <c r="N1297" s="60"/>
      <c r="O1297" s="61"/>
      <c r="P1297" s="75" t="s">
        <v>1436</v>
      </c>
      <c r="Q1297" s="76" t="s">
        <v>8649</v>
      </c>
      <c r="R1297" s="38"/>
      <c r="S1297" s="40"/>
      <c r="T1297" s="40"/>
      <c r="U1297" s="47" t="s">
        <v>8051</v>
      </c>
      <c r="V1297" s="38" t="s">
        <v>8052</v>
      </c>
      <c r="W1297" s="42" t="s">
        <v>8650</v>
      </c>
      <c r="X1297" s="26">
        <v>4</v>
      </c>
      <c r="Y1297" s="26"/>
      <c r="Z1297" s="38"/>
      <c r="AA1297" s="38" t="s">
        <v>2074</v>
      </c>
      <c r="AB1297" s="59" t="s">
        <v>81</v>
      </c>
      <c r="AC1297" s="38" t="s">
        <v>80</v>
      </c>
      <c r="AD1297" s="47" t="s">
        <v>201</v>
      </c>
      <c r="AE1297" s="47" t="s">
        <v>183</v>
      </c>
      <c r="AF1297" s="50"/>
      <c r="AG1297" s="50"/>
      <c r="AH1297" s="38"/>
      <c r="AI1297" s="59" t="s">
        <v>86</v>
      </c>
      <c r="AJ1297" s="51"/>
      <c r="AK1297" s="51" t="s">
        <v>8651</v>
      </c>
      <c r="AL1297" s="55" t="s">
        <v>8652</v>
      </c>
      <c r="AM1297" s="56"/>
      <c r="AN1297" s="56" t="s">
        <v>8653</v>
      </c>
      <c r="AO1297" s="52">
        <v>1</v>
      </c>
      <c r="AP1297" s="53" t="s">
        <v>7499</v>
      </c>
      <c r="AQ1297" s="53" t="s">
        <v>7500</v>
      </c>
      <c r="AR1297" s="53" t="s">
        <v>95</v>
      </c>
      <c r="AS1297" s="52" t="s">
        <v>96</v>
      </c>
      <c r="AT1297" s="53" t="s">
        <v>190</v>
      </c>
      <c r="AU1297" s="52" t="s">
        <v>191</v>
      </c>
      <c r="AV1297" s="53"/>
    </row>
    <row r="1298" spans="1:48" s="54" customFormat="1" x14ac:dyDescent="0.3">
      <c r="A1298" s="54" t="s">
        <v>24630</v>
      </c>
      <c r="B1298" s="54">
        <v>1293</v>
      </c>
      <c r="C1298" s="46" t="s">
        <v>318</v>
      </c>
      <c r="D1298" s="46" t="s">
        <v>4134</v>
      </c>
      <c r="E1298" s="46" t="s">
        <v>7490</v>
      </c>
      <c r="F1298" s="48"/>
      <c r="G1298" s="48"/>
      <c r="H1298" s="49"/>
      <c r="I1298" s="48"/>
      <c r="J1298" s="77" t="s">
        <v>20961</v>
      </c>
      <c r="K1298" s="106"/>
      <c r="L1298" s="71"/>
      <c r="M1298" s="60"/>
      <c r="N1298" s="60"/>
      <c r="O1298" s="61"/>
      <c r="P1298" s="75" t="s">
        <v>8654</v>
      </c>
      <c r="Q1298" s="76" t="s">
        <v>8655</v>
      </c>
      <c r="R1298" s="38"/>
      <c r="S1298" s="40"/>
      <c r="T1298" s="40"/>
      <c r="U1298" s="47" t="s">
        <v>7804</v>
      </c>
      <c r="V1298" s="38" t="s">
        <v>7805</v>
      </c>
      <c r="W1298" s="42"/>
      <c r="X1298" s="26">
        <v>8</v>
      </c>
      <c r="Y1298" s="26"/>
      <c r="Z1298" s="38"/>
      <c r="AA1298" s="38" t="s">
        <v>7771</v>
      </c>
      <c r="AB1298" s="59" t="s">
        <v>81</v>
      </c>
      <c r="AC1298" s="38" t="s">
        <v>80</v>
      </c>
      <c r="AD1298" s="47" t="s">
        <v>201</v>
      </c>
      <c r="AE1298" s="47" t="s">
        <v>183</v>
      </c>
      <c r="AF1298" s="50"/>
      <c r="AG1298" s="50"/>
      <c r="AH1298" s="38"/>
      <c r="AI1298" s="59" t="s">
        <v>86</v>
      </c>
      <c r="AJ1298" s="51"/>
      <c r="AK1298" s="51" t="s">
        <v>8656</v>
      </c>
      <c r="AL1298" s="55" t="s">
        <v>8657</v>
      </c>
      <c r="AM1298" s="56"/>
      <c r="AN1298" s="56" t="s">
        <v>8658</v>
      </c>
      <c r="AO1298" s="52">
        <v>2</v>
      </c>
      <c r="AP1298" s="53" t="s">
        <v>7499</v>
      </c>
      <c r="AQ1298" s="53" t="s">
        <v>7500</v>
      </c>
      <c r="AR1298" s="53" t="s">
        <v>95</v>
      </c>
      <c r="AS1298" s="52" t="s">
        <v>96</v>
      </c>
      <c r="AT1298" s="53" t="s">
        <v>190</v>
      </c>
      <c r="AU1298" s="52" t="s">
        <v>191</v>
      </c>
      <c r="AV1298" s="53"/>
    </row>
    <row r="1299" spans="1:48" s="54" customFormat="1" x14ac:dyDescent="0.3">
      <c r="A1299" s="54">
        <v>460268</v>
      </c>
      <c r="B1299" s="54">
        <v>1294</v>
      </c>
      <c r="C1299" s="46" t="s">
        <v>318</v>
      </c>
      <c r="D1299" s="46" t="s">
        <v>4134</v>
      </c>
      <c r="E1299" s="46" t="s">
        <v>7490</v>
      </c>
      <c r="F1299" s="48">
        <v>0</v>
      </c>
      <c r="G1299" s="48"/>
      <c r="H1299" s="49">
        <v>1</v>
      </c>
      <c r="I1299" s="48">
        <v>0</v>
      </c>
      <c r="J1299" s="77" t="s">
        <v>20962</v>
      </c>
      <c r="K1299" s="106"/>
      <c r="L1299" s="71"/>
      <c r="M1299" s="60"/>
      <c r="N1299" s="60"/>
      <c r="O1299" s="61"/>
      <c r="P1299" s="75" t="s">
        <v>8654</v>
      </c>
      <c r="Q1299" s="76" t="s">
        <v>8655</v>
      </c>
      <c r="R1299" s="38"/>
      <c r="S1299" s="40"/>
      <c r="T1299" s="40"/>
      <c r="U1299" s="47" t="s">
        <v>7804</v>
      </c>
      <c r="V1299" s="38" t="s">
        <v>7805</v>
      </c>
      <c r="W1299" s="42"/>
      <c r="X1299" s="26">
        <v>8</v>
      </c>
      <c r="Y1299" s="26"/>
      <c r="Z1299" s="38"/>
      <c r="AA1299" s="38" t="s">
        <v>7771</v>
      </c>
      <c r="AB1299" s="59" t="s">
        <v>81</v>
      </c>
      <c r="AC1299" s="38" t="s">
        <v>80</v>
      </c>
      <c r="AD1299" s="47" t="s">
        <v>201</v>
      </c>
      <c r="AE1299" s="47" t="s">
        <v>183</v>
      </c>
      <c r="AF1299" s="50"/>
      <c r="AG1299" s="50"/>
      <c r="AH1299" s="38"/>
      <c r="AI1299" s="59" t="s">
        <v>86</v>
      </c>
      <c r="AJ1299" s="51"/>
      <c r="AK1299" s="51" t="s">
        <v>8659</v>
      </c>
      <c r="AL1299" s="55" t="s">
        <v>8660</v>
      </c>
      <c r="AM1299" s="56"/>
      <c r="AN1299" s="56" t="s">
        <v>8658</v>
      </c>
      <c r="AO1299" s="52">
        <v>2</v>
      </c>
      <c r="AP1299" s="53" t="s">
        <v>7499</v>
      </c>
      <c r="AQ1299" s="53" t="s">
        <v>7500</v>
      </c>
      <c r="AR1299" s="53" t="s">
        <v>95</v>
      </c>
      <c r="AS1299" s="52" t="s">
        <v>96</v>
      </c>
      <c r="AT1299" s="53" t="s">
        <v>190</v>
      </c>
      <c r="AU1299" s="52" t="s">
        <v>191</v>
      </c>
      <c r="AV1299" s="53"/>
    </row>
    <row r="1300" spans="1:48" s="54" customFormat="1" x14ac:dyDescent="0.3">
      <c r="A1300" s="54">
        <v>460152</v>
      </c>
      <c r="B1300" s="54">
        <v>1295</v>
      </c>
      <c r="C1300" s="46" t="s">
        <v>318</v>
      </c>
      <c r="D1300" s="46" t="s">
        <v>4134</v>
      </c>
      <c r="E1300" s="46" t="s">
        <v>7490</v>
      </c>
      <c r="F1300" s="48">
        <v>0</v>
      </c>
      <c r="G1300" s="48"/>
      <c r="H1300" s="49">
        <v>1</v>
      </c>
      <c r="I1300" s="48">
        <v>0</v>
      </c>
      <c r="J1300" s="77" t="s">
        <v>20963</v>
      </c>
      <c r="K1300" s="106"/>
      <c r="L1300" s="71"/>
      <c r="M1300" s="60"/>
      <c r="N1300" s="60"/>
      <c r="O1300" s="61"/>
      <c r="P1300" s="75" t="s">
        <v>2780</v>
      </c>
      <c r="Q1300" s="76" t="s">
        <v>8661</v>
      </c>
      <c r="R1300" s="38"/>
      <c r="S1300" s="40"/>
      <c r="T1300" s="40"/>
      <c r="U1300" s="47" t="s">
        <v>8586</v>
      </c>
      <c r="V1300" s="38" t="s">
        <v>8587</v>
      </c>
      <c r="W1300" s="42"/>
      <c r="X1300" s="26">
        <v>7</v>
      </c>
      <c r="Y1300" s="26"/>
      <c r="Z1300" s="38"/>
      <c r="AA1300" s="38" t="s">
        <v>3775</v>
      </c>
      <c r="AB1300" s="59" t="s">
        <v>81</v>
      </c>
      <c r="AC1300" s="38" t="s">
        <v>80</v>
      </c>
      <c r="AD1300" s="47" t="s">
        <v>354</v>
      </c>
      <c r="AE1300" s="47" t="s">
        <v>355</v>
      </c>
      <c r="AF1300" s="50"/>
      <c r="AG1300" s="50"/>
      <c r="AH1300" s="38"/>
      <c r="AI1300" s="59" t="s">
        <v>86</v>
      </c>
      <c r="AJ1300" s="51"/>
      <c r="AK1300" s="51" t="s">
        <v>8662</v>
      </c>
      <c r="AL1300" s="55" t="s">
        <v>8663</v>
      </c>
      <c r="AM1300" s="56"/>
      <c r="AN1300" s="56" t="s">
        <v>8664</v>
      </c>
      <c r="AO1300" s="52">
        <v>1</v>
      </c>
      <c r="AP1300" s="53" t="s">
        <v>7499</v>
      </c>
      <c r="AQ1300" s="53" t="s">
        <v>7500</v>
      </c>
      <c r="AR1300" s="53" t="s">
        <v>95</v>
      </c>
      <c r="AS1300" s="52" t="s">
        <v>96</v>
      </c>
      <c r="AT1300" s="53" t="s">
        <v>190</v>
      </c>
      <c r="AU1300" s="52" t="s">
        <v>191</v>
      </c>
      <c r="AV1300" s="53"/>
    </row>
    <row r="1301" spans="1:48" s="54" customFormat="1" x14ac:dyDescent="0.3">
      <c r="A1301" s="54">
        <v>460168</v>
      </c>
      <c r="B1301" s="54">
        <v>1296</v>
      </c>
      <c r="C1301" s="46" t="s">
        <v>318</v>
      </c>
      <c r="D1301" s="46" t="s">
        <v>4134</v>
      </c>
      <c r="E1301" s="46" t="s">
        <v>7490</v>
      </c>
      <c r="F1301" s="48">
        <v>0</v>
      </c>
      <c r="G1301" s="48"/>
      <c r="H1301" s="49">
        <v>1</v>
      </c>
      <c r="I1301" s="48">
        <v>0</v>
      </c>
      <c r="J1301" s="77" t="s">
        <v>20964</v>
      </c>
      <c r="K1301" s="106"/>
      <c r="L1301" s="71"/>
      <c r="M1301" s="60"/>
      <c r="N1301" s="60"/>
      <c r="O1301" s="61"/>
      <c r="P1301" s="75" t="s">
        <v>1211</v>
      </c>
      <c r="Q1301" s="76" t="s">
        <v>8665</v>
      </c>
      <c r="R1301" s="38"/>
      <c r="S1301" s="40"/>
      <c r="T1301" s="40"/>
      <c r="U1301" s="47" t="s">
        <v>8666</v>
      </c>
      <c r="V1301" s="38" t="s">
        <v>8667</v>
      </c>
      <c r="W1301" s="42"/>
      <c r="X1301" s="26">
        <v>3</v>
      </c>
      <c r="Y1301" s="26"/>
      <c r="Z1301" s="38"/>
      <c r="AA1301" s="38" t="s">
        <v>8668</v>
      </c>
      <c r="AB1301" s="59" t="s">
        <v>81</v>
      </c>
      <c r="AC1301" s="38" t="s">
        <v>80</v>
      </c>
      <c r="AD1301" s="47" t="s">
        <v>201</v>
      </c>
      <c r="AE1301" s="47" t="s">
        <v>183</v>
      </c>
      <c r="AF1301" s="50"/>
      <c r="AG1301" s="50"/>
      <c r="AH1301" s="38"/>
      <c r="AI1301" s="59" t="s">
        <v>86</v>
      </c>
      <c r="AJ1301" s="51"/>
      <c r="AK1301" s="51" t="s">
        <v>8669</v>
      </c>
      <c r="AL1301" s="55" t="s">
        <v>8670</v>
      </c>
      <c r="AM1301" s="56"/>
      <c r="AN1301" s="56" t="s">
        <v>8671</v>
      </c>
      <c r="AO1301" s="52">
        <v>1</v>
      </c>
      <c r="AP1301" s="53" t="s">
        <v>7499</v>
      </c>
      <c r="AQ1301" s="53" t="s">
        <v>7500</v>
      </c>
      <c r="AR1301" s="53" t="s">
        <v>95</v>
      </c>
      <c r="AS1301" s="52" t="s">
        <v>96</v>
      </c>
      <c r="AT1301" s="53" t="s">
        <v>190</v>
      </c>
      <c r="AU1301" s="52" t="s">
        <v>191</v>
      </c>
      <c r="AV1301" s="53"/>
    </row>
    <row r="1302" spans="1:48" s="54" customFormat="1" x14ac:dyDescent="0.3">
      <c r="A1302" s="54">
        <v>146911</v>
      </c>
      <c r="B1302" s="54">
        <v>1297</v>
      </c>
      <c r="C1302" s="46" t="s">
        <v>255</v>
      </c>
      <c r="D1302" s="46" t="s">
        <v>154</v>
      </c>
      <c r="E1302" s="46" t="s">
        <v>7490</v>
      </c>
      <c r="F1302" s="48"/>
      <c r="G1302" s="48"/>
      <c r="H1302" s="49">
        <v>0.5</v>
      </c>
      <c r="I1302" s="48">
        <v>0</v>
      </c>
      <c r="J1302" s="77" t="s">
        <v>20965</v>
      </c>
      <c r="K1302" s="106"/>
      <c r="L1302" s="71"/>
      <c r="M1302" s="60"/>
      <c r="N1302" s="60"/>
      <c r="O1302" s="61"/>
      <c r="P1302" s="75" t="s">
        <v>974</v>
      </c>
      <c r="Q1302" s="76" t="s">
        <v>8672</v>
      </c>
      <c r="R1302" s="38" t="s">
        <v>6001</v>
      </c>
      <c r="S1302" s="40" t="s">
        <v>3369</v>
      </c>
      <c r="T1302" s="40" t="s">
        <v>726</v>
      </c>
      <c r="U1302" s="47" t="s">
        <v>6002</v>
      </c>
      <c r="V1302" s="38"/>
      <c r="W1302" s="42" t="s">
        <v>8061</v>
      </c>
      <c r="X1302" s="26">
        <v>11</v>
      </c>
      <c r="Y1302" s="26"/>
      <c r="Z1302" s="38"/>
      <c r="AA1302" s="38"/>
      <c r="AB1302" s="59"/>
      <c r="AC1302" s="38" t="s">
        <v>80</v>
      </c>
      <c r="AD1302" s="47" t="s">
        <v>249</v>
      </c>
      <c r="AE1302" s="47" t="s">
        <v>250</v>
      </c>
      <c r="AF1302" s="50"/>
      <c r="AG1302" s="50"/>
      <c r="AH1302" s="38"/>
      <c r="AI1302" s="59" t="s">
        <v>86</v>
      </c>
      <c r="AJ1302" s="51" t="s">
        <v>8673</v>
      </c>
      <c r="AK1302" s="51" t="s">
        <v>8674</v>
      </c>
      <c r="AL1302" s="55" t="s">
        <v>8675</v>
      </c>
      <c r="AM1302" s="56"/>
      <c r="AN1302" s="56" t="s">
        <v>8676</v>
      </c>
      <c r="AO1302" s="52">
        <v>2</v>
      </c>
      <c r="AP1302" s="53" t="s">
        <v>8677</v>
      </c>
      <c r="AQ1302" s="53" t="s">
        <v>8678</v>
      </c>
      <c r="AR1302" s="53" t="s">
        <v>95</v>
      </c>
      <c r="AS1302" s="52" t="s">
        <v>96</v>
      </c>
      <c r="AT1302" s="53" t="s">
        <v>190</v>
      </c>
      <c r="AU1302" s="52" t="s">
        <v>191</v>
      </c>
      <c r="AV1302" s="53"/>
    </row>
    <row r="1303" spans="1:48" s="54" customFormat="1" x14ac:dyDescent="0.3">
      <c r="A1303" s="54">
        <v>172572</v>
      </c>
      <c r="B1303" s="54">
        <v>1298</v>
      </c>
      <c r="C1303" s="46" t="s">
        <v>26</v>
      </c>
      <c r="D1303" s="46" t="s">
        <v>154</v>
      </c>
      <c r="E1303" s="46" t="s">
        <v>7490</v>
      </c>
      <c r="F1303" s="48">
        <v>0</v>
      </c>
      <c r="G1303" s="48"/>
      <c r="H1303" s="49">
        <v>1</v>
      </c>
      <c r="I1303" s="48">
        <v>0</v>
      </c>
      <c r="J1303" s="77" t="s">
        <v>20966</v>
      </c>
      <c r="K1303" s="106"/>
      <c r="L1303" s="71"/>
      <c r="M1303" s="60"/>
      <c r="N1303" s="60"/>
      <c r="O1303" s="61"/>
      <c r="P1303" s="75" t="s">
        <v>3400</v>
      </c>
      <c r="Q1303" s="76" t="s">
        <v>8679</v>
      </c>
      <c r="R1303" s="38" t="s">
        <v>8680</v>
      </c>
      <c r="S1303" s="40" t="s">
        <v>26</v>
      </c>
      <c r="T1303" s="40" t="s">
        <v>4813</v>
      </c>
      <c r="U1303" s="47" t="s">
        <v>8681</v>
      </c>
      <c r="V1303" s="38"/>
      <c r="W1303" s="42" t="s">
        <v>8682</v>
      </c>
      <c r="X1303" s="26">
        <v>6</v>
      </c>
      <c r="Y1303" s="26"/>
      <c r="Z1303" s="38"/>
      <c r="AA1303" s="38"/>
      <c r="AB1303" s="59"/>
      <c r="AC1303" s="38" t="s">
        <v>80</v>
      </c>
      <c r="AD1303" s="47" t="s">
        <v>313</v>
      </c>
      <c r="AE1303" s="47" t="s">
        <v>263</v>
      </c>
      <c r="AF1303" s="50"/>
      <c r="AG1303" s="50"/>
      <c r="AH1303" s="38"/>
      <c r="AI1303" s="59" t="s">
        <v>86</v>
      </c>
      <c r="AJ1303" s="51"/>
      <c r="AK1303" s="51" t="s">
        <v>8683</v>
      </c>
      <c r="AL1303" s="55" t="s">
        <v>8684</v>
      </c>
      <c r="AM1303" s="56"/>
      <c r="AN1303" s="56" t="s">
        <v>8685</v>
      </c>
      <c r="AO1303" s="52">
        <v>1</v>
      </c>
      <c r="AP1303" s="53" t="s">
        <v>8686</v>
      </c>
      <c r="AQ1303" s="53" t="s">
        <v>8687</v>
      </c>
      <c r="AR1303" s="53" t="s">
        <v>95</v>
      </c>
      <c r="AS1303" s="52" t="s">
        <v>96</v>
      </c>
      <c r="AT1303" s="53" t="s">
        <v>190</v>
      </c>
      <c r="AU1303" s="52" t="s">
        <v>191</v>
      </c>
      <c r="AV1303" s="53"/>
    </row>
    <row r="1304" spans="1:48" s="54" customFormat="1" x14ac:dyDescent="0.3">
      <c r="A1304" s="54">
        <v>328613</v>
      </c>
      <c r="B1304" s="54">
        <v>1299</v>
      </c>
      <c r="C1304" s="46" t="s">
        <v>192</v>
      </c>
      <c r="D1304" s="46" t="s">
        <v>154</v>
      </c>
      <c r="E1304" s="46" t="s">
        <v>7490</v>
      </c>
      <c r="F1304" s="48">
        <v>0</v>
      </c>
      <c r="G1304" s="48"/>
      <c r="H1304" s="49">
        <v>1</v>
      </c>
      <c r="I1304" s="48">
        <v>0</v>
      </c>
      <c r="J1304" s="77" t="s">
        <v>20967</v>
      </c>
      <c r="K1304" s="106"/>
      <c r="L1304" s="71"/>
      <c r="M1304" s="60"/>
      <c r="N1304" s="60"/>
      <c r="O1304" s="61"/>
      <c r="P1304" s="75" t="s">
        <v>8688</v>
      </c>
      <c r="Q1304" s="76" t="s">
        <v>8689</v>
      </c>
      <c r="R1304" s="38" t="s">
        <v>4197</v>
      </c>
      <c r="S1304" s="40" t="s">
        <v>4796</v>
      </c>
      <c r="T1304" s="40" t="s">
        <v>4813</v>
      </c>
      <c r="U1304" s="47" t="s">
        <v>8690</v>
      </c>
      <c r="V1304" s="38"/>
      <c r="W1304" s="42" t="s">
        <v>8691</v>
      </c>
      <c r="X1304" s="26">
        <v>13</v>
      </c>
      <c r="Y1304" s="26"/>
      <c r="Z1304" s="38"/>
      <c r="AA1304" s="38"/>
      <c r="AB1304" s="59"/>
      <c r="AC1304" s="38" t="s">
        <v>336</v>
      </c>
      <c r="AD1304" s="47" t="s">
        <v>201</v>
      </c>
      <c r="AE1304" s="47" t="s">
        <v>183</v>
      </c>
      <c r="AF1304" s="50"/>
      <c r="AG1304" s="50"/>
      <c r="AH1304" s="38" t="s">
        <v>8692</v>
      </c>
      <c r="AI1304" s="59" t="s">
        <v>86</v>
      </c>
      <c r="AJ1304" s="51" t="s">
        <v>8693</v>
      </c>
      <c r="AK1304" s="51" t="s">
        <v>8694</v>
      </c>
      <c r="AL1304" s="55" t="s">
        <v>8695</v>
      </c>
      <c r="AM1304" s="56"/>
      <c r="AN1304" s="56" t="s">
        <v>8696</v>
      </c>
      <c r="AO1304" s="52">
        <v>1</v>
      </c>
      <c r="AP1304" s="53" t="s">
        <v>8686</v>
      </c>
      <c r="AQ1304" s="53" t="s">
        <v>8687</v>
      </c>
      <c r="AR1304" s="53" t="s">
        <v>95</v>
      </c>
      <c r="AS1304" s="52" t="s">
        <v>96</v>
      </c>
      <c r="AT1304" s="53" t="s">
        <v>190</v>
      </c>
      <c r="AU1304" s="52" t="s">
        <v>191</v>
      </c>
      <c r="AV1304" s="53"/>
    </row>
    <row r="1305" spans="1:48" s="54" customFormat="1" x14ac:dyDescent="0.3">
      <c r="A1305" s="54">
        <v>176027</v>
      </c>
      <c r="B1305" s="54">
        <v>1300</v>
      </c>
      <c r="C1305" s="46" t="s">
        <v>192</v>
      </c>
      <c r="D1305" s="46" t="s">
        <v>154</v>
      </c>
      <c r="E1305" s="46" t="s">
        <v>7490</v>
      </c>
      <c r="F1305" s="48">
        <v>0</v>
      </c>
      <c r="G1305" s="48"/>
      <c r="H1305" s="49">
        <v>1</v>
      </c>
      <c r="I1305" s="48">
        <v>0</v>
      </c>
      <c r="J1305" s="77" t="s">
        <v>20968</v>
      </c>
      <c r="K1305" s="106"/>
      <c r="L1305" s="71"/>
      <c r="M1305" s="60"/>
      <c r="N1305" s="60"/>
      <c r="O1305" s="61"/>
      <c r="P1305" s="75" t="s">
        <v>811</v>
      </c>
      <c r="Q1305" s="76" t="s">
        <v>8697</v>
      </c>
      <c r="R1305" s="38" t="s">
        <v>8698</v>
      </c>
      <c r="S1305" s="40" t="s">
        <v>4823</v>
      </c>
      <c r="T1305" s="40" t="s">
        <v>717</v>
      </c>
      <c r="U1305" s="47" t="s">
        <v>8699</v>
      </c>
      <c r="V1305" s="38"/>
      <c r="W1305" s="42" t="s">
        <v>8700</v>
      </c>
      <c r="X1305" s="26">
        <v>9</v>
      </c>
      <c r="Y1305" s="26"/>
      <c r="Z1305" s="38"/>
      <c r="AA1305" s="38"/>
      <c r="AB1305" s="59"/>
      <c r="AC1305" s="38" t="s">
        <v>336</v>
      </c>
      <c r="AD1305" s="47" t="s">
        <v>182</v>
      </c>
      <c r="AE1305" s="47" t="s">
        <v>183</v>
      </c>
      <c r="AF1305" s="50"/>
      <c r="AG1305" s="50"/>
      <c r="AH1305" s="38"/>
      <c r="AI1305" s="59" t="s">
        <v>86</v>
      </c>
      <c r="AJ1305" s="51"/>
      <c r="AK1305" s="51" t="s">
        <v>8701</v>
      </c>
      <c r="AL1305" s="55" t="s">
        <v>8702</v>
      </c>
      <c r="AM1305" s="56"/>
      <c r="AN1305" s="56" t="s">
        <v>8703</v>
      </c>
      <c r="AO1305" s="52">
        <v>1</v>
      </c>
      <c r="AP1305" s="53" t="s">
        <v>8686</v>
      </c>
      <c r="AQ1305" s="53" t="s">
        <v>8687</v>
      </c>
      <c r="AR1305" s="53" t="s">
        <v>95</v>
      </c>
      <c r="AS1305" s="52" t="s">
        <v>96</v>
      </c>
      <c r="AT1305" s="53" t="s">
        <v>190</v>
      </c>
      <c r="AU1305" s="52" t="s">
        <v>191</v>
      </c>
      <c r="AV1305" s="53"/>
    </row>
    <row r="1306" spans="1:48" s="54" customFormat="1" x14ac:dyDescent="0.3">
      <c r="A1306" s="54">
        <v>147171</v>
      </c>
      <c r="B1306" s="54">
        <v>1301</v>
      </c>
      <c r="C1306" s="46" t="s">
        <v>255</v>
      </c>
      <c r="D1306" s="46" t="s">
        <v>154</v>
      </c>
      <c r="E1306" s="46" t="s">
        <v>7490</v>
      </c>
      <c r="F1306" s="48">
        <v>0</v>
      </c>
      <c r="G1306" s="48"/>
      <c r="H1306" s="49">
        <v>1</v>
      </c>
      <c r="I1306" s="48">
        <v>0</v>
      </c>
      <c r="J1306" s="77" t="s">
        <v>20969</v>
      </c>
      <c r="K1306" s="106"/>
      <c r="L1306" s="71"/>
      <c r="M1306" s="60"/>
      <c r="N1306" s="60"/>
      <c r="O1306" s="61"/>
      <c r="P1306" s="75" t="s">
        <v>256</v>
      </c>
      <c r="Q1306" s="76" t="s">
        <v>8704</v>
      </c>
      <c r="R1306" s="38" t="s">
        <v>8705</v>
      </c>
      <c r="S1306" s="40" t="s">
        <v>8706</v>
      </c>
      <c r="T1306" s="40" t="s">
        <v>255</v>
      </c>
      <c r="U1306" s="47" t="s">
        <v>8707</v>
      </c>
      <c r="V1306" s="38"/>
      <c r="W1306" s="42" t="s">
        <v>8708</v>
      </c>
      <c r="X1306" s="26">
        <v>6</v>
      </c>
      <c r="Y1306" s="26"/>
      <c r="Z1306" s="38"/>
      <c r="AA1306" s="38"/>
      <c r="AB1306" s="59"/>
      <c r="AC1306" s="38" t="s">
        <v>336</v>
      </c>
      <c r="AD1306" s="47" t="s">
        <v>262</v>
      </c>
      <c r="AE1306" s="47" t="s">
        <v>263</v>
      </c>
      <c r="AF1306" s="50"/>
      <c r="AG1306" s="50"/>
      <c r="AH1306" s="38"/>
      <c r="AI1306" s="59" t="s">
        <v>86</v>
      </c>
      <c r="AJ1306" s="51"/>
      <c r="AK1306" s="51" t="s">
        <v>8709</v>
      </c>
      <c r="AL1306" s="55" t="s">
        <v>8710</v>
      </c>
      <c r="AM1306" s="56"/>
      <c r="AN1306" s="56" t="s">
        <v>8711</v>
      </c>
      <c r="AO1306" s="52">
        <v>1</v>
      </c>
      <c r="AP1306" s="53" t="s">
        <v>8686</v>
      </c>
      <c r="AQ1306" s="53" t="s">
        <v>8687</v>
      </c>
      <c r="AR1306" s="53" t="s">
        <v>95</v>
      </c>
      <c r="AS1306" s="52" t="s">
        <v>96</v>
      </c>
      <c r="AT1306" s="53" t="s">
        <v>190</v>
      </c>
      <c r="AU1306" s="52" t="s">
        <v>191</v>
      </c>
      <c r="AV1306" s="53"/>
    </row>
    <row r="1307" spans="1:48" s="54" customFormat="1" x14ac:dyDescent="0.3">
      <c r="A1307" s="54">
        <v>279847</v>
      </c>
      <c r="B1307" s="54">
        <v>1302</v>
      </c>
      <c r="C1307" s="46" t="s">
        <v>192</v>
      </c>
      <c r="D1307" s="46" t="s">
        <v>154</v>
      </c>
      <c r="E1307" s="46" t="s">
        <v>7490</v>
      </c>
      <c r="F1307" s="48">
        <v>0</v>
      </c>
      <c r="G1307" s="48"/>
      <c r="H1307" s="49">
        <v>1</v>
      </c>
      <c r="I1307" s="48">
        <v>0</v>
      </c>
      <c r="J1307" s="77" t="s">
        <v>20970</v>
      </c>
      <c r="K1307" s="106"/>
      <c r="L1307" s="71"/>
      <c r="M1307" s="60"/>
      <c r="N1307" s="60"/>
      <c r="O1307" s="61"/>
      <c r="P1307" s="75" t="s">
        <v>4473</v>
      </c>
      <c r="Q1307" s="76" t="s">
        <v>8712</v>
      </c>
      <c r="R1307" s="38" t="s">
        <v>6515</v>
      </c>
      <c r="S1307" s="40" t="s">
        <v>4901</v>
      </c>
      <c r="T1307" s="40" t="s">
        <v>726</v>
      </c>
      <c r="U1307" s="47" t="s">
        <v>6516</v>
      </c>
      <c r="V1307" s="38"/>
      <c r="W1307" s="42" t="s">
        <v>8713</v>
      </c>
      <c r="X1307" s="26">
        <v>9</v>
      </c>
      <c r="Y1307" s="26"/>
      <c r="Z1307" s="38"/>
      <c r="AA1307" s="38"/>
      <c r="AB1307" s="59"/>
      <c r="AC1307" s="38" t="s">
        <v>80</v>
      </c>
      <c r="AD1307" s="47" t="s">
        <v>201</v>
      </c>
      <c r="AE1307" s="47" t="s">
        <v>183</v>
      </c>
      <c r="AF1307" s="50"/>
      <c r="AG1307" s="50"/>
      <c r="AH1307" s="38"/>
      <c r="AI1307" s="59" t="s">
        <v>86</v>
      </c>
      <c r="AJ1307" s="51" t="s">
        <v>8714</v>
      </c>
      <c r="AK1307" s="51" t="s">
        <v>8715</v>
      </c>
      <c r="AL1307" s="55" t="s">
        <v>8716</v>
      </c>
      <c r="AM1307" s="56"/>
      <c r="AN1307" s="56" t="s">
        <v>8717</v>
      </c>
      <c r="AO1307" s="52">
        <v>1</v>
      </c>
      <c r="AP1307" s="53" t="s">
        <v>8686</v>
      </c>
      <c r="AQ1307" s="53" t="s">
        <v>8687</v>
      </c>
      <c r="AR1307" s="53" t="s">
        <v>95</v>
      </c>
      <c r="AS1307" s="52" t="s">
        <v>96</v>
      </c>
      <c r="AT1307" s="53" t="s">
        <v>190</v>
      </c>
      <c r="AU1307" s="52" t="s">
        <v>191</v>
      </c>
      <c r="AV1307" s="53"/>
    </row>
    <row r="1308" spans="1:48" s="54" customFormat="1" x14ac:dyDescent="0.3">
      <c r="A1308" s="54">
        <v>149493</v>
      </c>
      <c r="B1308" s="54">
        <v>1303</v>
      </c>
      <c r="C1308" s="46" t="s">
        <v>26</v>
      </c>
      <c r="D1308" s="46" t="s">
        <v>154</v>
      </c>
      <c r="E1308" s="46" t="s">
        <v>7490</v>
      </c>
      <c r="F1308" s="48">
        <v>0</v>
      </c>
      <c r="G1308" s="48"/>
      <c r="H1308" s="49">
        <v>0.66700000000000004</v>
      </c>
      <c r="I1308" s="48">
        <v>0</v>
      </c>
      <c r="J1308" s="77" t="s">
        <v>20971</v>
      </c>
      <c r="K1308" s="106"/>
      <c r="L1308" s="71"/>
      <c r="M1308" s="60"/>
      <c r="N1308" s="60"/>
      <c r="O1308" s="61"/>
      <c r="P1308" s="75" t="s">
        <v>1270</v>
      </c>
      <c r="Q1308" s="76" t="s">
        <v>8718</v>
      </c>
      <c r="R1308" s="38" t="s">
        <v>8719</v>
      </c>
      <c r="S1308" s="40" t="s">
        <v>5221</v>
      </c>
      <c r="T1308" s="40" t="s">
        <v>717</v>
      </c>
      <c r="U1308" s="47" t="s">
        <v>8720</v>
      </c>
      <c r="V1308" s="38"/>
      <c r="W1308" s="42" t="s">
        <v>8721</v>
      </c>
      <c r="X1308" s="26">
        <v>2</v>
      </c>
      <c r="Y1308" s="26"/>
      <c r="Z1308" s="38"/>
      <c r="AA1308" s="38"/>
      <c r="AB1308" s="59"/>
      <c r="AC1308" s="38" t="s">
        <v>80</v>
      </c>
      <c r="AD1308" s="47" t="s">
        <v>27</v>
      </c>
      <c r="AE1308" s="47" t="s">
        <v>28</v>
      </c>
      <c r="AF1308" s="50"/>
      <c r="AG1308" s="50"/>
      <c r="AH1308" s="38"/>
      <c r="AI1308" s="59" t="s">
        <v>86</v>
      </c>
      <c r="AJ1308" s="51"/>
      <c r="AK1308" s="51" t="s">
        <v>8722</v>
      </c>
      <c r="AL1308" s="55" t="s">
        <v>8723</v>
      </c>
      <c r="AM1308" s="56"/>
      <c r="AN1308" s="56" t="s">
        <v>8724</v>
      </c>
      <c r="AO1308" s="52">
        <v>1</v>
      </c>
      <c r="AP1308" s="53" t="s">
        <v>8686</v>
      </c>
      <c r="AQ1308" s="53" t="s">
        <v>8687</v>
      </c>
      <c r="AR1308" s="53" t="s">
        <v>95</v>
      </c>
      <c r="AS1308" s="52" t="s">
        <v>96</v>
      </c>
      <c r="AT1308" s="53" t="s">
        <v>190</v>
      </c>
      <c r="AU1308" s="52" t="s">
        <v>191</v>
      </c>
      <c r="AV1308" s="53"/>
    </row>
    <row r="1309" spans="1:48" s="54" customFormat="1" x14ac:dyDescent="0.3">
      <c r="A1309" s="54">
        <v>198590</v>
      </c>
      <c r="B1309" s="54">
        <v>1304</v>
      </c>
      <c r="C1309" s="46" t="s">
        <v>192</v>
      </c>
      <c r="D1309" s="46" t="s">
        <v>154</v>
      </c>
      <c r="E1309" s="46" t="s">
        <v>7490</v>
      </c>
      <c r="F1309" s="48">
        <v>0</v>
      </c>
      <c r="G1309" s="48"/>
      <c r="H1309" s="49">
        <v>1</v>
      </c>
      <c r="I1309" s="48">
        <v>0</v>
      </c>
      <c r="J1309" s="77" t="s">
        <v>20972</v>
      </c>
      <c r="K1309" s="106"/>
      <c r="L1309" s="71"/>
      <c r="M1309" s="60"/>
      <c r="N1309" s="60"/>
      <c r="O1309" s="61"/>
      <c r="P1309" s="75" t="s">
        <v>6422</v>
      </c>
      <c r="Q1309" s="76" t="s">
        <v>8725</v>
      </c>
      <c r="R1309" s="38" t="s">
        <v>5803</v>
      </c>
      <c r="S1309" s="40" t="s">
        <v>4901</v>
      </c>
      <c r="T1309" s="40" t="s">
        <v>4813</v>
      </c>
      <c r="U1309" s="47" t="s">
        <v>5931</v>
      </c>
      <c r="V1309" s="38"/>
      <c r="W1309" s="42" t="s">
        <v>8726</v>
      </c>
      <c r="X1309" s="26">
        <v>5</v>
      </c>
      <c r="Y1309" s="26"/>
      <c r="Z1309" s="38"/>
      <c r="AA1309" s="38"/>
      <c r="AB1309" s="59"/>
      <c r="AC1309" s="38" t="s">
        <v>80</v>
      </c>
      <c r="AD1309" s="47" t="s">
        <v>201</v>
      </c>
      <c r="AE1309" s="47" t="s">
        <v>183</v>
      </c>
      <c r="AF1309" s="50"/>
      <c r="AG1309" s="50"/>
      <c r="AH1309" s="38"/>
      <c r="AI1309" s="59" t="s">
        <v>86</v>
      </c>
      <c r="AJ1309" s="51"/>
      <c r="AK1309" s="51" t="s">
        <v>8727</v>
      </c>
      <c r="AL1309" s="55" t="s">
        <v>8728</v>
      </c>
      <c r="AM1309" s="56"/>
      <c r="AN1309" s="56" t="s">
        <v>8729</v>
      </c>
      <c r="AO1309" s="52">
        <v>1</v>
      </c>
      <c r="AP1309" s="53" t="s">
        <v>8686</v>
      </c>
      <c r="AQ1309" s="53" t="s">
        <v>8687</v>
      </c>
      <c r="AR1309" s="53" t="s">
        <v>95</v>
      </c>
      <c r="AS1309" s="52" t="s">
        <v>96</v>
      </c>
      <c r="AT1309" s="53" t="s">
        <v>190</v>
      </c>
      <c r="AU1309" s="52" t="s">
        <v>191</v>
      </c>
      <c r="AV1309" s="53"/>
    </row>
    <row r="1310" spans="1:48" s="54" customFormat="1" x14ac:dyDescent="0.3">
      <c r="A1310" s="54">
        <v>315561</v>
      </c>
      <c r="B1310" s="54">
        <v>1305</v>
      </c>
      <c r="C1310" s="46" t="s">
        <v>192</v>
      </c>
      <c r="D1310" s="46" t="s">
        <v>154</v>
      </c>
      <c r="E1310" s="46" t="s">
        <v>7490</v>
      </c>
      <c r="F1310" s="48">
        <v>0</v>
      </c>
      <c r="G1310" s="48"/>
      <c r="H1310" s="49">
        <v>1</v>
      </c>
      <c r="I1310" s="48">
        <v>0</v>
      </c>
      <c r="J1310" s="77" t="s">
        <v>20973</v>
      </c>
      <c r="K1310" s="106"/>
      <c r="L1310" s="71"/>
      <c r="M1310" s="60"/>
      <c r="N1310" s="60"/>
      <c r="O1310" s="61"/>
      <c r="P1310" s="75" t="s">
        <v>491</v>
      </c>
      <c r="Q1310" s="76" t="s">
        <v>8730</v>
      </c>
      <c r="R1310" s="38" t="s">
        <v>8731</v>
      </c>
      <c r="S1310" s="40" t="s">
        <v>717</v>
      </c>
      <c r="T1310" s="40" t="s">
        <v>726</v>
      </c>
      <c r="U1310" s="47" t="s">
        <v>8732</v>
      </c>
      <c r="V1310" s="38"/>
      <c r="W1310" s="42" t="s">
        <v>8733</v>
      </c>
      <c r="X1310" s="26">
        <v>33</v>
      </c>
      <c r="Y1310" s="26"/>
      <c r="Z1310" s="38"/>
      <c r="AA1310" s="38"/>
      <c r="AB1310" s="59"/>
      <c r="AC1310" s="38" t="s">
        <v>80</v>
      </c>
      <c r="AD1310" s="47" t="s">
        <v>249</v>
      </c>
      <c r="AE1310" s="47" t="s">
        <v>250</v>
      </c>
      <c r="AF1310" s="50"/>
      <c r="AG1310" s="50"/>
      <c r="AH1310" s="38"/>
      <c r="AI1310" s="59" t="s">
        <v>86</v>
      </c>
      <c r="AJ1310" s="51"/>
      <c r="AK1310" s="51" t="s">
        <v>8734</v>
      </c>
      <c r="AL1310" s="55" t="s">
        <v>8735</v>
      </c>
      <c r="AM1310" s="56"/>
      <c r="AN1310" s="56" t="s">
        <v>8736</v>
      </c>
      <c r="AO1310" s="52">
        <v>1</v>
      </c>
      <c r="AP1310" s="53" t="s">
        <v>8686</v>
      </c>
      <c r="AQ1310" s="53" t="s">
        <v>8687</v>
      </c>
      <c r="AR1310" s="53" t="s">
        <v>95</v>
      </c>
      <c r="AS1310" s="52" t="s">
        <v>96</v>
      </c>
      <c r="AT1310" s="53" t="s">
        <v>190</v>
      </c>
      <c r="AU1310" s="52" t="s">
        <v>191</v>
      </c>
      <c r="AV1310" s="53"/>
    </row>
    <row r="1311" spans="1:48" s="54" customFormat="1" x14ac:dyDescent="0.3">
      <c r="A1311" s="54">
        <v>166365</v>
      </c>
      <c r="B1311" s="54">
        <v>1306</v>
      </c>
      <c r="C1311" s="46" t="s">
        <v>26</v>
      </c>
      <c r="D1311" s="46" t="s">
        <v>154</v>
      </c>
      <c r="E1311" s="46" t="s">
        <v>7490</v>
      </c>
      <c r="F1311" s="48">
        <v>0</v>
      </c>
      <c r="G1311" s="48"/>
      <c r="H1311" s="49">
        <v>1</v>
      </c>
      <c r="I1311" s="48">
        <v>0</v>
      </c>
      <c r="J1311" s="77" t="s">
        <v>20974</v>
      </c>
      <c r="K1311" s="106"/>
      <c r="L1311" s="71"/>
      <c r="M1311" s="60"/>
      <c r="N1311" s="60"/>
      <c r="O1311" s="61"/>
      <c r="P1311" s="75" t="s">
        <v>829</v>
      </c>
      <c r="Q1311" s="76" t="s">
        <v>8737</v>
      </c>
      <c r="R1311" s="38" t="s">
        <v>8738</v>
      </c>
      <c r="S1311" s="40" t="s">
        <v>181</v>
      </c>
      <c r="T1311" s="40" t="s">
        <v>4823</v>
      </c>
      <c r="U1311" s="47" t="s">
        <v>8739</v>
      </c>
      <c r="V1311" s="38"/>
      <c r="W1311" s="42" t="s">
        <v>8740</v>
      </c>
      <c r="X1311" s="26">
        <v>8</v>
      </c>
      <c r="Y1311" s="26"/>
      <c r="Z1311" s="38"/>
      <c r="AA1311" s="38"/>
      <c r="AB1311" s="59"/>
      <c r="AC1311" s="38" t="s">
        <v>336</v>
      </c>
      <c r="AD1311" s="47" t="s">
        <v>182</v>
      </c>
      <c r="AE1311" s="47" t="s">
        <v>183</v>
      </c>
      <c r="AF1311" s="50"/>
      <c r="AG1311" s="50"/>
      <c r="AH1311" s="38"/>
      <c r="AI1311" s="59" t="s">
        <v>86</v>
      </c>
      <c r="AJ1311" s="51"/>
      <c r="AK1311" s="51" t="s">
        <v>8741</v>
      </c>
      <c r="AL1311" s="55" t="s">
        <v>8742</v>
      </c>
      <c r="AM1311" s="56"/>
      <c r="AN1311" s="56" t="s">
        <v>8743</v>
      </c>
      <c r="AO1311" s="52">
        <v>1</v>
      </c>
      <c r="AP1311" s="53" t="s">
        <v>8686</v>
      </c>
      <c r="AQ1311" s="53" t="s">
        <v>8687</v>
      </c>
      <c r="AR1311" s="53" t="s">
        <v>95</v>
      </c>
      <c r="AS1311" s="52" t="s">
        <v>96</v>
      </c>
      <c r="AT1311" s="53" t="s">
        <v>190</v>
      </c>
      <c r="AU1311" s="52" t="s">
        <v>191</v>
      </c>
      <c r="AV1311" s="53"/>
    </row>
    <row r="1312" spans="1:48" s="54" customFormat="1" x14ac:dyDescent="0.3">
      <c r="A1312" s="54">
        <v>328541</v>
      </c>
      <c r="B1312" s="54">
        <v>1307</v>
      </c>
      <c r="C1312" s="46" t="s">
        <v>192</v>
      </c>
      <c r="D1312" s="46" t="s">
        <v>154</v>
      </c>
      <c r="E1312" s="46" t="s">
        <v>7490</v>
      </c>
      <c r="F1312" s="48">
        <v>0</v>
      </c>
      <c r="G1312" s="48"/>
      <c r="H1312" s="49">
        <v>1</v>
      </c>
      <c r="I1312" s="48">
        <v>0</v>
      </c>
      <c r="J1312" s="77" t="s">
        <v>20975</v>
      </c>
      <c r="K1312" s="106"/>
      <c r="L1312" s="71"/>
      <c r="M1312" s="60"/>
      <c r="N1312" s="60"/>
      <c r="O1312" s="61"/>
      <c r="P1312" s="75" t="s">
        <v>4529</v>
      </c>
      <c r="Q1312" s="76" t="s">
        <v>8744</v>
      </c>
      <c r="R1312" s="38" t="s">
        <v>4197</v>
      </c>
      <c r="S1312" s="40" t="s">
        <v>4796</v>
      </c>
      <c r="T1312" s="40" t="s">
        <v>717</v>
      </c>
      <c r="U1312" s="47" t="s">
        <v>8690</v>
      </c>
      <c r="V1312" s="38"/>
      <c r="W1312" s="42" t="s">
        <v>8745</v>
      </c>
      <c r="X1312" s="26">
        <v>10</v>
      </c>
      <c r="Y1312" s="26"/>
      <c r="Z1312" s="38"/>
      <c r="AA1312" s="38"/>
      <c r="AB1312" s="59"/>
      <c r="AC1312" s="38" t="s">
        <v>336</v>
      </c>
      <c r="AD1312" s="47" t="s">
        <v>201</v>
      </c>
      <c r="AE1312" s="47" t="s">
        <v>183</v>
      </c>
      <c r="AF1312" s="50"/>
      <c r="AG1312" s="50"/>
      <c r="AH1312" s="38" t="s">
        <v>8746</v>
      </c>
      <c r="AI1312" s="59" t="s">
        <v>86</v>
      </c>
      <c r="AJ1312" s="51" t="s">
        <v>8747</v>
      </c>
      <c r="AK1312" s="51" t="s">
        <v>8748</v>
      </c>
      <c r="AL1312" s="55" t="s">
        <v>8749</v>
      </c>
      <c r="AM1312" s="56"/>
      <c r="AN1312" s="56" t="s">
        <v>8750</v>
      </c>
      <c r="AO1312" s="52">
        <v>1</v>
      </c>
      <c r="AP1312" s="53" t="s">
        <v>8686</v>
      </c>
      <c r="AQ1312" s="53" t="s">
        <v>8687</v>
      </c>
      <c r="AR1312" s="53" t="s">
        <v>95</v>
      </c>
      <c r="AS1312" s="52" t="s">
        <v>96</v>
      </c>
      <c r="AT1312" s="53" t="s">
        <v>190</v>
      </c>
      <c r="AU1312" s="52" t="s">
        <v>191</v>
      </c>
      <c r="AV1312" s="53"/>
    </row>
    <row r="1313" spans="1:48" s="54" customFormat="1" x14ac:dyDescent="0.3">
      <c r="A1313" s="54">
        <v>280367</v>
      </c>
      <c r="B1313" s="54">
        <v>1308</v>
      </c>
      <c r="C1313" s="46" t="s">
        <v>192</v>
      </c>
      <c r="D1313" s="46" t="s">
        <v>154</v>
      </c>
      <c r="E1313" s="46" t="s">
        <v>7490</v>
      </c>
      <c r="F1313" s="48">
        <v>0</v>
      </c>
      <c r="G1313" s="48"/>
      <c r="H1313" s="49">
        <v>1</v>
      </c>
      <c r="I1313" s="48">
        <v>0</v>
      </c>
      <c r="J1313" s="77" t="s">
        <v>20976</v>
      </c>
      <c r="K1313" s="106"/>
      <c r="L1313" s="71"/>
      <c r="M1313" s="60"/>
      <c r="N1313" s="60"/>
      <c r="O1313" s="61"/>
      <c r="P1313" s="75" t="s">
        <v>3450</v>
      </c>
      <c r="Q1313" s="76" t="s">
        <v>8751</v>
      </c>
      <c r="R1313" s="38" t="s">
        <v>8752</v>
      </c>
      <c r="S1313" s="40" t="s">
        <v>726</v>
      </c>
      <c r="T1313" s="40" t="s">
        <v>717</v>
      </c>
      <c r="U1313" s="47" t="s">
        <v>8753</v>
      </c>
      <c r="V1313" s="38"/>
      <c r="W1313" s="42" t="s">
        <v>8754</v>
      </c>
      <c r="X1313" s="26">
        <v>4</v>
      </c>
      <c r="Y1313" s="26"/>
      <c r="Z1313" s="38"/>
      <c r="AA1313" s="38"/>
      <c r="AB1313" s="59"/>
      <c r="AC1313" s="38" t="s">
        <v>80</v>
      </c>
      <c r="AD1313" s="47" t="s">
        <v>313</v>
      </c>
      <c r="AE1313" s="47" t="s">
        <v>263</v>
      </c>
      <c r="AF1313" s="50"/>
      <c r="AG1313" s="50"/>
      <c r="AH1313" s="38"/>
      <c r="AI1313" s="59" t="s">
        <v>86</v>
      </c>
      <c r="AJ1313" s="51"/>
      <c r="AK1313" s="51" t="s">
        <v>8755</v>
      </c>
      <c r="AL1313" s="55" t="s">
        <v>8756</v>
      </c>
      <c r="AM1313" s="56"/>
      <c r="AN1313" s="56" t="s">
        <v>8757</v>
      </c>
      <c r="AO1313" s="52">
        <v>1</v>
      </c>
      <c r="AP1313" s="53" t="s">
        <v>8686</v>
      </c>
      <c r="AQ1313" s="53" t="s">
        <v>8687</v>
      </c>
      <c r="AR1313" s="53" t="s">
        <v>95</v>
      </c>
      <c r="AS1313" s="52" t="s">
        <v>96</v>
      </c>
      <c r="AT1313" s="53" t="s">
        <v>190</v>
      </c>
      <c r="AU1313" s="52" t="s">
        <v>191</v>
      </c>
      <c r="AV1313" s="53"/>
    </row>
    <row r="1314" spans="1:48" s="54" customFormat="1" x14ac:dyDescent="0.3">
      <c r="A1314" s="54">
        <v>331596</v>
      </c>
      <c r="B1314" s="54">
        <v>1309</v>
      </c>
      <c r="C1314" s="46" t="s">
        <v>192</v>
      </c>
      <c r="D1314" s="46" t="s">
        <v>154</v>
      </c>
      <c r="E1314" s="46" t="s">
        <v>7490</v>
      </c>
      <c r="F1314" s="48">
        <v>0</v>
      </c>
      <c r="G1314" s="48"/>
      <c r="H1314" s="49">
        <v>1</v>
      </c>
      <c r="I1314" s="48">
        <v>0</v>
      </c>
      <c r="J1314" s="77" t="s">
        <v>20977</v>
      </c>
      <c r="K1314" s="106"/>
      <c r="L1314" s="71"/>
      <c r="M1314" s="60"/>
      <c r="N1314" s="60"/>
      <c r="O1314" s="61"/>
      <c r="P1314" s="75" t="s">
        <v>8758</v>
      </c>
      <c r="Q1314" s="76" t="s">
        <v>8759</v>
      </c>
      <c r="R1314" s="38" t="s">
        <v>5803</v>
      </c>
      <c r="S1314" s="40" t="s">
        <v>4901</v>
      </c>
      <c r="T1314" s="40" t="s">
        <v>726</v>
      </c>
      <c r="U1314" s="47" t="s">
        <v>5931</v>
      </c>
      <c r="V1314" s="38"/>
      <c r="W1314" s="42" t="s">
        <v>8760</v>
      </c>
      <c r="X1314" s="26">
        <v>104</v>
      </c>
      <c r="Y1314" s="26"/>
      <c r="Z1314" s="38"/>
      <c r="AA1314" s="38"/>
      <c r="AB1314" s="59"/>
      <c r="AC1314" s="38" t="s">
        <v>80</v>
      </c>
      <c r="AD1314" s="47" t="s">
        <v>201</v>
      </c>
      <c r="AE1314" s="47" t="s">
        <v>183</v>
      </c>
      <c r="AF1314" s="50"/>
      <c r="AG1314" s="50"/>
      <c r="AH1314" s="38"/>
      <c r="AI1314" s="59" t="s">
        <v>86</v>
      </c>
      <c r="AJ1314" s="51"/>
      <c r="AK1314" s="51" t="s">
        <v>8761</v>
      </c>
      <c r="AL1314" s="55" t="s">
        <v>8762</v>
      </c>
      <c r="AM1314" s="56"/>
      <c r="AN1314" s="56" t="s">
        <v>8763</v>
      </c>
      <c r="AO1314" s="52">
        <v>1</v>
      </c>
      <c r="AP1314" s="53" t="s">
        <v>8686</v>
      </c>
      <c r="AQ1314" s="53" t="s">
        <v>8687</v>
      </c>
      <c r="AR1314" s="53" t="s">
        <v>95</v>
      </c>
      <c r="AS1314" s="52" t="s">
        <v>96</v>
      </c>
      <c r="AT1314" s="53" t="s">
        <v>190</v>
      </c>
      <c r="AU1314" s="52" t="s">
        <v>191</v>
      </c>
      <c r="AV1314" s="53"/>
    </row>
    <row r="1315" spans="1:48" s="54" customFormat="1" x14ac:dyDescent="0.3">
      <c r="A1315" s="54">
        <v>216951</v>
      </c>
      <c r="B1315" s="54">
        <v>1310</v>
      </c>
      <c r="C1315" s="46" t="s">
        <v>26</v>
      </c>
      <c r="D1315" s="46" t="s">
        <v>154</v>
      </c>
      <c r="E1315" s="46" t="s">
        <v>7490</v>
      </c>
      <c r="F1315" s="48">
        <v>0</v>
      </c>
      <c r="G1315" s="48"/>
      <c r="H1315" s="49">
        <v>1</v>
      </c>
      <c r="I1315" s="48">
        <v>0</v>
      </c>
      <c r="J1315" s="77" t="s">
        <v>20978</v>
      </c>
      <c r="K1315" s="106"/>
      <c r="L1315" s="71"/>
      <c r="M1315" s="60"/>
      <c r="N1315" s="60"/>
      <c r="O1315" s="61"/>
      <c r="P1315" s="75" t="s">
        <v>811</v>
      </c>
      <c r="Q1315" s="76" t="s">
        <v>8764</v>
      </c>
      <c r="R1315" s="38" t="s">
        <v>8765</v>
      </c>
      <c r="S1315" s="40" t="s">
        <v>717</v>
      </c>
      <c r="T1315" s="40" t="s">
        <v>726</v>
      </c>
      <c r="U1315" s="47" t="s">
        <v>8766</v>
      </c>
      <c r="V1315" s="38"/>
      <c r="W1315" s="42" t="s">
        <v>8767</v>
      </c>
      <c r="X1315" s="26">
        <v>14</v>
      </c>
      <c r="Y1315" s="26"/>
      <c r="Z1315" s="38"/>
      <c r="AA1315" s="38"/>
      <c r="AB1315" s="59"/>
      <c r="AC1315" s="38" t="s">
        <v>237</v>
      </c>
      <c r="AD1315" s="47" t="s">
        <v>182</v>
      </c>
      <c r="AE1315" s="47" t="s">
        <v>183</v>
      </c>
      <c r="AF1315" s="50"/>
      <c r="AG1315" s="50"/>
      <c r="AH1315" s="38"/>
      <c r="AI1315" s="59" t="s">
        <v>86</v>
      </c>
      <c r="AJ1315" s="51"/>
      <c r="AK1315" s="51" t="s">
        <v>8768</v>
      </c>
      <c r="AL1315" s="55" t="s">
        <v>8769</v>
      </c>
      <c r="AM1315" s="56"/>
      <c r="AN1315" s="56" t="s">
        <v>8770</v>
      </c>
      <c r="AO1315" s="52">
        <v>1</v>
      </c>
      <c r="AP1315" s="53" t="s">
        <v>8686</v>
      </c>
      <c r="AQ1315" s="53" t="s">
        <v>8687</v>
      </c>
      <c r="AR1315" s="53" t="s">
        <v>95</v>
      </c>
      <c r="AS1315" s="52" t="s">
        <v>96</v>
      </c>
      <c r="AT1315" s="53" t="s">
        <v>190</v>
      </c>
      <c r="AU1315" s="52" t="s">
        <v>191</v>
      </c>
      <c r="AV1315" s="53"/>
    </row>
    <row r="1316" spans="1:48" s="54" customFormat="1" x14ac:dyDescent="0.3">
      <c r="A1316" s="54">
        <v>287458</v>
      </c>
      <c r="B1316" s="54">
        <v>1311</v>
      </c>
      <c r="C1316" s="46" t="s">
        <v>192</v>
      </c>
      <c r="D1316" s="46" t="s">
        <v>154</v>
      </c>
      <c r="E1316" s="46" t="s">
        <v>7490</v>
      </c>
      <c r="F1316" s="48">
        <v>0</v>
      </c>
      <c r="G1316" s="48"/>
      <c r="H1316" s="49">
        <v>1</v>
      </c>
      <c r="I1316" s="48">
        <v>0</v>
      </c>
      <c r="J1316" s="77" t="s">
        <v>20979</v>
      </c>
      <c r="K1316" s="106"/>
      <c r="L1316" s="71"/>
      <c r="M1316" s="60"/>
      <c r="N1316" s="60"/>
      <c r="O1316" s="61"/>
      <c r="P1316" s="75" t="s">
        <v>6716</v>
      </c>
      <c r="Q1316" s="76" t="s">
        <v>8771</v>
      </c>
      <c r="R1316" s="38" t="s">
        <v>5803</v>
      </c>
      <c r="S1316" s="40" t="s">
        <v>4901</v>
      </c>
      <c r="T1316" s="40" t="s">
        <v>717</v>
      </c>
      <c r="U1316" s="47" t="s">
        <v>5931</v>
      </c>
      <c r="V1316" s="38"/>
      <c r="W1316" s="42" t="s">
        <v>3402</v>
      </c>
      <c r="X1316" s="26">
        <v>8</v>
      </c>
      <c r="Y1316" s="26"/>
      <c r="Z1316" s="38"/>
      <c r="AA1316" s="38"/>
      <c r="AB1316" s="59"/>
      <c r="AC1316" s="38" t="s">
        <v>80</v>
      </c>
      <c r="AD1316" s="47" t="s">
        <v>201</v>
      </c>
      <c r="AE1316" s="47" t="s">
        <v>183</v>
      </c>
      <c r="AF1316" s="50"/>
      <c r="AG1316" s="50"/>
      <c r="AH1316" s="38"/>
      <c r="AI1316" s="59" t="s">
        <v>86</v>
      </c>
      <c r="AJ1316" s="51"/>
      <c r="AK1316" s="51" t="s">
        <v>8772</v>
      </c>
      <c r="AL1316" s="55" t="s">
        <v>8773</v>
      </c>
      <c r="AM1316" s="56"/>
      <c r="AN1316" s="56" t="s">
        <v>8774</v>
      </c>
      <c r="AO1316" s="52">
        <v>1</v>
      </c>
      <c r="AP1316" s="53" t="s">
        <v>8686</v>
      </c>
      <c r="AQ1316" s="53" t="s">
        <v>8687</v>
      </c>
      <c r="AR1316" s="53" t="s">
        <v>95</v>
      </c>
      <c r="AS1316" s="52" t="s">
        <v>96</v>
      </c>
      <c r="AT1316" s="53" t="s">
        <v>190</v>
      </c>
      <c r="AU1316" s="52" t="s">
        <v>191</v>
      </c>
      <c r="AV1316" s="53"/>
    </row>
    <row r="1317" spans="1:48" s="54" customFormat="1" x14ac:dyDescent="0.3">
      <c r="A1317" s="54">
        <v>287463</v>
      </c>
      <c r="B1317" s="54">
        <v>1312</v>
      </c>
      <c r="C1317" s="46" t="s">
        <v>192</v>
      </c>
      <c r="D1317" s="46" t="s">
        <v>154</v>
      </c>
      <c r="E1317" s="46" t="s">
        <v>7490</v>
      </c>
      <c r="F1317" s="48">
        <v>0</v>
      </c>
      <c r="G1317" s="48"/>
      <c r="H1317" s="49">
        <v>1</v>
      </c>
      <c r="I1317" s="48">
        <v>0</v>
      </c>
      <c r="J1317" s="77" t="s">
        <v>20980</v>
      </c>
      <c r="K1317" s="106"/>
      <c r="L1317" s="71"/>
      <c r="M1317" s="60"/>
      <c r="N1317" s="60"/>
      <c r="O1317" s="61"/>
      <c r="P1317" s="75" t="s">
        <v>1260</v>
      </c>
      <c r="Q1317" s="76" t="s">
        <v>8775</v>
      </c>
      <c r="R1317" s="38" t="s">
        <v>5803</v>
      </c>
      <c r="S1317" s="40" t="s">
        <v>4901</v>
      </c>
      <c r="T1317" s="40" t="s">
        <v>717</v>
      </c>
      <c r="U1317" s="47" t="s">
        <v>5931</v>
      </c>
      <c r="V1317" s="38"/>
      <c r="W1317" s="42" t="s">
        <v>8776</v>
      </c>
      <c r="X1317" s="26">
        <v>5</v>
      </c>
      <c r="Y1317" s="26"/>
      <c r="Z1317" s="38"/>
      <c r="AA1317" s="38"/>
      <c r="AB1317" s="59"/>
      <c r="AC1317" s="38" t="s">
        <v>80</v>
      </c>
      <c r="AD1317" s="47" t="s">
        <v>201</v>
      </c>
      <c r="AE1317" s="47" t="s">
        <v>183</v>
      </c>
      <c r="AF1317" s="50"/>
      <c r="AG1317" s="50"/>
      <c r="AH1317" s="38"/>
      <c r="AI1317" s="59" t="s">
        <v>86</v>
      </c>
      <c r="AJ1317" s="51"/>
      <c r="AK1317" s="51" t="s">
        <v>8777</v>
      </c>
      <c r="AL1317" s="55" t="s">
        <v>8778</v>
      </c>
      <c r="AM1317" s="56"/>
      <c r="AN1317" s="56" t="s">
        <v>8779</v>
      </c>
      <c r="AO1317" s="52">
        <v>1</v>
      </c>
      <c r="AP1317" s="53" t="s">
        <v>8686</v>
      </c>
      <c r="AQ1317" s="53" t="s">
        <v>8687</v>
      </c>
      <c r="AR1317" s="53" t="s">
        <v>95</v>
      </c>
      <c r="AS1317" s="52" t="s">
        <v>96</v>
      </c>
      <c r="AT1317" s="53" t="s">
        <v>190</v>
      </c>
      <c r="AU1317" s="52" t="s">
        <v>191</v>
      </c>
      <c r="AV1317" s="53"/>
    </row>
    <row r="1318" spans="1:48" s="54" customFormat="1" x14ac:dyDescent="0.3">
      <c r="A1318" s="54">
        <v>333954</v>
      </c>
      <c r="B1318" s="54">
        <v>1313</v>
      </c>
      <c r="C1318" s="46" t="s">
        <v>192</v>
      </c>
      <c r="D1318" s="46" t="s">
        <v>154</v>
      </c>
      <c r="E1318" s="46" t="s">
        <v>7490</v>
      </c>
      <c r="F1318" s="48">
        <v>0</v>
      </c>
      <c r="G1318" s="48"/>
      <c r="H1318" s="49">
        <v>0.8</v>
      </c>
      <c r="I1318" s="48">
        <v>0</v>
      </c>
      <c r="J1318" s="77" t="s">
        <v>20981</v>
      </c>
      <c r="K1318" s="106"/>
      <c r="L1318" s="71"/>
      <c r="M1318" s="60"/>
      <c r="N1318" s="60"/>
      <c r="O1318" s="61"/>
      <c r="P1318" s="75" t="s">
        <v>5801</v>
      </c>
      <c r="Q1318" s="76" t="s">
        <v>8780</v>
      </c>
      <c r="R1318" s="38" t="s">
        <v>8781</v>
      </c>
      <c r="S1318" s="40" t="s">
        <v>4823</v>
      </c>
      <c r="T1318" s="40" t="s">
        <v>4813</v>
      </c>
      <c r="U1318" s="47" t="s">
        <v>8782</v>
      </c>
      <c r="V1318" s="38"/>
      <c r="W1318" s="42" t="s">
        <v>2129</v>
      </c>
      <c r="X1318" s="26">
        <v>4</v>
      </c>
      <c r="Y1318" s="26"/>
      <c r="Z1318" s="38"/>
      <c r="AA1318" s="38"/>
      <c r="AB1318" s="59"/>
      <c r="AC1318" s="38" t="s">
        <v>80</v>
      </c>
      <c r="AD1318" s="47" t="s">
        <v>1273</v>
      </c>
      <c r="AE1318" s="47" t="s">
        <v>1274</v>
      </c>
      <c r="AF1318" s="50"/>
      <c r="AG1318" s="50"/>
      <c r="AH1318" s="38"/>
      <c r="AI1318" s="59" t="s">
        <v>86</v>
      </c>
      <c r="AJ1318" s="51"/>
      <c r="AK1318" s="51" t="s">
        <v>8783</v>
      </c>
      <c r="AL1318" s="55" t="s">
        <v>8784</v>
      </c>
      <c r="AM1318" s="56"/>
      <c r="AN1318" s="56" t="s">
        <v>8785</v>
      </c>
      <c r="AO1318" s="52">
        <v>1</v>
      </c>
      <c r="AP1318" s="53" t="s">
        <v>8677</v>
      </c>
      <c r="AQ1318" s="53" t="s">
        <v>8678</v>
      </c>
      <c r="AR1318" s="53" t="s">
        <v>95</v>
      </c>
      <c r="AS1318" s="52" t="s">
        <v>96</v>
      </c>
      <c r="AT1318" s="53" t="s">
        <v>190</v>
      </c>
      <c r="AU1318" s="52" t="s">
        <v>191</v>
      </c>
      <c r="AV1318" s="53"/>
    </row>
    <row r="1319" spans="1:48" s="54" customFormat="1" x14ac:dyDescent="0.3">
      <c r="A1319" s="54">
        <v>279808</v>
      </c>
      <c r="B1319" s="54">
        <v>1314</v>
      </c>
      <c r="C1319" s="46" t="s">
        <v>192</v>
      </c>
      <c r="D1319" s="46" t="s">
        <v>154</v>
      </c>
      <c r="E1319" s="46" t="s">
        <v>7490</v>
      </c>
      <c r="F1319" s="48">
        <v>0</v>
      </c>
      <c r="G1319" s="48"/>
      <c r="H1319" s="49">
        <v>1</v>
      </c>
      <c r="I1319" s="48">
        <v>0</v>
      </c>
      <c r="J1319" s="77" t="s">
        <v>20982</v>
      </c>
      <c r="K1319" s="106"/>
      <c r="L1319" s="71"/>
      <c r="M1319" s="60"/>
      <c r="N1319" s="60"/>
      <c r="O1319" s="61"/>
      <c r="P1319" s="75" t="s">
        <v>5974</v>
      </c>
      <c r="Q1319" s="76" t="s">
        <v>8786</v>
      </c>
      <c r="R1319" s="38" t="s">
        <v>8787</v>
      </c>
      <c r="S1319" s="40" t="s">
        <v>2083</v>
      </c>
      <c r="T1319" s="40" t="s">
        <v>726</v>
      </c>
      <c r="U1319" s="47" t="s">
        <v>8788</v>
      </c>
      <c r="V1319" s="38"/>
      <c r="W1319" s="42" t="s">
        <v>8789</v>
      </c>
      <c r="X1319" s="26">
        <v>4</v>
      </c>
      <c r="Y1319" s="26"/>
      <c r="Z1319" s="38"/>
      <c r="AA1319" s="38"/>
      <c r="AB1319" s="59"/>
      <c r="AC1319" s="38" t="s">
        <v>336</v>
      </c>
      <c r="AD1319" s="47" t="s">
        <v>407</v>
      </c>
      <c r="AE1319" s="47" t="s">
        <v>263</v>
      </c>
      <c r="AF1319" s="50"/>
      <c r="AG1319" s="50"/>
      <c r="AH1319" s="38"/>
      <c r="AI1319" s="59" t="s">
        <v>86</v>
      </c>
      <c r="AJ1319" s="51"/>
      <c r="AK1319" s="51" t="s">
        <v>8790</v>
      </c>
      <c r="AL1319" s="55" t="s">
        <v>8791</v>
      </c>
      <c r="AM1319" s="56"/>
      <c r="AN1319" s="56" t="s">
        <v>8792</v>
      </c>
      <c r="AO1319" s="52">
        <v>1</v>
      </c>
      <c r="AP1319" s="53" t="s">
        <v>8686</v>
      </c>
      <c r="AQ1319" s="53" t="s">
        <v>8687</v>
      </c>
      <c r="AR1319" s="53" t="s">
        <v>95</v>
      </c>
      <c r="AS1319" s="52" t="s">
        <v>96</v>
      </c>
      <c r="AT1319" s="53" t="s">
        <v>190</v>
      </c>
      <c r="AU1319" s="52" t="s">
        <v>191</v>
      </c>
      <c r="AV1319" s="53"/>
    </row>
    <row r="1320" spans="1:48" s="54" customFormat="1" x14ac:dyDescent="0.3">
      <c r="A1320" s="54">
        <v>332531</v>
      </c>
      <c r="B1320" s="54">
        <v>1315</v>
      </c>
      <c r="C1320" s="46" t="s">
        <v>192</v>
      </c>
      <c r="D1320" s="46" t="s">
        <v>154</v>
      </c>
      <c r="E1320" s="46" t="s">
        <v>7490</v>
      </c>
      <c r="F1320" s="48">
        <v>0</v>
      </c>
      <c r="G1320" s="48"/>
      <c r="H1320" s="49">
        <v>1</v>
      </c>
      <c r="I1320" s="48">
        <v>0</v>
      </c>
      <c r="J1320" s="77" t="s">
        <v>20983</v>
      </c>
      <c r="K1320" s="106"/>
      <c r="L1320" s="71"/>
      <c r="M1320" s="60"/>
      <c r="N1320" s="60"/>
      <c r="O1320" s="61"/>
      <c r="P1320" s="75" t="s">
        <v>7510</v>
      </c>
      <c r="Q1320" s="76" t="s">
        <v>8793</v>
      </c>
      <c r="R1320" s="38" t="s">
        <v>5892</v>
      </c>
      <c r="S1320" s="40" t="s">
        <v>5213</v>
      </c>
      <c r="T1320" s="40" t="s">
        <v>4813</v>
      </c>
      <c r="U1320" s="47" t="s">
        <v>5893</v>
      </c>
      <c r="V1320" s="38"/>
      <c r="W1320" s="42" t="s">
        <v>8794</v>
      </c>
      <c r="X1320" s="26">
        <v>3</v>
      </c>
      <c r="Y1320" s="26"/>
      <c r="Z1320" s="38"/>
      <c r="AA1320" s="38"/>
      <c r="AB1320" s="59"/>
      <c r="AC1320" s="38" t="s">
        <v>80</v>
      </c>
      <c r="AD1320" s="47" t="s">
        <v>201</v>
      </c>
      <c r="AE1320" s="47" t="s">
        <v>183</v>
      </c>
      <c r="AF1320" s="50"/>
      <c r="AG1320" s="50"/>
      <c r="AH1320" s="38"/>
      <c r="AI1320" s="59" t="s">
        <v>86</v>
      </c>
      <c r="AJ1320" s="51" t="s">
        <v>8795</v>
      </c>
      <c r="AK1320" s="51" t="s">
        <v>8796</v>
      </c>
      <c r="AL1320" s="55" t="s">
        <v>8797</v>
      </c>
      <c r="AM1320" s="56"/>
      <c r="AN1320" s="56" t="s">
        <v>8798</v>
      </c>
      <c r="AO1320" s="52">
        <v>1</v>
      </c>
      <c r="AP1320" s="53" t="s">
        <v>8686</v>
      </c>
      <c r="AQ1320" s="53" t="s">
        <v>8687</v>
      </c>
      <c r="AR1320" s="53" t="s">
        <v>95</v>
      </c>
      <c r="AS1320" s="52" t="s">
        <v>96</v>
      </c>
      <c r="AT1320" s="53" t="s">
        <v>190</v>
      </c>
      <c r="AU1320" s="52" t="s">
        <v>191</v>
      </c>
      <c r="AV1320" s="53"/>
    </row>
    <row r="1321" spans="1:48" s="54" customFormat="1" x14ac:dyDescent="0.3">
      <c r="A1321" s="54">
        <v>169039</v>
      </c>
      <c r="B1321" s="54">
        <v>1316</v>
      </c>
      <c r="C1321" s="46" t="s">
        <v>26</v>
      </c>
      <c r="D1321" s="46" t="s">
        <v>154</v>
      </c>
      <c r="E1321" s="46" t="s">
        <v>7490</v>
      </c>
      <c r="F1321" s="48">
        <v>0</v>
      </c>
      <c r="G1321" s="48"/>
      <c r="H1321" s="49">
        <v>1</v>
      </c>
      <c r="I1321" s="48">
        <v>0</v>
      </c>
      <c r="J1321" s="77" t="s">
        <v>20984</v>
      </c>
      <c r="K1321" s="106"/>
      <c r="L1321" s="71"/>
      <c r="M1321" s="60"/>
      <c r="N1321" s="60"/>
      <c r="O1321" s="61"/>
      <c r="P1321" s="75" t="s">
        <v>178</v>
      </c>
      <c r="Q1321" s="76" t="s">
        <v>8799</v>
      </c>
      <c r="R1321" s="38" t="s">
        <v>8738</v>
      </c>
      <c r="S1321" s="40" t="s">
        <v>26</v>
      </c>
      <c r="T1321" s="40" t="s">
        <v>4823</v>
      </c>
      <c r="U1321" s="47" t="s">
        <v>8739</v>
      </c>
      <c r="V1321" s="38"/>
      <c r="W1321" s="42" t="s">
        <v>8800</v>
      </c>
      <c r="X1321" s="26">
        <v>7</v>
      </c>
      <c r="Y1321" s="26"/>
      <c r="Z1321" s="38"/>
      <c r="AA1321" s="38"/>
      <c r="AB1321" s="59"/>
      <c r="AC1321" s="38" t="s">
        <v>336</v>
      </c>
      <c r="AD1321" s="47" t="s">
        <v>182</v>
      </c>
      <c r="AE1321" s="47" t="s">
        <v>183</v>
      </c>
      <c r="AF1321" s="50"/>
      <c r="AG1321" s="50"/>
      <c r="AH1321" s="38"/>
      <c r="AI1321" s="59" t="s">
        <v>86</v>
      </c>
      <c r="AJ1321" s="51"/>
      <c r="AK1321" s="51" t="s">
        <v>8801</v>
      </c>
      <c r="AL1321" s="55" t="s">
        <v>8802</v>
      </c>
      <c r="AM1321" s="56"/>
      <c r="AN1321" s="56" t="s">
        <v>8803</v>
      </c>
      <c r="AO1321" s="52">
        <v>1</v>
      </c>
      <c r="AP1321" s="53" t="s">
        <v>8686</v>
      </c>
      <c r="AQ1321" s="53" t="s">
        <v>8687</v>
      </c>
      <c r="AR1321" s="53" t="s">
        <v>95</v>
      </c>
      <c r="AS1321" s="52" t="s">
        <v>96</v>
      </c>
      <c r="AT1321" s="53" t="s">
        <v>190</v>
      </c>
      <c r="AU1321" s="52" t="s">
        <v>191</v>
      </c>
      <c r="AV1321" s="53"/>
    </row>
    <row r="1322" spans="1:48" s="54" customFormat="1" x14ac:dyDescent="0.3">
      <c r="A1322" s="54">
        <v>216344</v>
      </c>
      <c r="B1322" s="54">
        <v>1317</v>
      </c>
      <c r="C1322" s="46" t="s">
        <v>192</v>
      </c>
      <c r="D1322" s="46" t="s">
        <v>154</v>
      </c>
      <c r="E1322" s="46" t="s">
        <v>7490</v>
      </c>
      <c r="F1322" s="48">
        <v>0</v>
      </c>
      <c r="G1322" s="48"/>
      <c r="H1322" s="49">
        <v>1</v>
      </c>
      <c r="I1322" s="48">
        <v>0</v>
      </c>
      <c r="J1322" s="77" t="s">
        <v>20985</v>
      </c>
      <c r="K1322" s="106"/>
      <c r="L1322" s="71"/>
      <c r="M1322" s="60"/>
      <c r="N1322" s="60"/>
      <c r="O1322" s="61"/>
      <c r="P1322" s="75" t="s">
        <v>829</v>
      </c>
      <c r="Q1322" s="76" t="s">
        <v>8804</v>
      </c>
      <c r="R1322" s="38" t="s">
        <v>8738</v>
      </c>
      <c r="S1322" s="40" t="s">
        <v>181</v>
      </c>
      <c r="T1322" s="40" t="s">
        <v>4796</v>
      </c>
      <c r="U1322" s="47" t="s">
        <v>8739</v>
      </c>
      <c r="V1322" s="38"/>
      <c r="W1322" s="42" t="s">
        <v>8805</v>
      </c>
      <c r="X1322" s="26">
        <v>9</v>
      </c>
      <c r="Y1322" s="26"/>
      <c r="Z1322" s="38"/>
      <c r="AA1322" s="38"/>
      <c r="AB1322" s="59"/>
      <c r="AC1322" s="38" t="s">
        <v>336</v>
      </c>
      <c r="AD1322" s="47" t="s">
        <v>1781</v>
      </c>
      <c r="AE1322" s="47" t="s">
        <v>250</v>
      </c>
      <c r="AF1322" s="50"/>
      <c r="AG1322" s="50"/>
      <c r="AH1322" s="38"/>
      <c r="AI1322" s="59" t="s">
        <v>86</v>
      </c>
      <c r="AJ1322" s="51"/>
      <c r="AK1322" s="51" t="s">
        <v>8806</v>
      </c>
      <c r="AL1322" s="55" t="s">
        <v>8807</v>
      </c>
      <c r="AM1322" s="56"/>
      <c r="AN1322" s="56" t="s">
        <v>8808</v>
      </c>
      <c r="AO1322" s="52">
        <v>1</v>
      </c>
      <c r="AP1322" s="53" t="s">
        <v>8686</v>
      </c>
      <c r="AQ1322" s="53" t="s">
        <v>8687</v>
      </c>
      <c r="AR1322" s="53" t="s">
        <v>95</v>
      </c>
      <c r="AS1322" s="52" t="s">
        <v>96</v>
      </c>
      <c r="AT1322" s="53" t="s">
        <v>190</v>
      </c>
      <c r="AU1322" s="52" t="s">
        <v>191</v>
      </c>
      <c r="AV1322" s="53"/>
    </row>
    <row r="1323" spans="1:48" s="54" customFormat="1" x14ac:dyDescent="0.3">
      <c r="A1323" s="54">
        <v>169565</v>
      </c>
      <c r="B1323" s="54">
        <v>1318</v>
      </c>
      <c r="C1323" s="46" t="s">
        <v>175</v>
      </c>
      <c r="D1323" s="46" t="s">
        <v>154</v>
      </c>
      <c r="E1323" s="46" t="s">
        <v>7490</v>
      </c>
      <c r="F1323" s="48">
        <v>0</v>
      </c>
      <c r="G1323" s="48"/>
      <c r="H1323" s="49">
        <v>1</v>
      </c>
      <c r="I1323" s="48">
        <v>0</v>
      </c>
      <c r="J1323" s="77" t="s">
        <v>20986</v>
      </c>
      <c r="K1323" s="106"/>
      <c r="L1323" s="71"/>
      <c r="M1323" s="60"/>
      <c r="N1323" s="60"/>
      <c r="O1323" s="61"/>
      <c r="P1323" s="75" t="s">
        <v>3118</v>
      </c>
      <c r="Q1323" s="76" t="s">
        <v>8809</v>
      </c>
      <c r="R1323" s="38" t="s">
        <v>8810</v>
      </c>
      <c r="S1323" s="40" t="s">
        <v>4921</v>
      </c>
      <c r="T1323" s="40" t="s">
        <v>726</v>
      </c>
      <c r="U1323" s="47" t="s">
        <v>8811</v>
      </c>
      <c r="V1323" s="38"/>
      <c r="W1323" s="42" t="s">
        <v>8812</v>
      </c>
      <c r="X1323" s="26">
        <v>10</v>
      </c>
      <c r="Y1323" s="26"/>
      <c r="Z1323" s="38"/>
      <c r="AA1323" s="38"/>
      <c r="AB1323" s="59"/>
      <c r="AC1323" s="38" t="s">
        <v>336</v>
      </c>
      <c r="AD1323" s="47" t="s">
        <v>201</v>
      </c>
      <c r="AE1323" s="47" t="s">
        <v>183</v>
      </c>
      <c r="AF1323" s="50"/>
      <c r="AG1323" s="50"/>
      <c r="AH1323" s="38"/>
      <c r="AI1323" s="59" t="s">
        <v>86</v>
      </c>
      <c r="AJ1323" s="51"/>
      <c r="AK1323" s="51" t="s">
        <v>8813</v>
      </c>
      <c r="AL1323" s="55" t="s">
        <v>8814</v>
      </c>
      <c r="AM1323" s="56"/>
      <c r="AN1323" s="56" t="s">
        <v>8815</v>
      </c>
      <c r="AO1323" s="52">
        <v>2</v>
      </c>
      <c r="AP1323" s="53" t="s">
        <v>8686</v>
      </c>
      <c r="AQ1323" s="53" t="s">
        <v>8687</v>
      </c>
      <c r="AR1323" s="53" t="s">
        <v>95</v>
      </c>
      <c r="AS1323" s="52" t="s">
        <v>96</v>
      </c>
      <c r="AT1323" s="53" t="s">
        <v>190</v>
      </c>
      <c r="AU1323" s="52" t="s">
        <v>191</v>
      </c>
      <c r="AV1323" s="53"/>
    </row>
    <row r="1324" spans="1:48" s="54" customFormat="1" x14ac:dyDescent="0.3">
      <c r="A1324" s="54">
        <v>169565</v>
      </c>
      <c r="B1324" s="54">
        <v>1319</v>
      </c>
      <c r="C1324" s="46" t="s">
        <v>175</v>
      </c>
      <c r="D1324" s="46" t="s">
        <v>154</v>
      </c>
      <c r="E1324" s="46" t="s">
        <v>7490</v>
      </c>
      <c r="F1324" s="48"/>
      <c r="G1324" s="48"/>
      <c r="H1324" s="49"/>
      <c r="I1324" s="48"/>
      <c r="J1324" s="77" t="s">
        <v>20986</v>
      </c>
      <c r="K1324" s="106"/>
      <c r="L1324" s="71"/>
      <c r="M1324" s="60"/>
      <c r="N1324" s="60"/>
      <c r="O1324" s="61"/>
      <c r="P1324" s="75" t="s">
        <v>3118</v>
      </c>
      <c r="Q1324" s="76" t="s">
        <v>8809</v>
      </c>
      <c r="R1324" s="38" t="s">
        <v>8810</v>
      </c>
      <c r="S1324" s="40" t="s">
        <v>4921</v>
      </c>
      <c r="T1324" s="40" t="s">
        <v>726</v>
      </c>
      <c r="U1324" s="47" t="s">
        <v>8811</v>
      </c>
      <c r="V1324" s="38"/>
      <c r="W1324" s="42" t="s">
        <v>8812</v>
      </c>
      <c r="X1324" s="26">
        <v>10</v>
      </c>
      <c r="Y1324" s="26"/>
      <c r="Z1324" s="38"/>
      <c r="AA1324" s="38"/>
      <c r="AB1324" s="59"/>
      <c r="AC1324" s="38" t="s">
        <v>336</v>
      </c>
      <c r="AD1324" s="47" t="s">
        <v>201</v>
      </c>
      <c r="AE1324" s="47" t="s">
        <v>183</v>
      </c>
      <c r="AF1324" s="50"/>
      <c r="AG1324" s="50"/>
      <c r="AH1324" s="38"/>
      <c r="AI1324" s="59" t="s">
        <v>86</v>
      </c>
      <c r="AJ1324" s="51"/>
      <c r="AK1324" s="51" t="s">
        <v>8816</v>
      </c>
      <c r="AL1324" s="55" t="s">
        <v>8817</v>
      </c>
      <c r="AM1324" s="56"/>
      <c r="AN1324" s="56" t="s">
        <v>8815</v>
      </c>
      <c r="AO1324" s="52">
        <v>2</v>
      </c>
      <c r="AP1324" s="53" t="s">
        <v>8686</v>
      </c>
      <c r="AQ1324" s="53" t="s">
        <v>8687</v>
      </c>
      <c r="AR1324" s="53" t="s">
        <v>95</v>
      </c>
      <c r="AS1324" s="52" t="s">
        <v>96</v>
      </c>
      <c r="AT1324" s="53" t="s">
        <v>190</v>
      </c>
      <c r="AU1324" s="52" t="s">
        <v>191</v>
      </c>
      <c r="AV1324" s="53"/>
    </row>
    <row r="1325" spans="1:48" s="54" customFormat="1" x14ac:dyDescent="0.3">
      <c r="A1325" s="54">
        <v>151714</v>
      </c>
      <c r="B1325" s="54">
        <v>1320</v>
      </c>
      <c r="C1325" s="46" t="s">
        <v>255</v>
      </c>
      <c r="D1325" s="46" t="s">
        <v>154</v>
      </c>
      <c r="E1325" s="46" t="s">
        <v>7490</v>
      </c>
      <c r="F1325" s="48">
        <v>0</v>
      </c>
      <c r="G1325" s="48"/>
      <c r="H1325" s="49">
        <v>0.66700000000000004</v>
      </c>
      <c r="I1325" s="48">
        <v>0</v>
      </c>
      <c r="J1325" s="77" t="s">
        <v>20987</v>
      </c>
      <c r="K1325" s="106"/>
      <c r="L1325" s="71"/>
      <c r="M1325" s="60"/>
      <c r="N1325" s="60"/>
      <c r="O1325" s="61"/>
      <c r="P1325" s="75" t="s">
        <v>6321</v>
      </c>
      <c r="Q1325" s="76" t="s">
        <v>8818</v>
      </c>
      <c r="R1325" s="38" t="s">
        <v>8819</v>
      </c>
      <c r="S1325" s="40" t="s">
        <v>7255</v>
      </c>
      <c r="T1325" s="40" t="s">
        <v>6418</v>
      </c>
      <c r="U1325" s="47" t="s">
        <v>8820</v>
      </c>
      <c r="V1325" s="38"/>
      <c r="W1325" s="42" t="s">
        <v>8821</v>
      </c>
      <c r="X1325" s="26">
        <v>4</v>
      </c>
      <c r="Y1325" s="26"/>
      <c r="Z1325" s="38"/>
      <c r="AA1325" s="38"/>
      <c r="AB1325" s="59"/>
      <c r="AC1325" s="38" t="s">
        <v>80</v>
      </c>
      <c r="AD1325" s="47" t="s">
        <v>201</v>
      </c>
      <c r="AE1325" s="47" t="s">
        <v>183</v>
      </c>
      <c r="AF1325" s="50"/>
      <c r="AG1325" s="50"/>
      <c r="AH1325" s="38"/>
      <c r="AI1325" s="59" t="s">
        <v>86</v>
      </c>
      <c r="AJ1325" s="51"/>
      <c r="AK1325" s="51" t="s">
        <v>8822</v>
      </c>
      <c r="AL1325" s="55" t="s">
        <v>8823</v>
      </c>
      <c r="AM1325" s="56"/>
      <c r="AN1325" s="56" t="s">
        <v>8824</v>
      </c>
      <c r="AO1325" s="52">
        <v>1</v>
      </c>
      <c r="AP1325" s="53" t="s">
        <v>8686</v>
      </c>
      <c r="AQ1325" s="53" t="s">
        <v>8687</v>
      </c>
      <c r="AR1325" s="53" t="s">
        <v>95</v>
      </c>
      <c r="AS1325" s="52" t="s">
        <v>96</v>
      </c>
      <c r="AT1325" s="53" t="s">
        <v>190</v>
      </c>
      <c r="AU1325" s="52" t="s">
        <v>191</v>
      </c>
      <c r="AV1325" s="53"/>
    </row>
    <row r="1326" spans="1:48" s="54" customFormat="1" x14ac:dyDescent="0.3">
      <c r="A1326" s="54">
        <v>198263</v>
      </c>
      <c r="B1326" s="54">
        <v>1321</v>
      </c>
      <c r="C1326" s="46" t="s">
        <v>192</v>
      </c>
      <c r="D1326" s="46" t="s">
        <v>154</v>
      </c>
      <c r="E1326" s="46" t="s">
        <v>7490</v>
      </c>
      <c r="F1326" s="48">
        <v>0</v>
      </c>
      <c r="G1326" s="48"/>
      <c r="H1326" s="49">
        <v>1</v>
      </c>
      <c r="I1326" s="48">
        <v>0</v>
      </c>
      <c r="J1326" s="77" t="s">
        <v>20988</v>
      </c>
      <c r="K1326" s="106"/>
      <c r="L1326" s="71"/>
      <c r="M1326" s="60"/>
      <c r="N1326" s="60"/>
      <c r="O1326" s="61"/>
      <c r="P1326" s="75" t="s">
        <v>4239</v>
      </c>
      <c r="Q1326" s="76" t="s">
        <v>8825</v>
      </c>
      <c r="R1326" s="38" t="s">
        <v>5803</v>
      </c>
      <c r="S1326" s="40" t="s">
        <v>4901</v>
      </c>
      <c r="T1326" s="40" t="s">
        <v>717</v>
      </c>
      <c r="U1326" s="47" t="s">
        <v>5931</v>
      </c>
      <c r="V1326" s="38"/>
      <c r="W1326" s="42" t="s">
        <v>8826</v>
      </c>
      <c r="X1326" s="26">
        <v>2</v>
      </c>
      <c r="Y1326" s="26"/>
      <c r="Z1326" s="38"/>
      <c r="AA1326" s="38"/>
      <c r="AB1326" s="59"/>
      <c r="AC1326" s="38" t="s">
        <v>80</v>
      </c>
      <c r="AD1326" s="47" t="s">
        <v>201</v>
      </c>
      <c r="AE1326" s="47" t="s">
        <v>183</v>
      </c>
      <c r="AF1326" s="50"/>
      <c r="AG1326" s="50"/>
      <c r="AH1326" s="38"/>
      <c r="AI1326" s="59" t="s">
        <v>86</v>
      </c>
      <c r="AJ1326" s="51"/>
      <c r="AK1326" s="51" t="s">
        <v>8827</v>
      </c>
      <c r="AL1326" s="55" t="s">
        <v>8828</v>
      </c>
      <c r="AM1326" s="56"/>
      <c r="AN1326" s="56" t="s">
        <v>8829</v>
      </c>
      <c r="AO1326" s="52">
        <v>1</v>
      </c>
      <c r="AP1326" s="53" t="s">
        <v>8686</v>
      </c>
      <c r="AQ1326" s="53" t="s">
        <v>8687</v>
      </c>
      <c r="AR1326" s="53" t="s">
        <v>95</v>
      </c>
      <c r="AS1326" s="52" t="s">
        <v>96</v>
      </c>
      <c r="AT1326" s="53" t="s">
        <v>190</v>
      </c>
      <c r="AU1326" s="52" t="s">
        <v>191</v>
      </c>
      <c r="AV1326" s="53"/>
    </row>
    <row r="1327" spans="1:48" s="54" customFormat="1" x14ac:dyDescent="0.3">
      <c r="A1327" s="54">
        <v>332331</v>
      </c>
      <c r="B1327" s="54">
        <v>1322</v>
      </c>
      <c r="C1327" s="46" t="s">
        <v>192</v>
      </c>
      <c r="D1327" s="46" t="s">
        <v>154</v>
      </c>
      <c r="E1327" s="46" t="s">
        <v>7490</v>
      </c>
      <c r="F1327" s="48">
        <v>0</v>
      </c>
      <c r="G1327" s="48"/>
      <c r="H1327" s="49">
        <v>1</v>
      </c>
      <c r="I1327" s="48">
        <v>0</v>
      </c>
      <c r="J1327" s="77" t="s">
        <v>20989</v>
      </c>
      <c r="K1327" s="106"/>
      <c r="L1327" s="71"/>
      <c r="M1327" s="60"/>
      <c r="N1327" s="60"/>
      <c r="O1327" s="61"/>
      <c r="P1327" s="75" t="s">
        <v>3590</v>
      </c>
      <c r="Q1327" s="76" t="s">
        <v>8830</v>
      </c>
      <c r="R1327" s="38" t="s">
        <v>5892</v>
      </c>
      <c r="S1327" s="40" t="s">
        <v>5213</v>
      </c>
      <c r="T1327" s="40" t="s">
        <v>726</v>
      </c>
      <c r="U1327" s="47" t="s">
        <v>5893</v>
      </c>
      <c r="V1327" s="38"/>
      <c r="W1327" s="42" t="s">
        <v>8831</v>
      </c>
      <c r="X1327" s="26">
        <v>4</v>
      </c>
      <c r="Y1327" s="26"/>
      <c r="Z1327" s="38"/>
      <c r="AA1327" s="38"/>
      <c r="AB1327" s="59"/>
      <c r="AC1327" s="38" t="s">
        <v>80</v>
      </c>
      <c r="AD1327" s="47" t="s">
        <v>201</v>
      </c>
      <c r="AE1327" s="47" t="s">
        <v>183</v>
      </c>
      <c r="AF1327" s="50"/>
      <c r="AG1327" s="50"/>
      <c r="AH1327" s="38"/>
      <c r="AI1327" s="59" t="s">
        <v>86</v>
      </c>
      <c r="AJ1327" s="51"/>
      <c r="AK1327" s="51" t="s">
        <v>8832</v>
      </c>
      <c r="AL1327" s="55" t="s">
        <v>8833</v>
      </c>
      <c r="AM1327" s="56"/>
      <c r="AN1327" s="56" t="s">
        <v>8834</v>
      </c>
      <c r="AO1327" s="52">
        <v>1</v>
      </c>
      <c r="AP1327" s="53" t="s">
        <v>8686</v>
      </c>
      <c r="AQ1327" s="53" t="s">
        <v>8687</v>
      </c>
      <c r="AR1327" s="53" t="s">
        <v>95</v>
      </c>
      <c r="AS1327" s="52" t="s">
        <v>96</v>
      </c>
      <c r="AT1327" s="53" t="s">
        <v>190</v>
      </c>
      <c r="AU1327" s="52" t="s">
        <v>191</v>
      </c>
      <c r="AV1327" s="53"/>
    </row>
    <row r="1328" spans="1:48" s="54" customFormat="1" x14ac:dyDescent="0.3">
      <c r="A1328" s="54">
        <v>333095</v>
      </c>
      <c r="B1328" s="54">
        <v>1323</v>
      </c>
      <c r="C1328" s="46" t="s">
        <v>192</v>
      </c>
      <c r="D1328" s="46" t="s">
        <v>154</v>
      </c>
      <c r="E1328" s="46" t="s">
        <v>7490</v>
      </c>
      <c r="F1328" s="48">
        <v>0</v>
      </c>
      <c r="G1328" s="48"/>
      <c r="H1328" s="49">
        <v>1</v>
      </c>
      <c r="I1328" s="48">
        <v>0</v>
      </c>
      <c r="J1328" s="77" t="s">
        <v>20990</v>
      </c>
      <c r="K1328" s="106"/>
      <c r="L1328" s="71"/>
      <c r="M1328" s="60"/>
      <c r="N1328" s="60"/>
      <c r="O1328" s="61"/>
      <c r="P1328" s="75" t="s">
        <v>8835</v>
      </c>
      <c r="Q1328" s="76" t="s">
        <v>8836</v>
      </c>
      <c r="R1328" s="38" t="s">
        <v>5892</v>
      </c>
      <c r="S1328" s="40" t="s">
        <v>5213</v>
      </c>
      <c r="T1328" s="40" t="s">
        <v>726</v>
      </c>
      <c r="U1328" s="47" t="s">
        <v>5893</v>
      </c>
      <c r="V1328" s="38"/>
      <c r="W1328" s="42" t="s">
        <v>8837</v>
      </c>
      <c r="X1328" s="26">
        <v>2</v>
      </c>
      <c r="Y1328" s="26"/>
      <c r="Z1328" s="38"/>
      <c r="AA1328" s="38"/>
      <c r="AB1328" s="59"/>
      <c r="AC1328" s="38" t="s">
        <v>80</v>
      </c>
      <c r="AD1328" s="47" t="s">
        <v>201</v>
      </c>
      <c r="AE1328" s="47" t="s">
        <v>183</v>
      </c>
      <c r="AF1328" s="50"/>
      <c r="AG1328" s="50"/>
      <c r="AH1328" s="38"/>
      <c r="AI1328" s="59" t="s">
        <v>86</v>
      </c>
      <c r="AJ1328" s="51"/>
      <c r="AK1328" s="51" t="s">
        <v>8838</v>
      </c>
      <c r="AL1328" s="55" t="s">
        <v>8839</v>
      </c>
      <c r="AM1328" s="56"/>
      <c r="AN1328" s="56" t="s">
        <v>8840</v>
      </c>
      <c r="AO1328" s="52">
        <v>1</v>
      </c>
      <c r="AP1328" s="53" t="s">
        <v>8686</v>
      </c>
      <c r="AQ1328" s="53" t="s">
        <v>8687</v>
      </c>
      <c r="AR1328" s="53" t="s">
        <v>95</v>
      </c>
      <c r="AS1328" s="52" t="s">
        <v>96</v>
      </c>
      <c r="AT1328" s="53" t="s">
        <v>190</v>
      </c>
      <c r="AU1328" s="52" t="s">
        <v>191</v>
      </c>
      <c r="AV1328" s="53"/>
    </row>
    <row r="1329" spans="1:48" s="54" customFormat="1" x14ac:dyDescent="0.3">
      <c r="A1329" s="54">
        <v>151716</v>
      </c>
      <c r="B1329" s="54">
        <v>1324</v>
      </c>
      <c r="C1329" s="46" t="s">
        <v>255</v>
      </c>
      <c r="D1329" s="46" t="s">
        <v>154</v>
      </c>
      <c r="E1329" s="46" t="s">
        <v>7490</v>
      </c>
      <c r="F1329" s="48">
        <v>0</v>
      </c>
      <c r="G1329" s="48"/>
      <c r="H1329" s="49">
        <v>0.66700000000000004</v>
      </c>
      <c r="I1329" s="48">
        <v>0</v>
      </c>
      <c r="J1329" s="77" t="s">
        <v>20991</v>
      </c>
      <c r="K1329" s="106"/>
      <c r="L1329" s="71"/>
      <c r="M1329" s="60"/>
      <c r="N1329" s="60"/>
      <c r="O1329" s="61"/>
      <c r="P1329" s="75" t="s">
        <v>6321</v>
      </c>
      <c r="Q1329" s="76" t="s">
        <v>8841</v>
      </c>
      <c r="R1329" s="38" t="s">
        <v>8819</v>
      </c>
      <c r="S1329" s="40" t="s">
        <v>7255</v>
      </c>
      <c r="T1329" s="40" t="s">
        <v>5293</v>
      </c>
      <c r="U1329" s="47" t="s">
        <v>8820</v>
      </c>
      <c r="V1329" s="38"/>
      <c r="W1329" s="42" t="s">
        <v>8842</v>
      </c>
      <c r="X1329" s="26">
        <v>4</v>
      </c>
      <c r="Y1329" s="26"/>
      <c r="Z1329" s="38"/>
      <c r="AA1329" s="38"/>
      <c r="AB1329" s="59"/>
      <c r="AC1329" s="38" t="s">
        <v>80</v>
      </c>
      <c r="AD1329" s="47" t="s">
        <v>201</v>
      </c>
      <c r="AE1329" s="47" t="s">
        <v>183</v>
      </c>
      <c r="AF1329" s="50"/>
      <c r="AG1329" s="50"/>
      <c r="AH1329" s="38"/>
      <c r="AI1329" s="59" t="s">
        <v>86</v>
      </c>
      <c r="AJ1329" s="51"/>
      <c r="AK1329" s="51" t="s">
        <v>8843</v>
      </c>
      <c r="AL1329" s="55" t="s">
        <v>8844</v>
      </c>
      <c r="AM1329" s="56"/>
      <c r="AN1329" s="56" t="s">
        <v>8845</v>
      </c>
      <c r="AO1329" s="52">
        <v>1</v>
      </c>
      <c r="AP1329" s="53" t="s">
        <v>8686</v>
      </c>
      <c r="AQ1329" s="53" t="s">
        <v>8687</v>
      </c>
      <c r="AR1329" s="53" t="s">
        <v>95</v>
      </c>
      <c r="AS1329" s="52" t="s">
        <v>96</v>
      </c>
      <c r="AT1329" s="53" t="s">
        <v>190</v>
      </c>
      <c r="AU1329" s="52" t="s">
        <v>191</v>
      </c>
      <c r="AV1329" s="53"/>
    </row>
    <row r="1330" spans="1:48" s="54" customFormat="1" x14ac:dyDescent="0.3">
      <c r="A1330" s="54">
        <v>280303</v>
      </c>
      <c r="B1330" s="54">
        <v>1325</v>
      </c>
      <c r="C1330" s="46" t="s">
        <v>192</v>
      </c>
      <c r="D1330" s="46" t="s">
        <v>154</v>
      </c>
      <c r="E1330" s="46" t="s">
        <v>7490</v>
      </c>
      <c r="F1330" s="48">
        <v>0</v>
      </c>
      <c r="G1330" s="48"/>
      <c r="H1330" s="49">
        <v>1</v>
      </c>
      <c r="I1330" s="48">
        <v>0</v>
      </c>
      <c r="J1330" s="77" t="s">
        <v>20992</v>
      </c>
      <c r="K1330" s="106"/>
      <c r="L1330" s="71"/>
      <c r="M1330" s="60"/>
      <c r="N1330" s="60"/>
      <c r="O1330" s="61"/>
      <c r="P1330" s="75" t="s">
        <v>7715</v>
      </c>
      <c r="Q1330" s="76" t="s">
        <v>8846</v>
      </c>
      <c r="R1330" s="38" t="s">
        <v>8847</v>
      </c>
      <c r="S1330" s="40" t="s">
        <v>4823</v>
      </c>
      <c r="T1330" s="40" t="s">
        <v>4823</v>
      </c>
      <c r="U1330" s="47" t="s">
        <v>8848</v>
      </c>
      <c r="V1330" s="38"/>
      <c r="W1330" s="42" t="s">
        <v>5731</v>
      </c>
      <c r="X1330" s="26">
        <v>4</v>
      </c>
      <c r="Y1330" s="26"/>
      <c r="Z1330" s="38"/>
      <c r="AA1330" s="38"/>
      <c r="AB1330" s="59"/>
      <c r="AC1330" s="38" t="s">
        <v>80</v>
      </c>
      <c r="AD1330" s="47" t="s">
        <v>201</v>
      </c>
      <c r="AE1330" s="47" t="s">
        <v>183</v>
      </c>
      <c r="AF1330" s="50"/>
      <c r="AG1330" s="50"/>
      <c r="AH1330" s="38"/>
      <c r="AI1330" s="59" t="s">
        <v>86</v>
      </c>
      <c r="AJ1330" s="51"/>
      <c r="AK1330" s="51" t="s">
        <v>8849</v>
      </c>
      <c r="AL1330" s="55" t="s">
        <v>8850</v>
      </c>
      <c r="AM1330" s="56"/>
      <c r="AN1330" s="56" t="s">
        <v>8851</v>
      </c>
      <c r="AO1330" s="52">
        <v>1</v>
      </c>
      <c r="AP1330" s="53" t="s">
        <v>8686</v>
      </c>
      <c r="AQ1330" s="53" t="s">
        <v>8687</v>
      </c>
      <c r="AR1330" s="53" t="s">
        <v>95</v>
      </c>
      <c r="AS1330" s="52" t="s">
        <v>96</v>
      </c>
      <c r="AT1330" s="53" t="s">
        <v>190</v>
      </c>
      <c r="AU1330" s="52" t="s">
        <v>191</v>
      </c>
      <c r="AV1330" s="53"/>
    </row>
    <row r="1331" spans="1:48" s="54" customFormat="1" x14ac:dyDescent="0.3">
      <c r="A1331" s="54">
        <v>166979</v>
      </c>
      <c r="B1331" s="54">
        <v>1326</v>
      </c>
      <c r="C1331" s="46" t="s">
        <v>26</v>
      </c>
      <c r="D1331" s="46" t="s">
        <v>154</v>
      </c>
      <c r="E1331" s="46" t="s">
        <v>7490</v>
      </c>
      <c r="F1331" s="48">
        <v>0</v>
      </c>
      <c r="G1331" s="48"/>
      <c r="H1331" s="49">
        <v>1</v>
      </c>
      <c r="I1331" s="48">
        <v>0</v>
      </c>
      <c r="J1331" s="77" t="s">
        <v>20993</v>
      </c>
      <c r="K1331" s="106"/>
      <c r="L1331" s="71"/>
      <c r="M1331" s="60"/>
      <c r="N1331" s="60"/>
      <c r="O1331" s="61"/>
      <c r="P1331" s="75" t="s">
        <v>7549</v>
      </c>
      <c r="Q1331" s="76" t="s">
        <v>8852</v>
      </c>
      <c r="R1331" s="38" t="s">
        <v>8853</v>
      </c>
      <c r="S1331" s="40" t="s">
        <v>6022</v>
      </c>
      <c r="T1331" s="40" t="s">
        <v>726</v>
      </c>
      <c r="U1331" s="47" t="s">
        <v>8854</v>
      </c>
      <c r="V1331" s="38"/>
      <c r="W1331" s="42" t="s">
        <v>8855</v>
      </c>
      <c r="X1331" s="26">
        <v>6</v>
      </c>
      <c r="Y1331" s="26"/>
      <c r="Z1331" s="38"/>
      <c r="AA1331" s="38"/>
      <c r="AB1331" s="59"/>
      <c r="AC1331" s="38" t="s">
        <v>336</v>
      </c>
      <c r="AD1331" s="47" t="s">
        <v>201</v>
      </c>
      <c r="AE1331" s="47" t="s">
        <v>183</v>
      </c>
      <c r="AF1331" s="50"/>
      <c r="AG1331" s="50"/>
      <c r="AH1331" s="38"/>
      <c r="AI1331" s="59" t="s">
        <v>86</v>
      </c>
      <c r="AJ1331" s="51"/>
      <c r="AK1331" s="51" t="s">
        <v>8856</v>
      </c>
      <c r="AL1331" s="55" t="s">
        <v>8857</v>
      </c>
      <c r="AM1331" s="56"/>
      <c r="AN1331" s="56" t="s">
        <v>8858</v>
      </c>
      <c r="AO1331" s="52">
        <v>1</v>
      </c>
      <c r="AP1331" s="53" t="s">
        <v>8686</v>
      </c>
      <c r="AQ1331" s="53" t="s">
        <v>8687</v>
      </c>
      <c r="AR1331" s="53" t="s">
        <v>95</v>
      </c>
      <c r="AS1331" s="52" t="s">
        <v>96</v>
      </c>
      <c r="AT1331" s="53" t="s">
        <v>190</v>
      </c>
      <c r="AU1331" s="52" t="s">
        <v>191</v>
      </c>
      <c r="AV1331" s="53"/>
    </row>
    <row r="1332" spans="1:48" s="54" customFormat="1" x14ac:dyDescent="0.3">
      <c r="A1332" s="54">
        <v>170836</v>
      </c>
      <c r="B1332" s="54">
        <v>1327</v>
      </c>
      <c r="C1332" s="46" t="s">
        <v>26</v>
      </c>
      <c r="D1332" s="46" t="s">
        <v>154</v>
      </c>
      <c r="E1332" s="46" t="s">
        <v>7490</v>
      </c>
      <c r="F1332" s="48">
        <v>0</v>
      </c>
      <c r="G1332" s="48"/>
      <c r="H1332" s="49">
        <v>1</v>
      </c>
      <c r="I1332" s="48">
        <v>0</v>
      </c>
      <c r="J1332" s="77" t="s">
        <v>20994</v>
      </c>
      <c r="K1332" s="106"/>
      <c r="L1332" s="71"/>
      <c r="M1332" s="60"/>
      <c r="N1332" s="60"/>
      <c r="O1332" s="61"/>
      <c r="P1332" s="75" t="s">
        <v>4629</v>
      </c>
      <c r="Q1332" s="76" t="s">
        <v>8859</v>
      </c>
      <c r="R1332" s="38" t="s">
        <v>8860</v>
      </c>
      <c r="S1332" s="40" t="s">
        <v>8861</v>
      </c>
      <c r="T1332" s="40" t="s">
        <v>2568</v>
      </c>
      <c r="U1332" s="47" t="s">
        <v>8862</v>
      </c>
      <c r="V1332" s="38"/>
      <c r="W1332" s="42" t="s">
        <v>5122</v>
      </c>
      <c r="X1332" s="26">
        <v>4</v>
      </c>
      <c r="Y1332" s="26"/>
      <c r="Z1332" s="38"/>
      <c r="AA1332" s="38"/>
      <c r="AB1332" s="59"/>
      <c r="AC1332" s="38" t="s">
        <v>336</v>
      </c>
      <c r="AD1332" s="47" t="s">
        <v>249</v>
      </c>
      <c r="AE1332" s="47" t="s">
        <v>250</v>
      </c>
      <c r="AF1332" s="50"/>
      <c r="AG1332" s="50"/>
      <c r="AH1332" s="38"/>
      <c r="AI1332" s="59" t="s">
        <v>86</v>
      </c>
      <c r="AJ1332" s="51"/>
      <c r="AK1332" s="51" t="s">
        <v>8863</v>
      </c>
      <c r="AL1332" s="55" t="s">
        <v>8864</v>
      </c>
      <c r="AM1332" s="56"/>
      <c r="AN1332" s="56" t="s">
        <v>8865</v>
      </c>
      <c r="AO1332" s="52">
        <v>1</v>
      </c>
      <c r="AP1332" s="53" t="s">
        <v>8686</v>
      </c>
      <c r="AQ1332" s="53" t="s">
        <v>8687</v>
      </c>
      <c r="AR1332" s="53" t="s">
        <v>95</v>
      </c>
      <c r="AS1332" s="52" t="s">
        <v>96</v>
      </c>
      <c r="AT1332" s="53" t="s">
        <v>190</v>
      </c>
      <c r="AU1332" s="52" t="s">
        <v>191</v>
      </c>
      <c r="AV1332" s="53"/>
    </row>
    <row r="1333" spans="1:48" s="54" customFormat="1" x14ac:dyDescent="0.3">
      <c r="A1333" s="54">
        <v>287504</v>
      </c>
      <c r="B1333" s="54">
        <v>1328</v>
      </c>
      <c r="C1333" s="46" t="s">
        <v>192</v>
      </c>
      <c r="D1333" s="46" t="s">
        <v>154</v>
      </c>
      <c r="E1333" s="46" t="s">
        <v>7490</v>
      </c>
      <c r="F1333" s="48">
        <v>0</v>
      </c>
      <c r="G1333" s="48"/>
      <c r="H1333" s="49">
        <v>1</v>
      </c>
      <c r="I1333" s="48">
        <v>0</v>
      </c>
      <c r="J1333" s="77" t="s">
        <v>20995</v>
      </c>
      <c r="K1333" s="106"/>
      <c r="L1333" s="71"/>
      <c r="M1333" s="60"/>
      <c r="N1333" s="60"/>
      <c r="O1333" s="61"/>
      <c r="P1333" s="75" t="s">
        <v>8866</v>
      </c>
      <c r="Q1333" s="76" t="s">
        <v>8867</v>
      </c>
      <c r="R1333" s="38" t="s">
        <v>5820</v>
      </c>
      <c r="S1333" s="40" t="s">
        <v>5023</v>
      </c>
      <c r="T1333" s="40" t="s">
        <v>726</v>
      </c>
      <c r="U1333" s="47" t="s">
        <v>5821</v>
      </c>
      <c r="V1333" s="38"/>
      <c r="W1333" s="42" t="s">
        <v>8868</v>
      </c>
      <c r="X1333" s="26">
        <v>13</v>
      </c>
      <c r="Y1333" s="26"/>
      <c r="Z1333" s="38"/>
      <c r="AA1333" s="38"/>
      <c r="AB1333" s="59"/>
      <c r="AC1333" s="38" t="s">
        <v>80</v>
      </c>
      <c r="AD1333" s="47" t="s">
        <v>2534</v>
      </c>
      <c r="AE1333" s="47" t="s">
        <v>250</v>
      </c>
      <c r="AF1333" s="50"/>
      <c r="AG1333" s="50"/>
      <c r="AH1333" s="38"/>
      <c r="AI1333" s="59" t="s">
        <v>86</v>
      </c>
      <c r="AJ1333" s="51"/>
      <c r="AK1333" s="51" t="s">
        <v>8869</v>
      </c>
      <c r="AL1333" s="55" t="s">
        <v>8870</v>
      </c>
      <c r="AM1333" s="56"/>
      <c r="AN1333" s="56" t="s">
        <v>8871</v>
      </c>
      <c r="AO1333" s="52">
        <v>1</v>
      </c>
      <c r="AP1333" s="53" t="s">
        <v>8677</v>
      </c>
      <c r="AQ1333" s="53" t="s">
        <v>8678</v>
      </c>
      <c r="AR1333" s="53" t="s">
        <v>95</v>
      </c>
      <c r="AS1333" s="52" t="s">
        <v>96</v>
      </c>
      <c r="AT1333" s="53" t="s">
        <v>190</v>
      </c>
      <c r="AU1333" s="52" t="s">
        <v>191</v>
      </c>
      <c r="AV1333" s="53"/>
    </row>
    <row r="1334" spans="1:48" s="54" customFormat="1" x14ac:dyDescent="0.3">
      <c r="A1334" s="54">
        <v>92557</v>
      </c>
      <c r="B1334" s="54">
        <v>1329</v>
      </c>
      <c r="C1334" s="46" t="s">
        <v>175</v>
      </c>
      <c r="D1334" s="46" t="s">
        <v>154</v>
      </c>
      <c r="E1334" s="46" t="s">
        <v>7490</v>
      </c>
      <c r="F1334" s="48">
        <v>0</v>
      </c>
      <c r="G1334" s="48"/>
      <c r="H1334" s="49">
        <v>0.66700000000000004</v>
      </c>
      <c r="I1334" s="48">
        <v>0</v>
      </c>
      <c r="J1334" s="77" t="s">
        <v>20996</v>
      </c>
      <c r="K1334" s="106"/>
      <c r="L1334" s="71"/>
      <c r="M1334" s="60"/>
      <c r="N1334" s="60"/>
      <c r="O1334" s="61"/>
      <c r="P1334" s="75" t="s">
        <v>6769</v>
      </c>
      <c r="Q1334" s="76" t="s">
        <v>8872</v>
      </c>
      <c r="R1334" s="38" t="s">
        <v>8873</v>
      </c>
      <c r="S1334" s="40" t="s">
        <v>8874</v>
      </c>
      <c r="T1334" s="40" t="s">
        <v>717</v>
      </c>
      <c r="U1334" s="47" t="s">
        <v>8875</v>
      </c>
      <c r="V1334" s="38"/>
      <c r="W1334" s="42" t="s">
        <v>8876</v>
      </c>
      <c r="X1334" s="26">
        <v>4</v>
      </c>
      <c r="Y1334" s="26"/>
      <c r="Z1334" s="38"/>
      <c r="AA1334" s="38"/>
      <c r="AB1334" s="59"/>
      <c r="AC1334" s="38" t="s">
        <v>80</v>
      </c>
      <c r="AD1334" s="47" t="s">
        <v>201</v>
      </c>
      <c r="AE1334" s="47" t="s">
        <v>183</v>
      </c>
      <c r="AF1334" s="50"/>
      <c r="AG1334" s="50"/>
      <c r="AH1334" s="38"/>
      <c r="AI1334" s="59" t="s">
        <v>86</v>
      </c>
      <c r="AJ1334" s="51"/>
      <c r="AK1334" s="51" t="s">
        <v>8877</v>
      </c>
      <c r="AL1334" s="55" t="s">
        <v>8878</v>
      </c>
      <c r="AM1334" s="56"/>
      <c r="AN1334" s="56" t="s">
        <v>8879</v>
      </c>
      <c r="AO1334" s="52">
        <v>1</v>
      </c>
      <c r="AP1334" s="53" t="s">
        <v>8686</v>
      </c>
      <c r="AQ1334" s="53" t="s">
        <v>8687</v>
      </c>
      <c r="AR1334" s="53" t="s">
        <v>95</v>
      </c>
      <c r="AS1334" s="52" t="s">
        <v>96</v>
      </c>
      <c r="AT1334" s="53" t="s">
        <v>190</v>
      </c>
      <c r="AU1334" s="52" t="s">
        <v>191</v>
      </c>
      <c r="AV1334" s="53"/>
    </row>
    <row r="1335" spans="1:48" s="54" customFormat="1" x14ac:dyDescent="0.3">
      <c r="A1335" s="54" t="s">
        <v>24630</v>
      </c>
      <c r="B1335" s="54">
        <v>1330</v>
      </c>
      <c r="C1335" s="46" t="s">
        <v>318</v>
      </c>
      <c r="D1335" s="46" t="s">
        <v>154</v>
      </c>
      <c r="E1335" s="46" t="s">
        <v>7490</v>
      </c>
      <c r="F1335" s="48"/>
      <c r="G1335" s="48"/>
      <c r="H1335" s="49">
        <v>0.5</v>
      </c>
      <c r="I1335" s="48">
        <v>0</v>
      </c>
      <c r="J1335" s="77" t="s">
        <v>20997</v>
      </c>
      <c r="K1335" s="106"/>
      <c r="L1335" s="71"/>
      <c r="M1335" s="60"/>
      <c r="N1335" s="60"/>
      <c r="O1335" s="61"/>
      <c r="P1335" s="75" t="s">
        <v>5580</v>
      </c>
      <c r="Q1335" s="76" t="s">
        <v>8880</v>
      </c>
      <c r="R1335" s="38" t="s">
        <v>8881</v>
      </c>
      <c r="S1335" s="40" t="s">
        <v>5260</v>
      </c>
      <c r="T1335" s="40" t="s">
        <v>318</v>
      </c>
      <c r="U1335" s="47" t="s">
        <v>8882</v>
      </c>
      <c r="V1335" s="38"/>
      <c r="W1335" s="42"/>
      <c r="X1335" s="26">
        <v>25</v>
      </c>
      <c r="Y1335" s="26"/>
      <c r="Z1335" s="38"/>
      <c r="AA1335" s="38"/>
      <c r="AB1335" s="59"/>
      <c r="AC1335" s="38" t="s">
        <v>80</v>
      </c>
      <c r="AD1335" s="47" t="s">
        <v>262</v>
      </c>
      <c r="AE1335" s="47" t="s">
        <v>263</v>
      </c>
      <c r="AF1335" s="50"/>
      <c r="AG1335" s="50"/>
      <c r="AH1335" s="38"/>
      <c r="AI1335" s="59" t="s">
        <v>86</v>
      </c>
      <c r="AJ1335" s="51"/>
      <c r="AK1335" s="51" t="s">
        <v>8883</v>
      </c>
      <c r="AL1335" s="55" t="s">
        <v>8884</v>
      </c>
      <c r="AM1335" s="56"/>
      <c r="AN1335" s="56" t="s">
        <v>8885</v>
      </c>
      <c r="AO1335" s="52">
        <v>2</v>
      </c>
      <c r="AP1335" s="53" t="s">
        <v>8686</v>
      </c>
      <c r="AQ1335" s="53" t="s">
        <v>8687</v>
      </c>
      <c r="AR1335" s="53" t="s">
        <v>95</v>
      </c>
      <c r="AS1335" s="52" t="s">
        <v>96</v>
      </c>
      <c r="AT1335" s="53" t="s">
        <v>190</v>
      </c>
      <c r="AU1335" s="52" t="s">
        <v>191</v>
      </c>
      <c r="AV1335" s="53"/>
    </row>
    <row r="1336" spans="1:48" s="54" customFormat="1" x14ac:dyDescent="0.3">
      <c r="A1336" s="54">
        <v>146925</v>
      </c>
      <c r="B1336" s="54">
        <v>1331</v>
      </c>
      <c r="C1336" s="46" t="s">
        <v>255</v>
      </c>
      <c r="D1336" s="46" t="s">
        <v>154</v>
      </c>
      <c r="E1336" s="46" t="s">
        <v>7490</v>
      </c>
      <c r="F1336" s="48">
        <v>0</v>
      </c>
      <c r="G1336" s="48"/>
      <c r="H1336" s="49">
        <v>1</v>
      </c>
      <c r="I1336" s="48">
        <v>0</v>
      </c>
      <c r="J1336" s="77" t="s">
        <v>20998</v>
      </c>
      <c r="K1336" s="106"/>
      <c r="L1336" s="71"/>
      <c r="M1336" s="60"/>
      <c r="N1336" s="60"/>
      <c r="O1336" s="61"/>
      <c r="P1336" s="75" t="s">
        <v>1169</v>
      </c>
      <c r="Q1336" s="76" t="s">
        <v>8886</v>
      </c>
      <c r="R1336" s="38" t="s">
        <v>8887</v>
      </c>
      <c r="S1336" s="40" t="s">
        <v>726</v>
      </c>
      <c r="T1336" s="40" t="s">
        <v>717</v>
      </c>
      <c r="U1336" s="47" t="s">
        <v>8888</v>
      </c>
      <c r="V1336" s="38"/>
      <c r="W1336" s="42" t="s">
        <v>8889</v>
      </c>
      <c r="X1336" s="26">
        <v>3</v>
      </c>
      <c r="Y1336" s="26"/>
      <c r="Z1336" s="38"/>
      <c r="AA1336" s="38"/>
      <c r="AB1336" s="59"/>
      <c r="AC1336" s="38" t="s">
        <v>80</v>
      </c>
      <c r="AD1336" s="47" t="s">
        <v>313</v>
      </c>
      <c r="AE1336" s="47" t="s">
        <v>263</v>
      </c>
      <c r="AF1336" s="50"/>
      <c r="AG1336" s="50"/>
      <c r="AH1336" s="38"/>
      <c r="AI1336" s="59" t="s">
        <v>86</v>
      </c>
      <c r="AJ1336" s="51"/>
      <c r="AK1336" s="51" t="s">
        <v>8890</v>
      </c>
      <c r="AL1336" s="55" t="s">
        <v>8891</v>
      </c>
      <c r="AM1336" s="56"/>
      <c r="AN1336" s="56" t="s">
        <v>8892</v>
      </c>
      <c r="AO1336" s="52">
        <v>1</v>
      </c>
      <c r="AP1336" s="53" t="s">
        <v>8686</v>
      </c>
      <c r="AQ1336" s="53" t="s">
        <v>8687</v>
      </c>
      <c r="AR1336" s="53" t="s">
        <v>95</v>
      </c>
      <c r="AS1336" s="52" t="s">
        <v>96</v>
      </c>
      <c r="AT1336" s="53" t="s">
        <v>190</v>
      </c>
      <c r="AU1336" s="52" t="s">
        <v>191</v>
      </c>
      <c r="AV1336" s="53"/>
    </row>
    <row r="1337" spans="1:48" s="54" customFormat="1" x14ac:dyDescent="0.3">
      <c r="A1337" s="54">
        <v>169374</v>
      </c>
      <c r="B1337" s="54">
        <v>1332</v>
      </c>
      <c r="C1337" s="46" t="s">
        <v>26</v>
      </c>
      <c r="D1337" s="46" t="s">
        <v>154</v>
      </c>
      <c r="E1337" s="46" t="s">
        <v>7490</v>
      </c>
      <c r="F1337" s="48">
        <v>0</v>
      </c>
      <c r="G1337" s="48"/>
      <c r="H1337" s="49">
        <v>1</v>
      </c>
      <c r="I1337" s="48">
        <v>0</v>
      </c>
      <c r="J1337" s="77" t="s">
        <v>20999</v>
      </c>
      <c r="K1337" s="106"/>
      <c r="L1337" s="71"/>
      <c r="M1337" s="60"/>
      <c r="N1337" s="60"/>
      <c r="O1337" s="61"/>
      <c r="P1337" s="75" t="s">
        <v>4119</v>
      </c>
      <c r="Q1337" s="76" t="s">
        <v>8893</v>
      </c>
      <c r="R1337" s="38" t="s">
        <v>5779</v>
      </c>
      <c r="S1337" s="40" t="s">
        <v>4796</v>
      </c>
      <c r="T1337" s="40" t="s">
        <v>726</v>
      </c>
      <c r="U1337" s="47" t="s">
        <v>5780</v>
      </c>
      <c r="V1337" s="38"/>
      <c r="W1337" s="42" t="s">
        <v>8894</v>
      </c>
      <c r="X1337" s="26">
        <v>13</v>
      </c>
      <c r="Y1337" s="26"/>
      <c r="Z1337" s="38"/>
      <c r="AA1337" s="38"/>
      <c r="AB1337" s="59"/>
      <c r="AC1337" s="38" t="s">
        <v>336</v>
      </c>
      <c r="AD1337" s="47" t="s">
        <v>249</v>
      </c>
      <c r="AE1337" s="47" t="s">
        <v>250</v>
      </c>
      <c r="AF1337" s="50"/>
      <c r="AG1337" s="50"/>
      <c r="AH1337" s="38"/>
      <c r="AI1337" s="59" t="s">
        <v>86</v>
      </c>
      <c r="AJ1337" s="51"/>
      <c r="AK1337" s="234" t="s">
        <v>8895</v>
      </c>
      <c r="AL1337" s="55" t="s">
        <v>8896</v>
      </c>
      <c r="AM1337" s="56"/>
      <c r="AN1337" s="56" t="s">
        <v>8897</v>
      </c>
      <c r="AO1337" s="52">
        <v>1</v>
      </c>
      <c r="AP1337" s="53" t="s">
        <v>8677</v>
      </c>
      <c r="AQ1337" s="53" t="s">
        <v>8678</v>
      </c>
      <c r="AR1337" s="53" t="s">
        <v>95</v>
      </c>
      <c r="AS1337" s="52" t="s">
        <v>96</v>
      </c>
      <c r="AT1337" s="53" t="s">
        <v>190</v>
      </c>
      <c r="AU1337" s="52" t="s">
        <v>191</v>
      </c>
      <c r="AV1337" s="53"/>
    </row>
    <row r="1338" spans="1:48" s="54" customFormat="1" x14ac:dyDescent="0.3">
      <c r="A1338" s="54">
        <v>239069</v>
      </c>
      <c r="B1338" s="54">
        <v>1333</v>
      </c>
      <c r="C1338" s="46" t="s">
        <v>192</v>
      </c>
      <c r="D1338" s="46" t="s">
        <v>154</v>
      </c>
      <c r="E1338" s="46" t="s">
        <v>7490</v>
      </c>
      <c r="F1338" s="48">
        <v>0</v>
      </c>
      <c r="G1338" s="48"/>
      <c r="H1338" s="49">
        <v>1</v>
      </c>
      <c r="I1338" s="48">
        <v>0</v>
      </c>
      <c r="J1338" s="77" t="s">
        <v>21000</v>
      </c>
      <c r="K1338" s="106"/>
      <c r="L1338" s="71"/>
      <c r="M1338" s="60"/>
      <c r="N1338" s="60"/>
      <c r="O1338" s="61"/>
      <c r="P1338" s="75" t="s">
        <v>930</v>
      </c>
      <c r="Q1338" s="76" t="s">
        <v>8898</v>
      </c>
      <c r="R1338" s="38" t="s">
        <v>8899</v>
      </c>
      <c r="S1338" s="40" t="s">
        <v>7255</v>
      </c>
      <c r="T1338" s="40" t="s">
        <v>4813</v>
      </c>
      <c r="U1338" s="47" t="s">
        <v>8900</v>
      </c>
      <c r="V1338" s="38"/>
      <c r="W1338" s="42" t="s">
        <v>8901</v>
      </c>
      <c r="X1338" s="26">
        <v>11</v>
      </c>
      <c r="Y1338" s="26"/>
      <c r="Z1338" s="38"/>
      <c r="AA1338" s="38"/>
      <c r="AB1338" s="59"/>
      <c r="AC1338" s="38" t="s">
        <v>293</v>
      </c>
      <c r="AD1338" s="47" t="s">
        <v>354</v>
      </c>
      <c r="AE1338" s="47" t="s">
        <v>355</v>
      </c>
      <c r="AF1338" s="50"/>
      <c r="AG1338" s="50"/>
      <c r="AH1338" s="38"/>
      <c r="AI1338" s="59" t="s">
        <v>86</v>
      </c>
      <c r="AJ1338" s="51"/>
      <c r="AK1338" s="51" t="s">
        <v>8902</v>
      </c>
      <c r="AL1338" s="55" t="s">
        <v>8903</v>
      </c>
      <c r="AM1338" s="56"/>
      <c r="AN1338" s="56" t="s">
        <v>8904</v>
      </c>
      <c r="AO1338" s="52">
        <v>2</v>
      </c>
      <c r="AP1338" s="53" t="s">
        <v>8677</v>
      </c>
      <c r="AQ1338" s="53" t="s">
        <v>8678</v>
      </c>
      <c r="AR1338" s="53" t="s">
        <v>95</v>
      </c>
      <c r="AS1338" s="52" t="s">
        <v>96</v>
      </c>
      <c r="AT1338" s="53" t="s">
        <v>190</v>
      </c>
      <c r="AU1338" s="52" t="s">
        <v>191</v>
      </c>
      <c r="AV1338" s="53"/>
    </row>
    <row r="1339" spans="1:48" s="54" customFormat="1" x14ac:dyDescent="0.3">
      <c r="A1339" s="54">
        <v>239069</v>
      </c>
      <c r="B1339" s="54">
        <v>1334</v>
      </c>
      <c r="C1339" s="46" t="s">
        <v>192</v>
      </c>
      <c r="D1339" s="46" t="s">
        <v>154</v>
      </c>
      <c r="E1339" s="46" t="s">
        <v>7490</v>
      </c>
      <c r="F1339" s="48"/>
      <c r="G1339" s="48"/>
      <c r="H1339" s="49"/>
      <c r="I1339" s="48"/>
      <c r="J1339" s="77" t="s">
        <v>21000</v>
      </c>
      <c r="K1339" s="106"/>
      <c r="L1339" s="71"/>
      <c r="M1339" s="60"/>
      <c r="N1339" s="60"/>
      <c r="O1339" s="61"/>
      <c r="P1339" s="75" t="s">
        <v>930</v>
      </c>
      <c r="Q1339" s="76" t="s">
        <v>8898</v>
      </c>
      <c r="R1339" s="38" t="s">
        <v>8899</v>
      </c>
      <c r="S1339" s="40" t="s">
        <v>7255</v>
      </c>
      <c r="T1339" s="40" t="s">
        <v>4813</v>
      </c>
      <c r="U1339" s="47" t="s">
        <v>8900</v>
      </c>
      <c r="V1339" s="38"/>
      <c r="W1339" s="42" t="s">
        <v>8901</v>
      </c>
      <c r="X1339" s="26">
        <v>11</v>
      </c>
      <c r="Y1339" s="26"/>
      <c r="Z1339" s="38"/>
      <c r="AA1339" s="38"/>
      <c r="AB1339" s="59"/>
      <c r="AC1339" s="38" t="s">
        <v>293</v>
      </c>
      <c r="AD1339" s="47" t="s">
        <v>354</v>
      </c>
      <c r="AE1339" s="47" t="s">
        <v>355</v>
      </c>
      <c r="AF1339" s="50"/>
      <c r="AG1339" s="50"/>
      <c r="AH1339" s="38"/>
      <c r="AI1339" s="59" t="s">
        <v>86</v>
      </c>
      <c r="AJ1339" s="51"/>
      <c r="AK1339" s="51" t="s">
        <v>8905</v>
      </c>
      <c r="AL1339" s="55" t="s">
        <v>8906</v>
      </c>
      <c r="AM1339" s="56"/>
      <c r="AN1339" s="56" t="s">
        <v>8904</v>
      </c>
      <c r="AO1339" s="52">
        <v>2</v>
      </c>
      <c r="AP1339" s="53" t="s">
        <v>8677</v>
      </c>
      <c r="AQ1339" s="53" t="s">
        <v>8678</v>
      </c>
      <c r="AR1339" s="53" t="s">
        <v>95</v>
      </c>
      <c r="AS1339" s="52" t="s">
        <v>96</v>
      </c>
      <c r="AT1339" s="53" t="s">
        <v>190</v>
      </c>
      <c r="AU1339" s="52" t="s">
        <v>191</v>
      </c>
      <c r="AV1339" s="53"/>
    </row>
    <row r="1340" spans="1:48" s="54" customFormat="1" x14ac:dyDescent="0.3">
      <c r="A1340" s="54">
        <v>198370</v>
      </c>
      <c r="B1340" s="54">
        <v>1335</v>
      </c>
      <c r="C1340" s="46" t="s">
        <v>192</v>
      </c>
      <c r="D1340" s="46" t="s">
        <v>154</v>
      </c>
      <c r="E1340" s="46" t="s">
        <v>7490</v>
      </c>
      <c r="F1340" s="48">
        <v>0</v>
      </c>
      <c r="G1340" s="48"/>
      <c r="H1340" s="49">
        <v>1</v>
      </c>
      <c r="I1340" s="48">
        <v>0</v>
      </c>
      <c r="J1340" s="77" t="s">
        <v>21001</v>
      </c>
      <c r="K1340" s="106"/>
      <c r="L1340" s="71"/>
      <c r="M1340" s="60"/>
      <c r="N1340" s="60"/>
      <c r="O1340" s="61"/>
      <c r="P1340" s="75" t="s">
        <v>5801</v>
      </c>
      <c r="Q1340" s="76" t="s">
        <v>8907</v>
      </c>
      <c r="R1340" s="38" t="s">
        <v>5803</v>
      </c>
      <c r="S1340" s="40" t="s">
        <v>4901</v>
      </c>
      <c r="T1340" s="40" t="s">
        <v>4813</v>
      </c>
      <c r="U1340" s="47" t="s">
        <v>5931</v>
      </c>
      <c r="V1340" s="38"/>
      <c r="W1340" s="42" t="s">
        <v>8908</v>
      </c>
      <c r="X1340" s="26">
        <v>6</v>
      </c>
      <c r="Y1340" s="26"/>
      <c r="Z1340" s="38"/>
      <c r="AA1340" s="38"/>
      <c r="AB1340" s="59"/>
      <c r="AC1340" s="38" t="s">
        <v>80</v>
      </c>
      <c r="AD1340" s="47" t="s">
        <v>27</v>
      </c>
      <c r="AE1340" s="47" t="s">
        <v>28</v>
      </c>
      <c r="AF1340" s="50"/>
      <c r="AG1340" s="50"/>
      <c r="AH1340" s="38"/>
      <c r="AI1340" s="59" t="s">
        <v>86</v>
      </c>
      <c r="AJ1340" s="51"/>
      <c r="AK1340" s="51" t="s">
        <v>8909</v>
      </c>
      <c r="AL1340" s="55" t="s">
        <v>8910</v>
      </c>
      <c r="AM1340" s="56"/>
      <c r="AN1340" s="56" t="s">
        <v>8911</v>
      </c>
      <c r="AO1340" s="52">
        <v>1</v>
      </c>
      <c r="AP1340" s="53" t="s">
        <v>8686</v>
      </c>
      <c r="AQ1340" s="53" t="s">
        <v>8687</v>
      </c>
      <c r="AR1340" s="53" t="s">
        <v>95</v>
      </c>
      <c r="AS1340" s="52" t="s">
        <v>96</v>
      </c>
      <c r="AT1340" s="53" t="s">
        <v>190</v>
      </c>
      <c r="AU1340" s="52" t="s">
        <v>191</v>
      </c>
      <c r="AV1340" s="53"/>
    </row>
    <row r="1341" spans="1:48" s="54" customFormat="1" x14ac:dyDescent="0.3">
      <c r="A1341" s="54">
        <v>150007</v>
      </c>
      <c r="B1341" s="54">
        <v>1336</v>
      </c>
      <c r="C1341" s="46" t="s">
        <v>255</v>
      </c>
      <c r="D1341" s="46" t="s">
        <v>154</v>
      </c>
      <c r="E1341" s="46" t="s">
        <v>7490</v>
      </c>
      <c r="F1341" s="48">
        <v>0</v>
      </c>
      <c r="G1341" s="48"/>
      <c r="H1341" s="49">
        <v>1</v>
      </c>
      <c r="I1341" s="48">
        <v>0</v>
      </c>
      <c r="J1341" s="77" t="s">
        <v>21002</v>
      </c>
      <c r="K1341" s="106"/>
      <c r="L1341" s="71"/>
      <c r="M1341" s="60"/>
      <c r="N1341" s="60"/>
      <c r="O1341" s="61"/>
      <c r="P1341" s="75" t="s">
        <v>8912</v>
      </c>
      <c r="Q1341" s="76" t="s">
        <v>8913</v>
      </c>
      <c r="R1341" s="38" t="s">
        <v>8914</v>
      </c>
      <c r="S1341" s="40" t="s">
        <v>717</v>
      </c>
      <c r="T1341" s="40" t="s">
        <v>726</v>
      </c>
      <c r="U1341" s="47" t="s">
        <v>8915</v>
      </c>
      <c r="V1341" s="38"/>
      <c r="W1341" s="42" t="s">
        <v>8916</v>
      </c>
      <c r="X1341" s="26">
        <v>12</v>
      </c>
      <c r="Y1341" s="26"/>
      <c r="Z1341" s="38"/>
      <c r="AA1341" s="38"/>
      <c r="AB1341" s="59"/>
      <c r="AC1341" s="38" t="s">
        <v>336</v>
      </c>
      <c r="AD1341" s="47" t="s">
        <v>201</v>
      </c>
      <c r="AE1341" s="47" t="s">
        <v>183</v>
      </c>
      <c r="AF1341" s="50"/>
      <c r="AG1341" s="50"/>
      <c r="AH1341" s="38"/>
      <c r="AI1341" s="59" t="s">
        <v>86</v>
      </c>
      <c r="AJ1341" s="51"/>
      <c r="AK1341" s="51" t="s">
        <v>8917</v>
      </c>
      <c r="AL1341" s="55" t="s">
        <v>8918</v>
      </c>
      <c r="AM1341" s="56"/>
      <c r="AN1341" s="56" t="s">
        <v>8919</v>
      </c>
      <c r="AO1341" s="52">
        <v>1</v>
      </c>
      <c r="AP1341" s="53" t="s">
        <v>8686</v>
      </c>
      <c r="AQ1341" s="53" t="s">
        <v>8687</v>
      </c>
      <c r="AR1341" s="53" t="s">
        <v>95</v>
      </c>
      <c r="AS1341" s="52" t="s">
        <v>96</v>
      </c>
      <c r="AT1341" s="53" t="s">
        <v>190</v>
      </c>
      <c r="AU1341" s="52" t="s">
        <v>191</v>
      </c>
      <c r="AV1341" s="53"/>
    </row>
    <row r="1342" spans="1:48" s="54" customFormat="1" x14ac:dyDescent="0.3">
      <c r="A1342" s="54">
        <v>144334</v>
      </c>
      <c r="B1342" s="54">
        <v>1337</v>
      </c>
      <c r="C1342" s="46" t="s">
        <v>255</v>
      </c>
      <c r="D1342" s="46" t="s">
        <v>154</v>
      </c>
      <c r="E1342" s="46" t="s">
        <v>7490</v>
      </c>
      <c r="F1342" s="48">
        <v>0</v>
      </c>
      <c r="G1342" s="48"/>
      <c r="H1342" s="49">
        <v>1</v>
      </c>
      <c r="I1342" s="48">
        <v>0</v>
      </c>
      <c r="J1342" s="77" t="s">
        <v>21003</v>
      </c>
      <c r="K1342" s="106"/>
      <c r="L1342" s="71"/>
      <c r="M1342" s="60"/>
      <c r="N1342" s="60"/>
      <c r="O1342" s="61"/>
      <c r="P1342" s="75" t="s">
        <v>811</v>
      </c>
      <c r="Q1342" s="76" t="s">
        <v>8920</v>
      </c>
      <c r="R1342" s="38" t="s">
        <v>8738</v>
      </c>
      <c r="S1342" s="40" t="s">
        <v>4813</v>
      </c>
      <c r="T1342" s="40" t="s">
        <v>4813</v>
      </c>
      <c r="U1342" s="47" t="s">
        <v>8921</v>
      </c>
      <c r="V1342" s="38"/>
      <c r="W1342" s="42" t="s">
        <v>8922</v>
      </c>
      <c r="X1342" s="26">
        <v>12</v>
      </c>
      <c r="Y1342" s="26"/>
      <c r="Z1342" s="38"/>
      <c r="AA1342" s="38"/>
      <c r="AB1342" s="59"/>
      <c r="AC1342" s="38" t="s">
        <v>336</v>
      </c>
      <c r="AD1342" s="47" t="s">
        <v>182</v>
      </c>
      <c r="AE1342" s="47" t="s">
        <v>183</v>
      </c>
      <c r="AF1342" s="50"/>
      <c r="AG1342" s="50"/>
      <c r="AH1342" s="38"/>
      <c r="AI1342" s="59" t="s">
        <v>86</v>
      </c>
      <c r="AJ1342" s="51"/>
      <c r="AK1342" s="51" t="s">
        <v>8923</v>
      </c>
      <c r="AL1342" s="55" t="s">
        <v>8924</v>
      </c>
      <c r="AM1342" s="56"/>
      <c r="AN1342" s="56" t="s">
        <v>8925</v>
      </c>
      <c r="AO1342" s="52">
        <v>1</v>
      </c>
      <c r="AP1342" s="53" t="s">
        <v>8686</v>
      </c>
      <c r="AQ1342" s="53" t="s">
        <v>8687</v>
      </c>
      <c r="AR1342" s="53" t="s">
        <v>95</v>
      </c>
      <c r="AS1342" s="52" t="s">
        <v>96</v>
      </c>
      <c r="AT1342" s="53" t="s">
        <v>190</v>
      </c>
      <c r="AU1342" s="52" t="s">
        <v>191</v>
      </c>
      <c r="AV1342" s="53"/>
    </row>
    <row r="1343" spans="1:48" s="54" customFormat="1" x14ac:dyDescent="0.3">
      <c r="A1343" s="54">
        <v>170769</v>
      </c>
      <c r="B1343" s="54">
        <v>1338</v>
      </c>
      <c r="C1343" s="46" t="s">
        <v>318</v>
      </c>
      <c r="D1343" s="46" t="s">
        <v>154</v>
      </c>
      <c r="E1343" s="46" t="s">
        <v>7490</v>
      </c>
      <c r="F1343" s="48">
        <v>0</v>
      </c>
      <c r="G1343" s="48"/>
      <c r="H1343" s="49">
        <v>0.66700000000000004</v>
      </c>
      <c r="I1343" s="48">
        <v>0</v>
      </c>
      <c r="J1343" s="77" t="s">
        <v>21004</v>
      </c>
      <c r="K1343" s="106"/>
      <c r="L1343" s="71"/>
      <c r="M1343" s="60"/>
      <c r="N1343" s="60"/>
      <c r="O1343" s="61"/>
      <c r="P1343" s="75" t="s">
        <v>1270</v>
      </c>
      <c r="Q1343" s="76" t="s">
        <v>8926</v>
      </c>
      <c r="R1343" s="38" t="s">
        <v>8719</v>
      </c>
      <c r="S1343" s="40" t="s">
        <v>5419</v>
      </c>
      <c r="T1343" s="40" t="s">
        <v>717</v>
      </c>
      <c r="U1343" s="47" t="s">
        <v>8720</v>
      </c>
      <c r="V1343" s="38"/>
      <c r="W1343" s="42" t="s">
        <v>6448</v>
      </c>
      <c r="X1343" s="26">
        <v>2</v>
      </c>
      <c r="Y1343" s="26"/>
      <c r="Z1343" s="38"/>
      <c r="AA1343" s="38"/>
      <c r="AB1343" s="59"/>
      <c r="AC1343" s="38" t="s">
        <v>80</v>
      </c>
      <c r="AD1343" s="47" t="s">
        <v>27</v>
      </c>
      <c r="AE1343" s="47" t="s">
        <v>28</v>
      </c>
      <c r="AF1343" s="50"/>
      <c r="AG1343" s="50"/>
      <c r="AH1343" s="38"/>
      <c r="AI1343" s="59" t="s">
        <v>86</v>
      </c>
      <c r="AJ1343" s="51"/>
      <c r="AK1343" s="51" t="s">
        <v>8927</v>
      </c>
      <c r="AL1343" s="55" t="s">
        <v>8928</v>
      </c>
      <c r="AM1343" s="56"/>
      <c r="AN1343" s="56" t="s">
        <v>8929</v>
      </c>
      <c r="AO1343" s="52">
        <v>1</v>
      </c>
      <c r="AP1343" s="53" t="s">
        <v>8686</v>
      </c>
      <c r="AQ1343" s="53" t="s">
        <v>8687</v>
      </c>
      <c r="AR1343" s="53" t="s">
        <v>95</v>
      </c>
      <c r="AS1343" s="52" t="s">
        <v>96</v>
      </c>
      <c r="AT1343" s="53" t="s">
        <v>190</v>
      </c>
      <c r="AU1343" s="52" t="s">
        <v>191</v>
      </c>
      <c r="AV1343" s="53"/>
    </row>
    <row r="1344" spans="1:48" s="54" customFormat="1" x14ac:dyDescent="0.3">
      <c r="A1344" s="54">
        <v>239036</v>
      </c>
      <c r="B1344" s="54">
        <v>1339</v>
      </c>
      <c r="C1344" s="46" t="s">
        <v>192</v>
      </c>
      <c r="D1344" s="46" t="s">
        <v>154</v>
      </c>
      <c r="E1344" s="46" t="s">
        <v>7490</v>
      </c>
      <c r="F1344" s="48">
        <v>0</v>
      </c>
      <c r="G1344" s="48"/>
      <c r="H1344" s="49">
        <v>1</v>
      </c>
      <c r="I1344" s="48">
        <v>0</v>
      </c>
      <c r="J1344" s="77" t="s">
        <v>21005</v>
      </c>
      <c r="K1344" s="106"/>
      <c r="L1344" s="71"/>
      <c r="M1344" s="60"/>
      <c r="N1344" s="60"/>
      <c r="O1344" s="61"/>
      <c r="P1344" s="75" t="s">
        <v>5492</v>
      </c>
      <c r="Q1344" s="76" t="s">
        <v>8930</v>
      </c>
      <c r="R1344" s="38" t="s">
        <v>8931</v>
      </c>
      <c r="S1344" s="40" t="s">
        <v>192</v>
      </c>
      <c r="T1344" s="40" t="s">
        <v>4796</v>
      </c>
      <c r="U1344" s="47" t="s">
        <v>8932</v>
      </c>
      <c r="V1344" s="38"/>
      <c r="W1344" s="42" t="s">
        <v>8933</v>
      </c>
      <c r="X1344" s="26">
        <v>3</v>
      </c>
      <c r="Y1344" s="26"/>
      <c r="Z1344" s="38"/>
      <c r="AA1344" s="38"/>
      <c r="AB1344" s="59"/>
      <c r="AC1344" s="38" t="s">
        <v>80</v>
      </c>
      <c r="AD1344" s="47" t="s">
        <v>8934</v>
      </c>
      <c r="AE1344" s="47" t="s">
        <v>1274</v>
      </c>
      <c r="AF1344" s="50"/>
      <c r="AG1344" s="50"/>
      <c r="AH1344" s="38"/>
      <c r="AI1344" s="59" t="s">
        <v>86</v>
      </c>
      <c r="AJ1344" s="51"/>
      <c r="AK1344" s="51" t="s">
        <v>8935</v>
      </c>
      <c r="AL1344" s="55" t="s">
        <v>8936</v>
      </c>
      <c r="AM1344" s="56"/>
      <c r="AN1344" s="56" t="s">
        <v>8937</v>
      </c>
      <c r="AO1344" s="52">
        <v>1</v>
      </c>
      <c r="AP1344" s="53" t="s">
        <v>8677</v>
      </c>
      <c r="AQ1344" s="53" t="s">
        <v>8678</v>
      </c>
      <c r="AR1344" s="53" t="s">
        <v>95</v>
      </c>
      <c r="AS1344" s="52" t="s">
        <v>96</v>
      </c>
      <c r="AT1344" s="53" t="s">
        <v>190</v>
      </c>
      <c r="AU1344" s="52" t="s">
        <v>191</v>
      </c>
      <c r="AV1344" s="53"/>
    </row>
    <row r="1345" spans="1:48" s="54" customFormat="1" x14ac:dyDescent="0.3">
      <c r="A1345" s="54">
        <v>169994</v>
      </c>
      <c r="B1345" s="54">
        <v>1340</v>
      </c>
      <c r="C1345" s="46" t="s">
        <v>26</v>
      </c>
      <c r="D1345" s="46" t="s">
        <v>154</v>
      </c>
      <c r="E1345" s="46" t="s">
        <v>7490</v>
      </c>
      <c r="F1345" s="48">
        <v>0</v>
      </c>
      <c r="G1345" s="48"/>
      <c r="H1345" s="49">
        <v>1</v>
      </c>
      <c r="I1345" s="48">
        <v>0</v>
      </c>
      <c r="J1345" s="77" t="s">
        <v>21006</v>
      </c>
      <c r="K1345" s="106"/>
      <c r="L1345" s="71"/>
      <c r="M1345" s="60"/>
      <c r="N1345" s="60"/>
      <c r="O1345" s="61"/>
      <c r="P1345" s="75" t="s">
        <v>242</v>
      </c>
      <c r="Q1345" s="76" t="s">
        <v>8938</v>
      </c>
      <c r="R1345" s="38" t="s">
        <v>8939</v>
      </c>
      <c r="S1345" s="40" t="s">
        <v>717</v>
      </c>
      <c r="T1345" s="40" t="s">
        <v>726</v>
      </c>
      <c r="U1345" s="47" t="s">
        <v>8940</v>
      </c>
      <c r="V1345" s="38"/>
      <c r="W1345" s="42" t="s">
        <v>8941</v>
      </c>
      <c r="X1345" s="26">
        <v>10</v>
      </c>
      <c r="Y1345" s="26"/>
      <c r="Z1345" s="38"/>
      <c r="AA1345" s="38"/>
      <c r="AB1345" s="59"/>
      <c r="AC1345" s="38" t="s">
        <v>80</v>
      </c>
      <c r="AD1345" s="47" t="s">
        <v>249</v>
      </c>
      <c r="AE1345" s="47" t="s">
        <v>250</v>
      </c>
      <c r="AF1345" s="50"/>
      <c r="AG1345" s="50"/>
      <c r="AH1345" s="38"/>
      <c r="AI1345" s="59" t="s">
        <v>86</v>
      </c>
      <c r="AJ1345" s="51"/>
      <c r="AK1345" s="51" t="s">
        <v>8942</v>
      </c>
      <c r="AL1345" s="55" t="s">
        <v>8943</v>
      </c>
      <c r="AM1345" s="56"/>
      <c r="AN1345" s="56" t="s">
        <v>8944</v>
      </c>
      <c r="AO1345" s="52">
        <v>1</v>
      </c>
      <c r="AP1345" s="53" t="s">
        <v>8686</v>
      </c>
      <c r="AQ1345" s="53" t="s">
        <v>8687</v>
      </c>
      <c r="AR1345" s="53" t="s">
        <v>95</v>
      </c>
      <c r="AS1345" s="52" t="s">
        <v>96</v>
      </c>
      <c r="AT1345" s="53" t="s">
        <v>190</v>
      </c>
      <c r="AU1345" s="52" t="s">
        <v>191</v>
      </c>
      <c r="AV1345" s="53"/>
    </row>
    <row r="1346" spans="1:48" s="54" customFormat="1" x14ac:dyDescent="0.3">
      <c r="A1346" s="54">
        <v>197944</v>
      </c>
      <c r="B1346" s="54">
        <v>1341</v>
      </c>
      <c r="C1346" s="46" t="s">
        <v>192</v>
      </c>
      <c r="D1346" s="46" t="s">
        <v>154</v>
      </c>
      <c r="E1346" s="46" t="s">
        <v>7490</v>
      </c>
      <c r="F1346" s="48">
        <v>0</v>
      </c>
      <c r="G1346" s="48"/>
      <c r="H1346" s="49">
        <v>1</v>
      </c>
      <c r="I1346" s="48">
        <v>0</v>
      </c>
      <c r="J1346" s="77" t="s">
        <v>21007</v>
      </c>
      <c r="K1346" s="106"/>
      <c r="L1346" s="71"/>
      <c r="M1346" s="60"/>
      <c r="N1346" s="60"/>
      <c r="O1346" s="61"/>
      <c r="P1346" s="75" t="s">
        <v>3340</v>
      </c>
      <c r="Q1346" s="76" t="s">
        <v>8945</v>
      </c>
      <c r="R1346" s="38" t="s">
        <v>6074</v>
      </c>
      <c r="S1346" s="40" t="s">
        <v>5023</v>
      </c>
      <c r="T1346" s="40" t="s">
        <v>1731</v>
      </c>
      <c r="U1346" s="47" t="s">
        <v>6075</v>
      </c>
      <c r="V1346" s="38"/>
      <c r="W1346" s="42" t="s">
        <v>6596</v>
      </c>
      <c r="X1346" s="26">
        <v>6</v>
      </c>
      <c r="Y1346" s="26"/>
      <c r="Z1346" s="38"/>
      <c r="AA1346" s="38"/>
      <c r="AB1346" s="59"/>
      <c r="AC1346" s="38" t="s">
        <v>80</v>
      </c>
      <c r="AD1346" s="47" t="s">
        <v>313</v>
      </c>
      <c r="AE1346" s="47" t="s">
        <v>263</v>
      </c>
      <c r="AF1346" s="50"/>
      <c r="AG1346" s="50"/>
      <c r="AH1346" s="38"/>
      <c r="AI1346" s="59" t="s">
        <v>86</v>
      </c>
      <c r="AJ1346" s="51"/>
      <c r="AK1346" s="51" t="s">
        <v>8946</v>
      </c>
      <c r="AL1346" s="55" t="s">
        <v>8947</v>
      </c>
      <c r="AM1346" s="56"/>
      <c r="AN1346" s="56" t="s">
        <v>8948</v>
      </c>
      <c r="AO1346" s="52">
        <v>1</v>
      </c>
      <c r="AP1346" s="53" t="s">
        <v>8686</v>
      </c>
      <c r="AQ1346" s="53" t="s">
        <v>8687</v>
      </c>
      <c r="AR1346" s="53" t="s">
        <v>95</v>
      </c>
      <c r="AS1346" s="52" t="s">
        <v>96</v>
      </c>
      <c r="AT1346" s="53" t="s">
        <v>190</v>
      </c>
      <c r="AU1346" s="52" t="s">
        <v>191</v>
      </c>
      <c r="AV1346" s="53"/>
    </row>
    <row r="1347" spans="1:48" s="54" customFormat="1" x14ac:dyDescent="0.3">
      <c r="A1347" s="54">
        <v>332914</v>
      </c>
      <c r="B1347" s="54">
        <v>1342</v>
      </c>
      <c r="C1347" s="46" t="s">
        <v>192</v>
      </c>
      <c r="D1347" s="46" t="s">
        <v>154</v>
      </c>
      <c r="E1347" s="46" t="s">
        <v>7490</v>
      </c>
      <c r="F1347" s="48">
        <v>0</v>
      </c>
      <c r="G1347" s="48"/>
      <c r="H1347" s="49">
        <v>1</v>
      </c>
      <c r="I1347" s="48">
        <v>0</v>
      </c>
      <c r="J1347" s="77" t="s">
        <v>21008</v>
      </c>
      <c r="K1347" s="106"/>
      <c r="L1347" s="71"/>
      <c r="M1347" s="60"/>
      <c r="N1347" s="60"/>
      <c r="O1347" s="61"/>
      <c r="P1347" s="75" t="s">
        <v>8949</v>
      </c>
      <c r="Q1347" s="76" t="s">
        <v>8950</v>
      </c>
      <c r="R1347" s="38" t="s">
        <v>8951</v>
      </c>
      <c r="S1347" s="40" t="s">
        <v>2568</v>
      </c>
      <c r="T1347" s="40" t="s">
        <v>717</v>
      </c>
      <c r="U1347" s="47" t="s">
        <v>8952</v>
      </c>
      <c r="V1347" s="38"/>
      <c r="W1347" s="42" t="s">
        <v>8953</v>
      </c>
      <c r="X1347" s="26">
        <v>16</v>
      </c>
      <c r="Y1347" s="26"/>
      <c r="Z1347" s="38"/>
      <c r="AA1347" s="38"/>
      <c r="AB1347" s="59"/>
      <c r="AC1347" s="38" t="s">
        <v>336</v>
      </c>
      <c r="AD1347" s="47" t="s">
        <v>201</v>
      </c>
      <c r="AE1347" s="47" t="s">
        <v>183</v>
      </c>
      <c r="AF1347" s="50"/>
      <c r="AG1347" s="50"/>
      <c r="AH1347" s="38"/>
      <c r="AI1347" s="59" t="s">
        <v>86</v>
      </c>
      <c r="AJ1347" s="51"/>
      <c r="AK1347" s="51" t="s">
        <v>8954</v>
      </c>
      <c r="AL1347" s="55" t="s">
        <v>8955</v>
      </c>
      <c r="AM1347" s="56"/>
      <c r="AN1347" s="56" t="s">
        <v>8956</v>
      </c>
      <c r="AO1347" s="52">
        <v>1</v>
      </c>
      <c r="AP1347" s="53" t="s">
        <v>8686</v>
      </c>
      <c r="AQ1347" s="53" t="s">
        <v>8687</v>
      </c>
      <c r="AR1347" s="53" t="s">
        <v>95</v>
      </c>
      <c r="AS1347" s="52" t="s">
        <v>96</v>
      </c>
      <c r="AT1347" s="53" t="s">
        <v>190</v>
      </c>
      <c r="AU1347" s="52" t="s">
        <v>191</v>
      </c>
      <c r="AV1347" s="53"/>
    </row>
    <row r="1348" spans="1:48" s="54" customFormat="1" x14ac:dyDescent="0.3">
      <c r="A1348" s="54">
        <v>306637</v>
      </c>
      <c r="B1348" s="54">
        <v>1343</v>
      </c>
      <c r="C1348" s="46" t="s">
        <v>192</v>
      </c>
      <c r="D1348" s="46" t="s">
        <v>154</v>
      </c>
      <c r="E1348" s="46" t="s">
        <v>7490</v>
      </c>
      <c r="F1348" s="48">
        <v>0</v>
      </c>
      <c r="G1348" s="48"/>
      <c r="H1348" s="49">
        <v>1</v>
      </c>
      <c r="I1348" s="48">
        <v>0</v>
      </c>
      <c r="J1348" s="77" t="s">
        <v>21009</v>
      </c>
      <c r="K1348" s="106"/>
      <c r="L1348" s="71"/>
      <c r="M1348" s="60"/>
      <c r="N1348" s="60"/>
      <c r="O1348" s="61"/>
      <c r="P1348" s="75" t="s">
        <v>2362</v>
      </c>
      <c r="Q1348" s="76" t="s">
        <v>8957</v>
      </c>
      <c r="R1348" s="38" t="s">
        <v>8958</v>
      </c>
      <c r="S1348" s="40" t="s">
        <v>1731</v>
      </c>
      <c r="T1348" s="40" t="s">
        <v>717</v>
      </c>
      <c r="U1348" s="47" t="s">
        <v>8959</v>
      </c>
      <c r="V1348" s="38"/>
      <c r="W1348" s="42" t="s">
        <v>8960</v>
      </c>
      <c r="X1348" s="26">
        <v>13</v>
      </c>
      <c r="Y1348" s="26"/>
      <c r="Z1348" s="38"/>
      <c r="AA1348" s="38"/>
      <c r="AB1348" s="59"/>
      <c r="AC1348" s="38" t="s">
        <v>336</v>
      </c>
      <c r="AD1348" s="47" t="s">
        <v>407</v>
      </c>
      <c r="AE1348" s="47" t="s">
        <v>263</v>
      </c>
      <c r="AF1348" s="50"/>
      <c r="AG1348" s="50"/>
      <c r="AH1348" s="38"/>
      <c r="AI1348" s="59" t="s">
        <v>86</v>
      </c>
      <c r="AJ1348" s="51"/>
      <c r="AK1348" s="51" t="s">
        <v>8961</v>
      </c>
      <c r="AL1348" s="55" t="s">
        <v>8962</v>
      </c>
      <c r="AM1348" s="56"/>
      <c r="AN1348" s="56" t="s">
        <v>8963</v>
      </c>
      <c r="AO1348" s="52">
        <v>1</v>
      </c>
      <c r="AP1348" s="53" t="s">
        <v>8686</v>
      </c>
      <c r="AQ1348" s="53" t="s">
        <v>8687</v>
      </c>
      <c r="AR1348" s="53" t="s">
        <v>95</v>
      </c>
      <c r="AS1348" s="52" t="s">
        <v>96</v>
      </c>
      <c r="AT1348" s="53" t="s">
        <v>190</v>
      </c>
      <c r="AU1348" s="52" t="s">
        <v>191</v>
      </c>
      <c r="AV1348" s="53"/>
    </row>
    <row r="1349" spans="1:48" s="54" customFormat="1" x14ac:dyDescent="0.3">
      <c r="A1349" s="54">
        <v>151725</v>
      </c>
      <c r="B1349" s="54">
        <v>1344</v>
      </c>
      <c r="C1349" s="46" t="s">
        <v>255</v>
      </c>
      <c r="D1349" s="46" t="s">
        <v>154</v>
      </c>
      <c r="E1349" s="46" t="s">
        <v>7490</v>
      </c>
      <c r="F1349" s="48">
        <v>0</v>
      </c>
      <c r="G1349" s="48"/>
      <c r="H1349" s="49">
        <v>0.5</v>
      </c>
      <c r="I1349" s="48">
        <v>0</v>
      </c>
      <c r="J1349" s="77" t="s">
        <v>21010</v>
      </c>
      <c r="K1349" s="106"/>
      <c r="L1349" s="71"/>
      <c r="M1349" s="60"/>
      <c r="N1349" s="60"/>
      <c r="O1349" s="61"/>
      <c r="P1349" s="75" t="s">
        <v>6321</v>
      </c>
      <c r="Q1349" s="76" t="s">
        <v>8964</v>
      </c>
      <c r="R1349" s="38" t="s">
        <v>8965</v>
      </c>
      <c r="S1349" s="40" t="s">
        <v>5260</v>
      </c>
      <c r="T1349" s="40" t="s">
        <v>1731</v>
      </c>
      <c r="U1349" s="47" t="s">
        <v>8966</v>
      </c>
      <c r="V1349" s="38"/>
      <c r="W1349" s="42" t="s">
        <v>7181</v>
      </c>
      <c r="X1349" s="26">
        <v>5</v>
      </c>
      <c r="Y1349" s="26"/>
      <c r="Z1349" s="38"/>
      <c r="AA1349" s="38"/>
      <c r="AB1349" s="59"/>
      <c r="AC1349" s="38" t="s">
        <v>80</v>
      </c>
      <c r="AD1349" s="47" t="s">
        <v>201</v>
      </c>
      <c r="AE1349" s="47" t="s">
        <v>183</v>
      </c>
      <c r="AF1349" s="50"/>
      <c r="AG1349" s="50"/>
      <c r="AH1349" s="38"/>
      <c r="AI1349" s="59" t="s">
        <v>86</v>
      </c>
      <c r="AJ1349" s="51"/>
      <c r="AK1349" s="51" t="s">
        <v>8967</v>
      </c>
      <c r="AL1349" s="55" t="s">
        <v>8968</v>
      </c>
      <c r="AM1349" s="56"/>
      <c r="AN1349" s="56" t="s">
        <v>8969</v>
      </c>
      <c r="AO1349" s="52">
        <v>1</v>
      </c>
      <c r="AP1349" s="53" t="s">
        <v>8686</v>
      </c>
      <c r="AQ1349" s="53" t="s">
        <v>8687</v>
      </c>
      <c r="AR1349" s="53" t="s">
        <v>95</v>
      </c>
      <c r="AS1349" s="52" t="s">
        <v>96</v>
      </c>
      <c r="AT1349" s="53" t="s">
        <v>190</v>
      </c>
      <c r="AU1349" s="52" t="s">
        <v>191</v>
      </c>
      <c r="AV1349" s="53"/>
    </row>
    <row r="1350" spans="1:48" s="54" customFormat="1" x14ac:dyDescent="0.3">
      <c r="A1350" s="54">
        <v>164128</v>
      </c>
      <c r="B1350" s="54">
        <v>1345</v>
      </c>
      <c r="C1350" s="46" t="s">
        <v>26</v>
      </c>
      <c r="D1350" s="46" t="s">
        <v>154</v>
      </c>
      <c r="E1350" s="46" t="s">
        <v>7490</v>
      </c>
      <c r="F1350" s="48">
        <v>0</v>
      </c>
      <c r="G1350" s="48"/>
      <c r="H1350" s="49">
        <v>1</v>
      </c>
      <c r="I1350" s="48">
        <v>0</v>
      </c>
      <c r="J1350" s="77" t="s">
        <v>21011</v>
      </c>
      <c r="K1350" s="106"/>
      <c r="L1350" s="71"/>
      <c r="M1350" s="60"/>
      <c r="N1350" s="60"/>
      <c r="O1350" s="61"/>
      <c r="P1350" s="75" t="s">
        <v>1856</v>
      </c>
      <c r="Q1350" s="76" t="s">
        <v>8970</v>
      </c>
      <c r="R1350" s="38" t="s">
        <v>8971</v>
      </c>
      <c r="S1350" s="40" t="s">
        <v>4813</v>
      </c>
      <c r="T1350" s="40" t="s">
        <v>717</v>
      </c>
      <c r="U1350" s="47" t="s">
        <v>8972</v>
      </c>
      <c r="V1350" s="38"/>
      <c r="W1350" s="42" t="s">
        <v>8973</v>
      </c>
      <c r="X1350" s="26">
        <v>8</v>
      </c>
      <c r="Y1350" s="26"/>
      <c r="Z1350" s="38"/>
      <c r="AA1350" s="38"/>
      <c r="AB1350" s="59"/>
      <c r="AC1350" s="38" t="s">
        <v>336</v>
      </c>
      <c r="AD1350" s="47" t="s">
        <v>201</v>
      </c>
      <c r="AE1350" s="47" t="s">
        <v>183</v>
      </c>
      <c r="AF1350" s="50"/>
      <c r="AG1350" s="50"/>
      <c r="AH1350" s="38"/>
      <c r="AI1350" s="59" t="s">
        <v>86</v>
      </c>
      <c r="AJ1350" s="51" t="s">
        <v>8974</v>
      </c>
      <c r="AK1350" s="51" t="s">
        <v>8975</v>
      </c>
      <c r="AL1350" s="55" t="s">
        <v>8976</v>
      </c>
      <c r="AM1350" s="56"/>
      <c r="AN1350" s="56" t="s">
        <v>8977</v>
      </c>
      <c r="AO1350" s="52">
        <v>1</v>
      </c>
      <c r="AP1350" s="53" t="s">
        <v>8686</v>
      </c>
      <c r="AQ1350" s="53" t="s">
        <v>8687</v>
      </c>
      <c r="AR1350" s="53" t="s">
        <v>95</v>
      </c>
      <c r="AS1350" s="52" t="s">
        <v>96</v>
      </c>
      <c r="AT1350" s="53" t="s">
        <v>190</v>
      </c>
      <c r="AU1350" s="52" t="s">
        <v>191</v>
      </c>
      <c r="AV1350" s="53"/>
    </row>
    <row r="1351" spans="1:48" s="54" customFormat="1" x14ac:dyDescent="0.3">
      <c r="A1351" s="54">
        <v>174572</v>
      </c>
      <c r="B1351" s="54">
        <v>1346</v>
      </c>
      <c r="C1351" s="46" t="s">
        <v>192</v>
      </c>
      <c r="D1351" s="46" t="s">
        <v>154</v>
      </c>
      <c r="E1351" s="46" t="s">
        <v>7490</v>
      </c>
      <c r="F1351" s="48">
        <v>0</v>
      </c>
      <c r="G1351" s="48"/>
      <c r="H1351" s="49">
        <v>1</v>
      </c>
      <c r="I1351" s="48">
        <v>0</v>
      </c>
      <c r="J1351" s="77" t="s">
        <v>21012</v>
      </c>
      <c r="K1351" s="106"/>
      <c r="L1351" s="71"/>
      <c r="M1351" s="60"/>
      <c r="N1351" s="60"/>
      <c r="O1351" s="61"/>
      <c r="P1351" s="75" t="s">
        <v>5801</v>
      </c>
      <c r="Q1351" s="76" t="s">
        <v>8978</v>
      </c>
      <c r="R1351" s="38" t="s">
        <v>5803</v>
      </c>
      <c r="S1351" s="40" t="s">
        <v>4901</v>
      </c>
      <c r="T1351" s="40" t="s">
        <v>726</v>
      </c>
      <c r="U1351" s="47" t="s">
        <v>5931</v>
      </c>
      <c r="V1351" s="38"/>
      <c r="W1351" s="42" t="s">
        <v>743</v>
      </c>
      <c r="X1351" s="26">
        <v>5</v>
      </c>
      <c r="Y1351" s="26"/>
      <c r="Z1351" s="38"/>
      <c r="AA1351" s="38"/>
      <c r="AB1351" s="59"/>
      <c r="AC1351" s="38" t="s">
        <v>80</v>
      </c>
      <c r="AD1351" s="47" t="s">
        <v>201</v>
      </c>
      <c r="AE1351" s="47" t="s">
        <v>183</v>
      </c>
      <c r="AF1351" s="50"/>
      <c r="AG1351" s="50"/>
      <c r="AH1351" s="38"/>
      <c r="AI1351" s="59" t="s">
        <v>86</v>
      </c>
      <c r="AJ1351" s="51"/>
      <c r="AK1351" s="51" t="s">
        <v>8979</v>
      </c>
      <c r="AL1351" s="55" t="s">
        <v>8980</v>
      </c>
      <c r="AM1351" s="56"/>
      <c r="AN1351" s="56" t="s">
        <v>8981</v>
      </c>
      <c r="AO1351" s="52">
        <v>1</v>
      </c>
      <c r="AP1351" s="53" t="s">
        <v>8686</v>
      </c>
      <c r="AQ1351" s="53" t="s">
        <v>8687</v>
      </c>
      <c r="AR1351" s="53" t="s">
        <v>95</v>
      </c>
      <c r="AS1351" s="52" t="s">
        <v>96</v>
      </c>
      <c r="AT1351" s="53" t="s">
        <v>190</v>
      </c>
      <c r="AU1351" s="52" t="s">
        <v>191</v>
      </c>
      <c r="AV1351" s="53"/>
    </row>
    <row r="1352" spans="1:48" s="54" customFormat="1" x14ac:dyDescent="0.3">
      <c r="A1352" s="54">
        <v>124763</v>
      </c>
      <c r="B1352" s="54">
        <v>1347</v>
      </c>
      <c r="C1352" s="46" t="s">
        <v>175</v>
      </c>
      <c r="D1352" s="46" t="s">
        <v>154</v>
      </c>
      <c r="E1352" s="46" t="s">
        <v>7490</v>
      </c>
      <c r="F1352" s="48">
        <v>0</v>
      </c>
      <c r="G1352" s="48"/>
      <c r="H1352" s="49">
        <v>1</v>
      </c>
      <c r="I1352" s="48">
        <v>0</v>
      </c>
      <c r="J1352" s="77" t="s">
        <v>21013</v>
      </c>
      <c r="K1352" s="106"/>
      <c r="L1352" s="71"/>
      <c r="M1352" s="60"/>
      <c r="N1352" s="60"/>
      <c r="O1352" s="61"/>
      <c r="P1352" s="75" t="s">
        <v>8982</v>
      </c>
      <c r="Q1352" s="76" t="s">
        <v>8983</v>
      </c>
      <c r="R1352" s="38" t="s">
        <v>8680</v>
      </c>
      <c r="S1352" s="40" t="s">
        <v>4972</v>
      </c>
      <c r="T1352" s="40" t="s">
        <v>726</v>
      </c>
      <c r="U1352" s="47" t="s">
        <v>8681</v>
      </c>
      <c r="V1352" s="38"/>
      <c r="W1352" s="42" t="s">
        <v>8984</v>
      </c>
      <c r="X1352" s="26">
        <v>4</v>
      </c>
      <c r="Y1352" s="26"/>
      <c r="Z1352" s="38"/>
      <c r="AA1352" s="38"/>
      <c r="AB1352" s="59"/>
      <c r="AC1352" s="38" t="s">
        <v>80</v>
      </c>
      <c r="AD1352" s="47" t="s">
        <v>364</v>
      </c>
      <c r="AE1352" s="47" t="s">
        <v>263</v>
      </c>
      <c r="AF1352" s="50"/>
      <c r="AG1352" s="50"/>
      <c r="AH1352" s="38"/>
      <c r="AI1352" s="59" t="s">
        <v>86</v>
      </c>
      <c r="AJ1352" s="51"/>
      <c r="AK1352" s="51" t="s">
        <v>8985</v>
      </c>
      <c r="AL1352" s="55" t="s">
        <v>8986</v>
      </c>
      <c r="AM1352" s="56"/>
      <c r="AN1352" s="56" t="s">
        <v>8987</v>
      </c>
      <c r="AO1352" s="52">
        <v>1</v>
      </c>
      <c r="AP1352" s="53" t="s">
        <v>8686</v>
      </c>
      <c r="AQ1352" s="53" t="s">
        <v>8687</v>
      </c>
      <c r="AR1352" s="53" t="s">
        <v>95</v>
      </c>
      <c r="AS1352" s="52" t="s">
        <v>96</v>
      </c>
      <c r="AT1352" s="53" t="s">
        <v>190</v>
      </c>
      <c r="AU1352" s="52" t="s">
        <v>191</v>
      </c>
      <c r="AV1352" s="53"/>
    </row>
    <row r="1353" spans="1:48" s="54" customFormat="1" x14ac:dyDescent="0.3">
      <c r="A1353" s="54">
        <v>167457</v>
      </c>
      <c r="B1353" s="54">
        <v>1348</v>
      </c>
      <c r="C1353" s="46" t="s">
        <v>26</v>
      </c>
      <c r="D1353" s="46" t="s">
        <v>154</v>
      </c>
      <c r="E1353" s="46" t="s">
        <v>7490</v>
      </c>
      <c r="F1353" s="48">
        <v>0</v>
      </c>
      <c r="G1353" s="48"/>
      <c r="H1353" s="49">
        <v>1</v>
      </c>
      <c r="I1353" s="48">
        <v>0</v>
      </c>
      <c r="J1353" s="77" t="s">
        <v>21014</v>
      </c>
      <c r="K1353" s="106"/>
      <c r="L1353" s="71"/>
      <c r="M1353" s="60"/>
      <c r="N1353" s="60"/>
      <c r="O1353" s="61"/>
      <c r="P1353" s="75" t="s">
        <v>811</v>
      </c>
      <c r="Q1353" s="76" t="s">
        <v>8988</v>
      </c>
      <c r="R1353" s="38" t="s">
        <v>8738</v>
      </c>
      <c r="S1353" s="40" t="s">
        <v>26</v>
      </c>
      <c r="T1353" s="40" t="s">
        <v>4823</v>
      </c>
      <c r="U1353" s="47" t="s">
        <v>8921</v>
      </c>
      <c r="V1353" s="38"/>
      <c r="W1353" s="42" t="s">
        <v>8989</v>
      </c>
      <c r="X1353" s="26">
        <v>7</v>
      </c>
      <c r="Y1353" s="26"/>
      <c r="Z1353" s="38"/>
      <c r="AA1353" s="38"/>
      <c r="AB1353" s="59"/>
      <c r="AC1353" s="38" t="s">
        <v>336</v>
      </c>
      <c r="AD1353" s="47" t="s">
        <v>182</v>
      </c>
      <c r="AE1353" s="47" t="s">
        <v>183</v>
      </c>
      <c r="AF1353" s="50"/>
      <c r="AG1353" s="50"/>
      <c r="AH1353" s="38"/>
      <c r="AI1353" s="59" t="s">
        <v>86</v>
      </c>
      <c r="AJ1353" s="51"/>
      <c r="AK1353" s="51" t="s">
        <v>8990</v>
      </c>
      <c r="AL1353" s="55" t="s">
        <v>8991</v>
      </c>
      <c r="AM1353" s="56"/>
      <c r="AN1353" s="56" t="s">
        <v>8992</v>
      </c>
      <c r="AO1353" s="52">
        <v>1</v>
      </c>
      <c r="AP1353" s="53" t="s">
        <v>8686</v>
      </c>
      <c r="AQ1353" s="53" t="s">
        <v>8687</v>
      </c>
      <c r="AR1353" s="53" t="s">
        <v>95</v>
      </c>
      <c r="AS1353" s="52" t="s">
        <v>96</v>
      </c>
      <c r="AT1353" s="53" t="s">
        <v>190</v>
      </c>
      <c r="AU1353" s="52" t="s">
        <v>191</v>
      </c>
      <c r="AV1353" s="53"/>
    </row>
    <row r="1354" spans="1:48" s="54" customFormat="1" x14ac:dyDescent="0.3">
      <c r="A1354" s="54">
        <v>151608</v>
      </c>
      <c r="B1354" s="54">
        <v>1349</v>
      </c>
      <c r="C1354" s="46" t="s">
        <v>175</v>
      </c>
      <c r="D1354" s="46" t="s">
        <v>154</v>
      </c>
      <c r="E1354" s="46" t="s">
        <v>7490</v>
      </c>
      <c r="F1354" s="48">
        <v>0</v>
      </c>
      <c r="G1354" s="48"/>
      <c r="H1354" s="49">
        <v>1</v>
      </c>
      <c r="I1354" s="48">
        <v>0</v>
      </c>
      <c r="J1354" s="77" t="s">
        <v>21015</v>
      </c>
      <c r="K1354" s="106"/>
      <c r="L1354" s="71"/>
      <c r="M1354" s="60"/>
      <c r="N1354" s="60"/>
      <c r="O1354" s="61"/>
      <c r="P1354" s="75" t="s">
        <v>8993</v>
      </c>
      <c r="Q1354" s="76" t="s">
        <v>8994</v>
      </c>
      <c r="R1354" s="38" t="s">
        <v>8680</v>
      </c>
      <c r="S1354" s="40" t="s">
        <v>5642</v>
      </c>
      <c r="T1354" s="40" t="s">
        <v>4823</v>
      </c>
      <c r="U1354" s="47" t="s">
        <v>8681</v>
      </c>
      <c r="V1354" s="38"/>
      <c r="W1354" s="42" t="s">
        <v>8995</v>
      </c>
      <c r="X1354" s="26">
        <v>4</v>
      </c>
      <c r="Y1354" s="26"/>
      <c r="Z1354" s="38"/>
      <c r="AA1354" s="38"/>
      <c r="AB1354" s="59"/>
      <c r="AC1354" s="38" t="s">
        <v>80</v>
      </c>
      <c r="AD1354" s="47" t="s">
        <v>201</v>
      </c>
      <c r="AE1354" s="47" t="s">
        <v>183</v>
      </c>
      <c r="AF1354" s="50"/>
      <c r="AG1354" s="50"/>
      <c r="AH1354" s="38"/>
      <c r="AI1354" s="59" t="s">
        <v>86</v>
      </c>
      <c r="AJ1354" s="51"/>
      <c r="AK1354" s="51" t="s">
        <v>8996</v>
      </c>
      <c r="AL1354" s="55" t="s">
        <v>8997</v>
      </c>
      <c r="AM1354" s="56"/>
      <c r="AN1354" s="56" t="s">
        <v>8998</v>
      </c>
      <c r="AO1354" s="52">
        <v>1</v>
      </c>
      <c r="AP1354" s="53" t="s">
        <v>8686</v>
      </c>
      <c r="AQ1354" s="53" t="s">
        <v>8687</v>
      </c>
      <c r="AR1354" s="53" t="s">
        <v>95</v>
      </c>
      <c r="AS1354" s="52" t="s">
        <v>96</v>
      </c>
      <c r="AT1354" s="53" t="s">
        <v>190</v>
      </c>
      <c r="AU1354" s="52" t="s">
        <v>191</v>
      </c>
      <c r="AV1354" s="53"/>
    </row>
    <row r="1355" spans="1:48" s="54" customFormat="1" x14ac:dyDescent="0.3">
      <c r="A1355" s="54">
        <v>149315</v>
      </c>
      <c r="B1355" s="54">
        <v>1350</v>
      </c>
      <c r="C1355" s="46" t="s">
        <v>255</v>
      </c>
      <c r="D1355" s="46" t="s">
        <v>154</v>
      </c>
      <c r="E1355" s="46" t="s">
        <v>7490</v>
      </c>
      <c r="F1355" s="48">
        <v>0</v>
      </c>
      <c r="G1355" s="48"/>
      <c r="H1355" s="49">
        <v>1</v>
      </c>
      <c r="I1355" s="48">
        <v>0</v>
      </c>
      <c r="J1355" s="77" t="s">
        <v>21016</v>
      </c>
      <c r="K1355" s="106"/>
      <c r="L1355" s="71"/>
      <c r="M1355" s="60"/>
      <c r="N1355" s="60"/>
      <c r="O1355" s="61"/>
      <c r="P1355" s="75" t="s">
        <v>441</v>
      </c>
      <c r="Q1355" s="76" t="s">
        <v>8999</v>
      </c>
      <c r="R1355" s="38" t="s">
        <v>9000</v>
      </c>
      <c r="S1355" s="40" t="s">
        <v>726</v>
      </c>
      <c r="T1355" s="40" t="s">
        <v>726</v>
      </c>
      <c r="U1355" s="47" t="s">
        <v>9001</v>
      </c>
      <c r="V1355" s="38"/>
      <c r="W1355" s="42" t="s">
        <v>9002</v>
      </c>
      <c r="X1355" s="26">
        <v>20</v>
      </c>
      <c r="Y1355" s="26"/>
      <c r="Z1355" s="38"/>
      <c r="AA1355" s="38"/>
      <c r="AB1355" s="59"/>
      <c r="AC1355" s="38" t="s">
        <v>336</v>
      </c>
      <c r="AD1355" s="47" t="s">
        <v>201</v>
      </c>
      <c r="AE1355" s="47" t="s">
        <v>183</v>
      </c>
      <c r="AF1355" s="50"/>
      <c r="AG1355" s="50"/>
      <c r="AH1355" s="38"/>
      <c r="AI1355" s="59" t="s">
        <v>86</v>
      </c>
      <c r="AJ1355" s="51"/>
      <c r="AK1355" s="51" t="s">
        <v>9003</v>
      </c>
      <c r="AL1355" s="55" t="s">
        <v>9004</v>
      </c>
      <c r="AM1355" s="56"/>
      <c r="AN1355" s="56" t="s">
        <v>9005</v>
      </c>
      <c r="AO1355" s="52">
        <v>1</v>
      </c>
      <c r="AP1355" s="53" t="s">
        <v>8686</v>
      </c>
      <c r="AQ1355" s="53" t="s">
        <v>8687</v>
      </c>
      <c r="AR1355" s="53" t="s">
        <v>95</v>
      </c>
      <c r="AS1355" s="52" t="s">
        <v>96</v>
      </c>
      <c r="AT1355" s="53" t="s">
        <v>190</v>
      </c>
      <c r="AU1355" s="52" t="s">
        <v>191</v>
      </c>
      <c r="AV1355" s="53"/>
    </row>
    <row r="1356" spans="1:48" s="54" customFormat="1" x14ac:dyDescent="0.3">
      <c r="A1356" s="54">
        <v>171336</v>
      </c>
      <c r="B1356" s="54">
        <v>1351</v>
      </c>
      <c r="C1356" s="46" t="s">
        <v>26</v>
      </c>
      <c r="D1356" s="46" t="s">
        <v>154</v>
      </c>
      <c r="E1356" s="46" t="s">
        <v>7490</v>
      </c>
      <c r="F1356" s="48">
        <v>0</v>
      </c>
      <c r="G1356" s="48"/>
      <c r="H1356" s="49">
        <v>1</v>
      </c>
      <c r="I1356" s="48">
        <v>0</v>
      </c>
      <c r="J1356" s="77" t="s">
        <v>21017</v>
      </c>
      <c r="K1356" s="106"/>
      <c r="L1356" s="71"/>
      <c r="M1356" s="60"/>
      <c r="N1356" s="60"/>
      <c r="O1356" s="61"/>
      <c r="P1356" s="75" t="s">
        <v>1260</v>
      </c>
      <c r="Q1356" s="76" t="s">
        <v>9006</v>
      </c>
      <c r="R1356" s="38" t="s">
        <v>8719</v>
      </c>
      <c r="S1356" s="40" t="s">
        <v>5344</v>
      </c>
      <c r="T1356" s="40" t="s">
        <v>4823</v>
      </c>
      <c r="U1356" s="47" t="s">
        <v>8720</v>
      </c>
      <c r="V1356" s="38"/>
      <c r="W1356" s="42" t="s">
        <v>9007</v>
      </c>
      <c r="X1356" s="26">
        <v>4</v>
      </c>
      <c r="Y1356" s="26"/>
      <c r="Z1356" s="38"/>
      <c r="AA1356" s="38"/>
      <c r="AB1356" s="59"/>
      <c r="AC1356" s="38" t="s">
        <v>80</v>
      </c>
      <c r="AD1356" s="47" t="s">
        <v>27</v>
      </c>
      <c r="AE1356" s="47" t="s">
        <v>28</v>
      </c>
      <c r="AF1356" s="50"/>
      <c r="AG1356" s="50"/>
      <c r="AH1356" s="38"/>
      <c r="AI1356" s="59" t="s">
        <v>86</v>
      </c>
      <c r="AJ1356" s="51"/>
      <c r="AK1356" s="51" t="s">
        <v>9008</v>
      </c>
      <c r="AL1356" s="55" t="s">
        <v>9009</v>
      </c>
      <c r="AM1356" s="56"/>
      <c r="AN1356" s="56" t="s">
        <v>9010</v>
      </c>
      <c r="AO1356" s="52">
        <v>1</v>
      </c>
      <c r="AP1356" s="53" t="s">
        <v>8686</v>
      </c>
      <c r="AQ1356" s="53" t="s">
        <v>8687</v>
      </c>
      <c r="AR1356" s="53" t="s">
        <v>95</v>
      </c>
      <c r="AS1356" s="52" t="s">
        <v>96</v>
      </c>
      <c r="AT1356" s="53" t="s">
        <v>190</v>
      </c>
      <c r="AU1356" s="52" t="s">
        <v>191</v>
      </c>
      <c r="AV1356" s="53"/>
    </row>
    <row r="1357" spans="1:48" s="54" customFormat="1" x14ac:dyDescent="0.3">
      <c r="A1357" s="54">
        <v>151074</v>
      </c>
      <c r="B1357" s="54">
        <v>1352</v>
      </c>
      <c r="C1357" s="46" t="s">
        <v>255</v>
      </c>
      <c r="D1357" s="46" t="s">
        <v>154</v>
      </c>
      <c r="E1357" s="46" t="s">
        <v>7490</v>
      </c>
      <c r="F1357" s="48">
        <v>0</v>
      </c>
      <c r="G1357" s="48"/>
      <c r="H1357" s="49">
        <v>1</v>
      </c>
      <c r="I1357" s="48">
        <v>0</v>
      </c>
      <c r="J1357" s="77" t="s">
        <v>21018</v>
      </c>
      <c r="K1357" s="106"/>
      <c r="L1357" s="71"/>
      <c r="M1357" s="60"/>
      <c r="N1357" s="60"/>
      <c r="O1357" s="61"/>
      <c r="P1357" s="75" t="s">
        <v>9011</v>
      </c>
      <c r="Q1357" s="76" t="s">
        <v>9012</v>
      </c>
      <c r="R1357" s="38" t="s">
        <v>9013</v>
      </c>
      <c r="S1357" s="40" t="s">
        <v>199</v>
      </c>
      <c r="T1357" s="40" t="s">
        <v>9014</v>
      </c>
      <c r="U1357" s="47" t="s">
        <v>9015</v>
      </c>
      <c r="V1357" s="38"/>
      <c r="W1357" s="42" t="s">
        <v>1163</v>
      </c>
      <c r="X1357" s="26">
        <v>4</v>
      </c>
      <c r="Y1357" s="26"/>
      <c r="Z1357" s="38"/>
      <c r="AA1357" s="38"/>
      <c r="AB1357" s="59"/>
      <c r="AC1357" s="38" t="s">
        <v>80</v>
      </c>
      <c r="AD1357" s="47" t="s">
        <v>201</v>
      </c>
      <c r="AE1357" s="47" t="s">
        <v>183</v>
      </c>
      <c r="AF1357" s="50"/>
      <c r="AG1357" s="50"/>
      <c r="AH1357" s="38"/>
      <c r="AI1357" s="59" t="s">
        <v>86</v>
      </c>
      <c r="AJ1357" s="51"/>
      <c r="AK1357" s="51" t="s">
        <v>9016</v>
      </c>
      <c r="AL1357" s="55" t="s">
        <v>9017</v>
      </c>
      <c r="AM1357" s="56"/>
      <c r="AN1357" s="56" t="s">
        <v>9018</v>
      </c>
      <c r="AO1357" s="52">
        <v>1</v>
      </c>
      <c r="AP1357" s="53" t="s">
        <v>8686</v>
      </c>
      <c r="AQ1357" s="53" t="s">
        <v>8687</v>
      </c>
      <c r="AR1357" s="53" t="s">
        <v>95</v>
      </c>
      <c r="AS1357" s="52" t="s">
        <v>96</v>
      </c>
      <c r="AT1357" s="53" t="s">
        <v>190</v>
      </c>
      <c r="AU1357" s="52" t="s">
        <v>191</v>
      </c>
      <c r="AV1357" s="53"/>
    </row>
    <row r="1358" spans="1:48" s="54" customFormat="1" x14ac:dyDescent="0.3">
      <c r="A1358" s="54">
        <v>252794</v>
      </c>
      <c r="B1358" s="54">
        <v>1353</v>
      </c>
      <c r="C1358" s="46" t="s">
        <v>192</v>
      </c>
      <c r="D1358" s="46" t="s">
        <v>154</v>
      </c>
      <c r="E1358" s="46" t="s">
        <v>7490</v>
      </c>
      <c r="F1358" s="48">
        <v>0</v>
      </c>
      <c r="G1358" s="48"/>
      <c r="H1358" s="49">
        <v>1</v>
      </c>
      <c r="I1358" s="48">
        <v>0</v>
      </c>
      <c r="J1358" s="77" t="s">
        <v>21019</v>
      </c>
      <c r="K1358" s="106"/>
      <c r="L1358" s="71"/>
      <c r="M1358" s="60"/>
      <c r="N1358" s="60"/>
      <c r="O1358" s="61"/>
      <c r="P1358" s="75" t="s">
        <v>6043</v>
      </c>
      <c r="Q1358" s="76" t="s">
        <v>9019</v>
      </c>
      <c r="R1358" s="38" t="s">
        <v>9020</v>
      </c>
      <c r="S1358" s="40" t="s">
        <v>726</v>
      </c>
      <c r="T1358" s="40" t="s">
        <v>726</v>
      </c>
      <c r="U1358" s="47" t="s">
        <v>9021</v>
      </c>
      <c r="V1358" s="38"/>
      <c r="W1358" s="42" t="s">
        <v>3435</v>
      </c>
      <c r="X1358" s="26">
        <v>11</v>
      </c>
      <c r="Y1358" s="26"/>
      <c r="Z1358" s="38"/>
      <c r="AA1358" s="38"/>
      <c r="AB1358" s="59"/>
      <c r="AC1358" s="38" t="s">
        <v>80</v>
      </c>
      <c r="AD1358" s="47" t="s">
        <v>313</v>
      </c>
      <c r="AE1358" s="47" t="s">
        <v>263</v>
      </c>
      <c r="AF1358" s="50"/>
      <c r="AG1358" s="50"/>
      <c r="AH1358" s="38"/>
      <c r="AI1358" s="59" t="s">
        <v>86</v>
      </c>
      <c r="AJ1358" s="51"/>
      <c r="AK1358" s="51" t="s">
        <v>9022</v>
      </c>
      <c r="AL1358" s="55" t="s">
        <v>9023</v>
      </c>
      <c r="AM1358" s="56"/>
      <c r="AN1358" s="56" t="s">
        <v>9024</v>
      </c>
      <c r="AO1358" s="52">
        <v>1</v>
      </c>
      <c r="AP1358" s="53" t="s">
        <v>8686</v>
      </c>
      <c r="AQ1358" s="53" t="s">
        <v>8687</v>
      </c>
      <c r="AR1358" s="53" t="s">
        <v>95</v>
      </c>
      <c r="AS1358" s="52" t="s">
        <v>96</v>
      </c>
      <c r="AT1358" s="53" t="s">
        <v>190</v>
      </c>
      <c r="AU1358" s="52" t="s">
        <v>191</v>
      </c>
      <c r="AV1358" s="53"/>
    </row>
    <row r="1359" spans="1:48" s="54" customFormat="1" x14ac:dyDescent="0.3">
      <c r="A1359" s="54">
        <v>329237</v>
      </c>
      <c r="B1359" s="54">
        <v>1354</v>
      </c>
      <c r="C1359" s="46" t="s">
        <v>192</v>
      </c>
      <c r="D1359" s="46" t="s">
        <v>154</v>
      </c>
      <c r="E1359" s="46" t="s">
        <v>7490</v>
      </c>
      <c r="F1359" s="48">
        <v>0</v>
      </c>
      <c r="G1359" s="48"/>
      <c r="H1359" s="49">
        <v>1</v>
      </c>
      <c r="I1359" s="48">
        <v>0</v>
      </c>
      <c r="J1359" s="77" t="s">
        <v>21020</v>
      </c>
      <c r="K1359" s="106"/>
      <c r="L1359" s="71"/>
      <c r="M1359" s="60"/>
      <c r="N1359" s="60"/>
      <c r="O1359" s="61"/>
      <c r="P1359" s="75" t="s">
        <v>242</v>
      </c>
      <c r="Q1359" s="76" t="s">
        <v>9025</v>
      </c>
      <c r="R1359" s="38" t="s">
        <v>8939</v>
      </c>
      <c r="S1359" s="40" t="s">
        <v>192</v>
      </c>
      <c r="T1359" s="40" t="s">
        <v>726</v>
      </c>
      <c r="U1359" s="47" t="s">
        <v>8940</v>
      </c>
      <c r="V1359" s="38"/>
      <c r="W1359" s="42" t="s">
        <v>8941</v>
      </c>
      <c r="X1359" s="26">
        <v>10</v>
      </c>
      <c r="Y1359" s="26"/>
      <c r="Z1359" s="38"/>
      <c r="AA1359" s="38"/>
      <c r="AB1359" s="59"/>
      <c r="AC1359" s="38" t="s">
        <v>80</v>
      </c>
      <c r="AD1359" s="47" t="s">
        <v>249</v>
      </c>
      <c r="AE1359" s="47" t="s">
        <v>250</v>
      </c>
      <c r="AF1359" s="50"/>
      <c r="AG1359" s="50"/>
      <c r="AH1359" s="38"/>
      <c r="AI1359" s="59" t="s">
        <v>86</v>
      </c>
      <c r="AJ1359" s="51"/>
      <c r="AK1359" s="51" t="s">
        <v>9026</v>
      </c>
      <c r="AL1359" s="55" t="s">
        <v>9027</v>
      </c>
      <c r="AM1359" s="56"/>
      <c r="AN1359" s="56" t="s">
        <v>9028</v>
      </c>
      <c r="AO1359" s="52">
        <v>2</v>
      </c>
      <c r="AP1359" s="53" t="s">
        <v>8677</v>
      </c>
      <c r="AQ1359" s="53" t="s">
        <v>8678</v>
      </c>
      <c r="AR1359" s="53" t="s">
        <v>95</v>
      </c>
      <c r="AS1359" s="52" t="s">
        <v>96</v>
      </c>
      <c r="AT1359" s="53" t="s">
        <v>190</v>
      </c>
      <c r="AU1359" s="52" t="s">
        <v>191</v>
      </c>
      <c r="AV1359" s="53"/>
    </row>
    <row r="1360" spans="1:48" s="54" customFormat="1" x14ac:dyDescent="0.3">
      <c r="A1360" s="54">
        <v>329237</v>
      </c>
      <c r="B1360" s="54">
        <v>1355</v>
      </c>
      <c r="C1360" s="46" t="s">
        <v>192</v>
      </c>
      <c r="D1360" s="46" t="s">
        <v>154</v>
      </c>
      <c r="E1360" s="46" t="s">
        <v>7490</v>
      </c>
      <c r="F1360" s="48"/>
      <c r="G1360" s="48"/>
      <c r="H1360" s="49"/>
      <c r="I1360" s="48"/>
      <c r="J1360" s="77" t="s">
        <v>21020</v>
      </c>
      <c r="K1360" s="106"/>
      <c r="L1360" s="71"/>
      <c r="M1360" s="60"/>
      <c r="N1360" s="60"/>
      <c r="O1360" s="61"/>
      <c r="P1360" s="75" t="s">
        <v>242</v>
      </c>
      <c r="Q1360" s="76" t="s">
        <v>9025</v>
      </c>
      <c r="R1360" s="38" t="s">
        <v>8939</v>
      </c>
      <c r="S1360" s="40" t="s">
        <v>192</v>
      </c>
      <c r="T1360" s="40" t="s">
        <v>726</v>
      </c>
      <c r="U1360" s="47" t="s">
        <v>8940</v>
      </c>
      <c r="V1360" s="38"/>
      <c r="W1360" s="42" t="s">
        <v>8941</v>
      </c>
      <c r="X1360" s="26">
        <v>10</v>
      </c>
      <c r="Y1360" s="26"/>
      <c r="Z1360" s="38"/>
      <c r="AA1360" s="38"/>
      <c r="AB1360" s="59"/>
      <c r="AC1360" s="38" t="s">
        <v>80</v>
      </c>
      <c r="AD1360" s="47" t="s">
        <v>249</v>
      </c>
      <c r="AE1360" s="47" t="s">
        <v>250</v>
      </c>
      <c r="AF1360" s="50"/>
      <c r="AG1360" s="50"/>
      <c r="AH1360" s="38"/>
      <c r="AI1360" s="59" t="s">
        <v>86</v>
      </c>
      <c r="AJ1360" s="51"/>
      <c r="AK1360" s="51" t="s">
        <v>9029</v>
      </c>
      <c r="AL1360" s="55" t="s">
        <v>9030</v>
      </c>
      <c r="AM1360" s="56"/>
      <c r="AN1360" s="56" t="s">
        <v>9028</v>
      </c>
      <c r="AO1360" s="52">
        <v>2</v>
      </c>
      <c r="AP1360" s="53" t="s">
        <v>8677</v>
      </c>
      <c r="AQ1360" s="53" t="s">
        <v>8678</v>
      </c>
      <c r="AR1360" s="53" t="s">
        <v>95</v>
      </c>
      <c r="AS1360" s="52" t="s">
        <v>96</v>
      </c>
      <c r="AT1360" s="53" t="s">
        <v>190</v>
      </c>
      <c r="AU1360" s="52" t="s">
        <v>191</v>
      </c>
      <c r="AV1360" s="53"/>
    </row>
    <row r="1361" spans="1:48" s="54" customFormat="1" x14ac:dyDescent="0.3">
      <c r="A1361" s="54">
        <v>198589</v>
      </c>
      <c r="B1361" s="54">
        <v>1356</v>
      </c>
      <c r="C1361" s="46" t="s">
        <v>192</v>
      </c>
      <c r="D1361" s="46" t="s">
        <v>154</v>
      </c>
      <c r="E1361" s="46" t="s">
        <v>7490</v>
      </c>
      <c r="F1361" s="48">
        <v>0</v>
      </c>
      <c r="G1361" s="48"/>
      <c r="H1361" s="49">
        <v>0.66700000000000004</v>
      </c>
      <c r="I1361" s="48">
        <v>0</v>
      </c>
      <c r="J1361" s="77" t="s">
        <v>21021</v>
      </c>
      <c r="K1361" s="106"/>
      <c r="L1361" s="71"/>
      <c r="M1361" s="60"/>
      <c r="N1361" s="60"/>
      <c r="O1361" s="61"/>
      <c r="P1361" s="75" t="s">
        <v>6422</v>
      </c>
      <c r="Q1361" s="76" t="s">
        <v>9031</v>
      </c>
      <c r="R1361" s="38" t="s">
        <v>5803</v>
      </c>
      <c r="S1361" s="40" t="s">
        <v>1731</v>
      </c>
      <c r="T1361" s="40" t="s">
        <v>4901</v>
      </c>
      <c r="U1361" s="47" t="s">
        <v>5931</v>
      </c>
      <c r="V1361" s="38"/>
      <c r="W1361" s="42" t="s">
        <v>9032</v>
      </c>
      <c r="X1361" s="26">
        <v>4</v>
      </c>
      <c r="Y1361" s="26"/>
      <c r="Z1361" s="38"/>
      <c r="AA1361" s="38"/>
      <c r="AB1361" s="59"/>
      <c r="AC1361" s="38" t="s">
        <v>80</v>
      </c>
      <c r="AD1361" s="47" t="s">
        <v>201</v>
      </c>
      <c r="AE1361" s="47" t="s">
        <v>183</v>
      </c>
      <c r="AF1361" s="50"/>
      <c r="AG1361" s="50"/>
      <c r="AH1361" s="38"/>
      <c r="AI1361" s="59" t="s">
        <v>86</v>
      </c>
      <c r="AJ1361" s="51"/>
      <c r="AK1361" s="51" t="s">
        <v>9033</v>
      </c>
      <c r="AL1361" s="55" t="s">
        <v>9034</v>
      </c>
      <c r="AM1361" s="56"/>
      <c r="AN1361" s="56" t="s">
        <v>9035</v>
      </c>
      <c r="AO1361" s="52">
        <v>1</v>
      </c>
      <c r="AP1361" s="53" t="s">
        <v>8686</v>
      </c>
      <c r="AQ1361" s="53" t="s">
        <v>8687</v>
      </c>
      <c r="AR1361" s="53" t="s">
        <v>95</v>
      </c>
      <c r="AS1361" s="52" t="s">
        <v>96</v>
      </c>
      <c r="AT1361" s="53" t="s">
        <v>190</v>
      </c>
      <c r="AU1361" s="52" t="s">
        <v>191</v>
      </c>
      <c r="AV1361" s="53"/>
    </row>
    <row r="1362" spans="1:48" s="54" customFormat="1" x14ac:dyDescent="0.3">
      <c r="A1362" s="54">
        <v>151880</v>
      </c>
      <c r="B1362" s="54">
        <v>1357</v>
      </c>
      <c r="C1362" s="46" t="s">
        <v>255</v>
      </c>
      <c r="D1362" s="46" t="s">
        <v>154</v>
      </c>
      <c r="E1362" s="46" t="s">
        <v>7490</v>
      </c>
      <c r="F1362" s="48">
        <v>0</v>
      </c>
      <c r="G1362" s="48"/>
      <c r="H1362" s="49">
        <v>1</v>
      </c>
      <c r="I1362" s="48">
        <v>0</v>
      </c>
      <c r="J1362" s="77" t="s">
        <v>21022</v>
      </c>
      <c r="K1362" s="106"/>
      <c r="L1362" s="71"/>
      <c r="M1362" s="60"/>
      <c r="N1362" s="60"/>
      <c r="O1362" s="61"/>
      <c r="P1362" s="75" t="s">
        <v>9036</v>
      </c>
      <c r="Q1362" s="76" t="s">
        <v>9037</v>
      </c>
      <c r="R1362" s="38" t="s">
        <v>9038</v>
      </c>
      <c r="S1362" s="40" t="s">
        <v>255</v>
      </c>
      <c r="T1362" s="40" t="s">
        <v>74</v>
      </c>
      <c r="U1362" s="47" t="s">
        <v>9039</v>
      </c>
      <c r="V1362" s="38"/>
      <c r="W1362" s="42" t="s">
        <v>9040</v>
      </c>
      <c r="X1362" s="26">
        <v>23</v>
      </c>
      <c r="Y1362" s="26"/>
      <c r="Z1362" s="38"/>
      <c r="AA1362" s="38"/>
      <c r="AB1362" s="59"/>
      <c r="AC1362" s="38" t="s">
        <v>80</v>
      </c>
      <c r="AD1362" s="47" t="s">
        <v>201</v>
      </c>
      <c r="AE1362" s="47" t="s">
        <v>183</v>
      </c>
      <c r="AF1362" s="50"/>
      <c r="AG1362" s="50"/>
      <c r="AH1362" s="38"/>
      <c r="AI1362" s="59" t="s">
        <v>86</v>
      </c>
      <c r="AJ1362" s="51"/>
      <c r="AK1362" s="51" t="s">
        <v>9041</v>
      </c>
      <c r="AL1362" s="55" t="s">
        <v>9042</v>
      </c>
      <c r="AM1362" s="56"/>
      <c r="AN1362" s="56" t="s">
        <v>9043</v>
      </c>
      <c r="AO1362" s="52">
        <v>1</v>
      </c>
      <c r="AP1362" s="53" t="s">
        <v>8686</v>
      </c>
      <c r="AQ1362" s="53" t="s">
        <v>8687</v>
      </c>
      <c r="AR1362" s="53" t="s">
        <v>95</v>
      </c>
      <c r="AS1362" s="52" t="s">
        <v>96</v>
      </c>
      <c r="AT1362" s="53" t="s">
        <v>190</v>
      </c>
      <c r="AU1362" s="52" t="s">
        <v>191</v>
      </c>
      <c r="AV1362" s="53"/>
    </row>
    <row r="1363" spans="1:48" s="54" customFormat="1" x14ac:dyDescent="0.3">
      <c r="A1363" s="54">
        <v>332579</v>
      </c>
      <c r="B1363" s="54">
        <v>1358</v>
      </c>
      <c r="C1363" s="46" t="s">
        <v>192</v>
      </c>
      <c r="D1363" s="46" t="s">
        <v>154</v>
      </c>
      <c r="E1363" s="46" t="s">
        <v>7490</v>
      </c>
      <c r="F1363" s="48">
        <v>0</v>
      </c>
      <c r="G1363" s="48"/>
      <c r="H1363" s="49">
        <v>1</v>
      </c>
      <c r="I1363" s="48">
        <v>0</v>
      </c>
      <c r="J1363" s="77" t="s">
        <v>21023</v>
      </c>
      <c r="K1363" s="106"/>
      <c r="L1363" s="71"/>
      <c r="M1363" s="60"/>
      <c r="N1363" s="60"/>
      <c r="O1363" s="61"/>
      <c r="P1363" s="75" t="s">
        <v>1672</v>
      </c>
      <c r="Q1363" s="76" t="s">
        <v>9044</v>
      </c>
      <c r="R1363" s="38" t="s">
        <v>9045</v>
      </c>
      <c r="S1363" s="40" t="s">
        <v>7232</v>
      </c>
      <c r="T1363" s="40" t="s">
        <v>717</v>
      </c>
      <c r="U1363" s="47" t="s">
        <v>9046</v>
      </c>
      <c r="V1363" s="38"/>
      <c r="W1363" s="42" t="s">
        <v>9047</v>
      </c>
      <c r="X1363" s="26">
        <v>12</v>
      </c>
      <c r="Y1363" s="26"/>
      <c r="Z1363" s="38"/>
      <c r="AA1363" s="38"/>
      <c r="AB1363" s="59"/>
      <c r="AC1363" s="38" t="s">
        <v>1025</v>
      </c>
      <c r="AD1363" s="47" t="s">
        <v>262</v>
      </c>
      <c r="AE1363" s="47" t="s">
        <v>263</v>
      </c>
      <c r="AF1363" s="50"/>
      <c r="AG1363" s="50"/>
      <c r="AH1363" s="38"/>
      <c r="AI1363" s="59" t="s">
        <v>86</v>
      </c>
      <c r="AJ1363" s="51" t="s">
        <v>9048</v>
      </c>
      <c r="AK1363" s="51" t="s">
        <v>9049</v>
      </c>
      <c r="AL1363" s="55" t="s">
        <v>9050</v>
      </c>
      <c r="AM1363" s="56"/>
      <c r="AN1363" s="56" t="s">
        <v>9051</v>
      </c>
      <c r="AO1363" s="52">
        <v>1</v>
      </c>
      <c r="AP1363" s="53" t="s">
        <v>8686</v>
      </c>
      <c r="AQ1363" s="53" t="s">
        <v>8687</v>
      </c>
      <c r="AR1363" s="53" t="s">
        <v>95</v>
      </c>
      <c r="AS1363" s="52" t="s">
        <v>96</v>
      </c>
      <c r="AT1363" s="53" t="s">
        <v>190</v>
      </c>
      <c r="AU1363" s="52" t="s">
        <v>191</v>
      </c>
      <c r="AV1363" s="53"/>
    </row>
    <row r="1364" spans="1:48" s="54" customFormat="1" x14ac:dyDescent="0.3">
      <c r="A1364" s="54">
        <v>141280</v>
      </c>
      <c r="B1364" s="54">
        <v>1359</v>
      </c>
      <c r="C1364" s="46" t="s">
        <v>255</v>
      </c>
      <c r="D1364" s="46" t="s">
        <v>154</v>
      </c>
      <c r="E1364" s="46" t="s">
        <v>7490</v>
      </c>
      <c r="F1364" s="48">
        <v>0</v>
      </c>
      <c r="G1364" s="48"/>
      <c r="H1364" s="49">
        <v>1</v>
      </c>
      <c r="I1364" s="48">
        <v>0</v>
      </c>
      <c r="J1364" s="77" t="s">
        <v>21024</v>
      </c>
      <c r="K1364" s="106"/>
      <c r="L1364" s="71"/>
      <c r="M1364" s="60"/>
      <c r="N1364" s="60"/>
      <c r="O1364" s="61"/>
      <c r="P1364" s="75" t="s">
        <v>829</v>
      </c>
      <c r="Q1364" s="76" t="s">
        <v>9052</v>
      </c>
      <c r="R1364" s="38" t="s">
        <v>9053</v>
      </c>
      <c r="S1364" s="40" t="s">
        <v>181</v>
      </c>
      <c r="T1364" s="40" t="s">
        <v>9054</v>
      </c>
      <c r="U1364" s="47" t="s">
        <v>9055</v>
      </c>
      <c r="V1364" s="38"/>
      <c r="W1364" s="42" t="s">
        <v>9056</v>
      </c>
      <c r="X1364" s="26">
        <v>3</v>
      </c>
      <c r="Y1364" s="26"/>
      <c r="Z1364" s="38"/>
      <c r="AA1364" s="38"/>
      <c r="AB1364" s="59"/>
      <c r="AC1364" s="38" t="s">
        <v>80</v>
      </c>
      <c r="AD1364" s="47" t="s">
        <v>1781</v>
      </c>
      <c r="AE1364" s="47" t="s">
        <v>250</v>
      </c>
      <c r="AF1364" s="50"/>
      <c r="AG1364" s="50"/>
      <c r="AH1364" s="38"/>
      <c r="AI1364" s="59" t="s">
        <v>86</v>
      </c>
      <c r="AJ1364" s="51"/>
      <c r="AK1364" s="51" t="s">
        <v>9057</v>
      </c>
      <c r="AL1364" s="55" t="s">
        <v>9058</v>
      </c>
      <c r="AM1364" s="56"/>
      <c r="AN1364" s="56" t="s">
        <v>9059</v>
      </c>
      <c r="AO1364" s="52">
        <v>1</v>
      </c>
      <c r="AP1364" s="53" t="s">
        <v>8686</v>
      </c>
      <c r="AQ1364" s="53" t="s">
        <v>8687</v>
      </c>
      <c r="AR1364" s="53" t="s">
        <v>95</v>
      </c>
      <c r="AS1364" s="52" t="s">
        <v>96</v>
      </c>
      <c r="AT1364" s="53" t="s">
        <v>190</v>
      </c>
      <c r="AU1364" s="52" t="s">
        <v>191</v>
      </c>
      <c r="AV1364" s="53"/>
    </row>
    <row r="1365" spans="1:48" s="54" customFormat="1" x14ac:dyDescent="0.3">
      <c r="A1365" s="54">
        <v>151717</v>
      </c>
      <c r="B1365" s="54">
        <v>1360</v>
      </c>
      <c r="C1365" s="46" t="s">
        <v>175</v>
      </c>
      <c r="D1365" s="46" t="s">
        <v>154</v>
      </c>
      <c r="E1365" s="46" t="s">
        <v>7490</v>
      </c>
      <c r="F1365" s="48">
        <v>0</v>
      </c>
      <c r="G1365" s="48"/>
      <c r="H1365" s="49">
        <v>0.66700000000000004</v>
      </c>
      <c r="I1365" s="48">
        <v>0</v>
      </c>
      <c r="J1365" s="77" t="s">
        <v>21025</v>
      </c>
      <c r="K1365" s="106"/>
      <c r="L1365" s="71"/>
      <c r="M1365" s="60"/>
      <c r="N1365" s="60"/>
      <c r="O1365" s="61"/>
      <c r="P1365" s="75" t="s">
        <v>6321</v>
      </c>
      <c r="Q1365" s="76" t="s">
        <v>9060</v>
      </c>
      <c r="R1365" s="38" t="s">
        <v>9061</v>
      </c>
      <c r="S1365" s="40" t="s">
        <v>2568</v>
      </c>
      <c r="T1365" s="40" t="s">
        <v>4813</v>
      </c>
      <c r="U1365" s="47" t="s">
        <v>9062</v>
      </c>
      <c r="V1365" s="38"/>
      <c r="W1365" s="42" t="s">
        <v>4789</v>
      </c>
      <c r="X1365" s="26">
        <v>7</v>
      </c>
      <c r="Y1365" s="26"/>
      <c r="Z1365" s="38"/>
      <c r="AA1365" s="38"/>
      <c r="AB1365" s="59"/>
      <c r="AC1365" s="38" t="s">
        <v>80</v>
      </c>
      <c r="AD1365" s="47" t="s">
        <v>201</v>
      </c>
      <c r="AE1365" s="47" t="s">
        <v>183</v>
      </c>
      <c r="AF1365" s="50"/>
      <c r="AG1365" s="50"/>
      <c r="AH1365" s="38"/>
      <c r="AI1365" s="59" t="s">
        <v>86</v>
      </c>
      <c r="AJ1365" s="51"/>
      <c r="AK1365" s="51" t="s">
        <v>9063</v>
      </c>
      <c r="AL1365" s="55" t="s">
        <v>9064</v>
      </c>
      <c r="AM1365" s="56"/>
      <c r="AN1365" s="56" t="s">
        <v>9065</v>
      </c>
      <c r="AO1365" s="52">
        <v>1</v>
      </c>
      <c r="AP1365" s="53" t="s">
        <v>8686</v>
      </c>
      <c r="AQ1365" s="53" t="s">
        <v>8687</v>
      </c>
      <c r="AR1365" s="53" t="s">
        <v>95</v>
      </c>
      <c r="AS1365" s="52" t="s">
        <v>96</v>
      </c>
      <c r="AT1365" s="53" t="s">
        <v>190</v>
      </c>
      <c r="AU1365" s="52" t="s">
        <v>191</v>
      </c>
      <c r="AV1365" s="53"/>
    </row>
    <row r="1366" spans="1:48" s="54" customFormat="1" x14ac:dyDescent="0.3">
      <c r="A1366" s="54">
        <v>167599</v>
      </c>
      <c r="B1366" s="54">
        <v>1361</v>
      </c>
      <c r="C1366" s="46" t="s">
        <v>26</v>
      </c>
      <c r="D1366" s="46" t="s">
        <v>154</v>
      </c>
      <c r="E1366" s="46" t="s">
        <v>7490</v>
      </c>
      <c r="F1366" s="48">
        <v>0</v>
      </c>
      <c r="G1366" s="48"/>
      <c r="H1366" s="49">
        <v>1</v>
      </c>
      <c r="I1366" s="48">
        <v>0</v>
      </c>
      <c r="J1366" s="77" t="s">
        <v>21026</v>
      </c>
      <c r="K1366" s="106"/>
      <c r="L1366" s="71"/>
      <c r="M1366" s="60"/>
      <c r="N1366" s="60"/>
      <c r="O1366" s="61"/>
      <c r="P1366" s="75" t="s">
        <v>1574</v>
      </c>
      <c r="Q1366" s="76" t="s">
        <v>9066</v>
      </c>
      <c r="R1366" s="38" t="s">
        <v>9067</v>
      </c>
      <c r="S1366" s="40" t="s">
        <v>3972</v>
      </c>
      <c r="T1366" s="40" t="s">
        <v>717</v>
      </c>
      <c r="U1366" s="47" t="s">
        <v>9068</v>
      </c>
      <c r="V1366" s="38"/>
      <c r="W1366" s="42" t="s">
        <v>9069</v>
      </c>
      <c r="X1366" s="26">
        <v>24</v>
      </c>
      <c r="Y1366" s="26"/>
      <c r="Z1366" s="38"/>
      <c r="AA1366" s="38"/>
      <c r="AB1366" s="59"/>
      <c r="AC1366" s="38" t="s">
        <v>336</v>
      </c>
      <c r="AD1366" s="47" t="s">
        <v>262</v>
      </c>
      <c r="AE1366" s="47" t="s">
        <v>263</v>
      </c>
      <c r="AF1366" s="50"/>
      <c r="AG1366" s="50"/>
      <c r="AH1366" s="38"/>
      <c r="AI1366" s="59" t="s">
        <v>86</v>
      </c>
      <c r="AJ1366" s="51" t="s">
        <v>9070</v>
      </c>
      <c r="AK1366" s="51" t="s">
        <v>9071</v>
      </c>
      <c r="AL1366" s="55" t="s">
        <v>9072</v>
      </c>
      <c r="AM1366" s="56"/>
      <c r="AN1366" s="56" t="s">
        <v>9073</v>
      </c>
      <c r="AO1366" s="52">
        <v>1</v>
      </c>
      <c r="AP1366" s="53" t="s">
        <v>8686</v>
      </c>
      <c r="AQ1366" s="53" t="s">
        <v>8687</v>
      </c>
      <c r="AR1366" s="53" t="s">
        <v>95</v>
      </c>
      <c r="AS1366" s="52" t="s">
        <v>96</v>
      </c>
      <c r="AT1366" s="53" t="s">
        <v>190</v>
      </c>
      <c r="AU1366" s="52" t="s">
        <v>191</v>
      </c>
      <c r="AV1366" s="53"/>
    </row>
    <row r="1367" spans="1:48" s="54" customFormat="1" x14ac:dyDescent="0.3">
      <c r="A1367" s="54">
        <v>330804</v>
      </c>
      <c r="B1367" s="54">
        <v>1362</v>
      </c>
      <c r="C1367" s="46" t="s">
        <v>192</v>
      </c>
      <c r="D1367" s="46" t="s">
        <v>154</v>
      </c>
      <c r="E1367" s="46" t="s">
        <v>7490</v>
      </c>
      <c r="F1367" s="48">
        <v>0</v>
      </c>
      <c r="G1367" s="48"/>
      <c r="H1367" s="49">
        <v>1</v>
      </c>
      <c r="I1367" s="48">
        <v>0</v>
      </c>
      <c r="J1367" s="77" t="s">
        <v>21027</v>
      </c>
      <c r="K1367" s="106"/>
      <c r="L1367" s="71"/>
      <c r="M1367" s="60"/>
      <c r="N1367" s="60"/>
      <c r="O1367" s="61"/>
      <c r="P1367" s="75" t="s">
        <v>2511</v>
      </c>
      <c r="Q1367" s="76" t="s">
        <v>9074</v>
      </c>
      <c r="R1367" s="38" t="s">
        <v>5892</v>
      </c>
      <c r="S1367" s="40" t="s">
        <v>5213</v>
      </c>
      <c r="T1367" s="40" t="s">
        <v>717</v>
      </c>
      <c r="U1367" s="47" t="s">
        <v>5893</v>
      </c>
      <c r="V1367" s="38"/>
      <c r="W1367" s="42" t="s">
        <v>9075</v>
      </c>
      <c r="X1367" s="26">
        <v>3</v>
      </c>
      <c r="Y1367" s="26"/>
      <c r="Z1367" s="38"/>
      <c r="AA1367" s="38"/>
      <c r="AB1367" s="59"/>
      <c r="AC1367" s="38" t="s">
        <v>80</v>
      </c>
      <c r="AD1367" s="47" t="s">
        <v>201</v>
      </c>
      <c r="AE1367" s="47" t="s">
        <v>183</v>
      </c>
      <c r="AF1367" s="50"/>
      <c r="AG1367" s="50"/>
      <c r="AH1367" s="38"/>
      <c r="AI1367" s="59" t="s">
        <v>86</v>
      </c>
      <c r="AJ1367" s="51"/>
      <c r="AK1367" s="51" t="s">
        <v>9076</v>
      </c>
      <c r="AL1367" s="55" t="s">
        <v>9077</v>
      </c>
      <c r="AM1367" s="56"/>
      <c r="AN1367" s="56" t="s">
        <v>9078</v>
      </c>
      <c r="AO1367" s="52">
        <v>1</v>
      </c>
      <c r="AP1367" s="53" t="s">
        <v>8686</v>
      </c>
      <c r="AQ1367" s="53" t="s">
        <v>8687</v>
      </c>
      <c r="AR1367" s="53" t="s">
        <v>95</v>
      </c>
      <c r="AS1367" s="52" t="s">
        <v>96</v>
      </c>
      <c r="AT1367" s="53" t="s">
        <v>190</v>
      </c>
      <c r="AU1367" s="52" t="s">
        <v>191</v>
      </c>
      <c r="AV1367" s="53"/>
    </row>
    <row r="1368" spans="1:48" s="54" customFormat="1" x14ac:dyDescent="0.3">
      <c r="A1368" s="54">
        <v>331821</v>
      </c>
      <c r="B1368" s="54">
        <v>1363</v>
      </c>
      <c r="C1368" s="46" t="s">
        <v>192</v>
      </c>
      <c r="D1368" s="46" t="s">
        <v>154</v>
      </c>
      <c r="E1368" s="46" t="s">
        <v>7490</v>
      </c>
      <c r="F1368" s="48">
        <v>0</v>
      </c>
      <c r="G1368" s="48"/>
      <c r="H1368" s="49">
        <v>1</v>
      </c>
      <c r="I1368" s="48">
        <v>0</v>
      </c>
      <c r="J1368" s="77" t="s">
        <v>21028</v>
      </c>
      <c r="K1368" s="106"/>
      <c r="L1368" s="71"/>
      <c r="M1368" s="60"/>
      <c r="N1368" s="60"/>
      <c r="O1368" s="61"/>
      <c r="P1368" s="75" t="s">
        <v>9079</v>
      </c>
      <c r="Q1368" s="76" t="s">
        <v>9080</v>
      </c>
      <c r="R1368" s="38" t="s">
        <v>8847</v>
      </c>
      <c r="S1368" s="40" t="s">
        <v>4823</v>
      </c>
      <c r="T1368" s="40" t="s">
        <v>726</v>
      </c>
      <c r="U1368" s="47" t="s">
        <v>8848</v>
      </c>
      <c r="V1368" s="38"/>
      <c r="W1368" s="42" t="s">
        <v>9081</v>
      </c>
      <c r="X1368" s="26">
        <v>9</v>
      </c>
      <c r="Y1368" s="26"/>
      <c r="Z1368" s="38"/>
      <c r="AA1368" s="38"/>
      <c r="AB1368" s="59"/>
      <c r="AC1368" s="38" t="s">
        <v>80</v>
      </c>
      <c r="AD1368" s="47" t="s">
        <v>201</v>
      </c>
      <c r="AE1368" s="47" t="s">
        <v>183</v>
      </c>
      <c r="AF1368" s="50"/>
      <c r="AG1368" s="50"/>
      <c r="AH1368" s="38"/>
      <c r="AI1368" s="59" t="s">
        <v>86</v>
      </c>
      <c r="AJ1368" s="51"/>
      <c r="AK1368" s="51" t="s">
        <v>9082</v>
      </c>
      <c r="AL1368" s="55" t="s">
        <v>9083</v>
      </c>
      <c r="AM1368" s="56"/>
      <c r="AN1368" s="56" t="s">
        <v>9084</v>
      </c>
      <c r="AO1368" s="52">
        <v>1</v>
      </c>
      <c r="AP1368" s="53" t="s">
        <v>8686</v>
      </c>
      <c r="AQ1368" s="53" t="s">
        <v>8687</v>
      </c>
      <c r="AR1368" s="53" t="s">
        <v>95</v>
      </c>
      <c r="AS1368" s="52" t="s">
        <v>96</v>
      </c>
      <c r="AT1368" s="53" t="s">
        <v>190</v>
      </c>
      <c r="AU1368" s="52" t="s">
        <v>191</v>
      </c>
      <c r="AV1368" s="53"/>
    </row>
    <row r="1369" spans="1:48" s="54" customFormat="1" x14ac:dyDescent="0.3">
      <c r="A1369" s="54">
        <v>167839</v>
      </c>
      <c r="B1369" s="54">
        <v>1364</v>
      </c>
      <c r="C1369" s="46" t="s">
        <v>26</v>
      </c>
      <c r="D1369" s="46" t="s">
        <v>154</v>
      </c>
      <c r="E1369" s="46" t="s">
        <v>7490</v>
      </c>
      <c r="F1369" s="48">
        <v>0</v>
      </c>
      <c r="G1369" s="48"/>
      <c r="H1369" s="49">
        <v>1</v>
      </c>
      <c r="I1369" s="48">
        <v>0</v>
      </c>
      <c r="J1369" s="77" t="s">
        <v>21029</v>
      </c>
      <c r="K1369" s="106"/>
      <c r="L1369" s="71"/>
      <c r="M1369" s="60"/>
      <c r="N1369" s="60"/>
      <c r="O1369" s="61"/>
      <c r="P1369" s="75" t="s">
        <v>3450</v>
      </c>
      <c r="Q1369" s="76" t="s">
        <v>9085</v>
      </c>
      <c r="R1369" s="38" t="s">
        <v>8752</v>
      </c>
      <c r="S1369" s="40" t="s">
        <v>717</v>
      </c>
      <c r="T1369" s="40" t="s">
        <v>717</v>
      </c>
      <c r="U1369" s="47" t="s">
        <v>9086</v>
      </c>
      <c r="V1369" s="38"/>
      <c r="W1369" s="42" t="s">
        <v>6758</v>
      </c>
      <c r="X1369" s="26">
        <v>9</v>
      </c>
      <c r="Y1369" s="26"/>
      <c r="Z1369" s="38"/>
      <c r="AA1369" s="38"/>
      <c r="AB1369" s="59"/>
      <c r="AC1369" s="38" t="s">
        <v>80</v>
      </c>
      <c r="AD1369" s="47" t="s">
        <v>313</v>
      </c>
      <c r="AE1369" s="47" t="s">
        <v>263</v>
      </c>
      <c r="AF1369" s="50"/>
      <c r="AG1369" s="50"/>
      <c r="AH1369" s="38"/>
      <c r="AI1369" s="59" t="s">
        <v>86</v>
      </c>
      <c r="AJ1369" s="51"/>
      <c r="AK1369" s="51" t="s">
        <v>9087</v>
      </c>
      <c r="AL1369" s="55" t="s">
        <v>9088</v>
      </c>
      <c r="AM1369" s="56"/>
      <c r="AN1369" s="56" t="s">
        <v>9089</v>
      </c>
      <c r="AO1369" s="52">
        <v>1</v>
      </c>
      <c r="AP1369" s="53" t="s">
        <v>8686</v>
      </c>
      <c r="AQ1369" s="53" t="s">
        <v>8687</v>
      </c>
      <c r="AR1369" s="53" t="s">
        <v>95</v>
      </c>
      <c r="AS1369" s="52" t="s">
        <v>96</v>
      </c>
      <c r="AT1369" s="53" t="s">
        <v>190</v>
      </c>
      <c r="AU1369" s="52" t="s">
        <v>191</v>
      </c>
      <c r="AV1369" s="53"/>
    </row>
    <row r="1370" spans="1:48" s="54" customFormat="1" x14ac:dyDescent="0.3">
      <c r="A1370" s="54">
        <v>323807</v>
      </c>
      <c r="B1370" s="54">
        <v>1365</v>
      </c>
      <c r="C1370" s="46" t="s">
        <v>192</v>
      </c>
      <c r="D1370" s="46" t="s">
        <v>154</v>
      </c>
      <c r="E1370" s="46" t="s">
        <v>7490</v>
      </c>
      <c r="F1370" s="48">
        <v>0</v>
      </c>
      <c r="G1370" s="48"/>
      <c r="H1370" s="49">
        <v>0.75</v>
      </c>
      <c r="I1370" s="48">
        <v>0</v>
      </c>
      <c r="J1370" s="77" t="s">
        <v>21030</v>
      </c>
      <c r="K1370" s="106"/>
      <c r="L1370" s="71"/>
      <c r="M1370" s="60"/>
      <c r="N1370" s="60"/>
      <c r="O1370" s="61"/>
      <c r="P1370" s="75" t="s">
        <v>9090</v>
      </c>
      <c r="Q1370" s="76" t="s">
        <v>9091</v>
      </c>
      <c r="R1370" s="38" t="s">
        <v>4216</v>
      </c>
      <c r="S1370" s="40" t="s">
        <v>1731</v>
      </c>
      <c r="T1370" s="40" t="s">
        <v>726</v>
      </c>
      <c r="U1370" s="47" t="s">
        <v>4392</v>
      </c>
      <c r="V1370" s="38"/>
      <c r="W1370" s="42" t="s">
        <v>9092</v>
      </c>
      <c r="X1370" s="26">
        <v>3</v>
      </c>
      <c r="Y1370" s="26"/>
      <c r="Z1370" s="38"/>
      <c r="AA1370" s="38"/>
      <c r="AB1370" s="59"/>
      <c r="AC1370" s="38" t="s">
        <v>336</v>
      </c>
      <c r="AD1370" s="47" t="s">
        <v>201</v>
      </c>
      <c r="AE1370" s="47" t="s">
        <v>183</v>
      </c>
      <c r="AF1370" s="50"/>
      <c r="AG1370" s="50"/>
      <c r="AH1370" s="38"/>
      <c r="AI1370" s="59" t="s">
        <v>86</v>
      </c>
      <c r="AJ1370" s="51"/>
      <c r="AK1370" s="51" t="s">
        <v>9093</v>
      </c>
      <c r="AL1370" s="55" t="s">
        <v>9094</v>
      </c>
      <c r="AM1370" s="56"/>
      <c r="AN1370" s="56" t="s">
        <v>9095</v>
      </c>
      <c r="AO1370" s="52">
        <v>1</v>
      </c>
      <c r="AP1370" s="53" t="s">
        <v>8686</v>
      </c>
      <c r="AQ1370" s="53" t="s">
        <v>8687</v>
      </c>
      <c r="AR1370" s="53" t="s">
        <v>95</v>
      </c>
      <c r="AS1370" s="52" t="s">
        <v>96</v>
      </c>
      <c r="AT1370" s="53" t="s">
        <v>190</v>
      </c>
      <c r="AU1370" s="52" t="s">
        <v>191</v>
      </c>
      <c r="AV1370" s="53"/>
    </row>
    <row r="1371" spans="1:48" s="54" customFormat="1" x14ac:dyDescent="0.3">
      <c r="A1371" s="54">
        <v>280374</v>
      </c>
      <c r="B1371" s="54">
        <v>1366</v>
      </c>
      <c r="C1371" s="46" t="s">
        <v>192</v>
      </c>
      <c r="D1371" s="46" t="s">
        <v>154</v>
      </c>
      <c r="E1371" s="46" t="s">
        <v>7490</v>
      </c>
      <c r="F1371" s="48">
        <v>0</v>
      </c>
      <c r="G1371" s="48"/>
      <c r="H1371" s="49">
        <v>1</v>
      </c>
      <c r="I1371" s="48">
        <v>0</v>
      </c>
      <c r="J1371" s="77" t="s">
        <v>21031</v>
      </c>
      <c r="K1371" s="106"/>
      <c r="L1371" s="71"/>
      <c r="M1371" s="60"/>
      <c r="N1371" s="60"/>
      <c r="O1371" s="61"/>
      <c r="P1371" s="75" t="s">
        <v>468</v>
      </c>
      <c r="Q1371" s="76" t="s">
        <v>9096</v>
      </c>
      <c r="R1371" s="38" t="s">
        <v>5892</v>
      </c>
      <c r="S1371" s="40" t="s">
        <v>5213</v>
      </c>
      <c r="T1371" s="40" t="s">
        <v>4813</v>
      </c>
      <c r="U1371" s="47" t="s">
        <v>5893</v>
      </c>
      <c r="V1371" s="38"/>
      <c r="W1371" s="42" t="s">
        <v>9097</v>
      </c>
      <c r="X1371" s="26">
        <v>3</v>
      </c>
      <c r="Y1371" s="26"/>
      <c r="Z1371" s="38"/>
      <c r="AA1371" s="38"/>
      <c r="AB1371" s="59"/>
      <c r="AC1371" s="38" t="s">
        <v>80</v>
      </c>
      <c r="AD1371" s="47" t="s">
        <v>407</v>
      </c>
      <c r="AE1371" s="47" t="s">
        <v>263</v>
      </c>
      <c r="AF1371" s="50"/>
      <c r="AG1371" s="50"/>
      <c r="AH1371" s="38"/>
      <c r="AI1371" s="59" t="s">
        <v>86</v>
      </c>
      <c r="AJ1371" s="51"/>
      <c r="AK1371" s="51" t="s">
        <v>9098</v>
      </c>
      <c r="AL1371" s="55" t="s">
        <v>9099</v>
      </c>
      <c r="AM1371" s="56"/>
      <c r="AN1371" s="56" t="s">
        <v>9100</v>
      </c>
      <c r="AO1371" s="52">
        <v>1</v>
      </c>
      <c r="AP1371" s="53" t="s">
        <v>8686</v>
      </c>
      <c r="AQ1371" s="53" t="s">
        <v>8687</v>
      </c>
      <c r="AR1371" s="53" t="s">
        <v>95</v>
      </c>
      <c r="AS1371" s="52" t="s">
        <v>96</v>
      </c>
      <c r="AT1371" s="53" t="s">
        <v>190</v>
      </c>
      <c r="AU1371" s="52" t="s">
        <v>191</v>
      </c>
      <c r="AV1371" s="53"/>
    </row>
    <row r="1372" spans="1:48" s="54" customFormat="1" x14ac:dyDescent="0.3">
      <c r="A1372" s="54">
        <v>239034</v>
      </c>
      <c r="B1372" s="54">
        <v>1367</v>
      </c>
      <c r="C1372" s="46" t="s">
        <v>192</v>
      </c>
      <c r="D1372" s="46" t="s">
        <v>154</v>
      </c>
      <c r="E1372" s="46" t="s">
        <v>7490</v>
      </c>
      <c r="F1372" s="48">
        <v>0</v>
      </c>
      <c r="G1372" s="48"/>
      <c r="H1372" s="49">
        <v>1</v>
      </c>
      <c r="I1372" s="48">
        <v>0</v>
      </c>
      <c r="J1372" s="77" t="s">
        <v>21032</v>
      </c>
      <c r="K1372" s="106"/>
      <c r="L1372" s="71"/>
      <c r="M1372" s="60"/>
      <c r="N1372" s="60"/>
      <c r="O1372" s="61"/>
      <c r="P1372" s="75" t="s">
        <v>5492</v>
      </c>
      <c r="Q1372" s="76" t="s">
        <v>9101</v>
      </c>
      <c r="R1372" s="38" t="s">
        <v>8931</v>
      </c>
      <c r="S1372" s="40" t="s">
        <v>192</v>
      </c>
      <c r="T1372" s="40" t="s">
        <v>4823</v>
      </c>
      <c r="U1372" s="47" t="s">
        <v>8932</v>
      </c>
      <c r="V1372" s="38"/>
      <c r="W1372" s="42" t="s">
        <v>9102</v>
      </c>
      <c r="X1372" s="26">
        <v>3</v>
      </c>
      <c r="Y1372" s="26"/>
      <c r="Z1372" s="38"/>
      <c r="AA1372" s="38"/>
      <c r="AB1372" s="59"/>
      <c r="AC1372" s="38" t="s">
        <v>80</v>
      </c>
      <c r="AD1372" s="47" t="s">
        <v>8934</v>
      </c>
      <c r="AE1372" s="47" t="s">
        <v>1274</v>
      </c>
      <c r="AF1372" s="50"/>
      <c r="AG1372" s="50"/>
      <c r="AH1372" s="38"/>
      <c r="AI1372" s="59" t="s">
        <v>86</v>
      </c>
      <c r="AJ1372" s="51" t="s">
        <v>9103</v>
      </c>
      <c r="AK1372" s="51" t="s">
        <v>9104</v>
      </c>
      <c r="AL1372" s="55" t="s">
        <v>9105</v>
      </c>
      <c r="AM1372" s="56"/>
      <c r="AN1372" s="56" t="s">
        <v>9106</v>
      </c>
      <c r="AO1372" s="52">
        <v>1</v>
      </c>
      <c r="AP1372" s="53" t="s">
        <v>8677</v>
      </c>
      <c r="AQ1372" s="53" t="s">
        <v>8678</v>
      </c>
      <c r="AR1372" s="53" t="s">
        <v>95</v>
      </c>
      <c r="AS1372" s="52" t="s">
        <v>96</v>
      </c>
      <c r="AT1372" s="53" t="s">
        <v>190</v>
      </c>
      <c r="AU1372" s="52" t="s">
        <v>191</v>
      </c>
      <c r="AV1372" s="53"/>
    </row>
    <row r="1373" spans="1:48" s="54" customFormat="1" x14ac:dyDescent="0.3">
      <c r="A1373" s="54">
        <v>90340</v>
      </c>
      <c r="B1373" s="54">
        <v>1368</v>
      </c>
      <c r="C1373" s="46" t="s">
        <v>318</v>
      </c>
      <c r="D1373" s="46" t="s">
        <v>154</v>
      </c>
      <c r="E1373" s="46" t="s">
        <v>7490</v>
      </c>
      <c r="F1373" s="48">
        <v>0</v>
      </c>
      <c r="G1373" s="48"/>
      <c r="H1373" s="49">
        <v>1</v>
      </c>
      <c r="I1373" s="48">
        <v>0</v>
      </c>
      <c r="J1373" s="77" t="s">
        <v>21033</v>
      </c>
      <c r="K1373" s="106"/>
      <c r="L1373" s="71"/>
      <c r="M1373" s="60"/>
      <c r="N1373" s="60"/>
      <c r="O1373" s="61"/>
      <c r="P1373" s="75" t="s">
        <v>178</v>
      </c>
      <c r="Q1373" s="76" t="s">
        <v>9107</v>
      </c>
      <c r="R1373" s="38" t="s">
        <v>8738</v>
      </c>
      <c r="S1373" s="40" t="s">
        <v>4963</v>
      </c>
      <c r="T1373" s="40" t="s">
        <v>717</v>
      </c>
      <c r="U1373" s="47" t="s">
        <v>9108</v>
      </c>
      <c r="V1373" s="38"/>
      <c r="W1373" s="42" t="s">
        <v>9109</v>
      </c>
      <c r="X1373" s="26">
        <v>6</v>
      </c>
      <c r="Y1373" s="26"/>
      <c r="Z1373" s="38"/>
      <c r="AA1373" s="38"/>
      <c r="AB1373" s="59"/>
      <c r="AC1373" s="38" t="s">
        <v>336</v>
      </c>
      <c r="AD1373" s="47" t="s">
        <v>182</v>
      </c>
      <c r="AE1373" s="47" t="s">
        <v>183</v>
      </c>
      <c r="AF1373" s="50"/>
      <c r="AG1373" s="50"/>
      <c r="AH1373" s="38"/>
      <c r="AI1373" s="59" t="s">
        <v>86</v>
      </c>
      <c r="AJ1373" s="51"/>
      <c r="AK1373" s="51" t="s">
        <v>9110</v>
      </c>
      <c r="AL1373" s="55" t="s">
        <v>9111</v>
      </c>
      <c r="AM1373" s="56"/>
      <c r="AN1373" s="56" t="s">
        <v>9112</v>
      </c>
      <c r="AO1373" s="52">
        <v>1</v>
      </c>
      <c r="AP1373" s="53" t="s">
        <v>8686</v>
      </c>
      <c r="AQ1373" s="53" t="s">
        <v>8687</v>
      </c>
      <c r="AR1373" s="53" t="s">
        <v>95</v>
      </c>
      <c r="AS1373" s="52" t="s">
        <v>96</v>
      </c>
      <c r="AT1373" s="53" t="s">
        <v>190</v>
      </c>
      <c r="AU1373" s="52" t="s">
        <v>191</v>
      </c>
      <c r="AV1373" s="53"/>
    </row>
    <row r="1374" spans="1:48" s="54" customFormat="1" x14ac:dyDescent="0.3">
      <c r="A1374" s="54">
        <v>460132</v>
      </c>
      <c r="B1374" s="54">
        <v>1369</v>
      </c>
      <c r="C1374" s="46" t="s">
        <v>318</v>
      </c>
      <c r="D1374" s="46" t="s">
        <v>154</v>
      </c>
      <c r="E1374" s="46" t="s">
        <v>7490</v>
      </c>
      <c r="F1374" s="48">
        <v>0</v>
      </c>
      <c r="G1374" s="48"/>
      <c r="H1374" s="49">
        <v>1</v>
      </c>
      <c r="I1374" s="48">
        <v>0</v>
      </c>
      <c r="J1374" s="77" t="s">
        <v>21034</v>
      </c>
      <c r="K1374" s="106"/>
      <c r="L1374" s="71"/>
      <c r="M1374" s="60"/>
      <c r="N1374" s="60"/>
      <c r="O1374" s="61"/>
      <c r="P1374" s="75" t="s">
        <v>256</v>
      </c>
      <c r="Q1374" s="76" t="s">
        <v>9113</v>
      </c>
      <c r="R1374" s="38" t="s">
        <v>9114</v>
      </c>
      <c r="S1374" s="40" t="s">
        <v>5082</v>
      </c>
      <c r="T1374" s="40" t="s">
        <v>1731</v>
      </c>
      <c r="U1374" s="47" t="s">
        <v>9115</v>
      </c>
      <c r="V1374" s="38"/>
      <c r="W1374" s="42"/>
      <c r="X1374" s="26">
        <v>11</v>
      </c>
      <c r="Y1374" s="26"/>
      <c r="Z1374" s="38"/>
      <c r="AA1374" s="38"/>
      <c r="AB1374" s="59"/>
      <c r="AC1374" s="38" t="s">
        <v>312</v>
      </c>
      <c r="AD1374" s="47" t="s">
        <v>262</v>
      </c>
      <c r="AE1374" s="47" t="s">
        <v>263</v>
      </c>
      <c r="AF1374" s="50"/>
      <c r="AG1374" s="50"/>
      <c r="AH1374" s="38"/>
      <c r="AI1374" s="59" t="s">
        <v>86</v>
      </c>
      <c r="AJ1374" s="51"/>
      <c r="AK1374" s="51" t="s">
        <v>9116</v>
      </c>
      <c r="AL1374" s="55" t="s">
        <v>9117</v>
      </c>
      <c r="AM1374" s="56"/>
      <c r="AN1374" s="56" t="s">
        <v>9118</v>
      </c>
      <c r="AO1374" s="52">
        <v>1</v>
      </c>
      <c r="AP1374" s="53" t="s">
        <v>8686</v>
      </c>
      <c r="AQ1374" s="53" t="s">
        <v>8687</v>
      </c>
      <c r="AR1374" s="53" t="s">
        <v>95</v>
      </c>
      <c r="AS1374" s="52" t="s">
        <v>96</v>
      </c>
      <c r="AT1374" s="53" t="s">
        <v>190</v>
      </c>
      <c r="AU1374" s="52" t="s">
        <v>191</v>
      </c>
      <c r="AV1374" s="53"/>
    </row>
    <row r="1375" spans="1:48" s="54" customFormat="1" x14ac:dyDescent="0.3">
      <c r="A1375" s="54">
        <v>147286</v>
      </c>
      <c r="B1375" s="54">
        <v>1370</v>
      </c>
      <c r="C1375" s="46" t="s">
        <v>255</v>
      </c>
      <c r="D1375" s="46" t="s">
        <v>154</v>
      </c>
      <c r="E1375" s="46" t="s">
        <v>7490</v>
      </c>
      <c r="F1375" s="48">
        <v>0</v>
      </c>
      <c r="G1375" s="48"/>
      <c r="H1375" s="49">
        <v>1</v>
      </c>
      <c r="I1375" s="48">
        <v>0</v>
      </c>
      <c r="J1375" s="77" t="s">
        <v>21035</v>
      </c>
      <c r="K1375" s="106"/>
      <c r="L1375" s="71"/>
      <c r="M1375" s="60"/>
      <c r="N1375" s="60"/>
      <c r="O1375" s="61"/>
      <c r="P1375" s="75" t="s">
        <v>4239</v>
      </c>
      <c r="Q1375" s="76" t="s">
        <v>9119</v>
      </c>
      <c r="R1375" s="38" t="s">
        <v>9120</v>
      </c>
      <c r="S1375" s="40" t="s">
        <v>726</v>
      </c>
      <c r="T1375" s="40" t="s">
        <v>726</v>
      </c>
      <c r="U1375" s="47" t="s">
        <v>9121</v>
      </c>
      <c r="V1375" s="38"/>
      <c r="W1375" s="42" t="s">
        <v>9122</v>
      </c>
      <c r="X1375" s="26">
        <v>15</v>
      </c>
      <c r="Y1375" s="26"/>
      <c r="Z1375" s="38"/>
      <c r="AA1375" s="38"/>
      <c r="AB1375" s="59"/>
      <c r="AC1375" s="38" t="s">
        <v>80</v>
      </c>
      <c r="AD1375" s="47" t="s">
        <v>201</v>
      </c>
      <c r="AE1375" s="47" t="s">
        <v>183</v>
      </c>
      <c r="AF1375" s="50"/>
      <c r="AG1375" s="50"/>
      <c r="AH1375" s="38"/>
      <c r="AI1375" s="59" t="s">
        <v>86</v>
      </c>
      <c r="AJ1375" s="51"/>
      <c r="AK1375" s="51" t="s">
        <v>9123</v>
      </c>
      <c r="AL1375" s="55" t="s">
        <v>9124</v>
      </c>
      <c r="AM1375" s="56"/>
      <c r="AN1375" s="56" t="s">
        <v>9125</v>
      </c>
      <c r="AO1375" s="52">
        <v>1</v>
      </c>
      <c r="AP1375" s="53" t="s">
        <v>8686</v>
      </c>
      <c r="AQ1375" s="53" t="s">
        <v>8687</v>
      </c>
      <c r="AR1375" s="53" t="s">
        <v>95</v>
      </c>
      <c r="AS1375" s="52" t="s">
        <v>96</v>
      </c>
      <c r="AT1375" s="53" t="s">
        <v>190</v>
      </c>
      <c r="AU1375" s="52" t="s">
        <v>191</v>
      </c>
      <c r="AV1375" s="53"/>
    </row>
    <row r="1376" spans="1:48" s="54" customFormat="1" x14ac:dyDescent="0.3">
      <c r="A1376" s="54">
        <v>168424</v>
      </c>
      <c r="B1376" s="54">
        <v>1371</v>
      </c>
      <c r="C1376" s="46" t="s">
        <v>26</v>
      </c>
      <c r="D1376" s="46" t="s">
        <v>154</v>
      </c>
      <c r="E1376" s="46" t="s">
        <v>7490</v>
      </c>
      <c r="F1376" s="48"/>
      <c r="G1376" s="48"/>
      <c r="H1376" s="49"/>
      <c r="I1376" s="48"/>
      <c r="J1376" s="77" t="s">
        <v>21036</v>
      </c>
      <c r="K1376" s="106"/>
      <c r="L1376" s="71"/>
      <c r="M1376" s="60"/>
      <c r="N1376" s="60"/>
      <c r="O1376" s="61"/>
      <c r="P1376" s="75" t="s">
        <v>256</v>
      </c>
      <c r="Q1376" s="76" t="s">
        <v>9126</v>
      </c>
      <c r="R1376" s="38" t="s">
        <v>9114</v>
      </c>
      <c r="S1376" s="40" t="s">
        <v>9127</v>
      </c>
      <c r="T1376" s="40" t="s">
        <v>717</v>
      </c>
      <c r="U1376" s="47" t="s">
        <v>9128</v>
      </c>
      <c r="V1376" s="38"/>
      <c r="W1376" s="42" t="s">
        <v>9129</v>
      </c>
      <c r="X1376" s="26">
        <v>6</v>
      </c>
      <c r="Y1376" s="26"/>
      <c r="Z1376" s="38"/>
      <c r="AA1376" s="38"/>
      <c r="AB1376" s="59"/>
      <c r="AC1376" s="38" t="s">
        <v>312</v>
      </c>
      <c r="AD1376" s="47" t="s">
        <v>262</v>
      </c>
      <c r="AE1376" s="47" t="s">
        <v>263</v>
      </c>
      <c r="AF1376" s="50"/>
      <c r="AG1376" s="50"/>
      <c r="AH1376" s="38"/>
      <c r="AI1376" s="59" t="s">
        <v>86</v>
      </c>
      <c r="AJ1376" s="51"/>
      <c r="AK1376" s="51" t="s">
        <v>9130</v>
      </c>
      <c r="AL1376" s="55" t="s">
        <v>9131</v>
      </c>
      <c r="AM1376" s="56"/>
      <c r="AN1376" s="56" t="s">
        <v>9132</v>
      </c>
      <c r="AO1376" s="52">
        <v>2</v>
      </c>
      <c r="AP1376" s="53" t="s">
        <v>8686</v>
      </c>
      <c r="AQ1376" s="53" t="s">
        <v>8687</v>
      </c>
      <c r="AR1376" s="53" t="s">
        <v>95</v>
      </c>
      <c r="AS1376" s="52" t="s">
        <v>96</v>
      </c>
      <c r="AT1376" s="53" t="s">
        <v>190</v>
      </c>
      <c r="AU1376" s="52" t="s">
        <v>191</v>
      </c>
      <c r="AV1376" s="53"/>
    </row>
    <row r="1377" spans="1:48" s="54" customFormat="1" x14ac:dyDescent="0.3">
      <c r="A1377" s="54">
        <v>168424</v>
      </c>
      <c r="B1377" s="54">
        <v>1372</v>
      </c>
      <c r="C1377" s="46" t="s">
        <v>26</v>
      </c>
      <c r="D1377" s="46" t="s">
        <v>154</v>
      </c>
      <c r="E1377" s="46" t="s">
        <v>7490</v>
      </c>
      <c r="F1377" s="48">
        <v>0</v>
      </c>
      <c r="G1377" s="48"/>
      <c r="H1377" s="49">
        <v>1</v>
      </c>
      <c r="I1377" s="48">
        <v>0</v>
      </c>
      <c r="J1377" s="77" t="s">
        <v>21036</v>
      </c>
      <c r="K1377" s="106"/>
      <c r="L1377" s="71"/>
      <c r="M1377" s="60"/>
      <c r="N1377" s="60"/>
      <c r="O1377" s="61"/>
      <c r="P1377" s="75" t="s">
        <v>256</v>
      </c>
      <c r="Q1377" s="76" t="s">
        <v>9126</v>
      </c>
      <c r="R1377" s="38" t="s">
        <v>9114</v>
      </c>
      <c r="S1377" s="40" t="s">
        <v>9127</v>
      </c>
      <c r="T1377" s="40" t="s">
        <v>717</v>
      </c>
      <c r="U1377" s="47" t="s">
        <v>9128</v>
      </c>
      <c r="V1377" s="38"/>
      <c r="W1377" s="42" t="s">
        <v>9129</v>
      </c>
      <c r="X1377" s="26">
        <v>6</v>
      </c>
      <c r="Y1377" s="26"/>
      <c r="Z1377" s="38"/>
      <c r="AA1377" s="38"/>
      <c r="AB1377" s="59"/>
      <c r="AC1377" s="38" t="s">
        <v>312</v>
      </c>
      <c r="AD1377" s="47" t="s">
        <v>262</v>
      </c>
      <c r="AE1377" s="47" t="s">
        <v>263</v>
      </c>
      <c r="AF1377" s="50"/>
      <c r="AG1377" s="50"/>
      <c r="AH1377" s="38"/>
      <c r="AI1377" s="59" t="s">
        <v>86</v>
      </c>
      <c r="AJ1377" s="51"/>
      <c r="AK1377" s="51" t="s">
        <v>9133</v>
      </c>
      <c r="AL1377" s="55" t="s">
        <v>9134</v>
      </c>
      <c r="AM1377" s="56"/>
      <c r="AN1377" s="56" t="s">
        <v>9132</v>
      </c>
      <c r="AO1377" s="52">
        <v>2</v>
      </c>
      <c r="AP1377" s="53" t="s">
        <v>8686</v>
      </c>
      <c r="AQ1377" s="53" t="s">
        <v>8687</v>
      </c>
      <c r="AR1377" s="53" t="s">
        <v>95</v>
      </c>
      <c r="AS1377" s="52" t="s">
        <v>96</v>
      </c>
      <c r="AT1377" s="53" t="s">
        <v>190</v>
      </c>
      <c r="AU1377" s="52" t="s">
        <v>191</v>
      </c>
      <c r="AV1377" s="53"/>
    </row>
    <row r="1378" spans="1:48" s="54" customFormat="1" x14ac:dyDescent="0.3">
      <c r="A1378" s="54">
        <v>168422</v>
      </c>
      <c r="B1378" s="54">
        <v>1373</v>
      </c>
      <c r="C1378" s="46" t="s">
        <v>26</v>
      </c>
      <c r="D1378" s="46" t="s">
        <v>154</v>
      </c>
      <c r="E1378" s="46" t="s">
        <v>7490</v>
      </c>
      <c r="F1378" s="48"/>
      <c r="G1378" s="48"/>
      <c r="H1378" s="49"/>
      <c r="I1378" s="48"/>
      <c r="J1378" s="77" t="s">
        <v>21037</v>
      </c>
      <c r="K1378" s="106"/>
      <c r="L1378" s="71"/>
      <c r="M1378" s="60"/>
      <c r="N1378" s="60"/>
      <c r="O1378" s="61"/>
      <c r="P1378" s="75" t="s">
        <v>256</v>
      </c>
      <c r="Q1378" s="76" t="s">
        <v>9135</v>
      </c>
      <c r="R1378" s="38" t="s">
        <v>9136</v>
      </c>
      <c r="S1378" s="40" t="s">
        <v>5023</v>
      </c>
      <c r="T1378" s="40" t="s">
        <v>5593</v>
      </c>
      <c r="U1378" s="47" t="s">
        <v>9137</v>
      </c>
      <c r="V1378" s="38"/>
      <c r="W1378" s="42" t="s">
        <v>9138</v>
      </c>
      <c r="X1378" s="26">
        <v>15</v>
      </c>
      <c r="Y1378" s="26"/>
      <c r="Z1378" s="38"/>
      <c r="AA1378" s="38"/>
      <c r="AB1378" s="59"/>
      <c r="AC1378" s="38" t="s">
        <v>80</v>
      </c>
      <c r="AD1378" s="47" t="s">
        <v>262</v>
      </c>
      <c r="AE1378" s="47" t="s">
        <v>263</v>
      </c>
      <c r="AF1378" s="50"/>
      <c r="AG1378" s="50"/>
      <c r="AH1378" s="38"/>
      <c r="AI1378" s="59" t="s">
        <v>86</v>
      </c>
      <c r="AJ1378" s="51"/>
      <c r="AK1378" s="51" t="s">
        <v>9139</v>
      </c>
      <c r="AL1378" s="55" t="s">
        <v>9140</v>
      </c>
      <c r="AM1378" s="56"/>
      <c r="AN1378" s="56" t="s">
        <v>9141</v>
      </c>
      <c r="AO1378" s="52">
        <v>2</v>
      </c>
      <c r="AP1378" s="53" t="s">
        <v>8686</v>
      </c>
      <c r="AQ1378" s="53" t="s">
        <v>8687</v>
      </c>
      <c r="AR1378" s="53" t="s">
        <v>95</v>
      </c>
      <c r="AS1378" s="52" t="s">
        <v>96</v>
      </c>
      <c r="AT1378" s="53" t="s">
        <v>190</v>
      </c>
      <c r="AU1378" s="52" t="s">
        <v>191</v>
      </c>
      <c r="AV1378" s="53"/>
    </row>
    <row r="1379" spans="1:48" s="54" customFormat="1" x14ac:dyDescent="0.3">
      <c r="A1379" s="54">
        <v>168422</v>
      </c>
      <c r="B1379" s="54">
        <v>1374</v>
      </c>
      <c r="C1379" s="46" t="s">
        <v>26</v>
      </c>
      <c r="D1379" s="46" t="s">
        <v>154</v>
      </c>
      <c r="E1379" s="46" t="s">
        <v>7490</v>
      </c>
      <c r="F1379" s="48">
        <v>0</v>
      </c>
      <c r="G1379" s="48"/>
      <c r="H1379" s="49">
        <v>1</v>
      </c>
      <c r="I1379" s="48">
        <v>0</v>
      </c>
      <c r="J1379" s="77" t="s">
        <v>21037</v>
      </c>
      <c r="K1379" s="106"/>
      <c r="L1379" s="71"/>
      <c r="M1379" s="60"/>
      <c r="N1379" s="60"/>
      <c r="O1379" s="61"/>
      <c r="P1379" s="75" t="s">
        <v>256</v>
      </c>
      <c r="Q1379" s="76" t="s">
        <v>9135</v>
      </c>
      <c r="R1379" s="38" t="s">
        <v>9136</v>
      </c>
      <c r="S1379" s="40" t="s">
        <v>5023</v>
      </c>
      <c r="T1379" s="40" t="s">
        <v>5593</v>
      </c>
      <c r="U1379" s="47" t="s">
        <v>9137</v>
      </c>
      <c r="V1379" s="38"/>
      <c r="W1379" s="42" t="s">
        <v>9138</v>
      </c>
      <c r="X1379" s="26">
        <v>15</v>
      </c>
      <c r="Y1379" s="26"/>
      <c r="Z1379" s="38"/>
      <c r="AA1379" s="38"/>
      <c r="AB1379" s="59"/>
      <c r="AC1379" s="38" t="s">
        <v>80</v>
      </c>
      <c r="AD1379" s="47" t="s">
        <v>262</v>
      </c>
      <c r="AE1379" s="47" t="s">
        <v>263</v>
      </c>
      <c r="AF1379" s="50"/>
      <c r="AG1379" s="50"/>
      <c r="AH1379" s="38"/>
      <c r="AI1379" s="59" t="s">
        <v>86</v>
      </c>
      <c r="AJ1379" s="51"/>
      <c r="AK1379" s="51" t="s">
        <v>9142</v>
      </c>
      <c r="AL1379" s="55" t="s">
        <v>9143</v>
      </c>
      <c r="AM1379" s="56"/>
      <c r="AN1379" s="56" t="s">
        <v>9141</v>
      </c>
      <c r="AO1379" s="52">
        <v>2</v>
      </c>
      <c r="AP1379" s="53" t="s">
        <v>8686</v>
      </c>
      <c r="AQ1379" s="53" t="s">
        <v>8687</v>
      </c>
      <c r="AR1379" s="53" t="s">
        <v>95</v>
      </c>
      <c r="AS1379" s="52" t="s">
        <v>96</v>
      </c>
      <c r="AT1379" s="53" t="s">
        <v>190</v>
      </c>
      <c r="AU1379" s="52" t="s">
        <v>191</v>
      </c>
      <c r="AV1379" s="53"/>
    </row>
    <row r="1380" spans="1:48" s="54" customFormat="1" x14ac:dyDescent="0.3">
      <c r="A1380" s="54">
        <v>331604</v>
      </c>
      <c r="B1380" s="54">
        <v>1375</v>
      </c>
      <c r="C1380" s="46" t="s">
        <v>192</v>
      </c>
      <c r="D1380" s="46" t="s">
        <v>154</v>
      </c>
      <c r="E1380" s="46" t="s">
        <v>7490</v>
      </c>
      <c r="F1380" s="48">
        <v>0</v>
      </c>
      <c r="G1380" s="48"/>
      <c r="H1380" s="49">
        <v>0.5</v>
      </c>
      <c r="I1380" s="48">
        <v>0</v>
      </c>
      <c r="J1380" s="77" t="s">
        <v>21038</v>
      </c>
      <c r="K1380" s="106"/>
      <c r="L1380" s="71"/>
      <c r="M1380" s="60"/>
      <c r="N1380" s="60"/>
      <c r="O1380" s="61"/>
      <c r="P1380" s="75" t="s">
        <v>9144</v>
      </c>
      <c r="Q1380" s="76" t="s">
        <v>9145</v>
      </c>
      <c r="R1380" s="38" t="s">
        <v>5874</v>
      </c>
      <c r="S1380" s="40" t="s">
        <v>5206</v>
      </c>
      <c r="T1380" s="40" t="s">
        <v>4813</v>
      </c>
      <c r="U1380" s="47" t="s">
        <v>5875</v>
      </c>
      <c r="V1380" s="38"/>
      <c r="W1380" s="42" t="s">
        <v>9146</v>
      </c>
      <c r="X1380" s="26">
        <v>15</v>
      </c>
      <c r="Y1380" s="26"/>
      <c r="Z1380" s="38"/>
      <c r="AA1380" s="38"/>
      <c r="AB1380" s="59"/>
      <c r="AC1380" s="38" t="s">
        <v>80</v>
      </c>
      <c r="AD1380" s="47" t="s">
        <v>7366</v>
      </c>
      <c r="AE1380" s="47" t="s">
        <v>4800</v>
      </c>
      <c r="AF1380" s="50"/>
      <c r="AG1380" s="50"/>
      <c r="AH1380" s="38"/>
      <c r="AI1380" s="59" t="s">
        <v>86</v>
      </c>
      <c r="AJ1380" s="51"/>
      <c r="AK1380" s="51" t="s">
        <v>9147</v>
      </c>
      <c r="AL1380" s="55" t="s">
        <v>9148</v>
      </c>
      <c r="AM1380" s="56"/>
      <c r="AN1380" s="56" t="s">
        <v>9149</v>
      </c>
      <c r="AO1380" s="52">
        <v>1</v>
      </c>
      <c r="AP1380" s="53" t="s">
        <v>8677</v>
      </c>
      <c r="AQ1380" s="53" t="s">
        <v>8678</v>
      </c>
      <c r="AR1380" s="53" t="s">
        <v>95</v>
      </c>
      <c r="AS1380" s="52" t="s">
        <v>96</v>
      </c>
      <c r="AT1380" s="53" t="s">
        <v>190</v>
      </c>
      <c r="AU1380" s="52" t="s">
        <v>191</v>
      </c>
      <c r="AV1380" s="53"/>
    </row>
    <row r="1381" spans="1:48" s="54" customFormat="1" x14ac:dyDescent="0.3">
      <c r="A1381" s="54">
        <v>305303</v>
      </c>
      <c r="B1381" s="54">
        <v>1376</v>
      </c>
      <c r="C1381" s="46" t="s">
        <v>192</v>
      </c>
      <c r="D1381" s="46" t="s">
        <v>154</v>
      </c>
      <c r="E1381" s="46" t="s">
        <v>7490</v>
      </c>
      <c r="F1381" s="48">
        <v>0</v>
      </c>
      <c r="G1381" s="48"/>
      <c r="H1381" s="49">
        <v>0.5</v>
      </c>
      <c r="I1381" s="48">
        <v>0</v>
      </c>
      <c r="J1381" s="77" t="s">
        <v>21039</v>
      </c>
      <c r="K1381" s="106"/>
      <c r="L1381" s="71"/>
      <c r="M1381" s="60"/>
      <c r="N1381" s="60"/>
      <c r="O1381" s="61"/>
      <c r="P1381" s="75" t="s">
        <v>765</v>
      </c>
      <c r="Q1381" s="76" t="s">
        <v>9150</v>
      </c>
      <c r="R1381" s="38" t="s">
        <v>9151</v>
      </c>
      <c r="S1381" s="40" t="s">
        <v>717</v>
      </c>
      <c r="T1381" s="40" t="s">
        <v>1731</v>
      </c>
      <c r="U1381" s="47" t="s">
        <v>9152</v>
      </c>
      <c r="V1381" s="38"/>
      <c r="W1381" s="42" t="s">
        <v>9153</v>
      </c>
      <c r="X1381" s="26">
        <v>21</v>
      </c>
      <c r="Y1381" s="26"/>
      <c r="Z1381" s="38"/>
      <c r="AA1381" s="38"/>
      <c r="AB1381" s="59"/>
      <c r="AC1381" s="38" t="s">
        <v>336</v>
      </c>
      <c r="AD1381" s="47" t="s">
        <v>182</v>
      </c>
      <c r="AE1381" s="47" t="s">
        <v>183</v>
      </c>
      <c r="AF1381" s="50"/>
      <c r="AG1381" s="50"/>
      <c r="AH1381" s="38"/>
      <c r="AI1381" s="59" t="s">
        <v>86</v>
      </c>
      <c r="AJ1381" s="51"/>
      <c r="AK1381" s="51" t="s">
        <v>9154</v>
      </c>
      <c r="AL1381" s="55" t="s">
        <v>9155</v>
      </c>
      <c r="AM1381" s="56"/>
      <c r="AN1381" s="56" t="s">
        <v>9156</v>
      </c>
      <c r="AO1381" s="52">
        <v>2</v>
      </c>
      <c r="AP1381" s="53" t="s">
        <v>8686</v>
      </c>
      <c r="AQ1381" s="53" t="s">
        <v>8687</v>
      </c>
      <c r="AR1381" s="53" t="s">
        <v>95</v>
      </c>
      <c r="AS1381" s="52" t="s">
        <v>96</v>
      </c>
      <c r="AT1381" s="53" t="s">
        <v>190</v>
      </c>
      <c r="AU1381" s="52" t="s">
        <v>191</v>
      </c>
      <c r="AV1381" s="53"/>
    </row>
    <row r="1382" spans="1:48" s="54" customFormat="1" x14ac:dyDescent="0.3">
      <c r="A1382" s="54">
        <v>216765</v>
      </c>
      <c r="B1382" s="54">
        <v>1377</v>
      </c>
      <c r="C1382" s="46" t="s">
        <v>192</v>
      </c>
      <c r="D1382" s="46" t="s">
        <v>154</v>
      </c>
      <c r="E1382" s="46" t="s">
        <v>7490</v>
      </c>
      <c r="F1382" s="48">
        <v>0</v>
      </c>
      <c r="G1382" s="48"/>
      <c r="H1382" s="49">
        <v>1</v>
      </c>
      <c r="I1382" s="48">
        <v>0</v>
      </c>
      <c r="J1382" s="77" t="s">
        <v>21040</v>
      </c>
      <c r="K1382" s="106"/>
      <c r="L1382" s="71"/>
      <c r="M1382" s="60"/>
      <c r="N1382" s="60"/>
      <c r="O1382" s="61"/>
      <c r="P1382" s="75" t="s">
        <v>468</v>
      </c>
      <c r="Q1382" s="76" t="s">
        <v>9157</v>
      </c>
      <c r="R1382" s="38" t="s">
        <v>9158</v>
      </c>
      <c r="S1382" s="40" t="s">
        <v>199</v>
      </c>
      <c r="T1382" s="40" t="s">
        <v>717</v>
      </c>
      <c r="U1382" s="47" t="s">
        <v>9159</v>
      </c>
      <c r="V1382" s="38"/>
      <c r="W1382" s="42" t="s">
        <v>5642</v>
      </c>
      <c r="X1382" s="26">
        <v>1</v>
      </c>
      <c r="Y1382" s="26"/>
      <c r="Z1382" s="38"/>
      <c r="AA1382" s="38"/>
      <c r="AB1382" s="59"/>
      <c r="AC1382" s="38" t="s">
        <v>80</v>
      </c>
      <c r="AD1382" s="47" t="s">
        <v>407</v>
      </c>
      <c r="AE1382" s="47" t="s">
        <v>263</v>
      </c>
      <c r="AF1382" s="50"/>
      <c r="AG1382" s="50"/>
      <c r="AH1382" s="38"/>
      <c r="AI1382" s="59" t="s">
        <v>86</v>
      </c>
      <c r="AJ1382" s="51"/>
      <c r="AK1382" s="51" t="s">
        <v>9160</v>
      </c>
      <c r="AL1382" s="55" t="s">
        <v>9161</v>
      </c>
      <c r="AM1382" s="56"/>
      <c r="AN1382" s="56" t="s">
        <v>9162</v>
      </c>
      <c r="AO1382" s="52">
        <v>1</v>
      </c>
      <c r="AP1382" s="53" t="s">
        <v>9163</v>
      </c>
      <c r="AQ1382" s="53" t="s">
        <v>9164</v>
      </c>
      <c r="AR1382" s="53" t="s">
        <v>95</v>
      </c>
      <c r="AS1382" s="52" t="s">
        <v>96</v>
      </c>
      <c r="AT1382" s="53" t="s">
        <v>190</v>
      </c>
      <c r="AU1382" s="52" t="s">
        <v>191</v>
      </c>
      <c r="AV1382" s="53"/>
    </row>
    <row r="1383" spans="1:48" s="54" customFormat="1" x14ac:dyDescent="0.3">
      <c r="A1383" s="54">
        <v>167532</v>
      </c>
      <c r="B1383" s="54">
        <v>1378</v>
      </c>
      <c r="C1383" s="46" t="s">
        <v>26</v>
      </c>
      <c r="D1383" s="46" t="s">
        <v>154</v>
      </c>
      <c r="E1383" s="46" t="s">
        <v>7490</v>
      </c>
      <c r="F1383" s="48">
        <v>0</v>
      </c>
      <c r="G1383" s="48"/>
      <c r="H1383" s="49">
        <v>1</v>
      </c>
      <c r="I1383" s="48">
        <v>0</v>
      </c>
      <c r="J1383" s="77" t="s">
        <v>21041</v>
      </c>
      <c r="K1383" s="106"/>
      <c r="L1383" s="71"/>
      <c r="M1383" s="60"/>
      <c r="N1383" s="60"/>
      <c r="O1383" s="61"/>
      <c r="P1383" s="75" t="s">
        <v>9165</v>
      </c>
      <c r="Q1383" s="76" t="s">
        <v>9166</v>
      </c>
      <c r="R1383" s="38" t="s">
        <v>9120</v>
      </c>
      <c r="S1383" s="40" t="s">
        <v>1731</v>
      </c>
      <c r="T1383" s="40" t="s">
        <v>726</v>
      </c>
      <c r="U1383" s="47" t="s">
        <v>9121</v>
      </c>
      <c r="V1383" s="38"/>
      <c r="W1383" s="42" t="s">
        <v>9167</v>
      </c>
      <c r="X1383" s="26">
        <v>31</v>
      </c>
      <c r="Y1383" s="26"/>
      <c r="Z1383" s="38"/>
      <c r="AA1383" s="38"/>
      <c r="AB1383" s="59"/>
      <c r="AC1383" s="38" t="s">
        <v>80</v>
      </c>
      <c r="AD1383" s="47" t="s">
        <v>201</v>
      </c>
      <c r="AE1383" s="47" t="s">
        <v>183</v>
      </c>
      <c r="AF1383" s="50"/>
      <c r="AG1383" s="50"/>
      <c r="AH1383" s="38"/>
      <c r="AI1383" s="59" t="s">
        <v>86</v>
      </c>
      <c r="AJ1383" s="51" t="s">
        <v>9168</v>
      </c>
      <c r="AK1383" s="51" t="s">
        <v>9169</v>
      </c>
      <c r="AL1383" s="55" t="s">
        <v>9170</v>
      </c>
      <c r="AM1383" s="56"/>
      <c r="AN1383" s="56" t="s">
        <v>9171</v>
      </c>
      <c r="AO1383" s="52">
        <v>1</v>
      </c>
      <c r="AP1383" s="53" t="s">
        <v>8686</v>
      </c>
      <c r="AQ1383" s="53" t="s">
        <v>8687</v>
      </c>
      <c r="AR1383" s="53" t="s">
        <v>95</v>
      </c>
      <c r="AS1383" s="52" t="s">
        <v>96</v>
      </c>
      <c r="AT1383" s="53" t="s">
        <v>190</v>
      </c>
      <c r="AU1383" s="52" t="s">
        <v>191</v>
      </c>
      <c r="AV1383" s="53"/>
    </row>
    <row r="1384" spans="1:48" s="54" customFormat="1" x14ac:dyDescent="0.3">
      <c r="A1384" s="54">
        <v>150365</v>
      </c>
      <c r="B1384" s="54">
        <v>1379</v>
      </c>
      <c r="C1384" s="46" t="s">
        <v>255</v>
      </c>
      <c r="D1384" s="46" t="s">
        <v>154</v>
      </c>
      <c r="E1384" s="46" t="s">
        <v>7490</v>
      </c>
      <c r="F1384" s="48">
        <v>0</v>
      </c>
      <c r="G1384" s="48"/>
      <c r="H1384" s="49">
        <v>1</v>
      </c>
      <c r="I1384" s="48">
        <v>0</v>
      </c>
      <c r="J1384" s="77" t="s">
        <v>21042</v>
      </c>
      <c r="K1384" s="106"/>
      <c r="L1384" s="71"/>
      <c r="M1384" s="60"/>
      <c r="N1384" s="60"/>
      <c r="O1384" s="61"/>
      <c r="P1384" s="75" t="s">
        <v>9172</v>
      </c>
      <c r="Q1384" s="76" t="s">
        <v>9173</v>
      </c>
      <c r="R1384" s="38" t="s">
        <v>8719</v>
      </c>
      <c r="S1384" s="40" t="s">
        <v>9174</v>
      </c>
      <c r="T1384" s="40" t="s">
        <v>4796</v>
      </c>
      <c r="U1384" s="47" t="s">
        <v>8720</v>
      </c>
      <c r="V1384" s="38"/>
      <c r="W1384" s="42" t="s">
        <v>9175</v>
      </c>
      <c r="X1384" s="26">
        <v>3</v>
      </c>
      <c r="Y1384" s="26"/>
      <c r="Z1384" s="38"/>
      <c r="AA1384" s="38"/>
      <c r="AB1384" s="59"/>
      <c r="AC1384" s="38" t="s">
        <v>80</v>
      </c>
      <c r="AD1384" s="47" t="s">
        <v>27</v>
      </c>
      <c r="AE1384" s="47" t="s">
        <v>28</v>
      </c>
      <c r="AF1384" s="50"/>
      <c r="AG1384" s="50"/>
      <c r="AH1384" s="38"/>
      <c r="AI1384" s="59" t="s">
        <v>86</v>
      </c>
      <c r="AJ1384" s="51"/>
      <c r="AK1384" s="51" t="s">
        <v>9176</v>
      </c>
      <c r="AL1384" s="55" t="s">
        <v>9177</v>
      </c>
      <c r="AM1384" s="56"/>
      <c r="AN1384" s="56" t="s">
        <v>9178</v>
      </c>
      <c r="AO1384" s="52">
        <v>1</v>
      </c>
      <c r="AP1384" s="53" t="s">
        <v>8686</v>
      </c>
      <c r="AQ1384" s="53" t="s">
        <v>8687</v>
      </c>
      <c r="AR1384" s="53" t="s">
        <v>95</v>
      </c>
      <c r="AS1384" s="52" t="s">
        <v>96</v>
      </c>
      <c r="AT1384" s="53" t="s">
        <v>190</v>
      </c>
      <c r="AU1384" s="52" t="s">
        <v>191</v>
      </c>
      <c r="AV1384" s="53"/>
    </row>
    <row r="1385" spans="1:48" s="54" customFormat="1" x14ac:dyDescent="0.3">
      <c r="A1385" s="54">
        <v>331447</v>
      </c>
      <c r="B1385" s="54">
        <v>1380</v>
      </c>
      <c r="C1385" s="46" t="s">
        <v>192</v>
      </c>
      <c r="D1385" s="46" t="s">
        <v>154</v>
      </c>
      <c r="E1385" s="46" t="s">
        <v>7490</v>
      </c>
      <c r="F1385" s="48">
        <v>0</v>
      </c>
      <c r="G1385" s="48"/>
      <c r="H1385" s="49">
        <v>1</v>
      </c>
      <c r="I1385" s="48">
        <v>0</v>
      </c>
      <c r="J1385" s="77" t="s">
        <v>21043</v>
      </c>
      <c r="K1385" s="106"/>
      <c r="L1385" s="71"/>
      <c r="M1385" s="60"/>
      <c r="N1385" s="60"/>
      <c r="O1385" s="61"/>
      <c r="P1385" s="75" t="s">
        <v>4948</v>
      </c>
      <c r="Q1385" s="76" t="s">
        <v>9179</v>
      </c>
      <c r="R1385" s="38" t="s">
        <v>5803</v>
      </c>
      <c r="S1385" s="40" t="s">
        <v>192</v>
      </c>
      <c r="T1385" s="40" t="s">
        <v>9180</v>
      </c>
      <c r="U1385" s="47" t="s">
        <v>5931</v>
      </c>
      <c r="V1385" s="38"/>
      <c r="W1385" s="42" t="s">
        <v>9181</v>
      </c>
      <c r="X1385" s="26">
        <v>7</v>
      </c>
      <c r="Y1385" s="26"/>
      <c r="Z1385" s="38"/>
      <c r="AA1385" s="38"/>
      <c r="AB1385" s="59"/>
      <c r="AC1385" s="38" t="s">
        <v>80</v>
      </c>
      <c r="AD1385" s="47" t="s">
        <v>1667</v>
      </c>
      <c r="AE1385" s="47" t="s">
        <v>183</v>
      </c>
      <c r="AF1385" s="50"/>
      <c r="AG1385" s="50"/>
      <c r="AH1385" s="38"/>
      <c r="AI1385" s="59" t="s">
        <v>86</v>
      </c>
      <c r="AJ1385" s="51"/>
      <c r="AK1385" s="51" t="s">
        <v>9182</v>
      </c>
      <c r="AL1385" s="55" t="s">
        <v>9183</v>
      </c>
      <c r="AM1385" s="56"/>
      <c r="AN1385" s="56" t="s">
        <v>9184</v>
      </c>
      <c r="AO1385" s="52">
        <v>1</v>
      </c>
      <c r="AP1385" s="53" t="s">
        <v>8686</v>
      </c>
      <c r="AQ1385" s="53" t="s">
        <v>8687</v>
      </c>
      <c r="AR1385" s="53" t="s">
        <v>95</v>
      </c>
      <c r="AS1385" s="52" t="s">
        <v>96</v>
      </c>
      <c r="AT1385" s="53" t="s">
        <v>190</v>
      </c>
      <c r="AU1385" s="52" t="s">
        <v>191</v>
      </c>
      <c r="AV1385" s="53"/>
    </row>
    <row r="1386" spans="1:48" s="54" customFormat="1" x14ac:dyDescent="0.3">
      <c r="A1386" s="54">
        <v>305306</v>
      </c>
      <c r="B1386" s="54">
        <v>1381</v>
      </c>
      <c r="C1386" s="46" t="s">
        <v>192</v>
      </c>
      <c r="D1386" s="46" t="s">
        <v>154</v>
      </c>
      <c r="E1386" s="46" t="s">
        <v>7490</v>
      </c>
      <c r="F1386" s="48">
        <v>0</v>
      </c>
      <c r="G1386" s="48"/>
      <c r="H1386" s="49">
        <v>1</v>
      </c>
      <c r="I1386" s="48">
        <v>0</v>
      </c>
      <c r="J1386" s="77" t="s">
        <v>21044</v>
      </c>
      <c r="K1386" s="106"/>
      <c r="L1386" s="71"/>
      <c r="M1386" s="60"/>
      <c r="N1386" s="60"/>
      <c r="O1386" s="61"/>
      <c r="P1386" s="75" t="s">
        <v>765</v>
      </c>
      <c r="Q1386" s="76" t="s">
        <v>9185</v>
      </c>
      <c r="R1386" s="38" t="s">
        <v>8738</v>
      </c>
      <c r="S1386" s="40" t="s">
        <v>4796</v>
      </c>
      <c r="T1386" s="40" t="s">
        <v>4796</v>
      </c>
      <c r="U1386" s="47" t="s">
        <v>8921</v>
      </c>
      <c r="V1386" s="38"/>
      <c r="W1386" s="42" t="s">
        <v>9186</v>
      </c>
      <c r="X1386" s="26">
        <v>8</v>
      </c>
      <c r="Y1386" s="26"/>
      <c r="Z1386" s="38"/>
      <c r="AA1386" s="38"/>
      <c r="AB1386" s="59"/>
      <c r="AC1386" s="38" t="s">
        <v>336</v>
      </c>
      <c r="AD1386" s="47" t="s">
        <v>182</v>
      </c>
      <c r="AE1386" s="47" t="s">
        <v>183</v>
      </c>
      <c r="AF1386" s="50"/>
      <c r="AG1386" s="50"/>
      <c r="AH1386" s="38"/>
      <c r="AI1386" s="59" t="s">
        <v>86</v>
      </c>
      <c r="AJ1386" s="51"/>
      <c r="AK1386" s="51" t="s">
        <v>9187</v>
      </c>
      <c r="AL1386" s="55" t="s">
        <v>9188</v>
      </c>
      <c r="AM1386" s="56"/>
      <c r="AN1386" s="56" t="s">
        <v>9189</v>
      </c>
      <c r="AO1386" s="52">
        <v>1</v>
      </c>
      <c r="AP1386" s="53" t="s">
        <v>8686</v>
      </c>
      <c r="AQ1386" s="53" t="s">
        <v>8687</v>
      </c>
      <c r="AR1386" s="53" t="s">
        <v>95</v>
      </c>
      <c r="AS1386" s="52" t="s">
        <v>96</v>
      </c>
      <c r="AT1386" s="53" t="s">
        <v>190</v>
      </c>
      <c r="AU1386" s="52" t="s">
        <v>191</v>
      </c>
      <c r="AV1386" s="53"/>
    </row>
    <row r="1387" spans="1:48" s="54" customFormat="1" x14ac:dyDescent="0.3">
      <c r="A1387" s="54">
        <v>170931</v>
      </c>
      <c r="B1387" s="54">
        <v>1382</v>
      </c>
      <c r="C1387" s="46" t="s">
        <v>26</v>
      </c>
      <c r="D1387" s="46" t="s">
        <v>154</v>
      </c>
      <c r="E1387" s="46" t="s">
        <v>7490</v>
      </c>
      <c r="F1387" s="48">
        <v>0</v>
      </c>
      <c r="G1387" s="48"/>
      <c r="H1387" s="49">
        <v>0.66700000000000004</v>
      </c>
      <c r="I1387" s="48">
        <v>0</v>
      </c>
      <c r="J1387" s="77" t="s">
        <v>21045</v>
      </c>
      <c r="K1387" s="106"/>
      <c r="L1387" s="71"/>
      <c r="M1387" s="60"/>
      <c r="N1387" s="60"/>
      <c r="O1387" s="61"/>
      <c r="P1387" s="75" t="s">
        <v>6090</v>
      </c>
      <c r="Q1387" s="76" t="s">
        <v>9190</v>
      </c>
      <c r="R1387" s="38" t="s">
        <v>5803</v>
      </c>
      <c r="S1387" s="40" t="s">
        <v>5213</v>
      </c>
      <c r="T1387" s="40" t="s">
        <v>4823</v>
      </c>
      <c r="U1387" s="47" t="s">
        <v>9191</v>
      </c>
      <c r="V1387" s="38"/>
      <c r="W1387" s="42" t="s">
        <v>9192</v>
      </c>
      <c r="X1387" s="26">
        <v>4</v>
      </c>
      <c r="Y1387" s="26"/>
      <c r="Z1387" s="38"/>
      <c r="AA1387" s="38"/>
      <c r="AB1387" s="59"/>
      <c r="AC1387" s="38" t="s">
        <v>80</v>
      </c>
      <c r="AD1387" s="47" t="s">
        <v>27</v>
      </c>
      <c r="AE1387" s="47" t="s">
        <v>28</v>
      </c>
      <c r="AF1387" s="50"/>
      <c r="AG1387" s="50"/>
      <c r="AH1387" s="38"/>
      <c r="AI1387" s="59" t="s">
        <v>86</v>
      </c>
      <c r="AJ1387" s="51"/>
      <c r="AK1387" s="51" t="s">
        <v>9193</v>
      </c>
      <c r="AL1387" s="55" t="s">
        <v>9194</v>
      </c>
      <c r="AM1387" s="56"/>
      <c r="AN1387" s="56" t="s">
        <v>9195</v>
      </c>
      <c r="AO1387" s="52">
        <v>1</v>
      </c>
      <c r="AP1387" s="53" t="s">
        <v>8677</v>
      </c>
      <c r="AQ1387" s="53" t="s">
        <v>8678</v>
      </c>
      <c r="AR1387" s="53" t="s">
        <v>95</v>
      </c>
      <c r="AS1387" s="52" t="s">
        <v>96</v>
      </c>
      <c r="AT1387" s="53" t="s">
        <v>190</v>
      </c>
      <c r="AU1387" s="52" t="s">
        <v>191</v>
      </c>
      <c r="AV1387" s="53"/>
    </row>
    <row r="1388" spans="1:48" s="54" customFormat="1" x14ac:dyDescent="0.3">
      <c r="A1388" s="54">
        <v>151723</v>
      </c>
      <c r="B1388" s="54">
        <v>1383</v>
      </c>
      <c r="C1388" s="46" t="s">
        <v>175</v>
      </c>
      <c r="D1388" s="46" t="s">
        <v>154</v>
      </c>
      <c r="E1388" s="46" t="s">
        <v>7490</v>
      </c>
      <c r="F1388" s="48">
        <v>0</v>
      </c>
      <c r="G1388" s="48"/>
      <c r="H1388" s="49">
        <v>0.66700000000000004</v>
      </c>
      <c r="I1388" s="48">
        <v>0</v>
      </c>
      <c r="J1388" s="77" t="s">
        <v>21046</v>
      </c>
      <c r="K1388" s="106"/>
      <c r="L1388" s="71"/>
      <c r="M1388" s="60"/>
      <c r="N1388" s="60"/>
      <c r="O1388" s="61"/>
      <c r="P1388" s="75" t="s">
        <v>6321</v>
      </c>
      <c r="Q1388" s="76" t="s">
        <v>9196</v>
      </c>
      <c r="R1388" s="38" t="s">
        <v>9061</v>
      </c>
      <c r="S1388" s="40" t="s">
        <v>2568</v>
      </c>
      <c r="T1388" s="40" t="s">
        <v>1731</v>
      </c>
      <c r="U1388" s="47" t="s">
        <v>9062</v>
      </c>
      <c r="V1388" s="38"/>
      <c r="W1388" s="42" t="s">
        <v>9197</v>
      </c>
      <c r="X1388" s="26">
        <v>6</v>
      </c>
      <c r="Y1388" s="26"/>
      <c r="Z1388" s="38"/>
      <c r="AA1388" s="38"/>
      <c r="AB1388" s="59"/>
      <c r="AC1388" s="38" t="s">
        <v>80</v>
      </c>
      <c r="AD1388" s="47" t="s">
        <v>201</v>
      </c>
      <c r="AE1388" s="47" t="s">
        <v>183</v>
      </c>
      <c r="AF1388" s="50"/>
      <c r="AG1388" s="50"/>
      <c r="AH1388" s="38"/>
      <c r="AI1388" s="59" t="s">
        <v>86</v>
      </c>
      <c r="AJ1388" s="51"/>
      <c r="AK1388" s="51" t="s">
        <v>9198</v>
      </c>
      <c r="AL1388" s="55" t="s">
        <v>9199</v>
      </c>
      <c r="AM1388" s="56"/>
      <c r="AN1388" s="56" t="s">
        <v>9200</v>
      </c>
      <c r="AO1388" s="52">
        <v>1</v>
      </c>
      <c r="AP1388" s="53" t="s">
        <v>8686</v>
      </c>
      <c r="AQ1388" s="53" t="s">
        <v>8687</v>
      </c>
      <c r="AR1388" s="53" t="s">
        <v>95</v>
      </c>
      <c r="AS1388" s="52" t="s">
        <v>96</v>
      </c>
      <c r="AT1388" s="53" t="s">
        <v>190</v>
      </c>
      <c r="AU1388" s="52" t="s">
        <v>191</v>
      </c>
      <c r="AV1388" s="53"/>
    </row>
    <row r="1389" spans="1:48" s="54" customFormat="1" x14ac:dyDescent="0.3">
      <c r="A1389" s="54">
        <v>171370</v>
      </c>
      <c r="B1389" s="54">
        <v>1384</v>
      </c>
      <c r="C1389" s="46" t="s">
        <v>26</v>
      </c>
      <c r="D1389" s="46" t="s">
        <v>154</v>
      </c>
      <c r="E1389" s="46" t="s">
        <v>7490</v>
      </c>
      <c r="F1389" s="48">
        <v>0</v>
      </c>
      <c r="G1389" s="48"/>
      <c r="H1389" s="49">
        <v>1</v>
      </c>
      <c r="I1389" s="48">
        <v>0</v>
      </c>
      <c r="J1389" s="77" t="s">
        <v>21047</v>
      </c>
      <c r="K1389" s="106"/>
      <c r="L1389" s="71"/>
      <c r="M1389" s="60"/>
      <c r="N1389" s="60"/>
      <c r="O1389" s="61"/>
      <c r="P1389" s="75" t="s">
        <v>974</v>
      </c>
      <c r="Q1389" s="76" t="s">
        <v>9201</v>
      </c>
      <c r="R1389" s="38" t="s">
        <v>5779</v>
      </c>
      <c r="S1389" s="40" t="s">
        <v>4796</v>
      </c>
      <c r="T1389" s="40" t="s">
        <v>1731</v>
      </c>
      <c r="U1389" s="47" t="s">
        <v>9202</v>
      </c>
      <c r="V1389" s="38"/>
      <c r="W1389" s="42" t="s">
        <v>9203</v>
      </c>
      <c r="X1389" s="26">
        <v>16</v>
      </c>
      <c r="Y1389" s="26"/>
      <c r="Z1389" s="38"/>
      <c r="AA1389" s="38"/>
      <c r="AB1389" s="59"/>
      <c r="AC1389" s="38" t="s">
        <v>80</v>
      </c>
      <c r="AD1389" s="47" t="s">
        <v>249</v>
      </c>
      <c r="AE1389" s="47" t="s">
        <v>250</v>
      </c>
      <c r="AF1389" s="50"/>
      <c r="AG1389" s="50"/>
      <c r="AH1389" s="38"/>
      <c r="AI1389" s="59" t="s">
        <v>86</v>
      </c>
      <c r="AJ1389" s="51"/>
      <c r="AK1389" s="51" t="s">
        <v>9204</v>
      </c>
      <c r="AL1389" s="55" t="s">
        <v>9205</v>
      </c>
      <c r="AM1389" s="56"/>
      <c r="AN1389" s="56" t="s">
        <v>9206</v>
      </c>
      <c r="AO1389" s="52">
        <v>1</v>
      </c>
      <c r="AP1389" s="53" t="s">
        <v>8677</v>
      </c>
      <c r="AQ1389" s="53" t="s">
        <v>8678</v>
      </c>
      <c r="AR1389" s="53" t="s">
        <v>95</v>
      </c>
      <c r="AS1389" s="52" t="s">
        <v>96</v>
      </c>
      <c r="AT1389" s="53" t="s">
        <v>190</v>
      </c>
      <c r="AU1389" s="52" t="s">
        <v>191</v>
      </c>
      <c r="AV1389" s="53"/>
    </row>
    <row r="1390" spans="1:48" s="54" customFormat="1" x14ac:dyDescent="0.3">
      <c r="A1390" s="54">
        <v>179456</v>
      </c>
      <c r="B1390" s="54">
        <v>1385</v>
      </c>
      <c r="C1390" s="46" t="s">
        <v>192</v>
      </c>
      <c r="D1390" s="46" t="s">
        <v>154</v>
      </c>
      <c r="E1390" s="46" t="s">
        <v>7490</v>
      </c>
      <c r="F1390" s="48">
        <v>0</v>
      </c>
      <c r="G1390" s="48"/>
      <c r="H1390" s="49">
        <v>1</v>
      </c>
      <c r="I1390" s="48">
        <v>0</v>
      </c>
      <c r="J1390" s="77" t="s">
        <v>21048</v>
      </c>
      <c r="K1390" s="106"/>
      <c r="L1390" s="71"/>
      <c r="M1390" s="60"/>
      <c r="N1390" s="60"/>
      <c r="O1390" s="61"/>
      <c r="P1390" s="75" t="s">
        <v>9207</v>
      </c>
      <c r="Q1390" s="76" t="s">
        <v>9208</v>
      </c>
      <c r="R1390" s="38" t="s">
        <v>6221</v>
      </c>
      <c r="S1390" s="40" t="s">
        <v>5185</v>
      </c>
      <c r="T1390" s="40" t="s">
        <v>4881</v>
      </c>
      <c r="U1390" s="47" t="s">
        <v>6222</v>
      </c>
      <c r="V1390" s="38"/>
      <c r="W1390" s="42" t="s">
        <v>9209</v>
      </c>
      <c r="X1390" s="26">
        <v>13</v>
      </c>
      <c r="Y1390" s="26"/>
      <c r="Z1390" s="38"/>
      <c r="AA1390" s="38"/>
      <c r="AB1390" s="59"/>
      <c r="AC1390" s="38" t="s">
        <v>80</v>
      </c>
      <c r="AD1390" s="47" t="s">
        <v>313</v>
      </c>
      <c r="AE1390" s="47" t="s">
        <v>263</v>
      </c>
      <c r="AF1390" s="50"/>
      <c r="AG1390" s="50"/>
      <c r="AH1390" s="38"/>
      <c r="AI1390" s="59" t="s">
        <v>86</v>
      </c>
      <c r="AJ1390" s="51"/>
      <c r="AK1390" s="51" t="s">
        <v>9210</v>
      </c>
      <c r="AL1390" s="55" t="s">
        <v>9211</v>
      </c>
      <c r="AM1390" s="56"/>
      <c r="AN1390" s="56" t="s">
        <v>9212</v>
      </c>
      <c r="AO1390" s="52">
        <v>1</v>
      </c>
      <c r="AP1390" s="53" t="s">
        <v>8686</v>
      </c>
      <c r="AQ1390" s="53" t="s">
        <v>8687</v>
      </c>
      <c r="AR1390" s="53" t="s">
        <v>95</v>
      </c>
      <c r="AS1390" s="52" t="s">
        <v>96</v>
      </c>
      <c r="AT1390" s="53" t="s">
        <v>190</v>
      </c>
      <c r="AU1390" s="52" t="s">
        <v>191</v>
      </c>
      <c r="AV1390" s="53"/>
    </row>
    <row r="1391" spans="1:48" s="54" customFormat="1" x14ac:dyDescent="0.3">
      <c r="A1391" s="54">
        <v>150556</v>
      </c>
      <c r="B1391" s="54">
        <v>1386</v>
      </c>
      <c r="C1391" s="46" t="s">
        <v>255</v>
      </c>
      <c r="D1391" s="46" t="s">
        <v>154</v>
      </c>
      <c r="E1391" s="46" t="s">
        <v>7490</v>
      </c>
      <c r="F1391" s="48">
        <v>0</v>
      </c>
      <c r="G1391" s="48"/>
      <c r="H1391" s="49">
        <v>1</v>
      </c>
      <c r="I1391" s="48">
        <v>0</v>
      </c>
      <c r="J1391" s="77" t="s">
        <v>21049</v>
      </c>
      <c r="K1391" s="106"/>
      <c r="L1391" s="71"/>
      <c r="M1391" s="60"/>
      <c r="N1391" s="60"/>
      <c r="O1391" s="61"/>
      <c r="P1391" s="75" t="s">
        <v>5890</v>
      </c>
      <c r="Q1391" s="76" t="s">
        <v>9213</v>
      </c>
      <c r="R1391" s="38" t="s">
        <v>9038</v>
      </c>
      <c r="S1391" s="40" t="s">
        <v>4881</v>
      </c>
      <c r="T1391" s="40" t="s">
        <v>1731</v>
      </c>
      <c r="U1391" s="47" t="s">
        <v>9039</v>
      </c>
      <c r="V1391" s="38"/>
      <c r="W1391" s="42" t="s">
        <v>9214</v>
      </c>
      <c r="X1391" s="26">
        <v>4</v>
      </c>
      <c r="Y1391" s="26"/>
      <c r="Z1391" s="38"/>
      <c r="AA1391" s="38"/>
      <c r="AB1391" s="59"/>
      <c r="AC1391" s="38" t="s">
        <v>80</v>
      </c>
      <c r="AD1391" s="47" t="s">
        <v>201</v>
      </c>
      <c r="AE1391" s="47" t="s">
        <v>183</v>
      </c>
      <c r="AF1391" s="50"/>
      <c r="AG1391" s="50"/>
      <c r="AH1391" s="38"/>
      <c r="AI1391" s="59" t="s">
        <v>86</v>
      </c>
      <c r="AJ1391" s="51"/>
      <c r="AK1391" s="51" t="s">
        <v>9215</v>
      </c>
      <c r="AL1391" s="55" t="s">
        <v>9216</v>
      </c>
      <c r="AM1391" s="56"/>
      <c r="AN1391" s="56" t="s">
        <v>9217</v>
      </c>
      <c r="AO1391" s="52">
        <v>1</v>
      </c>
      <c r="AP1391" s="53" t="s">
        <v>8686</v>
      </c>
      <c r="AQ1391" s="53" t="s">
        <v>8687</v>
      </c>
      <c r="AR1391" s="53" t="s">
        <v>95</v>
      </c>
      <c r="AS1391" s="52" t="s">
        <v>96</v>
      </c>
      <c r="AT1391" s="53" t="s">
        <v>190</v>
      </c>
      <c r="AU1391" s="52" t="s">
        <v>191</v>
      </c>
      <c r="AV1391" s="53"/>
    </row>
    <row r="1392" spans="1:48" s="54" customFormat="1" x14ac:dyDescent="0.3">
      <c r="A1392" s="54">
        <v>110485</v>
      </c>
      <c r="B1392" s="54">
        <v>1387</v>
      </c>
      <c r="C1392" s="46" t="s">
        <v>175</v>
      </c>
      <c r="D1392" s="46" t="s">
        <v>154</v>
      </c>
      <c r="E1392" s="46" t="s">
        <v>7490</v>
      </c>
      <c r="F1392" s="48">
        <v>0</v>
      </c>
      <c r="G1392" s="48"/>
      <c r="H1392" s="49">
        <v>1</v>
      </c>
      <c r="I1392" s="48">
        <v>0</v>
      </c>
      <c r="J1392" s="77" t="s">
        <v>21050</v>
      </c>
      <c r="K1392" s="106"/>
      <c r="L1392" s="71"/>
      <c r="M1392" s="60"/>
      <c r="N1392" s="60"/>
      <c r="O1392" s="61"/>
      <c r="P1392" s="75" t="s">
        <v>256</v>
      </c>
      <c r="Q1392" s="76" t="s">
        <v>9218</v>
      </c>
      <c r="R1392" s="38" t="s">
        <v>9219</v>
      </c>
      <c r="S1392" s="40" t="s">
        <v>9220</v>
      </c>
      <c r="T1392" s="40" t="s">
        <v>318</v>
      </c>
      <c r="U1392" s="47" t="s">
        <v>9221</v>
      </c>
      <c r="V1392" s="38"/>
      <c r="W1392" s="42"/>
      <c r="X1392" s="26">
        <v>7</v>
      </c>
      <c r="Y1392" s="26"/>
      <c r="Z1392" s="38"/>
      <c r="AA1392" s="38"/>
      <c r="AB1392" s="59"/>
      <c r="AC1392" s="38" t="s">
        <v>80</v>
      </c>
      <c r="AD1392" s="47" t="s">
        <v>262</v>
      </c>
      <c r="AE1392" s="47" t="s">
        <v>263</v>
      </c>
      <c r="AF1392" s="50"/>
      <c r="AG1392" s="50"/>
      <c r="AH1392" s="38"/>
      <c r="AI1392" s="59" t="s">
        <v>86</v>
      </c>
      <c r="AJ1392" s="51"/>
      <c r="AK1392" s="51" t="s">
        <v>9222</v>
      </c>
      <c r="AL1392" s="55" t="s">
        <v>9223</v>
      </c>
      <c r="AM1392" s="56"/>
      <c r="AN1392" s="56" t="s">
        <v>9224</v>
      </c>
      <c r="AO1392" s="52">
        <v>1</v>
      </c>
      <c r="AP1392" s="53" t="s">
        <v>8686</v>
      </c>
      <c r="AQ1392" s="53" t="s">
        <v>8687</v>
      </c>
      <c r="AR1392" s="53" t="s">
        <v>95</v>
      </c>
      <c r="AS1392" s="52" t="s">
        <v>96</v>
      </c>
      <c r="AT1392" s="53" t="s">
        <v>190</v>
      </c>
      <c r="AU1392" s="52" t="s">
        <v>191</v>
      </c>
      <c r="AV1392" s="53"/>
    </row>
    <row r="1393" spans="1:48" s="54" customFormat="1" x14ac:dyDescent="0.3">
      <c r="A1393" s="54">
        <v>168713</v>
      </c>
      <c r="B1393" s="54">
        <v>1388</v>
      </c>
      <c r="C1393" s="46" t="s">
        <v>26</v>
      </c>
      <c r="D1393" s="46" t="s">
        <v>154</v>
      </c>
      <c r="E1393" s="46" t="s">
        <v>7490</v>
      </c>
      <c r="F1393" s="48">
        <v>0</v>
      </c>
      <c r="G1393" s="48"/>
      <c r="H1393" s="49">
        <v>1</v>
      </c>
      <c r="I1393" s="48">
        <v>0</v>
      </c>
      <c r="J1393" s="77" t="s">
        <v>21051</v>
      </c>
      <c r="K1393" s="106"/>
      <c r="L1393" s="71"/>
      <c r="M1393" s="60"/>
      <c r="N1393" s="60"/>
      <c r="O1393" s="61"/>
      <c r="P1393" s="75" t="s">
        <v>9225</v>
      </c>
      <c r="Q1393" s="76" t="s">
        <v>9226</v>
      </c>
      <c r="R1393" s="38" t="s">
        <v>5779</v>
      </c>
      <c r="S1393" s="40" t="s">
        <v>4796</v>
      </c>
      <c r="T1393" s="40" t="s">
        <v>726</v>
      </c>
      <c r="U1393" s="47" t="s">
        <v>5780</v>
      </c>
      <c r="V1393" s="38"/>
      <c r="W1393" s="42" t="s">
        <v>9227</v>
      </c>
      <c r="X1393" s="26">
        <v>18</v>
      </c>
      <c r="Y1393" s="26"/>
      <c r="Z1393" s="38"/>
      <c r="AA1393" s="38"/>
      <c r="AB1393" s="59"/>
      <c r="AC1393" s="38" t="s">
        <v>336</v>
      </c>
      <c r="AD1393" s="47" t="s">
        <v>249</v>
      </c>
      <c r="AE1393" s="47" t="s">
        <v>250</v>
      </c>
      <c r="AF1393" s="50"/>
      <c r="AG1393" s="50"/>
      <c r="AH1393" s="38"/>
      <c r="AI1393" s="59" t="s">
        <v>86</v>
      </c>
      <c r="AJ1393" s="51"/>
      <c r="AK1393" s="51" t="s">
        <v>9228</v>
      </c>
      <c r="AL1393" s="55" t="s">
        <v>9229</v>
      </c>
      <c r="AM1393" s="56"/>
      <c r="AN1393" s="56" t="s">
        <v>9230</v>
      </c>
      <c r="AO1393" s="52">
        <v>1</v>
      </c>
      <c r="AP1393" s="53" t="s">
        <v>8677</v>
      </c>
      <c r="AQ1393" s="53" t="s">
        <v>8678</v>
      </c>
      <c r="AR1393" s="53" t="s">
        <v>95</v>
      </c>
      <c r="AS1393" s="52" t="s">
        <v>96</v>
      </c>
      <c r="AT1393" s="53" t="s">
        <v>190</v>
      </c>
      <c r="AU1393" s="52" t="s">
        <v>191</v>
      </c>
      <c r="AV1393" s="53"/>
    </row>
    <row r="1394" spans="1:48" s="54" customFormat="1" x14ac:dyDescent="0.3">
      <c r="A1394" s="54">
        <v>216768</v>
      </c>
      <c r="B1394" s="54">
        <v>1389</v>
      </c>
      <c r="C1394" s="46" t="s">
        <v>192</v>
      </c>
      <c r="D1394" s="46" t="s">
        <v>154</v>
      </c>
      <c r="E1394" s="46" t="s">
        <v>7490</v>
      </c>
      <c r="F1394" s="48">
        <v>0</v>
      </c>
      <c r="G1394" s="48"/>
      <c r="H1394" s="49">
        <v>1</v>
      </c>
      <c r="I1394" s="48">
        <v>0</v>
      </c>
      <c r="J1394" s="77" t="s">
        <v>21052</v>
      </c>
      <c r="K1394" s="106"/>
      <c r="L1394" s="71"/>
      <c r="M1394" s="60"/>
      <c r="N1394" s="60"/>
      <c r="O1394" s="61"/>
      <c r="P1394" s="75" t="s">
        <v>811</v>
      </c>
      <c r="Q1394" s="76" t="s">
        <v>9231</v>
      </c>
      <c r="R1394" s="38" t="s">
        <v>8738</v>
      </c>
      <c r="S1394" s="40" t="s">
        <v>4796</v>
      </c>
      <c r="T1394" s="40" t="s">
        <v>4796</v>
      </c>
      <c r="U1394" s="47" t="s">
        <v>8921</v>
      </c>
      <c r="V1394" s="38"/>
      <c r="W1394" s="42" t="s">
        <v>9232</v>
      </c>
      <c r="X1394" s="26">
        <v>9</v>
      </c>
      <c r="Y1394" s="26"/>
      <c r="Z1394" s="38"/>
      <c r="AA1394" s="38"/>
      <c r="AB1394" s="59"/>
      <c r="AC1394" s="38" t="s">
        <v>336</v>
      </c>
      <c r="AD1394" s="47" t="s">
        <v>182</v>
      </c>
      <c r="AE1394" s="47" t="s">
        <v>183</v>
      </c>
      <c r="AF1394" s="50"/>
      <c r="AG1394" s="50"/>
      <c r="AH1394" s="38"/>
      <c r="AI1394" s="59" t="s">
        <v>86</v>
      </c>
      <c r="AJ1394" s="51"/>
      <c r="AK1394" s="51" t="s">
        <v>9233</v>
      </c>
      <c r="AL1394" s="55" t="s">
        <v>9234</v>
      </c>
      <c r="AM1394" s="56"/>
      <c r="AN1394" s="56" t="s">
        <v>9235</v>
      </c>
      <c r="AO1394" s="52">
        <v>1</v>
      </c>
      <c r="AP1394" s="53" t="s">
        <v>8686</v>
      </c>
      <c r="AQ1394" s="53" t="s">
        <v>8687</v>
      </c>
      <c r="AR1394" s="53" t="s">
        <v>95</v>
      </c>
      <c r="AS1394" s="52" t="s">
        <v>96</v>
      </c>
      <c r="AT1394" s="53" t="s">
        <v>190</v>
      </c>
      <c r="AU1394" s="52" t="s">
        <v>191</v>
      </c>
      <c r="AV1394" s="53"/>
    </row>
    <row r="1395" spans="1:48" s="54" customFormat="1" x14ac:dyDescent="0.3">
      <c r="A1395" s="54">
        <v>146913</v>
      </c>
      <c r="B1395" s="54">
        <v>1390</v>
      </c>
      <c r="C1395" s="46" t="s">
        <v>255</v>
      </c>
      <c r="D1395" s="46" t="s">
        <v>154</v>
      </c>
      <c r="E1395" s="46" t="s">
        <v>7490</v>
      </c>
      <c r="F1395" s="48"/>
      <c r="G1395" s="48"/>
      <c r="H1395" s="49">
        <v>0.5</v>
      </c>
      <c r="I1395" s="48">
        <v>0</v>
      </c>
      <c r="J1395" s="77" t="s">
        <v>21053</v>
      </c>
      <c r="K1395" s="106"/>
      <c r="L1395" s="71"/>
      <c r="M1395" s="60"/>
      <c r="N1395" s="60"/>
      <c r="O1395" s="61"/>
      <c r="P1395" s="75" t="s">
        <v>974</v>
      </c>
      <c r="Q1395" s="76" t="s">
        <v>9236</v>
      </c>
      <c r="R1395" s="38" t="s">
        <v>9237</v>
      </c>
      <c r="S1395" s="40" t="s">
        <v>4823</v>
      </c>
      <c r="T1395" s="40" t="s">
        <v>4813</v>
      </c>
      <c r="U1395" s="47" t="s">
        <v>9238</v>
      </c>
      <c r="V1395" s="38"/>
      <c r="W1395" s="42" t="s">
        <v>9239</v>
      </c>
      <c r="X1395" s="26">
        <v>19</v>
      </c>
      <c r="Y1395" s="26"/>
      <c r="Z1395" s="38"/>
      <c r="AA1395" s="38"/>
      <c r="AB1395" s="59"/>
      <c r="AC1395" s="38" t="s">
        <v>80</v>
      </c>
      <c r="AD1395" s="47" t="s">
        <v>249</v>
      </c>
      <c r="AE1395" s="47" t="s">
        <v>250</v>
      </c>
      <c r="AF1395" s="50"/>
      <c r="AG1395" s="50"/>
      <c r="AH1395" s="38"/>
      <c r="AI1395" s="59" t="s">
        <v>86</v>
      </c>
      <c r="AJ1395" s="51" t="s">
        <v>9240</v>
      </c>
      <c r="AK1395" s="51" t="s">
        <v>9241</v>
      </c>
      <c r="AL1395" s="55" t="s">
        <v>9242</v>
      </c>
      <c r="AM1395" s="56"/>
      <c r="AN1395" s="56" t="s">
        <v>9243</v>
      </c>
      <c r="AO1395" s="52">
        <v>2</v>
      </c>
      <c r="AP1395" s="53" t="s">
        <v>8686</v>
      </c>
      <c r="AQ1395" s="53" t="s">
        <v>8687</v>
      </c>
      <c r="AR1395" s="53" t="s">
        <v>95</v>
      </c>
      <c r="AS1395" s="52" t="s">
        <v>96</v>
      </c>
      <c r="AT1395" s="53" t="s">
        <v>190</v>
      </c>
      <c r="AU1395" s="52" t="s">
        <v>191</v>
      </c>
      <c r="AV1395" s="53"/>
    </row>
    <row r="1396" spans="1:48" s="54" customFormat="1" x14ac:dyDescent="0.3">
      <c r="A1396" s="54">
        <v>214619</v>
      </c>
      <c r="B1396" s="54">
        <v>1391</v>
      </c>
      <c r="C1396" s="46" t="s">
        <v>192</v>
      </c>
      <c r="D1396" s="46" t="s">
        <v>154</v>
      </c>
      <c r="E1396" s="46" t="s">
        <v>7490</v>
      </c>
      <c r="F1396" s="48">
        <v>0</v>
      </c>
      <c r="G1396" s="48"/>
      <c r="H1396" s="49">
        <v>1</v>
      </c>
      <c r="I1396" s="48">
        <v>0</v>
      </c>
      <c r="J1396" s="77" t="s">
        <v>21054</v>
      </c>
      <c r="K1396" s="106"/>
      <c r="L1396" s="71"/>
      <c r="M1396" s="60"/>
      <c r="N1396" s="60"/>
      <c r="O1396" s="61"/>
      <c r="P1396" s="75" t="s">
        <v>9244</v>
      </c>
      <c r="Q1396" s="76" t="s">
        <v>9245</v>
      </c>
      <c r="R1396" s="38" t="s">
        <v>9246</v>
      </c>
      <c r="S1396" s="40" t="s">
        <v>726</v>
      </c>
      <c r="T1396" s="40" t="s">
        <v>726</v>
      </c>
      <c r="U1396" s="47" t="s">
        <v>9247</v>
      </c>
      <c r="V1396" s="38"/>
      <c r="W1396" s="42" t="s">
        <v>9248</v>
      </c>
      <c r="X1396" s="26">
        <v>7</v>
      </c>
      <c r="Y1396" s="26"/>
      <c r="Z1396" s="38"/>
      <c r="AA1396" s="38"/>
      <c r="AB1396" s="59"/>
      <c r="AC1396" s="38" t="s">
        <v>80</v>
      </c>
      <c r="AD1396" s="47" t="s">
        <v>201</v>
      </c>
      <c r="AE1396" s="47" t="s">
        <v>183</v>
      </c>
      <c r="AF1396" s="50"/>
      <c r="AG1396" s="50"/>
      <c r="AH1396" s="38"/>
      <c r="AI1396" s="59" t="s">
        <v>86</v>
      </c>
      <c r="AJ1396" s="51"/>
      <c r="AK1396" s="51" t="s">
        <v>9249</v>
      </c>
      <c r="AL1396" s="55" t="s">
        <v>9250</v>
      </c>
      <c r="AM1396" s="56"/>
      <c r="AN1396" s="56" t="s">
        <v>9251</v>
      </c>
      <c r="AO1396" s="52">
        <v>1</v>
      </c>
      <c r="AP1396" s="53" t="s">
        <v>8686</v>
      </c>
      <c r="AQ1396" s="53" t="s">
        <v>8687</v>
      </c>
      <c r="AR1396" s="53" t="s">
        <v>95</v>
      </c>
      <c r="AS1396" s="52" t="s">
        <v>96</v>
      </c>
      <c r="AT1396" s="53" t="s">
        <v>190</v>
      </c>
      <c r="AU1396" s="52" t="s">
        <v>191</v>
      </c>
      <c r="AV1396" s="53"/>
    </row>
    <row r="1397" spans="1:48" s="54" customFormat="1" x14ac:dyDescent="0.3">
      <c r="A1397" s="54">
        <v>144331</v>
      </c>
      <c r="B1397" s="54">
        <v>1392</v>
      </c>
      <c r="C1397" s="46" t="s">
        <v>255</v>
      </c>
      <c r="D1397" s="46" t="s">
        <v>154</v>
      </c>
      <c r="E1397" s="46" t="s">
        <v>7490</v>
      </c>
      <c r="F1397" s="48">
        <v>0</v>
      </c>
      <c r="G1397" s="48"/>
      <c r="H1397" s="49">
        <v>1</v>
      </c>
      <c r="I1397" s="48">
        <v>0</v>
      </c>
      <c r="J1397" s="77" t="s">
        <v>21055</v>
      </c>
      <c r="K1397" s="106"/>
      <c r="L1397" s="71"/>
      <c r="M1397" s="60"/>
      <c r="N1397" s="60"/>
      <c r="O1397" s="61"/>
      <c r="P1397" s="75" t="s">
        <v>811</v>
      </c>
      <c r="Q1397" s="76" t="s">
        <v>9252</v>
      </c>
      <c r="R1397" s="38" t="s">
        <v>8738</v>
      </c>
      <c r="S1397" s="40" t="s">
        <v>4813</v>
      </c>
      <c r="T1397" s="40" t="s">
        <v>4813</v>
      </c>
      <c r="U1397" s="47" t="s">
        <v>8921</v>
      </c>
      <c r="V1397" s="38"/>
      <c r="W1397" s="42" t="s">
        <v>9253</v>
      </c>
      <c r="X1397" s="26">
        <v>10</v>
      </c>
      <c r="Y1397" s="26"/>
      <c r="Z1397" s="38"/>
      <c r="AA1397" s="38"/>
      <c r="AB1397" s="59"/>
      <c r="AC1397" s="38" t="s">
        <v>336</v>
      </c>
      <c r="AD1397" s="47" t="s">
        <v>182</v>
      </c>
      <c r="AE1397" s="47" t="s">
        <v>183</v>
      </c>
      <c r="AF1397" s="50"/>
      <c r="AG1397" s="50"/>
      <c r="AH1397" s="38"/>
      <c r="AI1397" s="59" t="s">
        <v>86</v>
      </c>
      <c r="AJ1397" s="51"/>
      <c r="AK1397" s="51" t="s">
        <v>9254</v>
      </c>
      <c r="AL1397" s="55" t="s">
        <v>9255</v>
      </c>
      <c r="AM1397" s="56"/>
      <c r="AN1397" s="56" t="s">
        <v>9256</v>
      </c>
      <c r="AO1397" s="52">
        <v>1</v>
      </c>
      <c r="AP1397" s="53" t="s">
        <v>8686</v>
      </c>
      <c r="AQ1397" s="53" t="s">
        <v>8687</v>
      </c>
      <c r="AR1397" s="53" t="s">
        <v>95</v>
      </c>
      <c r="AS1397" s="52" t="s">
        <v>96</v>
      </c>
      <c r="AT1397" s="53" t="s">
        <v>190</v>
      </c>
      <c r="AU1397" s="52" t="s">
        <v>191</v>
      </c>
      <c r="AV1397" s="53"/>
    </row>
    <row r="1398" spans="1:48" s="54" customFormat="1" x14ac:dyDescent="0.3">
      <c r="A1398" s="54">
        <v>167505</v>
      </c>
      <c r="B1398" s="54">
        <v>1393</v>
      </c>
      <c r="C1398" s="46" t="s">
        <v>26</v>
      </c>
      <c r="D1398" s="46" t="s">
        <v>154</v>
      </c>
      <c r="E1398" s="46" t="s">
        <v>7490</v>
      </c>
      <c r="F1398" s="48"/>
      <c r="G1398" s="48"/>
      <c r="H1398" s="49">
        <v>0.25</v>
      </c>
      <c r="I1398" s="48">
        <v>0</v>
      </c>
      <c r="J1398" s="77" t="s">
        <v>21056</v>
      </c>
      <c r="K1398" s="106"/>
      <c r="L1398" s="71"/>
      <c r="M1398" s="60"/>
      <c r="N1398" s="60"/>
      <c r="O1398" s="61"/>
      <c r="P1398" s="75" t="s">
        <v>9144</v>
      </c>
      <c r="Q1398" s="76" t="s">
        <v>9257</v>
      </c>
      <c r="R1398" s="38" t="s">
        <v>9258</v>
      </c>
      <c r="S1398" s="40" t="s">
        <v>5213</v>
      </c>
      <c r="T1398" s="40" t="s">
        <v>726</v>
      </c>
      <c r="U1398" s="47" t="s">
        <v>9259</v>
      </c>
      <c r="V1398" s="38"/>
      <c r="W1398" s="42" t="s">
        <v>9260</v>
      </c>
      <c r="X1398" s="26">
        <v>9</v>
      </c>
      <c r="Y1398" s="26"/>
      <c r="Z1398" s="38"/>
      <c r="AA1398" s="38"/>
      <c r="AB1398" s="59"/>
      <c r="AC1398" s="38" t="s">
        <v>80</v>
      </c>
      <c r="AD1398" s="47" t="s">
        <v>7366</v>
      </c>
      <c r="AE1398" s="47" t="s">
        <v>4800</v>
      </c>
      <c r="AF1398" s="50"/>
      <c r="AG1398" s="50"/>
      <c r="AH1398" s="38"/>
      <c r="AI1398" s="59" t="s">
        <v>86</v>
      </c>
      <c r="AJ1398" s="51"/>
      <c r="AK1398" s="51" t="s">
        <v>9261</v>
      </c>
      <c r="AL1398" s="55" t="s">
        <v>9262</v>
      </c>
      <c r="AM1398" s="56"/>
      <c r="AN1398" s="56" t="s">
        <v>9263</v>
      </c>
      <c r="AO1398" s="52">
        <v>3</v>
      </c>
      <c r="AP1398" s="53" t="s">
        <v>8677</v>
      </c>
      <c r="AQ1398" s="53" t="s">
        <v>8678</v>
      </c>
      <c r="AR1398" s="53" t="s">
        <v>95</v>
      </c>
      <c r="AS1398" s="52" t="s">
        <v>96</v>
      </c>
      <c r="AT1398" s="53" t="s">
        <v>190</v>
      </c>
      <c r="AU1398" s="52" t="s">
        <v>191</v>
      </c>
      <c r="AV1398" s="53"/>
    </row>
    <row r="1399" spans="1:48" s="54" customFormat="1" x14ac:dyDescent="0.3">
      <c r="A1399" s="54">
        <v>317729</v>
      </c>
      <c r="B1399" s="54">
        <v>1394</v>
      </c>
      <c r="C1399" s="46" t="s">
        <v>192</v>
      </c>
      <c r="D1399" s="46" t="s">
        <v>154</v>
      </c>
      <c r="E1399" s="46" t="s">
        <v>7490</v>
      </c>
      <c r="F1399" s="48">
        <v>0</v>
      </c>
      <c r="G1399" s="48"/>
      <c r="H1399" s="49">
        <v>0.75</v>
      </c>
      <c r="I1399" s="48">
        <v>0</v>
      </c>
      <c r="J1399" s="77" t="s">
        <v>21057</v>
      </c>
      <c r="K1399" s="106"/>
      <c r="L1399" s="71"/>
      <c r="M1399" s="60"/>
      <c r="N1399" s="60"/>
      <c r="O1399" s="61"/>
      <c r="P1399" s="75" t="s">
        <v>9264</v>
      </c>
      <c r="Q1399" s="76" t="s">
        <v>9265</v>
      </c>
      <c r="R1399" s="38" t="s">
        <v>4216</v>
      </c>
      <c r="S1399" s="40" t="s">
        <v>1731</v>
      </c>
      <c r="T1399" s="40" t="s">
        <v>9266</v>
      </c>
      <c r="U1399" s="47" t="s">
        <v>4392</v>
      </c>
      <c r="V1399" s="38"/>
      <c r="W1399" s="42" t="s">
        <v>9267</v>
      </c>
      <c r="X1399" s="26">
        <v>6</v>
      </c>
      <c r="Y1399" s="26"/>
      <c r="Z1399" s="38"/>
      <c r="AA1399" s="38"/>
      <c r="AB1399" s="59"/>
      <c r="AC1399" s="38" t="s">
        <v>336</v>
      </c>
      <c r="AD1399" s="47" t="s">
        <v>201</v>
      </c>
      <c r="AE1399" s="47" t="s">
        <v>183</v>
      </c>
      <c r="AF1399" s="50"/>
      <c r="AG1399" s="50"/>
      <c r="AH1399" s="38"/>
      <c r="AI1399" s="59" t="s">
        <v>86</v>
      </c>
      <c r="AJ1399" s="51"/>
      <c r="AK1399" s="51" t="s">
        <v>9268</v>
      </c>
      <c r="AL1399" s="55" t="s">
        <v>9269</v>
      </c>
      <c r="AM1399" s="56"/>
      <c r="AN1399" s="56" t="s">
        <v>9270</v>
      </c>
      <c r="AO1399" s="52">
        <v>1</v>
      </c>
      <c r="AP1399" s="53" t="s">
        <v>8686</v>
      </c>
      <c r="AQ1399" s="53" t="s">
        <v>8687</v>
      </c>
      <c r="AR1399" s="53" t="s">
        <v>95</v>
      </c>
      <c r="AS1399" s="52" t="s">
        <v>96</v>
      </c>
      <c r="AT1399" s="53" t="s">
        <v>190</v>
      </c>
      <c r="AU1399" s="52" t="s">
        <v>191</v>
      </c>
      <c r="AV1399" s="53"/>
    </row>
    <row r="1400" spans="1:48" s="54" customFormat="1" x14ac:dyDescent="0.3">
      <c r="A1400" s="54">
        <v>239038</v>
      </c>
      <c r="B1400" s="54">
        <v>1395</v>
      </c>
      <c r="C1400" s="46" t="s">
        <v>192</v>
      </c>
      <c r="D1400" s="46" t="s">
        <v>154</v>
      </c>
      <c r="E1400" s="46" t="s">
        <v>7490</v>
      </c>
      <c r="F1400" s="48">
        <v>0</v>
      </c>
      <c r="G1400" s="48"/>
      <c r="H1400" s="49">
        <v>1</v>
      </c>
      <c r="I1400" s="48">
        <v>0</v>
      </c>
      <c r="J1400" s="77" t="s">
        <v>21058</v>
      </c>
      <c r="K1400" s="106"/>
      <c r="L1400" s="71"/>
      <c r="M1400" s="60"/>
      <c r="N1400" s="60"/>
      <c r="O1400" s="61"/>
      <c r="P1400" s="75" t="s">
        <v>5492</v>
      </c>
      <c r="Q1400" s="76" t="s">
        <v>9271</v>
      </c>
      <c r="R1400" s="38" t="s">
        <v>8931</v>
      </c>
      <c r="S1400" s="40" t="s">
        <v>192</v>
      </c>
      <c r="T1400" s="40" t="s">
        <v>5293</v>
      </c>
      <c r="U1400" s="47" t="s">
        <v>8932</v>
      </c>
      <c r="V1400" s="38"/>
      <c r="W1400" s="42" t="s">
        <v>9272</v>
      </c>
      <c r="X1400" s="26">
        <v>4</v>
      </c>
      <c r="Y1400" s="26"/>
      <c r="Z1400" s="38"/>
      <c r="AA1400" s="38"/>
      <c r="AB1400" s="59"/>
      <c r="AC1400" s="38" t="s">
        <v>80</v>
      </c>
      <c r="AD1400" s="47" t="s">
        <v>8934</v>
      </c>
      <c r="AE1400" s="47" t="s">
        <v>1274</v>
      </c>
      <c r="AF1400" s="50"/>
      <c r="AG1400" s="50"/>
      <c r="AH1400" s="38"/>
      <c r="AI1400" s="59" t="s">
        <v>86</v>
      </c>
      <c r="AJ1400" s="51"/>
      <c r="AK1400" s="51" t="s">
        <v>9273</v>
      </c>
      <c r="AL1400" s="55" t="s">
        <v>9274</v>
      </c>
      <c r="AM1400" s="56"/>
      <c r="AN1400" s="56" t="s">
        <v>9275</v>
      </c>
      <c r="AO1400" s="52">
        <v>1</v>
      </c>
      <c r="AP1400" s="53" t="s">
        <v>8677</v>
      </c>
      <c r="AQ1400" s="53" t="s">
        <v>8678</v>
      </c>
      <c r="AR1400" s="53" t="s">
        <v>95</v>
      </c>
      <c r="AS1400" s="52" t="s">
        <v>96</v>
      </c>
      <c r="AT1400" s="53" t="s">
        <v>190</v>
      </c>
      <c r="AU1400" s="52" t="s">
        <v>191</v>
      </c>
      <c r="AV1400" s="53"/>
    </row>
    <row r="1401" spans="1:48" s="54" customFormat="1" x14ac:dyDescent="0.3">
      <c r="A1401" s="54">
        <v>198584</v>
      </c>
      <c r="B1401" s="54">
        <v>1396</v>
      </c>
      <c r="C1401" s="46" t="s">
        <v>192</v>
      </c>
      <c r="D1401" s="46" t="s">
        <v>154</v>
      </c>
      <c r="E1401" s="46" t="s">
        <v>7490</v>
      </c>
      <c r="F1401" s="48">
        <v>0</v>
      </c>
      <c r="G1401" s="48"/>
      <c r="H1401" s="49">
        <v>1</v>
      </c>
      <c r="I1401" s="48">
        <v>0</v>
      </c>
      <c r="J1401" s="77" t="s">
        <v>21059</v>
      </c>
      <c r="K1401" s="106"/>
      <c r="L1401" s="71"/>
      <c r="M1401" s="60"/>
      <c r="N1401" s="60"/>
      <c r="O1401" s="61"/>
      <c r="P1401" s="75" t="s">
        <v>4888</v>
      </c>
      <c r="Q1401" s="76" t="s">
        <v>9276</v>
      </c>
      <c r="R1401" s="38" t="s">
        <v>5803</v>
      </c>
      <c r="S1401" s="40" t="s">
        <v>4901</v>
      </c>
      <c r="T1401" s="40" t="s">
        <v>717</v>
      </c>
      <c r="U1401" s="47" t="s">
        <v>5931</v>
      </c>
      <c r="V1401" s="38"/>
      <c r="W1401" s="42" t="s">
        <v>9277</v>
      </c>
      <c r="X1401" s="26">
        <v>5</v>
      </c>
      <c r="Y1401" s="26"/>
      <c r="Z1401" s="38"/>
      <c r="AA1401" s="38"/>
      <c r="AB1401" s="59"/>
      <c r="AC1401" s="38" t="s">
        <v>80</v>
      </c>
      <c r="AD1401" s="47" t="s">
        <v>201</v>
      </c>
      <c r="AE1401" s="47" t="s">
        <v>183</v>
      </c>
      <c r="AF1401" s="50"/>
      <c r="AG1401" s="50"/>
      <c r="AH1401" s="38"/>
      <c r="AI1401" s="59" t="s">
        <v>86</v>
      </c>
      <c r="AJ1401" s="51"/>
      <c r="AK1401" s="51" t="s">
        <v>9278</v>
      </c>
      <c r="AL1401" s="55" t="s">
        <v>9279</v>
      </c>
      <c r="AM1401" s="56"/>
      <c r="AN1401" s="56" t="s">
        <v>9280</v>
      </c>
      <c r="AO1401" s="52">
        <v>1</v>
      </c>
      <c r="AP1401" s="53" t="s">
        <v>8686</v>
      </c>
      <c r="AQ1401" s="53" t="s">
        <v>8687</v>
      </c>
      <c r="AR1401" s="53" t="s">
        <v>95</v>
      </c>
      <c r="AS1401" s="52" t="s">
        <v>96</v>
      </c>
      <c r="AT1401" s="53" t="s">
        <v>190</v>
      </c>
      <c r="AU1401" s="52" t="s">
        <v>191</v>
      </c>
      <c r="AV1401" s="53"/>
    </row>
    <row r="1402" spans="1:48" s="54" customFormat="1" x14ac:dyDescent="0.3">
      <c r="A1402" s="54">
        <v>171133</v>
      </c>
      <c r="B1402" s="54">
        <v>1397</v>
      </c>
      <c r="C1402" s="46" t="s">
        <v>26</v>
      </c>
      <c r="D1402" s="46" t="s">
        <v>154</v>
      </c>
      <c r="E1402" s="46" t="s">
        <v>7490</v>
      </c>
      <c r="F1402" s="48">
        <v>0</v>
      </c>
      <c r="G1402" s="48"/>
      <c r="H1402" s="49">
        <v>1</v>
      </c>
      <c r="I1402" s="48">
        <v>0</v>
      </c>
      <c r="J1402" s="77" t="s">
        <v>21060</v>
      </c>
      <c r="K1402" s="106"/>
      <c r="L1402" s="71"/>
      <c r="M1402" s="60"/>
      <c r="N1402" s="60"/>
      <c r="O1402" s="61"/>
      <c r="P1402" s="75" t="s">
        <v>1260</v>
      </c>
      <c r="Q1402" s="76" t="s">
        <v>9281</v>
      </c>
      <c r="R1402" s="38" t="s">
        <v>9282</v>
      </c>
      <c r="S1402" s="40" t="s">
        <v>181</v>
      </c>
      <c r="T1402" s="40" t="s">
        <v>9283</v>
      </c>
      <c r="U1402" s="47" t="s">
        <v>9284</v>
      </c>
      <c r="V1402" s="38"/>
      <c r="W1402" s="42" t="s">
        <v>9285</v>
      </c>
      <c r="X1402" s="26">
        <v>17</v>
      </c>
      <c r="Y1402" s="26"/>
      <c r="Z1402" s="38"/>
      <c r="AA1402" s="38"/>
      <c r="AB1402" s="59"/>
      <c r="AC1402" s="38" t="s">
        <v>80</v>
      </c>
      <c r="AD1402" s="47" t="s">
        <v>27</v>
      </c>
      <c r="AE1402" s="47" t="s">
        <v>28</v>
      </c>
      <c r="AF1402" s="50"/>
      <c r="AG1402" s="50"/>
      <c r="AH1402" s="38"/>
      <c r="AI1402" s="59" t="s">
        <v>86</v>
      </c>
      <c r="AJ1402" s="51"/>
      <c r="AK1402" s="51" t="s">
        <v>9286</v>
      </c>
      <c r="AL1402" s="55" t="s">
        <v>9287</v>
      </c>
      <c r="AM1402" s="56"/>
      <c r="AN1402" s="56" t="s">
        <v>9288</v>
      </c>
      <c r="AO1402" s="52">
        <v>1</v>
      </c>
      <c r="AP1402" s="53" t="s">
        <v>8686</v>
      </c>
      <c r="AQ1402" s="53" t="s">
        <v>8687</v>
      </c>
      <c r="AR1402" s="53" t="s">
        <v>95</v>
      </c>
      <c r="AS1402" s="52" t="s">
        <v>96</v>
      </c>
      <c r="AT1402" s="53" t="s">
        <v>190</v>
      </c>
      <c r="AU1402" s="52" t="s">
        <v>191</v>
      </c>
      <c r="AV1402" s="53"/>
    </row>
    <row r="1403" spans="1:48" s="54" customFormat="1" x14ac:dyDescent="0.3">
      <c r="A1403" s="54">
        <v>328640</v>
      </c>
      <c r="B1403" s="54">
        <v>1398</v>
      </c>
      <c r="C1403" s="46" t="s">
        <v>192</v>
      </c>
      <c r="D1403" s="46" t="s">
        <v>154</v>
      </c>
      <c r="E1403" s="46" t="s">
        <v>7490</v>
      </c>
      <c r="F1403" s="48">
        <v>0</v>
      </c>
      <c r="G1403" s="48"/>
      <c r="H1403" s="49">
        <v>1</v>
      </c>
      <c r="I1403" s="48">
        <v>0</v>
      </c>
      <c r="J1403" s="77" t="s">
        <v>21061</v>
      </c>
      <c r="K1403" s="106"/>
      <c r="L1403" s="71"/>
      <c r="M1403" s="60"/>
      <c r="N1403" s="60"/>
      <c r="O1403" s="61"/>
      <c r="P1403" s="75" t="s">
        <v>4597</v>
      </c>
      <c r="Q1403" s="76" t="s">
        <v>9289</v>
      </c>
      <c r="R1403" s="38" t="s">
        <v>4197</v>
      </c>
      <c r="S1403" s="40" t="s">
        <v>4796</v>
      </c>
      <c r="T1403" s="40" t="s">
        <v>4813</v>
      </c>
      <c r="U1403" s="47" t="s">
        <v>8690</v>
      </c>
      <c r="V1403" s="38"/>
      <c r="W1403" s="42" t="s">
        <v>9290</v>
      </c>
      <c r="X1403" s="26">
        <v>19</v>
      </c>
      <c r="Y1403" s="26"/>
      <c r="Z1403" s="38"/>
      <c r="AA1403" s="38"/>
      <c r="AB1403" s="59"/>
      <c r="AC1403" s="38" t="s">
        <v>336</v>
      </c>
      <c r="AD1403" s="47" t="s">
        <v>201</v>
      </c>
      <c r="AE1403" s="47" t="s">
        <v>183</v>
      </c>
      <c r="AF1403" s="50"/>
      <c r="AG1403" s="50"/>
      <c r="AH1403" s="38" t="s">
        <v>8692</v>
      </c>
      <c r="AI1403" s="59" t="s">
        <v>86</v>
      </c>
      <c r="AJ1403" s="51" t="s">
        <v>8693</v>
      </c>
      <c r="AK1403" s="51" t="s">
        <v>9291</v>
      </c>
      <c r="AL1403" s="55" t="s">
        <v>9292</v>
      </c>
      <c r="AM1403" s="56"/>
      <c r="AN1403" s="56" t="s">
        <v>9293</v>
      </c>
      <c r="AO1403" s="52">
        <v>1</v>
      </c>
      <c r="AP1403" s="53" t="s">
        <v>8686</v>
      </c>
      <c r="AQ1403" s="53" t="s">
        <v>8687</v>
      </c>
      <c r="AR1403" s="53" t="s">
        <v>95</v>
      </c>
      <c r="AS1403" s="52" t="s">
        <v>96</v>
      </c>
      <c r="AT1403" s="53" t="s">
        <v>190</v>
      </c>
      <c r="AU1403" s="52" t="s">
        <v>191</v>
      </c>
      <c r="AV1403" s="53"/>
    </row>
    <row r="1404" spans="1:48" s="54" customFormat="1" x14ac:dyDescent="0.3">
      <c r="A1404" s="54">
        <v>141282</v>
      </c>
      <c r="B1404" s="54">
        <v>1399</v>
      </c>
      <c r="C1404" s="46" t="s">
        <v>255</v>
      </c>
      <c r="D1404" s="46" t="s">
        <v>154</v>
      </c>
      <c r="E1404" s="46" t="s">
        <v>7490</v>
      </c>
      <c r="F1404" s="48">
        <v>0</v>
      </c>
      <c r="G1404" s="48"/>
      <c r="H1404" s="49">
        <v>1</v>
      </c>
      <c r="I1404" s="48">
        <v>0</v>
      </c>
      <c r="J1404" s="77" t="s">
        <v>21062</v>
      </c>
      <c r="K1404" s="106"/>
      <c r="L1404" s="71"/>
      <c r="M1404" s="60"/>
      <c r="N1404" s="60"/>
      <c r="O1404" s="61"/>
      <c r="P1404" s="75" t="s">
        <v>829</v>
      </c>
      <c r="Q1404" s="76" t="s">
        <v>9294</v>
      </c>
      <c r="R1404" s="38" t="s">
        <v>9053</v>
      </c>
      <c r="S1404" s="40" t="s">
        <v>181</v>
      </c>
      <c r="T1404" s="40" t="s">
        <v>9295</v>
      </c>
      <c r="U1404" s="47" t="s">
        <v>9055</v>
      </c>
      <c r="V1404" s="38"/>
      <c r="W1404" s="42" t="s">
        <v>9296</v>
      </c>
      <c r="X1404" s="26">
        <v>3</v>
      </c>
      <c r="Y1404" s="26"/>
      <c r="Z1404" s="38"/>
      <c r="AA1404" s="38"/>
      <c r="AB1404" s="59"/>
      <c r="AC1404" s="38" t="s">
        <v>80</v>
      </c>
      <c r="AD1404" s="47" t="s">
        <v>1781</v>
      </c>
      <c r="AE1404" s="47" t="s">
        <v>250</v>
      </c>
      <c r="AF1404" s="50"/>
      <c r="AG1404" s="50"/>
      <c r="AH1404" s="38"/>
      <c r="AI1404" s="59" t="s">
        <v>86</v>
      </c>
      <c r="AJ1404" s="51"/>
      <c r="AK1404" s="51" t="s">
        <v>9297</v>
      </c>
      <c r="AL1404" s="55" t="s">
        <v>9298</v>
      </c>
      <c r="AM1404" s="56"/>
      <c r="AN1404" s="56" t="s">
        <v>9299</v>
      </c>
      <c r="AO1404" s="52">
        <v>1</v>
      </c>
      <c r="AP1404" s="53" t="s">
        <v>8686</v>
      </c>
      <c r="AQ1404" s="53" t="s">
        <v>8687</v>
      </c>
      <c r="AR1404" s="53" t="s">
        <v>95</v>
      </c>
      <c r="AS1404" s="52" t="s">
        <v>96</v>
      </c>
      <c r="AT1404" s="53" t="s">
        <v>190</v>
      </c>
      <c r="AU1404" s="52" t="s">
        <v>191</v>
      </c>
      <c r="AV1404" s="53"/>
    </row>
    <row r="1405" spans="1:48" s="54" customFormat="1" x14ac:dyDescent="0.3">
      <c r="A1405" s="54">
        <v>199130</v>
      </c>
      <c r="B1405" s="54">
        <v>1400</v>
      </c>
      <c r="C1405" s="46" t="s">
        <v>26</v>
      </c>
      <c r="D1405" s="46" t="s">
        <v>154</v>
      </c>
      <c r="E1405" s="46" t="s">
        <v>7490</v>
      </c>
      <c r="F1405" s="48"/>
      <c r="G1405" s="48"/>
      <c r="H1405" s="49">
        <v>0.28599999999999998</v>
      </c>
      <c r="I1405" s="48">
        <v>0</v>
      </c>
      <c r="J1405" s="77" t="s">
        <v>21063</v>
      </c>
      <c r="K1405" s="106"/>
      <c r="L1405" s="71"/>
      <c r="M1405" s="60"/>
      <c r="N1405" s="60"/>
      <c r="O1405" s="61"/>
      <c r="P1405" s="75" t="s">
        <v>9300</v>
      </c>
      <c r="Q1405" s="76" t="s">
        <v>9301</v>
      </c>
      <c r="R1405" s="38" t="s">
        <v>9302</v>
      </c>
      <c r="S1405" s="40" t="s">
        <v>726</v>
      </c>
      <c r="T1405" s="40" t="s">
        <v>5185</v>
      </c>
      <c r="U1405" s="47" t="s">
        <v>9303</v>
      </c>
      <c r="V1405" s="38"/>
      <c r="W1405" s="42"/>
      <c r="X1405" s="26">
        <v>4</v>
      </c>
      <c r="Y1405" s="26"/>
      <c r="Z1405" s="38"/>
      <c r="AA1405" s="38"/>
      <c r="AB1405" s="59"/>
      <c r="AC1405" s="38" t="s">
        <v>336</v>
      </c>
      <c r="AD1405" s="47" t="s">
        <v>1667</v>
      </c>
      <c r="AE1405" s="47" t="s">
        <v>4800</v>
      </c>
      <c r="AF1405" s="50"/>
      <c r="AG1405" s="50"/>
      <c r="AH1405" s="38" t="s">
        <v>9304</v>
      </c>
      <c r="AI1405" s="59" t="s">
        <v>86</v>
      </c>
      <c r="AJ1405" s="51" t="s">
        <v>9305</v>
      </c>
      <c r="AK1405" s="51" t="s">
        <v>9306</v>
      </c>
      <c r="AL1405" s="55" t="s">
        <v>9307</v>
      </c>
      <c r="AM1405" s="56"/>
      <c r="AN1405" s="56" t="s">
        <v>9308</v>
      </c>
      <c r="AO1405" s="52">
        <v>2</v>
      </c>
      <c r="AP1405" s="53" t="s">
        <v>8686</v>
      </c>
      <c r="AQ1405" s="53" t="s">
        <v>8687</v>
      </c>
      <c r="AR1405" s="53" t="s">
        <v>95</v>
      </c>
      <c r="AS1405" s="52" t="s">
        <v>96</v>
      </c>
      <c r="AT1405" s="53" t="s">
        <v>190</v>
      </c>
      <c r="AU1405" s="52" t="s">
        <v>191</v>
      </c>
      <c r="AV1405" s="53"/>
    </row>
    <row r="1406" spans="1:48" s="54" customFormat="1" x14ac:dyDescent="0.3">
      <c r="A1406" s="54">
        <v>151773</v>
      </c>
      <c r="B1406" s="54">
        <v>1401</v>
      </c>
      <c r="C1406" s="46" t="s">
        <v>175</v>
      </c>
      <c r="D1406" s="46" t="s">
        <v>154</v>
      </c>
      <c r="E1406" s="46" t="s">
        <v>7490</v>
      </c>
      <c r="F1406" s="48">
        <v>0</v>
      </c>
      <c r="G1406" s="48"/>
      <c r="H1406" s="49">
        <v>0.66700000000000004</v>
      </c>
      <c r="I1406" s="48">
        <v>0</v>
      </c>
      <c r="J1406" s="77" t="s">
        <v>21064</v>
      </c>
      <c r="K1406" s="106"/>
      <c r="L1406" s="71"/>
      <c r="M1406" s="60"/>
      <c r="N1406" s="60"/>
      <c r="O1406" s="61"/>
      <c r="P1406" s="75" t="s">
        <v>6321</v>
      </c>
      <c r="Q1406" s="76" t="s">
        <v>9309</v>
      </c>
      <c r="R1406" s="38" t="s">
        <v>8819</v>
      </c>
      <c r="S1406" s="40" t="s">
        <v>6149</v>
      </c>
      <c r="T1406" s="40" t="s">
        <v>726</v>
      </c>
      <c r="U1406" s="47" t="s">
        <v>8820</v>
      </c>
      <c r="V1406" s="38"/>
      <c r="W1406" s="42" t="s">
        <v>9310</v>
      </c>
      <c r="X1406" s="26">
        <v>6</v>
      </c>
      <c r="Y1406" s="26"/>
      <c r="Z1406" s="38"/>
      <c r="AA1406" s="38"/>
      <c r="AB1406" s="59"/>
      <c r="AC1406" s="38" t="s">
        <v>80</v>
      </c>
      <c r="AD1406" s="47" t="s">
        <v>201</v>
      </c>
      <c r="AE1406" s="47" t="s">
        <v>183</v>
      </c>
      <c r="AF1406" s="50"/>
      <c r="AG1406" s="50"/>
      <c r="AH1406" s="38"/>
      <c r="AI1406" s="59" t="s">
        <v>86</v>
      </c>
      <c r="AJ1406" s="51"/>
      <c r="AK1406" s="51" t="s">
        <v>9311</v>
      </c>
      <c r="AL1406" s="55" t="s">
        <v>9312</v>
      </c>
      <c r="AM1406" s="56"/>
      <c r="AN1406" s="56" t="s">
        <v>9313</v>
      </c>
      <c r="AO1406" s="52">
        <v>1</v>
      </c>
      <c r="AP1406" s="53" t="s">
        <v>8686</v>
      </c>
      <c r="AQ1406" s="53" t="s">
        <v>8687</v>
      </c>
      <c r="AR1406" s="53" t="s">
        <v>95</v>
      </c>
      <c r="AS1406" s="52" t="s">
        <v>96</v>
      </c>
      <c r="AT1406" s="53" t="s">
        <v>190</v>
      </c>
      <c r="AU1406" s="52" t="s">
        <v>191</v>
      </c>
      <c r="AV1406" s="53"/>
    </row>
    <row r="1407" spans="1:48" s="54" customFormat="1" x14ac:dyDescent="0.3">
      <c r="A1407" s="54">
        <v>280473</v>
      </c>
      <c r="B1407" s="54">
        <v>1402</v>
      </c>
      <c r="C1407" s="46" t="s">
        <v>192</v>
      </c>
      <c r="D1407" s="46" t="s">
        <v>154</v>
      </c>
      <c r="E1407" s="46" t="s">
        <v>7490</v>
      </c>
      <c r="F1407" s="48">
        <v>0</v>
      </c>
      <c r="G1407" s="48"/>
      <c r="H1407" s="49">
        <v>1</v>
      </c>
      <c r="I1407" s="48">
        <v>0</v>
      </c>
      <c r="J1407" s="77" t="s">
        <v>21065</v>
      </c>
      <c r="K1407" s="106"/>
      <c r="L1407" s="71"/>
      <c r="M1407" s="60"/>
      <c r="N1407" s="60"/>
      <c r="O1407" s="61"/>
      <c r="P1407" s="75" t="s">
        <v>3568</v>
      </c>
      <c r="Q1407" s="76" t="s">
        <v>9314</v>
      </c>
      <c r="R1407" s="38" t="s">
        <v>9315</v>
      </c>
      <c r="S1407" s="40" t="s">
        <v>3972</v>
      </c>
      <c r="T1407" s="40" t="s">
        <v>726</v>
      </c>
      <c r="U1407" s="47" t="s">
        <v>5186</v>
      </c>
      <c r="V1407" s="38"/>
      <c r="W1407" s="42" t="s">
        <v>6285</v>
      </c>
      <c r="X1407" s="26">
        <v>8</v>
      </c>
      <c r="Y1407" s="26"/>
      <c r="Z1407" s="38"/>
      <c r="AA1407" s="38"/>
      <c r="AB1407" s="59"/>
      <c r="AC1407" s="38" t="s">
        <v>336</v>
      </c>
      <c r="AD1407" s="47" t="s">
        <v>313</v>
      </c>
      <c r="AE1407" s="47" t="s">
        <v>263</v>
      </c>
      <c r="AF1407" s="50"/>
      <c r="AG1407" s="50"/>
      <c r="AH1407" s="38"/>
      <c r="AI1407" s="59" t="s">
        <v>86</v>
      </c>
      <c r="AJ1407" s="51"/>
      <c r="AK1407" s="51" t="s">
        <v>9316</v>
      </c>
      <c r="AL1407" s="55" t="s">
        <v>9317</v>
      </c>
      <c r="AM1407" s="56"/>
      <c r="AN1407" s="56" t="s">
        <v>9318</v>
      </c>
      <c r="AO1407" s="52">
        <v>1</v>
      </c>
      <c r="AP1407" s="53" t="s">
        <v>8686</v>
      </c>
      <c r="AQ1407" s="53" t="s">
        <v>8687</v>
      </c>
      <c r="AR1407" s="53" t="s">
        <v>95</v>
      </c>
      <c r="AS1407" s="52" t="s">
        <v>96</v>
      </c>
      <c r="AT1407" s="53" t="s">
        <v>190</v>
      </c>
      <c r="AU1407" s="52" t="s">
        <v>191</v>
      </c>
      <c r="AV1407" s="53"/>
    </row>
    <row r="1408" spans="1:48" s="54" customFormat="1" x14ac:dyDescent="0.3">
      <c r="A1408" s="54">
        <v>123241</v>
      </c>
      <c r="B1408" s="54">
        <v>1403</v>
      </c>
      <c r="C1408" s="46" t="s">
        <v>175</v>
      </c>
      <c r="D1408" s="46" t="s">
        <v>154</v>
      </c>
      <c r="E1408" s="46" t="s">
        <v>7490</v>
      </c>
      <c r="F1408" s="48">
        <v>0</v>
      </c>
      <c r="G1408" s="48"/>
      <c r="H1408" s="49">
        <v>1</v>
      </c>
      <c r="I1408" s="48">
        <v>0</v>
      </c>
      <c r="J1408" s="77" t="s">
        <v>21066</v>
      </c>
      <c r="K1408" s="106"/>
      <c r="L1408" s="71"/>
      <c r="M1408" s="60"/>
      <c r="N1408" s="60"/>
      <c r="O1408" s="61"/>
      <c r="P1408" s="75" t="s">
        <v>3590</v>
      </c>
      <c r="Q1408" s="76" t="s">
        <v>9319</v>
      </c>
      <c r="R1408" s="38" t="s">
        <v>9320</v>
      </c>
      <c r="S1408" s="40" t="s">
        <v>717</v>
      </c>
      <c r="T1408" s="40" t="s">
        <v>717</v>
      </c>
      <c r="U1408" s="47" t="s">
        <v>9321</v>
      </c>
      <c r="V1408" s="38"/>
      <c r="W1408" s="42"/>
      <c r="X1408" s="26">
        <v>2</v>
      </c>
      <c r="Y1408" s="26"/>
      <c r="Z1408" s="38"/>
      <c r="AA1408" s="38"/>
      <c r="AB1408" s="59"/>
      <c r="AC1408" s="38" t="s">
        <v>336</v>
      </c>
      <c r="AD1408" s="47" t="s">
        <v>262</v>
      </c>
      <c r="AE1408" s="47" t="s">
        <v>263</v>
      </c>
      <c r="AF1408" s="50"/>
      <c r="AG1408" s="50"/>
      <c r="AH1408" s="38"/>
      <c r="AI1408" s="59" t="s">
        <v>86</v>
      </c>
      <c r="AJ1408" s="51"/>
      <c r="AK1408" s="51" t="s">
        <v>9322</v>
      </c>
      <c r="AL1408" s="55" t="s">
        <v>9323</v>
      </c>
      <c r="AM1408" s="56"/>
      <c r="AN1408" s="56" t="s">
        <v>9324</v>
      </c>
      <c r="AO1408" s="52">
        <v>1</v>
      </c>
      <c r="AP1408" s="53" t="s">
        <v>8686</v>
      </c>
      <c r="AQ1408" s="53" t="s">
        <v>8687</v>
      </c>
      <c r="AR1408" s="53" t="s">
        <v>95</v>
      </c>
      <c r="AS1408" s="52" t="s">
        <v>96</v>
      </c>
      <c r="AT1408" s="53" t="s">
        <v>190</v>
      </c>
      <c r="AU1408" s="52" t="s">
        <v>191</v>
      </c>
      <c r="AV1408" s="53"/>
    </row>
    <row r="1409" spans="1:48" s="54" customFormat="1" x14ac:dyDescent="0.3">
      <c r="A1409" s="54">
        <v>151788</v>
      </c>
      <c r="B1409" s="54">
        <v>1404</v>
      </c>
      <c r="C1409" s="46" t="s">
        <v>255</v>
      </c>
      <c r="D1409" s="46" t="s">
        <v>154</v>
      </c>
      <c r="E1409" s="46" t="s">
        <v>7490</v>
      </c>
      <c r="F1409" s="48">
        <v>0</v>
      </c>
      <c r="G1409" s="48"/>
      <c r="H1409" s="49">
        <v>0.5</v>
      </c>
      <c r="I1409" s="48">
        <v>0</v>
      </c>
      <c r="J1409" s="77" t="s">
        <v>21067</v>
      </c>
      <c r="K1409" s="106"/>
      <c r="L1409" s="71"/>
      <c r="M1409" s="60"/>
      <c r="N1409" s="60"/>
      <c r="O1409" s="61"/>
      <c r="P1409" s="75" t="s">
        <v>6321</v>
      </c>
      <c r="Q1409" s="76" t="s">
        <v>9325</v>
      </c>
      <c r="R1409" s="38" t="s">
        <v>9326</v>
      </c>
      <c r="S1409" s="40" t="s">
        <v>5569</v>
      </c>
      <c r="T1409" s="40" t="s">
        <v>1731</v>
      </c>
      <c r="U1409" s="47" t="s">
        <v>9327</v>
      </c>
      <c r="V1409" s="38"/>
      <c r="W1409" s="42" t="s">
        <v>9328</v>
      </c>
      <c r="X1409" s="26">
        <v>4</v>
      </c>
      <c r="Y1409" s="26"/>
      <c r="Z1409" s="38"/>
      <c r="AA1409" s="38"/>
      <c r="AB1409" s="59"/>
      <c r="AC1409" s="38" t="s">
        <v>80</v>
      </c>
      <c r="AD1409" s="47" t="s">
        <v>201</v>
      </c>
      <c r="AE1409" s="47" t="s">
        <v>183</v>
      </c>
      <c r="AF1409" s="50"/>
      <c r="AG1409" s="50"/>
      <c r="AH1409" s="38"/>
      <c r="AI1409" s="59" t="s">
        <v>86</v>
      </c>
      <c r="AJ1409" s="51"/>
      <c r="AK1409" s="51" t="s">
        <v>9329</v>
      </c>
      <c r="AL1409" s="55" t="s">
        <v>9330</v>
      </c>
      <c r="AM1409" s="56"/>
      <c r="AN1409" s="56" t="s">
        <v>9331</v>
      </c>
      <c r="AO1409" s="52">
        <v>1</v>
      </c>
      <c r="AP1409" s="53" t="s">
        <v>8686</v>
      </c>
      <c r="AQ1409" s="53" t="s">
        <v>8687</v>
      </c>
      <c r="AR1409" s="53" t="s">
        <v>95</v>
      </c>
      <c r="AS1409" s="52" t="s">
        <v>96</v>
      </c>
      <c r="AT1409" s="53" t="s">
        <v>190</v>
      </c>
      <c r="AU1409" s="52" t="s">
        <v>191</v>
      </c>
      <c r="AV1409" s="53"/>
    </row>
    <row r="1410" spans="1:48" s="54" customFormat="1" x14ac:dyDescent="0.3">
      <c r="A1410" s="54">
        <v>332045</v>
      </c>
      <c r="B1410" s="54">
        <v>1405</v>
      </c>
      <c r="C1410" s="46" t="s">
        <v>192</v>
      </c>
      <c r="D1410" s="46" t="s">
        <v>154</v>
      </c>
      <c r="E1410" s="46" t="s">
        <v>7490</v>
      </c>
      <c r="F1410" s="48">
        <v>0</v>
      </c>
      <c r="G1410" s="48"/>
      <c r="H1410" s="49">
        <v>1</v>
      </c>
      <c r="I1410" s="48">
        <v>0</v>
      </c>
      <c r="J1410" s="77" t="s">
        <v>21068</v>
      </c>
      <c r="K1410" s="106"/>
      <c r="L1410" s="71"/>
      <c r="M1410" s="60"/>
      <c r="N1410" s="60"/>
      <c r="O1410" s="61"/>
      <c r="P1410" s="75" t="s">
        <v>1771</v>
      </c>
      <c r="Q1410" s="76" t="s">
        <v>9332</v>
      </c>
      <c r="R1410" s="38" t="s">
        <v>9333</v>
      </c>
      <c r="S1410" s="40" t="s">
        <v>1731</v>
      </c>
      <c r="T1410" s="40" t="s">
        <v>9334</v>
      </c>
      <c r="U1410" s="47" t="s">
        <v>9335</v>
      </c>
      <c r="V1410" s="38"/>
      <c r="W1410" s="42" t="s">
        <v>9336</v>
      </c>
      <c r="X1410" s="26">
        <v>14</v>
      </c>
      <c r="Y1410" s="26"/>
      <c r="Z1410" s="38"/>
      <c r="AA1410" s="38"/>
      <c r="AB1410" s="59"/>
      <c r="AC1410" s="38" t="s">
        <v>80</v>
      </c>
      <c r="AD1410" s="47" t="s">
        <v>262</v>
      </c>
      <c r="AE1410" s="47" t="s">
        <v>263</v>
      </c>
      <c r="AF1410" s="50"/>
      <c r="AG1410" s="50"/>
      <c r="AH1410" s="38"/>
      <c r="AI1410" s="59" t="s">
        <v>86</v>
      </c>
      <c r="AJ1410" s="51"/>
      <c r="AK1410" s="51" t="s">
        <v>9337</v>
      </c>
      <c r="AL1410" s="55" t="s">
        <v>9338</v>
      </c>
      <c r="AM1410" s="56"/>
      <c r="AN1410" s="56" t="s">
        <v>9339</v>
      </c>
      <c r="AO1410" s="52">
        <v>1</v>
      </c>
      <c r="AP1410" s="53" t="s">
        <v>8686</v>
      </c>
      <c r="AQ1410" s="53" t="s">
        <v>8687</v>
      </c>
      <c r="AR1410" s="53" t="s">
        <v>95</v>
      </c>
      <c r="AS1410" s="52" t="s">
        <v>96</v>
      </c>
      <c r="AT1410" s="53" t="s">
        <v>190</v>
      </c>
      <c r="AU1410" s="52" t="s">
        <v>191</v>
      </c>
      <c r="AV1410" s="53"/>
    </row>
    <row r="1411" spans="1:48" s="54" customFormat="1" x14ac:dyDescent="0.3">
      <c r="A1411" s="54">
        <v>216827</v>
      </c>
      <c r="B1411" s="54">
        <v>1406</v>
      </c>
      <c r="C1411" s="46" t="s">
        <v>192</v>
      </c>
      <c r="D1411" s="46" t="s">
        <v>154</v>
      </c>
      <c r="E1411" s="46" t="s">
        <v>7490</v>
      </c>
      <c r="F1411" s="48">
        <v>0</v>
      </c>
      <c r="G1411" s="48"/>
      <c r="H1411" s="49">
        <v>1</v>
      </c>
      <c r="I1411" s="48">
        <v>0</v>
      </c>
      <c r="J1411" s="77" t="s">
        <v>21069</v>
      </c>
      <c r="K1411" s="106"/>
      <c r="L1411" s="71"/>
      <c r="M1411" s="60"/>
      <c r="N1411" s="60"/>
      <c r="O1411" s="61"/>
      <c r="P1411" s="75" t="s">
        <v>829</v>
      </c>
      <c r="Q1411" s="76" t="s">
        <v>9340</v>
      </c>
      <c r="R1411" s="38" t="s">
        <v>9053</v>
      </c>
      <c r="S1411" s="40" t="s">
        <v>181</v>
      </c>
      <c r="T1411" s="40" t="s">
        <v>192</v>
      </c>
      <c r="U1411" s="47" t="s">
        <v>9341</v>
      </c>
      <c r="V1411" s="38"/>
      <c r="W1411" s="42" t="s">
        <v>9342</v>
      </c>
      <c r="X1411" s="26">
        <v>7</v>
      </c>
      <c r="Y1411" s="26"/>
      <c r="Z1411" s="38"/>
      <c r="AA1411" s="38"/>
      <c r="AB1411" s="59"/>
      <c r="AC1411" s="38" t="s">
        <v>80</v>
      </c>
      <c r="AD1411" s="47" t="s">
        <v>1781</v>
      </c>
      <c r="AE1411" s="47" t="s">
        <v>250</v>
      </c>
      <c r="AF1411" s="50"/>
      <c r="AG1411" s="50"/>
      <c r="AH1411" s="38"/>
      <c r="AI1411" s="59" t="s">
        <v>86</v>
      </c>
      <c r="AJ1411" s="51"/>
      <c r="AK1411" s="51" t="s">
        <v>9343</v>
      </c>
      <c r="AL1411" s="55" t="s">
        <v>9344</v>
      </c>
      <c r="AM1411" s="56"/>
      <c r="AN1411" s="56" t="s">
        <v>9345</v>
      </c>
      <c r="AO1411" s="52">
        <v>1</v>
      </c>
      <c r="AP1411" s="53" t="s">
        <v>8686</v>
      </c>
      <c r="AQ1411" s="53" t="s">
        <v>8687</v>
      </c>
      <c r="AR1411" s="53" t="s">
        <v>95</v>
      </c>
      <c r="AS1411" s="52" t="s">
        <v>96</v>
      </c>
      <c r="AT1411" s="53" t="s">
        <v>190</v>
      </c>
      <c r="AU1411" s="52" t="s">
        <v>191</v>
      </c>
      <c r="AV1411" s="53"/>
    </row>
    <row r="1412" spans="1:48" s="54" customFormat="1" x14ac:dyDescent="0.3">
      <c r="A1412" s="54">
        <v>169435</v>
      </c>
      <c r="B1412" s="54">
        <v>1407</v>
      </c>
      <c r="C1412" s="46" t="s">
        <v>26</v>
      </c>
      <c r="D1412" s="46" t="s">
        <v>154</v>
      </c>
      <c r="E1412" s="46" t="s">
        <v>7490</v>
      </c>
      <c r="F1412" s="48">
        <v>0</v>
      </c>
      <c r="G1412" s="48"/>
      <c r="H1412" s="49">
        <v>1</v>
      </c>
      <c r="I1412" s="48">
        <v>0</v>
      </c>
      <c r="J1412" s="77" t="s">
        <v>21070</v>
      </c>
      <c r="K1412" s="106"/>
      <c r="L1412" s="71"/>
      <c r="M1412" s="60"/>
      <c r="N1412" s="60"/>
      <c r="O1412" s="61"/>
      <c r="P1412" s="75" t="s">
        <v>3590</v>
      </c>
      <c r="Q1412" s="76" t="s">
        <v>9346</v>
      </c>
      <c r="R1412" s="38" t="s">
        <v>9347</v>
      </c>
      <c r="S1412" s="40" t="s">
        <v>5495</v>
      </c>
      <c r="T1412" s="40" t="s">
        <v>4813</v>
      </c>
      <c r="U1412" s="47" t="s">
        <v>9348</v>
      </c>
      <c r="V1412" s="38"/>
      <c r="W1412" s="42" t="s">
        <v>9349</v>
      </c>
      <c r="X1412" s="26">
        <v>6</v>
      </c>
      <c r="Y1412" s="26"/>
      <c r="Z1412" s="38"/>
      <c r="AA1412" s="38"/>
      <c r="AB1412" s="59"/>
      <c r="AC1412" s="38" t="s">
        <v>80</v>
      </c>
      <c r="AD1412" s="47" t="s">
        <v>201</v>
      </c>
      <c r="AE1412" s="47" t="s">
        <v>183</v>
      </c>
      <c r="AF1412" s="50"/>
      <c r="AG1412" s="50"/>
      <c r="AH1412" s="38"/>
      <c r="AI1412" s="59" t="s">
        <v>86</v>
      </c>
      <c r="AJ1412" s="51"/>
      <c r="AK1412" s="51" t="s">
        <v>9350</v>
      </c>
      <c r="AL1412" s="55" t="s">
        <v>9351</v>
      </c>
      <c r="AM1412" s="56"/>
      <c r="AN1412" s="56" t="s">
        <v>9352</v>
      </c>
      <c r="AO1412" s="52">
        <v>1</v>
      </c>
      <c r="AP1412" s="53" t="s">
        <v>8686</v>
      </c>
      <c r="AQ1412" s="53" t="s">
        <v>8687</v>
      </c>
      <c r="AR1412" s="53" t="s">
        <v>95</v>
      </c>
      <c r="AS1412" s="52" t="s">
        <v>96</v>
      </c>
      <c r="AT1412" s="53" t="s">
        <v>190</v>
      </c>
      <c r="AU1412" s="52" t="s">
        <v>191</v>
      </c>
      <c r="AV1412" s="53"/>
    </row>
    <row r="1413" spans="1:48" s="54" customFormat="1" x14ac:dyDescent="0.3">
      <c r="A1413" s="54">
        <v>305515</v>
      </c>
      <c r="B1413" s="54">
        <v>1408</v>
      </c>
      <c r="C1413" s="46" t="s">
        <v>192</v>
      </c>
      <c r="D1413" s="46" t="s">
        <v>154</v>
      </c>
      <c r="E1413" s="46" t="s">
        <v>7490</v>
      </c>
      <c r="F1413" s="48">
        <v>0</v>
      </c>
      <c r="G1413" s="48"/>
      <c r="H1413" s="49">
        <v>1</v>
      </c>
      <c r="I1413" s="48">
        <v>0</v>
      </c>
      <c r="J1413" s="77" t="s">
        <v>21071</v>
      </c>
      <c r="K1413" s="106"/>
      <c r="L1413" s="71"/>
      <c r="M1413" s="60"/>
      <c r="N1413" s="60"/>
      <c r="O1413" s="61"/>
      <c r="P1413" s="75" t="s">
        <v>2496</v>
      </c>
      <c r="Q1413" s="76" t="s">
        <v>9353</v>
      </c>
      <c r="R1413" s="38" t="s">
        <v>9354</v>
      </c>
      <c r="S1413" s="40" t="s">
        <v>192</v>
      </c>
      <c r="T1413" s="40" t="s">
        <v>717</v>
      </c>
      <c r="U1413" s="47" t="s">
        <v>9355</v>
      </c>
      <c r="V1413" s="38"/>
      <c r="W1413" s="42" t="s">
        <v>2309</v>
      </c>
      <c r="X1413" s="26">
        <v>10</v>
      </c>
      <c r="Y1413" s="26"/>
      <c r="Z1413" s="38"/>
      <c r="AA1413" s="38"/>
      <c r="AB1413" s="59"/>
      <c r="AC1413" s="38" t="s">
        <v>237</v>
      </c>
      <c r="AD1413" s="47" t="s">
        <v>182</v>
      </c>
      <c r="AE1413" s="47" t="s">
        <v>183</v>
      </c>
      <c r="AF1413" s="50"/>
      <c r="AG1413" s="50"/>
      <c r="AH1413" s="38"/>
      <c r="AI1413" s="59" t="s">
        <v>86</v>
      </c>
      <c r="AJ1413" s="51"/>
      <c r="AK1413" s="51" t="s">
        <v>9356</v>
      </c>
      <c r="AL1413" s="55" t="s">
        <v>9357</v>
      </c>
      <c r="AM1413" s="56"/>
      <c r="AN1413" s="56" t="s">
        <v>9358</v>
      </c>
      <c r="AO1413" s="52">
        <v>1</v>
      </c>
      <c r="AP1413" s="53" t="s">
        <v>8686</v>
      </c>
      <c r="AQ1413" s="53" t="s">
        <v>8687</v>
      </c>
      <c r="AR1413" s="53" t="s">
        <v>95</v>
      </c>
      <c r="AS1413" s="52" t="s">
        <v>96</v>
      </c>
      <c r="AT1413" s="53" t="s">
        <v>190</v>
      </c>
      <c r="AU1413" s="52" t="s">
        <v>191</v>
      </c>
      <c r="AV1413" s="53"/>
    </row>
    <row r="1414" spans="1:48" s="54" customFormat="1" x14ac:dyDescent="0.3">
      <c r="A1414" s="54">
        <v>333089</v>
      </c>
      <c r="B1414" s="54">
        <v>1409</v>
      </c>
      <c r="C1414" s="46" t="s">
        <v>192</v>
      </c>
      <c r="D1414" s="46" t="s">
        <v>154</v>
      </c>
      <c r="E1414" s="46" t="s">
        <v>7490</v>
      </c>
      <c r="F1414" s="48">
        <v>0</v>
      </c>
      <c r="G1414" s="48"/>
      <c r="H1414" s="49">
        <v>1</v>
      </c>
      <c r="I1414" s="48">
        <v>0</v>
      </c>
      <c r="J1414" s="77" t="s">
        <v>21072</v>
      </c>
      <c r="K1414" s="106"/>
      <c r="L1414" s="71"/>
      <c r="M1414" s="60"/>
      <c r="N1414" s="60"/>
      <c r="O1414" s="61"/>
      <c r="P1414" s="75" t="s">
        <v>8044</v>
      </c>
      <c r="Q1414" s="76" t="s">
        <v>9359</v>
      </c>
      <c r="R1414" s="38" t="s">
        <v>5892</v>
      </c>
      <c r="S1414" s="40" t="s">
        <v>5213</v>
      </c>
      <c r="T1414" s="40" t="s">
        <v>1731</v>
      </c>
      <c r="U1414" s="47" t="s">
        <v>5893</v>
      </c>
      <c r="V1414" s="38"/>
      <c r="W1414" s="42" t="s">
        <v>9360</v>
      </c>
      <c r="X1414" s="26">
        <v>4</v>
      </c>
      <c r="Y1414" s="26"/>
      <c r="Z1414" s="38"/>
      <c r="AA1414" s="38"/>
      <c r="AB1414" s="59"/>
      <c r="AC1414" s="38" t="s">
        <v>80</v>
      </c>
      <c r="AD1414" s="47" t="s">
        <v>201</v>
      </c>
      <c r="AE1414" s="47" t="s">
        <v>183</v>
      </c>
      <c r="AF1414" s="50"/>
      <c r="AG1414" s="50"/>
      <c r="AH1414" s="38"/>
      <c r="AI1414" s="59" t="s">
        <v>86</v>
      </c>
      <c r="AJ1414" s="51"/>
      <c r="AK1414" s="51" t="s">
        <v>9361</v>
      </c>
      <c r="AL1414" s="55" t="s">
        <v>9362</v>
      </c>
      <c r="AM1414" s="56"/>
      <c r="AN1414" s="56" t="s">
        <v>9363</v>
      </c>
      <c r="AO1414" s="52">
        <v>1</v>
      </c>
      <c r="AP1414" s="53" t="s">
        <v>8686</v>
      </c>
      <c r="AQ1414" s="53" t="s">
        <v>8687</v>
      </c>
      <c r="AR1414" s="53" t="s">
        <v>95</v>
      </c>
      <c r="AS1414" s="52" t="s">
        <v>96</v>
      </c>
      <c r="AT1414" s="53" t="s">
        <v>190</v>
      </c>
      <c r="AU1414" s="52" t="s">
        <v>191</v>
      </c>
      <c r="AV1414" s="53"/>
    </row>
    <row r="1415" spans="1:48" s="54" customFormat="1" x14ac:dyDescent="0.3">
      <c r="A1415" s="54">
        <v>170065</v>
      </c>
      <c r="B1415" s="54">
        <v>1410</v>
      </c>
      <c r="C1415" s="46" t="s">
        <v>26</v>
      </c>
      <c r="D1415" s="46" t="s">
        <v>154</v>
      </c>
      <c r="E1415" s="46" t="s">
        <v>7490</v>
      </c>
      <c r="F1415" s="48">
        <v>0</v>
      </c>
      <c r="G1415" s="48"/>
      <c r="H1415" s="49">
        <v>1</v>
      </c>
      <c r="I1415" s="48">
        <v>0</v>
      </c>
      <c r="J1415" s="77" t="s">
        <v>21073</v>
      </c>
      <c r="K1415" s="106"/>
      <c r="L1415" s="71"/>
      <c r="M1415" s="60"/>
      <c r="N1415" s="60"/>
      <c r="O1415" s="61"/>
      <c r="P1415" s="75" t="s">
        <v>9364</v>
      </c>
      <c r="Q1415" s="76" t="s">
        <v>9365</v>
      </c>
      <c r="R1415" s="38" t="s">
        <v>9347</v>
      </c>
      <c r="S1415" s="40" t="s">
        <v>5495</v>
      </c>
      <c r="T1415" s="40" t="s">
        <v>1731</v>
      </c>
      <c r="U1415" s="47" t="s">
        <v>9366</v>
      </c>
      <c r="V1415" s="38"/>
      <c r="W1415" s="42" t="s">
        <v>3902</v>
      </c>
      <c r="X1415" s="26">
        <v>7</v>
      </c>
      <c r="Y1415" s="26"/>
      <c r="Z1415" s="38"/>
      <c r="AA1415" s="38"/>
      <c r="AB1415" s="59"/>
      <c r="AC1415" s="38" t="s">
        <v>80</v>
      </c>
      <c r="AD1415" s="47" t="s">
        <v>407</v>
      </c>
      <c r="AE1415" s="47" t="s">
        <v>263</v>
      </c>
      <c r="AF1415" s="50"/>
      <c r="AG1415" s="50"/>
      <c r="AH1415" s="38"/>
      <c r="AI1415" s="59" t="s">
        <v>86</v>
      </c>
      <c r="AJ1415" s="51"/>
      <c r="AK1415" s="51" t="s">
        <v>9367</v>
      </c>
      <c r="AL1415" s="55" t="s">
        <v>9368</v>
      </c>
      <c r="AM1415" s="56"/>
      <c r="AN1415" s="56" t="s">
        <v>9369</v>
      </c>
      <c r="AO1415" s="52">
        <v>1</v>
      </c>
      <c r="AP1415" s="53" t="s">
        <v>8686</v>
      </c>
      <c r="AQ1415" s="53" t="s">
        <v>8687</v>
      </c>
      <c r="AR1415" s="53" t="s">
        <v>95</v>
      </c>
      <c r="AS1415" s="52" t="s">
        <v>96</v>
      </c>
      <c r="AT1415" s="53" t="s">
        <v>190</v>
      </c>
      <c r="AU1415" s="52" t="s">
        <v>191</v>
      </c>
      <c r="AV1415" s="53"/>
    </row>
    <row r="1416" spans="1:48" s="54" customFormat="1" x14ac:dyDescent="0.3">
      <c r="A1416" s="54">
        <v>129251</v>
      </c>
      <c r="B1416" s="54">
        <v>1411</v>
      </c>
      <c r="C1416" s="46" t="s">
        <v>175</v>
      </c>
      <c r="D1416" s="46" t="s">
        <v>154</v>
      </c>
      <c r="E1416" s="46" t="s">
        <v>7490</v>
      </c>
      <c r="F1416" s="48">
        <v>0</v>
      </c>
      <c r="G1416" s="48"/>
      <c r="H1416" s="49">
        <v>1</v>
      </c>
      <c r="I1416" s="48">
        <v>0</v>
      </c>
      <c r="J1416" s="77" t="s">
        <v>21074</v>
      </c>
      <c r="K1416" s="106"/>
      <c r="L1416" s="71"/>
      <c r="M1416" s="60"/>
      <c r="N1416" s="60"/>
      <c r="O1416" s="61"/>
      <c r="P1416" s="75" t="s">
        <v>412</v>
      </c>
      <c r="Q1416" s="76" t="s">
        <v>9370</v>
      </c>
      <c r="R1416" s="38" t="s">
        <v>9371</v>
      </c>
      <c r="S1416" s="40" t="s">
        <v>3972</v>
      </c>
      <c r="T1416" s="40" t="s">
        <v>9334</v>
      </c>
      <c r="U1416" s="47" t="s">
        <v>9372</v>
      </c>
      <c r="V1416" s="38"/>
      <c r="W1416" s="42" t="s">
        <v>9373</v>
      </c>
      <c r="X1416" s="26">
        <v>13</v>
      </c>
      <c r="Y1416" s="26"/>
      <c r="Z1416" s="38"/>
      <c r="AA1416" s="38"/>
      <c r="AB1416" s="59"/>
      <c r="AC1416" s="38" t="s">
        <v>312</v>
      </c>
      <c r="AD1416" s="47" t="s">
        <v>364</v>
      </c>
      <c r="AE1416" s="47" t="s">
        <v>263</v>
      </c>
      <c r="AF1416" s="50"/>
      <c r="AG1416" s="50"/>
      <c r="AH1416" s="38"/>
      <c r="AI1416" s="59" t="s">
        <v>86</v>
      </c>
      <c r="AJ1416" s="51"/>
      <c r="AK1416" s="51" t="s">
        <v>9374</v>
      </c>
      <c r="AL1416" s="55" t="s">
        <v>9375</v>
      </c>
      <c r="AM1416" s="56"/>
      <c r="AN1416" s="56" t="s">
        <v>9376</v>
      </c>
      <c r="AO1416" s="52">
        <v>1</v>
      </c>
      <c r="AP1416" s="53" t="s">
        <v>8686</v>
      </c>
      <c r="AQ1416" s="53" t="s">
        <v>8687</v>
      </c>
      <c r="AR1416" s="53" t="s">
        <v>95</v>
      </c>
      <c r="AS1416" s="52" t="s">
        <v>96</v>
      </c>
      <c r="AT1416" s="53" t="s">
        <v>190</v>
      </c>
      <c r="AU1416" s="52" t="s">
        <v>191</v>
      </c>
      <c r="AV1416" s="53"/>
    </row>
    <row r="1417" spans="1:48" s="54" customFormat="1" x14ac:dyDescent="0.3">
      <c r="A1417" s="54">
        <v>171340</v>
      </c>
      <c r="B1417" s="54">
        <v>1412</v>
      </c>
      <c r="C1417" s="46" t="s">
        <v>26</v>
      </c>
      <c r="D1417" s="46" t="s">
        <v>154</v>
      </c>
      <c r="E1417" s="46" t="s">
        <v>7490</v>
      </c>
      <c r="F1417" s="48">
        <v>0</v>
      </c>
      <c r="G1417" s="48"/>
      <c r="H1417" s="49">
        <v>1</v>
      </c>
      <c r="I1417" s="48">
        <v>0</v>
      </c>
      <c r="J1417" s="77" t="s">
        <v>21075</v>
      </c>
      <c r="K1417" s="106"/>
      <c r="L1417" s="71"/>
      <c r="M1417" s="60"/>
      <c r="N1417" s="60"/>
      <c r="O1417" s="61"/>
      <c r="P1417" s="75" t="s">
        <v>1260</v>
      </c>
      <c r="Q1417" s="76" t="s">
        <v>9377</v>
      </c>
      <c r="R1417" s="38" t="s">
        <v>8719</v>
      </c>
      <c r="S1417" s="40" t="s">
        <v>5344</v>
      </c>
      <c r="T1417" s="40" t="s">
        <v>4796</v>
      </c>
      <c r="U1417" s="47" t="s">
        <v>8720</v>
      </c>
      <c r="V1417" s="38"/>
      <c r="W1417" s="42" t="s">
        <v>9378</v>
      </c>
      <c r="X1417" s="26">
        <v>3</v>
      </c>
      <c r="Y1417" s="26"/>
      <c r="Z1417" s="38"/>
      <c r="AA1417" s="38"/>
      <c r="AB1417" s="59"/>
      <c r="AC1417" s="38" t="s">
        <v>80</v>
      </c>
      <c r="AD1417" s="47" t="s">
        <v>27</v>
      </c>
      <c r="AE1417" s="47" t="s">
        <v>28</v>
      </c>
      <c r="AF1417" s="50"/>
      <c r="AG1417" s="50"/>
      <c r="AH1417" s="38"/>
      <c r="AI1417" s="59" t="s">
        <v>86</v>
      </c>
      <c r="AJ1417" s="51"/>
      <c r="AK1417" s="51" t="s">
        <v>9379</v>
      </c>
      <c r="AL1417" s="55" t="s">
        <v>9380</v>
      </c>
      <c r="AM1417" s="56"/>
      <c r="AN1417" s="56" t="s">
        <v>9381</v>
      </c>
      <c r="AO1417" s="52">
        <v>1</v>
      </c>
      <c r="AP1417" s="53" t="s">
        <v>8686</v>
      </c>
      <c r="AQ1417" s="53" t="s">
        <v>8687</v>
      </c>
      <c r="AR1417" s="53" t="s">
        <v>95</v>
      </c>
      <c r="AS1417" s="52" t="s">
        <v>96</v>
      </c>
      <c r="AT1417" s="53" t="s">
        <v>190</v>
      </c>
      <c r="AU1417" s="52" t="s">
        <v>191</v>
      </c>
      <c r="AV1417" s="53"/>
    </row>
    <row r="1418" spans="1:48" s="54" customFormat="1" x14ac:dyDescent="0.3">
      <c r="A1418" s="54">
        <v>147624</v>
      </c>
      <c r="B1418" s="54">
        <v>1413</v>
      </c>
      <c r="C1418" s="46" t="s">
        <v>255</v>
      </c>
      <c r="D1418" s="46" t="s">
        <v>154</v>
      </c>
      <c r="E1418" s="46" t="s">
        <v>7490</v>
      </c>
      <c r="F1418" s="48">
        <v>0</v>
      </c>
      <c r="G1418" s="48"/>
      <c r="H1418" s="49">
        <v>1</v>
      </c>
      <c r="I1418" s="48">
        <v>0</v>
      </c>
      <c r="J1418" s="77" t="s">
        <v>21076</v>
      </c>
      <c r="K1418" s="106"/>
      <c r="L1418" s="71"/>
      <c r="M1418" s="60"/>
      <c r="N1418" s="60"/>
      <c r="O1418" s="61"/>
      <c r="P1418" s="75" t="s">
        <v>9382</v>
      </c>
      <c r="Q1418" s="76" t="s">
        <v>9383</v>
      </c>
      <c r="R1418" s="38" t="s">
        <v>9000</v>
      </c>
      <c r="S1418" s="40" t="s">
        <v>726</v>
      </c>
      <c r="T1418" s="40" t="s">
        <v>717</v>
      </c>
      <c r="U1418" s="47" t="s">
        <v>9384</v>
      </c>
      <c r="V1418" s="38"/>
      <c r="W1418" s="42" t="s">
        <v>9385</v>
      </c>
      <c r="X1418" s="26">
        <v>18</v>
      </c>
      <c r="Y1418" s="26"/>
      <c r="Z1418" s="38"/>
      <c r="AA1418" s="38"/>
      <c r="AB1418" s="59"/>
      <c r="AC1418" s="38" t="s">
        <v>80</v>
      </c>
      <c r="AD1418" s="47" t="s">
        <v>249</v>
      </c>
      <c r="AE1418" s="47" t="s">
        <v>250</v>
      </c>
      <c r="AF1418" s="50"/>
      <c r="AG1418" s="50"/>
      <c r="AH1418" s="38"/>
      <c r="AI1418" s="59" t="s">
        <v>86</v>
      </c>
      <c r="AJ1418" s="51"/>
      <c r="AK1418" s="51" t="s">
        <v>9386</v>
      </c>
      <c r="AL1418" s="55" t="s">
        <v>9387</v>
      </c>
      <c r="AM1418" s="56"/>
      <c r="AN1418" s="56" t="s">
        <v>9388</v>
      </c>
      <c r="AO1418" s="52">
        <v>1</v>
      </c>
      <c r="AP1418" s="53" t="s">
        <v>8686</v>
      </c>
      <c r="AQ1418" s="53" t="s">
        <v>8687</v>
      </c>
      <c r="AR1418" s="53" t="s">
        <v>95</v>
      </c>
      <c r="AS1418" s="52" t="s">
        <v>96</v>
      </c>
      <c r="AT1418" s="53" t="s">
        <v>190</v>
      </c>
      <c r="AU1418" s="52" t="s">
        <v>191</v>
      </c>
      <c r="AV1418" s="53"/>
    </row>
    <row r="1419" spans="1:48" s="54" customFormat="1" x14ac:dyDescent="0.3">
      <c r="A1419" s="54">
        <v>148225</v>
      </c>
      <c r="B1419" s="54">
        <v>1414</v>
      </c>
      <c r="C1419" s="46" t="s">
        <v>255</v>
      </c>
      <c r="D1419" s="46" t="s">
        <v>154</v>
      </c>
      <c r="E1419" s="46" t="s">
        <v>7490</v>
      </c>
      <c r="F1419" s="48">
        <v>0</v>
      </c>
      <c r="G1419" s="48"/>
      <c r="H1419" s="49">
        <v>0.66700000000000004</v>
      </c>
      <c r="I1419" s="48">
        <v>0</v>
      </c>
      <c r="J1419" s="77" t="s">
        <v>21077</v>
      </c>
      <c r="K1419" s="106"/>
      <c r="L1419" s="71"/>
      <c r="M1419" s="60"/>
      <c r="N1419" s="60"/>
      <c r="O1419" s="61"/>
      <c r="P1419" s="75" t="s">
        <v>9011</v>
      </c>
      <c r="Q1419" s="76" t="s">
        <v>9389</v>
      </c>
      <c r="R1419" s="38" t="s">
        <v>9390</v>
      </c>
      <c r="S1419" s="40" t="s">
        <v>717</v>
      </c>
      <c r="T1419" s="40" t="s">
        <v>726</v>
      </c>
      <c r="U1419" s="47" t="s">
        <v>9391</v>
      </c>
      <c r="V1419" s="38"/>
      <c r="W1419" s="42" t="s">
        <v>9392</v>
      </c>
      <c r="X1419" s="26">
        <v>4</v>
      </c>
      <c r="Y1419" s="26"/>
      <c r="Z1419" s="38"/>
      <c r="AA1419" s="38"/>
      <c r="AB1419" s="59"/>
      <c r="AC1419" s="38" t="s">
        <v>336</v>
      </c>
      <c r="AD1419" s="47" t="s">
        <v>201</v>
      </c>
      <c r="AE1419" s="47" t="s">
        <v>183</v>
      </c>
      <c r="AF1419" s="50"/>
      <c r="AG1419" s="50"/>
      <c r="AH1419" s="38"/>
      <c r="AI1419" s="59" t="s">
        <v>86</v>
      </c>
      <c r="AJ1419" s="51"/>
      <c r="AK1419" s="51" t="s">
        <v>9393</v>
      </c>
      <c r="AL1419" s="55" t="s">
        <v>9394</v>
      </c>
      <c r="AM1419" s="56"/>
      <c r="AN1419" s="56" t="s">
        <v>9395</v>
      </c>
      <c r="AO1419" s="52">
        <v>1</v>
      </c>
      <c r="AP1419" s="53" t="s">
        <v>8686</v>
      </c>
      <c r="AQ1419" s="53" t="s">
        <v>8687</v>
      </c>
      <c r="AR1419" s="53" t="s">
        <v>95</v>
      </c>
      <c r="AS1419" s="52" t="s">
        <v>96</v>
      </c>
      <c r="AT1419" s="53" t="s">
        <v>190</v>
      </c>
      <c r="AU1419" s="52" t="s">
        <v>191</v>
      </c>
      <c r="AV1419" s="53"/>
    </row>
    <row r="1420" spans="1:48" s="54" customFormat="1" x14ac:dyDescent="0.3">
      <c r="A1420" s="54">
        <v>176004</v>
      </c>
      <c r="B1420" s="54">
        <v>1415</v>
      </c>
      <c r="C1420" s="46" t="s">
        <v>192</v>
      </c>
      <c r="D1420" s="46" t="s">
        <v>154</v>
      </c>
      <c r="E1420" s="46" t="s">
        <v>7490</v>
      </c>
      <c r="F1420" s="48">
        <v>0</v>
      </c>
      <c r="G1420" s="48"/>
      <c r="H1420" s="49">
        <v>1</v>
      </c>
      <c r="I1420" s="48">
        <v>0</v>
      </c>
      <c r="J1420" s="77" t="s">
        <v>21078</v>
      </c>
      <c r="K1420" s="106"/>
      <c r="L1420" s="71"/>
      <c r="M1420" s="60"/>
      <c r="N1420" s="60"/>
      <c r="O1420" s="61"/>
      <c r="P1420" s="75" t="s">
        <v>9396</v>
      </c>
      <c r="Q1420" s="76" t="s">
        <v>9397</v>
      </c>
      <c r="R1420" s="38" t="s">
        <v>8847</v>
      </c>
      <c r="S1420" s="40" t="s">
        <v>255</v>
      </c>
      <c r="T1420" s="40" t="s">
        <v>717</v>
      </c>
      <c r="U1420" s="47" t="s">
        <v>8848</v>
      </c>
      <c r="V1420" s="38"/>
      <c r="W1420" s="42" t="s">
        <v>9378</v>
      </c>
      <c r="X1420" s="26">
        <v>3</v>
      </c>
      <c r="Y1420" s="26"/>
      <c r="Z1420" s="38"/>
      <c r="AA1420" s="38"/>
      <c r="AB1420" s="59"/>
      <c r="AC1420" s="38" t="s">
        <v>80</v>
      </c>
      <c r="AD1420" s="47" t="s">
        <v>201</v>
      </c>
      <c r="AE1420" s="47" t="s">
        <v>183</v>
      </c>
      <c r="AF1420" s="50"/>
      <c r="AG1420" s="50"/>
      <c r="AH1420" s="38"/>
      <c r="AI1420" s="59" t="s">
        <v>86</v>
      </c>
      <c r="AJ1420" s="51"/>
      <c r="AK1420" s="51" t="s">
        <v>9398</v>
      </c>
      <c r="AL1420" s="55" t="s">
        <v>9399</v>
      </c>
      <c r="AM1420" s="56"/>
      <c r="AN1420" s="56" t="s">
        <v>9400</v>
      </c>
      <c r="AO1420" s="52">
        <v>1</v>
      </c>
      <c r="AP1420" s="53" t="s">
        <v>8686</v>
      </c>
      <c r="AQ1420" s="53" t="s">
        <v>8687</v>
      </c>
      <c r="AR1420" s="53" t="s">
        <v>95</v>
      </c>
      <c r="AS1420" s="52" t="s">
        <v>96</v>
      </c>
      <c r="AT1420" s="53" t="s">
        <v>190</v>
      </c>
      <c r="AU1420" s="52" t="s">
        <v>191</v>
      </c>
      <c r="AV1420" s="53"/>
    </row>
    <row r="1421" spans="1:48" s="54" customFormat="1" x14ac:dyDescent="0.3">
      <c r="A1421" s="54">
        <v>163779</v>
      </c>
      <c r="B1421" s="54">
        <v>1416</v>
      </c>
      <c r="C1421" s="46" t="s">
        <v>255</v>
      </c>
      <c r="D1421" s="46" t="s">
        <v>154</v>
      </c>
      <c r="E1421" s="46" t="s">
        <v>7490</v>
      </c>
      <c r="F1421" s="48">
        <v>0</v>
      </c>
      <c r="G1421" s="48"/>
      <c r="H1421" s="49">
        <v>1</v>
      </c>
      <c r="I1421" s="48">
        <v>0</v>
      </c>
      <c r="J1421" s="77" t="s">
        <v>21079</v>
      </c>
      <c r="K1421" s="106"/>
      <c r="L1421" s="71"/>
      <c r="M1421" s="60"/>
      <c r="N1421" s="60"/>
      <c r="O1421" s="61"/>
      <c r="P1421" s="75" t="s">
        <v>8267</v>
      </c>
      <c r="Q1421" s="76" t="s">
        <v>9401</v>
      </c>
      <c r="R1421" s="38" t="s">
        <v>9402</v>
      </c>
      <c r="S1421" s="40" t="s">
        <v>199</v>
      </c>
      <c r="T1421" s="40" t="s">
        <v>5260</v>
      </c>
      <c r="U1421" s="47" t="s">
        <v>9403</v>
      </c>
      <c r="V1421" s="38"/>
      <c r="W1421" s="42" t="s">
        <v>9404</v>
      </c>
      <c r="X1421" s="26">
        <v>8</v>
      </c>
      <c r="Y1421" s="26"/>
      <c r="Z1421" s="38"/>
      <c r="AA1421" s="38"/>
      <c r="AB1421" s="59"/>
      <c r="AC1421" s="38" t="s">
        <v>1025</v>
      </c>
      <c r="AD1421" s="47" t="s">
        <v>201</v>
      </c>
      <c r="AE1421" s="47" t="s">
        <v>183</v>
      </c>
      <c r="AF1421" s="50"/>
      <c r="AG1421" s="50"/>
      <c r="AH1421" s="38"/>
      <c r="AI1421" s="59" t="s">
        <v>86</v>
      </c>
      <c r="AJ1421" s="51"/>
      <c r="AK1421" s="51" t="s">
        <v>9405</v>
      </c>
      <c r="AL1421" s="55" t="s">
        <v>9406</v>
      </c>
      <c r="AM1421" s="56"/>
      <c r="AN1421" s="56" t="s">
        <v>9407</v>
      </c>
      <c r="AO1421" s="52">
        <v>1</v>
      </c>
      <c r="AP1421" s="53" t="s">
        <v>8686</v>
      </c>
      <c r="AQ1421" s="53" t="s">
        <v>8687</v>
      </c>
      <c r="AR1421" s="53" t="s">
        <v>95</v>
      </c>
      <c r="AS1421" s="52" t="s">
        <v>96</v>
      </c>
      <c r="AT1421" s="53" t="s">
        <v>190</v>
      </c>
      <c r="AU1421" s="52" t="s">
        <v>191</v>
      </c>
      <c r="AV1421" s="53"/>
    </row>
    <row r="1422" spans="1:48" s="54" customFormat="1" x14ac:dyDescent="0.3">
      <c r="A1422" s="54">
        <v>252900</v>
      </c>
      <c r="B1422" s="54">
        <v>1417</v>
      </c>
      <c r="C1422" s="46" t="s">
        <v>192</v>
      </c>
      <c r="D1422" s="46" t="s">
        <v>154</v>
      </c>
      <c r="E1422" s="46" t="s">
        <v>7490</v>
      </c>
      <c r="F1422" s="48">
        <v>0</v>
      </c>
      <c r="G1422" s="48"/>
      <c r="H1422" s="49">
        <v>1</v>
      </c>
      <c r="I1422" s="48">
        <v>0</v>
      </c>
      <c r="J1422" s="77" t="s">
        <v>21080</v>
      </c>
      <c r="K1422" s="106"/>
      <c r="L1422" s="71"/>
      <c r="M1422" s="60"/>
      <c r="N1422" s="60"/>
      <c r="O1422" s="61"/>
      <c r="P1422" s="75" t="s">
        <v>468</v>
      </c>
      <c r="Q1422" s="76" t="s">
        <v>9408</v>
      </c>
      <c r="R1422" s="38" t="s">
        <v>9347</v>
      </c>
      <c r="S1422" s="40" t="s">
        <v>9409</v>
      </c>
      <c r="T1422" s="40" t="s">
        <v>717</v>
      </c>
      <c r="U1422" s="47" t="s">
        <v>9348</v>
      </c>
      <c r="V1422" s="38"/>
      <c r="W1422" s="42" t="s">
        <v>9410</v>
      </c>
      <c r="X1422" s="26">
        <v>16</v>
      </c>
      <c r="Y1422" s="26"/>
      <c r="Z1422" s="38"/>
      <c r="AA1422" s="38"/>
      <c r="AB1422" s="59"/>
      <c r="AC1422" s="38" t="s">
        <v>80</v>
      </c>
      <c r="AD1422" s="47" t="s">
        <v>407</v>
      </c>
      <c r="AE1422" s="47" t="s">
        <v>263</v>
      </c>
      <c r="AF1422" s="50"/>
      <c r="AG1422" s="50"/>
      <c r="AH1422" s="38"/>
      <c r="AI1422" s="59" t="s">
        <v>86</v>
      </c>
      <c r="AJ1422" s="51"/>
      <c r="AK1422" s="51" t="s">
        <v>9411</v>
      </c>
      <c r="AL1422" s="55" t="s">
        <v>9412</v>
      </c>
      <c r="AM1422" s="56"/>
      <c r="AN1422" s="56" t="s">
        <v>9413</v>
      </c>
      <c r="AO1422" s="52">
        <v>1</v>
      </c>
      <c r="AP1422" s="53" t="s">
        <v>8686</v>
      </c>
      <c r="AQ1422" s="53" t="s">
        <v>8687</v>
      </c>
      <c r="AR1422" s="53" t="s">
        <v>95</v>
      </c>
      <c r="AS1422" s="52" t="s">
        <v>96</v>
      </c>
      <c r="AT1422" s="53" t="s">
        <v>190</v>
      </c>
      <c r="AU1422" s="52" t="s">
        <v>191</v>
      </c>
      <c r="AV1422" s="53"/>
    </row>
    <row r="1423" spans="1:48" s="54" customFormat="1" x14ac:dyDescent="0.3">
      <c r="A1423" s="54">
        <v>239046</v>
      </c>
      <c r="B1423" s="54">
        <v>1418</v>
      </c>
      <c r="C1423" s="46" t="s">
        <v>192</v>
      </c>
      <c r="D1423" s="46" t="s">
        <v>154</v>
      </c>
      <c r="E1423" s="46" t="s">
        <v>7490</v>
      </c>
      <c r="F1423" s="48">
        <v>0</v>
      </c>
      <c r="G1423" s="48"/>
      <c r="H1423" s="49">
        <v>1</v>
      </c>
      <c r="I1423" s="48">
        <v>0</v>
      </c>
      <c r="J1423" s="77" t="s">
        <v>21081</v>
      </c>
      <c r="K1423" s="106"/>
      <c r="L1423" s="71"/>
      <c r="M1423" s="60"/>
      <c r="N1423" s="60"/>
      <c r="O1423" s="61"/>
      <c r="P1423" s="75" t="s">
        <v>9414</v>
      </c>
      <c r="Q1423" s="76" t="s">
        <v>9415</v>
      </c>
      <c r="R1423" s="38" t="s">
        <v>9416</v>
      </c>
      <c r="S1423" s="40" t="s">
        <v>192</v>
      </c>
      <c r="T1423" s="40" t="s">
        <v>717</v>
      </c>
      <c r="U1423" s="47" t="s">
        <v>9417</v>
      </c>
      <c r="V1423" s="38"/>
      <c r="W1423" s="42" t="s">
        <v>9418</v>
      </c>
      <c r="X1423" s="26">
        <v>12</v>
      </c>
      <c r="Y1423" s="26"/>
      <c r="Z1423" s="38"/>
      <c r="AA1423" s="38"/>
      <c r="AB1423" s="59"/>
      <c r="AC1423" s="38" t="s">
        <v>336</v>
      </c>
      <c r="AD1423" s="47" t="s">
        <v>249</v>
      </c>
      <c r="AE1423" s="47" t="s">
        <v>250</v>
      </c>
      <c r="AF1423" s="50"/>
      <c r="AG1423" s="50"/>
      <c r="AH1423" s="38"/>
      <c r="AI1423" s="59" t="s">
        <v>86</v>
      </c>
      <c r="AJ1423" s="51" t="s">
        <v>9419</v>
      </c>
      <c r="AK1423" s="51" t="s">
        <v>9420</v>
      </c>
      <c r="AL1423" s="55" t="s">
        <v>9421</v>
      </c>
      <c r="AM1423" s="56"/>
      <c r="AN1423" s="56" t="s">
        <v>9422</v>
      </c>
      <c r="AO1423" s="52">
        <v>1</v>
      </c>
      <c r="AP1423" s="53" t="s">
        <v>8686</v>
      </c>
      <c r="AQ1423" s="53" t="s">
        <v>8687</v>
      </c>
      <c r="AR1423" s="53" t="s">
        <v>95</v>
      </c>
      <c r="AS1423" s="52" t="s">
        <v>96</v>
      </c>
      <c r="AT1423" s="53" t="s">
        <v>190</v>
      </c>
      <c r="AU1423" s="52" t="s">
        <v>191</v>
      </c>
      <c r="AV1423" s="53"/>
    </row>
    <row r="1424" spans="1:48" s="54" customFormat="1" x14ac:dyDescent="0.3">
      <c r="A1424" s="54">
        <v>122069</v>
      </c>
      <c r="B1424" s="54">
        <v>1419</v>
      </c>
      <c r="C1424" s="46" t="s">
        <v>175</v>
      </c>
      <c r="D1424" s="46" t="s">
        <v>154</v>
      </c>
      <c r="E1424" s="46" t="s">
        <v>7490</v>
      </c>
      <c r="F1424" s="48">
        <v>0</v>
      </c>
      <c r="G1424" s="48"/>
      <c r="H1424" s="49">
        <v>1</v>
      </c>
      <c r="I1424" s="48">
        <v>0</v>
      </c>
      <c r="J1424" s="77" t="s">
        <v>21082</v>
      </c>
      <c r="K1424" s="106"/>
      <c r="L1424" s="71"/>
      <c r="M1424" s="60"/>
      <c r="N1424" s="60"/>
      <c r="O1424" s="61"/>
      <c r="P1424" s="75" t="s">
        <v>468</v>
      </c>
      <c r="Q1424" s="76" t="s">
        <v>9423</v>
      </c>
      <c r="R1424" s="38" t="s">
        <v>9320</v>
      </c>
      <c r="S1424" s="40" t="s">
        <v>199</v>
      </c>
      <c r="T1424" s="40" t="s">
        <v>9424</v>
      </c>
      <c r="U1424" s="47" t="s">
        <v>9321</v>
      </c>
      <c r="V1424" s="38"/>
      <c r="W1424" s="42"/>
      <c r="X1424" s="26">
        <v>3</v>
      </c>
      <c r="Y1424" s="26"/>
      <c r="Z1424" s="38"/>
      <c r="AA1424" s="38"/>
      <c r="AB1424" s="59"/>
      <c r="AC1424" s="38" t="s">
        <v>336</v>
      </c>
      <c r="AD1424" s="47" t="s">
        <v>407</v>
      </c>
      <c r="AE1424" s="47" t="s">
        <v>263</v>
      </c>
      <c r="AF1424" s="50"/>
      <c r="AG1424" s="50"/>
      <c r="AH1424" s="38"/>
      <c r="AI1424" s="59" t="s">
        <v>86</v>
      </c>
      <c r="AJ1424" s="51"/>
      <c r="AK1424" s="51" t="s">
        <v>9425</v>
      </c>
      <c r="AL1424" s="55" t="s">
        <v>9426</v>
      </c>
      <c r="AM1424" s="56"/>
      <c r="AN1424" s="56" t="s">
        <v>9427</v>
      </c>
      <c r="AO1424" s="52">
        <v>1</v>
      </c>
      <c r="AP1424" s="53" t="s">
        <v>8686</v>
      </c>
      <c r="AQ1424" s="53" t="s">
        <v>8687</v>
      </c>
      <c r="AR1424" s="53" t="s">
        <v>95</v>
      </c>
      <c r="AS1424" s="52" t="s">
        <v>96</v>
      </c>
      <c r="AT1424" s="53" t="s">
        <v>190</v>
      </c>
      <c r="AU1424" s="52" t="s">
        <v>191</v>
      </c>
      <c r="AV1424" s="53"/>
    </row>
    <row r="1425" spans="1:48" s="54" customFormat="1" x14ac:dyDescent="0.3">
      <c r="A1425" s="54">
        <v>147150</v>
      </c>
      <c r="B1425" s="54">
        <v>1420</v>
      </c>
      <c r="C1425" s="46" t="s">
        <v>255</v>
      </c>
      <c r="D1425" s="46" t="s">
        <v>154</v>
      </c>
      <c r="E1425" s="46" t="s">
        <v>7490</v>
      </c>
      <c r="F1425" s="48">
        <v>0</v>
      </c>
      <c r="G1425" s="48"/>
      <c r="H1425" s="49">
        <v>1</v>
      </c>
      <c r="I1425" s="48">
        <v>0</v>
      </c>
      <c r="J1425" s="77" t="s">
        <v>21083</v>
      </c>
      <c r="K1425" s="106"/>
      <c r="L1425" s="71"/>
      <c r="M1425" s="60"/>
      <c r="N1425" s="60"/>
      <c r="O1425" s="61"/>
      <c r="P1425" s="75" t="s">
        <v>256</v>
      </c>
      <c r="Q1425" s="76" t="s">
        <v>9428</v>
      </c>
      <c r="R1425" s="38" t="s">
        <v>9114</v>
      </c>
      <c r="S1425" s="40" t="s">
        <v>9429</v>
      </c>
      <c r="T1425" s="40" t="s">
        <v>726</v>
      </c>
      <c r="U1425" s="47" t="s">
        <v>9115</v>
      </c>
      <c r="V1425" s="38"/>
      <c r="W1425" s="42" t="s">
        <v>9430</v>
      </c>
      <c r="X1425" s="26">
        <v>12</v>
      </c>
      <c r="Y1425" s="26"/>
      <c r="Z1425" s="38"/>
      <c r="AA1425" s="38"/>
      <c r="AB1425" s="59"/>
      <c r="AC1425" s="38" t="s">
        <v>312</v>
      </c>
      <c r="AD1425" s="47" t="s">
        <v>262</v>
      </c>
      <c r="AE1425" s="47" t="s">
        <v>263</v>
      </c>
      <c r="AF1425" s="50"/>
      <c r="AG1425" s="50"/>
      <c r="AH1425" s="38"/>
      <c r="AI1425" s="59" t="s">
        <v>86</v>
      </c>
      <c r="AJ1425" s="51"/>
      <c r="AK1425" s="51" t="s">
        <v>9431</v>
      </c>
      <c r="AL1425" s="55" t="s">
        <v>9432</v>
      </c>
      <c r="AM1425" s="56"/>
      <c r="AN1425" s="56" t="s">
        <v>9433</v>
      </c>
      <c r="AO1425" s="52">
        <v>1</v>
      </c>
      <c r="AP1425" s="53" t="s">
        <v>8686</v>
      </c>
      <c r="AQ1425" s="53" t="s">
        <v>8687</v>
      </c>
      <c r="AR1425" s="53" t="s">
        <v>95</v>
      </c>
      <c r="AS1425" s="52" t="s">
        <v>96</v>
      </c>
      <c r="AT1425" s="53" t="s">
        <v>190</v>
      </c>
      <c r="AU1425" s="52" t="s">
        <v>191</v>
      </c>
      <c r="AV1425" s="53"/>
    </row>
    <row r="1426" spans="1:48" s="54" customFormat="1" x14ac:dyDescent="0.3">
      <c r="A1426" s="54">
        <v>172057</v>
      </c>
      <c r="B1426" s="54">
        <v>1421</v>
      </c>
      <c r="C1426" s="46" t="s">
        <v>26</v>
      </c>
      <c r="D1426" s="46" t="s">
        <v>154</v>
      </c>
      <c r="E1426" s="46" t="s">
        <v>7490</v>
      </c>
      <c r="F1426" s="48">
        <v>0</v>
      </c>
      <c r="G1426" s="48"/>
      <c r="H1426" s="49">
        <v>1</v>
      </c>
      <c r="I1426" s="48">
        <v>0</v>
      </c>
      <c r="J1426" s="77" t="s">
        <v>21084</v>
      </c>
      <c r="K1426" s="106"/>
      <c r="L1426" s="71"/>
      <c r="M1426" s="60"/>
      <c r="N1426" s="60"/>
      <c r="O1426" s="61"/>
      <c r="P1426" s="75" t="s">
        <v>9434</v>
      </c>
      <c r="Q1426" s="76" t="s">
        <v>9435</v>
      </c>
      <c r="R1426" s="38" t="s">
        <v>9436</v>
      </c>
      <c r="S1426" s="40" t="s">
        <v>5185</v>
      </c>
      <c r="T1426" s="40" t="s">
        <v>4940</v>
      </c>
      <c r="U1426" s="47" t="s">
        <v>9437</v>
      </c>
      <c r="V1426" s="38"/>
      <c r="W1426" s="42" t="s">
        <v>9092</v>
      </c>
      <c r="X1426" s="26">
        <v>3</v>
      </c>
      <c r="Y1426" s="26"/>
      <c r="Z1426" s="38"/>
      <c r="AA1426" s="38"/>
      <c r="AB1426" s="59"/>
      <c r="AC1426" s="38" t="s">
        <v>80</v>
      </c>
      <c r="AD1426" s="47" t="s">
        <v>201</v>
      </c>
      <c r="AE1426" s="47" t="s">
        <v>183</v>
      </c>
      <c r="AF1426" s="50"/>
      <c r="AG1426" s="50"/>
      <c r="AH1426" s="38"/>
      <c r="AI1426" s="59" t="s">
        <v>86</v>
      </c>
      <c r="AJ1426" s="51"/>
      <c r="AK1426" s="51" t="s">
        <v>9438</v>
      </c>
      <c r="AL1426" s="55" t="s">
        <v>9439</v>
      </c>
      <c r="AM1426" s="56"/>
      <c r="AN1426" s="56" t="s">
        <v>9440</v>
      </c>
      <c r="AO1426" s="52">
        <v>1</v>
      </c>
      <c r="AP1426" s="53" t="s">
        <v>8686</v>
      </c>
      <c r="AQ1426" s="53" t="s">
        <v>8687</v>
      </c>
      <c r="AR1426" s="53" t="s">
        <v>95</v>
      </c>
      <c r="AS1426" s="52" t="s">
        <v>96</v>
      </c>
      <c r="AT1426" s="53" t="s">
        <v>190</v>
      </c>
      <c r="AU1426" s="52" t="s">
        <v>191</v>
      </c>
      <c r="AV1426" s="53"/>
    </row>
    <row r="1427" spans="1:48" s="54" customFormat="1" x14ac:dyDescent="0.3">
      <c r="A1427" s="54">
        <v>305327</v>
      </c>
      <c r="B1427" s="54">
        <v>1422</v>
      </c>
      <c r="C1427" s="46" t="s">
        <v>192</v>
      </c>
      <c r="D1427" s="46" t="s">
        <v>154</v>
      </c>
      <c r="E1427" s="46" t="s">
        <v>7490</v>
      </c>
      <c r="F1427" s="48">
        <v>0</v>
      </c>
      <c r="G1427" s="48"/>
      <c r="H1427" s="49">
        <v>1</v>
      </c>
      <c r="I1427" s="48">
        <v>0</v>
      </c>
      <c r="J1427" s="77" t="s">
        <v>21085</v>
      </c>
      <c r="K1427" s="106"/>
      <c r="L1427" s="71"/>
      <c r="M1427" s="60"/>
      <c r="N1427" s="60"/>
      <c r="O1427" s="61"/>
      <c r="P1427" s="75" t="s">
        <v>765</v>
      </c>
      <c r="Q1427" s="76" t="s">
        <v>9441</v>
      </c>
      <c r="R1427" s="38" t="s">
        <v>9442</v>
      </c>
      <c r="S1427" s="40" t="s">
        <v>9443</v>
      </c>
      <c r="T1427" s="40" t="s">
        <v>9443</v>
      </c>
      <c r="U1427" s="47" t="s">
        <v>9444</v>
      </c>
      <c r="V1427" s="38"/>
      <c r="W1427" s="42"/>
      <c r="X1427" s="26">
        <v>30</v>
      </c>
      <c r="Y1427" s="26"/>
      <c r="Z1427" s="38"/>
      <c r="AA1427" s="38"/>
      <c r="AB1427" s="59"/>
      <c r="AC1427" s="38" t="s">
        <v>237</v>
      </c>
      <c r="AD1427" s="47" t="s">
        <v>182</v>
      </c>
      <c r="AE1427" s="47" t="s">
        <v>183</v>
      </c>
      <c r="AF1427" s="50"/>
      <c r="AG1427" s="50"/>
      <c r="AH1427" s="38"/>
      <c r="AI1427" s="59" t="s">
        <v>86</v>
      </c>
      <c r="AJ1427" s="51"/>
      <c r="AK1427" s="51" t="s">
        <v>9445</v>
      </c>
      <c r="AL1427" s="55" t="s">
        <v>9446</v>
      </c>
      <c r="AM1427" s="56"/>
      <c r="AN1427" s="56" t="s">
        <v>9447</v>
      </c>
      <c r="AO1427" s="52">
        <v>1</v>
      </c>
      <c r="AP1427" s="53" t="s">
        <v>8686</v>
      </c>
      <c r="AQ1427" s="53" t="s">
        <v>8687</v>
      </c>
      <c r="AR1427" s="53" t="s">
        <v>95</v>
      </c>
      <c r="AS1427" s="52" t="s">
        <v>96</v>
      </c>
      <c r="AT1427" s="53" t="s">
        <v>190</v>
      </c>
      <c r="AU1427" s="52" t="s">
        <v>191</v>
      </c>
      <c r="AV1427" s="53"/>
    </row>
    <row r="1428" spans="1:48" s="54" customFormat="1" x14ac:dyDescent="0.3">
      <c r="A1428" s="54">
        <v>306818</v>
      </c>
      <c r="B1428" s="54">
        <v>1423</v>
      </c>
      <c r="C1428" s="46" t="s">
        <v>192</v>
      </c>
      <c r="D1428" s="46" t="s">
        <v>154</v>
      </c>
      <c r="E1428" s="46" t="s">
        <v>7490</v>
      </c>
      <c r="F1428" s="48">
        <v>0</v>
      </c>
      <c r="G1428" s="48"/>
      <c r="H1428" s="49">
        <v>1</v>
      </c>
      <c r="I1428" s="48">
        <v>0</v>
      </c>
      <c r="J1428" s="77" t="s">
        <v>21086</v>
      </c>
      <c r="K1428" s="106"/>
      <c r="L1428" s="71"/>
      <c r="M1428" s="60"/>
      <c r="N1428" s="60"/>
      <c r="O1428" s="61"/>
      <c r="P1428" s="75" t="s">
        <v>289</v>
      </c>
      <c r="Q1428" s="76" t="s">
        <v>9448</v>
      </c>
      <c r="R1428" s="38" t="s">
        <v>5772</v>
      </c>
      <c r="S1428" s="40" t="s">
        <v>4823</v>
      </c>
      <c r="T1428" s="40" t="s">
        <v>717</v>
      </c>
      <c r="U1428" s="47" t="s">
        <v>5773</v>
      </c>
      <c r="V1428" s="38"/>
      <c r="W1428" s="42" t="s">
        <v>9449</v>
      </c>
      <c r="X1428" s="26">
        <v>19</v>
      </c>
      <c r="Y1428" s="26"/>
      <c r="Z1428" s="38"/>
      <c r="AA1428" s="38"/>
      <c r="AB1428" s="59"/>
      <c r="AC1428" s="38" t="s">
        <v>80</v>
      </c>
      <c r="AD1428" s="47" t="s">
        <v>249</v>
      </c>
      <c r="AE1428" s="47" t="s">
        <v>250</v>
      </c>
      <c r="AF1428" s="50"/>
      <c r="AG1428" s="50"/>
      <c r="AH1428" s="38"/>
      <c r="AI1428" s="59" t="s">
        <v>86</v>
      </c>
      <c r="AJ1428" s="51"/>
      <c r="AK1428" s="51" t="s">
        <v>9450</v>
      </c>
      <c r="AL1428" s="55" t="s">
        <v>9451</v>
      </c>
      <c r="AM1428" s="56"/>
      <c r="AN1428" s="56" t="s">
        <v>9452</v>
      </c>
      <c r="AO1428" s="52">
        <v>1</v>
      </c>
      <c r="AP1428" s="53" t="s">
        <v>8677</v>
      </c>
      <c r="AQ1428" s="53" t="s">
        <v>8678</v>
      </c>
      <c r="AR1428" s="53" t="s">
        <v>95</v>
      </c>
      <c r="AS1428" s="52" t="s">
        <v>96</v>
      </c>
      <c r="AT1428" s="53" t="s">
        <v>190</v>
      </c>
      <c r="AU1428" s="52" t="s">
        <v>191</v>
      </c>
      <c r="AV1428" s="53"/>
    </row>
    <row r="1429" spans="1:48" s="54" customFormat="1" x14ac:dyDescent="0.3">
      <c r="A1429" s="54">
        <v>147596</v>
      </c>
      <c r="B1429" s="54">
        <v>1424</v>
      </c>
      <c r="C1429" s="46" t="s">
        <v>26</v>
      </c>
      <c r="D1429" s="46" t="s">
        <v>154</v>
      </c>
      <c r="E1429" s="46" t="s">
        <v>7490</v>
      </c>
      <c r="F1429" s="48">
        <v>0</v>
      </c>
      <c r="G1429" s="48"/>
      <c r="H1429" s="49">
        <v>1</v>
      </c>
      <c r="I1429" s="48">
        <v>0</v>
      </c>
      <c r="J1429" s="77" t="s">
        <v>21087</v>
      </c>
      <c r="K1429" s="106"/>
      <c r="L1429" s="71"/>
      <c r="M1429" s="60"/>
      <c r="N1429" s="60"/>
      <c r="O1429" s="61"/>
      <c r="P1429" s="75" t="s">
        <v>2166</v>
      </c>
      <c r="Q1429" s="76" t="s">
        <v>9453</v>
      </c>
      <c r="R1429" s="38" t="s">
        <v>9454</v>
      </c>
      <c r="S1429" s="40" t="s">
        <v>6908</v>
      </c>
      <c r="T1429" s="40" t="s">
        <v>1731</v>
      </c>
      <c r="U1429" s="47" t="s">
        <v>9455</v>
      </c>
      <c r="V1429" s="38"/>
      <c r="W1429" s="42" t="s">
        <v>9456</v>
      </c>
      <c r="X1429" s="26">
        <v>2</v>
      </c>
      <c r="Y1429" s="26"/>
      <c r="Z1429" s="38"/>
      <c r="AA1429" s="38"/>
      <c r="AB1429" s="59"/>
      <c r="AC1429" s="38" t="s">
        <v>80</v>
      </c>
      <c r="AD1429" s="47" t="s">
        <v>182</v>
      </c>
      <c r="AE1429" s="47" t="s">
        <v>183</v>
      </c>
      <c r="AF1429" s="50"/>
      <c r="AG1429" s="50"/>
      <c r="AH1429" s="38"/>
      <c r="AI1429" s="59" t="s">
        <v>86</v>
      </c>
      <c r="AJ1429" s="51"/>
      <c r="AK1429" s="51" t="s">
        <v>9457</v>
      </c>
      <c r="AL1429" s="55" t="s">
        <v>9458</v>
      </c>
      <c r="AM1429" s="56"/>
      <c r="AN1429" s="56" t="s">
        <v>9459</v>
      </c>
      <c r="AO1429" s="52">
        <v>1</v>
      </c>
      <c r="AP1429" s="53" t="s">
        <v>8686</v>
      </c>
      <c r="AQ1429" s="53" t="s">
        <v>8687</v>
      </c>
      <c r="AR1429" s="53" t="s">
        <v>95</v>
      </c>
      <c r="AS1429" s="52" t="s">
        <v>96</v>
      </c>
      <c r="AT1429" s="53" t="s">
        <v>190</v>
      </c>
      <c r="AU1429" s="52" t="s">
        <v>191</v>
      </c>
      <c r="AV1429" s="53"/>
    </row>
    <row r="1430" spans="1:48" s="54" customFormat="1" x14ac:dyDescent="0.3">
      <c r="A1430" s="54">
        <v>141284</v>
      </c>
      <c r="B1430" s="54">
        <v>1425</v>
      </c>
      <c r="C1430" s="46" t="s">
        <v>255</v>
      </c>
      <c r="D1430" s="46" t="s">
        <v>154</v>
      </c>
      <c r="E1430" s="46" t="s">
        <v>7490</v>
      </c>
      <c r="F1430" s="48">
        <v>0</v>
      </c>
      <c r="G1430" s="48"/>
      <c r="H1430" s="49">
        <v>1</v>
      </c>
      <c r="I1430" s="48">
        <v>0</v>
      </c>
      <c r="J1430" s="77" t="s">
        <v>21088</v>
      </c>
      <c r="K1430" s="106"/>
      <c r="L1430" s="71"/>
      <c r="M1430" s="60"/>
      <c r="N1430" s="60"/>
      <c r="O1430" s="61"/>
      <c r="P1430" s="75" t="s">
        <v>829</v>
      </c>
      <c r="Q1430" s="76" t="s">
        <v>9460</v>
      </c>
      <c r="R1430" s="38" t="s">
        <v>9053</v>
      </c>
      <c r="S1430" s="40" t="s">
        <v>181</v>
      </c>
      <c r="T1430" s="40" t="s">
        <v>9461</v>
      </c>
      <c r="U1430" s="47" t="s">
        <v>9055</v>
      </c>
      <c r="V1430" s="38"/>
      <c r="W1430" s="42" t="s">
        <v>6285</v>
      </c>
      <c r="X1430" s="26">
        <v>8</v>
      </c>
      <c r="Y1430" s="26"/>
      <c r="Z1430" s="38"/>
      <c r="AA1430" s="38"/>
      <c r="AB1430" s="59"/>
      <c r="AC1430" s="38" t="s">
        <v>80</v>
      </c>
      <c r="AD1430" s="47" t="s">
        <v>1781</v>
      </c>
      <c r="AE1430" s="47" t="s">
        <v>250</v>
      </c>
      <c r="AF1430" s="50"/>
      <c r="AG1430" s="50"/>
      <c r="AH1430" s="38"/>
      <c r="AI1430" s="59" t="s">
        <v>86</v>
      </c>
      <c r="AJ1430" s="51"/>
      <c r="AK1430" s="51" t="s">
        <v>9462</v>
      </c>
      <c r="AL1430" s="55" t="s">
        <v>9463</v>
      </c>
      <c r="AM1430" s="56"/>
      <c r="AN1430" s="56" t="s">
        <v>9464</v>
      </c>
      <c r="AO1430" s="52">
        <v>1</v>
      </c>
      <c r="AP1430" s="53" t="s">
        <v>8686</v>
      </c>
      <c r="AQ1430" s="53" t="s">
        <v>8687</v>
      </c>
      <c r="AR1430" s="53" t="s">
        <v>95</v>
      </c>
      <c r="AS1430" s="52" t="s">
        <v>96</v>
      </c>
      <c r="AT1430" s="53" t="s">
        <v>190</v>
      </c>
      <c r="AU1430" s="52" t="s">
        <v>191</v>
      </c>
      <c r="AV1430" s="53"/>
    </row>
    <row r="1431" spans="1:48" s="54" customFormat="1" x14ac:dyDescent="0.3">
      <c r="A1431" s="54">
        <v>150833</v>
      </c>
      <c r="B1431" s="54">
        <v>1426</v>
      </c>
      <c r="C1431" s="46" t="s">
        <v>255</v>
      </c>
      <c r="D1431" s="46" t="s">
        <v>154</v>
      </c>
      <c r="E1431" s="46" t="s">
        <v>7490</v>
      </c>
      <c r="F1431" s="48">
        <v>0</v>
      </c>
      <c r="G1431" s="48"/>
      <c r="H1431" s="49">
        <v>1</v>
      </c>
      <c r="I1431" s="48">
        <v>0</v>
      </c>
      <c r="J1431" s="77" t="s">
        <v>21089</v>
      </c>
      <c r="K1431" s="106"/>
      <c r="L1431" s="71"/>
      <c r="M1431" s="60"/>
      <c r="N1431" s="60"/>
      <c r="O1431" s="61"/>
      <c r="P1431" s="75" t="s">
        <v>497</v>
      </c>
      <c r="Q1431" s="76" t="s">
        <v>9465</v>
      </c>
      <c r="R1431" s="38" t="s">
        <v>9466</v>
      </c>
      <c r="S1431" s="40" t="s">
        <v>5023</v>
      </c>
      <c r="T1431" s="40" t="s">
        <v>726</v>
      </c>
      <c r="U1431" s="47" t="s">
        <v>9467</v>
      </c>
      <c r="V1431" s="38"/>
      <c r="W1431" s="42" t="s">
        <v>3876</v>
      </c>
      <c r="X1431" s="26">
        <v>19</v>
      </c>
      <c r="Y1431" s="26"/>
      <c r="Z1431" s="38"/>
      <c r="AA1431" s="38"/>
      <c r="AB1431" s="59"/>
      <c r="AC1431" s="38" t="s">
        <v>80</v>
      </c>
      <c r="AD1431" s="47" t="s">
        <v>249</v>
      </c>
      <c r="AE1431" s="47" t="s">
        <v>250</v>
      </c>
      <c r="AF1431" s="50"/>
      <c r="AG1431" s="50"/>
      <c r="AH1431" s="38"/>
      <c r="AI1431" s="59" t="s">
        <v>86</v>
      </c>
      <c r="AJ1431" s="51"/>
      <c r="AK1431" s="51" t="s">
        <v>9468</v>
      </c>
      <c r="AL1431" s="55" t="s">
        <v>9469</v>
      </c>
      <c r="AM1431" s="56"/>
      <c r="AN1431" s="56" t="s">
        <v>9470</v>
      </c>
      <c r="AO1431" s="52">
        <v>1</v>
      </c>
      <c r="AP1431" s="53" t="s">
        <v>8686</v>
      </c>
      <c r="AQ1431" s="53" t="s">
        <v>8687</v>
      </c>
      <c r="AR1431" s="53" t="s">
        <v>95</v>
      </c>
      <c r="AS1431" s="52" t="s">
        <v>96</v>
      </c>
      <c r="AT1431" s="53" t="s">
        <v>190</v>
      </c>
      <c r="AU1431" s="52" t="s">
        <v>191</v>
      </c>
      <c r="AV1431" s="53"/>
    </row>
    <row r="1432" spans="1:48" s="54" customFormat="1" x14ac:dyDescent="0.3">
      <c r="A1432" s="54">
        <v>171631</v>
      </c>
      <c r="B1432" s="54">
        <v>1427</v>
      </c>
      <c r="C1432" s="46" t="s">
        <v>26</v>
      </c>
      <c r="D1432" s="46" t="s">
        <v>154</v>
      </c>
      <c r="E1432" s="46" t="s">
        <v>7490</v>
      </c>
      <c r="F1432" s="48"/>
      <c r="G1432" s="48"/>
      <c r="H1432" s="49">
        <v>0.5</v>
      </c>
      <c r="I1432" s="48">
        <v>0</v>
      </c>
      <c r="J1432" s="77" t="s">
        <v>21090</v>
      </c>
      <c r="K1432" s="106"/>
      <c r="L1432" s="71"/>
      <c r="M1432" s="60"/>
      <c r="N1432" s="60"/>
      <c r="O1432" s="61"/>
      <c r="P1432" s="75" t="s">
        <v>765</v>
      </c>
      <c r="Q1432" s="76" t="s">
        <v>9471</v>
      </c>
      <c r="R1432" s="38" t="s">
        <v>8738</v>
      </c>
      <c r="S1432" s="40" t="s">
        <v>4823</v>
      </c>
      <c r="T1432" s="40" t="s">
        <v>4823</v>
      </c>
      <c r="U1432" s="47" t="s">
        <v>8921</v>
      </c>
      <c r="V1432" s="38"/>
      <c r="W1432" s="42" t="s">
        <v>9472</v>
      </c>
      <c r="X1432" s="26">
        <v>8</v>
      </c>
      <c r="Y1432" s="26"/>
      <c r="Z1432" s="38"/>
      <c r="AA1432" s="38"/>
      <c r="AB1432" s="59"/>
      <c r="AC1432" s="38" t="s">
        <v>336</v>
      </c>
      <c r="AD1432" s="47" t="s">
        <v>182</v>
      </c>
      <c r="AE1432" s="47" t="s">
        <v>183</v>
      </c>
      <c r="AF1432" s="50"/>
      <c r="AG1432" s="50"/>
      <c r="AH1432" s="38"/>
      <c r="AI1432" s="59" t="s">
        <v>86</v>
      </c>
      <c r="AJ1432" s="51"/>
      <c r="AK1432" s="51" t="s">
        <v>9473</v>
      </c>
      <c r="AL1432" s="55" t="s">
        <v>9474</v>
      </c>
      <c r="AM1432" s="56"/>
      <c r="AN1432" s="56" t="s">
        <v>9475</v>
      </c>
      <c r="AO1432" s="52">
        <v>2</v>
      </c>
      <c r="AP1432" s="53" t="s">
        <v>8686</v>
      </c>
      <c r="AQ1432" s="53" t="s">
        <v>8687</v>
      </c>
      <c r="AR1432" s="53" t="s">
        <v>95</v>
      </c>
      <c r="AS1432" s="52" t="s">
        <v>96</v>
      </c>
      <c r="AT1432" s="53" t="s">
        <v>190</v>
      </c>
      <c r="AU1432" s="52" t="s">
        <v>191</v>
      </c>
      <c r="AV1432" s="53"/>
    </row>
    <row r="1433" spans="1:48" s="54" customFormat="1" x14ac:dyDescent="0.3">
      <c r="A1433" s="54">
        <v>198796</v>
      </c>
      <c r="B1433" s="54">
        <v>1428</v>
      </c>
      <c r="C1433" s="46" t="s">
        <v>192</v>
      </c>
      <c r="D1433" s="46" t="s">
        <v>154</v>
      </c>
      <c r="E1433" s="46" t="s">
        <v>7490</v>
      </c>
      <c r="F1433" s="48">
        <v>0</v>
      </c>
      <c r="G1433" s="48"/>
      <c r="H1433" s="49">
        <v>1</v>
      </c>
      <c r="I1433" s="48">
        <v>0</v>
      </c>
      <c r="J1433" s="77" t="s">
        <v>21091</v>
      </c>
      <c r="K1433" s="106"/>
      <c r="L1433" s="71"/>
      <c r="M1433" s="60"/>
      <c r="N1433" s="60"/>
      <c r="O1433" s="61"/>
      <c r="P1433" s="75" t="s">
        <v>178</v>
      </c>
      <c r="Q1433" s="76" t="s">
        <v>9476</v>
      </c>
      <c r="R1433" s="38" t="s">
        <v>8738</v>
      </c>
      <c r="S1433" s="40" t="s">
        <v>192</v>
      </c>
      <c r="T1433" s="40" t="s">
        <v>4796</v>
      </c>
      <c r="U1433" s="47" t="s">
        <v>8921</v>
      </c>
      <c r="V1433" s="38"/>
      <c r="W1433" s="42" t="s">
        <v>9477</v>
      </c>
      <c r="X1433" s="26">
        <v>4</v>
      </c>
      <c r="Y1433" s="26"/>
      <c r="Z1433" s="38"/>
      <c r="AA1433" s="38"/>
      <c r="AB1433" s="59"/>
      <c r="AC1433" s="38" t="s">
        <v>336</v>
      </c>
      <c r="AD1433" s="47" t="s">
        <v>182</v>
      </c>
      <c r="AE1433" s="47" t="s">
        <v>183</v>
      </c>
      <c r="AF1433" s="50"/>
      <c r="AG1433" s="50"/>
      <c r="AH1433" s="38"/>
      <c r="AI1433" s="59" t="s">
        <v>86</v>
      </c>
      <c r="AJ1433" s="51"/>
      <c r="AK1433" s="51" t="s">
        <v>9478</v>
      </c>
      <c r="AL1433" s="55" t="s">
        <v>9479</v>
      </c>
      <c r="AM1433" s="56"/>
      <c r="AN1433" s="56" t="s">
        <v>9480</v>
      </c>
      <c r="AO1433" s="52">
        <v>1</v>
      </c>
      <c r="AP1433" s="53" t="s">
        <v>8686</v>
      </c>
      <c r="AQ1433" s="53" t="s">
        <v>8687</v>
      </c>
      <c r="AR1433" s="53" t="s">
        <v>95</v>
      </c>
      <c r="AS1433" s="52" t="s">
        <v>96</v>
      </c>
      <c r="AT1433" s="53" t="s">
        <v>190</v>
      </c>
      <c r="AU1433" s="52" t="s">
        <v>191</v>
      </c>
      <c r="AV1433" s="53"/>
    </row>
    <row r="1434" spans="1:48" s="54" customFormat="1" x14ac:dyDescent="0.3">
      <c r="A1434" s="54">
        <v>179446</v>
      </c>
      <c r="B1434" s="54">
        <v>1429</v>
      </c>
      <c r="C1434" s="46" t="s">
        <v>192</v>
      </c>
      <c r="D1434" s="46" t="s">
        <v>154</v>
      </c>
      <c r="E1434" s="46" t="s">
        <v>7490</v>
      </c>
      <c r="F1434" s="48">
        <v>0</v>
      </c>
      <c r="G1434" s="48"/>
      <c r="H1434" s="49">
        <v>0.66700000000000004</v>
      </c>
      <c r="I1434" s="48">
        <v>0</v>
      </c>
      <c r="J1434" s="77" t="s">
        <v>21092</v>
      </c>
      <c r="K1434" s="106"/>
      <c r="L1434" s="71"/>
      <c r="M1434" s="60"/>
      <c r="N1434" s="60"/>
      <c r="O1434" s="61"/>
      <c r="P1434" s="75" t="s">
        <v>1270</v>
      </c>
      <c r="Q1434" s="76" t="s">
        <v>9481</v>
      </c>
      <c r="R1434" s="38" t="s">
        <v>8719</v>
      </c>
      <c r="S1434" s="40" t="s">
        <v>6009</v>
      </c>
      <c r="T1434" s="40" t="s">
        <v>1731</v>
      </c>
      <c r="U1434" s="47" t="s">
        <v>8720</v>
      </c>
      <c r="V1434" s="38"/>
      <c r="W1434" s="42" t="s">
        <v>9482</v>
      </c>
      <c r="X1434" s="26">
        <v>3</v>
      </c>
      <c r="Y1434" s="26"/>
      <c r="Z1434" s="38"/>
      <c r="AA1434" s="38"/>
      <c r="AB1434" s="59"/>
      <c r="AC1434" s="38" t="s">
        <v>80</v>
      </c>
      <c r="AD1434" s="47" t="s">
        <v>9483</v>
      </c>
      <c r="AE1434" s="47" t="s">
        <v>4837</v>
      </c>
      <c r="AF1434" s="50"/>
      <c r="AG1434" s="50"/>
      <c r="AH1434" s="38"/>
      <c r="AI1434" s="59" t="s">
        <v>86</v>
      </c>
      <c r="AJ1434" s="51"/>
      <c r="AK1434" s="51" t="s">
        <v>9484</v>
      </c>
      <c r="AL1434" s="55" t="s">
        <v>9485</v>
      </c>
      <c r="AM1434" s="56"/>
      <c r="AN1434" s="56" t="s">
        <v>9486</v>
      </c>
      <c r="AO1434" s="52">
        <v>1</v>
      </c>
      <c r="AP1434" s="53" t="s">
        <v>8686</v>
      </c>
      <c r="AQ1434" s="53" t="s">
        <v>8687</v>
      </c>
      <c r="AR1434" s="53" t="s">
        <v>95</v>
      </c>
      <c r="AS1434" s="52" t="s">
        <v>96</v>
      </c>
      <c r="AT1434" s="53" t="s">
        <v>190</v>
      </c>
      <c r="AU1434" s="52" t="s">
        <v>191</v>
      </c>
      <c r="AV1434" s="53"/>
    </row>
    <row r="1435" spans="1:48" s="54" customFormat="1" x14ac:dyDescent="0.3">
      <c r="A1435" s="54">
        <v>148026</v>
      </c>
      <c r="B1435" s="54">
        <v>1430</v>
      </c>
      <c r="C1435" s="46" t="s">
        <v>255</v>
      </c>
      <c r="D1435" s="46" t="s">
        <v>154</v>
      </c>
      <c r="E1435" s="46" t="s">
        <v>7490</v>
      </c>
      <c r="F1435" s="48">
        <v>0</v>
      </c>
      <c r="G1435" s="48"/>
      <c r="H1435" s="49">
        <v>1</v>
      </c>
      <c r="I1435" s="48">
        <v>0</v>
      </c>
      <c r="J1435" s="77" t="s">
        <v>21093</v>
      </c>
      <c r="K1435" s="106"/>
      <c r="L1435" s="71"/>
      <c r="M1435" s="60"/>
      <c r="N1435" s="60"/>
      <c r="O1435" s="61"/>
      <c r="P1435" s="75" t="s">
        <v>765</v>
      </c>
      <c r="Q1435" s="76" t="s">
        <v>9487</v>
      </c>
      <c r="R1435" s="38" t="s">
        <v>9488</v>
      </c>
      <c r="S1435" s="40" t="s">
        <v>4901</v>
      </c>
      <c r="T1435" s="40" t="s">
        <v>4796</v>
      </c>
      <c r="U1435" s="47" t="s">
        <v>9489</v>
      </c>
      <c r="V1435" s="38"/>
      <c r="W1435" s="42" t="s">
        <v>9490</v>
      </c>
      <c r="X1435" s="26">
        <v>2</v>
      </c>
      <c r="Y1435" s="26"/>
      <c r="Z1435" s="38"/>
      <c r="AA1435" s="38"/>
      <c r="AB1435" s="59"/>
      <c r="AC1435" s="38" t="s">
        <v>80</v>
      </c>
      <c r="AD1435" s="47" t="s">
        <v>182</v>
      </c>
      <c r="AE1435" s="47" t="s">
        <v>183</v>
      </c>
      <c r="AF1435" s="50"/>
      <c r="AG1435" s="50"/>
      <c r="AH1435" s="38"/>
      <c r="AI1435" s="59" t="s">
        <v>86</v>
      </c>
      <c r="AJ1435" s="51"/>
      <c r="AK1435" s="51" t="s">
        <v>9491</v>
      </c>
      <c r="AL1435" s="55" t="s">
        <v>9492</v>
      </c>
      <c r="AM1435" s="56"/>
      <c r="AN1435" s="56" t="s">
        <v>9493</v>
      </c>
      <c r="AO1435" s="52">
        <v>1</v>
      </c>
      <c r="AP1435" s="53" t="s">
        <v>8686</v>
      </c>
      <c r="AQ1435" s="53" t="s">
        <v>8687</v>
      </c>
      <c r="AR1435" s="53" t="s">
        <v>95</v>
      </c>
      <c r="AS1435" s="52" t="s">
        <v>96</v>
      </c>
      <c r="AT1435" s="53" t="s">
        <v>190</v>
      </c>
      <c r="AU1435" s="52" t="s">
        <v>191</v>
      </c>
      <c r="AV1435" s="53"/>
    </row>
    <row r="1436" spans="1:48" s="54" customFormat="1" x14ac:dyDescent="0.3">
      <c r="A1436" s="54">
        <v>170839</v>
      </c>
      <c r="B1436" s="54">
        <v>1431</v>
      </c>
      <c r="C1436" s="46" t="s">
        <v>26</v>
      </c>
      <c r="D1436" s="46" t="s">
        <v>154</v>
      </c>
      <c r="E1436" s="46" t="s">
        <v>7490</v>
      </c>
      <c r="F1436" s="48">
        <v>0</v>
      </c>
      <c r="G1436" s="48"/>
      <c r="H1436" s="49">
        <v>1</v>
      </c>
      <c r="I1436" s="48">
        <v>0</v>
      </c>
      <c r="J1436" s="77" t="s">
        <v>21094</v>
      </c>
      <c r="K1436" s="106"/>
      <c r="L1436" s="71"/>
      <c r="M1436" s="60"/>
      <c r="N1436" s="60"/>
      <c r="O1436" s="61"/>
      <c r="P1436" s="75" t="s">
        <v>2409</v>
      </c>
      <c r="Q1436" s="76" t="s">
        <v>9494</v>
      </c>
      <c r="R1436" s="38" t="s">
        <v>9495</v>
      </c>
      <c r="S1436" s="40" t="s">
        <v>26</v>
      </c>
      <c r="T1436" s="40" t="s">
        <v>4813</v>
      </c>
      <c r="U1436" s="47" t="s">
        <v>9496</v>
      </c>
      <c r="V1436" s="38"/>
      <c r="W1436" s="42" t="s">
        <v>9497</v>
      </c>
      <c r="X1436" s="26">
        <v>3</v>
      </c>
      <c r="Y1436" s="26"/>
      <c r="Z1436" s="38"/>
      <c r="AA1436" s="38"/>
      <c r="AB1436" s="59"/>
      <c r="AC1436" s="38" t="s">
        <v>534</v>
      </c>
      <c r="AD1436" s="47" t="s">
        <v>407</v>
      </c>
      <c r="AE1436" s="47" t="s">
        <v>263</v>
      </c>
      <c r="AF1436" s="50"/>
      <c r="AG1436" s="50" t="s">
        <v>9498</v>
      </c>
      <c r="AH1436" s="38"/>
      <c r="AI1436" s="59" t="s">
        <v>86</v>
      </c>
      <c r="AJ1436" s="51" t="s">
        <v>9499</v>
      </c>
      <c r="AK1436" s="51" t="s">
        <v>9500</v>
      </c>
      <c r="AL1436" s="55" t="s">
        <v>9501</v>
      </c>
      <c r="AM1436" s="56"/>
      <c r="AN1436" s="56" t="s">
        <v>9502</v>
      </c>
      <c r="AO1436" s="52">
        <v>1</v>
      </c>
      <c r="AP1436" s="53" t="s">
        <v>8686</v>
      </c>
      <c r="AQ1436" s="53" t="s">
        <v>8687</v>
      </c>
      <c r="AR1436" s="53" t="s">
        <v>95</v>
      </c>
      <c r="AS1436" s="52" t="s">
        <v>96</v>
      </c>
      <c r="AT1436" s="53" t="s">
        <v>190</v>
      </c>
      <c r="AU1436" s="52" t="s">
        <v>191</v>
      </c>
      <c r="AV1436" s="53"/>
    </row>
    <row r="1437" spans="1:48" s="54" customFormat="1" x14ac:dyDescent="0.3">
      <c r="A1437" s="54">
        <v>216788</v>
      </c>
      <c r="B1437" s="54">
        <v>1432</v>
      </c>
      <c r="C1437" s="46" t="s">
        <v>192</v>
      </c>
      <c r="D1437" s="46" t="s">
        <v>154</v>
      </c>
      <c r="E1437" s="46" t="s">
        <v>7490</v>
      </c>
      <c r="F1437" s="48">
        <v>0</v>
      </c>
      <c r="G1437" s="48"/>
      <c r="H1437" s="49">
        <v>1</v>
      </c>
      <c r="I1437" s="48">
        <v>0</v>
      </c>
      <c r="J1437" s="77" t="s">
        <v>21095</v>
      </c>
      <c r="K1437" s="106"/>
      <c r="L1437" s="71"/>
      <c r="M1437" s="60"/>
      <c r="N1437" s="60"/>
      <c r="O1437" s="61"/>
      <c r="P1437" s="75" t="s">
        <v>468</v>
      </c>
      <c r="Q1437" s="76" t="s">
        <v>9503</v>
      </c>
      <c r="R1437" s="38" t="s">
        <v>5892</v>
      </c>
      <c r="S1437" s="40" t="s">
        <v>5213</v>
      </c>
      <c r="T1437" s="40" t="s">
        <v>7477</v>
      </c>
      <c r="U1437" s="47" t="s">
        <v>5893</v>
      </c>
      <c r="V1437" s="38"/>
      <c r="W1437" s="42" t="s">
        <v>9504</v>
      </c>
      <c r="X1437" s="26">
        <v>3</v>
      </c>
      <c r="Y1437" s="26"/>
      <c r="Z1437" s="38"/>
      <c r="AA1437" s="38"/>
      <c r="AB1437" s="59"/>
      <c r="AC1437" s="38" t="s">
        <v>80</v>
      </c>
      <c r="AD1437" s="47" t="s">
        <v>407</v>
      </c>
      <c r="AE1437" s="47" t="s">
        <v>263</v>
      </c>
      <c r="AF1437" s="50"/>
      <c r="AG1437" s="50"/>
      <c r="AH1437" s="38"/>
      <c r="AI1437" s="59" t="s">
        <v>86</v>
      </c>
      <c r="AJ1437" s="51"/>
      <c r="AK1437" s="51" t="s">
        <v>9505</v>
      </c>
      <c r="AL1437" s="55" t="s">
        <v>9506</v>
      </c>
      <c r="AM1437" s="56"/>
      <c r="AN1437" s="56" t="s">
        <v>9507</v>
      </c>
      <c r="AO1437" s="52">
        <v>1</v>
      </c>
      <c r="AP1437" s="53" t="s">
        <v>8686</v>
      </c>
      <c r="AQ1437" s="53" t="s">
        <v>8687</v>
      </c>
      <c r="AR1437" s="53" t="s">
        <v>95</v>
      </c>
      <c r="AS1437" s="52" t="s">
        <v>96</v>
      </c>
      <c r="AT1437" s="53" t="s">
        <v>190</v>
      </c>
      <c r="AU1437" s="52" t="s">
        <v>191</v>
      </c>
      <c r="AV1437" s="53"/>
    </row>
    <row r="1438" spans="1:48" s="54" customFormat="1" x14ac:dyDescent="0.3">
      <c r="A1438" s="54">
        <v>169975</v>
      </c>
      <c r="B1438" s="54">
        <v>1433</v>
      </c>
      <c r="C1438" s="46" t="s">
        <v>26</v>
      </c>
      <c r="D1438" s="46" t="s">
        <v>154</v>
      </c>
      <c r="E1438" s="46" t="s">
        <v>7490</v>
      </c>
      <c r="F1438" s="48">
        <v>0</v>
      </c>
      <c r="G1438" s="48"/>
      <c r="H1438" s="49">
        <v>1</v>
      </c>
      <c r="I1438" s="48">
        <v>0</v>
      </c>
      <c r="J1438" s="77" t="s">
        <v>21096</v>
      </c>
      <c r="K1438" s="106"/>
      <c r="L1438" s="71"/>
      <c r="M1438" s="60"/>
      <c r="N1438" s="60"/>
      <c r="O1438" s="61"/>
      <c r="P1438" s="75" t="s">
        <v>242</v>
      </c>
      <c r="Q1438" s="76" t="s">
        <v>9508</v>
      </c>
      <c r="R1438" s="38" t="s">
        <v>7107</v>
      </c>
      <c r="S1438" s="40" t="s">
        <v>26</v>
      </c>
      <c r="T1438" s="40" t="s">
        <v>726</v>
      </c>
      <c r="U1438" s="47" t="s">
        <v>7108</v>
      </c>
      <c r="V1438" s="38"/>
      <c r="W1438" s="42" t="s">
        <v>9509</v>
      </c>
      <c r="X1438" s="26">
        <v>27</v>
      </c>
      <c r="Y1438" s="26"/>
      <c r="Z1438" s="38"/>
      <c r="AA1438" s="38"/>
      <c r="AB1438" s="59"/>
      <c r="AC1438" s="38" t="s">
        <v>80</v>
      </c>
      <c r="AD1438" s="47" t="s">
        <v>249</v>
      </c>
      <c r="AE1438" s="47" t="s">
        <v>250</v>
      </c>
      <c r="AF1438" s="50"/>
      <c r="AG1438" s="50"/>
      <c r="AH1438" s="38"/>
      <c r="AI1438" s="59" t="s">
        <v>86</v>
      </c>
      <c r="AJ1438" s="51"/>
      <c r="AK1438" s="51" t="s">
        <v>9510</v>
      </c>
      <c r="AL1438" s="55" t="s">
        <v>9511</v>
      </c>
      <c r="AM1438" s="56"/>
      <c r="AN1438" s="56" t="s">
        <v>9512</v>
      </c>
      <c r="AO1438" s="52">
        <v>1</v>
      </c>
      <c r="AP1438" s="53" t="s">
        <v>8677</v>
      </c>
      <c r="AQ1438" s="53" t="s">
        <v>8678</v>
      </c>
      <c r="AR1438" s="53" t="s">
        <v>95</v>
      </c>
      <c r="AS1438" s="52" t="s">
        <v>96</v>
      </c>
      <c r="AT1438" s="53" t="s">
        <v>190</v>
      </c>
      <c r="AU1438" s="52" t="s">
        <v>191</v>
      </c>
      <c r="AV1438" s="53"/>
    </row>
    <row r="1439" spans="1:48" s="54" customFormat="1" x14ac:dyDescent="0.3">
      <c r="A1439" s="54">
        <v>145005</v>
      </c>
      <c r="B1439" s="54">
        <v>1434</v>
      </c>
      <c r="C1439" s="46" t="s">
        <v>255</v>
      </c>
      <c r="D1439" s="46" t="s">
        <v>154</v>
      </c>
      <c r="E1439" s="46" t="s">
        <v>7490</v>
      </c>
      <c r="F1439" s="48">
        <v>0</v>
      </c>
      <c r="G1439" s="48"/>
      <c r="H1439" s="49">
        <v>1</v>
      </c>
      <c r="I1439" s="48">
        <v>0</v>
      </c>
      <c r="J1439" s="77" t="s">
        <v>21097</v>
      </c>
      <c r="K1439" s="106"/>
      <c r="L1439" s="71"/>
      <c r="M1439" s="60"/>
      <c r="N1439" s="60"/>
      <c r="O1439" s="61"/>
      <c r="P1439" s="75" t="s">
        <v>2362</v>
      </c>
      <c r="Q1439" s="76" t="s">
        <v>9513</v>
      </c>
      <c r="R1439" s="38" t="s">
        <v>9514</v>
      </c>
      <c r="S1439" s="40" t="s">
        <v>1731</v>
      </c>
      <c r="T1439" s="40" t="s">
        <v>717</v>
      </c>
      <c r="U1439" s="47" t="s">
        <v>9515</v>
      </c>
      <c r="V1439" s="38"/>
      <c r="W1439" s="42" t="s">
        <v>9516</v>
      </c>
      <c r="X1439" s="26">
        <v>16</v>
      </c>
      <c r="Y1439" s="26"/>
      <c r="Z1439" s="38"/>
      <c r="AA1439" s="38"/>
      <c r="AB1439" s="59"/>
      <c r="AC1439" s="38" t="s">
        <v>336</v>
      </c>
      <c r="AD1439" s="47" t="s">
        <v>364</v>
      </c>
      <c r="AE1439" s="47" t="s">
        <v>263</v>
      </c>
      <c r="AF1439" s="50"/>
      <c r="AG1439" s="50"/>
      <c r="AH1439" s="38"/>
      <c r="AI1439" s="59" t="s">
        <v>86</v>
      </c>
      <c r="AJ1439" s="51"/>
      <c r="AK1439" s="51" t="s">
        <v>9517</v>
      </c>
      <c r="AL1439" s="55" t="s">
        <v>9518</v>
      </c>
      <c r="AM1439" s="56"/>
      <c r="AN1439" s="56" t="s">
        <v>9519</v>
      </c>
      <c r="AO1439" s="52">
        <v>1</v>
      </c>
      <c r="AP1439" s="53" t="s">
        <v>8686</v>
      </c>
      <c r="AQ1439" s="53" t="s">
        <v>8687</v>
      </c>
      <c r="AR1439" s="53" t="s">
        <v>95</v>
      </c>
      <c r="AS1439" s="52" t="s">
        <v>96</v>
      </c>
      <c r="AT1439" s="53" t="s">
        <v>190</v>
      </c>
      <c r="AU1439" s="52" t="s">
        <v>191</v>
      </c>
      <c r="AV1439" s="53"/>
    </row>
    <row r="1440" spans="1:48" s="54" customFormat="1" x14ac:dyDescent="0.3">
      <c r="A1440" s="54">
        <v>122156</v>
      </c>
      <c r="B1440" s="54">
        <v>1435</v>
      </c>
      <c r="C1440" s="46" t="s">
        <v>175</v>
      </c>
      <c r="D1440" s="46" t="s">
        <v>154</v>
      </c>
      <c r="E1440" s="46" t="s">
        <v>7490</v>
      </c>
      <c r="F1440" s="48">
        <v>0</v>
      </c>
      <c r="G1440" s="48"/>
      <c r="H1440" s="49">
        <v>1</v>
      </c>
      <c r="I1440" s="48">
        <v>0</v>
      </c>
      <c r="J1440" s="77" t="s">
        <v>21098</v>
      </c>
      <c r="K1440" s="106"/>
      <c r="L1440" s="71"/>
      <c r="M1440" s="60"/>
      <c r="N1440" s="60"/>
      <c r="O1440" s="61"/>
      <c r="P1440" s="75" t="s">
        <v>5566</v>
      </c>
      <c r="Q1440" s="76" t="s">
        <v>9520</v>
      </c>
      <c r="R1440" s="38" t="s">
        <v>9521</v>
      </c>
      <c r="S1440" s="40" t="s">
        <v>717</v>
      </c>
      <c r="T1440" s="40" t="s">
        <v>4813</v>
      </c>
      <c r="U1440" s="47" t="s">
        <v>9522</v>
      </c>
      <c r="V1440" s="38"/>
      <c r="W1440" s="42" t="s">
        <v>9523</v>
      </c>
      <c r="X1440" s="26">
        <v>25</v>
      </c>
      <c r="Y1440" s="26"/>
      <c r="Z1440" s="38"/>
      <c r="AA1440" s="38"/>
      <c r="AB1440" s="59"/>
      <c r="AC1440" s="38" t="s">
        <v>80</v>
      </c>
      <c r="AD1440" s="47" t="s">
        <v>201</v>
      </c>
      <c r="AE1440" s="47" t="s">
        <v>183</v>
      </c>
      <c r="AF1440" s="50"/>
      <c r="AG1440" s="50"/>
      <c r="AH1440" s="38"/>
      <c r="AI1440" s="59" t="s">
        <v>86</v>
      </c>
      <c r="AJ1440" s="51"/>
      <c r="AK1440" s="51" t="s">
        <v>9524</v>
      </c>
      <c r="AL1440" s="55" t="s">
        <v>9525</v>
      </c>
      <c r="AM1440" s="56"/>
      <c r="AN1440" s="56" t="s">
        <v>9526</v>
      </c>
      <c r="AO1440" s="52">
        <v>1</v>
      </c>
      <c r="AP1440" s="53" t="s">
        <v>8686</v>
      </c>
      <c r="AQ1440" s="53" t="s">
        <v>8687</v>
      </c>
      <c r="AR1440" s="53" t="s">
        <v>95</v>
      </c>
      <c r="AS1440" s="52" t="s">
        <v>96</v>
      </c>
      <c r="AT1440" s="53" t="s">
        <v>190</v>
      </c>
      <c r="AU1440" s="52" t="s">
        <v>191</v>
      </c>
      <c r="AV1440" s="53"/>
    </row>
    <row r="1441" spans="1:48" s="54" customFormat="1" x14ac:dyDescent="0.3">
      <c r="A1441" s="54">
        <v>150117</v>
      </c>
      <c r="B1441" s="54">
        <v>1436</v>
      </c>
      <c r="C1441" s="46" t="s">
        <v>255</v>
      </c>
      <c r="D1441" s="46" t="s">
        <v>154</v>
      </c>
      <c r="E1441" s="46" t="s">
        <v>7490</v>
      </c>
      <c r="F1441" s="48">
        <v>0</v>
      </c>
      <c r="G1441" s="48"/>
      <c r="H1441" s="49">
        <v>1</v>
      </c>
      <c r="I1441" s="48">
        <v>0</v>
      </c>
      <c r="J1441" s="77" t="s">
        <v>21099</v>
      </c>
      <c r="K1441" s="106"/>
      <c r="L1441" s="71"/>
      <c r="M1441" s="60"/>
      <c r="N1441" s="60"/>
      <c r="O1441" s="61"/>
      <c r="P1441" s="75" t="s">
        <v>5974</v>
      </c>
      <c r="Q1441" s="76" t="s">
        <v>9527</v>
      </c>
      <c r="R1441" s="38" t="s">
        <v>9158</v>
      </c>
      <c r="S1441" s="40" t="s">
        <v>5213</v>
      </c>
      <c r="T1441" s="40" t="s">
        <v>9528</v>
      </c>
      <c r="U1441" s="47" t="s">
        <v>9159</v>
      </c>
      <c r="V1441" s="38"/>
      <c r="W1441" s="42" t="s">
        <v>9529</v>
      </c>
      <c r="X1441" s="26">
        <v>2</v>
      </c>
      <c r="Y1441" s="26"/>
      <c r="Z1441" s="38"/>
      <c r="AA1441" s="38"/>
      <c r="AB1441" s="59"/>
      <c r="AC1441" s="38" t="s">
        <v>80</v>
      </c>
      <c r="AD1441" s="47" t="s">
        <v>407</v>
      </c>
      <c r="AE1441" s="47" t="s">
        <v>263</v>
      </c>
      <c r="AF1441" s="50"/>
      <c r="AG1441" s="50"/>
      <c r="AH1441" s="38"/>
      <c r="AI1441" s="59" t="s">
        <v>86</v>
      </c>
      <c r="AJ1441" s="51"/>
      <c r="AK1441" s="51" t="s">
        <v>9530</v>
      </c>
      <c r="AL1441" s="55" t="s">
        <v>9531</v>
      </c>
      <c r="AM1441" s="56"/>
      <c r="AN1441" s="56" t="s">
        <v>9532</v>
      </c>
      <c r="AO1441" s="52">
        <v>1</v>
      </c>
      <c r="AP1441" s="53" t="s">
        <v>8686</v>
      </c>
      <c r="AQ1441" s="53" t="s">
        <v>8687</v>
      </c>
      <c r="AR1441" s="53" t="s">
        <v>95</v>
      </c>
      <c r="AS1441" s="52" t="s">
        <v>96</v>
      </c>
      <c r="AT1441" s="53" t="s">
        <v>190</v>
      </c>
      <c r="AU1441" s="52" t="s">
        <v>191</v>
      </c>
      <c r="AV1441" s="53"/>
    </row>
    <row r="1442" spans="1:48" s="54" customFormat="1" x14ac:dyDescent="0.3">
      <c r="A1442" s="54">
        <v>216948</v>
      </c>
      <c r="B1442" s="54">
        <v>1437</v>
      </c>
      <c r="C1442" s="46" t="s">
        <v>192</v>
      </c>
      <c r="D1442" s="46" t="s">
        <v>154</v>
      </c>
      <c r="E1442" s="46" t="s">
        <v>7490</v>
      </c>
      <c r="F1442" s="48">
        <v>0</v>
      </c>
      <c r="G1442" s="48"/>
      <c r="H1442" s="49">
        <v>1</v>
      </c>
      <c r="I1442" s="48">
        <v>0</v>
      </c>
      <c r="J1442" s="77" t="s">
        <v>21100</v>
      </c>
      <c r="K1442" s="106"/>
      <c r="L1442" s="71"/>
      <c r="M1442" s="60"/>
      <c r="N1442" s="60"/>
      <c r="O1442" s="61"/>
      <c r="P1442" s="75" t="s">
        <v>468</v>
      </c>
      <c r="Q1442" s="76" t="s">
        <v>9533</v>
      </c>
      <c r="R1442" s="38" t="s">
        <v>8787</v>
      </c>
      <c r="S1442" s="40" t="s">
        <v>9534</v>
      </c>
      <c r="T1442" s="40" t="s">
        <v>726</v>
      </c>
      <c r="U1442" s="47" t="s">
        <v>9535</v>
      </c>
      <c r="V1442" s="38"/>
      <c r="W1442" s="42" t="s">
        <v>6504</v>
      </c>
      <c r="X1442" s="26">
        <v>3</v>
      </c>
      <c r="Y1442" s="26"/>
      <c r="Z1442" s="38"/>
      <c r="AA1442" s="38"/>
      <c r="AB1442" s="59"/>
      <c r="AC1442" s="38" t="s">
        <v>336</v>
      </c>
      <c r="AD1442" s="47" t="s">
        <v>407</v>
      </c>
      <c r="AE1442" s="47" t="s">
        <v>263</v>
      </c>
      <c r="AF1442" s="50"/>
      <c r="AG1442" s="50"/>
      <c r="AH1442" s="38"/>
      <c r="AI1442" s="59" t="s">
        <v>86</v>
      </c>
      <c r="AJ1442" s="51"/>
      <c r="AK1442" s="51" t="s">
        <v>9536</v>
      </c>
      <c r="AL1442" s="55" t="s">
        <v>9537</v>
      </c>
      <c r="AM1442" s="56"/>
      <c r="AN1442" s="56" t="s">
        <v>9538</v>
      </c>
      <c r="AO1442" s="52">
        <v>1</v>
      </c>
      <c r="AP1442" s="53" t="s">
        <v>8686</v>
      </c>
      <c r="AQ1442" s="53" t="s">
        <v>8687</v>
      </c>
      <c r="AR1442" s="53" t="s">
        <v>95</v>
      </c>
      <c r="AS1442" s="52" t="s">
        <v>96</v>
      </c>
      <c r="AT1442" s="53" t="s">
        <v>190</v>
      </c>
      <c r="AU1442" s="52" t="s">
        <v>191</v>
      </c>
      <c r="AV1442" s="53"/>
    </row>
  </sheetData>
  <sheetProtection formatCells="0" formatColumns="0" formatRows="0" insertHyperlinks="0" sort="0" autoFilter="0" pivotTables="0"/>
  <autoFilter ref="A5:AV1442"/>
  <mergeCells count="5">
    <mergeCell ref="AR3:AV3"/>
    <mergeCell ref="E3:L3"/>
    <mergeCell ref="M3:O3"/>
    <mergeCell ref="AP1:AQ3"/>
    <mergeCell ref="K2:L2"/>
  </mergeCells>
  <conditionalFormatting sqref="K6:K1442">
    <cfRule type="containsText" dxfId="221" priority="3" operator="containsText" text="neOBD">
      <formula>NOT(ISERROR(SEARCH("neOBD",K6)))</formula>
    </cfRule>
  </conditionalFormatting>
  <conditionalFormatting sqref="K2:L2">
    <cfRule type="containsText" dxfId="220" priority="1" operator="containsText" text="chyba">
      <formula>NOT(ISERROR(SEARCH("chyba",K2)))</formula>
    </cfRule>
    <cfRule type="containsText" dxfId="219" priority="2" operator="containsText" text="souhlasí">
      <formula>NOT(ISERROR(SEARCH("souhlasí",K2)))</formula>
    </cfRule>
  </conditionalFormatting>
  <hyperlinks>
    <hyperlink ref="AK6" r:id="rId1"/>
    <hyperlink ref="AK6" r:id="rId2"/>
    <hyperlink ref="AK7" r:id="rId3"/>
    <hyperlink ref="AK8" r:id="rId4"/>
    <hyperlink ref="AK9" r:id="rId5"/>
    <hyperlink ref="AK10" r:id="rId6"/>
    <hyperlink ref="AK11" r:id="rId7"/>
    <hyperlink ref="AK12" r:id="rId8"/>
    <hyperlink ref="AK13" r:id="rId9"/>
    <hyperlink ref="AK14" r:id="rId10"/>
    <hyperlink ref="AK15" r:id="rId11"/>
    <hyperlink ref="AK16" r:id="rId12"/>
    <hyperlink ref="AK17" r:id="rId13"/>
    <hyperlink ref="AK18" r:id="rId14"/>
    <hyperlink ref="AK19" r:id="rId15"/>
    <hyperlink ref="AK20" r:id="rId16"/>
    <hyperlink ref="AK21" r:id="rId17"/>
    <hyperlink ref="AK22" r:id="rId18"/>
    <hyperlink ref="AK23" r:id="rId19"/>
    <hyperlink ref="AK24" r:id="rId20"/>
    <hyperlink ref="AK25" r:id="rId21"/>
    <hyperlink ref="AK26" r:id="rId22"/>
    <hyperlink ref="AK27" r:id="rId23"/>
    <hyperlink ref="AK28" r:id="rId24"/>
    <hyperlink ref="AK29" r:id="rId25"/>
    <hyperlink ref="AK30" r:id="rId26"/>
    <hyperlink ref="AK31" r:id="rId27"/>
    <hyperlink ref="AK32" r:id="rId28"/>
    <hyperlink ref="AK33" r:id="rId29"/>
    <hyperlink ref="AK34" r:id="rId30"/>
    <hyperlink ref="AK35" r:id="rId31"/>
    <hyperlink ref="AK36" r:id="rId32"/>
    <hyperlink ref="AK37" r:id="rId33"/>
    <hyperlink ref="AK38" r:id="rId34"/>
    <hyperlink ref="AK39" r:id="rId35"/>
    <hyperlink ref="AK40" r:id="rId36"/>
    <hyperlink ref="AK41" r:id="rId37"/>
    <hyperlink ref="AK42" r:id="rId38"/>
    <hyperlink ref="AK43" r:id="rId39"/>
    <hyperlink ref="AK44" r:id="rId40"/>
    <hyperlink ref="AK45" r:id="rId41"/>
    <hyperlink ref="AK46" r:id="rId42"/>
    <hyperlink ref="AK47" r:id="rId43"/>
    <hyperlink ref="AK48" r:id="rId44"/>
    <hyperlink ref="AK49" r:id="rId45"/>
    <hyperlink ref="AK50" r:id="rId46"/>
    <hyperlink ref="AK51" r:id="rId47"/>
    <hyperlink ref="AK52" r:id="rId48"/>
    <hyperlink ref="AK53" r:id="rId49"/>
    <hyperlink ref="AK54" r:id="rId50"/>
    <hyperlink ref="AK55" r:id="rId51"/>
    <hyperlink ref="AK56" r:id="rId52"/>
    <hyperlink ref="AK57" r:id="rId53"/>
    <hyperlink ref="AK58" r:id="rId54"/>
    <hyperlink ref="AK59" r:id="rId55"/>
    <hyperlink ref="AK60" r:id="rId56"/>
    <hyperlink ref="AK61" r:id="rId57"/>
    <hyperlink ref="AK62" r:id="rId58"/>
    <hyperlink ref="AK63" r:id="rId59"/>
    <hyperlink ref="AK64" r:id="rId60"/>
    <hyperlink ref="AK65" r:id="rId61"/>
    <hyperlink ref="AK66" r:id="rId62"/>
    <hyperlink ref="AK67" r:id="rId63"/>
    <hyperlink ref="AK68" r:id="rId64"/>
    <hyperlink ref="AK69" r:id="rId65"/>
    <hyperlink ref="AK70" r:id="rId66"/>
    <hyperlink ref="AK71" r:id="rId67"/>
    <hyperlink ref="AK72" r:id="rId68"/>
    <hyperlink ref="AK73" r:id="rId69"/>
    <hyperlink ref="AK74" r:id="rId70"/>
    <hyperlink ref="AK75" r:id="rId71"/>
    <hyperlink ref="AK76" r:id="rId72"/>
    <hyperlink ref="AK77" r:id="rId73"/>
    <hyperlink ref="AK78" r:id="rId74"/>
    <hyperlink ref="AK79" r:id="rId75"/>
    <hyperlink ref="AK80" r:id="rId76"/>
    <hyperlink ref="AK81" r:id="rId77"/>
    <hyperlink ref="AK82" r:id="rId78"/>
    <hyperlink ref="AK83" r:id="rId79"/>
    <hyperlink ref="AK84" r:id="rId80"/>
    <hyperlink ref="AK85" r:id="rId81"/>
    <hyperlink ref="AK86" r:id="rId82"/>
    <hyperlink ref="AK87" r:id="rId83"/>
    <hyperlink ref="AK88" r:id="rId84"/>
    <hyperlink ref="AK89" r:id="rId85"/>
    <hyperlink ref="AK90" r:id="rId86"/>
    <hyperlink ref="AK91" r:id="rId87"/>
    <hyperlink ref="AK92" r:id="rId88"/>
    <hyperlink ref="AK93" r:id="rId89"/>
    <hyperlink ref="AK94" r:id="rId90"/>
    <hyperlink ref="AK95" r:id="rId91"/>
    <hyperlink ref="AK96" r:id="rId92"/>
    <hyperlink ref="AK97" r:id="rId93"/>
    <hyperlink ref="AK98" r:id="rId94"/>
    <hyperlink ref="AK99" r:id="rId95"/>
    <hyperlink ref="AK100" r:id="rId96"/>
    <hyperlink ref="AK101" r:id="rId97"/>
    <hyperlink ref="AK102" r:id="rId98"/>
    <hyperlink ref="AK103" r:id="rId99"/>
    <hyperlink ref="AK104" r:id="rId100"/>
    <hyperlink ref="AK105" r:id="rId101"/>
    <hyperlink ref="AK106" r:id="rId102"/>
    <hyperlink ref="AK107" r:id="rId103"/>
    <hyperlink ref="AK108" r:id="rId104"/>
    <hyperlink ref="AK109" r:id="rId105"/>
    <hyperlink ref="AK110" r:id="rId106"/>
    <hyperlink ref="AK111" r:id="rId107"/>
    <hyperlink ref="AK112" r:id="rId108"/>
    <hyperlink ref="AK113" r:id="rId109"/>
    <hyperlink ref="AK114" r:id="rId110"/>
    <hyperlink ref="AK115" r:id="rId111"/>
    <hyperlink ref="AK116" r:id="rId112"/>
    <hyperlink ref="AK117" r:id="rId113"/>
    <hyperlink ref="AK118" r:id="rId114"/>
    <hyperlink ref="AK119" r:id="rId115"/>
    <hyperlink ref="AK120" r:id="rId116"/>
    <hyperlink ref="AK121" r:id="rId117"/>
    <hyperlink ref="AK122" r:id="rId118"/>
    <hyperlink ref="AK123" r:id="rId119"/>
    <hyperlink ref="AK124" r:id="rId120"/>
    <hyperlink ref="AK125" r:id="rId121"/>
    <hyperlink ref="AK126" r:id="rId122"/>
    <hyperlink ref="AK127" r:id="rId123"/>
    <hyperlink ref="AK128" r:id="rId124"/>
    <hyperlink ref="AK129" r:id="rId125"/>
    <hyperlink ref="AK130" r:id="rId126"/>
    <hyperlink ref="AK131" r:id="rId127"/>
    <hyperlink ref="AK132" r:id="rId128"/>
    <hyperlink ref="AK133" r:id="rId129"/>
    <hyperlink ref="AK134" r:id="rId130"/>
    <hyperlink ref="AK135" r:id="rId131"/>
    <hyperlink ref="AK136" r:id="rId132"/>
    <hyperlink ref="AK137" r:id="rId133"/>
    <hyperlink ref="AJ138" r:id="rId134"/>
    <hyperlink ref="AK138" r:id="rId135"/>
    <hyperlink ref="AK139" r:id="rId136"/>
    <hyperlink ref="AK140" r:id="rId137"/>
    <hyperlink ref="AK141" r:id="rId138"/>
    <hyperlink ref="AK142" r:id="rId139"/>
    <hyperlink ref="AK143" r:id="rId140"/>
    <hyperlink ref="AK144" r:id="rId141"/>
    <hyperlink ref="AK145" r:id="rId142"/>
    <hyperlink ref="AK146" r:id="rId143"/>
    <hyperlink ref="AK147" r:id="rId144"/>
    <hyperlink ref="AK148" r:id="rId145"/>
    <hyperlink ref="AK149" r:id="rId146"/>
    <hyperlink ref="AK150" r:id="rId147"/>
    <hyperlink ref="AK151" r:id="rId148"/>
    <hyperlink ref="AK152" r:id="rId149"/>
    <hyperlink ref="AK153" r:id="rId150"/>
    <hyperlink ref="AK154" r:id="rId151"/>
    <hyperlink ref="AK155" r:id="rId152"/>
    <hyperlink ref="AK156" r:id="rId153"/>
    <hyperlink ref="AK157" r:id="rId154"/>
    <hyperlink ref="AK158" r:id="rId155"/>
    <hyperlink ref="AK159" r:id="rId156"/>
    <hyperlink ref="AK160" r:id="rId157"/>
    <hyperlink ref="AK161" r:id="rId158"/>
    <hyperlink ref="AK162" r:id="rId159"/>
    <hyperlink ref="AK163" r:id="rId160"/>
    <hyperlink ref="AK164" r:id="rId161"/>
    <hyperlink ref="AK165" r:id="rId162"/>
    <hyperlink ref="AK166" r:id="rId163"/>
    <hyperlink ref="AK167" r:id="rId164"/>
    <hyperlink ref="AK168" r:id="rId165"/>
    <hyperlink ref="AK169" r:id="rId166"/>
    <hyperlink ref="AK170" r:id="rId167"/>
    <hyperlink ref="AK171" r:id="rId168"/>
    <hyperlink ref="AK172" r:id="rId169"/>
    <hyperlink ref="AK173" r:id="rId170"/>
    <hyperlink ref="AK174" r:id="rId171"/>
    <hyperlink ref="AK175" r:id="rId172"/>
    <hyperlink ref="AK176" r:id="rId173"/>
    <hyperlink ref="AK177" r:id="rId174"/>
    <hyperlink ref="AK178" r:id="rId175"/>
    <hyperlink ref="AK179" r:id="rId176"/>
    <hyperlink ref="AK180" r:id="rId177"/>
    <hyperlink ref="AK181" r:id="rId178"/>
    <hyperlink ref="AK182" r:id="rId179"/>
    <hyperlink ref="AK183" r:id="rId180"/>
    <hyperlink ref="AK184" r:id="rId181"/>
    <hyperlink ref="AK185" r:id="rId182"/>
    <hyperlink ref="AK186" r:id="rId183"/>
    <hyperlink ref="AK187" r:id="rId184"/>
    <hyperlink ref="AJ188" r:id="rId185"/>
    <hyperlink ref="AK188" r:id="rId186"/>
    <hyperlink ref="AJ189" r:id="rId187"/>
    <hyperlink ref="AK189" r:id="rId188"/>
    <hyperlink ref="AK190" r:id="rId189"/>
    <hyperlink ref="AK191" r:id="rId190"/>
    <hyperlink ref="AK192" r:id="rId191"/>
    <hyperlink ref="AK193" r:id="rId192"/>
    <hyperlink ref="AK194" r:id="rId193"/>
    <hyperlink ref="AK195" r:id="rId194"/>
    <hyperlink ref="AK196" r:id="rId195"/>
    <hyperlink ref="AK197" r:id="rId196"/>
    <hyperlink ref="AK198" r:id="rId197"/>
    <hyperlink ref="AK199" r:id="rId198"/>
    <hyperlink ref="AK200" r:id="rId199"/>
    <hyperlink ref="AK201" r:id="rId200"/>
    <hyperlink ref="AK202" r:id="rId201"/>
    <hyperlink ref="AK203" r:id="rId202"/>
    <hyperlink ref="AK204" r:id="rId203"/>
    <hyperlink ref="AJ205" r:id="rId204"/>
    <hyperlink ref="AK205" r:id="rId205"/>
    <hyperlink ref="AJ206" r:id="rId206"/>
    <hyperlink ref="AK206" r:id="rId207"/>
    <hyperlink ref="AK207" r:id="rId208"/>
    <hyperlink ref="AK208" r:id="rId209"/>
    <hyperlink ref="AK209" r:id="rId210"/>
    <hyperlink ref="AK210" r:id="rId211"/>
    <hyperlink ref="AK211" r:id="rId212"/>
    <hyperlink ref="AK212" r:id="rId213"/>
    <hyperlink ref="AK213" r:id="rId214"/>
    <hyperlink ref="AK214" r:id="rId215"/>
    <hyperlink ref="AK215" r:id="rId216"/>
    <hyperlink ref="AK216" r:id="rId217"/>
    <hyperlink ref="AK217" r:id="rId218"/>
    <hyperlink ref="AK218" r:id="rId219"/>
    <hyperlink ref="AK219" r:id="rId220"/>
    <hyperlink ref="AK220" r:id="rId221"/>
    <hyperlink ref="AK221" r:id="rId222"/>
    <hyperlink ref="AK222" r:id="rId223"/>
    <hyperlink ref="AK223" r:id="rId224"/>
    <hyperlink ref="AK224" r:id="rId225"/>
    <hyperlink ref="AK225" r:id="rId226"/>
    <hyperlink ref="AK226" r:id="rId227"/>
    <hyperlink ref="AK227" r:id="rId228"/>
    <hyperlink ref="AK228" r:id="rId229"/>
    <hyperlink ref="AK229" r:id="rId230"/>
    <hyperlink ref="AK230" r:id="rId231"/>
    <hyperlink ref="AK231" r:id="rId232"/>
    <hyperlink ref="AK232" r:id="rId233"/>
    <hyperlink ref="AK233" r:id="rId234"/>
    <hyperlink ref="AK234" r:id="rId235"/>
    <hyperlink ref="AK235" r:id="rId236"/>
    <hyperlink ref="AK236" r:id="rId237"/>
    <hyperlink ref="AK237" r:id="rId238"/>
    <hyperlink ref="AK238" r:id="rId239"/>
    <hyperlink ref="AK239" r:id="rId240"/>
    <hyperlink ref="AK240" r:id="rId241"/>
    <hyperlink ref="AK241" r:id="rId242"/>
    <hyperlink ref="AK242" r:id="rId243"/>
    <hyperlink ref="AK243" r:id="rId244"/>
    <hyperlink ref="AK244" r:id="rId245"/>
    <hyperlink ref="AK245" r:id="rId246"/>
    <hyperlink ref="AK246" r:id="rId247"/>
    <hyperlink ref="AK247" r:id="rId248"/>
    <hyperlink ref="AK248" r:id="rId249"/>
    <hyperlink ref="AK249" r:id="rId250"/>
    <hyperlink ref="AK250" r:id="rId251"/>
    <hyperlink ref="AK251" r:id="rId252"/>
    <hyperlink ref="AK252" r:id="rId253"/>
    <hyperlink ref="AK253" r:id="rId254"/>
    <hyperlink ref="AK254" r:id="rId255"/>
    <hyperlink ref="AK255" r:id="rId256"/>
    <hyperlink ref="AK256" r:id="rId257"/>
    <hyperlink ref="AK257" r:id="rId258"/>
    <hyperlink ref="AJ258" r:id="rId259"/>
    <hyperlink ref="AK258" r:id="rId260"/>
    <hyperlink ref="AK259" r:id="rId261"/>
    <hyperlink ref="AK260" r:id="rId262"/>
    <hyperlink ref="AK261" r:id="rId263"/>
    <hyperlink ref="AK262" r:id="rId264"/>
    <hyperlink ref="AK263" r:id="rId265"/>
    <hyperlink ref="AK264" r:id="rId266"/>
    <hyperlink ref="AK265" r:id="rId267"/>
    <hyperlink ref="AK266" r:id="rId268"/>
    <hyperlink ref="AK267" r:id="rId269"/>
    <hyperlink ref="AK268" r:id="rId270"/>
    <hyperlink ref="AK269" r:id="rId271"/>
    <hyperlink ref="AK270" r:id="rId272"/>
    <hyperlink ref="AK271" r:id="rId273"/>
    <hyperlink ref="AK272" r:id="rId274"/>
    <hyperlink ref="AK273" r:id="rId275"/>
    <hyperlink ref="AK274" r:id="rId276"/>
    <hyperlink ref="AK275" r:id="rId277"/>
    <hyperlink ref="AK276" r:id="rId278"/>
    <hyperlink ref="AK277" r:id="rId279"/>
    <hyperlink ref="AK278" r:id="rId280"/>
    <hyperlink ref="AK279" r:id="rId281"/>
    <hyperlink ref="AK280" r:id="rId282"/>
    <hyperlink ref="AK281" r:id="rId283"/>
    <hyperlink ref="AK282" r:id="rId284"/>
    <hyperlink ref="AK283" r:id="rId285"/>
    <hyperlink ref="AK284" r:id="rId286"/>
    <hyperlink ref="AK285" r:id="rId287"/>
    <hyperlink ref="AK286" r:id="rId288"/>
    <hyperlink ref="AK287" r:id="rId289"/>
    <hyperlink ref="AK288" r:id="rId290"/>
    <hyperlink ref="AK289" r:id="rId291"/>
    <hyperlink ref="AK290" r:id="rId292"/>
    <hyperlink ref="AK291" r:id="rId293"/>
    <hyperlink ref="AK292" r:id="rId294"/>
    <hyperlink ref="AK293" r:id="rId295"/>
    <hyperlink ref="AK294" r:id="rId296"/>
    <hyperlink ref="AK295" r:id="rId297"/>
    <hyperlink ref="AK296" r:id="rId298"/>
    <hyperlink ref="AK297" r:id="rId299"/>
    <hyperlink ref="AK298" r:id="rId300"/>
    <hyperlink ref="AK299" r:id="rId301"/>
    <hyperlink ref="AK300" r:id="rId302"/>
    <hyperlink ref="AK301" r:id="rId303"/>
    <hyperlink ref="AK302" r:id="rId304"/>
    <hyperlink ref="AK303" r:id="rId305"/>
    <hyperlink ref="AK304" r:id="rId306"/>
    <hyperlink ref="AK305" r:id="rId307"/>
    <hyperlink ref="AK306" r:id="rId308"/>
    <hyperlink ref="AK307" r:id="rId309"/>
    <hyperlink ref="AK308" r:id="rId310"/>
    <hyperlink ref="AK309" r:id="rId311"/>
    <hyperlink ref="AK310" r:id="rId312"/>
    <hyperlink ref="AK311" r:id="rId313"/>
    <hyperlink ref="AK312" r:id="rId314"/>
    <hyperlink ref="AJ313" r:id="rId315"/>
    <hyperlink ref="AK313" r:id="rId316"/>
    <hyperlink ref="AJ314" r:id="rId317"/>
    <hyperlink ref="AK314" r:id="rId318"/>
    <hyperlink ref="AK315" r:id="rId319"/>
    <hyperlink ref="AK316" r:id="rId320"/>
    <hyperlink ref="AK317" r:id="rId321"/>
    <hyperlink ref="AK318" r:id="rId322"/>
    <hyperlink ref="AK319" r:id="rId323"/>
    <hyperlink ref="AK320" r:id="rId324"/>
    <hyperlink ref="AK321" r:id="rId325"/>
    <hyperlink ref="AK322" r:id="rId326"/>
    <hyperlink ref="AK323" r:id="rId327"/>
    <hyperlink ref="AK324" r:id="rId328"/>
    <hyperlink ref="AK325" r:id="rId329"/>
    <hyperlink ref="AK326" r:id="rId330"/>
    <hyperlink ref="AK327" r:id="rId331"/>
    <hyperlink ref="AK328" r:id="rId332"/>
    <hyperlink ref="AK329" r:id="rId333"/>
    <hyperlink ref="AK330" r:id="rId334"/>
    <hyperlink ref="AK331" r:id="rId335"/>
    <hyperlink ref="AK332" r:id="rId336"/>
    <hyperlink ref="AK333" r:id="rId337"/>
    <hyperlink ref="AK334" r:id="rId338"/>
    <hyperlink ref="AK335" r:id="rId339"/>
    <hyperlink ref="AK336" r:id="rId340"/>
    <hyperlink ref="AK337" r:id="rId341"/>
    <hyperlink ref="AK338" r:id="rId342"/>
    <hyperlink ref="AK339" r:id="rId343"/>
    <hyperlink ref="AK340" r:id="rId344"/>
    <hyperlink ref="AK341" r:id="rId345"/>
    <hyperlink ref="AJ342" r:id="rId346"/>
    <hyperlink ref="AK342" r:id="rId347"/>
    <hyperlink ref="AK343" r:id="rId348"/>
    <hyperlink ref="AK344" r:id="rId349"/>
    <hyperlink ref="AK345" r:id="rId350"/>
    <hyperlink ref="AK346" r:id="rId351"/>
    <hyperlink ref="AK347" r:id="rId352"/>
    <hyperlink ref="AK348" r:id="rId353"/>
    <hyperlink ref="AK349" r:id="rId354"/>
    <hyperlink ref="AK350" r:id="rId355"/>
    <hyperlink ref="AK351" r:id="rId356"/>
    <hyperlink ref="AK352" r:id="rId357"/>
    <hyperlink ref="AK353" r:id="rId358"/>
    <hyperlink ref="AK354" r:id="rId359"/>
    <hyperlink ref="AK355" r:id="rId360"/>
    <hyperlink ref="AK356" r:id="rId361"/>
    <hyperlink ref="AK357" r:id="rId362"/>
    <hyperlink ref="AK358" r:id="rId363"/>
    <hyperlink ref="AK359" r:id="rId364"/>
    <hyperlink ref="AK360" r:id="rId365"/>
    <hyperlink ref="AK361" r:id="rId366"/>
    <hyperlink ref="AK362" r:id="rId367"/>
    <hyperlink ref="AJ363" r:id="rId368"/>
    <hyperlink ref="AK363" r:id="rId369"/>
    <hyperlink ref="AJ364" r:id="rId370"/>
    <hyperlink ref="AK364" r:id="rId371"/>
    <hyperlink ref="AK365" r:id="rId372"/>
    <hyperlink ref="AK366" r:id="rId373"/>
    <hyperlink ref="AK367" r:id="rId374"/>
    <hyperlink ref="AK368" r:id="rId375"/>
    <hyperlink ref="AK369" r:id="rId376"/>
    <hyperlink ref="AK370" r:id="rId377"/>
    <hyperlink ref="AK371" r:id="rId378"/>
    <hyperlink ref="AK372" r:id="rId379"/>
    <hyperlink ref="AK373" r:id="rId380"/>
    <hyperlink ref="AK374" r:id="rId381"/>
    <hyperlink ref="AK375" r:id="rId382"/>
    <hyperlink ref="AK376" r:id="rId383"/>
    <hyperlink ref="AK377" r:id="rId384"/>
    <hyperlink ref="AK378" r:id="rId385"/>
    <hyperlink ref="AK379" r:id="rId386"/>
    <hyperlink ref="AK380" r:id="rId387"/>
    <hyperlink ref="AK381" r:id="rId388"/>
    <hyperlink ref="AK382" r:id="rId389"/>
    <hyperlink ref="AK383" r:id="rId390"/>
    <hyperlink ref="AK384" r:id="rId391"/>
    <hyperlink ref="AK385" r:id="rId392"/>
    <hyperlink ref="AK386" r:id="rId393"/>
    <hyperlink ref="AK387" r:id="rId394"/>
    <hyperlink ref="AK388" r:id="rId395"/>
    <hyperlink ref="AK389" r:id="rId396"/>
    <hyperlink ref="AK390" r:id="rId397"/>
    <hyperlink ref="AK391" r:id="rId398"/>
    <hyperlink ref="AK392" r:id="rId399"/>
    <hyperlink ref="AK393" r:id="rId400"/>
    <hyperlink ref="AK394" r:id="rId401"/>
    <hyperlink ref="AK395" r:id="rId402"/>
    <hyperlink ref="AK396" r:id="rId403"/>
    <hyperlink ref="AK397" r:id="rId404"/>
    <hyperlink ref="AK398" r:id="rId405"/>
    <hyperlink ref="AK399" r:id="rId406"/>
    <hyperlink ref="AK400" r:id="rId407"/>
    <hyperlink ref="AK401" r:id="rId408"/>
    <hyperlink ref="AK402" r:id="rId409"/>
    <hyperlink ref="AK403" r:id="rId410"/>
    <hyperlink ref="AK404" r:id="rId411"/>
    <hyperlink ref="AK405" r:id="rId412"/>
    <hyperlink ref="AK406" r:id="rId413"/>
    <hyperlink ref="AK407" r:id="rId414"/>
    <hyperlink ref="AK408" r:id="rId415"/>
    <hyperlink ref="AK409" r:id="rId416"/>
    <hyperlink ref="AK410" r:id="rId417"/>
    <hyperlink ref="AK411" r:id="rId418"/>
    <hyperlink ref="AK412" r:id="rId419"/>
    <hyperlink ref="AK413" r:id="rId420"/>
    <hyperlink ref="AK414" r:id="rId421"/>
    <hyperlink ref="AK415" r:id="rId422"/>
    <hyperlink ref="AK416" r:id="rId423"/>
    <hyperlink ref="AK417" r:id="rId424"/>
    <hyperlink ref="AK418" r:id="rId425"/>
    <hyperlink ref="AK419" r:id="rId426"/>
    <hyperlink ref="AK420" r:id="rId427"/>
    <hyperlink ref="AK421" r:id="rId428"/>
    <hyperlink ref="AK422" r:id="rId429"/>
    <hyperlink ref="AK423" r:id="rId430"/>
    <hyperlink ref="AK424" r:id="rId431"/>
    <hyperlink ref="AK425" r:id="rId432"/>
    <hyperlink ref="AK426" r:id="rId433"/>
    <hyperlink ref="AK427" r:id="rId434"/>
    <hyperlink ref="AK428" r:id="rId435"/>
    <hyperlink ref="AK429" r:id="rId436"/>
    <hyperlink ref="AK430" r:id="rId437"/>
    <hyperlink ref="AK431" r:id="rId438"/>
    <hyperlink ref="AK432" r:id="rId439"/>
    <hyperlink ref="AK433" r:id="rId440"/>
    <hyperlink ref="AK434" r:id="rId441"/>
    <hyperlink ref="AK435" r:id="rId442"/>
    <hyperlink ref="AK436" r:id="rId443"/>
    <hyperlink ref="AK437" r:id="rId444"/>
    <hyperlink ref="AK438" r:id="rId445"/>
    <hyperlink ref="AK439" r:id="rId446"/>
    <hyperlink ref="AK440" r:id="rId447"/>
    <hyperlink ref="AK441" r:id="rId448"/>
    <hyperlink ref="AK442" r:id="rId449"/>
    <hyperlink ref="AK443" r:id="rId450"/>
    <hyperlink ref="AK444" r:id="rId451"/>
    <hyperlink ref="AK445" r:id="rId452"/>
    <hyperlink ref="AK446" r:id="rId453"/>
    <hyperlink ref="AK447" r:id="rId454"/>
    <hyperlink ref="AK448" r:id="rId455"/>
    <hyperlink ref="AK449" r:id="rId456"/>
    <hyperlink ref="AK450" r:id="rId457"/>
    <hyperlink ref="AK451" r:id="rId458"/>
    <hyperlink ref="AK452" r:id="rId459"/>
    <hyperlink ref="AK453" r:id="rId460"/>
    <hyperlink ref="AK454" r:id="rId461"/>
    <hyperlink ref="AK455" r:id="rId462"/>
    <hyperlink ref="AK456" r:id="rId463"/>
    <hyperlink ref="AK457" r:id="rId464"/>
    <hyperlink ref="AK458" r:id="rId465"/>
    <hyperlink ref="AK459" r:id="rId466"/>
    <hyperlink ref="AK460" r:id="rId467"/>
    <hyperlink ref="AK461" r:id="rId468"/>
    <hyperlink ref="AK462" r:id="rId469"/>
    <hyperlink ref="AK463" r:id="rId470"/>
    <hyperlink ref="AK464" r:id="rId471"/>
    <hyperlink ref="AK465" r:id="rId472"/>
    <hyperlink ref="AK466" r:id="rId473"/>
    <hyperlink ref="AK467" r:id="rId474"/>
    <hyperlink ref="AK468" r:id="rId475"/>
    <hyperlink ref="AK469" r:id="rId476"/>
    <hyperlink ref="AK470" r:id="rId477"/>
    <hyperlink ref="AK471" r:id="rId478"/>
    <hyperlink ref="AK472" r:id="rId479"/>
    <hyperlink ref="AK473" r:id="rId480"/>
    <hyperlink ref="AK474" r:id="rId481"/>
    <hyperlink ref="AK475" r:id="rId482"/>
    <hyperlink ref="AK476" r:id="rId483"/>
    <hyperlink ref="AK477" r:id="rId484"/>
    <hyperlink ref="AK478" r:id="rId485"/>
    <hyperlink ref="AK479" r:id="rId486"/>
    <hyperlink ref="AK480" r:id="rId487"/>
    <hyperlink ref="AK481" r:id="rId488"/>
    <hyperlink ref="AK482" r:id="rId489"/>
    <hyperlink ref="AK483" r:id="rId490"/>
    <hyperlink ref="AK484" r:id="rId491"/>
    <hyperlink ref="AK485" r:id="rId492"/>
    <hyperlink ref="AK486" r:id="rId493"/>
    <hyperlink ref="AK487" r:id="rId494"/>
    <hyperlink ref="AK488" r:id="rId495"/>
    <hyperlink ref="AK489" r:id="rId496"/>
    <hyperlink ref="AK490" r:id="rId497"/>
    <hyperlink ref="AK491" r:id="rId498"/>
    <hyperlink ref="AK492" r:id="rId499"/>
    <hyperlink ref="AK493" r:id="rId500"/>
    <hyperlink ref="AK494" r:id="rId501"/>
    <hyperlink ref="AK495" r:id="rId502"/>
    <hyperlink ref="AK496" r:id="rId503"/>
    <hyperlink ref="AK497" r:id="rId504"/>
    <hyperlink ref="AK498" r:id="rId505"/>
    <hyperlink ref="AK499" r:id="rId506"/>
    <hyperlink ref="AK500" r:id="rId507"/>
    <hyperlink ref="AK501" r:id="rId508"/>
    <hyperlink ref="AK502" r:id="rId509"/>
    <hyperlink ref="AK503" r:id="rId510"/>
    <hyperlink ref="AK504" r:id="rId511"/>
    <hyperlink ref="AK505" r:id="rId512"/>
    <hyperlink ref="AK506" r:id="rId513"/>
    <hyperlink ref="AK507" r:id="rId514"/>
    <hyperlink ref="AK508" r:id="rId515"/>
    <hyperlink ref="AK509" r:id="rId516"/>
    <hyperlink ref="AK510" r:id="rId517"/>
    <hyperlink ref="AK511" r:id="rId518"/>
    <hyperlink ref="AK512" r:id="rId519"/>
    <hyperlink ref="AK513" r:id="rId520"/>
    <hyperlink ref="AK514" r:id="rId521"/>
    <hyperlink ref="AK515" r:id="rId522"/>
    <hyperlink ref="AK516" r:id="rId523"/>
    <hyperlink ref="AK517" r:id="rId524"/>
    <hyperlink ref="AK518" r:id="rId525"/>
    <hyperlink ref="AK519" r:id="rId526"/>
    <hyperlink ref="AK520" r:id="rId527"/>
    <hyperlink ref="AK521" r:id="rId528"/>
    <hyperlink ref="AK522" r:id="rId529"/>
    <hyperlink ref="AK523" r:id="rId530"/>
    <hyperlink ref="AK524" r:id="rId531"/>
    <hyperlink ref="AK525" r:id="rId532"/>
    <hyperlink ref="AK526" r:id="rId533"/>
    <hyperlink ref="AK527" r:id="rId534"/>
    <hyperlink ref="AK528" r:id="rId535"/>
    <hyperlink ref="AK529" r:id="rId536"/>
    <hyperlink ref="AK530" r:id="rId537"/>
    <hyperlink ref="AK531" r:id="rId538"/>
    <hyperlink ref="AK532" r:id="rId539"/>
    <hyperlink ref="AK533" r:id="rId540"/>
    <hyperlink ref="AK534" r:id="rId541"/>
    <hyperlink ref="AK535" r:id="rId542"/>
    <hyperlink ref="AK536" r:id="rId543"/>
    <hyperlink ref="AK537" r:id="rId544"/>
    <hyperlink ref="AK538" r:id="rId545"/>
    <hyperlink ref="AK539" r:id="rId546"/>
    <hyperlink ref="AK540" r:id="rId547"/>
    <hyperlink ref="AK541" r:id="rId548"/>
    <hyperlink ref="AK542" r:id="rId549"/>
    <hyperlink ref="AK543" r:id="rId550"/>
    <hyperlink ref="AJ544" r:id="rId551"/>
    <hyperlink ref="AK544" r:id="rId552"/>
    <hyperlink ref="AJ545" r:id="rId553"/>
    <hyperlink ref="AK545" r:id="rId554"/>
    <hyperlink ref="AK546" r:id="rId555"/>
    <hyperlink ref="AK547" r:id="rId556"/>
    <hyperlink ref="AK548" r:id="rId557"/>
    <hyperlink ref="AK549" r:id="rId558"/>
    <hyperlink ref="AK550" r:id="rId559"/>
    <hyperlink ref="AK551" r:id="rId560"/>
    <hyperlink ref="AK552" r:id="rId561"/>
    <hyperlink ref="AK553" r:id="rId562"/>
    <hyperlink ref="AK554" r:id="rId563"/>
    <hyperlink ref="AK555" r:id="rId564"/>
    <hyperlink ref="AK556" r:id="rId565"/>
    <hyperlink ref="AK557" r:id="rId566"/>
    <hyperlink ref="AK558" r:id="rId567"/>
    <hyperlink ref="AK559" r:id="rId568"/>
    <hyperlink ref="AK560" r:id="rId569"/>
    <hyperlink ref="AJ561" r:id="rId570"/>
    <hyperlink ref="AK561" r:id="rId571"/>
    <hyperlink ref="AK562" r:id="rId572"/>
    <hyperlink ref="AJ563" r:id="rId573"/>
    <hyperlink ref="AK563" r:id="rId574"/>
    <hyperlink ref="AK564" r:id="rId575"/>
    <hyperlink ref="AK565" r:id="rId576"/>
    <hyperlink ref="AK566" r:id="rId577"/>
    <hyperlink ref="AJ567" r:id="rId578"/>
    <hyperlink ref="AK567" r:id="rId579"/>
    <hyperlink ref="AK568" r:id="rId580"/>
    <hyperlink ref="AK569" r:id="rId581"/>
    <hyperlink ref="AK570" r:id="rId582"/>
    <hyperlink ref="AK571" r:id="rId583"/>
    <hyperlink ref="AK572" r:id="rId584"/>
    <hyperlink ref="AK573" r:id="rId585"/>
    <hyperlink ref="AK574" r:id="rId586"/>
    <hyperlink ref="AK575" r:id="rId587"/>
    <hyperlink ref="AK576" r:id="rId588"/>
    <hyperlink ref="AK577" r:id="rId589"/>
    <hyperlink ref="AK578" r:id="rId590"/>
    <hyperlink ref="AK579" r:id="rId591"/>
    <hyperlink ref="AK580" r:id="rId592"/>
    <hyperlink ref="AK581" r:id="rId593"/>
    <hyperlink ref="AK582" r:id="rId594"/>
    <hyperlink ref="AK583" r:id="rId595"/>
    <hyperlink ref="AK584" r:id="rId596"/>
    <hyperlink ref="AK585" r:id="rId597"/>
    <hyperlink ref="AK586" r:id="rId598"/>
    <hyperlink ref="AK587" r:id="rId599"/>
    <hyperlink ref="AK588" r:id="rId600"/>
    <hyperlink ref="AK589" r:id="rId601"/>
    <hyperlink ref="AK590" r:id="rId602"/>
    <hyperlink ref="AK591" r:id="rId603"/>
    <hyperlink ref="AK592" r:id="rId604"/>
    <hyperlink ref="AK593" r:id="rId605"/>
    <hyperlink ref="AK594" r:id="rId606"/>
    <hyperlink ref="AK595" r:id="rId607"/>
    <hyperlink ref="AK596" r:id="rId608"/>
    <hyperlink ref="AK597" r:id="rId609"/>
    <hyperlink ref="AK598" r:id="rId610"/>
    <hyperlink ref="AK599" r:id="rId611"/>
    <hyperlink ref="AJ600" r:id="rId612"/>
    <hyperlink ref="AK600" r:id="rId613"/>
    <hyperlink ref="AK601" r:id="rId614"/>
    <hyperlink ref="AJ602" r:id="rId615"/>
    <hyperlink ref="AK602" r:id="rId616"/>
    <hyperlink ref="AK603" r:id="rId617"/>
    <hyperlink ref="AK604" r:id="rId618"/>
    <hyperlink ref="AK605" r:id="rId619"/>
    <hyperlink ref="AK606" r:id="rId620"/>
    <hyperlink ref="AK607" r:id="rId621"/>
    <hyperlink ref="AK608" r:id="rId622"/>
    <hyperlink ref="AJ609" r:id="rId623"/>
    <hyperlink ref="AK609" r:id="rId624"/>
    <hyperlink ref="AK610" r:id="rId625"/>
    <hyperlink ref="AK611" r:id="rId626"/>
    <hyperlink ref="AK612" r:id="rId627"/>
    <hyperlink ref="AK613" r:id="rId628"/>
    <hyperlink ref="AK614" r:id="rId629"/>
    <hyperlink ref="AK615" r:id="rId630"/>
    <hyperlink ref="AK616" r:id="rId631"/>
    <hyperlink ref="AK617" r:id="rId632"/>
    <hyperlink ref="AK618" r:id="rId633"/>
    <hyperlink ref="AK619" r:id="rId634"/>
    <hyperlink ref="AK620" r:id="rId635"/>
    <hyperlink ref="AK621" r:id="rId636"/>
    <hyperlink ref="AK622" r:id="rId637"/>
    <hyperlink ref="AK623" r:id="rId638"/>
    <hyperlink ref="AK624" r:id="rId639"/>
    <hyperlink ref="AK625" r:id="rId640"/>
    <hyperlink ref="AK626" r:id="rId641"/>
    <hyperlink ref="AK627" r:id="rId642"/>
    <hyperlink ref="AK628" r:id="rId643"/>
    <hyperlink ref="AK629" r:id="rId644"/>
    <hyperlink ref="AK630" r:id="rId645"/>
    <hyperlink ref="AK631" r:id="rId646"/>
    <hyperlink ref="AK632" r:id="rId647"/>
    <hyperlink ref="AK633" r:id="rId648"/>
    <hyperlink ref="AK634" r:id="rId649"/>
    <hyperlink ref="AK635" r:id="rId650"/>
    <hyperlink ref="AK636" r:id="rId651"/>
    <hyperlink ref="AJ637" r:id="rId652"/>
    <hyperlink ref="AK637" r:id="rId653"/>
    <hyperlink ref="AK638" r:id="rId654"/>
    <hyperlink ref="AK639" r:id="rId655"/>
    <hyperlink ref="AK640" r:id="rId656"/>
    <hyperlink ref="AK641" r:id="rId657"/>
    <hyperlink ref="AK642" r:id="rId658"/>
    <hyperlink ref="AK643" r:id="rId659"/>
    <hyperlink ref="AK644" r:id="rId660"/>
    <hyperlink ref="AK645" r:id="rId661"/>
    <hyperlink ref="AK646" r:id="rId662"/>
    <hyperlink ref="AK647" r:id="rId663"/>
    <hyperlink ref="AK648" r:id="rId664"/>
    <hyperlink ref="AK649" r:id="rId665"/>
    <hyperlink ref="AK650" r:id="rId666"/>
    <hyperlink ref="AK651" r:id="rId667"/>
    <hyperlink ref="AK652" r:id="rId668"/>
    <hyperlink ref="AK653" r:id="rId669"/>
    <hyperlink ref="AK654" r:id="rId670"/>
    <hyperlink ref="AK655" r:id="rId671"/>
    <hyperlink ref="AK656" r:id="rId672"/>
    <hyperlink ref="AJ657" r:id="rId673"/>
    <hyperlink ref="AK657" r:id="rId674"/>
    <hyperlink ref="AJ658" r:id="rId675"/>
    <hyperlink ref="AK658" r:id="rId676"/>
    <hyperlink ref="AK659" r:id="rId677"/>
    <hyperlink ref="AK660" r:id="rId678"/>
    <hyperlink ref="AJ661" r:id="rId679"/>
    <hyperlink ref="AK661" r:id="rId680"/>
    <hyperlink ref="AJ662" r:id="rId681"/>
    <hyperlink ref="AK662" r:id="rId682"/>
    <hyperlink ref="AJ663" r:id="rId683"/>
    <hyperlink ref="AK663" r:id="rId684"/>
    <hyperlink ref="AK664" r:id="rId685"/>
    <hyperlink ref="AK665" r:id="rId686"/>
    <hyperlink ref="AK666" r:id="rId687"/>
    <hyperlink ref="AK667" r:id="rId688"/>
    <hyperlink ref="AK668" r:id="rId689"/>
    <hyperlink ref="AK669" r:id="rId690"/>
    <hyperlink ref="AK670" r:id="rId691"/>
    <hyperlink ref="AK671" r:id="rId692"/>
    <hyperlink ref="AJ672" r:id="rId693"/>
    <hyperlink ref="AK672" r:id="rId694"/>
    <hyperlink ref="AK673" r:id="rId695"/>
    <hyperlink ref="AK674" r:id="rId696"/>
    <hyperlink ref="AK675" r:id="rId697"/>
    <hyperlink ref="AK676" r:id="rId698"/>
    <hyperlink ref="AJ677" r:id="rId699"/>
    <hyperlink ref="AK677" r:id="rId700"/>
    <hyperlink ref="AK678" r:id="rId701"/>
    <hyperlink ref="AK679" r:id="rId702"/>
    <hyperlink ref="AK680" r:id="rId703"/>
    <hyperlink ref="AK681" r:id="rId704"/>
    <hyperlink ref="AK682" r:id="rId705"/>
    <hyperlink ref="AJ683" r:id="rId706"/>
    <hyperlink ref="AK683" r:id="rId707"/>
    <hyperlink ref="AK684" r:id="rId708"/>
    <hyperlink ref="AJ685" r:id="rId709"/>
    <hyperlink ref="AK685" r:id="rId710"/>
    <hyperlink ref="AJ686" r:id="rId711"/>
    <hyperlink ref="AK686" r:id="rId712"/>
    <hyperlink ref="AK687" r:id="rId713"/>
    <hyperlink ref="AK688" r:id="rId714"/>
    <hyperlink ref="AK689" r:id="rId715"/>
    <hyperlink ref="AK690" r:id="rId716"/>
    <hyperlink ref="AJ691" r:id="rId717"/>
    <hyperlink ref="AK691" r:id="rId718"/>
    <hyperlink ref="AK692" r:id="rId719"/>
    <hyperlink ref="AK693" r:id="rId720"/>
    <hyperlink ref="AJ694" r:id="rId721"/>
    <hyperlink ref="AK694" r:id="rId722"/>
    <hyperlink ref="AJ695" r:id="rId723"/>
    <hyperlink ref="AK695" r:id="rId724"/>
    <hyperlink ref="AK696" r:id="rId725"/>
    <hyperlink ref="AJ697" r:id="rId726"/>
    <hyperlink ref="AK697" r:id="rId727"/>
    <hyperlink ref="AJ698" r:id="rId728"/>
    <hyperlink ref="AK698" r:id="rId729"/>
    <hyperlink ref="AK699" r:id="rId730"/>
    <hyperlink ref="AJ700" r:id="rId731"/>
    <hyperlink ref="AK700" r:id="rId732"/>
    <hyperlink ref="AK701" r:id="rId733"/>
    <hyperlink ref="AK702" r:id="rId734"/>
    <hyperlink ref="AK703" r:id="rId735"/>
    <hyperlink ref="AK704" r:id="rId736"/>
    <hyperlink ref="AK705" r:id="rId737"/>
    <hyperlink ref="AK706" r:id="rId738"/>
    <hyperlink ref="AK707" r:id="rId739"/>
    <hyperlink ref="AK708" r:id="rId740"/>
    <hyperlink ref="AK709" r:id="rId741"/>
    <hyperlink ref="AK710" r:id="rId742"/>
    <hyperlink ref="AK711" r:id="rId743"/>
    <hyperlink ref="AK712" r:id="rId744"/>
    <hyperlink ref="AK713" r:id="rId745"/>
    <hyperlink ref="AK714" r:id="rId746"/>
    <hyperlink ref="AK715" r:id="rId747"/>
    <hyperlink ref="AK716" r:id="rId748"/>
    <hyperlink ref="AK717" r:id="rId749"/>
    <hyperlink ref="AK718" r:id="rId750"/>
    <hyperlink ref="AK719" r:id="rId751"/>
    <hyperlink ref="AK720" r:id="rId752"/>
    <hyperlink ref="AK721" r:id="rId753"/>
    <hyperlink ref="AK722" r:id="rId754"/>
    <hyperlink ref="AK723" r:id="rId755"/>
    <hyperlink ref="AK724" r:id="rId756"/>
    <hyperlink ref="AK725" r:id="rId757"/>
    <hyperlink ref="AJ726" r:id="rId758"/>
    <hyperlink ref="AK726" r:id="rId759"/>
    <hyperlink ref="AK727" r:id="rId760"/>
    <hyperlink ref="AK728" r:id="rId761"/>
    <hyperlink ref="AK729" r:id="rId762"/>
    <hyperlink ref="AK730" r:id="rId763"/>
    <hyperlink ref="AK731" r:id="rId764"/>
    <hyperlink ref="AJ732" r:id="rId765"/>
    <hyperlink ref="AK732" r:id="rId766"/>
    <hyperlink ref="AK733" r:id="rId767"/>
    <hyperlink ref="AK734" r:id="rId768"/>
    <hyperlink ref="AK735" r:id="rId769"/>
    <hyperlink ref="AK736" r:id="rId770"/>
    <hyperlink ref="AK737" r:id="rId771"/>
    <hyperlink ref="AK738" r:id="rId772"/>
    <hyperlink ref="AK739" r:id="rId773"/>
    <hyperlink ref="AK740" r:id="rId774"/>
    <hyperlink ref="AK741" r:id="rId775"/>
    <hyperlink ref="AK742" r:id="rId776"/>
    <hyperlink ref="AK743" r:id="rId777"/>
    <hyperlink ref="AK744" r:id="rId778"/>
    <hyperlink ref="AK745" r:id="rId779"/>
    <hyperlink ref="AK746" r:id="rId780"/>
    <hyperlink ref="AK747" r:id="rId781"/>
    <hyperlink ref="AK748" r:id="rId782"/>
    <hyperlink ref="AK749" r:id="rId783"/>
    <hyperlink ref="AK750" r:id="rId784"/>
    <hyperlink ref="AK751" r:id="rId785"/>
    <hyperlink ref="AK752" r:id="rId786"/>
    <hyperlink ref="AK753" r:id="rId787"/>
    <hyperlink ref="AK754" r:id="rId788"/>
    <hyperlink ref="AK755" r:id="rId789"/>
    <hyperlink ref="AK756" r:id="rId790"/>
    <hyperlink ref="AK757" r:id="rId791"/>
    <hyperlink ref="AK758" r:id="rId792"/>
    <hyperlink ref="AK759" r:id="rId793"/>
    <hyperlink ref="AK760" r:id="rId794"/>
    <hyperlink ref="AK761" r:id="rId795"/>
    <hyperlink ref="AK762" r:id="rId796"/>
    <hyperlink ref="AK763" r:id="rId797"/>
    <hyperlink ref="AJ764" r:id="rId798"/>
    <hyperlink ref="AK764" r:id="rId799"/>
    <hyperlink ref="AK765" r:id="rId800"/>
    <hyperlink ref="AJ766" r:id="rId801"/>
    <hyperlink ref="AK766" r:id="rId802"/>
    <hyperlink ref="AK767" r:id="rId803"/>
    <hyperlink ref="AK768" r:id="rId804"/>
    <hyperlink ref="AK769" r:id="rId805"/>
    <hyperlink ref="AK770" r:id="rId806"/>
    <hyperlink ref="AJ771" r:id="rId807"/>
    <hyperlink ref="AK771" r:id="rId808"/>
    <hyperlink ref="AK772" r:id="rId809"/>
    <hyperlink ref="AK773" r:id="rId810"/>
    <hyperlink ref="AK774" r:id="rId811"/>
    <hyperlink ref="AK775" r:id="rId812"/>
    <hyperlink ref="AK776" r:id="rId813"/>
    <hyperlink ref="AK777" r:id="rId814"/>
    <hyperlink ref="AK778" r:id="rId815"/>
    <hyperlink ref="AK779" r:id="rId816"/>
    <hyperlink ref="AK780" r:id="rId817"/>
    <hyperlink ref="AK781" r:id="rId818"/>
    <hyperlink ref="AK782" r:id="rId819"/>
    <hyperlink ref="AK783" r:id="rId820"/>
    <hyperlink ref="AK784" r:id="rId821"/>
    <hyperlink ref="AK785" r:id="rId822"/>
    <hyperlink ref="AK786" r:id="rId823"/>
    <hyperlink ref="AK787" r:id="rId824"/>
    <hyperlink ref="AJ788" r:id="rId825"/>
    <hyperlink ref="AK788" r:id="rId826"/>
    <hyperlink ref="AK789" r:id="rId827"/>
    <hyperlink ref="AK790" r:id="rId828"/>
    <hyperlink ref="AK791" r:id="rId829"/>
    <hyperlink ref="AK792" r:id="rId830"/>
    <hyperlink ref="AK793" r:id="rId831"/>
    <hyperlink ref="AK794" r:id="rId832"/>
    <hyperlink ref="AK795" r:id="rId833"/>
    <hyperlink ref="AK796" r:id="rId834"/>
    <hyperlink ref="AK797" r:id="rId835"/>
    <hyperlink ref="AK798" r:id="rId836"/>
    <hyperlink ref="AK799" r:id="rId837"/>
    <hyperlink ref="AK800" r:id="rId838"/>
    <hyperlink ref="AK801" r:id="rId839"/>
    <hyperlink ref="AK802" r:id="rId840"/>
    <hyperlink ref="AK803" r:id="rId841"/>
    <hyperlink ref="AK804" r:id="rId842"/>
    <hyperlink ref="AK805" r:id="rId843"/>
    <hyperlink ref="AK806" r:id="rId844"/>
    <hyperlink ref="AK807" r:id="rId845"/>
    <hyperlink ref="AK808" r:id="rId846"/>
    <hyperlink ref="AK809" r:id="rId847"/>
    <hyperlink ref="AK810" r:id="rId848"/>
    <hyperlink ref="AK811" r:id="rId849"/>
    <hyperlink ref="AK812" r:id="rId850"/>
    <hyperlink ref="AK813" r:id="rId851"/>
    <hyperlink ref="AK814" r:id="rId852"/>
    <hyperlink ref="AK815" r:id="rId853"/>
    <hyperlink ref="AK816" r:id="rId854"/>
    <hyperlink ref="AK817" r:id="rId855"/>
    <hyperlink ref="AK818" r:id="rId856"/>
    <hyperlink ref="AK819" r:id="rId857"/>
    <hyperlink ref="AK820" r:id="rId858"/>
    <hyperlink ref="AK821" r:id="rId859"/>
    <hyperlink ref="AK822" r:id="rId860"/>
    <hyperlink ref="AK823" r:id="rId861"/>
    <hyperlink ref="AK824" r:id="rId862"/>
    <hyperlink ref="AJ825" r:id="rId863"/>
    <hyperlink ref="AK825" r:id="rId864"/>
    <hyperlink ref="AK826" r:id="rId865"/>
    <hyperlink ref="AK827" r:id="rId866"/>
    <hyperlink ref="AK828" r:id="rId867"/>
    <hyperlink ref="AK829" r:id="rId868"/>
    <hyperlink ref="AK830" r:id="rId869"/>
    <hyperlink ref="AK831" r:id="rId870"/>
    <hyperlink ref="AJ832" r:id="rId871"/>
    <hyperlink ref="AK832" r:id="rId872"/>
    <hyperlink ref="AK833" r:id="rId873"/>
    <hyperlink ref="AK834" r:id="rId874"/>
    <hyperlink ref="AK835" r:id="rId875"/>
    <hyperlink ref="AK836" r:id="rId876"/>
    <hyperlink ref="AJ837" r:id="rId877"/>
    <hyperlink ref="AK837" r:id="rId878"/>
    <hyperlink ref="AK838" r:id="rId879"/>
    <hyperlink ref="AK839" r:id="rId880"/>
    <hyperlink ref="AK840" r:id="rId881"/>
    <hyperlink ref="AK841" r:id="rId882"/>
    <hyperlink ref="AK842" r:id="rId883"/>
    <hyperlink ref="AK843" r:id="rId884"/>
    <hyperlink ref="AK844" r:id="rId885"/>
    <hyperlink ref="AK845" r:id="rId886"/>
    <hyperlink ref="AK846" r:id="rId887"/>
    <hyperlink ref="AK847" r:id="rId888"/>
    <hyperlink ref="AK848" r:id="rId889"/>
    <hyperlink ref="AK849" r:id="rId890"/>
    <hyperlink ref="AK850" r:id="rId891"/>
    <hyperlink ref="AK851" r:id="rId892"/>
    <hyperlink ref="AK852" r:id="rId893"/>
    <hyperlink ref="AK853" r:id="rId894"/>
    <hyperlink ref="AK854" r:id="rId895"/>
    <hyperlink ref="AK855" r:id="rId896"/>
    <hyperlink ref="AK856" r:id="rId897"/>
    <hyperlink ref="AK857" r:id="rId898"/>
    <hyperlink ref="AK858" r:id="rId899"/>
    <hyperlink ref="AK859" r:id="rId900"/>
    <hyperlink ref="AK860" r:id="rId901"/>
    <hyperlink ref="AK861" r:id="rId902"/>
    <hyperlink ref="AK862" r:id="rId903"/>
    <hyperlink ref="AK863" r:id="rId904"/>
    <hyperlink ref="AJ864" r:id="rId905"/>
    <hyperlink ref="AK864" r:id="rId906"/>
    <hyperlink ref="AK865" r:id="rId907"/>
    <hyperlink ref="AK866" r:id="rId908"/>
    <hyperlink ref="AK867" r:id="rId909"/>
    <hyperlink ref="AK868" r:id="rId910"/>
    <hyperlink ref="AK869" r:id="rId911"/>
    <hyperlink ref="AK870" r:id="rId912"/>
    <hyperlink ref="AK871" r:id="rId913"/>
    <hyperlink ref="AK872" r:id="rId914"/>
    <hyperlink ref="AK873" r:id="rId915"/>
    <hyperlink ref="AK874" r:id="rId916"/>
    <hyperlink ref="AK875" r:id="rId917"/>
    <hyperlink ref="AK876" r:id="rId918"/>
    <hyperlink ref="AK877" r:id="rId919"/>
    <hyperlink ref="AK878" r:id="rId920"/>
    <hyperlink ref="AK879" r:id="rId921"/>
    <hyperlink ref="AK880" r:id="rId922"/>
    <hyperlink ref="AK881" r:id="rId923"/>
    <hyperlink ref="AK882" r:id="rId924"/>
    <hyperlink ref="AK883" r:id="rId925"/>
    <hyperlink ref="AK884" r:id="rId926"/>
    <hyperlink ref="AK885" r:id="rId927"/>
    <hyperlink ref="AK886" r:id="rId928"/>
    <hyperlink ref="AK887" r:id="rId929"/>
    <hyperlink ref="AK888" r:id="rId930"/>
    <hyperlink ref="AK889" r:id="rId931"/>
    <hyperlink ref="AK890" r:id="rId932"/>
    <hyperlink ref="AK891" r:id="rId933"/>
    <hyperlink ref="AJ892" r:id="rId934"/>
    <hyperlink ref="AK892" r:id="rId935"/>
    <hyperlink ref="AK893" r:id="rId936"/>
    <hyperlink ref="AK894" r:id="rId937"/>
    <hyperlink ref="AK895" r:id="rId938"/>
    <hyperlink ref="AK896" r:id="rId939"/>
    <hyperlink ref="AK897" r:id="rId940"/>
    <hyperlink ref="AK898" r:id="rId941"/>
    <hyperlink ref="AK899" r:id="rId942"/>
    <hyperlink ref="AK900" r:id="rId943"/>
    <hyperlink ref="AK901" r:id="rId944"/>
    <hyperlink ref="AK902" r:id="rId945"/>
    <hyperlink ref="AK903" r:id="rId946"/>
    <hyperlink ref="AK904" r:id="rId947"/>
    <hyperlink ref="AK905" r:id="rId948"/>
    <hyperlink ref="AJ906" r:id="rId949"/>
    <hyperlink ref="AK906" r:id="rId950"/>
    <hyperlink ref="AK907" r:id="rId951"/>
    <hyperlink ref="AK908" r:id="rId952"/>
    <hyperlink ref="AK909" r:id="rId953"/>
    <hyperlink ref="AK910" r:id="rId954"/>
    <hyperlink ref="AJ911" r:id="rId955"/>
    <hyperlink ref="AK911" r:id="rId956"/>
    <hyperlink ref="AK912" r:id="rId957"/>
    <hyperlink ref="AK913" r:id="rId958"/>
    <hyperlink ref="AK914" r:id="rId959"/>
    <hyperlink ref="AK915" r:id="rId960"/>
    <hyperlink ref="AK916" r:id="rId961"/>
    <hyperlink ref="AK917" r:id="rId962"/>
    <hyperlink ref="AK918" r:id="rId963"/>
    <hyperlink ref="AK919" r:id="rId964"/>
    <hyperlink ref="AK920" r:id="rId965"/>
    <hyperlink ref="AK921" r:id="rId966"/>
    <hyperlink ref="AK922" r:id="rId967"/>
    <hyperlink ref="AK923" r:id="rId968"/>
    <hyperlink ref="AK924" r:id="rId969"/>
    <hyperlink ref="AK925" r:id="rId970"/>
    <hyperlink ref="AK926" r:id="rId971"/>
    <hyperlink ref="AK927" r:id="rId972"/>
    <hyperlink ref="AK928" r:id="rId973"/>
    <hyperlink ref="AK929" r:id="rId974"/>
    <hyperlink ref="AK930" r:id="rId975"/>
    <hyperlink ref="AK931" r:id="rId976"/>
    <hyperlink ref="AK932" r:id="rId977"/>
    <hyperlink ref="AK933" r:id="rId978"/>
    <hyperlink ref="AK934" r:id="rId979"/>
    <hyperlink ref="AK935" r:id="rId980"/>
    <hyperlink ref="AK936" r:id="rId981"/>
    <hyperlink ref="AK937" r:id="rId982"/>
    <hyperlink ref="AK938" r:id="rId983"/>
    <hyperlink ref="AK939" r:id="rId984"/>
    <hyperlink ref="AK940" r:id="rId985"/>
    <hyperlink ref="AK941" r:id="rId986"/>
    <hyperlink ref="AJ942" r:id="rId987"/>
    <hyperlink ref="AK942" r:id="rId988"/>
    <hyperlink ref="AK943" r:id="rId989"/>
    <hyperlink ref="AK944" r:id="rId990"/>
    <hyperlink ref="AK945" r:id="rId991"/>
    <hyperlink ref="AK946" r:id="rId992"/>
    <hyperlink ref="AK947" r:id="rId993"/>
    <hyperlink ref="AK948" r:id="rId994"/>
    <hyperlink ref="AK949" r:id="rId995"/>
    <hyperlink ref="AK950" r:id="rId996"/>
    <hyperlink ref="AK951" r:id="rId997"/>
    <hyperlink ref="AK952" r:id="rId998"/>
    <hyperlink ref="AK953" r:id="rId999"/>
    <hyperlink ref="AK954" r:id="rId1000"/>
    <hyperlink ref="AK955" r:id="rId1001"/>
    <hyperlink ref="AK956" r:id="rId1002"/>
    <hyperlink ref="AK957" r:id="rId1003"/>
    <hyperlink ref="AK958" r:id="rId1004"/>
    <hyperlink ref="AK959" r:id="rId1005"/>
    <hyperlink ref="AK960" r:id="rId1006"/>
    <hyperlink ref="AK961" r:id="rId1007"/>
    <hyperlink ref="AK962" r:id="rId1008"/>
    <hyperlink ref="AK963" r:id="rId1009"/>
    <hyperlink ref="AK964" r:id="rId1010"/>
    <hyperlink ref="AK965" r:id="rId1011"/>
    <hyperlink ref="AK966" r:id="rId1012"/>
    <hyperlink ref="AK967" r:id="rId1013"/>
    <hyperlink ref="AK968" r:id="rId1014"/>
    <hyperlink ref="AK969" r:id="rId1015"/>
    <hyperlink ref="AK970" r:id="rId1016"/>
    <hyperlink ref="AK971" r:id="rId1017"/>
    <hyperlink ref="AK972" r:id="rId1018"/>
    <hyperlink ref="AK973" r:id="rId1019"/>
    <hyperlink ref="AK974" r:id="rId1020"/>
    <hyperlink ref="AK975" r:id="rId1021"/>
    <hyperlink ref="AK976" r:id="rId1022"/>
    <hyperlink ref="AK977" r:id="rId1023"/>
    <hyperlink ref="AK978" r:id="rId1024"/>
    <hyperlink ref="AK979" r:id="rId1025"/>
    <hyperlink ref="AK980" r:id="rId1026"/>
    <hyperlink ref="AK981" r:id="rId1027"/>
    <hyperlink ref="AK982" r:id="rId1028"/>
    <hyperlink ref="AK983" r:id="rId1029"/>
    <hyperlink ref="AK984" r:id="rId1030"/>
    <hyperlink ref="AK985" r:id="rId1031"/>
    <hyperlink ref="AK986" r:id="rId1032"/>
    <hyperlink ref="AK987" r:id="rId1033"/>
    <hyperlink ref="AK988" r:id="rId1034"/>
    <hyperlink ref="AK989" r:id="rId1035"/>
    <hyperlink ref="AK990" r:id="rId1036"/>
    <hyperlink ref="AK991" r:id="rId1037"/>
    <hyperlink ref="AK992" r:id="rId1038"/>
    <hyperlink ref="AK993" r:id="rId1039"/>
    <hyperlink ref="AK994" r:id="rId1040"/>
    <hyperlink ref="AK995" r:id="rId1041"/>
    <hyperlink ref="AK996" r:id="rId1042"/>
    <hyperlink ref="AK997" r:id="rId1043"/>
    <hyperlink ref="AK998" r:id="rId1044"/>
    <hyperlink ref="AK999" r:id="rId1045"/>
    <hyperlink ref="AK1000" r:id="rId1046"/>
    <hyperlink ref="AK1001" r:id="rId1047"/>
    <hyperlink ref="AK1002" r:id="rId1048"/>
    <hyperlink ref="AK1003" r:id="rId1049"/>
    <hyperlink ref="AK1004" r:id="rId1050"/>
    <hyperlink ref="AK1005" r:id="rId1051"/>
    <hyperlink ref="AK1006" r:id="rId1052"/>
    <hyperlink ref="AK1007" r:id="rId1053"/>
    <hyperlink ref="AK1008" r:id="rId1054"/>
    <hyperlink ref="AK1009" r:id="rId1055"/>
    <hyperlink ref="AJ1010" r:id="rId1056"/>
    <hyperlink ref="AK1010" r:id="rId1057"/>
    <hyperlink ref="AK1011" r:id="rId1058"/>
    <hyperlink ref="AK1012" r:id="rId1059"/>
    <hyperlink ref="AK1013" r:id="rId1060"/>
    <hyperlink ref="AK1014" r:id="rId1061"/>
    <hyperlink ref="AK1015" r:id="rId1062"/>
    <hyperlink ref="AK1016" r:id="rId1063"/>
    <hyperlink ref="AK1017" r:id="rId1064"/>
    <hyperlink ref="AJ1018" r:id="rId1065"/>
    <hyperlink ref="AK1018" r:id="rId1066"/>
    <hyperlink ref="AJ1019" r:id="rId1067"/>
    <hyperlink ref="AK1019" r:id="rId1068"/>
    <hyperlink ref="AK1020" r:id="rId1069"/>
    <hyperlink ref="AK1021" r:id="rId1070"/>
    <hyperlink ref="AK1022" r:id="rId1071"/>
    <hyperlink ref="AK1023" r:id="rId1072"/>
    <hyperlink ref="AK1024" r:id="rId1073"/>
    <hyperlink ref="AK1025" r:id="rId1074"/>
    <hyperlink ref="AK1026" r:id="rId1075"/>
    <hyperlink ref="AK1027" r:id="rId1076"/>
    <hyperlink ref="AK1028" r:id="rId1077"/>
    <hyperlink ref="AK1029" r:id="rId1078"/>
    <hyperlink ref="AK1030" r:id="rId1079"/>
    <hyperlink ref="AK1031" r:id="rId1080"/>
    <hyperlink ref="AK1032" r:id="rId1081"/>
    <hyperlink ref="AK1033" r:id="rId1082"/>
    <hyperlink ref="AK1034" r:id="rId1083"/>
    <hyperlink ref="AK1035" r:id="rId1084"/>
    <hyperlink ref="AK1036" r:id="rId1085"/>
    <hyperlink ref="AK1037" r:id="rId1086"/>
    <hyperlink ref="AK1038" r:id="rId1087"/>
    <hyperlink ref="AK1039" r:id="rId1088"/>
    <hyperlink ref="AK1040" r:id="rId1089"/>
    <hyperlink ref="AK1041" r:id="rId1090"/>
    <hyperlink ref="AK1042" r:id="rId1091"/>
    <hyperlink ref="AK1043" r:id="rId1092"/>
    <hyperlink ref="AK1044" r:id="rId1093"/>
    <hyperlink ref="AK1045" r:id="rId1094"/>
    <hyperlink ref="AK1046" r:id="rId1095"/>
    <hyperlink ref="AK1047" r:id="rId1096"/>
    <hyperlink ref="AK1048" r:id="rId1097"/>
    <hyperlink ref="AK1049" r:id="rId1098"/>
    <hyperlink ref="AK1050" r:id="rId1099"/>
    <hyperlink ref="AJ1051" r:id="rId1100"/>
    <hyperlink ref="AK1051" r:id="rId1101"/>
    <hyperlink ref="AK1052" r:id="rId1102"/>
    <hyperlink ref="AK1053" r:id="rId1103"/>
    <hyperlink ref="AK1054" r:id="rId1104"/>
    <hyperlink ref="AK1055" r:id="rId1105"/>
    <hyperlink ref="AK1056" r:id="rId1106"/>
    <hyperlink ref="AK1057" r:id="rId1107"/>
    <hyperlink ref="AK1058" r:id="rId1108"/>
    <hyperlink ref="AK1059" r:id="rId1109"/>
    <hyperlink ref="AK1060" r:id="rId1110"/>
    <hyperlink ref="AK1061" r:id="rId1111"/>
    <hyperlink ref="AK1062" r:id="rId1112"/>
    <hyperlink ref="AK1063" r:id="rId1113"/>
    <hyperlink ref="AK1064" r:id="rId1114"/>
    <hyperlink ref="AK1065" r:id="rId1115"/>
    <hyperlink ref="AK1066" r:id="rId1116"/>
    <hyperlink ref="AK1067" r:id="rId1117"/>
    <hyperlink ref="AK1068" r:id="rId1118"/>
    <hyperlink ref="AK1069" r:id="rId1119"/>
    <hyperlink ref="AK1070" r:id="rId1120"/>
    <hyperlink ref="AK1071" r:id="rId1121"/>
    <hyperlink ref="AK1072" r:id="rId1122"/>
    <hyperlink ref="AK1073" r:id="rId1123"/>
    <hyperlink ref="AK1074" r:id="rId1124"/>
    <hyperlink ref="AK1075" r:id="rId1125"/>
    <hyperlink ref="AK1076" r:id="rId1126"/>
    <hyperlink ref="AK1077" r:id="rId1127"/>
    <hyperlink ref="AJ1078" r:id="rId1128"/>
    <hyperlink ref="AK1078" r:id="rId1129"/>
    <hyperlink ref="AK1079" r:id="rId1130"/>
    <hyperlink ref="AK1080" r:id="rId1131"/>
    <hyperlink ref="AJ1081" r:id="rId1132"/>
    <hyperlink ref="AK1081" r:id="rId1133"/>
    <hyperlink ref="AJ1082" r:id="rId1134"/>
    <hyperlink ref="AK1082" r:id="rId1135"/>
    <hyperlink ref="AJ1083" r:id="rId1136"/>
    <hyperlink ref="AK1083" r:id="rId1137"/>
    <hyperlink ref="AK1084" r:id="rId1138"/>
    <hyperlink ref="AK1085" r:id="rId1139"/>
    <hyperlink ref="AK1086" r:id="rId1140"/>
    <hyperlink ref="AK1087" r:id="rId1141"/>
    <hyperlink ref="AK1088" r:id="rId1142"/>
    <hyperlink ref="AJ1089" r:id="rId1143"/>
    <hyperlink ref="AK1089" r:id="rId1144"/>
    <hyperlink ref="AK1090" r:id="rId1145"/>
    <hyperlink ref="AK1091" r:id="rId1146"/>
    <hyperlink ref="AK1092" r:id="rId1147"/>
    <hyperlink ref="AJ1093" r:id="rId1148"/>
    <hyperlink ref="AK1093" r:id="rId1149"/>
    <hyperlink ref="AJ1094" r:id="rId1150"/>
    <hyperlink ref="AK1094" r:id="rId1151"/>
    <hyperlink ref="AK1095" r:id="rId1152"/>
    <hyperlink ref="AK1096" r:id="rId1153"/>
    <hyperlink ref="AJ1097" r:id="rId1154"/>
    <hyperlink ref="AK1097" r:id="rId1155"/>
    <hyperlink ref="AK1098" r:id="rId1156"/>
    <hyperlink ref="AK1099" r:id="rId1157"/>
    <hyperlink ref="AJ1100" r:id="rId1158"/>
    <hyperlink ref="AK1100" r:id="rId1159"/>
    <hyperlink ref="AJ1101" r:id="rId1160"/>
    <hyperlink ref="AK1101" r:id="rId1161"/>
    <hyperlink ref="AJ1102" r:id="rId1162"/>
    <hyperlink ref="AK1102" r:id="rId1163"/>
    <hyperlink ref="AK1103" r:id="rId1164"/>
    <hyperlink ref="AK1104" r:id="rId1165"/>
    <hyperlink ref="AJ1105" r:id="rId1166"/>
    <hyperlink ref="AK1105" r:id="rId1167"/>
    <hyperlink ref="AJ1106" r:id="rId1168"/>
    <hyperlink ref="AK1106" r:id="rId1169"/>
    <hyperlink ref="AJ1107" r:id="rId1170" location=".UpcrifIYP6g"/>
    <hyperlink ref="AK1107" r:id="rId1171"/>
    <hyperlink ref="AJ1108" r:id="rId1172"/>
    <hyperlink ref="AK1108" r:id="rId1173"/>
    <hyperlink ref="AJ1109" r:id="rId1174"/>
    <hyperlink ref="AK1109" r:id="rId1175"/>
    <hyperlink ref="AK1110" r:id="rId1176"/>
    <hyperlink ref="AK1111" r:id="rId1177"/>
    <hyperlink ref="AK1112" r:id="rId1178"/>
    <hyperlink ref="AK1113" r:id="rId1179"/>
    <hyperlink ref="AK1114" r:id="rId1180"/>
    <hyperlink ref="AJ1115" r:id="rId1181"/>
    <hyperlink ref="AK1115" r:id="rId1182"/>
    <hyperlink ref="AK1116" r:id="rId1183"/>
    <hyperlink ref="AK1117" r:id="rId1184"/>
    <hyperlink ref="AK1118" r:id="rId1185"/>
    <hyperlink ref="AK1119" r:id="rId1186"/>
    <hyperlink ref="AK1120" r:id="rId1187"/>
    <hyperlink ref="AK1121" r:id="rId1188"/>
    <hyperlink ref="AK1122" r:id="rId1189"/>
    <hyperlink ref="AK1123" r:id="rId1190"/>
    <hyperlink ref="AK1124" r:id="rId1191"/>
    <hyperlink ref="AK1125" r:id="rId1192"/>
    <hyperlink ref="AK1126" r:id="rId1193"/>
    <hyperlink ref="AK1127" r:id="rId1194"/>
    <hyperlink ref="AK1128" r:id="rId1195"/>
    <hyperlink ref="AK1129" r:id="rId1196"/>
    <hyperlink ref="AK1130" r:id="rId1197"/>
    <hyperlink ref="AK1131" r:id="rId1198"/>
    <hyperlink ref="AK1132" r:id="rId1199"/>
    <hyperlink ref="AK1133" r:id="rId1200"/>
    <hyperlink ref="AK1134" r:id="rId1201"/>
    <hyperlink ref="AK1135" r:id="rId1202"/>
    <hyperlink ref="AK1136" r:id="rId1203"/>
    <hyperlink ref="AK1137" r:id="rId1204"/>
    <hyperlink ref="AK1138" r:id="rId1205"/>
    <hyperlink ref="AK1139" r:id="rId1206"/>
    <hyperlink ref="AK1140" r:id="rId1207"/>
    <hyperlink ref="AK1141" r:id="rId1208"/>
    <hyperlink ref="AK1142" r:id="rId1209"/>
    <hyperlink ref="AK1143" r:id="rId1210"/>
    <hyperlink ref="AK1144" r:id="rId1211"/>
    <hyperlink ref="AK1145" r:id="rId1212"/>
    <hyperlink ref="AK1146" r:id="rId1213"/>
    <hyperlink ref="AK1147" r:id="rId1214"/>
    <hyperlink ref="AK1148" r:id="rId1215"/>
    <hyperlink ref="AJ1149" r:id="rId1216"/>
    <hyperlink ref="AK1149" r:id="rId1217"/>
    <hyperlink ref="AK1150" r:id="rId1218"/>
    <hyperlink ref="AK1151" r:id="rId1219"/>
    <hyperlink ref="AK1152" r:id="rId1220"/>
    <hyperlink ref="AK1153" r:id="rId1221"/>
    <hyperlink ref="AK1154" r:id="rId1222"/>
    <hyperlink ref="AK1155" r:id="rId1223"/>
    <hyperlink ref="AK1156" r:id="rId1224"/>
    <hyperlink ref="AK1157" r:id="rId1225"/>
    <hyperlink ref="AK1158" r:id="rId1226"/>
    <hyperlink ref="AK1159" r:id="rId1227"/>
    <hyperlink ref="AK1160" r:id="rId1228"/>
    <hyperlink ref="AK1161" r:id="rId1229"/>
    <hyperlink ref="AK1162" r:id="rId1230"/>
    <hyperlink ref="AK1163" r:id="rId1231"/>
    <hyperlink ref="AK1164" r:id="rId1232"/>
    <hyperlink ref="AK1165" r:id="rId1233"/>
    <hyperlink ref="AK1166" r:id="rId1234"/>
    <hyperlink ref="AK1167" r:id="rId1235"/>
    <hyperlink ref="AK1168" r:id="rId1236"/>
    <hyperlink ref="AK1169" r:id="rId1237"/>
    <hyperlink ref="AK1170" r:id="rId1238"/>
    <hyperlink ref="AK1171" r:id="rId1239"/>
    <hyperlink ref="AK1172" r:id="rId1240"/>
    <hyperlink ref="AK1173" r:id="rId1241"/>
    <hyperlink ref="AK1174" r:id="rId1242"/>
    <hyperlink ref="AK1175" r:id="rId1243"/>
    <hyperlink ref="AK1176" r:id="rId1244"/>
    <hyperlink ref="AK1177" r:id="rId1245"/>
    <hyperlink ref="AK1178" r:id="rId1246"/>
    <hyperlink ref="AK1179" r:id="rId1247"/>
    <hyperlink ref="AK1180" r:id="rId1248"/>
    <hyperlink ref="AK1181" r:id="rId1249"/>
    <hyperlink ref="AK1182" r:id="rId1250"/>
    <hyperlink ref="AK1183" r:id="rId1251"/>
    <hyperlink ref="AJ1184" r:id="rId1252"/>
    <hyperlink ref="AK1184" r:id="rId1253"/>
    <hyperlink ref="AJ1185" r:id="rId1254"/>
    <hyperlink ref="AK1185" r:id="rId1255"/>
    <hyperlink ref="AK1186" r:id="rId1256"/>
    <hyperlink ref="AK1187" r:id="rId1257"/>
    <hyperlink ref="AK1188" r:id="rId1258"/>
    <hyperlink ref="AK1189" r:id="rId1259"/>
    <hyperlink ref="AK1190" r:id="rId1260"/>
    <hyperlink ref="AK1191" r:id="rId1261"/>
    <hyperlink ref="AK1192" r:id="rId1262"/>
    <hyperlink ref="AK1193" r:id="rId1263"/>
    <hyperlink ref="AK1194" r:id="rId1264"/>
    <hyperlink ref="AK1195" r:id="rId1265"/>
    <hyperlink ref="AK1196" r:id="rId1266"/>
    <hyperlink ref="AJ1197" r:id="rId1267"/>
    <hyperlink ref="AK1197" r:id="rId1268"/>
    <hyperlink ref="AK1198" r:id="rId1269"/>
    <hyperlink ref="AK1199" r:id="rId1270"/>
    <hyperlink ref="AK1200" r:id="rId1271"/>
    <hyperlink ref="AK1201" r:id="rId1272"/>
    <hyperlink ref="AK1202" r:id="rId1273"/>
    <hyperlink ref="AK1203" r:id="rId1274"/>
    <hyperlink ref="AK1204" r:id="rId1275"/>
    <hyperlink ref="AK1205" r:id="rId1276"/>
    <hyperlink ref="AK1206" r:id="rId1277"/>
    <hyperlink ref="AK1207" r:id="rId1278"/>
    <hyperlink ref="AK1208" r:id="rId1279"/>
    <hyperlink ref="AK1209" r:id="rId1280"/>
    <hyperlink ref="AK1210" r:id="rId1281"/>
    <hyperlink ref="AK1211" r:id="rId1282"/>
    <hyperlink ref="AK1212" r:id="rId1283"/>
    <hyperlink ref="AK1213" r:id="rId1284"/>
    <hyperlink ref="AJ1214" r:id="rId1285"/>
    <hyperlink ref="AK1214" r:id="rId1286"/>
    <hyperlink ref="AK1215" r:id="rId1287"/>
    <hyperlink ref="AK1216" r:id="rId1288"/>
    <hyperlink ref="AK1217" r:id="rId1289"/>
    <hyperlink ref="AK1218" r:id="rId1290"/>
    <hyperlink ref="AJ1219" r:id="rId1291"/>
    <hyperlink ref="AK1219" r:id="rId1292"/>
    <hyperlink ref="AK1220" r:id="rId1293"/>
    <hyperlink ref="AK1221" r:id="rId1294"/>
    <hyperlink ref="AJ1222" r:id="rId1295"/>
    <hyperlink ref="AK1222" r:id="rId1296"/>
    <hyperlink ref="AK1223" r:id="rId1297"/>
    <hyperlink ref="AK1224" r:id="rId1298"/>
    <hyperlink ref="AK1225" r:id="rId1299"/>
    <hyperlink ref="AK1226" r:id="rId1300"/>
    <hyperlink ref="AK1227" r:id="rId1301"/>
    <hyperlink ref="AK1228" r:id="rId1302"/>
    <hyperlink ref="AK1229" r:id="rId1303"/>
    <hyperlink ref="AK1230" r:id="rId1304"/>
    <hyperlink ref="AK1231" r:id="rId1305"/>
    <hyperlink ref="AK1232" r:id="rId1306"/>
    <hyperlink ref="AK1233" r:id="rId1307"/>
    <hyperlink ref="AK1234" r:id="rId1308"/>
    <hyperlink ref="AK1235" r:id="rId1309"/>
    <hyperlink ref="AK1236" r:id="rId1310"/>
    <hyperlink ref="AK1237" r:id="rId1311"/>
    <hyperlink ref="AK1238" r:id="rId1312"/>
    <hyperlink ref="AK1239" r:id="rId1313"/>
    <hyperlink ref="AJ1240" r:id="rId1314"/>
    <hyperlink ref="AK1240" r:id="rId1315"/>
    <hyperlink ref="AK1241" r:id="rId1316"/>
    <hyperlink ref="AK1242" r:id="rId1317"/>
    <hyperlink ref="AK1243" r:id="rId1318"/>
    <hyperlink ref="AK1244" r:id="rId1319"/>
    <hyperlink ref="AK1245" r:id="rId1320"/>
    <hyperlink ref="AK1246" r:id="rId1321"/>
    <hyperlink ref="AK1247" r:id="rId1322"/>
    <hyperlink ref="AK1248" r:id="rId1323"/>
    <hyperlink ref="AK1249" r:id="rId1324"/>
    <hyperlink ref="AK1250" r:id="rId1325"/>
    <hyperlink ref="AJ1251" r:id="rId1326"/>
    <hyperlink ref="AK1251" r:id="rId1327"/>
    <hyperlink ref="AK1252" r:id="rId1328"/>
    <hyperlink ref="AK1253" r:id="rId1329"/>
    <hyperlink ref="AK1254" r:id="rId1330"/>
    <hyperlink ref="AK1255" r:id="rId1331"/>
    <hyperlink ref="AK1256" r:id="rId1332"/>
    <hyperlink ref="AK1257" r:id="rId1333"/>
    <hyperlink ref="AK1258" r:id="rId1334"/>
    <hyperlink ref="AK1259" r:id="rId1335"/>
    <hyperlink ref="AK1260" r:id="rId1336"/>
    <hyperlink ref="AK1261" r:id="rId1337"/>
    <hyperlink ref="AK1262" r:id="rId1338"/>
    <hyperlink ref="AK1263" r:id="rId1339"/>
    <hyperlink ref="AK1264" r:id="rId1340"/>
    <hyperlink ref="AK1265" r:id="rId1341"/>
    <hyperlink ref="AK1266" r:id="rId1342"/>
    <hyperlink ref="AJ1267" r:id="rId1343"/>
    <hyperlink ref="AK1267" r:id="rId1344"/>
    <hyperlink ref="AK1268" r:id="rId1345"/>
    <hyperlink ref="AK1269" r:id="rId1346"/>
    <hyperlink ref="AK1270" r:id="rId1347"/>
    <hyperlink ref="AK1271" r:id="rId1348"/>
    <hyperlink ref="AK1272" r:id="rId1349"/>
    <hyperlink ref="AK1273" r:id="rId1350"/>
    <hyperlink ref="AK1274" r:id="rId1351"/>
    <hyperlink ref="AK1275" r:id="rId1352"/>
    <hyperlink ref="AK1276" r:id="rId1353"/>
    <hyperlink ref="AK1277" r:id="rId1354"/>
    <hyperlink ref="AK1278" r:id="rId1355"/>
    <hyperlink ref="AK1279" r:id="rId1356"/>
    <hyperlink ref="AK1280" r:id="rId1357"/>
    <hyperlink ref="AK1281" r:id="rId1358"/>
    <hyperlink ref="AK1282" r:id="rId1359"/>
    <hyperlink ref="AK1283" r:id="rId1360"/>
    <hyperlink ref="AK1284" r:id="rId1361"/>
    <hyperlink ref="AK1285" r:id="rId1362"/>
    <hyperlink ref="AK1286" r:id="rId1363"/>
    <hyperlink ref="AK1287" r:id="rId1364"/>
    <hyperlink ref="AK1288" r:id="rId1365"/>
    <hyperlink ref="AK1289" r:id="rId1366"/>
    <hyperlink ref="AK1290" r:id="rId1367"/>
    <hyperlink ref="AK1291" r:id="rId1368"/>
    <hyperlink ref="AK1292" r:id="rId1369"/>
    <hyperlink ref="AK1293" r:id="rId1370"/>
    <hyperlink ref="AK1294" r:id="rId1371"/>
    <hyperlink ref="AK1295" r:id="rId1372"/>
    <hyperlink ref="AK1296" r:id="rId1373"/>
    <hyperlink ref="AK1297" r:id="rId1374"/>
    <hyperlink ref="AK1298" r:id="rId1375"/>
    <hyperlink ref="AK1299" r:id="rId1376"/>
    <hyperlink ref="AK1300" r:id="rId1377"/>
    <hyperlink ref="AK1301" r:id="rId1378"/>
    <hyperlink ref="AJ1302" r:id="rId1379"/>
    <hyperlink ref="AK1302" r:id="rId1380"/>
    <hyperlink ref="AK1303" r:id="rId1381"/>
    <hyperlink ref="AJ1304" r:id="rId1382"/>
    <hyperlink ref="AK1304" r:id="rId1383"/>
    <hyperlink ref="AK1305" r:id="rId1384"/>
    <hyperlink ref="AK1306" r:id="rId1385"/>
    <hyperlink ref="AJ1307" r:id="rId1386"/>
    <hyperlink ref="AK1307" r:id="rId1387"/>
    <hyperlink ref="AK1308" r:id="rId1388"/>
    <hyperlink ref="AK1309" r:id="rId1389"/>
    <hyperlink ref="AK1310" r:id="rId1390"/>
    <hyperlink ref="AK1311" r:id="rId1391"/>
    <hyperlink ref="AJ1312" r:id="rId1392"/>
    <hyperlink ref="AK1312" r:id="rId1393"/>
    <hyperlink ref="AK1313" r:id="rId1394"/>
    <hyperlink ref="AK1314" r:id="rId1395"/>
    <hyperlink ref="AK1315" r:id="rId1396"/>
    <hyperlink ref="AK1316" r:id="rId1397"/>
    <hyperlink ref="AK1317" r:id="rId1398"/>
    <hyperlink ref="AK1318" r:id="rId1399"/>
    <hyperlink ref="AK1319" r:id="rId1400"/>
    <hyperlink ref="AJ1320" r:id="rId1401"/>
    <hyperlink ref="AK1320" r:id="rId1402"/>
    <hyperlink ref="AK1321" r:id="rId1403"/>
    <hyperlink ref="AK1322" r:id="rId1404"/>
    <hyperlink ref="AK1323" r:id="rId1405"/>
    <hyperlink ref="AK1324" r:id="rId1406"/>
    <hyperlink ref="AK1325" r:id="rId1407"/>
    <hyperlink ref="AK1326" r:id="rId1408"/>
    <hyperlink ref="AK1327" r:id="rId1409"/>
    <hyperlink ref="AK1328" r:id="rId1410"/>
    <hyperlink ref="AK1329" r:id="rId1411"/>
    <hyperlink ref="AK1330" r:id="rId1412"/>
    <hyperlink ref="AK1331" r:id="rId1413"/>
    <hyperlink ref="AK1332" r:id="rId1414"/>
    <hyperlink ref="AK1333" r:id="rId1415"/>
    <hyperlink ref="AK1334" r:id="rId1416"/>
    <hyperlink ref="AK1335" r:id="rId1417"/>
    <hyperlink ref="AK1336" r:id="rId1418"/>
    <hyperlink ref="AK1337" r:id="rId1419"/>
    <hyperlink ref="AK1338" r:id="rId1420"/>
    <hyperlink ref="AK1339" r:id="rId1421"/>
    <hyperlink ref="AK1340" r:id="rId1422"/>
    <hyperlink ref="AK1341" r:id="rId1423"/>
    <hyperlink ref="AK1342" r:id="rId1424"/>
    <hyperlink ref="AK1343" r:id="rId1425"/>
    <hyperlink ref="AK1344" r:id="rId1426"/>
    <hyperlink ref="AK1345" r:id="rId1427"/>
    <hyperlink ref="AK1346" r:id="rId1428"/>
    <hyperlink ref="AK1347" r:id="rId1429"/>
    <hyperlink ref="AK1348" r:id="rId1430"/>
    <hyperlink ref="AK1349" r:id="rId1431"/>
    <hyperlink ref="AJ1350" r:id="rId1432"/>
    <hyperlink ref="AK1350" r:id="rId1433"/>
    <hyperlink ref="AK1351" r:id="rId1434"/>
    <hyperlink ref="AK1352" r:id="rId1435"/>
    <hyperlink ref="AK1353" r:id="rId1436"/>
    <hyperlink ref="AK1354" r:id="rId1437"/>
    <hyperlink ref="AK1355" r:id="rId1438"/>
    <hyperlink ref="AK1356" r:id="rId1439"/>
    <hyperlink ref="AK1357" r:id="rId1440"/>
    <hyperlink ref="AK1358" r:id="rId1441"/>
    <hyperlink ref="AK1359" r:id="rId1442"/>
    <hyperlink ref="AK1360" r:id="rId1443"/>
    <hyperlink ref="AK1361" r:id="rId1444"/>
    <hyperlink ref="AK1362" r:id="rId1445"/>
    <hyperlink ref="AJ1363" r:id="rId1446"/>
    <hyperlink ref="AK1363" r:id="rId1447"/>
    <hyperlink ref="AK1364" r:id="rId1448"/>
    <hyperlink ref="AK1365" r:id="rId1449"/>
    <hyperlink ref="AJ1366" r:id="rId1450"/>
    <hyperlink ref="AK1366" r:id="rId1451"/>
    <hyperlink ref="AK1367" r:id="rId1452"/>
    <hyperlink ref="AK1368" r:id="rId1453"/>
    <hyperlink ref="AK1369" r:id="rId1454"/>
    <hyperlink ref="AK1370" r:id="rId1455"/>
    <hyperlink ref="AK1371" r:id="rId1456"/>
    <hyperlink ref="AJ1372" r:id="rId1457"/>
    <hyperlink ref="AK1372" r:id="rId1458"/>
    <hyperlink ref="AK1373" r:id="rId1459"/>
    <hyperlink ref="AK1374" r:id="rId1460"/>
    <hyperlink ref="AK1375" r:id="rId1461"/>
    <hyperlink ref="AK1376" r:id="rId1462"/>
    <hyperlink ref="AK1377" r:id="rId1463"/>
    <hyperlink ref="AK1378" r:id="rId1464"/>
    <hyperlink ref="AK1379" r:id="rId1465"/>
    <hyperlink ref="AK1380" r:id="rId1466"/>
    <hyperlink ref="AK1381" r:id="rId1467"/>
    <hyperlink ref="AK1382" r:id="rId1468"/>
    <hyperlink ref="AJ1383" r:id="rId1469"/>
    <hyperlink ref="AK1383" r:id="rId1470"/>
    <hyperlink ref="AK1384" r:id="rId1471"/>
    <hyperlink ref="AK1385" r:id="rId1472"/>
    <hyperlink ref="AK1386" r:id="rId1473"/>
    <hyperlink ref="AK1387" r:id="rId1474"/>
    <hyperlink ref="AK1388" r:id="rId1475"/>
    <hyperlink ref="AK1389" r:id="rId1476"/>
    <hyperlink ref="AK1390" r:id="rId1477"/>
    <hyperlink ref="AK1391" r:id="rId1478"/>
    <hyperlink ref="AK1392" r:id="rId1479"/>
    <hyperlink ref="AK1393" r:id="rId1480"/>
    <hyperlink ref="AK1394" r:id="rId1481"/>
    <hyperlink ref="AJ1395" r:id="rId1482"/>
    <hyperlink ref="AK1395" r:id="rId1483"/>
    <hyperlink ref="AK1396" r:id="rId1484"/>
    <hyperlink ref="AK1397" r:id="rId1485"/>
    <hyperlink ref="AK1398" r:id="rId1486"/>
    <hyperlink ref="AK1399" r:id="rId1487"/>
    <hyperlink ref="AK1400" r:id="rId1488"/>
    <hyperlink ref="AK1401" r:id="rId1489"/>
    <hyperlink ref="AK1402" r:id="rId1490"/>
    <hyperlink ref="AJ1403" r:id="rId1491"/>
    <hyperlink ref="AK1403" r:id="rId1492"/>
    <hyperlink ref="AK1404" r:id="rId1493"/>
    <hyperlink ref="AJ1405" r:id="rId1494"/>
    <hyperlink ref="AK1405" r:id="rId1495"/>
    <hyperlink ref="AK1406" r:id="rId1496"/>
    <hyperlink ref="AK1407" r:id="rId1497"/>
    <hyperlink ref="AK1408" r:id="rId1498"/>
    <hyperlink ref="AK1409" r:id="rId1499"/>
    <hyperlink ref="AK1410" r:id="rId1500"/>
    <hyperlink ref="AK1411" r:id="rId1501"/>
    <hyperlink ref="AK1412" r:id="rId1502"/>
    <hyperlink ref="AK1413" r:id="rId1503"/>
    <hyperlink ref="AK1414" r:id="rId1504"/>
    <hyperlink ref="AK1415" r:id="rId1505"/>
    <hyperlink ref="AK1416" r:id="rId1506"/>
    <hyperlink ref="AK1417" r:id="rId1507"/>
    <hyperlink ref="AK1418" r:id="rId1508"/>
    <hyperlink ref="AK1419" r:id="rId1509"/>
    <hyperlink ref="AK1420" r:id="rId1510"/>
    <hyperlink ref="AK1421" r:id="rId1511"/>
    <hyperlink ref="AK1422" r:id="rId1512"/>
    <hyperlink ref="AJ1423" r:id="rId1513"/>
    <hyperlink ref="AK1423" r:id="rId1514"/>
    <hyperlink ref="AK1424" r:id="rId1515"/>
    <hyperlink ref="AK1425" r:id="rId1516"/>
    <hyperlink ref="AK1426" r:id="rId1517"/>
    <hyperlink ref="AK1427" r:id="rId1518"/>
    <hyperlink ref="AK1428" r:id="rId1519"/>
    <hyperlink ref="AK1429" r:id="rId1520"/>
    <hyperlink ref="AK1430" r:id="rId1521"/>
    <hyperlink ref="AK1431" r:id="rId1522"/>
    <hyperlink ref="AK1432" r:id="rId1523"/>
    <hyperlink ref="AK1433" r:id="rId1524"/>
    <hyperlink ref="AK1434" r:id="rId1525"/>
    <hyperlink ref="AK1435" r:id="rId1526"/>
    <hyperlink ref="AJ1436" r:id="rId1527"/>
    <hyperlink ref="AK1436" r:id="rId1528"/>
    <hyperlink ref="AK1437" r:id="rId1529"/>
    <hyperlink ref="AK1438" r:id="rId1530"/>
    <hyperlink ref="AK1439" r:id="rId1531"/>
    <hyperlink ref="AK1440" r:id="rId1532"/>
    <hyperlink ref="AK1441" r:id="rId1533"/>
    <hyperlink ref="AK1442" r:id="rId1534"/>
  </hyperlinks>
  <pageMargins left="0.75" right="0.75" top="1" bottom="1" header="0.5" footer="0.5"/>
  <pageSetup paperSize="9" orientation="portrait" horizontalDpi="4294967292" verticalDpi="4294967292" r:id="rId1535"/>
  <legacyDrawing r:id="rId153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4861"/>
  <sheetViews>
    <sheetView zoomScale="80" zoomScaleNormal="80" workbookViewId="0"/>
  </sheetViews>
  <sheetFormatPr defaultRowHeight="15" x14ac:dyDescent="0.25"/>
  <cols>
    <col min="1" max="1" width="9" style="81"/>
    <col min="2" max="2" width="14.75" style="81" hidden="1" customWidth="1"/>
    <col min="3" max="3" width="13.875" style="81" customWidth="1"/>
    <col min="4" max="4" width="9" style="81" customWidth="1"/>
    <col min="5" max="5" width="18.75" style="81" customWidth="1"/>
    <col min="6" max="6" width="9" style="81"/>
    <col min="7" max="7" width="31.375" style="81" customWidth="1"/>
    <col min="8" max="8" width="9" style="81"/>
    <col min="9" max="9" width="23.625" style="81" customWidth="1"/>
    <col min="10" max="22" width="9" style="81" hidden="1" customWidth="1"/>
    <col min="23" max="23" width="31.5" style="81" hidden="1" customWidth="1"/>
    <col min="24" max="25" width="9" style="81" hidden="1" customWidth="1"/>
    <col min="26" max="26" width="26" style="81" hidden="1" customWidth="1"/>
    <col min="27" max="29" width="9" style="81" hidden="1" customWidth="1"/>
    <col min="30" max="30" width="9" style="81" customWidth="1"/>
    <col min="31" max="32" width="9" style="81" hidden="1" customWidth="1"/>
    <col min="33" max="33" width="32.75" style="81" customWidth="1"/>
    <col min="34" max="34" width="14.5" style="81" customWidth="1"/>
    <col min="35" max="35" width="9.25" style="81" bestFit="1" customWidth="1"/>
    <col min="36" max="16384" width="9" style="81"/>
  </cols>
  <sheetData>
    <row r="1" spans="1:36" ht="16.5" customHeight="1" x14ac:dyDescent="0.3">
      <c r="A1" s="108" t="s">
        <v>28700</v>
      </c>
      <c r="E1" s="253" t="s">
        <v>28703</v>
      </c>
      <c r="F1" s="253"/>
      <c r="G1" s="253"/>
      <c r="H1" s="253"/>
      <c r="I1" s="253"/>
      <c r="J1" s="254"/>
      <c r="K1" s="254"/>
      <c r="L1" s="254"/>
      <c r="M1" s="254"/>
      <c r="N1" s="254"/>
      <c r="O1" s="254"/>
      <c r="P1" s="254"/>
      <c r="Q1" s="254"/>
      <c r="R1" s="254"/>
      <c r="S1" s="254"/>
      <c r="T1" s="254"/>
      <c r="U1" s="254"/>
      <c r="V1" s="254"/>
      <c r="W1" s="254"/>
      <c r="X1" s="254"/>
      <c r="Y1" s="254"/>
      <c r="Z1" s="254"/>
      <c r="AA1" s="254"/>
      <c r="AB1" s="254"/>
      <c r="AC1" s="254"/>
      <c r="AD1" s="253"/>
      <c r="AI1" s="83">
        <f>-SUM(pilir_1!L4)</f>
        <v>-10078.10300000003</v>
      </c>
      <c r="AJ1" s="84" t="s">
        <v>24617</v>
      </c>
    </row>
    <row r="2" spans="1:36" x14ac:dyDescent="0.25">
      <c r="C2" s="105"/>
      <c r="E2" s="253"/>
      <c r="F2" s="253"/>
      <c r="G2" s="253"/>
      <c r="H2" s="253"/>
      <c r="I2" s="253"/>
      <c r="J2" s="254"/>
      <c r="K2" s="254"/>
      <c r="L2" s="254"/>
      <c r="M2" s="254"/>
      <c r="N2" s="254"/>
      <c r="O2" s="254"/>
      <c r="P2" s="254"/>
      <c r="Q2" s="254"/>
      <c r="R2" s="254"/>
      <c r="S2" s="254"/>
      <c r="T2" s="254"/>
      <c r="U2" s="254"/>
      <c r="V2" s="254"/>
      <c r="W2" s="254"/>
      <c r="X2" s="254"/>
      <c r="Y2" s="254"/>
      <c r="Z2" s="254"/>
      <c r="AA2" s="254"/>
      <c r="AB2" s="254"/>
      <c r="AC2" s="254"/>
      <c r="AD2" s="253"/>
      <c r="AI2" s="85">
        <f>SUM(AI5:AI4900)</f>
        <v>10078.102999999925</v>
      </c>
      <c r="AJ2" s="86" t="s">
        <v>24615</v>
      </c>
    </row>
    <row r="3" spans="1:36" x14ac:dyDescent="0.25">
      <c r="E3" s="255"/>
      <c r="F3" s="255"/>
      <c r="G3" s="255"/>
      <c r="H3" s="255"/>
      <c r="I3" s="255"/>
      <c r="J3" s="256"/>
      <c r="K3" s="256"/>
      <c r="L3" s="256"/>
      <c r="M3" s="256"/>
      <c r="N3" s="256"/>
      <c r="O3" s="256"/>
      <c r="P3" s="256"/>
      <c r="Q3" s="256"/>
      <c r="R3" s="256"/>
      <c r="S3" s="256"/>
      <c r="T3" s="256"/>
      <c r="U3" s="256"/>
      <c r="V3" s="256"/>
      <c r="W3" s="256"/>
      <c r="X3" s="256"/>
      <c r="Y3" s="256"/>
      <c r="Z3" s="256"/>
      <c r="AA3" s="256"/>
      <c r="AB3" s="256"/>
      <c r="AC3" s="256"/>
      <c r="AD3" s="255"/>
      <c r="AI3" s="87">
        <f>SUM(AI1,AI2)</f>
        <v>-1.0550138540565968E-10</v>
      </c>
      <c r="AJ3" s="88" t="s">
        <v>24618</v>
      </c>
    </row>
    <row r="4" spans="1:36" x14ac:dyDescent="0.25">
      <c r="A4" s="94" t="s">
        <v>19710</v>
      </c>
      <c r="B4" s="80" t="s">
        <v>21101</v>
      </c>
      <c r="C4" s="94" t="s">
        <v>21102</v>
      </c>
      <c r="D4" s="94" t="s">
        <v>21103</v>
      </c>
      <c r="E4" s="94" t="s">
        <v>24614</v>
      </c>
      <c r="F4" s="95" t="s">
        <v>21104</v>
      </c>
      <c r="G4" s="95" t="s">
        <v>21105</v>
      </c>
      <c r="H4" s="95" t="s">
        <v>171</v>
      </c>
      <c r="I4" s="95" t="s">
        <v>21107</v>
      </c>
      <c r="J4" s="80" t="s">
        <v>21106</v>
      </c>
      <c r="K4" s="80" t="s">
        <v>21108</v>
      </c>
      <c r="L4" s="80" t="s">
        <v>21109</v>
      </c>
      <c r="M4" s="80" t="s">
        <v>68</v>
      </c>
      <c r="N4" s="80" t="s">
        <v>51</v>
      </c>
      <c r="O4" s="80" t="s">
        <v>21113</v>
      </c>
      <c r="P4" s="80" t="s">
        <v>21114</v>
      </c>
      <c r="Q4" s="80" t="s">
        <v>21110</v>
      </c>
      <c r="R4" s="80" t="s">
        <v>21112</v>
      </c>
      <c r="S4" s="80" t="s">
        <v>21111</v>
      </c>
      <c r="T4" s="80" t="s">
        <v>21115</v>
      </c>
      <c r="U4" s="80" t="s">
        <v>21116</v>
      </c>
      <c r="V4" s="80" t="s">
        <v>21117</v>
      </c>
      <c r="W4" s="80" t="s">
        <v>21118</v>
      </c>
      <c r="X4" s="80" t="s">
        <v>21119</v>
      </c>
      <c r="Y4" s="80" t="s">
        <v>21120</v>
      </c>
      <c r="Z4" s="78" t="s">
        <v>21121</v>
      </c>
      <c r="AA4" s="78" t="s">
        <v>21122</v>
      </c>
      <c r="AB4" s="78" t="s">
        <v>21123</v>
      </c>
      <c r="AC4" s="78" t="s">
        <v>21124</v>
      </c>
      <c r="AD4" s="78" t="s">
        <v>21125</v>
      </c>
      <c r="AE4" s="78" t="s">
        <v>21126</v>
      </c>
      <c r="AF4" s="78" t="s">
        <v>21127</v>
      </c>
      <c r="AG4" s="96" t="s">
        <v>21128</v>
      </c>
      <c r="AH4" s="79" t="s">
        <v>21129</v>
      </c>
      <c r="AI4" s="97" t="s">
        <v>23584</v>
      </c>
      <c r="AJ4" s="98" t="s">
        <v>24609</v>
      </c>
    </row>
    <row r="5" spans="1:36" x14ac:dyDescent="0.25">
      <c r="A5" s="89">
        <v>483849</v>
      </c>
      <c r="B5" s="89" t="s">
        <v>9772</v>
      </c>
      <c r="C5" s="89" t="s">
        <v>9773</v>
      </c>
      <c r="D5" s="89" t="s">
        <v>336</v>
      </c>
      <c r="E5" s="90" t="s">
        <v>9782</v>
      </c>
      <c r="F5" s="89">
        <v>1</v>
      </c>
      <c r="G5" s="130" t="s">
        <v>24636</v>
      </c>
      <c r="H5" s="89">
        <v>2014</v>
      </c>
      <c r="I5" s="89" t="s">
        <v>9783</v>
      </c>
      <c r="J5" s="89" t="s">
        <v>9769</v>
      </c>
      <c r="K5" s="89"/>
      <c r="L5" s="89"/>
      <c r="M5" s="89"/>
      <c r="N5" s="89" t="s">
        <v>9784</v>
      </c>
      <c r="O5" s="89"/>
      <c r="P5" s="89"/>
      <c r="Q5" s="89" t="s">
        <v>4232</v>
      </c>
      <c r="R5" s="89"/>
      <c r="S5" s="89" t="s">
        <v>9785</v>
      </c>
      <c r="T5" s="89"/>
      <c r="U5" s="89">
        <v>7</v>
      </c>
      <c r="V5" s="89"/>
      <c r="W5" s="89" t="s">
        <v>201</v>
      </c>
      <c r="X5" s="89"/>
      <c r="Y5" s="89"/>
      <c r="Z5" s="89" t="s">
        <v>9782</v>
      </c>
      <c r="AA5" s="89" t="s">
        <v>9786</v>
      </c>
      <c r="AB5" s="89" t="s">
        <v>9769</v>
      </c>
      <c r="AC5" s="89" t="s">
        <v>9752</v>
      </c>
      <c r="AD5" s="89" t="s">
        <v>9787</v>
      </c>
      <c r="AE5" s="89" t="s">
        <v>9754</v>
      </c>
      <c r="AF5" s="89" t="s">
        <v>9755</v>
      </c>
      <c r="AG5" s="89" t="s">
        <v>9762</v>
      </c>
      <c r="AH5" s="92" t="s">
        <v>23590</v>
      </c>
      <c r="AI5" s="92" t="s">
        <v>24619</v>
      </c>
      <c r="AJ5" s="93" t="s">
        <v>21130</v>
      </c>
    </row>
    <row r="6" spans="1:36" x14ac:dyDescent="0.25">
      <c r="A6" s="89">
        <v>483850</v>
      </c>
      <c r="B6" s="89" t="s">
        <v>9772</v>
      </c>
      <c r="C6" s="89" t="s">
        <v>9773</v>
      </c>
      <c r="D6" s="89" t="s">
        <v>336</v>
      </c>
      <c r="E6" s="90" t="s">
        <v>9788</v>
      </c>
      <c r="F6" s="89">
        <v>1</v>
      </c>
      <c r="G6" s="130" t="s">
        <v>24637</v>
      </c>
      <c r="H6" s="89">
        <v>2014</v>
      </c>
      <c r="I6" s="89" t="s">
        <v>9789</v>
      </c>
      <c r="J6" s="89" t="s">
        <v>9769</v>
      </c>
      <c r="K6" s="89"/>
      <c r="L6" s="89"/>
      <c r="M6" s="89"/>
      <c r="N6" s="89" t="s">
        <v>9784</v>
      </c>
      <c r="O6" s="89"/>
      <c r="P6" s="89"/>
      <c r="Q6" s="89" t="s">
        <v>9790</v>
      </c>
      <c r="R6" s="89"/>
      <c r="S6" s="89" t="s">
        <v>9791</v>
      </c>
      <c r="T6" s="89"/>
      <c r="U6" s="89">
        <v>8</v>
      </c>
      <c r="V6" s="89"/>
      <c r="W6" s="89" t="s">
        <v>201</v>
      </c>
      <c r="X6" s="89"/>
      <c r="Y6" s="89"/>
      <c r="Z6" s="89" t="s">
        <v>9788</v>
      </c>
      <c r="AA6" s="89" t="s">
        <v>9792</v>
      </c>
      <c r="AB6" s="89" t="s">
        <v>9769</v>
      </c>
      <c r="AC6" s="89" t="s">
        <v>9793</v>
      </c>
      <c r="AD6" s="89" t="s">
        <v>9781</v>
      </c>
      <c r="AE6" s="89" t="s">
        <v>9754</v>
      </c>
      <c r="AF6" s="89" t="s">
        <v>9755</v>
      </c>
      <c r="AG6" s="89" t="s">
        <v>9762</v>
      </c>
      <c r="AH6" s="92" t="s">
        <v>23591</v>
      </c>
      <c r="AI6" s="92" t="s">
        <v>24619</v>
      </c>
      <c r="AJ6" s="93" t="s">
        <v>21130</v>
      </c>
    </row>
    <row r="7" spans="1:36" x14ac:dyDescent="0.25">
      <c r="A7" s="89">
        <v>58181</v>
      </c>
      <c r="B7" s="89" t="s">
        <v>9767</v>
      </c>
      <c r="C7" s="89" t="s">
        <v>3630</v>
      </c>
      <c r="D7" s="89" t="s">
        <v>534</v>
      </c>
      <c r="E7" s="90" t="s">
        <v>21194</v>
      </c>
      <c r="F7" s="89">
        <v>4</v>
      </c>
      <c r="G7" s="130" t="s">
        <v>24695</v>
      </c>
      <c r="H7" s="89">
        <v>2009</v>
      </c>
      <c r="I7" s="89"/>
      <c r="J7" s="89" t="s">
        <v>9769</v>
      </c>
      <c r="K7" s="89" t="s">
        <v>10079</v>
      </c>
      <c r="L7" s="89"/>
      <c r="M7" s="89"/>
      <c r="N7" s="89" t="s">
        <v>10080</v>
      </c>
      <c r="O7" s="89"/>
      <c r="P7" s="89"/>
      <c r="Q7" s="89" t="s">
        <v>10081</v>
      </c>
      <c r="R7" s="89"/>
      <c r="S7" s="89"/>
      <c r="T7" s="89"/>
      <c r="U7" s="89">
        <v>111</v>
      </c>
      <c r="V7" s="89"/>
      <c r="W7" s="89" t="s">
        <v>201</v>
      </c>
      <c r="X7" s="89"/>
      <c r="Y7" s="89"/>
      <c r="Z7" s="89" t="s">
        <v>10082</v>
      </c>
      <c r="AA7" s="89"/>
      <c r="AB7" s="89"/>
      <c r="AC7" s="89" t="s">
        <v>9752</v>
      </c>
      <c r="AD7" s="89" t="s">
        <v>10083</v>
      </c>
      <c r="AE7" s="89" t="s">
        <v>9754</v>
      </c>
      <c r="AF7" s="89" t="s">
        <v>9755</v>
      </c>
      <c r="AG7" s="89" t="s">
        <v>9762</v>
      </c>
      <c r="AH7" s="92" t="s">
        <v>86</v>
      </c>
      <c r="AI7" s="92" t="s">
        <v>24619</v>
      </c>
      <c r="AJ7" s="93" t="s">
        <v>21130</v>
      </c>
    </row>
    <row r="8" spans="1:36" x14ac:dyDescent="0.25">
      <c r="A8" s="89">
        <v>58183</v>
      </c>
      <c r="B8" s="89" t="s">
        <v>9767</v>
      </c>
      <c r="C8" s="89" t="s">
        <v>3630</v>
      </c>
      <c r="D8" s="89" t="s">
        <v>534</v>
      </c>
      <c r="E8" s="90" t="s">
        <v>21195</v>
      </c>
      <c r="F8" s="89">
        <v>2</v>
      </c>
      <c r="G8" s="130" t="s">
        <v>24696</v>
      </c>
      <c r="H8" s="89">
        <v>2009</v>
      </c>
      <c r="I8" s="89"/>
      <c r="J8" s="89" t="s">
        <v>9769</v>
      </c>
      <c r="K8" s="89" t="s">
        <v>10079</v>
      </c>
      <c r="L8" s="89"/>
      <c r="M8" s="89"/>
      <c r="N8" s="89" t="s">
        <v>10084</v>
      </c>
      <c r="O8" s="89"/>
      <c r="P8" s="89"/>
      <c r="Q8" s="89" t="s">
        <v>10081</v>
      </c>
      <c r="R8" s="89"/>
      <c r="S8" s="89"/>
      <c r="T8" s="89"/>
      <c r="U8" s="89">
        <v>102</v>
      </c>
      <c r="V8" s="89"/>
      <c r="W8" s="89" t="s">
        <v>2534</v>
      </c>
      <c r="X8" s="89"/>
      <c r="Y8" s="89"/>
      <c r="Z8" s="89" t="s">
        <v>10085</v>
      </c>
      <c r="AA8" s="89"/>
      <c r="AB8" s="89"/>
      <c r="AC8" s="89" t="s">
        <v>9752</v>
      </c>
      <c r="AD8" s="89" t="s">
        <v>10083</v>
      </c>
      <c r="AE8" s="89" t="s">
        <v>9754</v>
      </c>
      <c r="AF8" s="89" t="s">
        <v>9755</v>
      </c>
      <c r="AG8" s="89" t="s">
        <v>9762</v>
      </c>
      <c r="AH8" s="92" t="s">
        <v>86</v>
      </c>
      <c r="AI8" s="92" t="s">
        <v>24619</v>
      </c>
      <c r="AJ8" s="93" t="s">
        <v>21130</v>
      </c>
    </row>
    <row r="9" spans="1:36" x14ac:dyDescent="0.25">
      <c r="A9" s="89">
        <v>58188</v>
      </c>
      <c r="B9" s="89" t="s">
        <v>9772</v>
      </c>
      <c r="C9" s="89" t="s">
        <v>9773</v>
      </c>
      <c r="D9" s="89" t="s">
        <v>336</v>
      </c>
      <c r="E9" s="90" t="s">
        <v>7977</v>
      </c>
      <c r="F9" s="89">
        <v>1</v>
      </c>
      <c r="G9" s="130" t="s">
        <v>24697</v>
      </c>
      <c r="H9" s="89">
        <v>2009</v>
      </c>
      <c r="I9" s="89" t="s">
        <v>7978</v>
      </c>
      <c r="J9" s="89" t="s">
        <v>10086</v>
      </c>
      <c r="K9" s="89"/>
      <c r="L9" s="89"/>
      <c r="M9" s="89"/>
      <c r="N9" s="89" t="s">
        <v>7979</v>
      </c>
      <c r="O9" s="89"/>
      <c r="P9" s="89"/>
      <c r="Q9" s="89" t="s">
        <v>7980</v>
      </c>
      <c r="R9" s="89"/>
      <c r="S9" s="89" t="s">
        <v>10087</v>
      </c>
      <c r="T9" s="89"/>
      <c r="U9" s="89">
        <v>6</v>
      </c>
      <c r="V9" s="89"/>
      <c r="W9" s="89" t="s">
        <v>313</v>
      </c>
      <c r="X9" s="89"/>
      <c r="Y9" s="89"/>
      <c r="Z9" s="89" t="s">
        <v>7977</v>
      </c>
      <c r="AA9" s="89" t="s">
        <v>10088</v>
      </c>
      <c r="AB9" s="89" t="s">
        <v>10086</v>
      </c>
      <c r="AC9" s="89" t="s">
        <v>9752</v>
      </c>
      <c r="AD9" s="89" t="s">
        <v>10083</v>
      </c>
      <c r="AE9" s="89" t="s">
        <v>9754</v>
      </c>
      <c r="AF9" s="89" t="s">
        <v>9755</v>
      </c>
      <c r="AG9" s="89" t="s">
        <v>9762</v>
      </c>
      <c r="AH9" s="92" t="s">
        <v>86</v>
      </c>
      <c r="AI9" s="92" t="s">
        <v>24619</v>
      </c>
      <c r="AJ9" s="93" t="s">
        <v>21130</v>
      </c>
    </row>
    <row r="10" spans="1:36" x14ac:dyDescent="0.25">
      <c r="A10" s="89">
        <v>58190</v>
      </c>
      <c r="B10" s="89" t="s">
        <v>10089</v>
      </c>
      <c r="C10" s="89" t="s">
        <v>10090</v>
      </c>
      <c r="D10" s="89" t="s">
        <v>336</v>
      </c>
      <c r="E10" s="90" t="s">
        <v>10091</v>
      </c>
      <c r="F10" s="89">
        <v>3</v>
      </c>
      <c r="G10" s="130" t="s">
        <v>24698</v>
      </c>
      <c r="H10" s="89">
        <v>2009</v>
      </c>
      <c r="I10" s="89"/>
      <c r="J10" s="89" t="s">
        <v>9769</v>
      </c>
      <c r="K10" s="89"/>
      <c r="L10" s="89"/>
      <c r="M10" s="89"/>
      <c r="N10" s="89"/>
      <c r="O10" s="89"/>
      <c r="P10" s="89"/>
      <c r="Q10" s="89"/>
      <c r="R10" s="89"/>
      <c r="S10" s="89"/>
      <c r="T10" s="89"/>
      <c r="U10" s="89"/>
      <c r="V10" s="89"/>
      <c r="W10" s="89" t="s">
        <v>201</v>
      </c>
      <c r="X10" s="89"/>
      <c r="Y10" s="89"/>
      <c r="Z10" s="89" t="s">
        <v>10091</v>
      </c>
      <c r="AA10" s="89" t="s">
        <v>10092</v>
      </c>
      <c r="AB10" s="89" t="s">
        <v>9769</v>
      </c>
      <c r="AC10" s="89" t="s">
        <v>9752</v>
      </c>
      <c r="AD10" s="89" t="s">
        <v>10083</v>
      </c>
      <c r="AE10" s="89" t="s">
        <v>9754</v>
      </c>
      <c r="AF10" s="89" t="s">
        <v>9755</v>
      </c>
      <c r="AG10" s="89" t="s">
        <v>9762</v>
      </c>
      <c r="AH10" s="92" t="s">
        <v>86</v>
      </c>
      <c r="AI10" s="92" t="s">
        <v>24619</v>
      </c>
      <c r="AJ10" s="93" t="s">
        <v>21130</v>
      </c>
    </row>
    <row r="11" spans="1:36" x14ac:dyDescent="0.25">
      <c r="A11" s="89">
        <v>58191</v>
      </c>
      <c r="B11" s="89" t="s">
        <v>9745</v>
      </c>
      <c r="C11" s="89" t="s">
        <v>10093</v>
      </c>
      <c r="D11" s="89" t="s">
        <v>80</v>
      </c>
      <c r="E11" s="90" t="s">
        <v>2340</v>
      </c>
      <c r="F11" s="89">
        <v>2</v>
      </c>
      <c r="G11" s="130" t="s">
        <v>24699</v>
      </c>
      <c r="H11" s="89">
        <v>2009</v>
      </c>
      <c r="I11" s="89" t="s">
        <v>2341</v>
      </c>
      <c r="J11" s="89" t="s">
        <v>9776</v>
      </c>
      <c r="K11" s="89"/>
      <c r="L11" s="89"/>
      <c r="M11" s="89"/>
      <c r="N11" s="89" t="s">
        <v>2342</v>
      </c>
      <c r="O11" s="89"/>
      <c r="P11" s="89"/>
      <c r="Q11" s="89" t="s">
        <v>1650</v>
      </c>
      <c r="R11" s="89"/>
      <c r="S11" s="89" t="s">
        <v>10094</v>
      </c>
      <c r="T11" s="89"/>
      <c r="U11" s="89">
        <v>19</v>
      </c>
      <c r="V11" s="89"/>
      <c r="W11" s="89" t="s">
        <v>201</v>
      </c>
      <c r="X11" s="89"/>
      <c r="Y11" s="89"/>
      <c r="Z11" s="89" t="s">
        <v>10095</v>
      </c>
      <c r="AA11" s="89"/>
      <c r="AB11" s="89"/>
      <c r="AC11" s="89" t="s">
        <v>9752</v>
      </c>
      <c r="AD11" s="89" t="s">
        <v>10083</v>
      </c>
      <c r="AE11" s="89" t="s">
        <v>9754</v>
      </c>
      <c r="AF11" s="89" t="s">
        <v>9755</v>
      </c>
      <c r="AG11" s="89" t="s">
        <v>9762</v>
      </c>
      <c r="AH11" s="92" t="s">
        <v>23608</v>
      </c>
      <c r="AI11" s="92" t="s">
        <v>24619</v>
      </c>
      <c r="AJ11" s="93" t="s">
        <v>21130</v>
      </c>
    </row>
    <row r="12" spans="1:36" x14ac:dyDescent="0.25">
      <c r="A12" s="89">
        <v>58192</v>
      </c>
      <c r="B12" s="89" t="s">
        <v>9745</v>
      </c>
      <c r="C12" s="89" t="s">
        <v>9883</v>
      </c>
      <c r="D12" s="89" t="s">
        <v>80</v>
      </c>
      <c r="E12" s="90" t="s">
        <v>3074</v>
      </c>
      <c r="F12" s="89">
        <v>1</v>
      </c>
      <c r="G12" s="130" t="s">
        <v>24700</v>
      </c>
      <c r="H12" s="89">
        <v>2009</v>
      </c>
      <c r="I12" s="89" t="s">
        <v>3006</v>
      </c>
      <c r="J12" s="89" t="s">
        <v>9769</v>
      </c>
      <c r="K12" s="89"/>
      <c r="L12" s="89"/>
      <c r="M12" s="89"/>
      <c r="N12" s="89" t="s">
        <v>3007</v>
      </c>
      <c r="O12" s="89"/>
      <c r="P12" s="89"/>
      <c r="Q12" s="89" t="s">
        <v>578</v>
      </c>
      <c r="R12" s="89"/>
      <c r="S12" s="89" t="s">
        <v>10096</v>
      </c>
      <c r="T12" s="89"/>
      <c r="U12" s="89">
        <v>6</v>
      </c>
      <c r="V12" s="89"/>
      <c r="W12" s="89" t="s">
        <v>201</v>
      </c>
      <c r="X12" s="89"/>
      <c r="Y12" s="89"/>
      <c r="Z12" s="89" t="s">
        <v>10097</v>
      </c>
      <c r="AA12" s="89"/>
      <c r="AB12" s="89"/>
      <c r="AC12" s="89" t="s">
        <v>9752</v>
      </c>
      <c r="AD12" s="89" t="s">
        <v>10083</v>
      </c>
      <c r="AE12" s="89" t="s">
        <v>9754</v>
      </c>
      <c r="AF12" s="89" t="s">
        <v>9755</v>
      </c>
      <c r="AG12" s="89" t="s">
        <v>9762</v>
      </c>
      <c r="AH12" s="92" t="s">
        <v>23608</v>
      </c>
      <c r="AI12" s="92" t="s">
        <v>24619</v>
      </c>
      <c r="AJ12" s="93" t="s">
        <v>21130</v>
      </c>
    </row>
    <row r="13" spans="1:36" x14ac:dyDescent="0.25">
      <c r="A13" s="89">
        <v>58193</v>
      </c>
      <c r="B13" s="89" t="s">
        <v>9756</v>
      </c>
      <c r="C13" s="89" t="s">
        <v>9757</v>
      </c>
      <c r="D13" s="89" t="s">
        <v>80</v>
      </c>
      <c r="E13" s="90" t="s">
        <v>6590</v>
      </c>
      <c r="F13" s="89">
        <v>1</v>
      </c>
      <c r="G13" s="130" t="s">
        <v>24701</v>
      </c>
      <c r="H13" s="89">
        <v>2009</v>
      </c>
      <c r="I13" s="89" t="s">
        <v>6002</v>
      </c>
      <c r="J13" s="89"/>
      <c r="K13" s="89">
        <v>17</v>
      </c>
      <c r="L13" s="89">
        <v>1</v>
      </c>
      <c r="M13" s="89" t="s">
        <v>6001</v>
      </c>
      <c r="N13" s="89"/>
      <c r="O13" s="89"/>
      <c r="P13" s="89"/>
      <c r="Q13" s="89"/>
      <c r="R13" s="89"/>
      <c r="S13" s="102">
        <v>43586</v>
      </c>
      <c r="T13" s="89"/>
      <c r="U13" s="89">
        <v>15</v>
      </c>
      <c r="V13" s="89"/>
      <c r="W13" s="89" t="s">
        <v>201</v>
      </c>
      <c r="X13" s="89"/>
      <c r="Y13" s="89"/>
      <c r="Z13" s="89" t="s">
        <v>10098</v>
      </c>
      <c r="AA13" s="89"/>
      <c r="AB13" s="89"/>
      <c r="AC13" s="89" t="s">
        <v>9752</v>
      </c>
      <c r="AD13" s="89" t="s">
        <v>10083</v>
      </c>
      <c r="AE13" s="89" t="s">
        <v>9754</v>
      </c>
      <c r="AF13" s="89" t="s">
        <v>9755</v>
      </c>
      <c r="AG13" s="89" t="s">
        <v>9762</v>
      </c>
      <c r="AH13" s="92" t="s">
        <v>10159</v>
      </c>
      <c r="AI13" s="92" t="s">
        <v>24619</v>
      </c>
      <c r="AJ13" s="93" t="s">
        <v>21130</v>
      </c>
    </row>
    <row r="14" spans="1:36" x14ac:dyDescent="0.25">
      <c r="A14" s="89">
        <v>58195</v>
      </c>
      <c r="B14" s="89" t="s">
        <v>10089</v>
      </c>
      <c r="C14" s="89" t="s">
        <v>10090</v>
      </c>
      <c r="D14" s="89" t="s">
        <v>80</v>
      </c>
      <c r="E14" s="90" t="s">
        <v>21196</v>
      </c>
      <c r="F14" s="89">
        <v>2</v>
      </c>
      <c r="G14" s="130" t="s">
        <v>24702</v>
      </c>
      <c r="H14" s="89">
        <v>2009</v>
      </c>
      <c r="I14" s="89"/>
      <c r="J14" s="89" t="s">
        <v>9769</v>
      </c>
      <c r="K14" s="89"/>
      <c r="L14" s="89"/>
      <c r="M14" s="89"/>
      <c r="N14" s="89"/>
      <c r="O14" s="89"/>
      <c r="P14" s="89"/>
      <c r="Q14" s="89"/>
      <c r="R14" s="89"/>
      <c r="S14" s="89"/>
      <c r="T14" s="89"/>
      <c r="U14" s="89"/>
      <c r="V14" s="89"/>
      <c r="W14" s="89" t="s">
        <v>201</v>
      </c>
      <c r="X14" s="89"/>
      <c r="Y14" s="89"/>
      <c r="Z14" s="89" t="s">
        <v>10099</v>
      </c>
      <c r="AA14" s="89" t="s">
        <v>10100</v>
      </c>
      <c r="AB14" s="89" t="s">
        <v>9769</v>
      </c>
      <c r="AC14" s="89" t="s">
        <v>9752</v>
      </c>
      <c r="AD14" s="89" t="s">
        <v>10083</v>
      </c>
      <c r="AE14" s="89" t="s">
        <v>9754</v>
      </c>
      <c r="AF14" s="89" t="s">
        <v>9755</v>
      </c>
      <c r="AG14" s="89" t="s">
        <v>9762</v>
      </c>
      <c r="AH14" s="92" t="s">
        <v>86</v>
      </c>
      <c r="AI14" s="92" t="s">
        <v>24619</v>
      </c>
      <c r="AJ14" s="93" t="s">
        <v>21130</v>
      </c>
    </row>
    <row r="15" spans="1:36" x14ac:dyDescent="0.25">
      <c r="A15" s="89">
        <v>58197</v>
      </c>
      <c r="B15" s="89" t="s">
        <v>9767</v>
      </c>
      <c r="C15" s="89" t="s">
        <v>3630</v>
      </c>
      <c r="D15" s="89" t="s">
        <v>80</v>
      </c>
      <c r="E15" s="90" t="s">
        <v>1786</v>
      </c>
      <c r="F15" s="89">
        <v>1</v>
      </c>
      <c r="G15" s="130" t="s">
        <v>24701</v>
      </c>
      <c r="H15" s="89">
        <v>2009</v>
      </c>
      <c r="I15" s="89"/>
      <c r="J15" s="89" t="s">
        <v>9769</v>
      </c>
      <c r="K15" s="89"/>
      <c r="L15" s="89"/>
      <c r="M15" s="89"/>
      <c r="N15" s="89" t="s">
        <v>1787</v>
      </c>
      <c r="O15" s="89"/>
      <c r="P15" s="89"/>
      <c r="Q15" s="89" t="s">
        <v>1788</v>
      </c>
      <c r="R15" s="89"/>
      <c r="S15" s="89"/>
      <c r="T15" s="89"/>
      <c r="U15" s="89">
        <v>106</v>
      </c>
      <c r="V15" s="89"/>
      <c r="W15" s="89" t="s">
        <v>201</v>
      </c>
      <c r="X15" s="89"/>
      <c r="Y15" s="89"/>
      <c r="Z15" s="89" t="s">
        <v>10101</v>
      </c>
      <c r="AA15" s="89"/>
      <c r="AB15" s="89"/>
      <c r="AC15" s="89" t="s">
        <v>9752</v>
      </c>
      <c r="AD15" s="89" t="s">
        <v>10083</v>
      </c>
      <c r="AE15" s="89" t="s">
        <v>9754</v>
      </c>
      <c r="AF15" s="89" t="s">
        <v>9755</v>
      </c>
      <c r="AG15" s="89" t="s">
        <v>9762</v>
      </c>
      <c r="AH15" s="92" t="s">
        <v>10159</v>
      </c>
      <c r="AI15" s="92" t="s">
        <v>24619</v>
      </c>
      <c r="AJ15" s="93" t="s">
        <v>21130</v>
      </c>
    </row>
    <row r="16" spans="1:36" x14ac:dyDescent="0.25">
      <c r="A16" s="89">
        <v>58198</v>
      </c>
      <c r="B16" s="89" t="s">
        <v>9767</v>
      </c>
      <c r="C16" s="89" t="s">
        <v>3630</v>
      </c>
      <c r="D16" s="89" t="s">
        <v>80</v>
      </c>
      <c r="E16" s="90" t="s">
        <v>3670</v>
      </c>
      <c r="F16" s="89">
        <v>1</v>
      </c>
      <c r="G16" s="130" t="s">
        <v>24703</v>
      </c>
      <c r="H16" s="89">
        <v>2009</v>
      </c>
      <c r="I16" s="89"/>
      <c r="J16" s="89" t="s">
        <v>9769</v>
      </c>
      <c r="K16" s="89"/>
      <c r="L16" s="89"/>
      <c r="M16" s="89"/>
      <c r="N16" s="89" t="s">
        <v>3671</v>
      </c>
      <c r="O16" s="89"/>
      <c r="P16" s="89"/>
      <c r="Q16" s="89" t="s">
        <v>1006</v>
      </c>
      <c r="R16" s="89"/>
      <c r="S16" s="89"/>
      <c r="T16" s="89"/>
      <c r="U16" s="89">
        <v>116</v>
      </c>
      <c r="V16" s="89"/>
      <c r="W16" s="89" t="s">
        <v>201</v>
      </c>
      <c r="X16" s="89"/>
      <c r="Y16" s="89"/>
      <c r="Z16" s="89" t="s">
        <v>10102</v>
      </c>
      <c r="AA16" s="89"/>
      <c r="AB16" s="89"/>
      <c r="AC16" s="89" t="s">
        <v>9752</v>
      </c>
      <c r="AD16" s="89" t="s">
        <v>10083</v>
      </c>
      <c r="AE16" s="89" t="s">
        <v>9754</v>
      </c>
      <c r="AF16" s="89" t="s">
        <v>9755</v>
      </c>
      <c r="AG16" s="89" t="s">
        <v>9762</v>
      </c>
      <c r="AH16" s="92" t="s">
        <v>23609</v>
      </c>
      <c r="AI16" s="92" t="s">
        <v>24619</v>
      </c>
      <c r="AJ16" s="93" t="s">
        <v>21130</v>
      </c>
    </row>
    <row r="17" spans="1:36" x14ac:dyDescent="0.25">
      <c r="A17" s="89">
        <v>58199</v>
      </c>
      <c r="B17" s="89" t="s">
        <v>9756</v>
      </c>
      <c r="C17" s="89" t="s">
        <v>9757</v>
      </c>
      <c r="D17" s="89" t="s">
        <v>336</v>
      </c>
      <c r="E17" s="90" t="s">
        <v>6740</v>
      </c>
      <c r="F17" s="89">
        <v>1</v>
      </c>
      <c r="G17" s="130" t="s">
        <v>24704</v>
      </c>
      <c r="H17" s="89">
        <v>2009</v>
      </c>
      <c r="I17" s="89" t="s">
        <v>6742</v>
      </c>
      <c r="J17" s="89"/>
      <c r="K17" s="89">
        <v>2</v>
      </c>
      <c r="L17" s="89">
        <v>1</v>
      </c>
      <c r="M17" s="89" t="s">
        <v>6741</v>
      </c>
      <c r="N17" s="89"/>
      <c r="O17" s="89"/>
      <c r="P17" s="89"/>
      <c r="Q17" s="89"/>
      <c r="R17" s="89"/>
      <c r="S17" s="89" t="s">
        <v>10103</v>
      </c>
      <c r="T17" s="89"/>
      <c r="U17" s="89">
        <v>18</v>
      </c>
      <c r="V17" s="89"/>
      <c r="W17" s="89" t="s">
        <v>313</v>
      </c>
      <c r="X17" s="89"/>
      <c r="Y17" s="89"/>
      <c r="Z17" s="89" t="s">
        <v>6740</v>
      </c>
      <c r="AA17" s="89"/>
      <c r="AB17" s="89"/>
      <c r="AC17" s="89" t="s">
        <v>9752</v>
      </c>
      <c r="AD17" s="89" t="s">
        <v>10083</v>
      </c>
      <c r="AE17" s="89" t="s">
        <v>9754</v>
      </c>
      <c r="AF17" s="89" t="s">
        <v>9755</v>
      </c>
      <c r="AG17" s="89" t="s">
        <v>9762</v>
      </c>
      <c r="AH17" s="92" t="s">
        <v>86</v>
      </c>
      <c r="AI17" s="92" t="s">
        <v>24619</v>
      </c>
      <c r="AJ17" s="93" t="s">
        <v>21130</v>
      </c>
    </row>
    <row r="18" spans="1:36" x14ac:dyDescent="0.25">
      <c r="A18" s="89">
        <v>58200</v>
      </c>
      <c r="B18" s="89" t="s">
        <v>9772</v>
      </c>
      <c r="C18" s="89" t="s">
        <v>9773</v>
      </c>
      <c r="D18" s="89" t="s">
        <v>80</v>
      </c>
      <c r="E18" s="90" t="s">
        <v>7511</v>
      </c>
      <c r="F18" s="89">
        <v>1</v>
      </c>
      <c r="G18" s="130" t="s">
        <v>24705</v>
      </c>
      <c r="H18" s="89">
        <v>2009</v>
      </c>
      <c r="I18" s="89" t="s">
        <v>7512</v>
      </c>
      <c r="J18" s="89" t="s">
        <v>9769</v>
      </c>
      <c r="K18" s="89"/>
      <c r="L18" s="89"/>
      <c r="M18" s="89"/>
      <c r="N18" s="89" t="s">
        <v>7513</v>
      </c>
      <c r="O18" s="89"/>
      <c r="P18" s="89"/>
      <c r="Q18" s="89" t="s">
        <v>211</v>
      </c>
      <c r="R18" s="89"/>
      <c r="S18" s="100">
        <v>42526</v>
      </c>
      <c r="T18" s="89"/>
      <c r="U18" s="89">
        <v>2</v>
      </c>
      <c r="V18" s="89"/>
      <c r="W18" s="89" t="s">
        <v>201</v>
      </c>
      <c r="X18" s="89"/>
      <c r="Y18" s="89"/>
      <c r="Z18" s="89" t="s">
        <v>10104</v>
      </c>
      <c r="AA18" s="89" t="s">
        <v>10105</v>
      </c>
      <c r="AB18" s="89" t="s">
        <v>9769</v>
      </c>
      <c r="AC18" s="89" t="s">
        <v>9752</v>
      </c>
      <c r="AD18" s="89" t="s">
        <v>10083</v>
      </c>
      <c r="AE18" s="89" t="s">
        <v>9754</v>
      </c>
      <c r="AF18" s="89" t="s">
        <v>9755</v>
      </c>
      <c r="AG18" s="89" t="s">
        <v>9762</v>
      </c>
      <c r="AH18" s="92" t="s">
        <v>86</v>
      </c>
      <c r="AI18" s="92" t="s">
        <v>24619</v>
      </c>
      <c r="AJ18" s="93" t="s">
        <v>21130</v>
      </c>
    </row>
    <row r="19" spans="1:36" x14ac:dyDescent="0.25">
      <c r="A19" s="89">
        <v>58203</v>
      </c>
      <c r="B19" s="89" t="s">
        <v>9745</v>
      </c>
      <c r="C19" s="89" t="s">
        <v>10093</v>
      </c>
      <c r="D19" s="89" t="s">
        <v>336</v>
      </c>
      <c r="E19" s="90" t="s">
        <v>3802</v>
      </c>
      <c r="F19" s="89">
        <v>1</v>
      </c>
      <c r="G19" s="130" t="s">
        <v>24706</v>
      </c>
      <c r="H19" s="89">
        <v>2009</v>
      </c>
      <c r="I19" s="89" t="s">
        <v>3803</v>
      </c>
      <c r="J19" s="89" t="s">
        <v>10106</v>
      </c>
      <c r="K19" s="89"/>
      <c r="L19" s="89"/>
      <c r="M19" s="89"/>
      <c r="N19" s="89" t="s">
        <v>3804</v>
      </c>
      <c r="O19" s="89"/>
      <c r="P19" s="89"/>
      <c r="Q19" s="89" t="s">
        <v>3122</v>
      </c>
      <c r="R19" s="89"/>
      <c r="S19" s="89" t="s">
        <v>10107</v>
      </c>
      <c r="T19" s="89"/>
      <c r="U19" s="89">
        <v>6</v>
      </c>
      <c r="V19" s="89"/>
      <c r="W19" s="89" t="s">
        <v>201</v>
      </c>
      <c r="X19" s="89"/>
      <c r="Y19" s="89"/>
      <c r="Z19" s="89" t="s">
        <v>3802</v>
      </c>
      <c r="AA19" s="89"/>
      <c r="AB19" s="89"/>
      <c r="AC19" s="89" t="s">
        <v>9752</v>
      </c>
      <c r="AD19" s="89" t="s">
        <v>10083</v>
      </c>
      <c r="AE19" s="89" t="s">
        <v>9754</v>
      </c>
      <c r="AF19" s="89" t="s">
        <v>9755</v>
      </c>
      <c r="AG19" s="89" t="s">
        <v>9762</v>
      </c>
      <c r="AH19" s="92" t="s">
        <v>86</v>
      </c>
      <c r="AI19" s="92" t="s">
        <v>24619</v>
      </c>
      <c r="AJ19" s="93" t="s">
        <v>21130</v>
      </c>
    </row>
    <row r="20" spans="1:36" x14ac:dyDescent="0.25">
      <c r="A20" s="89">
        <v>58204</v>
      </c>
      <c r="B20" s="89" t="s">
        <v>9745</v>
      </c>
      <c r="C20" s="89" t="s">
        <v>10093</v>
      </c>
      <c r="D20" s="89" t="s">
        <v>237</v>
      </c>
      <c r="E20" s="90" t="s">
        <v>3127</v>
      </c>
      <c r="F20" s="89">
        <v>1</v>
      </c>
      <c r="G20" s="130" t="s">
        <v>24706</v>
      </c>
      <c r="H20" s="89">
        <v>2009</v>
      </c>
      <c r="I20" s="89" t="s">
        <v>3128</v>
      </c>
      <c r="J20" s="89" t="s">
        <v>10106</v>
      </c>
      <c r="K20" s="89"/>
      <c r="L20" s="89"/>
      <c r="M20" s="89"/>
      <c r="N20" s="89" t="s">
        <v>3121</v>
      </c>
      <c r="O20" s="89"/>
      <c r="P20" s="89"/>
      <c r="Q20" s="89" t="s">
        <v>3122</v>
      </c>
      <c r="R20" s="89"/>
      <c r="S20" s="89" t="s">
        <v>10108</v>
      </c>
      <c r="T20" s="89"/>
      <c r="U20" s="89">
        <v>6</v>
      </c>
      <c r="V20" s="89"/>
      <c r="W20" s="89" t="s">
        <v>201</v>
      </c>
      <c r="X20" s="89"/>
      <c r="Y20" s="89"/>
      <c r="Z20" s="89" t="s">
        <v>3802</v>
      </c>
      <c r="AA20" s="89"/>
      <c r="AB20" s="89"/>
      <c r="AC20" s="89" t="s">
        <v>9752</v>
      </c>
      <c r="AD20" s="89" t="s">
        <v>10083</v>
      </c>
      <c r="AE20" s="89" t="s">
        <v>9754</v>
      </c>
      <c r="AF20" s="89" t="s">
        <v>9755</v>
      </c>
      <c r="AG20" s="89" t="s">
        <v>9762</v>
      </c>
      <c r="AH20" s="92" t="s">
        <v>86</v>
      </c>
      <c r="AI20" s="92" t="s">
        <v>24619</v>
      </c>
      <c r="AJ20" s="93" t="s">
        <v>21130</v>
      </c>
    </row>
    <row r="21" spans="1:36" x14ac:dyDescent="0.25">
      <c r="A21" s="89">
        <v>58207</v>
      </c>
      <c r="B21" s="89" t="s">
        <v>9772</v>
      </c>
      <c r="C21" s="89" t="s">
        <v>9773</v>
      </c>
      <c r="D21" s="89" t="s">
        <v>80</v>
      </c>
      <c r="E21" s="90" t="s">
        <v>8208</v>
      </c>
      <c r="F21" s="89">
        <v>1</v>
      </c>
      <c r="G21" s="130" t="s">
        <v>24707</v>
      </c>
      <c r="H21" s="89">
        <v>2009</v>
      </c>
      <c r="I21" s="89" t="s">
        <v>7512</v>
      </c>
      <c r="J21" s="89" t="s">
        <v>9769</v>
      </c>
      <c r="K21" s="89"/>
      <c r="L21" s="89"/>
      <c r="M21" s="89"/>
      <c r="N21" s="89" t="s">
        <v>7513</v>
      </c>
      <c r="O21" s="89"/>
      <c r="P21" s="89"/>
      <c r="Q21" s="89" t="s">
        <v>1286</v>
      </c>
      <c r="R21" s="89"/>
      <c r="S21" s="89" t="s">
        <v>10109</v>
      </c>
      <c r="T21" s="89"/>
      <c r="U21" s="89">
        <v>4</v>
      </c>
      <c r="V21" s="89"/>
      <c r="W21" s="89" t="s">
        <v>201</v>
      </c>
      <c r="X21" s="89"/>
      <c r="Y21" s="89"/>
      <c r="Z21" s="89" t="s">
        <v>10110</v>
      </c>
      <c r="AA21" s="89" t="s">
        <v>10105</v>
      </c>
      <c r="AB21" s="89" t="s">
        <v>9769</v>
      </c>
      <c r="AC21" s="89" t="s">
        <v>9752</v>
      </c>
      <c r="AD21" s="89" t="s">
        <v>10083</v>
      </c>
      <c r="AE21" s="89" t="s">
        <v>9754</v>
      </c>
      <c r="AF21" s="89" t="s">
        <v>9755</v>
      </c>
      <c r="AG21" s="89" t="s">
        <v>9762</v>
      </c>
      <c r="AH21" s="92" t="s">
        <v>86</v>
      </c>
      <c r="AI21" s="92" t="s">
        <v>24619</v>
      </c>
      <c r="AJ21" s="93" t="s">
        <v>21130</v>
      </c>
    </row>
    <row r="22" spans="1:36" x14ac:dyDescent="0.25">
      <c r="A22" s="89">
        <v>58212</v>
      </c>
      <c r="B22" s="89" t="s">
        <v>9772</v>
      </c>
      <c r="C22" s="89" t="s">
        <v>9773</v>
      </c>
      <c r="D22" s="89" t="s">
        <v>7820</v>
      </c>
      <c r="E22" s="90" t="s">
        <v>7816</v>
      </c>
      <c r="F22" s="89">
        <v>2</v>
      </c>
      <c r="G22" s="130" t="s">
        <v>24708</v>
      </c>
      <c r="H22" s="89">
        <v>2009</v>
      </c>
      <c r="I22" s="89" t="s">
        <v>7817</v>
      </c>
      <c r="J22" s="89" t="s">
        <v>10111</v>
      </c>
      <c r="K22" s="89"/>
      <c r="L22" s="89"/>
      <c r="M22" s="89"/>
      <c r="N22" s="89" t="s">
        <v>7818</v>
      </c>
      <c r="O22" s="89"/>
      <c r="P22" s="89"/>
      <c r="Q22" s="89" t="s">
        <v>7819</v>
      </c>
      <c r="R22" s="89"/>
      <c r="S22" s="89" t="s">
        <v>10112</v>
      </c>
      <c r="T22" s="89"/>
      <c r="U22" s="89">
        <v>7</v>
      </c>
      <c r="V22" s="89"/>
      <c r="W22" s="89" t="s">
        <v>201</v>
      </c>
      <c r="X22" s="89"/>
      <c r="Y22" s="89"/>
      <c r="Z22" s="89" t="s">
        <v>7816</v>
      </c>
      <c r="AA22" s="89" t="s">
        <v>10113</v>
      </c>
      <c r="AB22" s="89" t="s">
        <v>10111</v>
      </c>
      <c r="AC22" s="89" t="s">
        <v>9752</v>
      </c>
      <c r="AD22" s="89" t="s">
        <v>10083</v>
      </c>
      <c r="AE22" s="89" t="s">
        <v>9754</v>
      </c>
      <c r="AF22" s="89" t="s">
        <v>9755</v>
      </c>
      <c r="AG22" s="89" t="s">
        <v>9762</v>
      </c>
      <c r="AH22" s="92" t="s">
        <v>86</v>
      </c>
      <c r="AI22" s="92" t="s">
        <v>24619</v>
      </c>
      <c r="AJ22" s="93" t="s">
        <v>21130</v>
      </c>
    </row>
    <row r="23" spans="1:36" x14ac:dyDescent="0.25">
      <c r="A23" s="89">
        <v>58213</v>
      </c>
      <c r="B23" s="89" t="s">
        <v>9772</v>
      </c>
      <c r="C23" s="89" t="s">
        <v>9773</v>
      </c>
      <c r="D23" s="89" t="s">
        <v>293</v>
      </c>
      <c r="E23" s="90" t="s">
        <v>8327</v>
      </c>
      <c r="F23" s="89">
        <v>1</v>
      </c>
      <c r="G23" s="130" t="s">
        <v>24707</v>
      </c>
      <c r="H23" s="89">
        <v>2009</v>
      </c>
      <c r="I23" s="89" t="s">
        <v>8328</v>
      </c>
      <c r="J23" s="89" t="s">
        <v>10114</v>
      </c>
      <c r="K23" s="89"/>
      <c r="L23" s="89"/>
      <c r="M23" s="89"/>
      <c r="N23" s="89" t="s">
        <v>8329</v>
      </c>
      <c r="O23" s="89"/>
      <c r="P23" s="89"/>
      <c r="Q23" s="89" t="s">
        <v>8330</v>
      </c>
      <c r="R23" s="89"/>
      <c r="S23" s="100">
        <v>42522</v>
      </c>
      <c r="T23" s="89"/>
      <c r="U23" s="89">
        <v>6</v>
      </c>
      <c r="V23" s="89"/>
      <c r="W23" s="89" t="s">
        <v>201</v>
      </c>
      <c r="X23" s="89"/>
      <c r="Y23" s="89"/>
      <c r="Z23" s="89" t="s">
        <v>10115</v>
      </c>
      <c r="AA23" s="89" t="s">
        <v>10116</v>
      </c>
      <c r="AB23" s="89" t="s">
        <v>10114</v>
      </c>
      <c r="AC23" s="89" t="s">
        <v>9752</v>
      </c>
      <c r="AD23" s="89" t="s">
        <v>10083</v>
      </c>
      <c r="AE23" s="89" t="s">
        <v>9754</v>
      </c>
      <c r="AF23" s="89" t="s">
        <v>9755</v>
      </c>
      <c r="AG23" s="89" t="s">
        <v>9762</v>
      </c>
      <c r="AH23" s="92" t="s">
        <v>86</v>
      </c>
      <c r="AI23" s="92" t="s">
        <v>24619</v>
      </c>
      <c r="AJ23" s="93" t="s">
        <v>21130</v>
      </c>
    </row>
    <row r="24" spans="1:36" x14ac:dyDescent="0.25">
      <c r="A24" s="89">
        <v>58214</v>
      </c>
      <c r="B24" s="89" t="s">
        <v>9767</v>
      </c>
      <c r="C24" s="89" t="s">
        <v>3630</v>
      </c>
      <c r="D24" s="89" t="s">
        <v>80</v>
      </c>
      <c r="E24" s="90" t="s">
        <v>21197</v>
      </c>
      <c r="F24" s="89">
        <v>2</v>
      </c>
      <c r="G24" s="130" t="s">
        <v>24709</v>
      </c>
      <c r="H24" s="89">
        <v>2009</v>
      </c>
      <c r="I24" s="89"/>
      <c r="J24" s="89" t="s">
        <v>9769</v>
      </c>
      <c r="K24" s="89"/>
      <c r="L24" s="89"/>
      <c r="M24" s="89"/>
      <c r="N24" s="89" t="s">
        <v>3145</v>
      </c>
      <c r="O24" s="89"/>
      <c r="P24" s="89"/>
      <c r="Q24" s="89" t="s">
        <v>3146</v>
      </c>
      <c r="R24" s="89"/>
      <c r="S24" s="89"/>
      <c r="T24" s="89"/>
      <c r="U24" s="89">
        <v>89</v>
      </c>
      <c r="V24" s="89"/>
      <c r="W24" s="89" t="s">
        <v>27</v>
      </c>
      <c r="X24" s="89"/>
      <c r="Y24" s="89"/>
      <c r="Z24" s="89" t="s">
        <v>10117</v>
      </c>
      <c r="AA24" s="89"/>
      <c r="AB24" s="89"/>
      <c r="AC24" s="89" t="s">
        <v>9752</v>
      </c>
      <c r="AD24" s="89" t="s">
        <v>10083</v>
      </c>
      <c r="AE24" s="89" t="s">
        <v>9754</v>
      </c>
      <c r="AF24" s="89" t="s">
        <v>9755</v>
      </c>
      <c r="AG24" s="89" t="s">
        <v>9762</v>
      </c>
      <c r="AH24" s="92" t="s">
        <v>86</v>
      </c>
      <c r="AI24" s="92" t="s">
        <v>24619</v>
      </c>
      <c r="AJ24" s="93" t="s">
        <v>21130</v>
      </c>
    </row>
    <row r="25" spans="1:36" x14ac:dyDescent="0.25">
      <c r="A25" s="89">
        <v>58215</v>
      </c>
      <c r="B25" s="89" t="s">
        <v>9772</v>
      </c>
      <c r="C25" s="89" t="s">
        <v>9773</v>
      </c>
      <c r="D25" s="89" t="s">
        <v>80</v>
      </c>
      <c r="E25" s="90" t="s">
        <v>8606</v>
      </c>
      <c r="F25" s="89">
        <v>1</v>
      </c>
      <c r="G25" s="130" t="s">
        <v>24707</v>
      </c>
      <c r="H25" s="89">
        <v>2009</v>
      </c>
      <c r="I25" s="89" t="s">
        <v>8607</v>
      </c>
      <c r="J25" s="89" t="s">
        <v>10086</v>
      </c>
      <c r="K25" s="89"/>
      <c r="L25" s="89"/>
      <c r="M25" s="89"/>
      <c r="N25" s="89" t="s">
        <v>8167</v>
      </c>
      <c r="O25" s="89"/>
      <c r="P25" s="89"/>
      <c r="Q25" s="89" t="s">
        <v>3631</v>
      </c>
      <c r="R25" s="89"/>
      <c r="S25" s="102">
        <v>42339</v>
      </c>
      <c r="T25" s="89"/>
      <c r="U25" s="89">
        <v>4</v>
      </c>
      <c r="V25" s="89"/>
      <c r="W25" s="89" t="s">
        <v>201</v>
      </c>
      <c r="X25" s="89"/>
      <c r="Y25" s="89"/>
      <c r="Z25" s="89" t="s">
        <v>10118</v>
      </c>
      <c r="AA25" s="89" t="s">
        <v>10119</v>
      </c>
      <c r="AB25" s="89" t="s">
        <v>10086</v>
      </c>
      <c r="AC25" s="89" t="s">
        <v>9752</v>
      </c>
      <c r="AD25" s="89" t="s">
        <v>10083</v>
      </c>
      <c r="AE25" s="89" t="s">
        <v>9754</v>
      </c>
      <c r="AF25" s="89" t="s">
        <v>9755</v>
      </c>
      <c r="AG25" s="89" t="s">
        <v>9762</v>
      </c>
      <c r="AH25" s="92" t="s">
        <v>86</v>
      </c>
      <c r="AI25" s="92" t="s">
        <v>24619</v>
      </c>
      <c r="AJ25" s="93" t="s">
        <v>21130</v>
      </c>
    </row>
    <row r="26" spans="1:36" x14ac:dyDescent="0.25">
      <c r="A26" s="89">
        <v>58216</v>
      </c>
      <c r="B26" s="89" t="s">
        <v>10089</v>
      </c>
      <c r="C26" s="89" t="s">
        <v>10090</v>
      </c>
      <c r="D26" s="89" t="s">
        <v>336</v>
      </c>
      <c r="E26" s="90" t="s">
        <v>10120</v>
      </c>
      <c r="F26" s="89">
        <v>2</v>
      </c>
      <c r="G26" s="130" t="s">
        <v>24710</v>
      </c>
      <c r="H26" s="89">
        <v>2009</v>
      </c>
      <c r="I26" s="89"/>
      <c r="J26" s="89" t="s">
        <v>9769</v>
      </c>
      <c r="K26" s="89"/>
      <c r="L26" s="89"/>
      <c r="M26" s="89"/>
      <c r="N26" s="89"/>
      <c r="O26" s="89"/>
      <c r="P26" s="89"/>
      <c r="Q26" s="89"/>
      <c r="R26" s="89"/>
      <c r="S26" s="89"/>
      <c r="T26" s="89"/>
      <c r="U26" s="89"/>
      <c r="V26" s="89"/>
      <c r="W26" s="89" t="s">
        <v>201</v>
      </c>
      <c r="X26" s="89"/>
      <c r="Y26" s="89"/>
      <c r="Z26" s="89" t="s">
        <v>10120</v>
      </c>
      <c r="AA26" s="89" t="s">
        <v>10121</v>
      </c>
      <c r="AB26" s="89" t="s">
        <v>9769</v>
      </c>
      <c r="AC26" s="89" t="s">
        <v>9752</v>
      </c>
      <c r="AD26" s="89" t="s">
        <v>10083</v>
      </c>
      <c r="AE26" s="89" t="s">
        <v>9754</v>
      </c>
      <c r="AF26" s="89" t="s">
        <v>9755</v>
      </c>
      <c r="AG26" s="89" t="s">
        <v>9762</v>
      </c>
      <c r="AH26" s="92" t="s">
        <v>86</v>
      </c>
      <c r="AI26" s="92" t="s">
        <v>24619</v>
      </c>
      <c r="AJ26" s="93" t="s">
        <v>21130</v>
      </c>
    </row>
    <row r="27" spans="1:36" x14ac:dyDescent="0.25">
      <c r="A27" s="89">
        <v>58217</v>
      </c>
      <c r="B27" s="89" t="s">
        <v>10089</v>
      </c>
      <c r="C27" s="89" t="s">
        <v>10090</v>
      </c>
      <c r="D27" s="89" t="s">
        <v>336</v>
      </c>
      <c r="E27" s="90" t="s">
        <v>10122</v>
      </c>
      <c r="F27" s="89">
        <v>3</v>
      </c>
      <c r="G27" s="130" t="s">
        <v>24711</v>
      </c>
      <c r="H27" s="89">
        <v>2009</v>
      </c>
      <c r="I27" s="89"/>
      <c r="J27" s="89" t="s">
        <v>9769</v>
      </c>
      <c r="K27" s="89"/>
      <c r="L27" s="89"/>
      <c r="M27" s="89"/>
      <c r="N27" s="89"/>
      <c r="O27" s="89"/>
      <c r="P27" s="89"/>
      <c r="Q27" s="89"/>
      <c r="R27" s="89"/>
      <c r="S27" s="89"/>
      <c r="T27" s="89"/>
      <c r="U27" s="89"/>
      <c r="V27" s="89"/>
      <c r="W27" s="89" t="s">
        <v>201</v>
      </c>
      <c r="X27" s="89"/>
      <c r="Y27" s="89"/>
      <c r="Z27" s="89" t="s">
        <v>10122</v>
      </c>
      <c r="AA27" s="89" t="s">
        <v>10123</v>
      </c>
      <c r="AB27" s="89" t="s">
        <v>9769</v>
      </c>
      <c r="AC27" s="89" t="s">
        <v>9752</v>
      </c>
      <c r="AD27" s="89" t="s">
        <v>10083</v>
      </c>
      <c r="AE27" s="89" t="s">
        <v>9754</v>
      </c>
      <c r="AF27" s="89" t="s">
        <v>9755</v>
      </c>
      <c r="AG27" s="89" t="s">
        <v>9762</v>
      </c>
      <c r="AH27" s="92" t="s">
        <v>86</v>
      </c>
      <c r="AI27" s="92" t="s">
        <v>24619</v>
      </c>
      <c r="AJ27" s="93" t="s">
        <v>21130</v>
      </c>
    </row>
    <row r="28" spans="1:36" x14ac:dyDescent="0.25">
      <c r="A28" s="89">
        <v>58218</v>
      </c>
      <c r="B28" s="89" t="s">
        <v>10089</v>
      </c>
      <c r="C28" s="89" t="s">
        <v>10090</v>
      </c>
      <c r="D28" s="89" t="s">
        <v>336</v>
      </c>
      <c r="E28" s="90" t="s">
        <v>10124</v>
      </c>
      <c r="F28" s="89">
        <v>2</v>
      </c>
      <c r="G28" s="130" t="s">
        <v>24710</v>
      </c>
      <c r="H28" s="89">
        <v>2009</v>
      </c>
      <c r="I28" s="89"/>
      <c r="J28" s="89" t="s">
        <v>9769</v>
      </c>
      <c r="K28" s="89"/>
      <c r="L28" s="89"/>
      <c r="M28" s="89"/>
      <c r="N28" s="89"/>
      <c r="O28" s="89"/>
      <c r="P28" s="89"/>
      <c r="Q28" s="89"/>
      <c r="R28" s="89"/>
      <c r="S28" s="89"/>
      <c r="T28" s="89"/>
      <c r="U28" s="89"/>
      <c r="V28" s="89"/>
      <c r="W28" s="89" t="s">
        <v>201</v>
      </c>
      <c r="X28" s="89"/>
      <c r="Y28" s="89"/>
      <c r="Z28" s="89" t="s">
        <v>10124</v>
      </c>
      <c r="AA28" s="89" t="s">
        <v>10125</v>
      </c>
      <c r="AB28" s="89" t="s">
        <v>9769</v>
      </c>
      <c r="AC28" s="89" t="s">
        <v>9752</v>
      </c>
      <c r="AD28" s="89" t="s">
        <v>10083</v>
      </c>
      <c r="AE28" s="89" t="s">
        <v>9754</v>
      </c>
      <c r="AF28" s="89" t="s">
        <v>9755</v>
      </c>
      <c r="AG28" s="89" t="s">
        <v>9762</v>
      </c>
      <c r="AH28" s="92" t="s">
        <v>86</v>
      </c>
      <c r="AI28" s="92" t="s">
        <v>24619</v>
      </c>
      <c r="AJ28" s="93" t="s">
        <v>21130</v>
      </c>
    </row>
    <row r="29" spans="1:36" x14ac:dyDescent="0.25">
      <c r="A29" s="89">
        <v>58221</v>
      </c>
      <c r="B29" s="89" t="s">
        <v>10089</v>
      </c>
      <c r="C29" s="89" t="s">
        <v>10090</v>
      </c>
      <c r="D29" s="89" t="s">
        <v>336</v>
      </c>
      <c r="E29" s="90" t="s">
        <v>10126</v>
      </c>
      <c r="F29" s="89">
        <v>2</v>
      </c>
      <c r="G29" s="130" t="s">
        <v>24710</v>
      </c>
      <c r="H29" s="89">
        <v>2009</v>
      </c>
      <c r="I29" s="89"/>
      <c r="J29" s="89" t="s">
        <v>9769</v>
      </c>
      <c r="K29" s="89"/>
      <c r="L29" s="89"/>
      <c r="M29" s="89"/>
      <c r="N29" s="89"/>
      <c r="O29" s="89"/>
      <c r="P29" s="89"/>
      <c r="Q29" s="89"/>
      <c r="R29" s="89"/>
      <c r="S29" s="89"/>
      <c r="T29" s="89"/>
      <c r="U29" s="89"/>
      <c r="V29" s="89"/>
      <c r="W29" s="89" t="s">
        <v>201</v>
      </c>
      <c r="X29" s="89"/>
      <c r="Y29" s="89"/>
      <c r="Z29" s="89" t="s">
        <v>10126</v>
      </c>
      <c r="AA29" s="89" t="s">
        <v>10127</v>
      </c>
      <c r="AB29" s="89" t="s">
        <v>9769</v>
      </c>
      <c r="AC29" s="89" t="s">
        <v>9752</v>
      </c>
      <c r="AD29" s="89" t="s">
        <v>10083</v>
      </c>
      <c r="AE29" s="89" t="s">
        <v>9754</v>
      </c>
      <c r="AF29" s="89" t="s">
        <v>9755</v>
      </c>
      <c r="AG29" s="89" t="s">
        <v>9762</v>
      </c>
      <c r="AH29" s="92" t="s">
        <v>86</v>
      </c>
      <c r="AI29" s="92" t="s">
        <v>24619</v>
      </c>
      <c r="AJ29" s="93" t="s">
        <v>21130</v>
      </c>
    </row>
    <row r="30" spans="1:36" x14ac:dyDescent="0.25">
      <c r="A30" s="89">
        <v>58224</v>
      </c>
      <c r="B30" s="89" t="s">
        <v>9745</v>
      </c>
      <c r="C30" s="89" t="s">
        <v>10128</v>
      </c>
      <c r="D30" s="89" t="s">
        <v>336</v>
      </c>
      <c r="E30" s="90" t="s">
        <v>10129</v>
      </c>
      <c r="F30" s="89">
        <v>1</v>
      </c>
      <c r="G30" s="130" t="s">
        <v>24712</v>
      </c>
      <c r="H30" s="89">
        <v>2009</v>
      </c>
      <c r="I30" s="89" t="s">
        <v>10130</v>
      </c>
      <c r="J30" s="89" t="s">
        <v>9769</v>
      </c>
      <c r="K30" s="89"/>
      <c r="L30" s="89"/>
      <c r="M30" s="89"/>
      <c r="N30" s="89" t="s">
        <v>10131</v>
      </c>
      <c r="O30" s="89"/>
      <c r="P30" s="89"/>
      <c r="Q30" s="89" t="s">
        <v>1788</v>
      </c>
      <c r="R30" s="89"/>
      <c r="S30" s="89" t="s">
        <v>8812</v>
      </c>
      <c r="T30" s="89"/>
      <c r="U30" s="89">
        <v>10</v>
      </c>
      <c r="V30" s="89"/>
      <c r="W30" s="89" t="s">
        <v>249</v>
      </c>
      <c r="X30" s="89"/>
      <c r="Y30" s="89"/>
      <c r="Z30" s="89" t="s">
        <v>10129</v>
      </c>
      <c r="AA30" s="89"/>
      <c r="AB30" s="89"/>
      <c r="AC30" s="89" t="s">
        <v>9752</v>
      </c>
      <c r="AD30" s="89" t="s">
        <v>10083</v>
      </c>
      <c r="AE30" s="89" t="s">
        <v>9754</v>
      </c>
      <c r="AF30" s="89" t="s">
        <v>9755</v>
      </c>
      <c r="AG30" s="89" t="s">
        <v>9762</v>
      </c>
      <c r="AH30" s="92" t="s">
        <v>86</v>
      </c>
      <c r="AI30" s="92" t="s">
        <v>24619</v>
      </c>
      <c r="AJ30" s="93" t="s">
        <v>21130</v>
      </c>
    </row>
    <row r="31" spans="1:36" x14ac:dyDescent="0.25">
      <c r="A31" s="89">
        <v>58226</v>
      </c>
      <c r="B31" s="89" t="s">
        <v>10132</v>
      </c>
      <c r="C31" s="89"/>
      <c r="D31" s="89" t="s">
        <v>80</v>
      </c>
      <c r="E31" s="90" t="s">
        <v>21198</v>
      </c>
      <c r="F31" s="89">
        <v>1</v>
      </c>
      <c r="G31" s="130" t="s">
        <v>24713</v>
      </c>
      <c r="H31" s="89">
        <v>2009</v>
      </c>
      <c r="I31" s="89"/>
      <c r="J31" s="89"/>
      <c r="K31" s="89"/>
      <c r="L31" s="89"/>
      <c r="M31" s="89"/>
      <c r="N31" s="89"/>
      <c r="O31" s="89"/>
      <c r="P31" s="89"/>
      <c r="Q31" s="89"/>
      <c r="R31" s="89"/>
      <c r="S31" s="89"/>
      <c r="T31" s="89"/>
      <c r="U31" s="89"/>
      <c r="V31" s="89"/>
      <c r="W31" s="89" t="s">
        <v>201</v>
      </c>
      <c r="X31" s="89"/>
      <c r="Y31" s="89"/>
      <c r="Z31" s="89" t="s">
        <v>10133</v>
      </c>
      <c r="AA31" s="89"/>
      <c r="AB31" s="89"/>
      <c r="AC31" s="89" t="s">
        <v>9752</v>
      </c>
      <c r="AD31" s="89" t="s">
        <v>10083</v>
      </c>
      <c r="AE31" s="89" t="s">
        <v>9754</v>
      </c>
      <c r="AF31" s="89" t="s">
        <v>9755</v>
      </c>
      <c r="AG31" s="89" t="s">
        <v>9762</v>
      </c>
      <c r="AH31" s="92" t="s">
        <v>86</v>
      </c>
      <c r="AI31" s="92" t="s">
        <v>24619</v>
      </c>
      <c r="AJ31" s="93" t="s">
        <v>21130</v>
      </c>
    </row>
    <row r="32" spans="1:36" x14ac:dyDescent="0.25">
      <c r="A32" s="89">
        <v>58227</v>
      </c>
      <c r="B32" s="89" t="s">
        <v>9745</v>
      </c>
      <c r="C32" s="89"/>
      <c r="D32" s="89" t="s">
        <v>80</v>
      </c>
      <c r="E32" s="90" t="s">
        <v>975</v>
      </c>
      <c r="F32" s="89">
        <v>1</v>
      </c>
      <c r="G32" s="130" t="s">
        <v>24714</v>
      </c>
      <c r="H32" s="89">
        <v>2009</v>
      </c>
      <c r="I32" s="89" t="s">
        <v>976</v>
      </c>
      <c r="J32" s="89" t="s">
        <v>9769</v>
      </c>
      <c r="K32" s="89"/>
      <c r="L32" s="89"/>
      <c r="M32" s="89"/>
      <c r="N32" s="89" t="s">
        <v>968</v>
      </c>
      <c r="O32" s="89"/>
      <c r="P32" s="89"/>
      <c r="Q32" s="89" t="s">
        <v>969</v>
      </c>
      <c r="R32" s="89"/>
      <c r="S32" s="89" t="s">
        <v>10134</v>
      </c>
      <c r="T32" s="89"/>
      <c r="U32" s="89">
        <v>33</v>
      </c>
      <c r="V32" s="89"/>
      <c r="W32" s="89" t="s">
        <v>201</v>
      </c>
      <c r="X32" s="89"/>
      <c r="Y32" s="89"/>
      <c r="Z32" s="89" t="s">
        <v>10135</v>
      </c>
      <c r="AA32" s="89"/>
      <c r="AB32" s="89"/>
      <c r="AC32" s="89" t="s">
        <v>9752</v>
      </c>
      <c r="AD32" s="89" t="s">
        <v>10083</v>
      </c>
      <c r="AE32" s="89" t="s">
        <v>9754</v>
      </c>
      <c r="AF32" s="89" t="s">
        <v>9755</v>
      </c>
      <c r="AG32" s="89" t="s">
        <v>9762</v>
      </c>
      <c r="AH32" s="92" t="s">
        <v>10159</v>
      </c>
      <c r="AI32" s="92" t="s">
        <v>24619</v>
      </c>
      <c r="AJ32" s="93" t="s">
        <v>21130</v>
      </c>
    </row>
    <row r="33" spans="1:36" x14ac:dyDescent="0.25">
      <c r="A33" s="89">
        <v>58228</v>
      </c>
      <c r="B33" s="89" t="s">
        <v>9745</v>
      </c>
      <c r="C33" s="89"/>
      <c r="D33" s="89" t="s">
        <v>312</v>
      </c>
      <c r="E33" s="90" t="s">
        <v>320</v>
      </c>
      <c r="F33" s="89">
        <v>7</v>
      </c>
      <c r="G33" s="130" t="s">
        <v>24715</v>
      </c>
      <c r="H33" s="89">
        <v>2009</v>
      </c>
      <c r="I33" s="89" t="s">
        <v>321</v>
      </c>
      <c r="J33" s="89" t="s">
        <v>10136</v>
      </c>
      <c r="K33" s="89"/>
      <c r="L33" s="89"/>
      <c r="M33" s="89"/>
      <c r="N33" s="89" t="s">
        <v>322</v>
      </c>
      <c r="O33" s="89"/>
      <c r="P33" s="89"/>
      <c r="Q33" s="89" t="s">
        <v>324</v>
      </c>
      <c r="R33" s="89"/>
      <c r="S33" s="89" t="s">
        <v>10137</v>
      </c>
      <c r="T33" s="89"/>
      <c r="U33" s="89">
        <v>39</v>
      </c>
      <c r="V33" s="89"/>
      <c r="W33" s="89" t="s">
        <v>201</v>
      </c>
      <c r="X33" s="89"/>
      <c r="Y33" s="89"/>
      <c r="Z33" s="89" t="s">
        <v>10138</v>
      </c>
      <c r="AA33" s="89"/>
      <c r="AB33" s="89"/>
      <c r="AC33" s="89" t="s">
        <v>9752</v>
      </c>
      <c r="AD33" s="89" t="s">
        <v>10083</v>
      </c>
      <c r="AE33" s="89" t="s">
        <v>9754</v>
      </c>
      <c r="AF33" s="89" t="s">
        <v>9755</v>
      </c>
      <c r="AG33" s="89" t="s">
        <v>9762</v>
      </c>
      <c r="AH33" s="92" t="s">
        <v>86</v>
      </c>
      <c r="AI33" s="92" t="s">
        <v>24619</v>
      </c>
      <c r="AJ33" s="93" t="s">
        <v>21130</v>
      </c>
    </row>
    <row r="34" spans="1:36" x14ac:dyDescent="0.25">
      <c r="A34" s="89">
        <v>58231</v>
      </c>
      <c r="B34" s="89" t="s">
        <v>9745</v>
      </c>
      <c r="C34" s="89"/>
      <c r="D34" s="89" t="s">
        <v>80</v>
      </c>
      <c r="E34" s="90" t="s">
        <v>21199</v>
      </c>
      <c r="F34" s="89">
        <v>1</v>
      </c>
      <c r="G34" s="130" t="s">
        <v>24716</v>
      </c>
      <c r="H34" s="89">
        <v>2009</v>
      </c>
      <c r="I34" s="89" t="s">
        <v>10139</v>
      </c>
      <c r="J34" s="89" t="s">
        <v>9906</v>
      </c>
      <c r="K34" s="89"/>
      <c r="L34" s="89"/>
      <c r="M34" s="89"/>
      <c r="N34" s="89" t="s">
        <v>10140</v>
      </c>
      <c r="O34" s="89"/>
      <c r="P34" s="89"/>
      <c r="Q34" s="89" t="s">
        <v>2874</v>
      </c>
      <c r="R34" s="89"/>
      <c r="S34" s="89" t="s">
        <v>10141</v>
      </c>
      <c r="T34" s="89"/>
      <c r="U34" s="89">
        <v>18</v>
      </c>
      <c r="V34" s="89"/>
      <c r="W34" s="89" t="s">
        <v>201</v>
      </c>
      <c r="X34" s="89"/>
      <c r="Y34" s="89"/>
      <c r="Z34" s="89" t="s">
        <v>10142</v>
      </c>
      <c r="AA34" s="89"/>
      <c r="AB34" s="89"/>
      <c r="AC34" s="89" t="s">
        <v>9752</v>
      </c>
      <c r="AD34" s="89" t="s">
        <v>10083</v>
      </c>
      <c r="AE34" s="89" t="s">
        <v>9754</v>
      </c>
      <c r="AF34" s="89" t="s">
        <v>9755</v>
      </c>
      <c r="AG34" s="89" t="s">
        <v>9762</v>
      </c>
      <c r="AH34" s="92" t="s">
        <v>86</v>
      </c>
      <c r="AI34" s="92" t="s">
        <v>24619</v>
      </c>
      <c r="AJ34" s="93" t="s">
        <v>21130</v>
      </c>
    </row>
    <row r="35" spans="1:36" x14ac:dyDescent="0.25">
      <c r="A35" s="89">
        <v>58234</v>
      </c>
      <c r="B35" s="89" t="s">
        <v>9756</v>
      </c>
      <c r="C35" s="89" t="s">
        <v>9757</v>
      </c>
      <c r="D35" s="89" t="s">
        <v>80</v>
      </c>
      <c r="E35" s="90" t="s">
        <v>5204</v>
      </c>
      <c r="F35" s="89">
        <v>1</v>
      </c>
      <c r="G35" s="130" t="s">
        <v>24717</v>
      </c>
      <c r="H35" s="89">
        <v>2009</v>
      </c>
      <c r="I35" s="89" t="s">
        <v>5207</v>
      </c>
      <c r="J35" s="89"/>
      <c r="K35" s="89"/>
      <c r="L35" s="89">
        <v>17</v>
      </c>
      <c r="M35" s="89" t="s">
        <v>5205</v>
      </c>
      <c r="N35" s="89"/>
      <c r="O35" s="89"/>
      <c r="P35" s="89"/>
      <c r="Q35" s="89"/>
      <c r="R35" s="89"/>
      <c r="S35" s="89" t="s">
        <v>10143</v>
      </c>
      <c r="T35" s="89"/>
      <c r="U35" s="89">
        <v>8</v>
      </c>
      <c r="V35" s="89"/>
      <c r="W35" s="89" t="s">
        <v>201</v>
      </c>
      <c r="X35" s="89"/>
      <c r="Y35" s="89"/>
      <c r="Z35" s="89" t="s">
        <v>10144</v>
      </c>
      <c r="AA35" s="89"/>
      <c r="AB35" s="89"/>
      <c r="AC35" s="89" t="s">
        <v>9752</v>
      </c>
      <c r="AD35" s="89" t="s">
        <v>10083</v>
      </c>
      <c r="AE35" s="89" t="s">
        <v>9754</v>
      </c>
      <c r="AF35" s="89" t="s">
        <v>9755</v>
      </c>
      <c r="AG35" s="89" t="s">
        <v>9762</v>
      </c>
      <c r="AH35" s="92" t="s">
        <v>86</v>
      </c>
      <c r="AI35" s="92" t="s">
        <v>24619</v>
      </c>
      <c r="AJ35" s="93" t="s">
        <v>21130</v>
      </c>
    </row>
    <row r="36" spans="1:36" x14ac:dyDescent="0.25">
      <c r="A36" s="89">
        <v>58235</v>
      </c>
      <c r="B36" s="89" t="s">
        <v>9745</v>
      </c>
      <c r="C36" s="89"/>
      <c r="D36" s="89" t="s">
        <v>80</v>
      </c>
      <c r="E36" s="90" t="s">
        <v>3765</v>
      </c>
      <c r="F36" s="89">
        <v>1</v>
      </c>
      <c r="G36" s="130" t="s">
        <v>24717</v>
      </c>
      <c r="H36" s="89">
        <v>2009</v>
      </c>
      <c r="I36" s="89" t="s">
        <v>3766</v>
      </c>
      <c r="J36" s="89" t="s">
        <v>9776</v>
      </c>
      <c r="K36" s="89"/>
      <c r="L36" s="89"/>
      <c r="M36" s="89"/>
      <c r="N36" s="89" t="s">
        <v>3767</v>
      </c>
      <c r="O36" s="89"/>
      <c r="P36" s="89"/>
      <c r="Q36" s="89" t="s">
        <v>3768</v>
      </c>
      <c r="R36" s="89"/>
      <c r="S36" s="89" t="s">
        <v>10145</v>
      </c>
      <c r="T36" s="89"/>
      <c r="U36" s="89">
        <v>10</v>
      </c>
      <c r="V36" s="89"/>
      <c r="W36" s="89" t="s">
        <v>201</v>
      </c>
      <c r="X36" s="89"/>
      <c r="Y36" s="89"/>
      <c r="Z36" s="89" t="s">
        <v>10146</v>
      </c>
      <c r="AA36" s="89"/>
      <c r="AB36" s="89"/>
      <c r="AC36" s="89" t="s">
        <v>9752</v>
      </c>
      <c r="AD36" s="89" t="s">
        <v>10083</v>
      </c>
      <c r="AE36" s="89" t="s">
        <v>9754</v>
      </c>
      <c r="AF36" s="89" t="s">
        <v>9755</v>
      </c>
      <c r="AG36" s="89" t="s">
        <v>9762</v>
      </c>
      <c r="AH36" s="92" t="s">
        <v>86</v>
      </c>
      <c r="AI36" s="92" t="s">
        <v>24619</v>
      </c>
      <c r="AJ36" s="93" t="s">
        <v>21130</v>
      </c>
    </row>
    <row r="37" spans="1:36" x14ac:dyDescent="0.25">
      <c r="A37" s="89">
        <v>146284</v>
      </c>
      <c r="B37" s="89" t="s">
        <v>9767</v>
      </c>
      <c r="C37" s="89" t="s">
        <v>9768</v>
      </c>
      <c r="D37" s="89" t="s">
        <v>80</v>
      </c>
      <c r="E37" s="90" t="s">
        <v>21256</v>
      </c>
      <c r="F37" s="89">
        <v>17</v>
      </c>
      <c r="G37" s="130" t="s">
        <v>24771</v>
      </c>
      <c r="H37" s="89">
        <v>2011</v>
      </c>
      <c r="I37" s="89"/>
      <c r="J37" s="89" t="s">
        <v>9769</v>
      </c>
      <c r="K37" s="89"/>
      <c r="L37" s="89"/>
      <c r="M37" s="89"/>
      <c r="N37" s="89" t="s">
        <v>1334</v>
      </c>
      <c r="O37" s="89"/>
      <c r="P37" s="89"/>
      <c r="Q37" s="89" t="s">
        <v>471</v>
      </c>
      <c r="R37" s="89"/>
      <c r="S37" s="89"/>
      <c r="T37" s="89"/>
      <c r="U37" s="89">
        <v>271</v>
      </c>
      <c r="V37" s="89"/>
      <c r="W37" s="89" t="s">
        <v>201</v>
      </c>
      <c r="X37" s="89"/>
      <c r="Y37" s="89"/>
      <c r="Z37" s="89" t="s">
        <v>10362</v>
      </c>
      <c r="AA37" s="89"/>
      <c r="AB37" s="89"/>
      <c r="AC37" s="89" t="s">
        <v>9752</v>
      </c>
      <c r="AD37" s="89" t="s">
        <v>9753</v>
      </c>
      <c r="AE37" s="89" t="s">
        <v>9754</v>
      </c>
      <c r="AF37" s="89" t="s">
        <v>9755</v>
      </c>
      <c r="AG37" s="89" t="s">
        <v>9762</v>
      </c>
      <c r="AH37" s="92" t="s">
        <v>23608</v>
      </c>
      <c r="AI37" s="92" t="s">
        <v>24619</v>
      </c>
      <c r="AJ37" s="93" t="s">
        <v>21130</v>
      </c>
    </row>
    <row r="38" spans="1:36" x14ac:dyDescent="0.25">
      <c r="A38" s="89">
        <v>146704</v>
      </c>
      <c r="B38" s="89" t="s">
        <v>9745</v>
      </c>
      <c r="C38" s="89" t="s">
        <v>9746</v>
      </c>
      <c r="D38" s="89" t="s">
        <v>80</v>
      </c>
      <c r="E38" s="90" t="s">
        <v>21259</v>
      </c>
      <c r="F38" s="89">
        <v>1</v>
      </c>
      <c r="G38" s="130" t="s">
        <v>24796</v>
      </c>
      <c r="H38" s="89">
        <v>2011</v>
      </c>
      <c r="I38" s="89" t="s">
        <v>2091</v>
      </c>
      <c r="J38" s="89" t="s">
        <v>9769</v>
      </c>
      <c r="K38" s="89"/>
      <c r="L38" s="89"/>
      <c r="M38" s="89"/>
      <c r="N38" s="89" t="s">
        <v>2092</v>
      </c>
      <c r="O38" s="89"/>
      <c r="P38" s="89"/>
      <c r="Q38" s="89" t="s">
        <v>2101</v>
      </c>
      <c r="R38" s="89"/>
      <c r="S38" s="89" t="s">
        <v>10403</v>
      </c>
      <c r="T38" s="89"/>
      <c r="U38" s="89">
        <v>10</v>
      </c>
      <c r="V38" s="89">
        <v>200</v>
      </c>
      <c r="W38" s="89" t="s">
        <v>182</v>
      </c>
      <c r="X38" s="89"/>
      <c r="Y38" s="89"/>
      <c r="Z38" s="89"/>
      <c r="AA38" s="89"/>
      <c r="AB38" s="92"/>
      <c r="AC38" s="89" t="s">
        <v>9752</v>
      </c>
      <c r="AD38" s="89" t="s">
        <v>10005</v>
      </c>
      <c r="AE38" s="89" t="s">
        <v>9754</v>
      </c>
      <c r="AF38" s="89" t="s">
        <v>9755</v>
      </c>
      <c r="AG38" s="89" t="s">
        <v>9762</v>
      </c>
      <c r="AH38" s="92" t="s">
        <v>23614</v>
      </c>
      <c r="AI38" s="92" t="s">
        <v>24619</v>
      </c>
      <c r="AJ38" s="93" t="s">
        <v>21130</v>
      </c>
    </row>
    <row r="39" spans="1:36" x14ac:dyDescent="0.25">
      <c r="A39" s="89">
        <v>172813</v>
      </c>
      <c r="B39" s="89" t="s">
        <v>9745</v>
      </c>
      <c r="C39" s="89" t="s">
        <v>9746</v>
      </c>
      <c r="D39" s="89" t="s">
        <v>80</v>
      </c>
      <c r="E39" s="90" t="s">
        <v>21280</v>
      </c>
      <c r="F39" s="89">
        <v>1</v>
      </c>
      <c r="G39" s="130" t="s">
        <v>24825</v>
      </c>
      <c r="H39" s="89">
        <v>2012</v>
      </c>
      <c r="I39" s="89" t="s">
        <v>1794</v>
      </c>
      <c r="J39" s="89" t="s">
        <v>9769</v>
      </c>
      <c r="K39" s="89"/>
      <c r="L39" s="89"/>
      <c r="M39" s="89"/>
      <c r="N39" s="89" t="s">
        <v>1795</v>
      </c>
      <c r="O39" s="89"/>
      <c r="P39" s="89"/>
      <c r="Q39" s="89" t="s">
        <v>736</v>
      </c>
      <c r="R39" s="89"/>
      <c r="S39" s="89" t="s">
        <v>10530</v>
      </c>
      <c r="T39" s="89"/>
      <c r="U39" s="89">
        <v>4</v>
      </c>
      <c r="V39" s="89"/>
      <c r="W39" s="89" t="s">
        <v>182</v>
      </c>
      <c r="X39" s="89"/>
      <c r="Y39" s="89"/>
      <c r="Z39" s="89"/>
      <c r="AA39" s="89"/>
      <c r="AB39" s="92"/>
      <c r="AC39" s="89" t="s">
        <v>9752</v>
      </c>
      <c r="AD39" s="89"/>
      <c r="AE39" s="89" t="s">
        <v>9754</v>
      </c>
      <c r="AF39" s="89" t="s">
        <v>9755</v>
      </c>
      <c r="AG39" s="89" t="s">
        <v>9762</v>
      </c>
      <c r="AH39" s="92" t="s">
        <v>23593</v>
      </c>
      <c r="AI39" s="92" t="s">
        <v>24619</v>
      </c>
      <c r="AJ39" s="93" t="s">
        <v>21130</v>
      </c>
    </row>
    <row r="40" spans="1:36" x14ac:dyDescent="0.25">
      <c r="A40" s="89">
        <v>172986</v>
      </c>
      <c r="B40" s="89" t="s">
        <v>9772</v>
      </c>
      <c r="C40" s="89" t="s">
        <v>9773</v>
      </c>
      <c r="D40" s="89" t="s">
        <v>336</v>
      </c>
      <c r="E40" s="90" t="s">
        <v>4686</v>
      </c>
      <c r="F40" s="89">
        <v>1</v>
      </c>
      <c r="G40" s="130" t="s">
        <v>24775</v>
      </c>
      <c r="H40" s="89">
        <v>2012</v>
      </c>
      <c r="I40" s="89" t="s">
        <v>4258</v>
      </c>
      <c r="J40" s="89" t="s">
        <v>9769</v>
      </c>
      <c r="K40" s="89"/>
      <c r="L40" s="89"/>
      <c r="M40" s="89"/>
      <c r="N40" s="89" t="s">
        <v>4259</v>
      </c>
      <c r="O40" s="89"/>
      <c r="P40" s="89"/>
      <c r="Q40" s="89" t="s">
        <v>736</v>
      </c>
      <c r="R40" s="89"/>
      <c r="S40" s="89" t="s">
        <v>4687</v>
      </c>
      <c r="T40" s="89"/>
      <c r="U40" s="89">
        <v>8</v>
      </c>
      <c r="V40" s="89"/>
      <c r="W40" s="89" t="s">
        <v>182</v>
      </c>
      <c r="X40" s="89"/>
      <c r="Y40" s="89"/>
      <c r="Z40" s="89" t="s">
        <v>4686</v>
      </c>
      <c r="AA40" s="89" t="s">
        <v>10570</v>
      </c>
      <c r="AB40" s="89" t="s">
        <v>10571</v>
      </c>
      <c r="AC40" s="89" t="s">
        <v>9752</v>
      </c>
      <c r="AD40" s="89" t="s">
        <v>10005</v>
      </c>
      <c r="AE40" s="89" t="s">
        <v>9754</v>
      </c>
      <c r="AF40" s="89" t="s">
        <v>9755</v>
      </c>
      <c r="AG40" s="89" t="s">
        <v>9762</v>
      </c>
      <c r="AH40" s="92" t="s">
        <v>23610</v>
      </c>
      <c r="AI40" s="92" t="s">
        <v>24619</v>
      </c>
      <c r="AJ40" s="93" t="s">
        <v>21130</v>
      </c>
    </row>
    <row r="41" spans="1:36" x14ac:dyDescent="0.25">
      <c r="A41" s="89">
        <v>173024</v>
      </c>
      <c r="B41" s="89" t="s">
        <v>9772</v>
      </c>
      <c r="C41" s="89" t="s">
        <v>9773</v>
      </c>
      <c r="D41" s="89" t="s">
        <v>80</v>
      </c>
      <c r="E41" s="90" t="s">
        <v>21289</v>
      </c>
      <c r="F41" s="89">
        <v>1</v>
      </c>
      <c r="G41" s="130" t="s">
        <v>24842</v>
      </c>
      <c r="H41" s="89">
        <v>2009</v>
      </c>
      <c r="I41" s="89"/>
      <c r="J41" s="89"/>
      <c r="K41" s="89"/>
      <c r="L41" s="89"/>
      <c r="M41" s="89"/>
      <c r="N41" s="89"/>
      <c r="O41" s="89"/>
      <c r="P41" s="89"/>
      <c r="Q41" s="89"/>
      <c r="R41" s="89"/>
      <c r="S41" s="89"/>
      <c r="T41" s="89"/>
      <c r="U41" s="89"/>
      <c r="V41" s="89"/>
      <c r="W41" s="89"/>
      <c r="X41" s="89"/>
      <c r="Y41" s="89"/>
      <c r="Z41" s="89"/>
      <c r="AA41" s="89"/>
      <c r="AB41" s="92"/>
      <c r="AC41" s="89" t="s">
        <v>9752</v>
      </c>
      <c r="AD41" s="89" t="s">
        <v>10592</v>
      </c>
      <c r="AE41" s="89" t="s">
        <v>9754</v>
      </c>
      <c r="AF41" s="89" t="s">
        <v>9755</v>
      </c>
      <c r="AG41" s="89" t="s">
        <v>9762</v>
      </c>
      <c r="AH41" s="92"/>
      <c r="AI41" s="92" t="s">
        <v>24619</v>
      </c>
      <c r="AJ41" s="93" t="s">
        <v>21130</v>
      </c>
    </row>
    <row r="42" spans="1:36" x14ac:dyDescent="0.25">
      <c r="A42" s="89">
        <v>486489</v>
      </c>
      <c r="B42" s="89" t="s">
        <v>9772</v>
      </c>
      <c r="C42" s="89" t="s">
        <v>9773</v>
      </c>
      <c r="D42" s="89" t="s">
        <v>336</v>
      </c>
      <c r="E42" s="90" t="s">
        <v>10777</v>
      </c>
      <c r="F42" s="89">
        <v>2</v>
      </c>
      <c r="G42" s="130" t="s">
        <v>24642</v>
      </c>
      <c r="H42" s="89">
        <v>2014</v>
      </c>
      <c r="I42" s="89" t="s">
        <v>9783</v>
      </c>
      <c r="J42" s="89" t="s">
        <v>9769</v>
      </c>
      <c r="K42" s="89"/>
      <c r="L42" s="89"/>
      <c r="M42" s="89"/>
      <c r="N42" s="89" t="s">
        <v>9784</v>
      </c>
      <c r="O42" s="89"/>
      <c r="P42" s="89"/>
      <c r="Q42" s="89" t="s">
        <v>4232</v>
      </c>
      <c r="R42" s="89"/>
      <c r="S42" s="89" t="s">
        <v>10778</v>
      </c>
      <c r="T42" s="89"/>
      <c r="U42" s="89">
        <v>8</v>
      </c>
      <c r="V42" s="89"/>
      <c r="W42" s="89" t="s">
        <v>201</v>
      </c>
      <c r="X42" s="89"/>
      <c r="Y42" s="89"/>
      <c r="Z42" s="89" t="s">
        <v>10777</v>
      </c>
      <c r="AA42" s="89" t="s">
        <v>9786</v>
      </c>
      <c r="AB42" s="89" t="s">
        <v>9769</v>
      </c>
      <c r="AC42" s="89" t="s">
        <v>9752</v>
      </c>
      <c r="AD42" s="89" t="s">
        <v>9787</v>
      </c>
      <c r="AE42" s="89" t="s">
        <v>9754</v>
      </c>
      <c r="AF42" s="89" t="s">
        <v>9755</v>
      </c>
      <c r="AG42" s="89" t="s">
        <v>9762</v>
      </c>
      <c r="AH42" s="92" t="s">
        <v>23590</v>
      </c>
      <c r="AI42" s="92" t="s">
        <v>24619</v>
      </c>
      <c r="AJ42" s="93" t="s">
        <v>21130</v>
      </c>
    </row>
    <row r="43" spans="1:36" x14ac:dyDescent="0.25">
      <c r="A43" s="89">
        <v>487069</v>
      </c>
      <c r="B43" s="89" t="s">
        <v>9756</v>
      </c>
      <c r="C43" s="89" t="s">
        <v>9757</v>
      </c>
      <c r="D43" s="89" t="s">
        <v>336</v>
      </c>
      <c r="E43" s="90" t="s">
        <v>10843</v>
      </c>
      <c r="F43" s="89">
        <v>4</v>
      </c>
      <c r="G43" s="130" t="s">
        <v>24874</v>
      </c>
      <c r="H43" s="89">
        <v>2014</v>
      </c>
      <c r="I43" s="89" t="s">
        <v>10844</v>
      </c>
      <c r="J43" s="89"/>
      <c r="K43" s="89">
        <v>291</v>
      </c>
      <c r="L43" s="100">
        <v>42522</v>
      </c>
      <c r="M43" s="89" t="s">
        <v>10845</v>
      </c>
      <c r="N43" s="89"/>
      <c r="O43" s="89"/>
      <c r="P43" s="89" t="s">
        <v>10846</v>
      </c>
      <c r="Q43" s="89"/>
      <c r="R43" s="89"/>
      <c r="S43" s="89" t="s">
        <v>10847</v>
      </c>
      <c r="T43" s="89"/>
      <c r="U43" s="89">
        <v>33</v>
      </c>
      <c r="V43" s="89"/>
      <c r="W43" s="89" t="s">
        <v>4836</v>
      </c>
      <c r="X43" s="89"/>
      <c r="Y43" s="89"/>
      <c r="Z43" s="89" t="s">
        <v>10843</v>
      </c>
      <c r="AA43" s="89"/>
      <c r="AB43" s="89"/>
      <c r="AC43" s="89" t="s">
        <v>9752</v>
      </c>
      <c r="AD43" s="89" t="s">
        <v>9979</v>
      </c>
      <c r="AE43" s="89" t="s">
        <v>9754</v>
      </c>
      <c r="AF43" s="89" t="s">
        <v>9755</v>
      </c>
      <c r="AG43" s="89" t="s">
        <v>9762</v>
      </c>
      <c r="AH43" s="92" t="s">
        <v>23648</v>
      </c>
      <c r="AI43" s="92" t="s">
        <v>24619</v>
      </c>
      <c r="AJ43" s="93" t="s">
        <v>21130</v>
      </c>
    </row>
    <row r="44" spans="1:36" x14ac:dyDescent="0.25">
      <c r="A44" s="89">
        <v>147059</v>
      </c>
      <c r="B44" s="89" t="s">
        <v>9756</v>
      </c>
      <c r="C44" s="89" t="s">
        <v>9757</v>
      </c>
      <c r="D44" s="89" t="s">
        <v>312</v>
      </c>
      <c r="E44" s="90" t="s">
        <v>21451</v>
      </c>
      <c r="F44" s="89">
        <v>1</v>
      </c>
      <c r="G44" s="130" t="s">
        <v>24915</v>
      </c>
      <c r="H44" s="89">
        <v>2011</v>
      </c>
      <c r="I44" s="89"/>
      <c r="J44" s="89"/>
      <c r="K44" s="89"/>
      <c r="L44" s="89"/>
      <c r="M44" s="89"/>
      <c r="N44" s="89"/>
      <c r="O44" s="89"/>
      <c r="P44" s="89"/>
      <c r="Q44" s="89"/>
      <c r="R44" s="89"/>
      <c r="S44" s="89"/>
      <c r="T44" s="89"/>
      <c r="U44" s="89"/>
      <c r="V44" s="89"/>
      <c r="W44" s="89"/>
      <c r="X44" s="89"/>
      <c r="Y44" s="89"/>
      <c r="Z44" s="89" t="s">
        <v>11086</v>
      </c>
      <c r="AA44" s="89"/>
      <c r="AB44" s="89"/>
      <c r="AC44" s="89" t="s">
        <v>9752</v>
      </c>
      <c r="AD44" s="89" t="s">
        <v>9804</v>
      </c>
      <c r="AE44" s="89" t="s">
        <v>9754</v>
      </c>
      <c r="AF44" s="89" t="s">
        <v>9755</v>
      </c>
      <c r="AG44" s="89" t="s">
        <v>9762</v>
      </c>
      <c r="AH44" s="92" t="s">
        <v>23659</v>
      </c>
      <c r="AI44" s="92" t="s">
        <v>24619</v>
      </c>
      <c r="AJ44" s="93" t="s">
        <v>21130</v>
      </c>
    </row>
    <row r="45" spans="1:36" x14ac:dyDescent="0.25">
      <c r="A45" s="89">
        <v>147317</v>
      </c>
      <c r="B45" s="89" t="s">
        <v>9772</v>
      </c>
      <c r="C45" s="89" t="s">
        <v>9773</v>
      </c>
      <c r="D45" s="89" t="s">
        <v>80</v>
      </c>
      <c r="E45" s="90" t="s">
        <v>21478</v>
      </c>
      <c r="F45" s="89">
        <v>1</v>
      </c>
      <c r="G45" s="130" t="s">
        <v>24690</v>
      </c>
      <c r="H45" s="89">
        <v>2011</v>
      </c>
      <c r="I45" s="89" t="s">
        <v>11166</v>
      </c>
      <c r="J45" s="89" t="s">
        <v>10504</v>
      </c>
      <c r="K45" s="89"/>
      <c r="L45" s="89"/>
      <c r="M45" s="89"/>
      <c r="N45" s="89" t="s">
        <v>11167</v>
      </c>
      <c r="O45" s="89"/>
      <c r="P45" s="89"/>
      <c r="Q45" s="89" t="s">
        <v>11168</v>
      </c>
      <c r="R45" s="89"/>
      <c r="S45" s="89" t="s">
        <v>11169</v>
      </c>
      <c r="T45" s="89"/>
      <c r="U45" s="89">
        <v>7</v>
      </c>
      <c r="V45" s="89"/>
      <c r="W45" s="89" t="s">
        <v>313</v>
      </c>
      <c r="X45" s="89"/>
      <c r="Y45" s="89"/>
      <c r="Z45" s="89" t="s">
        <v>11166</v>
      </c>
      <c r="AA45" s="89" t="s">
        <v>10504</v>
      </c>
      <c r="AB45" s="92"/>
      <c r="AC45" s="89" t="s">
        <v>9752</v>
      </c>
      <c r="AD45" s="89" t="s">
        <v>9929</v>
      </c>
      <c r="AE45" s="89" t="s">
        <v>9754</v>
      </c>
      <c r="AF45" s="89" t="s">
        <v>9755</v>
      </c>
      <c r="AG45" s="89" t="s">
        <v>9762</v>
      </c>
      <c r="AH45" s="92"/>
      <c r="AI45" s="92" t="s">
        <v>24619</v>
      </c>
      <c r="AJ45" s="93" t="s">
        <v>21130</v>
      </c>
    </row>
    <row r="46" spans="1:36" x14ac:dyDescent="0.25">
      <c r="A46" s="89">
        <v>147420</v>
      </c>
      <c r="B46" s="89" t="s">
        <v>10089</v>
      </c>
      <c r="C46" s="89" t="s">
        <v>10625</v>
      </c>
      <c r="D46" s="89" t="s">
        <v>80</v>
      </c>
      <c r="E46" s="90" t="s">
        <v>21485</v>
      </c>
      <c r="F46" s="89">
        <v>1</v>
      </c>
      <c r="G46" s="130" t="s">
        <v>24936</v>
      </c>
      <c r="H46" s="89">
        <v>2011</v>
      </c>
      <c r="I46" s="89"/>
      <c r="J46" s="89"/>
      <c r="K46" s="89"/>
      <c r="L46" s="89"/>
      <c r="M46" s="89"/>
      <c r="N46" s="89"/>
      <c r="O46" s="89"/>
      <c r="P46" s="89"/>
      <c r="Q46" s="89"/>
      <c r="R46" s="89"/>
      <c r="S46" s="89"/>
      <c r="T46" s="89"/>
      <c r="U46" s="89"/>
      <c r="V46" s="89"/>
      <c r="W46" s="89" t="s">
        <v>201</v>
      </c>
      <c r="X46" s="89"/>
      <c r="Y46" s="89"/>
      <c r="Z46" s="89" t="s">
        <v>11202</v>
      </c>
      <c r="AA46" s="89" t="s">
        <v>11203</v>
      </c>
      <c r="AB46" s="89" t="s">
        <v>11204</v>
      </c>
      <c r="AC46" s="89" t="s">
        <v>9752</v>
      </c>
      <c r="AD46" s="89" t="s">
        <v>9846</v>
      </c>
      <c r="AE46" s="89" t="s">
        <v>9754</v>
      </c>
      <c r="AF46" s="89" t="s">
        <v>9755</v>
      </c>
      <c r="AG46" s="89" t="s">
        <v>9762</v>
      </c>
      <c r="AH46" s="92" t="s">
        <v>10159</v>
      </c>
      <c r="AI46" s="92" t="s">
        <v>24619</v>
      </c>
      <c r="AJ46" s="93" t="s">
        <v>21130</v>
      </c>
    </row>
    <row r="47" spans="1:36" x14ac:dyDescent="0.25">
      <c r="A47" s="89">
        <v>147437</v>
      </c>
      <c r="B47" s="89" t="s">
        <v>9756</v>
      </c>
      <c r="C47" s="89" t="s">
        <v>9757</v>
      </c>
      <c r="D47" s="89" t="s">
        <v>336</v>
      </c>
      <c r="E47" s="90" t="s">
        <v>11214</v>
      </c>
      <c r="F47" s="89">
        <v>8</v>
      </c>
      <c r="G47" s="130" t="s">
        <v>24939</v>
      </c>
      <c r="H47" s="89">
        <v>2011</v>
      </c>
      <c r="I47" s="89" t="s">
        <v>11215</v>
      </c>
      <c r="J47" s="89"/>
      <c r="K47" s="89">
        <v>2011</v>
      </c>
      <c r="L47" s="89">
        <v>34</v>
      </c>
      <c r="M47" s="89" t="s">
        <v>11216</v>
      </c>
      <c r="N47" s="89"/>
      <c r="O47" s="89" t="s">
        <v>11217</v>
      </c>
      <c r="P47" s="89" t="s">
        <v>11218</v>
      </c>
      <c r="Q47" s="89"/>
      <c r="R47" s="89"/>
      <c r="S47" s="89" t="s">
        <v>11219</v>
      </c>
      <c r="T47" s="89"/>
      <c r="U47" s="89">
        <v>9</v>
      </c>
      <c r="V47" s="89"/>
      <c r="W47" s="89" t="s">
        <v>588</v>
      </c>
      <c r="X47" s="89"/>
      <c r="Y47" s="89"/>
      <c r="Z47" s="89" t="s">
        <v>11214</v>
      </c>
      <c r="AA47" s="89"/>
      <c r="AB47" s="89"/>
      <c r="AC47" s="89" t="s">
        <v>9752</v>
      </c>
      <c r="AD47" s="89" t="s">
        <v>9840</v>
      </c>
      <c r="AE47" s="89" t="s">
        <v>9754</v>
      </c>
      <c r="AF47" s="89" t="s">
        <v>9755</v>
      </c>
      <c r="AG47" s="89" t="s">
        <v>9762</v>
      </c>
      <c r="AH47" s="92" t="s">
        <v>23668</v>
      </c>
      <c r="AI47" s="92" t="s">
        <v>24619</v>
      </c>
      <c r="AJ47" s="93" t="s">
        <v>21130</v>
      </c>
    </row>
    <row r="48" spans="1:36" x14ac:dyDescent="0.25">
      <c r="A48" s="89">
        <v>173298</v>
      </c>
      <c r="B48" s="89" t="s">
        <v>9745</v>
      </c>
      <c r="C48" s="89" t="s">
        <v>9746</v>
      </c>
      <c r="D48" s="89" t="s">
        <v>80</v>
      </c>
      <c r="E48" s="90" t="s">
        <v>21497</v>
      </c>
      <c r="F48" s="89">
        <v>1</v>
      </c>
      <c r="G48" s="130" t="s">
        <v>24907</v>
      </c>
      <c r="H48" s="89">
        <v>2012</v>
      </c>
      <c r="I48" s="89" t="s">
        <v>11293</v>
      </c>
      <c r="J48" s="89" t="s">
        <v>9769</v>
      </c>
      <c r="K48" s="89"/>
      <c r="L48" s="89"/>
      <c r="M48" s="89"/>
      <c r="N48" s="89" t="s">
        <v>11294</v>
      </c>
      <c r="O48" s="89"/>
      <c r="P48" s="89"/>
      <c r="Q48" s="89" t="s">
        <v>1605</v>
      </c>
      <c r="R48" s="89"/>
      <c r="S48" s="89" t="s">
        <v>11295</v>
      </c>
      <c r="T48" s="89"/>
      <c r="U48" s="89">
        <v>25</v>
      </c>
      <c r="V48" s="89"/>
      <c r="W48" s="89"/>
      <c r="X48" s="89"/>
      <c r="Y48" s="89"/>
      <c r="Z48" s="89" t="s">
        <v>11296</v>
      </c>
      <c r="AA48" s="89"/>
      <c r="AB48" s="89"/>
      <c r="AC48" s="89" t="s">
        <v>9752</v>
      </c>
      <c r="AD48" s="89" t="s">
        <v>9753</v>
      </c>
      <c r="AE48" s="89" t="s">
        <v>9754</v>
      </c>
      <c r="AF48" s="89" t="s">
        <v>9755</v>
      </c>
      <c r="AG48" s="89" t="s">
        <v>9762</v>
      </c>
      <c r="AH48" s="92"/>
      <c r="AI48" s="92" t="s">
        <v>24619</v>
      </c>
      <c r="AJ48" s="93" t="s">
        <v>21130</v>
      </c>
    </row>
    <row r="49" spans="1:36" x14ac:dyDescent="0.25">
      <c r="A49" s="89">
        <v>173972</v>
      </c>
      <c r="B49" s="89" t="s">
        <v>9767</v>
      </c>
      <c r="C49" s="89" t="s">
        <v>9768</v>
      </c>
      <c r="D49" s="89" t="s">
        <v>293</v>
      </c>
      <c r="E49" s="90" t="s">
        <v>290</v>
      </c>
      <c r="F49" s="89">
        <v>7</v>
      </c>
      <c r="G49" s="130" t="s">
        <v>24965</v>
      </c>
      <c r="H49" s="89">
        <v>2012</v>
      </c>
      <c r="I49" s="89"/>
      <c r="J49" s="89" t="s">
        <v>9867</v>
      </c>
      <c r="K49" s="89"/>
      <c r="L49" s="89"/>
      <c r="M49" s="89"/>
      <c r="N49" s="89" t="s">
        <v>291</v>
      </c>
      <c r="O49" s="89"/>
      <c r="P49" s="89"/>
      <c r="Q49" s="89" t="s">
        <v>292</v>
      </c>
      <c r="R49" s="89"/>
      <c r="S49" s="89"/>
      <c r="T49" s="89"/>
      <c r="U49" s="89">
        <v>118</v>
      </c>
      <c r="V49" s="89"/>
      <c r="W49" s="89" t="s">
        <v>201</v>
      </c>
      <c r="X49" s="89"/>
      <c r="Y49" s="89"/>
      <c r="Z49" s="89" t="s">
        <v>11325</v>
      </c>
      <c r="AA49" s="89"/>
      <c r="AB49" s="89"/>
      <c r="AC49" s="89" t="s">
        <v>9752</v>
      </c>
      <c r="AD49" s="89" t="s">
        <v>11326</v>
      </c>
      <c r="AE49" s="89" t="s">
        <v>9754</v>
      </c>
      <c r="AF49" s="89" t="s">
        <v>9755</v>
      </c>
      <c r="AG49" s="89" t="s">
        <v>9762</v>
      </c>
      <c r="AH49" s="92" t="s">
        <v>23624</v>
      </c>
      <c r="AI49" s="92" t="s">
        <v>24619</v>
      </c>
      <c r="AJ49" s="93" t="s">
        <v>21130</v>
      </c>
    </row>
    <row r="50" spans="1:36" x14ac:dyDescent="0.25">
      <c r="A50" s="89">
        <v>174552</v>
      </c>
      <c r="B50" s="89" t="s">
        <v>9772</v>
      </c>
      <c r="C50" s="89" t="s">
        <v>9773</v>
      </c>
      <c r="D50" s="89" t="s">
        <v>80</v>
      </c>
      <c r="E50" s="90" t="s">
        <v>21511</v>
      </c>
      <c r="F50" s="89">
        <v>1</v>
      </c>
      <c r="G50" s="130" t="s">
        <v>24976</v>
      </c>
      <c r="H50" s="89">
        <v>2012</v>
      </c>
      <c r="I50" s="89" t="s">
        <v>11365</v>
      </c>
      <c r="J50" s="89" t="s">
        <v>10489</v>
      </c>
      <c r="K50" s="89"/>
      <c r="L50" s="89"/>
      <c r="M50" s="89"/>
      <c r="N50" s="89" t="s">
        <v>7718</v>
      </c>
      <c r="O50" s="89"/>
      <c r="P50" s="89"/>
      <c r="Q50" s="89" t="s">
        <v>1164</v>
      </c>
      <c r="R50" s="89"/>
      <c r="S50" s="102">
        <v>44743</v>
      </c>
      <c r="T50" s="89"/>
      <c r="U50" s="89">
        <v>14</v>
      </c>
      <c r="V50" s="89"/>
      <c r="W50" s="89" t="s">
        <v>201</v>
      </c>
      <c r="X50" s="89"/>
      <c r="Y50" s="89"/>
      <c r="Z50" s="89" t="s">
        <v>11366</v>
      </c>
      <c r="AA50" s="89" t="s">
        <v>11367</v>
      </c>
      <c r="AB50" s="89" t="s">
        <v>10489</v>
      </c>
      <c r="AC50" s="89" t="s">
        <v>9752</v>
      </c>
      <c r="AD50" s="89" t="s">
        <v>9862</v>
      </c>
      <c r="AE50" s="89" t="s">
        <v>9754</v>
      </c>
      <c r="AF50" s="89" t="s">
        <v>9755</v>
      </c>
      <c r="AG50" s="89" t="s">
        <v>9762</v>
      </c>
      <c r="AH50" s="92" t="s">
        <v>23594</v>
      </c>
      <c r="AI50" s="92" t="s">
        <v>24619</v>
      </c>
      <c r="AJ50" s="93" t="s">
        <v>21130</v>
      </c>
    </row>
    <row r="51" spans="1:36" x14ac:dyDescent="0.25">
      <c r="A51" s="89">
        <v>174847</v>
      </c>
      <c r="B51" s="89" t="s">
        <v>9745</v>
      </c>
      <c r="C51" s="89" t="s">
        <v>10093</v>
      </c>
      <c r="D51" s="89" t="s">
        <v>80</v>
      </c>
      <c r="E51" s="90" t="s">
        <v>1868</v>
      </c>
      <c r="F51" s="89">
        <v>1</v>
      </c>
      <c r="G51" s="130" t="s">
        <v>24979</v>
      </c>
      <c r="H51" s="89">
        <v>2012</v>
      </c>
      <c r="I51" s="89" t="s">
        <v>11377</v>
      </c>
      <c r="J51" s="89" t="s">
        <v>9769</v>
      </c>
      <c r="K51" s="89"/>
      <c r="L51" s="89"/>
      <c r="M51" s="89"/>
      <c r="N51" s="89" t="s">
        <v>1795</v>
      </c>
      <c r="O51" s="89"/>
      <c r="P51" s="89"/>
      <c r="Q51" s="89" t="s">
        <v>736</v>
      </c>
      <c r="R51" s="89"/>
      <c r="S51" s="100">
        <v>42683</v>
      </c>
      <c r="T51" s="89"/>
      <c r="U51" s="89">
        <v>3</v>
      </c>
      <c r="V51" s="89">
        <v>300</v>
      </c>
      <c r="W51" s="89" t="s">
        <v>182</v>
      </c>
      <c r="X51" s="89"/>
      <c r="Y51" s="89"/>
      <c r="Z51" s="89" t="s">
        <v>11378</v>
      </c>
      <c r="AA51" s="89"/>
      <c r="AB51" s="89"/>
      <c r="AC51" s="89" t="s">
        <v>9752</v>
      </c>
      <c r="AD51" s="89" t="s">
        <v>10005</v>
      </c>
      <c r="AE51" s="89" t="s">
        <v>9754</v>
      </c>
      <c r="AF51" s="89" t="s">
        <v>9755</v>
      </c>
      <c r="AG51" s="89" t="s">
        <v>9762</v>
      </c>
      <c r="AH51" s="92" t="s">
        <v>23674</v>
      </c>
      <c r="AI51" s="92" t="s">
        <v>24619</v>
      </c>
      <c r="AJ51" s="93" t="s">
        <v>21130</v>
      </c>
    </row>
    <row r="52" spans="1:36" x14ac:dyDescent="0.25">
      <c r="A52" s="89">
        <v>174848</v>
      </c>
      <c r="B52" s="89" t="s">
        <v>9745</v>
      </c>
      <c r="C52" s="89" t="s">
        <v>9746</v>
      </c>
      <c r="D52" s="89" t="s">
        <v>336</v>
      </c>
      <c r="E52" s="90" t="s">
        <v>11378</v>
      </c>
      <c r="F52" s="89">
        <v>1</v>
      </c>
      <c r="G52" s="130" t="s">
        <v>24980</v>
      </c>
      <c r="H52" s="89">
        <v>2012</v>
      </c>
      <c r="I52" s="89" t="s">
        <v>11379</v>
      </c>
      <c r="J52" s="89" t="s">
        <v>9769</v>
      </c>
      <c r="K52" s="89"/>
      <c r="L52" s="89"/>
      <c r="M52" s="89"/>
      <c r="N52" s="89" t="s">
        <v>4259</v>
      </c>
      <c r="O52" s="89"/>
      <c r="P52" s="89"/>
      <c r="Q52" s="89" t="s">
        <v>471</v>
      </c>
      <c r="R52" s="89"/>
      <c r="S52" s="102">
        <v>42552</v>
      </c>
      <c r="T52" s="89"/>
      <c r="U52" s="89">
        <v>10</v>
      </c>
      <c r="V52" s="89">
        <v>300</v>
      </c>
      <c r="W52" s="89" t="s">
        <v>182</v>
      </c>
      <c r="X52" s="89"/>
      <c r="Y52" s="89"/>
      <c r="Z52" s="89" t="s">
        <v>11378</v>
      </c>
      <c r="AA52" s="89"/>
      <c r="AB52" s="89"/>
      <c r="AC52" s="89" t="s">
        <v>9752</v>
      </c>
      <c r="AD52" s="89" t="s">
        <v>10005</v>
      </c>
      <c r="AE52" s="89" t="s">
        <v>9754</v>
      </c>
      <c r="AF52" s="89" t="s">
        <v>9755</v>
      </c>
      <c r="AG52" s="89" t="s">
        <v>9762</v>
      </c>
      <c r="AH52" s="92"/>
      <c r="AI52" s="92" t="s">
        <v>24619</v>
      </c>
      <c r="AJ52" s="93" t="s">
        <v>21130</v>
      </c>
    </row>
    <row r="53" spans="1:36" x14ac:dyDescent="0.25">
      <c r="A53" s="89">
        <v>197809</v>
      </c>
      <c r="B53" s="89" t="s">
        <v>9745</v>
      </c>
      <c r="C53" s="89" t="s">
        <v>9746</v>
      </c>
      <c r="D53" s="89" t="s">
        <v>11431</v>
      </c>
      <c r="E53" s="90" t="s">
        <v>21529</v>
      </c>
      <c r="F53" s="89">
        <v>2</v>
      </c>
      <c r="G53" s="130" t="s">
        <v>24992</v>
      </c>
      <c r="H53" s="89">
        <v>2013</v>
      </c>
      <c r="I53" s="89" t="s">
        <v>11432</v>
      </c>
      <c r="J53" s="89" t="s">
        <v>11433</v>
      </c>
      <c r="K53" s="89"/>
      <c r="L53" s="89"/>
      <c r="M53" s="89"/>
      <c r="N53" s="89" t="s">
        <v>11434</v>
      </c>
      <c r="O53" s="89"/>
      <c r="P53" s="89"/>
      <c r="Q53" s="89" t="s">
        <v>11435</v>
      </c>
      <c r="R53" s="89"/>
      <c r="S53" s="89" t="s">
        <v>11436</v>
      </c>
      <c r="T53" s="89"/>
      <c r="U53" s="89">
        <v>21</v>
      </c>
      <c r="V53" s="89"/>
      <c r="W53" s="89" t="s">
        <v>1667</v>
      </c>
      <c r="X53" s="89"/>
      <c r="Y53" s="89"/>
      <c r="Z53" s="89" t="s">
        <v>11437</v>
      </c>
      <c r="AA53" s="89"/>
      <c r="AB53" s="89"/>
      <c r="AC53" s="89" t="s">
        <v>9752</v>
      </c>
      <c r="AD53" s="89" t="s">
        <v>9979</v>
      </c>
      <c r="AE53" s="89" t="s">
        <v>9754</v>
      </c>
      <c r="AF53" s="89" t="s">
        <v>9755</v>
      </c>
      <c r="AG53" s="89" t="s">
        <v>9762</v>
      </c>
      <c r="AH53" s="92" t="s">
        <v>23680</v>
      </c>
      <c r="AI53" s="92" t="s">
        <v>24619</v>
      </c>
      <c r="AJ53" s="93" t="s">
        <v>21130</v>
      </c>
    </row>
    <row r="54" spans="1:36" x14ac:dyDescent="0.25">
      <c r="A54" s="89">
        <v>487637</v>
      </c>
      <c r="B54" s="89" t="s">
        <v>9745</v>
      </c>
      <c r="C54" s="89" t="s">
        <v>9746</v>
      </c>
      <c r="D54" s="89" t="s">
        <v>80</v>
      </c>
      <c r="E54" s="90" t="s">
        <v>21542</v>
      </c>
      <c r="F54" s="89">
        <v>1</v>
      </c>
      <c r="G54" s="130" t="s">
        <v>25001</v>
      </c>
      <c r="H54" s="89">
        <v>2014</v>
      </c>
      <c r="I54" s="89" t="s">
        <v>11474</v>
      </c>
      <c r="J54" s="89" t="s">
        <v>9769</v>
      </c>
      <c r="K54" s="89"/>
      <c r="L54" s="89"/>
      <c r="M54" s="89"/>
      <c r="N54" s="89" t="s">
        <v>11475</v>
      </c>
      <c r="O54" s="89"/>
      <c r="P54" s="89"/>
      <c r="Q54" s="89" t="s">
        <v>11476</v>
      </c>
      <c r="R54" s="89"/>
      <c r="S54" s="89" t="s">
        <v>11477</v>
      </c>
      <c r="T54" s="89"/>
      <c r="U54" s="89">
        <v>30</v>
      </c>
      <c r="V54" s="89"/>
      <c r="W54" s="89" t="s">
        <v>262</v>
      </c>
      <c r="X54" s="89"/>
      <c r="Y54" s="89"/>
      <c r="Z54" s="89" t="s">
        <v>11478</v>
      </c>
      <c r="AA54" s="89"/>
      <c r="AB54" s="89"/>
      <c r="AC54" s="89" t="s">
        <v>9752</v>
      </c>
      <c r="AD54" s="89"/>
      <c r="AE54" s="89" t="s">
        <v>9754</v>
      </c>
      <c r="AF54" s="89" t="s">
        <v>9755</v>
      </c>
      <c r="AG54" s="89" t="s">
        <v>9762</v>
      </c>
      <c r="AH54" s="92" t="s">
        <v>23641</v>
      </c>
      <c r="AI54" s="92" t="s">
        <v>24619</v>
      </c>
      <c r="AJ54" s="93" t="s">
        <v>21130</v>
      </c>
    </row>
    <row r="55" spans="1:36" x14ac:dyDescent="0.25">
      <c r="A55" s="89">
        <v>487639</v>
      </c>
      <c r="B55" s="89" t="s">
        <v>9745</v>
      </c>
      <c r="C55" s="89" t="s">
        <v>10604</v>
      </c>
      <c r="D55" s="89" t="s">
        <v>80</v>
      </c>
      <c r="E55" s="90" t="s">
        <v>21543</v>
      </c>
      <c r="F55" s="89">
        <v>1</v>
      </c>
      <c r="G55" s="130" t="s">
        <v>25001</v>
      </c>
      <c r="H55" s="89">
        <v>2014</v>
      </c>
      <c r="I55" s="89" t="s">
        <v>11479</v>
      </c>
      <c r="J55" s="89" t="s">
        <v>9769</v>
      </c>
      <c r="K55" s="89"/>
      <c r="L55" s="89"/>
      <c r="M55" s="89"/>
      <c r="N55" s="89" t="s">
        <v>11480</v>
      </c>
      <c r="O55" s="89"/>
      <c r="P55" s="89"/>
      <c r="Q55" s="89" t="s">
        <v>11481</v>
      </c>
      <c r="R55" s="89"/>
      <c r="S55" s="89" t="s">
        <v>11482</v>
      </c>
      <c r="T55" s="89"/>
      <c r="U55" s="89">
        <v>5</v>
      </c>
      <c r="V55" s="89"/>
      <c r="W55" s="89" t="s">
        <v>407</v>
      </c>
      <c r="X55" s="89"/>
      <c r="Y55" s="89"/>
      <c r="Z55" s="89" t="s">
        <v>11483</v>
      </c>
      <c r="AA55" s="89"/>
      <c r="AB55" s="89"/>
      <c r="AC55" s="89" t="s">
        <v>9752</v>
      </c>
      <c r="AD55" s="89"/>
      <c r="AE55" s="89" t="s">
        <v>9754</v>
      </c>
      <c r="AF55" s="89" t="s">
        <v>9755</v>
      </c>
      <c r="AG55" s="89" t="s">
        <v>9762</v>
      </c>
      <c r="AH55" s="92" t="s">
        <v>23641</v>
      </c>
      <c r="AI55" s="92" t="s">
        <v>24619</v>
      </c>
      <c r="AJ55" s="93" t="s">
        <v>21130</v>
      </c>
    </row>
    <row r="56" spans="1:36" x14ac:dyDescent="0.25">
      <c r="A56" s="89">
        <v>487641</v>
      </c>
      <c r="B56" s="89" t="s">
        <v>9767</v>
      </c>
      <c r="C56" s="89" t="s">
        <v>9768</v>
      </c>
      <c r="D56" s="89" t="s">
        <v>80</v>
      </c>
      <c r="E56" s="90" t="s">
        <v>21544</v>
      </c>
      <c r="F56" s="89">
        <v>6</v>
      </c>
      <c r="G56" s="130" t="s">
        <v>25002</v>
      </c>
      <c r="H56" s="89">
        <v>2014</v>
      </c>
      <c r="I56" s="89"/>
      <c r="J56" s="89" t="s">
        <v>9769</v>
      </c>
      <c r="K56" s="89"/>
      <c r="L56" s="89"/>
      <c r="M56" s="89"/>
      <c r="N56" s="89" t="s">
        <v>11484</v>
      </c>
      <c r="O56" s="89"/>
      <c r="P56" s="89"/>
      <c r="Q56" s="89" t="s">
        <v>11485</v>
      </c>
      <c r="R56" s="89"/>
      <c r="S56" s="89"/>
      <c r="T56" s="89"/>
      <c r="U56" s="89">
        <v>182</v>
      </c>
      <c r="V56" s="89"/>
      <c r="W56" s="89" t="s">
        <v>262</v>
      </c>
      <c r="X56" s="89"/>
      <c r="Y56" s="89"/>
      <c r="Z56" s="89" t="s">
        <v>11486</v>
      </c>
      <c r="AA56" s="89"/>
      <c r="AB56" s="89"/>
      <c r="AC56" s="89" t="s">
        <v>9752</v>
      </c>
      <c r="AD56" s="89"/>
      <c r="AE56" s="89" t="s">
        <v>9754</v>
      </c>
      <c r="AF56" s="89" t="s">
        <v>9755</v>
      </c>
      <c r="AG56" s="89" t="s">
        <v>9762</v>
      </c>
      <c r="AH56" s="92" t="s">
        <v>23641</v>
      </c>
      <c r="AI56" s="92" t="s">
        <v>24619</v>
      </c>
      <c r="AJ56" s="93" t="s">
        <v>21130</v>
      </c>
    </row>
    <row r="57" spans="1:36" x14ac:dyDescent="0.25">
      <c r="A57" s="89">
        <v>487643</v>
      </c>
      <c r="B57" s="89" t="s">
        <v>9745</v>
      </c>
      <c r="C57" s="89" t="s">
        <v>9746</v>
      </c>
      <c r="D57" s="89" t="s">
        <v>80</v>
      </c>
      <c r="E57" s="90" t="s">
        <v>21545</v>
      </c>
      <c r="F57" s="89">
        <v>1</v>
      </c>
      <c r="G57" s="130" t="s">
        <v>25001</v>
      </c>
      <c r="H57" s="89">
        <v>2014</v>
      </c>
      <c r="I57" s="89" t="s">
        <v>11487</v>
      </c>
      <c r="J57" s="89" t="s">
        <v>9769</v>
      </c>
      <c r="K57" s="89"/>
      <c r="L57" s="89"/>
      <c r="M57" s="89"/>
      <c r="N57" s="89"/>
      <c r="O57" s="89"/>
      <c r="P57" s="89"/>
      <c r="Q57" s="89" t="s">
        <v>11488</v>
      </c>
      <c r="R57" s="89"/>
      <c r="S57" s="89" t="s">
        <v>11489</v>
      </c>
      <c r="T57" s="89"/>
      <c r="U57" s="89">
        <v>16</v>
      </c>
      <c r="V57" s="89"/>
      <c r="W57" s="89" t="s">
        <v>262</v>
      </c>
      <c r="X57" s="89"/>
      <c r="Y57" s="89"/>
      <c r="Z57" s="89" t="s">
        <v>11490</v>
      </c>
      <c r="AA57" s="89"/>
      <c r="AB57" s="89"/>
      <c r="AC57" s="89" t="s">
        <v>9752</v>
      </c>
      <c r="AD57" s="89"/>
      <c r="AE57" s="89" t="s">
        <v>9754</v>
      </c>
      <c r="AF57" s="89" t="s">
        <v>9755</v>
      </c>
      <c r="AG57" s="89" t="s">
        <v>9762</v>
      </c>
      <c r="AH57" s="92" t="s">
        <v>23641</v>
      </c>
      <c r="AI57" s="92" t="s">
        <v>24619</v>
      </c>
      <c r="AJ57" s="93" t="s">
        <v>21130</v>
      </c>
    </row>
    <row r="58" spans="1:36" x14ac:dyDescent="0.25">
      <c r="A58" s="89">
        <v>488381</v>
      </c>
      <c r="B58" s="89" t="s">
        <v>9745</v>
      </c>
      <c r="C58" s="89" t="s">
        <v>9746</v>
      </c>
      <c r="D58" s="89" t="s">
        <v>80</v>
      </c>
      <c r="E58" s="90" t="s">
        <v>21554</v>
      </c>
      <c r="F58" s="89">
        <v>2</v>
      </c>
      <c r="G58" s="130" t="s">
        <v>25011</v>
      </c>
      <c r="H58" s="89">
        <v>2014</v>
      </c>
      <c r="I58" s="89" t="s">
        <v>11540</v>
      </c>
      <c r="J58" s="89" t="s">
        <v>10086</v>
      </c>
      <c r="K58" s="89"/>
      <c r="L58" s="89"/>
      <c r="M58" s="89"/>
      <c r="N58" s="89" t="s">
        <v>11541</v>
      </c>
      <c r="O58" s="89"/>
      <c r="P58" s="89"/>
      <c r="Q58" s="89" t="s">
        <v>11542</v>
      </c>
      <c r="R58" s="89"/>
      <c r="S58" s="89" t="s">
        <v>11543</v>
      </c>
      <c r="T58" s="89"/>
      <c r="U58" s="89">
        <v>18</v>
      </c>
      <c r="V58" s="89">
        <v>500</v>
      </c>
      <c r="W58" s="89" t="s">
        <v>201</v>
      </c>
      <c r="X58" s="89"/>
      <c r="Y58" s="89"/>
      <c r="Z58" s="89" t="s">
        <v>11544</v>
      </c>
      <c r="AA58" s="89"/>
      <c r="AB58" s="89"/>
      <c r="AC58" s="89" t="s">
        <v>9752</v>
      </c>
      <c r="AD58" s="89" t="s">
        <v>9846</v>
      </c>
      <c r="AE58" s="89" t="s">
        <v>9754</v>
      </c>
      <c r="AF58" s="89" t="s">
        <v>9755</v>
      </c>
      <c r="AG58" s="89" t="s">
        <v>9762</v>
      </c>
      <c r="AH58" s="92" t="s">
        <v>23634</v>
      </c>
      <c r="AI58" s="92" t="s">
        <v>24619</v>
      </c>
      <c r="AJ58" s="93" t="s">
        <v>21130</v>
      </c>
    </row>
    <row r="59" spans="1:36" x14ac:dyDescent="0.25">
      <c r="A59" s="89">
        <v>488668</v>
      </c>
      <c r="B59" s="89" t="s">
        <v>9756</v>
      </c>
      <c r="C59" s="89" t="s">
        <v>10048</v>
      </c>
      <c r="D59" s="89" t="s">
        <v>80</v>
      </c>
      <c r="E59" s="90" t="s">
        <v>21555</v>
      </c>
      <c r="F59" s="89">
        <v>2</v>
      </c>
      <c r="G59" s="130" t="s">
        <v>25016</v>
      </c>
      <c r="H59" s="89">
        <v>2014</v>
      </c>
      <c r="I59" s="89" t="s">
        <v>6050</v>
      </c>
      <c r="J59" s="89"/>
      <c r="K59" s="89">
        <v>24</v>
      </c>
      <c r="L59" s="89">
        <v>4</v>
      </c>
      <c r="M59" s="89" t="s">
        <v>6049</v>
      </c>
      <c r="N59" s="89"/>
      <c r="O59" s="89"/>
      <c r="P59" s="89"/>
      <c r="Q59" s="89"/>
      <c r="R59" s="89"/>
      <c r="S59" s="89" t="s">
        <v>11562</v>
      </c>
      <c r="T59" s="89"/>
      <c r="U59" s="89">
        <v>8</v>
      </c>
      <c r="V59" s="89"/>
      <c r="W59" s="89" t="s">
        <v>201</v>
      </c>
      <c r="X59" s="89"/>
      <c r="Y59" s="89"/>
      <c r="Z59" s="89" t="s">
        <v>11563</v>
      </c>
      <c r="AA59" s="89"/>
      <c r="AB59" s="89"/>
      <c r="AC59" s="89" t="s">
        <v>9752</v>
      </c>
      <c r="AD59" s="89" t="s">
        <v>9979</v>
      </c>
      <c r="AE59" s="89" t="s">
        <v>9754</v>
      </c>
      <c r="AF59" s="89" t="s">
        <v>9755</v>
      </c>
      <c r="AG59" s="89" t="s">
        <v>9762</v>
      </c>
      <c r="AH59" s="92" t="s">
        <v>23592</v>
      </c>
      <c r="AI59" s="92" t="s">
        <v>24619</v>
      </c>
      <c r="AJ59" s="93" t="s">
        <v>21130</v>
      </c>
    </row>
    <row r="60" spans="1:36" x14ac:dyDescent="0.25">
      <c r="A60" s="89">
        <v>488878</v>
      </c>
      <c r="B60" s="89" t="s">
        <v>9756</v>
      </c>
      <c r="C60" s="89" t="s">
        <v>9757</v>
      </c>
      <c r="D60" s="89" t="s">
        <v>336</v>
      </c>
      <c r="E60" s="90" t="s">
        <v>11564</v>
      </c>
      <c r="F60" s="89">
        <v>1</v>
      </c>
      <c r="G60" s="130" t="s">
        <v>25017</v>
      </c>
      <c r="H60" s="89">
        <v>2014</v>
      </c>
      <c r="I60" s="89" t="s">
        <v>11565</v>
      </c>
      <c r="J60" s="89"/>
      <c r="K60" s="89">
        <v>1</v>
      </c>
      <c r="L60" s="89">
        <v>1</v>
      </c>
      <c r="M60" s="89" t="s">
        <v>11566</v>
      </c>
      <c r="N60" s="89"/>
      <c r="O60" s="89"/>
      <c r="P60" s="89"/>
      <c r="Q60" s="89"/>
      <c r="R60" s="89"/>
      <c r="S60" s="89" t="s">
        <v>11567</v>
      </c>
      <c r="T60" s="89"/>
      <c r="U60" s="89">
        <v>8</v>
      </c>
      <c r="V60" s="89"/>
      <c r="W60" s="89" t="s">
        <v>201</v>
      </c>
      <c r="X60" s="89"/>
      <c r="Y60" s="89"/>
      <c r="Z60" s="89" t="s">
        <v>11564</v>
      </c>
      <c r="AA60" s="89"/>
      <c r="AB60" s="89"/>
      <c r="AC60" s="89" t="s">
        <v>9752</v>
      </c>
      <c r="AD60" s="89" t="s">
        <v>9846</v>
      </c>
      <c r="AE60" s="89" t="s">
        <v>9754</v>
      </c>
      <c r="AF60" s="89" t="s">
        <v>9755</v>
      </c>
      <c r="AG60" s="89" t="s">
        <v>9762</v>
      </c>
      <c r="AH60" s="92" t="s">
        <v>23634</v>
      </c>
      <c r="AI60" s="92" t="s">
        <v>24619</v>
      </c>
      <c r="AJ60" s="93" t="s">
        <v>21130</v>
      </c>
    </row>
    <row r="61" spans="1:36" x14ac:dyDescent="0.25">
      <c r="A61" s="89">
        <v>488936</v>
      </c>
      <c r="B61" s="89" t="s">
        <v>9745</v>
      </c>
      <c r="C61" s="89" t="s">
        <v>9746</v>
      </c>
      <c r="D61" s="89" t="s">
        <v>80</v>
      </c>
      <c r="E61" s="90" t="s">
        <v>21560</v>
      </c>
      <c r="F61" s="89">
        <v>1</v>
      </c>
      <c r="G61" s="130" t="s">
        <v>25021</v>
      </c>
      <c r="H61" s="89">
        <v>2014</v>
      </c>
      <c r="I61" s="89"/>
      <c r="J61" s="89"/>
      <c r="K61" s="89"/>
      <c r="L61" s="89"/>
      <c r="M61" s="89"/>
      <c r="N61" s="89"/>
      <c r="O61" s="89"/>
      <c r="P61" s="89"/>
      <c r="Q61" s="89"/>
      <c r="R61" s="89"/>
      <c r="S61" s="89" t="s">
        <v>9765</v>
      </c>
      <c r="T61" s="89"/>
      <c r="U61" s="89">
        <v>19</v>
      </c>
      <c r="V61" s="89"/>
      <c r="W61" s="89"/>
      <c r="X61" s="89"/>
      <c r="Y61" s="89"/>
      <c r="Z61" s="89" t="s">
        <v>11581</v>
      </c>
      <c r="AA61" s="89"/>
      <c r="AB61" s="89"/>
      <c r="AC61" s="89" t="s">
        <v>9752</v>
      </c>
      <c r="AD61" s="89" t="s">
        <v>9846</v>
      </c>
      <c r="AE61" s="89" t="s">
        <v>9754</v>
      </c>
      <c r="AF61" s="89" t="s">
        <v>9755</v>
      </c>
      <c r="AG61" s="89" t="s">
        <v>9762</v>
      </c>
      <c r="AH61" s="92"/>
      <c r="AI61" s="92" t="s">
        <v>24619</v>
      </c>
      <c r="AJ61" s="93" t="s">
        <v>21130</v>
      </c>
    </row>
    <row r="62" spans="1:36" x14ac:dyDescent="0.25">
      <c r="A62" s="89">
        <v>489211</v>
      </c>
      <c r="B62" s="89" t="s">
        <v>9745</v>
      </c>
      <c r="C62" s="89" t="s">
        <v>9746</v>
      </c>
      <c r="D62" s="89" t="s">
        <v>312</v>
      </c>
      <c r="E62" s="90" t="s">
        <v>21562</v>
      </c>
      <c r="F62" s="89">
        <v>1</v>
      </c>
      <c r="G62" s="130" t="s">
        <v>24693</v>
      </c>
      <c r="H62" s="89">
        <v>2014</v>
      </c>
      <c r="I62" s="89" t="s">
        <v>11588</v>
      </c>
      <c r="J62" s="89" t="s">
        <v>11589</v>
      </c>
      <c r="K62" s="89"/>
      <c r="L62" s="89"/>
      <c r="M62" s="89"/>
      <c r="N62" s="89" t="s">
        <v>11590</v>
      </c>
      <c r="O62" s="89"/>
      <c r="P62" s="89"/>
      <c r="Q62" s="89" t="s">
        <v>11591</v>
      </c>
      <c r="R62" s="89"/>
      <c r="S62" s="89" t="s">
        <v>11592</v>
      </c>
      <c r="T62" s="89"/>
      <c r="U62" s="89">
        <v>21</v>
      </c>
      <c r="V62" s="89"/>
      <c r="W62" s="89" t="s">
        <v>364</v>
      </c>
      <c r="X62" s="89"/>
      <c r="Y62" s="89"/>
      <c r="Z62" s="89" t="s">
        <v>11593</v>
      </c>
      <c r="AA62" s="89"/>
      <c r="AB62" s="89"/>
      <c r="AC62" s="89" t="s">
        <v>9752</v>
      </c>
      <c r="AD62" s="89" t="s">
        <v>9804</v>
      </c>
      <c r="AE62" s="89" t="s">
        <v>9754</v>
      </c>
      <c r="AF62" s="89" t="s">
        <v>9755</v>
      </c>
      <c r="AG62" s="89" t="s">
        <v>9762</v>
      </c>
      <c r="AH62" s="92" t="s">
        <v>23593</v>
      </c>
      <c r="AI62" s="92" t="s">
        <v>24619</v>
      </c>
      <c r="AJ62" s="93" t="s">
        <v>21130</v>
      </c>
    </row>
    <row r="63" spans="1:36" x14ac:dyDescent="0.25">
      <c r="A63" s="89">
        <v>489233</v>
      </c>
      <c r="B63" s="89" t="s">
        <v>9756</v>
      </c>
      <c r="C63" s="89" t="s">
        <v>9921</v>
      </c>
      <c r="D63" s="89" t="s">
        <v>80</v>
      </c>
      <c r="E63" s="90" t="s">
        <v>21568</v>
      </c>
      <c r="F63" s="89"/>
      <c r="G63" s="130" t="s">
        <v>25025</v>
      </c>
      <c r="H63" s="89">
        <v>2013</v>
      </c>
      <c r="I63" s="89" t="s">
        <v>11619</v>
      </c>
      <c r="J63" s="89"/>
      <c r="K63" s="89">
        <v>3</v>
      </c>
      <c r="L63" s="89">
        <v>4</v>
      </c>
      <c r="M63" s="89" t="s">
        <v>11620</v>
      </c>
      <c r="N63" s="89"/>
      <c r="O63" s="89"/>
      <c r="P63" s="89"/>
      <c r="Q63" s="89"/>
      <c r="R63" s="89"/>
      <c r="S63" s="89" t="s">
        <v>11621</v>
      </c>
      <c r="T63" s="89"/>
      <c r="U63" s="89">
        <v>3</v>
      </c>
      <c r="V63" s="89"/>
      <c r="W63" s="89"/>
      <c r="X63" s="89"/>
      <c r="Y63" s="89"/>
      <c r="Z63" s="89"/>
      <c r="AA63" s="89"/>
      <c r="AB63" s="92"/>
      <c r="AC63" s="89" t="s">
        <v>9752</v>
      </c>
      <c r="AD63" s="89" t="s">
        <v>9853</v>
      </c>
      <c r="AE63" s="89" t="s">
        <v>9754</v>
      </c>
      <c r="AF63" s="89" t="s">
        <v>9755</v>
      </c>
      <c r="AG63" s="89" t="s">
        <v>9762</v>
      </c>
      <c r="AH63" s="92"/>
      <c r="AI63" s="92" t="s">
        <v>24619</v>
      </c>
      <c r="AJ63" s="93" t="s">
        <v>21130</v>
      </c>
    </row>
    <row r="64" spans="1:36" x14ac:dyDescent="0.25">
      <c r="A64" s="89">
        <v>489538</v>
      </c>
      <c r="B64" s="89" t="s">
        <v>9745</v>
      </c>
      <c r="C64" s="89" t="s">
        <v>9746</v>
      </c>
      <c r="D64" s="89" t="s">
        <v>80</v>
      </c>
      <c r="E64" s="90" t="s">
        <v>21587</v>
      </c>
      <c r="F64" s="89">
        <v>2</v>
      </c>
      <c r="G64" s="130" t="s">
        <v>25037</v>
      </c>
      <c r="H64" s="89">
        <v>2014</v>
      </c>
      <c r="I64" s="89" t="s">
        <v>11540</v>
      </c>
      <c r="J64" s="89" t="s">
        <v>10086</v>
      </c>
      <c r="K64" s="89"/>
      <c r="L64" s="89"/>
      <c r="M64" s="89"/>
      <c r="N64" s="89" t="s">
        <v>11541</v>
      </c>
      <c r="O64" s="89"/>
      <c r="P64" s="89"/>
      <c r="Q64" s="89" t="s">
        <v>11542</v>
      </c>
      <c r="R64" s="89"/>
      <c r="S64" s="89" t="s">
        <v>11661</v>
      </c>
      <c r="T64" s="89"/>
      <c r="U64" s="89">
        <v>16</v>
      </c>
      <c r="V64" s="89">
        <v>500</v>
      </c>
      <c r="W64" s="89" t="s">
        <v>201</v>
      </c>
      <c r="X64" s="89"/>
      <c r="Y64" s="89"/>
      <c r="Z64" s="89" t="s">
        <v>11662</v>
      </c>
      <c r="AA64" s="89"/>
      <c r="AB64" s="89"/>
      <c r="AC64" s="89" t="s">
        <v>9752</v>
      </c>
      <c r="AD64" s="89" t="s">
        <v>9846</v>
      </c>
      <c r="AE64" s="89" t="s">
        <v>9754</v>
      </c>
      <c r="AF64" s="89" t="s">
        <v>9755</v>
      </c>
      <c r="AG64" s="89" t="s">
        <v>9762</v>
      </c>
      <c r="AH64" s="92" t="s">
        <v>23634</v>
      </c>
      <c r="AI64" s="92" t="s">
        <v>24619</v>
      </c>
      <c r="AJ64" s="93" t="s">
        <v>21130</v>
      </c>
    </row>
    <row r="65" spans="1:36" x14ac:dyDescent="0.25">
      <c r="A65" s="89">
        <v>147663</v>
      </c>
      <c r="B65" s="89" t="s">
        <v>9767</v>
      </c>
      <c r="C65" s="89" t="s">
        <v>11993</v>
      </c>
      <c r="D65" s="89" t="s">
        <v>80</v>
      </c>
      <c r="E65" s="90" t="s">
        <v>21704</v>
      </c>
      <c r="F65" s="89">
        <v>1</v>
      </c>
      <c r="G65" s="130" t="s">
        <v>25090</v>
      </c>
      <c r="H65" s="89">
        <v>2011</v>
      </c>
      <c r="I65" s="89"/>
      <c r="J65" s="89" t="s">
        <v>9769</v>
      </c>
      <c r="K65" s="89"/>
      <c r="L65" s="89"/>
      <c r="M65" s="89" t="s">
        <v>11994</v>
      </c>
      <c r="N65" s="89"/>
      <c r="O65" s="89"/>
      <c r="P65" s="89"/>
      <c r="Q65" s="89" t="s">
        <v>11995</v>
      </c>
      <c r="R65" s="89"/>
      <c r="S65" s="89"/>
      <c r="T65" s="89"/>
      <c r="U65" s="89">
        <v>80</v>
      </c>
      <c r="V65" s="104">
        <v>10000</v>
      </c>
      <c r="W65" s="89" t="s">
        <v>27</v>
      </c>
      <c r="X65" s="89"/>
      <c r="Y65" s="89"/>
      <c r="Z65" s="89"/>
      <c r="AA65" s="89"/>
      <c r="AB65" s="92"/>
      <c r="AC65" s="89" t="s">
        <v>9752</v>
      </c>
      <c r="AD65" s="89" t="s">
        <v>9979</v>
      </c>
      <c r="AE65" s="89" t="s">
        <v>21705</v>
      </c>
      <c r="AF65" s="89" t="s">
        <v>9755</v>
      </c>
      <c r="AG65" s="89" t="s">
        <v>9762</v>
      </c>
      <c r="AH65" s="92" t="s">
        <v>10159</v>
      </c>
      <c r="AI65" s="92" t="s">
        <v>24619</v>
      </c>
      <c r="AJ65" s="93" t="s">
        <v>21130</v>
      </c>
    </row>
    <row r="66" spans="1:36" x14ac:dyDescent="0.25">
      <c r="A66" s="89">
        <v>199304</v>
      </c>
      <c r="B66" s="89" t="s">
        <v>10585</v>
      </c>
      <c r="C66" s="89" t="s">
        <v>10586</v>
      </c>
      <c r="D66" s="89" t="s">
        <v>80</v>
      </c>
      <c r="E66" s="90" t="s">
        <v>21785</v>
      </c>
      <c r="F66" s="89">
        <v>1</v>
      </c>
      <c r="G66" s="130" t="s">
        <v>25142</v>
      </c>
      <c r="H66" s="89">
        <v>2013</v>
      </c>
      <c r="I66" s="89"/>
      <c r="J66" s="89"/>
      <c r="K66" s="89"/>
      <c r="L66" s="89"/>
      <c r="M66" s="89"/>
      <c r="N66" s="89"/>
      <c r="O66" s="89"/>
      <c r="P66" s="89"/>
      <c r="Q66" s="89"/>
      <c r="R66" s="89"/>
      <c r="S66" s="89"/>
      <c r="T66" s="89"/>
      <c r="U66" s="89"/>
      <c r="V66" s="89"/>
      <c r="W66" s="89"/>
      <c r="X66" s="89"/>
      <c r="Y66" s="89"/>
      <c r="Z66" s="89" t="s">
        <v>12266</v>
      </c>
      <c r="AA66" s="89"/>
      <c r="AB66" s="89"/>
      <c r="AC66" s="89" t="s">
        <v>9752</v>
      </c>
      <c r="AD66" s="89" t="s">
        <v>9929</v>
      </c>
      <c r="AE66" s="89" t="s">
        <v>9754</v>
      </c>
      <c r="AF66" s="89" t="s">
        <v>9755</v>
      </c>
      <c r="AG66" s="89" t="s">
        <v>9762</v>
      </c>
      <c r="AH66" s="92" t="s">
        <v>23710</v>
      </c>
      <c r="AI66" s="92" t="s">
        <v>24619</v>
      </c>
      <c r="AJ66" s="93" t="s">
        <v>21130</v>
      </c>
    </row>
    <row r="67" spans="1:36" x14ac:dyDescent="0.25">
      <c r="A67" s="89">
        <v>214592</v>
      </c>
      <c r="B67" s="89" t="s">
        <v>9745</v>
      </c>
      <c r="C67" s="89" t="s">
        <v>10604</v>
      </c>
      <c r="D67" s="89" t="s">
        <v>336</v>
      </c>
      <c r="E67" s="90" t="s">
        <v>12309</v>
      </c>
      <c r="F67" s="89">
        <v>3</v>
      </c>
      <c r="G67" s="130" t="s">
        <v>24659</v>
      </c>
      <c r="H67" s="89">
        <v>2014</v>
      </c>
      <c r="I67" s="89" t="s">
        <v>9885</v>
      </c>
      <c r="J67" s="89" t="s">
        <v>9886</v>
      </c>
      <c r="K67" s="89"/>
      <c r="L67" s="89"/>
      <c r="M67" s="89"/>
      <c r="N67" s="89" t="s">
        <v>12310</v>
      </c>
      <c r="O67" s="89"/>
      <c r="P67" s="89"/>
      <c r="Q67" s="89" t="s">
        <v>12311</v>
      </c>
      <c r="R67" s="89"/>
      <c r="S67" s="89"/>
      <c r="T67" s="89"/>
      <c r="U67" s="89">
        <v>8</v>
      </c>
      <c r="V67" s="89"/>
      <c r="W67" s="89" t="s">
        <v>201</v>
      </c>
      <c r="X67" s="89"/>
      <c r="Y67" s="89"/>
      <c r="Z67" s="89" t="s">
        <v>12309</v>
      </c>
      <c r="AA67" s="89"/>
      <c r="AB67" s="89"/>
      <c r="AC67" s="89" t="s">
        <v>9752</v>
      </c>
      <c r="AD67" s="89" t="s">
        <v>9871</v>
      </c>
      <c r="AE67" s="89" t="s">
        <v>12312</v>
      </c>
      <c r="AF67" s="89" t="s">
        <v>9755</v>
      </c>
      <c r="AG67" s="89" t="s">
        <v>9762</v>
      </c>
      <c r="AH67" s="92" t="s">
        <v>23593</v>
      </c>
      <c r="AI67" s="92" t="s">
        <v>24619</v>
      </c>
      <c r="AJ67" s="93" t="s">
        <v>21130</v>
      </c>
    </row>
    <row r="68" spans="1:36" x14ac:dyDescent="0.25">
      <c r="A68" s="89">
        <v>214623</v>
      </c>
      <c r="B68" s="89" t="s">
        <v>9756</v>
      </c>
      <c r="C68" s="89" t="s">
        <v>9921</v>
      </c>
      <c r="D68" s="89" t="s">
        <v>80</v>
      </c>
      <c r="E68" s="90" t="s">
        <v>21790</v>
      </c>
      <c r="F68" s="89">
        <v>1</v>
      </c>
      <c r="G68" s="130" t="s">
        <v>25157</v>
      </c>
      <c r="H68" s="89">
        <v>2013</v>
      </c>
      <c r="I68" s="89"/>
      <c r="J68" s="89"/>
      <c r="K68" s="89"/>
      <c r="L68" s="89"/>
      <c r="M68" s="89"/>
      <c r="N68" s="89"/>
      <c r="O68" s="89"/>
      <c r="P68" s="89"/>
      <c r="Q68" s="89"/>
      <c r="R68" s="89"/>
      <c r="S68" s="89"/>
      <c r="T68" s="89"/>
      <c r="U68" s="89"/>
      <c r="V68" s="89"/>
      <c r="W68" s="89"/>
      <c r="X68" s="89"/>
      <c r="Y68" s="89"/>
      <c r="Z68" s="89"/>
      <c r="AA68" s="89"/>
      <c r="AB68" s="92"/>
      <c r="AC68" s="89" t="s">
        <v>9752</v>
      </c>
      <c r="AD68" s="89" t="s">
        <v>10046</v>
      </c>
      <c r="AE68" s="89" t="s">
        <v>9754</v>
      </c>
      <c r="AF68" s="89" t="s">
        <v>9755</v>
      </c>
      <c r="AG68" s="89" t="s">
        <v>9762</v>
      </c>
      <c r="AH68" s="92" t="s">
        <v>23593</v>
      </c>
      <c r="AI68" s="92" t="s">
        <v>24619</v>
      </c>
      <c r="AJ68" s="93" t="s">
        <v>21130</v>
      </c>
    </row>
    <row r="69" spans="1:36" x14ac:dyDescent="0.25">
      <c r="A69" s="89">
        <v>214655</v>
      </c>
      <c r="B69" s="89" t="s">
        <v>9772</v>
      </c>
      <c r="C69" s="89" t="s">
        <v>9773</v>
      </c>
      <c r="D69" s="89" t="s">
        <v>336</v>
      </c>
      <c r="E69" s="90" t="s">
        <v>12344</v>
      </c>
      <c r="F69" s="89">
        <v>2</v>
      </c>
      <c r="G69" s="130" t="s">
        <v>25159</v>
      </c>
      <c r="H69" s="89">
        <v>2013</v>
      </c>
      <c r="I69" s="89" t="s">
        <v>12339</v>
      </c>
      <c r="J69" s="89" t="s">
        <v>9867</v>
      </c>
      <c r="K69" s="89"/>
      <c r="L69" s="89"/>
      <c r="M69" s="89"/>
      <c r="N69" s="89" t="s">
        <v>12340</v>
      </c>
      <c r="O69" s="89"/>
      <c r="P69" s="89"/>
      <c r="Q69" s="89" t="s">
        <v>12341</v>
      </c>
      <c r="R69" s="89"/>
      <c r="S69" s="89" t="s">
        <v>12342</v>
      </c>
      <c r="T69" s="89"/>
      <c r="U69" s="89">
        <v>8</v>
      </c>
      <c r="V69" s="89"/>
      <c r="W69" s="89" t="s">
        <v>201</v>
      </c>
      <c r="X69" s="89"/>
      <c r="Y69" s="89"/>
      <c r="Z69" s="89" t="s">
        <v>12344</v>
      </c>
      <c r="AA69" s="89" t="s">
        <v>12343</v>
      </c>
      <c r="AB69" s="89" t="s">
        <v>9867</v>
      </c>
      <c r="AC69" s="89" t="s">
        <v>9752</v>
      </c>
      <c r="AD69" s="89" t="s">
        <v>9871</v>
      </c>
      <c r="AE69" s="89" t="s">
        <v>9754</v>
      </c>
      <c r="AF69" s="89" t="s">
        <v>9755</v>
      </c>
      <c r="AG69" s="89" t="s">
        <v>9762</v>
      </c>
      <c r="AH69" s="92" t="s">
        <v>23593</v>
      </c>
      <c r="AI69" s="92" t="s">
        <v>24619</v>
      </c>
      <c r="AJ69" s="93" t="s">
        <v>21130</v>
      </c>
    </row>
    <row r="70" spans="1:36" x14ac:dyDescent="0.25">
      <c r="A70" s="89">
        <v>491082</v>
      </c>
      <c r="B70" s="89" t="s">
        <v>9772</v>
      </c>
      <c r="C70" s="89" t="s">
        <v>9773</v>
      </c>
      <c r="D70" s="89" t="s">
        <v>336</v>
      </c>
      <c r="E70" s="90" t="s">
        <v>12423</v>
      </c>
      <c r="F70" s="89">
        <v>1</v>
      </c>
      <c r="G70" s="130" t="s">
        <v>25173</v>
      </c>
      <c r="H70" s="89">
        <v>2013</v>
      </c>
      <c r="I70" s="89" t="s">
        <v>12426</v>
      </c>
      <c r="J70" s="89" t="s">
        <v>12427</v>
      </c>
      <c r="K70" s="89"/>
      <c r="L70" s="89"/>
      <c r="M70" s="89"/>
      <c r="N70" s="89" t="s">
        <v>12428</v>
      </c>
      <c r="O70" s="89"/>
      <c r="P70" s="89"/>
      <c r="Q70" s="89" t="s">
        <v>2924</v>
      </c>
      <c r="R70" s="89"/>
      <c r="S70" s="89" t="s">
        <v>6299</v>
      </c>
      <c r="T70" s="89"/>
      <c r="U70" s="89">
        <v>11</v>
      </c>
      <c r="V70" s="89"/>
      <c r="W70" s="89" t="s">
        <v>262</v>
      </c>
      <c r="X70" s="89"/>
      <c r="Y70" s="89"/>
      <c r="Z70" s="89" t="s">
        <v>12423</v>
      </c>
      <c r="AA70" s="89" t="s">
        <v>12429</v>
      </c>
      <c r="AB70" s="89" t="s">
        <v>12430</v>
      </c>
      <c r="AC70" s="89" t="s">
        <v>9752</v>
      </c>
      <c r="AD70" s="89" t="s">
        <v>9976</v>
      </c>
      <c r="AE70" s="89" t="s">
        <v>9754</v>
      </c>
      <c r="AF70" s="89" t="s">
        <v>9755</v>
      </c>
      <c r="AG70" s="89" t="s">
        <v>9762</v>
      </c>
      <c r="AH70" s="92" t="s">
        <v>23624</v>
      </c>
      <c r="AI70" s="92" t="s">
        <v>24619</v>
      </c>
      <c r="AJ70" s="93" t="s">
        <v>21130</v>
      </c>
    </row>
    <row r="71" spans="1:36" x14ac:dyDescent="0.25">
      <c r="A71" s="89">
        <v>491416</v>
      </c>
      <c r="B71" s="89" t="s">
        <v>9772</v>
      </c>
      <c r="C71" s="89" t="s">
        <v>9773</v>
      </c>
      <c r="D71" s="89" t="s">
        <v>336</v>
      </c>
      <c r="E71" s="90" t="s">
        <v>12482</v>
      </c>
      <c r="F71" s="89">
        <v>1</v>
      </c>
      <c r="G71" s="130" t="s">
        <v>24890</v>
      </c>
      <c r="H71" s="89">
        <v>2014</v>
      </c>
      <c r="I71" s="89" t="s">
        <v>12483</v>
      </c>
      <c r="J71" s="89" t="s">
        <v>9769</v>
      </c>
      <c r="K71" s="89"/>
      <c r="L71" s="89"/>
      <c r="M71" s="89" t="s">
        <v>12484</v>
      </c>
      <c r="N71" s="89" t="s">
        <v>9784</v>
      </c>
      <c r="O71" s="89"/>
      <c r="P71" s="89"/>
      <c r="Q71" s="89" t="s">
        <v>9893</v>
      </c>
      <c r="R71" s="89"/>
      <c r="S71" s="89" t="s">
        <v>12485</v>
      </c>
      <c r="T71" s="89"/>
      <c r="U71" s="89">
        <v>8</v>
      </c>
      <c r="V71" s="89"/>
      <c r="W71" s="89" t="s">
        <v>201</v>
      </c>
      <c r="X71" s="89"/>
      <c r="Y71" s="89"/>
      <c r="Z71" s="89" t="s">
        <v>12482</v>
      </c>
      <c r="AA71" s="89" t="s">
        <v>9895</v>
      </c>
      <c r="AB71" s="89" t="s">
        <v>9769</v>
      </c>
      <c r="AC71" s="89" t="s">
        <v>12486</v>
      </c>
      <c r="AD71" s="89" t="s">
        <v>9862</v>
      </c>
      <c r="AE71" s="89" t="s">
        <v>9754</v>
      </c>
      <c r="AF71" s="89" t="s">
        <v>9755</v>
      </c>
      <c r="AG71" s="89" t="s">
        <v>9762</v>
      </c>
      <c r="AH71" s="92" t="s">
        <v>23602</v>
      </c>
      <c r="AI71" s="92" t="s">
        <v>24619</v>
      </c>
      <c r="AJ71" s="93" t="s">
        <v>21130</v>
      </c>
    </row>
    <row r="72" spans="1:36" x14ac:dyDescent="0.25">
      <c r="A72" s="89">
        <v>491925</v>
      </c>
      <c r="B72" s="89" t="s">
        <v>9756</v>
      </c>
      <c r="C72" s="89" t="s">
        <v>9757</v>
      </c>
      <c r="D72" s="89" t="s">
        <v>80</v>
      </c>
      <c r="E72" s="90" t="s">
        <v>21834</v>
      </c>
      <c r="F72" s="89">
        <v>1</v>
      </c>
      <c r="G72" s="130" t="s">
        <v>24783</v>
      </c>
      <c r="H72" s="89">
        <v>2014</v>
      </c>
      <c r="I72" s="89" t="s">
        <v>5773</v>
      </c>
      <c r="J72" s="89"/>
      <c r="K72" s="89">
        <v>6</v>
      </c>
      <c r="L72" s="89">
        <v>2</v>
      </c>
      <c r="M72" s="89" t="s">
        <v>5772</v>
      </c>
      <c r="N72" s="89"/>
      <c r="O72" s="89"/>
      <c r="P72" s="89"/>
      <c r="Q72" s="89"/>
      <c r="R72" s="89"/>
      <c r="S72" s="89" t="s">
        <v>5132</v>
      </c>
      <c r="T72" s="89"/>
      <c r="U72" s="89">
        <v>9</v>
      </c>
      <c r="V72" s="89"/>
      <c r="W72" s="89" t="s">
        <v>201</v>
      </c>
      <c r="X72" s="89"/>
      <c r="Y72" s="89"/>
      <c r="Z72" s="89" t="s">
        <v>12573</v>
      </c>
      <c r="AA72" s="89"/>
      <c r="AB72" s="89"/>
      <c r="AC72" s="89" t="s">
        <v>9752</v>
      </c>
      <c r="AD72" s="89" t="s">
        <v>9853</v>
      </c>
      <c r="AE72" s="89" t="s">
        <v>9754</v>
      </c>
      <c r="AF72" s="89" t="s">
        <v>9755</v>
      </c>
      <c r="AG72" s="89" t="s">
        <v>9762</v>
      </c>
      <c r="AH72" s="92" t="s">
        <v>23593</v>
      </c>
      <c r="AI72" s="92" t="s">
        <v>24619</v>
      </c>
      <c r="AJ72" s="93" t="s">
        <v>21130</v>
      </c>
    </row>
    <row r="73" spans="1:36" x14ac:dyDescent="0.25">
      <c r="A73" s="89">
        <v>492540</v>
      </c>
      <c r="B73" s="89" t="s">
        <v>9756</v>
      </c>
      <c r="C73" s="89" t="s">
        <v>9757</v>
      </c>
      <c r="D73" s="89" t="s">
        <v>312</v>
      </c>
      <c r="E73" s="90" t="s">
        <v>21858</v>
      </c>
      <c r="F73" s="89">
        <v>1</v>
      </c>
      <c r="G73" s="130" t="s">
        <v>25209</v>
      </c>
      <c r="H73" s="89">
        <v>2011</v>
      </c>
      <c r="I73" s="89" t="s">
        <v>12643</v>
      </c>
      <c r="J73" s="89"/>
      <c r="K73" s="89">
        <v>2011</v>
      </c>
      <c r="L73" s="89">
        <v>62</v>
      </c>
      <c r="M73" s="89" t="s">
        <v>12644</v>
      </c>
      <c r="N73" s="89"/>
      <c r="O73" s="89"/>
      <c r="P73" s="89"/>
      <c r="Q73" s="89"/>
      <c r="R73" s="89"/>
      <c r="S73" s="89" t="s">
        <v>12645</v>
      </c>
      <c r="T73" s="89"/>
      <c r="U73" s="89">
        <v>41</v>
      </c>
      <c r="V73" s="89"/>
      <c r="W73" s="89" t="s">
        <v>262</v>
      </c>
      <c r="X73" s="89"/>
      <c r="Y73" s="89"/>
      <c r="Z73" s="89" t="s">
        <v>12646</v>
      </c>
      <c r="AA73" s="89"/>
      <c r="AB73" s="89"/>
      <c r="AC73" s="89" t="s">
        <v>9752</v>
      </c>
      <c r="AD73" s="89" t="s">
        <v>9976</v>
      </c>
      <c r="AE73" s="89" t="s">
        <v>9754</v>
      </c>
      <c r="AF73" s="89" t="s">
        <v>9755</v>
      </c>
      <c r="AG73" s="89" t="s">
        <v>9762</v>
      </c>
      <c r="AH73" s="92" t="s">
        <v>86</v>
      </c>
      <c r="AI73" s="92" t="s">
        <v>24619</v>
      </c>
      <c r="AJ73" s="93" t="s">
        <v>21130</v>
      </c>
    </row>
    <row r="74" spans="1:36" x14ac:dyDescent="0.25">
      <c r="A74" s="89">
        <v>148915</v>
      </c>
      <c r="B74" s="89" t="s">
        <v>10585</v>
      </c>
      <c r="C74" s="89" t="s">
        <v>10586</v>
      </c>
      <c r="D74" s="89" t="s">
        <v>80</v>
      </c>
      <c r="E74" s="90" t="s">
        <v>6670</v>
      </c>
      <c r="F74" s="89">
        <v>1</v>
      </c>
      <c r="G74" s="130" t="s">
        <v>25255</v>
      </c>
      <c r="H74" s="89">
        <v>2010</v>
      </c>
      <c r="I74" s="89" t="s">
        <v>12940</v>
      </c>
      <c r="J74" s="89"/>
      <c r="K74" s="89"/>
      <c r="L74" s="89"/>
      <c r="M74" s="89"/>
      <c r="N74" s="89"/>
      <c r="O74" s="89"/>
      <c r="P74" s="89"/>
      <c r="Q74" s="89"/>
      <c r="R74" s="89"/>
      <c r="S74" s="89"/>
      <c r="T74" s="89"/>
      <c r="U74" s="89"/>
      <c r="V74" s="89"/>
      <c r="W74" s="89"/>
      <c r="X74" s="89"/>
      <c r="Y74" s="89"/>
      <c r="Z74" s="89" t="s">
        <v>12941</v>
      </c>
      <c r="AA74" s="89"/>
      <c r="AB74" s="89"/>
      <c r="AC74" s="89" t="s">
        <v>9752</v>
      </c>
      <c r="AD74" s="89" t="s">
        <v>9976</v>
      </c>
      <c r="AE74" s="89" t="s">
        <v>9754</v>
      </c>
      <c r="AF74" s="89" t="s">
        <v>9755</v>
      </c>
      <c r="AG74" s="89" t="s">
        <v>9762</v>
      </c>
      <c r="AH74" s="92" t="s">
        <v>86</v>
      </c>
      <c r="AI74" s="92" t="s">
        <v>24619</v>
      </c>
      <c r="AJ74" s="93" t="s">
        <v>21130</v>
      </c>
    </row>
    <row r="75" spans="1:36" x14ac:dyDescent="0.25">
      <c r="A75" s="89">
        <v>149047</v>
      </c>
      <c r="B75" s="89" t="s">
        <v>9772</v>
      </c>
      <c r="C75" s="89" t="s">
        <v>9773</v>
      </c>
      <c r="D75" s="89" t="s">
        <v>80</v>
      </c>
      <c r="E75" s="90" t="s">
        <v>21945</v>
      </c>
      <c r="F75" s="89">
        <v>3</v>
      </c>
      <c r="G75" s="130" t="s">
        <v>25261</v>
      </c>
      <c r="H75" s="89">
        <v>2011</v>
      </c>
      <c r="I75" s="89" t="s">
        <v>12985</v>
      </c>
      <c r="J75" s="89" t="s">
        <v>9776</v>
      </c>
      <c r="K75" s="89"/>
      <c r="L75" s="89"/>
      <c r="M75" s="89"/>
      <c r="N75" s="89" t="s">
        <v>12986</v>
      </c>
      <c r="O75" s="89"/>
      <c r="P75" s="89"/>
      <c r="Q75" s="89" t="s">
        <v>1650</v>
      </c>
      <c r="R75" s="89"/>
      <c r="S75" s="89" t="s">
        <v>5944</v>
      </c>
      <c r="T75" s="89"/>
      <c r="U75" s="89">
        <v>12</v>
      </c>
      <c r="V75" s="89"/>
      <c r="W75" s="89" t="s">
        <v>201</v>
      </c>
      <c r="X75" s="89"/>
      <c r="Y75" s="89"/>
      <c r="Z75" s="89" t="s">
        <v>12987</v>
      </c>
      <c r="AA75" s="89" t="s">
        <v>12988</v>
      </c>
      <c r="AB75" s="89" t="s">
        <v>9776</v>
      </c>
      <c r="AC75" s="89" t="s">
        <v>9752</v>
      </c>
      <c r="AD75" s="89" t="s">
        <v>10001</v>
      </c>
      <c r="AE75" s="89" t="s">
        <v>9754</v>
      </c>
      <c r="AF75" s="89" t="s">
        <v>9755</v>
      </c>
      <c r="AG75" s="89" t="s">
        <v>9762</v>
      </c>
      <c r="AH75" s="92" t="s">
        <v>23731</v>
      </c>
      <c r="AI75" s="92" t="s">
        <v>24619</v>
      </c>
      <c r="AJ75" s="93" t="s">
        <v>21130</v>
      </c>
    </row>
    <row r="76" spans="1:36" x14ac:dyDescent="0.25">
      <c r="A76" s="89">
        <v>149591</v>
      </c>
      <c r="B76" s="89" t="s">
        <v>9767</v>
      </c>
      <c r="C76" s="89" t="s">
        <v>9768</v>
      </c>
      <c r="D76" s="89" t="s">
        <v>336</v>
      </c>
      <c r="E76" s="90" t="s">
        <v>13035</v>
      </c>
      <c r="F76" s="89">
        <v>13</v>
      </c>
      <c r="G76" s="130" t="s">
        <v>25276</v>
      </c>
      <c r="H76" s="89">
        <v>2010</v>
      </c>
      <c r="I76" s="89"/>
      <c r="J76" s="89" t="s">
        <v>9769</v>
      </c>
      <c r="K76" s="89"/>
      <c r="L76" s="89"/>
      <c r="M76" s="89"/>
      <c r="N76" s="89" t="s">
        <v>13036</v>
      </c>
      <c r="O76" s="89"/>
      <c r="P76" s="89"/>
      <c r="Q76" s="89" t="s">
        <v>13037</v>
      </c>
      <c r="R76" s="89"/>
      <c r="S76" s="89"/>
      <c r="T76" s="89"/>
      <c r="U76" s="89">
        <v>174</v>
      </c>
      <c r="V76" s="89"/>
      <c r="W76" s="89" t="s">
        <v>262</v>
      </c>
      <c r="X76" s="89"/>
      <c r="Y76" s="89"/>
      <c r="Z76" s="89" t="s">
        <v>13035</v>
      </c>
      <c r="AA76" s="89"/>
      <c r="AB76" s="89"/>
      <c r="AC76" s="89" t="s">
        <v>9752</v>
      </c>
      <c r="AD76" s="89" t="s">
        <v>10323</v>
      </c>
      <c r="AE76" s="89" t="s">
        <v>9754</v>
      </c>
      <c r="AF76" s="89" t="s">
        <v>9755</v>
      </c>
      <c r="AG76" s="89" t="s">
        <v>9762</v>
      </c>
      <c r="AH76" s="92" t="s">
        <v>23734</v>
      </c>
      <c r="AI76" s="92" t="s">
        <v>24619</v>
      </c>
      <c r="AJ76" s="93" t="s">
        <v>21130</v>
      </c>
    </row>
    <row r="77" spans="1:36" x14ac:dyDescent="0.25">
      <c r="A77" s="89">
        <v>214765</v>
      </c>
      <c r="B77" s="89" t="s">
        <v>9745</v>
      </c>
      <c r="C77" s="89" t="s">
        <v>13040</v>
      </c>
      <c r="D77" s="89" t="s">
        <v>534</v>
      </c>
      <c r="E77" s="90" t="s">
        <v>13041</v>
      </c>
      <c r="F77" s="89">
        <v>1</v>
      </c>
      <c r="G77" s="130" t="s">
        <v>24797</v>
      </c>
      <c r="H77" s="89">
        <v>2013</v>
      </c>
      <c r="I77" s="89" t="s">
        <v>13042</v>
      </c>
      <c r="J77" s="89" t="s">
        <v>13043</v>
      </c>
      <c r="K77" s="89"/>
      <c r="L77" s="89"/>
      <c r="M77" s="89"/>
      <c r="N77" s="89" t="s">
        <v>13044</v>
      </c>
      <c r="O77" s="89"/>
      <c r="P77" s="89"/>
      <c r="Q77" s="89" t="s">
        <v>13045</v>
      </c>
      <c r="R77" s="89"/>
      <c r="S77" s="89" t="s">
        <v>13046</v>
      </c>
      <c r="T77" s="89"/>
      <c r="U77" s="89">
        <v>2</v>
      </c>
      <c r="V77" s="89">
        <v>788</v>
      </c>
      <c r="W77" s="89" t="s">
        <v>407</v>
      </c>
      <c r="X77" s="89"/>
      <c r="Y77" s="89"/>
      <c r="Z77" s="89" t="s">
        <v>13041</v>
      </c>
      <c r="AA77" s="89"/>
      <c r="AB77" s="89"/>
      <c r="AC77" s="89" t="s">
        <v>9752</v>
      </c>
      <c r="AD77" s="89" t="s">
        <v>10046</v>
      </c>
      <c r="AE77" s="89" t="s">
        <v>12047</v>
      </c>
      <c r="AF77" s="89" t="s">
        <v>9755</v>
      </c>
      <c r="AG77" s="89" t="s">
        <v>9762</v>
      </c>
      <c r="AH77" s="92" t="s">
        <v>23736</v>
      </c>
      <c r="AI77" s="92" t="s">
        <v>24619</v>
      </c>
      <c r="AJ77" s="93" t="s">
        <v>21130</v>
      </c>
    </row>
    <row r="78" spans="1:36" x14ac:dyDescent="0.25">
      <c r="A78" s="89">
        <v>214766</v>
      </c>
      <c r="B78" s="89" t="s">
        <v>10089</v>
      </c>
      <c r="C78" s="89" t="s">
        <v>10693</v>
      </c>
      <c r="D78" s="89" t="s">
        <v>534</v>
      </c>
      <c r="E78" s="90" t="s">
        <v>21965</v>
      </c>
      <c r="F78" s="89">
        <v>1</v>
      </c>
      <c r="G78" s="130" t="s">
        <v>25278</v>
      </c>
      <c r="H78" s="89">
        <v>2013</v>
      </c>
      <c r="I78" s="89"/>
      <c r="J78" s="89"/>
      <c r="K78" s="89"/>
      <c r="L78" s="89"/>
      <c r="M78" s="89"/>
      <c r="N78" s="89"/>
      <c r="O78" s="89"/>
      <c r="P78" s="89"/>
      <c r="Q78" s="89"/>
      <c r="R78" s="89"/>
      <c r="S78" s="89"/>
      <c r="T78" s="89"/>
      <c r="U78" s="89"/>
      <c r="V78" s="89"/>
      <c r="W78" s="89" t="s">
        <v>262</v>
      </c>
      <c r="X78" s="89"/>
      <c r="Y78" s="89"/>
      <c r="Z78" s="89" t="s">
        <v>13047</v>
      </c>
      <c r="AA78" s="89" t="s">
        <v>13048</v>
      </c>
      <c r="AB78" s="89" t="s">
        <v>12181</v>
      </c>
      <c r="AC78" s="89" t="s">
        <v>9752</v>
      </c>
      <c r="AD78" s="89" t="s">
        <v>10046</v>
      </c>
      <c r="AE78" s="89" t="s">
        <v>13049</v>
      </c>
      <c r="AF78" s="89" t="s">
        <v>9755</v>
      </c>
      <c r="AG78" s="89" t="s">
        <v>9762</v>
      </c>
      <c r="AH78" s="92" t="s">
        <v>236</v>
      </c>
      <c r="AI78" s="92" t="s">
        <v>24619</v>
      </c>
      <c r="AJ78" s="93" t="s">
        <v>21130</v>
      </c>
    </row>
    <row r="79" spans="1:36" x14ac:dyDescent="0.25">
      <c r="A79" s="89">
        <v>214767</v>
      </c>
      <c r="B79" s="89" t="s">
        <v>9772</v>
      </c>
      <c r="C79" s="89" t="s">
        <v>9773</v>
      </c>
      <c r="D79" s="89" t="s">
        <v>534</v>
      </c>
      <c r="E79" s="90" t="s">
        <v>21966</v>
      </c>
      <c r="F79" s="89">
        <v>1</v>
      </c>
      <c r="G79" s="130" t="s">
        <v>25278</v>
      </c>
      <c r="H79" s="89">
        <v>2013</v>
      </c>
      <c r="I79" s="89" t="s">
        <v>13050</v>
      </c>
      <c r="J79" s="89" t="s">
        <v>13051</v>
      </c>
      <c r="K79" s="89"/>
      <c r="L79" s="89"/>
      <c r="M79" s="89" t="s">
        <v>10411</v>
      </c>
      <c r="N79" s="89" t="s">
        <v>13052</v>
      </c>
      <c r="O79" s="89"/>
      <c r="P79" s="89"/>
      <c r="Q79" s="89" t="s">
        <v>13053</v>
      </c>
      <c r="R79" s="89"/>
      <c r="S79" s="100">
        <v>42491</v>
      </c>
      <c r="T79" s="89"/>
      <c r="U79" s="89">
        <v>100</v>
      </c>
      <c r="V79" s="89"/>
      <c r="W79" s="89" t="s">
        <v>201</v>
      </c>
      <c r="X79" s="89"/>
      <c r="Y79" s="89"/>
      <c r="Z79" s="89" t="s">
        <v>13054</v>
      </c>
      <c r="AA79" s="89" t="s">
        <v>13055</v>
      </c>
      <c r="AB79" s="89" t="s">
        <v>13053</v>
      </c>
      <c r="AC79" s="89" t="s">
        <v>13056</v>
      </c>
      <c r="AD79" s="89" t="s">
        <v>10046</v>
      </c>
      <c r="AE79" s="89" t="s">
        <v>13049</v>
      </c>
      <c r="AF79" s="89" t="s">
        <v>9755</v>
      </c>
      <c r="AG79" s="89" t="s">
        <v>9762</v>
      </c>
      <c r="AH79" s="92" t="s">
        <v>236</v>
      </c>
      <c r="AI79" s="92" t="s">
        <v>24619</v>
      </c>
      <c r="AJ79" s="93" t="s">
        <v>21130</v>
      </c>
    </row>
    <row r="80" spans="1:36" x14ac:dyDescent="0.25">
      <c r="A80" s="89">
        <v>216910</v>
      </c>
      <c r="B80" s="89" t="s">
        <v>9756</v>
      </c>
      <c r="C80" s="89" t="s">
        <v>9757</v>
      </c>
      <c r="D80" s="89" t="s">
        <v>80</v>
      </c>
      <c r="E80" s="90" t="s">
        <v>21986</v>
      </c>
      <c r="F80" s="89">
        <v>5</v>
      </c>
      <c r="G80" s="130" t="s">
        <v>25285</v>
      </c>
      <c r="H80" s="89">
        <v>2013</v>
      </c>
      <c r="I80" s="89" t="s">
        <v>5780</v>
      </c>
      <c r="J80" s="89"/>
      <c r="K80" s="89">
        <v>7</v>
      </c>
      <c r="L80" s="89">
        <v>1</v>
      </c>
      <c r="M80" s="89" t="s">
        <v>5779</v>
      </c>
      <c r="N80" s="89"/>
      <c r="O80" s="89"/>
      <c r="P80" s="89"/>
      <c r="Q80" s="89"/>
      <c r="R80" s="89"/>
      <c r="S80" s="89" t="s">
        <v>7247</v>
      </c>
      <c r="T80" s="89"/>
      <c r="U80" s="89">
        <v>22</v>
      </c>
      <c r="V80" s="89"/>
      <c r="W80" s="89" t="s">
        <v>201</v>
      </c>
      <c r="X80" s="89"/>
      <c r="Y80" s="89"/>
      <c r="Z80" s="89"/>
      <c r="AA80" s="89"/>
      <c r="AB80" s="92"/>
      <c r="AC80" s="89" t="s">
        <v>9752</v>
      </c>
      <c r="AD80" s="89" t="s">
        <v>9853</v>
      </c>
      <c r="AE80" s="89" t="s">
        <v>9754</v>
      </c>
      <c r="AF80" s="89" t="s">
        <v>9755</v>
      </c>
      <c r="AG80" s="89" t="s">
        <v>9762</v>
      </c>
      <c r="AH80" s="92" t="s">
        <v>23610</v>
      </c>
      <c r="AI80" s="92" t="s">
        <v>24619</v>
      </c>
      <c r="AJ80" s="93" t="s">
        <v>21130</v>
      </c>
    </row>
    <row r="81" spans="1:36" x14ac:dyDescent="0.25">
      <c r="A81" s="89">
        <v>227465</v>
      </c>
      <c r="B81" s="89" t="s">
        <v>9772</v>
      </c>
      <c r="C81" s="89" t="s">
        <v>9773</v>
      </c>
      <c r="D81" s="89" t="s">
        <v>336</v>
      </c>
      <c r="E81" s="90" t="s">
        <v>13179</v>
      </c>
      <c r="F81" s="89">
        <v>3</v>
      </c>
      <c r="G81" s="130" t="s">
        <v>25290</v>
      </c>
      <c r="H81" s="89">
        <v>2013</v>
      </c>
      <c r="I81" s="89" t="s">
        <v>12298</v>
      </c>
      <c r="J81" s="89" t="s">
        <v>9769</v>
      </c>
      <c r="K81" s="89"/>
      <c r="L81" s="89"/>
      <c r="M81" s="89"/>
      <c r="N81" s="89" t="s">
        <v>4150</v>
      </c>
      <c r="O81" s="89"/>
      <c r="P81" s="89"/>
      <c r="Q81" s="89" t="s">
        <v>1475</v>
      </c>
      <c r="R81" s="89"/>
      <c r="S81" s="89" t="s">
        <v>4266</v>
      </c>
      <c r="T81" s="89"/>
      <c r="U81" s="89">
        <v>8</v>
      </c>
      <c r="V81" s="89"/>
      <c r="W81" s="89" t="s">
        <v>201</v>
      </c>
      <c r="X81" s="89"/>
      <c r="Y81" s="89"/>
      <c r="Z81" s="89" t="s">
        <v>13179</v>
      </c>
      <c r="AA81" s="89" t="s">
        <v>12299</v>
      </c>
      <c r="AB81" s="89" t="s">
        <v>9769</v>
      </c>
      <c r="AC81" s="89" t="s">
        <v>9752</v>
      </c>
      <c r="AD81" s="89" t="s">
        <v>9871</v>
      </c>
      <c r="AE81" s="89" t="s">
        <v>9754</v>
      </c>
      <c r="AF81" s="89" t="s">
        <v>9755</v>
      </c>
      <c r="AG81" s="89" t="s">
        <v>9762</v>
      </c>
      <c r="AH81" s="92" t="s">
        <v>23593</v>
      </c>
      <c r="AI81" s="92" t="s">
        <v>24619</v>
      </c>
      <c r="AJ81" s="93" t="s">
        <v>21130</v>
      </c>
    </row>
    <row r="82" spans="1:36" x14ac:dyDescent="0.25">
      <c r="A82" s="89">
        <v>492741</v>
      </c>
      <c r="B82" s="89" t="s">
        <v>9772</v>
      </c>
      <c r="C82" s="89" t="s">
        <v>9773</v>
      </c>
      <c r="D82" s="89" t="s">
        <v>336</v>
      </c>
      <c r="E82" s="90" t="s">
        <v>13239</v>
      </c>
      <c r="F82" s="89">
        <v>4</v>
      </c>
      <c r="G82" s="130" t="s">
        <v>24869</v>
      </c>
      <c r="H82" s="89">
        <v>2014</v>
      </c>
      <c r="I82" s="89" t="s">
        <v>10807</v>
      </c>
      <c r="J82" s="89" t="s">
        <v>13240</v>
      </c>
      <c r="K82" s="89">
        <v>2014</v>
      </c>
      <c r="L82" s="89">
        <v>444</v>
      </c>
      <c r="M82" s="89" t="s">
        <v>10808</v>
      </c>
      <c r="N82" s="89" t="s">
        <v>10809</v>
      </c>
      <c r="O82" s="89"/>
      <c r="P82" s="89"/>
      <c r="Q82" s="89" t="s">
        <v>13241</v>
      </c>
      <c r="R82" s="89"/>
      <c r="S82" s="89" t="s">
        <v>6398</v>
      </c>
      <c r="T82" s="89"/>
      <c r="U82" s="89">
        <v>8</v>
      </c>
      <c r="V82" s="89"/>
      <c r="W82" s="89" t="s">
        <v>201</v>
      </c>
      <c r="X82" s="89"/>
      <c r="Y82" s="89"/>
      <c r="Z82" s="89" t="s">
        <v>13239</v>
      </c>
      <c r="AA82" s="89" t="s">
        <v>13242</v>
      </c>
      <c r="AB82" s="89" t="s">
        <v>13243</v>
      </c>
      <c r="AC82" s="89" t="s">
        <v>9752</v>
      </c>
      <c r="AD82" s="89" t="s">
        <v>9862</v>
      </c>
      <c r="AE82" s="89" t="s">
        <v>10812</v>
      </c>
      <c r="AF82" s="89" t="s">
        <v>9755</v>
      </c>
      <c r="AG82" s="89" t="s">
        <v>9762</v>
      </c>
      <c r="AH82" s="92" t="s">
        <v>23624</v>
      </c>
      <c r="AI82" s="92" t="s">
        <v>24619</v>
      </c>
      <c r="AJ82" s="93" t="s">
        <v>21130</v>
      </c>
    </row>
    <row r="83" spans="1:36" x14ac:dyDescent="0.25">
      <c r="A83" s="89">
        <v>493034</v>
      </c>
      <c r="B83" s="89" t="s">
        <v>9767</v>
      </c>
      <c r="C83" s="89" t="s">
        <v>9896</v>
      </c>
      <c r="D83" s="89" t="s">
        <v>80</v>
      </c>
      <c r="E83" s="90" t="s">
        <v>22032</v>
      </c>
      <c r="F83" s="89">
        <v>1</v>
      </c>
      <c r="G83" s="130" t="s">
        <v>25133</v>
      </c>
      <c r="H83" s="89">
        <v>2013</v>
      </c>
      <c r="I83" s="89"/>
      <c r="J83" s="89" t="s">
        <v>9769</v>
      </c>
      <c r="K83" s="89"/>
      <c r="L83" s="89"/>
      <c r="M83" s="89"/>
      <c r="N83" s="89" t="s">
        <v>12783</v>
      </c>
      <c r="O83" s="89"/>
      <c r="P83" s="89"/>
      <c r="Q83" s="89" t="s">
        <v>13322</v>
      </c>
      <c r="R83" s="89"/>
      <c r="S83" s="89"/>
      <c r="T83" s="89"/>
      <c r="U83" s="89">
        <v>35</v>
      </c>
      <c r="V83" s="89"/>
      <c r="W83" s="89" t="s">
        <v>5076</v>
      </c>
      <c r="X83" s="89"/>
      <c r="Y83" s="89"/>
      <c r="Z83" s="89" t="s">
        <v>13323</v>
      </c>
      <c r="AA83" s="89"/>
      <c r="AB83" s="89"/>
      <c r="AC83" s="89" t="s">
        <v>9752</v>
      </c>
      <c r="AD83" s="89" t="s">
        <v>9979</v>
      </c>
      <c r="AE83" s="89" t="s">
        <v>9754</v>
      </c>
      <c r="AF83" s="89" t="s">
        <v>9755</v>
      </c>
      <c r="AG83" s="89" t="s">
        <v>9762</v>
      </c>
      <c r="AH83" s="92" t="s">
        <v>23592</v>
      </c>
      <c r="AI83" s="92" t="s">
        <v>24619</v>
      </c>
      <c r="AJ83" s="93" t="s">
        <v>21130</v>
      </c>
    </row>
    <row r="84" spans="1:36" x14ac:dyDescent="0.25">
      <c r="A84" s="89">
        <v>493068</v>
      </c>
      <c r="B84" s="89" t="s">
        <v>9756</v>
      </c>
      <c r="C84" s="89" t="s">
        <v>9757</v>
      </c>
      <c r="D84" s="89" t="s">
        <v>80</v>
      </c>
      <c r="E84" s="90" t="s">
        <v>22035</v>
      </c>
      <c r="F84" s="89">
        <v>2</v>
      </c>
      <c r="G84" s="130" t="s">
        <v>25315</v>
      </c>
      <c r="H84" s="89">
        <v>2014</v>
      </c>
      <c r="I84" s="89" t="s">
        <v>5996</v>
      </c>
      <c r="J84" s="89"/>
      <c r="K84" s="89">
        <v>9</v>
      </c>
      <c r="L84" s="89">
        <v>2</v>
      </c>
      <c r="M84" s="89" t="s">
        <v>5995</v>
      </c>
      <c r="N84" s="89"/>
      <c r="O84" s="89"/>
      <c r="P84" s="89"/>
      <c r="Q84" s="89"/>
      <c r="R84" s="89"/>
      <c r="S84" s="89" t="s">
        <v>10545</v>
      </c>
      <c r="T84" s="89"/>
      <c r="U84" s="89">
        <v>2024</v>
      </c>
      <c r="V84" s="89"/>
      <c r="W84" s="89" t="s">
        <v>201</v>
      </c>
      <c r="X84" s="89"/>
      <c r="Y84" s="89"/>
      <c r="Z84" s="89" t="s">
        <v>13327</v>
      </c>
      <c r="AA84" s="89"/>
      <c r="AB84" s="89"/>
      <c r="AC84" s="89" t="s">
        <v>9752</v>
      </c>
      <c r="AD84" s="89" t="s">
        <v>9979</v>
      </c>
      <c r="AE84" s="89" t="s">
        <v>9754</v>
      </c>
      <c r="AF84" s="89" t="s">
        <v>9755</v>
      </c>
      <c r="AG84" s="89" t="s">
        <v>9762</v>
      </c>
      <c r="AH84" s="92"/>
      <c r="AI84" s="92" t="s">
        <v>24619</v>
      </c>
      <c r="AJ84" s="93" t="s">
        <v>21130</v>
      </c>
    </row>
    <row r="85" spans="1:36" x14ac:dyDescent="0.25">
      <c r="A85" s="89">
        <v>494071</v>
      </c>
      <c r="B85" s="89" t="s">
        <v>9772</v>
      </c>
      <c r="C85" s="89" t="s">
        <v>9773</v>
      </c>
      <c r="D85" s="89" t="s">
        <v>80</v>
      </c>
      <c r="E85" s="90" t="s">
        <v>21979</v>
      </c>
      <c r="F85" s="89">
        <v>1</v>
      </c>
      <c r="G85" s="130" t="s">
        <v>24691</v>
      </c>
      <c r="H85" s="89">
        <v>2014</v>
      </c>
      <c r="I85" s="89" t="s">
        <v>13387</v>
      </c>
      <c r="J85" s="89" t="s">
        <v>9769</v>
      </c>
      <c r="K85" s="89"/>
      <c r="L85" s="89"/>
      <c r="M85" s="89"/>
      <c r="N85" s="89" t="s">
        <v>13388</v>
      </c>
      <c r="O85" s="89"/>
      <c r="P85" s="89"/>
      <c r="Q85" s="89" t="s">
        <v>211</v>
      </c>
      <c r="R85" s="89"/>
      <c r="S85" s="89" t="s">
        <v>13444</v>
      </c>
      <c r="T85" s="89"/>
      <c r="U85" s="89">
        <v>10</v>
      </c>
      <c r="V85" s="89"/>
      <c r="W85" s="89" t="s">
        <v>182</v>
      </c>
      <c r="X85" s="89"/>
      <c r="Y85" s="89"/>
      <c r="Z85" s="89" t="s">
        <v>13445</v>
      </c>
      <c r="AA85" s="89" t="s">
        <v>13412</v>
      </c>
      <c r="AB85" s="89" t="s">
        <v>9769</v>
      </c>
      <c r="AC85" s="89" t="s">
        <v>9752</v>
      </c>
      <c r="AD85" s="89" t="s">
        <v>10005</v>
      </c>
      <c r="AE85" s="89" t="s">
        <v>9754</v>
      </c>
      <c r="AF85" s="89" t="s">
        <v>9755</v>
      </c>
      <c r="AG85" s="89" t="s">
        <v>9762</v>
      </c>
      <c r="AH85" s="92" t="s">
        <v>23593</v>
      </c>
      <c r="AI85" s="92" t="s">
        <v>24619</v>
      </c>
      <c r="AJ85" s="93" t="s">
        <v>21130</v>
      </c>
    </row>
    <row r="86" spans="1:36" x14ac:dyDescent="0.25">
      <c r="A86" s="89">
        <v>494079</v>
      </c>
      <c r="B86" s="89" t="s">
        <v>9772</v>
      </c>
      <c r="C86" s="89" t="s">
        <v>9773</v>
      </c>
      <c r="D86" s="89" t="s">
        <v>80</v>
      </c>
      <c r="E86" s="90" t="s">
        <v>21979</v>
      </c>
      <c r="F86" s="89">
        <v>1</v>
      </c>
      <c r="G86" s="130" t="s">
        <v>24691</v>
      </c>
      <c r="H86" s="89">
        <v>2014</v>
      </c>
      <c r="I86" s="89" t="s">
        <v>13387</v>
      </c>
      <c r="J86" s="89" t="s">
        <v>9769</v>
      </c>
      <c r="K86" s="89"/>
      <c r="L86" s="89"/>
      <c r="M86" s="89"/>
      <c r="N86" s="89" t="s">
        <v>13388</v>
      </c>
      <c r="O86" s="89"/>
      <c r="P86" s="89"/>
      <c r="Q86" s="89" t="s">
        <v>211</v>
      </c>
      <c r="R86" s="89"/>
      <c r="S86" s="89" t="s">
        <v>13444</v>
      </c>
      <c r="T86" s="89"/>
      <c r="U86" s="89">
        <v>10</v>
      </c>
      <c r="V86" s="89"/>
      <c r="W86" s="89" t="s">
        <v>182</v>
      </c>
      <c r="X86" s="89"/>
      <c r="Y86" s="89"/>
      <c r="Z86" s="89" t="s">
        <v>13445</v>
      </c>
      <c r="AA86" s="89" t="s">
        <v>13412</v>
      </c>
      <c r="AB86" s="89" t="s">
        <v>9769</v>
      </c>
      <c r="AC86" s="89" t="s">
        <v>9752</v>
      </c>
      <c r="AD86" s="89" t="s">
        <v>10005</v>
      </c>
      <c r="AE86" s="89" t="s">
        <v>9754</v>
      </c>
      <c r="AF86" s="89" t="s">
        <v>9755</v>
      </c>
      <c r="AG86" s="89" t="s">
        <v>9762</v>
      </c>
      <c r="AH86" s="92" t="s">
        <v>23593</v>
      </c>
      <c r="AI86" s="92" t="s">
        <v>24619</v>
      </c>
      <c r="AJ86" s="93" t="s">
        <v>21130</v>
      </c>
    </row>
    <row r="87" spans="1:36" x14ac:dyDescent="0.25">
      <c r="A87" s="89">
        <v>494120</v>
      </c>
      <c r="B87" s="89" t="s">
        <v>9756</v>
      </c>
      <c r="C87" s="89" t="s">
        <v>9757</v>
      </c>
      <c r="D87" s="89" t="s">
        <v>80</v>
      </c>
      <c r="E87" s="90" t="s">
        <v>22081</v>
      </c>
      <c r="F87" s="89">
        <v>1</v>
      </c>
      <c r="G87" s="130" t="s">
        <v>24784</v>
      </c>
      <c r="H87" s="89">
        <v>2014</v>
      </c>
      <c r="I87" s="89" t="s">
        <v>5412</v>
      </c>
      <c r="J87" s="89"/>
      <c r="K87" s="89" t="s">
        <v>11491</v>
      </c>
      <c r="L87" s="89" t="s">
        <v>11492</v>
      </c>
      <c r="M87" s="89" t="s">
        <v>5410</v>
      </c>
      <c r="N87" s="89"/>
      <c r="O87" s="89"/>
      <c r="P87" s="89"/>
      <c r="Q87" s="89"/>
      <c r="R87" s="89"/>
      <c r="S87" s="100">
        <v>42650</v>
      </c>
      <c r="T87" s="89"/>
      <c r="U87" s="89">
        <v>4</v>
      </c>
      <c r="V87" s="89"/>
      <c r="W87" s="89" t="s">
        <v>262</v>
      </c>
      <c r="X87" s="89"/>
      <c r="Y87" s="89"/>
      <c r="Z87" s="89" t="s">
        <v>13450</v>
      </c>
      <c r="AA87" s="89"/>
      <c r="AB87" s="89"/>
      <c r="AC87" s="89" t="s">
        <v>9752</v>
      </c>
      <c r="AD87" s="89" t="s">
        <v>10005</v>
      </c>
      <c r="AE87" s="89" t="s">
        <v>9754</v>
      </c>
      <c r="AF87" s="89" t="s">
        <v>9755</v>
      </c>
      <c r="AG87" s="89" t="s">
        <v>9762</v>
      </c>
      <c r="AH87" s="92" t="s">
        <v>23746</v>
      </c>
      <c r="AI87" s="92" t="s">
        <v>24619</v>
      </c>
      <c r="AJ87" s="93" t="s">
        <v>21130</v>
      </c>
    </row>
    <row r="88" spans="1:36" x14ac:dyDescent="0.25">
      <c r="A88" s="89">
        <v>494144</v>
      </c>
      <c r="B88" s="89" t="s">
        <v>10585</v>
      </c>
      <c r="C88" s="89" t="s">
        <v>10586</v>
      </c>
      <c r="D88" s="89" t="s">
        <v>80</v>
      </c>
      <c r="E88" s="90" t="s">
        <v>21542</v>
      </c>
      <c r="F88" s="89">
        <v>1</v>
      </c>
      <c r="G88" s="130" t="s">
        <v>25001</v>
      </c>
      <c r="H88" s="89">
        <v>2014</v>
      </c>
      <c r="I88" s="89" t="s">
        <v>11474</v>
      </c>
      <c r="J88" s="89" t="s">
        <v>9769</v>
      </c>
      <c r="K88" s="89"/>
      <c r="L88" s="89"/>
      <c r="M88" s="89"/>
      <c r="N88" s="89" t="s">
        <v>11475</v>
      </c>
      <c r="O88" s="89"/>
      <c r="P88" s="89"/>
      <c r="Q88" s="89" t="s">
        <v>11476</v>
      </c>
      <c r="R88" s="89"/>
      <c r="S88" s="89" t="s">
        <v>11477</v>
      </c>
      <c r="T88" s="89"/>
      <c r="U88" s="89"/>
      <c r="V88" s="89"/>
      <c r="W88" s="89" t="s">
        <v>262</v>
      </c>
      <c r="X88" s="89"/>
      <c r="Y88" s="89"/>
      <c r="Z88" s="89" t="s">
        <v>11478</v>
      </c>
      <c r="AA88" s="89"/>
      <c r="AB88" s="89"/>
      <c r="AC88" s="89" t="s">
        <v>9752</v>
      </c>
      <c r="AD88" s="89"/>
      <c r="AE88" s="89" t="s">
        <v>9754</v>
      </c>
      <c r="AF88" s="89" t="s">
        <v>9755</v>
      </c>
      <c r="AG88" s="89" t="s">
        <v>9762</v>
      </c>
      <c r="AH88" s="92" t="s">
        <v>23641</v>
      </c>
      <c r="AI88" s="92" t="s">
        <v>24619</v>
      </c>
      <c r="AJ88" s="93" t="s">
        <v>21130</v>
      </c>
    </row>
    <row r="89" spans="1:36" x14ac:dyDescent="0.25">
      <c r="A89" s="89">
        <v>494380</v>
      </c>
      <c r="B89" s="89" t="s">
        <v>9756</v>
      </c>
      <c r="C89" s="89" t="s">
        <v>9757</v>
      </c>
      <c r="D89" s="89" t="s">
        <v>80</v>
      </c>
      <c r="E89" s="90" t="s">
        <v>22089</v>
      </c>
      <c r="F89" s="89">
        <v>2</v>
      </c>
      <c r="G89" s="130" t="s">
        <v>25345</v>
      </c>
      <c r="H89" s="89">
        <v>2014</v>
      </c>
      <c r="I89" s="89" t="s">
        <v>9639</v>
      </c>
      <c r="J89" s="89"/>
      <c r="K89" s="89" t="s">
        <v>13478</v>
      </c>
      <c r="L89" s="89">
        <v>4</v>
      </c>
      <c r="M89" s="89" t="s">
        <v>9637</v>
      </c>
      <c r="N89" s="89"/>
      <c r="O89" s="89"/>
      <c r="P89" s="89"/>
      <c r="Q89" s="89"/>
      <c r="R89" s="89"/>
      <c r="S89" s="100">
        <v>42621</v>
      </c>
      <c r="T89" s="89"/>
      <c r="U89" s="89">
        <v>2</v>
      </c>
      <c r="V89" s="89"/>
      <c r="W89" s="89" t="s">
        <v>201</v>
      </c>
      <c r="X89" s="89"/>
      <c r="Y89" s="89"/>
      <c r="Z89" s="89" t="s">
        <v>13479</v>
      </c>
      <c r="AA89" s="89"/>
      <c r="AB89" s="89"/>
      <c r="AC89" s="89" t="s">
        <v>9752</v>
      </c>
      <c r="AD89" s="89" t="s">
        <v>9840</v>
      </c>
      <c r="AE89" s="89" t="s">
        <v>9754</v>
      </c>
      <c r="AF89" s="89" t="s">
        <v>9755</v>
      </c>
      <c r="AG89" s="89" t="s">
        <v>9762</v>
      </c>
      <c r="AH89" s="92" t="s">
        <v>23624</v>
      </c>
      <c r="AI89" s="92" t="s">
        <v>24619</v>
      </c>
      <c r="AJ89" s="93" t="s">
        <v>21130</v>
      </c>
    </row>
    <row r="90" spans="1:36" x14ac:dyDescent="0.25">
      <c r="A90" s="89">
        <v>494656</v>
      </c>
      <c r="B90" s="89" t="s">
        <v>9745</v>
      </c>
      <c r="C90" s="89" t="s">
        <v>9746</v>
      </c>
      <c r="D90" s="89" t="s">
        <v>80</v>
      </c>
      <c r="E90" s="90" t="s">
        <v>22095</v>
      </c>
      <c r="F90" s="89">
        <v>2</v>
      </c>
      <c r="G90" s="130" t="s">
        <v>25348</v>
      </c>
      <c r="H90" s="89">
        <v>2013</v>
      </c>
      <c r="I90" s="89" t="s">
        <v>13498</v>
      </c>
      <c r="J90" s="89" t="s">
        <v>13499</v>
      </c>
      <c r="K90" s="89"/>
      <c r="L90" s="89"/>
      <c r="M90" s="89"/>
      <c r="N90" s="89" t="s">
        <v>13500</v>
      </c>
      <c r="O90" s="89"/>
      <c r="P90" s="89"/>
      <c r="Q90" s="89" t="s">
        <v>13501</v>
      </c>
      <c r="R90" s="89"/>
      <c r="S90" s="89" t="s">
        <v>13502</v>
      </c>
      <c r="T90" s="89"/>
      <c r="U90" s="89">
        <v>18</v>
      </c>
      <c r="V90" s="89"/>
      <c r="W90" s="89" t="s">
        <v>201</v>
      </c>
      <c r="X90" s="89"/>
      <c r="Y90" s="89"/>
      <c r="Z90" s="89" t="s">
        <v>13503</v>
      </c>
      <c r="AA90" s="89"/>
      <c r="AB90" s="89"/>
      <c r="AC90" s="89" t="s">
        <v>9752</v>
      </c>
      <c r="AD90" s="89" t="s">
        <v>9917</v>
      </c>
      <c r="AE90" s="89" t="s">
        <v>9754</v>
      </c>
      <c r="AF90" s="89" t="s">
        <v>9755</v>
      </c>
      <c r="AG90" s="89" t="s">
        <v>9762</v>
      </c>
      <c r="AH90" s="92"/>
      <c r="AI90" s="92" t="s">
        <v>24619</v>
      </c>
      <c r="AJ90" s="93" t="s">
        <v>21130</v>
      </c>
    </row>
    <row r="91" spans="1:36" x14ac:dyDescent="0.25">
      <c r="A91" s="89">
        <v>494657</v>
      </c>
      <c r="B91" s="89" t="s">
        <v>9745</v>
      </c>
      <c r="C91" s="89" t="s">
        <v>9746</v>
      </c>
      <c r="D91" s="89" t="s">
        <v>80</v>
      </c>
      <c r="E91" s="90" t="s">
        <v>22096</v>
      </c>
      <c r="F91" s="89">
        <v>2</v>
      </c>
      <c r="G91" s="130" t="s">
        <v>25349</v>
      </c>
      <c r="H91" s="89">
        <v>2013</v>
      </c>
      <c r="I91" s="89" t="s">
        <v>13498</v>
      </c>
      <c r="J91" s="89" t="s">
        <v>13499</v>
      </c>
      <c r="K91" s="89"/>
      <c r="L91" s="89"/>
      <c r="M91" s="89"/>
      <c r="N91" s="89" t="s">
        <v>13500</v>
      </c>
      <c r="O91" s="89"/>
      <c r="P91" s="89"/>
      <c r="Q91" s="89" t="s">
        <v>13501</v>
      </c>
      <c r="R91" s="89"/>
      <c r="S91" s="89" t="s">
        <v>1383</v>
      </c>
      <c r="T91" s="89"/>
      <c r="U91" s="89">
        <v>16</v>
      </c>
      <c r="V91" s="89"/>
      <c r="W91" s="89" t="s">
        <v>201</v>
      </c>
      <c r="X91" s="89"/>
      <c r="Y91" s="89"/>
      <c r="Z91" s="89" t="s">
        <v>13504</v>
      </c>
      <c r="AA91" s="89"/>
      <c r="AB91" s="89"/>
      <c r="AC91" s="89" t="s">
        <v>9752</v>
      </c>
      <c r="AD91" s="89" t="s">
        <v>9917</v>
      </c>
      <c r="AE91" s="89" t="s">
        <v>9754</v>
      </c>
      <c r="AF91" s="89" t="s">
        <v>9755</v>
      </c>
      <c r="AG91" s="89" t="s">
        <v>9762</v>
      </c>
      <c r="AH91" s="92"/>
      <c r="AI91" s="92" t="s">
        <v>24619</v>
      </c>
      <c r="AJ91" s="93" t="s">
        <v>21130</v>
      </c>
    </row>
    <row r="92" spans="1:36" x14ac:dyDescent="0.25">
      <c r="A92" s="89">
        <v>494788</v>
      </c>
      <c r="B92" s="89" t="s">
        <v>13512</v>
      </c>
      <c r="C92" s="89" t="s">
        <v>13513</v>
      </c>
      <c r="D92" s="89" t="s">
        <v>80</v>
      </c>
      <c r="E92" s="90" t="s">
        <v>13514</v>
      </c>
      <c r="F92" s="89">
        <v>3</v>
      </c>
      <c r="G92" s="130" t="s">
        <v>25350</v>
      </c>
      <c r="H92" s="89">
        <v>2014</v>
      </c>
      <c r="I92" s="89"/>
      <c r="J92" s="89"/>
      <c r="K92" s="89"/>
      <c r="L92" s="89" t="s">
        <v>13514</v>
      </c>
      <c r="M92" s="89"/>
      <c r="N92" s="89"/>
      <c r="O92" s="89"/>
      <c r="P92" s="89"/>
      <c r="Q92" s="89"/>
      <c r="R92" s="89"/>
      <c r="S92" s="89"/>
      <c r="T92" s="89"/>
      <c r="U92" s="89"/>
      <c r="V92" s="89"/>
      <c r="W92" s="89" t="s">
        <v>201</v>
      </c>
      <c r="X92" s="89"/>
      <c r="Y92" s="89"/>
      <c r="Z92" s="89" t="s">
        <v>13515</v>
      </c>
      <c r="AA92" s="89"/>
      <c r="AB92" s="89"/>
      <c r="AC92" s="89" t="s">
        <v>9752</v>
      </c>
      <c r="AD92" s="89" t="s">
        <v>9846</v>
      </c>
      <c r="AE92" s="89" t="s">
        <v>9754</v>
      </c>
      <c r="AF92" s="89" t="s">
        <v>9755</v>
      </c>
      <c r="AG92" s="89" t="s">
        <v>9762</v>
      </c>
      <c r="AH92" s="92" t="s">
        <v>10159</v>
      </c>
      <c r="AI92" s="92" t="s">
        <v>24619</v>
      </c>
      <c r="AJ92" s="93" t="s">
        <v>21130</v>
      </c>
    </row>
    <row r="93" spans="1:36" x14ac:dyDescent="0.25">
      <c r="A93" s="89">
        <v>495006</v>
      </c>
      <c r="B93" s="89" t="s">
        <v>9756</v>
      </c>
      <c r="C93" s="89" t="s">
        <v>9757</v>
      </c>
      <c r="D93" s="89" t="s">
        <v>80</v>
      </c>
      <c r="E93" s="90" t="s">
        <v>22097</v>
      </c>
      <c r="F93" s="89">
        <v>3</v>
      </c>
      <c r="G93" s="130" t="s">
        <v>25351</v>
      </c>
      <c r="H93" s="89">
        <v>2014</v>
      </c>
      <c r="I93" s="89" t="s">
        <v>13516</v>
      </c>
      <c r="J93" s="89"/>
      <c r="K93" s="89">
        <v>85</v>
      </c>
      <c r="L93" s="89">
        <v>4</v>
      </c>
      <c r="M93" s="89" t="s">
        <v>13517</v>
      </c>
      <c r="N93" s="89"/>
      <c r="O93" s="89"/>
      <c r="P93" s="89"/>
      <c r="Q93" s="89"/>
      <c r="R93" s="89"/>
      <c r="S93" s="89" t="s">
        <v>13518</v>
      </c>
      <c r="T93" s="89"/>
      <c r="U93" s="89">
        <v>17</v>
      </c>
      <c r="V93" s="89"/>
      <c r="W93" s="89" t="s">
        <v>182</v>
      </c>
      <c r="X93" s="89"/>
      <c r="Y93" s="89"/>
      <c r="Z93" s="89" t="s">
        <v>13519</v>
      </c>
      <c r="AA93" s="89"/>
      <c r="AB93" s="89"/>
      <c r="AC93" s="89" t="s">
        <v>9752</v>
      </c>
      <c r="AD93" s="89" t="s">
        <v>13520</v>
      </c>
      <c r="AE93" s="89" t="s">
        <v>9754</v>
      </c>
      <c r="AF93" s="89" t="s">
        <v>9755</v>
      </c>
      <c r="AG93" s="89" t="s">
        <v>9762</v>
      </c>
      <c r="AH93" s="92" t="s">
        <v>23749</v>
      </c>
      <c r="AI93" s="92" t="s">
        <v>24619</v>
      </c>
      <c r="AJ93" s="93" t="s">
        <v>21130</v>
      </c>
    </row>
    <row r="94" spans="1:36" x14ac:dyDescent="0.25">
      <c r="A94" s="89">
        <v>495506</v>
      </c>
      <c r="B94" s="89" t="s">
        <v>13512</v>
      </c>
      <c r="C94" s="89" t="s">
        <v>13513</v>
      </c>
      <c r="D94" s="89" t="s">
        <v>80</v>
      </c>
      <c r="E94" s="90" t="s">
        <v>22101</v>
      </c>
      <c r="F94" s="89">
        <v>3</v>
      </c>
      <c r="G94" s="130" t="s">
        <v>25350</v>
      </c>
      <c r="H94" s="89">
        <v>2014</v>
      </c>
      <c r="I94" s="89"/>
      <c r="J94" s="89"/>
      <c r="K94" s="89"/>
      <c r="L94" s="89"/>
      <c r="M94" s="89"/>
      <c r="N94" s="89"/>
      <c r="O94" s="89"/>
      <c r="P94" s="89"/>
      <c r="Q94" s="89"/>
      <c r="R94" s="89"/>
      <c r="S94" s="89"/>
      <c r="T94" s="89"/>
      <c r="U94" s="89"/>
      <c r="V94" s="89"/>
      <c r="W94" s="89" t="s">
        <v>201</v>
      </c>
      <c r="X94" s="89"/>
      <c r="Y94" s="89"/>
      <c r="Z94" s="89" t="s">
        <v>13537</v>
      </c>
      <c r="AA94" s="89"/>
      <c r="AB94" s="89"/>
      <c r="AC94" s="89" t="s">
        <v>9752</v>
      </c>
      <c r="AD94" s="89" t="s">
        <v>9846</v>
      </c>
      <c r="AE94" s="89" t="s">
        <v>9754</v>
      </c>
      <c r="AF94" s="89" t="s">
        <v>9755</v>
      </c>
      <c r="AG94" s="89" t="s">
        <v>9762</v>
      </c>
      <c r="AH94" s="92" t="s">
        <v>10159</v>
      </c>
      <c r="AI94" s="92" t="s">
        <v>24619</v>
      </c>
      <c r="AJ94" s="93" t="s">
        <v>21130</v>
      </c>
    </row>
    <row r="95" spans="1:36" x14ac:dyDescent="0.25">
      <c r="A95" s="89">
        <v>495507</v>
      </c>
      <c r="B95" s="89" t="s">
        <v>13512</v>
      </c>
      <c r="C95" s="89" t="s">
        <v>13513</v>
      </c>
      <c r="D95" s="89" t="s">
        <v>80</v>
      </c>
      <c r="E95" s="90" t="s">
        <v>22102</v>
      </c>
      <c r="F95" s="89">
        <v>3</v>
      </c>
      <c r="G95" s="130" t="s">
        <v>25350</v>
      </c>
      <c r="H95" s="89">
        <v>2014</v>
      </c>
      <c r="I95" s="89"/>
      <c r="J95" s="89"/>
      <c r="K95" s="89"/>
      <c r="L95" s="89"/>
      <c r="M95" s="89"/>
      <c r="N95" s="89"/>
      <c r="O95" s="89"/>
      <c r="P95" s="89"/>
      <c r="Q95" s="89"/>
      <c r="R95" s="89"/>
      <c r="S95" s="89"/>
      <c r="T95" s="89"/>
      <c r="U95" s="89"/>
      <c r="V95" s="89"/>
      <c r="W95" s="89" t="s">
        <v>201</v>
      </c>
      <c r="X95" s="89"/>
      <c r="Y95" s="89"/>
      <c r="Z95" s="89" t="s">
        <v>13538</v>
      </c>
      <c r="AA95" s="89"/>
      <c r="AB95" s="89"/>
      <c r="AC95" s="89" t="s">
        <v>9752</v>
      </c>
      <c r="AD95" s="89" t="s">
        <v>9846</v>
      </c>
      <c r="AE95" s="89" t="s">
        <v>9754</v>
      </c>
      <c r="AF95" s="89" t="s">
        <v>9755</v>
      </c>
      <c r="AG95" s="89" t="s">
        <v>9762</v>
      </c>
      <c r="AH95" s="92" t="s">
        <v>10159</v>
      </c>
      <c r="AI95" s="92" t="s">
        <v>24619</v>
      </c>
      <c r="AJ95" s="93" t="s">
        <v>21130</v>
      </c>
    </row>
    <row r="96" spans="1:36" x14ac:dyDescent="0.25">
      <c r="A96" s="89">
        <v>495793</v>
      </c>
      <c r="B96" s="89" t="s">
        <v>9756</v>
      </c>
      <c r="C96" s="89" t="s">
        <v>9757</v>
      </c>
      <c r="D96" s="89" t="s">
        <v>80</v>
      </c>
      <c r="E96" s="90" t="s">
        <v>22109</v>
      </c>
      <c r="F96" s="89">
        <v>1</v>
      </c>
      <c r="G96" s="130" t="s">
        <v>24768</v>
      </c>
      <c r="H96" s="89">
        <v>2013</v>
      </c>
      <c r="I96" s="89" t="s">
        <v>7452</v>
      </c>
      <c r="J96" s="89"/>
      <c r="K96" s="89">
        <v>68</v>
      </c>
      <c r="L96" s="89">
        <v>1</v>
      </c>
      <c r="M96" s="89" t="s">
        <v>7451</v>
      </c>
      <c r="N96" s="89"/>
      <c r="O96" s="89"/>
      <c r="P96" s="89"/>
      <c r="Q96" s="89"/>
      <c r="R96" s="89"/>
      <c r="S96" s="89" t="s">
        <v>10709</v>
      </c>
      <c r="T96" s="89"/>
      <c r="U96" s="89">
        <v>12</v>
      </c>
      <c r="V96" s="89"/>
      <c r="W96" s="89"/>
      <c r="X96" s="89"/>
      <c r="Y96" s="89"/>
      <c r="Z96" s="89" t="s">
        <v>10710</v>
      </c>
      <c r="AA96" s="89"/>
      <c r="AB96" s="89"/>
      <c r="AC96" s="89" t="s">
        <v>9752</v>
      </c>
      <c r="AD96" s="89" t="s">
        <v>10005</v>
      </c>
      <c r="AE96" s="89" t="s">
        <v>9754</v>
      </c>
      <c r="AF96" s="89" t="s">
        <v>9755</v>
      </c>
      <c r="AG96" s="89" t="s">
        <v>9762</v>
      </c>
      <c r="AH96" s="92"/>
      <c r="AI96" s="92" t="s">
        <v>24619</v>
      </c>
      <c r="AJ96" s="93" t="s">
        <v>21130</v>
      </c>
    </row>
    <row r="97" spans="1:36" x14ac:dyDescent="0.25">
      <c r="A97" s="89">
        <v>495794</v>
      </c>
      <c r="B97" s="89" t="s">
        <v>9756</v>
      </c>
      <c r="C97" s="89" t="s">
        <v>9757</v>
      </c>
      <c r="D97" s="89" t="s">
        <v>80</v>
      </c>
      <c r="E97" s="90" t="s">
        <v>22110</v>
      </c>
      <c r="F97" s="89">
        <v>1</v>
      </c>
      <c r="G97" s="130" t="s">
        <v>24768</v>
      </c>
      <c r="H97" s="89">
        <v>2013</v>
      </c>
      <c r="I97" s="89" t="s">
        <v>7452</v>
      </c>
      <c r="J97" s="89"/>
      <c r="K97" s="89">
        <v>68</v>
      </c>
      <c r="L97" s="89">
        <v>1</v>
      </c>
      <c r="M97" s="89" t="s">
        <v>7451</v>
      </c>
      <c r="N97" s="89"/>
      <c r="O97" s="89"/>
      <c r="P97" s="89"/>
      <c r="Q97" s="89"/>
      <c r="R97" s="89"/>
      <c r="S97" s="89" t="s">
        <v>10709</v>
      </c>
      <c r="T97" s="89"/>
      <c r="U97" s="89">
        <v>12</v>
      </c>
      <c r="V97" s="89"/>
      <c r="W97" s="89"/>
      <c r="X97" s="89"/>
      <c r="Y97" s="89"/>
      <c r="Z97" s="89" t="s">
        <v>10710</v>
      </c>
      <c r="AA97" s="89"/>
      <c r="AB97" s="89"/>
      <c r="AC97" s="89" t="s">
        <v>9752</v>
      </c>
      <c r="AD97" s="89" t="s">
        <v>10005</v>
      </c>
      <c r="AE97" s="89" t="s">
        <v>9754</v>
      </c>
      <c r="AF97" s="89" t="s">
        <v>9755</v>
      </c>
      <c r="AG97" s="89" t="s">
        <v>9762</v>
      </c>
      <c r="AH97" s="92"/>
      <c r="AI97" s="92" t="s">
        <v>24619</v>
      </c>
      <c r="AJ97" s="93" t="s">
        <v>21130</v>
      </c>
    </row>
    <row r="98" spans="1:36" x14ac:dyDescent="0.25">
      <c r="A98" s="89">
        <v>495796</v>
      </c>
      <c r="B98" s="89" t="s">
        <v>9756</v>
      </c>
      <c r="C98" s="89" t="s">
        <v>9757</v>
      </c>
      <c r="D98" s="89" t="s">
        <v>80</v>
      </c>
      <c r="E98" s="90" t="s">
        <v>22111</v>
      </c>
      <c r="F98" s="89">
        <v>1</v>
      </c>
      <c r="G98" s="130" t="s">
        <v>24768</v>
      </c>
      <c r="H98" s="89">
        <v>2013</v>
      </c>
      <c r="I98" s="89" t="s">
        <v>7452</v>
      </c>
      <c r="J98" s="89"/>
      <c r="K98" s="89">
        <v>68</v>
      </c>
      <c r="L98" s="89">
        <v>1</v>
      </c>
      <c r="M98" s="89" t="s">
        <v>7451</v>
      </c>
      <c r="N98" s="89"/>
      <c r="O98" s="89"/>
      <c r="P98" s="89"/>
      <c r="Q98" s="89"/>
      <c r="R98" s="89"/>
      <c r="S98" s="89" t="s">
        <v>10709</v>
      </c>
      <c r="T98" s="89"/>
      <c r="U98" s="89">
        <v>12</v>
      </c>
      <c r="V98" s="89"/>
      <c r="W98" s="89"/>
      <c r="X98" s="89"/>
      <c r="Y98" s="89"/>
      <c r="Z98" s="89" t="s">
        <v>10710</v>
      </c>
      <c r="AA98" s="89"/>
      <c r="AB98" s="89"/>
      <c r="AC98" s="89" t="s">
        <v>9752</v>
      </c>
      <c r="AD98" s="89" t="s">
        <v>10005</v>
      </c>
      <c r="AE98" s="89" t="s">
        <v>9754</v>
      </c>
      <c r="AF98" s="89" t="s">
        <v>9755</v>
      </c>
      <c r="AG98" s="89" t="s">
        <v>9762</v>
      </c>
      <c r="AH98" s="92"/>
      <c r="AI98" s="92" t="s">
        <v>24619</v>
      </c>
      <c r="AJ98" s="93" t="s">
        <v>21130</v>
      </c>
    </row>
    <row r="99" spans="1:36" x14ac:dyDescent="0.25">
      <c r="A99" s="89">
        <v>495818</v>
      </c>
      <c r="B99" s="89" t="s">
        <v>9756</v>
      </c>
      <c r="C99" s="89" t="s">
        <v>9757</v>
      </c>
      <c r="D99" s="89" t="s">
        <v>336</v>
      </c>
      <c r="E99" s="90" t="s">
        <v>13566</v>
      </c>
      <c r="F99" s="89">
        <v>1</v>
      </c>
      <c r="G99" s="130" t="s">
        <v>24684</v>
      </c>
      <c r="H99" s="89">
        <v>2013</v>
      </c>
      <c r="I99" s="89" t="s">
        <v>13567</v>
      </c>
      <c r="J99" s="89"/>
      <c r="K99" s="89">
        <v>2013</v>
      </c>
      <c r="L99" s="89">
        <v>1</v>
      </c>
      <c r="M99" s="89" t="s">
        <v>13568</v>
      </c>
      <c r="N99" s="89"/>
      <c r="O99" s="89"/>
      <c r="P99" s="89"/>
      <c r="Q99" s="89"/>
      <c r="R99" s="89"/>
      <c r="S99" s="89" t="s">
        <v>13364</v>
      </c>
      <c r="T99" s="89"/>
      <c r="U99" s="89">
        <v>10</v>
      </c>
      <c r="V99" s="89"/>
      <c r="W99" s="89" t="s">
        <v>182</v>
      </c>
      <c r="X99" s="89"/>
      <c r="Y99" s="89"/>
      <c r="Z99" s="89" t="s">
        <v>13566</v>
      </c>
      <c r="AA99" s="89"/>
      <c r="AB99" s="89"/>
      <c r="AC99" s="89" t="s">
        <v>9752</v>
      </c>
      <c r="AD99" s="89" t="s">
        <v>10005</v>
      </c>
      <c r="AE99" s="89" t="s">
        <v>9754</v>
      </c>
      <c r="AF99" s="89" t="s">
        <v>9755</v>
      </c>
      <c r="AG99" s="89" t="s">
        <v>9762</v>
      </c>
      <c r="AH99" s="92" t="s">
        <v>23740</v>
      </c>
      <c r="AI99" s="92" t="s">
        <v>24619</v>
      </c>
      <c r="AJ99" s="93" t="s">
        <v>21130</v>
      </c>
    </row>
    <row r="100" spans="1:36" x14ac:dyDescent="0.25">
      <c r="A100" s="89">
        <v>496405</v>
      </c>
      <c r="B100" s="89" t="s">
        <v>10428</v>
      </c>
      <c r="C100" s="89" t="s">
        <v>10429</v>
      </c>
      <c r="D100" s="89" t="s">
        <v>80</v>
      </c>
      <c r="E100" s="90" t="s">
        <v>22121</v>
      </c>
      <c r="F100" s="89">
        <v>1</v>
      </c>
      <c r="G100" s="130" t="s">
        <v>25362</v>
      </c>
      <c r="H100" s="89">
        <v>2014</v>
      </c>
      <c r="I100" s="89" t="s">
        <v>10881</v>
      </c>
      <c r="J100" s="89"/>
      <c r="K100" s="89"/>
      <c r="L100" s="89"/>
      <c r="M100" s="89"/>
      <c r="N100" s="89" t="s">
        <v>10884</v>
      </c>
      <c r="O100" s="89"/>
      <c r="P100" s="89"/>
      <c r="Q100" s="89"/>
      <c r="R100" s="89"/>
      <c r="S100" s="89" t="s">
        <v>11985</v>
      </c>
      <c r="T100" s="89"/>
      <c r="U100" s="89"/>
      <c r="V100" s="89"/>
      <c r="W100" s="89" t="s">
        <v>201</v>
      </c>
      <c r="X100" s="89"/>
      <c r="Y100" s="89"/>
      <c r="Z100" s="89" t="s">
        <v>13596</v>
      </c>
      <c r="AA100" s="89" t="s">
        <v>10881</v>
      </c>
      <c r="AB100" s="89" t="s">
        <v>3775</v>
      </c>
      <c r="AC100" s="89" t="s">
        <v>9752</v>
      </c>
      <c r="AD100" s="89" t="s">
        <v>9979</v>
      </c>
      <c r="AE100" s="89" t="s">
        <v>9754</v>
      </c>
      <c r="AF100" s="89" t="s">
        <v>9755</v>
      </c>
      <c r="AG100" s="89" t="s">
        <v>9762</v>
      </c>
      <c r="AH100" s="92" t="s">
        <v>23593</v>
      </c>
      <c r="AI100" s="92" t="s">
        <v>24619</v>
      </c>
      <c r="AJ100" s="93" t="s">
        <v>21130</v>
      </c>
    </row>
    <row r="101" spans="1:36" x14ac:dyDescent="0.25">
      <c r="A101" s="89">
        <v>496406</v>
      </c>
      <c r="B101" s="89" t="s">
        <v>10428</v>
      </c>
      <c r="C101" s="89" t="s">
        <v>10429</v>
      </c>
      <c r="D101" s="89" t="s">
        <v>80</v>
      </c>
      <c r="E101" s="90" t="s">
        <v>22122</v>
      </c>
      <c r="F101" s="89">
        <v>1</v>
      </c>
      <c r="G101" s="130" t="s">
        <v>25362</v>
      </c>
      <c r="H101" s="89">
        <v>2014</v>
      </c>
      <c r="I101" s="89" t="s">
        <v>10881</v>
      </c>
      <c r="J101" s="89"/>
      <c r="K101" s="89"/>
      <c r="L101" s="89"/>
      <c r="M101" s="89"/>
      <c r="N101" s="89" t="s">
        <v>10884</v>
      </c>
      <c r="O101" s="89"/>
      <c r="P101" s="89"/>
      <c r="Q101" s="89"/>
      <c r="R101" s="89"/>
      <c r="S101" s="89" t="s">
        <v>11991</v>
      </c>
      <c r="T101" s="89"/>
      <c r="U101" s="89"/>
      <c r="V101" s="89"/>
      <c r="W101" s="89" t="s">
        <v>201</v>
      </c>
      <c r="X101" s="89"/>
      <c r="Y101" s="89"/>
      <c r="Z101" s="89" t="s">
        <v>13597</v>
      </c>
      <c r="AA101" s="89" t="s">
        <v>10881</v>
      </c>
      <c r="AB101" s="89"/>
      <c r="AC101" s="89" t="s">
        <v>9752</v>
      </c>
      <c r="AD101" s="89" t="s">
        <v>9979</v>
      </c>
      <c r="AE101" s="89" t="s">
        <v>9754</v>
      </c>
      <c r="AF101" s="89" t="s">
        <v>9755</v>
      </c>
      <c r="AG101" s="89" t="s">
        <v>9762</v>
      </c>
      <c r="AH101" s="92" t="s">
        <v>23593</v>
      </c>
      <c r="AI101" s="92" t="s">
        <v>24619</v>
      </c>
      <c r="AJ101" s="93" t="s">
        <v>21130</v>
      </c>
    </row>
    <row r="102" spans="1:36" x14ac:dyDescent="0.25">
      <c r="A102" s="89">
        <v>496446</v>
      </c>
      <c r="B102" s="89" t="s">
        <v>9772</v>
      </c>
      <c r="C102" s="89" t="s">
        <v>9773</v>
      </c>
      <c r="D102" s="89" t="s">
        <v>80</v>
      </c>
      <c r="E102" s="90" t="s">
        <v>22123</v>
      </c>
      <c r="F102" s="89">
        <v>2</v>
      </c>
      <c r="G102" s="130" t="s">
        <v>25363</v>
      </c>
      <c r="H102" s="89">
        <v>2012</v>
      </c>
      <c r="I102" s="89" t="s">
        <v>13598</v>
      </c>
      <c r="J102" s="89" t="s">
        <v>9769</v>
      </c>
      <c r="K102" s="89"/>
      <c r="L102" s="89"/>
      <c r="M102" s="89"/>
      <c r="N102" s="89" t="s">
        <v>4242</v>
      </c>
      <c r="O102" s="89"/>
      <c r="P102" s="89"/>
      <c r="Q102" s="89" t="s">
        <v>221</v>
      </c>
      <c r="R102" s="89"/>
      <c r="S102" s="89" t="s">
        <v>13599</v>
      </c>
      <c r="T102" s="89"/>
      <c r="U102" s="89">
        <v>7</v>
      </c>
      <c r="V102" s="89"/>
      <c r="W102" s="89" t="s">
        <v>201</v>
      </c>
      <c r="X102" s="89"/>
      <c r="Y102" s="89"/>
      <c r="Z102" s="89" t="s">
        <v>13600</v>
      </c>
      <c r="AA102" s="89" t="s">
        <v>13601</v>
      </c>
      <c r="AB102" s="89" t="s">
        <v>3775</v>
      </c>
      <c r="AC102" s="89" t="s">
        <v>9752</v>
      </c>
      <c r="AD102" s="89" t="s">
        <v>9979</v>
      </c>
      <c r="AE102" s="89" t="s">
        <v>9754</v>
      </c>
      <c r="AF102" s="89" t="s">
        <v>9755</v>
      </c>
      <c r="AG102" s="89" t="s">
        <v>9762</v>
      </c>
      <c r="AH102" s="92" t="s">
        <v>23593</v>
      </c>
      <c r="AI102" s="92" t="s">
        <v>24619</v>
      </c>
      <c r="AJ102" s="93" t="s">
        <v>21130</v>
      </c>
    </row>
    <row r="103" spans="1:36" x14ac:dyDescent="0.25">
      <c r="A103" s="89">
        <v>497246</v>
      </c>
      <c r="B103" s="89" t="s">
        <v>9772</v>
      </c>
      <c r="C103" s="89" t="s">
        <v>13602</v>
      </c>
      <c r="D103" s="89" t="s">
        <v>336</v>
      </c>
      <c r="E103" s="90" t="s">
        <v>13603</v>
      </c>
      <c r="F103" s="89">
        <v>3</v>
      </c>
      <c r="G103" s="130" t="s">
        <v>25364</v>
      </c>
      <c r="H103" s="89">
        <v>2013</v>
      </c>
      <c r="I103" s="89" t="s">
        <v>10694</v>
      </c>
      <c r="J103" s="89" t="s">
        <v>9769</v>
      </c>
      <c r="K103" s="89"/>
      <c r="L103" s="89"/>
      <c r="M103" s="89"/>
      <c r="N103" s="89" t="s">
        <v>13604</v>
      </c>
      <c r="O103" s="89"/>
      <c r="P103" s="89"/>
      <c r="Q103" s="89" t="s">
        <v>1497</v>
      </c>
      <c r="R103" s="89"/>
      <c r="S103" s="89" t="s">
        <v>13605</v>
      </c>
      <c r="T103" s="89"/>
      <c r="U103" s="89">
        <v>6</v>
      </c>
      <c r="V103" s="89"/>
      <c r="W103" s="89" t="s">
        <v>201</v>
      </c>
      <c r="X103" s="89"/>
      <c r="Y103" s="89"/>
      <c r="Z103" s="89" t="s">
        <v>13603</v>
      </c>
      <c r="AA103" s="89" t="s">
        <v>13606</v>
      </c>
      <c r="AB103" s="89" t="s">
        <v>3775</v>
      </c>
      <c r="AC103" s="89" t="s">
        <v>9752</v>
      </c>
      <c r="AD103" s="89" t="s">
        <v>9979</v>
      </c>
      <c r="AE103" s="89" t="s">
        <v>9754</v>
      </c>
      <c r="AF103" s="89" t="s">
        <v>9755</v>
      </c>
      <c r="AG103" s="89" t="s">
        <v>9762</v>
      </c>
      <c r="AH103" s="92" t="s">
        <v>23593</v>
      </c>
      <c r="AI103" s="92" t="s">
        <v>24619</v>
      </c>
      <c r="AJ103" s="93" t="s">
        <v>21130</v>
      </c>
    </row>
    <row r="104" spans="1:36" x14ac:dyDescent="0.25">
      <c r="A104" s="89">
        <v>499899</v>
      </c>
      <c r="B104" s="89" t="s">
        <v>9772</v>
      </c>
      <c r="C104" s="89" t="s">
        <v>13602</v>
      </c>
      <c r="D104" s="89" t="s">
        <v>336</v>
      </c>
      <c r="E104" s="90" t="s">
        <v>13612</v>
      </c>
      <c r="F104" s="89">
        <v>1</v>
      </c>
      <c r="G104" s="130" t="s">
        <v>25033</v>
      </c>
      <c r="H104" s="89">
        <v>2014</v>
      </c>
      <c r="I104" s="89" t="s">
        <v>13613</v>
      </c>
      <c r="J104" s="89" t="s">
        <v>12061</v>
      </c>
      <c r="K104" s="89"/>
      <c r="L104" s="89"/>
      <c r="M104" s="89"/>
      <c r="N104" s="89" t="s">
        <v>9784</v>
      </c>
      <c r="O104" s="89"/>
      <c r="P104" s="89"/>
      <c r="Q104" s="89" t="s">
        <v>4200</v>
      </c>
      <c r="R104" s="89"/>
      <c r="S104" s="89" t="s">
        <v>13614</v>
      </c>
      <c r="T104" s="89"/>
      <c r="U104" s="89">
        <v>7</v>
      </c>
      <c r="V104" s="89"/>
      <c r="W104" s="89" t="s">
        <v>201</v>
      </c>
      <c r="X104" s="89"/>
      <c r="Y104" s="89"/>
      <c r="Z104" s="89" t="s">
        <v>13612</v>
      </c>
      <c r="AA104" s="89" t="s">
        <v>9895</v>
      </c>
      <c r="AB104" s="89" t="s">
        <v>9769</v>
      </c>
      <c r="AC104" s="89" t="s">
        <v>9752</v>
      </c>
      <c r="AD104" s="89" t="s">
        <v>9871</v>
      </c>
      <c r="AE104" s="89" t="s">
        <v>9754</v>
      </c>
      <c r="AF104" s="89" t="s">
        <v>9755</v>
      </c>
      <c r="AG104" s="89" t="s">
        <v>9762</v>
      </c>
      <c r="AH104" s="92" t="s">
        <v>23690</v>
      </c>
      <c r="AI104" s="92" t="s">
        <v>24619</v>
      </c>
      <c r="AJ104" s="93" t="s">
        <v>21130</v>
      </c>
    </row>
    <row r="105" spans="1:36" x14ac:dyDescent="0.25">
      <c r="A105" s="89">
        <v>501073</v>
      </c>
      <c r="B105" s="89" t="s">
        <v>9745</v>
      </c>
      <c r="C105" s="89" t="s">
        <v>10093</v>
      </c>
      <c r="D105" s="89" t="s">
        <v>80</v>
      </c>
      <c r="E105" s="90" t="s">
        <v>22127</v>
      </c>
      <c r="F105" s="89">
        <v>1</v>
      </c>
      <c r="G105" s="130" t="s">
        <v>25369</v>
      </c>
      <c r="H105" s="89">
        <v>2013</v>
      </c>
      <c r="I105" s="89" t="s">
        <v>2858</v>
      </c>
      <c r="J105" s="89" t="s">
        <v>9769</v>
      </c>
      <c r="K105" s="89"/>
      <c r="L105" s="89"/>
      <c r="M105" s="89"/>
      <c r="N105" s="89" t="s">
        <v>2859</v>
      </c>
      <c r="O105" s="89"/>
      <c r="P105" s="89"/>
      <c r="Q105" s="89" t="s">
        <v>471</v>
      </c>
      <c r="R105" s="89"/>
      <c r="S105" s="89" t="s">
        <v>13625</v>
      </c>
      <c r="T105" s="89"/>
      <c r="U105" s="89">
        <v>24</v>
      </c>
      <c r="V105" s="89">
        <v>500</v>
      </c>
      <c r="W105" s="89" t="s">
        <v>201</v>
      </c>
      <c r="X105" s="89"/>
      <c r="Y105" s="89"/>
      <c r="Z105" s="89"/>
      <c r="AA105" s="89"/>
      <c r="AB105" s="92"/>
      <c r="AC105" s="89" t="s">
        <v>9752</v>
      </c>
      <c r="AD105" s="89" t="s">
        <v>9831</v>
      </c>
      <c r="AE105" s="89" t="s">
        <v>9754</v>
      </c>
      <c r="AF105" s="89" t="s">
        <v>9755</v>
      </c>
      <c r="AG105" s="89" t="s">
        <v>9762</v>
      </c>
      <c r="AH105" s="92" t="s">
        <v>23610</v>
      </c>
      <c r="AI105" s="92" t="s">
        <v>24619</v>
      </c>
      <c r="AJ105" s="93" t="s">
        <v>21130</v>
      </c>
    </row>
    <row r="106" spans="1:36" x14ac:dyDescent="0.25">
      <c r="A106" s="89">
        <v>501497</v>
      </c>
      <c r="B106" s="89" t="s">
        <v>9756</v>
      </c>
      <c r="C106" s="89" t="s">
        <v>9757</v>
      </c>
      <c r="D106" s="89" t="s">
        <v>336</v>
      </c>
      <c r="E106" s="90" t="s">
        <v>13626</v>
      </c>
      <c r="F106" s="89">
        <v>5</v>
      </c>
      <c r="G106" s="130" t="s">
        <v>25370</v>
      </c>
      <c r="H106" s="89">
        <v>2014</v>
      </c>
      <c r="I106" s="89" t="s">
        <v>13627</v>
      </c>
      <c r="J106" s="89"/>
      <c r="K106" s="89">
        <v>50</v>
      </c>
      <c r="L106" s="89">
        <v>2</v>
      </c>
      <c r="M106" s="89" t="s">
        <v>13628</v>
      </c>
      <c r="N106" s="89"/>
      <c r="O106" s="89"/>
      <c r="P106" s="89"/>
      <c r="Q106" s="89"/>
      <c r="R106" s="89"/>
      <c r="S106" s="89" t="s">
        <v>13629</v>
      </c>
      <c r="T106" s="89"/>
      <c r="U106" s="89">
        <v>11</v>
      </c>
      <c r="V106" s="89"/>
      <c r="W106" s="89" t="s">
        <v>201</v>
      </c>
      <c r="X106" s="89"/>
      <c r="Y106" s="89"/>
      <c r="Z106" s="89" t="s">
        <v>13626</v>
      </c>
      <c r="AA106" s="89"/>
      <c r="AB106" s="89"/>
      <c r="AC106" s="89" t="s">
        <v>9752</v>
      </c>
      <c r="AD106" s="89" t="s">
        <v>10308</v>
      </c>
      <c r="AE106" s="89" t="s">
        <v>9754</v>
      </c>
      <c r="AF106" s="89" t="s">
        <v>9755</v>
      </c>
      <c r="AG106" s="89" t="s">
        <v>9762</v>
      </c>
      <c r="AH106" s="92" t="s">
        <v>23751</v>
      </c>
      <c r="AI106" s="92" t="s">
        <v>24619</v>
      </c>
      <c r="AJ106" s="93" t="s">
        <v>21130</v>
      </c>
    </row>
    <row r="107" spans="1:36" x14ac:dyDescent="0.25">
      <c r="A107" s="89">
        <v>502244</v>
      </c>
      <c r="B107" s="89" t="s">
        <v>9745</v>
      </c>
      <c r="C107" s="89" t="s">
        <v>9746</v>
      </c>
      <c r="D107" s="89" t="s">
        <v>312</v>
      </c>
      <c r="E107" s="90" t="s">
        <v>22129</v>
      </c>
      <c r="F107" s="89">
        <v>1</v>
      </c>
      <c r="G107" s="130" t="s">
        <v>24864</v>
      </c>
      <c r="H107" s="89">
        <v>2014</v>
      </c>
      <c r="I107" s="89" t="s">
        <v>13630</v>
      </c>
      <c r="J107" s="89" t="s">
        <v>13631</v>
      </c>
      <c r="K107" s="89"/>
      <c r="L107" s="89"/>
      <c r="M107" s="89" t="s">
        <v>13632</v>
      </c>
      <c r="N107" s="89" t="s">
        <v>13633</v>
      </c>
      <c r="O107" s="89"/>
      <c r="P107" s="89"/>
      <c r="Q107" s="89" t="s">
        <v>13634</v>
      </c>
      <c r="R107" s="89"/>
      <c r="S107" s="89" t="s">
        <v>13635</v>
      </c>
      <c r="T107" s="89"/>
      <c r="U107" s="89">
        <v>3</v>
      </c>
      <c r="V107" s="89">
        <v>600</v>
      </c>
      <c r="W107" s="89" t="s">
        <v>313</v>
      </c>
      <c r="X107" s="89"/>
      <c r="Y107" s="89"/>
      <c r="Z107" s="89" t="s">
        <v>13636</v>
      </c>
      <c r="AA107" s="89"/>
      <c r="AB107" s="89"/>
      <c r="AC107" s="89" t="s">
        <v>9752</v>
      </c>
      <c r="AD107" s="89" t="s">
        <v>9804</v>
      </c>
      <c r="AE107" s="89" t="s">
        <v>9754</v>
      </c>
      <c r="AF107" s="89" t="s">
        <v>9755</v>
      </c>
      <c r="AG107" s="89" t="s">
        <v>9762</v>
      </c>
      <c r="AH107" s="92" t="s">
        <v>23593</v>
      </c>
      <c r="AI107" s="92" t="s">
        <v>24619</v>
      </c>
      <c r="AJ107" s="93" t="s">
        <v>21130</v>
      </c>
    </row>
    <row r="108" spans="1:36" x14ac:dyDescent="0.25">
      <c r="A108" s="89">
        <v>502463</v>
      </c>
      <c r="B108" s="89" t="s">
        <v>9756</v>
      </c>
      <c r="C108" s="89" t="s">
        <v>9757</v>
      </c>
      <c r="D108" s="89" t="s">
        <v>80</v>
      </c>
      <c r="E108" s="90" t="s">
        <v>22130</v>
      </c>
      <c r="F108" s="89">
        <v>1</v>
      </c>
      <c r="G108" s="130" t="s">
        <v>24729</v>
      </c>
      <c r="H108" s="89">
        <v>2014</v>
      </c>
      <c r="I108" s="89" t="s">
        <v>10753</v>
      </c>
      <c r="J108" s="89"/>
      <c r="K108" s="89" t="s">
        <v>13637</v>
      </c>
      <c r="L108" s="100">
        <v>42463</v>
      </c>
      <c r="M108" s="89" t="s">
        <v>5810</v>
      </c>
      <c r="N108" s="89"/>
      <c r="O108" s="89"/>
      <c r="P108" s="89"/>
      <c r="Q108" s="89"/>
      <c r="R108" s="89"/>
      <c r="S108" s="89" t="s">
        <v>10545</v>
      </c>
      <c r="T108" s="89"/>
      <c r="U108" s="89">
        <v>6</v>
      </c>
      <c r="V108" s="89"/>
      <c r="W108" s="89" t="s">
        <v>182</v>
      </c>
      <c r="X108" s="89"/>
      <c r="Y108" s="89"/>
      <c r="Z108" s="89" t="s">
        <v>13638</v>
      </c>
      <c r="AA108" s="89"/>
      <c r="AB108" s="89"/>
      <c r="AC108" s="89" t="s">
        <v>9752</v>
      </c>
      <c r="AD108" s="89" t="s">
        <v>10005</v>
      </c>
      <c r="AE108" s="89" t="s">
        <v>9754</v>
      </c>
      <c r="AF108" s="89" t="s">
        <v>9755</v>
      </c>
      <c r="AG108" s="89" t="s">
        <v>9762</v>
      </c>
      <c r="AH108" s="92" t="s">
        <v>23593</v>
      </c>
      <c r="AI108" s="92" t="s">
        <v>24619</v>
      </c>
      <c r="AJ108" s="93" t="s">
        <v>21130</v>
      </c>
    </row>
    <row r="109" spans="1:36" x14ac:dyDescent="0.25">
      <c r="A109" s="89">
        <v>93718</v>
      </c>
      <c r="B109" s="89" t="s">
        <v>9756</v>
      </c>
      <c r="C109" s="89" t="s">
        <v>9757</v>
      </c>
      <c r="D109" s="89" t="s">
        <v>336</v>
      </c>
      <c r="E109" s="90" t="s">
        <v>13665</v>
      </c>
      <c r="F109" s="89">
        <v>1</v>
      </c>
      <c r="G109" s="130" t="s">
        <v>25168</v>
      </c>
      <c r="H109" s="89">
        <v>2009</v>
      </c>
      <c r="I109" s="89" t="s">
        <v>7280</v>
      </c>
      <c r="J109" s="89"/>
      <c r="K109" s="89" t="s">
        <v>13666</v>
      </c>
      <c r="L109" s="89"/>
      <c r="M109" s="89" t="s">
        <v>6269</v>
      </c>
      <c r="N109" s="89"/>
      <c r="O109" s="89"/>
      <c r="P109" s="89"/>
      <c r="Q109" s="89"/>
      <c r="R109" s="89"/>
      <c r="S109" s="89" t="s">
        <v>12389</v>
      </c>
      <c r="T109" s="89"/>
      <c r="U109" s="89">
        <v>12</v>
      </c>
      <c r="V109" s="89"/>
      <c r="W109" s="89" t="s">
        <v>407</v>
      </c>
      <c r="X109" s="89"/>
      <c r="Y109" s="89"/>
      <c r="Z109" s="89" t="s">
        <v>13665</v>
      </c>
      <c r="AA109" s="89"/>
      <c r="AB109" s="89"/>
      <c r="AC109" s="89" t="s">
        <v>9752</v>
      </c>
      <c r="AD109" s="89" t="s">
        <v>10083</v>
      </c>
      <c r="AE109" s="89" t="s">
        <v>9754</v>
      </c>
      <c r="AF109" s="89" t="s">
        <v>9755</v>
      </c>
      <c r="AG109" s="89" t="s">
        <v>9762</v>
      </c>
      <c r="AH109" s="92" t="s">
        <v>86</v>
      </c>
      <c r="AI109" s="92" t="s">
        <v>24619</v>
      </c>
      <c r="AJ109" s="93" t="s">
        <v>21130</v>
      </c>
    </row>
    <row r="110" spans="1:36" x14ac:dyDescent="0.25">
      <c r="A110" s="89">
        <v>97558</v>
      </c>
      <c r="B110" s="89" t="s">
        <v>9767</v>
      </c>
      <c r="C110" s="89" t="s">
        <v>3630</v>
      </c>
      <c r="D110" s="89" t="s">
        <v>80</v>
      </c>
      <c r="E110" s="90" t="s">
        <v>22136</v>
      </c>
      <c r="F110" s="89"/>
      <c r="G110" s="130" t="s">
        <v>25378</v>
      </c>
      <c r="H110" s="89">
        <v>2009</v>
      </c>
      <c r="I110" s="89"/>
      <c r="J110" s="89" t="s">
        <v>9769</v>
      </c>
      <c r="K110" s="89"/>
      <c r="L110" s="89"/>
      <c r="M110" s="89"/>
      <c r="N110" s="89" t="s">
        <v>1674</v>
      </c>
      <c r="O110" s="89"/>
      <c r="P110" s="89"/>
      <c r="Q110" s="89" t="s">
        <v>471</v>
      </c>
      <c r="R110" s="89"/>
      <c r="S110" s="89"/>
      <c r="T110" s="89"/>
      <c r="U110" s="89">
        <v>237</v>
      </c>
      <c r="V110" s="89"/>
      <c r="W110" s="89" t="s">
        <v>262</v>
      </c>
      <c r="X110" s="89"/>
      <c r="Y110" s="89"/>
      <c r="Z110" s="89" t="s">
        <v>13675</v>
      </c>
      <c r="AA110" s="89"/>
      <c r="AB110" s="89"/>
      <c r="AC110" s="89" t="s">
        <v>9752</v>
      </c>
      <c r="AD110" s="89" t="s">
        <v>10083</v>
      </c>
      <c r="AE110" s="89" t="s">
        <v>9754</v>
      </c>
      <c r="AF110" s="89" t="s">
        <v>9755</v>
      </c>
      <c r="AG110" s="89" t="s">
        <v>9762</v>
      </c>
      <c r="AH110" s="92"/>
      <c r="AI110" s="92" t="s">
        <v>24619</v>
      </c>
      <c r="AJ110" s="93" t="s">
        <v>21130</v>
      </c>
    </row>
    <row r="111" spans="1:36" x14ac:dyDescent="0.25">
      <c r="A111" s="89">
        <v>98072</v>
      </c>
      <c r="B111" s="89" t="s">
        <v>9745</v>
      </c>
      <c r="C111" s="89" t="s">
        <v>10093</v>
      </c>
      <c r="D111" s="89" t="s">
        <v>80</v>
      </c>
      <c r="E111" s="90" t="s">
        <v>22142</v>
      </c>
      <c r="F111" s="89">
        <v>3</v>
      </c>
      <c r="G111" s="130" t="s">
        <v>25383</v>
      </c>
      <c r="H111" s="89">
        <v>2010</v>
      </c>
      <c r="I111" s="89" t="s">
        <v>13694</v>
      </c>
      <c r="J111" s="89" t="s">
        <v>9776</v>
      </c>
      <c r="K111" s="89"/>
      <c r="L111" s="89"/>
      <c r="M111" s="89"/>
      <c r="N111" s="89" t="s">
        <v>13695</v>
      </c>
      <c r="O111" s="89"/>
      <c r="P111" s="89"/>
      <c r="Q111" s="89" t="s">
        <v>13696</v>
      </c>
      <c r="R111" s="89"/>
      <c r="S111" s="89" t="s">
        <v>13697</v>
      </c>
      <c r="T111" s="89"/>
      <c r="U111" s="89">
        <v>8</v>
      </c>
      <c r="V111" s="89">
        <v>220</v>
      </c>
      <c r="W111" s="89" t="s">
        <v>201</v>
      </c>
      <c r="X111" s="89"/>
      <c r="Y111" s="89"/>
      <c r="Z111" s="89" t="s">
        <v>13698</v>
      </c>
      <c r="AA111" s="89"/>
      <c r="AB111" s="89"/>
      <c r="AC111" s="89" t="s">
        <v>9752</v>
      </c>
      <c r="AD111" s="89" t="s">
        <v>10001</v>
      </c>
      <c r="AE111" s="89" t="s">
        <v>9754</v>
      </c>
      <c r="AF111" s="89" t="s">
        <v>9755</v>
      </c>
      <c r="AG111" s="89" t="s">
        <v>9762</v>
      </c>
      <c r="AH111" s="92" t="s">
        <v>23731</v>
      </c>
      <c r="AI111" s="92" t="s">
        <v>24619</v>
      </c>
      <c r="AJ111" s="93" t="s">
        <v>21130</v>
      </c>
    </row>
    <row r="112" spans="1:36" x14ac:dyDescent="0.25">
      <c r="A112" s="89">
        <v>98129</v>
      </c>
      <c r="B112" s="89" t="s">
        <v>9756</v>
      </c>
      <c r="C112" s="89" t="s">
        <v>10286</v>
      </c>
      <c r="D112" s="89" t="s">
        <v>80</v>
      </c>
      <c r="E112" s="90" t="s">
        <v>22148</v>
      </c>
      <c r="F112" s="89">
        <v>1</v>
      </c>
      <c r="G112" s="130" t="s">
        <v>25387</v>
      </c>
      <c r="H112" s="89">
        <v>2010</v>
      </c>
      <c r="I112" s="89" t="s">
        <v>13715</v>
      </c>
      <c r="J112" s="89"/>
      <c r="K112" s="89">
        <v>20</v>
      </c>
      <c r="L112" s="89">
        <v>1</v>
      </c>
      <c r="M112" s="89" t="s">
        <v>13716</v>
      </c>
      <c r="N112" s="89"/>
      <c r="O112" s="89"/>
      <c r="P112" s="89"/>
      <c r="Q112" s="89"/>
      <c r="R112" s="89"/>
      <c r="S112" s="100">
        <v>42716</v>
      </c>
      <c r="T112" s="89"/>
      <c r="U112" s="89">
        <v>1</v>
      </c>
      <c r="V112" s="89"/>
      <c r="W112" s="89" t="s">
        <v>201</v>
      </c>
      <c r="X112" s="89"/>
      <c r="Y112" s="89"/>
      <c r="Z112" s="89" t="s">
        <v>13717</v>
      </c>
      <c r="AA112" s="89"/>
      <c r="AB112" s="89"/>
      <c r="AC112" s="89" t="s">
        <v>9752</v>
      </c>
      <c r="AD112" s="89" t="s">
        <v>10083</v>
      </c>
      <c r="AE112" s="89" t="s">
        <v>9754</v>
      </c>
      <c r="AF112" s="89" t="s">
        <v>9755</v>
      </c>
      <c r="AG112" s="89" t="s">
        <v>9762</v>
      </c>
      <c r="AH112" s="92" t="s">
        <v>236</v>
      </c>
      <c r="AI112" s="92" t="s">
        <v>24619</v>
      </c>
      <c r="AJ112" s="93" t="s">
        <v>21130</v>
      </c>
    </row>
    <row r="113" spans="1:36" x14ac:dyDescent="0.25">
      <c r="A113" s="89">
        <v>100333</v>
      </c>
      <c r="B113" s="89" t="s">
        <v>10585</v>
      </c>
      <c r="C113" s="89" t="s">
        <v>10586</v>
      </c>
      <c r="D113" s="89" t="s">
        <v>80</v>
      </c>
      <c r="E113" s="90" t="s">
        <v>22150</v>
      </c>
      <c r="F113" s="89">
        <v>1</v>
      </c>
      <c r="G113" s="130" t="s">
        <v>25332</v>
      </c>
      <c r="H113" s="89">
        <v>2010</v>
      </c>
      <c r="I113" s="89" t="s">
        <v>13733</v>
      </c>
      <c r="J113" s="89" t="s">
        <v>9906</v>
      </c>
      <c r="K113" s="89"/>
      <c r="L113" s="89"/>
      <c r="M113" s="89"/>
      <c r="N113" s="89" t="s">
        <v>13734</v>
      </c>
      <c r="O113" s="89"/>
      <c r="P113" s="89"/>
      <c r="Q113" s="89" t="s">
        <v>9907</v>
      </c>
      <c r="R113" s="89"/>
      <c r="S113" s="89" t="s">
        <v>13735</v>
      </c>
      <c r="T113" s="89"/>
      <c r="U113" s="89">
        <v>6</v>
      </c>
      <c r="V113" s="89" t="s">
        <v>181</v>
      </c>
      <c r="W113" s="89" t="s">
        <v>201</v>
      </c>
      <c r="X113" s="89"/>
      <c r="Y113" s="89"/>
      <c r="Z113" s="89" t="s">
        <v>13736</v>
      </c>
      <c r="AA113" s="89"/>
      <c r="AB113" s="89"/>
      <c r="AC113" s="89" t="s">
        <v>9752</v>
      </c>
      <c r="AD113" s="89" t="s">
        <v>10083</v>
      </c>
      <c r="AE113" s="89" t="s">
        <v>9754</v>
      </c>
      <c r="AF113" s="89" t="s">
        <v>9755</v>
      </c>
      <c r="AG113" s="89" t="s">
        <v>9762</v>
      </c>
      <c r="AH113" s="92" t="s">
        <v>23610</v>
      </c>
      <c r="AI113" s="92" t="s">
        <v>24619</v>
      </c>
      <c r="AJ113" s="93" t="s">
        <v>21130</v>
      </c>
    </row>
    <row r="114" spans="1:36" ht="15.75" x14ac:dyDescent="0.25">
      <c r="A114" s="89">
        <v>100334</v>
      </c>
      <c r="B114" s="89" t="s">
        <v>9772</v>
      </c>
      <c r="C114" s="89" t="s">
        <v>9773</v>
      </c>
      <c r="D114" s="89" t="s">
        <v>80</v>
      </c>
      <c r="E114" s="90"/>
      <c r="F114" s="89" t="s">
        <v>13726</v>
      </c>
      <c r="G114" s="130">
        <v>2010</v>
      </c>
      <c r="H114" s="89"/>
      <c r="I114" s="89"/>
      <c r="J114" s="89"/>
      <c r="K114" s="89"/>
      <c r="L114" s="89"/>
      <c r="M114" s="89"/>
      <c r="N114" s="89"/>
      <c r="O114" s="89"/>
      <c r="P114" s="89"/>
      <c r="Q114" s="89"/>
      <c r="R114" s="89"/>
      <c r="S114" s="89"/>
      <c r="T114" s="89"/>
      <c r="U114" s="89"/>
      <c r="V114" s="89"/>
      <c r="W114" s="89"/>
      <c r="X114" s="89"/>
      <c r="Y114" s="89"/>
      <c r="Z114" s="89"/>
      <c r="AA114" s="92"/>
      <c r="AB114" s="92"/>
      <c r="AC114" s="89" t="s">
        <v>9752</v>
      </c>
      <c r="AD114" s="89" t="s">
        <v>10083</v>
      </c>
      <c r="AE114" s="89" t="s">
        <v>9754</v>
      </c>
      <c r="AF114" s="89" t="s">
        <v>9755</v>
      </c>
      <c r="AG114" s="89" t="s">
        <v>9762</v>
      </c>
      <c r="AH114" s="92"/>
      <c r="AI114" s="92" t="s">
        <v>24619</v>
      </c>
      <c r="AJ114" s="93" t="s">
        <v>21130</v>
      </c>
    </row>
    <row r="115" spans="1:36" x14ac:dyDescent="0.25">
      <c r="A115" s="89">
        <v>102389</v>
      </c>
      <c r="B115" s="89" t="s">
        <v>9745</v>
      </c>
      <c r="C115" s="89" t="s">
        <v>10267</v>
      </c>
      <c r="D115" s="89" t="s">
        <v>80</v>
      </c>
      <c r="E115" s="90" t="s">
        <v>22152</v>
      </c>
      <c r="F115" s="89">
        <v>2</v>
      </c>
      <c r="G115" s="130" t="s">
        <v>25392</v>
      </c>
      <c r="H115" s="89">
        <v>2010</v>
      </c>
      <c r="I115" s="89" t="s">
        <v>13740</v>
      </c>
      <c r="J115" s="89" t="s">
        <v>9769</v>
      </c>
      <c r="K115" s="89"/>
      <c r="L115" s="89"/>
      <c r="M115" s="89" t="s">
        <v>11628</v>
      </c>
      <c r="N115" s="89" t="s">
        <v>9935</v>
      </c>
      <c r="O115" s="89"/>
      <c r="P115" s="89"/>
      <c r="Q115" s="89" t="s">
        <v>13741</v>
      </c>
      <c r="R115" s="89"/>
      <c r="S115" s="100">
        <v>42675</v>
      </c>
      <c r="T115" s="89"/>
      <c r="U115" s="89">
        <v>11</v>
      </c>
      <c r="V115" s="89"/>
      <c r="W115" s="89" t="s">
        <v>201</v>
      </c>
      <c r="X115" s="89"/>
      <c r="Y115" s="89"/>
      <c r="Z115" s="89" t="s">
        <v>13742</v>
      </c>
      <c r="AA115" s="89"/>
      <c r="AB115" s="89"/>
      <c r="AC115" s="89" t="s">
        <v>9752</v>
      </c>
      <c r="AD115" s="89" t="s">
        <v>10083</v>
      </c>
      <c r="AE115" s="89" t="s">
        <v>9754</v>
      </c>
      <c r="AF115" s="89" t="s">
        <v>9755</v>
      </c>
      <c r="AG115" s="89" t="s">
        <v>9762</v>
      </c>
      <c r="AH115" s="92"/>
      <c r="AI115" s="92" t="s">
        <v>24619</v>
      </c>
      <c r="AJ115" s="93" t="s">
        <v>21130</v>
      </c>
    </row>
    <row r="116" spans="1:36" x14ac:dyDescent="0.25">
      <c r="A116" s="89">
        <v>102446</v>
      </c>
      <c r="B116" s="89" t="s">
        <v>9745</v>
      </c>
      <c r="C116" s="89" t="s">
        <v>10267</v>
      </c>
      <c r="D116" s="89" t="s">
        <v>80</v>
      </c>
      <c r="E116" s="90" t="s">
        <v>22153</v>
      </c>
      <c r="F116" s="89">
        <v>2</v>
      </c>
      <c r="G116" s="130" t="s">
        <v>25392</v>
      </c>
      <c r="H116" s="89">
        <v>2010</v>
      </c>
      <c r="I116" s="89" t="s">
        <v>13743</v>
      </c>
      <c r="J116" s="89" t="s">
        <v>9769</v>
      </c>
      <c r="K116" s="89"/>
      <c r="L116" s="89"/>
      <c r="M116" s="89" t="s">
        <v>11628</v>
      </c>
      <c r="N116" s="89" t="s">
        <v>9935</v>
      </c>
      <c r="O116" s="89"/>
      <c r="P116" s="89"/>
      <c r="Q116" s="89" t="s">
        <v>13741</v>
      </c>
      <c r="R116" s="89"/>
      <c r="S116" s="102">
        <v>41275</v>
      </c>
      <c r="T116" s="89"/>
      <c r="U116" s="89">
        <v>13</v>
      </c>
      <c r="V116" s="89"/>
      <c r="W116" s="89" t="s">
        <v>201</v>
      </c>
      <c r="X116" s="89"/>
      <c r="Y116" s="89"/>
      <c r="Z116" s="89" t="s">
        <v>13744</v>
      </c>
      <c r="AA116" s="89"/>
      <c r="AB116" s="89"/>
      <c r="AC116" s="89" t="s">
        <v>9752</v>
      </c>
      <c r="AD116" s="89" t="s">
        <v>10083</v>
      </c>
      <c r="AE116" s="89" t="s">
        <v>9754</v>
      </c>
      <c r="AF116" s="89" t="s">
        <v>9755</v>
      </c>
      <c r="AG116" s="89" t="s">
        <v>9762</v>
      </c>
      <c r="AH116" s="92"/>
      <c r="AI116" s="92" t="s">
        <v>24619</v>
      </c>
      <c r="AJ116" s="93" t="s">
        <v>21130</v>
      </c>
    </row>
    <row r="117" spans="1:36" x14ac:dyDescent="0.25">
      <c r="A117" s="89">
        <v>102452</v>
      </c>
      <c r="B117" s="89" t="s">
        <v>9745</v>
      </c>
      <c r="C117" s="89" t="s">
        <v>10267</v>
      </c>
      <c r="D117" s="89" t="s">
        <v>80</v>
      </c>
      <c r="E117" s="90" t="s">
        <v>22154</v>
      </c>
      <c r="F117" s="89">
        <v>2</v>
      </c>
      <c r="G117" s="130" t="s">
        <v>25393</v>
      </c>
      <c r="H117" s="89">
        <v>2010</v>
      </c>
      <c r="I117" s="89" t="s">
        <v>13745</v>
      </c>
      <c r="J117" s="89" t="s">
        <v>9769</v>
      </c>
      <c r="K117" s="89"/>
      <c r="L117" s="89"/>
      <c r="M117" s="89" t="s">
        <v>11344</v>
      </c>
      <c r="N117" s="89" t="s">
        <v>9935</v>
      </c>
      <c r="O117" s="89"/>
      <c r="P117" s="89"/>
      <c r="Q117" s="89" t="s">
        <v>13746</v>
      </c>
      <c r="R117" s="89"/>
      <c r="S117" s="89"/>
      <c r="T117" s="89"/>
      <c r="U117" s="89"/>
      <c r="V117" s="89"/>
      <c r="W117" s="89" t="s">
        <v>201</v>
      </c>
      <c r="X117" s="89"/>
      <c r="Y117" s="89"/>
      <c r="Z117" s="89" t="s">
        <v>13747</v>
      </c>
      <c r="AA117" s="89"/>
      <c r="AB117" s="89"/>
      <c r="AC117" s="89" t="s">
        <v>9752</v>
      </c>
      <c r="AD117" s="89" t="s">
        <v>10083</v>
      </c>
      <c r="AE117" s="89" t="s">
        <v>9754</v>
      </c>
      <c r="AF117" s="89" t="s">
        <v>9755</v>
      </c>
      <c r="AG117" s="89" t="s">
        <v>9762</v>
      </c>
      <c r="AH117" s="92"/>
      <c r="AI117" s="92" t="s">
        <v>24619</v>
      </c>
      <c r="AJ117" s="93" t="s">
        <v>21130</v>
      </c>
    </row>
    <row r="118" spans="1:36" x14ac:dyDescent="0.25">
      <c r="A118" s="89">
        <v>103008</v>
      </c>
      <c r="B118" s="89" t="s">
        <v>9756</v>
      </c>
      <c r="C118" s="89" t="s">
        <v>10286</v>
      </c>
      <c r="D118" s="89" t="s">
        <v>80</v>
      </c>
      <c r="E118" s="90" t="s">
        <v>22159</v>
      </c>
      <c r="F118" s="89">
        <v>1</v>
      </c>
      <c r="G118" s="130" t="s">
        <v>25401</v>
      </c>
      <c r="H118" s="89">
        <v>2010</v>
      </c>
      <c r="I118" s="89" t="s">
        <v>5773</v>
      </c>
      <c r="J118" s="89"/>
      <c r="K118" s="89">
        <v>2</v>
      </c>
      <c r="L118" s="89">
        <v>1</v>
      </c>
      <c r="M118" s="89" t="s">
        <v>5772</v>
      </c>
      <c r="N118" s="89"/>
      <c r="O118" s="89"/>
      <c r="P118" s="89"/>
      <c r="Q118" s="89"/>
      <c r="R118" s="89"/>
      <c r="S118" s="89" t="s">
        <v>13785</v>
      </c>
      <c r="T118" s="89"/>
      <c r="U118" s="89">
        <v>3</v>
      </c>
      <c r="V118" s="89"/>
      <c r="W118" s="89" t="s">
        <v>313</v>
      </c>
      <c r="X118" s="89"/>
      <c r="Y118" s="89"/>
      <c r="Z118" s="89" t="s">
        <v>13786</v>
      </c>
      <c r="AA118" s="89"/>
      <c r="AB118" s="89"/>
      <c r="AC118" s="89" t="s">
        <v>9752</v>
      </c>
      <c r="AD118" s="89" t="s">
        <v>10083</v>
      </c>
      <c r="AE118" s="89" t="s">
        <v>9754</v>
      </c>
      <c r="AF118" s="89" t="s">
        <v>9755</v>
      </c>
      <c r="AG118" s="89" t="s">
        <v>9762</v>
      </c>
      <c r="AH118" s="92" t="s">
        <v>86</v>
      </c>
      <c r="AI118" s="92" t="s">
        <v>24619</v>
      </c>
      <c r="AJ118" s="93" t="s">
        <v>21130</v>
      </c>
    </row>
    <row r="119" spans="1:36" x14ac:dyDescent="0.25">
      <c r="A119" s="89">
        <v>149703</v>
      </c>
      <c r="B119" s="89" t="s">
        <v>9767</v>
      </c>
      <c r="C119" s="89" t="s">
        <v>9768</v>
      </c>
      <c r="D119" s="89" t="s">
        <v>336</v>
      </c>
      <c r="E119" s="90" t="s">
        <v>3606</v>
      </c>
      <c r="F119" s="89">
        <v>3</v>
      </c>
      <c r="G119" s="130" t="s">
        <v>25413</v>
      </c>
      <c r="H119" s="89">
        <v>2011</v>
      </c>
      <c r="I119" s="89"/>
      <c r="J119" s="89"/>
      <c r="K119" s="89"/>
      <c r="L119" s="89"/>
      <c r="M119" s="89"/>
      <c r="N119" s="89"/>
      <c r="O119" s="89"/>
      <c r="P119" s="89"/>
      <c r="Q119" s="89"/>
      <c r="R119" s="89"/>
      <c r="S119" s="89"/>
      <c r="T119" s="89"/>
      <c r="U119" s="89"/>
      <c r="V119" s="89"/>
      <c r="W119" s="89"/>
      <c r="X119" s="89"/>
      <c r="Y119" s="89"/>
      <c r="Z119" s="89" t="s">
        <v>3606</v>
      </c>
      <c r="AA119" s="89"/>
      <c r="AB119" s="89"/>
      <c r="AC119" s="89" t="s">
        <v>9752</v>
      </c>
      <c r="AD119" s="89" t="s">
        <v>10487</v>
      </c>
      <c r="AE119" s="89" t="s">
        <v>9754</v>
      </c>
      <c r="AF119" s="89" t="s">
        <v>9755</v>
      </c>
      <c r="AG119" s="89" t="s">
        <v>9762</v>
      </c>
      <c r="AH119" s="92"/>
      <c r="AI119" s="92" t="s">
        <v>24619</v>
      </c>
      <c r="AJ119" s="93" t="s">
        <v>21130</v>
      </c>
    </row>
    <row r="120" spans="1:36" x14ac:dyDescent="0.25">
      <c r="A120" s="89">
        <v>149801</v>
      </c>
      <c r="B120" s="89" t="s">
        <v>9772</v>
      </c>
      <c r="C120" s="89" t="s">
        <v>9773</v>
      </c>
      <c r="D120" s="89" t="s">
        <v>80</v>
      </c>
      <c r="E120" s="90" t="s">
        <v>13870</v>
      </c>
      <c r="F120" s="89">
        <v>1</v>
      </c>
      <c r="G120" s="130" t="s">
        <v>24934</v>
      </c>
      <c r="H120" s="89">
        <v>2011</v>
      </c>
      <c r="I120" s="89" t="s">
        <v>13870</v>
      </c>
      <c r="J120" s="89" t="s">
        <v>9776</v>
      </c>
      <c r="K120" s="89"/>
      <c r="L120" s="89"/>
      <c r="M120" s="89"/>
      <c r="N120" s="89" t="s">
        <v>12986</v>
      </c>
      <c r="O120" s="89"/>
      <c r="P120" s="89"/>
      <c r="Q120" s="89" t="s">
        <v>1650</v>
      </c>
      <c r="R120" s="89"/>
      <c r="S120" s="89" t="s">
        <v>10590</v>
      </c>
      <c r="T120" s="89"/>
      <c r="U120" s="89">
        <v>25</v>
      </c>
      <c r="V120" s="89"/>
      <c r="W120" s="89" t="s">
        <v>201</v>
      </c>
      <c r="X120" s="89"/>
      <c r="Y120" s="89"/>
      <c r="Z120" s="89" t="s">
        <v>13871</v>
      </c>
      <c r="AA120" s="89" t="s">
        <v>13872</v>
      </c>
      <c r="AB120" s="89" t="s">
        <v>9776</v>
      </c>
      <c r="AC120" s="89" t="s">
        <v>9752</v>
      </c>
      <c r="AD120" s="89" t="s">
        <v>10001</v>
      </c>
      <c r="AE120" s="89" t="s">
        <v>9754</v>
      </c>
      <c r="AF120" s="89" t="s">
        <v>9755</v>
      </c>
      <c r="AG120" s="89" t="s">
        <v>9762</v>
      </c>
      <c r="AH120" s="92" t="s">
        <v>23731</v>
      </c>
      <c r="AI120" s="92" t="s">
        <v>24619</v>
      </c>
      <c r="AJ120" s="93" t="s">
        <v>21130</v>
      </c>
    </row>
    <row r="121" spans="1:36" x14ac:dyDescent="0.25">
      <c r="A121" s="89">
        <v>149803</v>
      </c>
      <c r="B121" s="89" t="s">
        <v>9772</v>
      </c>
      <c r="C121" s="89" t="s">
        <v>9773</v>
      </c>
      <c r="D121" s="89" t="s">
        <v>80</v>
      </c>
      <c r="E121" s="90" t="s">
        <v>22182</v>
      </c>
      <c r="F121" s="89">
        <v>2</v>
      </c>
      <c r="G121" s="130" t="s">
        <v>25415</v>
      </c>
      <c r="H121" s="89">
        <v>2011</v>
      </c>
      <c r="I121" s="89" t="s">
        <v>13870</v>
      </c>
      <c r="J121" s="89" t="s">
        <v>9776</v>
      </c>
      <c r="K121" s="89"/>
      <c r="L121" s="89"/>
      <c r="M121" s="89"/>
      <c r="N121" s="89" t="s">
        <v>12986</v>
      </c>
      <c r="O121" s="89"/>
      <c r="P121" s="89"/>
      <c r="Q121" s="89" t="s">
        <v>1650</v>
      </c>
      <c r="R121" s="89"/>
      <c r="S121" s="89" t="s">
        <v>13873</v>
      </c>
      <c r="T121" s="89"/>
      <c r="U121" s="89">
        <v>19</v>
      </c>
      <c r="V121" s="89"/>
      <c r="W121" s="89" t="s">
        <v>201</v>
      </c>
      <c r="X121" s="89"/>
      <c r="Y121" s="89"/>
      <c r="Z121" s="89" t="s">
        <v>13874</v>
      </c>
      <c r="AA121" s="89" t="s">
        <v>13872</v>
      </c>
      <c r="AB121" s="89" t="s">
        <v>9776</v>
      </c>
      <c r="AC121" s="89" t="s">
        <v>9752</v>
      </c>
      <c r="AD121" s="89" t="s">
        <v>10001</v>
      </c>
      <c r="AE121" s="89" t="s">
        <v>9754</v>
      </c>
      <c r="AF121" s="89" t="s">
        <v>9755</v>
      </c>
      <c r="AG121" s="89" t="s">
        <v>9762</v>
      </c>
      <c r="AH121" s="92" t="s">
        <v>23731</v>
      </c>
      <c r="AI121" s="92" t="s">
        <v>24619</v>
      </c>
      <c r="AJ121" s="93" t="s">
        <v>21130</v>
      </c>
    </row>
    <row r="122" spans="1:36" x14ac:dyDescent="0.25">
      <c r="A122" s="89">
        <v>149804</v>
      </c>
      <c r="B122" s="89" t="s">
        <v>9745</v>
      </c>
      <c r="C122" s="89" t="s">
        <v>9746</v>
      </c>
      <c r="D122" s="89" t="s">
        <v>80</v>
      </c>
      <c r="E122" s="90" t="s">
        <v>2444</v>
      </c>
      <c r="F122" s="89">
        <v>1</v>
      </c>
      <c r="G122" s="130" t="s">
        <v>24934</v>
      </c>
      <c r="H122" s="89">
        <v>2011</v>
      </c>
      <c r="I122" s="89" t="s">
        <v>13875</v>
      </c>
      <c r="J122" s="89" t="s">
        <v>9776</v>
      </c>
      <c r="K122" s="89"/>
      <c r="L122" s="89"/>
      <c r="M122" s="89"/>
      <c r="N122" s="89" t="s">
        <v>1553</v>
      </c>
      <c r="O122" s="89"/>
      <c r="P122" s="89"/>
      <c r="Q122" s="89" t="s">
        <v>13876</v>
      </c>
      <c r="R122" s="89"/>
      <c r="S122" s="89" t="s">
        <v>2446</v>
      </c>
      <c r="T122" s="89"/>
      <c r="U122" s="89">
        <v>25</v>
      </c>
      <c r="V122" s="89">
        <v>320</v>
      </c>
      <c r="W122" s="89" t="s">
        <v>201</v>
      </c>
      <c r="X122" s="89"/>
      <c r="Y122" s="89"/>
      <c r="Z122" s="89" t="s">
        <v>11171</v>
      </c>
      <c r="AA122" s="89"/>
      <c r="AB122" s="89"/>
      <c r="AC122" s="89" t="s">
        <v>9752</v>
      </c>
      <c r="AD122" s="89" t="s">
        <v>10001</v>
      </c>
      <c r="AE122" s="89" t="s">
        <v>9754</v>
      </c>
      <c r="AF122" s="89" t="s">
        <v>9755</v>
      </c>
      <c r="AG122" s="89" t="s">
        <v>9762</v>
      </c>
      <c r="AH122" s="92" t="s">
        <v>23731</v>
      </c>
      <c r="AI122" s="92" t="s">
        <v>24619</v>
      </c>
      <c r="AJ122" s="93" t="s">
        <v>21130</v>
      </c>
    </row>
    <row r="123" spans="1:36" x14ac:dyDescent="0.25">
      <c r="A123" s="89">
        <v>149821</v>
      </c>
      <c r="B123" s="89" t="s">
        <v>9756</v>
      </c>
      <c r="C123" s="89" t="s">
        <v>9757</v>
      </c>
      <c r="D123" s="89" t="s">
        <v>80</v>
      </c>
      <c r="E123" s="90" t="s">
        <v>13877</v>
      </c>
      <c r="F123" s="89">
        <v>1</v>
      </c>
      <c r="G123" s="130" t="s">
        <v>24821</v>
      </c>
      <c r="H123" s="89">
        <v>2011</v>
      </c>
      <c r="I123" s="89" t="s">
        <v>7240</v>
      </c>
      <c r="J123" s="89"/>
      <c r="K123" s="89">
        <v>52</v>
      </c>
      <c r="L123" s="89">
        <v>2</v>
      </c>
      <c r="M123" s="89" t="s">
        <v>7239</v>
      </c>
      <c r="N123" s="89"/>
      <c r="O123" s="89"/>
      <c r="P123" s="89"/>
      <c r="Q123" s="89"/>
      <c r="R123" s="89"/>
      <c r="S123" s="89" t="s">
        <v>13878</v>
      </c>
      <c r="T123" s="89"/>
      <c r="U123" s="89">
        <v>23</v>
      </c>
      <c r="V123" s="89"/>
      <c r="W123" s="89" t="s">
        <v>182</v>
      </c>
      <c r="X123" s="89"/>
      <c r="Y123" s="89"/>
      <c r="Z123" s="89" t="s">
        <v>13877</v>
      </c>
      <c r="AA123" s="89"/>
      <c r="AB123" s="89"/>
      <c r="AC123" s="89" t="s">
        <v>9752</v>
      </c>
      <c r="AD123" s="89" t="s">
        <v>10005</v>
      </c>
      <c r="AE123" s="89" t="s">
        <v>9754</v>
      </c>
      <c r="AF123" s="89" t="s">
        <v>9755</v>
      </c>
      <c r="AG123" s="89" t="s">
        <v>9762</v>
      </c>
      <c r="AH123" s="92" t="s">
        <v>23760</v>
      </c>
      <c r="AI123" s="92" t="s">
        <v>24619</v>
      </c>
      <c r="AJ123" s="93" t="s">
        <v>21130</v>
      </c>
    </row>
    <row r="124" spans="1:36" x14ac:dyDescent="0.25">
      <c r="A124" s="89">
        <v>150057</v>
      </c>
      <c r="B124" s="89" t="s">
        <v>9767</v>
      </c>
      <c r="C124" s="89" t="s">
        <v>3630</v>
      </c>
      <c r="D124" s="89" t="s">
        <v>80</v>
      </c>
      <c r="E124" s="90" t="s">
        <v>22188</v>
      </c>
      <c r="F124" s="89">
        <v>1</v>
      </c>
      <c r="G124" s="130" t="s">
        <v>25068</v>
      </c>
      <c r="H124" s="89">
        <v>2011</v>
      </c>
      <c r="I124" s="89"/>
      <c r="J124" s="89"/>
      <c r="K124" s="89"/>
      <c r="L124" s="89"/>
      <c r="M124" s="89"/>
      <c r="N124" s="89"/>
      <c r="O124" s="89"/>
      <c r="P124" s="89"/>
      <c r="Q124" s="89"/>
      <c r="R124" s="89"/>
      <c r="S124" s="89"/>
      <c r="T124" s="89"/>
      <c r="U124" s="89"/>
      <c r="V124" s="89"/>
      <c r="W124" s="89"/>
      <c r="X124" s="89"/>
      <c r="Y124" s="89"/>
      <c r="Z124" s="89"/>
      <c r="AA124" s="89"/>
      <c r="AB124" s="92"/>
      <c r="AC124" s="89" t="s">
        <v>9752</v>
      </c>
      <c r="AD124" s="89" t="s">
        <v>11584</v>
      </c>
      <c r="AE124" s="89" t="s">
        <v>9754</v>
      </c>
      <c r="AF124" s="89" t="s">
        <v>9755</v>
      </c>
      <c r="AG124" s="89" t="s">
        <v>9762</v>
      </c>
      <c r="AH124" s="92" t="s">
        <v>10159</v>
      </c>
      <c r="AI124" s="92" t="s">
        <v>24619</v>
      </c>
      <c r="AJ124" s="93" t="s">
        <v>21130</v>
      </c>
    </row>
    <row r="125" spans="1:36" x14ac:dyDescent="0.25">
      <c r="A125" s="89">
        <v>150058</v>
      </c>
      <c r="B125" s="89" t="s">
        <v>10585</v>
      </c>
      <c r="C125" s="89" t="s">
        <v>10586</v>
      </c>
      <c r="D125" s="89" t="s">
        <v>312</v>
      </c>
      <c r="E125" s="90" t="s">
        <v>22189</v>
      </c>
      <c r="F125" s="89">
        <v>1</v>
      </c>
      <c r="G125" s="130" t="s">
        <v>25324</v>
      </c>
      <c r="H125" s="89">
        <v>2011</v>
      </c>
      <c r="I125" s="89"/>
      <c r="J125" s="89"/>
      <c r="K125" s="89"/>
      <c r="L125" s="89"/>
      <c r="M125" s="89"/>
      <c r="N125" s="89"/>
      <c r="O125" s="89"/>
      <c r="P125" s="89"/>
      <c r="Q125" s="89"/>
      <c r="R125" s="89"/>
      <c r="S125" s="89"/>
      <c r="T125" s="89"/>
      <c r="U125" s="89"/>
      <c r="V125" s="89"/>
      <c r="W125" s="89"/>
      <c r="X125" s="89"/>
      <c r="Y125" s="89"/>
      <c r="Z125" s="89" t="s">
        <v>13898</v>
      </c>
      <c r="AA125" s="89"/>
      <c r="AB125" s="89"/>
      <c r="AC125" s="89" t="s">
        <v>9752</v>
      </c>
      <c r="AD125" s="89" t="s">
        <v>9804</v>
      </c>
      <c r="AE125" s="89" t="s">
        <v>9754</v>
      </c>
      <c r="AF125" s="89" t="s">
        <v>9755</v>
      </c>
      <c r="AG125" s="89" t="s">
        <v>9762</v>
      </c>
      <c r="AH125" s="92" t="s">
        <v>86</v>
      </c>
      <c r="AI125" s="92" t="s">
        <v>24619</v>
      </c>
      <c r="AJ125" s="93" t="s">
        <v>21130</v>
      </c>
    </row>
    <row r="126" spans="1:36" x14ac:dyDescent="0.25">
      <c r="A126" s="89">
        <v>150064</v>
      </c>
      <c r="B126" s="89" t="s">
        <v>9767</v>
      </c>
      <c r="C126" s="89" t="s">
        <v>9768</v>
      </c>
      <c r="D126" s="89" t="s">
        <v>312</v>
      </c>
      <c r="E126" s="90" t="s">
        <v>307</v>
      </c>
      <c r="F126" s="89">
        <v>1</v>
      </c>
      <c r="G126" s="130" t="s">
        <v>25324</v>
      </c>
      <c r="H126" s="89">
        <v>2011</v>
      </c>
      <c r="I126" s="89"/>
      <c r="J126" s="89" t="s">
        <v>13899</v>
      </c>
      <c r="K126" s="89"/>
      <c r="L126" s="89"/>
      <c r="M126" s="89"/>
      <c r="N126" s="89" t="s">
        <v>309</v>
      </c>
      <c r="O126" s="89"/>
      <c r="P126" s="89"/>
      <c r="Q126" s="89" t="s">
        <v>311</v>
      </c>
      <c r="R126" s="89"/>
      <c r="S126" s="89"/>
      <c r="T126" s="89"/>
      <c r="U126" s="89">
        <v>261</v>
      </c>
      <c r="V126" s="89"/>
      <c r="W126" s="89" t="s">
        <v>313</v>
      </c>
      <c r="X126" s="89"/>
      <c r="Y126" s="89"/>
      <c r="Z126" s="89" t="s">
        <v>13900</v>
      </c>
      <c r="AA126" s="89"/>
      <c r="AB126" s="89"/>
      <c r="AC126" s="89" t="s">
        <v>9752</v>
      </c>
      <c r="AD126" s="89" t="s">
        <v>9804</v>
      </c>
      <c r="AE126" s="89" t="s">
        <v>9754</v>
      </c>
      <c r="AF126" s="89" t="s">
        <v>9755</v>
      </c>
      <c r="AG126" s="89" t="s">
        <v>9762</v>
      </c>
      <c r="AH126" s="92" t="s">
        <v>86</v>
      </c>
      <c r="AI126" s="92" t="s">
        <v>24619</v>
      </c>
      <c r="AJ126" s="93" t="s">
        <v>21130</v>
      </c>
    </row>
    <row r="127" spans="1:36" x14ac:dyDescent="0.25">
      <c r="A127" s="89">
        <v>150210</v>
      </c>
      <c r="B127" s="89" t="s">
        <v>9745</v>
      </c>
      <c r="C127" s="89" t="s">
        <v>10093</v>
      </c>
      <c r="D127" s="89" t="s">
        <v>80</v>
      </c>
      <c r="E127" s="90" t="s">
        <v>1551</v>
      </c>
      <c r="F127" s="89">
        <v>2</v>
      </c>
      <c r="G127" s="130" t="s">
        <v>25155</v>
      </c>
      <c r="H127" s="89">
        <v>2011</v>
      </c>
      <c r="I127" s="89" t="s">
        <v>1552</v>
      </c>
      <c r="J127" s="89" t="s">
        <v>9776</v>
      </c>
      <c r="K127" s="89"/>
      <c r="L127" s="89"/>
      <c r="M127" s="89"/>
      <c r="N127" s="89" t="s">
        <v>1553</v>
      </c>
      <c r="O127" s="89"/>
      <c r="P127" s="89"/>
      <c r="Q127" s="89" t="s">
        <v>1650</v>
      </c>
      <c r="R127" s="89"/>
      <c r="S127" s="89" t="s">
        <v>1554</v>
      </c>
      <c r="T127" s="89"/>
      <c r="U127" s="89">
        <v>15</v>
      </c>
      <c r="V127" s="89"/>
      <c r="W127" s="89" t="s">
        <v>201</v>
      </c>
      <c r="X127" s="89"/>
      <c r="Y127" s="89"/>
      <c r="Z127" s="89" t="s">
        <v>13919</v>
      </c>
      <c r="AA127" s="89"/>
      <c r="AB127" s="89"/>
      <c r="AC127" s="89" t="s">
        <v>9752</v>
      </c>
      <c r="AD127" s="89" t="s">
        <v>10001</v>
      </c>
      <c r="AE127" s="89" t="s">
        <v>9754</v>
      </c>
      <c r="AF127" s="89" t="s">
        <v>9755</v>
      </c>
      <c r="AG127" s="89" t="s">
        <v>9762</v>
      </c>
      <c r="AH127" s="92" t="s">
        <v>23731</v>
      </c>
      <c r="AI127" s="92" t="s">
        <v>24619</v>
      </c>
      <c r="AJ127" s="93" t="s">
        <v>21130</v>
      </c>
    </row>
    <row r="128" spans="1:36" x14ac:dyDescent="0.25">
      <c r="A128" s="89">
        <v>150292</v>
      </c>
      <c r="B128" s="89" t="s">
        <v>9950</v>
      </c>
      <c r="C128" s="89" t="s">
        <v>10496</v>
      </c>
      <c r="D128" s="89" t="s">
        <v>336</v>
      </c>
      <c r="E128" s="90" t="s">
        <v>13934</v>
      </c>
      <c r="F128" s="89">
        <v>1</v>
      </c>
      <c r="G128" s="130" t="s">
        <v>25421</v>
      </c>
      <c r="H128" s="89">
        <v>2011</v>
      </c>
      <c r="I128" s="89"/>
      <c r="J128" s="89"/>
      <c r="K128" s="89"/>
      <c r="L128" s="89"/>
      <c r="M128" s="89"/>
      <c r="N128" s="89"/>
      <c r="O128" s="89"/>
      <c r="P128" s="89"/>
      <c r="Q128" s="89"/>
      <c r="R128" s="89"/>
      <c r="S128" s="89"/>
      <c r="T128" s="89"/>
      <c r="U128" s="89"/>
      <c r="V128" s="89"/>
      <c r="W128" s="89"/>
      <c r="X128" s="89"/>
      <c r="Y128" s="89"/>
      <c r="Z128" s="89" t="s">
        <v>13934</v>
      </c>
      <c r="AA128" s="89"/>
      <c r="AB128" s="89"/>
      <c r="AC128" s="89" t="s">
        <v>9752</v>
      </c>
      <c r="AD128" s="89" t="s">
        <v>9846</v>
      </c>
      <c r="AE128" s="89" t="s">
        <v>9754</v>
      </c>
      <c r="AF128" s="89" t="s">
        <v>9755</v>
      </c>
      <c r="AG128" s="89" t="s">
        <v>9762</v>
      </c>
      <c r="AH128" s="92"/>
      <c r="AI128" s="92" t="s">
        <v>24619</v>
      </c>
      <c r="AJ128" s="93" t="s">
        <v>21130</v>
      </c>
    </row>
    <row r="129" spans="1:36" x14ac:dyDescent="0.25">
      <c r="A129" s="89">
        <v>150481</v>
      </c>
      <c r="B129" s="89" t="s">
        <v>10585</v>
      </c>
      <c r="C129" s="89" t="s">
        <v>10586</v>
      </c>
      <c r="D129" s="89" t="s">
        <v>80</v>
      </c>
      <c r="E129" s="90" t="s">
        <v>1230</v>
      </c>
      <c r="F129" s="89">
        <v>1</v>
      </c>
      <c r="G129" s="130" t="s">
        <v>25428</v>
      </c>
      <c r="H129" s="89">
        <v>2011</v>
      </c>
      <c r="I129" s="89" t="s">
        <v>1231</v>
      </c>
      <c r="J129" s="89" t="s">
        <v>9776</v>
      </c>
      <c r="K129" s="89"/>
      <c r="L129" s="89"/>
      <c r="M129" s="89"/>
      <c r="N129" s="89" t="s">
        <v>1232</v>
      </c>
      <c r="O129" s="89"/>
      <c r="P129" s="89"/>
      <c r="Q129" s="89" t="s">
        <v>1234</v>
      </c>
      <c r="R129" s="89"/>
      <c r="S129" s="89" t="s">
        <v>1233</v>
      </c>
      <c r="T129" s="89"/>
      <c r="U129" s="89">
        <v>5</v>
      </c>
      <c r="V129" s="89"/>
      <c r="W129" s="89" t="s">
        <v>201</v>
      </c>
      <c r="X129" s="89"/>
      <c r="Y129" s="89"/>
      <c r="Z129" s="89" t="s">
        <v>13968</v>
      </c>
      <c r="AA129" s="89"/>
      <c r="AB129" s="89"/>
      <c r="AC129" s="89" t="s">
        <v>9752</v>
      </c>
      <c r="AD129" s="89" t="s">
        <v>10001</v>
      </c>
      <c r="AE129" s="89" t="s">
        <v>9754</v>
      </c>
      <c r="AF129" s="89" t="s">
        <v>9755</v>
      </c>
      <c r="AG129" s="89" t="s">
        <v>9762</v>
      </c>
      <c r="AH129" s="92" t="s">
        <v>23624</v>
      </c>
      <c r="AI129" s="92" t="s">
        <v>24619</v>
      </c>
      <c r="AJ129" s="93" t="s">
        <v>21130</v>
      </c>
    </row>
    <row r="130" spans="1:36" x14ac:dyDescent="0.25">
      <c r="A130" s="89">
        <v>150544</v>
      </c>
      <c r="B130" s="89" t="s">
        <v>10585</v>
      </c>
      <c r="C130" s="89" t="s">
        <v>10586</v>
      </c>
      <c r="D130" s="89" t="s">
        <v>80</v>
      </c>
      <c r="E130" s="90" t="s">
        <v>22201</v>
      </c>
      <c r="F130" s="89">
        <v>3</v>
      </c>
      <c r="G130" s="130" t="s">
        <v>25436</v>
      </c>
      <c r="H130" s="89">
        <v>2011</v>
      </c>
      <c r="I130" s="89" t="s">
        <v>13996</v>
      </c>
      <c r="J130" s="89" t="s">
        <v>12126</v>
      </c>
      <c r="K130" s="89"/>
      <c r="L130" s="89"/>
      <c r="M130" s="89" t="s">
        <v>13997</v>
      </c>
      <c r="N130" s="89" t="s">
        <v>13998</v>
      </c>
      <c r="O130" s="89"/>
      <c r="P130" s="89"/>
      <c r="Q130" s="89" t="s">
        <v>13999</v>
      </c>
      <c r="R130" s="89"/>
      <c r="S130" s="102">
        <v>45870</v>
      </c>
      <c r="T130" s="89"/>
      <c r="U130" s="89">
        <v>18</v>
      </c>
      <c r="V130" s="89">
        <v>750</v>
      </c>
      <c r="W130" s="89" t="s">
        <v>27</v>
      </c>
      <c r="X130" s="89"/>
      <c r="Y130" s="89"/>
      <c r="Z130" s="89" t="s">
        <v>14000</v>
      </c>
      <c r="AA130" s="89"/>
      <c r="AB130" s="89"/>
      <c r="AC130" s="89" t="s">
        <v>9752</v>
      </c>
      <c r="AD130" s="89">
        <v>1800</v>
      </c>
      <c r="AE130" s="89" t="s">
        <v>9754</v>
      </c>
      <c r="AF130" s="89" t="s">
        <v>9755</v>
      </c>
      <c r="AG130" s="89" t="s">
        <v>9762</v>
      </c>
      <c r="AH130" s="92" t="s">
        <v>23624</v>
      </c>
      <c r="AI130" s="92" t="s">
        <v>24619</v>
      </c>
      <c r="AJ130" s="93" t="s">
        <v>21130</v>
      </c>
    </row>
    <row r="131" spans="1:36" x14ac:dyDescent="0.25">
      <c r="A131" s="89">
        <v>150564</v>
      </c>
      <c r="B131" s="89" t="s">
        <v>10585</v>
      </c>
      <c r="C131" s="89" t="s">
        <v>10586</v>
      </c>
      <c r="D131" s="89" t="s">
        <v>80</v>
      </c>
      <c r="E131" s="90" t="s">
        <v>22204</v>
      </c>
      <c r="F131" s="89">
        <v>5</v>
      </c>
      <c r="G131" s="130" t="s">
        <v>25439</v>
      </c>
      <c r="H131" s="89">
        <v>2011</v>
      </c>
      <c r="I131" s="89" t="s">
        <v>14006</v>
      </c>
      <c r="J131" s="89" t="s">
        <v>9776</v>
      </c>
      <c r="K131" s="89"/>
      <c r="L131" s="89"/>
      <c r="M131" s="89"/>
      <c r="N131" s="89" t="s">
        <v>9935</v>
      </c>
      <c r="O131" s="89"/>
      <c r="P131" s="89"/>
      <c r="Q131" s="89" t="s">
        <v>14007</v>
      </c>
      <c r="R131" s="89"/>
      <c r="S131" s="89" t="s">
        <v>14008</v>
      </c>
      <c r="T131" s="89"/>
      <c r="U131" s="89">
        <v>11</v>
      </c>
      <c r="V131" s="89">
        <v>200</v>
      </c>
      <c r="W131" s="89" t="s">
        <v>27</v>
      </c>
      <c r="X131" s="89"/>
      <c r="Y131" s="89"/>
      <c r="Z131" s="89" t="s">
        <v>14009</v>
      </c>
      <c r="AA131" s="89"/>
      <c r="AB131" s="89"/>
      <c r="AC131" s="89" t="s">
        <v>9752</v>
      </c>
      <c r="AD131" s="89" t="s">
        <v>9979</v>
      </c>
      <c r="AE131" s="89" t="s">
        <v>9754</v>
      </c>
      <c r="AF131" s="89" t="s">
        <v>9755</v>
      </c>
      <c r="AG131" s="89" t="s">
        <v>9762</v>
      </c>
      <c r="AH131" s="92" t="s">
        <v>236</v>
      </c>
      <c r="AI131" s="92" t="s">
        <v>24619</v>
      </c>
      <c r="AJ131" s="93" t="s">
        <v>21130</v>
      </c>
    </row>
    <row r="132" spans="1:36" x14ac:dyDescent="0.25">
      <c r="A132" s="89">
        <v>150569</v>
      </c>
      <c r="B132" s="89" t="s">
        <v>10585</v>
      </c>
      <c r="C132" s="89" t="s">
        <v>10586</v>
      </c>
      <c r="D132" s="89" t="s">
        <v>80</v>
      </c>
      <c r="E132" s="90" t="s">
        <v>22205</v>
      </c>
      <c r="F132" s="89">
        <v>3</v>
      </c>
      <c r="G132" s="130" t="s">
        <v>25440</v>
      </c>
      <c r="H132" s="89">
        <v>2011</v>
      </c>
      <c r="I132" s="89" t="s">
        <v>14010</v>
      </c>
      <c r="J132" s="89" t="s">
        <v>9776</v>
      </c>
      <c r="K132" s="89"/>
      <c r="L132" s="89"/>
      <c r="M132" s="89"/>
      <c r="N132" s="89" t="s">
        <v>9935</v>
      </c>
      <c r="O132" s="89"/>
      <c r="P132" s="89"/>
      <c r="Q132" s="89" t="s">
        <v>14007</v>
      </c>
      <c r="R132" s="89"/>
      <c r="S132" s="89" t="s">
        <v>14011</v>
      </c>
      <c r="T132" s="89"/>
      <c r="U132" s="89">
        <v>19</v>
      </c>
      <c r="V132" s="89"/>
      <c r="W132" s="89" t="s">
        <v>27</v>
      </c>
      <c r="X132" s="89"/>
      <c r="Y132" s="89"/>
      <c r="Z132" s="89" t="s">
        <v>14012</v>
      </c>
      <c r="AA132" s="89"/>
      <c r="AB132" s="89"/>
      <c r="AC132" s="89" t="s">
        <v>9752</v>
      </c>
      <c r="AD132" s="89" t="s">
        <v>9979</v>
      </c>
      <c r="AE132" s="89" t="s">
        <v>9754</v>
      </c>
      <c r="AF132" s="89" t="s">
        <v>9755</v>
      </c>
      <c r="AG132" s="89" t="s">
        <v>9762</v>
      </c>
      <c r="AH132" s="92" t="s">
        <v>236</v>
      </c>
      <c r="AI132" s="92" t="s">
        <v>24619</v>
      </c>
      <c r="AJ132" s="93" t="s">
        <v>21130</v>
      </c>
    </row>
    <row r="133" spans="1:36" x14ac:dyDescent="0.25">
      <c r="A133" s="89">
        <v>150571</v>
      </c>
      <c r="B133" s="89" t="s">
        <v>10585</v>
      </c>
      <c r="C133" s="89" t="s">
        <v>10586</v>
      </c>
      <c r="D133" s="89" t="s">
        <v>80</v>
      </c>
      <c r="E133" s="90" t="s">
        <v>22204</v>
      </c>
      <c r="F133" s="89">
        <v>5</v>
      </c>
      <c r="G133" s="130" t="s">
        <v>25441</v>
      </c>
      <c r="H133" s="89">
        <v>2011</v>
      </c>
      <c r="I133" s="89" t="s">
        <v>14010</v>
      </c>
      <c r="J133" s="89" t="s">
        <v>9776</v>
      </c>
      <c r="K133" s="89"/>
      <c r="L133" s="89"/>
      <c r="M133" s="89"/>
      <c r="N133" s="89" t="s">
        <v>9935</v>
      </c>
      <c r="O133" s="89"/>
      <c r="P133" s="89"/>
      <c r="Q133" s="89" t="s">
        <v>14007</v>
      </c>
      <c r="R133" s="89"/>
      <c r="S133" s="89" t="s">
        <v>14008</v>
      </c>
      <c r="T133" s="89"/>
      <c r="U133" s="89">
        <v>11</v>
      </c>
      <c r="V133" s="89">
        <v>200</v>
      </c>
      <c r="W133" s="89" t="s">
        <v>27</v>
      </c>
      <c r="X133" s="89"/>
      <c r="Y133" s="89"/>
      <c r="Z133" s="89" t="s">
        <v>14013</v>
      </c>
      <c r="AA133" s="89"/>
      <c r="AB133" s="89"/>
      <c r="AC133" s="89" t="s">
        <v>9752</v>
      </c>
      <c r="AD133" s="89" t="s">
        <v>9979</v>
      </c>
      <c r="AE133" s="89" t="s">
        <v>9754</v>
      </c>
      <c r="AF133" s="89" t="s">
        <v>9755</v>
      </c>
      <c r="AG133" s="89" t="s">
        <v>9762</v>
      </c>
      <c r="AH133" s="92" t="s">
        <v>23624</v>
      </c>
      <c r="AI133" s="92" t="s">
        <v>24619</v>
      </c>
      <c r="AJ133" s="93" t="s">
        <v>21130</v>
      </c>
    </row>
    <row r="134" spans="1:36" x14ac:dyDescent="0.25">
      <c r="A134" s="89">
        <v>253110</v>
      </c>
      <c r="B134" s="89" t="s">
        <v>9767</v>
      </c>
      <c r="C134" s="89" t="s">
        <v>3630</v>
      </c>
      <c r="D134" s="89" t="s">
        <v>312</v>
      </c>
      <c r="E134" s="90" t="s">
        <v>22217</v>
      </c>
      <c r="F134" s="89">
        <v>1</v>
      </c>
      <c r="G134" s="130" t="s">
        <v>24854</v>
      </c>
      <c r="H134" s="89">
        <v>2013</v>
      </c>
      <c r="I134" s="89"/>
      <c r="J134" s="89" t="s">
        <v>10660</v>
      </c>
      <c r="K134" s="89"/>
      <c r="L134" s="89"/>
      <c r="M134" s="89"/>
      <c r="N134" s="89" t="s">
        <v>9598</v>
      </c>
      <c r="O134" s="89"/>
      <c r="P134" s="89"/>
      <c r="Q134" s="89" t="s">
        <v>1407</v>
      </c>
      <c r="R134" s="89"/>
      <c r="S134" s="89"/>
      <c r="T134" s="89"/>
      <c r="U134" s="89">
        <v>1922</v>
      </c>
      <c r="V134" s="89"/>
      <c r="W134" s="89" t="s">
        <v>313</v>
      </c>
      <c r="X134" s="89"/>
      <c r="Y134" s="89"/>
      <c r="Z134" s="89" t="s">
        <v>14049</v>
      </c>
      <c r="AA134" s="89"/>
      <c r="AB134" s="89"/>
      <c r="AC134" s="89" t="s">
        <v>9752</v>
      </c>
      <c r="AD134" s="89" t="s">
        <v>9804</v>
      </c>
      <c r="AE134" s="89" t="s">
        <v>9599</v>
      </c>
      <c r="AF134" s="89" t="s">
        <v>9755</v>
      </c>
      <c r="AG134" s="89" t="s">
        <v>9762</v>
      </c>
      <c r="AH134" s="92" t="s">
        <v>23772</v>
      </c>
      <c r="AI134" s="92" t="s">
        <v>24619</v>
      </c>
      <c r="AJ134" s="93" t="s">
        <v>21130</v>
      </c>
    </row>
    <row r="135" spans="1:36" x14ac:dyDescent="0.25">
      <c r="A135" s="89">
        <v>279144</v>
      </c>
      <c r="B135" s="89" t="s">
        <v>10089</v>
      </c>
      <c r="C135" s="89" t="s">
        <v>10693</v>
      </c>
      <c r="D135" s="89" t="s">
        <v>80</v>
      </c>
      <c r="E135" s="90" t="s">
        <v>22220</v>
      </c>
      <c r="F135" s="89">
        <v>2</v>
      </c>
      <c r="G135" s="130" t="s">
        <v>25449</v>
      </c>
      <c r="H135" s="89">
        <v>2013</v>
      </c>
      <c r="I135" s="89"/>
      <c r="J135" s="89"/>
      <c r="K135" s="89"/>
      <c r="L135" s="89"/>
      <c r="M135" s="89"/>
      <c r="N135" s="89"/>
      <c r="O135" s="89"/>
      <c r="P135" s="89"/>
      <c r="Q135" s="89"/>
      <c r="R135" s="89"/>
      <c r="S135" s="89"/>
      <c r="T135" s="89"/>
      <c r="U135" s="89"/>
      <c r="V135" s="89"/>
      <c r="W135" s="89"/>
      <c r="X135" s="89"/>
      <c r="Y135" s="89"/>
      <c r="Z135" s="89" t="s">
        <v>14055</v>
      </c>
      <c r="AA135" s="89"/>
      <c r="AB135" s="89"/>
      <c r="AC135" s="89" t="s">
        <v>9752</v>
      </c>
      <c r="AD135" s="89" t="s">
        <v>9957</v>
      </c>
      <c r="AE135" s="89" t="s">
        <v>9754</v>
      </c>
      <c r="AF135" s="89" t="s">
        <v>9755</v>
      </c>
      <c r="AG135" s="89" t="s">
        <v>9762</v>
      </c>
      <c r="AH135" s="92" t="s">
        <v>23774</v>
      </c>
      <c r="AI135" s="92" t="s">
        <v>24619</v>
      </c>
      <c r="AJ135" s="93" t="s">
        <v>21130</v>
      </c>
    </row>
    <row r="136" spans="1:36" x14ac:dyDescent="0.25">
      <c r="A136" s="89">
        <v>280158</v>
      </c>
      <c r="B136" s="89" t="s">
        <v>9767</v>
      </c>
      <c r="C136" s="89" t="s">
        <v>3630</v>
      </c>
      <c r="D136" s="89" t="s">
        <v>312</v>
      </c>
      <c r="E136" s="90" t="s">
        <v>22217</v>
      </c>
      <c r="F136" s="89">
        <v>1</v>
      </c>
      <c r="G136" s="130" t="s">
        <v>24854</v>
      </c>
      <c r="H136" s="89">
        <v>2013</v>
      </c>
      <c r="I136" s="89"/>
      <c r="J136" s="89" t="s">
        <v>10660</v>
      </c>
      <c r="K136" s="89"/>
      <c r="L136" s="89"/>
      <c r="M136" s="89"/>
      <c r="N136" s="89" t="s">
        <v>9598</v>
      </c>
      <c r="O136" s="89"/>
      <c r="P136" s="89"/>
      <c r="Q136" s="89" t="s">
        <v>1407</v>
      </c>
      <c r="R136" s="89"/>
      <c r="S136" s="89"/>
      <c r="T136" s="89"/>
      <c r="U136" s="89">
        <v>1922</v>
      </c>
      <c r="V136" s="89"/>
      <c r="W136" s="89" t="s">
        <v>313</v>
      </c>
      <c r="X136" s="89"/>
      <c r="Y136" s="89"/>
      <c r="Z136" s="89" t="s">
        <v>14049</v>
      </c>
      <c r="AA136" s="89"/>
      <c r="AB136" s="89"/>
      <c r="AC136" s="89" t="s">
        <v>9752</v>
      </c>
      <c r="AD136" s="89" t="s">
        <v>9804</v>
      </c>
      <c r="AE136" s="89" t="s">
        <v>9599</v>
      </c>
      <c r="AF136" s="89" t="s">
        <v>9755</v>
      </c>
      <c r="AG136" s="89" t="s">
        <v>9762</v>
      </c>
      <c r="AH136" s="92" t="s">
        <v>23772</v>
      </c>
      <c r="AI136" s="92" t="s">
        <v>24619</v>
      </c>
      <c r="AJ136" s="93" t="s">
        <v>21130</v>
      </c>
    </row>
    <row r="137" spans="1:36" x14ac:dyDescent="0.25">
      <c r="A137" s="89">
        <v>280262</v>
      </c>
      <c r="B137" s="89" t="s">
        <v>9950</v>
      </c>
      <c r="C137" s="89" t="s">
        <v>10496</v>
      </c>
      <c r="D137" s="89" t="s">
        <v>336</v>
      </c>
      <c r="E137" s="90" t="s">
        <v>14141</v>
      </c>
      <c r="F137" s="89">
        <v>1</v>
      </c>
      <c r="G137" s="130" t="s">
        <v>25464</v>
      </c>
      <c r="H137" s="89">
        <v>2013</v>
      </c>
      <c r="I137" s="89"/>
      <c r="J137" s="89"/>
      <c r="K137" s="89"/>
      <c r="L137" s="89"/>
      <c r="M137" s="89"/>
      <c r="N137" s="89"/>
      <c r="O137" s="89"/>
      <c r="P137" s="89"/>
      <c r="Q137" s="89"/>
      <c r="R137" s="89"/>
      <c r="S137" s="89"/>
      <c r="T137" s="89"/>
      <c r="U137" s="89"/>
      <c r="V137" s="89"/>
      <c r="W137" s="89" t="s">
        <v>201</v>
      </c>
      <c r="X137" s="89"/>
      <c r="Y137" s="89"/>
      <c r="Z137" s="89" t="s">
        <v>14141</v>
      </c>
      <c r="AA137" s="89" t="s">
        <v>14142</v>
      </c>
      <c r="AB137" s="89" t="s">
        <v>14143</v>
      </c>
      <c r="AC137" s="89" t="s">
        <v>9752</v>
      </c>
      <c r="AD137" s="89" t="s">
        <v>9853</v>
      </c>
      <c r="AE137" s="89" t="s">
        <v>9754</v>
      </c>
      <c r="AF137" s="89" t="s">
        <v>9755</v>
      </c>
      <c r="AG137" s="89" t="s">
        <v>9762</v>
      </c>
      <c r="AH137" s="92" t="s">
        <v>23783</v>
      </c>
      <c r="AI137" s="92" t="s">
        <v>24619</v>
      </c>
      <c r="AJ137" s="93" t="s">
        <v>21130</v>
      </c>
    </row>
    <row r="138" spans="1:36" x14ac:dyDescent="0.25">
      <c r="A138" s="89">
        <v>280291</v>
      </c>
      <c r="B138" s="89" t="s">
        <v>9756</v>
      </c>
      <c r="C138" s="89" t="s">
        <v>9757</v>
      </c>
      <c r="D138" s="89" t="s">
        <v>336</v>
      </c>
      <c r="E138" s="90" t="s">
        <v>14151</v>
      </c>
      <c r="F138" s="89">
        <v>3</v>
      </c>
      <c r="G138" s="130" t="s">
        <v>25465</v>
      </c>
      <c r="H138" s="89">
        <v>2012</v>
      </c>
      <c r="I138" s="89" t="s">
        <v>14152</v>
      </c>
      <c r="J138" s="89"/>
      <c r="K138" s="89">
        <v>1</v>
      </c>
      <c r="L138" s="89">
        <v>50</v>
      </c>
      <c r="M138" s="89" t="s">
        <v>5329</v>
      </c>
      <c r="N138" s="89"/>
      <c r="O138" s="89"/>
      <c r="P138" s="89"/>
      <c r="Q138" s="89"/>
      <c r="R138" s="89"/>
      <c r="S138" s="89" t="s">
        <v>14153</v>
      </c>
      <c r="T138" s="89"/>
      <c r="U138" s="89">
        <v>16</v>
      </c>
      <c r="V138" s="89"/>
      <c r="W138" s="89" t="s">
        <v>249</v>
      </c>
      <c r="X138" s="89"/>
      <c r="Y138" s="89"/>
      <c r="Z138" s="89" t="s">
        <v>14151</v>
      </c>
      <c r="AA138" s="89"/>
      <c r="AB138" s="89"/>
      <c r="AC138" s="89" t="s">
        <v>9752</v>
      </c>
      <c r="AD138" s="89" t="s">
        <v>14154</v>
      </c>
      <c r="AE138" s="89" t="s">
        <v>9754</v>
      </c>
      <c r="AF138" s="89" t="s">
        <v>9755</v>
      </c>
      <c r="AG138" s="89" t="s">
        <v>9762</v>
      </c>
      <c r="AH138" s="92" t="s">
        <v>23785</v>
      </c>
      <c r="AI138" s="92" t="s">
        <v>24619</v>
      </c>
      <c r="AJ138" s="93" t="s">
        <v>21130</v>
      </c>
    </row>
    <row r="139" spans="1:36" x14ac:dyDescent="0.25">
      <c r="A139" s="89">
        <v>280306</v>
      </c>
      <c r="B139" s="89" t="s">
        <v>10428</v>
      </c>
      <c r="C139" s="89" t="s">
        <v>10429</v>
      </c>
      <c r="D139" s="89" t="s">
        <v>80</v>
      </c>
      <c r="E139" s="90" t="s">
        <v>22239</v>
      </c>
      <c r="F139" s="89">
        <v>1</v>
      </c>
      <c r="G139" s="130" t="s">
        <v>25464</v>
      </c>
      <c r="H139" s="89">
        <v>2012</v>
      </c>
      <c r="I139" s="89" t="s">
        <v>7776</v>
      </c>
      <c r="J139" s="89" t="s">
        <v>9769</v>
      </c>
      <c r="K139" s="89"/>
      <c r="L139" s="89"/>
      <c r="M139" s="89"/>
      <c r="N139" s="89" t="s">
        <v>7777</v>
      </c>
      <c r="O139" s="89"/>
      <c r="P139" s="89"/>
      <c r="Q139" s="89" t="s">
        <v>221</v>
      </c>
      <c r="R139" s="89"/>
      <c r="S139" s="89" t="s">
        <v>14157</v>
      </c>
      <c r="T139" s="89"/>
      <c r="U139" s="89">
        <v>172</v>
      </c>
      <c r="V139" s="89"/>
      <c r="W139" s="89" t="s">
        <v>201</v>
      </c>
      <c r="X139" s="89"/>
      <c r="Y139" s="89"/>
      <c r="Z139" s="89" t="s">
        <v>14158</v>
      </c>
      <c r="AA139" s="89" t="s">
        <v>14159</v>
      </c>
      <c r="AB139" s="89" t="s">
        <v>9769</v>
      </c>
      <c r="AC139" s="89" t="s">
        <v>9752</v>
      </c>
      <c r="AD139" s="89" t="s">
        <v>9853</v>
      </c>
      <c r="AE139" s="89" t="s">
        <v>9754</v>
      </c>
      <c r="AF139" s="89" t="s">
        <v>9755</v>
      </c>
      <c r="AG139" s="89" t="s">
        <v>9762</v>
      </c>
      <c r="AH139" s="92" t="s">
        <v>86</v>
      </c>
      <c r="AI139" s="92" t="s">
        <v>24619</v>
      </c>
      <c r="AJ139" s="93" t="s">
        <v>21130</v>
      </c>
    </row>
    <row r="140" spans="1:36" x14ac:dyDescent="0.25">
      <c r="A140" s="89">
        <v>280378</v>
      </c>
      <c r="B140" s="89" t="s">
        <v>9756</v>
      </c>
      <c r="C140" s="89" t="s">
        <v>9757</v>
      </c>
      <c r="D140" s="89" t="s">
        <v>80</v>
      </c>
      <c r="E140" s="90" t="s">
        <v>22241</v>
      </c>
      <c r="F140" s="89">
        <v>1</v>
      </c>
      <c r="G140" s="130" t="s">
        <v>24753</v>
      </c>
      <c r="H140" s="89">
        <v>2013</v>
      </c>
      <c r="I140" s="89"/>
      <c r="J140" s="89"/>
      <c r="K140" s="89"/>
      <c r="L140" s="89"/>
      <c r="M140" s="89"/>
      <c r="N140" s="89"/>
      <c r="O140" s="89"/>
      <c r="P140" s="89"/>
      <c r="Q140" s="89"/>
      <c r="R140" s="89"/>
      <c r="S140" s="89"/>
      <c r="T140" s="89"/>
      <c r="U140" s="89"/>
      <c r="V140" s="89"/>
      <c r="W140" s="89"/>
      <c r="X140" s="89"/>
      <c r="Y140" s="89"/>
      <c r="Z140" s="89" t="s">
        <v>14168</v>
      </c>
      <c r="AA140" s="89"/>
      <c r="AB140" s="89"/>
      <c r="AC140" s="89" t="s">
        <v>9752</v>
      </c>
      <c r="AD140" s="89" t="s">
        <v>9929</v>
      </c>
      <c r="AE140" s="89" t="s">
        <v>9754</v>
      </c>
      <c r="AF140" s="89" t="s">
        <v>9755</v>
      </c>
      <c r="AG140" s="89" t="s">
        <v>9762</v>
      </c>
      <c r="AH140" s="92" t="s">
        <v>86</v>
      </c>
      <c r="AI140" s="92" t="s">
        <v>24619</v>
      </c>
      <c r="AJ140" s="93" t="s">
        <v>21130</v>
      </c>
    </row>
    <row r="141" spans="1:36" x14ac:dyDescent="0.25">
      <c r="A141" s="89">
        <v>111842</v>
      </c>
      <c r="B141" s="89" t="s">
        <v>9756</v>
      </c>
      <c r="C141" s="89" t="s">
        <v>9757</v>
      </c>
      <c r="D141" s="89" t="s">
        <v>336</v>
      </c>
      <c r="E141" s="90" t="s">
        <v>14197</v>
      </c>
      <c r="F141" s="89">
        <v>8</v>
      </c>
      <c r="G141" s="130" t="s">
        <v>25472</v>
      </c>
      <c r="H141" s="89">
        <v>2009</v>
      </c>
      <c r="I141" s="89" t="s">
        <v>14198</v>
      </c>
      <c r="J141" s="89"/>
      <c r="K141" s="89">
        <v>112</v>
      </c>
      <c r="L141" s="89">
        <v>2</v>
      </c>
      <c r="M141" s="89" t="s">
        <v>14199</v>
      </c>
      <c r="N141" s="89"/>
      <c r="O141" s="89" t="s">
        <v>14200</v>
      </c>
      <c r="P141" s="89" t="s">
        <v>14201</v>
      </c>
      <c r="Q141" s="89"/>
      <c r="R141" s="89"/>
      <c r="S141" s="89" t="s">
        <v>14202</v>
      </c>
      <c r="T141" s="89"/>
      <c r="U141" s="89">
        <v>7</v>
      </c>
      <c r="V141" s="89"/>
      <c r="W141" s="89" t="s">
        <v>14203</v>
      </c>
      <c r="X141" s="89"/>
      <c r="Y141" s="89"/>
      <c r="Z141" s="89" t="s">
        <v>14197</v>
      </c>
      <c r="AA141" s="89"/>
      <c r="AB141" s="89"/>
      <c r="AC141" s="89" t="s">
        <v>9752</v>
      </c>
      <c r="AD141" s="89" t="s">
        <v>10308</v>
      </c>
      <c r="AE141" s="89" t="s">
        <v>9754</v>
      </c>
      <c r="AF141" s="89" t="s">
        <v>9755</v>
      </c>
      <c r="AG141" s="89" t="s">
        <v>9762</v>
      </c>
      <c r="AH141" s="92" t="s">
        <v>10159</v>
      </c>
      <c r="AI141" s="92" t="s">
        <v>24619</v>
      </c>
      <c r="AJ141" s="93" t="s">
        <v>21130</v>
      </c>
    </row>
    <row r="142" spans="1:36" x14ac:dyDescent="0.25">
      <c r="A142" s="89">
        <v>111849</v>
      </c>
      <c r="B142" s="89" t="s">
        <v>9756</v>
      </c>
      <c r="C142" s="89" t="s">
        <v>9757</v>
      </c>
      <c r="D142" s="89" t="s">
        <v>336</v>
      </c>
      <c r="E142" s="90" t="s">
        <v>14204</v>
      </c>
      <c r="F142" s="89">
        <v>6</v>
      </c>
      <c r="G142" s="130" t="s">
        <v>25473</v>
      </c>
      <c r="H142" s="89">
        <v>2010</v>
      </c>
      <c r="I142" s="89" t="s">
        <v>14205</v>
      </c>
      <c r="J142" s="89"/>
      <c r="K142" s="89">
        <v>59</v>
      </c>
      <c r="L142" s="89">
        <v>3</v>
      </c>
      <c r="M142" s="89" t="s">
        <v>14206</v>
      </c>
      <c r="N142" s="89"/>
      <c r="O142" s="89" t="s">
        <v>14207</v>
      </c>
      <c r="P142" s="89" t="s">
        <v>14208</v>
      </c>
      <c r="Q142" s="89"/>
      <c r="R142" s="89"/>
      <c r="S142" s="89" t="s">
        <v>14209</v>
      </c>
      <c r="T142" s="89"/>
      <c r="U142" s="89">
        <v>12</v>
      </c>
      <c r="V142" s="89"/>
      <c r="W142" s="89" t="s">
        <v>14203</v>
      </c>
      <c r="X142" s="89"/>
      <c r="Y142" s="89"/>
      <c r="Z142" s="89" t="s">
        <v>14204</v>
      </c>
      <c r="AA142" s="89"/>
      <c r="AB142" s="89"/>
      <c r="AC142" s="89" t="s">
        <v>9752</v>
      </c>
      <c r="AD142" s="89" t="s">
        <v>13339</v>
      </c>
      <c r="AE142" s="89" t="s">
        <v>9754</v>
      </c>
      <c r="AF142" s="89" t="s">
        <v>9755</v>
      </c>
      <c r="AG142" s="89" t="s">
        <v>9762</v>
      </c>
      <c r="AH142" s="92" t="s">
        <v>23787</v>
      </c>
      <c r="AI142" s="92" t="s">
        <v>24619</v>
      </c>
      <c r="AJ142" s="93" t="s">
        <v>21130</v>
      </c>
    </row>
    <row r="143" spans="1:36" x14ac:dyDescent="0.25">
      <c r="A143" s="89">
        <v>112914</v>
      </c>
      <c r="B143" s="89" t="s">
        <v>9756</v>
      </c>
      <c r="C143" s="89" t="s">
        <v>9757</v>
      </c>
      <c r="D143" s="89" t="s">
        <v>80</v>
      </c>
      <c r="E143" s="90" t="s">
        <v>22267</v>
      </c>
      <c r="F143" s="89">
        <v>1</v>
      </c>
      <c r="G143" s="130" t="s">
        <v>25481</v>
      </c>
      <c r="H143" s="89">
        <v>2009</v>
      </c>
      <c r="I143" s="89" t="s">
        <v>5773</v>
      </c>
      <c r="J143" s="89"/>
      <c r="K143" s="89">
        <v>1</v>
      </c>
      <c r="L143" s="89">
        <v>2</v>
      </c>
      <c r="M143" s="89" t="s">
        <v>5772</v>
      </c>
      <c r="N143" s="89"/>
      <c r="O143" s="89"/>
      <c r="P143" s="89"/>
      <c r="Q143" s="89"/>
      <c r="R143" s="89"/>
      <c r="S143" s="89" t="s">
        <v>796</v>
      </c>
      <c r="T143" s="89"/>
      <c r="U143" s="89">
        <v>7</v>
      </c>
      <c r="V143" s="89"/>
      <c r="W143" s="89" t="s">
        <v>313</v>
      </c>
      <c r="X143" s="89"/>
      <c r="Y143" s="89"/>
      <c r="Z143" s="89" t="s">
        <v>14265</v>
      </c>
      <c r="AA143" s="89"/>
      <c r="AB143" s="89"/>
      <c r="AC143" s="89" t="s">
        <v>9752</v>
      </c>
      <c r="AD143" s="89" t="s">
        <v>10083</v>
      </c>
      <c r="AE143" s="89" t="s">
        <v>9754</v>
      </c>
      <c r="AF143" s="89" t="s">
        <v>9755</v>
      </c>
      <c r="AG143" s="89" t="s">
        <v>9762</v>
      </c>
      <c r="AH143" s="92" t="s">
        <v>86</v>
      </c>
      <c r="AI143" s="92" t="s">
        <v>24619</v>
      </c>
      <c r="AJ143" s="93" t="s">
        <v>21130</v>
      </c>
    </row>
    <row r="144" spans="1:36" x14ac:dyDescent="0.25">
      <c r="A144" s="89">
        <v>112990</v>
      </c>
      <c r="B144" s="89" t="s">
        <v>9745</v>
      </c>
      <c r="C144" s="89" t="s">
        <v>10093</v>
      </c>
      <c r="D144" s="89" t="s">
        <v>80</v>
      </c>
      <c r="E144" s="90" t="s">
        <v>22270</v>
      </c>
      <c r="F144" s="89">
        <v>1</v>
      </c>
      <c r="G144" s="130" t="s">
        <v>24716</v>
      </c>
      <c r="H144" s="89">
        <v>2010</v>
      </c>
      <c r="I144" s="89" t="s">
        <v>4009</v>
      </c>
      <c r="J144" s="89" t="s">
        <v>9769</v>
      </c>
      <c r="K144" s="89"/>
      <c r="L144" s="89"/>
      <c r="M144" s="89"/>
      <c r="N144" s="89" t="s">
        <v>4010</v>
      </c>
      <c r="O144" s="89"/>
      <c r="P144" s="89"/>
      <c r="Q144" s="89" t="s">
        <v>14274</v>
      </c>
      <c r="R144" s="89"/>
      <c r="S144" s="89" t="s">
        <v>14275</v>
      </c>
      <c r="T144" s="89"/>
      <c r="U144" s="89">
        <v>15</v>
      </c>
      <c r="V144" s="89">
        <v>200</v>
      </c>
      <c r="W144" s="89" t="s">
        <v>201</v>
      </c>
      <c r="X144" s="89"/>
      <c r="Y144" s="89"/>
      <c r="Z144" s="89" t="s">
        <v>14276</v>
      </c>
      <c r="AA144" s="89"/>
      <c r="AB144" s="89"/>
      <c r="AC144" s="89" t="s">
        <v>9752</v>
      </c>
      <c r="AD144" s="89" t="s">
        <v>10083</v>
      </c>
      <c r="AE144" s="89" t="s">
        <v>9754</v>
      </c>
      <c r="AF144" s="89" t="s">
        <v>9755</v>
      </c>
      <c r="AG144" s="89" t="s">
        <v>9762</v>
      </c>
      <c r="AH144" s="92" t="s">
        <v>23788</v>
      </c>
      <c r="AI144" s="92" t="s">
        <v>24619</v>
      </c>
      <c r="AJ144" s="93" t="s">
        <v>21130</v>
      </c>
    </row>
    <row r="145" spans="1:36" x14ac:dyDescent="0.25">
      <c r="A145" s="89">
        <v>112998</v>
      </c>
      <c r="B145" s="89" t="s">
        <v>9767</v>
      </c>
      <c r="C145" s="89" t="s">
        <v>3630</v>
      </c>
      <c r="D145" s="89" t="s">
        <v>80</v>
      </c>
      <c r="E145" s="90" t="s">
        <v>22271</v>
      </c>
      <c r="F145" s="89">
        <v>2</v>
      </c>
      <c r="G145" s="130" t="s">
        <v>24716</v>
      </c>
      <c r="H145" s="89">
        <v>2010</v>
      </c>
      <c r="I145" s="89"/>
      <c r="J145" s="89" t="s">
        <v>9769</v>
      </c>
      <c r="K145" s="89"/>
      <c r="L145" s="89"/>
      <c r="M145" s="89"/>
      <c r="N145" s="89" t="s">
        <v>4121</v>
      </c>
      <c r="O145" s="89"/>
      <c r="P145" s="89"/>
      <c r="Q145" s="89" t="s">
        <v>578</v>
      </c>
      <c r="R145" s="89"/>
      <c r="S145" s="89"/>
      <c r="T145" s="89"/>
      <c r="U145" s="89">
        <v>240</v>
      </c>
      <c r="V145" s="89">
        <v>2000</v>
      </c>
      <c r="W145" s="89" t="s">
        <v>201</v>
      </c>
      <c r="X145" s="89"/>
      <c r="Y145" s="89"/>
      <c r="Z145" s="89" t="s">
        <v>14277</v>
      </c>
      <c r="AA145" s="89"/>
      <c r="AB145" s="89"/>
      <c r="AC145" s="89" t="s">
        <v>9752</v>
      </c>
      <c r="AD145" s="89" t="s">
        <v>10083</v>
      </c>
      <c r="AE145" s="89" t="s">
        <v>9754</v>
      </c>
      <c r="AF145" s="89" t="s">
        <v>9755</v>
      </c>
      <c r="AG145" s="89" t="s">
        <v>9762</v>
      </c>
      <c r="AH145" s="92"/>
      <c r="AI145" s="92" t="s">
        <v>24619</v>
      </c>
      <c r="AJ145" s="93" t="s">
        <v>21130</v>
      </c>
    </row>
    <row r="146" spans="1:36" x14ac:dyDescent="0.25">
      <c r="A146" s="89">
        <v>113010</v>
      </c>
      <c r="B146" s="89" t="s">
        <v>9756</v>
      </c>
      <c r="C146" s="89" t="s">
        <v>9757</v>
      </c>
      <c r="D146" s="89" t="s">
        <v>80</v>
      </c>
      <c r="E146" s="90" t="s">
        <v>7202</v>
      </c>
      <c r="F146" s="89">
        <v>3</v>
      </c>
      <c r="G146" s="130" t="s">
        <v>24716</v>
      </c>
      <c r="H146" s="89">
        <v>2010</v>
      </c>
      <c r="I146" s="89" t="s">
        <v>14278</v>
      </c>
      <c r="J146" s="89"/>
      <c r="K146" s="89">
        <v>15</v>
      </c>
      <c r="L146" s="89">
        <v>1</v>
      </c>
      <c r="M146" s="89" t="s">
        <v>5833</v>
      </c>
      <c r="N146" s="89"/>
      <c r="O146" s="89"/>
      <c r="P146" s="89"/>
      <c r="Q146" s="89"/>
      <c r="R146" s="89"/>
      <c r="S146" s="89" t="s">
        <v>14279</v>
      </c>
      <c r="T146" s="89"/>
      <c r="U146" s="89">
        <v>17</v>
      </c>
      <c r="V146" s="89"/>
      <c r="W146" s="89" t="s">
        <v>249</v>
      </c>
      <c r="X146" s="89"/>
      <c r="Y146" s="89"/>
      <c r="Z146" s="89" t="s">
        <v>14280</v>
      </c>
      <c r="AA146" s="89"/>
      <c r="AB146" s="89"/>
      <c r="AC146" s="89" t="s">
        <v>9752</v>
      </c>
      <c r="AD146" s="89" t="s">
        <v>10083</v>
      </c>
      <c r="AE146" s="89" t="s">
        <v>9754</v>
      </c>
      <c r="AF146" s="89" t="s">
        <v>9755</v>
      </c>
      <c r="AG146" s="89" t="s">
        <v>9762</v>
      </c>
      <c r="AH146" s="92"/>
      <c r="AI146" s="92" t="s">
        <v>24619</v>
      </c>
      <c r="AJ146" s="93" t="s">
        <v>21130</v>
      </c>
    </row>
    <row r="147" spans="1:36" x14ac:dyDescent="0.25">
      <c r="A147" s="89">
        <v>113130</v>
      </c>
      <c r="B147" s="89" t="s">
        <v>13512</v>
      </c>
      <c r="C147" s="89" t="s">
        <v>13513</v>
      </c>
      <c r="D147" s="89" t="s">
        <v>80</v>
      </c>
      <c r="E147" s="90" t="s">
        <v>22275</v>
      </c>
      <c r="F147" s="89">
        <v>4</v>
      </c>
      <c r="G147" s="130" t="s">
        <v>25488</v>
      </c>
      <c r="H147" s="89">
        <v>2010</v>
      </c>
      <c r="I147" s="89"/>
      <c r="J147" s="89"/>
      <c r="K147" s="89"/>
      <c r="L147" s="89"/>
      <c r="M147" s="89"/>
      <c r="N147" s="89"/>
      <c r="O147" s="89"/>
      <c r="P147" s="89"/>
      <c r="Q147" s="89"/>
      <c r="R147" s="89"/>
      <c r="S147" s="89"/>
      <c r="T147" s="89"/>
      <c r="U147" s="89"/>
      <c r="V147" s="89"/>
      <c r="W147" s="89"/>
      <c r="X147" s="89"/>
      <c r="Y147" s="89"/>
      <c r="Z147" s="89" t="s">
        <v>14293</v>
      </c>
      <c r="AA147" s="89"/>
      <c r="AB147" s="89"/>
      <c r="AC147" s="89" t="s">
        <v>9752</v>
      </c>
      <c r="AD147" s="89" t="s">
        <v>10083</v>
      </c>
      <c r="AE147" s="89" t="s">
        <v>9754</v>
      </c>
      <c r="AF147" s="89" t="s">
        <v>9755</v>
      </c>
      <c r="AG147" s="89" t="s">
        <v>9762</v>
      </c>
      <c r="AH147" s="92"/>
      <c r="AI147" s="92" t="s">
        <v>24619</v>
      </c>
      <c r="AJ147" s="93" t="s">
        <v>21130</v>
      </c>
    </row>
    <row r="148" spans="1:36" x14ac:dyDescent="0.25">
      <c r="A148" s="89">
        <v>117773</v>
      </c>
      <c r="B148" s="89" t="s">
        <v>9767</v>
      </c>
      <c r="C148" s="89" t="s">
        <v>3630</v>
      </c>
      <c r="D148" s="89" t="s">
        <v>80</v>
      </c>
      <c r="E148" s="90" t="s">
        <v>2773</v>
      </c>
      <c r="F148" s="89"/>
      <c r="G148" s="130" t="s">
        <v>25495</v>
      </c>
      <c r="H148" s="89">
        <v>2010</v>
      </c>
      <c r="I148" s="89"/>
      <c r="J148" s="89" t="s">
        <v>9769</v>
      </c>
      <c r="K148" s="89"/>
      <c r="L148" s="89"/>
      <c r="M148" s="89"/>
      <c r="N148" s="89" t="s">
        <v>2774</v>
      </c>
      <c r="O148" s="89"/>
      <c r="P148" s="89"/>
      <c r="Q148" s="89" t="s">
        <v>2775</v>
      </c>
      <c r="R148" s="89"/>
      <c r="S148" s="89"/>
      <c r="T148" s="89"/>
      <c r="U148" s="89">
        <v>223</v>
      </c>
      <c r="V148" s="89">
        <v>250</v>
      </c>
      <c r="W148" s="89" t="s">
        <v>182</v>
      </c>
      <c r="X148" s="89"/>
      <c r="Y148" s="89"/>
      <c r="Z148" s="89" t="s">
        <v>14329</v>
      </c>
      <c r="AA148" s="89"/>
      <c r="AB148" s="89"/>
      <c r="AC148" s="89" t="s">
        <v>9752</v>
      </c>
      <c r="AD148" s="89" t="s">
        <v>10083</v>
      </c>
      <c r="AE148" s="89" t="s">
        <v>9754</v>
      </c>
      <c r="AF148" s="89" t="s">
        <v>9755</v>
      </c>
      <c r="AG148" s="89" t="s">
        <v>9762</v>
      </c>
      <c r="AH148" s="92" t="s">
        <v>23610</v>
      </c>
      <c r="AI148" s="92" t="s">
        <v>24619</v>
      </c>
      <c r="AJ148" s="93" t="s">
        <v>21130</v>
      </c>
    </row>
    <row r="149" spans="1:36" x14ac:dyDescent="0.25">
      <c r="A149" s="89">
        <v>117925</v>
      </c>
      <c r="B149" s="89" t="s">
        <v>10585</v>
      </c>
      <c r="C149" s="89" t="s">
        <v>10586</v>
      </c>
      <c r="D149" s="89" t="s">
        <v>336</v>
      </c>
      <c r="E149" s="90" t="s">
        <v>14338</v>
      </c>
      <c r="F149" s="89">
        <v>1</v>
      </c>
      <c r="G149" s="130" t="s">
        <v>24744</v>
      </c>
      <c r="H149" s="89">
        <v>2010</v>
      </c>
      <c r="I149" s="89" t="s">
        <v>3954</v>
      </c>
      <c r="J149" s="89" t="s">
        <v>12061</v>
      </c>
      <c r="K149" s="89"/>
      <c r="L149" s="89"/>
      <c r="M149" s="89"/>
      <c r="N149" s="89" t="s">
        <v>3955</v>
      </c>
      <c r="O149" s="89"/>
      <c r="P149" s="89"/>
      <c r="Q149" s="89" t="s">
        <v>3956</v>
      </c>
      <c r="R149" s="89"/>
      <c r="S149" s="89" t="s">
        <v>13258</v>
      </c>
      <c r="T149" s="89"/>
      <c r="U149" s="89">
        <v>15</v>
      </c>
      <c r="V149" s="89"/>
      <c r="W149" s="89" t="s">
        <v>262</v>
      </c>
      <c r="X149" s="89"/>
      <c r="Y149" s="89"/>
      <c r="Z149" s="89" t="s">
        <v>14338</v>
      </c>
      <c r="AA149" s="89"/>
      <c r="AB149" s="89"/>
      <c r="AC149" s="89" t="s">
        <v>9752</v>
      </c>
      <c r="AD149" s="89" t="s">
        <v>9976</v>
      </c>
      <c r="AE149" s="89" t="s">
        <v>9754</v>
      </c>
      <c r="AF149" s="89" t="s">
        <v>9755</v>
      </c>
      <c r="AG149" s="89" t="s">
        <v>9762</v>
      </c>
      <c r="AH149" s="92" t="s">
        <v>23793</v>
      </c>
      <c r="AI149" s="92" t="s">
        <v>24619</v>
      </c>
      <c r="AJ149" s="93" t="s">
        <v>21130</v>
      </c>
    </row>
    <row r="150" spans="1:36" x14ac:dyDescent="0.25">
      <c r="A150" s="89">
        <v>150630</v>
      </c>
      <c r="B150" s="89" t="s">
        <v>9756</v>
      </c>
      <c r="C150" s="89" t="s">
        <v>9921</v>
      </c>
      <c r="D150" s="89" t="s">
        <v>80</v>
      </c>
      <c r="E150" s="90" t="s">
        <v>22297</v>
      </c>
      <c r="F150" s="89">
        <v>1</v>
      </c>
      <c r="G150" s="130" t="s">
        <v>25157</v>
      </c>
      <c r="H150" s="89">
        <v>2011</v>
      </c>
      <c r="I150" s="89" t="s">
        <v>5893</v>
      </c>
      <c r="J150" s="89"/>
      <c r="K150" s="89">
        <v>19</v>
      </c>
      <c r="L150" s="89">
        <v>1</v>
      </c>
      <c r="M150" s="89" t="s">
        <v>5892</v>
      </c>
      <c r="N150" s="89"/>
      <c r="O150" s="89"/>
      <c r="P150" s="89"/>
      <c r="Q150" s="89"/>
      <c r="R150" s="89"/>
      <c r="S150" s="89" t="s">
        <v>11392</v>
      </c>
      <c r="T150" s="89"/>
      <c r="U150" s="89">
        <v>2</v>
      </c>
      <c r="V150" s="89"/>
      <c r="W150" s="89" t="s">
        <v>201</v>
      </c>
      <c r="X150" s="89"/>
      <c r="Y150" s="89"/>
      <c r="Z150" s="89" t="s">
        <v>14373</v>
      </c>
      <c r="AA150" s="89"/>
      <c r="AB150" s="89"/>
      <c r="AC150" s="89" t="s">
        <v>9752</v>
      </c>
      <c r="AD150" s="89" t="s">
        <v>10046</v>
      </c>
      <c r="AE150" s="89" t="s">
        <v>9754</v>
      </c>
      <c r="AF150" s="89" t="s">
        <v>9755</v>
      </c>
      <c r="AG150" s="89" t="s">
        <v>9762</v>
      </c>
      <c r="AH150" s="92" t="s">
        <v>10159</v>
      </c>
      <c r="AI150" s="92" t="s">
        <v>24619</v>
      </c>
      <c r="AJ150" s="93" t="s">
        <v>21130</v>
      </c>
    </row>
    <row r="151" spans="1:36" x14ac:dyDescent="0.25">
      <c r="A151" s="89">
        <v>150637</v>
      </c>
      <c r="B151" s="89" t="s">
        <v>10585</v>
      </c>
      <c r="C151" s="89" t="s">
        <v>10586</v>
      </c>
      <c r="D151" s="89" t="s">
        <v>80</v>
      </c>
      <c r="E151" s="90" t="s">
        <v>22299</v>
      </c>
      <c r="F151" s="89">
        <v>2</v>
      </c>
      <c r="G151" s="130" t="s">
        <v>25505</v>
      </c>
      <c r="H151" s="89">
        <v>2011</v>
      </c>
      <c r="I151" s="89" t="s">
        <v>14376</v>
      </c>
      <c r="J151" s="89" t="s">
        <v>12126</v>
      </c>
      <c r="K151" s="89"/>
      <c r="L151" s="89"/>
      <c r="M151" s="89" t="s">
        <v>13997</v>
      </c>
      <c r="N151" s="89" t="s">
        <v>13998</v>
      </c>
      <c r="O151" s="89"/>
      <c r="P151" s="89"/>
      <c r="Q151" s="89" t="s">
        <v>14377</v>
      </c>
      <c r="R151" s="89"/>
      <c r="S151" s="89" t="s">
        <v>14378</v>
      </c>
      <c r="T151" s="89"/>
      <c r="U151" s="89">
        <v>36</v>
      </c>
      <c r="V151" s="89"/>
      <c r="W151" s="89" t="s">
        <v>27</v>
      </c>
      <c r="X151" s="89"/>
      <c r="Y151" s="89"/>
      <c r="Z151" s="89" t="s">
        <v>14379</v>
      </c>
      <c r="AA151" s="89"/>
      <c r="AB151" s="89"/>
      <c r="AC151" s="89" t="s">
        <v>9752</v>
      </c>
      <c r="AD151" s="89" t="s">
        <v>9979</v>
      </c>
      <c r="AE151" s="89" t="s">
        <v>9754</v>
      </c>
      <c r="AF151" s="89" t="s">
        <v>9755</v>
      </c>
      <c r="AG151" s="89" t="s">
        <v>9762</v>
      </c>
      <c r="AH151" s="92" t="s">
        <v>236</v>
      </c>
      <c r="AI151" s="92" t="s">
        <v>24619</v>
      </c>
      <c r="AJ151" s="93" t="s">
        <v>21130</v>
      </c>
    </row>
    <row r="152" spans="1:36" x14ac:dyDescent="0.25">
      <c r="A152" s="89">
        <v>150645</v>
      </c>
      <c r="B152" s="89" t="s">
        <v>10585</v>
      </c>
      <c r="C152" s="89" t="s">
        <v>10586</v>
      </c>
      <c r="D152" s="89" t="s">
        <v>336</v>
      </c>
      <c r="E152" s="90" t="s">
        <v>14384</v>
      </c>
      <c r="F152" s="89">
        <v>6</v>
      </c>
      <c r="G152" s="130" t="s">
        <v>25506</v>
      </c>
      <c r="H152" s="89">
        <v>2011</v>
      </c>
      <c r="I152" s="89" t="s">
        <v>14376</v>
      </c>
      <c r="J152" s="89" t="s">
        <v>12126</v>
      </c>
      <c r="K152" s="89"/>
      <c r="L152" s="89"/>
      <c r="M152" s="89" t="s">
        <v>13997</v>
      </c>
      <c r="N152" s="89" t="s">
        <v>13998</v>
      </c>
      <c r="O152" s="89"/>
      <c r="P152" s="89"/>
      <c r="Q152" s="89" t="s">
        <v>14377</v>
      </c>
      <c r="R152" s="89"/>
      <c r="S152" s="89" t="s">
        <v>14385</v>
      </c>
      <c r="T152" s="89"/>
      <c r="U152" s="89">
        <v>38</v>
      </c>
      <c r="V152" s="89">
        <v>750</v>
      </c>
      <c r="W152" s="89" t="s">
        <v>27</v>
      </c>
      <c r="X152" s="89"/>
      <c r="Y152" s="89"/>
      <c r="Z152" s="89" t="s">
        <v>14384</v>
      </c>
      <c r="AA152" s="89"/>
      <c r="AB152" s="89"/>
      <c r="AC152" s="89" t="s">
        <v>9752</v>
      </c>
      <c r="AD152" s="89" t="s">
        <v>9979</v>
      </c>
      <c r="AE152" s="89" t="s">
        <v>9754</v>
      </c>
      <c r="AF152" s="89" t="s">
        <v>9755</v>
      </c>
      <c r="AG152" s="89" t="s">
        <v>9762</v>
      </c>
      <c r="AH152" s="92" t="s">
        <v>236</v>
      </c>
      <c r="AI152" s="92" t="s">
        <v>24619</v>
      </c>
      <c r="AJ152" s="93" t="s">
        <v>21130</v>
      </c>
    </row>
    <row r="153" spans="1:36" x14ac:dyDescent="0.25">
      <c r="A153" s="89">
        <v>150654</v>
      </c>
      <c r="B153" s="89" t="s">
        <v>9756</v>
      </c>
      <c r="C153" s="89" t="s">
        <v>9757</v>
      </c>
      <c r="D153" s="89" t="s">
        <v>336</v>
      </c>
      <c r="E153" s="90" t="s">
        <v>14394</v>
      </c>
      <c r="F153" s="89">
        <v>5</v>
      </c>
      <c r="G153" s="130" t="s">
        <v>25507</v>
      </c>
      <c r="H153" s="89">
        <v>2011</v>
      </c>
      <c r="I153" s="89" t="s">
        <v>14395</v>
      </c>
      <c r="J153" s="89"/>
      <c r="K153" s="89">
        <v>17</v>
      </c>
      <c r="L153" s="89">
        <v>3</v>
      </c>
      <c r="M153" s="89" t="s">
        <v>14396</v>
      </c>
      <c r="N153" s="89"/>
      <c r="O153" s="89"/>
      <c r="P153" s="89"/>
      <c r="Q153" s="89"/>
      <c r="R153" s="89"/>
      <c r="S153" s="89" t="s">
        <v>14397</v>
      </c>
      <c r="T153" s="89"/>
      <c r="U153" s="89">
        <v>2</v>
      </c>
      <c r="V153" s="89"/>
      <c r="W153" s="89" t="s">
        <v>588</v>
      </c>
      <c r="X153" s="89"/>
      <c r="Y153" s="89"/>
      <c r="Z153" s="89" t="s">
        <v>14394</v>
      </c>
      <c r="AA153" s="89"/>
      <c r="AB153" s="89"/>
      <c r="AC153" s="89" t="s">
        <v>9752</v>
      </c>
      <c r="AD153" s="89" t="s">
        <v>9840</v>
      </c>
      <c r="AE153" s="89" t="s">
        <v>9754</v>
      </c>
      <c r="AF153" s="89" t="s">
        <v>9755</v>
      </c>
      <c r="AG153" s="89" t="s">
        <v>9762</v>
      </c>
      <c r="AH153" s="92" t="s">
        <v>23795</v>
      </c>
      <c r="AI153" s="92" t="s">
        <v>24619</v>
      </c>
      <c r="AJ153" s="93" t="s">
        <v>21130</v>
      </c>
    </row>
    <row r="154" spans="1:36" x14ac:dyDescent="0.25">
      <c r="A154" s="89">
        <v>150685</v>
      </c>
      <c r="B154" s="89" t="s">
        <v>9767</v>
      </c>
      <c r="C154" s="89" t="s">
        <v>3630</v>
      </c>
      <c r="D154" s="89" t="s">
        <v>80</v>
      </c>
      <c r="E154" s="90" t="s">
        <v>361</v>
      </c>
      <c r="F154" s="89">
        <v>1</v>
      </c>
      <c r="G154" s="130" t="s">
        <v>25510</v>
      </c>
      <c r="H154" s="89">
        <v>2011</v>
      </c>
      <c r="I154" s="89"/>
      <c r="J154" s="89" t="s">
        <v>9769</v>
      </c>
      <c r="K154" s="89"/>
      <c r="L154" s="89"/>
      <c r="M154" s="89"/>
      <c r="N154" s="89" t="s">
        <v>362</v>
      </c>
      <c r="O154" s="89"/>
      <c r="P154" s="89"/>
      <c r="Q154" s="89" t="s">
        <v>363</v>
      </c>
      <c r="R154" s="89"/>
      <c r="S154" s="89"/>
      <c r="T154" s="89"/>
      <c r="U154" s="89">
        <v>144</v>
      </c>
      <c r="V154" s="89"/>
      <c r="W154" s="89" t="s">
        <v>364</v>
      </c>
      <c r="X154" s="89"/>
      <c r="Y154" s="89"/>
      <c r="Z154" s="89" t="s">
        <v>14411</v>
      </c>
      <c r="AA154" s="89"/>
      <c r="AB154" s="89"/>
      <c r="AC154" s="89" t="s">
        <v>9752</v>
      </c>
      <c r="AD154" s="89" t="s">
        <v>9831</v>
      </c>
      <c r="AE154" s="89" t="s">
        <v>9754</v>
      </c>
      <c r="AF154" s="89" t="s">
        <v>9755</v>
      </c>
      <c r="AG154" s="89" t="s">
        <v>9762</v>
      </c>
      <c r="AH154" s="92" t="s">
        <v>23611</v>
      </c>
      <c r="AI154" s="92" t="s">
        <v>24619</v>
      </c>
      <c r="AJ154" s="93" t="s">
        <v>21130</v>
      </c>
    </row>
    <row r="155" spans="1:36" x14ac:dyDescent="0.25">
      <c r="A155" s="89">
        <v>150738</v>
      </c>
      <c r="B155" s="89" t="s">
        <v>9772</v>
      </c>
      <c r="C155" s="89" t="s">
        <v>9773</v>
      </c>
      <c r="D155" s="89" t="s">
        <v>80</v>
      </c>
      <c r="E155" s="90" t="s">
        <v>22306</v>
      </c>
      <c r="F155" s="89">
        <v>1</v>
      </c>
      <c r="G155" s="130" t="s">
        <v>25512</v>
      </c>
      <c r="H155" s="89">
        <v>2011</v>
      </c>
      <c r="I155" s="89" t="s">
        <v>14427</v>
      </c>
      <c r="J155" s="89"/>
      <c r="K155" s="89"/>
      <c r="L155" s="89"/>
      <c r="M155" s="89"/>
      <c r="N155" s="89"/>
      <c r="O155" s="89"/>
      <c r="P155" s="89"/>
      <c r="Q155" s="89"/>
      <c r="R155" s="89"/>
      <c r="S155" s="89"/>
      <c r="T155" s="89"/>
      <c r="U155" s="89"/>
      <c r="V155" s="89"/>
      <c r="W155" s="89"/>
      <c r="X155" s="89"/>
      <c r="Y155" s="89"/>
      <c r="Z155" s="89" t="s">
        <v>14428</v>
      </c>
      <c r="AA155" s="89" t="s">
        <v>9776</v>
      </c>
      <c r="AB155" s="92"/>
      <c r="AC155" s="89" t="s">
        <v>9752</v>
      </c>
      <c r="AD155" s="89" t="s">
        <v>9862</v>
      </c>
      <c r="AE155" s="89" t="s">
        <v>9754</v>
      </c>
      <c r="AF155" s="89" t="s">
        <v>9755</v>
      </c>
      <c r="AG155" s="89" t="s">
        <v>9762</v>
      </c>
      <c r="AH155" s="92" t="s">
        <v>23611</v>
      </c>
      <c r="AI155" s="92" t="s">
        <v>24619</v>
      </c>
      <c r="AJ155" s="93" t="s">
        <v>21130</v>
      </c>
    </row>
    <row r="156" spans="1:36" x14ac:dyDescent="0.25">
      <c r="A156" s="89">
        <v>151087</v>
      </c>
      <c r="B156" s="89" t="s">
        <v>10089</v>
      </c>
      <c r="C156" s="89" t="s">
        <v>10090</v>
      </c>
      <c r="D156" s="89" t="s">
        <v>336</v>
      </c>
      <c r="E156" s="90" t="s">
        <v>14444</v>
      </c>
      <c r="F156" s="89">
        <v>2</v>
      </c>
      <c r="G156" s="130" t="s">
        <v>25517</v>
      </c>
      <c r="H156" s="89">
        <v>2011</v>
      </c>
      <c r="I156" s="89"/>
      <c r="J156" s="89"/>
      <c r="K156" s="89"/>
      <c r="L156" s="89"/>
      <c r="M156" s="89"/>
      <c r="N156" s="89"/>
      <c r="O156" s="89"/>
      <c r="P156" s="89"/>
      <c r="Q156" s="89"/>
      <c r="R156" s="89"/>
      <c r="S156" s="89"/>
      <c r="T156" s="89"/>
      <c r="U156" s="89"/>
      <c r="V156" s="89"/>
      <c r="W156" s="89" t="s">
        <v>201</v>
      </c>
      <c r="X156" s="89"/>
      <c r="Y156" s="89"/>
      <c r="Z156" s="89" t="s">
        <v>14444</v>
      </c>
      <c r="AA156" s="89" t="s">
        <v>14513</v>
      </c>
      <c r="AB156" s="89" t="s">
        <v>14446</v>
      </c>
      <c r="AC156" s="89" t="s">
        <v>9752</v>
      </c>
      <c r="AD156" s="89" t="s">
        <v>10046</v>
      </c>
      <c r="AE156" s="89" t="s">
        <v>9754</v>
      </c>
      <c r="AF156" s="89" t="s">
        <v>9755</v>
      </c>
      <c r="AG156" s="89" t="s">
        <v>9762</v>
      </c>
      <c r="AH156" s="92" t="s">
        <v>236</v>
      </c>
      <c r="AI156" s="92" t="s">
        <v>24619</v>
      </c>
      <c r="AJ156" s="93" t="s">
        <v>21130</v>
      </c>
    </row>
    <row r="157" spans="1:36" x14ac:dyDescent="0.25">
      <c r="A157" s="89">
        <v>287582</v>
      </c>
      <c r="B157" s="89" t="s">
        <v>9772</v>
      </c>
      <c r="C157" s="89" t="s">
        <v>9773</v>
      </c>
      <c r="D157" s="89" t="s">
        <v>312</v>
      </c>
      <c r="E157" s="90" t="s">
        <v>22342</v>
      </c>
      <c r="F157" s="89">
        <v>1</v>
      </c>
      <c r="G157" s="130" t="s">
        <v>25538</v>
      </c>
      <c r="H157" s="89">
        <v>2013</v>
      </c>
      <c r="I157" s="89" t="s">
        <v>14563</v>
      </c>
      <c r="J157" s="89" t="s">
        <v>9769</v>
      </c>
      <c r="K157" s="89"/>
      <c r="L157" s="89"/>
      <c r="M157" s="89"/>
      <c r="N157" s="89" t="s">
        <v>13388</v>
      </c>
      <c r="O157" s="89"/>
      <c r="P157" s="89"/>
      <c r="Q157" s="89" t="s">
        <v>13322</v>
      </c>
      <c r="R157" s="89"/>
      <c r="S157" s="89" t="s">
        <v>14564</v>
      </c>
      <c r="T157" s="89"/>
      <c r="U157" s="89">
        <v>12</v>
      </c>
      <c r="V157" s="89"/>
      <c r="W157" s="89" t="s">
        <v>182</v>
      </c>
      <c r="X157" s="89"/>
      <c r="Y157" s="89"/>
      <c r="Z157" s="89" t="s">
        <v>14565</v>
      </c>
      <c r="AA157" s="89" t="s">
        <v>14566</v>
      </c>
      <c r="AB157" s="89" t="s">
        <v>9769</v>
      </c>
      <c r="AC157" s="89" t="s">
        <v>9752</v>
      </c>
      <c r="AD157" s="89" t="s">
        <v>10005</v>
      </c>
      <c r="AE157" s="89" t="s">
        <v>9754</v>
      </c>
      <c r="AF157" s="89" t="s">
        <v>9755</v>
      </c>
      <c r="AG157" s="89" t="s">
        <v>9762</v>
      </c>
      <c r="AH157" s="92" t="s">
        <v>23593</v>
      </c>
      <c r="AI157" s="92" t="s">
        <v>24619</v>
      </c>
      <c r="AJ157" s="93" t="s">
        <v>21130</v>
      </c>
    </row>
    <row r="158" spans="1:36" x14ac:dyDescent="0.25">
      <c r="A158" s="89">
        <v>305265</v>
      </c>
      <c r="B158" s="89" t="s">
        <v>9745</v>
      </c>
      <c r="C158" s="89" t="s">
        <v>10093</v>
      </c>
      <c r="D158" s="89" t="s">
        <v>80</v>
      </c>
      <c r="E158" s="90" t="s">
        <v>22355</v>
      </c>
      <c r="F158" s="89">
        <v>1</v>
      </c>
      <c r="G158" s="130" t="s">
        <v>25550</v>
      </c>
      <c r="H158" s="89">
        <v>2013</v>
      </c>
      <c r="I158" s="89" t="s">
        <v>14623</v>
      </c>
      <c r="J158" s="89" t="s">
        <v>9867</v>
      </c>
      <c r="K158" s="89"/>
      <c r="L158" s="89"/>
      <c r="M158" s="89"/>
      <c r="N158" s="89" t="s">
        <v>14624</v>
      </c>
      <c r="O158" s="89"/>
      <c r="P158" s="89"/>
      <c r="Q158" s="89" t="s">
        <v>14625</v>
      </c>
      <c r="R158" s="89"/>
      <c r="S158" s="89" t="s">
        <v>934</v>
      </c>
      <c r="T158" s="89"/>
      <c r="U158" s="89">
        <v>12</v>
      </c>
      <c r="V158" s="89">
        <v>150</v>
      </c>
      <c r="W158" s="89" t="s">
        <v>201</v>
      </c>
      <c r="X158" s="89"/>
      <c r="Y158" s="89"/>
      <c r="Z158" s="89" t="s">
        <v>14626</v>
      </c>
      <c r="AA158" s="89"/>
      <c r="AB158" s="89"/>
      <c r="AC158" s="89" t="s">
        <v>9752</v>
      </c>
      <c r="AD158" s="89" t="s">
        <v>9781</v>
      </c>
      <c r="AE158" s="89" t="s">
        <v>9754</v>
      </c>
      <c r="AF158" s="89" t="s">
        <v>9755</v>
      </c>
      <c r="AG158" s="89" t="s">
        <v>9762</v>
      </c>
      <c r="AH158" s="92" t="s">
        <v>23601</v>
      </c>
      <c r="AI158" s="92" t="s">
        <v>24619</v>
      </c>
      <c r="AJ158" s="93" t="s">
        <v>21130</v>
      </c>
    </row>
    <row r="159" spans="1:36" x14ac:dyDescent="0.25">
      <c r="A159" s="89">
        <v>306043</v>
      </c>
      <c r="B159" s="89" t="s">
        <v>9745</v>
      </c>
      <c r="C159" s="89" t="s">
        <v>9746</v>
      </c>
      <c r="D159" s="89" t="s">
        <v>80</v>
      </c>
      <c r="E159" s="90" t="s">
        <v>22365</v>
      </c>
      <c r="F159" s="89">
        <v>1</v>
      </c>
      <c r="G159" s="130" t="s">
        <v>25095</v>
      </c>
      <c r="H159" s="89">
        <v>2013</v>
      </c>
      <c r="I159" s="89" t="s">
        <v>14690</v>
      </c>
      <c r="J159" s="89" t="s">
        <v>9769</v>
      </c>
      <c r="K159" s="89"/>
      <c r="L159" s="89"/>
      <c r="M159" s="89"/>
      <c r="N159" s="89" t="s">
        <v>14691</v>
      </c>
      <c r="O159" s="89"/>
      <c r="P159" s="89"/>
      <c r="Q159" s="89" t="s">
        <v>14692</v>
      </c>
      <c r="R159" s="89"/>
      <c r="S159" s="102">
        <v>42917</v>
      </c>
      <c r="T159" s="89"/>
      <c r="U159" s="89">
        <v>10</v>
      </c>
      <c r="V159" s="89">
        <v>250</v>
      </c>
      <c r="W159" s="89" t="s">
        <v>201</v>
      </c>
      <c r="X159" s="89"/>
      <c r="Y159" s="89"/>
      <c r="Z159" s="89" t="s">
        <v>14693</v>
      </c>
      <c r="AA159" s="89"/>
      <c r="AB159" s="89"/>
      <c r="AC159" s="89" t="s">
        <v>9752</v>
      </c>
      <c r="AD159" s="89" t="s">
        <v>9957</v>
      </c>
      <c r="AE159" s="89" t="s">
        <v>9754</v>
      </c>
      <c r="AF159" s="89" t="s">
        <v>9755</v>
      </c>
      <c r="AG159" s="89" t="s">
        <v>9762</v>
      </c>
      <c r="AH159" s="92" t="s">
        <v>23803</v>
      </c>
      <c r="AI159" s="92" t="s">
        <v>24619</v>
      </c>
      <c r="AJ159" s="93" t="s">
        <v>21130</v>
      </c>
    </row>
    <row r="160" spans="1:36" x14ac:dyDescent="0.25">
      <c r="A160" s="89">
        <v>118345</v>
      </c>
      <c r="B160" s="89" t="s">
        <v>9745</v>
      </c>
      <c r="C160" s="89" t="s">
        <v>10093</v>
      </c>
      <c r="D160" s="89" t="s">
        <v>80</v>
      </c>
      <c r="E160" s="90" t="s">
        <v>22376</v>
      </c>
      <c r="F160" s="89">
        <v>1</v>
      </c>
      <c r="G160" s="130" t="s">
        <v>24668</v>
      </c>
      <c r="H160" s="89">
        <v>2010</v>
      </c>
      <c r="I160" s="89" t="s">
        <v>2465</v>
      </c>
      <c r="J160" s="89" t="s">
        <v>9769</v>
      </c>
      <c r="K160" s="89"/>
      <c r="L160" s="89"/>
      <c r="M160" s="89"/>
      <c r="N160" s="89" t="s">
        <v>2466</v>
      </c>
      <c r="O160" s="89"/>
      <c r="P160" s="89"/>
      <c r="Q160" s="89" t="s">
        <v>221</v>
      </c>
      <c r="R160" s="89"/>
      <c r="S160" s="89" t="s">
        <v>14738</v>
      </c>
      <c r="T160" s="89"/>
      <c r="U160" s="89">
        <v>21</v>
      </c>
      <c r="V160" s="89"/>
      <c r="W160" s="89" t="s">
        <v>201</v>
      </c>
      <c r="X160" s="89"/>
      <c r="Y160" s="89"/>
      <c r="Z160" s="89" t="s">
        <v>14739</v>
      </c>
      <c r="AA160" s="89"/>
      <c r="AB160" s="89"/>
      <c r="AC160" s="89" t="s">
        <v>9752</v>
      </c>
      <c r="AD160" s="89" t="s">
        <v>10083</v>
      </c>
      <c r="AE160" s="89" t="s">
        <v>9754</v>
      </c>
      <c r="AF160" s="89" t="s">
        <v>9755</v>
      </c>
      <c r="AG160" s="89" t="s">
        <v>9762</v>
      </c>
      <c r="AH160" s="92" t="s">
        <v>23610</v>
      </c>
      <c r="AI160" s="92" t="s">
        <v>24619</v>
      </c>
      <c r="AJ160" s="93" t="s">
        <v>21130</v>
      </c>
    </row>
    <row r="161" spans="1:36" x14ac:dyDescent="0.25">
      <c r="A161" s="89">
        <v>118348</v>
      </c>
      <c r="B161" s="89" t="s">
        <v>9745</v>
      </c>
      <c r="C161" s="89" t="s">
        <v>10093</v>
      </c>
      <c r="D161" s="89" t="s">
        <v>80</v>
      </c>
      <c r="E161" s="90" t="s">
        <v>22377</v>
      </c>
      <c r="F161" s="89">
        <v>1</v>
      </c>
      <c r="G161" s="130" t="s">
        <v>24668</v>
      </c>
      <c r="H161" s="89">
        <v>2010</v>
      </c>
      <c r="I161" s="89" t="s">
        <v>2465</v>
      </c>
      <c r="J161" s="89" t="s">
        <v>9769</v>
      </c>
      <c r="K161" s="89"/>
      <c r="L161" s="89"/>
      <c r="M161" s="89"/>
      <c r="N161" s="89" t="s">
        <v>2466</v>
      </c>
      <c r="O161" s="89"/>
      <c r="P161" s="89"/>
      <c r="Q161" s="89" t="s">
        <v>221</v>
      </c>
      <c r="R161" s="89"/>
      <c r="S161" s="89" t="s">
        <v>14348</v>
      </c>
      <c r="T161" s="89"/>
      <c r="U161" s="89">
        <v>28</v>
      </c>
      <c r="V161" s="89"/>
      <c r="W161" s="89" t="s">
        <v>201</v>
      </c>
      <c r="X161" s="89"/>
      <c r="Y161" s="89"/>
      <c r="Z161" s="89" t="s">
        <v>14740</v>
      </c>
      <c r="AA161" s="89"/>
      <c r="AB161" s="89"/>
      <c r="AC161" s="89" t="s">
        <v>9752</v>
      </c>
      <c r="AD161" s="89" t="s">
        <v>10083</v>
      </c>
      <c r="AE161" s="89" t="s">
        <v>9754</v>
      </c>
      <c r="AF161" s="89" t="s">
        <v>9755</v>
      </c>
      <c r="AG161" s="89" t="s">
        <v>9762</v>
      </c>
      <c r="AH161" s="92" t="s">
        <v>23610</v>
      </c>
      <c r="AI161" s="92" t="s">
        <v>24619</v>
      </c>
      <c r="AJ161" s="93" t="s">
        <v>21130</v>
      </c>
    </row>
    <row r="162" spans="1:36" ht="15.75" x14ac:dyDescent="0.25">
      <c r="A162" s="89">
        <v>118350</v>
      </c>
      <c r="B162" s="89" t="s">
        <v>9745</v>
      </c>
      <c r="C162" s="89" t="s">
        <v>10093</v>
      </c>
      <c r="D162" s="89" t="s">
        <v>80</v>
      </c>
      <c r="E162" s="90">
        <v>1</v>
      </c>
      <c r="F162" s="89" t="s">
        <v>14737</v>
      </c>
      <c r="G162" s="130">
        <v>2010</v>
      </c>
      <c r="H162" s="89"/>
      <c r="I162" s="89"/>
      <c r="J162" s="89"/>
      <c r="K162" s="89"/>
      <c r="L162" s="89"/>
      <c r="M162" s="89"/>
      <c r="N162" s="89"/>
      <c r="O162" s="89"/>
      <c r="P162" s="89"/>
      <c r="Q162" s="89"/>
      <c r="R162" s="89"/>
      <c r="S162" s="89"/>
      <c r="T162" s="89"/>
      <c r="U162" s="89"/>
      <c r="V162" s="89"/>
      <c r="W162" s="89"/>
      <c r="X162" s="89"/>
      <c r="Y162" s="89"/>
      <c r="Z162" s="89"/>
      <c r="AA162" s="92"/>
      <c r="AB162" s="92"/>
      <c r="AC162" s="89" t="s">
        <v>9752</v>
      </c>
      <c r="AD162" s="89" t="s">
        <v>10083</v>
      </c>
      <c r="AE162" s="89" t="s">
        <v>9754</v>
      </c>
      <c r="AF162" s="89" t="s">
        <v>9755</v>
      </c>
      <c r="AG162" s="89" t="s">
        <v>9762</v>
      </c>
      <c r="AH162" s="92"/>
      <c r="AI162" s="92" t="s">
        <v>24619</v>
      </c>
      <c r="AJ162" s="93" t="s">
        <v>21130</v>
      </c>
    </row>
    <row r="163" spans="1:36" x14ac:dyDescent="0.25">
      <c r="A163" s="89">
        <v>118353</v>
      </c>
      <c r="B163" s="89" t="s">
        <v>9745</v>
      </c>
      <c r="C163" s="89" t="s">
        <v>10093</v>
      </c>
      <c r="D163" s="89" t="s">
        <v>80</v>
      </c>
      <c r="E163" s="90" t="s">
        <v>22378</v>
      </c>
      <c r="F163" s="89">
        <v>1</v>
      </c>
      <c r="G163" s="130" t="s">
        <v>24668</v>
      </c>
      <c r="H163" s="89">
        <v>2010</v>
      </c>
      <c r="I163" s="89" t="s">
        <v>2465</v>
      </c>
      <c r="J163" s="89" t="s">
        <v>9769</v>
      </c>
      <c r="K163" s="89"/>
      <c r="L163" s="89"/>
      <c r="M163" s="89"/>
      <c r="N163" s="89" t="s">
        <v>2466</v>
      </c>
      <c r="O163" s="89"/>
      <c r="P163" s="89"/>
      <c r="Q163" s="89" t="s">
        <v>221</v>
      </c>
      <c r="R163" s="89"/>
      <c r="S163" s="89" t="s">
        <v>14741</v>
      </c>
      <c r="T163" s="89"/>
      <c r="U163" s="89">
        <v>25</v>
      </c>
      <c r="V163" s="89"/>
      <c r="W163" s="89" t="s">
        <v>201</v>
      </c>
      <c r="X163" s="89"/>
      <c r="Y163" s="89"/>
      <c r="Z163" s="89" t="s">
        <v>14742</v>
      </c>
      <c r="AA163" s="89"/>
      <c r="AB163" s="89"/>
      <c r="AC163" s="89" t="s">
        <v>9752</v>
      </c>
      <c r="AD163" s="89" t="s">
        <v>10083</v>
      </c>
      <c r="AE163" s="89" t="s">
        <v>9754</v>
      </c>
      <c r="AF163" s="89" t="s">
        <v>9755</v>
      </c>
      <c r="AG163" s="89" t="s">
        <v>9762</v>
      </c>
      <c r="AH163" s="92" t="s">
        <v>23610</v>
      </c>
      <c r="AI163" s="92" t="s">
        <v>24619</v>
      </c>
      <c r="AJ163" s="93" t="s">
        <v>21130</v>
      </c>
    </row>
    <row r="164" spans="1:36" x14ac:dyDescent="0.25">
      <c r="A164" s="89">
        <v>119571</v>
      </c>
      <c r="B164" s="89" t="s">
        <v>9756</v>
      </c>
      <c r="C164" s="89" t="s">
        <v>9757</v>
      </c>
      <c r="D164" s="89" t="s">
        <v>80</v>
      </c>
      <c r="E164" s="90" t="s">
        <v>22387</v>
      </c>
      <c r="F164" s="89">
        <v>1</v>
      </c>
      <c r="G164" s="130" t="s">
        <v>25586</v>
      </c>
      <c r="H164" s="89">
        <v>2009</v>
      </c>
      <c r="I164" s="89"/>
      <c r="J164" s="89"/>
      <c r="K164" s="89"/>
      <c r="L164" s="89"/>
      <c r="M164" s="89"/>
      <c r="N164" s="89"/>
      <c r="O164" s="89"/>
      <c r="P164" s="89"/>
      <c r="Q164" s="89"/>
      <c r="R164" s="89"/>
      <c r="S164" s="89"/>
      <c r="T164" s="89"/>
      <c r="U164" s="89"/>
      <c r="V164" s="89"/>
      <c r="W164" s="89"/>
      <c r="X164" s="89"/>
      <c r="Y164" s="89"/>
      <c r="Z164" s="89"/>
      <c r="AA164" s="89"/>
      <c r="AB164" s="92"/>
      <c r="AC164" s="89" t="s">
        <v>9752</v>
      </c>
      <c r="AD164" s="89" t="s">
        <v>10083</v>
      </c>
      <c r="AE164" s="89" t="s">
        <v>9754</v>
      </c>
      <c r="AF164" s="89" t="s">
        <v>9755</v>
      </c>
      <c r="AG164" s="89" t="s">
        <v>9762</v>
      </c>
      <c r="AH164" s="92"/>
      <c r="AI164" s="92" t="s">
        <v>24619</v>
      </c>
      <c r="AJ164" s="93" t="s">
        <v>21130</v>
      </c>
    </row>
    <row r="165" spans="1:36" x14ac:dyDescent="0.25">
      <c r="A165" s="89">
        <v>119943</v>
      </c>
      <c r="B165" s="89" t="s">
        <v>10089</v>
      </c>
      <c r="C165" s="89" t="s">
        <v>10693</v>
      </c>
      <c r="D165" s="89" t="s">
        <v>80</v>
      </c>
      <c r="E165" s="90" t="s">
        <v>22398</v>
      </c>
      <c r="F165" s="89"/>
      <c r="G165" s="130" t="s">
        <v>25591</v>
      </c>
      <c r="H165" s="89">
        <v>2010</v>
      </c>
      <c r="I165" s="89"/>
      <c r="J165" s="89"/>
      <c r="K165" s="89"/>
      <c r="L165" s="89"/>
      <c r="M165" s="89"/>
      <c r="N165" s="89"/>
      <c r="O165" s="89"/>
      <c r="P165" s="89"/>
      <c r="Q165" s="89"/>
      <c r="R165" s="89"/>
      <c r="S165" s="89"/>
      <c r="T165" s="89"/>
      <c r="U165" s="89"/>
      <c r="V165" s="89"/>
      <c r="W165" s="89" t="s">
        <v>201</v>
      </c>
      <c r="X165" s="89"/>
      <c r="Y165" s="89"/>
      <c r="Z165" s="89" t="s">
        <v>14835</v>
      </c>
      <c r="AA165" s="89" t="s">
        <v>14836</v>
      </c>
      <c r="AB165" s="89" t="s">
        <v>9856</v>
      </c>
      <c r="AC165" s="89" t="s">
        <v>9752</v>
      </c>
      <c r="AD165" s="89" t="s">
        <v>10083</v>
      </c>
      <c r="AE165" s="89" t="s">
        <v>9754</v>
      </c>
      <c r="AF165" s="89" t="s">
        <v>9755</v>
      </c>
      <c r="AG165" s="89" t="s">
        <v>9762</v>
      </c>
      <c r="AH165" s="92"/>
      <c r="AI165" s="92" t="s">
        <v>24619</v>
      </c>
      <c r="AJ165" s="93" t="s">
        <v>21130</v>
      </c>
    </row>
    <row r="166" spans="1:36" x14ac:dyDescent="0.25">
      <c r="A166" s="89">
        <v>120550</v>
      </c>
      <c r="B166" s="89" t="s">
        <v>9756</v>
      </c>
      <c r="C166" s="89" t="s">
        <v>9757</v>
      </c>
      <c r="D166" s="89" t="s">
        <v>80</v>
      </c>
      <c r="E166" s="90" t="s">
        <v>7315</v>
      </c>
      <c r="F166" s="89">
        <v>1</v>
      </c>
      <c r="G166" s="130" t="s">
        <v>24729</v>
      </c>
      <c r="H166" s="89">
        <v>2010</v>
      </c>
      <c r="I166" s="89" t="s">
        <v>7240</v>
      </c>
      <c r="J166" s="89"/>
      <c r="K166" s="89">
        <v>58</v>
      </c>
      <c r="L166" s="89">
        <v>1</v>
      </c>
      <c r="M166" s="89" t="s">
        <v>7239</v>
      </c>
      <c r="N166" s="89"/>
      <c r="O166" s="89"/>
      <c r="P166" s="89"/>
      <c r="Q166" s="89"/>
      <c r="R166" s="89"/>
      <c r="S166" s="89" t="s">
        <v>13662</v>
      </c>
      <c r="T166" s="89"/>
      <c r="U166" s="89">
        <v>10</v>
      </c>
      <c r="V166" s="89"/>
      <c r="W166" s="89" t="s">
        <v>182</v>
      </c>
      <c r="X166" s="89"/>
      <c r="Y166" s="89"/>
      <c r="Z166" s="89" t="s">
        <v>14890</v>
      </c>
      <c r="AA166" s="89"/>
      <c r="AB166" s="89"/>
      <c r="AC166" s="89" t="s">
        <v>9752</v>
      </c>
      <c r="AD166" s="89" t="s">
        <v>10083</v>
      </c>
      <c r="AE166" s="89" t="s">
        <v>9754</v>
      </c>
      <c r="AF166" s="89" t="s">
        <v>9755</v>
      </c>
      <c r="AG166" s="89" t="s">
        <v>9762</v>
      </c>
      <c r="AH166" s="92" t="s">
        <v>23610</v>
      </c>
      <c r="AI166" s="92" t="s">
        <v>24619</v>
      </c>
      <c r="AJ166" s="93" t="s">
        <v>21130</v>
      </c>
    </row>
    <row r="167" spans="1:36" ht="15.75" x14ac:dyDescent="0.25">
      <c r="A167" s="89">
        <v>120573</v>
      </c>
      <c r="B167" s="89" t="s">
        <v>10089</v>
      </c>
      <c r="C167" s="89"/>
      <c r="D167" s="89" t="s">
        <v>80</v>
      </c>
      <c r="E167" s="90">
        <v>3</v>
      </c>
      <c r="F167" s="89" t="s">
        <v>14918</v>
      </c>
      <c r="G167" s="130">
        <v>2010</v>
      </c>
      <c r="H167" s="89"/>
      <c r="I167" s="89"/>
      <c r="J167" s="89"/>
      <c r="K167" s="89"/>
      <c r="L167" s="89"/>
      <c r="M167" s="89"/>
      <c r="N167" s="89"/>
      <c r="O167" s="89"/>
      <c r="P167" s="89"/>
      <c r="Q167" s="89"/>
      <c r="R167" s="89"/>
      <c r="S167" s="89"/>
      <c r="T167" s="89"/>
      <c r="U167" s="89"/>
      <c r="V167" s="89"/>
      <c r="W167" s="89"/>
      <c r="X167" s="89"/>
      <c r="Y167" s="89"/>
      <c r="Z167" s="89"/>
      <c r="AA167" s="92"/>
      <c r="AB167" s="92"/>
      <c r="AC167" s="89" t="s">
        <v>9752</v>
      </c>
      <c r="AD167" s="89" t="s">
        <v>10083</v>
      </c>
      <c r="AE167" s="89" t="s">
        <v>9754</v>
      </c>
      <c r="AF167" s="89" t="s">
        <v>9755</v>
      </c>
      <c r="AG167" s="89" t="s">
        <v>9762</v>
      </c>
      <c r="AH167" s="92"/>
      <c r="AI167" s="92" t="s">
        <v>24619</v>
      </c>
      <c r="AJ167" s="93" t="s">
        <v>21130</v>
      </c>
    </row>
    <row r="168" spans="1:36" x14ac:dyDescent="0.25">
      <c r="A168" s="89">
        <v>151660</v>
      </c>
      <c r="B168" s="89" t="s">
        <v>9745</v>
      </c>
      <c r="C168" s="89" t="s">
        <v>9883</v>
      </c>
      <c r="D168" s="89" t="s">
        <v>80</v>
      </c>
      <c r="E168" s="90" t="s">
        <v>22437</v>
      </c>
      <c r="F168" s="89">
        <v>4</v>
      </c>
      <c r="G168" s="130" t="s">
        <v>25611</v>
      </c>
      <c r="H168" s="89">
        <v>2011</v>
      </c>
      <c r="I168" s="89" t="s">
        <v>14992</v>
      </c>
      <c r="J168" s="89" t="s">
        <v>9776</v>
      </c>
      <c r="K168" s="89"/>
      <c r="L168" s="89"/>
      <c r="M168" s="89"/>
      <c r="N168" s="89" t="s">
        <v>14993</v>
      </c>
      <c r="O168" s="89"/>
      <c r="P168" s="89"/>
      <c r="Q168" s="89" t="s">
        <v>14994</v>
      </c>
      <c r="R168" s="89"/>
      <c r="S168" s="89" t="s">
        <v>14995</v>
      </c>
      <c r="T168" s="89"/>
      <c r="U168" s="89">
        <v>9</v>
      </c>
      <c r="V168" s="89"/>
      <c r="W168" s="89" t="s">
        <v>1667</v>
      </c>
      <c r="X168" s="89"/>
      <c r="Y168" s="89"/>
      <c r="Z168" s="89" t="s">
        <v>14996</v>
      </c>
      <c r="AA168" s="89"/>
      <c r="AB168" s="89"/>
      <c r="AC168" s="89" t="s">
        <v>9752</v>
      </c>
      <c r="AD168" s="89" t="s">
        <v>10323</v>
      </c>
      <c r="AE168" s="89" t="s">
        <v>9754</v>
      </c>
      <c r="AF168" s="89" t="s">
        <v>9755</v>
      </c>
      <c r="AG168" s="89" t="s">
        <v>9762</v>
      </c>
      <c r="AH168" s="92" t="s">
        <v>23811</v>
      </c>
      <c r="AI168" s="92" t="s">
        <v>24619</v>
      </c>
      <c r="AJ168" s="93" t="s">
        <v>21130</v>
      </c>
    </row>
    <row r="169" spans="1:36" x14ac:dyDescent="0.25">
      <c r="A169" s="89">
        <v>151668</v>
      </c>
      <c r="B169" s="89" t="s">
        <v>9745</v>
      </c>
      <c r="C169" s="89" t="s">
        <v>10093</v>
      </c>
      <c r="D169" s="89" t="s">
        <v>80</v>
      </c>
      <c r="E169" s="90" t="s">
        <v>22438</v>
      </c>
      <c r="F169" s="89">
        <v>1</v>
      </c>
      <c r="G169" s="130" t="s">
        <v>25612</v>
      </c>
      <c r="H169" s="89">
        <v>2010</v>
      </c>
      <c r="I169" s="89" t="s">
        <v>14997</v>
      </c>
      <c r="J169" s="89" t="s">
        <v>10489</v>
      </c>
      <c r="K169" s="89"/>
      <c r="L169" s="89"/>
      <c r="M169" s="89"/>
      <c r="N169" s="89" t="s">
        <v>14998</v>
      </c>
      <c r="O169" s="89"/>
      <c r="P169" s="89"/>
      <c r="Q169" s="89" t="s">
        <v>1164</v>
      </c>
      <c r="R169" s="89"/>
      <c r="S169" s="89" t="s">
        <v>14999</v>
      </c>
      <c r="T169" s="89"/>
      <c r="U169" s="89">
        <v>3</v>
      </c>
      <c r="V169" s="89">
        <v>220</v>
      </c>
      <c r="W169" s="89" t="s">
        <v>201</v>
      </c>
      <c r="X169" s="89"/>
      <c r="Y169" s="89"/>
      <c r="Z169" s="89" t="s">
        <v>15000</v>
      </c>
      <c r="AA169" s="89"/>
      <c r="AB169" s="89"/>
      <c r="AC169" s="89" t="s">
        <v>9752</v>
      </c>
      <c r="AD169" s="89" t="s">
        <v>9846</v>
      </c>
      <c r="AE169" s="89" t="s">
        <v>9754</v>
      </c>
      <c r="AF169" s="89" t="s">
        <v>9755</v>
      </c>
      <c r="AG169" s="89" t="s">
        <v>9762</v>
      </c>
      <c r="AH169" s="92" t="s">
        <v>23812</v>
      </c>
      <c r="AI169" s="92" t="s">
        <v>24619</v>
      </c>
      <c r="AJ169" s="93" t="s">
        <v>21130</v>
      </c>
    </row>
    <row r="170" spans="1:36" x14ac:dyDescent="0.25">
      <c r="A170" s="89">
        <v>151730</v>
      </c>
      <c r="B170" s="89" t="s">
        <v>10585</v>
      </c>
      <c r="C170" s="89" t="s">
        <v>10586</v>
      </c>
      <c r="D170" s="89" t="s">
        <v>336</v>
      </c>
      <c r="E170" s="90" t="s">
        <v>15013</v>
      </c>
      <c r="F170" s="89">
        <v>1</v>
      </c>
      <c r="G170" s="130" t="s">
        <v>24651</v>
      </c>
      <c r="H170" s="89">
        <v>2011</v>
      </c>
      <c r="I170" s="89" t="s">
        <v>15014</v>
      </c>
      <c r="J170" s="89" t="s">
        <v>9776</v>
      </c>
      <c r="K170" s="89"/>
      <c r="L170" s="89"/>
      <c r="M170" s="89"/>
      <c r="N170" s="89" t="s">
        <v>15015</v>
      </c>
      <c r="O170" s="89"/>
      <c r="P170" s="89"/>
      <c r="Q170" s="89" t="s">
        <v>15016</v>
      </c>
      <c r="R170" s="89"/>
      <c r="S170" s="89" t="s">
        <v>15017</v>
      </c>
      <c r="T170" s="89"/>
      <c r="U170" s="89">
        <v>14</v>
      </c>
      <c r="V170" s="89"/>
      <c r="W170" s="89" t="s">
        <v>201</v>
      </c>
      <c r="X170" s="89"/>
      <c r="Y170" s="89"/>
      <c r="Z170" s="89" t="s">
        <v>15013</v>
      </c>
      <c r="AA170" s="89"/>
      <c r="AB170" s="89"/>
      <c r="AC170" s="89" t="s">
        <v>9752</v>
      </c>
      <c r="AD170" s="89" t="s">
        <v>9781</v>
      </c>
      <c r="AE170" s="89" t="s">
        <v>9754</v>
      </c>
      <c r="AF170" s="89" t="s">
        <v>9755</v>
      </c>
      <c r="AG170" s="89" t="s">
        <v>9762</v>
      </c>
      <c r="AH170" s="92" t="s">
        <v>23806</v>
      </c>
      <c r="AI170" s="92" t="s">
        <v>24619</v>
      </c>
      <c r="AJ170" s="93" t="s">
        <v>21130</v>
      </c>
    </row>
    <row r="171" spans="1:36" x14ac:dyDescent="0.25">
      <c r="A171" s="89">
        <v>151751</v>
      </c>
      <c r="B171" s="89" t="s">
        <v>10585</v>
      </c>
      <c r="C171" s="89" t="s">
        <v>10586</v>
      </c>
      <c r="D171" s="89" t="s">
        <v>336</v>
      </c>
      <c r="E171" s="90" t="s">
        <v>15022</v>
      </c>
      <c r="F171" s="89">
        <v>1</v>
      </c>
      <c r="G171" s="130" t="s">
        <v>24651</v>
      </c>
      <c r="H171" s="89">
        <v>2011</v>
      </c>
      <c r="I171" s="89" t="s">
        <v>15023</v>
      </c>
      <c r="J171" s="89" t="s">
        <v>9776</v>
      </c>
      <c r="K171" s="89"/>
      <c r="L171" s="89"/>
      <c r="M171" s="89"/>
      <c r="N171" s="89" t="s">
        <v>15015</v>
      </c>
      <c r="O171" s="89"/>
      <c r="P171" s="89"/>
      <c r="Q171" s="89" t="s">
        <v>15016</v>
      </c>
      <c r="R171" s="89"/>
      <c r="S171" s="89" t="s">
        <v>3847</v>
      </c>
      <c r="T171" s="89"/>
      <c r="U171" s="89">
        <v>10</v>
      </c>
      <c r="V171" s="89"/>
      <c r="W171" s="89" t="s">
        <v>201</v>
      </c>
      <c r="X171" s="89"/>
      <c r="Y171" s="89"/>
      <c r="Z171" s="89" t="s">
        <v>15022</v>
      </c>
      <c r="AA171" s="89"/>
      <c r="AB171" s="89"/>
      <c r="AC171" s="89" t="s">
        <v>9752</v>
      </c>
      <c r="AD171" s="89" t="s">
        <v>9781</v>
      </c>
      <c r="AE171" s="89" t="s">
        <v>9754</v>
      </c>
      <c r="AF171" s="89" t="s">
        <v>9755</v>
      </c>
      <c r="AG171" s="89" t="s">
        <v>9762</v>
      </c>
      <c r="AH171" s="92" t="s">
        <v>23806</v>
      </c>
      <c r="AI171" s="92" t="s">
        <v>24619</v>
      </c>
      <c r="AJ171" s="93" t="s">
        <v>21130</v>
      </c>
    </row>
    <row r="172" spans="1:36" x14ac:dyDescent="0.25">
      <c r="A172" s="89">
        <v>151760</v>
      </c>
      <c r="B172" s="89" t="s">
        <v>10585</v>
      </c>
      <c r="C172" s="89" t="s">
        <v>10586</v>
      </c>
      <c r="D172" s="89" t="s">
        <v>336</v>
      </c>
      <c r="E172" s="90" t="s">
        <v>15024</v>
      </c>
      <c r="F172" s="89">
        <v>1</v>
      </c>
      <c r="G172" s="130" t="s">
        <v>24651</v>
      </c>
      <c r="H172" s="89">
        <v>2011</v>
      </c>
      <c r="I172" s="89" t="s">
        <v>15025</v>
      </c>
      <c r="J172" s="89" t="s">
        <v>9776</v>
      </c>
      <c r="K172" s="89"/>
      <c r="L172" s="89"/>
      <c r="M172" s="89"/>
      <c r="N172" s="89" t="s">
        <v>15026</v>
      </c>
      <c r="O172" s="89"/>
      <c r="P172" s="89"/>
      <c r="Q172" s="89" t="s">
        <v>15016</v>
      </c>
      <c r="R172" s="89"/>
      <c r="S172" s="89" t="s">
        <v>15027</v>
      </c>
      <c r="T172" s="89"/>
      <c r="U172" s="89">
        <v>12</v>
      </c>
      <c r="V172" s="89"/>
      <c r="W172" s="89" t="s">
        <v>201</v>
      </c>
      <c r="X172" s="89"/>
      <c r="Y172" s="89"/>
      <c r="Z172" s="89" t="s">
        <v>15024</v>
      </c>
      <c r="AA172" s="89"/>
      <c r="AB172" s="89"/>
      <c r="AC172" s="89" t="s">
        <v>9752</v>
      </c>
      <c r="AD172" s="89" t="s">
        <v>9781</v>
      </c>
      <c r="AE172" s="89" t="s">
        <v>9754</v>
      </c>
      <c r="AF172" s="89" t="s">
        <v>9755</v>
      </c>
      <c r="AG172" s="89" t="s">
        <v>9762</v>
      </c>
      <c r="AH172" s="92" t="s">
        <v>23806</v>
      </c>
      <c r="AI172" s="92" t="s">
        <v>24619</v>
      </c>
      <c r="AJ172" s="93" t="s">
        <v>21130</v>
      </c>
    </row>
    <row r="173" spans="1:36" x14ac:dyDescent="0.25">
      <c r="A173" s="89">
        <v>151804</v>
      </c>
      <c r="B173" s="89" t="s">
        <v>9756</v>
      </c>
      <c r="C173" s="89" t="s">
        <v>9757</v>
      </c>
      <c r="D173" s="89" t="s">
        <v>1025</v>
      </c>
      <c r="E173" s="90" t="s">
        <v>8157</v>
      </c>
      <c r="F173" s="89">
        <v>2</v>
      </c>
      <c r="G173" s="130" t="s">
        <v>24838</v>
      </c>
      <c r="H173" s="89">
        <v>2011</v>
      </c>
      <c r="I173" s="89"/>
      <c r="J173" s="89"/>
      <c r="K173" s="89"/>
      <c r="L173" s="89"/>
      <c r="M173" s="89"/>
      <c r="N173" s="89"/>
      <c r="O173" s="89"/>
      <c r="P173" s="89"/>
      <c r="Q173" s="89"/>
      <c r="R173" s="89"/>
      <c r="S173" s="89"/>
      <c r="T173" s="89"/>
      <c r="U173" s="89"/>
      <c r="V173" s="89"/>
      <c r="W173" s="89"/>
      <c r="X173" s="89"/>
      <c r="Y173" s="89"/>
      <c r="Z173" s="89"/>
      <c r="AA173" s="89"/>
      <c r="AB173" s="92"/>
      <c r="AC173" s="89" t="s">
        <v>9752</v>
      </c>
      <c r="AD173" s="89" t="s">
        <v>10456</v>
      </c>
      <c r="AE173" s="89" t="s">
        <v>9754</v>
      </c>
      <c r="AF173" s="89" t="s">
        <v>9755</v>
      </c>
      <c r="AG173" s="89" t="s">
        <v>9762</v>
      </c>
      <c r="AH173" s="92"/>
      <c r="AI173" s="92" t="s">
        <v>24619</v>
      </c>
      <c r="AJ173" s="93" t="s">
        <v>21130</v>
      </c>
    </row>
    <row r="174" spans="1:36" x14ac:dyDescent="0.25">
      <c r="A174" s="89">
        <v>151837</v>
      </c>
      <c r="B174" s="89" t="s">
        <v>10585</v>
      </c>
      <c r="C174" s="89" t="s">
        <v>10586</v>
      </c>
      <c r="D174" s="89" t="s">
        <v>336</v>
      </c>
      <c r="E174" s="90" t="s">
        <v>15092</v>
      </c>
      <c r="F174" s="89">
        <v>1</v>
      </c>
      <c r="G174" s="130" t="s">
        <v>25580</v>
      </c>
      <c r="H174" s="89">
        <v>2011</v>
      </c>
      <c r="I174" s="89" t="s">
        <v>15023</v>
      </c>
      <c r="J174" s="89" t="s">
        <v>9776</v>
      </c>
      <c r="K174" s="89"/>
      <c r="L174" s="89"/>
      <c r="M174" s="89"/>
      <c r="N174" s="89" t="s">
        <v>15015</v>
      </c>
      <c r="O174" s="89"/>
      <c r="P174" s="89"/>
      <c r="Q174" s="89" t="s">
        <v>15016</v>
      </c>
      <c r="R174" s="89"/>
      <c r="S174" s="89" t="s">
        <v>15093</v>
      </c>
      <c r="T174" s="89"/>
      <c r="U174" s="89">
        <v>10</v>
      </c>
      <c r="V174" s="89"/>
      <c r="W174" s="89" t="s">
        <v>201</v>
      </c>
      <c r="X174" s="89"/>
      <c r="Y174" s="89"/>
      <c r="Z174" s="89" t="s">
        <v>15092</v>
      </c>
      <c r="AA174" s="89"/>
      <c r="AB174" s="89"/>
      <c r="AC174" s="89" t="s">
        <v>9752</v>
      </c>
      <c r="AD174" s="89" t="s">
        <v>9862</v>
      </c>
      <c r="AE174" s="89" t="s">
        <v>9754</v>
      </c>
      <c r="AF174" s="89" t="s">
        <v>9755</v>
      </c>
      <c r="AG174" s="89" t="s">
        <v>9762</v>
      </c>
      <c r="AH174" s="92" t="s">
        <v>23806</v>
      </c>
      <c r="AI174" s="92" t="s">
        <v>24619</v>
      </c>
      <c r="AJ174" s="93" t="s">
        <v>21130</v>
      </c>
    </row>
    <row r="175" spans="1:36" x14ac:dyDescent="0.25">
      <c r="A175" s="89">
        <v>151847</v>
      </c>
      <c r="B175" s="89" t="s">
        <v>10585</v>
      </c>
      <c r="C175" s="89" t="s">
        <v>10586</v>
      </c>
      <c r="D175" s="89" t="s">
        <v>80</v>
      </c>
      <c r="E175" s="90" t="s">
        <v>22453</v>
      </c>
      <c r="F175" s="89">
        <v>1</v>
      </c>
      <c r="G175" s="130" t="s">
        <v>25580</v>
      </c>
      <c r="H175" s="89">
        <v>2011</v>
      </c>
      <c r="I175" s="89" t="s">
        <v>15097</v>
      </c>
      <c r="J175" s="89" t="s">
        <v>9776</v>
      </c>
      <c r="K175" s="89"/>
      <c r="L175" s="89"/>
      <c r="M175" s="89"/>
      <c r="N175" s="89" t="s">
        <v>15098</v>
      </c>
      <c r="O175" s="89"/>
      <c r="P175" s="89"/>
      <c r="Q175" s="89" t="s">
        <v>1234</v>
      </c>
      <c r="R175" s="89"/>
      <c r="S175" s="89" t="s">
        <v>15099</v>
      </c>
      <c r="T175" s="89"/>
      <c r="U175" s="89">
        <v>10</v>
      </c>
      <c r="V175" s="89"/>
      <c r="W175" s="89" t="s">
        <v>201</v>
      </c>
      <c r="X175" s="89"/>
      <c r="Y175" s="89"/>
      <c r="Z175" s="89" t="s">
        <v>15100</v>
      </c>
      <c r="AA175" s="89"/>
      <c r="AB175" s="89"/>
      <c r="AC175" s="89" t="s">
        <v>9752</v>
      </c>
      <c r="AD175" s="89" t="s">
        <v>9862</v>
      </c>
      <c r="AE175" s="89" t="s">
        <v>9754</v>
      </c>
      <c r="AF175" s="89" t="s">
        <v>9755</v>
      </c>
      <c r="AG175" s="89" t="s">
        <v>9762</v>
      </c>
      <c r="AH175" s="92" t="s">
        <v>23806</v>
      </c>
      <c r="AI175" s="92" t="s">
        <v>24619</v>
      </c>
      <c r="AJ175" s="93" t="s">
        <v>21130</v>
      </c>
    </row>
    <row r="176" spans="1:36" x14ac:dyDescent="0.25">
      <c r="A176" s="89">
        <v>151857</v>
      </c>
      <c r="B176" s="89" t="s">
        <v>9756</v>
      </c>
      <c r="C176" s="89" t="s">
        <v>9757</v>
      </c>
      <c r="D176" s="89" t="s">
        <v>336</v>
      </c>
      <c r="E176" s="90" t="s">
        <v>7384</v>
      </c>
      <c r="F176" s="89">
        <v>1</v>
      </c>
      <c r="G176" s="130" t="s">
        <v>25621</v>
      </c>
      <c r="H176" s="89">
        <v>2011</v>
      </c>
      <c r="I176" s="89" t="s">
        <v>7385</v>
      </c>
      <c r="J176" s="89"/>
      <c r="K176" s="89">
        <v>30</v>
      </c>
      <c r="L176" s="103">
        <v>40904</v>
      </c>
      <c r="M176" s="89" t="s">
        <v>4216</v>
      </c>
      <c r="N176" s="89"/>
      <c r="O176" s="89"/>
      <c r="P176" s="89"/>
      <c r="Q176" s="89"/>
      <c r="R176" s="89"/>
      <c r="S176" s="89" t="s">
        <v>7378</v>
      </c>
      <c r="T176" s="89"/>
      <c r="U176" s="89">
        <v>10</v>
      </c>
      <c r="V176" s="89"/>
      <c r="W176" s="89" t="s">
        <v>201</v>
      </c>
      <c r="X176" s="89"/>
      <c r="Y176" s="89"/>
      <c r="Z176" s="89" t="s">
        <v>7384</v>
      </c>
      <c r="AA176" s="89"/>
      <c r="AB176" s="89"/>
      <c r="AC176" s="89" t="s">
        <v>9752</v>
      </c>
      <c r="AD176" s="89" t="s">
        <v>9846</v>
      </c>
      <c r="AE176" s="89" t="s">
        <v>9754</v>
      </c>
      <c r="AF176" s="89" t="s">
        <v>9755</v>
      </c>
      <c r="AG176" s="89" t="s">
        <v>9762</v>
      </c>
      <c r="AH176" s="92" t="s">
        <v>86</v>
      </c>
      <c r="AI176" s="92" t="s">
        <v>24619</v>
      </c>
      <c r="AJ176" s="93" t="s">
        <v>21130</v>
      </c>
    </row>
    <row r="177" spans="1:36" x14ac:dyDescent="0.25">
      <c r="A177" s="89">
        <v>306555</v>
      </c>
      <c r="B177" s="89" t="s">
        <v>9756</v>
      </c>
      <c r="C177" s="89" t="s">
        <v>9757</v>
      </c>
      <c r="D177" s="89" t="s">
        <v>336</v>
      </c>
      <c r="E177" s="90" t="s">
        <v>15195</v>
      </c>
      <c r="F177" s="89">
        <v>1</v>
      </c>
      <c r="G177" s="130" t="s">
        <v>25637</v>
      </c>
      <c r="H177" s="89">
        <v>2012</v>
      </c>
      <c r="I177" s="89"/>
      <c r="J177" s="89"/>
      <c r="K177" s="89"/>
      <c r="L177" s="89"/>
      <c r="M177" s="89"/>
      <c r="N177" s="89"/>
      <c r="O177" s="89"/>
      <c r="P177" s="89"/>
      <c r="Q177" s="89"/>
      <c r="R177" s="89"/>
      <c r="S177" s="89"/>
      <c r="T177" s="89"/>
      <c r="U177" s="89"/>
      <c r="V177" s="89"/>
      <c r="W177" s="89"/>
      <c r="X177" s="89"/>
      <c r="Y177" s="89"/>
      <c r="Z177" s="89" t="s">
        <v>15195</v>
      </c>
      <c r="AA177" s="89"/>
      <c r="AB177" s="89"/>
      <c r="AC177" s="89" t="s">
        <v>9752</v>
      </c>
      <c r="AD177" s="89" t="s">
        <v>10471</v>
      </c>
      <c r="AE177" s="89" t="s">
        <v>9754</v>
      </c>
      <c r="AF177" s="89" t="s">
        <v>9755</v>
      </c>
      <c r="AG177" s="89" t="s">
        <v>9762</v>
      </c>
      <c r="AH177" s="92" t="s">
        <v>236</v>
      </c>
      <c r="AI177" s="92" t="s">
        <v>24619</v>
      </c>
      <c r="AJ177" s="93" t="s">
        <v>21130</v>
      </c>
    </row>
    <row r="178" spans="1:36" x14ac:dyDescent="0.25">
      <c r="A178" s="89">
        <v>311464</v>
      </c>
      <c r="B178" s="89" t="s">
        <v>9756</v>
      </c>
      <c r="C178" s="89" t="s">
        <v>9757</v>
      </c>
      <c r="D178" s="89" t="s">
        <v>336</v>
      </c>
      <c r="E178" s="90" t="s">
        <v>4793</v>
      </c>
      <c r="F178" s="89">
        <v>6</v>
      </c>
      <c r="G178" s="130" t="s">
        <v>25647</v>
      </c>
      <c r="H178" s="89">
        <v>2013</v>
      </c>
      <c r="I178" s="89" t="s">
        <v>4797</v>
      </c>
      <c r="J178" s="89"/>
      <c r="K178" s="89">
        <v>59</v>
      </c>
      <c r="L178" s="89">
        <v>6</v>
      </c>
      <c r="M178" s="89" t="s">
        <v>4794</v>
      </c>
      <c r="N178" s="89"/>
      <c r="O178" s="89" t="s">
        <v>15241</v>
      </c>
      <c r="P178" s="89" t="s">
        <v>15242</v>
      </c>
      <c r="Q178" s="89"/>
      <c r="R178" s="89"/>
      <c r="S178" s="89" t="s">
        <v>4798</v>
      </c>
      <c r="T178" s="89"/>
      <c r="U178" s="89">
        <v>7</v>
      </c>
      <c r="V178" s="89"/>
      <c r="W178" s="89" t="s">
        <v>4580</v>
      </c>
      <c r="X178" s="89"/>
      <c r="Y178" s="89"/>
      <c r="Z178" s="89" t="s">
        <v>4793</v>
      </c>
      <c r="AA178" s="89"/>
      <c r="AB178" s="89"/>
      <c r="AC178" s="89" t="s">
        <v>9752</v>
      </c>
      <c r="AD178" s="89">
        <v>650</v>
      </c>
      <c r="AE178" s="89" t="s">
        <v>9754</v>
      </c>
      <c r="AF178" s="89" t="s">
        <v>9755</v>
      </c>
      <c r="AG178" s="89" t="s">
        <v>9762</v>
      </c>
      <c r="AH178" s="92" t="s">
        <v>23819</v>
      </c>
      <c r="AI178" s="92" t="s">
        <v>24619</v>
      </c>
      <c r="AJ178" s="93" t="s">
        <v>21130</v>
      </c>
    </row>
    <row r="179" spans="1:36" x14ac:dyDescent="0.25">
      <c r="A179" s="89">
        <v>311520</v>
      </c>
      <c r="B179" s="89" t="s">
        <v>13512</v>
      </c>
      <c r="C179" s="89" t="s">
        <v>13513</v>
      </c>
      <c r="D179" s="89" t="s">
        <v>80</v>
      </c>
      <c r="E179" s="90" t="s">
        <v>1196</v>
      </c>
      <c r="F179" s="89">
        <v>9</v>
      </c>
      <c r="G179" s="130" t="s">
        <v>25648</v>
      </c>
      <c r="H179" s="89">
        <v>2013</v>
      </c>
      <c r="I179" s="89"/>
      <c r="J179" s="89"/>
      <c r="K179" s="89"/>
      <c r="L179" s="89"/>
      <c r="M179" s="89"/>
      <c r="N179" s="89"/>
      <c r="O179" s="89"/>
      <c r="P179" s="89"/>
      <c r="Q179" s="89"/>
      <c r="R179" s="89"/>
      <c r="S179" s="89"/>
      <c r="T179" s="89"/>
      <c r="U179" s="89"/>
      <c r="V179" s="89"/>
      <c r="W179" s="89"/>
      <c r="X179" s="89"/>
      <c r="Y179" s="89"/>
      <c r="Z179" s="89" t="s">
        <v>15243</v>
      </c>
      <c r="AA179" s="89"/>
      <c r="AB179" s="89"/>
      <c r="AC179" s="89" t="s">
        <v>9752</v>
      </c>
      <c r="AD179" s="89" t="s">
        <v>9957</v>
      </c>
      <c r="AE179" s="89" t="s">
        <v>9754</v>
      </c>
      <c r="AF179" s="89" t="s">
        <v>9755</v>
      </c>
      <c r="AG179" s="89" t="s">
        <v>9762</v>
      </c>
      <c r="AH179" s="92"/>
      <c r="AI179" s="92" t="s">
        <v>24619</v>
      </c>
      <c r="AJ179" s="93" t="s">
        <v>21130</v>
      </c>
    </row>
    <row r="180" spans="1:36" x14ac:dyDescent="0.25">
      <c r="A180" s="89">
        <v>120791</v>
      </c>
      <c r="B180" s="89" t="s">
        <v>9745</v>
      </c>
      <c r="C180" s="89" t="s">
        <v>10093</v>
      </c>
      <c r="D180" s="89" t="s">
        <v>80</v>
      </c>
      <c r="E180" s="90" t="s">
        <v>22519</v>
      </c>
      <c r="F180" s="89">
        <v>4</v>
      </c>
      <c r="G180" s="130" t="s">
        <v>25669</v>
      </c>
      <c r="H180" s="89">
        <v>2010</v>
      </c>
      <c r="I180" s="89" t="s">
        <v>15353</v>
      </c>
      <c r="J180" s="89" t="s">
        <v>11139</v>
      </c>
      <c r="K180" s="89">
        <v>2010</v>
      </c>
      <c r="L180" s="89">
        <v>2010</v>
      </c>
      <c r="M180" s="89"/>
      <c r="N180" s="89" t="s">
        <v>15354</v>
      </c>
      <c r="O180" s="89"/>
      <c r="P180" s="89"/>
      <c r="Q180" s="89" t="s">
        <v>15355</v>
      </c>
      <c r="R180" s="89"/>
      <c r="S180" s="89" t="s">
        <v>15356</v>
      </c>
      <c r="T180" s="89"/>
      <c r="U180" s="89">
        <v>5</v>
      </c>
      <c r="V180" s="89"/>
      <c r="W180" s="89" t="s">
        <v>1667</v>
      </c>
      <c r="X180" s="89"/>
      <c r="Y180" s="89"/>
      <c r="Z180" s="89" t="s">
        <v>15357</v>
      </c>
      <c r="AA180" s="89"/>
      <c r="AB180" s="89"/>
      <c r="AC180" s="89" t="s">
        <v>9752</v>
      </c>
      <c r="AD180" s="89" t="s">
        <v>10083</v>
      </c>
      <c r="AE180" s="89" t="s">
        <v>9754</v>
      </c>
      <c r="AF180" s="89" t="s">
        <v>9755</v>
      </c>
      <c r="AG180" s="89" t="s">
        <v>9762</v>
      </c>
      <c r="AH180" s="92" t="s">
        <v>23824</v>
      </c>
      <c r="AI180" s="92" t="s">
        <v>24619</v>
      </c>
      <c r="AJ180" s="93" t="s">
        <v>21130</v>
      </c>
    </row>
    <row r="181" spans="1:36" x14ac:dyDescent="0.25">
      <c r="A181" s="89">
        <v>121029</v>
      </c>
      <c r="B181" s="89" t="s">
        <v>9756</v>
      </c>
      <c r="C181" s="89" t="s">
        <v>9757</v>
      </c>
      <c r="D181" s="89" t="s">
        <v>80</v>
      </c>
      <c r="E181" s="90" t="s">
        <v>22531</v>
      </c>
      <c r="F181" s="89">
        <v>1</v>
      </c>
      <c r="G181" s="130" t="s">
        <v>24907</v>
      </c>
      <c r="H181" s="89">
        <v>2009</v>
      </c>
      <c r="I181" s="89" t="s">
        <v>11046</v>
      </c>
      <c r="J181" s="89"/>
      <c r="K181" s="89">
        <v>19</v>
      </c>
      <c r="L181" s="89">
        <v>1</v>
      </c>
      <c r="M181" s="89" t="s">
        <v>11047</v>
      </c>
      <c r="N181" s="89"/>
      <c r="O181" s="89"/>
      <c r="P181" s="89"/>
      <c r="Q181" s="89"/>
      <c r="R181" s="89"/>
      <c r="S181" s="89" t="s">
        <v>8721</v>
      </c>
      <c r="T181" s="89"/>
      <c r="U181" s="89">
        <v>2</v>
      </c>
      <c r="V181" s="89"/>
      <c r="W181" s="89" t="s">
        <v>2534</v>
      </c>
      <c r="X181" s="89"/>
      <c r="Y181" s="89"/>
      <c r="Z181" s="89" t="s">
        <v>15457</v>
      </c>
      <c r="AA181" s="89"/>
      <c r="AB181" s="89"/>
      <c r="AC181" s="89" t="s">
        <v>9752</v>
      </c>
      <c r="AD181" s="89" t="s">
        <v>10083</v>
      </c>
      <c r="AE181" s="89" t="s">
        <v>9754</v>
      </c>
      <c r="AF181" s="89" t="s">
        <v>9755</v>
      </c>
      <c r="AG181" s="89" t="s">
        <v>9762</v>
      </c>
      <c r="AH181" s="92" t="s">
        <v>23807</v>
      </c>
      <c r="AI181" s="92" t="s">
        <v>24619</v>
      </c>
      <c r="AJ181" s="93" t="s">
        <v>21130</v>
      </c>
    </row>
    <row r="182" spans="1:36" x14ac:dyDescent="0.25">
      <c r="A182" s="89">
        <v>121035</v>
      </c>
      <c r="B182" s="89" t="s">
        <v>9767</v>
      </c>
      <c r="C182" s="89" t="s">
        <v>3630</v>
      </c>
      <c r="D182" s="89" t="s">
        <v>80</v>
      </c>
      <c r="E182" s="90" t="s">
        <v>22532</v>
      </c>
      <c r="F182" s="89">
        <v>1</v>
      </c>
      <c r="G182" s="130" t="s">
        <v>25324</v>
      </c>
      <c r="H182" s="89">
        <v>2009</v>
      </c>
      <c r="I182" s="89"/>
      <c r="J182" s="89" t="s">
        <v>9769</v>
      </c>
      <c r="K182" s="89"/>
      <c r="L182" s="89"/>
      <c r="M182" s="89"/>
      <c r="N182" s="89" t="s">
        <v>2378</v>
      </c>
      <c r="O182" s="89"/>
      <c r="P182" s="89"/>
      <c r="Q182" s="89" t="s">
        <v>221</v>
      </c>
      <c r="R182" s="89"/>
      <c r="S182" s="89"/>
      <c r="T182" s="89"/>
      <c r="U182" s="89">
        <v>256</v>
      </c>
      <c r="V182" s="89"/>
      <c r="W182" s="89" t="s">
        <v>407</v>
      </c>
      <c r="X182" s="89"/>
      <c r="Y182" s="89"/>
      <c r="Z182" s="89"/>
      <c r="AA182" s="89"/>
      <c r="AB182" s="92"/>
      <c r="AC182" s="89" t="s">
        <v>9752</v>
      </c>
      <c r="AD182" s="89" t="s">
        <v>10083</v>
      </c>
      <c r="AE182" s="89" t="s">
        <v>9754</v>
      </c>
      <c r="AF182" s="89" t="s">
        <v>9755</v>
      </c>
      <c r="AG182" s="89" t="s">
        <v>9762</v>
      </c>
      <c r="AH182" s="92" t="s">
        <v>86</v>
      </c>
      <c r="AI182" s="92" t="s">
        <v>24619</v>
      </c>
      <c r="AJ182" s="93" t="s">
        <v>21130</v>
      </c>
    </row>
    <row r="183" spans="1:36" x14ac:dyDescent="0.25">
      <c r="A183" s="89">
        <v>121066</v>
      </c>
      <c r="B183" s="89" t="s">
        <v>10089</v>
      </c>
      <c r="C183" s="89" t="s">
        <v>10625</v>
      </c>
      <c r="D183" s="89" t="s">
        <v>80</v>
      </c>
      <c r="E183" s="90" t="s">
        <v>22533</v>
      </c>
      <c r="F183" s="89">
        <v>1</v>
      </c>
      <c r="G183" s="130" t="s">
        <v>25597</v>
      </c>
      <c r="H183" s="89">
        <v>2010</v>
      </c>
      <c r="I183" s="89"/>
      <c r="J183" s="89"/>
      <c r="K183" s="89"/>
      <c r="L183" s="89"/>
      <c r="M183" s="89"/>
      <c r="N183" s="89"/>
      <c r="O183" s="89"/>
      <c r="P183" s="89"/>
      <c r="Q183" s="89"/>
      <c r="R183" s="89"/>
      <c r="S183" s="89"/>
      <c r="T183" s="89"/>
      <c r="U183" s="89"/>
      <c r="V183" s="89"/>
      <c r="W183" s="89" t="s">
        <v>407</v>
      </c>
      <c r="X183" s="89"/>
      <c r="Y183" s="89"/>
      <c r="Z183" s="89" t="s">
        <v>15459</v>
      </c>
      <c r="AA183" s="89" t="s">
        <v>15460</v>
      </c>
      <c r="AB183" s="89" t="s">
        <v>15461</v>
      </c>
      <c r="AC183" s="89" t="s">
        <v>9752</v>
      </c>
      <c r="AD183" s="89" t="s">
        <v>10083</v>
      </c>
      <c r="AE183" s="89" t="s">
        <v>9754</v>
      </c>
      <c r="AF183" s="89" t="s">
        <v>9755</v>
      </c>
      <c r="AG183" s="89" t="s">
        <v>9762</v>
      </c>
      <c r="AH183" s="92" t="s">
        <v>10159</v>
      </c>
      <c r="AI183" s="92" t="s">
        <v>24619</v>
      </c>
      <c r="AJ183" s="93" t="s">
        <v>21130</v>
      </c>
    </row>
    <row r="184" spans="1:36" x14ac:dyDescent="0.25">
      <c r="A184" s="89">
        <v>121178</v>
      </c>
      <c r="B184" s="89" t="s">
        <v>9756</v>
      </c>
      <c r="C184" s="89" t="s">
        <v>9757</v>
      </c>
      <c r="D184" s="89" t="s">
        <v>293</v>
      </c>
      <c r="E184" s="90" t="s">
        <v>22543</v>
      </c>
      <c r="F184" s="89">
        <v>1</v>
      </c>
      <c r="G184" s="130" t="s">
        <v>25690</v>
      </c>
      <c r="H184" s="89">
        <v>2009</v>
      </c>
      <c r="I184" s="89" t="s">
        <v>15504</v>
      </c>
      <c r="J184" s="89"/>
      <c r="K184" s="89">
        <v>24</v>
      </c>
      <c r="L184" s="89">
        <v>59</v>
      </c>
      <c r="M184" s="89" t="s">
        <v>15505</v>
      </c>
      <c r="N184" s="89"/>
      <c r="O184" s="89"/>
      <c r="P184" s="89"/>
      <c r="Q184" s="89"/>
      <c r="R184" s="89"/>
      <c r="S184" s="89" t="s">
        <v>15506</v>
      </c>
      <c r="T184" s="89"/>
      <c r="U184" s="89">
        <v>9</v>
      </c>
      <c r="V184" s="89"/>
      <c r="W184" s="89" t="s">
        <v>249</v>
      </c>
      <c r="X184" s="89"/>
      <c r="Y184" s="89"/>
      <c r="Z184" s="89" t="s">
        <v>15507</v>
      </c>
      <c r="AA184" s="89"/>
      <c r="AB184" s="89"/>
      <c r="AC184" s="89" t="s">
        <v>9752</v>
      </c>
      <c r="AD184" s="89" t="s">
        <v>10083</v>
      </c>
      <c r="AE184" s="89" t="s">
        <v>9754</v>
      </c>
      <c r="AF184" s="89" t="s">
        <v>9755</v>
      </c>
      <c r="AG184" s="89" t="s">
        <v>9762</v>
      </c>
      <c r="AH184" s="92" t="s">
        <v>10159</v>
      </c>
      <c r="AI184" s="92" t="s">
        <v>24619</v>
      </c>
      <c r="AJ184" s="93" t="s">
        <v>21130</v>
      </c>
    </row>
    <row r="185" spans="1:36" x14ac:dyDescent="0.25">
      <c r="A185" s="89">
        <v>121231</v>
      </c>
      <c r="B185" s="89" t="s">
        <v>9767</v>
      </c>
      <c r="C185" s="89" t="s">
        <v>10526</v>
      </c>
      <c r="D185" s="89" t="s">
        <v>80</v>
      </c>
      <c r="E185" s="90" t="s">
        <v>22546</v>
      </c>
      <c r="F185" s="89">
        <v>3</v>
      </c>
      <c r="G185" s="130" t="s">
        <v>25693</v>
      </c>
      <c r="H185" s="89">
        <v>2010</v>
      </c>
      <c r="I185" s="89"/>
      <c r="J185" s="89" t="s">
        <v>9776</v>
      </c>
      <c r="K185" s="89"/>
      <c r="L185" s="89"/>
      <c r="M185" s="89"/>
      <c r="N185" s="89" t="s">
        <v>11878</v>
      </c>
      <c r="O185" s="89"/>
      <c r="P185" s="89"/>
      <c r="Q185" s="89" t="s">
        <v>15515</v>
      </c>
      <c r="R185" s="89"/>
      <c r="S185" s="89"/>
      <c r="T185" s="89"/>
      <c r="U185" s="89">
        <v>200</v>
      </c>
      <c r="V185" s="89" t="s">
        <v>181</v>
      </c>
      <c r="W185" s="89" t="s">
        <v>201</v>
      </c>
      <c r="X185" s="89"/>
      <c r="Y185" s="89"/>
      <c r="Z185" s="89" t="s">
        <v>15516</v>
      </c>
      <c r="AA185" s="89"/>
      <c r="AB185" s="89"/>
      <c r="AC185" s="89" t="s">
        <v>9752</v>
      </c>
      <c r="AD185" s="89" t="s">
        <v>10083</v>
      </c>
      <c r="AE185" s="89" t="s">
        <v>9754</v>
      </c>
      <c r="AF185" s="89" t="s">
        <v>9755</v>
      </c>
      <c r="AG185" s="89" t="s">
        <v>9762</v>
      </c>
      <c r="AH185" s="92" t="s">
        <v>23735</v>
      </c>
      <c r="AI185" s="92" t="s">
        <v>24619</v>
      </c>
      <c r="AJ185" s="93" t="s">
        <v>21130</v>
      </c>
    </row>
    <row r="186" spans="1:36" x14ac:dyDescent="0.25">
      <c r="A186" s="89">
        <v>121370</v>
      </c>
      <c r="B186" s="89" t="s">
        <v>9772</v>
      </c>
      <c r="C186" s="89" t="s">
        <v>9773</v>
      </c>
      <c r="D186" s="89" t="s">
        <v>80</v>
      </c>
      <c r="E186" s="90" t="s">
        <v>22552</v>
      </c>
      <c r="F186" s="89">
        <v>1</v>
      </c>
      <c r="G186" s="130" t="s">
        <v>25221</v>
      </c>
      <c r="H186" s="89">
        <v>2010</v>
      </c>
      <c r="I186" s="89" t="s">
        <v>15538</v>
      </c>
      <c r="J186" s="89" t="s">
        <v>15539</v>
      </c>
      <c r="K186" s="89"/>
      <c r="L186" s="89"/>
      <c r="M186" s="89" t="s">
        <v>13646</v>
      </c>
      <c r="N186" s="89"/>
      <c r="O186" s="89"/>
      <c r="P186" s="89"/>
      <c r="Q186" s="89" t="s">
        <v>15540</v>
      </c>
      <c r="R186" s="89"/>
      <c r="S186" s="89" t="s">
        <v>15541</v>
      </c>
      <c r="T186" s="89"/>
      <c r="U186" s="89">
        <v>5</v>
      </c>
      <c r="V186" s="89"/>
      <c r="W186" s="89" t="s">
        <v>201</v>
      </c>
      <c r="X186" s="89"/>
      <c r="Y186" s="89"/>
      <c r="Z186" s="89" t="s">
        <v>15542</v>
      </c>
      <c r="AA186" s="89" t="s">
        <v>15543</v>
      </c>
      <c r="AB186" s="89" t="s">
        <v>10274</v>
      </c>
      <c r="AC186" s="89" t="s">
        <v>9752</v>
      </c>
      <c r="AD186" s="89" t="s">
        <v>10083</v>
      </c>
      <c r="AE186" s="89" t="s">
        <v>15544</v>
      </c>
      <c r="AF186" s="89" t="s">
        <v>9755</v>
      </c>
      <c r="AG186" s="89" t="s">
        <v>9762</v>
      </c>
      <c r="AH186" s="92" t="s">
        <v>23830</v>
      </c>
      <c r="AI186" s="92" t="s">
        <v>24619</v>
      </c>
      <c r="AJ186" s="93" t="s">
        <v>21130</v>
      </c>
    </row>
    <row r="187" spans="1:36" x14ac:dyDescent="0.25">
      <c r="A187" s="89">
        <v>159485</v>
      </c>
      <c r="B187" s="89" t="s">
        <v>9767</v>
      </c>
      <c r="C187" s="89" t="s">
        <v>3630</v>
      </c>
      <c r="D187" s="89" t="s">
        <v>80</v>
      </c>
      <c r="E187" s="90" t="s">
        <v>22554</v>
      </c>
      <c r="F187" s="89">
        <v>3</v>
      </c>
      <c r="G187" s="130" t="s">
        <v>25701</v>
      </c>
      <c r="H187" s="89">
        <v>2010</v>
      </c>
      <c r="I187" s="89"/>
      <c r="J187" s="89" t="s">
        <v>9769</v>
      </c>
      <c r="K187" s="89"/>
      <c r="L187" s="89"/>
      <c r="M187" s="89"/>
      <c r="N187" s="89" t="s">
        <v>15550</v>
      </c>
      <c r="O187" s="89"/>
      <c r="P187" s="89"/>
      <c r="Q187" s="89" t="s">
        <v>15551</v>
      </c>
      <c r="R187" s="89"/>
      <c r="S187" s="89"/>
      <c r="T187" s="89"/>
      <c r="U187" s="89">
        <v>184</v>
      </c>
      <c r="V187" s="89"/>
      <c r="W187" s="89" t="s">
        <v>182</v>
      </c>
      <c r="X187" s="89"/>
      <c r="Y187" s="89"/>
      <c r="Z187" s="89" t="s">
        <v>15552</v>
      </c>
      <c r="AA187" s="89"/>
      <c r="AB187" s="89"/>
      <c r="AC187" s="89" t="s">
        <v>9752</v>
      </c>
      <c r="AD187" s="89" t="s">
        <v>10005</v>
      </c>
      <c r="AE187" s="89" t="s">
        <v>9754</v>
      </c>
      <c r="AF187" s="89" t="s">
        <v>9755</v>
      </c>
      <c r="AG187" s="89" t="s">
        <v>9762</v>
      </c>
      <c r="AH187" s="92" t="s">
        <v>23831</v>
      </c>
      <c r="AI187" s="92" t="s">
        <v>24619</v>
      </c>
      <c r="AJ187" s="93" t="s">
        <v>21130</v>
      </c>
    </row>
    <row r="188" spans="1:36" x14ac:dyDescent="0.25">
      <c r="A188" s="89">
        <v>159486</v>
      </c>
      <c r="B188" s="89" t="s">
        <v>9767</v>
      </c>
      <c r="C188" s="89" t="s">
        <v>3630</v>
      </c>
      <c r="D188" s="89" t="s">
        <v>80</v>
      </c>
      <c r="E188" s="90" t="s">
        <v>22554</v>
      </c>
      <c r="F188" s="89">
        <v>4</v>
      </c>
      <c r="G188" s="130" t="s">
        <v>25702</v>
      </c>
      <c r="H188" s="89">
        <v>2010</v>
      </c>
      <c r="I188" s="89"/>
      <c r="J188" s="89" t="s">
        <v>9769</v>
      </c>
      <c r="K188" s="89"/>
      <c r="L188" s="89"/>
      <c r="M188" s="89"/>
      <c r="N188" s="89" t="s">
        <v>15550</v>
      </c>
      <c r="O188" s="89"/>
      <c r="P188" s="89"/>
      <c r="Q188" s="89" t="s">
        <v>15551</v>
      </c>
      <c r="R188" s="89"/>
      <c r="S188" s="89"/>
      <c r="T188" s="89"/>
      <c r="U188" s="89">
        <v>184</v>
      </c>
      <c r="V188" s="89"/>
      <c r="W188" s="89" t="s">
        <v>182</v>
      </c>
      <c r="X188" s="89"/>
      <c r="Y188" s="89"/>
      <c r="Z188" s="89" t="s">
        <v>15552</v>
      </c>
      <c r="AA188" s="89"/>
      <c r="AB188" s="89"/>
      <c r="AC188" s="89" t="s">
        <v>9752</v>
      </c>
      <c r="AD188" s="89" t="s">
        <v>10005</v>
      </c>
      <c r="AE188" s="89" t="s">
        <v>9754</v>
      </c>
      <c r="AF188" s="89" t="s">
        <v>9755</v>
      </c>
      <c r="AG188" s="89" t="s">
        <v>9762</v>
      </c>
      <c r="AH188" s="92" t="s">
        <v>23831</v>
      </c>
      <c r="AI188" s="92" t="s">
        <v>24619</v>
      </c>
      <c r="AJ188" s="93" t="s">
        <v>21130</v>
      </c>
    </row>
    <row r="189" spans="1:36" x14ac:dyDescent="0.25">
      <c r="A189" s="89">
        <v>164389</v>
      </c>
      <c r="B189" s="89" t="s">
        <v>9767</v>
      </c>
      <c r="C189" s="89" t="s">
        <v>9768</v>
      </c>
      <c r="D189" s="89" t="s">
        <v>1025</v>
      </c>
      <c r="E189" s="90" t="s">
        <v>22581</v>
      </c>
      <c r="F189" s="89">
        <v>4</v>
      </c>
      <c r="G189" s="130" t="s">
        <v>25717</v>
      </c>
      <c r="H189" s="89">
        <v>2012</v>
      </c>
      <c r="I189" s="89"/>
      <c r="J189" s="89" t="s">
        <v>10765</v>
      </c>
      <c r="K189" s="89"/>
      <c r="L189" s="89"/>
      <c r="M189" s="89"/>
      <c r="N189" s="89" t="s">
        <v>15641</v>
      </c>
      <c r="O189" s="89"/>
      <c r="P189" s="89"/>
      <c r="Q189" s="89" t="s">
        <v>15642</v>
      </c>
      <c r="R189" s="89"/>
      <c r="S189" s="89"/>
      <c r="T189" s="89"/>
      <c r="U189" s="89">
        <v>420</v>
      </c>
      <c r="V189" s="89"/>
      <c r="W189" s="89" t="s">
        <v>201</v>
      </c>
      <c r="X189" s="89"/>
      <c r="Y189" s="89"/>
      <c r="Z189" s="89"/>
      <c r="AA189" s="89"/>
      <c r="AB189" s="92"/>
      <c r="AC189" s="89" t="s">
        <v>9752</v>
      </c>
      <c r="AD189" s="89" t="s">
        <v>9753</v>
      </c>
      <c r="AE189" s="89" t="s">
        <v>9754</v>
      </c>
      <c r="AF189" s="89" t="s">
        <v>9755</v>
      </c>
      <c r="AG189" s="89" t="s">
        <v>9762</v>
      </c>
      <c r="AH189" s="92"/>
      <c r="AI189" s="92" t="s">
        <v>24619</v>
      </c>
      <c r="AJ189" s="93" t="s">
        <v>21130</v>
      </c>
    </row>
    <row r="190" spans="1:36" x14ac:dyDescent="0.25">
      <c r="A190" s="89">
        <v>164559</v>
      </c>
      <c r="B190" s="89" t="s">
        <v>9772</v>
      </c>
      <c r="C190" s="89" t="s">
        <v>9773</v>
      </c>
      <c r="D190" s="89" t="s">
        <v>336</v>
      </c>
      <c r="E190" s="90" t="s">
        <v>15652</v>
      </c>
      <c r="F190" s="89">
        <v>2</v>
      </c>
      <c r="G190" s="130" t="s">
        <v>25722</v>
      </c>
      <c r="H190" s="89">
        <v>2012</v>
      </c>
      <c r="I190" s="89" t="s">
        <v>15653</v>
      </c>
      <c r="J190" s="89" t="s">
        <v>15654</v>
      </c>
      <c r="K190" s="89"/>
      <c r="L190" s="89"/>
      <c r="M190" s="89"/>
      <c r="N190" s="89" t="s">
        <v>15655</v>
      </c>
      <c r="O190" s="89"/>
      <c r="P190" s="89"/>
      <c r="Q190" s="89" t="s">
        <v>15656</v>
      </c>
      <c r="R190" s="89"/>
      <c r="S190" s="89" t="s">
        <v>10545</v>
      </c>
      <c r="T190" s="89"/>
      <c r="U190" s="89">
        <v>33</v>
      </c>
      <c r="V190" s="89"/>
      <c r="W190" s="89" t="s">
        <v>201</v>
      </c>
      <c r="X190" s="89"/>
      <c r="Y190" s="89"/>
      <c r="Z190" s="89" t="s">
        <v>15652</v>
      </c>
      <c r="AA190" s="89" t="s">
        <v>15657</v>
      </c>
      <c r="AB190" s="89" t="s">
        <v>15658</v>
      </c>
      <c r="AC190" s="89" t="s">
        <v>9752</v>
      </c>
      <c r="AD190" s="89" t="s">
        <v>9862</v>
      </c>
      <c r="AE190" s="89" t="s">
        <v>9754</v>
      </c>
      <c r="AF190" s="89" t="s">
        <v>9755</v>
      </c>
      <c r="AG190" s="89" t="s">
        <v>9762</v>
      </c>
      <c r="AH190" s="92" t="s">
        <v>10159</v>
      </c>
      <c r="AI190" s="92" t="s">
        <v>24619</v>
      </c>
      <c r="AJ190" s="93" t="s">
        <v>21130</v>
      </c>
    </row>
    <row r="191" spans="1:36" x14ac:dyDescent="0.25">
      <c r="A191" s="89">
        <v>164562</v>
      </c>
      <c r="B191" s="89" t="s">
        <v>9772</v>
      </c>
      <c r="C191" s="89" t="s">
        <v>9773</v>
      </c>
      <c r="D191" s="89" t="s">
        <v>14686</v>
      </c>
      <c r="E191" s="90" t="s">
        <v>22584</v>
      </c>
      <c r="F191" s="89">
        <v>2</v>
      </c>
      <c r="G191" s="130" t="s">
        <v>25722</v>
      </c>
      <c r="H191" s="89">
        <v>2012</v>
      </c>
      <c r="I191" s="89" t="s">
        <v>15660</v>
      </c>
      <c r="J191" s="89" t="s">
        <v>9960</v>
      </c>
      <c r="K191" s="89"/>
      <c r="L191" s="89"/>
      <c r="M191" s="89"/>
      <c r="N191" s="89"/>
      <c r="O191" s="89"/>
      <c r="P191" s="89"/>
      <c r="Q191" s="89" t="s">
        <v>15661</v>
      </c>
      <c r="R191" s="89"/>
      <c r="S191" s="89" t="s">
        <v>10545</v>
      </c>
      <c r="T191" s="89"/>
      <c r="U191" s="89">
        <v>25</v>
      </c>
      <c r="V191" s="89"/>
      <c r="W191" s="89" t="s">
        <v>201</v>
      </c>
      <c r="X191" s="89"/>
      <c r="Y191" s="89"/>
      <c r="Z191" s="89" t="s">
        <v>15662</v>
      </c>
      <c r="AA191" s="89" t="s">
        <v>15663</v>
      </c>
      <c r="AB191" s="89" t="s">
        <v>15664</v>
      </c>
      <c r="AC191" s="89" t="s">
        <v>9752</v>
      </c>
      <c r="AD191" s="89" t="s">
        <v>9862</v>
      </c>
      <c r="AE191" s="89" t="s">
        <v>9754</v>
      </c>
      <c r="AF191" s="89" t="s">
        <v>9755</v>
      </c>
      <c r="AG191" s="89" t="s">
        <v>9762</v>
      </c>
      <c r="AH191" s="92"/>
      <c r="AI191" s="92" t="s">
        <v>24619</v>
      </c>
      <c r="AJ191" s="93" t="s">
        <v>21130</v>
      </c>
    </row>
    <row r="192" spans="1:36" x14ac:dyDescent="0.25">
      <c r="A192" s="89">
        <v>164756</v>
      </c>
      <c r="B192" s="89" t="s">
        <v>9756</v>
      </c>
      <c r="C192" s="89" t="s">
        <v>9757</v>
      </c>
      <c r="D192" s="89" t="s">
        <v>80</v>
      </c>
      <c r="E192" s="90" t="s">
        <v>22596</v>
      </c>
      <c r="F192" s="89">
        <v>1</v>
      </c>
      <c r="G192" s="130" t="s">
        <v>25730</v>
      </c>
      <c r="H192" s="89">
        <v>2012</v>
      </c>
      <c r="I192" s="89" t="s">
        <v>5780</v>
      </c>
      <c r="J192" s="89"/>
      <c r="K192" s="89">
        <v>2</v>
      </c>
      <c r="L192" s="89">
        <v>3</v>
      </c>
      <c r="M192" s="89" t="s">
        <v>5779</v>
      </c>
      <c r="N192" s="89"/>
      <c r="O192" s="89"/>
      <c r="P192" s="89"/>
      <c r="Q192" s="89"/>
      <c r="R192" s="89"/>
      <c r="S192" s="89" t="s">
        <v>5162</v>
      </c>
      <c r="T192" s="89"/>
      <c r="U192" s="89">
        <v>12</v>
      </c>
      <c r="V192" s="89"/>
      <c r="W192" s="89" t="s">
        <v>201</v>
      </c>
      <c r="X192" s="89"/>
      <c r="Y192" s="89"/>
      <c r="Z192" s="89" t="s">
        <v>15697</v>
      </c>
      <c r="AA192" s="89"/>
      <c r="AB192" s="89"/>
      <c r="AC192" s="89" t="s">
        <v>9752</v>
      </c>
      <c r="AD192" s="89" t="s">
        <v>9753</v>
      </c>
      <c r="AE192" s="89" t="s">
        <v>9754</v>
      </c>
      <c r="AF192" s="89" t="s">
        <v>9755</v>
      </c>
      <c r="AG192" s="89" t="s">
        <v>9762</v>
      </c>
      <c r="AH192" s="92"/>
      <c r="AI192" s="92" t="s">
        <v>24619</v>
      </c>
      <c r="AJ192" s="93" t="s">
        <v>21130</v>
      </c>
    </row>
    <row r="193" spans="1:36" x14ac:dyDescent="0.25">
      <c r="A193" s="89">
        <v>330192</v>
      </c>
      <c r="B193" s="89" t="s">
        <v>9767</v>
      </c>
      <c r="C193" s="89" t="s">
        <v>9768</v>
      </c>
      <c r="D193" s="89" t="s">
        <v>80</v>
      </c>
      <c r="E193" s="90" t="s">
        <v>3702</v>
      </c>
      <c r="F193" s="89">
        <v>2</v>
      </c>
      <c r="G193" s="130" t="s">
        <v>25757</v>
      </c>
      <c r="H193" s="89">
        <v>2013</v>
      </c>
      <c r="I193" s="89"/>
      <c r="J193" s="89" t="s">
        <v>9769</v>
      </c>
      <c r="K193" s="89"/>
      <c r="L193" s="89"/>
      <c r="M193" s="89"/>
      <c r="N193" s="89" t="s">
        <v>15898</v>
      </c>
      <c r="O193" s="89"/>
      <c r="P193" s="89"/>
      <c r="Q193" s="89" t="s">
        <v>221</v>
      </c>
      <c r="R193" s="89"/>
      <c r="S193" s="89"/>
      <c r="T193" s="89"/>
      <c r="U193" s="89"/>
      <c r="V193" s="89"/>
      <c r="W193" s="89"/>
      <c r="X193" s="89"/>
      <c r="Y193" s="89"/>
      <c r="Z193" s="89"/>
      <c r="AA193" s="89"/>
      <c r="AB193" s="92"/>
      <c r="AC193" s="89" t="s">
        <v>9752</v>
      </c>
      <c r="AD193" s="89" t="s">
        <v>10487</v>
      </c>
      <c r="AE193" s="89" t="s">
        <v>9754</v>
      </c>
      <c r="AF193" s="89" t="s">
        <v>9755</v>
      </c>
      <c r="AG193" s="89" t="s">
        <v>9762</v>
      </c>
      <c r="AH193" s="92"/>
      <c r="AI193" s="92" t="s">
        <v>24619</v>
      </c>
      <c r="AJ193" s="93" t="s">
        <v>21130</v>
      </c>
    </row>
    <row r="194" spans="1:36" x14ac:dyDescent="0.25">
      <c r="A194" s="89">
        <v>330227</v>
      </c>
      <c r="B194" s="89" t="s">
        <v>9745</v>
      </c>
      <c r="C194" s="89" t="s">
        <v>9746</v>
      </c>
      <c r="D194" s="89" t="s">
        <v>80</v>
      </c>
      <c r="E194" s="90" t="s">
        <v>22642</v>
      </c>
      <c r="F194" s="89">
        <v>1</v>
      </c>
      <c r="G194" s="130" t="s">
        <v>25078</v>
      </c>
      <c r="H194" s="89">
        <v>2013</v>
      </c>
      <c r="I194" s="89" t="s">
        <v>15899</v>
      </c>
      <c r="J194" s="89" t="s">
        <v>9769</v>
      </c>
      <c r="K194" s="89"/>
      <c r="L194" s="89"/>
      <c r="M194" s="89"/>
      <c r="N194" s="89" t="s">
        <v>14161</v>
      </c>
      <c r="O194" s="89"/>
      <c r="P194" s="89"/>
      <c r="Q194" s="89" t="s">
        <v>3381</v>
      </c>
      <c r="R194" s="89"/>
      <c r="S194" s="89" t="s">
        <v>15900</v>
      </c>
      <c r="T194" s="89"/>
      <c r="U194" s="89">
        <v>31</v>
      </c>
      <c r="V194" s="89"/>
      <c r="W194" s="89" t="s">
        <v>364</v>
      </c>
      <c r="X194" s="89"/>
      <c r="Y194" s="89"/>
      <c r="Z194" s="89"/>
      <c r="AA194" s="89"/>
      <c r="AB194" s="92"/>
      <c r="AC194" s="89" t="s">
        <v>9752</v>
      </c>
      <c r="AD194" s="89" t="s">
        <v>11144</v>
      </c>
      <c r="AE194" s="89" t="s">
        <v>9754</v>
      </c>
      <c r="AF194" s="89" t="s">
        <v>9755</v>
      </c>
      <c r="AG194" s="89" t="s">
        <v>9762</v>
      </c>
      <c r="AH194" s="92" t="s">
        <v>23593</v>
      </c>
      <c r="AI194" s="92" t="s">
        <v>24619</v>
      </c>
      <c r="AJ194" s="93" t="s">
        <v>21130</v>
      </c>
    </row>
    <row r="195" spans="1:36" ht="15.75" x14ac:dyDescent="0.25">
      <c r="A195" s="89">
        <v>121513</v>
      </c>
      <c r="B195" s="89" t="s">
        <v>9756</v>
      </c>
      <c r="C195" s="89" t="s">
        <v>9757</v>
      </c>
      <c r="D195" s="89" t="s">
        <v>80</v>
      </c>
      <c r="E195" s="90">
        <v>1</v>
      </c>
      <c r="F195" s="89" t="s">
        <v>15943</v>
      </c>
      <c r="G195" s="130">
        <v>2010</v>
      </c>
      <c r="H195" s="89" t="s">
        <v>5773</v>
      </c>
      <c r="I195" s="89"/>
      <c r="J195" s="89">
        <v>2</v>
      </c>
      <c r="K195" s="89">
        <v>1</v>
      </c>
      <c r="L195" s="89" t="s">
        <v>5772</v>
      </c>
      <c r="M195" s="89"/>
      <c r="N195" s="89"/>
      <c r="O195" s="89"/>
      <c r="P195" s="89"/>
      <c r="Q195" s="89"/>
      <c r="R195" s="89" t="s">
        <v>15944</v>
      </c>
      <c r="S195" s="89"/>
      <c r="T195" s="89">
        <v>7</v>
      </c>
      <c r="U195" s="89"/>
      <c r="V195" s="89"/>
      <c r="W195" s="89"/>
      <c r="X195" s="89"/>
      <c r="Y195" s="89"/>
      <c r="Z195" s="89"/>
      <c r="AA195" s="92"/>
      <c r="AB195" s="92"/>
      <c r="AC195" s="89" t="s">
        <v>9752</v>
      </c>
      <c r="AD195" s="89" t="s">
        <v>10083</v>
      </c>
      <c r="AE195" s="89" t="s">
        <v>9754</v>
      </c>
      <c r="AF195" s="89" t="s">
        <v>9755</v>
      </c>
      <c r="AG195" s="89" t="s">
        <v>9762</v>
      </c>
      <c r="AH195" s="92" t="s">
        <v>86</v>
      </c>
      <c r="AI195" s="92" t="s">
        <v>24619</v>
      </c>
      <c r="AJ195" s="93" t="s">
        <v>21130</v>
      </c>
    </row>
    <row r="196" spans="1:36" x14ac:dyDescent="0.25">
      <c r="A196" s="89">
        <v>121831</v>
      </c>
      <c r="B196" s="89" t="s">
        <v>9745</v>
      </c>
      <c r="C196" s="89" t="s">
        <v>10093</v>
      </c>
      <c r="D196" s="89" t="s">
        <v>336</v>
      </c>
      <c r="E196" s="90" t="s">
        <v>15983</v>
      </c>
      <c r="F196" s="89">
        <v>2</v>
      </c>
      <c r="G196" s="130" t="s">
        <v>25767</v>
      </c>
      <c r="H196" s="89">
        <v>2010</v>
      </c>
      <c r="I196" s="89" t="s">
        <v>2756</v>
      </c>
      <c r="J196" s="89" t="s">
        <v>9876</v>
      </c>
      <c r="K196" s="89"/>
      <c r="L196" s="89"/>
      <c r="M196" s="89"/>
      <c r="N196" s="89" t="s">
        <v>2757</v>
      </c>
      <c r="O196" s="89"/>
      <c r="P196" s="89"/>
      <c r="Q196" s="89" t="s">
        <v>639</v>
      </c>
      <c r="R196" s="89"/>
      <c r="S196" s="89" t="s">
        <v>2758</v>
      </c>
      <c r="T196" s="89"/>
      <c r="U196" s="89">
        <v>16</v>
      </c>
      <c r="V196" s="89"/>
      <c r="W196" s="89" t="s">
        <v>201</v>
      </c>
      <c r="X196" s="89"/>
      <c r="Y196" s="89"/>
      <c r="Z196" s="89" t="s">
        <v>15983</v>
      </c>
      <c r="AA196" s="89"/>
      <c r="AB196" s="89"/>
      <c r="AC196" s="89" t="s">
        <v>9752</v>
      </c>
      <c r="AD196" s="89" t="s">
        <v>10083</v>
      </c>
      <c r="AE196" s="89" t="s">
        <v>9754</v>
      </c>
      <c r="AF196" s="89" t="s">
        <v>9755</v>
      </c>
      <c r="AG196" s="89" t="s">
        <v>9762</v>
      </c>
      <c r="AH196" s="92" t="s">
        <v>23844</v>
      </c>
      <c r="AI196" s="92" t="s">
        <v>24619</v>
      </c>
      <c r="AJ196" s="93" t="s">
        <v>21130</v>
      </c>
    </row>
    <row r="197" spans="1:36" x14ac:dyDescent="0.25">
      <c r="A197" s="89">
        <v>122020</v>
      </c>
      <c r="B197" s="89" t="s">
        <v>9772</v>
      </c>
      <c r="C197" s="89" t="s">
        <v>9773</v>
      </c>
      <c r="D197" s="89" t="s">
        <v>336</v>
      </c>
      <c r="E197" s="90" t="s">
        <v>16054</v>
      </c>
      <c r="F197" s="89">
        <v>2</v>
      </c>
      <c r="G197" s="130" t="s">
        <v>25767</v>
      </c>
      <c r="H197" s="89">
        <v>2010</v>
      </c>
      <c r="I197" s="89" t="s">
        <v>16055</v>
      </c>
      <c r="J197" s="89" t="s">
        <v>16056</v>
      </c>
      <c r="K197" s="89"/>
      <c r="L197" s="89"/>
      <c r="M197" s="89" t="s">
        <v>12317</v>
      </c>
      <c r="N197" s="89"/>
      <c r="O197" s="89"/>
      <c r="P197" s="89"/>
      <c r="Q197" s="89" t="s">
        <v>16057</v>
      </c>
      <c r="R197" s="89"/>
      <c r="S197" s="89" t="s">
        <v>16058</v>
      </c>
      <c r="T197" s="89"/>
      <c r="U197" s="89">
        <v>8</v>
      </c>
      <c r="V197" s="89"/>
      <c r="W197" s="89" t="s">
        <v>201</v>
      </c>
      <c r="X197" s="89"/>
      <c r="Y197" s="89"/>
      <c r="Z197" s="89" t="s">
        <v>16054</v>
      </c>
      <c r="AA197" s="89" t="s">
        <v>16059</v>
      </c>
      <c r="AB197" s="89" t="s">
        <v>16060</v>
      </c>
      <c r="AC197" s="89" t="s">
        <v>16061</v>
      </c>
      <c r="AD197" s="89" t="s">
        <v>9871</v>
      </c>
      <c r="AE197" s="89" t="s">
        <v>9754</v>
      </c>
      <c r="AF197" s="89" t="s">
        <v>9755</v>
      </c>
      <c r="AG197" s="89" t="s">
        <v>9762</v>
      </c>
      <c r="AH197" s="92" t="s">
        <v>23844</v>
      </c>
      <c r="AI197" s="92" t="s">
        <v>24619</v>
      </c>
      <c r="AJ197" s="93" t="s">
        <v>21130</v>
      </c>
    </row>
    <row r="198" spans="1:36" x14ac:dyDescent="0.25">
      <c r="A198" s="89">
        <v>122057</v>
      </c>
      <c r="B198" s="89" t="s">
        <v>9772</v>
      </c>
      <c r="C198" s="89" t="s">
        <v>9773</v>
      </c>
      <c r="D198" s="89" t="s">
        <v>80</v>
      </c>
      <c r="E198" s="90" t="s">
        <v>22683</v>
      </c>
      <c r="F198" s="89">
        <v>1</v>
      </c>
      <c r="G198" s="130" t="s">
        <v>25779</v>
      </c>
      <c r="H198" s="89">
        <v>2010</v>
      </c>
      <c r="I198" s="89" t="s">
        <v>16111</v>
      </c>
      <c r="J198" s="89" t="s">
        <v>181</v>
      </c>
      <c r="K198" s="89"/>
      <c r="L198" s="89"/>
      <c r="M198" s="89"/>
      <c r="N198" s="89" t="s">
        <v>14791</v>
      </c>
      <c r="O198" s="89"/>
      <c r="P198" s="89"/>
      <c r="Q198" s="89" t="s">
        <v>181</v>
      </c>
      <c r="R198" s="89"/>
      <c r="S198" s="100">
        <v>42644</v>
      </c>
      <c r="T198" s="89"/>
      <c r="U198" s="89">
        <v>10</v>
      </c>
      <c r="V198" s="89"/>
      <c r="W198" s="89" t="s">
        <v>249</v>
      </c>
      <c r="X198" s="89"/>
      <c r="Y198" s="89"/>
      <c r="Z198" s="89" t="s">
        <v>16112</v>
      </c>
      <c r="AA198" s="89" t="s">
        <v>16113</v>
      </c>
      <c r="AB198" s="89" t="s">
        <v>16114</v>
      </c>
      <c r="AC198" s="89" t="s">
        <v>9752</v>
      </c>
      <c r="AD198" s="89" t="s">
        <v>10083</v>
      </c>
      <c r="AE198" s="89" t="s">
        <v>9754</v>
      </c>
      <c r="AF198" s="89" t="s">
        <v>9755</v>
      </c>
      <c r="AG198" s="89" t="s">
        <v>9762</v>
      </c>
      <c r="AH198" s="92" t="s">
        <v>86</v>
      </c>
      <c r="AI198" s="92" t="s">
        <v>24619</v>
      </c>
      <c r="AJ198" s="93" t="s">
        <v>21130</v>
      </c>
    </row>
    <row r="199" spans="1:36" x14ac:dyDescent="0.25">
      <c r="A199" s="89">
        <v>122059</v>
      </c>
      <c r="B199" s="89" t="s">
        <v>9756</v>
      </c>
      <c r="C199" s="89"/>
      <c r="D199" s="89" t="s">
        <v>80</v>
      </c>
      <c r="E199" s="90" t="s">
        <v>22683</v>
      </c>
      <c r="F199" s="89">
        <v>1</v>
      </c>
      <c r="G199" s="130" t="s">
        <v>25779</v>
      </c>
      <c r="H199" s="89">
        <v>2011</v>
      </c>
      <c r="I199" s="89" t="s">
        <v>16117</v>
      </c>
      <c r="J199" s="89"/>
      <c r="K199" s="89"/>
      <c r="L199" s="89"/>
      <c r="M199" s="89" t="s">
        <v>6008</v>
      </c>
      <c r="N199" s="89"/>
      <c r="O199" s="89"/>
      <c r="P199" s="89"/>
      <c r="Q199" s="89"/>
      <c r="R199" s="89"/>
      <c r="S199" s="89"/>
      <c r="T199" s="89"/>
      <c r="U199" s="89"/>
      <c r="V199" s="89"/>
      <c r="W199" s="89"/>
      <c r="X199" s="89"/>
      <c r="Y199" s="89"/>
      <c r="Z199" s="89"/>
      <c r="AA199" s="89"/>
      <c r="AB199" s="92"/>
      <c r="AC199" s="89" t="s">
        <v>9752</v>
      </c>
      <c r="AD199" s="89" t="s">
        <v>10083</v>
      </c>
      <c r="AE199" s="89" t="s">
        <v>9754</v>
      </c>
      <c r="AF199" s="89" t="s">
        <v>9755</v>
      </c>
      <c r="AG199" s="89" t="s">
        <v>9762</v>
      </c>
      <c r="AH199" s="92" t="s">
        <v>86</v>
      </c>
      <c r="AI199" s="92" t="s">
        <v>24619</v>
      </c>
      <c r="AJ199" s="93" t="s">
        <v>21130</v>
      </c>
    </row>
    <row r="200" spans="1:36" x14ac:dyDescent="0.25">
      <c r="A200" s="89">
        <v>122079</v>
      </c>
      <c r="B200" s="89" t="s">
        <v>9745</v>
      </c>
      <c r="C200" s="89" t="s">
        <v>10093</v>
      </c>
      <c r="D200" s="89" t="s">
        <v>80</v>
      </c>
      <c r="E200" s="90" t="s">
        <v>22688</v>
      </c>
      <c r="F200" s="89">
        <v>1</v>
      </c>
      <c r="G200" s="130" t="s">
        <v>25705</v>
      </c>
      <c r="H200" s="89">
        <v>2010</v>
      </c>
      <c r="I200" s="89" t="s">
        <v>2465</v>
      </c>
      <c r="J200" s="89" t="s">
        <v>9769</v>
      </c>
      <c r="K200" s="89"/>
      <c r="L200" s="89"/>
      <c r="M200" s="89"/>
      <c r="N200" s="89" t="s">
        <v>2466</v>
      </c>
      <c r="O200" s="89"/>
      <c r="P200" s="89"/>
      <c r="Q200" s="89" t="s">
        <v>221</v>
      </c>
      <c r="R200" s="89"/>
      <c r="S200" s="102">
        <v>44013</v>
      </c>
      <c r="T200" s="89"/>
      <c r="U200" s="89">
        <v>14</v>
      </c>
      <c r="V200" s="89">
        <v>200</v>
      </c>
      <c r="W200" s="89" t="s">
        <v>201</v>
      </c>
      <c r="X200" s="89"/>
      <c r="Y200" s="89"/>
      <c r="Z200" s="89" t="s">
        <v>16134</v>
      </c>
      <c r="AA200" s="89"/>
      <c r="AB200" s="89"/>
      <c r="AC200" s="89" t="s">
        <v>9752</v>
      </c>
      <c r="AD200" s="89" t="s">
        <v>10083</v>
      </c>
      <c r="AE200" s="89" t="s">
        <v>9754</v>
      </c>
      <c r="AF200" s="89" t="s">
        <v>9755</v>
      </c>
      <c r="AG200" s="89" t="s">
        <v>9762</v>
      </c>
      <c r="AH200" s="92" t="s">
        <v>23610</v>
      </c>
      <c r="AI200" s="92" t="s">
        <v>24619</v>
      </c>
      <c r="AJ200" s="93" t="s">
        <v>21130</v>
      </c>
    </row>
    <row r="201" spans="1:36" x14ac:dyDescent="0.25">
      <c r="A201" s="89">
        <v>122080</v>
      </c>
      <c r="B201" s="89" t="s">
        <v>9745</v>
      </c>
      <c r="C201" s="89" t="s">
        <v>10093</v>
      </c>
      <c r="D201" s="89" t="s">
        <v>80</v>
      </c>
      <c r="E201" s="90" t="s">
        <v>2465</v>
      </c>
      <c r="F201" s="89">
        <v>1</v>
      </c>
      <c r="G201" s="130" t="s">
        <v>25705</v>
      </c>
      <c r="H201" s="89">
        <v>2010</v>
      </c>
      <c r="I201" s="89" t="s">
        <v>2465</v>
      </c>
      <c r="J201" s="89" t="s">
        <v>9769</v>
      </c>
      <c r="K201" s="89"/>
      <c r="L201" s="89"/>
      <c r="M201" s="89"/>
      <c r="N201" s="89" t="s">
        <v>2466</v>
      </c>
      <c r="O201" s="89"/>
      <c r="P201" s="89"/>
      <c r="Q201" s="89" t="s">
        <v>221</v>
      </c>
      <c r="R201" s="89"/>
      <c r="S201" s="89" t="s">
        <v>16135</v>
      </c>
      <c r="T201" s="89"/>
      <c r="U201" s="89">
        <v>36</v>
      </c>
      <c r="V201" s="89">
        <v>200</v>
      </c>
      <c r="W201" s="89" t="s">
        <v>201</v>
      </c>
      <c r="X201" s="89"/>
      <c r="Y201" s="89"/>
      <c r="Z201" s="89" t="s">
        <v>16136</v>
      </c>
      <c r="AA201" s="89"/>
      <c r="AB201" s="89"/>
      <c r="AC201" s="89" t="s">
        <v>9752</v>
      </c>
      <c r="AD201" s="89" t="s">
        <v>10083</v>
      </c>
      <c r="AE201" s="89" t="s">
        <v>9754</v>
      </c>
      <c r="AF201" s="89" t="s">
        <v>9755</v>
      </c>
      <c r="AG201" s="89" t="s">
        <v>9762</v>
      </c>
      <c r="AH201" s="92" t="s">
        <v>23610</v>
      </c>
      <c r="AI201" s="92" t="s">
        <v>24619</v>
      </c>
      <c r="AJ201" s="93" t="s">
        <v>21130</v>
      </c>
    </row>
    <row r="202" spans="1:36" x14ac:dyDescent="0.25">
      <c r="A202" s="89">
        <v>166696</v>
      </c>
      <c r="B202" s="89" t="s">
        <v>9772</v>
      </c>
      <c r="C202" s="89" t="s">
        <v>9773</v>
      </c>
      <c r="D202" s="89" t="s">
        <v>336</v>
      </c>
      <c r="E202" s="90" t="s">
        <v>3509</v>
      </c>
      <c r="F202" s="89">
        <v>2</v>
      </c>
      <c r="G202" s="130" t="s">
        <v>25807</v>
      </c>
      <c r="H202" s="89">
        <v>2012</v>
      </c>
      <c r="I202" s="89" t="s">
        <v>3510</v>
      </c>
      <c r="J202" s="89" t="s">
        <v>16254</v>
      </c>
      <c r="K202" s="89"/>
      <c r="L202" s="89"/>
      <c r="M202" s="89"/>
      <c r="N202" s="89" t="s">
        <v>3511</v>
      </c>
      <c r="O202" s="89"/>
      <c r="P202" s="89"/>
      <c r="Q202" s="89" t="s">
        <v>611</v>
      </c>
      <c r="R202" s="89"/>
      <c r="S202" s="89" t="s">
        <v>3512</v>
      </c>
      <c r="T202" s="89"/>
      <c r="U202" s="89">
        <v>4</v>
      </c>
      <c r="V202" s="89"/>
      <c r="W202" s="89" t="s">
        <v>201</v>
      </c>
      <c r="X202" s="89"/>
      <c r="Y202" s="89"/>
      <c r="Z202" s="89" t="s">
        <v>3509</v>
      </c>
      <c r="AA202" s="89" t="s">
        <v>16255</v>
      </c>
      <c r="AB202" s="89" t="s">
        <v>16254</v>
      </c>
      <c r="AC202" s="89" t="s">
        <v>9752</v>
      </c>
      <c r="AD202" s="89" t="s">
        <v>9840</v>
      </c>
      <c r="AE202" s="89" t="s">
        <v>9754</v>
      </c>
      <c r="AF202" s="89" t="s">
        <v>9755</v>
      </c>
      <c r="AG202" s="89" t="s">
        <v>9762</v>
      </c>
      <c r="AH202" s="92" t="s">
        <v>23610</v>
      </c>
      <c r="AI202" s="92" t="s">
        <v>24619</v>
      </c>
      <c r="AJ202" s="93" t="s">
        <v>21130</v>
      </c>
    </row>
    <row r="203" spans="1:36" x14ac:dyDescent="0.25">
      <c r="A203" s="89">
        <v>166697</v>
      </c>
      <c r="B203" s="89" t="s">
        <v>9772</v>
      </c>
      <c r="C203" s="89" t="s">
        <v>9773</v>
      </c>
      <c r="D203" s="89" t="s">
        <v>80</v>
      </c>
      <c r="E203" s="90" t="s">
        <v>607</v>
      </c>
      <c r="F203" s="89">
        <v>2</v>
      </c>
      <c r="G203" s="130" t="s">
        <v>25808</v>
      </c>
      <c r="H203" s="89">
        <v>2012</v>
      </c>
      <c r="I203" s="89" t="s">
        <v>608</v>
      </c>
      <c r="J203" s="89" t="s">
        <v>16254</v>
      </c>
      <c r="K203" s="89"/>
      <c r="L203" s="89"/>
      <c r="M203" s="89"/>
      <c r="N203" s="89" t="s">
        <v>609</v>
      </c>
      <c r="O203" s="89"/>
      <c r="P203" s="89"/>
      <c r="Q203" s="89" t="s">
        <v>611</v>
      </c>
      <c r="R203" s="89"/>
      <c r="S203" s="89" t="s">
        <v>610</v>
      </c>
      <c r="T203" s="89"/>
      <c r="U203" s="89">
        <v>4</v>
      </c>
      <c r="V203" s="89"/>
      <c r="W203" s="89" t="s">
        <v>201</v>
      </c>
      <c r="X203" s="89"/>
      <c r="Y203" s="89"/>
      <c r="Z203" s="89" t="s">
        <v>16256</v>
      </c>
      <c r="AA203" s="89" t="s">
        <v>16257</v>
      </c>
      <c r="AB203" s="89" t="s">
        <v>16254</v>
      </c>
      <c r="AC203" s="89" t="s">
        <v>9752</v>
      </c>
      <c r="AD203" s="89" t="s">
        <v>9840</v>
      </c>
      <c r="AE203" s="89" t="s">
        <v>9754</v>
      </c>
      <c r="AF203" s="89" t="s">
        <v>9755</v>
      </c>
      <c r="AG203" s="89" t="s">
        <v>9762</v>
      </c>
      <c r="AH203" s="92" t="s">
        <v>23697</v>
      </c>
      <c r="AI203" s="92" t="s">
        <v>24619</v>
      </c>
      <c r="AJ203" s="93" t="s">
        <v>21130</v>
      </c>
    </row>
    <row r="204" spans="1:36" x14ac:dyDescent="0.25">
      <c r="A204" s="89">
        <v>166702</v>
      </c>
      <c r="B204" s="89" t="s">
        <v>9772</v>
      </c>
      <c r="C204" s="89" t="s">
        <v>9773</v>
      </c>
      <c r="D204" s="89" t="s">
        <v>336</v>
      </c>
      <c r="E204" s="90" t="s">
        <v>16261</v>
      </c>
      <c r="F204" s="89">
        <v>3</v>
      </c>
      <c r="G204" s="130" t="s">
        <v>25809</v>
      </c>
      <c r="H204" s="89">
        <v>2009</v>
      </c>
      <c r="I204" s="89"/>
      <c r="J204" s="89"/>
      <c r="K204" s="89"/>
      <c r="L204" s="89"/>
      <c r="M204" s="89"/>
      <c r="N204" s="89"/>
      <c r="O204" s="89"/>
      <c r="P204" s="89"/>
      <c r="Q204" s="89"/>
      <c r="R204" s="89"/>
      <c r="S204" s="89"/>
      <c r="T204" s="89"/>
      <c r="U204" s="89"/>
      <c r="V204" s="89"/>
      <c r="W204" s="89"/>
      <c r="X204" s="89"/>
      <c r="Y204" s="89"/>
      <c r="Z204" s="89" t="s">
        <v>16261</v>
      </c>
      <c r="AA204" s="89"/>
      <c r="AB204" s="89"/>
      <c r="AC204" s="89" t="s">
        <v>9752</v>
      </c>
      <c r="AD204" s="89" t="s">
        <v>9871</v>
      </c>
      <c r="AE204" s="89" t="s">
        <v>9754</v>
      </c>
      <c r="AF204" s="89" t="s">
        <v>9755</v>
      </c>
      <c r="AG204" s="89" t="s">
        <v>9762</v>
      </c>
      <c r="AH204" s="92"/>
      <c r="AI204" s="92" t="s">
        <v>24619</v>
      </c>
      <c r="AJ204" s="93" t="s">
        <v>21130</v>
      </c>
    </row>
    <row r="205" spans="1:36" x14ac:dyDescent="0.25">
      <c r="A205" s="89">
        <v>166809</v>
      </c>
      <c r="B205" s="89" t="s">
        <v>10585</v>
      </c>
      <c r="C205" s="89" t="s">
        <v>10586</v>
      </c>
      <c r="D205" s="89" t="s">
        <v>80</v>
      </c>
      <c r="E205" s="90" t="s">
        <v>3423</v>
      </c>
      <c r="F205" s="89">
        <v>1</v>
      </c>
      <c r="G205" s="130" t="s">
        <v>24949</v>
      </c>
      <c r="H205" s="89">
        <v>2012</v>
      </c>
      <c r="I205" s="89" t="s">
        <v>3377</v>
      </c>
      <c r="J205" s="89" t="s">
        <v>9769</v>
      </c>
      <c r="K205" s="89"/>
      <c r="L205" s="89"/>
      <c r="M205" s="89"/>
      <c r="N205" s="89" t="s">
        <v>16273</v>
      </c>
      <c r="O205" s="89"/>
      <c r="P205" s="89"/>
      <c r="Q205" s="89" t="s">
        <v>3425</v>
      </c>
      <c r="R205" s="89"/>
      <c r="S205" s="89" t="s">
        <v>3424</v>
      </c>
      <c r="T205" s="89"/>
      <c r="U205" s="89">
        <v>8</v>
      </c>
      <c r="V205" s="89"/>
      <c r="W205" s="89" t="s">
        <v>16274</v>
      </c>
      <c r="X205" s="89"/>
      <c r="Y205" s="89"/>
      <c r="Z205" s="89" t="s">
        <v>16275</v>
      </c>
      <c r="AA205" s="89"/>
      <c r="AB205" s="89"/>
      <c r="AC205" s="89" t="s">
        <v>9752</v>
      </c>
      <c r="AD205" s="89" t="s">
        <v>9929</v>
      </c>
      <c r="AE205" s="89" t="s">
        <v>9754</v>
      </c>
      <c r="AF205" s="89" t="s">
        <v>9755</v>
      </c>
      <c r="AG205" s="89" t="s">
        <v>9762</v>
      </c>
      <c r="AH205" s="92" t="s">
        <v>23593</v>
      </c>
      <c r="AI205" s="92" t="s">
        <v>24619</v>
      </c>
      <c r="AJ205" s="93" t="s">
        <v>21130</v>
      </c>
    </row>
    <row r="206" spans="1:36" x14ac:dyDescent="0.25">
      <c r="A206" s="89">
        <v>330959</v>
      </c>
      <c r="B206" s="89" t="s">
        <v>9756</v>
      </c>
      <c r="C206" s="89" t="s">
        <v>9757</v>
      </c>
      <c r="D206" s="89" t="s">
        <v>336</v>
      </c>
      <c r="E206" s="90" t="s">
        <v>16322</v>
      </c>
      <c r="F206" s="89">
        <v>2</v>
      </c>
      <c r="G206" s="130" t="s">
        <v>25821</v>
      </c>
      <c r="H206" s="89">
        <v>2014</v>
      </c>
      <c r="I206" s="89" t="s">
        <v>16323</v>
      </c>
      <c r="J206" s="89"/>
      <c r="K206" s="89"/>
      <c r="L206" s="89"/>
      <c r="M206" s="89" t="s">
        <v>16324</v>
      </c>
      <c r="N206" s="89"/>
      <c r="O206" s="89"/>
      <c r="P206" s="89"/>
      <c r="Q206" s="89"/>
      <c r="R206" s="89"/>
      <c r="S206" s="89"/>
      <c r="T206" s="89"/>
      <c r="U206" s="89"/>
      <c r="V206" s="89"/>
      <c r="W206" s="89"/>
      <c r="X206" s="89"/>
      <c r="Y206" s="89"/>
      <c r="Z206" s="89" t="s">
        <v>16322</v>
      </c>
      <c r="AA206" s="89"/>
      <c r="AB206" s="89"/>
      <c r="AC206" s="89" t="s">
        <v>9752</v>
      </c>
      <c r="AD206" s="89">
        <v>1300</v>
      </c>
      <c r="AE206" s="89" t="s">
        <v>9754</v>
      </c>
      <c r="AF206" s="89" t="s">
        <v>9755</v>
      </c>
      <c r="AG206" s="89" t="s">
        <v>9762</v>
      </c>
      <c r="AH206" s="92" t="s">
        <v>23624</v>
      </c>
      <c r="AI206" s="92" t="s">
        <v>24619</v>
      </c>
      <c r="AJ206" s="93" t="s">
        <v>21130</v>
      </c>
    </row>
    <row r="207" spans="1:36" x14ac:dyDescent="0.25">
      <c r="A207" s="89">
        <v>331658</v>
      </c>
      <c r="B207" s="89" t="s">
        <v>9756</v>
      </c>
      <c r="C207" s="89"/>
      <c r="D207" s="89" t="s">
        <v>336</v>
      </c>
      <c r="E207" s="90" t="s">
        <v>16410</v>
      </c>
      <c r="F207" s="89">
        <v>1</v>
      </c>
      <c r="G207" s="130" t="s">
        <v>24667</v>
      </c>
      <c r="H207" s="89">
        <v>2013</v>
      </c>
      <c r="I207" s="89" t="s">
        <v>4392</v>
      </c>
      <c r="J207" s="89"/>
      <c r="K207" s="89">
        <v>5</v>
      </c>
      <c r="L207" s="89">
        <v>93</v>
      </c>
      <c r="M207" s="89" t="s">
        <v>4216</v>
      </c>
      <c r="N207" s="89"/>
      <c r="O207" s="89"/>
      <c r="P207" s="89"/>
      <c r="Q207" s="89"/>
      <c r="R207" s="89"/>
      <c r="S207" s="89" t="s">
        <v>4475</v>
      </c>
      <c r="T207" s="89"/>
      <c r="U207" s="89">
        <v>6</v>
      </c>
      <c r="V207" s="89"/>
      <c r="W207" s="89" t="s">
        <v>201</v>
      </c>
      <c r="X207" s="89"/>
      <c r="Y207" s="89"/>
      <c r="Z207" s="89" t="s">
        <v>16410</v>
      </c>
      <c r="AA207" s="89"/>
      <c r="AB207" s="89"/>
      <c r="AC207" s="89" t="s">
        <v>9752</v>
      </c>
      <c r="AD207" s="89" t="s">
        <v>9871</v>
      </c>
      <c r="AE207" s="89" t="s">
        <v>9754</v>
      </c>
      <c r="AF207" s="89" t="s">
        <v>9755</v>
      </c>
      <c r="AG207" s="89" t="s">
        <v>9762</v>
      </c>
      <c r="AH207" s="92" t="s">
        <v>23778</v>
      </c>
      <c r="AI207" s="92" t="s">
        <v>24619</v>
      </c>
      <c r="AJ207" s="93" t="s">
        <v>21130</v>
      </c>
    </row>
    <row r="208" spans="1:36" x14ac:dyDescent="0.25">
      <c r="A208" s="89">
        <v>122468</v>
      </c>
      <c r="B208" s="89" t="s">
        <v>9772</v>
      </c>
      <c r="C208" s="89" t="s">
        <v>9773</v>
      </c>
      <c r="D208" s="89" t="s">
        <v>312</v>
      </c>
      <c r="E208" s="90" t="s">
        <v>22803</v>
      </c>
      <c r="F208" s="89">
        <v>1</v>
      </c>
      <c r="G208" s="130" t="s">
        <v>25324</v>
      </c>
      <c r="H208" s="89">
        <v>2010</v>
      </c>
      <c r="I208" s="89" t="s">
        <v>16500</v>
      </c>
      <c r="J208" s="89" t="s">
        <v>10504</v>
      </c>
      <c r="K208" s="89"/>
      <c r="L208" s="89"/>
      <c r="M208" s="89" t="s">
        <v>9935</v>
      </c>
      <c r="N208" s="89" t="s">
        <v>16501</v>
      </c>
      <c r="O208" s="89"/>
      <c r="P208" s="89"/>
      <c r="Q208" s="89" t="s">
        <v>12042</v>
      </c>
      <c r="R208" s="89"/>
      <c r="S208" s="89" t="s">
        <v>6130</v>
      </c>
      <c r="T208" s="89"/>
      <c r="U208" s="89">
        <v>7</v>
      </c>
      <c r="V208" s="89"/>
      <c r="W208" s="89" t="s">
        <v>364</v>
      </c>
      <c r="X208" s="89"/>
      <c r="Y208" s="89"/>
      <c r="Z208" s="89" t="s">
        <v>16502</v>
      </c>
      <c r="AA208" s="89" t="s">
        <v>16503</v>
      </c>
      <c r="AB208" s="89" t="s">
        <v>10504</v>
      </c>
      <c r="AC208" s="89" t="s">
        <v>9752</v>
      </c>
      <c r="AD208" s="89" t="s">
        <v>10083</v>
      </c>
      <c r="AE208" s="89" t="s">
        <v>9754</v>
      </c>
      <c r="AF208" s="89" t="s">
        <v>9755</v>
      </c>
      <c r="AG208" s="89" t="s">
        <v>9762</v>
      </c>
      <c r="AH208" s="92" t="s">
        <v>86</v>
      </c>
      <c r="AI208" s="92" t="s">
        <v>24619</v>
      </c>
      <c r="AJ208" s="93" t="s">
        <v>21130</v>
      </c>
    </row>
    <row r="209" spans="1:36" x14ac:dyDescent="0.25">
      <c r="A209" s="89">
        <v>122682</v>
      </c>
      <c r="B209" s="89" t="s">
        <v>9772</v>
      </c>
      <c r="C209" s="89" t="s">
        <v>9773</v>
      </c>
      <c r="D209" s="89" t="s">
        <v>80</v>
      </c>
      <c r="E209" s="90" t="s">
        <v>22813</v>
      </c>
      <c r="F209" s="89">
        <v>2</v>
      </c>
      <c r="G209" s="130" t="s">
        <v>25857</v>
      </c>
      <c r="H209" s="89">
        <v>2010</v>
      </c>
      <c r="I209" s="89" t="s">
        <v>16545</v>
      </c>
      <c r="J209" s="89" t="s">
        <v>9776</v>
      </c>
      <c r="K209" s="89"/>
      <c r="L209" s="89"/>
      <c r="M209" s="89"/>
      <c r="N209" s="89" t="s">
        <v>7637</v>
      </c>
      <c r="O209" s="89"/>
      <c r="P209" s="89"/>
      <c r="Q209" s="89" t="s">
        <v>1650</v>
      </c>
      <c r="R209" s="89"/>
      <c r="S209" s="89" t="s">
        <v>16546</v>
      </c>
      <c r="T209" s="89"/>
      <c r="U209" s="89">
        <v>27</v>
      </c>
      <c r="V209" s="89"/>
      <c r="W209" s="89" t="s">
        <v>201</v>
      </c>
      <c r="X209" s="89"/>
      <c r="Y209" s="89"/>
      <c r="Z209" s="89" t="s">
        <v>16547</v>
      </c>
      <c r="AA209" s="89" t="s">
        <v>16548</v>
      </c>
      <c r="AB209" s="89" t="s">
        <v>9776</v>
      </c>
      <c r="AC209" s="89" t="s">
        <v>9752</v>
      </c>
      <c r="AD209" s="89" t="s">
        <v>10001</v>
      </c>
      <c r="AE209" s="89" t="s">
        <v>9754</v>
      </c>
      <c r="AF209" s="89" t="s">
        <v>9755</v>
      </c>
      <c r="AG209" s="89" t="s">
        <v>9762</v>
      </c>
      <c r="AH209" s="92" t="s">
        <v>23731</v>
      </c>
      <c r="AI209" s="92" t="s">
        <v>24619</v>
      </c>
      <c r="AJ209" s="93" t="s">
        <v>21130</v>
      </c>
    </row>
    <row r="210" spans="1:36" x14ac:dyDescent="0.25">
      <c r="A210" s="89">
        <v>122683</v>
      </c>
      <c r="B210" s="89" t="s">
        <v>9745</v>
      </c>
      <c r="C210" s="89" t="s">
        <v>10093</v>
      </c>
      <c r="D210" s="89" t="s">
        <v>80</v>
      </c>
      <c r="E210" s="90" t="s">
        <v>22814</v>
      </c>
      <c r="F210" s="89">
        <v>2</v>
      </c>
      <c r="G210" s="130" t="s">
        <v>25857</v>
      </c>
      <c r="H210" s="89">
        <v>2010</v>
      </c>
      <c r="I210" s="89" t="s">
        <v>13694</v>
      </c>
      <c r="J210" s="89" t="s">
        <v>9776</v>
      </c>
      <c r="K210" s="89"/>
      <c r="L210" s="89"/>
      <c r="M210" s="89"/>
      <c r="N210" s="89" t="s">
        <v>13695</v>
      </c>
      <c r="O210" s="89"/>
      <c r="P210" s="89"/>
      <c r="Q210" s="89" t="s">
        <v>1650</v>
      </c>
      <c r="R210" s="89"/>
      <c r="S210" s="89" t="s">
        <v>16549</v>
      </c>
      <c r="T210" s="89"/>
      <c r="U210" s="89">
        <v>26</v>
      </c>
      <c r="V210" s="89">
        <v>220</v>
      </c>
      <c r="W210" s="89" t="s">
        <v>201</v>
      </c>
      <c r="X210" s="89"/>
      <c r="Y210" s="89"/>
      <c r="Z210" s="89" t="s">
        <v>16550</v>
      </c>
      <c r="AA210" s="89"/>
      <c r="AB210" s="89"/>
      <c r="AC210" s="89" t="s">
        <v>9752</v>
      </c>
      <c r="AD210" s="89" t="s">
        <v>10001</v>
      </c>
      <c r="AE210" s="89" t="s">
        <v>9754</v>
      </c>
      <c r="AF210" s="89" t="s">
        <v>9755</v>
      </c>
      <c r="AG210" s="89" t="s">
        <v>9762</v>
      </c>
      <c r="AH210" s="92" t="s">
        <v>23731</v>
      </c>
      <c r="AI210" s="92" t="s">
        <v>24619</v>
      </c>
      <c r="AJ210" s="93" t="s">
        <v>21130</v>
      </c>
    </row>
    <row r="211" spans="1:36" x14ac:dyDescent="0.25">
      <c r="A211" s="89">
        <v>122684</v>
      </c>
      <c r="B211" s="89" t="s">
        <v>9745</v>
      </c>
      <c r="C211" s="89" t="s">
        <v>10093</v>
      </c>
      <c r="D211" s="89" t="s">
        <v>80</v>
      </c>
      <c r="E211" s="90" t="s">
        <v>22814</v>
      </c>
      <c r="F211" s="89">
        <v>2</v>
      </c>
      <c r="G211" s="130" t="s">
        <v>25857</v>
      </c>
      <c r="H211" s="89">
        <v>2010</v>
      </c>
      <c r="I211" s="89" t="s">
        <v>13694</v>
      </c>
      <c r="J211" s="89" t="s">
        <v>9776</v>
      </c>
      <c r="K211" s="89"/>
      <c r="L211" s="89"/>
      <c r="M211" s="89"/>
      <c r="N211" s="89" t="s">
        <v>16551</v>
      </c>
      <c r="O211" s="89"/>
      <c r="P211" s="89"/>
      <c r="Q211" s="89" t="s">
        <v>16552</v>
      </c>
      <c r="R211" s="89"/>
      <c r="S211" s="89" t="s">
        <v>16549</v>
      </c>
      <c r="T211" s="89"/>
      <c r="U211" s="89">
        <v>26</v>
      </c>
      <c r="V211" s="89">
        <v>220</v>
      </c>
      <c r="W211" s="89" t="s">
        <v>201</v>
      </c>
      <c r="X211" s="89"/>
      <c r="Y211" s="89"/>
      <c r="Z211" s="89" t="s">
        <v>16550</v>
      </c>
      <c r="AA211" s="89"/>
      <c r="AB211" s="89"/>
      <c r="AC211" s="89" t="s">
        <v>9752</v>
      </c>
      <c r="AD211" s="89" t="s">
        <v>10001</v>
      </c>
      <c r="AE211" s="89" t="s">
        <v>9754</v>
      </c>
      <c r="AF211" s="89" t="s">
        <v>9755</v>
      </c>
      <c r="AG211" s="89" t="s">
        <v>9762</v>
      </c>
      <c r="AH211" s="92" t="s">
        <v>23731</v>
      </c>
      <c r="AI211" s="92" t="s">
        <v>24619</v>
      </c>
      <c r="AJ211" s="93" t="s">
        <v>21130</v>
      </c>
    </row>
    <row r="212" spans="1:36" x14ac:dyDescent="0.25">
      <c r="A212" s="89">
        <v>122767</v>
      </c>
      <c r="B212" s="89" t="s">
        <v>9745</v>
      </c>
      <c r="C212" s="89" t="s">
        <v>10604</v>
      </c>
      <c r="D212" s="89" t="s">
        <v>312</v>
      </c>
      <c r="E212" s="90" t="s">
        <v>22823</v>
      </c>
      <c r="F212" s="89">
        <v>1</v>
      </c>
      <c r="G212" s="130" t="s">
        <v>25860</v>
      </c>
      <c r="H212" s="89">
        <v>2010</v>
      </c>
      <c r="I212" s="89" t="s">
        <v>16584</v>
      </c>
      <c r="J212" s="89" t="s">
        <v>10136</v>
      </c>
      <c r="K212" s="89"/>
      <c r="L212" s="89"/>
      <c r="M212" s="89"/>
      <c r="N212" s="89" t="s">
        <v>16585</v>
      </c>
      <c r="O212" s="89"/>
      <c r="P212" s="89"/>
      <c r="Q212" s="89" t="s">
        <v>16586</v>
      </c>
      <c r="R212" s="89"/>
      <c r="S212" s="89" t="s">
        <v>14153</v>
      </c>
      <c r="T212" s="89"/>
      <c r="U212" s="89">
        <v>15</v>
      </c>
      <c r="V212" s="89">
        <v>600</v>
      </c>
      <c r="W212" s="89" t="s">
        <v>364</v>
      </c>
      <c r="X212" s="89"/>
      <c r="Y212" s="89"/>
      <c r="Z212" s="89" t="s">
        <v>16587</v>
      </c>
      <c r="AA212" s="89"/>
      <c r="AB212" s="89"/>
      <c r="AC212" s="89" t="s">
        <v>9752</v>
      </c>
      <c r="AD212" s="89" t="s">
        <v>10083</v>
      </c>
      <c r="AE212" s="89" t="s">
        <v>9754</v>
      </c>
      <c r="AF212" s="89" t="s">
        <v>9755</v>
      </c>
      <c r="AG212" s="89" t="s">
        <v>9762</v>
      </c>
      <c r="AH212" s="92" t="s">
        <v>86</v>
      </c>
      <c r="AI212" s="92" t="s">
        <v>24619</v>
      </c>
      <c r="AJ212" s="93" t="s">
        <v>21130</v>
      </c>
    </row>
    <row r="213" spans="1:36" x14ac:dyDescent="0.25">
      <c r="A213" s="89">
        <v>122771</v>
      </c>
      <c r="B213" s="89" t="s">
        <v>9745</v>
      </c>
      <c r="C213" s="89" t="s">
        <v>9883</v>
      </c>
      <c r="D213" s="89" t="s">
        <v>80</v>
      </c>
      <c r="E213" s="90" t="s">
        <v>3028</v>
      </c>
      <c r="F213" s="89">
        <v>1</v>
      </c>
      <c r="G213" s="130" t="s">
        <v>25707</v>
      </c>
      <c r="H213" s="89">
        <v>2009</v>
      </c>
      <c r="I213" s="89" t="s">
        <v>3006</v>
      </c>
      <c r="J213" s="89" t="s">
        <v>9769</v>
      </c>
      <c r="K213" s="89"/>
      <c r="L213" s="89"/>
      <c r="M213" s="89"/>
      <c r="N213" s="89" t="s">
        <v>3007</v>
      </c>
      <c r="O213" s="89"/>
      <c r="P213" s="89"/>
      <c r="Q213" s="89" t="s">
        <v>3053</v>
      </c>
      <c r="R213" s="89"/>
      <c r="S213" s="89" t="s">
        <v>16590</v>
      </c>
      <c r="T213" s="89"/>
      <c r="U213" s="89">
        <v>4</v>
      </c>
      <c r="V213" s="89"/>
      <c r="W213" s="89" t="s">
        <v>201</v>
      </c>
      <c r="X213" s="89"/>
      <c r="Y213" s="89"/>
      <c r="Z213" s="89"/>
      <c r="AA213" s="89"/>
      <c r="AB213" s="92"/>
      <c r="AC213" s="89" t="s">
        <v>9752</v>
      </c>
      <c r="AD213" s="89" t="s">
        <v>10083</v>
      </c>
      <c r="AE213" s="89" t="s">
        <v>9754</v>
      </c>
      <c r="AF213" s="89" t="s">
        <v>9755</v>
      </c>
      <c r="AG213" s="89" t="s">
        <v>9762</v>
      </c>
      <c r="AH213" s="92"/>
      <c r="AI213" s="92" t="s">
        <v>24619</v>
      </c>
      <c r="AJ213" s="93" t="s">
        <v>21130</v>
      </c>
    </row>
    <row r="214" spans="1:36" x14ac:dyDescent="0.25">
      <c r="A214" s="89">
        <v>122779</v>
      </c>
      <c r="B214" s="89" t="s">
        <v>10158</v>
      </c>
      <c r="C214" s="89" t="s">
        <v>12774</v>
      </c>
      <c r="D214" s="89" t="s">
        <v>80</v>
      </c>
      <c r="E214" s="90" t="s">
        <v>22825</v>
      </c>
      <c r="F214" s="89">
        <v>1</v>
      </c>
      <c r="G214" s="130" t="s">
        <v>25707</v>
      </c>
      <c r="H214" s="89">
        <v>2010</v>
      </c>
      <c r="I214" s="89"/>
      <c r="J214" s="89"/>
      <c r="K214" s="89"/>
      <c r="L214" s="89"/>
      <c r="M214" s="89"/>
      <c r="N214" s="89"/>
      <c r="O214" s="89"/>
      <c r="P214" s="89"/>
      <c r="Q214" s="89"/>
      <c r="R214" s="89"/>
      <c r="S214" s="89"/>
      <c r="T214" s="89"/>
      <c r="U214" s="89"/>
      <c r="V214" s="89"/>
      <c r="W214" s="89"/>
      <c r="X214" s="89"/>
      <c r="Y214" s="89"/>
      <c r="Z214" s="89" t="s">
        <v>16600</v>
      </c>
      <c r="AA214" s="89"/>
      <c r="AB214" s="89"/>
      <c r="AC214" s="89" t="s">
        <v>9752</v>
      </c>
      <c r="AD214" s="89" t="s">
        <v>10083</v>
      </c>
      <c r="AE214" s="89" t="s">
        <v>9754</v>
      </c>
      <c r="AF214" s="89" t="s">
        <v>9755</v>
      </c>
      <c r="AG214" s="89" t="s">
        <v>9762</v>
      </c>
      <c r="AH214" s="92"/>
      <c r="AI214" s="92" t="s">
        <v>24619</v>
      </c>
      <c r="AJ214" s="93" t="s">
        <v>21130</v>
      </c>
    </row>
    <row r="215" spans="1:36" x14ac:dyDescent="0.25">
      <c r="A215" s="89">
        <v>167468</v>
      </c>
      <c r="B215" s="89" t="s">
        <v>9767</v>
      </c>
      <c r="C215" s="89" t="s">
        <v>3630</v>
      </c>
      <c r="D215" s="89" t="s">
        <v>80</v>
      </c>
      <c r="E215" s="90" t="s">
        <v>3569</v>
      </c>
      <c r="F215" s="89">
        <v>1</v>
      </c>
      <c r="G215" s="130" t="s">
        <v>24690</v>
      </c>
      <c r="H215" s="89">
        <v>2013</v>
      </c>
      <c r="I215" s="89"/>
      <c r="J215" s="89"/>
      <c r="K215" s="89"/>
      <c r="L215" s="89"/>
      <c r="M215" s="89"/>
      <c r="N215" s="89"/>
      <c r="O215" s="89"/>
      <c r="P215" s="89"/>
      <c r="Q215" s="89"/>
      <c r="R215" s="89"/>
      <c r="S215" s="89"/>
      <c r="T215" s="89"/>
      <c r="U215" s="89"/>
      <c r="V215" s="89"/>
      <c r="W215" s="89" t="s">
        <v>313</v>
      </c>
      <c r="X215" s="89"/>
      <c r="Y215" s="89"/>
      <c r="Z215" s="89" t="s">
        <v>14171</v>
      </c>
      <c r="AA215" s="89"/>
      <c r="AB215" s="89"/>
      <c r="AC215" s="89" t="s">
        <v>9752</v>
      </c>
      <c r="AD215" s="89" t="s">
        <v>9929</v>
      </c>
      <c r="AE215" s="89" t="s">
        <v>9754</v>
      </c>
      <c r="AF215" s="89" t="s">
        <v>9755</v>
      </c>
      <c r="AG215" s="89" t="s">
        <v>9762</v>
      </c>
      <c r="AH215" s="92" t="s">
        <v>86</v>
      </c>
      <c r="AI215" s="92" t="s">
        <v>24619</v>
      </c>
      <c r="AJ215" s="93" t="s">
        <v>21130</v>
      </c>
    </row>
    <row r="216" spans="1:36" x14ac:dyDescent="0.25">
      <c r="A216" s="89">
        <v>167575</v>
      </c>
      <c r="B216" s="89" t="s">
        <v>10585</v>
      </c>
      <c r="C216" s="89" t="s">
        <v>10586</v>
      </c>
      <c r="D216" s="89" t="s">
        <v>80</v>
      </c>
      <c r="E216" s="90" t="s">
        <v>21785</v>
      </c>
      <c r="F216" s="89">
        <v>1</v>
      </c>
      <c r="G216" s="130" t="s">
        <v>25142</v>
      </c>
      <c r="H216" s="89">
        <v>2012</v>
      </c>
      <c r="I216" s="89"/>
      <c r="J216" s="89"/>
      <c r="K216" s="89"/>
      <c r="L216" s="89"/>
      <c r="M216" s="89"/>
      <c r="N216" s="89"/>
      <c r="O216" s="89"/>
      <c r="P216" s="89"/>
      <c r="Q216" s="89"/>
      <c r="R216" s="89"/>
      <c r="S216" s="89"/>
      <c r="T216" s="89"/>
      <c r="U216" s="89"/>
      <c r="V216" s="89"/>
      <c r="W216" s="89"/>
      <c r="X216" s="89"/>
      <c r="Y216" s="89"/>
      <c r="Z216" s="89" t="s">
        <v>12266</v>
      </c>
      <c r="AA216" s="89"/>
      <c r="AB216" s="89"/>
      <c r="AC216" s="89" t="s">
        <v>9752</v>
      </c>
      <c r="AD216" s="89" t="s">
        <v>9929</v>
      </c>
      <c r="AE216" s="89" t="s">
        <v>9754</v>
      </c>
      <c r="AF216" s="89" t="s">
        <v>9755</v>
      </c>
      <c r="AG216" s="89" t="s">
        <v>9762</v>
      </c>
      <c r="AH216" s="92" t="s">
        <v>23710</v>
      </c>
      <c r="AI216" s="92" t="s">
        <v>24619</v>
      </c>
      <c r="AJ216" s="93" t="s">
        <v>21130</v>
      </c>
    </row>
    <row r="217" spans="1:36" x14ac:dyDescent="0.25">
      <c r="A217" s="89">
        <v>167808</v>
      </c>
      <c r="B217" s="89" t="s">
        <v>9745</v>
      </c>
      <c r="C217" s="89" t="s">
        <v>10093</v>
      </c>
      <c r="D217" s="89" t="s">
        <v>312</v>
      </c>
      <c r="E217" s="90" t="s">
        <v>22844</v>
      </c>
      <c r="F217" s="89">
        <v>1</v>
      </c>
      <c r="G217" s="130" t="s">
        <v>24854</v>
      </c>
      <c r="H217" s="89">
        <v>2012</v>
      </c>
      <c r="I217" s="89" t="s">
        <v>16701</v>
      </c>
      <c r="J217" s="89" t="s">
        <v>16702</v>
      </c>
      <c r="K217" s="89"/>
      <c r="L217" s="89"/>
      <c r="M217" s="89"/>
      <c r="N217" s="89">
        <v>18697038</v>
      </c>
      <c r="O217" s="89"/>
      <c r="P217" s="89"/>
      <c r="Q217" s="89" t="s">
        <v>1407</v>
      </c>
      <c r="R217" s="89"/>
      <c r="S217" s="89" t="s">
        <v>16703</v>
      </c>
      <c r="T217" s="89"/>
      <c r="U217" s="89">
        <v>25</v>
      </c>
      <c r="V217" s="89">
        <v>400</v>
      </c>
      <c r="W217" s="89" t="s">
        <v>313</v>
      </c>
      <c r="X217" s="89"/>
      <c r="Y217" s="89"/>
      <c r="Z217" s="89" t="s">
        <v>16704</v>
      </c>
      <c r="AA217" s="89"/>
      <c r="AB217" s="89"/>
      <c r="AC217" s="89" t="s">
        <v>9752</v>
      </c>
      <c r="AD217" s="89" t="s">
        <v>9804</v>
      </c>
      <c r="AE217" s="89" t="s">
        <v>9754</v>
      </c>
      <c r="AF217" s="89" t="s">
        <v>9755</v>
      </c>
      <c r="AG217" s="89" t="s">
        <v>9762</v>
      </c>
      <c r="AH217" s="92" t="s">
        <v>236</v>
      </c>
      <c r="AI217" s="92" t="s">
        <v>24619</v>
      </c>
      <c r="AJ217" s="93" t="s">
        <v>21130</v>
      </c>
    </row>
    <row r="218" spans="1:36" x14ac:dyDescent="0.25">
      <c r="A218" s="89">
        <v>167925</v>
      </c>
      <c r="B218" s="89" t="s">
        <v>9756</v>
      </c>
      <c r="C218" s="89" t="s">
        <v>9757</v>
      </c>
      <c r="D218" s="89" t="s">
        <v>80</v>
      </c>
      <c r="E218" s="90" t="s">
        <v>22851</v>
      </c>
      <c r="F218" s="89">
        <v>1</v>
      </c>
      <c r="G218" s="130" t="s">
        <v>24805</v>
      </c>
      <c r="H218" s="89">
        <v>2012</v>
      </c>
      <c r="I218" s="89" t="s">
        <v>8681</v>
      </c>
      <c r="J218" s="89"/>
      <c r="K218" s="89">
        <v>55</v>
      </c>
      <c r="L218" s="89">
        <v>4</v>
      </c>
      <c r="M218" s="89" t="s">
        <v>16750</v>
      </c>
      <c r="N218" s="89"/>
      <c r="O218" s="89"/>
      <c r="P218" s="89"/>
      <c r="Q218" s="89"/>
      <c r="R218" s="89"/>
      <c r="S218" s="89" t="s">
        <v>8682</v>
      </c>
      <c r="T218" s="89"/>
      <c r="U218" s="89">
        <v>6</v>
      </c>
      <c r="V218" s="89"/>
      <c r="W218" s="89" t="s">
        <v>313</v>
      </c>
      <c r="X218" s="89"/>
      <c r="Y218" s="89"/>
      <c r="Z218" s="89" t="s">
        <v>10455</v>
      </c>
      <c r="AA218" s="89"/>
      <c r="AB218" s="89"/>
      <c r="AC218" s="89" t="s">
        <v>9752</v>
      </c>
      <c r="AD218" s="89" t="s">
        <v>10456</v>
      </c>
      <c r="AE218" s="89" t="s">
        <v>9754</v>
      </c>
      <c r="AF218" s="89" t="s">
        <v>9755</v>
      </c>
      <c r="AG218" s="89" t="s">
        <v>9762</v>
      </c>
      <c r="AH218" s="92" t="s">
        <v>23633</v>
      </c>
      <c r="AI218" s="92" t="s">
        <v>24619</v>
      </c>
      <c r="AJ218" s="93" t="s">
        <v>21130</v>
      </c>
    </row>
    <row r="219" spans="1:36" x14ac:dyDescent="0.25">
      <c r="A219" s="89">
        <v>167927</v>
      </c>
      <c r="B219" s="89" t="s">
        <v>9756</v>
      </c>
      <c r="C219" s="89" t="s">
        <v>10048</v>
      </c>
      <c r="D219" s="89" t="s">
        <v>336</v>
      </c>
      <c r="E219" s="90" t="s">
        <v>16753</v>
      </c>
      <c r="F219" s="89">
        <v>9</v>
      </c>
      <c r="G219" s="130" t="s">
        <v>25875</v>
      </c>
      <c r="H219" s="89">
        <v>2012</v>
      </c>
      <c r="I219" s="89" t="s">
        <v>16754</v>
      </c>
      <c r="J219" s="89"/>
      <c r="K219" s="100">
        <v>42707</v>
      </c>
      <c r="L219" s="103">
        <v>40993</v>
      </c>
      <c r="M219" s="89" t="s">
        <v>16755</v>
      </c>
      <c r="N219" s="89"/>
      <c r="O219" s="89"/>
      <c r="P219" s="89"/>
      <c r="Q219" s="89"/>
      <c r="R219" s="89"/>
      <c r="S219" s="89" t="s">
        <v>16756</v>
      </c>
      <c r="T219" s="89"/>
      <c r="U219" s="89">
        <v>6</v>
      </c>
      <c r="V219" s="89"/>
      <c r="W219" s="89" t="s">
        <v>249</v>
      </c>
      <c r="X219" s="89"/>
      <c r="Y219" s="89"/>
      <c r="Z219" s="89" t="s">
        <v>16753</v>
      </c>
      <c r="AA219" s="89"/>
      <c r="AB219" s="89"/>
      <c r="AC219" s="89" t="s">
        <v>9752</v>
      </c>
      <c r="AD219" s="89" t="s">
        <v>10592</v>
      </c>
      <c r="AE219" s="89" t="s">
        <v>16757</v>
      </c>
      <c r="AF219" s="89" t="s">
        <v>9755</v>
      </c>
      <c r="AG219" s="89" t="s">
        <v>9762</v>
      </c>
      <c r="AH219" s="92" t="s">
        <v>23624</v>
      </c>
      <c r="AI219" s="92" t="s">
        <v>24619</v>
      </c>
      <c r="AJ219" s="93" t="s">
        <v>21130</v>
      </c>
    </row>
    <row r="220" spans="1:36" x14ac:dyDescent="0.25">
      <c r="A220" s="89">
        <v>331857</v>
      </c>
      <c r="B220" s="89" t="s">
        <v>9745</v>
      </c>
      <c r="C220" s="89" t="s">
        <v>10093</v>
      </c>
      <c r="D220" s="89" t="s">
        <v>80</v>
      </c>
      <c r="E220" s="90" t="s">
        <v>2857</v>
      </c>
      <c r="F220" s="89">
        <v>1</v>
      </c>
      <c r="G220" s="130" t="s">
        <v>25017</v>
      </c>
      <c r="H220" s="89">
        <v>2013</v>
      </c>
      <c r="I220" s="89" t="s">
        <v>2858</v>
      </c>
      <c r="J220" s="89" t="s">
        <v>9769</v>
      </c>
      <c r="K220" s="89"/>
      <c r="L220" s="89"/>
      <c r="M220" s="89"/>
      <c r="N220" s="89" t="s">
        <v>2859</v>
      </c>
      <c r="O220" s="89"/>
      <c r="P220" s="89"/>
      <c r="Q220" s="89" t="s">
        <v>471</v>
      </c>
      <c r="R220" s="89"/>
      <c r="S220" s="89" t="s">
        <v>2860</v>
      </c>
      <c r="T220" s="89"/>
      <c r="U220" s="89">
        <v>22</v>
      </c>
      <c r="V220" s="89"/>
      <c r="W220" s="89" t="s">
        <v>201</v>
      </c>
      <c r="X220" s="89"/>
      <c r="Y220" s="89"/>
      <c r="Z220" s="89" t="s">
        <v>16809</v>
      </c>
      <c r="AA220" s="89"/>
      <c r="AB220" s="89"/>
      <c r="AC220" s="89" t="s">
        <v>9752</v>
      </c>
      <c r="AD220" s="89" t="s">
        <v>9846</v>
      </c>
      <c r="AE220" s="89" t="s">
        <v>9754</v>
      </c>
      <c r="AF220" s="89" t="s">
        <v>9755</v>
      </c>
      <c r="AG220" s="89" t="s">
        <v>9762</v>
      </c>
      <c r="AH220" s="92" t="s">
        <v>23634</v>
      </c>
      <c r="AI220" s="92" t="s">
        <v>24619</v>
      </c>
      <c r="AJ220" s="93" t="s">
        <v>21130</v>
      </c>
    </row>
    <row r="221" spans="1:36" x14ac:dyDescent="0.25">
      <c r="A221" s="89">
        <v>331900</v>
      </c>
      <c r="B221" s="89" t="s">
        <v>9772</v>
      </c>
      <c r="C221" s="89" t="s">
        <v>9773</v>
      </c>
      <c r="D221" s="89" t="s">
        <v>336</v>
      </c>
      <c r="E221" s="90" t="s">
        <v>4650</v>
      </c>
      <c r="F221" s="89">
        <v>1</v>
      </c>
      <c r="G221" s="130" t="s">
        <v>24814</v>
      </c>
      <c r="H221" s="89">
        <v>2013</v>
      </c>
      <c r="I221" s="89" t="s">
        <v>4392</v>
      </c>
      <c r="J221" s="89" t="s">
        <v>15757</v>
      </c>
      <c r="K221" s="89"/>
      <c r="L221" s="89"/>
      <c r="M221" s="89" t="s">
        <v>4216</v>
      </c>
      <c r="N221" s="89" t="s">
        <v>9935</v>
      </c>
      <c r="O221" s="89"/>
      <c r="P221" s="89"/>
      <c r="Q221" s="89" t="s">
        <v>4219</v>
      </c>
      <c r="R221" s="89"/>
      <c r="S221" s="89" t="s">
        <v>4651</v>
      </c>
      <c r="T221" s="89"/>
      <c r="U221" s="89">
        <v>5</v>
      </c>
      <c r="V221" s="89"/>
      <c r="W221" s="89" t="s">
        <v>201</v>
      </c>
      <c r="X221" s="89"/>
      <c r="Y221" s="89"/>
      <c r="Z221" s="89" t="s">
        <v>4650</v>
      </c>
      <c r="AA221" s="89" t="s">
        <v>15758</v>
      </c>
      <c r="AB221" s="89" t="s">
        <v>15759</v>
      </c>
      <c r="AC221" s="89" t="s">
        <v>9752</v>
      </c>
      <c r="AD221" s="89" t="s">
        <v>9871</v>
      </c>
      <c r="AE221" s="89" t="s">
        <v>4652</v>
      </c>
      <c r="AF221" s="89" t="s">
        <v>9755</v>
      </c>
      <c r="AG221" s="89" t="s">
        <v>9762</v>
      </c>
      <c r="AH221" s="92" t="s">
        <v>23867</v>
      </c>
      <c r="AI221" s="92" t="s">
        <v>24619</v>
      </c>
      <c r="AJ221" s="93" t="s">
        <v>21130</v>
      </c>
    </row>
    <row r="222" spans="1:36" x14ac:dyDescent="0.25">
      <c r="A222" s="89">
        <v>332211</v>
      </c>
      <c r="B222" s="89" t="s">
        <v>9767</v>
      </c>
      <c r="C222" s="89" t="s">
        <v>9768</v>
      </c>
      <c r="D222" s="89" t="s">
        <v>80</v>
      </c>
      <c r="E222" s="90" t="s">
        <v>22879</v>
      </c>
      <c r="F222" s="89">
        <v>2</v>
      </c>
      <c r="G222" s="130" t="s">
        <v>25893</v>
      </c>
      <c r="H222" s="89">
        <v>2013</v>
      </c>
      <c r="I222" s="89"/>
      <c r="J222" s="89" t="s">
        <v>9769</v>
      </c>
      <c r="K222" s="89"/>
      <c r="L222" s="89"/>
      <c r="M222" s="89"/>
      <c r="N222" s="89" t="s">
        <v>1182</v>
      </c>
      <c r="O222" s="89"/>
      <c r="P222" s="89"/>
      <c r="Q222" s="89" t="s">
        <v>221</v>
      </c>
      <c r="R222" s="89"/>
      <c r="S222" s="89"/>
      <c r="T222" s="89"/>
      <c r="U222" s="89">
        <v>78</v>
      </c>
      <c r="V222" s="89"/>
      <c r="W222" s="89" t="s">
        <v>201</v>
      </c>
      <c r="X222" s="89"/>
      <c r="Y222" s="89"/>
      <c r="Z222" s="89" t="s">
        <v>16862</v>
      </c>
      <c r="AA222" s="89"/>
      <c r="AB222" s="89"/>
      <c r="AC222" s="89" t="s">
        <v>9752</v>
      </c>
      <c r="AD222" s="89" t="s">
        <v>10487</v>
      </c>
      <c r="AE222" s="89" t="s">
        <v>9754</v>
      </c>
      <c r="AF222" s="89" t="s">
        <v>9755</v>
      </c>
      <c r="AG222" s="89" t="s">
        <v>9762</v>
      </c>
      <c r="AH222" s="92" t="s">
        <v>10159</v>
      </c>
      <c r="AI222" s="92" t="s">
        <v>24619</v>
      </c>
      <c r="AJ222" s="93" t="s">
        <v>21130</v>
      </c>
    </row>
    <row r="223" spans="1:36" x14ac:dyDescent="0.25">
      <c r="A223" s="89">
        <v>332462</v>
      </c>
      <c r="B223" s="89" t="s">
        <v>9756</v>
      </c>
      <c r="C223" s="89" t="s">
        <v>9757</v>
      </c>
      <c r="D223" s="89" t="s">
        <v>336</v>
      </c>
      <c r="E223" s="90" t="s">
        <v>16892</v>
      </c>
      <c r="F223" s="89">
        <v>6</v>
      </c>
      <c r="G223" s="130" t="s">
        <v>25895</v>
      </c>
      <c r="H223" s="89">
        <v>2014</v>
      </c>
      <c r="I223" s="89" t="s">
        <v>16893</v>
      </c>
      <c r="J223" s="89"/>
      <c r="K223" s="89">
        <v>13</v>
      </c>
      <c r="L223" s="89">
        <v>12</v>
      </c>
      <c r="M223" s="89" t="s">
        <v>16894</v>
      </c>
      <c r="N223" s="89"/>
      <c r="O223" s="89"/>
      <c r="P223" s="89"/>
      <c r="Q223" s="89"/>
      <c r="R223" s="89"/>
      <c r="S223" s="89" t="s">
        <v>16895</v>
      </c>
      <c r="T223" s="89"/>
      <c r="U223" s="89">
        <v>6</v>
      </c>
      <c r="V223" s="89"/>
      <c r="W223" s="89" t="s">
        <v>16896</v>
      </c>
      <c r="X223" s="89"/>
      <c r="Y223" s="89"/>
      <c r="Z223" s="89" t="s">
        <v>16892</v>
      </c>
      <c r="AA223" s="89"/>
      <c r="AB223" s="89"/>
      <c r="AC223" s="89" t="s">
        <v>9752</v>
      </c>
      <c r="AD223" s="89" t="s">
        <v>9840</v>
      </c>
      <c r="AE223" s="89" t="s">
        <v>16897</v>
      </c>
      <c r="AF223" s="89" t="s">
        <v>9755</v>
      </c>
      <c r="AG223" s="89" t="s">
        <v>9762</v>
      </c>
      <c r="AH223" s="92" t="s">
        <v>23869</v>
      </c>
      <c r="AI223" s="92" t="s">
        <v>24619</v>
      </c>
      <c r="AJ223" s="93" t="s">
        <v>21130</v>
      </c>
    </row>
    <row r="224" spans="1:36" x14ac:dyDescent="0.25">
      <c r="A224" s="89">
        <v>168444</v>
      </c>
      <c r="B224" s="89" t="s">
        <v>9745</v>
      </c>
      <c r="C224" s="89" t="s">
        <v>9746</v>
      </c>
      <c r="D224" s="89" t="s">
        <v>80</v>
      </c>
      <c r="E224" s="90" t="s">
        <v>22947</v>
      </c>
      <c r="F224" s="89">
        <v>1</v>
      </c>
      <c r="G224" s="130" t="s">
        <v>25937</v>
      </c>
      <c r="H224" s="89">
        <v>2012</v>
      </c>
      <c r="I224" s="89" t="s">
        <v>17205</v>
      </c>
      <c r="J224" s="89" t="s">
        <v>10489</v>
      </c>
      <c r="K224" s="89"/>
      <c r="L224" s="89"/>
      <c r="M224" s="89"/>
      <c r="N224" s="89" t="s">
        <v>3519</v>
      </c>
      <c r="O224" s="89"/>
      <c r="P224" s="89"/>
      <c r="Q224" s="89" t="s">
        <v>1164</v>
      </c>
      <c r="R224" s="89"/>
      <c r="S224" s="89" t="s">
        <v>17206</v>
      </c>
      <c r="T224" s="89"/>
      <c r="U224" s="89">
        <v>8</v>
      </c>
      <c r="V224" s="89"/>
      <c r="W224" s="89" t="s">
        <v>201</v>
      </c>
      <c r="X224" s="89"/>
      <c r="Y224" s="89"/>
      <c r="Z224" s="89" t="s">
        <v>17207</v>
      </c>
      <c r="AA224" s="89"/>
      <c r="AB224" s="89"/>
      <c r="AC224" s="89" t="s">
        <v>9752</v>
      </c>
      <c r="AD224" s="89" t="s">
        <v>9979</v>
      </c>
      <c r="AE224" s="89" t="s">
        <v>9754</v>
      </c>
      <c r="AF224" s="89" t="s">
        <v>9755</v>
      </c>
      <c r="AG224" s="89" t="s">
        <v>9762</v>
      </c>
      <c r="AH224" s="92" t="s">
        <v>23592</v>
      </c>
      <c r="AI224" s="92" t="s">
        <v>24619</v>
      </c>
      <c r="AJ224" s="93" t="s">
        <v>21130</v>
      </c>
    </row>
    <row r="225" spans="1:36" x14ac:dyDescent="0.25">
      <c r="A225" s="89">
        <v>169294</v>
      </c>
      <c r="B225" s="89" t="s">
        <v>10158</v>
      </c>
      <c r="C225" s="89" t="s">
        <v>13030</v>
      </c>
      <c r="D225" s="89" t="s">
        <v>80</v>
      </c>
      <c r="E225" s="90" t="s">
        <v>22970</v>
      </c>
      <c r="F225" s="89">
        <v>1</v>
      </c>
      <c r="G225" s="130" t="s">
        <v>25953</v>
      </c>
      <c r="H225" s="89">
        <v>2013</v>
      </c>
      <c r="I225" s="89"/>
      <c r="J225" s="89" t="s">
        <v>17295</v>
      </c>
      <c r="K225" s="89"/>
      <c r="L225" s="89"/>
      <c r="M225" s="89"/>
      <c r="N225" s="89"/>
      <c r="O225" s="89"/>
      <c r="P225" s="89"/>
      <c r="Q225" s="89"/>
      <c r="R225" s="89"/>
      <c r="S225" s="89"/>
      <c r="T225" s="89"/>
      <c r="U225" s="89"/>
      <c r="V225" s="89"/>
      <c r="W225" s="89" t="s">
        <v>182</v>
      </c>
      <c r="X225" s="89"/>
      <c r="Y225" s="89" t="s">
        <v>10159</v>
      </c>
      <c r="Z225" s="89" t="s">
        <v>17296</v>
      </c>
      <c r="AA225" s="89"/>
      <c r="AB225" s="89"/>
      <c r="AC225" s="89" t="s">
        <v>9752</v>
      </c>
      <c r="AD225" s="89" t="s">
        <v>10005</v>
      </c>
      <c r="AE225" s="89" t="s">
        <v>9754</v>
      </c>
      <c r="AF225" s="89" t="s">
        <v>9755</v>
      </c>
      <c r="AG225" s="89" t="s">
        <v>9762</v>
      </c>
      <c r="AH225" s="92" t="s">
        <v>10159</v>
      </c>
      <c r="AI225" s="92" t="s">
        <v>24619</v>
      </c>
      <c r="AJ225" s="93" t="s">
        <v>21130</v>
      </c>
    </row>
    <row r="226" spans="1:36" x14ac:dyDescent="0.25">
      <c r="A226" s="89">
        <v>169300</v>
      </c>
      <c r="B226" s="89" t="s">
        <v>10158</v>
      </c>
      <c r="C226" s="89" t="s">
        <v>17297</v>
      </c>
      <c r="D226" s="89" t="s">
        <v>80</v>
      </c>
      <c r="E226" s="90" t="s">
        <v>22971</v>
      </c>
      <c r="F226" s="89">
        <v>1</v>
      </c>
      <c r="G226" s="130" t="s">
        <v>24684</v>
      </c>
      <c r="H226" s="89">
        <v>2011</v>
      </c>
      <c r="I226" s="89"/>
      <c r="J226" s="89"/>
      <c r="K226" s="89"/>
      <c r="L226" s="89"/>
      <c r="M226" s="89"/>
      <c r="N226" s="89"/>
      <c r="O226" s="89"/>
      <c r="P226" s="89"/>
      <c r="Q226" s="89"/>
      <c r="R226" s="89"/>
      <c r="S226" s="89"/>
      <c r="T226" s="89"/>
      <c r="U226" s="89"/>
      <c r="V226" s="89"/>
      <c r="W226" s="89" t="s">
        <v>182</v>
      </c>
      <c r="X226" s="89"/>
      <c r="Y226" s="89" t="s">
        <v>10159</v>
      </c>
      <c r="Z226" s="89" t="s">
        <v>17298</v>
      </c>
      <c r="AA226" s="89"/>
      <c r="AB226" s="89"/>
      <c r="AC226" s="89" t="s">
        <v>9752</v>
      </c>
      <c r="AD226" s="89" t="s">
        <v>10005</v>
      </c>
      <c r="AE226" s="89" t="s">
        <v>9754</v>
      </c>
      <c r="AF226" s="89" t="s">
        <v>9755</v>
      </c>
      <c r="AG226" s="89" t="s">
        <v>9762</v>
      </c>
      <c r="AH226" s="92" t="s">
        <v>10159</v>
      </c>
      <c r="AI226" s="92" t="s">
        <v>24619</v>
      </c>
      <c r="AJ226" s="93" t="s">
        <v>21130</v>
      </c>
    </row>
    <row r="227" spans="1:36" x14ac:dyDescent="0.25">
      <c r="A227" s="89">
        <v>169319</v>
      </c>
      <c r="B227" s="89" t="s">
        <v>9756</v>
      </c>
      <c r="C227" s="89" t="s">
        <v>9757</v>
      </c>
      <c r="D227" s="89" t="s">
        <v>336</v>
      </c>
      <c r="E227" s="90" t="s">
        <v>17301</v>
      </c>
      <c r="F227" s="89">
        <v>12</v>
      </c>
      <c r="G227" s="130" t="s">
        <v>25954</v>
      </c>
      <c r="H227" s="89">
        <v>2012</v>
      </c>
      <c r="I227" s="89" t="s">
        <v>5059</v>
      </c>
      <c r="J227" s="89"/>
      <c r="K227" s="89" t="s">
        <v>5057</v>
      </c>
      <c r="L227" s="89">
        <v>6</v>
      </c>
      <c r="M227" s="89" t="s">
        <v>5056</v>
      </c>
      <c r="N227" s="89"/>
      <c r="O227" s="89" t="s">
        <v>11967</v>
      </c>
      <c r="P227" s="89" t="s">
        <v>11968</v>
      </c>
      <c r="Q227" s="89"/>
      <c r="R227" s="89"/>
      <c r="S227" s="89" t="s">
        <v>17302</v>
      </c>
      <c r="T227" s="89"/>
      <c r="U227" s="89">
        <v>8</v>
      </c>
      <c r="V227" s="89"/>
      <c r="W227" s="89" t="s">
        <v>249</v>
      </c>
      <c r="X227" s="89"/>
      <c r="Y227" s="89"/>
      <c r="Z227" s="89" t="s">
        <v>17301</v>
      </c>
      <c r="AA227" s="89"/>
      <c r="AB227" s="89"/>
      <c r="AC227" s="89" t="s">
        <v>9752</v>
      </c>
      <c r="AD227" s="89" t="s">
        <v>9957</v>
      </c>
      <c r="AE227" s="89" t="s">
        <v>9754</v>
      </c>
      <c r="AF227" s="89" t="s">
        <v>9755</v>
      </c>
      <c r="AG227" s="89" t="s">
        <v>9762</v>
      </c>
      <c r="AH227" s="92" t="s">
        <v>23660</v>
      </c>
      <c r="AI227" s="92" t="s">
        <v>24619</v>
      </c>
      <c r="AJ227" s="93" t="s">
        <v>21130</v>
      </c>
    </row>
    <row r="228" spans="1:36" x14ac:dyDescent="0.25">
      <c r="A228" s="89">
        <v>332786</v>
      </c>
      <c r="B228" s="89" t="s">
        <v>9745</v>
      </c>
      <c r="C228" s="89" t="s">
        <v>10093</v>
      </c>
      <c r="D228" s="89" t="s">
        <v>80</v>
      </c>
      <c r="E228" s="90" t="s">
        <v>22977</v>
      </c>
      <c r="F228" s="89">
        <v>2</v>
      </c>
      <c r="G228" s="130" t="s">
        <v>25963</v>
      </c>
      <c r="H228" s="89">
        <v>2013</v>
      </c>
      <c r="I228" s="89"/>
      <c r="J228" s="89"/>
      <c r="K228" s="89"/>
      <c r="L228" s="89"/>
      <c r="M228" s="89"/>
      <c r="N228" s="89"/>
      <c r="O228" s="89"/>
      <c r="P228" s="89"/>
      <c r="Q228" s="89"/>
      <c r="R228" s="89"/>
      <c r="S228" s="89"/>
      <c r="T228" s="89"/>
      <c r="U228" s="89"/>
      <c r="V228" s="89"/>
      <c r="W228" s="89" t="s">
        <v>201</v>
      </c>
      <c r="X228" s="89"/>
      <c r="Y228" s="89"/>
      <c r="Z228" s="89" t="s">
        <v>17334</v>
      </c>
      <c r="AA228" s="89"/>
      <c r="AB228" s="89"/>
      <c r="AC228" s="89" t="s">
        <v>9752</v>
      </c>
      <c r="AD228" s="89" t="s">
        <v>9753</v>
      </c>
      <c r="AE228" s="89" t="s">
        <v>9754</v>
      </c>
      <c r="AF228" s="89" t="s">
        <v>9755</v>
      </c>
      <c r="AG228" s="89" t="s">
        <v>9762</v>
      </c>
      <c r="AH228" s="92"/>
      <c r="AI228" s="92" t="s">
        <v>24619</v>
      </c>
      <c r="AJ228" s="93" t="s">
        <v>21130</v>
      </c>
    </row>
    <row r="229" spans="1:36" x14ac:dyDescent="0.25">
      <c r="A229" s="89">
        <v>332940</v>
      </c>
      <c r="B229" s="89" t="s">
        <v>9767</v>
      </c>
      <c r="C229" s="89" t="s">
        <v>9768</v>
      </c>
      <c r="D229" s="89" t="s">
        <v>80</v>
      </c>
      <c r="E229" s="90" t="s">
        <v>22879</v>
      </c>
      <c r="F229" s="89">
        <v>2</v>
      </c>
      <c r="G229" s="130" t="s">
        <v>25893</v>
      </c>
      <c r="H229" s="89">
        <v>2013</v>
      </c>
      <c r="I229" s="89"/>
      <c r="J229" s="89" t="s">
        <v>9769</v>
      </c>
      <c r="K229" s="89"/>
      <c r="L229" s="89"/>
      <c r="M229" s="89"/>
      <c r="N229" s="89" t="s">
        <v>1182</v>
      </c>
      <c r="O229" s="89"/>
      <c r="P229" s="89"/>
      <c r="Q229" s="89" t="s">
        <v>221</v>
      </c>
      <c r="R229" s="89"/>
      <c r="S229" s="89"/>
      <c r="T229" s="89"/>
      <c r="U229" s="89">
        <v>78</v>
      </c>
      <c r="V229" s="89"/>
      <c r="W229" s="89" t="s">
        <v>201</v>
      </c>
      <c r="X229" s="89"/>
      <c r="Y229" s="89"/>
      <c r="Z229" s="89" t="s">
        <v>16862</v>
      </c>
      <c r="AA229" s="89"/>
      <c r="AB229" s="89"/>
      <c r="AC229" s="89" t="s">
        <v>9752</v>
      </c>
      <c r="AD229" s="89" t="s">
        <v>10487</v>
      </c>
      <c r="AE229" s="89" t="s">
        <v>9754</v>
      </c>
      <c r="AF229" s="89" t="s">
        <v>9755</v>
      </c>
      <c r="AG229" s="89" t="s">
        <v>9762</v>
      </c>
      <c r="AH229" s="92" t="s">
        <v>10159</v>
      </c>
      <c r="AI229" s="92" t="s">
        <v>24619</v>
      </c>
      <c r="AJ229" s="93" t="s">
        <v>21130</v>
      </c>
    </row>
    <row r="230" spans="1:36" x14ac:dyDescent="0.25">
      <c r="A230" s="89">
        <v>334599</v>
      </c>
      <c r="B230" s="89" t="s">
        <v>9767</v>
      </c>
      <c r="C230" s="89" t="s">
        <v>3630</v>
      </c>
      <c r="D230" s="89" t="s">
        <v>80</v>
      </c>
      <c r="E230" s="90" t="s">
        <v>22998</v>
      </c>
      <c r="F230" s="89">
        <v>1</v>
      </c>
      <c r="G230" s="130" t="s">
        <v>25296</v>
      </c>
      <c r="H230" s="89">
        <v>2014</v>
      </c>
      <c r="I230" s="89"/>
      <c r="J230" s="89" t="s">
        <v>9769</v>
      </c>
      <c r="K230" s="89"/>
      <c r="L230" s="89"/>
      <c r="M230" s="89"/>
      <c r="N230" s="89" t="s">
        <v>17406</v>
      </c>
      <c r="O230" s="89"/>
      <c r="P230" s="89"/>
      <c r="Q230" s="89" t="s">
        <v>211</v>
      </c>
      <c r="R230" s="89"/>
      <c r="S230" s="89"/>
      <c r="T230" s="89"/>
      <c r="U230" s="89">
        <v>90</v>
      </c>
      <c r="V230" s="89">
        <v>100</v>
      </c>
      <c r="W230" s="89" t="s">
        <v>201</v>
      </c>
      <c r="X230" s="89"/>
      <c r="Y230" s="89"/>
      <c r="Z230" s="89" t="s">
        <v>17407</v>
      </c>
      <c r="AA230" s="89"/>
      <c r="AB230" s="89"/>
      <c r="AC230" s="89" t="s">
        <v>9752</v>
      </c>
      <c r="AD230" s="89" t="s">
        <v>9862</v>
      </c>
      <c r="AE230" s="89" t="s">
        <v>9754</v>
      </c>
      <c r="AF230" s="89" t="s">
        <v>9755</v>
      </c>
      <c r="AG230" s="89" t="s">
        <v>9762</v>
      </c>
      <c r="AH230" s="92" t="s">
        <v>23893</v>
      </c>
      <c r="AI230" s="92" t="s">
        <v>24619</v>
      </c>
      <c r="AJ230" s="93" t="s">
        <v>21130</v>
      </c>
    </row>
    <row r="231" spans="1:36" x14ac:dyDescent="0.25">
      <c r="A231" s="89">
        <v>354263</v>
      </c>
      <c r="B231" s="89" t="s">
        <v>9756</v>
      </c>
      <c r="C231" s="89" t="s">
        <v>9944</v>
      </c>
      <c r="D231" s="89" t="s">
        <v>80</v>
      </c>
      <c r="E231" s="90" t="s">
        <v>23035</v>
      </c>
      <c r="F231" s="89">
        <v>2</v>
      </c>
      <c r="G231" s="130" t="s">
        <v>25985</v>
      </c>
      <c r="H231" s="89">
        <v>2014</v>
      </c>
      <c r="I231" s="89" t="s">
        <v>17484</v>
      </c>
      <c r="J231" s="89"/>
      <c r="K231" s="89">
        <v>23</v>
      </c>
      <c r="L231" s="89">
        <v>2</v>
      </c>
      <c r="M231" s="89" t="s">
        <v>5803</v>
      </c>
      <c r="N231" s="89"/>
      <c r="O231" s="89"/>
      <c r="P231" s="89"/>
      <c r="Q231" s="89"/>
      <c r="R231" s="89"/>
      <c r="S231" s="89" t="s">
        <v>7139</v>
      </c>
      <c r="T231" s="89"/>
      <c r="U231" s="89">
        <v>5</v>
      </c>
      <c r="V231" s="89"/>
      <c r="W231" s="89" t="s">
        <v>201</v>
      </c>
      <c r="X231" s="89"/>
      <c r="Y231" s="89"/>
      <c r="Z231" s="89" t="s">
        <v>17485</v>
      </c>
      <c r="AA231" s="89"/>
      <c r="AB231" s="89"/>
      <c r="AC231" s="89" t="s">
        <v>9752</v>
      </c>
      <c r="AD231" s="89" t="s">
        <v>9979</v>
      </c>
      <c r="AE231" s="89" t="s">
        <v>9754</v>
      </c>
      <c r="AF231" s="89" t="s">
        <v>9755</v>
      </c>
      <c r="AG231" s="89" t="s">
        <v>9762</v>
      </c>
      <c r="AH231" s="92" t="s">
        <v>23895</v>
      </c>
      <c r="AI231" s="92" t="s">
        <v>24619</v>
      </c>
      <c r="AJ231" s="93" t="s">
        <v>21130</v>
      </c>
    </row>
    <row r="232" spans="1:36" x14ac:dyDescent="0.25">
      <c r="A232" s="89">
        <v>354264</v>
      </c>
      <c r="B232" s="89" t="s">
        <v>9756</v>
      </c>
      <c r="C232" s="89" t="s">
        <v>9944</v>
      </c>
      <c r="D232" s="89" t="s">
        <v>80</v>
      </c>
      <c r="E232" s="90" t="s">
        <v>23036</v>
      </c>
      <c r="F232" s="89">
        <v>2</v>
      </c>
      <c r="G232" s="130" t="s">
        <v>25985</v>
      </c>
      <c r="H232" s="89">
        <v>2014</v>
      </c>
      <c r="I232" s="89" t="s">
        <v>17484</v>
      </c>
      <c r="J232" s="89"/>
      <c r="K232" s="89">
        <v>23</v>
      </c>
      <c r="L232" s="89">
        <v>3</v>
      </c>
      <c r="M232" s="89" t="s">
        <v>5803</v>
      </c>
      <c r="N232" s="89"/>
      <c r="O232" s="89"/>
      <c r="P232" s="89"/>
      <c r="Q232" s="89"/>
      <c r="R232" s="89"/>
      <c r="S232" s="89" t="s">
        <v>17486</v>
      </c>
      <c r="T232" s="89"/>
      <c r="U232" s="89">
        <v>6</v>
      </c>
      <c r="V232" s="89"/>
      <c r="W232" s="89" t="s">
        <v>201</v>
      </c>
      <c r="X232" s="89"/>
      <c r="Y232" s="89"/>
      <c r="Z232" s="89" t="s">
        <v>17487</v>
      </c>
      <c r="AA232" s="89"/>
      <c r="AB232" s="89"/>
      <c r="AC232" s="89" t="s">
        <v>9752</v>
      </c>
      <c r="AD232" s="89"/>
      <c r="AE232" s="89" t="s">
        <v>9754</v>
      </c>
      <c r="AF232" s="89" t="s">
        <v>9755</v>
      </c>
      <c r="AG232" s="89" t="s">
        <v>9762</v>
      </c>
      <c r="AH232" s="92" t="s">
        <v>23895</v>
      </c>
      <c r="AI232" s="92" t="s">
        <v>24619</v>
      </c>
      <c r="AJ232" s="93" t="s">
        <v>21130</v>
      </c>
    </row>
    <row r="233" spans="1:36" x14ac:dyDescent="0.25">
      <c r="A233" s="89">
        <v>418346</v>
      </c>
      <c r="B233" s="89" t="s">
        <v>9756</v>
      </c>
      <c r="C233" s="89" t="s">
        <v>9757</v>
      </c>
      <c r="D233" s="89" t="s">
        <v>80</v>
      </c>
      <c r="E233" s="90" t="s">
        <v>23043</v>
      </c>
      <c r="F233" s="89">
        <v>1</v>
      </c>
      <c r="G233" s="130" t="s">
        <v>25986</v>
      </c>
      <c r="H233" s="89">
        <v>2014</v>
      </c>
      <c r="I233" s="89" t="s">
        <v>8681</v>
      </c>
      <c r="J233" s="89"/>
      <c r="K233" s="89">
        <v>57</v>
      </c>
      <c r="L233" s="89">
        <v>5</v>
      </c>
      <c r="M233" s="89" t="s">
        <v>8680</v>
      </c>
      <c r="N233" s="89"/>
      <c r="O233" s="89"/>
      <c r="P233" s="89"/>
      <c r="Q233" s="89"/>
      <c r="R233" s="89"/>
      <c r="S233" s="89" t="s">
        <v>9197</v>
      </c>
      <c r="T233" s="89"/>
      <c r="U233" s="89">
        <v>6</v>
      </c>
      <c r="V233" s="89"/>
      <c r="W233" s="89" t="s">
        <v>313</v>
      </c>
      <c r="X233" s="89"/>
      <c r="Y233" s="89"/>
      <c r="Z233" s="89" t="s">
        <v>17505</v>
      </c>
      <c r="AA233" s="89"/>
      <c r="AB233" s="89"/>
      <c r="AC233" s="89" t="s">
        <v>9752</v>
      </c>
      <c r="AD233" s="89" t="s">
        <v>10471</v>
      </c>
      <c r="AE233" s="89" t="s">
        <v>9754</v>
      </c>
      <c r="AF233" s="89" t="s">
        <v>9755</v>
      </c>
      <c r="AG233" s="89" t="s">
        <v>9762</v>
      </c>
      <c r="AH233" s="92" t="s">
        <v>236</v>
      </c>
      <c r="AI233" s="92" t="s">
        <v>24619</v>
      </c>
      <c r="AJ233" s="93" t="s">
        <v>21130</v>
      </c>
    </row>
    <row r="234" spans="1:36" x14ac:dyDescent="0.25">
      <c r="A234" s="89">
        <v>123295</v>
      </c>
      <c r="B234" s="89" t="s">
        <v>9767</v>
      </c>
      <c r="C234" s="89" t="s">
        <v>3630</v>
      </c>
      <c r="D234" s="89" t="s">
        <v>80</v>
      </c>
      <c r="E234" s="90" t="s">
        <v>1720</v>
      </c>
      <c r="F234" s="89">
        <v>1</v>
      </c>
      <c r="G234" s="130" t="s">
        <v>24706</v>
      </c>
      <c r="H234" s="89">
        <v>2010</v>
      </c>
      <c r="I234" s="89"/>
      <c r="J234" s="89" t="s">
        <v>9769</v>
      </c>
      <c r="K234" s="89"/>
      <c r="L234" s="89"/>
      <c r="M234" s="89"/>
      <c r="N234" s="89" t="s">
        <v>1721</v>
      </c>
      <c r="O234" s="89"/>
      <c r="P234" s="89"/>
      <c r="Q234" s="89" t="s">
        <v>1722</v>
      </c>
      <c r="R234" s="89"/>
      <c r="S234" s="89"/>
      <c r="T234" s="89"/>
      <c r="U234" s="89">
        <v>206</v>
      </c>
      <c r="V234" s="89"/>
      <c r="W234" s="89" t="s">
        <v>201</v>
      </c>
      <c r="X234" s="89"/>
      <c r="Y234" s="89"/>
      <c r="Z234" s="89" t="s">
        <v>17513</v>
      </c>
      <c r="AA234" s="89"/>
      <c r="AB234" s="89"/>
      <c r="AC234" s="89" t="s">
        <v>9752</v>
      </c>
      <c r="AD234" s="89" t="s">
        <v>10083</v>
      </c>
      <c r="AE234" s="89" t="s">
        <v>9754</v>
      </c>
      <c r="AF234" s="89" t="s">
        <v>9755</v>
      </c>
      <c r="AG234" s="89" t="s">
        <v>9762</v>
      </c>
      <c r="AH234" s="92" t="s">
        <v>236</v>
      </c>
      <c r="AI234" s="92" t="s">
        <v>24619</v>
      </c>
      <c r="AJ234" s="93" t="s">
        <v>21130</v>
      </c>
    </row>
    <row r="235" spans="1:36" x14ac:dyDescent="0.25">
      <c r="A235" s="89">
        <v>123377</v>
      </c>
      <c r="B235" s="89" t="s">
        <v>9756</v>
      </c>
      <c r="C235" s="89" t="s">
        <v>9757</v>
      </c>
      <c r="D235" s="89" t="s">
        <v>80</v>
      </c>
      <c r="E235" s="90" t="s">
        <v>23061</v>
      </c>
      <c r="F235" s="89">
        <v>1</v>
      </c>
      <c r="G235" s="130" t="s">
        <v>25996</v>
      </c>
      <c r="H235" s="89">
        <v>2010</v>
      </c>
      <c r="I235" s="89" t="s">
        <v>10065</v>
      </c>
      <c r="J235" s="89"/>
      <c r="K235" s="89">
        <v>2011</v>
      </c>
      <c r="L235" s="89" t="s">
        <v>181</v>
      </c>
      <c r="M235" s="89" t="s">
        <v>9053</v>
      </c>
      <c r="N235" s="89"/>
      <c r="O235" s="89"/>
      <c r="P235" s="89"/>
      <c r="Q235" s="89"/>
      <c r="R235" s="89"/>
      <c r="S235" s="89"/>
      <c r="T235" s="89"/>
      <c r="U235" s="89"/>
      <c r="V235" s="89"/>
      <c r="W235" s="89" t="s">
        <v>249</v>
      </c>
      <c r="X235" s="89"/>
      <c r="Y235" s="89"/>
      <c r="Z235" s="89" t="s">
        <v>17562</v>
      </c>
      <c r="AA235" s="89"/>
      <c r="AB235" s="89"/>
      <c r="AC235" s="89" t="s">
        <v>9752</v>
      </c>
      <c r="AD235" s="89" t="s">
        <v>10083</v>
      </c>
      <c r="AE235" s="89" t="s">
        <v>9754</v>
      </c>
      <c r="AF235" s="89" t="s">
        <v>9755</v>
      </c>
      <c r="AG235" s="89" t="s">
        <v>9762</v>
      </c>
      <c r="AH235" s="92" t="s">
        <v>23724</v>
      </c>
      <c r="AI235" s="92" t="s">
        <v>24619</v>
      </c>
      <c r="AJ235" s="93" t="s">
        <v>21130</v>
      </c>
    </row>
    <row r="236" spans="1:36" x14ac:dyDescent="0.25">
      <c r="A236" s="89">
        <v>123402</v>
      </c>
      <c r="B236" s="89" t="s">
        <v>9756</v>
      </c>
      <c r="C236" s="89" t="s">
        <v>9757</v>
      </c>
      <c r="D236" s="89" t="s">
        <v>80</v>
      </c>
      <c r="E236" s="90" t="s">
        <v>23064</v>
      </c>
      <c r="F236" s="89">
        <v>1</v>
      </c>
      <c r="G236" s="130" t="s">
        <v>25997</v>
      </c>
      <c r="H236" s="89">
        <v>2010</v>
      </c>
      <c r="I236" s="89" t="s">
        <v>10065</v>
      </c>
      <c r="J236" s="89"/>
      <c r="K236" s="89">
        <v>2010</v>
      </c>
      <c r="L236" s="89" t="s">
        <v>1336</v>
      </c>
      <c r="M236" s="89" t="s">
        <v>9053</v>
      </c>
      <c r="N236" s="89"/>
      <c r="O236" s="89"/>
      <c r="P236" s="89"/>
      <c r="Q236" s="89"/>
      <c r="R236" s="89"/>
      <c r="S236" s="89"/>
      <c r="T236" s="89"/>
      <c r="U236" s="100">
        <v>42430</v>
      </c>
      <c r="V236" s="89"/>
      <c r="W236" s="89" t="s">
        <v>201</v>
      </c>
      <c r="X236" s="89"/>
      <c r="Y236" s="89"/>
      <c r="Z236" s="89" t="s">
        <v>17569</v>
      </c>
      <c r="AA236" s="89"/>
      <c r="AB236" s="89"/>
      <c r="AC236" s="89" t="s">
        <v>9752</v>
      </c>
      <c r="AD236" s="89" t="s">
        <v>10083</v>
      </c>
      <c r="AE236" s="89" t="s">
        <v>9754</v>
      </c>
      <c r="AF236" s="89" t="s">
        <v>9755</v>
      </c>
      <c r="AG236" s="89" t="s">
        <v>9762</v>
      </c>
      <c r="AH236" s="92" t="s">
        <v>23724</v>
      </c>
      <c r="AI236" s="92" t="s">
        <v>24619</v>
      </c>
      <c r="AJ236" s="93" t="s">
        <v>21130</v>
      </c>
    </row>
    <row r="237" spans="1:36" x14ac:dyDescent="0.25">
      <c r="A237" s="89">
        <v>123484</v>
      </c>
      <c r="B237" s="89" t="s">
        <v>9772</v>
      </c>
      <c r="C237" s="89" t="s">
        <v>9773</v>
      </c>
      <c r="D237" s="89" t="s">
        <v>80</v>
      </c>
      <c r="E237" s="90" t="s">
        <v>23082</v>
      </c>
      <c r="F237" s="89">
        <v>1</v>
      </c>
      <c r="G237" s="130" t="s">
        <v>26005</v>
      </c>
      <c r="H237" s="89">
        <v>2009</v>
      </c>
      <c r="I237" s="89" t="s">
        <v>17627</v>
      </c>
      <c r="J237" s="89" t="s">
        <v>9856</v>
      </c>
      <c r="K237" s="89"/>
      <c r="L237" s="89"/>
      <c r="M237" s="89"/>
      <c r="N237" s="89" t="s">
        <v>17628</v>
      </c>
      <c r="O237" s="89"/>
      <c r="P237" s="89"/>
      <c r="Q237" s="89" t="s">
        <v>7771</v>
      </c>
      <c r="R237" s="89"/>
      <c r="S237" s="89" t="s">
        <v>14494</v>
      </c>
      <c r="T237" s="89"/>
      <c r="U237" s="89">
        <v>7</v>
      </c>
      <c r="V237" s="89"/>
      <c r="W237" s="89" t="s">
        <v>313</v>
      </c>
      <c r="X237" s="89"/>
      <c r="Y237" s="89"/>
      <c r="Z237" s="89" t="s">
        <v>17629</v>
      </c>
      <c r="AA237" s="89" t="s">
        <v>17630</v>
      </c>
      <c r="AB237" s="89" t="s">
        <v>9856</v>
      </c>
      <c r="AC237" s="89" t="s">
        <v>9752</v>
      </c>
      <c r="AD237" s="89"/>
      <c r="AE237" s="89" t="s">
        <v>9754</v>
      </c>
      <c r="AF237" s="89" t="s">
        <v>9755</v>
      </c>
      <c r="AG237" s="89" t="s">
        <v>9762</v>
      </c>
      <c r="AH237" s="92" t="s">
        <v>86</v>
      </c>
      <c r="AI237" s="92" t="s">
        <v>24619</v>
      </c>
      <c r="AJ237" s="93" t="s">
        <v>21130</v>
      </c>
    </row>
    <row r="238" spans="1:36" x14ac:dyDescent="0.25">
      <c r="A238" s="89">
        <v>123612</v>
      </c>
      <c r="B238" s="89" t="s">
        <v>9745</v>
      </c>
      <c r="C238" s="89" t="s">
        <v>10093</v>
      </c>
      <c r="D238" s="89" t="s">
        <v>80</v>
      </c>
      <c r="E238" s="90" t="s">
        <v>22825</v>
      </c>
      <c r="F238" s="89">
        <v>1</v>
      </c>
      <c r="G238" s="130" t="s">
        <v>25707</v>
      </c>
      <c r="H238" s="89">
        <v>2010</v>
      </c>
      <c r="I238" s="89" t="s">
        <v>17677</v>
      </c>
      <c r="J238" s="89" t="s">
        <v>9769</v>
      </c>
      <c r="K238" s="89"/>
      <c r="L238" s="89"/>
      <c r="M238" s="89"/>
      <c r="N238" s="89" t="s">
        <v>9935</v>
      </c>
      <c r="O238" s="89"/>
      <c r="P238" s="89"/>
      <c r="Q238" s="89" t="s">
        <v>11629</v>
      </c>
      <c r="R238" s="89"/>
      <c r="S238" s="89"/>
      <c r="T238" s="89"/>
      <c r="U238" s="89"/>
      <c r="V238" s="89"/>
      <c r="W238" s="89" t="s">
        <v>201</v>
      </c>
      <c r="X238" s="89"/>
      <c r="Y238" s="89"/>
      <c r="Z238" s="89" t="s">
        <v>16600</v>
      </c>
      <c r="AA238" s="89"/>
      <c r="AB238" s="89"/>
      <c r="AC238" s="89" t="s">
        <v>9752</v>
      </c>
      <c r="AD238" s="89" t="s">
        <v>10083</v>
      </c>
      <c r="AE238" s="89" t="s">
        <v>9754</v>
      </c>
      <c r="AF238" s="89" t="s">
        <v>9755</v>
      </c>
      <c r="AG238" s="89" t="s">
        <v>9762</v>
      </c>
      <c r="AH238" s="92"/>
      <c r="AI238" s="92" t="s">
        <v>24619</v>
      </c>
      <c r="AJ238" s="93" t="s">
        <v>21130</v>
      </c>
    </row>
    <row r="239" spans="1:36" x14ac:dyDescent="0.25">
      <c r="A239" s="89">
        <v>169520</v>
      </c>
      <c r="B239" s="89" t="s">
        <v>9745</v>
      </c>
      <c r="C239" s="89"/>
      <c r="D239" s="89" t="s">
        <v>80</v>
      </c>
      <c r="E239" s="90" t="s">
        <v>3175</v>
      </c>
      <c r="F239" s="89">
        <v>1</v>
      </c>
      <c r="G239" s="130" t="s">
        <v>26014</v>
      </c>
      <c r="H239" s="89">
        <v>2012</v>
      </c>
      <c r="I239" s="89" t="s">
        <v>3152</v>
      </c>
      <c r="J239" s="89" t="s">
        <v>9769</v>
      </c>
      <c r="K239" s="89"/>
      <c r="L239" s="89"/>
      <c r="M239" s="89"/>
      <c r="N239" s="89" t="s">
        <v>734</v>
      </c>
      <c r="O239" s="89"/>
      <c r="P239" s="89"/>
      <c r="Q239" s="89"/>
      <c r="R239" s="89"/>
      <c r="S239" s="89" t="s">
        <v>3176</v>
      </c>
      <c r="T239" s="89"/>
      <c r="U239" s="89">
        <v>3</v>
      </c>
      <c r="V239" s="89"/>
      <c r="W239" s="89"/>
      <c r="X239" s="89"/>
      <c r="Y239" s="89"/>
      <c r="Z239" s="89"/>
      <c r="AA239" s="89"/>
      <c r="AB239" s="92"/>
      <c r="AC239" s="89" t="s">
        <v>9752</v>
      </c>
      <c r="AD239" s="89" t="s">
        <v>10005</v>
      </c>
      <c r="AE239" s="89" t="s">
        <v>9754</v>
      </c>
      <c r="AF239" s="89" t="s">
        <v>9755</v>
      </c>
      <c r="AG239" s="89" t="s">
        <v>9762</v>
      </c>
      <c r="AH239" s="92"/>
      <c r="AI239" s="92" t="s">
        <v>24619</v>
      </c>
      <c r="AJ239" s="93" t="s">
        <v>21130</v>
      </c>
    </row>
    <row r="240" spans="1:36" x14ac:dyDescent="0.25">
      <c r="A240" s="89">
        <v>123666</v>
      </c>
      <c r="B240" s="89" t="s">
        <v>12608</v>
      </c>
      <c r="C240" s="89" t="s">
        <v>12609</v>
      </c>
      <c r="D240" s="89" t="s">
        <v>80</v>
      </c>
      <c r="E240" s="90" t="s">
        <v>23171</v>
      </c>
      <c r="F240" s="89">
        <v>4</v>
      </c>
      <c r="G240" s="130" t="s">
        <v>26083</v>
      </c>
      <c r="H240" s="89">
        <v>2010</v>
      </c>
      <c r="I240" s="89"/>
      <c r="J240" s="89"/>
      <c r="K240" s="89"/>
      <c r="L240" s="89" t="s">
        <v>17958</v>
      </c>
      <c r="M240" s="89"/>
      <c r="N240" s="89" t="s">
        <v>17959</v>
      </c>
      <c r="O240" s="89"/>
      <c r="P240" s="89"/>
      <c r="Q240" s="89"/>
      <c r="R240" s="89"/>
      <c r="S240" s="89"/>
      <c r="T240" s="89" t="s">
        <v>17960</v>
      </c>
      <c r="U240" s="89"/>
      <c r="V240" s="89"/>
      <c r="W240" s="89" t="s">
        <v>17961</v>
      </c>
      <c r="X240" s="89"/>
      <c r="Y240" s="89"/>
      <c r="Z240" s="89" t="s">
        <v>17962</v>
      </c>
      <c r="AA240" s="89"/>
      <c r="AB240" s="89"/>
      <c r="AC240" s="89" t="s">
        <v>9752</v>
      </c>
      <c r="AD240" s="89" t="s">
        <v>14818</v>
      </c>
      <c r="AE240" s="89" t="s">
        <v>9754</v>
      </c>
      <c r="AF240" s="89" t="s">
        <v>9755</v>
      </c>
      <c r="AG240" s="89" t="s">
        <v>9762</v>
      </c>
      <c r="AH240" s="92"/>
      <c r="AI240" s="92" t="s">
        <v>24619</v>
      </c>
      <c r="AJ240" s="93" t="s">
        <v>21130</v>
      </c>
    </row>
    <row r="241" spans="1:36" x14ac:dyDescent="0.25">
      <c r="A241" s="89">
        <v>124678</v>
      </c>
      <c r="B241" s="89" t="s">
        <v>9772</v>
      </c>
      <c r="C241" s="89" t="s">
        <v>9773</v>
      </c>
      <c r="D241" s="89" t="s">
        <v>80</v>
      </c>
      <c r="E241" s="90" t="s">
        <v>23199</v>
      </c>
      <c r="F241" s="89">
        <v>2</v>
      </c>
      <c r="G241" s="130" t="s">
        <v>26085</v>
      </c>
      <c r="H241" s="89">
        <v>2010</v>
      </c>
      <c r="I241" s="89" t="s">
        <v>18003</v>
      </c>
      <c r="J241" s="89" t="s">
        <v>18004</v>
      </c>
      <c r="K241" s="89"/>
      <c r="L241" s="89"/>
      <c r="M241" s="89" t="s">
        <v>18005</v>
      </c>
      <c r="N241" s="89" t="s">
        <v>18006</v>
      </c>
      <c r="O241" s="89"/>
      <c r="P241" s="89"/>
      <c r="Q241" s="89" t="s">
        <v>18007</v>
      </c>
      <c r="R241" s="89"/>
      <c r="S241" s="89" t="s">
        <v>14958</v>
      </c>
      <c r="T241" s="89"/>
      <c r="U241" s="89">
        <v>7</v>
      </c>
      <c r="V241" s="89"/>
      <c r="W241" s="89" t="s">
        <v>201</v>
      </c>
      <c r="X241" s="89"/>
      <c r="Y241" s="89"/>
      <c r="Z241" s="89" t="s">
        <v>18008</v>
      </c>
      <c r="AA241" s="89" t="s">
        <v>18009</v>
      </c>
      <c r="AB241" s="89" t="s">
        <v>18010</v>
      </c>
      <c r="AC241" s="89" t="s">
        <v>9752</v>
      </c>
      <c r="AD241" s="89" t="s">
        <v>10083</v>
      </c>
      <c r="AE241" s="89" t="s">
        <v>9754</v>
      </c>
      <c r="AF241" s="89" t="s">
        <v>9755</v>
      </c>
      <c r="AG241" s="89" t="s">
        <v>9762</v>
      </c>
      <c r="AH241" s="92"/>
      <c r="AI241" s="92" t="s">
        <v>24619</v>
      </c>
      <c r="AJ241" s="93" t="s">
        <v>21130</v>
      </c>
    </row>
    <row r="242" spans="1:36" x14ac:dyDescent="0.25">
      <c r="A242" s="89">
        <v>127949</v>
      </c>
      <c r="B242" s="89" t="s">
        <v>9745</v>
      </c>
      <c r="C242" s="89" t="s">
        <v>10093</v>
      </c>
      <c r="D242" s="89" t="s">
        <v>336</v>
      </c>
      <c r="E242" s="90" t="s">
        <v>713</v>
      </c>
      <c r="F242" s="89">
        <v>1</v>
      </c>
      <c r="G242" s="130" t="s">
        <v>24704</v>
      </c>
      <c r="H242" s="89">
        <v>2011</v>
      </c>
      <c r="I242" s="89" t="s">
        <v>714</v>
      </c>
      <c r="J242" s="89" t="s">
        <v>9769</v>
      </c>
      <c r="K242" s="89"/>
      <c r="L242" s="89"/>
      <c r="M242" s="89"/>
      <c r="N242" s="89" t="s">
        <v>715</v>
      </c>
      <c r="O242" s="89"/>
      <c r="P242" s="89"/>
      <c r="Q242" s="89" t="s">
        <v>4011</v>
      </c>
      <c r="R242" s="89"/>
      <c r="S242" s="89" t="s">
        <v>716</v>
      </c>
      <c r="T242" s="89"/>
      <c r="U242" s="89">
        <v>19</v>
      </c>
      <c r="V242" s="89"/>
      <c r="W242" s="89" t="s">
        <v>313</v>
      </c>
      <c r="X242" s="89"/>
      <c r="Y242" s="89"/>
      <c r="Z242" s="89" t="s">
        <v>713</v>
      </c>
      <c r="AA242" s="89"/>
      <c r="AB242" s="89"/>
      <c r="AC242" s="89" t="s">
        <v>9752</v>
      </c>
      <c r="AD242" s="89" t="s">
        <v>10471</v>
      </c>
      <c r="AE242" s="89" t="s">
        <v>9754</v>
      </c>
      <c r="AF242" s="89" t="s">
        <v>9755</v>
      </c>
      <c r="AG242" s="89" t="s">
        <v>9762</v>
      </c>
      <c r="AH242" s="92" t="s">
        <v>86</v>
      </c>
      <c r="AI242" s="92" t="s">
        <v>24619</v>
      </c>
      <c r="AJ242" s="93" t="s">
        <v>21130</v>
      </c>
    </row>
    <row r="243" spans="1:36" x14ac:dyDescent="0.25">
      <c r="A243" s="89">
        <v>127950</v>
      </c>
      <c r="B243" s="89" t="s">
        <v>9745</v>
      </c>
      <c r="C243" s="89" t="s">
        <v>10093</v>
      </c>
      <c r="D243" s="89" t="s">
        <v>336</v>
      </c>
      <c r="E243" s="90" t="s">
        <v>713</v>
      </c>
      <c r="F243" s="89">
        <v>1</v>
      </c>
      <c r="G243" s="130" t="s">
        <v>24704</v>
      </c>
      <c r="H243" s="89">
        <v>2011</v>
      </c>
      <c r="I243" s="89" t="s">
        <v>714</v>
      </c>
      <c r="J243" s="89" t="s">
        <v>9769</v>
      </c>
      <c r="K243" s="89"/>
      <c r="L243" s="89"/>
      <c r="M243" s="89"/>
      <c r="N243" s="89" t="s">
        <v>715</v>
      </c>
      <c r="O243" s="89"/>
      <c r="P243" s="89"/>
      <c r="Q243" s="89" t="s">
        <v>4011</v>
      </c>
      <c r="R243" s="89"/>
      <c r="S243" s="89" t="s">
        <v>716</v>
      </c>
      <c r="T243" s="89"/>
      <c r="U243" s="89">
        <v>19</v>
      </c>
      <c r="V243" s="89"/>
      <c r="W243" s="89" t="s">
        <v>313</v>
      </c>
      <c r="X243" s="89"/>
      <c r="Y243" s="89"/>
      <c r="Z243" s="89" t="s">
        <v>713</v>
      </c>
      <c r="AA243" s="89"/>
      <c r="AB243" s="89"/>
      <c r="AC243" s="89" t="s">
        <v>9752</v>
      </c>
      <c r="AD243" s="89" t="s">
        <v>10083</v>
      </c>
      <c r="AE243" s="89" t="s">
        <v>9754</v>
      </c>
      <c r="AF243" s="89" t="s">
        <v>9755</v>
      </c>
      <c r="AG243" s="89" t="s">
        <v>9762</v>
      </c>
      <c r="AH243" s="92" t="s">
        <v>86</v>
      </c>
      <c r="AI243" s="92" t="s">
        <v>24619</v>
      </c>
      <c r="AJ243" s="93" t="s">
        <v>21130</v>
      </c>
    </row>
    <row r="244" spans="1:36" x14ac:dyDescent="0.25">
      <c r="A244" s="89">
        <v>127951</v>
      </c>
      <c r="B244" s="89" t="s">
        <v>9745</v>
      </c>
      <c r="C244" s="89" t="s">
        <v>10093</v>
      </c>
      <c r="D244" s="89" t="s">
        <v>336</v>
      </c>
      <c r="E244" s="90" t="s">
        <v>713</v>
      </c>
      <c r="F244" s="89">
        <v>1</v>
      </c>
      <c r="G244" s="130" t="s">
        <v>24704</v>
      </c>
      <c r="H244" s="89">
        <v>2011</v>
      </c>
      <c r="I244" s="89" t="s">
        <v>714</v>
      </c>
      <c r="J244" s="89" t="s">
        <v>9769</v>
      </c>
      <c r="K244" s="89"/>
      <c r="L244" s="89"/>
      <c r="M244" s="89"/>
      <c r="N244" s="89" t="s">
        <v>715</v>
      </c>
      <c r="O244" s="89"/>
      <c r="P244" s="89"/>
      <c r="Q244" s="89" t="s">
        <v>4011</v>
      </c>
      <c r="R244" s="89"/>
      <c r="S244" s="89" t="s">
        <v>716</v>
      </c>
      <c r="T244" s="89"/>
      <c r="U244" s="89">
        <v>19</v>
      </c>
      <c r="V244" s="89"/>
      <c r="W244" s="89" t="s">
        <v>313</v>
      </c>
      <c r="X244" s="89"/>
      <c r="Y244" s="89"/>
      <c r="Z244" s="89" t="s">
        <v>713</v>
      </c>
      <c r="AA244" s="89"/>
      <c r="AB244" s="89"/>
      <c r="AC244" s="89" t="s">
        <v>9752</v>
      </c>
      <c r="AD244" s="89" t="s">
        <v>10083</v>
      </c>
      <c r="AE244" s="89" t="s">
        <v>9754</v>
      </c>
      <c r="AF244" s="89" t="s">
        <v>9755</v>
      </c>
      <c r="AG244" s="89" t="s">
        <v>9762</v>
      </c>
      <c r="AH244" s="92" t="s">
        <v>86</v>
      </c>
      <c r="AI244" s="92" t="s">
        <v>24619</v>
      </c>
      <c r="AJ244" s="93" t="s">
        <v>21130</v>
      </c>
    </row>
    <row r="245" spans="1:36" x14ac:dyDescent="0.25">
      <c r="A245" s="89">
        <v>170772</v>
      </c>
      <c r="B245" s="89" t="s">
        <v>9756</v>
      </c>
      <c r="C245" s="89" t="s">
        <v>9757</v>
      </c>
      <c r="D245" s="89" t="s">
        <v>80</v>
      </c>
      <c r="E245" s="90" t="s">
        <v>23234</v>
      </c>
      <c r="F245" s="89">
        <v>2</v>
      </c>
      <c r="G245" s="130" t="s">
        <v>26095</v>
      </c>
      <c r="H245" s="89">
        <v>2009</v>
      </c>
      <c r="I245" s="89" t="s">
        <v>6166</v>
      </c>
      <c r="J245" s="89"/>
      <c r="K245" s="89">
        <v>2008</v>
      </c>
      <c r="L245" s="89">
        <v>48</v>
      </c>
      <c r="M245" s="89" t="s">
        <v>6164</v>
      </c>
      <c r="N245" s="89"/>
      <c r="O245" s="89"/>
      <c r="P245" s="89"/>
      <c r="Q245" s="89"/>
      <c r="R245" s="89"/>
      <c r="S245" s="89" t="s">
        <v>18127</v>
      </c>
      <c r="T245" s="89"/>
      <c r="U245" s="89">
        <v>14</v>
      </c>
      <c r="V245" s="89"/>
      <c r="W245" s="89" t="s">
        <v>27</v>
      </c>
      <c r="X245" s="89"/>
      <c r="Y245" s="89"/>
      <c r="Z245" s="89" t="s">
        <v>18128</v>
      </c>
      <c r="AA245" s="89"/>
      <c r="AB245" s="89"/>
      <c r="AC245" s="89" t="s">
        <v>9752</v>
      </c>
      <c r="AD245" s="89" t="s">
        <v>9979</v>
      </c>
      <c r="AE245" s="89" t="s">
        <v>9754</v>
      </c>
      <c r="AF245" s="89" t="s">
        <v>9755</v>
      </c>
      <c r="AG245" s="89" t="s">
        <v>9762</v>
      </c>
      <c r="AH245" s="92" t="s">
        <v>10159</v>
      </c>
      <c r="AI245" s="92" t="s">
        <v>24619</v>
      </c>
      <c r="AJ245" s="93" t="s">
        <v>21130</v>
      </c>
    </row>
    <row r="246" spans="1:36" x14ac:dyDescent="0.25">
      <c r="A246" s="89">
        <v>170774</v>
      </c>
      <c r="B246" s="89" t="s">
        <v>10585</v>
      </c>
      <c r="C246" s="89" t="s">
        <v>10586</v>
      </c>
      <c r="D246" s="89" t="s">
        <v>80</v>
      </c>
      <c r="E246" s="90" t="s">
        <v>23234</v>
      </c>
      <c r="F246" s="89">
        <v>2</v>
      </c>
      <c r="G246" s="130" t="s">
        <v>26095</v>
      </c>
      <c r="H246" s="89">
        <v>2009</v>
      </c>
      <c r="I246" s="89" t="s">
        <v>6166</v>
      </c>
      <c r="J246" s="89" t="s">
        <v>12126</v>
      </c>
      <c r="K246" s="89"/>
      <c r="L246" s="89"/>
      <c r="M246" s="89" t="s">
        <v>6164</v>
      </c>
      <c r="N246" s="89" t="s">
        <v>18129</v>
      </c>
      <c r="O246" s="89"/>
      <c r="P246" s="89"/>
      <c r="Q246" s="89" t="s">
        <v>18130</v>
      </c>
      <c r="R246" s="89"/>
      <c r="S246" s="89" t="s">
        <v>18127</v>
      </c>
      <c r="T246" s="89"/>
      <c r="U246" s="89">
        <v>14</v>
      </c>
      <c r="V246" s="89"/>
      <c r="W246" s="89" t="s">
        <v>27</v>
      </c>
      <c r="X246" s="89"/>
      <c r="Y246" s="89"/>
      <c r="Z246" s="89" t="s">
        <v>18128</v>
      </c>
      <c r="AA246" s="89"/>
      <c r="AB246" s="89"/>
      <c r="AC246" s="89" t="s">
        <v>9752</v>
      </c>
      <c r="AD246" s="89" t="s">
        <v>9979</v>
      </c>
      <c r="AE246" s="89" t="s">
        <v>9754</v>
      </c>
      <c r="AF246" s="89" t="s">
        <v>9755</v>
      </c>
      <c r="AG246" s="89" t="s">
        <v>9762</v>
      </c>
      <c r="AH246" s="92" t="s">
        <v>10159</v>
      </c>
      <c r="AI246" s="92" t="s">
        <v>24619</v>
      </c>
      <c r="AJ246" s="93" t="s">
        <v>21130</v>
      </c>
    </row>
    <row r="247" spans="1:36" x14ac:dyDescent="0.25">
      <c r="A247" s="89">
        <v>171122</v>
      </c>
      <c r="B247" s="89" t="s">
        <v>9756</v>
      </c>
      <c r="C247" s="89" t="s">
        <v>9757</v>
      </c>
      <c r="D247" s="89" t="s">
        <v>80</v>
      </c>
      <c r="E247" s="90" t="s">
        <v>3440</v>
      </c>
      <c r="F247" s="89">
        <v>1</v>
      </c>
      <c r="G247" s="130" t="s">
        <v>26108</v>
      </c>
      <c r="H247" s="89">
        <v>2013</v>
      </c>
      <c r="I247" s="89" t="s">
        <v>3377</v>
      </c>
      <c r="J247" s="89"/>
      <c r="K247" s="89"/>
      <c r="L247" s="89"/>
      <c r="M247" s="89"/>
      <c r="N247" s="89"/>
      <c r="O247" s="89"/>
      <c r="P247" s="89"/>
      <c r="Q247" s="89"/>
      <c r="R247" s="89"/>
      <c r="S247" s="89"/>
      <c r="T247" s="89"/>
      <c r="U247" s="89"/>
      <c r="V247" s="89"/>
      <c r="W247" s="89"/>
      <c r="X247" s="89"/>
      <c r="Y247" s="89"/>
      <c r="Z247" s="89" t="s">
        <v>18224</v>
      </c>
      <c r="AA247" s="89"/>
      <c r="AB247" s="89"/>
      <c r="AC247" s="89" t="s">
        <v>9752</v>
      </c>
      <c r="AD247" s="89" t="s">
        <v>10456</v>
      </c>
      <c r="AE247" s="89" t="s">
        <v>9754</v>
      </c>
      <c r="AF247" s="89" t="s">
        <v>9755</v>
      </c>
      <c r="AG247" s="89" t="s">
        <v>9762</v>
      </c>
      <c r="AH247" s="92" t="s">
        <v>23633</v>
      </c>
      <c r="AI247" s="92" t="s">
        <v>24619</v>
      </c>
      <c r="AJ247" s="93" t="s">
        <v>21130</v>
      </c>
    </row>
    <row r="248" spans="1:36" x14ac:dyDescent="0.25">
      <c r="A248" s="89">
        <v>57853</v>
      </c>
      <c r="B248" s="89" t="s">
        <v>9772</v>
      </c>
      <c r="C248" s="89" t="s">
        <v>9773</v>
      </c>
      <c r="D248" s="89" t="s">
        <v>336</v>
      </c>
      <c r="E248" s="90" t="s">
        <v>4413</v>
      </c>
      <c r="F248" s="89">
        <v>3</v>
      </c>
      <c r="G248" s="130" t="s">
        <v>26144</v>
      </c>
      <c r="H248" s="89">
        <v>2009</v>
      </c>
      <c r="I248" s="89" t="s">
        <v>4414</v>
      </c>
      <c r="J248" s="89" t="s">
        <v>9769</v>
      </c>
      <c r="K248" s="89"/>
      <c r="L248" s="89"/>
      <c r="M248" s="89"/>
      <c r="N248" s="89" t="s">
        <v>4300</v>
      </c>
      <c r="O248" s="89"/>
      <c r="P248" s="89"/>
      <c r="Q248" s="89" t="s">
        <v>221</v>
      </c>
      <c r="R248" s="89"/>
      <c r="S248" s="89" t="s">
        <v>18351</v>
      </c>
      <c r="T248" s="89"/>
      <c r="U248" s="89">
        <v>2</v>
      </c>
      <c r="V248" s="89"/>
      <c r="W248" s="89" t="s">
        <v>201</v>
      </c>
      <c r="X248" s="89"/>
      <c r="Y248" s="89"/>
      <c r="Z248" s="89" t="s">
        <v>4413</v>
      </c>
      <c r="AA248" s="89" t="s">
        <v>18352</v>
      </c>
      <c r="AB248" s="89" t="s">
        <v>9769</v>
      </c>
      <c r="AC248" s="89" t="s">
        <v>9752</v>
      </c>
      <c r="AD248" s="89" t="s">
        <v>10083</v>
      </c>
      <c r="AE248" s="89" t="s">
        <v>9754</v>
      </c>
      <c r="AF248" s="89" t="s">
        <v>9755</v>
      </c>
      <c r="AG248" s="89" t="s">
        <v>9762</v>
      </c>
      <c r="AH248" s="92" t="s">
        <v>86</v>
      </c>
      <c r="AI248" s="92" t="s">
        <v>24619</v>
      </c>
      <c r="AJ248" s="93" t="s">
        <v>21130</v>
      </c>
    </row>
    <row r="249" spans="1:36" x14ac:dyDescent="0.25">
      <c r="A249" s="89">
        <v>57854</v>
      </c>
      <c r="B249" s="89" t="s">
        <v>9772</v>
      </c>
      <c r="C249" s="89" t="s">
        <v>9773</v>
      </c>
      <c r="D249" s="89" t="s">
        <v>336</v>
      </c>
      <c r="E249" s="90" t="s">
        <v>4298</v>
      </c>
      <c r="F249" s="89">
        <v>3</v>
      </c>
      <c r="G249" s="130" t="s">
        <v>26145</v>
      </c>
      <c r="H249" s="89">
        <v>2009</v>
      </c>
      <c r="I249" s="89" t="s">
        <v>4299</v>
      </c>
      <c r="J249" s="89" t="s">
        <v>9769</v>
      </c>
      <c r="K249" s="89"/>
      <c r="L249" s="89"/>
      <c r="M249" s="89"/>
      <c r="N249" s="89" t="s">
        <v>4300</v>
      </c>
      <c r="O249" s="89"/>
      <c r="P249" s="89"/>
      <c r="Q249" s="89" t="s">
        <v>221</v>
      </c>
      <c r="R249" s="89"/>
      <c r="S249" s="89" t="s">
        <v>18353</v>
      </c>
      <c r="T249" s="89"/>
      <c r="U249" s="89">
        <v>9</v>
      </c>
      <c r="V249" s="89"/>
      <c r="W249" s="89" t="s">
        <v>201</v>
      </c>
      <c r="X249" s="89"/>
      <c r="Y249" s="89"/>
      <c r="Z249" s="89" t="s">
        <v>4298</v>
      </c>
      <c r="AA249" s="89" t="s">
        <v>18352</v>
      </c>
      <c r="AB249" s="89" t="s">
        <v>9769</v>
      </c>
      <c r="AC249" s="89" t="s">
        <v>9752</v>
      </c>
      <c r="AD249" s="89" t="s">
        <v>10083</v>
      </c>
      <c r="AE249" s="89" t="s">
        <v>9754</v>
      </c>
      <c r="AF249" s="89" t="s">
        <v>9755</v>
      </c>
      <c r="AG249" s="89" t="s">
        <v>9762</v>
      </c>
      <c r="AH249" s="92" t="s">
        <v>86</v>
      </c>
      <c r="AI249" s="92" t="s">
        <v>24619</v>
      </c>
      <c r="AJ249" s="93" t="s">
        <v>21130</v>
      </c>
    </row>
    <row r="250" spans="1:36" x14ac:dyDescent="0.25">
      <c r="A250" s="89">
        <v>57858</v>
      </c>
      <c r="B250" s="89" t="s">
        <v>9756</v>
      </c>
      <c r="C250" s="89" t="s">
        <v>9757</v>
      </c>
      <c r="D250" s="89" t="s">
        <v>80</v>
      </c>
      <c r="E250" s="90" t="s">
        <v>5324</v>
      </c>
      <c r="F250" s="89">
        <v>1</v>
      </c>
      <c r="G250" s="130" t="s">
        <v>24910</v>
      </c>
      <c r="H250" s="89">
        <v>2009</v>
      </c>
      <c r="I250" s="89" t="s">
        <v>5178</v>
      </c>
      <c r="J250" s="89"/>
      <c r="K250" s="89">
        <v>59</v>
      </c>
      <c r="L250" s="89">
        <v>2</v>
      </c>
      <c r="M250" s="89" t="s">
        <v>5176</v>
      </c>
      <c r="N250" s="89"/>
      <c r="O250" s="89"/>
      <c r="P250" s="89"/>
      <c r="Q250" s="89"/>
      <c r="R250" s="89"/>
      <c r="S250" s="89" t="s">
        <v>7461</v>
      </c>
      <c r="T250" s="89"/>
      <c r="U250" s="89">
        <v>11</v>
      </c>
      <c r="V250" s="89"/>
      <c r="W250" s="89" t="s">
        <v>201</v>
      </c>
      <c r="X250" s="89"/>
      <c r="Y250" s="89"/>
      <c r="Z250" s="89" t="s">
        <v>17897</v>
      </c>
      <c r="AA250" s="89"/>
      <c r="AB250" s="89"/>
      <c r="AC250" s="89" t="s">
        <v>9752</v>
      </c>
      <c r="AD250" s="89" t="s">
        <v>10083</v>
      </c>
      <c r="AE250" s="89" t="s">
        <v>9754</v>
      </c>
      <c r="AF250" s="89" t="s">
        <v>9755</v>
      </c>
      <c r="AG250" s="89" t="s">
        <v>9762</v>
      </c>
      <c r="AH250" s="92" t="s">
        <v>86</v>
      </c>
      <c r="AI250" s="92" t="s">
        <v>24619</v>
      </c>
      <c r="AJ250" s="93" t="s">
        <v>21130</v>
      </c>
    </row>
    <row r="251" spans="1:36" x14ac:dyDescent="0.25">
      <c r="A251" s="89">
        <v>57859</v>
      </c>
      <c r="B251" s="89" t="s">
        <v>9745</v>
      </c>
      <c r="C251" s="89" t="s">
        <v>9883</v>
      </c>
      <c r="D251" s="89" t="s">
        <v>80</v>
      </c>
      <c r="E251" s="90" t="s">
        <v>3036</v>
      </c>
      <c r="F251" s="89">
        <v>1</v>
      </c>
      <c r="G251" s="130" t="s">
        <v>24910</v>
      </c>
      <c r="H251" s="89">
        <v>2009</v>
      </c>
      <c r="I251" s="89" t="s">
        <v>3006</v>
      </c>
      <c r="J251" s="89" t="s">
        <v>9769</v>
      </c>
      <c r="K251" s="89"/>
      <c r="L251" s="89"/>
      <c r="M251" s="89"/>
      <c r="N251" s="89" t="s">
        <v>3007</v>
      </c>
      <c r="O251" s="89"/>
      <c r="P251" s="89"/>
      <c r="Q251" s="89" t="s">
        <v>578</v>
      </c>
      <c r="R251" s="89"/>
      <c r="S251" s="89" t="s">
        <v>14701</v>
      </c>
      <c r="T251" s="89"/>
      <c r="U251" s="89">
        <v>5</v>
      </c>
      <c r="V251" s="89"/>
      <c r="W251" s="89" t="s">
        <v>249</v>
      </c>
      <c r="X251" s="89"/>
      <c r="Y251" s="89"/>
      <c r="Z251" s="89" t="s">
        <v>17898</v>
      </c>
      <c r="AA251" s="89"/>
      <c r="AB251" s="89"/>
      <c r="AC251" s="89" t="s">
        <v>9752</v>
      </c>
      <c r="AD251" s="89" t="s">
        <v>10083</v>
      </c>
      <c r="AE251" s="89" t="s">
        <v>9754</v>
      </c>
      <c r="AF251" s="89" t="s">
        <v>9755</v>
      </c>
      <c r="AG251" s="89" t="s">
        <v>9762</v>
      </c>
      <c r="AH251" s="92" t="s">
        <v>86</v>
      </c>
      <c r="AI251" s="92" t="s">
        <v>24619</v>
      </c>
      <c r="AJ251" s="93" t="s">
        <v>21130</v>
      </c>
    </row>
    <row r="252" spans="1:36" x14ac:dyDescent="0.25">
      <c r="A252" s="89">
        <v>57860</v>
      </c>
      <c r="B252" s="89" t="s">
        <v>9745</v>
      </c>
      <c r="C252" s="89" t="s">
        <v>9883</v>
      </c>
      <c r="D252" s="89" t="s">
        <v>80</v>
      </c>
      <c r="E252" s="90" t="s">
        <v>2907</v>
      </c>
      <c r="F252" s="89">
        <v>1</v>
      </c>
      <c r="G252" s="130" t="s">
        <v>24910</v>
      </c>
      <c r="H252" s="89">
        <v>2009</v>
      </c>
      <c r="I252" s="89" t="s">
        <v>3006</v>
      </c>
      <c r="J252" s="89" t="s">
        <v>9769</v>
      </c>
      <c r="K252" s="89"/>
      <c r="L252" s="89"/>
      <c r="M252" s="89"/>
      <c r="N252" s="89" t="s">
        <v>3007</v>
      </c>
      <c r="O252" s="89"/>
      <c r="P252" s="89"/>
      <c r="Q252" s="89" t="s">
        <v>578</v>
      </c>
      <c r="R252" s="89"/>
      <c r="S252" s="89" t="s">
        <v>18354</v>
      </c>
      <c r="T252" s="89"/>
      <c r="U252" s="89">
        <v>5</v>
      </c>
      <c r="V252" s="89"/>
      <c r="W252" s="89" t="s">
        <v>249</v>
      </c>
      <c r="X252" s="89"/>
      <c r="Y252" s="89"/>
      <c r="Z252" s="89" t="s">
        <v>17899</v>
      </c>
      <c r="AA252" s="89"/>
      <c r="AB252" s="89"/>
      <c r="AC252" s="89" t="s">
        <v>9752</v>
      </c>
      <c r="AD252" s="89" t="s">
        <v>10083</v>
      </c>
      <c r="AE252" s="89" t="s">
        <v>9754</v>
      </c>
      <c r="AF252" s="89" t="s">
        <v>9755</v>
      </c>
      <c r="AG252" s="89" t="s">
        <v>9762</v>
      </c>
      <c r="AH252" s="92" t="s">
        <v>86</v>
      </c>
      <c r="AI252" s="92" t="s">
        <v>24619</v>
      </c>
      <c r="AJ252" s="93" t="s">
        <v>21130</v>
      </c>
    </row>
    <row r="253" spans="1:36" x14ac:dyDescent="0.25">
      <c r="A253" s="89">
        <v>57861</v>
      </c>
      <c r="B253" s="89" t="s">
        <v>9772</v>
      </c>
      <c r="C253" s="89" t="s">
        <v>9773</v>
      </c>
      <c r="D253" s="89" t="s">
        <v>80</v>
      </c>
      <c r="E253" s="90" t="s">
        <v>8661</v>
      </c>
      <c r="F253" s="89">
        <v>1</v>
      </c>
      <c r="G253" s="130" t="s">
        <v>24814</v>
      </c>
      <c r="H253" s="89">
        <v>2009</v>
      </c>
      <c r="I253" s="89" t="s">
        <v>8586</v>
      </c>
      <c r="J253" s="89" t="s">
        <v>9769</v>
      </c>
      <c r="K253" s="89"/>
      <c r="L253" s="89"/>
      <c r="M253" s="89"/>
      <c r="N253" s="89" t="s">
        <v>8587</v>
      </c>
      <c r="O253" s="89"/>
      <c r="P253" s="89"/>
      <c r="Q253" s="89" t="s">
        <v>3775</v>
      </c>
      <c r="R253" s="89"/>
      <c r="S253" s="89" t="s">
        <v>18355</v>
      </c>
      <c r="T253" s="89"/>
      <c r="U253" s="89">
        <v>7</v>
      </c>
      <c r="V253" s="89"/>
      <c r="W253" s="89" t="s">
        <v>354</v>
      </c>
      <c r="X253" s="89"/>
      <c r="Y253" s="89"/>
      <c r="Z253" s="89" t="s">
        <v>17900</v>
      </c>
      <c r="AA253" s="89" t="s">
        <v>11794</v>
      </c>
      <c r="AB253" s="89" t="s">
        <v>9769</v>
      </c>
      <c r="AC253" s="89" t="s">
        <v>9752</v>
      </c>
      <c r="AD253" s="89" t="s">
        <v>10083</v>
      </c>
      <c r="AE253" s="89" t="s">
        <v>9754</v>
      </c>
      <c r="AF253" s="89" t="s">
        <v>9755</v>
      </c>
      <c r="AG253" s="89" t="s">
        <v>9762</v>
      </c>
      <c r="AH253" s="92" t="s">
        <v>86</v>
      </c>
      <c r="AI253" s="92" t="s">
        <v>24619</v>
      </c>
      <c r="AJ253" s="93" t="s">
        <v>21130</v>
      </c>
    </row>
    <row r="254" spans="1:36" x14ac:dyDescent="0.25">
      <c r="A254" s="89">
        <v>57862</v>
      </c>
      <c r="B254" s="89" t="s">
        <v>9756</v>
      </c>
      <c r="C254" s="89" t="s">
        <v>9757</v>
      </c>
      <c r="D254" s="89" t="s">
        <v>80</v>
      </c>
      <c r="E254" s="90" t="s">
        <v>5746</v>
      </c>
      <c r="F254" s="89">
        <v>3</v>
      </c>
      <c r="G254" s="130" t="s">
        <v>26146</v>
      </c>
      <c r="H254" s="89">
        <v>2009</v>
      </c>
      <c r="I254" s="89" t="s">
        <v>5178</v>
      </c>
      <c r="J254" s="89"/>
      <c r="K254" s="89">
        <v>59</v>
      </c>
      <c r="L254" s="89">
        <v>3</v>
      </c>
      <c r="M254" s="89" t="s">
        <v>5176</v>
      </c>
      <c r="N254" s="89"/>
      <c r="O254" s="89"/>
      <c r="P254" s="89"/>
      <c r="Q254" s="89"/>
      <c r="R254" s="89"/>
      <c r="S254" s="89" t="s">
        <v>16995</v>
      </c>
      <c r="T254" s="89"/>
      <c r="U254" s="89">
        <v>77</v>
      </c>
      <c r="V254" s="89"/>
      <c r="W254" s="89" t="s">
        <v>201</v>
      </c>
      <c r="X254" s="89"/>
      <c r="Y254" s="89"/>
      <c r="Z254" s="89" t="s">
        <v>17901</v>
      </c>
      <c r="AA254" s="89"/>
      <c r="AB254" s="89"/>
      <c r="AC254" s="89" t="s">
        <v>9752</v>
      </c>
      <c r="AD254" s="89" t="s">
        <v>10083</v>
      </c>
      <c r="AE254" s="89" t="s">
        <v>9754</v>
      </c>
      <c r="AF254" s="89" t="s">
        <v>9755</v>
      </c>
      <c r="AG254" s="89" t="s">
        <v>9762</v>
      </c>
      <c r="AH254" s="92" t="s">
        <v>23610</v>
      </c>
      <c r="AI254" s="92" t="s">
        <v>24619</v>
      </c>
      <c r="AJ254" s="93" t="s">
        <v>21130</v>
      </c>
    </row>
    <row r="255" spans="1:36" x14ac:dyDescent="0.25">
      <c r="A255" s="89">
        <v>57863</v>
      </c>
      <c r="B255" s="89" t="s">
        <v>9756</v>
      </c>
      <c r="C255" s="89" t="s">
        <v>9757</v>
      </c>
      <c r="D255" s="89" t="s">
        <v>80</v>
      </c>
      <c r="E255" s="90" t="s">
        <v>6654</v>
      </c>
      <c r="F255" s="89">
        <v>1</v>
      </c>
      <c r="G255" s="130" t="s">
        <v>25026</v>
      </c>
      <c r="H255" s="89">
        <v>2009</v>
      </c>
      <c r="I255" s="89" t="s">
        <v>6656</v>
      </c>
      <c r="J255" s="89"/>
      <c r="K255" s="89">
        <v>51</v>
      </c>
      <c r="L255" s="89">
        <v>1</v>
      </c>
      <c r="M255" s="89" t="s">
        <v>6655</v>
      </c>
      <c r="N255" s="89"/>
      <c r="O255" s="89"/>
      <c r="P255" s="89"/>
      <c r="Q255" s="89"/>
      <c r="R255" s="89"/>
      <c r="S255" s="89" t="s">
        <v>10515</v>
      </c>
      <c r="T255" s="89"/>
      <c r="U255" s="89">
        <v>21</v>
      </c>
      <c r="V255" s="89"/>
      <c r="W255" s="89" t="s">
        <v>407</v>
      </c>
      <c r="X255" s="89"/>
      <c r="Y255" s="89"/>
      <c r="Z255" s="89" t="s">
        <v>17902</v>
      </c>
      <c r="AA255" s="89"/>
      <c r="AB255" s="89"/>
      <c r="AC255" s="89" t="s">
        <v>9752</v>
      </c>
      <c r="AD255" s="89" t="s">
        <v>10083</v>
      </c>
      <c r="AE255" s="89" t="s">
        <v>9754</v>
      </c>
      <c r="AF255" s="89" t="s">
        <v>9755</v>
      </c>
      <c r="AG255" s="89" t="s">
        <v>9762</v>
      </c>
      <c r="AH255" s="92" t="s">
        <v>23662</v>
      </c>
      <c r="AI255" s="92" t="s">
        <v>24619</v>
      </c>
      <c r="AJ255" s="93" t="s">
        <v>21130</v>
      </c>
    </row>
    <row r="256" spans="1:36" x14ac:dyDescent="0.25">
      <c r="A256" s="89">
        <v>57864</v>
      </c>
      <c r="B256" s="89" t="s">
        <v>9767</v>
      </c>
      <c r="C256" s="89" t="s">
        <v>3630</v>
      </c>
      <c r="D256" s="89" t="s">
        <v>80</v>
      </c>
      <c r="E256" s="90" t="s">
        <v>1673</v>
      </c>
      <c r="F256" s="89">
        <v>1</v>
      </c>
      <c r="G256" s="130" t="s">
        <v>24861</v>
      </c>
      <c r="H256" s="89">
        <v>2009</v>
      </c>
      <c r="I256" s="89"/>
      <c r="J256" s="89" t="s">
        <v>9769</v>
      </c>
      <c r="K256" s="89"/>
      <c r="L256" s="89"/>
      <c r="M256" s="89"/>
      <c r="N256" s="89" t="s">
        <v>1674</v>
      </c>
      <c r="O256" s="89"/>
      <c r="P256" s="89"/>
      <c r="Q256" s="89" t="s">
        <v>471</v>
      </c>
      <c r="R256" s="89"/>
      <c r="S256" s="89"/>
      <c r="T256" s="89"/>
      <c r="U256" s="89">
        <v>238</v>
      </c>
      <c r="V256" s="89"/>
      <c r="W256" s="89" t="s">
        <v>262</v>
      </c>
      <c r="X256" s="89"/>
      <c r="Y256" s="89"/>
      <c r="Z256" s="89" t="s">
        <v>17904</v>
      </c>
      <c r="AA256" s="89"/>
      <c r="AB256" s="89"/>
      <c r="AC256" s="89" t="s">
        <v>9752</v>
      </c>
      <c r="AD256" s="89" t="s">
        <v>10083</v>
      </c>
      <c r="AE256" s="89" t="s">
        <v>9754</v>
      </c>
      <c r="AF256" s="89" t="s">
        <v>9755</v>
      </c>
      <c r="AG256" s="89" t="s">
        <v>9762</v>
      </c>
      <c r="AH256" s="92" t="s">
        <v>86</v>
      </c>
      <c r="AI256" s="92" t="s">
        <v>24619</v>
      </c>
      <c r="AJ256" s="93" t="s">
        <v>21130</v>
      </c>
    </row>
    <row r="257" spans="1:36" x14ac:dyDescent="0.25">
      <c r="A257" s="89">
        <v>57865</v>
      </c>
      <c r="B257" s="89" t="s">
        <v>9772</v>
      </c>
      <c r="C257" s="89" t="s">
        <v>9773</v>
      </c>
      <c r="D257" s="89" t="s">
        <v>80</v>
      </c>
      <c r="E257" s="90" t="s">
        <v>8542</v>
      </c>
      <c r="F257" s="89">
        <v>1</v>
      </c>
      <c r="G257" s="130" t="s">
        <v>26147</v>
      </c>
      <c r="H257" s="89">
        <v>2009</v>
      </c>
      <c r="I257" s="89" t="s">
        <v>8543</v>
      </c>
      <c r="J257" s="89" t="s">
        <v>9776</v>
      </c>
      <c r="K257" s="89"/>
      <c r="L257" s="89"/>
      <c r="M257" s="89"/>
      <c r="N257" s="89" t="s">
        <v>8133</v>
      </c>
      <c r="O257" s="89"/>
      <c r="P257" s="89"/>
      <c r="Q257" s="89" t="s">
        <v>8544</v>
      </c>
      <c r="R257" s="89"/>
      <c r="S257" s="89" t="s">
        <v>17315</v>
      </c>
      <c r="T257" s="89"/>
      <c r="U257" s="89">
        <v>10</v>
      </c>
      <c r="V257" s="89"/>
      <c r="W257" s="89" t="s">
        <v>407</v>
      </c>
      <c r="X257" s="89"/>
      <c r="Y257" s="89"/>
      <c r="Z257" s="89" t="s">
        <v>17905</v>
      </c>
      <c r="AA257" s="89" t="s">
        <v>10260</v>
      </c>
      <c r="AB257" s="89" t="s">
        <v>9776</v>
      </c>
      <c r="AC257" s="89" t="s">
        <v>9752</v>
      </c>
      <c r="AD257" s="89" t="s">
        <v>10083</v>
      </c>
      <c r="AE257" s="89" t="s">
        <v>9754</v>
      </c>
      <c r="AF257" s="89" t="s">
        <v>9755</v>
      </c>
      <c r="AG257" s="89" t="s">
        <v>9762</v>
      </c>
      <c r="AH257" s="92" t="s">
        <v>86</v>
      </c>
      <c r="AI257" s="92" t="s">
        <v>24619</v>
      </c>
      <c r="AJ257" s="93" t="s">
        <v>21130</v>
      </c>
    </row>
    <row r="258" spans="1:36" x14ac:dyDescent="0.25">
      <c r="A258" s="89">
        <v>57866</v>
      </c>
      <c r="B258" s="89" t="s">
        <v>9756</v>
      </c>
      <c r="C258" s="89" t="s">
        <v>9757</v>
      </c>
      <c r="D258" s="89" t="s">
        <v>336</v>
      </c>
      <c r="E258" s="90" t="s">
        <v>5634</v>
      </c>
      <c r="F258" s="89">
        <v>1</v>
      </c>
      <c r="G258" s="130" t="s">
        <v>26147</v>
      </c>
      <c r="H258" s="89">
        <v>2009</v>
      </c>
      <c r="I258" s="89" t="s">
        <v>5636</v>
      </c>
      <c r="J258" s="89"/>
      <c r="K258" s="89">
        <v>19</v>
      </c>
      <c r="L258" s="89">
        <v>1</v>
      </c>
      <c r="M258" s="89" t="s">
        <v>5635</v>
      </c>
      <c r="N258" s="89"/>
      <c r="O258" s="89"/>
      <c r="P258" s="89"/>
      <c r="Q258" s="89"/>
      <c r="R258" s="89"/>
      <c r="S258" s="89" t="s">
        <v>18356</v>
      </c>
      <c r="T258" s="89"/>
      <c r="U258" s="89">
        <v>10</v>
      </c>
      <c r="V258" s="89"/>
      <c r="W258" s="89" t="s">
        <v>407</v>
      </c>
      <c r="X258" s="89"/>
      <c r="Y258" s="89"/>
      <c r="Z258" s="89" t="s">
        <v>5634</v>
      </c>
      <c r="AA258" s="89"/>
      <c r="AB258" s="89"/>
      <c r="AC258" s="89" t="s">
        <v>9752</v>
      </c>
      <c r="AD258" s="89" t="s">
        <v>10083</v>
      </c>
      <c r="AE258" s="89" t="s">
        <v>9754</v>
      </c>
      <c r="AF258" s="89" t="s">
        <v>9755</v>
      </c>
      <c r="AG258" s="89" t="s">
        <v>9762</v>
      </c>
      <c r="AH258" s="92" t="s">
        <v>86</v>
      </c>
      <c r="AI258" s="92" t="s">
        <v>24619</v>
      </c>
      <c r="AJ258" s="93" t="s">
        <v>21130</v>
      </c>
    </row>
    <row r="259" spans="1:36" x14ac:dyDescent="0.25">
      <c r="A259" s="89">
        <v>57867</v>
      </c>
      <c r="B259" s="89" t="s">
        <v>9772</v>
      </c>
      <c r="C259" s="89" t="s">
        <v>9773</v>
      </c>
      <c r="D259" s="89" t="s">
        <v>80</v>
      </c>
      <c r="E259" s="90" t="s">
        <v>7755</v>
      </c>
      <c r="F259" s="89">
        <v>1</v>
      </c>
      <c r="G259" s="130" t="s">
        <v>25006</v>
      </c>
      <c r="H259" s="89">
        <v>2009</v>
      </c>
      <c r="I259" s="89" t="s">
        <v>7756</v>
      </c>
      <c r="J259" s="89" t="s">
        <v>9769</v>
      </c>
      <c r="K259" s="89"/>
      <c r="L259" s="89"/>
      <c r="M259" s="89"/>
      <c r="N259" s="89" t="s">
        <v>7513</v>
      </c>
      <c r="O259" s="89"/>
      <c r="P259" s="89"/>
      <c r="Q259" s="89" t="s">
        <v>1286</v>
      </c>
      <c r="R259" s="89"/>
      <c r="S259" s="89" t="s">
        <v>17321</v>
      </c>
      <c r="T259" s="89"/>
      <c r="U259" s="89">
        <v>6</v>
      </c>
      <c r="V259" s="89"/>
      <c r="W259" s="89" t="s">
        <v>407</v>
      </c>
      <c r="X259" s="89"/>
      <c r="Y259" s="89"/>
      <c r="Z259" s="89" t="s">
        <v>17906</v>
      </c>
      <c r="AA259" s="89" t="s">
        <v>10105</v>
      </c>
      <c r="AB259" s="89" t="s">
        <v>9769</v>
      </c>
      <c r="AC259" s="89" t="s">
        <v>9752</v>
      </c>
      <c r="AD259" s="89" t="s">
        <v>10083</v>
      </c>
      <c r="AE259" s="89" t="s">
        <v>9754</v>
      </c>
      <c r="AF259" s="89" t="s">
        <v>9755</v>
      </c>
      <c r="AG259" s="89" t="s">
        <v>9762</v>
      </c>
      <c r="AH259" s="92" t="s">
        <v>86</v>
      </c>
      <c r="AI259" s="92" t="s">
        <v>24619</v>
      </c>
      <c r="AJ259" s="93" t="s">
        <v>21130</v>
      </c>
    </row>
    <row r="260" spans="1:36" x14ac:dyDescent="0.25">
      <c r="A260" s="89">
        <v>57868</v>
      </c>
      <c r="B260" s="89" t="s">
        <v>9767</v>
      </c>
      <c r="C260" s="89" t="s">
        <v>3630</v>
      </c>
      <c r="D260" s="89" t="s">
        <v>80</v>
      </c>
      <c r="E260" s="90" t="s">
        <v>2512</v>
      </c>
      <c r="F260" s="89">
        <v>1</v>
      </c>
      <c r="G260" s="130" t="s">
        <v>25006</v>
      </c>
      <c r="H260" s="89">
        <v>2009</v>
      </c>
      <c r="I260" s="89"/>
      <c r="J260" s="89" t="s">
        <v>9769</v>
      </c>
      <c r="K260" s="89" t="s">
        <v>2514</v>
      </c>
      <c r="L260" s="89"/>
      <c r="M260" s="89"/>
      <c r="N260" s="89" t="s">
        <v>2513</v>
      </c>
      <c r="O260" s="89"/>
      <c r="P260" s="89"/>
      <c r="Q260" s="89" t="s">
        <v>2515</v>
      </c>
      <c r="R260" s="89"/>
      <c r="S260" s="89"/>
      <c r="T260" s="89"/>
      <c r="U260" s="89">
        <v>174</v>
      </c>
      <c r="V260" s="89"/>
      <c r="W260" s="89" t="s">
        <v>407</v>
      </c>
      <c r="X260" s="89"/>
      <c r="Y260" s="89"/>
      <c r="Z260" s="89" t="s">
        <v>17907</v>
      </c>
      <c r="AA260" s="89"/>
      <c r="AB260" s="89"/>
      <c r="AC260" s="89" t="s">
        <v>9752</v>
      </c>
      <c r="AD260" s="89" t="s">
        <v>10083</v>
      </c>
      <c r="AE260" s="89" t="s">
        <v>9754</v>
      </c>
      <c r="AF260" s="89" t="s">
        <v>9755</v>
      </c>
      <c r="AG260" s="89" t="s">
        <v>9762</v>
      </c>
      <c r="AH260" s="92" t="s">
        <v>86</v>
      </c>
      <c r="AI260" s="92" t="s">
        <v>24619</v>
      </c>
      <c r="AJ260" s="93" t="s">
        <v>21130</v>
      </c>
    </row>
    <row r="261" spans="1:36" x14ac:dyDescent="0.25">
      <c r="A261" s="89">
        <v>57870</v>
      </c>
      <c r="B261" s="89" t="s">
        <v>9745</v>
      </c>
      <c r="C261" s="89" t="s">
        <v>10093</v>
      </c>
      <c r="D261" s="89" t="s">
        <v>534</v>
      </c>
      <c r="E261" s="90" t="s">
        <v>2628</v>
      </c>
      <c r="F261" s="89">
        <v>1</v>
      </c>
      <c r="G261" s="130" t="s">
        <v>25337</v>
      </c>
      <c r="H261" s="89">
        <v>2009</v>
      </c>
      <c r="I261" s="89" t="s">
        <v>2629</v>
      </c>
      <c r="J261" s="89" t="s">
        <v>16284</v>
      </c>
      <c r="K261" s="89"/>
      <c r="L261" s="89"/>
      <c r="M261" s="89"/>
      <c r="N261" s="89" t="s">
        <v>2630</v>
      </c>
      <c r="O261" s="89"/>
      <c r="P261" s="89"/>
      <c r="Q261" s="89" t="s">
        <v>18357</v>
      </c>
      <c r="R261" s="89"/>
      <c r="S261" s="89" t="s">
        <v>9571</v>
      </c>
      <c r="T261" s="89"/>
      <c r="U261" s="89">
        <v>6</v>
      </c>
      <c r="V261" s="89"/>
      <c r="W261" s="89" t="s">
        <v>201</v>
      </c>
      <c r="X261" s="89"/>
      <c r="Y261" s="89"/>
      <c r="Z261" s="89" t="s">
        <v>17908</v>
      </c>
      <c r="AA261" s="89"/>
      <c r="AB261" s="89"/>
      <c r="AC261" s="89" t="s">
        <v>9752</v>
      </c>
      <c r="AD261" s="89" t="s">
        <v>10083</v>
      </c>
      <c r="AE261" s="89" t="s">
        <v>9754</v>
      </c>
      <c r="AF261" s="89" t="s">
        <v>9755</v>
      </c>
      <c r="AG261" s="89" t="s">
        <v>9762</v>
      </c>
      <c r="AH261" s="92" t="s">
        <v>86</v>
      </c>
      <c r="AI261" s="92" t="s">
        <v>24619</v>
      </c>
      <c r="AJ261" s="93" t="s">
        <v>21130</v>
      </c>
    </row>
    <row r="262" spans="1:36" x14ac:dyDescent="0.25">
      <c r="A262" s="89">
        <v>57872</v>
      </c>
      <c r="B262" s="89" t="s">
        <v>9745</v>
      </c>
      <c r="C262" s="89" t="s">
        <v>10093</v>
      </c>
      <c r="D262" s="89" t="s">
        <v>237</v>
      </c>
      <c r="E262" s="90" t="s">
        <v>3133</v>
      </c>
      <c r="F262" s="89">
        <v>2</v>
      </c>
      <c r="G262" s="130" t="s">
        <v>25390</v>
      </c>
      <c r="H262" s="89">
        <v>2009</v>
      </c>
      <c r="I262" s="89" t="s">
        <v>3120</v>
      </c>
      <c r="J262" s="89" t="s">
        <v>16877</v>
      </c>
      <c r="K262" s="89"/>
      <c r="L262" s="89"/>
      <c r="M262" s="89"/>
      <c r="N262" s="89" t="s">
        <v>3121</v>
      </c>
      <c r="O262" s="89"/>
      <c r="P262" s="89"/>
      <c r="Q262" s="89" t="s">
        <v>3122</v>
      </c>
      <c r="R262" s="89"/>
      <c r="S262" s="89" t="s">
        <v>18358</v>
      </c>
      <c r="T262" s="89"/>
      <c r="U262" s="89">
        <v>27</v>
      </c>
      <c r="V262" s="89"/>
      <c r="W262" s="89" t="s">
        <v>201</v>
      </c>
      <c r="X262" s="89"/>
      <c r="Y262" s="89"/>
      <c r="Z262" s="89" t="s">
        <v>3809</v>
      </c>
      <c r="AA262" s="89"/>
      <c r="AB262" s="89"/>
      <c r="AC262" s="89" t="s">
        <v>9752</v>
      </c>
      <c r="AD262" s="89" t="s">
        <v>10083</v>
      </c>
      <c r="AE262" s="89" t="s">
        <v>9754</v>
      </c>
      <c r="AF262" s="89" t="s">
        <v>9755</v>
      </c>
      <c r="AG262" s="89" t="s">
        <v>9762</v>
      </c>
      <c r="AH262" s="92" t="s">
        <v>23610</v>
      </c>
      <c r="AI262" s="92" t="s">
        <v>24619</v>
      </c>
      <c r="AJ262" s="93" t="s">
        <v>21130</v>
      </c>
    </row>
    <row r="263" spans="1:36" x14ac:dyDescent="0.25">
      <c r="A263" s="89">
        <v>57873</v>
      </c>
      <c r="B263" s="89" t="s">
        <v>9745</v>
      </c>
      <c r="C263" s="89" t="s">
        <v>10093</v>
      </c>
      <c r="D263" s="89" t="s">
        <v>336</v>
      </c>
      <c r="E263" s="90" t="s">
        <v>3809</v>
      </c>
      <c r="F263" s="89">
        <v>2</v>
      </c>
      <c r="G263" s="130" t="s">
        <v>25390</v>
      </c>
      <c r="H263" s="89">
        <v>2009</v>
      </c>
      <c r="I263" s="89" t="s">
        <v>3803</v>
      </c>
      <c r="J263" s="89" t="s">
        <v>16877</v>
      </c>
      <c r="K263" s="89"/>
      <c r="L263" s="89"/>
      <c r="M263" s="89"/>
      <c r="N263" s="89" t="s">
        <v>3804</v>
      </c>
      <c r="O263" s="89"/>
      <c r="P263" s="89"/>
      <c r="Q263" s="89" t="s">
        <v>3122</v>
      </c>
      <c r="R263" s="89"/>
      <c r="S263" s="89" t="s">
        <v>18359</v>
      </c>
      <c r="T263" s="89"/>
      <c r="U263" s="89">
        <v>28</v>
      </c>
      <c r="V263" s="89"/>
      <c r="W263" s="89" t="s">
        <v>201</v>
      </c>
      <c r="X263" s="89"/>
      <c r="Y263" s="89"/>
      <c r="Z263" s="89" t="s">
        <v>3809</v>
      </c>
      <c r="AA263" s="89"/>
      <c r="AB263" s="89"/>
      <c r="AC263" s="89" t="s">
        <v>9752</v>
      </c>
      <c r="AD263" s="89" t="s">
        <v>10083</v>
      </c>
      <c r="AE263" s="89" t="s">
        <v>9754</v>
      </c>
      <c r="AF263" s="89" t="s">
        <v>9755</v>
      </c>
      <c r="AG263" s="89" t="s">
        <v>9762</v>
      </c>
      <c r="AH263" s="92" t="s">
        <v>23610</v>
      </c>
      <c r="AI263" s="92" t="s">
        <v>24619</v>
      </c>
      <c r="AJ263" s="93" t="s">
        <v>21130</v>
      </c>
    </row>
    <row r="264" spans="1:36" x14ac:dyDescent="0.25">
      <c r="A264" s="89">
        <v>57874</v>
      </c>
      <c r="B264" s="89" t="s">
        <v>9767</v>
      </c>
      <c r="C264" s="89" t="s">
        <v>3630</v>
      </c>
      <c r="D264" s="89" t="s">
        <v>80</v>
      </c>
      <c r="E264" s="90" t="s">
        <v>23286</v>
      </c>
      <c r="F264" s="89">
        <v>3</v>
      </c>
      <c r="G264" s="130" t="s">
        <v>26148</v>
      </c>
      <c r="H264" s="89">
        <v>2009</v>
      </c>
      <c r="I264" s="89"/>
      <c r="J264" s="89" t="s">
        <v>9769</v>
      </c>
      <c r="K264" s="89"/>
      <c r="L264" s="89"/>
      <c r="M264" s="89"/>
      <c r="N264" s="89" t="s">
        <v>18360</v>
      </c>
      <c r="O264" s="89"/>
      <c r="P264" s="89"/>
      <c r="Q264" s="89" t="s">
        <v>578</v>
      </c>
      <c r="R264" s="89"/>
      <c r="S264" s="89"/>
      <c r="T264" s="89"/>
      <c r="U264" s="89">
        <v>173</v>
      </c>
      <c r="V264" s="89"/>
      <c r="W264" s="89" t="s">
        <v>201</v>
      </c>
      <c r="X264" s="89"/>
      <c r="Y264" s="89"/>
      <c r="Z264" s="89" t="s">
        <v>18361</v>
      </c>
      <c r="AA264" s="89"/>
      <c r="AB264" s="89"/>
      <c r="AC264" s="89" t="s">
        <v>9752</v>
      </c>
      <c r="AD264" s="89" t="s">
        <v>10083</v>
      </c>
      <c r="AE264" s="89" t="s">
        <v>9754</v>
      </c>
      <c r="AF264" s="89" t="s">
        <v>9755</v>
      </c>
      <c r="AG264" s="89" t="s">
        <v>9762</v>
      </c>
      <c r="AH264" s="92" t="s">
        <v>23610</v>
      </c>
      <c r="AI264" s="92" t="s">
        <v>24619</v>
      </c>
      <c r="AJ264" s="93" t="s">
        <v>21130</v>
      </c>
    </row>
    <row r="265" spans="1:36" x14ac:dyDescent="0.25">
      <c r="A265" s="89">
        <v>57875</v>
      </c>
      <c r="B265" s="89" t="s">
        <v>9745</v>
      </c>
      <c r="C265" s="89" t="s">
        <v>10093</v>
      </c>
      <c r="D265" s="89" t="s">
        <v>1025</v>
      </c>
      <c r="E265" s="90" t="s">
        <v>1630</v>
      </c>
      <c r="F265" s="89">
        <v>1</v>
      </c>
      <c r="G265" s="130" t="s">
        <v>24668</v>
      </c>
      <c r="H265" s="89">
        <v>2009</v>
      </c>
      <c r="I265" s="89" t="s">
        <v>1631</v>
      </c>
      <c r="J265" s="89" t="s">
        <v>17909</v>
      </c>
      <c r="K265" s="89"/>
      <c r="L265" s="89"/>
      <c r="M265" s="89"/>
      <c r="N265" s="89" t="s">
        <v>1632</v>
      </c>
      <c r="O265" s="89"/>
      <c r="P265" s="89"/>
      <c r="Q265" s="89" t="s">
        <v>1633</v>
      </c>
      <c r="R265" s="89"/>
      <c r="S265" s="89" t="s">
        <v>18362</v>
      </c>
      <c r="T265" s="89"/>
      <c r="U265" s="89">
        <v>8</v>
      </c>
      <c r="V265" s="89"/>
      <c r="W265" s="89" t="s">
        <v>201</v>
      </c>
      <c r="X265" s="89"/>
      <c r="Y265" s="89"/>
      <c r="Z265" s="89" t="s">
        <v>17910</v>
      </c>
      <c r="AA265" s="89"/>
      <c r="AB265" s="89"/>
      <c r="AC265" s="89" t="s">
        <v>9752</v>
      </c>
      <c r="AD265" s="89" t="s">
        <v>10083</v>
      </c>
      <c r="AE265" s="89" t="s">
        <v>9754</v>
      </c>
      <c r="AF265" s="89" t="s">
        <v>9755</v>
      </c>
      <c r="AG265" s="89" t="s">
        <v>9762</v>
      </c>
      <c r="AH265" s="92" t="s">
        <v>86</v>
      </c>
      <c r="AI265" s="92" t="s">
        <v>24619</v>
      </c>
      <c r="AJ265" s="93" t="s">
        <v>21130</v>
      </c>
    </row>
    <row r="266" spans="1:36" x14ac:dyDescent="0.25">
      <c r="A266" s="89">
        <v>57876</v>
      </c>
      <c r="B266" s="89" t="s">
        <v>10089</v>
      </c>
      <c r="C266" s="89" t="s">
        <v>10693</v>
      </c>
      <c r="D266" s="89" t="s">
        <v>336</v>
      </c>
      <c r="E266" s="90" t="s">
        <v>18363</v>
      </c>
      <c r="F266" s="89">
        <v>3</v>
      </c>
      <c r="G266" s="130" t="s">
        <v>26149</v>
      </c>
      <c r="H266" s="89">
        <v>2009</v>
      </c>
      <c r="I266" s="89"/>
      <c r="J266" s="89"/>
      <c r="K266" s="89"/>
      <c r="L266" s="89"/>
      <c r="M266" s="89"/>
      <c r="N266" s="89"/>
      <c r="O266" s="89"/>
      <c r="P266" s="89"/>
      <c r="Q266" s="89"/>
      <c r="R266" s="89"/>
      <c r="S266" s="89"/>
      <c r="T266" s="89"/>
      <c r="U266" s="89"/>
      <c r="V266" s="89"/>
      <c r="W266" s="89" t="s">
        <v>201</v>
      </c>
      <c r="X266" s="89"/>
      <c r="Y266" s="89"/>
      <c r="Z266" s="89" t="s">
        <v>18363</v>
      </c>
      <c r="AA266" s="89" t="s">
        <v>18364</v>
      </c>
      <c r="AB266" s="89" t="s">
        <v>9769</v>
      </c>
      <c r="AC266" s="89" t="s">
        <v>9752</v>
      </c>
      <c r="AD266" s="89" t="s">
        <v>10083</v>
      </c>
      <c r="AE266" s="89" t="s">
        <v>9754</v>
      </c>
      <c r="AF266" s="89" t="s">
        <v>9755</v>
      </c>
      <c r="AG266" s="89" t="s">
        <v>9762</v>
      </c>
      <c r="AH266" s="92" t="s">
        <v>23610</v>
      </c>
      <c r="AI266" s="92" t="s">
        <v>24619</v>
      </c>
      <c r="AJ266" s="93" t="s">
        <v>21130</v>
      </c>
    </row>
    <row r="267" spans="1:36" x14ac:dyDescent="0.25">
      <c r="A267" s="89">
        <v>57877</v>
      </c>
      <c r="B267" s="89" t="s">
        <v>9756</v>
      </c>
      <c r="C267" s="89" t="s">
        <v>9757</v>
      </c>
      <c r="D267" s="89" t="s">
        <v>80</v>
      </c>
      <c r="E267" s="90" t="s">
        <v>6972</v>
      </c>
      <c r="F267" s="89">
        <v>2</v>
      </c>
      <c r="G267" s="130" t="s">
        <v>26150</v>
      </c>
      <c r="H267" s="89">
        <v>2009</v>
      </c>
      <c r="I267" s="89" t="s">
        <v>6516</v>
      </c>
      <c r="J267" s="89"/>
      <c r="K267" s="89">
        <v>19</v>
      </c>
      <c r="L267" s="89">
        <v>4</v>
      </c>
      <c r="M267" s="89" t="s">
        <v>6515</v>
      </c>
      <c r="N267" s="89"/>
      <c r="O267" s="89"/>
      <c r="P267" s="89"/>
      <c r="Q267" s="89"/>
      <c r="R267" s="89"/>
      <c r="S267" s="89" t="s">
        <v>18365</v>
      </c>
      <c r="T267" s="89"/>
      <c r="U267" s="89">
        <v>11</v>
      </c>
      <c r="V267" s="89"/>
      <c r="W267" s="89" t="s">
        <v>201</v>
      </c>
      <c r="X267" s="89"/>
      <c r="Y267" s="89"/>
      <c r="Z267" s="89" t="s">
        <v>17912</v>
      </c>
      <c r="AA267" s="89"/>
      <c r="AB267" s="89"/>
      <c r="AC267" s="89" t="s">
        <v>9752</v>
      </c>
      <c r="AD267" s="89" t="s">
        <v>10083</v>
      </c>
      <c r="AE267" s="89" t="s">
        <v>9754</v>
      </c>
      <c r="AF267" s="89" t="s">
        <v>9755</v>
      </c>
      <c r="AG267" s="89" t="s">
        <v>9762</v>
      </c>
      <c r="AH267" s="92" t="s">
        <v>86</v>
      </c>
      <c r="AI267" s="92" t="s">
        <v>24619</v>
      </c>
      <c r="AJ267" s="93" t="s">
        <v>21130</v>
      </c>
    </row>
    <row r="268" spans="1:36" x14ac:dyDescent="0.25">
      <c r="A268" s="89">
        <v>57878</v>
      </c>
      <c r="B268" s="89" t="s">
        <v>9745</v>
      </c>
      <c r="C268" s="89" t="s">
        <v>10093</v>
      </c>
      <c r="D268" s="89" t="s">
        <v>80</v>
      </c>
      <c r="E268" s="90" t="s">
        <v>1212</v>
      </c>
      <c r="F268" s="89">
        <v>4</v>
      </c>
      <c r="G268" s="130" t="s">
        <v>26151</v>
      </c>
      <c r="H268" s="89">
        <v>2009</v>
      </c>
      <c r="I268" s="89" t="s">
        <v>18366</v>
      </c>
      <c r="J268" s="89" t="s">
        <v>9769</v>
      </c>
      <c r="K268" s="89"/>
      <c r="L268" s="89"/>
      <c r="M268" s="89"/>
      <c r="N268" s="89" t="s">
        <v>1214</v>
      </c>
      <c r="O268" s="89"/>
      <c r="P268" s="89"/>
      <c r="Q268" s="89" t="s">
        <v>1215</v>
      </c>
      <c r="R268" s="89"/>
      <c r="S268" s="89" t="s">
        <v>18367</v>
      </c>
      <c r="T268" s="89"/>
      <c r="U268" s="89">
        <v>15</v>
      </c>
      <c r="V268" s="89"/>
      <c r="W268" s="89" t="s">
        <v>262</v>
      </c>
      <c r="X268" s="89"/>
      <c r="Y268" s="89"/>
      <c r="Z268" s="89" t="s">
        <v>17913</v>
      </c>
      <c r="AA268" s="89"/>
      <c r="AB268" s="89"/>
      <c r="AC268" s="89" t="s">
        <v>9752</v>
      </c>
      <c r="AD268" s="89" t="s">
        <v>10083</v>
      </c>
      <c r="AE268" s="89" t="s">
        <v>9754</v>
      </c>
      <c r="AF268" s="89" t="s">
        <v>9755</v>
      </c>
      <c r="AG268" s="89" t="s">
        <v>9762</v>
      </c>
      <c r="AH268" s="92" t="s">
        <v>86</v>
      </c>
      <c r="AI268" s="92" t="s">
        <v>24619</v>
      </c>
      <c r="AJ268" s="93" t="s">
        <v>21130</v>
      </c>
    </row>
    <row r="269" spans="1:36" x14ac:dyDescent="0.25">
      <c r="A269" s="89">
        <v>57879</v>
      </c>
      <c r="B269" s="89" t="s">
        <v>9756</v>
      </c>
      <c r="C269" s="89" t="s">
        <v>9757</v>
      </c>
      <c r="D269" s="89" t="s">
        <v>80</v>
      </c>
      <c r="E269" s="90" t="s">
        <v>23287</v>
      </c>
      <c r="F269" s="89">
        <v>1</v>
      </c>
      <c r="G269" s="130" t="s">
        <v>24744</v>
      </c>
      <c r="H269" s="89">
        <v>2009</v>
      </c>
      <c r="I269" s="89" t="s">
        <v>5281</v>
      </c>
      <c r="J269" s="89"/>
      <c r="K269" s="89">
        <v>178</v>
      </c>
      <c r="L269" s="100">
        <v>42401</v>
      </c>
      <c r="M269" s="89" t="s">
        <v>5278</v>
      </c>
      <c r="N269" s="89"/>
      <c r="O269" s="89"/>
      <c r="P269" s="89"/>
      <c r="Q269" s="89"/>
      <c r="R269" s="89"/>
      <c r="S269" s="89" t="s">
        <v>18368</v>
      </c>
      <c r="T269" s="89"/>
      <c r="U269" s="89">
        <v>8</v>
      </c>
      <c r="V269" s="89"/>
      <c r="W269" s="89" t="s">
        <v>262</v>
      </c>
      <c r="X269" s="89"/>
      <c r="Y269" s="89"/>
      <c r="Z269" s="89" t="s">
        <v>17914</v>
      </c>
      <c r="AA269" s="89"/>
      <c r="AB269" s="89"/>
      <c r="AC269" s="89" t="s">
        <v>9752</v>
      </c>
      <c r="AD269" s="89" t="s">
        <v>10083</v>
      </c>
      <c r="AE269" s="89" t="s">
        <v>9754</v>
      </c>
      <c r="AF269" s="89" t="s">
        <v>9755</v>
      </c>
      <c r="AG269" s="89" t="s">
        <v>9762</v>
      </c>
      <c r="AH269" s="92" t="s">
        <v>86</v>
      </c>
      <c r="AI269" s="92" t="s">
        <v>24619</v>
      </c>
      <c r="AJ269" s="93" t="s">
        <v>21130</v>
      </c>
    </row>
    <row r="270" spans="1:36" x14ac:dyDescent="0.25">
      <c r="A270" s="89">
        <v>57880</v>
      </c>
      <c r="B270" s="89" t="s">
        <v>9772</v>
      </c>
      <c r="C270" s="89" t="s">
        <v>9773</v>
      </c>
      <c r="D270" s="89" t="s">
        <v>80</v>
      </c>
      <c r="E270" s="90" t="s">
        <v>8665</v>
      </c>
      <c r="F270" s="89">
        <v>1</v>
      </c>
      <c r="G270" s="130" t="s">
        <v>24744</v>
      </c>
      <c r="H270" s="89">
        <v>2009</v>
      </c>
      <c r="I270" s="89" t="s">
        <v>10261</v>
      </c>
      <c r="J270" s="89" t="s">
        <v>10262</v>
      </c>
      <c r="K270" s="89"/>
      <c r="L270" s="89"/>
      <c r="M270" s="89"/>
      <c r="N270" s="89" t="s">
        <v>8667</v>
      </c>
      <c r="O270" s="89"/>
      <c r="P270" s="89"/>
      <c r="Q270" s="89" t="s">
        <v>8668</v>
      </c>
      <c r="R270" s="89"/>
      <c r="S270" s="100">
        <v>42556</v>
      </c>
      <c r="T270" s="89"/>
      <c r="U270" s="89">
        <v>3</v>
      </c>
      <c r="V270" s="89"/>
      <c r="W270" s="89" t="s">
        <v>201</v>
      </c>
      <c r="X270" s="89"/>
      <c r="Y270" s="89"/>
      <c r="Z270" s="89" t="s">
        <v>18369</v>
      </c>
      <c r="AA270" s="89" t="s">
        <v>10260</v>
      </c>
      <c r="AB270" s="89" t="s">
        <v>10262</v>
      </c>
      <c r="AC270" s="89" t="s">
        <v>9752</v>
      </c>
      <c r="AD270" s="89" t="s">
        <v>10083</v>
      </c>
      <c r="AE270" s="89" t="s">
        <v>9754</v>
      </c>
      <c r="AF270" s="89" t="s">
        <v>9755</v>
      </c>
      <c r="AG270" s="89" t="s">
        <v>9762</v>
      </c>
      <c r="AH270" s="92" t="s">
        <v>86</v>
      </c>
      <c r="AI270" s="92" t="s">
        <v>24619</v>
      </c>
      <c r="AJ270" s="93" t="s">
        <v>21130</v>
      </c>
    </row>
    <row r="271" spans="1:36" x14ac:dyDescent="0.25">
      <c r="A271" s="89">
        <v>57881</v>
      </c>
      <c r="B271" s="89" t="s">
        <v>10132</v>
      </c>
      <c r="C271" s="89"/>
      <c r="D271" s="89" t="s">
        <v>80</v>
      </c>
      <c r="E271" s="90" t="s">
        <v>23161</v>
      </c>
      <c r="F271" s="89">
        <v>1</v>
      </c>
      <c r="G271" s="130" t="s">
        <v>24744</v>
      </c>
      <c r="H271" s="89">
        <v>2009</v>
      </c>
      <c r="I271" s="89"/>
      <c r="J271" s="89"/>
      <c r="K271" s="89"/>
      <c r="L271" s="89"/>
      <c r="M271" s="89"/>
      <c r="N271" s="89"/>
      <c r="O271" s="89"/>
      <c r="P271" s="89"/>
      <c r="Q271" s="89"/>
      <c r="R271" s="89"/>
      <c r="S271" s="89"/>
      <c r="T271" s="89"/>
      <c r="U271" s="89"/>
      <c r="V271" s="89"/>
      <c r="W271" s="89" t="s">
        <v>201</v>
      </c>
      <c r="X271" s="89"/>
      <c r="Y271" s="89"/>
      <c r="Z271" s="89" t="s">
        <v>18370</v>
      </c>
      <c r="AA271" s="89"/>
      <c r="AB271" s="89"/>
      <c r="AC271" s="89" t="s">
        <v>9752</v>
      </c>
      <c r="AD271" s="89" t="s">
        <v>10083</v>
      </c>
      <c r="AE271" s="89" t="s">
        <v>9754</v>
      </c>
      <c r="AF271" s="89" t="s">
        <v>9755</v>
      </c>
      <c r="AG271" s="89" t="s">
        <v>9762</v>
      </c>
      <c r="AH271" s="92" t="s">
        <v>86</v>
      </c>
      <c r="AI271" s="92" t="s">
        <v>24619</v>
      </c>
      <c r="AJ271" s="93" t="s">
        <v>21130</v>
      </c>
    </row>
    <row r="272" spans="1:36" x14ac:dyDescent="0.25">
      <c r="A272" s="89">
        <v>57882</v>
      </c>
      <c r="B272" s="89" t="s">
        <v>9772</v>
      </c>
      <c r="C272" s="89" t="s">
        <v>9773</v>
      </c>
      <c r="D272" s="89" t="s">
        <v>80</v>
      </c>
      <c r="E272" s="90" t="s">
        <v>23288</v>
      </c>
      <c r="F272" s="89">
        <v>1</v>
      </c>
      <c r="G272" s="130" t="s">
        <v>26152</v>
      </c>
      <c r="H272" s="89">
        <v>2009</v>
      </c>
      <c r="I272" s="89" t="s">
        <v>18371</v>
      </c>
      <c r="J272" s="89" t="s">
        <v>9776</v>
      </c>
      <c r="K272" s="89"/>
      <c r="L272" s="89"/>
      <c r="M272" s="89"/>
      <c r="N272" s="89"/>
      <c r="O272" s="89"/>
      <c r="P272" s="89"/>
      <c r="Q272" s="89" t="s">
        <v>18372</v>
      </c>
      <c r="R272" s="89"/>
      <c r="S272" s="89" t="s">
        <v>8745</v>
      </c>
      <c r="T272" s="89"/>
      <c r="U272" s="89">
        <v>9</v>
      </c>
      <c r="V272" s="89"/>
      <c r="W272" s="89" t="s">
        <v>407</v>
      </c>
      <c r="X272" s="89"/>
      <c r="Y272" s="89"/>
      <c r="Z272" s="89" t="s">
        <v>18373</v>
      </c>
      <c r="AA272" s="89" t="s">
        <v>10260</v>
      </c>
      <c r="AB272" s="89" t="s">
        <v>9776</v>
      </c>
      <c r="AC272" s="89" t="s">
        <v>9752</v>
      </c>
      <c r="AD272" s="89" t="s">
        <v>10083</v>
      </c>
      <c r="AE272" s="89" t="s">
        <v>9754</v>
      </c>
      <c r="AF272" s="89" t="s">
        <v>9755</v>
      </c>
      <c r="AG272" s="89" t="s">
        <v>9762</v>
      </c>
      <c r="AH272" s="92" t="s">
        <v>86</v>
      </c>
      <c r="AI272" s="92" t="s">
        <v>24619</v>
      </c>
      <c r="AJ272" s="93" t="s">
        <v>21130</v>
      </c>
    </row>
    <row r="273" spans="1:36" x14ac:dyDescent="0.25">
      <c r="A273" s="89">
        <v>57883</v>
      </c>
      <c r="B273" s="89" t="s">
        <v>9772</v>
      </c>
      <c r="C273" s="89" t="s">
        <v>9773</v>
      </c>
      <c r="D273" s="89" t="s">
        <v>80</v>
      </c>
      <c r="E273" s="90" t="s">
        <v>23289</v>
      </c>
      <c r="F273" s="89">
        <v>1</v>
      </c>
      <c r="G273" s="130" t="s">
        <v>26152</v>
      </c>
      <c r="H273" s="89">
        <v>2009</v>
      </c>
      <c r="I273" s="89" t="s">
        <v>18374</v>
      </c>
      <c r="J273" s="89" t="s">
        <v>9776</v>
      </c>
      <c r="K273" s="89"/>
      <c r="L273" s="89"/>
      <c r="M273" s="89"/>
      <c r="N273" s="89" t="s">
        <v>8133</v>
      </c>
      <c r="O273" s="89"/>
      <c r="P273" s="89"/>
      <c r="Q273" s="89" t="s">
        <v>1931</v>
      </c>
      <c r="R273" s="89"/>
      <c r="S273" s="89" t="s">
        <v>6898</v>
      </c>
      <c r="T273" s="89"/>
      <c r="U273" s="89">
        <v>12</v>
      </c>
      <c r="V273" s="89"/>
      <c r="W273" s="89" t="s">
        <v>407</v>
      </c>
      <c r="X273" s="89"/>
      <c r="Y273" s="89"/>
      <c r="Z273" s="89" t="s">
        <v>18375</v>
      </c>
      <c r="AA273" s="89" t="s">
        <v>10260</v>
      </c>
      <c r="AB273" s="89" t="s">
        <v>9776</v>
      </c>
      <c r="AC273" s="89" t="s">
        <v>9752</v>
      </c>
      <c r="AD273" s="89" t="s">
        <v>10083</v>
      </c>
      <c r="AE273" s="89" t="s">
        <v>9754</v>
      </c>
      <c r="AF273" s="89" t="s">
        <v>9755</v>
      </c>
      <c r="AG273" s="89" t="s">
        <v>9762</v>
      </c>
      <c r="AH273" s="92" t="s">
        <v>86</v>
      </c>
      <c r="AI273" s="92" t="s">
        <v>24619</v>
      </c>
      <c r="AJ273" s="93" t="s">
        <v>21130</v>
      </c>
    </row>
    <row r="274" spans="1:36" x14ac:dyDescent="0.25">
      <c r="A274" s="89">
        <v>57887</v>
      </c>
      <c r="B274" s="89" t="s">
        <v>9772</v>
      </c>
      <c r="C274" s="89" t="s">
        <v>9773</v>
      </c>
      <c r="D274" s="89" t="s">
        <v>80</v>
      </c>
      <c r="E274" s="90" t="s">
        <v>8313</v>
      </c>
      <c r="F274" s="89">
        <v>2</v>
      </c>
      <c r="G274" s="130" t="s">
        <v>26153</v>
      </c>
      <c r="H274" s="89">
        <v>2009</v>
      </c>
      <c r="I274" s="89" t="s">
        <v>8314</v>
      </c>
      <c r="J274" s="89" t="s">
        <v>9856</v>
      </c>
      <c r="K274" s="89"/>
      <c r="L274" s="89"/>
      <c r="M274" s="89"/>
      <c r="N274" s="89" t="s">
        <v>7770</v>
      </c>
      <c r="O274" s="89"/>
      <c r="P274" s="89"/>
      <c r="Q274" s="89" t="s">
        <v>7771</v>
      </c>
      <c r="R274" s="89"/>
      <c r="S274" s="89" t="s">
        <v>8186</v>
      </c>
      <c r="T274" s="89"/>
      <c r="U274" s="89">
        <v>7</v>
      </c>
      <c r="V274" s="89"/>
      <c r="W274" s="89" t="s">
        <v>201</v>
      </c>
      <c r="X274" s="89"/>
      <c r="Y274" s="89"/>
      <c r="Z274" s="89" t="s">
        <v>17917</v>
      </c>
      <c r="AA274" s="89" t="s">
        <v>18376</v>
      </c>
      <c r="AB274" s="89" t="s">
        <v>9856</v>
      </c>
      <c r="AC274" s="89" t="s">
        <v>9752</v>
      </c>
      <c r="AD274" s="89" t="s">
        <v>10083</v>
      </c>
      <c r="AE274" s="89" t="s">
        <v>9754</v>
      </c>
      <c r="AF274" s="89" t="s">
        <v>9755</v>
      </c>
      <c r="AG274" s="89" t="s">
        <v>9762</v>
      </c>
      <c r="AH274" s="92" t="s">
        <v>23610</v>
      </c>
      <c r="AI274" s="92" t="s">
        <v>24619</v>
      </c>
      <c r="AJ274" s="93" t="s">
        <v>21130</v>
      </c>
    </row>
    <row r="275" spans="1:36" x14ac:dyDescent="0.25">
      <c r="A275" s="89">
        <v>57888</v>
      </c>
      <c r="B275" s="89" t="s">
        <v>9772</v>
      </c>
      <c r="C275" s="89" t="s">
        <v>9773</v>
      </c>
      <c r="D275" s="89" t="s">
        <v>336</v>
      </c>
      <c r="E275" s="90" t="s">
        <v>8516</v>
      </c>
      <c r="F275" s="89">
        <v>4</v>
      </c>
      <c r="G275" s="130" t="s">
        <v>26154</v>
      </c>
      <c r="H275" s="89">
        <v>2009</v>
      </c>
      <c r="I275" s="89" t="s">
        <v>4568</v>
      </c>
      <c r="J275" s="89" t="s">
        <v>9867</v>
      </c>
      <c r="K275" s="89"/>
      <c r="L275" s="89"/>
      <c r="M275" s="89" t="s">
        <v>6515</v>
      </c>
      <c r="N275" s="89"/>
      <c r="O275" s="89"/>
      <c r="P275" s="89"/>
      <c r="Q275" s="89" t="s">
        <v>8517</v>
      </c>
      <c r="R275" s="89"/>
      <c r="S275" s="89" t="s">
        <v>4570</v>
      </c>
      <c r="T275" s="89"/>
      <c r="U275" s="89">
        <v>7</v>
      </c>
      <c r="V275" s="89"/>
      <c r="W275" s="89" t="s">
        <v>201</v>
      </c>
      <c r="X275" s="89"/>
      <c r="Y275" s="89"/>
      <c r="Z275" s="89" t="s">
        <v>8516</v>
      </c>
      <c r="AA275" s="89" t="s">
        <v>18377</v>
      </c>
      <c r="AB275" s="89" t="s">
        <v>9867</v>
      </c>
      <c r="AC275" s="89" t="s">
        <v>9752</v>
      </c>
      <c r="AD275" s="89" t="s">
        <v>10083</v>
      </c>
      <c r="AE275" s="89" t="s">
        <v>9754</v>
      </c>
      <c r="AF275" s="89" t="s">
        <v>9755</v>
      </c>
      <c r="AG275" s="89" t="s">
        <v>9762</v>
      </c>
      <c r="AH275" s="92" t="s">
        <v>86</v>
      </c>
      <c r="AI275" s="92" t="s">
        <v>24619</v>
      </c>
      <c r="AJ275" s="93" t="s">
        <v>21130</v>
      </c>
    </row>
    <row r="276" spans="1:36" x14ac:dyDescent="0.25">
      <c r="A276" s="89">
        <v>57889</v>
      </c>
      <c r="B276" s="89" t="s">
        <v>9772</v>
      </c>
      <c r="C276" s="89" t="s">
        <v>9773</v>
      </c>
      <c r="D276" s="89" t="s">
        <v>80</v>
      </c>
      <c r="E276" s="90" t="s">
        <v>8394</v>
      </c>
      <c r="F276" s="89">
        <v>2</v>
      </c>
      <c r="G276" s="130" t="s">
        <v>26155</v>
      </c>
      <c r="H276" s="89">
        <v>2009</v>
      </c>
      <c r="I276" s="89" t="s">
        <v>8395</v>
      </c>
      <c r="J276" s="89" t="s">
        <v>10274</v>
      </c>
      <c r="K276" s="89"/>
      <c r="L276" s="89"/>
      <c r="M276" s="89"/>
      <c r="N276" s="89" t="s">
        <v>8396</v>
      </c>
      <c r="O276" s="89"/>
      <c r="P276" s="89"/>
      <c r="Q276" s="89" t="s">
        <v>7794</v>
      </c>
      <c r="R276" s="89"/>
      <c r="S276" s="89" t="s">
        <v>18378</v>
      </c>
      <c r="T276" s="89"/>
      <c r="U276" s="89">
        <v>10</v>
      </c>
      <c r="V276" s="89"/>
      <c r="W276" s="89" t="s">
        <v>201</v>
      </c>
      <c r="X276" s="89"/>
      <c r="Y276" s="89"/>
      <c r="Z276" s="89" t="s">
        <v>17918</v>
      </c>
      <c r="AA276" s="89" t="s">
        <v>11791</v>
      </c>
      <c r="AB276" s="89" t="s">
        <v>10274</v>
      </c>
      <c r="AC276" s="89" t="s">
        <v>9752</v>
      </c>
      <c r="AD276" s="89" t="s">
        <v>10083</v>
      </c>
      <c r="AE276" s="89" t="s">
        <v>9754</v>
      </c>
      <c r="AF276" s="89" t="s">
        <v>9755</v>
      </c>
      <c r="AG276" s="89" t="s">
        <v>9762</v>
      </c>
      <c r="AH276" s="92" t="s">
        <v>86</v>
      </c>
      <c r="AI276" s="92" t="s">
        <v>24619</v>
      </c>
      <c r="AJ276" s="93" t="s">
        <v>21130</v>
      </c>
    </row>
    <row r="277" spans="1:36" x14ac:dyDescent="0.25">
      <c r="A277" s="89">
        <v>57890</v>
      </c>
      <c r="B277" s="89" t="s">
        <v>9745</v>
      </c>
      <c r="C277" s="89" t="s">
        <v>10128</v>
      </c>
      <c r="D277" s="89" t="s">
        <v>336</v>
      </c>
      <c r="E277" s="90" t="s">
        <v>18379</v>
      </c>
      <c r="F277" s="89">
        <v>2</v>
      </c>
      <c r="G277" s="130" t="s">
        <v>25407</v>
      </c>
      <c r="H277" s="89">
        <v>2009</v>
      </c>
      <c r="I277" s="89" t="s">
        <v>10130</v>
      </c>
      <c r="J277" s="89" t="s">
        <v>9769</v>
      </c>
      <c r="K277" s="89"/>
      <c r="L277" s="89"/>
      <c r="M277" s="89"/>
      <c r="N277" s="89" t="s">
        <v>10131</v>
      </c>
      <c r="O277" s="89"/>
      <c r="P277" s="89"/>
      <c r="Q277" s="89" t="s">
        <v>221</v>
      </c>
      <c r="R277" s="89"/>
      <c r="S277" s="89" t="s">
        <v>18380</v>
      </c>
      <c r="T277" s="89"/>
      <c r="U277" s="89">
        <v>29</v>
      </c>
      <c r="V277" s="89"/>
      <c r="W277" s="89" t="s">
        <v>249</v>
      </c>
      <c r="X277" s="89"/>
      <c r="Y277" s="89"/>
      <c r="Z277" s="89" t="s">
        <v>18379</v>
      </c>
      <c r="AA277" s="89"/>
      <c r="AB277" s="89"/>
      <c r="AC277" s="89" t="s">
        <v>9752</v>
      </c>
      <c r="AD277" s="89" t="s">
        <v>10083</v>
      </c>
      <c r="AE277" s="89" t="s">
        <v>9754</v>
      </c>
      <c r="AF277" s="89" t="s">
        <v>9755</v>
      </c>
      <c r="AG277" s="89" t="s">
        <v>9762</v>
      </c>
      <c r="AH277" s="92" t="s">
        <v>86</v>
      </c>
      <c r="AI277" s="92" t="s">
        <v>24619</v>
      </c>
      <c r="AJ277" s="93" t="s">
        <v>21130</v>
      </c>
    </row>
    <row r="278" spans="1:36" x14ac:dyDescent="0.25">
      <c r="A278" s="89">
        <v>57892</v>
      </c>
      <c r="B278" s="89" t="s">
        <v>9772</v>
      </c>
      <c r="C278" s="89" t="s">
        <v>9773</v>
      </c>
      <c r="D278" s="89" t="s">
        <v>336</v>
      </c>
      <c r="E278" s="90" t="s">
        <v>4369</v>
      </c>
      <c r="F278" s="89">
        <v>2</v>
      </c>
      <c r="G278" s="130" t="s">
        <v>25868</v>
      </c>
      <c r="H278" s="89">
        <v>2009</v>
      </c>
      <c r="I278" s="89" t="s">
        <v>4370</v>
      </c>
      <c r="J278" s="89" t="s">
        <v>9769</v>
      </c>
      <c r="K278" s="89"/>
      <c r="L278" s="89"/>
      <c r="M278" s="89"/>
      <c r="N278" s="89" t="s">
        <v>4300</v>
      </c>
      <c r="O278" s="89"/>
      <c r="P278" s="89"/>
      <c r="Q278" s="89" t="s">
        <v>4371</v>
      </c>
      <c r="R278" s="89"/>
      <c r="S278" s="89" t="s">
        <v>2135</v>
      </c>
      <c r="T278" s="89"/>
      <c r="U278" s="89">
        <v>6</v>
      </c>
      <c r="V278" s="89"/>
      <c r="W278" s="89" t="s">
        <v>201</v>
      </c>
      <c r="X278" s="89"/>
      <c r="Y278" s="89"/>
      <c r="Z278" s="89" t="s">
        <v>4369</v>
      </c>
      <c r="AA278" s="89" t="s">
        <v>18352</v>
      </c>
      <c r="AB278" s="89" t="s">
        <v>9769</v>
      </c>
      <c r="AC278" s="89" t="s">
        <v>9752</v>
      </c>
      <c r="AD278" s="89" t="s">
        <v>10083</v>
      </c>
      <c r="AE278" s="89" t="s">
        <v>9754</v>
      </c>
      <c r="AF278" s="89" t="s">
        <v>9755</v>
      </c>
      <c r="AG278" s="89" t="s">
        <v>9762</v>
      </c>
      <c r="AH278" s="92" t="s">
        <v>86</v>
      </c>
      <c r="AI278" s="92" t="s">
        <v>24619</v>
      </c>
      <c r="AJ278" s="93" t="s">
        <v>21130</v>
      </c>
    </row>
    <row r="279" spans="1:36" x14ac:dyDescent="0.25">
      <c r="A279" s="89">
        <v>57893</v>
      </c>
      <c r="B279" s="89" t="s">
        <v>9767</v>
      </c>
      <c r="C279" s="89" t="s">
        <v>3630</v>
      </c>
      <c r="D279" s="89" t="s">
        <v>80</v>
      </c>
      <c r="E279" s="90" t="s">
        <v>2211</v>
      </c>
      <c r="F279" s="89">
        <v>4</v>
      </c>
      <c r="G279" s="130" t="s">
        <v>26156</v>
      </c>
      <c r="H279" s="89">
        <v>2009</v>
      </c>
      <c r="I279" s="89"/>
      <c r="J279" s="89" t="s">
        <v>17919</v>
      </c>
      <c r="K279" s="89"/>
      <c r="L279" s="89"/>
      <c r="M279" s="89"/>
      <c r="N279" s="89" t="s">
        <v>2212</v>
      </c>
      <c r="O279" s="89"/>
      <c r="P279" s="89"/>
      <c r="Q279" s="89" t="s">
        <v>2213</v>
      </c>
      <c r="R279" s="89"/>
      <c r="S279" s="89"/>
      <c r="T279" s="89"/>
      <c r="U279" s="89">
        <v>528</v>
      </c>
      <c r="V279" s="89"/>
      <c r="W279" s="89" t="s">
        <v>262</v>
      </c>
      <c r="X279" s="89"/>
      <c r="Y279" s="89"/>
      <c r="Z279" s="89" t="s">
        <v>17920</v>
      </c>
      <c r="AA279" s="89"/>
      <c r="AB279" s="89"/>
      <c r="AC279" s="89" t="s">
        <v>9752</v>
      </c>
      <c r="AD279" s="89" t="s">
        <v>10083</v>
      </c>
      <c r="AE279" s="89" t="s">
        <v>9754</v>
      </c>
      <c r="AF279" s="89" t="s">
        <v>9755</v>
      </c>
      <c r="AG279" s="89" t="s">
        <v>9762</v>
      </c>
      <c r="AH279" s="92" t="s">
        <v>86</v>
      </c>
      <c r="AI279" s="92" t="s">
        <v>24619</v>
      </c>
      <c r="AJ279" s="93" t="s">
        <v>21130</v>
      </c>
    </row>
    <row r="280" spans="1:36" x14ac:dyDescent="0.25">
      <c r="A280" s="89">
        <v>57894</v>
      </c>
      <c r="B280" s="89" t="s">
        <v>9772</v>
      </c>
      <c r="C280" s="89" t="s">
        <v>9773</v>
      </c>
      <c r="D280" s="89" t="s">
        <v>80</v>
      </c>
      <c r="E280" s="90" t="s">
        <v>23290</v>
      </c>
      <c r="F280" s="89">
        <v>2</v>
      </c>
      <c r="G280" s="130" t="s">
        <v>26157</v>
      </c>
      <c r="H280" s="89">
        <v>2009</v>
      </c>
      <c r="I280" s="89" t="s">
        <v>8132</v>
      </c>
      <c r="J280" s="89" t="s">
        <v>9776</v>
      </c>
      <c r="K280" s="89"/>
      <c r="L280" s="89"/>
      <c r="M280" s="89"/>
      <c r="N280" s="89" t="s">
        <v>8133</v>
      </c>
      <c r="O280" s="89"/>
      <c r="P280" s="89"/>
      <c r="Q280" s="89" t="s">
        <v>1931</v>
      </c>
      <c r="R280" s="89"/>
      <c r="S280" s="89" t="s">
        <v>18381</v>
      </c>
      <c r="T280" s="89"/>
      <c r="U280" s="89">
        <v>19</v>
      </c>
      <c r="V280" s="89"/>
      <c r="W280" s="89" t="s">
        <v>407</v>
      </c>
      <c r="X280" s="89"/>
      <c r="Y280" s="89"/>
      <c r="Z280" s="89" t="s">
        <v>17921</v>
      </c>
      <c r="AA280" s="89" t="s">
        <v>18382</v>
      </c>
      <c r="AB280" s="89" t="s">
        <v>9776</v>
      </c>
      <c r="AC280" s="89" t="s">
        <v>9752</v>
      </c>
      <c r="AD280" s="89" t="s">
        <v>10083</v>
      </c>
      <c r="AE280" s="89" t="s">
        <v>9754</v>
      </c>
      <c r="AF280" s="89" t="s">
        <v>9755</v>
      </c>
      <c r="AG280" s="89" t="s">
        <v>9762</v>
      </c>
      <c r="AH280" s="92" t="s">
        <v>86</v>
      </c>
      <c r="AI280" s="92" t="s">
        <v>24619</v>
      </c>
      <c r="AJ280" s="93" t="s">
        <v>21130</v>
      </c>
    </row>
    <row r="281" spans="1:36" x14ac:dyDescent="0.25">
      <c r="A281" s="89">
        <v>57895</v>
      </c>
      <c r="B281" s="89" t="s">
        <v>9756</v>
      </c>
      <c r="C281" s="89" t="s">
        <v>9757</v>
      </c>
      <c r="D281" s="89" t="s">
        <v>80</v>
      </c>
      <c r="E281" s="90" t="s">
        <v>5648</v>
      </c>
      <c r="F281" s="89">
        <v>1</v>
      </c>
      <c r="G281" s="130" t="s">
        <v>24714</v>
      </c>
      <c r="H281" s="89">
        <v>2009</v>
      </c>
      <c r="I281" s="89" t="s">
        <v>5261</v>
      </c>
      <c r="J281" s="89"/>
      <c r="K281" s="89">
        <v>10</v>
      </c>
      <c r="L281" s="89">
        <v>2</v>
      </c>
      <c r="M281" s="89" t="s">
        <v>5259</v>
      </c>
      <c r="N281" s="89"/>
      <c r="O281" s="89"/>
      <c r="P281" s="89"/>
      <c r="Q281" s="89"/>
      <c r="R281" s="89"/>
      <c r="S281" s="102">
        <v>44105</v>
      </c>
      <c r="T281" s="89"/>
      <c r="U281" s="89">
        <v>10</v>
      </c>
      <c r="V281" s="89"/>
      <c r="W281" s="89" t="s">
        <v>2534</v>
      </c>
      <c r="X281" s="89"/>
      <c r="Y281" s="89"/>
      <c r="Z281" s="89" t="s">
        <v>17922</v>
      </c>
      <c r="AA281" s="89"/>
      <c r="AB281" s="89"/>
      <c r="AC281" s="89" t="s">
        <v>9752</v>
      </c>
      <c r="AD281" s="89" t="s">
        <v>10083</v>
      </c>
      <c r="AE281" s="89" t="s">
        <v>9754</v>
      </c>
      <c r="AF281" s="89" t="s">
        <v>9755</v>
      </c>
      <c r="AG281" s="89" t="s">
        <v>9762</v>
      </c>
      <c r="AH281" s="92" t="s">
        <v>86</v>
      </c>
      <c r="AI281" s="92" t="s">
        <v>24619</v>
      </c>
      <c r="AJ281" s="93" t="s">
        <v>21130</v>
      </c>
    </row>
    <row r="282" spans="1:36" x14ac:dyDescent="0.25">
      <c r="A282" s="89">
        <v>57896</v>
      </c>
      <c r="B282" s="89" t="s">
        <v>9772</v>
      </c>
      <c r="C282" s="89" t="s">
        <v>9773</v>
      </c>
      <c r="D282" s="89" t="s">
        <v>80</v>
      </c>
      <c r="E282" s="90" t="s">
        <v>8595</v>
      </c>
      <c r="F282" s="89">
        <v>1</v>
      </c>
      <c r="G282" s="130" t="s">
        <v>25916</v>
      </c>
      <c r="H282" s="89">
        <v>2009</v>
      </c>
      <c r="I282" s="89" t="s">
        <v>18383</v>
      </c>
      <c r="J282" s="89" t="s">
        <v>9769</v>
      </c>
      <c r="K282" s="89"/>
      <c r="L282" s="89"/>
      <c r="M282" s="89"/>
      <c r="N282" s="89" t="s">
        <v>8597</v>
      </c>
      <c r="O282" s="89"/>
      <c r="P282" s="89"/>
      <c r="Q282" s="89" t="s">
        <v>8598</v>
      </c>
      <c r="R282" s="89"/>
      <c r="S282" s="89" t="s">
        <v>18384</v>
      </c>
      <c r="T282" s="89"/>
      <c r="U282" s="89">
        <v>24</v>
      </c>
      <c r="V282" s="89"/>
      <c r="W282" s="89" t="s">
        <v>262</v>
      </c>
      <c r="X282" s="89"/>
      <c r="Y282" s="89"/>
      <c r="Z282" s="89" t="s">
        <v>17923</v>
      </c>
      <c r="AA282" s="89" t="s">
        <v>18385</v>
      </c>
      <c r="AB282" s="89" t="s">
        <v>9769</v>
      </c>
      <c r="AC282" s="89" t="s">
        <v>9752</v>
      </c>
      <c r="AD282" s="89" t="s">
        <v>10083</v>
      </c>
      <c r="AE282" s="89" t="s">
        <v>9754</v>
      </c>
      <c r="AF282" s="89" t="s">
        <v>9755</v>
      </c>
      <c r="AG282" s="89" t="s">
        <v>9762</v>
      </c>
      <c r="AH282" s="92" t="s">
        <v>86</v>
      </c>
      <c r="AI282" s="92" t="s">
        <v>24619</v>
      </c>
      <c r="AJ282" s="93" t="s">
        <v>21130</v>
      </c>
    </row>
    <row r="283" spans="1:36" x14ac:dyDescent="0.25">
      <c r="A283" s="89">
        <v>57897</v>
      </c>
      <c r="B283" s="89" t="s">
        <v>9772</v>
      </c>
      <c r="C283" s="89" t="s">
        <v>9773</v>
      </c>
      <c r="D283" s="89" t="s">
        <v>80</v>
      </c>
      <c r="E283" s="90" t="s">
        <v>8346</v>
      </c>
      <c r="F283" s="89">
        <v>1</v>
      </c>
      <c r="G283" s="130" t="s">
        <v>25916</v>
      </c>
      <c r="H283" s="89">
        <v>2009</v>
      </c>
      <c r="I283" s="89" t="s">
        <v>8347</v>
      </c>
      <c r="J283" s="89" t="s">
        <v>9769</v>
      </c>
      <c r="K283" s="89"/>
      <c r="L283" s="89"/>
      <c r="M283" s="89"/>
      <c r="N283" s="89" t="s">
        <v>8348</v>
      </c>
      <c r="O283" s="89"/>
      <c r="P283" s="89"/>
      <c r="Q283" s="89" t="s">
        <v>8349</v>
      </c>
      <c r="R283" s="89"/>
      <c r="S283" s="89" t="s">
        <v>18386</v>
      </c>
      <c r="T283" s="89"/>
      <c r="U283" s="89">
        <v>6</v>
      </c>
      <c r="V283" s="89"/>
      <c r="W283" s="89" t="s">
        <v>407</v>
      </c>
      <c r="X283" s="89"/>
      <c r="Y283" s="89"/>
      <c r="Z283" s="89" t="s">
        <v>17924</v>
      </c>
      <c r="AA283" s="89" t="s">
        <v>18387</v>
      </c>
      <c r="AB283" s="89" t="s">
        <v>9769</v>
      </c>
      <c r="AC283" s="89" t="s">
        <v>9752</v>
      </c>
      <c r="AD283" s="89" t="s">
        <v>10083</v>
      </c>
      <c r="AE283" s="89" t="s">
        <v>9754</v>
      </c>
      <c r="AF283" s="89" t="s">
        <v>9755</v>
      </c>
      <c r="AG283" s="89" t="s">
        <v>9762</v>
      </c>
      <c r="AH283" s="92" t="s">
        <v>86</v>
      </c>
      <c r="AI283" s="92" t="s">
        <v>24619</v>
      </c>
      <c r="AJ283" s="93" t="s">
        <v>21130</v>
      </c>
    </row>
    <row r="284" spans="1:36" x14ac:dyDescent="0.25">
      <c r="A284" s="89">
        <v>57898</v>
      </c>
      <c r="B284" s="89" t="s">
        <v>9772</v>
      </c>
      <c r="C284" s="89" t="s">
        <v>9773</v>
      </c>
      <c r="D284" s="89" t="s">
        <v>80</v>
      </c>
      <c r="E284" s="90" t="s">
        <v>8111</v>
      </c>
      <c r="F284" s="89">
        <v>1</v>
      </c>
      <c r="G284" s="130" t="s">
        <v>25916</v>
      </c>
      <c r="H284" s="89">
        <v>2009</v>
      </c>
      <c r="I284" s="89" t="s">
        <v>8112</v>
      </c>
      <c r="J284" s="89" t="s">
        <v>9769</v>
      </c>
      <c r="K284" s="89"/>
      <c r="L284" s="89"/>
      <c r="M284" s="89"/>
      <c r="N284" s="89" t="s">
        <v>7942</v>
      </c>
      <c r="O284" s="89"/>
      <c r="P284" s="89"/>
      <c r="Q284" s="89" t="s">
        <v>82</v>
      </c>
      <c r="R284" s="89"/>
      <c r="S284" s="89" t="s">
        <v>18388</v>
      </c>
      <c r="T284" s="89"/>
      <c r="U284" s="89">
        <v>11</v>
      </c>
      <c r="V284" s="89"/>
      <c r="W284" s="89" t="s">
        <v>262</v>
      </c>
      <c r="X284" s="89"/>
      <c r="Y284" s="89"/>
      <c r="Z284" s="89" t="s">
        <v>17925</v>
      </c>
      <c r="AA284" s="89" t="s">
        <v>18389</v>
      </c>
      <c r="AB284" s="89" t="s">
        <v>9769</v>
      </c>
      <c r="AC284" s="89" t="s">
        <v>9752</v>
      </c>
      <c r="AD284" s="89" t="s">
        <v>10083</v>
      </c>
      <c r="AE284" s="89" t="s">
        <v>9754</v>
      </c>
      <c r="AF284" s="89" t="s">
        <v>9755</v>
      </c>
      <c r="AG284" s="89" t="s">
        <v>9762</v>
      </c>
      <c r="AH284" s="92" t="s">
        <v>86</v>
      </c>
      <c r="AI284" s="92" t="s">
        <v>24619</v>
      </c>
      <c r="AJ284" s="93" t="s">
        <v>21130</v>
      </c>
    </row>
    <row r="285" spans="1:36" x14ac:dyDescent="0.25">
      <c r="A285" s="89">
        <v>57899</v>
      </c>
      <c r="B285" s="89" t="s">
        <v>9772</v>
      </c>
      <c r="C285" s="89" t="s">
        <v>9773</v>
      </c>
      <c r="D285" s="89" t="s">
        <v>80</v>
      </c>
      <c r="E285" s="90" t="s">
        <v>8508</v>
      </c>
      <c r="F285" s="89">
        <v>1</v>
      </c>
      <c r="G285" s="130" t="s">
        <v>25377</v>
      </c>
      <c r="H285" s="89">
        <v>2009</v>
      </c>
      <c r="I285" s="89" t="s">
        <v>8509</v>
      </c>
      <c r="J285" s="89" t="s">
        <v>9769</v>
      </c>
      <c r="K285" s="89"/>
      <c r="L285" s="89"/>
      <c r="M285" s="89"/>
      <c r="N285" s="89" t="s">
        <v>8510</v>
      </c>
      <c r="O285" s="89"/>
      <c r="P285" s="89"/>
      <c r="Q285" s="89" t="s">
        <v>18390</v>
      </c>
      <c r="R285" s="89"/>
      <c r="S285" s="89" t="s">
        <v>18391</v>
      </c>
      <c r="T285" s="89"/>
      <c r="U285" s="89">
        <v>17</v>
      </c>
      <c r="V285" s="89"/>
      <c r="W285" s="89" t="s">
        <v>262</v>
      </c>
      <c r="X285" s="89"/>
      <c r="Y285" s="89"/>
      <c r="Z285" s="89" t="s">
        <v>17926</v>
      </c>
      <c r="AA285" s="89" t="s">
        <v>18382</v>
      </c>
      <c r="AB285" s="89" t="s">
        <v>9769</v>
      </c>
      <c r="AC285" s="89" t="s">
        <v>9752</v>
      </c>
      <c r="AD285" s="89" t="s">
        <v>10083</v>
      </c>
      <c r="AE285" s="89" t="s">
        <v>9754</v>
      </c>
      <c r="AF285" s="89" t="s">
        <v>9755</v>
      </c>
      <c r="AG285" s="89" t="s">
        <v>9762</v>
      </c>
      <c r="AH285" s="92" t="s">
        <v>86</v>
      </c>
      <c r="AI285" s="92" t="s">
        <v>24619</v>
      </c>
      <c r="AJ285" s="93" t="s">
        <v>21130</v>
      </c>
    </row>
    <row r="286" spans="1:36" x14ac:dyDescent="0.25">
      <c r="A286" s="89">
        <v>57900</v>
      </c>
      <c r="B286" s="89" t="s">
        <v>9745</v>
      </c>
      <c r="C286" s="89" t="s">
        <v>9883</v>
      </c>
      <c r="D286" s="89" t="s">
        <v>80</v>
      </c>
      <c r="E286" s="90" t="s">
        <v>3062</v>
      </c>
      <c r="F286" s="89">
        <v>1</v>
      </c>
      <c r="G286" s="130" t="s">
        <v>24633</v>
      </c>
      <c r="H286" s="89">
        <v>2009</v>
      </c>
      <c r="I286" s="89" t="s">
        <v>3006</v>
      </c>
      <c r="J286" s="89" t="s">
        <v>9769</v>
      </c>
      <c r="K286" s="89"/>
      <c r="L286" s="89"/>
      <c r="M286" s="89"/>
      <c r="N286" s="89" t="s">
        <v>3007</v>
      </c>
      <c r="O286" s="89"/>
      <c r="P286" s="89"/>
      <c r="Q286" s="89" t="s">
        <v>578</v>
      </c>
      <c r="R286" s="89"/>
      <c r="S286" s="89" t="s">
        <v>18392</v>
      </c>
      <c r="T286" s="89"/>
      <c r="U286" s="89">
        <v>5</v>
      </c>
      <c r="V286" s="89"/>
      <c r="W286" s="89" t="s">
        <v>201</v>
      </c>
      <c r="X286" s="89"/>
      <c r="Y286" s="89"/>
      <c r="Z286" s="89" t="s">
        <v>17927</v>
      </c>
      <c r="AA286" s="89"/>
      <c r="AB286" s="89"/>
      <c r="AC286" s="89" t="s">
        <v>9752</v>
      </c>
      <c r="AD286" s="89" t="s">
        <v>10083</v>
      </c>
      <c r="AE286" s="89" t="s">
        <v>9754</v>
      </c>
      <c r="AF286" s="89" t="s">
        <v>9755</v>
      </c>
      <c r="AG286" s="89" t="s">
        <v>9762</v>
      </c>
      <c r="AH286" s="92" t="s">
        <v>23608</v>
      </c>
      <c r="AI286" s="92" t="s">
        <v>24619</v>
      </c>
      <c r="AJ286" s="93" t="s">
        <v>21130</v>
      </c>
    </row>
    <row r="287" spans="1:36" x14ac:dyDescent="0.25">
      <c r="A287" s="89">
        <v>57901</v>
      </c>
      <c r="B287" s="89" t="s">
        <v>9772</v>
      </c>
      <c r="C287" s="89" t="s">
        <v>9773</v>
      </c>
      <c r="D287" s="89" t="s">
        <v>80</v>
      </c>
      <c r="E287" s="90" t="s">
        <v>8260</v>
      </c>
      <c r="F287" s="89">
        <v>1</v>
      </c>
      <c r="G287" s="130" t="s">
        <v>24871</v>
      </c>
      <c r="H287" s="89">
        <v>2009</v>
      </c>
      <c r="I287" s="89" t="s">
        <v>8261</v>
      </c>
      <c r="J287" s="89" t="s">
        <v>10504</v>
      </c>
      <c r="K287" s="89"/>
      <c r="L287" s="89"/>
      <c r="M287" s="89"/>
      <c r="N287" s="89" t="s">
        <v>8262</v>
      </c>
      <c r="O287" s="89"/>
      <c r="P287" s="89"/>
      <c r="Q287" s="89" t="s">
        <v>8263</v>
      </c>
      <c r="R287" s="89"/>
      <c r="S287" s="89" t="s">
        <v>18393</v>
      </c>
      <c r="T287" s="89"/>
      <c r="U287" s="89">
        <v>5</v>
      </c>
      <c r="V287" s="89"/>
      <c r="W287" s="89" t="s">
        <v>201</v>
      </c>
      <c r="X287" s="89"/>
      <c r="Y287" s="89"/>
      <c r="Z287" s="89" t="s">
        <v>17928</v>
      </c>
      <c r="AA287" s="89" t="s">
        <v>18394</v>
      </c>
      <c r="AB287" s="89" t="s">
        <v>10504</v>
      </c>
      <c r="AC287" s="89" t="s">
        <v>9752</v>
      </c>
      <c r="AD287" s="89" t="s">
        <v>10083</v>
      </c>
      <c r="AE287" s="89" t="s">
        <v>9754</v>
      </c>
      <c r="AF287" s="89" t="s">
        <v>9755</v>
      </c>
      <c r="AG287" s="89" t="s">
        <v>9762</v>
      </c>
      <c r="AH287" s="92" t="s">
        <v>23610</v>
      </c>
      <c r="AI287" s="92" t="s">
        <v>24619</v>
      </c>
      <c r="AJ287" s="93" t="s">
        <v>21130</v>
      </c>
    </row>
    <row r="288" spans="1:36" x14ac:dyDescent="0.25">
      <c r="A288" s="89">
        <v>57902</v>
      </c>
      <c r="B288" s="89" t="s">
        <v>9745</v>
      </c>
      <c r="C288" s="89" t="s">
        <v>9883</v>
      </c>
      <c r="D288" s="89" t="s">
        <v>80</v>
      </c>
      <c r="E288" s="90" t="s">
        <v>3044</v>
      </c>
      <c r="F288" s="89">
        <v>1</v>
      </c>
      <c r="G288" s="130" t="s">
        <v>24671</v>
      </c>
      <c r="H288" s="89">
        <v>2009</v>
      </c>
      <c r="I288" s="89" t="s">
        <v>3006</v>
      </c>
      <c r="J288" s="89" t="s">
        <v>9769</v>
      </c>
      <c r="K288" s="89"/>
      <c r="L288" s="89"/>
      <c r="M288" s="89"/>
      <c r="N288" s="89" t="s">
        <v>3007</v>
      </c>
      <c r="O288" s="89"/>
      <c r="P288" s="89"/>
      <c r="Q288" s="89" t="s">
        <v>578</v>
      </c>
      <c r="R288" s="89"/>
      <c r="S288" s="89" t="s">
        <v>18395</v>
      </c>
      <c r="T288" s="89"/>
      <c r="U288" s="89">
        <v>5</v>
      </c>
      <c r="V288" s="89"/>
      <c r="W288" s="89" t="s">
        <v>201</v>
      </c>
      <c r="X288" s="89"/>
      <c r="Y288" s="89"/>
      <c r="Z288" s="89" t="s">
        <v>17929</v>
      </c>
      <c r="AA288" s="89"/>
      <c r="AB288" s="89"/>
      <c r="AC288" s="89" t="s">
        <v>9752</v>
      </c>
      <c r="AD288" s="89" t="s">
        <v>10083</v>
      </c>
      <c r="AE288" s="89" t="s">
        <v>9754</v>
      </c>
      <c r="AF288" s="89" t="s">
        <v>9755</v>
      </c>
      <c r="AG288" s="89" t="s">
        <v>9762</v>
      </c>
      <c r="AH288" s="92" t="s">
        <v>23608</v>
      </c>
      <c r="AI288" s="92" t="s">
        <v>24619</v>
      </c>
      <c r="AJ288" s="93" t="s">
        <v>21130</v>
      </c>
    </row>
    <row r="289" spans="1:36" x14ac:dyDescent="0.25">
      <c r="A289" s="89">
        <v>57907</v>
      </c>
      <c r="B289" s="89" t="s">
        <v>9772</v>
      </c>
      <c r="C289" s="89" t="s">
        <v>9773</v>
      </c>
      <c r="D289" s="89" t="s">
        <v>80</v>
      </c>
      <c r="E289" s="90" t="s">
        <v>7913</v>
      </c>
      <c r="F289" s="89">
        <v>1</v>
      </c>
      <c r="G289" s="130" t="s">
        <v>24717</v>
      </c>
      <c r="H289" s="89">
        <v>2009</v>
      </c>
      <c r="I289" s="89" t="s">
        <v>7914</v>
      </c>
      <c r="J289" s="89" t="s">
        <v>10086</v>
      </c>
      <c r="K289" s="89"/>
      <c r="L289" s="89"/>
      <c r="M289" s="89"/>
      <c r="N289" s="89" t="s">
        <v>7915</v>
      </c>
      <c r="O289" s="89"/>
      <c r="P289" s="89"/>
      <c r="Q289" s="89" t="s">
        <v>7844</v>
      </c>
      <c r="R289" s="89"/>
      <c r="S289" s="89" t="s">
        <v>15221</v>
      </c>
      <c r="T289" s="89"/>
      <c r="U289" s="89">
        <v>11</v>
      </c>
      <c r="V289" s="89"/>
      <c r="W289" s="89" t="s">
        <v>262</v>
      </c>
      <c r="X289" s="89"/>
      <c r="Y289" s="89"/>
      <c r="Z289" s="89" t="s">
        <v>17930</v>
      </c>
      <c r="AA289" s="89" t="s">
        <v>10260</v>
      </c>
      <c r="AB289" s="89" t="s">
        <v>10086</v>
      </c>
      <c r="AC289" s="89" t="s">
        <v>9752</v>
      </c>
      <c r="AD289" s="89" t="s">
        <v>10083</v>
      </c>
      <c r="AE289" s="89" t="s">
        <v>9754</v>
      </c>
      <c r="AF289" s="89" t="s">
        <v>9755</v>
      </c>
      <c r="AG289" s="89" t="s">
        <v>9762</v>
      </c>
      <c r="AH289" s="92" t="s">
        <v>86</v>
      </c>
      <c r="AI289" s="92" t="s">
        <v>24619</v>
      </c>
      <c r="AJ289" s="93" t="s">
        <v>21130</v>
      </c>
    </row>
    <row r="290" spans="1:36" x14ac:dyDescent="0.25">
      <c r="A290" s="89">
        <v>57908</v>
      </c>
      <c r="B290" s="89" t="s">
        <v>9772</v>
      </c>
      <c r="C290" s="89" t="s">
        <v>9773</v>
      </c>
      <c r="D290" s="89" t="s">
        <v>1025</v>
      </c>
      <c r="E290" s="90" t="s">
        <v>23291</v>
      </c>
      <c r="F290" s="89">
        <v>1</v>
      </c>
      <c r="G290" s="130" t="s">
        <v>24717</v>
      </c>
      <c r="H290" s="89">
        <v>2009</v>
      </c>
      <c r="I290" s="89" t="s">
        <v>8307</v>
      </c>
      <c r="J290" s="89" t="s">
        <v>15509</v>
      </c>
      <c r="K290" s="89"/>
      <c r="L290" s="89"/>
      <c r="M290" s="89"/>
      <c r="N290" s="89" t="s">
        <v>8308</v>
      </c>
      <c r="O290" s="89"/>
      <c r="P290" s="89"/>
      <c r="Q290" s="89" t="s">
        <v>8309</v>
      </c>
      <c r="R290" s="89"/>
      <c r="S290" s="89" t="s">
        <v>6336</v>
      </c>
      <c r="T290" s="89"/>
      <c r="U290" s="89">
        <v>8</v>
      </c>
      <c r="V290" s="89"/>
      <c r="W290" s="89" t="s">
        <v>262</v>
      </c>
      <c r="X290" s="89"/>
      <c r="Y290" s="89"/>
      <c r="Z290" s="89" t="s">
        <v>18396</v>
      </c>
      <c r="AA290" s="89" t="s">
        <v>18397</v>
      </c>
      <c r="AB290" s="89" t="s">
        <v>15509</v>
      </c>
      <c r="AC290" s="89" t="s">
        <v>9752</v>
      </c>
      <c r="AD290" s="89" t="s">
        <v>10083</v>
      </c>
      <c r="AE290" s="89" t="s">
        <v>9754</v>
      </c>
      <c r="AF290" s="89" t="s">
        <v>9755</v>
      </c>
      <c r="AG290" s="89" t="s">
        <v>9762</v>
      </c>
      <c r="AH290" s="92" t="s">
        <v>86</v>
      </c>
      <c r="AI290" s="92" t="s">
        <v>24619</v>
      </c>
      <c r="AJ290" s="93" t="s">
        <v>21130</v>
      </c>
    </row>
    <row r="291" spans="1:36" x14ac:dyDescent="0.25">
      <c r="A291" s="89">
        <v>57909</v>
      </c>
      <c r="B291" s="89" t="s">
        <v>9772</v>
      </c>
      <c r="C291" s="89" t="s">
        <v>9773</v>
      </c>
      <c r="D291" s="89" t="s">
        <v>80</v>
      </c>
      <c r="E291" s="90" t="s">
        <v>7940</v>
      </c>
      <c r="F291" s="89">
        <v>1</v>
      </c>
      <c r="G291" s="130" t="s">
        <v>24717</v>
      </c>
      <c r="H291" s="89">
        <v>2009</v>
      </c>
      <c r="I291" s="89" t="s">
        <v>7941</v>
      </c>
      <c r="J291" s="89" t="s">
        <v>9769</v>
      </c>
      <c r="K291" s="89"/>
      <c r="L291" s="89"/>
      <c r="M291" s="89"/>
      <c r="N291" s="89" t="s">
        <v>7942</v>
      </c>
      <c r="O291" s="89"/>
      <c r="P291" s="89"/>
      <c r="Q291" s="89" t="s">
        <v>82</v>
      </c>
      <c r="R291" s="89"/>
      <c r="S291" s="89" t="s">
        <v>18398</v>
      </c>
      <c r="T291" s="89"/>
      <c r="U291" s="89">
        <v>5</v>
      </c>
      <c r="V291" s="89"/>
      <c r="W291" s="89" t="s">
        <v>262</v>
      </c>
      <c r="X291" s="89"/>
      <c r="Y291" s="89"/>
      <c r="Z291" s="89" t="s">
        <v>17932</v>
      </c>
      <c r="AA291" s="89" t="s">
        <v>18399</v>
      </c>
      <c r="AB291" s="89" t="s">
        <v>9769</v>
      </c>
      <c r="AC291" s="89" t="s">
        <v>9752</v>
      </c>
      <c r="AD291" s="89" t="s">
        <v>10083</v>
      </c>
      <c r="AE291" s="89" t="s">
        <v>9754</v>
      </c>
      <c r="AF291" s="89" t="s">
        <v>9755</v>
      </c>
      <c r="AG291" s="89" t="s">
        <v>9762</v>
      </c>
      <c r="AH291" s="92" t="s">
        <v>86</v>
      </c>
      <c r="AI291" s="92" t="s">
        <v>24619</v>
      </c>
      <c r="AJ291" s="93" t="s">
        <v>21130</v>
      </c>
    </row>
    <row r="292" spans="1:36" x14ac:dyDescent="0.25">
      <c r="A292" s="89">
        <v>57910</v>
      </c>
      <c r="B292" s="89" t="s">
        <v>9772</v>
      </c>
      <c r="C292" s="89" t="s">
        <v>9773</v>
      </c>
      <c r="D292" s="89" t="s">
        <v>80</v>
      </c>
      <c r="E292" s="90" t="s">
        <v>8407</v>
      </c>
      <c r="F292" s="89">
        <v>1</v>
      </c>
      <c r="G292" s="130" t="s">
        <v>24717</v>
      </c>
      <c r="H292" s="89">
        <v>2009</v>
      </c>
      <c r="I292" s="89" t="s">
        <v>8408</v>
      </c>
      <c r="J292" s="89" t="s">
        <v>9776</v>
      </c>
      <c r="K292" s="89"/>
      <c r="L292" s="89"/>
      <c r="M292" s="89"/>
      <c r="N292" s="89" t="s">
        <v>8409</v>
      </c>
      <c r="O292" s="89"/>
      <c r="P292" s="89"/>
      <c r="Q292" s="89" t="s">
        <v>8410</v>
      </c>
      <c r="R292" s="89"/>
      <c r="S292" s="89" t="s">
        <v>12937</v>
      </c>
      <c r="T292" s="89"/>
      <c r="U292" s="89">
        <v>6</v>
      </c>
      <c r="V292" s="89"/>
      <c r="W292" s="89" t="s">
        <v>262</v>
      </c>
      <c r="X292" s="89"/>
      <c r="Y292" s="89"/>
      <c r="Z292" s="89" t="s">
        <v>17933</v>
      </c>
      <c r="AA292" s="89" t="s">
        <v>18400</v>
      </c>
      <c r="AB292" s="89" t="s">
        <v>9776</v>
      </c>
      <c r="AC292" s="89" t="s">
        <v>9752</v>
      </c>
      <c r="AD292" s="89" t="s">
        <v>10083</v>
      </c>
      <c r="AE292" s="89" t="s">
        <v>9754</v>
      </c>
      <c r="AF292" s="89" t="s">
        <v>9755</v>
      </c>
      <c r="AG292" s="89" t="s">
        <v>9762</v>
      </c>
      <c r="AH292" s="92" t="s">
        <v>86</v>
      </c>
      <c r="AI292" s="92" t="s">
        <v>24619</v>
      </c>
      <c r="AJ292" s="93" t="s">
        <v>21130</v>
      </c>
    </row>
    <row r="293" spans="1:36" x14ac:dyDescent="0.25">
      <c r="A293" s="89">
        <v>57911</v>
      </c>
      <c r="B293" s="89" t="s">
        <v>9745</v>
      </c>
      <c r="C293" s="89" t="s">
        <v>10093</v>
      </c>
      <c r="D293" s="89" t="s">
        <v>336</v>
      </c>
      <c r="E293" s="90" t="s">
        <v>584</v>
      </c>
      <c r="F293" s="89">
        <v>3</v>
      </c>
      <c r="G293" s="130" t="s">
        <v>26158</v>
      </c>
      <c r="H293" s="89">
        <v>2009</v>
      </c>
      <c r="I293" s="89" t="s">
        <v>585</v>
      </c>
      <c r="J293" s="89" t="s">
        <v>17934</v>
      </c>
      <c r="K293" s="89"/>
      <c r="L293" s="89"/>
      <c r="M293" s="89"/>
      <c r="N293" s="89" t="s">
        <v>586</v>
      </c>
      <c r="O293" s="89"/>
      <c r="P293" s="89"/>
      <c r="Q293" s="89" t="s">
        <v>18401</v>
      </c>
      <c r="R293" s="89"/>
      <c r="S293" s="89" t="s">
        <v>18402</v>
      </c>
      <c r="T293" s="89"/>
      <c r="U293" s="89">
        <v>23</v>
      </c>
      <c r="V293" s="89"/>
      <c r="W293" s="89" t="s">
        <v>588</v>
      </c>
      <c r="X293" s="89"/>
      <c r="Y293" s="89"/>
      <c r="Z293" s="89" t="s">
        <v>584</v>
      </c>
      <c r="AA293" s="89"/>
      <c r="AB293" s="89"/>
      <c r="AC293" s="89" t="s">
        <v>9752</v>
      </c>
      <c r="AD293" s="89" t="s">
        <v>10083</v>
      </c>
      <c r="AE293" s="89" t="s">
        <v>9754</v>
      </c>
      <c r="AF293" s="89" t="s">
        <v>9755</v>
      </c>
      <c r="AG293" s="89" t="s">
        <v>9762</v>
      </c>
      <c r="AH293" s="92" t="s">
        <v>86</v>
      </c>
      <c r="AI293" s="92" t="s">
        <v>24619</v>
      </c>
      <c r="AJ293" s="93" t="s">
        <v>21130</v>
      </c>
    </row>
    <row r="294" spans="1:36" x14ac:dyDescent="0.25">
      <c r="A294" s="89">
        <v>57912</v>
      </c>
      <c r="B294" s="89" t="s">
        <v>10089</v>
      </c>
      <c r="C294" s="89" t="s">
        <v>10090</v>
      </c>
      <c r="D294" s="89" t="s">
        <v>336</v>
      </c>
      <c r="E294" s="90" t="s">
        <v>17935</v>
      </c>
      <c r="F294" s="89">
        <v>3</v>
      </c>
      <c r="G294" s="130" t="s">
        <v>26159</v>
      </c>
      <c r="H294" s="89">
        <v>2009</v>
      </c>
      <c r="I294" s="89"/>
      <c r="J294" s="89" t="s">
        <v>17936</v>
      </c>
      <c r="K294" s="89"/>
      <c r="L294" s="89"/>
      <c r="M294" s="89"/>
      <c r="N294" s="89"/>
      <c r="O294" s="89"/>
      <c r="P294" s="89"/>
      <c r="Q294" s="89"/>
      <c r="R294" s="89"/>
      <c r="S294" s="89"/>
      <c r="T294" s="89"/>
      <c r="U294" s="89"/>
      <c r="V294" s="89"/>
      <c r="W294" s="89" t="s">
        <v>201</v>
      </c>
      <c r="X294" s="89"/>
      <c r="Y294" s="89"/>
      <c r="Z294" s="89" t="s">
        <v>17935</v>
      </c>
      <c r="AA294" s="89" t="s">
        <v>18403</v>
      </c>
      <c r="AB294" s="89" t="s">
        <v>17936</v>
      </c>
      <c r="AC294" s="89" t="s">
        <v>9752</v>
      </c>
      <c r="AD294" s="89" t="s">
        <v>10083</v>
      </c>
      <c r="AE294" s="89" t="s">
        <v>9754</v>
      </c>
      <c r="AF294" s="89" t="s">
        <v>9755</v>
      </c>
      <c r="AG294" s="89" t="s">
        <v>9762</v>
      </c>
      <c r="AH294" s="92" t="s">
        <v>86</v>
      </c>
      <c r="AI294" s="92" t="s">
        <v>24619</v>
      </c>
      <c r="AJ294" s="93" t="s">
        <v>21130</v>
      </c>
    </row>
    <row r="295" spans="1:36" x14ac:dyDescent="0.25">
      <c r="A295" s="89">
        <v>57915</v>
      </c>
      <c r="B295" s="89" t="s">
        <v>9772</v>
      </c>
      <c r="C295" s="89" t="s">
        <v>9773</v>
      </c>
      <c r="D295" s="89" t="s">
        <v>336</v>
      </c>
      <c r="E295" s="90" t="s">
        <v>18404</v>
      </c>
      <c r="F295" s="89">
        <v>4</v>
      </c>
      <c r="G295" s="130" t="s">
        <v>26160</v>
      </c>
      <c r="H295" s="89">
        <v>2009</v>
      </c>
      <c r="I295" s="89" t="s">
        <v>585</v>
      </c>
      <c r="J295" s="89" t="s">
        <v>11517</v>
      </c>
      <c r="K295" s="89"/>
      <c r="L295" s="89"/>
      <c r="M295" s="89"/>
      <c r="N295" s="89"/>
      <c r="O295" s="89"/>
      <c r="P295" s="89"/>
      <c r="Q295" s="89" t="s">
        <v>18405</v>
      </c>
      <c r="R295" s="89"/>
      <c r="S295" s="89" t="s">
        <v>12132</v>
      </c>
      <c r="T295" s="89"/>
      <c r="U295" s="89">
        <v>2</v>
      </c>
      <c r="V295" s="89"/>
      <c r="W295" s="89" t="s">
        <v>588</v>
      </c>
      <c r="X295" s="89"/>
      <c r="Y295" s="89"/>
      <c r="Z295" s="89" t="s">
        <v>18404</v>
      </c>
      <c r="AA295" s="89" t="s">
        <v>18406</v>
      </c>
      <c r="AB295" s="89" t="s">
        <v>11517</v>
      </c>
      <c r="AC295" s="89" t="s">
        <v>9752</v>
      </c>
      <c r="AD295" s="89" t="s">
        <v>10083</v>
      </c>
      <c r="AE295" s="89" t="s">
        <v>9754</v>
      </c>
      <c r="AF295" s="89" t="s">
        <v>9755</v>
      </c>
      <c r="AG295" s="89" t="s">
        <v>9762</v>
      </c>
      <c r="AH295" s="92" t="s">
        <v>23795</v>
      </c>
      <c r="AI295" s="92" t="s">
        <v>24619</v>
      </c>
      <c r="AJ295" s="93" t="s">
        <v>21130</v>
      </c>
    </row>
    <row r="296" spans="1:36" x14ac:dyDescent="0.25">
      <c r="A296" s="89">
        <v>57916</v>
      </c>
      <c r="B296" s="89" t="s">
        <v>9772</v>
      </c>
      <c r="C296" s="89" t="s">
        <v>9773</v>
      </c>
      <c r="D296" s="89" t="s">
        <v>80</v>
      </c>
      <c r="E296" s="90" t="s">
        <v>7524</v>
      </c>
      <c r="F296" s="89">
        <v>1</v>
      </c>
      <c r="G296" s="130" t="s">
        <v>25161</v>
      </c>
      <c r="H296" s="89">
        <v>2009</v>
      </c>
      <c r="I296" s="89" t="s">
        <v>7525</v>
      </c>
      <c r="J296" s="89" t="s">
        <v>9856</v>
      </c>
      <c r="K296" s="89"/>
      <c r="L296" s="89"/>
      <c r="M296" s="89"/>
      <c r="N296" s="89" t="s">
        <v>7526</v>
      </c>
      <c r="O296" s="89"/>
      <c r="P296" s="89"/>
      <c r="Q296" s="89" t="s">
        <v>7527</v>
      </c>
      <c r="R296" s="89"/>
      <c r="S296" s="89" t="s">
        <v>18407</v>
      </c>
      <c r="T296" s="89"/>
      <c r="U296" s="89">
        <v>6</v>
      </c>
      <c r="V296" s="89"/>
      <c r="W296" s="89" t="s">
        <v>201</v>
      </c>
      <c r="X296" s="89"/>
      <c r="Y296" s="89"/>
      <c r="Z296" s="89" t="s">
        <v>17937</v>
      </c>
      <c r="AA296" s="89" t="s">
        <v>18408</v>
      </c>
      <c r="AB296" s="89" t="s">
        <v>9856</v>
      </c>
      <c r="AC296" s="89" t="s">
        <v>9752</v>
      </c>
      <c r="AD296" s="89" t="s">
        <v>10083</v>
      </c>
      <c r="AE296" s="89" t="s">
        <v>9754</v>
      </c>
      <c r="AF296" s="89" t="s">
        <v>9755</v>
      </c>
      <c r="AG296" s="89" t="s">
        <v>9762</v>
      </c>
      <c r="AH296" s="92" t="s">
        <v>86</v>
      </c>
      <c r="AI296" s="92" t="s">
        <v>24619</v>
      </c>
      <c r="AJ296" s="93" t="s">
        <v>21130</v>
      </c>
    </row>
    <row r="297" spans="1:36" x14ac:dyDescent="0.25">
      <c r="A297" s="89">
        <v>57917</v>
      </c>
      <c r="B297" s="89" t="s">
        <v>9756</v>
      </c>
      <c r="C297" s="89" t="s">
        <v>9757</v>
      </c>
      <c r="D297" s="89" t="s">
        <v>336</v>
      </c>
      <c r="E297" s="90" t="s">
        <v>4938</v>
      </c>
      <c r="F297" s="89">
        <v>3</v>
      </c>
      <c r="G297" s="130" t="s">
        <v>26158</v>
      </c>
      <c r="H297" s="89">
        <v>2009</v>
      </c>
      <c r="I297" s="89" t="s">
        <v>4942</v>
      </c>
      <c r="J297" s="89"/>
      <c r="K297" s="89">
        <v>10</v>
      </c>
      <c r="L297" s="89">
        <v>1121</v>
      </c>
      <c r="M297" s="89" t="s">
        <v>4939</v>
      </c>
      <c r="N297" s="89"/>
      <c r="O297" s="89"/>
      <c r="P297" s="89" t="s">
        <v>17938</v>
      </c>
      <c r="Q297" s="89"/>
      <c r="R297" s="89"/>
      <c r="S297" s="89" t="s">
        <v>18409</v>
      </c>
      <c r="T297" s="89"/>
      <c r="U297" s="89">
        <v>4</v>
      </c>
      <c r="V297" s="89"/>
      <c r="W297" s="89" t="s">
        <v>4580</v>
      </c>
      <c r="X297" s="89"/>
      <c r="Y297" s="89"/>
      <c r="Z297" s="89" t="s">
        <v>4938</v>
      </c>
      <c r="AA297" s="89"/>
      <c r="AB297" s="89"/>
      <c r="AC297" s="89" t="s">
        <v>9752</v>
      </c>
      <c r="AD297" s="89" t="s">
        <v>10083</v>
      </c>
      <c r="AE297" s="89" t="s">
        <v>9754</v>
      </c>
      <c r="AF297" s="89" t="s">
        <v>9755</v>
      </c>
      <c r="AG297" s="89" t="s">
        <v>9762</v>
      </c>
      <c r="AH297" s="92" t="s">
        <v>23795</v>
      </c>
      <c r="AI297" s="92" t="s">
        <v>24619</v>
      </c>
      <c r="AJ297" s="93" t="s">
        <v>21130</v>
      </c>
    </row>
    <row r="298" spans="1:36" x14ac:dyDescent="0.25">
      <c r="A298" s="89">
        <v>57918</v>
      </c>
      <c r="B298" s="89" t="s">
        <v>9756</v>
      </c>
      <c r="C298" s="89" t="s">
        <v>9757</v>
      </c>
      <c r="D298" s="89" t="s">
        <v>336</v>
      </c>
      <c r="E298" s="90" t="s">
        <v>4857</v>
      </c>
      <c r="F298" s="89">
        <v>6</v>
      </c>
      <c r="G298" s="130" t="s">
        <v>26161</v>
      </c>
      <c r="H298" s="89">
        <v>2009</v>
      </c>
      <c r="I298" s="89" t="s">
        <v>4859</v>
      </c>
      <c r="J298" s="89"/>
      <c r="K298" s="89">
        <v>1</v>
      </c>
      <c r="L298" s="89">
        <v>284</v>
      </c>
      <c r="M298" s="89" t="s">
        <v>4577</v>
      </c>
      <c r="N298" s="89"/>
      <c r="O298" s="89"/>
      <c r="P298" s="89" t="s">
        <v>17939</v>
      </c>
      <c r="Q298" s="89"/>
      <c r="R298" s="89"/>
      <c r="S298" s="89" t="s">
        <v>11837</v>
      </c>
      <c r="T298" s="89"/>
      <c r="U298" s="89">
        <v>5</v>
      </c>
      <c r="V298" s="89"/>
      <c r="W298" s="89" t="s">
        <v>4580</v>
      </c>
      <c r="X298" s="89"/>
      <c r="Y298" s="89"/>
      <c r="Z298" s="89" t="s">
        <v>4857</v>
      </c>
      <c r="AA298" s="89"/>
      <c r="AB298" s="89"/>
      <c r="AC298" s="89" t="s">
        <v>9752</v>
      </c>
      <c r="AD298" s="89" t="s">
        <v>10083</v>
      </c>
      <c r="AE298" s="89" t="s">
        <v>9754</v>
      </c>
      <c r="AF298" s="89" t="s">
        <v>9755</v>
      </c>
      <c r="AG298" s="89" t="s">
        <v>9762</v>
      </c>
      <c r="AH298" s="92" t="s">
        <v>23795</v>
      </c>
      <c r="AI298" s="92" t="s">
        <v>24619</v>
      </c>
      <c r="AJ298" s="93" t="s">
        <v>21130</v>
      </c>
    </row>
    <row r="299" spans="1:36" x14ac:dyDescent="0.25">
      <c r="A299" s="89">
        <v>57919</v>
      </c>
      <c r="B299" s="89" t="s">
        <v>9772</v>
      </c>
      <c r="C299" s="89" t="s">
        <v>9773</v>
      </c>
      <c r="D299" s="89" t="s">
        <v>80</v>
      </c>
      <c r="E299" s="90" t="s">
        <v>7559</v>
      </c>
      <c r="F299" s="89">
        <v>1</v>
      </c>
      <c r="G299" s="130" t="s">
        <v>24750</v>
      </c>
      <c r="H299" s="89">
        <v>2009</v>
      </c>
      <c r="I299" s="89" t="s">
        <v>7560</v>
      </c>
      <c r="J299" s="89" t="s">
        <v>9776</v>
      </c>
      <c r="K299" s="89"/>
      <c r="L299" s="89"/>
      <c r="M299" s="89"/>
      <c r="N299" s="89" t="s">
        <v>7561</v>
      </c>
      <c r="O299" s="89"/>
      <c r="P299" s="89"/>
      <c r="Q299" s="89" t="s">
        <v>7562</v>
      </c>
      <c r="R299" s="89"/>
      <c r="S299" s="102">
        <v>41395</v>
      </c>
      <c r="T299" s="89"/>
      <c r="U299" s="89">
        <v>9</v>
      </c>
      <c r="V299" s="89"/>
      <c r="W299" s="89" t="s">
        <v>201</v>
      </c>
      <c r="X299" s="89"/>
      <c r="Y299" s="89"/>
      <c r="Z299" s="89" t="s">
        <v>17940</v>
      </c>
      <c r="AA299" s="89" t="s">
        <v>18410</v>
      </c>
      <c r="AB299" s="89" t="s">
        <v>9776</v>
      </c>
      <c r="AC299" s="89" t="s">
        <v>9752</v>
      </c>
      <c r="AD299" s="89" t="s">
        <v>10083</v>
      </c>
      <c r="AE299" s="89" t="s">
        <v>9754</v>
      </c>
      <c r="AF299" s="89" t="s">
        <v>9755</v>
      </c>
      <c r="AG299" s="89" t="s">
        <v>9762</v>
      </c>
      <c r="AH299" s="92" t="s">
        <v>86</v>
      </c>
      <c r="AI299" s="92" t="s">
        <v>24619</v>
      </c>
      <c r="AJ299" s="93" t="s">
        <v>21130</v>
      </c>
    </row>
    <row r="300" spans="1:36" x14ac:dyDescent="0.25">
      <c r="A300" s="89">
        <v>57920</v>
      </c>
      <c r="B300" s="89" t="s">
        <v>9745</v>
      </c>
      <c r="C300" s="89" t="s">
        <v>10093</v>
      </c>
      <c r="D300" s="89" t="s">
        <v>237</v>
      </c>
      <c r="E300" s="90" t="s">
        <v>1437</v>
      </c>
      <c r="F300" s="89">
        <v>2</v>
      </c>
      <c r="G300" s="130" t="s">
        <v>25429</v>
      </c>
      <c r="H300" s="89">
        <v>2009</v>
      </c>
      <c r="I300" s="89" t="s">
        <v>1438</v>
      </c>
      <c r="J300" s="89" t="s">
        <v>10959</v>
      </c>
      <c r="K300" s="89"/>
      <c r="L300" s="89"/>
      <c r="M300" s="89"/>
      <c r="N300" s="89" t="s">
        <v>1430</v>
      </c>
      <c r="O300" s="89"/>
      <c r="P300" s="89"/>
      <c r="Q300" s="89" t="s">
        <v>1439</v>
      </c>
      <c r="R300" s="89"/>
      <c r="S300" s="89" t="s">
        <v>16311</v>
      </c>
      <c r="T300" s="89"/>
      <c r="U300" s="89">
        <v>5</v>
      </c>
      <c r="V300" s="89"/>
      <c r="W300" s="89" t="s">
        <v>201</v>
      </c>
      <c r="X300" s="89"/>
      <c r="Y300" s="89"/>
      <c r="Z300" s="89" t="s">
        <v>18266</v>
      </c>
      <c r="AA300" s="89"/>
      <c r="AB300" s="89"/>
      <c r="AC300" s="89" t="s">
        <v>9752</v>
      </c>
      <c r="AD300" s="89" t="s">
        <v>10083</v>
      </c>
      <c r="AE300" s="89" t="s">
        <v>9754</v>
      </c>
      <c r="AF300" s="89" t="s">
        <v>9755</v>
      </c>
      <c r="AG300" s="89" t="s">
        <v>9762</v>
      </c>
      <c r="AH300" s="92" t="s">
        <v>10159</v>
      </c>
      <c r="AI300" s="92" t="s">
        <v>24619</v>
      </c>
      <c r="AJ300" s="93" t="s">
        <v>21130</v>
      </c>
    </row>
    <row r="301" spans="1:36" x14ac:dyDescent="0.25">
      <c r="A301" s="89">
        <v>57921</v>
      </c>
      <c r="B301" s="89" t="s">
        <v>10158</v>
      </c>
      <c r="C301" s="89"/>
      <c r="D301" s="89" t="s">
        <v>336</v>
      </c>
      <c r="E301" s="90" t="s">
        <v>18275</v>
      </c>
      <c r="F301" s="89">
        <v>2</v>
      </c>
      <c r="G301" s="130" t="s">
        <v>25423</v>
      </c>
      <c r="H301" s="89">
        <v>2009</v>
      </c>
      <c r="I301" s="89"/>
      <c r="J301" s="89"/>
      <c r="K301" s="89"/>
      <c r="L301" s="89"/>
      <c r="M301" s="89"/>
      <c r="N301" s="89"/>
      <c r="O301" s="89"/>
      <c r="P301" s="89"/>
      <c r="Q301" s="89"/>
      <c r="R301" s="89"/>
      <c r="S301" s="89"/>
      <c r="T301" s="89"/>
      <c r="U301" s="89"/>
      <c r="V301" s="89"/>
      <c r="W301" s="89" t="s">
        <v>201</v>
      </c>
      <c r="X301" s="89"/>
      <c r="Y301" s="89" t="s">
        <v>10159</v>
      </c>
      <c r="Z301" s="89" t="s">
        <v>18275</v>
      </c>
      <c r="AA301" s="89"/>
      <c r="AB301" s="89"/>
      <c r="AC301" s="89" t="s">
        <v>9752</v>
      </c>
      <c r="AD301" s="89" t="s">
        <v>10083</v>
      </c>
      <c r="AE301" s="89" t="s">
        <v>9754</v>
      </c>
      <c r="AF301" s="89" t="s">
        <v>9755</v>
      </c>
      <c r="AG301" s="89" t="s">
        <v>9762</v>
      </c>
      <c r="AH301" s="92" t="s">
        <v>86</v>
      </c>
      <c r="AI301" s="92" t="s">
        <v>24619</v>
      </c>
      <c r="AJ301" s="93" t="s">
        <v>21130</v>
      </c>
    </row>
    <row r="302" spans="1:36" x14ac:dyDescent="0.25">
      <c r="A302" s="89">
        <v>57922</v>
      </c>
      <c r="B302" s="89" t="s">
        <v>9772</v>
      </c>
      <c r="C302" s="89" t="s">
        <v>9773</v>
      </c>
      <c r="D302" s="89" t="s">
        <v>80</v>
      </c>
      <c r="E302" s="90" t="s">
        <v>8643</v>
      </c>
      <c r="F302" s="89">
        <v>1</v>
      </c>
      <c r="G302" s="130" t="s">
        <v>25161</v>
      </c>
      <c r="H302" s="89">
        <v>2009</v>
      </c>
      <c r="I302" s="89" t="s">
        <v>8644</v>
      </c>
      <c r="J302" s="89" t="s">
        <v>10274</v>
      </c>
      <c r="K302" s="89"/>
      <c r="L302" s="89"/>
      <c r="M302" s="89"/>
      <c r="N302" s="89" t="s">
        <v>8396</v>
      </c>
      <c r="O302" s="89"/>
      <c r="P302" s="89"/>
      <c r="Q302" s="89" t="s">
        <v>8645</v>
      </c>
      <c r="R302" s="89"/>
      <c r="S302" s="89" t="s">
        <v>2129</v>
      </c>
      <c r="T302" s="89"/>
      <c r="U302" s="89">
        <v>4</v>
      </c>
      <c r="V302" s="89"/>
      <c r="W302" s="89" t="s">
        <v>201</v>
      </c>
      <c r="X302" s="89"/>
      <c r="Y302" s="89"/>
      <c r="Z302" s="89" t="s">
        <v>18267</v>
      </c>
      <c r="AA302" s="89" t="s">
        <v>11791</v>
      </c>
      <c r="AB302" s="89" t="s">
        <v>10274</v>
      </c>
      <c r="AC302" s="89" t="s">
        <v>9752</v>
      </c>
      <c r="AD302" s="89" t="s">
        <v>10083</v>
      </c>
      <c r="AE302" s="89" t="s">
        <v>9754</v>
      </c>
      <c r="AF302" s="89" t="s">
        <v>9755</v>
      </c>
      <c r="AG302" s="89" t="s">
        <v>9762</v>
      </c>
      <c r="AH302" s="92" t="s">
        <v>86</v>
      </c>
      <c r="AI302" s="92" t="s">
        <v>24619</v>
      </c>
      <c r="AJ302" s="93" t="s">
        <v>21130</v>
      </c>
    </row>
    <row r="303" spans="1:36" x14ac:dyDescent="0.25">
      <c r="A303" s="89">
        <v>57924</v>
      </c>
      <c r="B303" s="89" t="s">
        <v>9756</v>
      </c>
      <c r="C303" s="89" t="s">
        <v>9757</v>
      </c>
      <c r="D303" s="89" t="s">
        <v>80</v>
      </c>
      <c r="E303" s="90" t="s">
        <v>6437</v>
      </c>
      <c r="F303" s="89">
        <v>1</v>
      </c>
      <c r="G303" s="130" t="s">
        <v>24729</v>
      </c>
      <c r="H303" s="89">
        <v>2009</v>
      </c>
      <c r="I303" s="89" t="s">
        <v>5811</v>
      </c>
      <c r="J303" s="89"/>
      <c r="K303" s="89">
        <v>6</v>
      </c>
      <c r="L303" s="100">
        <v>42463</v>
      </c>
      <c r="M303" s="89" t="s">
        <v>5810</v>
      </c>
      <c r="N303" s="89"/>
      <c r="O303" s="89"/>
      <c r="P303" s="89"/>
      <c r="Q303" s="89"/>
      <c r="R303" s="89"/>
      <c r="S303" s="100">
        <v>42584</v>
      </c>
      <c r="T303" s="89"/>
      <c r="U303" s="89">
        <v>7</v>
      </c>
      <c r="V303" s="89"/>
      <c r="W303" s="89" t="s">
        <v>182</v>
      </c>
      <c r="X303" s="89"/>
      <c r="Y303" s="89"/>
      <c r="Z303" s="89" t="s">
        <v>18268</v>
      </c>
      <c r="AA303" s="89"/>
      <c r="AB303" s="89"/>
      <c r="AC303" s="89" t="s">
        <v>9752</v>
      </c>
      <c r="AD303" s="89" t="s">
        <v>10083</v>
      </c>
      <c r="AE303" s="89" t="s">
        <v>9754</v>
      </c>
      <c r="AF303" s="89" t="s">
        <v>9755</v>
      </c>
      <c r="AG303" s="89" t="s">
        <v>9762</v>
      </c>
      <c r="AH303" s="92" t="s">
        <v>86</v>
      </c>
      <c r="AI303" s="92" t="s">
        <v>24619</v>
      </c>
      <c r="AJ303" s="93" t="s">
        <v>21130</v>
      </c>
    </row>
    <row r="304" spans="1:36" x14ac:dyDescent="0.25">
      <c r="A304" s="89">
        <v>57925</v>
      </c>
      <c r="B304" s="89" t="s">
        <v>9772</v>
      </c>
      <c r="C304" s="89" t="s">
        <v>9773</v>
      </c>
      <c r="D304" s="89" t="s">
        <v>336</v>
      </c>
      <c r="E304" s="90" t="s">
        <v>6850</v>
      </c>
      <c r="F304" s="89">
        <v>1</v>
      </c>
      <c r="G304" s="130" t="s">
        <v>24937</v>
      </c>
      <c r="H304" s="89">
        <v>2009</v>
      </c>
      <c r="I304" s="89" t="s">
        <v>7280</v>
      </c>
      <c r="J304" s="89" t="s">
        <v>11103</v>
      </c>
      <c r="K304" s="89"/>
      <c r="L304" s="89"/>
      <c r="M304" s="89"/>
      <c r="N304" s="89"/>
      <c r="O304" s="89"/>
      <c r="P304" s="89"/>
      <c r="Q304" s="89" t="s">
        <v>1047</v>
      </c>
      <c r="R304" s="89"/>
      <c r="S304" s="89" t="s">
        <v>13770</v>
      </c>
      <c r="T304" s="89"/>
      <c r="U304" s="89">
        <v>21</v>
      </c>
      <c r="V304" s="89"/>
      <c r="W304" s="89" t="s">
        <v>313</v>
      </c>
      <c r="X304" s="89"/>
      <c r="Y304" s="89"/>
      <c r="Z304" s="89" t="s">
        <v>6850</v>
      </c>
      <c r="AA304" s="89" t="s">
        <v>18411</v>
      </c>
      <c r="AB304" s="89" t="s">
        <v>11103</v>
      </c>
      <c r="AC304" s="89" t="s">
        <v>9752</v>
      </c>
      <c r="AD304" s="89" t="s">
        <v>10083</v>
      </c>
      <c r="AE304" s="89" t="s">
        <v>9754</v>
      </c>
      <c r="AF304" s="89" t="s">
        <v>9755</v>
      </c>
      <c r="AG304" s="89" t="s">
        <v>9762</v>
      </c>
      <c r="AH304" s="92" t="s">
        <v>86</v>
      </c>
      <c r="AI304" s="92" t="s">
        <v>24619</v>
      </c>
      <c r="AJ304" s="93" t="s">
        <v>21130</v>
      </c>
    </row>
    <row r="305" spans="1:36" x14ac:dyDescent="0.25">
      <c r="A305" s="89">
        <v>57926</v>
      </c>
      <c r="B305" s="89" t="s">
        <v>9756</v>
      </c>
      <c r="C305" s="89" t="s">
        <v>9757</v>
      </c>
      <c r="D305" s="89" t="s">
        <v>80</v>
      </c>
      <c r="E305" s="90" t="s">
        <v>7161</v>
      </c>
      <c r="F305" s="89">
        <v>1</v>
      </c>
      <c r="G305" s="130" t="s">
        <v>24718</v>
      </c>
      <c r="H305" s="89">
        <v>2009</v>
      </c>
      <c r="I305" s="89" t="s">
        <v>5950</v>
      </c>
      <c r="J305" s="89"/>
      <c r="K305" s="89">
        <v>60</v>
      </c>
      <c r="L305" s="89">
        <v>3</v>
      </c>
      <c r="M305" s="89" t="s">
        <v>5949</v>
      </c>
      <c r="N305" s="89"/>
      <c r="O305" s="89"/>
      <c r="P305" s="89"/>
      <c r="Q305" s="89"/>
      <c r="R305" s="89"/>
      <c r="S305" s="89" t="s">
        <v>18412</v>
      </c>
      <c r="T305" s="89"/>
      <c r="U305" s="89">
        <v>2</v>
      </c>
      <c r="V305" s="89"/>
      <c r="W305" s="89" t="s">
        <v>201</v>
      </c>
      <c r="X305" s="89"/>
      <c r="Y305" s="89"/>
      <c r="Z305" s="89" t="s">
        <v>18269</v>
      </c>
      <c r="AA305" s="89"/>
      <c r="AB305" s="89"/>
      <c r="AC305" s="89" t="s">
        <v>9752</v>
      </c>
      <c r="AD305" s="89" t="s">
        <v>10083</v>
      </c>
      <c r="AE305" s="89" t="s">
        <v>9754</v>
      </c>
      <c r="AF305" s="89" t="s">
        <v>9755</v>
      </c>
      <c r="AG305" s="89" t="s">
        <v>9762</v>
      </c>
      <c r="AH305" s="92" t="s">
        <v>86</v>
      </c>
      <c r="AI305" s="92" t="s">
        <v>24619</v>
      </c>
      <c r="AJ305" s="93" t="s">
        <v>21130</v>
      </c>
    </row>
    <row r="306" spans="1:36" x14ac:dyDescent="0.25">
      <c r="A306" s="89">
        <v>57927</v>
      </c>
      <c r="B306" s="89" t="s">
        <v>9772</v>
      </c>
      <c r="C306" s="89" t="s">
        <v>9773</v>
      </c>
      <c r="D306" s="89" t="s">
        <v>336</v>
      </c>
      <c r="E306" s="90" t="s">
        <v>7628</v>
      </c>
      <c r="F306" s="89">
        <v>2</v>
      </c>
      <c r="G306" s="130" t="s">
        <v>25159</v>
      </c>
      <c r="H306" s="89">
        <v>2009</v>
      </c>
      <c r="I306" s="89" t="s">
        <v>7629</v>
      </c>
      <c r="J306" s="89" t="s">
        <v>18270</v>
      </c>
      <c r="K306" s="89"/>
      <c r="L306" s="89"/>
      <c r="M306" s="89"/>
      <c r="N306" s="89" t="s">
        <v>7630</v>
      </c>
      <c r="O306" s="89"/>
      <c r="P306" s="89"/>
      <c r="Q306" s="89" t="s">
        <v>7631</v>
      </c>
      <c r="R306" s="89"/>
      <c r="S306" s="89" t="s">
        <v>18413</v>
      </c>
      <c r="T306" s="89"/>
      <c r="U306" s="89">
        <v>15</v>
      </c>
      <c r="V306" s="89"/>
      <c r="W306" s="89" t="s">
        <v>201</v>
      </c>
      <c r="X306" s="89"/>
      <c r="Y306" s="89"/>
      <c r="Z306" s="89" t="s">
        <v>7628</v>
      </c>
      <c r="AA306" s="89" t="s">
        <v>18414</v>
      </c>
      <c r="AB306" s="89" t="s">
        <v>18270</v>
      </c>
      <c r="AC306" s="89" t="s">
        <v>9752</v>
      </c>
      <c r="AD306" s="89" t="s">
        <v>10083</v>
      </c>
      <c r="AE306" s="89" t="s">
        <v>9754</v>
      </c>
      <c r="AF306" s="89" t="s">
        <v>9755</v>
      </c>
      <c r="AG306" s="89" t="s">
        <v>9762</v>
      </c>
      <c r="AH306" s="92" t="s">
        <v>10159</v>
      </c>
      <c r="AI306" s="92" t="s">
        <v>24619</v>
      </c>
      <c r="AJ306" s="93" t="s">
        <v>21130</v>
      </c>
    </row>
    <row r="307" spans="1:36" x14ac:dyDescent="0.25">
      <c r="A307" s="89">
        <v>57928</v>
      </c>
      <c r="B307" s="89" t="s">
        <v>9745</v>
      </c>
      <c r="C307" s="89"/>
      <c r="D307" s="89" t="s">
        <v>80</v>
      </c>
      <c r="E307" s="90" t="s">
        <v>23292</v>
      </c>
      <c r="F307" s="89">
        <v>1</v>
      </c>
      <c r="G307" s="130" t="s">
        <v>25582</v>
      </c>
      <c r="H307" s="89">
        <v>2009</v>
      </c>
      <c r="I307" s="89" t="s">
        <v>18415</v>
      </c>
      <c r="J307" s="89" t="s">
        <v>9769</v>
      </c>
      <c r="K307" s="89"/>
      <c r="L307" s="89"/>
      <c r="M307" s="89"/>
      <c r="N307" s="89" t="s">
        <v>18416</v>
      </c>
      <c r="O307" s="89"/>
      <c r="P307" s="89"/>
      <c r="Q307" s="89" t="s">
        <v>1497</v>
      </c>
      <c r="R307" s="89"/>
      <c r="S307" s="89" t="s">
        <v>18417</v>
      </c>
      <c r="T307" s="89"/>
      <c r="U307" s="89">
        <v>14</v>
      </c>
      <c r="V307" s="89"/>
      <c r="W307" s="89" t="s">
        <v>201</v>
      </c>
      <c r="X307" s="89"/>
      <c r="Y307" s="89"/>
      <c r="Z307" s="89" t="s">
        <v>18418</v>
      </c>
      <c r="AA307" s="89"/>
      <c r="AB307" s="89"/>
      <c r="AC307" s="89" t="s">
        <v>9752</v>
      </c>
      <c r="AD307" s="89" t="s">
        <v>10083</v>
      </c>
      <c r="AE307" s="89" t="s">
        <v>9754</v>
      </c>
      <c r="AF307" s="89" t="s">
        <v>9755</v>
      </c>
      <c r="AG307" s="89" t="s">
        <v>9762</v>
      </c>
      <c r="AH307" s="92" t="s">
        <v>23610</v>
      </c>
      <c r="AI307" s="92" t="s">
        <v>24619</v>
      </c>
      <c r="AJ307" s="93" t="s">
        <v>21130</v>
      </c>
    </row>
    <row r="308" spans="1:36" x14ac:dyDescent="0.25">
      <c r="A308" s="89">
        <v>57929</v>
      </c>
      <c r="B308" s="89" t="s">
        <v>9772</v>
      </c>
      <c r="C308" s="89" t="s">
        <v>9773</v>
      </c>
      <c r="D308" s="89" t="s">
        <v>80</v>
      </c>
      <c r="E308" s="90" t="s">
        <v>7696</v>
      </c>
      <c r="F308" s="89">
        <v>1</v>
      </c>
      <c r="G308" s="130" t="s">
        <v>24890</v>
      </c>
      <c r="H308" s="89">
        <v>2009</v>
      </c>
      <c r="I308" s="89" t="s">
        <v>7697</v>
      </c>
      <c r="J308" s="89" t="s">
        <v>9776</v>
      </c>
      <c r="K308" s="89"/>
      <c r="L308" s="89"/>
      <c r="M308" s="89"/>
      <c r="N308" s="89" t="s">
        <v>7698</v>
      </c>
      <c r="O308" s="89"/>
      <c r="P308" s="89"/>
      <c r="Q308" s="89" t="s">
        <v>7699</v>
      </c>
      <c r="R308" s="89"/>
      <c r="S308" s="89" t="s">
        <v>9543</v>
      </c>
      <c r="T308" s="89"/>
      <c r="U308" s="89">
        <v>7</v>
      </c>
      <c r="V308" s="89"/>
      <c r="W308" s="89" t="s">
        <v>201</v>
      </c>
      <c r="X308" s="89"/>
      <c r="Y308" s="89"/>
      <c r="Z308" s="89" t="s">
        <v>18271</v>
      </c>
      <c r="AA308" s="89" t="s">
        <v>18419</v>
      </c>
      <c r="AB308" s="89" t="s">
        <v>9776</v>
      </c>
      <c r="AC308" s="89" t="s">
        <v>9752</v>
      </c>
      <c r="AD308" s="89" t="s">
        <v>10083</v>
      </c>
      <c r="AE308" s="89" t="s">
        <v>9754</v>
      </c>
      <c r="AF308" s="89" t="s">
        <v>9755</v>
      </c>
      <c r="AG308" s="89" t="s">
        <v>9762</v>
      </c>
      <c r="AH308" s="92" t="s">
        <v>86</v>
      </c>
      <c r="AI308" s="92" t="s">
        <v>24619</v>
      </c>
      <c r="AJ308" s="93" t="s">
        <v>21130</v>
      </c>
    </row>
    <row r="309" spans="1:36" x14ac:dyDescent="0.25">
      <c r="A309" s="89">
        <v>57930</v>
      </c>
      <c r="B309" s="89" t="s">
        <v>9772</v>
      </c>
      <c r="C309" s="89" t="s">
        <v>9773</v>
      </c>
      <c r="D309" s="89" t="s">
        <v>80</v>
      </c>
      <c r="E309" s="90" t="s">
        <v>7616</v>
      </c>
      <c r="F309" s="89">
        <v>1</v>
      </c>
      <c r="G309" s="130" t="s">
        <v>26162</v>
      </c>
      <c r="H309" s="89">
        <v>2009</v>
      </c>
      <c r="I309" s="89" t="s">
        <v>7536</v>
      </c>
      <c r="J309" s="89" t="s">
        <v>9769</v>
      </c>
      <c r="K309" s="89"/>
      <c r="L309" s="89"/>
      <c r="M309" s="89"/>
      <c r="N309" s="89" t="s">
        <v>7537</v>
      </c>
      <c r="O309" s="89"/>
      <c r="P309" s="89"/>
      <c r="Q309" s="89" t="s">
        <v>7617</v>
      </c>
      <c r="R309" s="89"/>
      <c r="S309" s="89" t="s">
        <v>18420</v>
      </c>
      <c r="T309" s="89"/>
      <c r="U309" s="89">
        <v>15</v>
      </c>
      <c r="V309" s="89"/>
      <c r="W309" s="89" t="s">
        <v>182</v>
      </c>
      <c r="X309" s="89"/>
      <c r="Y309" s="89"/>
      <c r="Z309" s="89" t="s">
        <v>18421</v>
      </c>
      <c r="AA309" s="89"/>
      <c r="AB309" s="89" t="s">
        <v>9769</v>
      </c>
      <c r="AC309" s="89" t="s">
        <v>9752</v>
      </c>
      <c r="AD309" s="89" t="s">
        <v>10083</v>
      </c>
      <c r="AE309" s="89" t="s">
        <v>9754</v>
      </c>
      <c r="AF309" s="89" t="s">
        <v>9755</v>
      </c>
      <c r="AG309" s="89" t="s">
        <v>9762</v>
      </c>
      <c r="AH309" s="92" t="s">
        <v>23610</v>
      </c>
      <c r="AI309" s="92" t="s">
        <v>24619</v>
      </c>
      <c r="AJ309" s="93" t="s">
        <v>21130</v>
      </c>
    </row>
    <row r="310" spans="1:36" x14ac:dyDescent="0.25">
      <c r="A310" s="89">
        <v>57931</v>
      </c>
      <c r="B310" s="89" t="s">
        <v>9772</v>
      </c>
      <c r="C310" s="89" t="s">
        <v>9773</v>
      </c>
      <c r="D310" s="89" t="s">
        <v>80</v>
      </c>
      <c r="E310" s="90" t="s">
        <v>1901</v>
      </c>
      <c r="F310" s="89">
        <v>2</v>
      </c>
      <c r="G310" s="130" t="s">
        <v>25423</v>
      </c>
      <c r="H310" s="89">
        <v>2009</v>
      </c>
      <c r="I310" s="89" t="s">
        <v>7678</v>
      </c>
      <c r="J310" s="89" t="s">
        <v>9776</v>
      </c>
      <c r="K310" s="89"/>
      <c r="L310" s="89"/>
      <c r="M310" s="89"/>
      <c r="N310" s="89" t="s">
        <v>7679</v>
      </c>
      <c r="O310" s="89"/>
      <c r="P310" s="89"/>
      <c r="Q310" s="89" t="s">
        <v>1650</v>
      </c>
      <c r="R310" s="89"/>
      <c r="S310" s="89" t="s">
        <v>18422</v>
      </c>
      <c r="T310" s="89"/>
      <c r="U310" s="89">
        <v>9</v>
      </c>
      <c r="V310" s="89"/>
      <c r="W310" s="89" t="s">
        <v>201</v>
      </c>
      <c r="X310" s="89"/>
      <c r="Y310" s="89"/>
      <c r="Z310" s="89" t="s">
        <v>18272</v>
      </c>
      <c r="AA310" s="89" t="s">
        <v>18394</v>
      </c>
      <c r="AB310" s="89" t="s">
        <v>9776</v>
      </c>
      <c r="AC310" s="89" t="s">
        <v>9752</v>
      </c>
      <c r="AD310" s="89" t="s">
        <v>10083</v>
      </c>
      <c r="AE310" s="89" t="s">
        <v>9754</v>
      </c>
      <c r="AF310" s="89" t="s">
        <v>9755</v>
      </c>
      <c r="AG310" s="89" t="s">
        <v>9762</v>
      </c>
      <c r="AH310" s="92" t="s">
        <v>23731</v>
      </c>
      <c r="AI310" s="92" t="s">
        <v>24619</v>
      </c>
      <c r="AJ310" s="93" t="s">
        <v>21130</v>
      </c>
    </row>
    <row r="311" spans="1:36" x14ac:dyDescent="0.25">
      <c r="A311" s="89">
        <v>57932</v>
      </c>
      <c r="B311" s="89" t="s">
        <v>9745</v>
      </c>
      <c r="C311" s="89" t="s">
        <v>10093</v>
      </c>
      <c r="D311" s="89" t="s">
        <v>80</v>
      </c>
      <c r="E311" s="90" t="s">
        <v>1901</v>
      </c>
      <c r="F311" s="89">
        <v>2</v>
      </c>
      <c r="G311" s="130" t="s">
        <v>25423</v>
      </c>
      <c r="H311" s="89">
        <v>2009</v>
      </c>
      <c r="I311" s="89" t="s">
        <v>1902</v>
      </c>
      <c r="J311" s="89" t="s">
        <v>9776</v>
      </c>
      <c r="K311" s="89"/>
      <c r="L311" s="89"/>
      <c r="M311" s="89"/>
      <c r="N311" s="89" t="s">
        <v>1903</v>
      </c>
      <c r="O311" s="89"/>
      <c r="P311" s="89"/>
      <c r="Q311" s="89" t="s">
        <v>1650</v>
      </c>
      <c r="R311" s="89"/>
      <c r="S311" s="89" t="s">
        <v>18423</v>
      </c>
      <c r="T311" s="89"/>
      <c r="U311" s="89">
        <v>8</v>
      </c>
      <c r="V311" s="89"/>
      <c r="W311" s="89" t="s">
        <v>201</v>
      </c>
      <c r="X311" s="89"/>
      <c r="Y311" s="89"/>
      <c r="Z311" s="89" t="s">
        <v>18272</v>
      </c>
      <c r="AA311" s="89"/>
      <c r="AB311" s="89"/>
      <c r="AC311" s="89" t="s">
        <v>9752</v>
      </c>
      <c r="AD311" s="89" t="s">
        <v>10083</v>
      </c>
      <c r="AE311" s="89" t="s">
        <v>9754</v>
      </c>
      <c r="AF311" s="89" t="s">
        <v>9755</v>
      </c>
      <c r="AG311" s="89" t="s">
        <v>9762</v>
      </c>
      <c r="AH311" s="92" t="s">
        <v>23731</v>
      </c>
      <c r="AI311" s="92" t="s">
        <v>24619</v>
      </c>
      <c r="AJ311" s="93" t="s">
        <v>21130</v>
      </c>
    </row>
    <row r="312" spans="1:36" x14ac:dyDescent="0.25">
      <c r="A312" s="89">
        <v>57933</v>
      </c>
      <c r="B312" s="89" t="s">
        <v>9745</v>
      </c>
      <c r="C312" s="89" t="s">
        <v>10093</v>
      </c>
      <c r="D312" s="89" t="s">
        <v>80</v>
      </c>
      <c r="E312" s="90" t="s">
        <v>1922</v>
      </c>
      <c r="F312" s="89">
        <v>2</v>
      </c>
      <c r="G312" s="130" t="s">
        <v>26163</v>
      </c>
      <c r="H312" s="89">
        <v>2009</v>
      </c>
      <c r="I312" s="89" t="s">
        <v>1902</v>
      </c>
      <c r="J312" s="89" t="s">
        <v>9776</v>
      </c>
      <c r="K312" s="89"/>
      <c r="L312" s="89"/>
      <c r="M312" s="89"/>
      <c r="N312" s="89" t="s">
        <v>1903</v>
      </c>
      <c r="O312" s="89"/>
      <c r="P312" s="89"/>
      <c r="Q312" s="89" t="s">
        <v>1650</v>
      </c>
      <c r="R312" s="89"/>
      <c r="S312" s="89" t="s">
        <v>18424</v>
      </c>
      <c r="T312" s="89"/>
      <c r="U312" s="89">
        <v>13</v>
      </c>
      <c r="V312" s="89"/>
      <c r="W312" s="89" t="s">
        <v>201</v>
      </c>
      <c r="X312" s="89"/>
      <c r="Y312" s="89"/>
      <c r="Z312" s="89" t="s">
        <v>17885</v>
      </c>
      <c r="AA312" s="89"/>
      <c r="AB312" s="89"/>
      <c r="AC312" s="89" t="s">
        <v>9752</v>
      </c>
      <c r="AD312" s="89" t="s">
        <v>10083</v>
      </c>
      <c r="AE312" s="89" t="s">
        <v>9754</v>
      </c>
      <c r="AF312" s="89" t="s">
        <v>9755</v>
      </c>
      <c r="AG312" s="89" t="s">
        <v>9762</v>
      </c>
      <c r="AH312" s="92" t="s">
        <v>23731</v>
      </c>
      <c r="AI312" s="92" t="s">
        <v>24619</v>
      </c>
      <c r="AJ312" s="93" t="s">
        <v>21130</v>
      </c>
    </row>
    <row r="313" spans="1:36" x14ac:dyDescent="0.25">
      <c r="A313" s="89">
        <v>57934</v>
      </c>
      <c r="B313" s="89" t="s">
        <v>9745</v>
      </c>
      <c r="C313" s="89" t="s">
        <v>10093</v>
      </c>
      <c r="D313" s="89" t="s">
        <v>80</v>
      </c>
      <c r="E313" s="90" t="s">
        <v>1901</v>
      </c>
      <c r="F313" s="89">
        <v>2</v>
      </c>
      <c r="G313" s="130" t="s">
        <v>25429</v>
      </c>
      <c r="H313" s="89">
        <v>2009</v>
      </c>
      <c r="I313" s="89" t="s">
        <v>1902</v>
      </c>
      <c r="J313" s="89" t="s">
        <v>9776</v>
      </c>
      <c r="K313" s="89"/>
      <c r="L313" s="89"/>
      <c r="M313" s="89"/>
      <c r="N313" s="89" t="s">
        <v>1903</v>
      </c>
      <c r="O313" s="89"/>
      <c r="P313" s="89"/>
      <c r="Q313" s="89" t="s">
        <v>1650</v>
      </c>
      <c r="R313" s="89"/>
      <c r="S313" s="89" t="s">
        <v>18423</v>
      </c>
      <c r="T313" s="89"/>
      <c r="U313" s="89">
        <v>8</v>
      </c>
      <c r="V313" s="89"/>
      <c r="W313" s="89" t="s">
        <v>201</v>
      </c>
      <c r="X313" s="89"/>
      <c r="Y313" s="89"/>
      <c r="Z313" s="89" t="s">
        <v>18272</v>
      </c>
      <c r="AA313" s="89"/>
      <c r="AB313" s="89"/>
      <c r="AC313" s="89" t="s">
        <v>9752</v>
      </c>
      <c r="AD313" s="89" t="s">
        <v>10083</v>
      </c>
      <c r="AE313" s="89" t="s">
        <v>9754</v>
      </c>
      <c r="AF313" s="89" t="s">
        <v>9755</v>
      </c>
      <c r="AG313" s="89" t="s">
        <v>9762</v>
      </c>
      <c r="AH313" s="92" t="s">
        <v>23731</v>
      </c>
      <c r="AI313" s="92" t="s">
        <v>24619</v>
      </c>
      <c r="AJ313" s="93" t="s">
        <v>21130</v>
      </c>
    </row>
    <row r="314" spans="1:36" x14ac:dyDescent="0.25">
      <c r="A314" s="89">
        <v>57935</v>
      </c>
      <c r="B314" s="89" t="s">
        <v>9745</v>
      </c>
      <c r="C314" s="89" t="s">
        <v>10093</v>
      </c>
      <c r="D314" s="89" t="s">
        <v>80</v>
      </c>
      <c r="E314" s="90" t="s">
        <v>1917</v>
      </c>
      <c r="F314" s="89">
        <v>4</v>
      </c>
      <c r="G314" s="130" t="s">
        <v>24728</v>
      </c>
      <c r="H314" s="89">
        <v>2009</v>
      </c>
      <c r="I314" s="89" t="s">
        <v>1902</v>
      </c>
      <c r="J314" s="89" t="s">
        <v>9776</v>
      </c>
      <c r="K314" s="89"/>
      <c r="L314" s="89"/>
      <c r="M314" s="89"/>
      <c r="N314" s="89" t="s">
        <v>1903</v>
      </c>
      <c r="O314" s="89"/>
      <c r="P314" s="89"/>
      <c r="Q314" s="89" t="s">
        <v>1650</v>
      </c>
      <c r="R314" s="89"/>
      <c r="S314" s="89" t="s">
        <v>4451</v>
      </c>
      <c r="T314" s="89"/>
      <c r="U314" s="89">
        <v>8</v>
      </c>
      <c r="V314" s="89"/>
      <c r="W314" s="89" t="s">
        <v>201</v>
      </c>
      <c r="X314" s="89"/>
      <c r="Y314" s="89"/>
      <c r="Z314" s="89" t="s">
        <v>17886</v>
      </c>
      <c r="AA314" s="89"/>
      <c r="AB314" s="89"/>
      <c r="AC314" s="89" t="s">
        <v>9752</v>
      </c>
      <c r="AD314" s="89" t="s">
        <v>10083</v>
      </c>
      <c r="AE314" s="89" t="s">
        <v>9754</v>
      </c>
      <c r="AF314" s="89" t="s">
        <v>9755</v>
      </c>
      <c r="AG314" s="89" t="s">
        <v>9762</v>
      </c>
      <c r="AH314" s="92" t="s">
        <v>23731</v>
      </c>
      <c r="AI314" s="92" t="s">
        <v>24619</v>
      </c>
      <c r="AJ314" s="93" t="s">
        <v>21130</v>
      </c>
    </row>
    <row r="315" spans="1:36" x14ac:dyDescent="0.25">
      <c r="A315" s="89">
        <v>57936</v>
      </c>
      <c r="B315" s="89" t="s">
        <v>9772</v>
      </c>
      <c r="C315" s="89" t="s">
        <v>9773</v>
      </c>
      <c r="D315" s="89" t="s">
        <v>80</v>
      </c>
      <c r="E315" s="90" t="s">
        <v>8213</v>
      </c>
      <c r="F315" s="89">
        <v>3</v>
      </c>
      <c r="G315" s="130" t="s">
        <v>26164</v>
      </c>
      <c r="H315" s="89">
        <v>2009</v>
      </c>
      <c r="I315" s="89" t="s">
        <v>7709</v>
      </c>
      <c r="J315" s="89" t="s">
        <v>10217</v>
      </c>
      <c r="K315" s="89"/>
      <c r="L315" s="89"/>
      <c r="M315" s="89"/>
      <c r="N315" s="89" t="s">
        <v>7710</v>
      </c>
      <c r="O315" s="89"/>
      <c r="P315" s="89"/>
      <c r="Q315" s="89" t="s">
        <v>7711</v>
      </c>
      <c r="R315" s="89"/>
      <c r="S315" s="89" t="s">
        <v>8428</v>
      </c>
      <c r="T315" s="89"/>
      <c r="U315" s="89">
        <v>8</v>
      </c>
      <c r="V315" s="89"/>
      <c r="W315" s="89" t="s">
        <v>201</v>
      </c>
      <c r="X315" s="89"/>
      <c r="Y315" s="89"/>
      <c r="Z315" s="89" t="s">
        <v>18273</v>
      </c>
      <c r="AA315" s="89" t="s">
        <v>18425</v>
      </c>
      <c r="AB315" s="89" t="s">
        <v>10217</v>
      </c>
      <c r="AC315" s="89" t="s">
        <v>9752</v>
      </c>
      <c r="AD315" s="89" t="s">
        <v>10083</v>
      </c>
      <c r="AE315" s="89" t="s">
        <v>9754</v>
      </c>
      <c r="AF315" s="89" t="s">
        <v>9755</v>
      </c>
      <c r="AG315" s="89" t="s">
        <v>9762</v>
      </c>
      <c r="AH315" s="92" t="s">
        <v>86</v>
      </c>
      <c r="AI315" s="92" t="s">
        <v>24619</v>
      </c>
      <c r="AJ315" s="93" t="s">
        <v>21130</v>
      </c>
    </row>
    <row r="316" spans="1:36" x14ac:dyDescent="0.25">
      <c r="A316" s="89">
        <v>57937</v>
      </c>
      <c r="B316" s="89" t="s">
        <v>9772</v>
      </c>
      <c r="C316" s="89" t="s">
        <v>9773</v>
      </c>
      <c r="D316" s="89" t="s">
        <v>80</v>
      </c>
      <c r="E316" s="90" t="s">
        <v>7708</v>
      </c>
      <c r="F316" s="89">
        <v>1</v>
      </c>
      <c r="G316" s="130" t="s">
        <v>25145</v>
      </c>
      <c r="H316" s="89">
        <v>2009</v>
      </c>
      <c r="I316" s="89" t="s">
        <v>7709</v>
      </c>
      <c r="J316" s="89" t="s">
        <v>10217</v>
      </c>
      <c r="K316" s="89"/>
      <c r="L316" s="89"/>
      <c r="M316" s="89"/>
      <c r="N316" s="89" t="s">
        <v>7710</v>
      </c>
      <c r="O316" s="89"/>
      <c r="P316" s="89"/>
      <c r="Q316" s="89" t="s">
        <v>7711</v>
      </c>
      <c r="R316" s="89"/>
      <c r="S316" s="89" t="s">
        <v>15256</v>
      </c>
      <c r="T316" s="89"/>
      <c r="U316" s="89">
        <v>8</v>
      </c>
      <c r="V316" s="89"/>
      <c r="W316" s="89" t="s">
        <v>201</v>
      </c>
      <c r="X316" s="89"/>
      <c r="Y316" s="89"/>
      <c r="Z316" s="89" t="s">
        <v>18274</v>
      </c>
      <c r="AA316" s="89" t="s">
        <v>18425</v>
      </c>
      <c r="AB316" s="89" t="s">
        <v>10217</v>
      </c>
      <c r="AC316" s="89" t="s">
        <v>9752</v>
      </c>
      <c r="AD316" s="89" t="s">
        <v>10083</v>
      </c>
      <c r="AE316" s="89" t="s">
        <v>9754</v>
      </c>
      <c r="AF316" s="89" t="s">
        <v>9755</v>
      </c>
      <c r="AG316" s="89" t="s">
        <v>9762</v>
      </c>
      <c r="AH316" s="92" t="s">
        <v>86</v>
      </c>
      <c r="AI316" s="92" t="s">
        <v>24619</v>
      </c>
      <c r="AJ316" s="93" t="s">
        <v>21130</v>
      </c>
    </row>
    <row r="317" spans="1:36" x14ac:dyDescent="0.25">
      <c r="A317" s="89">
        <v>57938</v>
      </c>
      <c r="B317" s="89" t="s">
        <v>10158</v>
      </c>
      <c r="C317" s="89"/>
      <c r="D317" s="89" t="s">
        <v>336</v>
      </c>
      <c r="E317" s="90" t="s">
        <v>18275</v>
      </c>
      <c r="F317" s="89">
        <v>2</v>
      </c>
      <c r="G317" s="130" t="s">
        <v>25429</v>
      </c>
      <c r="H317" s="89">
        <v>2009</v>
      </c>
      <c r="I317" s="89"/>
      <c r="J317" s="89"/>
      <c r="K317" s="89"/>
      <c r="L317" s="89"/>
      <c r="M317" s="89"/>
      <c r="N317" s="89"/>
      <c r="O317" s="89"/>
      <c r="P317" s="89"/>
      <c r="Q317" s="89"/>
      <c r="R317" s="89"/>
      <c r="S317" s="89"/>
      <c r="T317" s="89"/>
      <c r="U317" s="89"/>
      <c r="V317" s="89"/>
      <c r="W317" s="89" t="s">
        <v>201</v>
      </c>
      <c r="X317" s="89"/>
      <c r="Y317" s="89" t="s">
        <v>10159</v>
      </c>
      <c r="Z317" s="89" t="s">
        <v>18275</v>
      </c>
      <c r="AA317" s="89"/>
      <c r="AB317" s="89"/>
      <c r="AC317" s="89" t="s">
        <v>9752</v>
      </c>
      <c r="AD317" s="89" t="s">
        <v>10083</v>
      </c>
      <c r="AE317" s="89" t="s">
        <v>9754</v>
      </c>
      <c r="AF317" s="89" t="s">
        <v>9755</v>
      </c>
      <c r="AG317" s="89" t="s">
        <v>9762</v>
      </c>
      <c r="AH317" s="92" t="s">
        <v>86</v>
      </c>
      <c r="AI317" s="92" t="s">
        <v>24619</v>
      </c>
      <c r="AJ317" s="93" t="s">
        <v>21130</v>
      </c>
    </row>
    <row r="318" spans="1:36" x14ac:dyDescent="0.25">
      <c r="A318" s="89">
        <v>57939</v>
      </c>
      <c r="B318" s="89" t="s">
        <v>9772</v>
      </c>
      <c r="C318" s="89" t="s">
        <v>9773</v>
      </c>
      <c r="D318" s="89" t="s">
        <v>80</v>
      </c>
      <c r="E318" s="90" t="s">
        <v>7833</v>
      </c>
      <c r="F318" s="89">
        <v>3</v>
      </c>
      <c r="G318" s="130" t="s">
        <v>25383</v>
      </c>
      <c r="H318" s="89">
        <v>2009</v>
      </c>
      <c r="I318" s="89" t="s">
        <v>7834</v>
      </c>
      <c r="J318" s="89" t="s">
        <v>9748</v>
      </c>
      <c r="K318" s="89"/>
      <c r="L318" s="89"/>
      <c r="M318" s="89"/>
      <c r="N318" s="89" t="s">
        <v>7835</v>
      </c>
      <c r="O318" s="89"/>
      <c r="P318" s="89"/>
      <c r="Q318" s="89" t="s">
        <v>7836</v>
      </c>
      <c r="R318" s="89"/>
      <c r="S318" s="89" t="s">
        <v>15019</v>
      </c>
      <c r="T318" s="89"/>
      <c r="U318" s="89">
        <v>6</v>
      </c>
      <c r="V318" s="89"/>
      <c r="W318" s="89" t="s">
        <v>201</v>
      </c>
      <c r="X318" s="89"/>
      <c r="Y318" s="89"/>
      <c r="Z318" s="89" t="s">
        <v>18276</v>
      </c>
      <c r="AA318" s="89" t="s">
        <v>18426</v>
      </c>
      <c r="AB318" s="89" t="s">
        <v>9748</v>
      </c>
      <c r="AC318" s="89" t="s">
        <v>9752</v>
      </c>
      <c r="AD318" s="89" t="s">
        <v>10083</v>
      </c>
      <c r="AE318" s="89" t="s">
        <v>9754</v>
      </c>
      <c r="AF318" s="89" t="s">
        <v>9755</v>
      </c>
      <c r="AG318" s="89" t="s">
        <v>9762</v>
      </c>
      <c r="AH318" s="92" t="s">
        <v>86</v>
      </c>
      <c r="AI318" s="92" t="s">
        <v>24619</v>
      </c>
      <c r="AJ318" s="93" t="s">
        <v>21130</v>
      </c>
    </row>
    <row r="319" spans="1:36" x14ac:dyDescent="0.25">
      <c r="A319" s="89">
        <v>57941</v>
      </c>
      <c r="B319" s="89" t="s">
        <v>9745</v>
      </c>
      <c r="C319" s="89" t="s">
        <v>10093</v>
      </c>
      <c r="D319" s="89" t="s">
        <v>80</v>
      </c>
      <c r="E319" s="90" t="s">
        <v>3817</v>
      </c>
      <c r="F319" s="89">
        <v>1</v>
      </c>
      <c r="G319" s="130" t="s">
        <v>24729</v>
      </c>
      <c r="H319" s="89">
        <v>2009</v>
      </c>
      <c r="I319" s="89" t="s">
        <v>3818</v>
      </c>
      <c r="J319" s="89" t="s">
        <v>10217</v>
      </c>
      <c r="K319" s="89"/>
      <c r="L319" s="89"/>
      <c r="M319" s="89"/>
      <c r="N319" s="89" t="s">
        <v>3819</v>
      </c>
      <c r="O319" s="89"/>
      <c r="P319" s="89"/>
      <c r="Q319" s="89" t="s">
        <v>3821</v>
      </c>
      <c r="R319" s="89"/>
      <c r="S319" s="89" t="s">
        <v>18427</v>
      </c>
      <c r="T319" s="89"/>
      <c r="U319" s="89">
        <v>13</v>
      </c>
      <c r="V319" s="89"/>
      <c r="W319" s="89" t="s">
        <v>182</v>
      </c>
      <c r="X319" s="89"/>
      <c r="Y319" s="89"/>
      <c r="Z319" s="89" t="s">
        <v>18277</v>
      </c>
      <c r="AA319" s="89"/>
      <c r="AB319" s="89"/>
      <c r="AC319" s="89" t="s">
        <v>9752</v>
      </c>
      <c r="AD319" s="89" t="s">
        <v>10083</v>
      </c>
      <c r="AE319" s="89" t="s">
        <v>9754</v>
      </c>
      <c r="AF319" s="89" t="s">
        <v>9755</v>
      </c>
      <c r="AG319" s="89" t="s">
        <v>9762</v>
      </c>
      <c r="AH319" s="92" t="s">
        <v>86</v>
      </c>
      <c r="AI319" s="92" t="s">
        <v>24619</v>
      </c>
      <c r="AJ319" s="93" t="s">
        <v>21130</v>
      </c>
    </row>
    <row r="320" spans="1:36" x14ac:dyDescent="0.25">
      <c r="A320" s="89">
        <v>57942</v>
      </c>
      <c r="B320" s="89" t="s">
        <v>9772</v>
      </c>
      <c r="C320" s="89" t="s">
        <v>9773</v>
      </c>
      <c r="D320" s="89" t="s">
        <v>336</v>
      </c>
      <c r="E320" s="90" t="s">
        <v>7683</v>
      </c>
      <c r="F320" s="89">
        <v>1</v>
      </c>
      <c r="G320" s="130" t="s">
        <v>24895</v>
      </c>
      <c r="H320" s="89">
        <v>2009</v>
      </c>
      <c r="I320" s="89" t="s">
        <v>7684</v>
      </c>
      <c r="J320" s="89" t="s">
        <v>18278</v>
      </c>
      <c r="K320" s="89"/>
      <c r="L320" s="89"/>
      <c r="M320" s="89"/>
      <c r="N320" s="89" t="s">
        <v>7685</v>
      </c>
      <c r="O320" s="89"/>
      <c r="P320" s="89"/>
      <c r="Q320" s="89" t="s">
        <v>7686</v>
      </c>
      <c r="R320" s="89"/>
      <c r="S320" s="89" t="s">
        <v>18428</v>
      </c>
      <c r="T320" s="89"/>
      <c r="U320" s="89">
        <v>10</v>
      </c>
      <c r="V320" s="89"/>
      <c r="W320" s="89" t="s">
        <v>201</v>
      </c>
      <c r="X320" s="89"/>
      <c r="Y320" s="89"/>
      <c r="Z320" s="89" t="s">
        <v>7683</v>
      </c>
      <c r="AA320" s="89" t="s">
        <v>18429</v>
      </c>
      <c r="AB320" s="89" t="s">
        <v>18278</v>
      </c>
      <c r="AC320" s="89" t="s">
        <v>9752</v>
      </c>
      <c r="AD320" s="89" t="s">
        <v>10083</v>
      </c>
      <c r="AE320" s="89" t="s">
        <v>9754</v>
      </c>
      <c r="AF320" s="89" t="s">
        <v>9755</v>
      </c>
      <c r="AG320" s="89" t="s">
        <v>9762</v>
      </c>
      <c r="AH320" s="92" t="s">
        <v>23610</v>
      </c>
      <c r="AI320" s="92" t="s">
        <v>24619</v>
      </c>
      <c r="AJ320" s="93" t="s">
        <v>21130</v>
      </c>
    </row>
    <row r="321" spans="1:36" x14ac:dyDescent="0.25">
      <c r="A321" s="89">
        <v>57943</v>
      </c>
      <c r="B321" s="89" t="s">
        <v>9772</v>
      </c>
      <c r="C321" s="89" t="s">
        <v>9773</v>
      </c>
      <c r="D321" s="89" t="s">
        <v>336</v>
      </c>
      <c r="E321" s="90" t="s">
        <v>8295</v>
      </c>
      <c r="F321" s="89">
        <v>1</v>
      </c>
      <c r="G321" s="130" t="s">
        <v>24895</v>
      </c>
      <c r="H321" s="89">
        <v>2009</v>
      </c>
      <c r="I321" s="89" t="s">
        <v>8296</v>
      </c>
      <c r="J321" s="89" t="s">
        <v>18279</v>
      </c>
      <c r="K321" s="89"/>
      <c r="L321" s="89"/>
      <c r="M321" s="89"/>
      <c r="N321" s="89" t="s">
        <v>8297</v>
      </c>
      <c r="O321" s="89"/>
      <c r="P321" s="89"/>
      <c r="Q321" s="89" t="s">
        <v>8298</v>
      </c>
      <c r="R321" s="89"/>
      <c r="S321" s="102">
        <v>43831</v>
      </c>
      <c r="T321" s="89"/>
      <c r="U321" s="89">
        <v>20</v>
      </c>
      <c r="V321" s="89"/>
      <c r="W321" s="89" t="s">
        <v>201</v>
      </c>
      <c r="X321" s="89"/>
      <c r="Y321" s="89"/>
      <c r="Z321" s="89" t="s">
        <v>8295</v>
      </c>
      <c r="AA321" s="89" t="s">
        <v>18430</v>
      </c>
      <c r="AB321" s="89" t="s">
        <v>18279</v>
      </c>
      <c r="AC321" s="89" t="s">
        <v>9752</v>
      </c>
      <c r="AD321" s="89" t="s">
        <v>10083</v>
      </c>
      <c r="AE321" s="89" t="s">
        <v>9754</v>
      </c>
      <c r="AF321" s="89" t="s">
        <v>9755</v>
      </c>
      <c r="AG321" s="89" t="s">
        <v>9762</v>
      </c>
      <c r="AH321" s="92" t="s">
        <v>23610</v>
      </c>
      <c r="AI321" s="92" t="s">
        <v>24619</v>
      </c>
      <c r="AJ321" s="93" t="s">
        <v>21130</v>
      </c>
    </row>
    <row r="322" spans="1:36" x14ac:dyDescent="0.25">
      <c r="A322" s="89">
        <v>57944</v>
      </c>
      <c r="B322" s="89" t="s">
        <v>9772</v>
      </c>
      <c r="C322" s="89" t="s">
        <v>9773</v>
      </c>
      <c r="D322" s="89" t="s">
        <v>336</v>
      </c>
      <c r="E322" s="90" t="s">
        <v>7873</v>
      </c>
      <c r="F322" s="89">
        <v>1</v>
      </c>
      <c r="G322" s="130" t="s">
        <v>24895</v>
      </c>
      <c r="H322" s="89">
        <v>2009</v>
      </c>
      <c r="I322" s="89" t="s">
        <v>7874</v>
      </c>
      <c r="J322" s="89" t="s">
        <v>18280</v>
      </c>
      <c r="K322" s="89"/>
      <c r="L322" s="89"/>
      <c r="M322" s="89"/>
      <c r="N322" s="89" t="s">
        <v>7875</v>
      </c>
      <c r="O322" s="89"/>
      <c r="P322" s="89"/>
      <c r="Q322" s="89" t="s">
        <v>7876</v>
      </c>
      <c r="R322" s="89"/>
      <c r="S322" s="102">
        <v>12693</v>
      </c>
      <c r="T322" s="89"/>
      <c r="U322" s="89">
        <v>25</v>
      </c>
      <c r="V322" s="89"/>
      <c r="W322" s="89" t="s">
        <v>201</v>
      </c>
      <c r="X322" s="89"/>
      <c r="Y322" s="89"/>
      <c r="Z322" s="89" t="s">
        <v>7873</v>
      </c>
      <c r="AA322" s="89" t="s">
        <v>18397</v>
      </c>
      <c r="AB322" s="89" t="s">
        <v>18280</v>
      </c>
      <c r="AC322" s="89" t="s">
        <v>9752</v>
      </c>
      <c r="AD322" s="89" t="s">
        <v>10083</v>
      </c>
      <c r="AE322" s="89" t="s">
        <v>9754</v>
      </c>
      <c r="AF322" s="89" t="s">
        <v>9755</v>
      </c>
      <c r="AG322" s="89" t="s">
        <v>9762</v>
      </c>
      <c r="AH322" s="92" t="s">
        <v>23610</v>
      </c>
      <c r="AI322" s="92" t="s">
        <v>24619</v>
      </c>
      <c r="AJ322" s="93" t="s">
        <v>21130</v>
      </c>
    </row>
    <row r="323" spans="1:36" x14ac:dyDescent="0.25">
      <c r="A323" s="89">
        <v>57945</v>
      </c>
      <c r="B323" s="89" t="s">
        <v>10089</v>
      </c>
      <c r="C323" s="89" t="s">
        <v>10693</v>
      </c>
      <c r="D323" s="89" t="s">
        <v>80</v>
      </c>
      <c r="E323" s="90" t="s">
        <v>8248</v>
      </c>
      <c r="F323" s="89">
        <v>4</v>
      </c>
      <c r="G323" s="130" t="s">
        <v>26165</v>
      </c>
      <c r="H323" s="89">
        <v>2009</v>
      </c>
      <c r="I323" s="89"/>
      <c r="J323" s="89"/>
      <c r="K323" s="89"/>
      <c r="L323" s="89"/>
      <c r="M323" s="89"/>
      <c r="N323" s="89"/>
      <c r="O323" s="89"/>
      <c r="P323" s="89"/>
      <c r="Q323" s="89"/>
      <c r="R323" s="89"/>
      <c r="S323" s="89"/>
      <c r="T323" s="89"/>
      <c r="U323" s="89"/>
      <c r="V323" s="89"/>
      <c r="W323" s="89" t="s">
        <v>201</v>
      </c>
      <c r="X323" s="89"/>
      <c r="Y323" s="89"/>
      <c r="Z323" s="89" t="s">
        <v>18281</v>
      </c>
      <c r="AA323" s="89" t="s">
        <v>18431</v>
      </c>
      <c r="AB323" s="89" t="s">
        <v>9769</v>
      </c>
      <c r="AC323" s="89" t="s">
        <v>9752</v>
      </c>
      <c r="AD323" s="89" t="s">
        <v>10083</v>
      </c>
      <c r="AE323" s="89" t="s">
        <v>9754</v>
      </c>
      <c r="AF323" s="89" t="s">
        <v>9755</v>
      </c>
      <c r="AG323" s="89" t="s">
        <v>9762</v>
      </c>
      <c r="AH323" s="92" t="s">
        <v>23610</v>
      </c>
      <c r="AI323" s="92" t="s">
        <v>24619</v>
      </c>
      <c r="AJ323" s="93" t="s">
        <v>21130</v>
      </c>
    </row>
    <row r="324" spans="1:36" x14ac:dyDescent="0.25">
      <c r="A324" s="89">
        <v>57947</v>
      </c>
      <c r="B324" s="89" t="s">
        <v>9767</v>
      </c>
      <c r="C324" s="89" t="s">
        <v>3630</v>
      </c>
      <c r="D324" s="89" t="s">
        <v>312</v>
      </c>
      <c r="E324" s="90" t="s">
        <v>1012</v>
      </c>
      <c r="F324" s="89">
        <v>1</v>
      </c>
      <c r="G324" s="130" t="s">
        <v>24864</v>
      </c>
      <c r="H324" s="89">
        <v>2009</v>
      </c>
      <c r="I324" s="89"/>
      <c r="J324" s="89" t="s">
        <v>18282</v>
      </c>
      <c r="K324" s="89" t="s">
        <v>1014</v>
      </c>
      <c r="L324" s="89"/>
      <c r="M324" s="89"/>
      <c r="N324" s="89" t="s">
        <v>1013</v>
      </c>
      <c r="O324" s="89"/>
      <c r="P324" s="89"/>
      <c r="Q324" s="89" t="s">
        <v>1015</v>
      </c>
      <c r="R324" s="89"/>
      <c r="S324" s="89"/>
      <c r="T324" s="89"/>
      <c r="U324" s="89">
        <v>267</v>
      </c>
      <c r="V324" s="89"/>
      <c r="W324" s="89" t="s">
        <v>313</v>
      </c>
      <c r="X324" s="89"/>
      <c r="Y324" s="89"/>
      <c r="Z324" s="89" t="s">
        <v>18283</v>
      </c>
      <c r="AA324" s="89"/>
      <c r="AB324" s="89"/>
      <c r="AC324" s="89" t="s">
        <v>9752</v>
      </c>
      <c r="AD324" s="89" t="s">
        <v>10083</v>
      </c>
      <c r="AE324" s="89" t="s">
        <v>9754</v>
      </c>
      <c r="AF324" s="89" t="s">
        <v>9755</v>
      </c>
      <c r="AG324" s="89" t="s">
        <v>9762</v>
      </c>
      <c r="AH324" s="92" t="s">
        <v>86</v>
      </c>
      <c r="AI324" s="92" t="s">
        <v>24619</v>
      </c>
      <c r="AJ324" s="93" t="s">
        <v>21130</v>
      </c>
    </row>
    <row r="325" spans="1:36" x14ac:dyDescent="0.25">
      <c r="A325" s="89">
        <v>57948</v>
      </c>
      <c r="B325" s="89" t="s">
        <v>9756</v>
      </c>
      <c r="C325" s="89" t="s">
        <v>9757</v>
      </c>
      <c r="D325" s="89" t="s">
        <v>312</v>
      </c>
      <c r="E325" s="90" t="s">
        <v>5238</v>
      </c>
      <c r="F325" s="89">
        <v>1</v>
      </c>
      <c r="G325" s="130" t="s">
        <v>24864</v>
      </c>
      <c r="H325" s="89">
        <v>2009</v>
      </c>
      <c r="I325" s="89" t="s">
        <v>18432</v>
      </c>
      <c r="J325" s="89"/>
      <c r="K325" s="89">
        <v>20</v>
      </c>
      <c r="L325" s="89">
        <v>2</v>
      </c>
      <c r="M325" s="89" t="s">
        <v>5239</v>
      </c>
      <c r="N325" s="89"/>
      <c r="O325" s="89"/>
      <c r="P325" s="89"/>
      <c r="Q325" s="89"/>
      <c r="R325" s="89"/>
      <c r="S325" s="89" t="s">
        <v>5401</v>
      </c>
      <c r="T325" s="89"/>
      <c r="U325" s="89">
        <v>16</v>
      </c>
      <c r="V325" s="89"/>
      <c r="W325" s="89" t="s">
        <v>313</v>
      </c>
      <c r="X325" s="89"/>
      <c r="Y325" s="89"/>
      <c r="Z325" s="89" t="s">
        <v>17533</v>
      </c>
      <c r="AA325" s="89"/>
      <c r="AB325" s="89"/>
      <c r="AC325" s="89" t="s">
        <v>9752</v>
      </c>
      <c r="AD325" s="89" t="s">
        <v>10083</v>
      </c>
      <c r="AE325" s="89" t="s">
        <v>9754</v>
      </c>
      <c r="AF325" s="89" t="s">
        <v>9755</v>
      </c>
      <c r="AG325" s="89" t="s">
        <v>9762</v>
      </c>
      <c r="AH325" s="92" t="s">
        <v>86</v>
      </c>
      <c r="AI325" s="92" t="s">
        <v>24619</v>
      </c>
      <c r="AJ325" s="93" t="s">
        <v>21130</v>
      </c>
    </row>
    <row r="326" spans="1:36" x14ac:dyDescent="0.25">
      <c r="A326" s="89">
        <v>57949</v>
      </c>
      <c r="B326" s="89" t="s">
        <v>9745</v>
      </c>
      <c r="C326" s="89" t="s">
        <v>10093</v>
      </c>
      <c r="D326" s="89" t="s">
        <v>312</v>
      </c>
      <c r="E326" s="90" t="s">
        <v>3473</v>
      </c>
      <c r="F326" s="89">
        <v>1</v>
      </c>
      <c r="G326" s="130" t="s">
        <v>24864</v>
      </c>
      <c r="H326" s="89">
        <v>2009</v>
      </c>
      <c r="I326" s="89" t="s">
        <v>3474</v>
      </c>
      <c r="J326" s="89" t="s">
        <v>18284</v>
      </c>
      <c r="K326" s="89"/>
      <c r="L326" s="89"/>
      <c r="M326" s="89"/>
      <c r="N326" s="89" t="s">
        <v>3475</v>
      </c>
      <c r="O326" s="89"/>
      <c r="P326" s="89"/>
      <c r="Q326" s="89" t="s">
        <v>3477</v>
      </c>
      <c r="R326" s="89"/>
      <c r="S326" s="89" t="s">
        <v>18433</v>
      </c>
      <c r="T326" s="89"/>
      <c r="U326" s="89">
        <v>43</v>
      </c>
      <c r="V326" s="89"/>
      <c r="W326" s="89" t="s">
        <v>313</v>
      </c>
      <c r="X326" s="89"/>
      <c r="Y326" s="89"/>
      <c r="Z326" s="89" t="s">
        <v>18285</v>
      </c>
      <c r="AA326" s="89"/>
      <c r="AB326" s="89"/>
      <c r="AC326" s="89" t="s">
        <v>9752</v>
      </c>
      <c r="AD326" s="89" t="s">
        <v>10083</v>
      </c>
      <c r="AE326" s="89" t="s">
        <v>9754</v>
      </c>
      <c r="AF326" s="89" t="s">
        <v>9755</v>
      </c>
      <c r="AG326" s="89" t="s">
        <v>9762</v>
      </c>
      <c r="AH326" s="92" t="s">
        <v>86</v>
      </c>
      <c r="AI326" s="92" t="s">
        <v>24619</v>
      </c>
      <c r="AJ326" s="93" t="s">
        <v>21130</v>
      </c>
    </row>
    <row r="327" spans="1:36" x14ac:dyDescent="0.25">
      <c r="A327" s="89">
        <v>57950</v>
      </c>
      <c r="B327" s="89" t="s">
        <v>9772</v>
      </c>
      <c r="C327" s="89" t="s">
        <v>9773</v>
      </c>
      <c r="D327" s="89" t="s">
        <v>336</v>
      </c>
      <c r="E327" s="90" t="s">
        <v>4586</v>
      </c>
      <c r="F327" s="89">
        <v>6</v>
      </c>
      <c r="G327" s="130" t="s">
        <v>26166</v>
      </c>
      <c r="H327" s="89">
        <v>2009</v>
      </c>
      <c r="I327" s="89" t="s">
        <v>4587</v>
      </c>
      <c r="J327" s="89" t="s">
        <v>9769</v>
      </c>
      <c r="K327" s="89"/>
      <c r="L327" s="89"/>
      <c r="M327" s="89"/>
      <c r="N327" s="89" t="s">
        <v>4300</v>
      </c>
      <c r="O327" s="89"/>
      <c r="P327" s="89"/>
      <c r="Q327" s="89" t="s">
        <v>4588</v>
      </c>
      <c r="R327" s="89"/>
      <c r="S327" s="89" t="s">
        <v>18434</v>
      </c>
      <c r="T327" s="89"/>
      <c r="U327" s="89">
        <v>2</v>
      </c>
      <c r="V327" s="89"/>
      <c r="W327" s="89" t="s">
        <v>201</v>
      </c>
      <c r="X327" s="89"/>
      <c r="Y327" s="89"/>
      <c r="Z327" s="89" t="s">
        <v>4586</v>
      </c>
      <c r="AA327" s="89" t="s">
        <v>18352</v>
      </c>
      <c r="AB327" s="89" t="s">
        <v>9769</v>
      </c>
      <c r="AC327" s="89" t="s">
        <v>9752</v>
      </c>
      <c r="AD327" s="89" t="s">
        <v>10083</v>
      </c>
      <c r="AE327" s="89" t="s">
        <v>9754</v>
      </c>
      <c r="AF327" s="89" t="s">
        <v>9755</v>
      </c>
      <c r="AG327" s="89" t="s">
        <v>9762</v>
      </c>
      <c r="AH327" s="92" t="s">
        <v>23610</v>
      </c>
      <c r="AI327" s="92" t="s">
        <v>24619</v>
      </c>
      <c r="AJ327" s="93" t="s">
        <v>21130</v>
      </c>
    </row>
    <row r="328" spans="1:36" x14ac:dyDescent="0.25">
      <c r="A328" s="89">
        <v>57951</v>
      </c>
      <c r="B328" s="89" t="s">
        <v>10158</v>
      </c>
      <c r="C328" s="89"/>
      <c r="D328" s="89" t="s">
        <v>80</v>
      </c>
      <c r="E328" s="90" t="s">
        <v>23279</v>
      </c>
      <c r="F328" s="89">
        <v>1</v>
      </c>
      <c r="G328" s="130" t="s">
        <v>25178</v>
      </c>
      <c r="H328" s="89">
        <v>2009</v>
      </c>
      <c r="I328" s="89"/>
      <c r="J328" s="89"/>
      <c r="K328" s="89"/>
      <c r="L328" s="89"/>
      <c r="M328" s="89"/>
      <c r="N328" s="89"/>
      <c r="O328" s="89"/>
      <c r="P328" s="89"/>
      <c r="Q328" s="89"/>
      <c r="R328" s="89"/>
      <c r="S328" s="89"/>
      <c r="T328" s="89"/>
      <c r="U328" s="89"/>
      <c r="V328" s="89"/>
      <c r="W328" s="89" t="s">
        <v>2534</v>
      </c>
      <c r="X328" s="89"/>
      <c r="Y328" s="89" t="s">
        <v>10159</v>
      </c>
      <c r="Z328" s="89" t="s">
        <v>18286</v>
      </c>
      <c r="AA328" s="89"/>
      <c r="AB328" s="89"/>
      <c r="AC328" s="89" t="s">
        <v>9752</v>
      </c>
      <c r="AD328" s="89" t="s">
        <v>10083</v>
      </c>
      <c r="AE328" s="89" t="s">
        <v>9754</v>
      </c>
      <c r="AF328" s="89" t="s">
        <v>9755</v>
      </c>
      <c r="AG328" s="89" t="s">
        <v>9762</v>
      </c>
      <c r="AH328" s="92" t="s">
        <v>86</v>
      </c>
      <c r="AI328" s="92" t="s">
        <v>24619</v>
      </c>
      <c r="AJ328" s="93" t="s">
        <v>21130</v>
      </c>
    </row>
    <row r="329" spans="1:36" x14ac:dyDescent="0.25">
      <c r="A329" s="89">
        <v>57952</v>
      </c>
      <c r="B329" s="89" t="s">
        <v>10158</v>
      </c>
      <c r="C329" s="89"/>
      <c r="D329" s="89" t="s">
        <v>80</v>
      </c>
      <c r="E329" s="90" t="s">
        <v>23280</v>
      </c>
      <c r="F329" s="89">
        <v>9</v>
      </c>
      <c r="G329" s="130" t="s">
        <v>26167</v>
      </c>
      <c r="H329" s="89">
        <v>2009</v>
      </c>
      <c r="I329" s="89"/>
      <c r="J329" s="89"/>
      <c r="K329" s="89"/>
      <c r="L329" s="89"/>
      <c r="M329" s="89"/>
      <c r="N329" s="89"/>
      <c r="O329" s="89"/>
      <c r="P329" s="89"/>
      <c r="Q329" s="89"/>
      <c r="R329" s="89"/>
      <c r="S329" s="89"/>
      <c r="T329" s="89"/>
      <c r="U329" s="89"/>
      <c r="V329" s="89"/>
      <c r="W329" s="89" t="s">
        <v>201</v>
      </c>
      <c r="X329" s="89"/>
      <c r="Y329" s="89" t="s">
        <v>10159</v>
      </c>
      <c r="Z329" s="89" t="s">
        <v>18287</v>
      </c>
      <c r="AA329" s="89"/>
      <c r="AB329" s="89"/>
      <c r="AC329" s="89" t="s">
        <v>9752</v>
      </c>
      <c r="AD329" s="89" t="s">
        <v>10083</v>
      </c>
      <c r="AE329" s="89" t="s">
        <v>9754</v>
      </c>
      <c r="AF329" s="89" t="s">
        <v>9755</v>
      </c>
      <c r="AG329" s="89" t="s">
        <v>9762</v>
      </c>
      <c r="AH329" s="92" t="s">
        <v>86</v>
      </c>
      <c r="AI329" s="92" t="s">
        <v>24619</v>
      </c>
      <c r="AJ329" s="93" t="s">
        <v>21130</v>
      </c>
    </row>
    <row r="330" spans="1:36" x14ac:dyDescent="0.25">
      <c r="A330" s="89">
        <v>57953</v>
      </c>
      <c r="B330" s="89" t="s">
        <v>10158</v>
      </c>
      <c r="C330" s="89"/>
      <c r="D330" s="89" t="s">
        <v>80</v>
      </c>
      <c r="E330" s="90" t="s">
        <v>23281</v>
      </c>
      <c r="F330" s="89">
        <v>11</v>
      </c>
      <c r="G330" s="130" t="s">
        <v>26168</v>
      </c>
      <c r="H330" s="89">
        <v>2009</v>
      </c>
      <c r="I330" s="89"/>
      <c r="J330" s="89"/>
      <c r="K330" s="89"/>
      <c r="L330" s="89"/>
      <c r="M330" s="89"/>
      <c r="N330" s="89"/>
      <c r="O330" s="89"/>
      <c r="P330" s="89"/>
      <c r="Q330" s="89"/>
      <c r="R330" s="89"/>
      <c r="S330" s="89"/>
      <c r="T330" s="89"/>
      <c r="U330" s="89"/>
      <c r="V330" s="89"/>
      <c r="W330" s="89" t="s">
        <v>201</v>
      </c>
      <c r="X330" s="89"/>
      <c r="Y330" s="89" t="s">
        <v>10159</v>
      </c>
      <c r="Z330" s="89" t="s">
        <v>18288</v>
      </c>
      <c r="AA330" s="89"/>
      <c r="AB330" s="89"/>
      <c r="AC330" s="89" t="s">
        <v>9752</v>
      </c>
      <c r="AD330" s="89" t="s">
        <v>10083</v>
      </c>
      <c r="AE330" s="89" t="s">
        <v>9754</v>
      </c>
      <c r="AF330" s="89" t="s">
        <v>9755</v>
      </c>
      <c r="AG330" s="89" t="s">
        <v>9762</v>
      </c>
      <c r="AH330" s="92" t="s">
        <v>86</v>
      </c>
      <c r="AI330" s="92" t="s">
        <v>24619</v>
      </c>
      <c r="AJ330" s="93" t="s">
        <v>21130</v>
      </c>
    </row>
    <row r="331" spans="1:36" x14ac:dyDescent="0.25">
      <c r="A331" s="89">
        <v>57954</v>
      </c>
      <c r="B331" s="89" t="s">
        <v>10089</v>
      </c>
      <c r="C331" s="89" t="s">
        <v>10693</v>
      </c>
      <c r="D331" s="89" t="s">
        <v>80</v>
      </c>
      <c r="E331" s="90" t="s">
        <v>23282</v>
      </c>
      <c r="F331" s="89">
        <v>1</v>
      </c>
      <c r="G331" s="130" t="s">
        <v>24890</v>
      </c>
      <c r="H331" s="89">
        <v>2009</v>
      </c>
      <c r="I331" s="89"/>
      <c r="J331" s="89"/>
      <c r="K331" s="89"/>
      <c r="L331" s="89"/>
      <c r="M331" s="89"/>
      <c r="N331" s="89"/>
      <c r="O331" s="89"/>
      <c r="P331" s="89"/>
      <c r="Q331" s="89"/>
      <c r="R331" s="89"/>
      <c r="S331" s="89"/>
      <c r="T331" s="89"/>
      <c r="U331" s="89"/>
      <c r="V331" s="89"/>
      <c r="W331" s="89" t="s">
        <v>201</v>
      </c>
      <c r="X331" s="89"/>
      <c r="Y331" s="89"/>
      <c r="Z331" s="89" t="s">
        <v>18289</v>
      </c>
      <c r="AA331" s="89" t="s">
        <v>18435</v>
      </c>
      <c r="AB331" s="89" t="s">
        <v>11139</v>
      </c>
      <c r="AC331" s="89" t="s">
        <v>9752</v>
      </c>
      <c r="AD331" s="89" t="s">
        <v>10083</v>
      </c>
      <c r="AE331" s="89" t="s">
        <v>9754</v>
      </c>
      <c r="AF331" s="89" t="s">
        <v>9755</v>
      </c>
      <c r="AG331" s="89" t="s">
        <v>9762</v>
      </c>
      <c r="AH331" s="92" t="s">
        <v>86</v>
      </c>
      <c r="AI331" s="92" t="s">
        <v>24619</v>
      </c>
      <c r="AJ331" s="93" t="s">
        <v>21130</v>
      </c>
    </row>
    <row r="332" spans="1:36" x14ac:dyDescent="0.25">
      <c r="A332" s="89">
        <v>57955</v>
      </c>
      <c r="B332" s="89" t="s">
        <v>9756</v>
      </c>
      <c r="C332" s="89" t="s">
        <v>9757</v>
      </c>
      <c r="D332" s="89" t="s">
        <v>80</v>
      </c>
      <c r="E332" s="90" t="s">
        <v>6365</v>
      </c>
      <c r="F332" s="89">
        <v>1</v>
      </c>
      <c r="G332" s="130" t="s">
        <v>25069</v>
      </c>
      <c r="H332" s="89">
        <v>2009</v>
      </c>
      <c r="I332" s="89" t="s">
        <v>5780</v>
      </c>
      <c r="J332" s="89"/>
      <c r="K332" s="89">
        <v>3</v>
      </c>
      <c r="L332" s="89">
        <v>1</v>
      </c>
      <c r="M332" s="89" t="s">
        <v>5779</v>
      </c>
      <c r="N332" s="89"/>
      <c r="O332" s="89"/>
      <c r="P332" s="89"/>
      <c r="Q332" s="89"/>
      <c r="R332" s="89"/>
      <c r="S332" s="89" t="s">
        <v>18436</v>
      </c>
      <c r="T332" s="89"/>
      <c r="U332" s="89">
        <v>10</v>
      </c>
      <c r="V332" s="89"/>
      <c r="W332" s="89" t="s">
        <v>201</v>
      </c>
      <c r="X332" s="89"/>
      <c r="Y332" s="89"/>
      <c r="Z332" s="89" t="s">
        <v>18290</v>
      </c>
      <c r="AA332" s="89"/>
      <c r="AB332" s="89"/>
      <c r="AC332" s="89" t="s">
        <v>9752</v>
      </c>
      <c r="AD332" s="89" t="s">
        <v>10083</v>
      </c>
      <c r="AE332" s="89" t="s">
        <v>9754</v>
      </c>
      <c r="AF332" s="89" t="s">
        <v>9755</v>
      </c>
      <c r="AG332" s="89" t="s">
        <v>9762</v>
      </c>
      <c r="AH332" s="92" t="s">
        <v>23608</v>
      </c>
      <c r="AI332" s="92" t="s">
        <v>24619</v>
      </c>
      <c r="AJ332" s="93" t="s">
        <v>21130</v>
      </c>
    </row>
    <row r="333" spans="1:36" x14ac:dyDescent="0.25">
      <c r="A333" s="89">
        <v>57956</v>
      </c>
      <c r="B333" s="89" t="s">
        <v>10132</v>
      </c>
      <c r="C333" s="89"/>
      <c r="D333" s="89" t="s">
        <v>336</v>
      </c>
      <c r="E333" s="90" t="s">
        <v>18291</v>
      </c>
      <c r="F333" s="89">
        <v>1</v>
      </c>
      <c r="G333" s="130" t="s">
        <v>25178</v>
      </c>
      <c r="H333" s="89">
        <v>2009</v>
      </c>
      <c r="I333" s="89"/>
      <c r="J333" s="89"/>
      <c r="K333" s="89"/>
      <c r="L333" s="89"/>
      <c r="M333" s="89"/>
      <c r="N333" s="89"/>
      <c r="O333" s="89"/>
      <c r="P333" s="89"/>
      <c r="Q333" s="89"/>
      <c r="R333" s="89"/>
      <c r="S333" s="89"/>
      <c r="T333" s="89"/>
      <c r="U333" s="89"/>
      <c r="V333" s="89"/>
      <c r="W333" s="89" t="s">
        <v>2534</v>
      </c>
      <c r="X333" s="89"/>
      <c r="Y333" s="89"/>
      <c r="Z333" s="89" t="s">
        <v>18291</v>
      </c>
      <c r="AA333" s="89"/>
      <c r="AB333" s="89"/>
      <c r="AC333" s="89" t="s">
        <v>9752</v>
      </c>
      <c r="AD333" s="89" t="s">
        <v>10083</v>
      </c>
      <c r="AE333" s="89" t="s">
        <v>9754</v>
      </c>
      <c r="AF333" s="89" t="s">
        <v>9755</v>
      </c>
      <c r="AG333" s="89" t="s">
        <v>9762</v>
      </c>
      <c r="AH333" s="92" t="s">
        <v>86</v>
      </c>
      <c r="AI333" s="92" t="s">
        <v>24619</v>
      </c>
      <c r="AJ333" s="93" t="s">
        <v>21130</v>
      </c>
    </row>
    <row r="334" spans="1:36" x14ac:dyDescent="0.25">
      <c r="A334" s="89">
        <v>57957</v>
      </c>
      <c r="B334" s="89" t="s">
        <v>9745</v>
      </c>
      <c r="C334" s="89" t="s">
        <v>10093</v>
      </c>
      <c r="D334" s="89" t="s">
        <v>534</v>
      </c>
      <c r="E334" s="90" t="s">
        <v>1444</v>
      </c>
      <c r="F334" s="89">
        <v>1</v>
      </c>
      <c r="G334" s="130" t="s">
        <v>26169</v>
      </c>
      <c r="H334" s="89">
        <v>2009</v>
      </c>
      <c r="I334" s="89" t="s">
        <v>1445</v>
      </c>
      <c r="J334" s="89" t="s">
        <v>10959</v>
      </c>
      <c r="K334" s="89"/>
      <c r="L334" s="89"/>
      <c r="M334" s="89"/>
      <c r="N334" s="89" t="s">
        <v>1430</v>
      </c>
      <c r="O334" s="89"/>
      <c r="P334" s="89"/>
      <c r="Q334" s="89" t="s">
        <v>1431</v>
      </c>
      <c r="R334" s="89"/>
      <c r="S334" s="89" t="s">
        <v>18437</v>
      </c>
      <c r="T334" s="89"/>
      <c r="U334" s="89">
        <v>5</v>
      </c>
      <c r="V334" s="89"/>
      <c r="W334" s="89" t="s">
        <v>201</v>
      </c>
      <c r="X334" s="89"/>
      <c r="Y334" s="89"/>
      <c r="Z334" s="89" t="s">
        <v>18292</v>
      </c>
      <c r="AA334" s="89"/>
      <c r="AB334" s="89"/>
      <c r="AC334" s="89" t="s">
        <v>9752</v>
      </c>
      <c r="AD334" s="89" t="s">
        <v>10083</v>
      </c>
      <c r="AE334" s="89" t="s">
        <v>9754</v>
      </c>
      <c r="AF334" s="89" t="s">
        <v>9755</v>
      </c>
      <c r="AG334" s="89" t="s">
        <v>9762</v>
      </c>
      <c r="AH334" s="92" t="s">
        <v>23610</v>
      </c>
      <c r="AI334" s="92" t="s">
        <v>24619</v>
      </c>
      <c r="AJ334" s="93" t="s">
        <v>21130</v>
      </c>
    </row>
    <row r="335" spans="1:36" x14ac:dyDescent="0.25">
      <c r="A335" s="89">
        <v>57958</v>
      </c>
      <c r="B335" s="89" t="s">
        <v>10089</v>
      </c>
      <c r="C335" s="89" t="s">
        <v>10693</v>
      </c>
      <c r="D335" s="89" t="s">
        <v>80</v>
      </c>
      <c r="E335" s="90" t="s">
        <v>10966</v>
      </c>
      <c r="F335" s="89">
        <v>1</v>
      </c>
      <c r="G335" s="130" t="s">
        <v>24890</v>
      </c>
      <c r="H335" s="89">
        <v>2009</v>
      </c>
      <c r="I335" s="89"/>
      <c r="J335" s="89"/>
      <c r="K335" s="89"/>
      <c r="L335" s="89"/>
      <c r="M335" s="89"/>
      <c r="N335" s="89"/>
      <c r="O335" s="89"/>
      <c r="P335" s="89"/>
      <c r="Q335" s="89"/>
      <c r="R335" s="89"/>
      <c r="S335" s="89"/>
      <c r="T335" s="89"/>
      <c r="U335" s="89"/>
      <c r="V335" s="89"/>
      <c r="W335" s="89" t="s">
        <v>201</v>
      </c>
      <c r="X335" s="89"/>
      <c r="Y335" s="89"/>
      <c r="Z335" s="89" t="s">
        <v>18293</v>
      </c>
      <c r="AA335" s="89" t="s">
        <v>18191</v>
      </c>
      <c r="AB335" s="89" t="s">
        <v>9769</v>
      </c>
      <c r="AC335" s="89" t="s">
        <v>9752</v>
      </c>
      <c r="AD335" s="89" t="s">
        <v>10083</v>
      </c>
      <c r="AE335" s="89" t="s">
        <v>9754</v>
      </c>
      <c r="AF335" s="89" t="s">
        <v>9755</v>
      </c>
      <c r="AG335" s="89" t="s">
        <v>9762</v>
      </c>
      <c r="AH335" s="92" t="s">
        <v>86</v>
      </c>
      <c r="AI335" s="92" t="s">
        <v>24619</v>
      </c>
      <c r="AJ335" s="93" t="s">
        <v>21130</v>
      </c>
    </row>
    <row r="336" spans="1:36" x14ac:dyDescent="0.25">
      <c r="A336" s="89">
        <v>129298</v>
      </c>
      <c r="B336" s="89" t="s">
        <v>9767</v>
      </c>
      <c r="C336" s="89" t="s">
        <v>3630</v>
      </c>
      <c r="D336" s="89" t="s">
        <v>80</v>
      </c>
      <c r="E336" s="90" t="s">
        <v>23310</v>
      </c>
      <c r="F336" s="89">
        <v>1</v>
      </c>
      <c r="G336" s="130" t="s">
        <v>26182</v>
      </c>
      <c r="H336" s="89">
        <v>2010</v>
      </c>
      <c r="I336" s="89"/>
      <c r="J336" s="89" t="s">
        <v>9769</v>
      </c>
      <c r="K336" s="89"/>
      <c r="L336" s="89"/>
      <c r="M336" s="89"/>
      <c r="N336" s="89" t="s">
        <v>18518</v>
      </c>
      <c r="O336" s="89"/>
      <c r="P336" s="89"/>
      <c r="Q336" s="89" t="s">
        <v>10174</v>
      </c>
      <c r="R336" s="89"/>
      <c r="S336" s="89"/>
      <c r="T336" s="89"/>
      <c r="U336" s="89">
        <v>144</v>
      </c>
      <c r="V336" s="89"/>
      <c r="W336" s="89" t="s">
        <v>201</v>
      </c>
      <c r="X336" s="89"/>
      <c r="Y336" s="89"/>
      <c r="Z336" s="89" t="s">
        <v>18519</v>
      </c>
      <c r="AA336" s="89"/>
      <c r="AB336" s="89"/>
      <c r="AC336" s="89" t="s">
        <v>9752</v>
      </c>
      <c r="AD336" s="89" t="s">
        <v>10083</v>
      </c>
      <c r="AE336" s="89" t="s">
        <v>9754</v>
      </c>
      <c r="AF336" s="89" t="s">
        <v>9755</v>
      </c>
      <c r="AG336" s="89" t="s">
        <v>9762</v>
      </c>
      <c r="AH336" s="92" t="s">
        <v>86</v>
      </c>
      <c r="AI336" s="92" t="s">
        <v>24619</v>
      </c>
      <c r="AJ336" s="93" t="s">
        <v>21130</v>
      </c>
    </row>
    <row r="337" spans="1:36" x14ac:dyDescent="0.25">
      <c r="A337" s="89">
        <v>130631</v>
      </c>
      <c r="B337" s="89" t="s">
        <v>10585</v>
      </c>
      <c r="C337" s="89" t="s">
        <v>10586</v>
      </c>
      <c r="D337" s="89" t="s">
        <v>336</v>
      </c>
      <c r="E337" s="90" t="s">
        <v>18567</v>
      </c>
      <c r="F337" s="89">
        <v>1</v>
      </c>
      <c r="G337" s="130" t="s">
        <v>24682</v>
      </c>
      <c r="H337" s="89">
        <v>2011</v>
      </c>
      <c r="I337" s="89" t="s">
        <v>18568</v>
      </c>
      <c r="J337" s="89" t="s">
        <v>10987</v>
      </c>
      <c r="K337" s="89"/>
      <c r="L337" s="89"/>
      <c r="M337" s="89"/>
      <c r="N337" s="89" t="s">
        <v>18569</v>
      </c>
      <c r="O337" s="89"/>
      <c r="P337" s="89"/>
      <c r="Q337" s="89" t="s">
        <v>18570</v>
      </c>
      <c r="R337" s="89"/>
      <c r="S337" s="89" t="s">
        <v>18571</v>
      </c>
      <c r="T337" s="89"/>
      <c r="U337" s="89">
        <v>26</v>
      </c>
      <c r="V337" s="89"/>
      <c r="W337" s="89" t="s">
        <v>182</v>
      </c>
      <c r="X337" s="89"/>
      <c r="Y337" s="89"/>
      <c r="Z337" s="89" t="s">
        <v>18567</v>
      </c>
      <c r="AA337" s="89"/>
      <c r="AB337" s="89"/>
      <c r="AC337" s="89" t="s">
        <v>9752</v>
      </c>
      <c r="AD337" s="89" t="s">
        <v>10083</v>
      </c>
      <c r="AE337" s="89" t="s">
        <v>9754</v>
      </c>
      <c r="AF337" s="89" t="s">
        <v>9755</v>
      </c>
      <c r="AG337" s="89" t="s">
        <v>9762</v>
      </c>
      <c r="AH337" s="92" t="s">
        <v>23624</v>
      </c>
      <c r="AI337" s="92" t="s">
        <v>24619</v>
      </c>
      <c r="AJ337" s="93" t="s">
        <v>21130</v>
      </c>
    </row>
    <row r="338" spans="1:36" x14ac:dyDescent="0.25">
      <c r="A338" s="89">
        <v>171575</v>
      </c>
      <c r="B338" s="89" t="s">
        <v>10428</v>
      </c>
      <c r="C338" s="89" t="s">
        <v>10429</v>
      </c>
      <c r="D338" s="89" t="s">
        <v>336</v>
      </c>
      <c r="E338" s="90" t="s">
        <v>7337</v>
      </c>
      <c r="F338" s="89">
        <v>3</v>
      </c>
      <c r="G338" s="130" t="s">
        <v>25811</v>
      </c>
      <c r="H338" s="89">
        <v>2012</v>
      </c>
      <c r="I338" s="89" t="s">
        <v>16268</v>
      </c>
      <c r="J338" s="89" t="s">
        <v>16269</v>
      </c>
      <c r="K338" s="89"/>
      <c r="L338" s="89"/>
      <c r="M338" s="89" t="s">
        <v>15719</v>
      </c>
      <c r="N338" s="89"/>
      <c r="O338" s="89"/>
      <c r="P338" s="89"/>
      <c r="Q338" s="89" t="s">
        <v>15720</v>
      </c>
      <c r="R338" s="89"/>
      <c r="S338" s="89" t="s">
        <v>16270</v>
      </c>
      <c r="T338" s="89"/>
      <c r="U338" s="89">
        <v>2</v>
      </c>
      <c r="V338" s="89"/>
      <c r="W338" s="89" t="s">
        <v>201</v>
      </c>
      <c r="X338" s="89"/>
      <c r="Y338" s="89"/>
      <c r="Z338" s="89" t="s">
        <v>7337</v>
      </c>
      <c r="AA338" s="89" t="s">
        <v>16271</v>
      </c>
      <c r="AB338" s="89" t="s">
        <v>16272</v>
      </c>
      <c r="AC338" s="89" t="s">
        <v>9752</v>
      </c>
      <c r="AD338" s="89" t="s">
        <v>9862</v>
      </c>
      <c r="AE338" s="89" t="s">
        <v>9754</v>
      </c>
      <c r="AF338" s="89" t="s">
        <v>9755</v>
      </c>
      <c r="AG338" s="89" t="s">
        <v>9762</v>
      </c>
      <c r="AH338" s="92"/>
      <c r="AI338" s="92" t="s">
        <v>24619</v>
      </c>
      <c r="AJ338" s="93" t="s">
        <v>21130</v>
      </c>
    </row>
    <row r="339" spans="1:36" x14ac:dyDescent="0.25">
      <c r="A339" s="89">
        <v>171817</v>
      </c>
      <c r="B339" s="89" t="s">
        <v>9745</v>
      </c>
      <c r="C339" s="89" t="s">
        <v>9746</v>
      </c>
      <c r="D339" s="89" t="s">
        <v>80</v>
      </c>
      <c r="E339" s="90" t="s">
        <v>3890</v>
      </c>
      <c r="F339" s="89">
        <v>18</v>
      </c>
      <c r="G339" s="130" t="s">
        <v>24823</v>
      </c>
      <c r="H339" s="89">
        <v>2012</v>
      </c>
      <c r="I339" s="89" t="s">
        <v>3890</v>
      </c>
      <c r="J339" s="89" t="s">
        <v>9769</v>
      </c>
      <c r="K339" s="89"/>
      <c r="L339" s="89"/>
      <c r="M339" s="89"/>
      <c r="N339" s="89" t="s">
        <v>3891</v>
      </c>
      <c r="O339" s="89"/>
      <c r="P339" s="89"/>
      <c r="Q339" s="89" t="s">
        <v>4011</v>
      </c>
      <c r="R339" s="89"/>
      <c r="S339" s="89" t="s">
        <v>3892</v>
      </c>
      <c r="T339" s="89"/>
      <c r="U339" s="89"/>
      <c r="V339" s="89"/>
      <c r="W339" s="89" t="s">
        <v>262</v>
      </c>
      <c r="X339" s="89"/>
      <c r="Y339" s="89"/>
      <c r="Z339" s="89"/>
      <c r="AA339" s="89"/>
      <c r="AB339" s="92"/>
      <c r="AC339" s="89" t="s">
        <v>9752</v>
      </c>
      <c r="AD339" s="89" t="s">
        <v>9976</v>
      </c>
      <c r="AE339" s="89" t="s">
        <v>9754</v>
      </c>
      <c r="AF339" s="89" t="s">
        <v>9755</v>
      </c>
      <c r="AG339" s="89" t="s">
        <v>9762</v>
      </c>
      <c r="AH339" s="92" t="s">
        <v>86</v>
      </c>
      <c r="AI339" s="92" t="s">
        <v>24619</v>
      </c>
      <c r="AJ339" s="93" t="s">
        <v>21130</v>
      </c>
    </row>
    <row r="340" spans="1:36" x14ac:dyDescent="0.25">
      <c r="A340" s="89">
        <v>171913</v>
      </c>
      <c r="B340" s="89" t="s">
        <v>9772</v>
      </c>
      <c r="C340" s="89" t="s">
        <v>9773</v>
      </c>
      <c r="D340" s="89" t="s">
        <v>80</v>
      </c>
      <c r="E340" s="90" t="s">
        <v>21287</v>
      </c>
      <c r="F340" s="89">
        <v>33</v>
      </c>
      <c r="G340" s="130" t="s">
        <v>26207</v>
      </c>
      <c r="H340" s="89">
        <v>2012</v>
      </c>
      <c r="I340" s="89" t="s">
        <v>18772</v>
      </c>
      <c r="J340" s="89" t="s">
        <v>9769</v>
      </c>
      <c r="K340" s="89"/>
      <c r="L340" s="89"/>
      <c r="M340" s="89"/>
      <c r="N340" s="89" t="s">
        <v>3153</v>
      </c>
      <c r="O340" s="89"/>
      <c r="P340" s="89"/>
      <c r="Q340" s="89" t="s">
        <v>736</v>
      </c>
      <c r="R340" s="89"/>
      <c r="S340" s="89" t="s">
        <v>10583</v>
      </c>
      <c r="T340" s="89"/>
      <c r="U340" s="89">
        <v>25</v>
      </c>
      <c r="V340" s="89"/>
      <c r="W340" s="89" t="s">
        <v>201</v>
      </c>
      <c r="X340" s="89"/>
      <c r="Y340" s="89"/>
      <c r="Z340" s="89" t="s">
        <v>18773</v>
      </c>
      <c r="AA340" s="89" t="s">
        <v>18774</v>
      </c>
      <c r="AB340" s="89" t="s">
        <v>9769</v>
      </c>
      <c r="AC340" s="89" t="s">
        <v>9752</v>
      </c>
      <c r="AD340" s="89" t="s">
        <v>9846</v>
      </c>
      <c r="AE340" s="89" t="s">
        <v>9754</v>
      </c>
      <c r="AF340" s="89" t="s">
        <v>9755</v>
      </c>
      <c r="AG340" s="89" t="s">
        <v>9762</v>
      </c>
      <c r="AH340" s="92" t="s">
        <v>23634</v>
      </c>
      <c r="AI340" s="92" t="s">
        <v>24619</v>
      </c>
      <c r="AJ340" s="93" t="s">
        <v>21130</v>
      </c>
    </row>
    <row r="341" spans="1:36" x14ac:dyDescent="0.25">
      <c r="A341" s="89">
        <v>171968</v>
      </c>
      <c r="B341" s="89" t="s">
        <v>10585</v>
      </c>
      <c r="C341" s="89" t="s">
        <v>10586</v>
      </c>
      <c r="D341" s="89" t="s">
        <v>80</v>
      </c>
      <c r="E341" s="90" t="s">
        <v>21282</v>
      </c>
      <c r="F341" s="89">
        <v>33</v>
      </c>
      <c r="G341" s="130" t="s">
        <v>26210</v>
      </c>
      <c r="H341" s="89">
        <v>2012</v>
      </c>
      <c r="I341" s="89" t="s">
        <v>18786</v>
      </c>
      <c r="J341" s="89" t="s">
        <v>9769</v>
      </c>
      <c r="K341" s="89"/>
      <c r="L341" s="89"/>
      <c r="M341" s="89"/>
      <c r="N341" s="89" t="s">
        <v>3153</v>
      </c>
      <c r="O341" s="89"/>
      <c r="P341" s="89"/>
      <c r="Q341" s="89" t="s">
        <v>18787</v>
      </c>
      <c r="R341" s="89"/>
      <c r="S341" s="89" t="s">
        <v>10560</v>
      </c>
      <c r="T341" s="89"/>
      <c r="U341" s="89">
        <v>21</v>
      </c>
      <c r="V341" s="89"/>
      <c r="W341" s="89" t="s">
        <v>407</v>
      </c>
      <c r="X341" s="89"/>
      <c r="Y341" s="89"/>
      <c r="Z341" s="89" t="s">
        <v>18788</v>
      </c>
      <c r="AA341" s="89"/>
      <c r="AB341" s="89"/>
      <c r="AC341" s="89" t="s">
        <v>9752</v>
      </c>
      <c r="AD341" s="89" t="s">
        <v>9846</v>
      </c>
      <c r="AE341" s="89" t="s">
        <v>9754</v>
      </c>
      <c r="AF341" s="89" t="s">
        <v>9755</v>
      </c>
      <c r="AG341" s="89" t="s">
        <v>9762</v>
      </c>
      <c r="AH341" s="92" t="s">
        <v>23634</v>
      </c>
      <c r="AI341" s="92" t="s">
        <v>24619</v>
      </c>
      <c r="AJ341" s="93" t="s">
        <v>21130</v>
      </c>
    </row>
    <row r="342" spans="1:36" x14ac:dyDescent="0.25">
      <c r="A342" s="89">
        <v>57959</v>
      </c>
      <c r="B342" s="89" t="s">
        <v>9767</v>
      </c>
      <c r="C342" s="89" t="s">
        <v>3630</v>
      </c>
      <c r="D342" s="89" t="s">
        <v>80</v>
      </c>
      <c r="E342" s="90" t="s">
        <v>1568</v>
      </c>
      <c r="F342" s="89">
        <v>3</v>
      </c>
      <c r="G342" s="130" t="s">
        <v>26235</v>
      </c>
      <c r="H342" s="89">
        <v>2009</v>
      </c>
      <c r="I342" s="89"/>
      <c r="J342" s="89" t="s">
        <v>9769</v>
      </c>
      <c r="K342" s="89"/>
      <c r="L342" s="89"/>
      <c r="M342" s="89"/>
      <c r="N342" s="89" t="s">
        <v>1569</v>
      </c>
      <c r="O342" s="89"/>
      <c r="P342" s="89"/>
      <c r="Q342" s="89" t="s">
        <v>471</v>
      </c>
      <c r="R342" s="89"/>
      <c r="S342" s="89"/>
      <c r="T342" s="89"/>
      <c r="U342" s="89">
        <v>245</v>
      </c>
      <c r="V342" s="89"/>
      <c r="W342" s="89" t="s">
        <v>201</v>
      </c>
      <c r="X342" s="89"/>
      <c r="Y342" s="89"/>
      <c r="Z342" s="89" t="s">
        <v>18294</v>
      </c>
      <c r="AA342" s="89"/>
      <c r="AB342" s="89"/>
      <c r="AC342" s="89" t="s">
        <v>9752</v>
      </c>
      <c r="AD342" s="89" t="s">
        <v>10083</v>
      </c>
      <c r="AE342" s="89" t="s">
        <v>9754</v>
      </c>
      <c r="AF342" s="89" t="s">
        <v>9755</v>
      </c>
      <c r="AG342" s="89" t="s">
        <v>9762</v>
      </c>
      <c r="AH342" s="92" t="s">
        <v>23608</v>
      </c>
      <c r="AI342" s="92" t="s">
        <v>24619</v>
      </c>
      <c r="AJ342" s="93" t="s">
        <v>21130</v>
      </c>
    </row>
    <row r="343" spans="1:36" x14ac:dyDescent="0.25">
      <c r="A343" s="89">
        <v>57960</v>
      </c>
      <c r="B343" s="89" t="s">
        <v>10132</v>
      </c>
      <c r="C343" s="89"/>
      <c r="D343" s="89" t="s">
        <v>336</v>
      </c>
      <c r="E343" s="90" t="s">
        <v>18295</v>
      </c>
      <c r="F343" s="89">
        <v>1</v>
      </c>
      <c r="G343" s="130" t="s">
        <v>25178</v>
      </c>
      <c r="H343" s="89">
        <v>2009</v>
      </c>
      <c r="I343" s="89"/>
      <c r="J343" s="89"/>
      <c r="K343" s="89"/>
      <c r="L343" s="89"/>
      <c r="M343" s="89"/>
      <c r="N343" s="89"/>
      <c r="O343" s="89"/>
      <c r="P343" s="89"/>
      <c r="Q343" s="89"/>
      <c r="R343" s="89"/>
      <c r="S343" s="89"/>
      <c r="T343" s="89"/>
      <c r="U343" s="89"/>
      <c r="V343" s="89"/>
      <c r="W343" s="89" t="s">
        <v>2534</v>
      </c>
      <c r="X343" s="89"/>
      <c r="Y343" s="89"/>
      <c r="Z343" s="89" t="s">
        <v>18295</v>
      </c>
      <c r="AA343" s="89"/>
      <c r="AB343" s="89"/>
      <c r="AC343" s="89" t="s">
        <v>9752</v>
      </c>
      <c r="AD343" s="89" t="s">
        <v>10083</v>
      </c>
      <c r="AE343" s="89" t="s">
        <v>9754</v>
      </c>
      <c r="AF343" s="89" t="s">
        <v>9755</v>
      </c>
      <c r="AG343" s="89" t="s">
        <v>9762</v>
      </c>
      <c r="AH343" s="92" t="s">
        <v>86</v>
      </c>
      <c r="AI343" s="92" t="s">
        <v>24619</v>
      </c>
      <c r="AJ343" s="93" t="s">
        <v>21130</v>
      </c>
    </row>
    <row r="344" spans="1:36" x14ac:dyDescent="0.25">
      <c r="A344" s="89">
        <v>57961</v>
      </c>
      <c r="B344" s="89" t="s">
        <v>10132</v>
      </c>
      <c r="C344" s="89"/>
      <c r="D344" s="89" t="s">
        <v>336</v>
      </c>
      <c r="E344" s="90" t="s">
        <v>18891</v>
      </c>
      <c r="F344" s="89">
        <v>1</v>
      </c>
      <c r="G344" s="130" t="s">
        <v>25178</v>
      </c>
      <c r="H344" s="89">
        <v>2009</v>
      </c>
      <c r="I344" s="89"/>
      <c r="J344" s="89"/>
      <c r="K344" s="89"/>
      <c r="L344" s="89"/>
      <c r="M344" s="89"/>
      <c r="N344" s="89"/>
      <c r="O344" s="89"/>
      <c r="P344" s="89"/>
      <c r="Q344" s="89"/>
      <c r="R344" s="89"/>
      <c r="S344" s="89"/>
      <c r="T344" s="89"/>
      <c r="U344" s="89"/>
      <c r="V344" s="89"/>
      <c r="W344" s="89" t="s">
        <v>2534</v>
      </c>
      <c r="X344" s="89"/>
      <c r="Y344" s="89"/>
      <c r="Z344" s="89" t="s">
        <v>18891</v>
      </c>
      <c r="AA344" s="89"/>
      <c r="AB344" s="89"/>
      <c r="AC344" s="89" t="s">
        <v>9752</v>
      </c>
      <c r="AD344" s="89" t="s">
        <v>10083</v>
      </c>
      <c r="AE344" s="89" t="s">
        <v>9754</v>
      </c>
      <c r="AF344" s="89" t="s">
        <v>9755</v>
      </c>
      <c r="AG344" s="89" t="s">
        <v>9762</v>
      </c>
      <c r="AH344" s="92" t="s">
        <v>86</v>
      </c>
      <c r="AI344" s="92" t="s">
        <v>24619</v>
      </c>
      <c r="AJ344" s="93" t="s">
        <v>21130</v>
      </c>
    </row>
    <row r="345" spans="1:36" x14ac:dyDescent="0.25">
      <c r="A345" s="89">
        <v>57962</v>
      </c>
      <c r="B345" s="89" t="s">
        <v>9772</v>
      </c>
      <c r="C345" s="89" t="s">
        <v>9773</v>
      </c>
      <c r="D345" s="89" t="s">
        <v>336</v>
      </c>
      <c r="E345" s="90" t="s">
        <v>4727</v>
      </c>
      <c r="F345" s="89">
        <v>6</v>
      </c>
      <c r="G345" s="130" t="s">
        <v>26236</v>
      </c>
      <c r="H345" s="89">
        <v>2009</v>
      </c>
      <c r="I345" s="89" t="s">
        <v>4728</v>
      </c>
      <c r="J345" s="89" t="s">
        <v>9769</v>
      </c>
      <c r="K345" s="89"/>
      <c r="L345" s="89"/>
      <c r="M345" s="89" t="s">
        <v>4577</v>
      </c>
      <c r="N345" s="89"/>
      <c r="O345" s="89"/>
      <c r="P345" s="89" t="s">
        <v>17939</v>
      </c>
      <c r="Q345" s="89" t="s">
        <v>4729</v>
      </c>
      <c r="R345" s="89"/>
      <c r="S345" s="89" t="s">
        <v>18892</v>
      </c>
      <c r="T345" s="89"/>
      <c r="U345" s="89">
        <v>2</v>
      </c>
      <c r="V345" s="89"/>
      <c r="W345" s="89" t="s">
        <v>4580</v>
      </c>
      <c r="X345" s="89"/>
      <c r="Y345" s="89"/>
      <c r="Z345" s="89" t="s">
        <v>4727</v>
      </c>
      <c r="AA345" s="89" t="s">
        <v>18893</v>
      </c>
      <c r="AB345" s="89" t="s">
        <v>9769</v>
      </c>
      <c r="AC345" s="89" t="s">
        <v>9752</v>
      </c>
      <c r="AD345" s="89" t="s">
        <v>10083</v>
      </c>
      <c r="AE345" s="89" t="s">
        <v>9754</v>
      </c>
      <c r="AF345" s="89" t="s">
        <v>9755</v>
      </c>
      <c r="AG345" s="89" t="s">
        <v>9762</v>
      </c>
      <c r="AH345" s="92" t="s">
        <v>23795</v>
      </c>
      <c r="AI345" s="92" t="s">
        <v>24619</v>
      </c>
      <c r="AJ345" s="93" t="s">
        <v>21130</v>
      </c>
    </row>
    <row r="346" spans="1:36" x14ac:dyDescent="0.25">
      <c r="A346" s="89">
        <v>57963</v>
      </c>
      <c r="B346" s="89" t="s">
        <v>9772</v>
      </c>
      <c r="C346" s="89" t="s">
        <v>9773</v>
      </c>
      <c r="D346" s="89" t="s">
        <v>336</v>
      </c>
      <c r="E346" s="90" t="s">
        <v>4576</v>
      </c>
      <c r="F346" s="89">
        <v>9</v>
      </c>
      <c r="G346" s="130" t="s">
        <v>26237</v>
      </c>
      <c r="H346" s="89">
        <v>2009</v>
      </c>
      <c r="I346" s="89" t="s">
        <v>4578</v>
      </c>
      <c r="J346" s="89" t="s">
        <v>18297</v>
      </c>
      <c r="K346" s="89"/>
      <c r="L346" s="89"/>
      <c r="M346" s="89" t="s">
        <v>4577</v>
      </c>
      <c r="N346" s="89"/>
      <c r="O346" s="89"/>
      <c r="P346" s="89" t="s">
        <v>17939</v>
      </c>
      <c r="Q346" s="89" t="s">
        <v>4579</v>
      </c>
      <c r="R346" s="89"/>
      <c r="S346" s="89" t="s">
        <v>18894</v>
      </c>
      <c r="T346" s="89"/>
      <c r="U346" s="89">
        <v>2</v>
      </c>
      <c r="V346" s="89"/>
      <c r="W346" s="89" t="s">
        <v>4580</v>
      </c>
      <c r="X346" s="89"/>
      <c r="Y346" s="89"/>
      <c r="Z346" s="89" t="s">
        <v>4576</v>
      </c>
      <c r="AA346" s="89" t="s">
        <v>18895</v>
      </c>
      <c r="AB346" s="89" t="s">
        <v>18297</v>
      </c>
      <c r="AC346" s="89" t="s">
        <v>9752</v>
      </c>
      <c r="AD346" s="89" t="s">
        <v>10083</v>
      </c>
      <c r="AE346" s="89" t="s">
        <v>9754</v>
      </c>
      <c r="AF346" s="89" t="s">
        <v>9755</v>
      </c>
      <c r="AG346" s="89" t="s">
        <v>9762</v>
      </c>
      <c r="AH346" s="92" t="s">
        <v>23795</v>
      </c>
      <c r="AI346" s="92" t="s">
        <v>24619</v>
      </c>
      <c r="AJ346" s="93" t="s">
        <v>21130</v>
      </c>
    </row>
    <row r="347" spans="1:36" x14ac:dyDescent="0.25">
      <c r="A347" s="89">
        <v>57964</v>
      </c>
      <c r="B347" s="89" t="s">
        <v>9772</v>
      </c>
      <c r="C347" s="89" t="s">
        <v>9773</v>
      </c>
      <c r="D347" s="89" t="s">
        <v>80</v>
      </c>
      <c r="E347" s="90" t="s">
        <v>8014</v>
      </c>
      <c r="F347" s="89">
        <v>1</v>
      </c>
      <c r="G347" s="130" t="s">
        <v>25073</v>
      </c>
      <c r="H347" s="89">
        <v>2009</v>
      </c>
      <c r="I347" s="89" t="s">
        <v>8015</v>
      </c>
      <c r="J347" s="89" t="s">
        <v>9776</v>
      </c>
      <c r="K347" s="89"/>
      <c r="L347" s="89"/>
      <c r="M347" s="89"/>
      <c r="N347" s="89" t="s">
        <v>8016</v>
      </c>
      <c r="O347" s="89"/>
      <c r="P347" s="89"/>
      <c r="Q347" s="89" t="s">
        <v>8017</v>
      </c>
      <c r="R347" s="89"/>
      <c r="S347" s="102">
        <v>41579</v>
      </c>
      <c r="T347" s="89"/>
      <c r="U347" s="89">
        <v>3</v>
      </c>
      <c r="V347" s="89"/>
      <c r="W347" s="89" t="s">
        <v>201</v>
      </c>
      <c r="X347" s="89"/>
      <c r="Y347" s="89"/>
      <c r="Z347" s="89" t="s">
        <v>18298</v>
      </c>
      <c r="AA347" s="89"/>
      <c r="AB347" s="89" t="s">
        <v>9776</v>
      </c>
      <c r="AC347" s="89" t="s">
        <v>9752</v>
      </c>
      <c r="AD347" s="89" t="s">
        <v>10083</v>
      </c>
      <c r="AE347" s="89" t="s">
        <v>9754</v>
      </c>
      <c r="AF347" s="89" t="s">
        <v>9755</v>
      </c>
      <c r="AG347" s="89" t="s">
        <v>9762</v>
      </c>
      <c r="AH347" s="92" t="s">
        <v>10159</v>
      </c>
      <c r="AI347" s="92" t="s">
        <v>24619</v>
      </c>
      <c r="AJ347" s="93" t="s">
        <v>21130</v>
      </c>
    </row>
    <row r="348" spans="1:36" x14ac:dyDescent="0.25">
      <c r="A348" s="89">
        <v>57965</v>
      </c>
      <c r="B348" s="89" t="s">
        <v>9772</v>
      </c>
      <c r="C348" s="89" t="s">
        <v>9773</v>
      </c>
      <c r="D348" s="89" t="s">
        <v>80</v>
      </c>
      <c r="E348" s="90" t="s">
        <v>7768</v>
      </c>
      <c r="F348" s="89">
        <v>2</v>
      </c>
      <c r="G348" s="130" t="s">
        <v>26238</v>
      </c>
      <c r="H348" s="89">
        <v>2009</v>
      </c>
      <c r="I348" s="89" t="s">
        <v>7769</v>
      </c>
      <c r="J348" s="89" t="s">
        <v>9856</v>
      </c>
      <c r="K348" s="89"/>
      <c r="L348" s="89"/>
      <c r="M348" s="89"/>
      <c r="N348" s="89" t="s">
        <v>7770</v>
      </c>
      <c r="O348" s="89"/>
      <c r="P348" s="89"/>
      <c r="Q348" s="89" t="s">
        <v>7771</v>
      </c>
      <c r="R348" s="89"/>
      <c r="S348" s="89" t="s">
        <v>18896</v>
      </c>
      <c r="T348" s="89"/>
      <c r="U348" s="89">
        <v>6</v>
      </c>
      <c r="V348" s="89"/>
      <c r="W348" s="89" t="s">
        <v>201</v>
      </c>
      <c r="X348" s="89"/>
      <c r="Y348" s="89"/>
      <c r="Z348" s="89" t="s">
        <v>18299</v>
      </c>
      <c r="AA348" s="89" t="s">
        <v>18897</v>
      </c>
      <c r="AB348" s="89" t="s">
        <v>9856</v>
      </c>
      <c r="AC348" s="89" t="s">
        <v>9752</v>
      </c>
      <c r="AD348" s="89" t="s">
        <v>10083</v>
      </c>
      <c r="AE348" s="89" t="s">
        <v>9754</v>
      </c>
      <c r="AF348" s="89" t="s">
        <v>9755</v>
      </c>
      <c r="AG348" s="89" t="s">
        <v>9762</v>
      </c>
      <c r="AH348" s="92" t="s">
        <v>23610</v>
      </c>
      <c r="AI348" s="92" t="s">
        <v>24619</v>
      </c>
      <c r="AJ348" s="93" t="s">
        <v>21130</v>
      </c>
    </row>
    <row r="349" spans="1:36" x14ac:dyDescent="0.25">
      <c r="A349" s="89">
        <v>57966</v>
      </c>
      <c r="B349" s="89" t="s">
        <v>9767</v>
      </c>
      <c r="C349" s="89" t="s">
        <v>3630</v>
      </c>
      <c r="D349" s="89" t="s">
        <v>80</v>
      </c>
      <c r="E349" s="90" t="s">
        <v>3684</v>
      </c>
      <c r="F349" s="89">
        <v>1</v>
      </c>
      <c r="G349" s="130" t="s">
        <v>24902</v>
      </c>
      <c r="H349" s="89">
        <v>2009</v>
      </c>
      <c r="I349" s="89"/>
      <c r="J349" s="89" t="s">
        <v>9769</v>
      </c>
      <c r="K349" s="89" t="s">
        <v>3686</v>
      </c>
      <c r="L349" s="89"/>
      <c r="M349" s="89"/>
      <c r="N349" s="89" t="s">
        <v>3685</v>
      </c>
      <c r="O349" s="89"/>
      <c r="P349" s="89"/>
      <c r="Q349" s="89" t="s">
        <v>3687</v>
      </c>
      <c r="R349" s="89"/>
      <c r="S349" s="89"/>
      <c r="T349" s="89"/>
      <c r="U349" s="89">
        <v>255</v>
      </c>
      <c r="V349" s="89"/>
      <c r="W349" s="89" t="s">
        <v>249</v>
      </c>
      <c r="X349" s="89"/>
      <c r="Y349" s="89"/>
      <c r="Z349" s="89" t="s">
        <v>18300</v>
      </c>
      <c r="AA349" s="89"/>
      <c r="AB349" s="89"/>
      <c r="AC349" s="89" t="s">
        <v>9752</v>
      </c>
      <c r="AD349" s="89" t="s">
        <v>10083</v>
      </c>
      <c r="AE349" s="89" t="s">
        <v>9754</v>
      </c>
      <c r="AF349" s="89" t="s">
        <v>9755</v>
      </c>
      <c r="AG349" s="89" t="s">
        <v>9762</v>
      </c>
      <c r="AH349" s="92" t="s">
        <v>86</v>
      </c>
      <c r="AI349" s="92" t="s">
        <v>24619</v>
      </c>
      <c r="AJ349" s="93" t="s">
        <v>21130</v>
      </c>
    </row>
    <row r="350" spans="1:36" x14ac:dyDescent="0.25">
      <c r="A350" s="89">
        <v>57967</v>
      </c>
      <c r="B350" s="89" t="s">
        <v>9756</v>
      </c>
      <c r="C350" s="89" t="s">
        <v>9757</v>
      </c>
      <c r="D350" s="89" t="s">
        <v>80</v>
      </c>
      <c r="E350" s="90" t="s">
        <v>5273</v>
      </c>
      <c r="F350" s="89">
        <v>1</v>
      </c>
      <c r="G350" s="130" t="s">
        <v>24871</v>
      </c>
      <c r="H350" s="89">
        <v>2009</v>
      </c>
      <c r="I350" s="89" t="s">
        <v>5141</v>
      </c>
      <c r="J350" s="89"/>
      <c r="K350" s="89">
        <v>19</v>
      </c>
      <c r="L350" s="89">
        <v>3</v>
      </c>
      <c r="M350" s="89" t="s">
        <v>5140</v>
      </c>
      <c r="N350" s="89"/>
      <c r="O350" s="89"/>
      <c r="P350" s="89"/>
      <c r="Q350" s="89"/>
      <c r="R350" s="89"/>
      <c r="S350" s="89" t="s">
        <v>17696</v>
      </c>
      <c r="T350" s="89"/>
      <c r="U350" s="89">
        <v>7</v>
      </c>
      <c r="V350" s="89"/>
      <c r="W350" s="89" t="s">
        <v>201</v>
      </c>
      <c r="X350" s="89"/>
      <c r="Y350" s="89"/>
      <c r="Z350" s="89" t="s">
        <v>18301</v>
      </c>
      <c r="AA350" s="89"/>
      <c r="AB350" s="89"/>
      <c r="AC350" s="89" t="s">
        <v>9752</v>
      </c>
      <c r="AD350" s="89" t="s">
        <v>10083</v>
      </c>
      <c r="AE350" s="89" t="s">
        <v>9754</v>
      </c>
      <c r="AF350" s="89" t="s">
        <v>9755</v>
      </c>
      <c r="AG350" s="89" t="s">
        <v>9762</v>
      </c>
      <c r="AH350" s="92" t="s">
        <v>23610</v>
      </c>
      <c r="AI350" s="92" t="s">
        <v>24619</v>
      </c>
      <c r="AJ350" s="93" t="s">
        <v>21130</v>
      </c>
    </row>
    <row r="351" spans="1:36" x14ac:dyDescent="0.25">
      <c r="A351" s="89">
        <v>57968</v>
      </c>
      <c r="B351" s="89" t="s">
        <v>9772</v>
      </c>
      <c r="C351" s="89" t="s">
        <v>9773</v>
      </c>
      <c r="D351" s="89" t="s">
        <v>80</v>
      </c>
      <c r="E351" s="90" t="s">
        <v>8456</v>
      </c>
      <c r="F351" s="89">
        <v>1</v>
      </c>
      <c r="G351" s="130" t="s">
        <v>24902</v>
      </c>
      <c r="H351" s="89">
        <v>2009</v>
      </c>
      <c r="I351" s="89" t="s">
        <v>8457</v>
      </c>
      <c r="J351" s="89" t="s">
        <v>9776</v>
      </c>
      <c r="K351" s="89"/>
      <c r="L351" s="89"/>
      <c r="M351" s="89"/>
      <c r="N351" s="89" t="s">
        <v>8458</v>
      </c>
      <c r="O351" s="89"/>
      <c r="P351" s="89"/>
      <c r="Q351" s="89" t="s">
        <v>8459</v>
      </c>
      <c r="R351" s="89"/>
      <c r="S351" s="89" t="s">
        <v>18898</v>
      </c>
      <c r="T351" s="89"/>
      <c r="U351" s="89">
        <v>300</v>
      </c>
      <c r="V351" s="89"/>
      <c r="W351" s="89" t="s">
        <v>249</v>
      </c>
      <c r="X351" s="89"/>
      <c r="Y351" s="89"/>
      <c r="Z351" s="89" t="s">
        <v>18302</v>
      </c>
      <c r="AA351" s="89" t="s">
        <v>18899</v>
      </c>
      <c r="AB351" s="89" t="s">
        <v>9776</v>
      </c>
      <c r="AC351" s="89" t="s">
        <v>9752</v>
      </c>
      <c r="AD351" s="89" t="s">
        <v>10083</v>
      </c>
      <c r="AE351" s="89" t="s">
        <v>9754</v>
      </c>
      <c r="AF351" s="89" t="s">
        <v>9755</v>
      </c>
      <c r="AG351" s="89" t="s">
        <v>9762</v>
      </c>
      <c r="AH351" s="92" t="s">
        <v>86</v>
      </c>
      <c r="AI351" s="92" t="s">
        <v>24619</v>
      </c>
      <c r="AJ351" s="93" t="s">
        <v>21130</v>
      </c>
    </row>
    <row r="352" spans="1:36" x14ac:dyDescent="0.25">
      <c r="A352" s="89">
        <v>57969</v>
      </c>
      <c r="B352" s="89" t="s">
        <v>9772</v>
      </c>
      <c r="C352" s="89" t="s">
        <v>9773</v>
      </c>
      <c r="D352" s="89" t="s">
        <v>80</v>
      </c>
      <c r="E352" s="90" t="s">
        <v>7919</v>
      </c>
      <c r="F352" s="89">
        <v>1</v>
      </c>
      <c r="G352" s="130" t="s">
        <v>24691</v>
      </c>
      <c r="H352" s="89">
        <v>2009</v>
      </c>
      <c r="I352" s="89" t="s">
        <v>388</v>
      </c>
      <c r="J352" s="89" t="s">
        <v>9769</v>
      </c>
      <c r="K352" s="89"/>
      <c r="L352" s="89"/>
      <c r="M352" s="89"/>
      <c r="N352" s="89" t="s">
        <v>389</v>
      </c>
      <c r="O352" s="89"/>
      <c r="P352" s="89"/>
      <c r="Q352" s="89" t="s">
        <v>7617</v>
      </c>
      <c r="R352" s="89"/>
      <c r="S352" s="89" t="s">
        <v>18900</v>
      </c>
      <c r="T352" s="89"/>
      <c r="U352" s="89">
        <v>10</v>
      </c>
      <c r="V352" s="89"/>
      <c r="W352" s="89" t="s">
        <v>182</v>
      </c>
      <c r="X352" s="89"/>
      <c r="Y352" s="89"/>
      <c r="Z352" s="89" t="s">
        <v>18303</v>
      </c>
      <c r="AA352" s="89" t="s">
        <v>18901</v>
      </c>
      <c r="AB352" s="89" t="s">
        <v>9769</v>
      </c>
      <c r="AC352" s="89" t="s">
        <v>9752</v>
      </c>
      <c r="AD352" s="89" t="s">
        <v>10083</v>
      </c>
      <c r="AE352" s="89" t="s">
        <v>9754</v>
      </c>
      <c r="AF352" s="89" t="s">
        <v>9755</v>
      </c>
      <c r="AG352" s="89" t="s">
        <v>9762</v>
      </c>
      <c r="AH352" s="92" t="s">
        <v>23610</v>
      </c>
      <c r="AI352" s="92" t="s">
        <v>24619</v>
      </c>
      <c r="AJ352" s="93" t="s">
        <v>21130</v>
      </c>
    </row>
    <row r="353" spans="1:36" x14ac:dyDescent="0.25">
      <c r="A353" s="89">
        <v>57970</v>
      </c>
      <c r="B353" s="89" t="s">
        <v>9772</v>
      </c>
      <c r="C353" s="89" t="s">
        <v>9773</v>
      </c>
      <c r="D353" s="89" t="s">
        <v>80</v>
      </c>
      <c r="E353" s="90" t="s">
        <v>8503</v>
      </c>
      <c r="F353" s="89">
        <v>1</v>
      </c>
      <c r="G353" s="130" t="s">
        <v>24768</v>
      </c>
      <c r="H353" s="89">
        <v>2009</v>
      </c>
      <c r="I353" s="89" t="s">
        <v>388</v>
      </c>
      <c r="J353" s="89" t="s">
        <v>9769</v>
      </c>
      <c r="K353" s="89"/>
      <c r="L353" s="89"/>
      <c r="M353" s="89"/>
      <c r="N353" s="89" t="s">
        <v>389</v>
      </c>
      <c r="O353" s="89"/>
      <c r="P353" s="89"/>
      <c r="Q353" s="89" t="s">
        <v>211</v>
      </c>
      <c r="R353" s="89"/>
      <c r="S353" s="89" t="s">
        <v>820</v>
      </c>
      <c r="T353" s="89"/>
      <c r="U353" s="89">
        <v>10</v>
      </c>
      <c r="V353" s="89"/>
      <c r="W353" s="89" t="s">
        <v>182</v>
      </c>
      <c r="X353" s="89"/>
      <c r="Y353" s="89"/>
      <c r="Z353" s="89" t="s">
        <v>18304</v>
      </c>
      <c r="AA353" s="89"/>
      <c r="AB353" s="89" t="s">
        <v>9769</v>
      </c>
      <c r="AC353" s="89" t="s">
        <v>9752</v>
      </c>
      <c r="AD353" s="89" t="s">
        <v>10083</v>
      </c>
      <c r="AE353" s="89" t="s">
        <v>9754</v>
      </c>
      <c r="AF353" s="89" t="s">
        <v>9755</v>
      </c>
      <c r="AG353" s="89" t="s">
        <v>9762</v>
      </c>
      <c r="AH353" s="92" t="s">
        <v>23610</v>
      </c>
      <c r="AI353" s="92" t="s">
        <v>24619</v>
      </c>
      <c r="AJ353" s="93" t="s">
        <v>21130</v>
      </c>
    </row>
    <row r="354" spans="1:36" x14ac:dyDescent="0.25">
      <c r="A354" s="89">
        <v>57971</v>
      </c>
      <c r="B354" s="89" t="s">
        <v>9745</v>
      </c>
      <c r="C354" s="89" t="s">
        <v>10093</v>
      </c>
      <c r="D354" s="89" t="s">
        <v>80</v>
      </c>
      <c r="E354" s="90" t="s">
        <v>23384</v>
      </c>
      <c r="F354" s="89">
        <v>2</v>
      </c>
      <c r="G354" s="130" t="s">
        <v>26239</v>
      </c>
      <c r="H354" s="89">
        <v>2009</v>
      </c>
      <c r="I354" s="89" t="s">
        <v>18902</v>
      </c>
      <c r="J354" s="89" t="s">
        <v>14630</v>
      </c>
      <c r="K354" s="89"/>
      <c r="L354" s="89"/>
      <c r="M354" s="89"/>
      <c r="N354" s="89" t="s">
        <v>18903</v>
      </c>
      <c r="O354" s="89"/>
      <c r="P354" s="89"/>
      <c r="Q354" s="89" t="s">
        <v>14632</v>
      </c>
      <c r="R354" s="89"/>
      <c r="S354" s="89" t="s">
        <v>18904</v>
      </c>
      <c r="T354" s="89"/>
      <c r="U354" s="89">
        <v>13</v>
      </c>
      <c r="V354" s="89"/>
      <c r="W354" s="89" t="s">
        <v>182</v>
      </c>
      <c r="X354" s="89"/>
      <c r="Y354" s="89"/>
      <c r="Z354" s="89" t="s">
        <v>18905</v>
      </c>
      <c r="AA354" s="89"/>
      <c r="AB354" s="89"/>
      <c r="AC354" s="89" t="s">
        <v>9752</v>
      </c>
      <c r="AD354" s="89" t="s">
        <v>10083</v>
      </c>
      <c r="AE354" s="89" t="s">
        <v>9754</v>
      </c>
      <c r="AF354" s="89" t="s">
        <v>9755</v>
      </c>
      <c r="AG354" s="89" t="s">
        <v>9762</v>
      </c>
      <c r="AH354" s="92" t="s">
        <v>86</v>
      </c>
      <c r="AI354" s="92" t="s">
        <v>24619</v>
      </c>
      <c r="AJ354" s="93" t="s">
        <v>21130</v>
      </c>
    </row>
    <row r="355" spans="1:36" x14ac:dyDescent="0.25">
      <c r="A355" s="89">
        <v>57972</v>
      </c>
      <c r="B355" s="89" t="s">
        <v>9772</v>
      </c>
      <c r="C355" s="89" t="s">
        <v>9773</v>
      </c>
      <c r="D355" s="89" t="s">
        <v>80</v>
      </c>
      <c r="E355" s="90" t="s">
        <v>8075</v>
      </c>
      <c r="F355" s="89">
        <v>1</v>
      </c>
      <c r="G355" s="130" t="s">
        <v>24783</v>
      </c>
      <c r="H355" s="89">
        <v>2009</v>
      </c>
      <c r="I355" s="89" t="s">
        <v>8076</v>
      </c>
      <c r="J355" s="89" t="s">
        <v>9769</v>
      </c>
      <c r="K355" s="89"/>
      <c r="L355" s="89"/>
      <c r="M355" s="89"/>
      <c r="N355" s="89" t="s">
        <v>389</v>
      </c>
      <c r="O355" s="89"/>
      <c r="P355" s="89"/>
      <c r="Q355" s="89" t="s">
        <v>4244</v>
      </c>
      <c r="R355" s="89"/>
      <c r="S355" s="89" t="s">
        <v>18906</v>
      </c>
      <c r="T355" s="89"/>
      <c r="U355" s="89">
        <v>14</v>
      </c>
      <c r="V355" s="89"/>
      <c r="W355" s="89" t="s">
        <v>182</v>
      </c>
      <c r="X355" s="89"/>
      <c r="Y355" s="89"/>
      <c r="Z355" s="89" t="s">
        <v>18305</v>
      </c>
      <c r="AA355" s="89"/>
      <c r="AB355" s="89" t="s">
        <v>9769</v>
      </c>
      <c r="AC355" s="89" t="s">
        <v>9752</v>
      </c>
      <c r="AD355" s="89" t="s">
        <v>10083</v>
      </c>
      <c r="AE355" s="89" t="s">
        <v>9754</v>
      </c>
      <c r="AF355" s="89" t="s">
        <v>9755</v>
      </c>
      <c r="AG355" s="89" t="s">
        <v>9762</v>
      </c>
      <c r="AH355" s="92" t="s">
        <v>23610</v>
      </c>
      <c r="AI355" s="92" t="s">
        <v>24619</v>
      </c>
      <c r="AJ355" s="93" t="s">
        <v>21130</v>
      </c>
    </row>
    <row r="356" spans="1:36" x14ac:dyDescent="0.25">
      <c r="A356" s="89">
        <v>57975</v>
      </c>
      <c r="B356" s="89" t="s">
        <v>9772</v>
      </c>
      <c r="C356" s="89" t="s">
        <v>9773</v>
      </c>
      <c r="D356" s="89" t="s">
        <v>80</v>
      </c>
      <c r="E356" s="90" t="s">
        <v>7862</v>
      </c>
      <c r="F356" s="89">
        <v>1</v>
      </c>
      <c r="G356" s="130" t="s">
        <v>24729</v>
      </c>
      <c r="H356" s="89">
        <v>2009</v>
      </c>
      <c r="I356" s="89" t="s">
        <v>7536</v>
      </c>
      <c r="J356" s="89" t="s">
        <v>9769</v>
      </c>
      <c r="K356" s="89"/>
      <c r="L356" s="89"/>
      <c r="M356" s="89"/>
      <c r="N356" s="89" t="s">
        <v>7537</v>
      </c>
      <c r="O356" s="89"/>
      <c r="P356" s="89"/>
      <c r="Q356" s="89" t="s">
        <v>1788</v>
      </c>
      <c r="R356" s="89"/>
      <c r="S356" s="102">
        <v>43282</v>
      </c>
      <c r="T356" s="89"/>
      <c r="U356" s="89">
        <v>12</v>
      </c>
      <c r="V356" s="89"/>
      <c r="W356" s="89" t="s">
        <v>182</v>
      </c>
      <c r="X356" s="89"/>
      <c r="Y356" s="89"/>
      <c r="Z356" s="89" t="s">
        <v>18907</v>
      </c>
      <c r="AA356" s="89"/>
      <c r="AB356" s="89" t="s">
        <v>9769</v>
      </c>
      <c r="AC356" s="89" t="s">
        <v>9752</v>
      </c>
      <c r="AD356" s="89" t="s">
        <v>10083</v>
      </c>
      <c r="AE356" s="89" t="s">
        <v>9754</v>
      </c>
      <c r="AF356" s="89" t="s">
        <v>9755</v>
      </c>
      <c r="AG356" s="89" t="s">
        <v>9762</v>
      </c>
      <c r="AH356" s="92" t="s">
        <v>23610</v>
      </c>
      <c r="AI356" s="92" t="s">
        <v>24619</v>
      </c>
      <c r="AJ356" s="93" t="s">
        <v>21130</v>
      </c>
    </row>
    <row r="357" spans="1:36" x14ac:dyDescent="0.25">
      <c r="A357" s="89">
        <v>57976</v>
      </c>
      <c r="B357" s="89" t="s">
        <v>9772</v>
      </c>
      <c r="C357" s="89" t="s">
        <v>9773</v>
      </c>
      <c r="D357" s="89" t="s">
        <v>80</v>
      </c>
      <c r="E357" s="90" t="s">
        <v>8619</v>
      </c>
      <c r="F357" s="89">
        <v>1</v>
      </c>
      <c r="G357" s="130" t="s">
        <v>24691</v>
      </c>
      <c r="H357" s="89">
        <v>2009</v>
      </c>
      <c r="I357" s="89" t="s">
        <v>7536</v>
      </c>
      <c r="J357" s="89" t="s">
        <v>9769</v>
      </c>
      <c r="K357" s="89"/>
      <c r="L357" s="89"/>
      <c r="M357" s="89"/>
      <c r="N357" s="89" t="s">
        <v>7537</v>
      </c>
      <c r="O357" s="89"/>
      <c r="P357" s="89"/>
      <c r="Q357" s="89" t="s">
        <v>7617</v>
      </c>
      <c r="R357" s="89"/>
      <c r="S357" s="89" t="s">
        <v>18908</v>
      </c>
      <c r="T357" s="89"/>
      <c r="U357" s="89">
        <v>27</v>
      </c>
      <c r="V357" s="89"/>
      <c r="W357" s="89" t="s">
        <v>182</v>
      </c>
      <c r="X357" s="89"/>
      <c r="Y357" s="89"/>
      <c r="Z357" s="89" t="s">
        <v>18909</v>
      </c>
      <c r="AA357" s="89"/>
      <c r="AB357" s="89" t="s">
        <v>9769</v>
      </c>
      <c r="AC357" s="89" t="s">
        <v>9752</v>
      </c>
      <c r="AD357" s="89" t="s">
        <v>10083</v>
      </c>
      <c r="AE357" s="89" t="s">
        <v>9754</v>
      </c>
      <c r="AF357" s="89" t="s">
        <v>9755</v>
      </c>
      <c r="AG357" s="89" t="s">
        <v>9762</v>
      </c>
      <c r="AH357" s="92" t="s">
        <v>23610</v>
      </c>
      <c r="AI357" s="92" t="s">
        <v>24619</v>
      </c>
      <c r="AJ357" s="93" t="s">
        <v>21130</v>
      </c>
    </row>
    <row r="358" spans="1:36" x14ac:dyDescent="0.25">
      <c r="A358" s="89">
        <v>57977</v>
      </c>
      <c r="B358" s="89" t="s">
        <v>9756</v>
      </c>
      <c r="C358" s="89" t="s">
        <v>9757</v>
      </c>
      <c r="D358" s="89" t="s">
        <v>80</v>
      </c>
      <c r="E358" s="90" t="s">
        <v>5234</v>
      </c>
      <c r="F358" s="89">
        <v>1</v>
      </c>
      <c r="G358" s="130" t="s">
        <v>24858</v>
      </c>
      <c r="H358" s="89">
        <v>2009</v>
      </c>
      <c r="I358" s="89" t="s">
        <v>5178</v>
      </c>
      <c r="J358" s="89"/>
      <c r="K358" s="89">
        <v>59</v>
      </c>
      <c r="L358" s="89">
        <v>2</v>
      </c>
      <c r="M358" s="89" t="s">
        <v>5176</v>
      </c>
      <c r="N358" s="89"/>
      <c r="O358" s="89"/>
      <c r="P358" s="89"/>
      <c r="Q358" s="89"/>
      <c r="R358" s="89"/>
      <c r="S358" s="89" t="s">
        <v>18910</v>
      </c>
      <c r="T358" s="89"/>
      <c r="U358" s="89">
        <v>17</v>
      </c>
      <c r="V358" s="89"/>
      <c r="W358" s="89" t="s">
        <v>201</v>
      </c>
      <c r="X358" s="89"/>
      <c r="Y358" s="89"/>
      <c r="Z358" s="89" t="s">
        <v>18306</v>
      </c>
      <c r="AA358" s="89"/>
      <c r="AB358" s="89"/>
      <c r="AC358" s="89" t="s">
        <v>9752</v>
      </c>
      <c r="AD358" s="89" t="s">
        <v>10083</v>
      </c>
      <c r="AE358" s="89" t="s">
        <v>9754</v>
      </c>
      <c r="AF358" s="89" t="s">
        <v>9755</v>
      </c>
      <c r="AG358" s="89" t="s">
        <v>9762</v>
      </c>
      <c r="AH358" s="92" t="s">
        <v>23608</v>
      </c>
      <c r="AI358" s="92" t="s">
        <v>24619</v>
      </c>
      <c r="AJ358" s="93" t="s">
        <v>21130</v>
      </c>
    </row>
    <row r="359" spans="1:36" x14ac:dyDescent="0.25">
      <c r="A359" s="89">
        <v>57978</v>
      </c>
      <c r="B359" s="89" t="s">
        <v>9745</v>
      </c>
      <c r="C359" s="89"/>
      <c r="D359" s="89" t="s">
        <v>312</v>
      </c>
      <c r="E359" s="90" t="s">
        <v>23385</v>
      </c>
      <c r="F359" s="89">
        <v>1</v>
      </c>
      <c r="G359" s="130" t="s">
        <v>25527</v>
      </c>
      <c r="H359" s="89">
        <v>2009</v>
      </c>
      <c r="I359" s="89" t="s">
        <v>18911</v>
      </c>
      <c r="J359" s="89" t="s">
        <v>9769</v>
      </c>
      <c r="K359" s="89"/>
      <c r="L359" s="89"/>
      <c r="M359" s="89"/>
      <c r="N359" s="89" t="s">
        <v>18912</v>
      </c>
      <c r="O359" s="89"/>
      <c r="P359" s="89"/>
      <c r="Q359" s="89" t="s">
        <v>18118</v>
      </c>
      <c r="R359" s="89"/>
      <c r="S359" s="89" t="s">
        <v>18913</v>
      </c>
      <c r="T359" s="89"/>
      <c r="U359" s="89">
        <v>7</v>
      </c>
      <c r="V359" s="89"/>
      <c r="W359" s="89" t="s">
        <v>407</v>
      </c>
      <c r="X359" s="89"/>
      <c r="Y359" s="89"/>
      <c r="Z359" s="89" t="s">
        <v>18914</v>
      </c>
      <c r="AA359" s="89"/>
      <c r="AB359" s="89"/>
      <c r="AC359" s="89" t="s">
        <v>9752</v>
      </c>
      <c r="AD359" s="89" t="s">
        <v>10083</v>
      </c>
      <c r="AE359" s="89" t="s">
        <v>9754</v>
      </c>
      <c r="AF359" s="89" t="s">
        <v>9755</v>
      </c>
      <c r="AG359" s="89" t="s">
        <v>9762</v>
      </c>
      <c r="AH359" s="92" t="s">
        <v>86</v>
      </c>
      <c r="AI359" s="92" t="s">
        <v>24619</v>
      </c>
      <c r="AJ359" s="93" t="s">
        <v>21130</v>
      </c>
    </row>
    <row r="360" spans="1:36" x14ac:dyDescent="0.25">
      <c r="A360" s="89">
        <v>57979</v>
      </c>
      <c r="B360" s="89" t="s">
        <v>9772</v>
      </c>
      <c r="C360" s="89" t="s">
        <v>9773</v>
      </c>
      <c r="D360" s="89" t="s">
        <v>80</v>
      </c>
      <c r="E360" s="90" t="s">
        <v>8080</v>
      </c>
      <c r="F360" s="89">
        <v>1</v>
      </c>
      <c r="G360" s="130" t="s">
        <v>24904</v>
      </c>
      <c r="H360" s="89">
        <v>2009</v>
      </c>
      <c r="I360" s="89" t="s">
        <v>8081</v>
      </c>
      <c r="J360" s="89" t="s">
        <v>10262</v>
      </c>
      <c r="K360" s="89"/>
      <c r="L360" s="89"/>
      <c r="M360" s="89"/>
      <c r="N360" s="89" t="s">
        <v>8082</v>
      </c>
      <c r="O360" s="89"/>
      <c r="P360" s="89"/>
      <c r="Q360" s="89" t="s">
        <v>8083</v>
      </c>
      <c r="R360" s="89"/>
      <c r="S360" s="89" t="s">
        <v>18915</v>
      </c>
      <c r="T360" s="89"/>
      <c r="U360" s="89">
        <v>8</v>
      </c>
      <c r="V360" s="89"/>
      <c r="W360" s="89" t="s">
        <v>201</v>
      </c>
      <c r="X360" s="89"/>
      <c r="Y360" s="89"/>
      <c r="Z360" s="89" t="s">
        <v>18916</v>
      </c>
      <c r="AA360" s="89" t="s">
        <v>18917</v>
      </c>
      <c r="AB360" s="89" t="s">
        <v>10262</v>
      </c>
      <c r="AC360" s="89" t="s">
        <v>9752</v>
      </c>
      <c r="AD360" s="89" t="s">
        <v>10083</v>
      </c>
      <c r="AE360" s="89" t="s">
        <v>9754</v>
      </c>
      <c r="AF360" s="89" t="s">
        <v>9755</v>
      </c>
      <c r="AG360" s="89" t="s">
        <v>9762</v>
      </c>
      <c r="AH360" s="92" t="s">
        <v>23610</v>
      </c>
      <c r="AI360" s="92" t="s">
        <v>24619</v>
      </c>
      <c r="AJ360" s="93" t="s">
        <v>21130</v>
      </c>
    </row>
    <row r="361" spans="1:36" x14ac:dyDescent="0.25">
      <c r="A361" s="89">
        <v>57980</v>
      </c>
      <c r="B361" s="89" t="s">
        <v>9772</v>
      </c>
      <c r="C361" s="89" t="s">
        <v>9773</v>
      </c>
      <c r="D361" s="89" t="s">
        <v>80</v>
      </c>
      <c r="E361" s="90" t="s">
        <v>8521</v>
      </c>
      <c r="F361" s="89">
        <v>1</v>
      </c>
      <c r="G361" s="130" t="s">
        <v>24904</v>
      </c>
      <c r="H361" s="89">
        <v>2009</v>
      </c>
      <c r="I361" s="89" t="s">
        <v>8522</v>
      </c>
      <c r="J361" s="89" t="s">
        <v>9856</v>
      </c>
      <c r="K361" s="89"/>
      <c r="L361" s="89"/>
      <c r="M361" s="89"/>
      <c r="N361" s="89" t="s">
        <v>8523</v>
      </c>
      <c r="O361" s="89"/>
      <c r="P361" s="89"/>
      <c r="Q361" s="89" t="s">
        <v>7771</v>
      </c>
      <c r="R361" s="89"/>
      <c r="S361" s="100">
        <v>42491</v>
      </c>
      <c r="T361" s="89"/>
      <c r="U361" s="89">
        <v>5</v>
      </c>
      <c r="V361" s="89"/>
      <c r="W361" s="89" t="s">
        <v>201</v>
      </c>
      <c r="X361" s="89"/>
      <c r="Y361" s="89"/>
      <c r="Z361" s="89" t="s">
        <v>18098</v>
      </c>
      <c r="AA361" s="89" t="s">
        <v>10975</v>
      </c>
      <c r="AB361" s="89" t="s">
        <v>9856</v>
      </c>
      <c r="AC361" s="89" t="s">
        <v>9752</v>
      </c>
      <c r="AD361" s="89" t="s">
        <v>10083</v>
      </c>
      <c r="AE361" s="89" t="s">
        <v>9754</v>
      </c>
      <c r="AF361" s="89" t="s">
        <v>9755</v>
      </c>
      <c r="AG361" s="89" t="s">
        <v>9762</v>
      </c>
      <c r="AH361" s="92" t="s">
        <v>23610</v>
      </c>
      <c r="AI361" s="92" t="s">
        <v>24619</v>
      </c>
      <c r="AJ361" s="93" t="s">
        <v>21130</v>
      </c>
    </row>
    <row r="362" spans="1:36" x14ac:dyDescent="0.25">
      <c r="A362" s="89">
        <v>57981</v>
      </c>
      <c r="B362" s="89" t="s">
        <v>9772</v>
      </c>
      <c r="C362" s="89" t="s">
        <v>9773</v>
      </c>
      <c r="D362" s="89" t="s">
        <v>534</v>
      </c>
      <c r="E362" s="90" t="s">
        <v>8527</v>
      </c>
      <c r="F362" s="89">
        <v>1</v>
      </c>
      <c r="G362" s="130" t="s">
        <v>24904</v>
      </c>
      <c r="H362" s="89">
        <v>2009</v>
      </c>
      <c r="I362" s="89" t="s">
        <v>18918</v>
      </c>
      <c r="J362" s="89" t="s">
        <v>18308</v>
      </c>
      <c r="K362" s="89"/>
      <c r="L362" s="89"/>
      <c r="M362" s="89"/>
      <c r="N362" s="89" t="s">
        <v>8529</v>
      </c>
      <c r="O362" s="89"/>
      <c r="P362" s="89"/>
      <c r="Q362" s="89" t="s">
        <v>8530</v>
      </c>
      <c r="R362" s="89"/>
      <c r="S362" s="100">
        <v>42461</v>
      </c>
      <c r="T362" s="89"/>
      <c r="U362" s="89">
        <v>4</v>
      </c>
      <c r="V362" s="89"/>
      <c r="W362" s="89" t="s">
        <v>201</v>
      </c>
      <c r="X362" s="89"/>
      <c r="Y362" s="89"/>
      <c r="Z362" s="89" t="s">
        <v>18919</v>
      </c>
      <c r="AA362" s="89" t="s">
        <v>18920</v>
      </c>
      <c r="AB362" s="89" t="s">
        <v>18308</v>
      </c>
      <c r="AC362" s="89" t="s">
        <v>9752</v>
      </c>
      <c r="AD362" s="89" t="s">
        <v>10083</v>
      </c>
      <c r="AE362" s="89" t="s">
        <v>9754</v>
      </c>
      <c r="AF362" s="89" t="s">
        <v>9755</v>
      </c>
      <c r="AG362" s="89" t="s">
        <v>9762</v>
      </c>
      <c r="AH362" s="92" t="s">
        <v>86</v>
      </c>
      <c r="AI362" s="92" t="s">
        <v>24619</v>
      </c>
      <c r="AJ362" s="93" t="s">
        <v>21130</v>
      </c>
    </row>
    <row r="363" spans="1:36" x14ac:dyDescent="0.25">
      <c r="A363" s="89">
        <v>57982</v>
      </c>
      <c r="B363" s="89" t="s">
        <v>9772</v>
      </c>
      <c r="C363" s="89" t="s">
        <v>9773</v>
      </c>
      <c r="D363" s="89" t="s">
        <v>336</v>
      </c>
      <c r="E363" s="90" t="s">
        <v>8253</v>
      </c>
      <c r="F363" s="89">
        <v>1</v>
      </c>
      <c r="G363" s="130" t="s">
        <v>24904</v>
      </c>
      <c r="H363" s="89">
        <v>2009</v>
      </c>
      <c r="I363" s="89" t="s">
        <v>8254</v>
      </c>
      <c r="J363" s="89" t="s">
        <v>18310</v>
      </c>
      <c r="K363" s="89"/>
      <c r="L363" s="89"/>
      <c r="M363" s="89"/>
      <c r="N363" s="89" t="s">
        <v>8255</v>
      </c>
      <c r="O363" s="89"/>
      <c r="P363" s="89"/>
      <c r="Q363" s="89" t="s">
        <v>8256</v>
      </c>
      <c r="R363" s="89"/>
      <c r="S363" s="100">
        <v>42522</v>
      </c>
      <c r="T363" s="89"/>
      <c r="U363" s="89">
        <v>6</v>
      </c>
      <c r="V363" s="89"/>
      <c r="W363" s="89" t="s">
        <v>201</v>
      </c>
      <c r="X363" s="89"/>
      <c r="Y363" s="89"/>
      <c r="Z363" s="89" t="s">
        <v>8253</v>
      </c>
      <c r="AA363" s="89" t="s">
        <v>18921</v>
      </c>
      <c r="AB363" s="89" t="s">
        <v>18310</v>
      </c>
      <c r="AC363" s="89" t="s">
        <v>9752</v>
      </c>
      <c r="AD363" s="89" t="s">
        <v>10083</v>
      </c>
      <c r="AE363" s="89" t="s">
        <v>9754</v>
      </c>
      <c r="AF363" s="89" t="s">
        <v>9755</v>
      </c>
      <c r="AG363" s="89" t="s">
        <v>9762</v>
      </c>
      <c r="AH363" s="92" t="s">
        <v>23610</v>
      </c>
      <c r="AI363" s="92" t="s">
        <v>24619</v>
      </c>
      <c r="AJ363" s="93" t="s">
        <v>21130</v>
      </c>
    </row>
    <row r="364" spans="1:36" x14ac:dyDescent="0.25">
      <c r="A364" s="89">
        <v>57984</v>
      </c>
      <c r="B364" s="89" t="s">
        <v>9745</v>
      </c>
      <c r="C364" s="89"/>
      <c r="D364" s="89" t="s">
        <v>336</v>
      </c>
      <c r="E364" s="90" t="s">
        <v>342</v>
      </c>
      <c r="F364" s="89">
        <v>1</v>
      </c>
      <c r="G364" s="130" t="s">
        <v>24651</v>
      </c>
      <c r="H364" s="89">
        <v>2009</v>
      </c>
      <c r="I364" s="89" t="s">
        <v>343</v>
      </c>
      <c r="J364" s="89" t="s">
        <v>9776</v>
      </c>
      <c r="K364" s="89"/>
      <c r="L364" s="89"/>
      <c r="M364" s="89"/>
      <c r="N364" s="89" t="s">
        <v>344</v>
      </c>
      <c r="O364" s="89"/>
      <c r="P364" s="89"/>
      <c r="Q364" s="89" t="s">
        <v>345</v>
      </c>
      <c r="R364" s="89"/>
      <c r="S364" s="89" t="s">
        <v>18922</v>
      </c>
      <c r="T364" s="89"/>
      <c r="U364" s="89">
        <v>11</v>
      </c>
      <c r="V364" s="89"/>
      <c r="W364" s="89" t="s">
        <v>201</v>
      </c>
      <c r="X364" s="89"/>
      <c r="Y364" s="89"/>
      <c r="Z364" s="89" t="s">
        <v>342</v>
      </c>
      <c r="AA364" s="89"/>
      <c r="AB364" s="89"/>
      <c r="AC364" s="89" t="s">
        <v>9752</v>
      </c>
      <c r="AD364" s="89" t="s">
        <v>10083</v>
      </c>
      <c r="AE364" s="89" t="s">
        <v>9754</v>
      </c>
      <c r="AF364" s="89" t="s">
        <v>9755</v>
      </c>
      <c r="AG364" s="89" t="s">
        <v>9762</v>
      </c>
      <c r="AH364" s="92" t="s">
        <v>23806</v>
      </c>
      <c r="AI364" s="92" t="s">
        <v>24619</v>
      </c>
      <c r="AJ364" s="93" t="s">
        <v>21130</v>
      </c>
    </row>
    <row r="365" spans="1:36" x14ac:dyDescent="0.25">
      <c r="A365" s="89">
        <v>57985</v>
      </c>
      <c r="B365" s="89" t="s">
        <v>9745</v>
      </c>
      <c r="C365" s="89" t="s">
        <v>10093</v>
      </c>
      <c r="D365" s="89" t="s">
        <v>80</v>
      </c>
      <c r="E365" s="90" t="s">
        <v>1922</v>
      </c>
      <c r="F365" s="89">
        <v>2</v>
      </c>
      <c r="G365" s="130" t="s">
        <v>26163</v>
      </c>
      <c r="H365" s="89">
        <v>2009</v>
      </c>
      <c r="I365" s="89" t="s">
        <v>1902</v>
      </c>
      <c r="J365" s="89" t="s">
        <v>9776</v>
      </c>
      <c r="K365" s="89"/>
      <c r="L365" s="89"/>
      <c r="M365" s="89"/>
      <c r="N365" s="89" t="s">
        <v>4101</v>
      </c>
      <c r="O365" s="89"/>
      <c r="P365" s="89"/>
      <c r="Q365" s="89" t="s">
        <v>1234</v>
      </c>
      <c r="R365" s="89"/>
      <c r="S365" s="89" t="s">
        <v>18424</v>
      </c>
      <c r="T365" s="89"/>
      <c r="U365" s="89">
        <v>13</v>
      </c>
      <c r="V365" s="89"/>
      <c r="W365" s="89" t="s">
        <v>201</v>
      </c>
      <c r="X365" s="89"/>
      <c r="Y365" s="89"/>
      <c r="Z365" s="89" t="s">
        <v>17885</v>
      </c>
      <c r="AA365" s="89"/>
      <c r="AB365" s="89"/>
      <c r="AC365" s="89" t="s">
        <v>9752</v>
      </c>
      <c r="AD365" s="89" t="s">
        <v>10083</v>
      </c>
      <c r="AE365" s="89" t="s">
        <v>9754</v>
      </c>
      <c r="AF365" s="89" t="s">
        <v>9755</v>
      </c>
      <c r="AG365" s="89" t="s">
        <v>9762</v>
      </c>
      <c r="AH365" s="92" t="s">
        <v>23731</v>
      </c>
      <c r="AI365" s="92" t="s">
        <v>24619</v>
      </c>
      <c r="AJ365" s="93" t="s">
        <v>21130</v>
      </c>
    </row>
    <row r="366" spans="1:36" x14ac:dyDescent="0.25">
      <c r="A366" s="89">
        <v>57986</v>
      </c>
      <c r="B366" s="89" t="s">
        <v>9772</v>
      </c>
      <c r="C366" s="89" t="s">
        <v>9773</v>
      </c>
      <c r="D366" s="89" t="s">
        <v>336</v>
      </c>
      <c r="E366" s="90" t="s">
        <v>18923</v>
      </c>
      <c r="F366" s="89">
        <v>1</v>
      </c>
      <c r="G366" s="130" t="s">
        <v>24904</v>
      </c>
      <c r="H366" s="89">
        <v>2009</v>
      </c>
      <c r="I366" s="89" t="s">
        <v>18924</v>
      </c>
      <c r="J366" s="89" t="s">
        <v>18925</v>
      </c>
      <c r="K366" s="89"/>
      <c r="L366" s="89"/>
      <c r="M366" s="89"/>
      <c r="N366" s="89"/>
      <c r="O366" s="89"/>
      <c r="P366" s="89"/>
      <c r="Q366" s="89" t="s">
        <v>18926</v>
      </c>
      <c r="R366" s="89"/>
      <c r="S366" s="100">
        <v>42522</v>
      </c>
      <c r="T366" s="89"/>
      <c r="U366" s="89">
        <v>6</v>
      </c>
      <c r="V366" s="89"/>
      <c r="W366" s="89" t="s">
        <v>201</v>
      </c>
      <c r="X366" s="89"/>
      <c r="Y366" s="89"/>
      <c r="Z366" s="89" t="s">
        <v>18923</v>
      </c>
      <c r="AA366" s="89" t="s">
        <v>18927</v>
      </c>
      <c r="AB366" s="89" t="s">
        <v>18925</v>
      </c>
      <c r="AC366" s="89" t="s">
        <v>9752</v>
      </c>
      <c r="AD366" s="89" t="s">
        <v>10083</v>
      </c>
      <c r="AE366" s="89" t="s">
        <v>9754</v>
      </c>
      <c r="AF366" s="89" t="s">
        <v>9755</v>
      </c>
      <c r="AG366" s="89" t="s">
        <v>9762</v>
      </c>
      <c r="AH366" s="92" t="s">
        <v>23610</v>
      </c>
      <c r="AI366" s="92" t="s">
        <v>24619</v>
      </c>
      <c r="AJ366" s="93" t="s">
        <v>21130</v>
      </c>
    </row>
    <row r="367" spans="1:36" x14ac:dyDescent="0.25">
      <c r="A367" s="89">
        <v>57987</v>
      </c>
      <c r="B367" s="89" t="s">
        <v>9745</v>
      </c>
      <c r="C367" s="89" t="s">
        <v>10093</v>
      </c>
      <c r="D367" s="89" t="s">
        <v>80</v>
      </c>
      <c r="E367" s="90" t="s">
        <v>1901</v>
      </c>
      <c r="F367" s="89">
        <v>2</v>
      </c>
      <c r="G367" s="130" t="s">
        <v>25429</v>
      </c>
      <c r="H367" s="89">
        <v>2009</v>
      </c>
      <c r="I367" s="89" t="s">
        <v>1902</v>
      </c>
      <c r="J367" s="89" t="s">
        <v>9776</v>
      </c>
      <c r="K367" s="89"/>
      <c r="L367" s="89"/>
      <c r="M367" s="89"/>
      <c r="N367" s="89" t="s">
        <v>4101</v>
      </c>
      <c r="O367" s="89"/>
      <c r="P367" s="89"/>
      <c r="Q367" s="89" t="s">
        <v>1234</v>
      </c>
      <c r="R367" s="89"/>
      <c r="S367" s="89" t="s">
        <v>18423</v>
      </c>
      <c r="T367" s="89"/>
      <c r="U367" s="89">
        <v>8</v>
      </c>
      <c r="V367" s="89"/>
      <c r="W367" s="89" t="s">
        <v>201</v>
      </c>
      <c r="X367" s="89"/>
      <c r="Y367" s="89"/>
      <c r="Z367" s="89" t="s">
        <v>18272</v>
      </c>
      <c r="AA367" s="89"/>
      <c r="AB367" s="89"/>
      <c r="AC367" s="89" t="s">
        <v>9752</v>
      </c>
      <c r="AD367" s="89" t="s">
        <v>10083</v>
      </c>
      <c r="AE367" s="89" t="s">
        <v>9754</v>
      </c>
      <c r="AF367" s="89" t="s">
        <v>9755</v>
      </c>
      <c r="AG367" s="89" t="s">
        <v>9762</v>
      </c>
      <c r="AH367" s="92" t="s">
        <v>23731</v>
      </c>
      <c r="AI367" s="92" t="s">
        <v>24619</v>
      </c>
      <c r="AJ367" s="93" t="s">
        <v>21130</v>
      </c>
    </row>
    <row r="368" spans="1:36" x14ac:dyDescent="0.25">
      <c r="A368" s="89">
        <v>57988</v>
      </c>
      <c r="B368" s="89" t="s">
        <v>9745</v>
      </c>
      <c r="C368" s="89" t="s">
        <v>10093</v>
      </c>
      <c r="D368" s="89" t="s">
        <v>80</v>
      </c>
      <c r="E368" s="90" t="s">
        <v>1917</v>
      </c>
      <c r="F368" s="89">
        <v>4</v>
      </c>
      <c r="G368" s="130" t="s">
        <v>24728</v>
      </c>
      <c r="H368" s="89">
        <v>2009</v>
      </c>
      <c r="I368" s="89" t="s">
        <v>1902</v>
      </c>
      <c r="J368" s="89" t="s">
        <v>9776</v>
      </c>
      <c r="K368" s="89"/>
      <c r="L368" s="89"/>
      <c r="M368" s="89"/>
      <c r="N368" s="89" t="s">
        <v>4101</v>
      </c>
      <c r="O368" s="89"/>
      <c r="P368" s="89"/>
      <c r="Q368" s="89" t="s">
        <v>1234</v>
      </c>
      <c r="R368" s="89"/>
      <c r="S368" s="89" t="s">
        <v>4451</v>
      </c>
      <c r="T368" s="89"/>
      <c r="U368" s="89">
        <v>8</v>
      </c>
      <c r="V368" s="89"/>
      <c r="W368" s="89" t="s">
        <v>201</v>
      </c>
      <c r="X368" s="89"/>
      <c r="Y368" s="89"/>
      <c r="Z368" s="89" t="s">
        <v>17886</v>
      </c>
      <c r="AA368" s="89"/>
      <c r="AB368" s="89"/>
      <c r="AC368" s="89" t="s">
        <v>9752</v>
      </c>
      <c r="AD368" s="89" t="s">
        <v>10083</v>
      </c>
      <c r="AE368" s="89" t="s">
        <v>9754</v>
      </c>
      <c r="AF368" s="89" t="s">
        <v>9755</v>
      </c>
      <c r="AG368" s="89" t="s">
        <v>9762</v>
      </c>
      <c r="AH368" s="92" t="s">
        <v>23731</v>
      </c>
      <c r="AI368" s="92" t="s">
        <v>24619</v>
      </c>
      <c r="AJ368" s="93" t="s">
        <v>21130</v>
      </c>
    </row>
    <row r="369" spans="1:36" x14ac:dyDescent="0.25">
      <c r="A369" s="89">
        <v>57989</v>
      </c>
      <c r="B369" s="89" t="s">
        <v>9745</v>
      </c>
      <c r="C369" s="89"/>
      <c r="D369" s="89" t="s">
        <v>312</v>
      </c>
      <c r="E369" s="90" t="s">
        <v>3109</v>
      </c>
      <c r="F369" s="89">
        <v>1</v>
      </c>
      <c r="G369" s="130" t="s">
        <v>25527</v>
      </c>
      <c r="H369" s="89">
        <v>2009</v>
      </c>
      <c r="I369" s="89" t="s">
        <v>3110</v>
      </c>
      <c r="J369" s="89" t="s">
        <v>14144</v>
      </c>
      <c r="K369" s="89"/>
      <c r="L369" s="89"/>
      <c r="M369" s="89"/>
      <c r="N369" s="89" t="s">
        <v>3111</v>
      </c>
      <c r="O369" s="89"/>
      <c r="P369" s="89"/>
      <c r="Q369" s="89" t="s">
        <v>3113</v>
      </c>
      <c r="R369" s="89"/>
      <c r="S369" s="89" t="s">
        <v>18928</v>
      </c>
      <c r="T369" s="89"/>
      <c r="U369" s="89">
        <v>98</v>
      </c>
      <c r="V369" s="89"/>
      <c r="W369" s="89" t="s">
        <v>407</v>
      </c>
      <c r="X369" s="89"/>
      <c r="Y369" s="89"/>
      <c r="Z369" s="89" t="s">
        <v>18311</v>
      </c>
      <c r="AA369" s="89"/>
      <c r="AB369" s="89"/>
      <c r="AC369" s="89" t="s">
        <v>9752</v>
      </c>
      <c r="AD369" s="89" t="s">
        <v>10083</v>
      </c>
      <c r="AE369" s="89" t="s">
        <v>9754</v>
      </c>
      <c r="AF369" s="89" t="s">
        <v>9755</v>
      </c>
      <c r="AG369" s="89" t="s">
        <v>9762</v>
      </c>
      <c r="AH369" s="92" t="s">
        <v>86</v>
      </c>
      <c r="AI369" s="92" t="s">
        <v>24619</v>
      </c>
      <c r="AJ369" s="93" t="s">
        <v>21130</v>
      </c>
    </row>
    <row r="370" spans="1:36" x14ac:dyDescent="0.25">
      <c r="A370" s="89">
        <v>57990</v>
      </c>
      <c r="B370" s="89" t="s">
        <v>9745</v>
      </c>
      <c r="C370" s="89" t="s">
        <v>10093</v>
      </c>
      <c r="D370" s="89" t="s">
        <v>534</v>
      </c>
      <c r="E370" s="90" t="s">
        <v>3937</v>
      </c>
      <c r="F370" s="89">
        <v>1</v>
      </c>
      <c r="G370" s="130" t="s">
        <v>24651</v>
      </c>
      <c r="H370" s="89">
        <v>2009</v>
      </c>
      <c r="I370" s="89" t="s">
        <v>3938</v>
      </c>
      <c r="J370" s="89" t="s">
        <v>18312</v>
      </c>
      <c r="K370" s="89"/>
      <c r="L370" s="89"/>
      <c r="M370" s="89"/>
      <c r="N370" s="89" t="s">
        <v>3939</v>
      </c>
      <c r="O370" s="89"/>
      <c r="P370" s="89"/>
      <c r="Q370" s="89" t="s">
        <v>3940</v>
      </c>
      <c r="R370" s="89"/>
      <c r="S370" s="89" t="s">
        <v>18929</v>
      </c>
      <c r="T370" s="89"/>
      <c r="U370" s="89">
        <v>7</v>
      </c>
      <c r="V370" s="89"/>
      <c r="W370" s="89" t="s">
        <v>201</v>
      </c>
      <c r="X370" s="89"/>
      <c r="Y370" s="89"/>
      <c r="Z370" s="89" t="s">
        <v>18313</v>
      </c>
      <c r="AA370" s="89"/>
      <c r="AB370" s="89"/>
      <c r="AC370" s="89" t="s">
        <v>9752</v>
      </c>
      <c r="AD370" s="89" t="s">
        <v>10083</v>
      </c>
      <c r="AE370" s="89" t="s">
        <v>9754</v>
      </c>
      <c r="AF370" s="89" t="s">
        <v>9755</v>
      </c>
      <c r="AG370" s="89" t="s">
        <v>9762</v>
      </c>
      <c r="AH370" s="92" t="s">
        <v>86</v>
      </c>
      <c r="AI370" s="92" t="s">
        <v>24619</v>
      </c>
      <c r="AJ370" s="93" t="s">
        <v>21130</v>
      </c>
    </row>
    <row r="371" spans="1:36" x14ac:dyDescent="0.25">
      <c r="A371" s="89">
        <v>57991</v>
      </c>
      <c r="B371" s="89" t="s">
        <v>9772</v>
      </c>
      <c r="C371" s="89" t="s">
        <v>9773</v>
      </c>
      <c r="D371" s="89" t="s">
        <v>80</v>
      </c>
      <c r="E371" s="90" t="s">
        <v>8615</v>
      </c>
      <c r="F371" s="89">
        <v>1</v>
      </c>
      <c r="G371" s="130" t="s">
        <v>24651</v>
      </c>
      <c r="H371" s="89">
        <v>2009</v>
      </c>
      <c r="I371" s="89" t="s">
        <v>8081</v>
      </c>
      <c r="J371" s="89" t="s">
        <v>10262</v>
      </c>
      <c r="K371" s="89"/>
      <c r="L371" s="89"/>
      <c r="M371" s="89"/>
      <c r="N371" s="89" t="s">
        <v>8082</v>
      </c>
      <c r="O371" s="89"/>
      <c r="P371" s="89"/>
      <c r="Q371" s="89" t="s">
        <v>8083</v>
      </c>
      <c r="R371" s="89"/>
      <c r="S371" s="89" t="s">
        <v>18930</v>
      </c>
      <c r="T371" s="89"/>
      <c r="U371" s="89">
        <v>10</v>
      </c>
      <c r="V371" s="89"/>
      <c r="W371" s="89" t="s">
        <v>201</v>
      </c>
      <c r="X371" s="89"/>
      <c r="Y371" s="89"/>
      <c r="Z371" s="89" t="s">
        <v>18314</v>
      </c>
      <c r="AA371" s="89" t="s">
        <v>18917</v>
      </c>
      <c r="AB371" s="89" t="s">
        <v>10262</v>
      </c>
      <c r="AC371" s="89" t="s">
        <v>9752</v>
      </c>
      <c r="AD371" s="89" t="s">
        <v>10083</v>
      </c>
      <c r="AE371" s="89" t="s">
        <v>9754</v>
      </c>
      <c r="AF371" s="89" t="s">
        <v>9755</v>
      </c>
      <c r="AG371" s="89" t="s">
        <v>9762</v>
      </c>
      <c r="AH371" s="92" t="s">
        <v>23610</v>
      </c>
      <c r="AI371" s="92" t="s">
        <v>24619</v>
      </c>
      <c r="AJ371" s="93" t="s">
        <v>21130</v>
      </c>
    </row>
    <row r="372" spans="1:36" x14ac:dyDescent="0.25">
      <c r="A372" s="89">
        <v>57992</v>
      </c>
      <c r="B372" s="89" t="s">
        <v>9745</v>
      </c>
      <c r="C372" s="89" t="s">
        <v>10093</v>
      </c>
      <c r="D372" s="89" t="s">
        <v>312</v>
      </c>
      <c r="E372" s="90" t="s">
        <v>2711</v>
      </c>
      <c r="F372" s="89">
        <v>1</v>
      </c>
      <c r="G372" s="130" t="s">
        <v>25527</v>
      </c>
      <c r="H372" s="89">
        <v>2009</v>
      </c>
      <c r="I372" s="89" t="s">
        <v>2712</v>
      </c>
      <c r="J372" s="89" t="s">
        <v>18315</v>
      </c>
      <c r="K372" s="89"/>
      <c r="L372" s="89"/>
      <c r="M372" s="89"/>
      <c r="N372" s="89" t="s">
        <v>2713</v>
      </c>
      <c r="O372" s="89"/>
      <c r="P372" s="89"/>
      <c r="Q372" s="89" t="s">
        <v>1407</v>
      </c>
      <c r="R372" s="89"/>
      <c r="S372" s="89" t="s">
        <v>15093</v>
      </c>
      <c r="T372" s="89"/>
      <c r="U372" s="89">
        <v>10</v>
      </c>
      <c r="V372" s="89"/>
      <c r="W372" s="89" t="s">
        <v>407</v>
      </c>
      <c r="X372" s="89"/>
      <c r="Y372" s="89"/>
      <c r="Z372" s="89" t="s">
        <v>18316</v>
      </c>
      <c r="AA372" s="89"/>
      <c r="AB372" s="89"/>
      <c r="AC372" s="89" t="s">
        <v>9752</v>
      </c>
      <c r="AD372" s="89" t="s">
        <v>10083</v>
      </c>
      <c r="AE372" s="89" t="s">
        <v>9754</v>
      </c>
      <c r="AF372" s="89" t="s">
        <v>9755</v>
      </c>
      <c r="AG372" s="89" t="s">
        <v>9762</v>
      </c>
      <c r="AH372" s="92" t="s">
        <v>86</v>
      </c>
      <c r="AI372" s="92" t="s">
        <v>24619</v>
      </c>
      <c r="AJ372" s="93" t="s">
        <v>21130</v>
      </c>
    </row>
    <row r="373" spans="1:36" x14ac:dyDescent="0.25">
      <c r="A373" s="89">
        <v>57993</v>
      </c>
      <c r="B373" s="89" t="s">
        <v>9745</v>
      </c>
      <c r="C373" s="89" t="s">
        <v>10093</v>
      </c>
      <c r="D373" s="89" t="s">
        <v>336</v>
      </c>
      <c r="E373" s="90" t="s">
        <v>18931</v>
      </c>
      <c r="F373" s="89">
        <v>1</v>
      </c>
      <c r="G373" s="130" t="s">
        <v>24651</v>
      </c>
      <c r="H373" s="89">
        <v>2009</v>
      </c>
      <c r="I373" s="89" t="s">
        <v>18932</v>
      </c>
      <c r="J373" s="89" t="s">
        <v>10274</v>
      </c>
      <c r="K373" s="89"/>
      <c r="L373" s="89"/>
      <c r="M373" s="89"/>
      <c r="N373" s="89" t="s">
        <v>18933</v>
      </c>
      <c r="O373" s="89"/>
      <c r="P373" s="89"/>
      <c r="Q373" s="89" t="s">
        <v>7794</v>
      </c>
      <c r="R373" s="89"/>
      <c r="S373" s="89" t="s">
        <v>18934</v>
      </c>
      <c r="T373" s="89"/>
      <c r="U373" s="89">
        <v>5</v>
      </c>
      <c r="V373" s="89"/>
      <c r="W373" s="89" t="s">
        <v>201</v>
      </c>
      <c r="X373" s="89"/>
      <c r="Y373" s="89"/>
      <c r="Z373" s="89" t="s">
        <v>18931</v>
      </c>
      <c r="AA373" s="89"/>
      <c r="AB373" s="89"/>
      <c r="AC373" s="89" t="s">
        <v>9752</v>
      </c>
      <c r="AD373" s="89" t="s">
        <v>10083</v>
      </c>
      <c r="AE373" s="89" t="s">
        <v>9754</v>
      </c>
      <c r="AF373" s="89" t="s">
        <v>9755</v>
      </c>
      <c r="AG373" s="89" t="s">
        <v>9762</v>
      </c>
      <c r="AH373" s="92" t="s">
        <v>86</v>
      </c>
      <c r="AI373" s="92" t="s">
        <v>24619</v>
      </c>
      <c r="AJ373" s="93" t="s">
        <v>21130</v>
      </c>
    </row>
    <row r="374" spans="1:36" x14ac:dyDescent="0.25">
      <c r="A374" s="89">
        <v>57994</v>
      </c>
      <c r="B374" s="89" t="s">
        <v>9745</v>
      </c>
      <c r="C374" s="89" t="s">
        <v>10093</v>
      </c>
      <c r="D374" s="89" t="s">
        <v>336</v>
      </c>
      <c r="E374" s="90" t="s">
        <v>1089</v>
      </c>
      <c r="F374" s="89">
        <v>2</v>
      </c>
      <c r="G374" s="130" t="s">
        <v>25617</v>
      </c>
      <c r="H374" s="89">
        <v>2009</v>
      </c>
      <c r="I374" s="89" t="s">
        <v>1090</v>
      </c>
      <c r="J374" s="89" t="s">
        <v>9776</v>
      </c>
      <c r="K374" s="89"/>
      <c r="L374" s="89"/>
      <c r="M374" s="89"/>
      <c r="N374" s="89" t="s">
        <v>1091</v>
      </c>
      <c r="O374" s="89"/>
      <c r="P374" s="89"/>
      <c r="Q374" s="89" t="s">
        <v>1092</v>
      </c>
      <c r="R374" s="89"/>
      <c r="S374" s="89" t="s">
        <v>735</v>
      </c>
      <c r="T374" s="89"/>
      <c r="U374" s="89">
        <v>13</v>
      </c>
      <c r="V374" s="89"/>
      <c r="W374" s="89" t="s">
        <v>201</v>
      </c>
      <c r="X374" s="89"/>
      <c r="Y374" s="89"/>
      <c r="Z374" s="89" t="s">
        <v>1089</v>
      </c>
      <c r="AA374" s="89"/>
      <c r="AB374" s="89"/>
      <c r="AC374" s="89" t="s">
        <v>9752</v>
      </c>
      <c r="AD374" s="89" t="s">
        <v>10083</v>
      </c>
      <c r="AE374" s="89" t="s">
        <v>9754</v>
      </c>
      <c r="AF374" s="89" t="s">
        <v>9755</v>
      </c>
      <c r="AG374" s="89" t="s">
        <v>9762</v>
      </c>
      <c r="AH374" s="92" t="s">
        <v>23806</v>
      </c>
      <c r="AI374" s="92" t="s">
        <v>24619</v>
      </c>
      <c r="AJ374" s="93" t="s">
        <v>21130</v>
      </c>
    </row>
    <row r="375" spans="1:36" x14ac:dyDescent="0.25">
      <c r="A375" s="89">
        <v>57995</v>
      </c>
      <c r="B375" s="89" t="s">
        <v>9745</v>
      </c>
      <c r="C375" s="89" t="s">
        <v>10604</v>
      </c>
      <c r="D375" s="89" t="s">
        <v>312</v>
      </c>
      <c r="E375" s="90" t="s">
        <v>2654</v>
      </c>
      <c r="F375" s="89">
        <v>1</v>
      </c>
      <c r="G375" s="130" t="s">
        <v>25527</v>
      </c>
      <c r="H375" s="89">
        <v>2009</v>
      </c>
      <c r="I375" s="89" t="s">
        <v>2655</v>
      </c>
      <c r="J375" s="89" t="s">
        <v>18317</v>
      </c>
      <c r="K375" s="89"/>
      <c r="L375" s="89"/>
      <c r="M375" s="89"/>
      <c r="N375" s="89" t="s">
        <v>2656</v>
      </c>
      <c r="O375" s="89"/>
      <c r="P375" s="89"/>
      <c r="Q375" s="89" t="s">
        <v>2657</v>
      </c>
      <c r="R375" s="89"/>
      <c r="S375" s="89" t="s">
        <v>18935</v>
      </c>
      <c r="T375" s="89"/>
      <c r="U375" s="89">
        <v>141</v>
      </c>
      <c r="V375" s="89"/>
      <c r="W375" s="89" t="s">
        <v>407</v>
      </c>
      <c r="X375" s="89"/>
      <c r="Y375" s="89"/>
      <c r="Z375" s="89" t="s">
        <v>18318</v>
      </c>
      <c r="AA375" s="89"/>
      <c r="AB375" s="89"/>
      <c r="AC375" s="89" t="s">
        <v>9752</v>
      </c>
      <c r="AD375" s="89" t="s">
        <v>10083</v>
      </c>
      <c r="AE375" s="89" t="s">
        <v>9754</v>
      </c>
      <c r="AF375" s="89" t="s">
        <v>9755</v>
      </c>
      <c r="AG375" s="89" t="s">
        <v>9762</v>
      </c>
      <c r="AH375" s="92" t="s">
        <v>86</v>
      </c>
      <c r="AI375" s="92" t="s">
        <v>24619</v>
      </c>
      <c r="AJ375" s="93" t="s">
        <v>21130</v>
      </c>
    </row>
    <row r="376" spans="1:36" x14ac:dyDescent="0.25">
      <c r="A376" s="89">
        <v>57996</v>
      </c>
      <c r="B376" s="89" t="s">
        <v>9756</v>
      </c>
      <c r="C376" s="89" t="s">
        <v>9757</v>
      </c>
      <c r="D376" s="89" t="s">
        <v>80</v>
      </c>
      <c r="E376" s="90" t="s">
        <v>6924</v>
      </c>
      <c r="F376" s="89">
        <v>1</v>
      </c>
      <c r="G376" s="130" t="s">
        <v>25017</v>
      </c>
      <c r="H376" s="89">
        <v>2009</v>
      </c>
      <c r="I376" s="89" t="s">
        <v>5848</v>
      </c>
      <c r="J376" s="89"/>
      <c r="K376" s="89">
        <v>49</v>
      </c>
      <c r="L376" s="100">
        <v>42431</v>
      </c>
      <c r="M376" s="89" t="s">
        <v>5847</v>
      </c>
      <c r="N376" s="89"/>
      <c r="O376" s="89"/>
      <c r="P376" s="89"/>
      <c r="Q376" s="89"/>
      <c r="R376" s="89"/>
      <c r="S376" s="100">
        <v>42586</v>
      </c>
      <c r="T376" s="89"/>
      <c r="U376" s="89">
        <v>5</v>
      </c>
      <c r="V376" s="89"/>
      <c r="W376" s="89" t="s">
        <v>201</v>
      </c>
      <c r="X376" s="89"/>
      <c r="Y376" s="89"/>
      <c r="Z376" s="89" t="s">
        <v>18319</v>
      </c>
      <c r="AA376" s="89"/>
      <c r="AB376" s="89"/>
      <c r="AC376" s="89" t="s">
        <v>9752</v>
      </c>
      <c r="AD376" s="89" t="s">
        <v>10083</v>
      </c>
      <c r="AE376" s="89" t="s">
        <v>9754</v>
      </c>
      <c r="AF376" s="89" t="s">
        <v>9755</v>
      </c>
      <c r="AG376" s="89" t="s">
        <v>9762</v>
      </c>
      <c r="AH376" s="92" t="s">
        <v>86</v>
      </c>
      <c r="AI376" s="92" t="s">
        <v>24619</v>
      </c>
      <c r="AJ376" s="93" t="s">
        <v>21130</v>
      </c>
    </row>
    <row r="377" spans="1:36" x14ac:dyDescent="0.25">
      <c r="A377" s="89">
        <v>57997</v>
      </c>
      <c r="B377" s="89" t="s">
        <v>9772</v>
      </c>
      <c r="C377" s="89" t="s">
        <v>9773</v>
      </c>
      <c r="D377" s="89" t="s">
        <v>80</v>
      </c>
      <c r="E377" s="90" t="s">
        <v>6924</v>
      </c>
      <c r="F377" s="89">
        <v>1</v>
      </c>
      <c r="G377" s="130" t="s">
        <v>25017</v>
      </c>
      <c r="H377" s="89">
        <v>2009</v>
      </c>
      <c r="I377" s="89" t="s">
        <v>7804</v>
      </c>
      <c r="J377" s="89" t="s">
        <v>9856</v>
      </c>
      <c r="K377" s="89"/>
      <c r="L377" s="89"/>
      <c r="M377" s="89"/>
      <c r="N377" s="89" t="s">
        <v>7805</v>
      </c>
      <c r="O377" s="89"/>
      <c r="P377" s="89"/>
      <c r="Q377" s="89" t="s">
        <v>7771</v>
      </c>
      <c r="R377" s="89"/>
      <c r="S377" s="89" t="s">
        <v>15499</v>
      </c>
      <c r="T377" s="89"/>
      <c r="U377" s="89">
        <v>14</v>
      </c>
      <c r="V377" s="89"/>
      <c r="W377" s="89" t="s">
        <v>249</v>
      </c>
      <c r="X377" s="89"/>
      <c r="Y377" s="89"/>
      <c r="Z377" s="89" t="s">
        <v>18320</v>
      </c>
      <c r="AA377" s="89" t="s">
        <v>18376</v>
      </c>
      <c r="AB377" s="89" t="s">
        <v>9856</v>
      </c>
      <c r="AC377" s="89" t="s">
        <v>9752</v>
      </c>
      <c r="AD377" s="89" t="s">
        <v>10083</v>
      </c>
      <c r="AE377" s="89" t="s">
        <v>9754</v>
      </c>
      <c r="AF377" s="89" t="s">
        <v>9755</v>
      </c>
      <c r="AG377" s="89" t="s">
        <v>9762</v>
      </c>
      <c r="AH377" s="92" t="s">
        <v>86</v>
      </c>
      <c r="AI377" s="92" t="s">
        <v>24619</v>
      </c>
      <c r="AJ377" s="93" t="s">
        <v>21130</v>
      </c>
    </row>
    <row r="378" spans="1:36" x14ac:dyDescent="0.25">
      <c r="A378" s="89">
        <v>57998</v>
      </c>
      <c r="B378" s="89" t="s">
        <v>9756</v>
      </c>
      <c r="C378" s="89" t="s">
        <v>9757</v>
      </c>
      <c r="D378" s="89" t="s">
        <v>336</v>
      </c>
      <c r="E378" s="90" t="s">
        <v>5301</v>
      </c>
      <c r="F378" s="89">
        <v>3</v>
      </c>
      <c r="G378" s="130" t="s">
        <v>26240</v>
      </c>
      <c r="H378" s="89">
        <v>2009</v>
      </c>
      <c r="I378" s="89" t="s">
        <v>5304</v>
      </c>
      <c r="J378" s="89"/>
      <c r="K378" s="89">
        <v>5</v>
      </c>
      <c r="L378" s="100">
        <v>42431</v>
      </c>
      <c r="M378" s="89" t="s">
        <v>5302</v>
      </c>
      <c r="N378" s="89"/>
      <c r="O378" s="89"/>
      <c r="P378" s="89"/>
      <c r="Q378" s="89"/>
      <c r="R378" s="89"/>
      <c r="S378" s="89" t="s">
        <v>14224</v>
      </c>
      <c r="T378" s="89"/>
      <c r="U378" s="89">
        <v>18</v>
      </c>
      <c r="V378" s="89"/>
      <c r="W378" s="89" t="s">
        <v>201</v>
      </c>
      <c r="X378" s="89"/>
      <c r="Y378" s="89"/>
      <c r="Z378" s="89" t="s">
        <v>5301</v>
      </c>
      <c r="AA378" s="89"/>
      <c r="AB378" s="89"/>
      <c r="AC378" s="89" t="s">
        <v>9752</v>
      </c>
      <c r="AD378" s="89" t="s">
        <v>10083</v>
      </c>
      <c r="AE378" s="89" t="s">
        <v>9754</v>
      </c>
      <c r="AF378" s="89" t="s">
        <v>9755</v>
      </c>
      <c r="AG378" s="89" t="s">
        <v>9762</v>
      </c>
      <c r="AH378" s="92" t="s">
        <v>86</v>
      </c>
      <c r="AI378" s="92" t="s">
        <v>24619</v>
      </c>
      <c r="AJ378" s="93" t="s">
        <v>21130</v>
      </c>
    </row>
    <row r="379" spans="1:36" x14ac:dyDescent="0.25">
      <c r="A379" s="89">
        <v>58000</v>
      </c>
      <c r="B379" s="89" t="s">
        <v>10089</v>
      </c>
      <c r="C379" s="89" t="s">
        <v>10693</v>
      </c>
      <c r="D379" s="89" t="s">
        <v>80</v>
      </c>
      <c r="E379" s="90" t="s">
        <v>23283</v>
      </c>
      <c r="F379" s="89">
        <v>1</v>
      </c>
      <c r="G379" s="130" t="s">
        <v>24890</v>
      </c>
      <c r="H379" s="89">
        <v>2009</v>
      </c>
      <c r="I379" s="89"/>
      <c r="J379" s="89"/>
      <c r="K379" s="89"/>
      <c r="L379" s="89"/>
      <c r="M379" s="89"/>
      <c r="N379" s="89"/>
      <c r="O379" s="89"/>
      <c r="P379" s="89"/>
      <c r="Q379" s="89"/>
      <c r="R379" s="89"/>
      <c r="S379" s="89"/>
      <c r="T379" s="89"/>
      <c r="U379" s="89"/>
      <c r="V379" s="89"/>
      <c r="W379" s="89" t="s">
        <v>201</v>
      </c>
      <c r="X379" s="89"/>
      <c r="Y379" s="89"/>
      <c r="Z379" s="89" t="s">
        <v>18321</v>
      </c>
      <c r="AA379" s="89" t="s">
        <v>18936</v>
      </c>
      <c r="AB379" s="89" t="s">
        <v>9867</v>
      </c>
      <c r="AC379" s="89" t="s">
        <v>9752</v>
      </c>
      <c r="AD379" s="89" t="s">
        <v>10083</v>
      </c>
      <c r="AE379" s="89" t="s">
        <v>9754</v>
      </c>
      <c r="AF379" s="89" t="s">
        <v>9755</v>
      </c>
      <c r="AG379" s="89" t="s">
        <v>9762</v>
      </c>
      <c r="AH379" s="92" t="s">
        <v>86</v>
      </c>
      <c r="AI379" s="92" t="s">
        <v>24619</v>
      </c>
      <c r="AJ379" s="93" t="s">
        <v>21130</v>
      </c>
    </row>
    <row r="380" spans="1:36" x14ac:dyDescent="0.25">
      <c r="A380" s="89">
        <v>58001</v>
      </c>
      <c r="B380" s="89" t="s">
        <v>10158</v>
      </c>
      <c r="C380" s="89"/>
      <c r="D380" s="89" t="s">
        <v>336</v>
      </c>
      <c r="E380" s="90" t="s">
        <v>18322</v>
      </c>
      <c r="F380" s="89">
        <v>3</v>
      </c>
      <c r="G380" s="130" t="s">
        <v>26241</v>
      </c>
      <c r="H380" s="89">
        <v>2009</v>
      </c>
      <c r="I380" s="89"/>
      <c r="J380" s="89" t="s">
        <v>18323</v>
      </c>
      <c r="K380" s="89"/>
      <c r="L380" s="89" t="s">
        <v>18324</v>
      </c>
      <c r="M380" s="89"/>
      <c r="N380" s="89"/>
      <c r="O380" s="89"/>
      <c r="P380" s="89"/>
      <c r="Q380" s="89" t="s">
        <v>8034</v>
      </c>
      <c r="R380" s="89"/>
      <c r="S380" s="89"/>
      <c r="T380" s="89"/>
      <c r="U380" s="89"/>
      <c r="V380" s="89"/>
      <c r="W380" s="89" t="s">
        <v>201</v>
      </c>
      <c r="X380" s="89"/>
      <c r="Y380" s="89" t="s">
        <v>11092</v>
      </c>
      <c r="Z380" s="89" t="s">
        <v>18322</v>
      </c>
      <c r="AA380" s="89"/>
      <c r="AB380" s="89"/>
      <c r="AC380" s="89" t="s">
        <v>9752</v>
      </c>
      <c r="AD380" s="89" t="s">
        <v>10083</v>
      </c>
      <c r="AE380" s="89" t="s">
        <v>9754</v>
      </c>
      <c r="AF380" s="89" t="s">
        <v>9755</v>
      </c>
      <c r="AG380" s="89" t="s">
        <v>9762</v>
      </c>
      <c r="AH380" s="92" t="s">
        <v>86</v>
      </c>
      <c r="AI380" s="92" t="s">
        <v>24619</v>
      </c>
      <c r="AJ380" s="93" t="s">
        <v>21130</v>
      </c>
    </row>
    <row r="381" spans="1:36" x14ac:dyDescent="0.25">
      <c r="A381" s="89">
        <v>58002</v>
      </c>
      <c r="B381" s="89" t="s">
        <v>9756</v>
      </c>
      <c r="C381" s="89" t="s">
        <v>9757</v>
      </c>
      <c r="D381" s="89" t="s">
        <v>80</v>
      </c>
      <c r="E381" s="90" t="s">
        <v>6106</v>
      </c>
      <c r="F381" s="89">
        <v>1</v>
      </c>
      <c r="G381" s="130" t="s">
        <v>26242</v>
      </c>
      <c r="H381" s="89">
        <v>2009</v>
      </c>
      <c r="I381" s="89" t="s">
        <v>5893</v>
      </c>
      <c r="J381" s="89"/>
      <c r="K381" s="89">
        <v>17</v>
      </c>
      <c r="L381" s="89">
        <v>1</v>
      </c>
      <c r="M381" s="89" t="s">
        <v>5892</v>
      </c>
      <c r="N381" s="89"/>
      <c r="O381" s="89"/>
      <c r="P381" s="89"/>
      <c r="Q381" s="89"/>
      <c r="R381" s="89"/>
      <c r="S381" s="102">
        <v>41609</v>
      </c>
      <c r="T381" s="89"/>
      <c r="U381" s="89">
        <v>2</v>
      </c>
      <c r="V381" s="89"/>
      <c r="W381" s="89" t="s">
        <v>201</v>
      </c>
      <c r="X381" s="89"/>
      <c r="Y381" s="89"/>
      <c r="Z381" s="89" t="s">
        <v>18325</v>
      </c>
      <c r="AA381" s="89"/>
      <c r="AB381" s="89"/>
      <c r="AC381" s="89" t="s">
        <v>9752</v>
      </c>
      <c r="AD381" s="89" t="s">
        <v>10083</v>
      </c>
      <c r="AE381" s="89" t="s">
        <v>9754</v>
      </c>
      <c r="AF381" s="89" t="s">
        <v>9755</v>
      </c>
      <c r="AG381" s="89" t="s">
        <v>9762</v>
      </c>
      <c r="AH381" s="92" t="s">
        <v>86</v>
      </c>
      <c r="AI381" s="92" t="s">
        <v>24619</v>
      </c>
      <c r="AJ381" s="93" t="s">
        <v>21130</v>
      </c>
    </row>
    <row r="382" spans="1:36" x14ac:dyDescent="0.25">
      <c r="A382" s="89">
        <v>58003</v>
      </c>
      <c r="B382" s="89" t="s">
        <v>9772</v>
      </c>
      <c r="C382" s="89" t="s">
        <v>9773</v>
      </c>
      <c r="D382" s="89" t="s">
        <v>80</v>
      </c>
      <c r="E382" s="90" t="s">
        <v>8165</v>
      </c>
      <c r="F382" s="89">
        <v>1</v>
      </c>
      <c r="G382" s="130" t="s">
        <v>26242</v>
      </c>
      <c r="H382" s="89">
        <v>2009</v>
      </c>
      <c r="I382" s="89" t="s">
        <v>8166</v>
      </c>
      <c r="J382" s="89" t="s">
        <v>10086</v>
      </c>
      <c r="K382" s="89"/>
      <c r="L382" s="89"/>
      <c r="M382" s="89"/>
      <c r="N382" s="89" t="s">
        <v>8167</v>
      </c>
      <c r="O382" s="89"/>
      <c r="P382" s="89"/>
      <c r="Q382" s="89" t="s">
        <v>8168</v>
      </c>
      <c r="R382" s="89"/>
      <c r="S382" s="89" t="s">
        <v>15906</v>
      </c>
      <c r="T382" s="89"/>
      <c r="U382" s="89">
        <v>7</v>
      </c>
      <c r="V382" s="89"/>
      <c r="W382" s="89" t="s">
        <v>201</v>
      </c>
      <c r="X382" s="89"/>
      <c r="Y382" s="89"/>
      <c r="Z382" s="89" t="s">
        <v>18326</v>
      </c>
      <c r="AA382" s="89" t="s">
        <v>11935</v>
      </c>
      <c r="AB382" s="89" t="s">
        <v>10086</v>
      </c>
      <c r="AC382" s="89" t="s">
        <v>9752</v>
      </c>
      <c r="AD382" s="89" t="s">
        <v>10083</v>
      </c>
      <c r="AE382" s="89" t="s">
        <v>9754</v>
      </c>
      <c r="AF382" s="89" t="s">
        <v>9755</v>
      </c>
      <c r="AG382" s="89" t="s">
        <v>9762</v>
      </c>
      <c r="AH382" s="92" t="s">
        <v>86</v>
      </c>
      <c r="AI382" s="92" t="s">
        <v>24619</v>
      </c>
      <c r="AJ382" s="93" t="s">
        <v>21130</v>
      </c>
    </row>
    <row r="383" spans="1:36" x14ac:dyDescent="0.25">
      <c r="A383" s="89">
        <v>58004</v>
      </c>
      <c r="B383" s="89" t="s">
        <v>9772</v>
      </c>
      <c r="C383" s="89" t="s">
        <v>9773</v>
      </c>
      <c r="D383" s="89" t="s">
        <v>80</v>
      </c>
      <c r="E383" s="90" t="s">
        <v>23386</v>
      </c>
      <c r="F383" s="89">
        <v>1</v>
      </c>
      <c r="G383" s="130" t="s">
        <v>26242</v>
      </c>
      <c r="H383" s="89">
        <v>2009</v>
      </c>
      <c r="I383" s="89" t="s">
        <v>18937</v>
      </c>
      <c r="J383" s="89" t="s">
        <v>9748</v>
      </c>
      <c r="K383" s="89"/>
      <c r="L383" s="89"/>
      <c r="M383" s="89"/>
      <c r="N383" s="89"/>
      <c r="O383" s="89"/>
      <c r="P383" s="89"/>
      <c r="Q383" s="89" t="s">
        <v>17667</v>
      </c>
      <c r="R383" s="89"/>
      <c r="S383" s="89" t="s">
        <v>18938</v>
      </c>
      <c r="T383" s="89"/>
      <c r="U383" s="89">
        <v>10</v>
      </c>
      <c r="V383" s="89"/>
      <c r="W383" s="89" t="s">
        <v>201</v>
      </c>
      <c r="X383" s="89"/>
      <c r="Y383" s="89"/>
      <c r="Z383" s="89" t="s">
        <v>18939</v>
      </c>
      <c r="AA383" s="89" t="s">
        <v>10260</v>
      </c>
      <c r="AB383" s="89" t="s">
        <v>9748</v>
      </c>
      <c r="AC383" s="89" t="s">
        <v>9752</v>
      </c>
      <c r="AD383" s="89" t="s">
        <v>10083</v>
      </c>
      <c r="AE383" s="89" t="s">
        <v>9754</v>
      </c>
      <c r="AF383" s="89" t="s">
        <v>9755</v>
      </c>
      <c r="AG383" s="89" t="s">
        <v>9762</v>
      </c>
      <c r="AH383" s="92" t="s">
        <v>86</v>
      </c>
      <c r="AI383" s="92" t="s">
        <v>24619</v>
      </c>
      <c r="AJ383" s="93" t="s">
        <v>21130</v>
      </c>
    </row>
    <row r="384" spans="1:36" x14ac:dyDescent="0.25">
      <c r="A384" s="89">
        <v>58005</v>
      </c>
      <c r="B384" s="89" t="s">
        <v>9772</v>
      </c>
      <c r="C384" s="89" t="s">
        <v>9773</v>
      </c>
      <c r="D384" s="89" t="s">
        <v>80</v>
      </c>
      <c r="E384" s="90" t="s">
        <v>23387</v>
      </c>
      <c r="F384" s="89">
        <v>1</v>
      </c>
      <c r="G384" s="130" t="s">
        <v>26242</v>
      </c>
      <c r="H384" s="89">
        <v>2009</v>
      </c>
      <c r="I384" s="89" t="s">
        <v>8629</v>
      </c>
      <c r="J384" s="89" t="s">
        <v>10114</v>
      </c>
      <c r="K384" s="89"/>
      <c r="L384" s="89"/>
      <c r="M384" s="89"/>
      <c r="N384" s="89" t="s">
        <v>8329</v>
      </c>
      <c r="O384" s="89"/>
      <c r="P384" s="89"/>
      <c r="Q384" s="89" t="s">
        <v>8330</v>
      </c>
      <c r="R384" s="89"/>
      <c r="S384" s="100">
        <v>42675</v>
      </c>
      <c r="T384" s="89"/>
      <c r="U384" s="89">
        <v>11</v>
      </c>
      <c r="V384" s="89"/>
      <c r="W384" s="89" t="s">
        <v>407</v>
      </c>
      <c r="X384" s="89"/>
      <c r="Y384" s="89"/>
      <c r="Z384" s="89" t="s">
        <v>18327</v>
      </c>
      <c r="AA384" s="89" t="s">
        <v>18940</v>
      </c>
      <c r="AB384" s="89" t="s">
        <v>10114</v>
      </c>
      <c r="AC384" s="89" t="s">
        <v>9752</v>
      </c>
      <c r="AD384" s="89" t="s">
        <v>10083</v>
      </c>
      <c r="AE384" s="89" t="s">
        <v>9754</v>
      </c>
      <c r="AF384" s="89" t="s">
        <v>9755</v>
      </c>
      <c r="AG384" s="89" t="s">
        <v>9762</v>
      </c>
      <c r="AH384" s="92" t="s">
        <v>86</v>
      </c>
      <c r="AI384" s="92" t="s">
        <v>24619</v>
      </c>
      <c r="AJ384" s="93" t="s">
        <v>21130</v>
      </c>
    </row>
    <row r="385" spans="1:36" x14ac:dyDescent="0.25">
      <c r="A385" s="89">
        <v>58006</v>
      </c>
      <c r="B385" s="89" t="s">
        <v>9772</v>
      </c>
      <c r="C385" s="89" t="s">
        <v>9773</v>
      </c>
      <c r="D385" s="89" t="s">
        <v>312</v>
      </c>
      <c r="E385" s="90" t="s">
        <v>7894</v>
      </c>
      <c r="F385" s="89">
        <v>1</v>
      </c>
      <c r="G385" s="130" t="s">
        <v>26242</v>
      </c>
      <c r="H385" s="89">
        <v>2009</v>
      </c>
      <c r="I385" s="89" t="s">
        <v>7895</v>
      </c>
      <c r="J385" s="89" t="s">
        <v>10111</v>
      </c>
      <c r="K385" s="89"/>
      <c r="L385" s="89"/>
      <c r="M385" s="89"/>
      <c r="N385" s="89" t="s">
        <v>7818</v>
      </c>
      <c r="O385" s="89"/>
      <c r="P385" s="89"/>
      <c r="Q385" s="89" t="s">
        <v>7896</v>
      </c>
      <c r="R385" s="89"/>
      <c r="S385" s="89" t="s">
        <v>13131</v>
      </c>
      <c r="T385" s="89"/>
      <c r="U385" s="89">
        <v>8</v>
      </c>
      <c r="V385" s="89"/>
      <c r="W385" s="89" t="s">
        <v>201</v>
      </c>
      <c r="X385" s="89"/>
      <c r="Y385" s="89"/>
      <c r="Z385" s="89" t="s">
        <v>18328</v>
      </c>
      <c r="AA385" s="89" t="s">
        <v>10113</v>
      </c>
      <c r="AB385" s="89" t="s">
        <v>10111</v>
      </c>
      <c r="AC385" s="89" t="s">
        <v>9752</v>
      </c>
      <c r="AD385" s="89" t="s">
        <v>10083</v>
      </c>
      <c r="AE385" s="89" t="s">
        <v>9754</v>
      </c>
      <c r="AF385" s="89" t="s">
        <v>9755</v>
      </c>
      <c r="AG385" s="89" t="s">
        <v>9762</v>
      </c>
      <c r="AH385" s="92" t="s">
        <v>86</v>
      </c>
      <c r="AI385" s="92" t="s">
        <v>24619</v>
      </c>
      <c r="AJ385" s="93" t="s">
        <v>21130</v>
      </c>
    </row>
    <row r="386" spans="1:36" x14ac:dyDescent="0.25">
      <c r="A386" s="89">
        <v>58007</v>
      </c>
      <c r="B386" s="89" t="s">
        <v>9772</v>
      </c>
      <c r="C386" s="89" t="s">
        <v>9773</v>
      </c>
      <c r="D386" s="89" t="s">
        <v>80</v>
      </c>
      <c r="E386" s="90" t="s">
        <v>7531</v>
      </c>
      <c r="F386" s="89">
        <v>1</v>
      </c>
      <c r="G386" s="130" t="s">
        <v>26242</v>
      </c>
      <c r="H386" s="89">
        <v>2009</v>
      </c>
      <c r="I386" s="89" t="s">
        <v>7512</v>
      </c>
      <c r="J386" s="89" t="s">
        <v>9769</v>
      </c>
      <c r="K386" s="89"/>
      <c r="L386" s="89"/>
      <c r="M386" s="89"/>
      <c r="N386" s="89" t="s">
        <v>7513</v>
      </c>
      <c r="O386" s="89"/>
      <c r="P386" s="89"/>
      <c r="Q386" s="89" t="s">
        <v>221</v>
      </c>
      <c r="R386" s="89"/>
      <c r="S386" s="89" t="s">
        <v>16449</v>
      </c>
      <c r="T386" s="89"/>
      <c r="U386" s="89">
        <v>7</v>
      </c>
      <c r="V386" s="89"/>
      <c r="W386" s="89" t="s">
        <v>201</v>
      </c>
      <c r="X386" s="89"/>
      <c r="Y386" s="89"/>
      <c r="Z386" s="89" t="s">
        <v>18329</v>
      </c>
      <c r="AA386" s="89" t="s">
        <v>18941</v>
      </c>
      <c r="AB386" s="89" t="s">
        <v>9769</v>
      </c>
      <c r="AC386" s="89" t="s">
        <v>9752</v>
      </c>
      <c r="AD386" s="89" t="s">
        <v>10083</v>
      </c>
      <c r="AE386" s="89" t="s">
        <v>9754</v>
      </c>
      <c r="AF386" s="89" t="s">
        <v>9755</v>
      </c>
      <c r="AG386" s="89" t="s">
        <v>9762</v>
      </c>
      <c r="AH386" s="92" t="s">
        <v>86</v>
      </c>
      <c r="AI386" s="92" t="s">
        <v>24619</v>
      </c>
      <c r="AJ386" s="93" t="s">
        <v>21130</v>
      </c>
    </row>
    <row r="387" spans="1:36" x14ac:dyDescent="0.25">
      <c r="A387" s="89">
        <v>58008</v>
      </c>
      <c r="B387" s="89" t="s">
        <v>9756</v>
      </c>
      <c r="C387" s="89" t="s">
        <v>9757</v>
      </c>
      <c r="D387" s="89" t="s">
        <v>80</v>
      </c>
      <c r="E387" s="90" t="s">
        <v>6111</v>
      </c>
      <c r="F387" s="89">
        <v>4</v>
      </c>
      <c r="G387" s="130" t="s">
        <v>25399</v>
      </c>
      <c r="H387" s="89">
        <v>2009</v>
      </c>
      <c r="I387" s="89" t="s">
        <v>5780</v>
      </c>
      <c r="J387" s="89"/>
      <c r="K387" s="89">
        <v>3</v>
      </c>
      <c r="L387" s="89">
        <v>3</v>
      </c>
      <c r="M387" s="89" t="s">
        <v>5779</v>
      </c>
      <c r="N387" s="89"/>
      <c r="O387" s="89"/>
      <c r="P387" s="89"/>
      <c r="Q387" s="89"/>
      <c r="R387" s="89"/>
      <c r="S387" s="89" t="s">
        <v>18942</v>
      </c>
      <c r="T387" s="89"/>
      <c r="U387" s="89">
        <v>25</v>
      </c>
      <c r="V387" s="89"/>
      <c r="W387" s="89" t="s">
        <v>201</v>
      </c>
      <c r="X387" s="89"/>
      <c r="Y387" s="89"/>
      <c r="Z387" s="89" t="s">
        <v>18330</v>
      </c>
      <c r="AA387" s="89"/>
      <c r="AB387" s="89"/>
      <c r="AC387" s="89" t="s">
        <v>9752</v>
      </c>
      <c r="AD387" s="89" t="s">
        <v>10083</v>
      </c>
      <c r="AE387" s="89" t="s">
        <v>9754</v>
      </c>
      <c r="AF387" s="89" t="s">
        <v>9755</v>
      </c>
      <c r="AG387" s="89" t="s">
        <v>9762</v>
      </c>
      <c r="AH387" s="92" t="s">
        <v>23608</v>
      </c>
      <c r="AI387" s="92" t="s">
        <v>24619</v>
      </c>
      <c r="AJ387" s="93" t="s">
        <v>21130</v>
      </c>
    </row>
    <row r="388" spans="1:36" x14ac:dyDescent="0.25">
      <c r="A388" s="89">
        <v>58009</v>
      </c>
      <c r="B388" s="89" t="s">
        <v>9756</v>
      </c>
      <c r="C388" s="89" t="s">
        <v>9757</v>
      </c>
      <c r="D388" s="89" t="s">
        <v>80</v>
      </c>
      <c r="E388" s="90" t="s">
        <v>6836</v>
      </c>
      <c r="F388" s="89">
        <v>1</v>
      </c>
      <c r="G388" s="130" t="s">
        <v>24907</v>
      </c>
      <c r="H388" s="89">
        <v>2009</v>
      </c>
      <c r="I388" s="89" t="s">
        <v>6317</v>
      </c>
      <c r="J388" s="89"/>
      <c r="K388" s="89">
        <v>64</v>
      </c>
      <c r="L388" s="89">
        <v>4</v>
      </c>
      <c r="M388" s="89" t="s">
        <v>6315</v>
      </c>
      <c r="N388" s="89"/>
      <c r="O388" s="89"/>
      <c r="P388" s="89"/>
      <c r="Q388" s="89"/>
      <c r="R388" s="89"/>
      <c r="S388" s="100">
        <v>42553</v>
      </c>
      <c r="T388" s="89"/>
      <c r="U388" s="89">
        <v>6</v>
      </c>
      <c r="V388" s="89"/>
      <c r="W388" s="89" t="s">
        <v>2534</v>
      </c>
      <c r="X388" s="89"/>
      <c r="Y388" s="89"/>
      <c r="Z388" s="89" t="s">
        <v>18331</v>
      </c>
      <c r="AA388" s="89"/>
      <c r="AB388" s="89"/>
      <c r="AC388" s="89" t="s">
        <v>9752</v>
      </c>
      <c r="AD388" s="89" t="s">
        <v>10083</v>
      </c>
      <c r="AE388" s="89" t="s">
        <v>9754</v>
      </c>
      <c r="AF388" s="89" t="s">
        <v>9755</v>
      </c>
      <c r="AG388" s="89" t="s">
        <v>9762</v>
      </c>
      <c r="AH388" s="92" t="s">
        <v>86</v>
      </c>
      <c r="AI388" s="92" t="s">
        <v>24619</v>
      </c>
      <c r="AJ388" s="93" t="s">
        <v>21130</v>
      </c>
    </row>
    <row r="389" spans="1:36" x14ac:dyDescent="0.25">
      <c r="A389" s="89">
        <v>58010</v>
      </c>
      <c r="B389" s="89" t="s">
        <v>9756</v>
      </c>
      <c r="C389" s="89" t="s">
        <v>9757</v>
      </c>
      <c r="D389" s="89" t="s">
        <v>80</v>
      </c>
      <c r="E389" s="90" t="s">
        <v>6628</v>
      </c>
      <c r="F389" s="89">
        <v>1</v>
      </c>
      <c r="G389" s="130" t="s">
        <v>25339</v>
      </c>
      <c r="H389" s="89">
        <v>2009</v>
      </c>
      <c r="I389" s="89" t="s">
        <v>5848</v>
      </c>
      <c r="J389" s="89"/>
      <c r="K389" s="89">
        <v>49</v>
      </c>
      <c r="L389" s="100">
        <v>42431</v>
      </c>
      <c r="M389" s="89" t="s">
        <v>5847</v>
      </c>
      <c r="N389" s="89"/>
      <c r="O389" s="89"/>
      <c r="P389" s="89"/>
      <c r="Q389" s="89"/>
      <c r="R389" s="89"/>
      <c r="S389" s="89" t="s">
        <v>18943</v>
      </c>
      <c r="T389" s="89"/>
      <c r="U389" s="89">
        <v>10</v>
      </c>
      <c r="V389" s="89"/>
      <c r="W389" s="89" t="s">
        <v>407</v>
      </c>
      <c r="X389" s="89"/>
      <c r="Y389" s="89"/>
      <c r="Z389" s="89" t="s">
        <v>18332</v>
      </c>
      <c r="AA389" s="89"/>
      <c r="AB389" s="89"/>
      <c r="AC389" s="89" t="s">
        <v>9752</v>
      </c>
      <c r="AD389" s="89" t="s">
        <v>10083</v>
      </c>
      <c r="AE389" s="89" t="s">
        <v>9754</v>
      </c>
      <c r="AF389" s="89" t="s">
        <v>9755</v>
      </c>
      <c r="AG389" s="89" t="s">
        <v>9762</v>
      </c>
      <c r="AH389" s="92" t="s">
        <v>86</v>
      </c>
      <c r="AI389" s="92" t="s">
        <v>24619</v>
      </c>
      <c r="AJ389" s="93" t="s">
        <v>21130</v>
      </c>
    </row>
    <row r="390" spans="1:36" x14ac:dyDescent="0.25">
      <c r="A390" s="89">
        <v>58012</v>
      </c>
      <c r="B390" s="89" t="s">
        <v>9767</v>
      </c>
      <c r="C390" s="89" t="s">
        <v>3630</v>
      </c>
      <c r="D390" s="89" t="s">
        <v>80</v>
      </c>
      <c r="E390" s="90" t="s">
        <v>2377</v>
      </c>
      <c r="F390" s="89">
        <v>1</v>
      </c>
      <c r="G390" s="130" t="s">
        <v>25324</v>
      </c>
      <c r="H390" s="89">
        <v>2009</v>
      </c>
      <c r="I390" s="89"/>
      <c r="J390" s="89" t="s">
        <v>9769</v>
      </c>
      <c r="K390" s="89"/>
      <c r="L390" s="89"/>
      <c r="M390" s="89"/>
      <c r="N390" s="89" t="s">
        <v>2378</v>
      </c>
      <c r="O390" s="89"/>
      <c r="P390" s="89"/>
      <c r="Q390" s="89" t="s">
        <v>1286</v>
      </c>
      <c r="R390" s="89"/>
      <c r="S390" s="89"/>
      <c r="T390" s="89"/>
      <c r="U390" s="89">
        <v>256</v>
      </c>
      <c r="V390" s="89"/>
      <c r="W390" s="89" t="s">
        <v>407</v>
      </c>
      <c r="X390" s="89"/>
      <c r="Y390" s="89"/>
      <c r="Z390" s="89" t="s">
        <v>18333</v>
      </c>
      <c r="AA390" s="89"/>
      <c r="AB390" s="89"/>
      <c r="AC390" s="89" t="s">
        <v>9752</v>
      </c>
      <c r="AD390" s="89" t="s">
        <v>10083</v>
      </c>
      <c r="AE390" s="89" t="s">
        <v>9754</v>
      </c>
      <c r="AF390" s="89" t="s">
        <v>9755</v>
      </c>
      <c r="AG390" s="89" t="s">
        <v>9762</v>
      </c>
      <c r="AH390" s="92" t="s">
        <v>86</v>
      </c>
      <c r="AI390" s="92" t="s">
        <v>24619</v>
      </c>
      <c r="AJ390" s="93" t="s">
        <v>21130</v>
      </c>
    </row>
    <row r="391" spans="1:36" x14ac:dyDescent="0.25">
      <c r="A391" s="89">
        <v>58013</v>
      </c>
      <c r="B391" s="89" t="s">
        <v>9745</v>
      </c>
      <c r="C391" s="89"/>
      <c r="D391" s="89" t="s">
        <v>312</v>
      </c>
      <c r="E391" s="90" t="s">
        <v>23388</v>
      </c>
      <c r="F391" s="89">
        <v>1</v>
      </c>
      <c r="G391" s="130" t="s">
        <v>25324</v>
      </c>
      <c r="H391" s="89">
        <v>2009</v>
      </c>
      <c r="I391" s="89" t="s">
        <v>18945</v>
      </c>
      <c r="J391" s="89" t="s">
        <v>9769</v>
      </c>
      <c r="K391" s="89"/>
      <c r="L391" s="89"/>
      <c r="M391" s="89"/>
      <c r="N391" s="89" t="s">
        <v>18912</v>
      </c>
      <c r="O391" s="89"/>
      <c r="P391" s="89"/>
      <c r="Q391" s="89" t="s">
        <v>18118</v>
      </c>
      <c r="R391" s="89"/>
      <c r="S391" s="89" t="s">
        <v>18946</v>
      </c>
      <c r="T391" s="89"/>
      <c r="U391" s="89">
        <v>24</v>
      </c>
      <c r="V391" s="89"/>
      <c r="W391" s="89" t="s">
        <v>407</v>
      </c>
      <c r="X391" s="89"/>
      <c r="Y391" s="89"/>
      <c r="Z391" s="89" t="s">
        <v>18947</v>
      </c>
      <c r="AA391" s="89"/>
      <c r="AB391" s="89"/>
      <c r="AC391" s="89" t="s">
        <v>9752</v>
      </c>
      <c r="AD391" s="89" t="s">
        <v>10083</v>
      </c>
      <c r="AE391" s="89" t="s">
        <v>9754</v>
      </c>
      <c r="AF391" s="89" t="s">
        <v>9755</v>
      </c>
      <c r="AG391" s="89" t="s">
        <v>9762</v>
      </c>
      <c r="AH391" s="92" t="s">
        <v>86</v>
      </c>
      <c r="AI391" s="92" t="s">
        <v>24619</v>
      </c>
      <c r="AJ391" s="93" t="s">
        <v>21130</v>
      </c>
    </row>
    <row r="392" spans="1:36" x14ac:dyDescent="0.25">
      <c r="A392" s="89">
        <v>58015</v>
      </c>
      <c r="B392" s="89" t="s">
        <v>9745</v>
      </c>
      <c r="C392" s="89"/>
      <c r="D392" s="89" t="s">
        <v>312</v>
      </c>
      <c r="E392" s="90" t="s">
        <v>23389</v>
      </c>
      <c r="F392" s="89">
        <v>1</v>
      </c>
      <c r="G392" s="130" t="s">
        <v>25324</v>
      </c>
      <c r="H392" s="89">
        <v>2009</v>
      </c>
      <c r="I392" s="89" t="s">
        <v>18945</v>
      </c>
      <c r="J392" s="89" t="s">
        <v>9769</v>
      </c>
      <c r="K392" s="89"/>
      <c r="L392" s="89"/>
      <c r="M392" s="89"/>
      <c r="N392" s="89" t="s">
        <v>18912</v>
      </c>
      <c r="O392" s="89"/>
      <c r="P392" s="89"/>
      <c r="Q392" s="89" t="s">
        <v>18118</v>
      </c>
      <c r="R392" s="89"/>
      <c r="S392" s="100">
        <v>42589</v>
      </c>
      <c r="T392" s="89"/>
      <c r="U392" s="89">
        <v>2</v>
      </c>
      <c r="V392" s="89"/>
      <c r="W392" s="89" t="s">
        <v>407</v>
      </c>
      <c r="X392" s="89"/>
      <c r="Y392" s="89"/>
      <c r="Z392" s="89" t="s">
        <v>10608</v>
      </c>
      <c r="AA392" s="89"/>
      <c r="AB392" s="89"/>
      <c r="AC392" s="89" t="s">
        <v>9752</v>
      </c>
      <c r="AD392" s="89" t="s">
        <v>10083</v>
      </c>
      <c r="AE392" s="89" t="s">
        <v>9754</v>
      </c>
      <c r="AF392" s="89" t="s">
        <v>9755</v>
      </c>
      <c r="AG392" s="89" t="s">
        <v>9762</v>
      </c>
      <c r="AH392" s="92" t="s">
        <v>86</v>
      </c>
      <c r="AI392" s="92" t="s">
        <v>24619</v>
      </c>
      <c r="AJ392" s="93" t="s">
        <v>21130</v>
      </c>
    </row>
    <row r="393" spans="1:36" x14ac:dyDescent="0.25">
      <c r="A393" s="89">
        <v>58016</v>
      </c>
      <c r="B393" s="89" t="s">
        <v>9772</v>
      </c>
      <c r="C393" s="89" t="s">
        <v>9773</v>
      </c>
      <c r="D393" s="89" t="s">
        <v>336</v>
      </c>
      <c r="E393" s="90" t="s">
        <v>7690</v>
      </c>
      <c r="F393" s="89">
        <v>1</v>
      </c>
      <c r="G393" s="130" t="s">
        <v>25332</v>
      </c>
      <c r="H393" s="89">
        <v>2009</v>
      </c>
      <c r="I393" s="89" t="s">
        <v>7691</v>
      </c>
      <c r="J393" s="89" t="s">
        <v>18334</v>
      </c>
      <c r="K393" s="89"/>
      <c r="L393" s="89"/>
      <c r="M393" s="89"/>
      <c r="N393" s="89" t="s">
        <v>3694</v>
      </c>
      <c r="O393" s="89"/>
      <c r="P393" s="89"/>
      <c r="Q393" s="89" t="s">
        <v>7692</v>
      </c>
      <c r="R393" s="89"/>
      <c r="S393" s="89" t="s">
        <v>13728</v>
      </c>
      <c r="T393" s="89"/>
      <c r="U393" s="89">
        <v>14</v>
      </c>
      <c r="V393" s="89"/>
      <c r="W393" s="89" t="s">
        <v>201</v>
      </c>
      <c r="X393" s="89"/>
      <c r="Y393" s="89"/>
      <c r="Z393" s="89" t="s">
        <v>7690</v>
      </c>
      <c r="AA393" s="89" t="s">
        <v>10179</v>
      </c>
      <c r="AB393" s="89" t="s">
        <v>18334</v>
      </c>
      <c r="AC393" s="89" t="s">
        <v>9752</v>
      </c>
      <c r="AD393" s="89" t="s">
        <v>10083</v>
      </c>
      <c r="AE393" s="89" t="s">
        <v>9754</v>
      </c>
      <c r="AF393" s="89" t="s">
        <v>9755</v>
      </c>
      <c r="AG393" s="89" t="s">
        <v>9762</v>
      </c>
      <c r="AH393" s="92" t="s">
        <v>23610</v>
      </c>
      <c r="AI393" s="92" t="s">
        <v>24619</v>
      </c>
      <c r="AJ393" s="93" t="s">
        <v>21130</v>
      </c>
    </row>
    <row r="394" spans="1:36" x14ac:dyDescent="0.25">
      <c r="A394" s="89">
        <v>58017</v>
      </c>
      <c r="B394" s="89" t="s">
        <v>9756</v>
      </c>
      <c r="C394" s="89" t="s">
        <v>9757</v>
      </c>
      <c r="D394" s="89" t="s">
        <v>80</v>
      </c>
      <c r="E394" s="90" t="s">
        <v>23390</v>
      </c>
      <c r="F394" s="89">
        <v>1</v>
      </c>
      <c r="G394" s="130" t="s">
        <v>24871</v>
      </c>
      <c r="H394" s="89">
        <v>2009</v>
      </c>
      <c r="I394" s="89" t="s">
        <v>18948</v>
      </c>
      <c r="J394" s="89"/>
      <c r="K394" s="89">
        <v>14</v>
      </c>
      <c r="L394" s="89">
        <v>2</v>
      </c>
      <c r="M394" s="89" t="s">
        <v>18949</v>
      </c>
      <c r="N394" s="89"/>
      <c r="O394" s="89"/>
      <c r="P394" s="89"/>
      <c r="Q394" s="89"/>
      <c r="R394" s="89"/>
      <c r="S394" s="89" t="s">
        <v>13258</v>
      </c>
      <c r="T394" s="89"/>
      <c r="U394" s="89">
        <v>16</v>
      </c>
      <c r="V394" s="89"/>
      <c r="W394" s="89" t="s">
        <v>201</v>
      </c>
      <c r="X394" s="89"/>
      <c r="Y394" s="89"/>
      <c r="Z394" s="89" t="s">
        <v>18950</v>
      </c>
      <c r="AA394" s="89"/>
      <c r="AB394" s="89"/>
      <c r="AC394" s="89" t="s">
        <v>9752</v>
      </c>
      <c r="AD394" s="89" t="s">
        <v>10083</v>
      </c>
      <c r="AE394" s="89" t="s">
        <v>9754</v>
      </c>
      <c r="AF394" s="89" t="s">
        <v>9755</v>
      </c>
      <c r="AG394" s="89" t="s">
        <v>9762</v>
      </c>
      <c r="AH394" s="92" t="s">
        <v>23610</v>
      </c>
      <c r="AI394" s="92" t="s">
        <v>24619</v>
      </c>
      <c r="AJ394" s="93" t="s">
        <v>21130</v>
      </c>
    </row>
    <row r="395" spans="1:36" x14ac:dyDescent="0.25">
      <c r="A395" s="89">
        <v>58018</v>
      </c>
      <c r="B395" s="89" t="s">
        <v>9772</v>
      </c>
      <c r="C395" s="89" t="s">
        <v>9773</v>
      </c>
      <c r="D395" s="89" t="s">
        <v>80</v>
      </c>
      <c r="E395" s="90" t="s">
        <v>8655</v>
      </c>
      <c r="F395" s="89">
        <v>1</v>
      </c>
      <c r="G395" s="130" t="s">
        <v>24909</v>
      </c>
      <c r="H395" s="89">
        <v>2009</v>
      </c>
      <c r="I395" s="89" t="s">
        <v>7804</v>
      </c>
      <c r="J395" s="89" t="s">
        <v>9856</v>
      </c>
      <c r="K395" s="89"/>
      <c r="L395" s="89"/>
      <c r="M395" s="89"/>
      <c r="N395" s="89" t="s">
        <v>7805</v>
      </c>
      <c r="O395" s="89"/>
      <c r="P395" s="89"/>
      <c r="Q395" s="89" t="s">
        <v>7771</v>
      </c>
      <c r="R395" s="89"/>
      <c r="S395" s="89" t="s">
        <v>3402</v>
      </c>
      <c r="T395" s="89"/>
      <c r="U395" s="89">
        <v>8</v>
      </c>
      <c r="V395" s="89"/>
      <c r="W395" s="89" t="s">
        <v>201</v>
      </c>
      <c r="X395" s="89"/>
      <c r="Y395" s="89"/>
      <c r="Z395" s="89" t="s">
        <v>18335</v>
      </c>
      <c r="AA395" s="89" t="s">
        <v>18951</v>
      </c>
      <c r="AB395" s="89" t="s">
        <v>9856</v>
      </c>
      <c r="AC395" s="89" t="s">
        <v>9752</v>
      </c>
      <c r="AD395" s="89" t="s">
        <v>10083</v>
      </c>
      <c r="AE395" s="89" t="s">
        <v>9754</v>
      </c>
      <c r="AF395" s="89" t="s">
        <v>9755</v>
      </c>
      <c r="AG395" s="89" t="s">
        <v>9762</v>
      </c>
      <c r="AH395" s="92" t="s">
        <v>86</v>
      </c>
      <c r="AI395" s="92" t="s">
        <v>24619</v>
      </c>
      <c r="AJ395" s="93" t="s">
        <v>21130</v>
      </c>
    </row>
    <row r="396" spans="1:36" x14ac:dyDescent="0.25">
      <c r="A396" s="89">
        <v>58019</v>
      </c>
      <c r="B396" s="89" t="s">
        <v>10158</v>
      </c>
      <c r="C396" s="89"/>
      <c r="D396" s="89" t="s">
        <v>80</v>
      </c>
      <c r="E396" s="90" t="s">
        <v>23284</v>
      </c>
      <c r="F396" s="89">
        <v>1</v>
      </c>
      <c r="G396" s="130" t="s">
        <v>26243</v>
      </c>
      <c r="H396" s="89">
        <v>2009</v>
      </c>
      <c r="I396" s="89"/>
      <c r="J396" s="89" t="s">
        <v>9769</v>
      </c>
      <c r="K396" s="89" t="s">
        <v>6008</v>
      </c>
      <c r="L396" s="89" t="s">
        <v>6008</v>
      </c>
      <c r="M396" s="89"/>
      <c r="N396" s="89"/>
      <c r="O396" s="89"/>
      <c r="P396" s="89"/>
      <c r="Q396" s="89" t="s">
        <v>18336</v>
      </c>
      <c r="R396" s="89"/>
      <c r="S396" s="89"/>
      <c r="T396" s="89"/>
      <c r="U396" s="89"/>
      <c r="V396" s="89"/>
      <c r="W396" s="89" t="s">
        <v>249</v>
      </c>
      <c r="X396" s="89"/>
      <c r="Y396" s="89" t="s">
        <v>11092</v>
      </c>
      <c r="Z396" s="89" t="s">
        <v>18337</v>
      </c>
      <c r="AA396" s="89"/>
      <c r="AB396" s="89"/>
      <c r="AC396" s="89" t="s">
        <v>9752</v>
      </c>
      <c r="AD396" s="89" t="s">
        <v>10083</v>
      </c>
      <c r="AE396" s="89" t="s">
        <v>9754</v>
      </c>
      <c r="AF396" s="89" t="s">
        <v>9755</v>
      </c>
      <c r="AG396" s="89" t="s">
        <v>9762</v>
      </c>
      <c r="AH396" s="92" t="s">
        <v>86</v>
      </c>
      <c r="AI396" s="92" t="s">
        <v>24619</v>
      </c>
      <c r="AJ396" s="93" t="s">
        <v>21130</v>
      </c>
    </row>
    <row r="397" spans="1:36" x14ac:dyDescent="0.25">
      <c r="A397" s="89">
        <v>58020</v>
      </c>
      <c r="B397" s="89" t="s">
        <v>9772</v>
      </c>
      <c r="C397" s="89" t="s">
        <v>9773</v>
      </c>
      <c r="D397" s="89" t="s">
        <v>336</v>
      </c>
      <c r="E397" s="90" t="s">
        <v>342</v>
      </c>
      <c r="F397" s="89">
        <v>1</v>
      </c>
      <c r="G397" s="130" t="s">
        <v>24651</v>
      </c>
      <c r="H397" s="89">
        <v>2009</v>
      </c>
      <c r="I397" s="89" t="s">
        <v>343</v>
      </c>
      <c r="J397" s="89" t="s">
        <v>9776</v>
      </c>
      <c r="K397" s="89"/>
      <c r="L397" s="89"/>
      <c r="M397" s="89"/>
      <c r="N397" s="89" t="s">
        <v>8447</v>
      </c>
      <c r="O397" s="89"/>
      <c r="P397" s="89"/>
      <c r="Q397" s="89" t="s">
        <v>1234</v>
      </c>
      <c r="R397" s="89"/>
      <c r="S397" s="89" t="s">
        <v>18952</v>
      </c>
      <c r="T397" s="89"/>
      <c r="U397" s="89">
        <v>7</v>
      </c>
      <c r="V397" s="89"/>
      <c r="W397" s="89" t="s">
        <v>201</v>
      </c>
      <c r="X397" s="89"/>
      <c r="Y397" s="89"/>
      <c r="Z397" s="89" t="s">
        <v>342</v>
      </c>
      <c r="AA397" s="89" t="s">
        <v>18953</v>
      </c>
      <c r="AB397" s="89" t="s">
        <v>9776</v>
      </c>
      <c r="AC397" s="89" t="s">
        <v>9752</v>
      </c>
      <c r="AD397" s="89" t="s">
        <v>10083</v>
      </c>
      <c r="AE397" s="89" t="s">
        <v>9754</v>
      </c>
      <c r="AF397" s="89" t="s">
        <v>9755</v>
      </c>
      <c r="AG397" s="89" t="s">
        <v>9762</v>
      </c>
      <c r="AH397" s="92" t="s">
        <v>23806</v>
      </c>
      <c r="AI397" s="92" t="s">
        <v>24619</v>
      </c>
      <c r="AJ397" s="93" t="s">
        <v>21130</v>
      </c>
    </row>
    <row r="398" spans="1:36" x14ac:dyDescent="0.25">
      <c r="A398" s="89">
        <v>58021</v>
      </c>
      <c r="B398" s="89" t="s">
        <v>9772</v>
      </c>
      <c r="C398" s="89" t="s">
        <v>9773</v>
      </c>
      <c r="D398" s="89" t="s">
        <v>336</v>
      </c>
      <c r="E398" s="90" t="s">
        <v>1089</v>
      </c>
      <c r="F398" s="89">
        <v>2</v>
      </c>
      <c r="G398" s="130" t="s">
        <v>25617</v>
      </c>
      <c r="H398" s="89">
        <v>2009</v>
      </c>
      <c r="I398" s="89" t="s">
        <v>1090</v>
      </c>
      <c r="J398" s="89" t="s">
        <v>9776</v>
      </c>
      <c r="K398" s="89"/>
      <c r="L398" s="89"/>
      <c r="M398" s="89"/>
      <c r="N398" s="89" t="s">
        <v>8422</v>
      </c>
      <c r="O398" s="89"/>
      <c r="P398" s="89"/>
      <c r="Q398" s="89" t="s">
        <v>1234</v>
      </c>
      <c r="R398" s="89"/>
      <c r="S398" s="89" t="s">
        <v>735</v>
      </c>
      <c r="T398" s="89"/>
      <c r="U398" s="89">
        <v>13</v>
      </c>
      <c r="V398" s="89"/>
      <c r="W398" s="89" t="s">
        <v>201</v>
      </c>
      <c r="X398" s="89"/>
      <c r="Y398" s="89"/>
      <c r="Z398" s="89" t="s">
        <v>1089</v>
      </c>
      <c r="AA398" s="89" t="s">
        <v>18953</v>
      </c>
      <c r="AB398" s="89" t="s">
        <v>9776</v>
      </c>
      <c r="AC398" s="89" t="s">
        <v>9752</v>
      </c>
      <c r="AD398" s="89" t="s">
        <v>10083</v>
      </c>
      <c r="AE398" s="89" t="s">
        <v>9754</v>
      </c>
      <c r="AF398" s="89" t="s">
        <v>9755</v>
      </c>
      <c r="AG398" s="89" t="s">
        <v>9762</v>
      </c>
      <c r="AH398" s="92" t="s">
        <v>23806</v>
      </c>
      <c r="AI398" s="92" t="s">
        <v>24619</v>
      </c>
      <c r="AJ398" s="93" t="s">
        <v>21130</v>
      </c>
    </row>
    <row r="399" spans="1:36" x14ac:dyDescent="0.25">
      <c r="A399" s="89">
        <v>58022</v>
      </c>
      <c r="B399" s="89" t="s">
        <v>9745</v>
      </c>
      <c r="C399" s="89"/>
      <c r="D399" s="89" t="s">
        <v>80</v>
      </c>
      <c r="E399" s="90" t="s">
        <v>22924</v>
      </c>
      <c r="F399" s="89">
        <v>2</v>
      </c>
      <c r="G399" s="130" t="s">
        <v>25912</v>
      </c>
      <c r="H399" s="89">
        <v>2009</v>
      </c>
      <c r="I399" s="89" t="s">
        <v>18954</v>
      </c>
      <c r="J399" s="89" t="s">
        <v>9769</v>
      </c>
      <c r="K399" s="89"/>
      <c r="L399" s="89"/>
      <c r="M399" s="89"/>
      <c r="N399" s="89"/>
      <c r="O399" s="89"/>
      <c r="P399" s="89"/>
      <c r="Q399" s="89" t="s">
        <v>13560</v>
      </c>
      <c r="R399" s="89"/>
      <c r="S399" s="102">
        <v>13150</v>
      </c>
      <c r="T399" s="89"/>
      <c r="U399" s="89">
        <v>36</v>
      </c>
      <c r="V399" s="89"/>
      <c r="W399" s="89" t="s">
        <v>201</v>
      </c>
      <c r="X399" s="89"/>
      <c r="Y399" s="89"/>
      <c r="Z399" s="89" t="s">
        <v>18955</v>
      </c>
      <c r="AA399" s="89"/>
      <c r="AB399" s="89"/>
      <c r="AC399" s="89" t="s">
        <v>9752</v>
      </c>
      <c r="AD399" s="89" t="s">
        <v>10083</v>
      </c>
      <c r="AE399" s="89" t="s">
        <v>9754</v>
      </c>
      <c r="AF399" s="89" t="s">
        <v>9755</v>
      </c>
      <c r="AG399" s="89" t="s">
        <v>9762</v>
      </c>
      <c r="AH399" s="92" t="s">
        <v>86</v>
      </c>
      <c r="AI399" s="92" t="s">
        <v>24619</v>
      </c>
      <c r="AJ399" s="93" t="s">
        <v>21130</v>
      </c>
    </row>
    <row r="400" spans="1:36" x14ac:dyDescent="0.25">
      <c r="A400" s="89">
        <v>58023</v>
      </c>
      <c r="B400" s="89" t="s">
        <v>9772</v>
      </c>
      <c r="C400" s="89" t="s">
        <v>9773</v>
      </c>
      <c r="D400" s="89" t="s">
        <v>80</v>
      </c>
      <c r="E400" s="90" t="s">
        <v>7704</v>
      </c>
      <c r="F400" s="89">
        <v>1</v>
      </c>
      <c r="G400" s="130" t="s">
        <v>26244</v>
      </c>
      <c r="H400" s="89">
        <v>2009</v>
      </c>
      <c r="I400" s="89" t="s">
        <v>7666</v>
      </c>
      <c r="J400" s="89" t="s">
        <v>18338</v>
      </c>
      <c r="K400" s="89"/>
      <c r="L400" s="89"/>
      <c r="M400" s="89"/>
      <c r="N400" s="89" t="s">
        <v>7667</v>
      </c>
      <c r="O400" s="89"/>
      <c r="P400" s="89"/>
      <c r="Q400" s="89" t="s">
        <v>7668</v>
      </c>
      <c r="R400" s="89"/>
      <c r="S400" s="89" t="s">
        <v>8794</v>
      </c>
      <c r="T400" s="89"/>
      <c r="U400" s="89">
        <v>3</v>
      </c>
      <c r="V400" s="89"/>
      <c r="W400" s="89" t="s">
        <v>201</v>
      </c>
      <c r="X400" s="89"/>
      <c r="Y400" s="89"/>
      <c r="Z400" s="89" t="s">
        <v>18339</v>
      </c>
      <c r="AA400" s="89" t="s">
        <v>18956</v>
      </c>
      <c r="AB400" s="89" t="s">
        <v>18338</v>
      </c>
      <c r="AC400" s="89" t="s">
        <v>9752</v>
      </c>
      <c r="AD400" s="89" t="s">
        <v>10083</v>
      </c>
      <c r="AE400" s="89" t="s">
        <v>9754</v>
      </c>
      <c r="AF400" s="89" t="s">
        <v>9755</v>
      </c>
      <c r="AG400" s="89" t="s">
        <v>9762</v>
      </c>
      <c r="AH400" s="92" t="s">
        <v>86</v>
      </c>
      <c r="AI400" s="92" t="s">
        <v>24619</v>
      </c>
      <c r="AJ400" s="93" t="s">
        <v>21130</v>
      </c>
    </row>
    <row r="401" spans="1:36" x14ac:dyDescent="0.25">
      <c r="A401" s="89">
        <v>58024</v>
      </c>
      <c r="B401" s="89" t="s">
        <v>9772</v>
      </c>
      <c r="C401" s="89" t="s">
        <v>9773</v>
      </c>
      <c r="D401" s="89" t="s">
        <v>80</v>
      </c>
      <c r="E401" s="90" t="s">
        <v>7665</v>
      </c>
      <c r="F401" s="89">
        <v>1</v>
      </c>
      <c r="G401" s="130" t="s">
        <v>26245</v>
      </c>
      <c r="H401" s="89">
        <v>2009</v>
      </c>
      <c r="I401" s="89" t="s">
        <v>7666</v>
      </c>
      <c r="J401" s="89" t="s">
        <v>18338</v>
      </c>
      <c r="K401" s="89"/>
      <c r="L401" s="89"/>
      <c r="M401" s="89"/>
      <c r="N401" s="89" t="s">
        <v>7667</v>
      </c>
      <c r="O401" s="89"/>
      <c r="P401" s="89"/>
      <c r="Q401" s="89" t="s">
        <v>7668</v>
      </c>
      <c r="R401" s="89"/>
      <c r="S401" s="89" t="s">
        <v>18957</v>
      </c>
      <c r="T401" s="89"/>
      <c r="U401" s="89">
        <v>5</v>
      </c>
      <c r="V401" s="89"/>
      <c r="W401" s="89" t="s">
        <v>201</v>
      </c>
      <c r="X401" s="89"/>
      <c r="Y401" s="89"/>
      <c r="Z401" s="89" t="s">
        <v>18340</v>
      </c>
      <c r="AA401" s="89" t="s">
        <v>18956</v>
      </c>
      <c r="AB401" s="89" t="s">
        <v>18338</v>
      </c>
      <c r="AC401" s="89" t="s">
        <v>9752</v>
      </c>
      <c r="AD401" s="89" t="s">
        <v>10083</v>
      </c>
      <c r="AE401" s="89" t="s">
        <v>9754</v>
      </c>
      <c r="AF401" s="89" t="s">
        <v>9755</v>
      </c>
      <c r="AG401" s="89" t="s">
        <v>9762</v>
      </c>
      <c r="AH401" s="92" t="s">
        <v>86</v>
      </c>
      <c r="AI401" s="92" t="s">
        <v>24619</v>
      </c>
      <c r="AJ401" s="93" t="s">
        <v>21130</v>
      </c>
    </row>
    <row r="402" spans="1:36" x14ac:dyDescent="0.25">
      <c r="A402" s="89">
        <v>58026</v>
      </c>
      <c r="B402" s="89" t="s">
        <v>9745</v>
      </c>
      <c r="C402" s="89" t="s">
        <v>9883</v>
      </c>
      <c r="D402" s="89" t="s">
        <v>80</v>
      </c>
      <c r="E402" s="90" t="s">
        <v>3032</v>
      </c>
      <c r="F402" s="89">
        <v>1</v>
      </c>
      <c r="G402" s="130" t="s">
        <v>25337</v>
      </c>
      <c r="H402" s="89">
        <v>2009</v>
      </c>
      <c r="I402" s="89" t="s">
        <v>3006</v>
      </c>
      <c r="J402" s="89" t="s">
        <v>9769</v>
      </c>
      <c r="K402" s="89"/>
      <c r="L402" s="89"/>
      <c r="M402" s="89"/>
      <c r="N402" s="89" t="s">
        <v>3007</v>
      </c>
      <c r="O402" s="89"/>
      <c r="P402" s="89"/>
      <c r="Q402" s="89" t="s">
        <v>578</v>
      </c>
      <c r="R402" s="89"/>
      <c r="S402" s="89" t="s">
        <v>18958</v>
      </c>
      <c r="T402" s="89"/>
      <c r="U402" s="89">
        <v>6</v>
      </c>
      <c r="V402" s="89"/>
      <c r="W402" s="89" t="s">
        <v>201</v>
      </c>
      <c r="X402" s="89"/>
      <c r="Y402" s="89"/>
      <c r="Z402" s="89" t="s">
        <v>18341</v>
      </c>
      <c r="AA402" s="89"/>
      <c r="AB402" s="89"/>
      <c r="AC402" s="89" t="s">
        <v>9752</v>
      </c>
      <c r="AD402" s="89" t="s">
        <v>10083</v>
      </c>
      <c r="AE402" s="89" t="s">
        <v>9754</v>
      </c>
      <c r="AF402" s="89" t="s">
        <v>9755</v>
      </c>
      <c r="AG402" s="89" t="s">
        <v>9762</v>
      </c>
      <c r="AH402" s="92" t="s">
        <v>86</v>
      </c>
      <c r="AI402" s="92" t="s">
        <v>24619</v>
      </c>
      <c r="AJ402" s="93" t="s">
        <v>21130</v>
      </c>
    </row>
    <row r="403" spans="1:36" x14ac:dyDescent="0.25">
      <c r="A403" s="89">
        <v>58027</v>
      </c>
      <c r="B403" s="89" t="s">
        <v>9745</v>
      </c>
      <c r="C403" s="89" t="s">
        <v>9883</v>
      </c>
      <c r="D403" s="89" t="s">
        <v>80</v>
      </c>
      <c r="E403" s="90" t="s">
        <v>3057</v>
      </c>
      <c r="F403" s="89">
        <v>1</v>
      </c>
      <c r="G403" s="130" t="s">
        <v>25337</v>
      </c>
      <c r="H403" s="89">
        <v>2009</v>
      </c>
      <c r="I403" s="89" t="s">
        <v>3006</v>
      </c>
      <c r="J403" s="89" t="s">
        <v>9769</v>
      </c>
      <c r="K403" s="89"/>
      <c r="L403" s="89"/>
      <c r="M403" s="89"/>
      <c r="N403" s="89" t="s">
        <v>3007</v>
      </c>
      <c r="O403" s="89"/>
      <c r="P403" s="89"/>
      <c r="Q403" s="89" t="s">
        <v>578</v>
      </c>
      <c r="R403" s="89"/>
      <c r="S403" s="89" t="s">
        <v>18959</v>
      </c>
      <c r="T403" s="89"/>
      <c r="U403" s="89">
        <v>6</v>
      </c>
      <c r="V403" s="89"/>
      <c r="W403" s="89" t="s">
        <v>201</v>
      </c>
      <c r="X403" s="89"/>
      <c r="Y403" s="89"/>
      <c r="Z403" s="89" t="s">
        <v>18342</v>
      </c>
      <c r="AA403" s="89"/>
      <c r="AB403" s="89"/>
      <c r="AC403" s="89" t="s">
        <v>9752</v>
      </c>
      <c r="AD403" s="89" t="s">
        <v>10083</v>
      </c>
      <c r="AE403" s="89" t="s">
        <v>9754</v>
      </c>
      <c r="AF403" s="89" t="s">
        <v>9755</v>
      </c>
      <c r="AG403" s="89" t="s">
        <v>9762</v>
      </c>
      <c r="AH403" s="92" t="s">
        <v>86</v>
      </c>
      <c r="AI403" s="92" t="s">
        <v>24619</v>
      </c>
      <c r="AJ403" s="93" t="s">
        <v>21130</v>
      </c>
    </row>
    <row r="404" spans="1:36" x14ac:dyDescent="0.25">
      <c r="A404" s="89">
        <v>58028</v>
      </c>
      <c r="B404" s="89" t="s">
        <v>9745</v>
      </c>
      <c r="C404" s="89" t="s">
        <v>9883</v>
      </c>
      <c r="D404" s="89" t="s">
        <v>80</v>
      </c>
      <c r="E404" s="90" t="s">
        <v>3018</v>
      </c>
      <c r="F404" s="89">
        <v>1</v>
      </c>
      <c r="G404" s="130" t="s">
        <v>25337</v>
      </c>
      <c r="H404" s="89">
        <v>2009</v>
      </c>
      <c r="I404" s="89" t="s">
        <v>3006</v>
      </c>
      <c r="J404" s="89" t="s">
        <v>9769</v>
      </c>
      <c r="K404" s="89"/>
      <c r="L404" s="89"/>
      <c r="M404" s="89"/>
      <c r="N404" s="89" t="s">
        <v>3007</v>
      </c>
      <c r="O404" s="89"/>
      <c r="P404" s="89"/>
      <c r="Q404" s="89" t="s">
        <v>578</v>
      </c>
      <c r="R404" s="89"/>
      <c r="S404" s="89" t="s">
        <v>18960</v>
      </c>
      <c r="T404" s="89"/>
      <c r="U404" s="89">
        <v>6</v>
      </c>
      <c r="V404" s="89"/>
      <c r="W404" s="89" t="s">
        <v>201</v>
      </c>
      <c r="X404" s="89"/>
      <c r="Y404" s="89"/>
      <c r="Z404" s="89" t="s">
        <v>18343</v>
      </c>
      <c r="AA404" s="89"/>
      <c r="AB404" s="89"/>
      <c r="AC404" s="89" t="s">
        <v>9752</v>
      </c>
      <c r="AD404" s="89" t="s">
        <v>10083</v>
      </c>
      <c r="AE404" s="89" t="s">
        <v>9754</v>
      </c>
      <c r="AF404" s="89" t="s">
        <v>9755</v>
      </c>
      <c r="AG404" s="89" t="s">
        <v>9762</v>
      </c>
      <c r="AH404" s="92" t="s">
        <v>86</v>
      </c>
      <c r="AI404" s="92" t="s">
        <v>24619</v>
      </c>
      <c r="AJ404" s="93" t="s">
        <v>21130</v>
      </c>
    </row>
    <row r="405" spans="1:36" x14ac:dyDescent="0.25">
      <c r="A405" s="89">
        <v>58029</v>
      </c>
      <c r="B405" s="89" t="s">
        <v>9745</v>
      </c>
      <c r="C405" s="89" t="s">
        <v>10093</v>
      </c>
      <c r="D405" s="89" t="s">
        <v>534</v>
      </c>
      <c r="E405" s="90" t="s">
        <v>1428</v>
      </c>
      <c r="F405" s="89">
        <v>1</v>
      </c>
      <c r="G405" s="130" t="s">
        <v>25337</v>
      </c>
      <c r="H405" s="89">
        <v>2009</v>
      </c>
      <c r="I405" s="89" t="s">
        <v>1429</v>
      </c>
      <c r="J405" s="89" t="s">
        <v>10959</v>
      </c>
      <c r="K405" s="89"/>
      <c r="L405" s="89"/>
      <c r="M405" s="89"/>
      <c r="N405" s="89" t="s">
        <v>1430</v>
      </c>
      <c r="O405" s="89"/>
      <c r="P405" s="89"/>
      <c r="Q405" s="89" t="s">
        <v>1431</v>
      </c>
      <c r="R405" s="89"/>
      <c r="S405" s="89" t="s">
        <v>14186</v>
      </c>
      <c r="T405" s="89"/>
      <c r="U405" s="89">
        <v>4</v>
      </c>
      <c r="V405" s="89"/>
      <c r="W405" s="89" t="s">
        <v>201</v>
      </c>
      <c r="X405" s="89"/>
      <c r="Y405" s="89"/>
      <c r="Z405" s="89" t="s">
        <v>18344</v>
      </c>
      <c r="AA405" s="89"/>
      <c r="AB405" s="89"/>
      <c r="AC405" s="89" t="s">
        <v>9752</v>
      </c>
      <c r="AD405" s="89" t="s">
        <v>10083</v>
      </c>
      <c r="AE405" s="89" t="s">
        <v>9754</v>
      </c>
      <c r="AF405" s="89" t="s">
        <v>9755</v>
      </c>
      <c r="AG405" s="89" t="s">
        <v>9762</v>
      </c>
      <c r="AH405" s="92" t="s">
        <v>23610</v>
      </c>
      <c r="AI405" s="92" t="s">
        <v>24619</v>
      </c>
      <c r="AJ405" s="93" t="s">
        <v>21130</v>
      </c>
    </row>
    <row r="406" spans="1:36" x14ac:dyDescent="0.25">
      <c r="A406" s="89">
        <v>58031</v>
      </c>
      <c r="B406" s="89" t="s">
        <v>9745</v>
      </c>
      <c r="C406" s="89" t="s">
        <v>10093</v>
      </c>
      <c r="D406" s="89" t="s">
        <v>336</v>
      </c>
      <c r="E406" s="90" t="s">
        <v>2590</v>
      </c>
      <c r="F406" s="89">
        <v>1</v>
      </c>
      <c r="G406" s="130" t="s">
        <v>25337</v>
      </c>
      <c r="H406" s="89">
        <v>2009</v>
      </c>
      <c r="I406" s="89" t="s">
        <v>2591</v>
      </c>
      <c r="J406" s="89" t="s">
        <v>18345</v>
      </c>
      <c r="K406" s="89"/>
      <c r="L406" s="89"/>
      <c r="M406" s="89"/>
      <c r="N406" s="89" t="s">
        <v>2592</v>
      </c>
      <c r="O406" s="89"/>
      <c r="P406" s="89"/>
      <c r="Q406" s="89" t="s">
        <v>2593</v>
      </c>
      <c r="R406" s="89"/>
      <c r="S406" s="89" t="s">
        <v>18961</v>
      </c>
      <c r="T406" s="89"/>
      <c r="U406" s="89">
        <v>7</v>
      </c>
      <c r="V406" s="89"/>
      <c r="W406" s="89" t="s">
        <v>201</v>
      </c>
      <c r="X406" s="89"/>
      <c r="Y406" s="89"/>
      <c r="Z406" s="89" t="s">
        <v>2590</v>
      </c>
      <c r="AA406" s="89"/>
      <c r="AB406" s="89"/>
      <c r="AC406" s="89" t="s">
        <v>9752</v>
      </c>
      <c r="AD406" s="89" t="s">
        <v>10083</v>
      </c>
      <c r="AE406" s="89" t="s">
        <v>9754</v>
      </c>
      <c r="AF406" s="89" t="s">
        <v>9755</v>
      </c>
      <c r="AG406" s="89" t="s">
        <v>9762</v>
      </c>
      <c r="AH406" s="92" t="s">
        <v>23610</v>
      </c>
      <c r="AI406" s="92" t="s">
        <v>24619</v>
      </c>
      <c r="AJ406" s="93" t="s">
        <v>21130</v>
      </c>
    </row>
    <row r="407" spans="1:36" x14ac:dyDescent="0.25">
      <c r="A407" s="89">
        <v>58032</v>
      </c>
      <c r="B407" s="89" t="s">
        <v>10158</v>
      </c>
      <c r="C407" s="89"/>
      <c r="D407" s="89" t="s">
        <v>336</v>
      </c>
      <c r="E407" s="90" t="s">
        <v>18346</v>
      </c>
      <c r="F407" s="89">
        <v>2</v>
      </c>
      <c r="G407" s="130" t="s">
        <v>26246</v>
      </c>
      <c r="H407" s="89">
        <v>2009</v>
      </c>
      <c r="I407" s="89"/>
      <c r="J407" s="89" t="s">
        <v>18347</v>
      </c>
      <c r="K407" s="89">
        <v>4561247</v>
      </c>
      <c r="L407" s="89">
        <v>4561247</v>
      </c>
      <c r="M407" s="89"/>
      <c r="N407" s="89"/>
      <c r="O407" s="89"/>
      <c r="P407" s="89"/>
      <c r="Q407" s="89" t="s">
        <v>18348</v>
      </c>
      <c r="R407" s="89"/>
      <c r="S407" s="89"/>
      <c r="T407" s="89"/>
      <c r="U407" s="89"/>
      <c r="V407" s="89"/>
      <c r="W407" s="89" t="s">
        <v>201</v>
      </c>
      <c r="X407" s="89"/>
      <c r="Y407" s="89" t="s">
        <v>11092</v>
      </c>
      <c r="Z407" s="89" t="s">
        <v>18346</v>
      </c>
      <c r="AA407" s="89"/>
      <c r="AB407" s="89"/>
      <c r="AC407" s="89" t="s">
        <v>9752</v>
      </c>
      <c r="AD407" s="89" t="s">
        <v>10083</v>
      </c>
      <c r="AE407" s="89" t="s">
        <v>9754</v>
      </c>
      <c r="AF407" s="89" t="s">
        <v>9755</v>
      </c>
      <c r="AG407" s="89" t="s">
        <v>9762</v>
      </c>
      <c r="AH407" s="92" t="s">
        <v>86</v>
      </c>
      <c r="AI407" s="92" t="s">
        <v>24619</v>
      </c>
      <c r="AJ407" s="93" t="s">
        <v>21130</v>
      </c>
    </row>
    <row r="408" spans="1:36" x14ac:dyDescent="0.25">
      <c r="A408" s="89">
        <v>58033</v>
      </c>
      <c r="B408" s="89" t="s">
        <v>9772</v>
      </c>
      <c r="C408" s="89" t="s">
        <v>9773</v>
      </c>
      <c r="D408" s="89" t="s">
        <v>80</v>
      </c>
      <c r="E408" s="90" t="s">
        <v>7732</v>
      </c>
      <c r="F408" s="89">
        <v>2</v>
      </c>
      <c r="G408" s="130" t="s">
        <v>26247</v>
      </c>
      <c r="H408" s="89">
        <v>2009</v>
      </c>
      <c r="I408" s="89" t="s">
        <v>7512</v>
      </c>
      <c r="J408" s="89" t="s">
        <v>9769</v>
      </c>
      <c r="K408" s="89"/>
      <c r="L408" s="89"/>
      <c r="M408" s="89"/>
      <c r="N408" s="89" t="s">
        <v>7513</v>
      </c>
      <c r="O408" s="89"/>
      <c r="P408" s="89"/>
      <c r="Q408" s="89" t="s">
        <v>1497</v>
      </c>
      <c r="R408" s="89"/>
      <c r="S408" s="89" t="s">
        <v>6092</v>
      </c>
      <c r="T408" s="89"/>
      <c r="U408" s="89">
        <v>5</v>
      </c>
      <c r="V408" s="89"/>
      <c r="W408" s="89" t="s">
        <v>407</v>
      </c>
      <c r="X408" s="89"/>
      <c r="Y408" s="89"/>
      <c r="Z408" s="89" t="s">
        <v>18349</v>
      </c>
      <c r="AA408" s="89" t="s">
        <v>10105</v>
      </c>
      <c r="AB408" s="89" t="s">
        <v>9769</v>
      </c>
      <c r="AC408" s="89" t="s">
        <v>9752</v>
      </c>
      <c r="AD408" s="89" t="s">
        <v>10083</v>
      </c>
      <c r="AE408" s="89" t="s">
        <v>9754</v>
      </c>
      <c r="AF408" s="89" t="s">
        <v>9755</v>
      </c>
      <c r="AG408" s="89" t="s">
        <v>9762</v>
      </c>
      <c r="AH408" s="92" t="s">
        <v>86</v>
      </c>
      <c r="AI408" s="92" t="s">
        <v>24619</v>
      </c>
      <c r="AJ408" s="93" t="s">
        <v>21130</v>
      </c>
    </row>
    <row r="409" spans="1:36" x14ac:dyDescent="0.25">
      <c r="A409" s="89">
        <v>58035</v>
      </c>
      <c r="B409" s="89" t="s">
        <v>10132</v>
      </c>
      <c r="C409" s="89"/>
      <c r="D409" s="89" t="s">
        <v>80</v>
      </c>
      <c r="E409" s="90" t="s">
        <v>23285</v>
      </c>
      <c r="F409" s="89">
        <v>1</v>
      </c>
      <c r="G409" s="130" t="s">
        <v>25903</v>
      </c>
      <c r="H409" s="89">
        <v>2009</v>
      </c>
      <c r="I409" s="89"/>
      <c r="J409" s="89"/>
      <c r="K409" s="89"/>
      <c r="L409" s="89"/>
      <c r="M409" s="89"/>
      <c r="N409" s="89"/>
      <c r="O409" s="89"/>
      <c r="P409" s="89"/>
      <c r="Q409" s="89"/>
      <c r="R409" s="89"/>
      <c r="S409" s="89"/>
      <c r="T409" s="89"/>
      <c r="U409" s="89"/>
      <c r="V409" s="89"/>
      <c r="W409" s="89" t="s">
        <v>201</v>
      </c>
      <c r="X409" s="89"/>
      <c r="Y409" s="89"/>
      <c r="Z409" s="89" t="s">
        <v>18350</v>
      </c>
      <c r="AA409" s="89"/>
      <c r="AB409" s="89"/>
      <c r="AC409" s="89" t="s">
        <v>9752</v>
      </c>
      <c r="AD409" s="89" t="s">
        <v>10083</v>
      </c>
      <c r="AE409" s="89" t="s">
        <v>9754</v>
      </c>
      <c r="AF409" s="89" t="s">
        <v>9755</v>
      </c>
      <c r="AG409" s="89" t="s">
        <v>9762</v>
      </c>
      <c r="AH409" s="92" t="s">
        <v>86</v>
      </c>
      <c r="AI409" s="92" t="s">
        <v>24619</v>
      </c>
      <c r="AJ409" s="93" t="s">
        <v>21130</v>
      </c>
    </row>
    <row r="410" spans="1:36" x14ac:dyDescent="0.25">
      <c r="A410" s="89">
        <v>58036</v>
      </c>
      <c r="B410" s="89" t="s">
        <v>10132</v>
      </c>
      <c r="C410" s="89"/>
      <c r="D410" s="89" t="s">
        <v>80</v>
      </c>
      <c r="E410" s="90" t="s">
        <v>23285</v>
      </c>
      <c r="F410" s="89">
        <v>1</v>
      </c>
      <c r="G410" s="130" t="s">
        <v>25903</v>
      </c>
      <c r="H410" s="89">
        <v>2009</v>
      </c>
      <c r="I410" s="89"/>
      <c r="J410" s="89"/>
      <c r="K410" s="89"/>
      <c r="L410" s="89"/>
      <c r="M410" s="89"/>
      <c r="N410" s="89"/>
      <c r="O410" s="89"/>
      <c r="P410" s="89"/>
      <c r="Q410" s="89"/>
      <c r="R410" s="89"/>
      <c r="S410" s="89"/>
      <c r="T410" s="89"/>
      <c r="U410" s="89"/>
      <c r="V410" s="89"/>
      <c r="W410" s="89" t="s">
        <v>201</v>
      </c>
      <c r="X410" s="89"/>
      <c r="Y410" s="89"/>
      <c r="Z410" s="89" t="s">
        <v>18350</v>
      </c>
      <c r="AA410" s="89"/>
      <c r="AB410" s="89"/>
      <c r="AC410" s="89" t="s">
        <v>9752</v>
      </c>
      <c r="AD410" s="89" t="s">
        <v>10083</v>
      </c>
      <c r="AE410" s="89" t="s">
        <v>9754</v>
      </c>
      <c r="AF410" s="89" t="s">
        <v>9755</v>
      </c>
      <c r="AG410" s="89" t="s">
        <v>9762</v>
      </c>
      <c r="AH410" s="92" t="s">
        <v>86</v>
      </c>
      <c r="AI410" s="92" t="s">
        <v>24619</v>
      </c>
      <c r="AJ410" s="93" t="s">
        <v>21130</v>
      </c>
    </row>
    <row r="411" spans="1:36" x14ac:dyDescent="0.25">
      <c r="A411" s="89">
        <v>58037</v>
      </c>
      <c r="B411" s="89" t="s">
        <v>9772</v>
      </c>
      <c r="C411" s="89" t="s">
        <v>9773</v>
      </c>
      <c r="D411" s="89" t="s">
        <v>80</v>
      </c>
      <c r="E411" s="90" t="s">
        <v>7748</v>
      </c>
      <c r="F411" s="89">
        <v>1</v>
      </c>
      <c r="G411" s="130" t="s">
        <v>25903</v>
      </c>
      <c r="H411" s="89">
        <v>2009</v>
      </c>
      <c r="I411" s="89" t="s">
        <v>7749</v>
      </c>
      <c r="J411" s="89" t="s">
        <v>11139</v>
      </c>
      <c r="K411" s="89"/>
      <c r="L411" s="89"/>
      <c r="M411" s="89"/>
      <c r="N411" s="89" t="s">
        <v>7750</v>
      </c>
      <c r="O411" s="89"/>
      <c r="P411" s="89"/>
      <c r="Q411" s="89" t="s">
        <v>7751</v>
      </c>
      <c r="R411" s="89"/>
      <c r="S411" s="89" t="s">
        <v>10984</v>
      </c>
      <c r="T411" s="89"/>
      <c r="U411" s="89">
        <v>8</v>
      </c>
      <c r="V411" s="89"/>
      <c r="W411" s="89" t="s">
        <v>201</v>
      </c>
      <c r="X411" s="89"/>
      <c r="Y411" s="89"/>
      <c r="Z411" s="89" t="s">
        <v>18805</v>
      </c>
      <c r="AA411" s="89" t="s">
        <v>15591</v>
      </c>
      <c r="AB411" s="89" t="s">
        <v>11139</v>
      </c>
      <c r="AC411" s="89" t="s">
        <v>9752</v>
      </c>
      <c r="AD411" s="89" t="s">
        <v>10083</v>
      </c>
      <c r="AE411" s="89" t="s">
        <v>9754</v>
      </c>
      <c r="AF411" s="89" t="s">
        <v>9755</v>
      </c>
      <c r="AG411" s="89" t="s">
        <v>9762</v>
      </c>
      <c r="AH411" s="92" t="s">
        <v>86</v>
      </c>
      <c r="AI411" s="92" t="s">
        <v>24619</v>
      </c>
      <c r="AJ411" s="93" t="s">
        <v>21130</v>
      </c>
    </row>
    <row r="412" spans="1:36" x14ac:dyDescent="0.25">
      <c r="A412" s="89">
        <v>58038</v>
      </c>
      <c r="B412" s="89" t="s">
        <v>10132</v>
      </c>
      <c r="C412" s="89"/>
      <c r="D412" s="89" t="s">
        <v>80</v>
      </c>
      <c r="E412" s="90" t="s">
        <v>23380</v>
      </c>
      <c r="F412" s="89">
        <v>1</v>
      </c>
      <c r="G412" s="130" t="s">
        <v>24890</v>
      </c>
      <c r="H412" s="89">
        <v>2009</v>
      </c>
      <c r="I412" s="89"/>
      <c r="J412" s="89"/>
      <c r="K412" s="89"/>
      <c r="L412" s="89"/>
      <c r="M412" s="89"/>
      <c r="N412" s="89"/>
      <c r="O412" s="89"/>
      <c r="P412" s="89"/>
      <c r="Q412" s="89"/>
      <c r="R412" s="89"/>
      <c r="S412" s="89"/>
      <c r="T412" s="89"/>
      <c r="U412" s="89"/>
      <c r="V412" s="89"/>
      <c r="W412" s="89" t="s">
        <v>201</v>
      </c>
      <c r="X412" s="89"/>
      <c r="Y412" s="89"/>
      <c r="Z412" s="89" t="s">
        <v>18806</v>
      </c>
      <c r="AA412" s="89"/>
      <c r="AB412" s="89"/>
      <c r="AC412" s="89" t="s">
        <v>9752</v>
      </c>
      <c r="AD412" s="89" t="s">
        <v>10083</v>
      </c>
      <c r="AE412" s="89" t="s">
        <v>9754</v>
      </c>
      <c r="AF412" s="89" t="s">
        <v>9755</v>
      </c>
      <c r="AG412" s="89" t="s">
        <v>9762</v>
      </c>
      <c r="AH412" s="92" t="s">
        <v>86</v>
      </c>
      <c r="AI412" s="92" t="s">
        <v>24619</v>
      </c>
      <c r="AJ412" s="93" t="s">
        <v>21130</v>
      </c>
    </row>
    <row r="413" spans="1:36" x14ac:dyDescent="0.25">
      <c r="A413" s="89">
        <v>58039</v>
      </c>
      <c r="B413" s="89" t="s">
        <v>9772</v>
      </c>
      <c r="C413" s="89" t="s">
        <v>9773</v>
      </c>
      <c r="D413" s="89" t="s">
        <v>80</v>
      </c>
      <c r="E413" s="90" t="s">
        <v>8463</v>
      </c>
      <c r="F413" s="89">
        <v>1</v>
      </c>
      <c r="G413" s="130" t="s">
        <v>24890</v>
      </c>
      <c r="H413" s="89">
        <v>2009</v>
      </c>
      <c r="I413" s="89" t="s">
        <v>7696</v>
      </c>
      <c r="J413" s="89" t="s">
        <v>9769</v>
      </c>
      <c r="K413" s="89"/>
      <c r="L413" s="89"/>
      <c r="M413" s="89"/>
      <c r="N413" s="89" t="s">
        <v>8464</v>
      </c>
      <c r="O413" s="89"/>
      <c r="P413" s="89"/>
      <c r="Q413" s="89" t="s">
        <v>4738</v>
      </c>
      <c r="R413" s="89"/>
      <c r="S413" s="100">
        <v>42644</v>
      </c>
      <c r="T413" s="89"/>
      <c r="U413" s="89">
        <v>10</v>
      </c>
      <c r="V413" s="89"/>
      <c r="W413" s="89" t="s">
        <v>201</v>
      </c>
      <c r="X413" s="89"/>
      <c r="Y413" s="89"/>
      <c r="Z413" s="89" t="s">
        <v>18807</v>
      </c>
      <c r="AA413" s="89" t="s">
        <v>18419</v>
      </c>
      <c r="AB413" s="89" t="s">
        <v>9769</v>
      </c>
      <c r="AC413" s="89" t="s">
        <v>9752</v>
      </c>
      <c r="AD413" s="89" t="s">
        <v>10083</v>
      </c>
      <c r="AE413" s="89" t="s">
        <v>9754</v>
      </c>
      <c r="AF413" s="89" t="s">
        <v>9755</v>
      </c>
      <c r="AG413" s="89" t="s">
        <v>9762</v>
      </c>
      <c r="AH413" s="92" t="s">
        <v>86</v>
      </c>
      <c r="AI413" s="92" t="s">
        <v>24619</v>
      </c>
      <c r="AJ413" s="93" t="s">
        <v>21130</v>
      </c>
    </row>
    <row r="414" spans="1:36" x14ac:dyDescent="0.25">
      <c r="A414" s="89">
        <v>58040</v>
      </c>
      <c r="B414" s="89" t="s">
        <v>9772</v>
      </c>
      <c r="C414" s="89" t="s">
        <v>9773</v>
      </c>
      <c r="D414" s="89" t="s">
        <v>80</v>
      </c>
      <c r="E414" s="90" t="s">
        <v>7696</v>
      </c>
      <c r="F414" s="89">
        <v>1</v>
      </c>
      <c r="G414" s="130" t="s">
        <v>24890</v>
      </c>
      <c r="H414" s="89">
        <v>2009</v>
      </c>
      <c r="I414" s="89" t="s">
        <v>7696</v>
      </c>
      <c r="J414" s="89" t="s">
        <v>9769</v>
      </c>
      <c r="K414" s="89"/>
      <c r="L414" s="89"/>
      <c r="M414" s="89"/>
      <c r="N414" s="89" t="s">
        <v>8093</v>
      </c>
      <c r="O414" s="89"/>
      <c r="P414" s="89"/>
      <c r="Q414" s="89" t="s">
        <v>8094</v>
      </c>
      <c r="R414" s="89"/>
      <c r="S414" s="102">
        <v>41640</v>
      </c>
      <c r="T414" s="89"/>
      <c r="U414" s="89">
        <v>14</v>
      </c>
      <c r="V414" s="89"/>
      <c r="W414" s="89" t="s">
        <v>201</v>
      </c>
      <c r="X414" s="89"/>
      <c r="Y414" s="89"/>
      <c r="Z414" s="89" t="s">
        <v>18808</v>
      </c>
      <c r="AA414" s="89" t="s">
        <v>18419</v>
      </c>
      <c r="AB414" s="89" t="s">
        <v>9769</v>
      </c>
      <c r="AC414" s="89" t="s">
        <v>9752</v>
      </c>
      <c r="AD414" s="89" t="s">
        <v>10083</v>
      </c>
      <c r="AE414" s="89" t="s">
        <v>9754</v>
      </c>
      <c r="AF414" s="89" t="s">
        <v>9755</v>
      </c>
      <c r="AG414" s="89" t="s">
        <v>9762</v>
      </c>
      <c r="AH414" s="92" t="s">
        <v>86</v>
      </c>
      <c r="AI414" s="92" t="s">
        <v>24619</v>
      </c>
      <c r="AJ414" s="93" t="s">
        <v>21130</v>
      </c>
    </row>
    <row r="415" spans="1:36" x14ac:dyDescent="0.25">
      <c r="A415" s="89">
        <v>58041</v>
      </c>
      <c r="B415" s="89" t="s">
        <v>9745</v>
      </c>
      <c r="C415" s="89" t="s">
        <v>10093</v>
      </c>
      <c r="D415" s="89" t="s">
        <v>80</v>
      </c>
      <c r="E415" s="90" t="s">
        <v>23391</v>
      </c>
      <c r="F415" s="89">
        <v>1</v>
      </c>
      <c r="G415" s="130" t="s">
        <v>25337</v>
      </c>
      <c r="H415" s="89">
        <v>2009</v>
      </c>
      <c r="I415" s="89" t="s">
        <v>18962</v>
      </c>
      <c r="J415" s="89" t="s">
        <v>9776</v>
      </c>
      <c r="K415" s="89"/>
      <c r="L415" s="89"/>
      <c r="M415" s="89"/>
      <c r="N415" s="89" t="s">
        <v>18963</v>
      </c>
      <c r="O415" s="89"/>
      <c r="P415" s="89"/>
      <c r="Q415" s="89" t="s">
        <v>1650</v>
      </c>
      <c r="R415" s="89"/>
      <c r="S415" s="89" t="s">
        <v>9146</v>
      </c>
      <c r="T415" s="89"/>
      <c r="U415" s="89">
        <v>15</v>
      </c>
      <c r="V415" s="89"/>
      <c r="W415" s="89" t="s">
        <v>201</v>
      </c>
      <c r="X415" s="89"/>
      <c r="Y415" s="89"/>
      <c r="Z415" s="89" t="s">
        <v>18964</v>
      </c>
      <c r="AA415" s="89"/>
      <c r="AB415" s="89"/>
      <c r="AC415" s="89" t="s">
        <v>9752</v>
      </c>
      <c r="AD415" s="89" t="s">
        <v>10083</v>
      </c>
      <c r="AE415" s="89" t="s">
        <v>9754</v>
      </c>
      <c r="AF415" s="89" t="s">
        <v>9755</v>
      </c>
      <c r="AG415" s="89" t="s">
        <v>9762</v>
      </c>
      <c r="AH415" s="92" t="s">
        <v>23610</v>
      </c>
      <c r="AI415" s="92" t="s">
        <v>24619</v>
      </c>
      <c r="AJ415" s="93" t="s">
        <v>21130</v>
      </c>
    </row>
    <row r="416" spans="1:36" x14ac:dyDescent="0.25">
      <c r="A416" s="89">
        <v>58042</v>
      </c>
      <c r="B416" s="89" t="s">
        <v>9756</v>
      </c>
      <c r="C416" s="89" t="s">
        <v>9757</v>
      </c>
      <c r="D416" s="89" t="s">
        <v>80</v>
      </c>
      <c r="E416" s="90" t="s">
        <v>6832</v>
      </c>
      <c r="F416" s="89">
        <v>1</v>
      </c>
      <c r="G416" s="130" t="s">
        <v>24724</v>
      </c>
      <c r="H416" s="89">
        <v>2009</v>
      </c>
      <c r="I416" s="89" t="s">
        <v>6075</v>
      </c>
      <c r="J416" s="89"/>
      <c r="K416" s="89">
        <v>2009</v>
      </c>
      <c r="L416" s="89">
        <v>2</v>
      </c>
      <c r="M416" s="89" t="s">
        <v>6074</v>
      </c>
      <c r="N416" s="89"/>
      <c r="O416" s="89"/>
      <c r="P416" s="89"/>
      <c r="Q416" s="89"/>
      <c r="R416" s="89"/>
      <c r="S416" s="89" t="s">
        <v>5473</v>
      </c>
      <c r="T416" s="89"/>
      <c r="U416" s="89">
        <v>12</v>
      </c>
      <c r="V416" s="89"/>
      <c r="W416" s="89" t="s">
        <v>313</v>
      </c>
      <c r="X416" s="89"/>
      <c r="Y416" s="89"/>
      <c r="Z416" s="89" t="s">
        <v>18809</v>
      </c>
      <c r="AA416" s="89"/>
      <c r="AB416" s="89"/>
      <c r="AC416" s="89" t="s">
        <v>9752</v>
      </c>
      <c r="AD416" s="89" t="s">
        <v>10083</v>
      </c>
      <c r="AE416" s="89" t="s">
        <v>9754</v>
      </c>
      <c r="AF416" s="89" t="s">
        <v>9755</v>
      </c>
      <c r="AG416" s="89" t="s">
        <v>9762</v>
      </c>
      <c r="AH416" s="92" t="s">
        <v>86</v>
      </c>
      <c r="AI416" s="92" t="s">
        <v>24619</v>
      </c>
      <c r="AJ416" s="93" t="s">
        <v>21130</v>
      </c>
    </row>
    <row r="417" spans="1:36" x14ac:dyDescent="0.25">
      <c r="A417" s="89">
        <v>58043</v>
      </c>
      <c r="B417" s="89" t="s">
        <v>9772</v>
      </c>
      <c r="C417" s="89" t="s">
        <v>9773</v>
      </c>
      <c r="D417" s="89" t="s">
        <v>80</v>
      </c>
      <c r="E417" s="90" t="s">
        <v>7571</v>
      </c>
      <c r="F417" s="89">
        <v>1</v>
      </c>
      <c r="G417" s="130" t="s">
        <v>25219</v>
      </c>
      <c r="H417" s="89">
        <v>2009</v>
      </c>
      <c r="I417" s="89" t="s">
        <v>7572</v>
      </c>
      <c r="J417" s="89" t="s">
        <v>9769</v>
      </c>
      <c r="K417" s="89"/>
      <c r="L417" s="89"/>
      <c r="M417" s="89"/>
      <c r="N417" s="89" t="s">
        <v>7573</v>
      </c>
      <c r="O417" s="89"/>
      <c r="P417" s="89"/>
      <c r="Q417" s="89" t="s">
        <v>3775</v>
      </c>
      <c r="R417" s="89"/>
      <c r="S417" s="102">
        <v>12420</v>
      </c>
      <c r="T417" s="89"/>
      <c r="U417" s="89">
        <v>34</v>
      </c>
      <c r="V417" s="89"/>
      <c r="W417" s="89" t="s">
        <v>201</v>
      </c>
      <c r="X417" s="89"/>
      <c r="Y417" s="89"/>
      <c r="Z417" s="89" t="s">
        <v>18810</v>
      </c>
      <c r="AA417" s="89" t="s">
        <v>18965</v>
      </c>
      <c r="AB417" s="89" t="s">
        <v>9769</v>
      </c>
      <c r="AC417" s="89" t="s">
        <v>9752</v>
      </c>
      <c r="AD417" s="89" t="s">
        <v>10083</v>
      </c>
      <c r="AE417" s="89" t="s">
        <v>9754</v>
      </c>
      <c r="AF417" s="89" t="s">
        <v>9755</v>
      </c>
      <c r="AG417" s="89" t="s">
        <v>9762</v>
      </c>
      <c r="AH417" s="92" t="s">
        <v>86</v>
      </c>
      <c r="AI417" s="92" t="s">
        <v>24619</v>
      </c>
      <c r="AJ417" s="93" t="s">
        <v>21130</v>
      </c>
    </row>
    <row r="418" spans="1:36" x14ac:dyDescent="0.25">
      <c r="A418" s="89">
        <v>58044</v>
      </c>
      <c r="B418" s="89" t="s">
        <v>9767</v>
      </c>
      <c r="C418" s="89" t="s">
        <v>3630</v>
      </c>
      <c r="D418" s="89" t="s">
        <v>312</v>
      </c>
      <c r="E418" s="90" t="s">
        <v>3946</v>
      </c>
      <c r="F418" s="89">
        <v>5</v>
      </c>
      <c r="G418" s="130" t="s">
        <v>26248</v>
      </c>
      <c r="H418" s="89">
        <v>2009</v>
      </c>
      <c r="I418" s="89"/>
      <c r="J418" s="89" t="s">
        <v>18811</v>
      </c>
      <c r="K418" s="89"/>
      <c r="L418" s="89"/>
      <c r="M418" s="89"/>
      <c r="N418" s="89" t="s">
        <v>3947</v>
      </c>
      <c r="O418" s="89"/>
      <c r="P418" s="89"/>
      <c r="Q418" s="89" t="s">
        <v>3948</v>
      </c>
      <c r="R418" s="89"/>
      <c r="S418" s="89"/>
      <c r="T418" s="89"/>
      <c r="U418" s="89">
        <v>80</v>
      </c>
      <c r="V418" s="89"/>
      <c r="W418" s="89" t="s">
        <v>201</v>
      </c>
      <c r="X418" s="89"/>
      <c r="Y418" s="89"/>
      <c r="Z418" s="89" t="s">
        <v>18812</v>
      </c>
      <c r="AA418" s="89"/>
      <c r="AB418" s="89"/>
      <c r="AC418" s="89" t="s">
        <v>9752</v>
      </c>
      <c r="AD418" s="89" t="s">
        <v>10083</v>
      </c>
      <c r="AE418" s="89" t="s">
        <v>9754</v>
      </c>
      <c r="AF418" s="89" t="s">
        <v>9755</v>
      </c>
      <c r="AG418" s="89" t="s">
        <v>9762</v>
      </c>
      <c r="AH418" s="92" t="s">
        <v>86</v>
      </c>
      <c r="AI418" s="92" t="s">
        <v>24619</v>
      </c>
      <c r="AJ418" s="93" t="s">
        <v>21130</v>
      </c>
    </row>
    <row r="419" spans="1:36" x14ac:dyDescent="0.25">
      <c r="A419" s="89">
        <v>58045</v>
      </c>
      <c r="B419" s="89" t="s">
        <v>9772</v>
      </c>
      <c r="C419" s="89" t="s">
        <v>9773</v>
      </c>
      <c r="D419" s="89" t="s">
        <v>80</v>
      </c>
      <c r="E419" s="90" t="s">
        <v>7591</v>
      </c>
      <c r="F419" s="89">
        <v>1</v>
      </c>
      <c r="G419" s="130" t="s">
        <v>25705</v>
      </c>
      <c r="H419" s="89">
        <v>2009</v>
      </c>
      <c r="I419" s="89" t="s">
        <v>7592</v>
      </c>
      <c r="J419" s="89" t="s">
        <v>10504</v>
      </c>
      <c r="K419" s="89"/>
      <c r="L419" s="89"/>
      <c r="M419" s="89"/>
      <c r="N419" s="89" t="s">
        <v>7593</v>
      </c>
      <c r="O419" s="89"/>
      <c r="P419" s="89"/>
      <c r="Q419" s="89" t="s">
        <v>7594</v>
      </c>
      <c r="R419" s="89"/>
      <c r="S419" s="89" t="s">
        <v>18966</v>
      </c>
      <c r="T419" s="89"/>
      <c r="U419" s="89">
        <v>13</v>
      </c>
      <c r="V419" s="89"/>
      <c r="W419" s="89" t="s">
        <v>201</v>
      </c>
      <c r="X419" s="89"/>
      <c r="Y419" s="89"/>
      <c r="Z419" s="89" t="s">
        <v>18813</v>
      </c>
      <c r="AA419" s="89" t="s">
        <v>18394</v>
      </c>
      <c r="AB419" s="89" t="s">
        <v>10504</v>
      </c>
      <c r="AC419" s="89" t="s">
        <v>9752</v>
      </c>
      <c r="AD419" s="89" t="s">
        <v>10083</v>
      </c>
      <c r="AE419" s="89" t="s">
        <v>9754</v>
      </c>
      <c r="AF419" s="89" t="s">
        <v>9755</v>
      </c>
      <c r="AG419" s="89" t="s">
        <v>9762</v>
      </c>
      <c r="AH419" s="92" t="s">
        <v>23610</v>
      </c>
      <c r="AI419" s="92" t="s">
        <v>24619</v>
      </c>
      <c r="AJ419" s="93" t="s">
        <v>21130</v>
      </c>
    </row>
    <row r="420" spans="1:36" x14ac:dyDescent="0.25">
      <c r="A420" s="89">
        <v>58046</v>
      </c>
      <c r="B420" s="89" t="s">
        <v>9767</v>
      </c>
      <c r="C420" s="89" t="s">
        <v>3630</v>
      </c>
      <c r="D420" s="89" t="s">
        <v>336</v>
      </c>
      <c r="E420" s="90" t="s">
        <v>18967</v>
      </c>
      <c r="F420" s="89">
        <v>7</v>
      </c>
      <c r="G420" s="130" t="s">
        <v>26249</v>
      </c>
      <c r="H420" s="89">
        <v>2009</v>
      </c>
      <c r="I420" s="89"/>
      <c r="J420" s="89" t="s">
        <v>18811</v>
      </c>
      <c r="K420" s="89"/>
      <c r="L420" s="89"/>
      <c r="M420" s="89"/>
      <c r="N420" s="89" t="s">
        <v>18968</v>
      </c>
      <c r="O420" s="89"/>
      <c r="P420" s="89"/>
      <c r="Q420" s="89" t="s">
        <v>18969</v>
      </c>
      <c r="R420" s="89"/>
      <c r="S420" s="89"/>
      <c r="T420" s="89"/>
      <c r="U420" s="89">
        <v>80</v>
      </c>
      <c r="V420" s="89"/>
      <c r="W420" s="89" t="s">
        <v>201</v>
      </c>
      <c r="X420" s="89"/>
      <c r="Y420" s="89"/>
      <c r="Z420" s="89" t="s">
        <v>18967</v>
      </c>
      <c r="AA420" s="89"/>
      <c r="AB420" s="89"/>
      <c r="AC420" s="89" t="s">
        <v>9752</v>
      </c>
      <c r="AD420" s="89" t="s">
        <v>10083</v>
      </c>
      <c r="AE420" s="89" t="s">
        <v>9754</v>
      </c>
      <c r="AF420" s="89" t="s">
        <v>9755</v>
      </c>
      <c r="AG420" s="89" t="s">
        <v>9762</v>
      </c>
      <c r="AH420" s="92" t="s">
        <v>86</v>
      </c>
      <c r="AI420" s="92" t="s">
        <v>24619</v>
      </c>
      <c r="AJ420" s="93" t="s">
        <v>21130</v>
      </c>
    </row>
    <row r="421" spans="1:36" x14ac:dyDescent="0.25">
      <c r="A421" s="89">
        <v>58047</v>
      </c>
      <c r="B421" s="89" t="s">
        <v>9772</v>
      </c>
      <c r="C421" s="89" t="s">
        <v>9773</v>
      </c>
      <c r="D421" s="89" t="s">
        <v>80</v>
      </c>
      <c r="E421" s="90" t="s">
        <v>8591</v>
      </c>
      <c r="F421" s="89">
        <v>1</v>
      </c>
      <c r="G421" s="130" t="s">
        <v>25337</v>
      </c>
      <c r="H421" s="89">
        <v>2009</v>
      </c>
      <c r="I421" s="89" t="s">
        <v>8081</v>
      </c>
      <c r="J421" s="89" t="s">
        <v>10262</v>
      </c>
      <c r="K421" s="89"/>
      <c r="L421" s="89"/>
      <c r="M421" s="89"/>
      <c r="N421" s="89" t="s">
        <v>8082</v>
      </c>
      <c r="O421" s="89"/>
      <c r="P421" s="89"/>
      <c r="Q421" s="89" t="s">
        <v>8083</v>
      </c>
      <c r="R421" s="89"/>
      <c r="S421" s="89" t="s">
        <v>18970</v>
      </c>
      <c r="T421" s="89"/>
      <c r="U421" s="89">
        <v>9</v>
      </c>
      <c r="V421" s="89"/>
      <c r="W421" s="89" t="s">
        <v>201</v>
      </c>
      <c r="X421" s="89"/>
      <c r="Y421" s="89"/>
      <c r="Z421" s="89" t="s">
        <v>18814</v>
      </c>
      <c r="AA421" s="89" t="s">
        <v>18917</v>
      </c>
      <c r="AB421" s="89" t="s">
        <v>10262</v>
      </c>
      <c r="AC421" s="89" t="s">
        <v>9752</v>
      </c>
      <c r="AD421" s="89" t="s">
        <v>10083</v>
      </c>
      <c r="AE421" s="89" t="s">
        <v>9754</v>
      </c>
      <c r="AF421" s="89" t="s">
        <v>9755</v>
      </c>
      <c r="AG421" s="89" t="s">
        <v>9762</v>
      </c>
      <c r="AH421" s="92" t="s">
        <v>23610</v>
      </c>
      <c r="AI421" s="92" t="s">
        <v>24619</v>
      </c>
      <c r="AJ421" s="93" t="s">
        <v>21130</v>
      </c>
    </row>
    <row r="422" spans="1:36" x14ac:dyDescent="0.25">
      <c r="A422" s="89">
        <v>58048</v>
      </c>
      <c r="B422" s="89" t="s">
        <v>9772</v>
      </c>
      <c r="C422" s="89" t="s">
        <v>9773</v>
      </c>
      <c r="D422" s="89" t="s">
        <v>336</v>
      </c>
      <c r="E422" s="90" t="s">
        <v>18971</v>
      </c>
      <c r="F422" s="89">
        <v>1</v>
      </c>
      <c r="G422" s="130" t="s">
        <v>25337</v>
      </c>
      <c r="H422" s="89">
        <v>2009</v>
      </c>
      <c r="I422" s="89" t="s">
        <v>7867</v>
      </c>
      <c r="J422" s="89" t="s">
        <v>18815</v>
      </c>
      <c r="K422" s="89"/>
      <c r="L422" s="89"/>
      <c r="M422" s="89"/>
      <c r="N422" s="89" t="s">
        <v>7868</v>
      </c>
      <c r="O422" s="89"/>
      <c r="P422" s="89"/>
      <c r="Q422" s="89" t="s">
        <v>7869</v>
      </c>
      <c r="R422" s="89"/>
      <c r="S422" s="89" t="s">
        <v>18972</v>
      </c>
      <c r="T422" s="89"/>
      <c r="U422" s="89">
        <v>9</v>
      </c>
      <c r="V422" s="89"/>
      <c r="W422" s="89" t="s">
        <v>201</v>
      </c>
      <c r="X422" s="89"/>
      <c r="Y422" s="89"/>
      <c r="Z422" s="89" t="s">
        <v>18971</v>
      </c>
      <c r="AA422" s="89" t="s">
        <v>18973</v>
      </c>
      <c r="AB422" s="89" t="s">
        <v>18815</v>
      </c>
      <c r="AC422" s="89" t="s">
        <v>9752</v>
      </c>
      <c r="AD422" s="89" t="s">
        <v>10083</v>
      </c>
      <c r="AE422" s="89" t="s">
        <v>9754</v>
      </c>
      <c r="AF422" s="89" t="s">
        <v>9755</v>
      </c>
      <c r="AG422" s="89" t="s">
        <v>9762</v>
      </c>
      <c r="AH422" s="92" t="s">
        <v>23610</v>
      </c>
      <c r="AI422" s="92" t="s">
        <v>24619</v>
      </c>
      <c r="AJ422" s="93" t="s">
        <v>21130</v>
      </c>
    </row>
    <row r="423" spans="1:36" x14ac:dyDescent="0.25">
      <c r="A423" s="89">
        <v>58049</v>
      </c>
      <c r="B423" s="89" t="s">
        <v>9756</v>
      </c>
      <c r="C423" s="89" t="s">
        <v>9757</v>
      </c>
      <c r="D423" s="89" t="s">
        <v>80</v>
      </c>
      <c r="E423" s="90" t="s">
        <v>5961</v>
      </c>
      <c r="F423" s="89">
        <v>1</v>
      </c>
      <c r="G423" s="130" t="s">
        <v>25589</v>
      </c>
      <c r="H423" s="89">
        <v>2009</v>
      </c>
      <c r="I423" s="89" t="s">
        <v>5893</v>
      </c>
      <c r="J423" s="89"/>
      <c r="K423" s="89">
        <v>17</v>
      </c>
      <c r="L423" s="89">
        <v>2</v>
      </c>
      <c r="M423" s="89" t="s">
        <v>5892</v>
      </c>
      <c r="N423" s="89"/>
      <c r="O423" s="89"/>
      <c r="P423" s="89"/>
      <c r="Q423" s="89"/>
      <c r="R423" s="89"/>
      <c r="S423" s="89" t="s">
        <v>18974</v>
      </c>
      <c r="T423" s="89"/>
      <c r="U423" s="89">
        <v>2</v>
      </c>
      <c r="V423" s="89"/>
      <c r="W423" s="89" t="s">
        <v>201</v>
      </c>
      <c r="X423" s="89"/>
      <c r="Y423" s="89"/>
      <c r="Z423" s="89" t="s">
        <v>18816</v>
      </c>
      <c r="AA423" s="89"/>
      <c r="AB423" s="89"/>
      <c r="AC423" s="89" t="s">
        <v>9752</v>
      </c>
      <c r="AD423" s="89" t="s">
        <v>10083</v>
      </c>
      <c r="AE423" s="89" t="s">
        <v>9754</v>
      </c>
      <c r="AF423" s="89" t="s">
        <v>9755</v>
      </c>
      <c r="AG423" s="89" t="s">
        <v>9762</v>
      </c>
      <c r="AH423" s="92" t="s">
        <v>86</v>
      </c>
      <c r="AI423" s="92" t="s">
        <v>24619</v>
      </c>
      <c r="AJ423" s="93" t="s">
        <v>21130</v>
      </c>
    </row>
    <row r="424" spans="1:36" x14ac:dyDescent="0.25">
      <c r="A424" s="89">
        <v>58050</v>
      </c>
      <c r="B424" s="89" t="s">
        <v>9756</v>
      </c>
      <c r="C424" s="89" t="s">
        <v>9757</v>
      </c>
      <c r="D424" s="89" t="s">
        <v>80</v>
      </c>
      <c r="E424" s="90" t="s">
        <v>6736</v>
      </c>
      <c r="F424" s="89">
        <v>1</v>
      </c>
      <c r="G424" s="130" t="s">
        <v>25589</v>
      </c>
      <c r="H424" s="89">
        <v>2009</v>
      </c>
      <c r="I424" s="89" t="s">
        <v>5893</v>
      </c>
      <c r="J424" s="89"/>
      <c r="K424" s="89">
        <v>17</v>
      </c>
      <c r="L424" s="89">
        <v>3</v>
      </c>
      <c r="M424" s="89" t="s">
        <v>5892</v>
      </c>
      <c r="N424" s="89"/>
      <c r="O424" s="89"/>
      <c r="P424" s="89"/>
      <c r="Q424" s="89"/>
      <c r="R424" s="89"/>
      <c r="S424" s="89" t="s">
        <v>16422</v>
      </c>
      <c r="T424" s="89"/>
      <c r="U424" s="89">
        <v>2</v>
      </c>
      <c r="V424" s="89"/>
      <c r="W424" s="89" t="s">
        <v>201</v>
      </c>
      <c r="X424" s="89"/>
      <c r="Y424" s="89"/>
      <c r="Z424" s="89" t="s">
        <v>18817</v>
      </c>
      <c r="AA424" s="89"/>
      <c r="AB424" s="89"/>
      <c r="AC424" s="89" t="s">
        <v>9752</v>
      </c>
      <c r="AD424" s="89" t="s">
        <v>10083</v>
      </c>
      <c r="AE424" s="89" t="s">
        <v>9754</v>
      </c>
      <c r="AF424" s="89" t="s">
        <v>9755</v>
      </c>
      <c r="AG424" s="89" t="s">
        <v>9762</v>
      </c>
      <c r="AH424" s="92" t="s">
        <v>86</v>
      </c>
      <c r="AI424" s="92" t="s">
        <v>24619</v>
      </c>
      <c r="AJ424" s="93" t="s">
        <v>21130</v>
      </c>
    </row>
    <row r="425" spans="1:36" x14ac:dyDescent="0.25">
      <c r="A425" s="89">
        <v>58051</v>
      </c>
      <c r="B425" s="89" t="s">
        <v>9745</v>
      </c>
      <c r="C425" s="89" t="s">
        <v>10093</v>
      </c>
      <c r="D425" s="89" t="s">
        <v>237</v>
      </c>
      <c r="E425" s="90" t="s">
        <v>616</v>
      </c>
      <c r="F425" s="89">
        <v>1</v>
      </c>
      <c r="G425" s="130" t="s">
        <v>25337</v>
      </c>
      <c r="H425" s="89">
        <v>2009</v>
      </c>
      <c r="I425" s="89" t="s">
        <v>617</v>
      </c>
      <c r="J425" s="89" t="s">
        <v>10959</v>
      </c>
      <c r="K425" s="89"/>
      <c r="L425" s="89"/>
      <c r="M425" s="89"/>
      <c r="N425" s="89" t="s">
        <v>618</v>
      </c>
      <c r="O425" s="89"/>
      <c r="P425" s="89"/>
      <c r="Q425" s="89" t="s">
        <v>619</v>
      </c>
      <c r="R425" s="89"/>
      <c r="S425" s="89" t="s">
        <v>12187</v>
      </c>
      <c r="T425" s="89"/>
      <c r="U425" s="89">
        <v>8</v>
      </c>
      <c r="V425" s="89"/>
      <c r="W425" s="89" t="s">
        <v>201</v>
      </c>
      <c r="X425" s="89"/>
      <c r="Y425" s="89"/>
      <c r="Z425" s="89" t="s">
        <v>18818</v>
      </c>
      <c r="AA425" s="89"/>
      <c r="AB425" s="89"/>
      <c r="AC425" s="89" t="s">
        <v>9752</v>
      </c>
      <c r="AD425" s="89" t="s">
        <v>10083</v>
      </c>
      <c r="AE425" s="89" t="s">
        <v>9754</v>
      </c>
      <c r="AF425" s="89" t="s">
        <v>9755</v>
      </c>
      <c r="AG425" s="89" t="s">
        <v>9762</v>
      </c>
      <c r="AH425" s="92" t="s">
        <v>23610</v>
      </c>
      <c r="AI425" s="92" t="s">
        <v>24619</v>
      </c>
      <c r="AJ425" s="93" t="s">
        <v>21130</v>
      </c>
    </row>
    <row r="426" spans="1:36" x14ac:dyDescent="0.25">
      <c r="A426" s="89">
        <v>58052</v>
      </c>
      <c r="B426" s="89" t="s">
        <v>9756</v>
      </c>
      <c r="C426" s="89" t="s">
        <v>9757</v>
      </c>
      <c r="D426" s="89" t="s">
        <v>80</v>
      </c>
      <c r="E426" s="90" t="s">
        <v>5891</v>
      </c>
      <c r="F426" s="89">
        <v>1</v>
      </c>
      <c r="G426" s="130" t="s">
        <v>25589</v>
      </c>
      <c r="H426" s="89">
        <v>2009</v>
      </c>
      <c r="I426" s="89" t="s">
        <v>5893</v>
      </c>
      <c r="J426" s="89"/>
      <c r="K426" s="89">
        <v>17</v>
      </c>
      <c r="L426" s="89">
        <v>4</v>
      </c>
      <c r="M426" s="89" t="s">
        <v>5892</v>
      </c>
      <c r="N426" s="89"/>
      <c r="O426" s="89"/>
      <c r="P426" s="89"/>
      <c r="Q426" s="89"/>
      <c r="R426" s="89"/>
      <c r="S426" s="89" t="s">
        <v>18975</v>
      </c>
      <c r="T426" s="89"/>
      <c r="U426" s="89">
        <v>22</v>
      </c>
      <c r="V426" s="89"/>
      <c r="W426" s="89" t="s">
        <v>201</v>
      </c>
      <c r="X426" s="89"/>
      <c r="Y426" s="89"/>
      <c r="Z426" s="89" t="s">
        <v>18819</v>
      </c>
      <c r="AA426" s="89"/>
      <c r="AB426" s="89"/>
      <c r="AC426" s="89" t="s">
        <v>9752</v>
      </c>
      <c r="AD426" s="89" t="s">
        <v>10083</v>
      </c>
      <c r="AE426" s="89" t="s">
        <v>9754</v>
      </c>
      <c r="AF426" s="89" t="s">
        <v>9755</v>
      </c>
      <c r="AG426" s="89" t="s">
        <v>9762</v>
      </c>
      <c r="AH426" s="92" t="s">
        <v>86</v>
      </c>
      <c r="AI426" s="92" t="s">
        <v>24619</v>
      </c>
      <c r="AJ426" s="93" t="s">
        <v>21130</v>
      </c>
    </row>
    <row r="427" spans="1:36" x14ac:dyDescent="0.25">
      <c r="A427" s="89">
        <v>58053</v>
      </c>
      <c r="B427" s="89" t="s">
        <v>9772</v>
      </c>
      <c r="C427" s="89" t="s">
        <v>9773</v>
      </c>
      <c r="D427" s="89" t="s">
        <v>80</v>
      </c>
      <c r="E427" s="90" t="s">
        <v>7927</v>
      </c>
      <c r="F427" s="89">
        <v>1</v>
      </c>
      <c r="G427" s="130" t="s">
        <v>25589</v>
      </c>
      <c r="H427" s="89">
        <v>2009</v>
      </c>
      <c r="I427" s="89" t="s">
        <v>7928</v>
      </c>
      <c r="J427" s="89" t="s">
        <v>9769</v>
      </c>
      <c r="K427" s="89"/>
      <c r="L427" s="89"/>
      <c r="M427" s="89"/>
      <c r="N427" s="89" t="s">
        <v>7513</v>
      </c>
      <c r="O427" s="89"/>
      <c r="P427" s="89"/>
      <c r="Q427" s="89" t="s">
        <v>7929</v>
      </c>
      <c r="R427" s="89"/>
      <c r="S427" s="89" t="s">
        <v>18976</v>
      </c>
      <c r="T427" s="89"/>
      <c r="U427" s="89">
        <v>3</v>
      </c>
      <c r="V427" s="89"/>
      <c r="W427" s="89" t="s">
        <v>201</v>
      </c>
      <c r="X427" s="89"/>
      <c r="Y427" s="89"/>
      <c r="Z427" s="89" t="s">
        <v>18820</v>
      </c>
      <c r="AA427" s="89" t="s">
        <v>10105</v>
      </c>
      <c r="AB427" s="89" t="s">
        <v>9769</v>
      </c>
      <c r="AC427" s="89" t="s">
        <v>9752</v>
      </c>
      <c r="AD427" s="89" t="s">
        <v>10083</v>
      </c>
      <c r="AE427" s="89" t="s">
        <v>9754</v>
      </c>
      <c r="AF427" s="89" t="s">
        <v>9755</v>
      </c>
      <c r="AG427" s="89" t="s">
        <v>9762</v>
      </c>
      <c r="AH427" s="92" t="s">
        <v>86</v>
      </c>
      <c r="AI427" s="92" t="s">
        <v>24619</v>
      </c>
      <c r="AJ427" s="93" t="s">
        <v>21130</v>
      </c>
    </row>
    <row r="428" spans="1:36" x14ac:dyDescent="0.25">
      <c r="A428" s="89">
        <v>58054</v>
      </c>
      <c r="B428" s="89" t="s">
        <v>9772</v>
      </c>
      <c r="C428" s="89" t="s">
        <v>9773</v>
      </c>
      <c r="D428" s="89" t="s">
        <v>80</v>
      </c>
      <c r="E428" s="90" t="s">
        <v>8498</v>
      </c>
      <c r="F428" s="89">
        <v>1</v>
      </c>
      <c r="G428" s="130" t="s">
        <v>25589</v>
      </c>
      <c r="H428" s="89">
        <v>2009</v>
      </c>
      <c r="I428" s="89" t="s">
        <v>7512</v>
      </c>
      <c r="J428" s="89" t="s">
        <v>9769</v>
      </c>
      <c r="K428" s="89"/>
      <c r="L428" s="89"/>
      <c r="M428" s="89"/>
      <c r="N428" s="89" t="s">
        <v>7513</v>
      </c>
      <c r="O428" s="89"/>
      <c r="P428" s="89"/>
      <c r="Q428" s="89" t="s">
        <v>8499</v>
      </c>
      <c r="R428" s="89"/>
      <c r="S428" s="89" t="s">
        <v>16531</v>
      </c>
      <c r="T428" s="89"/>
      <c r="U428" s="89">
        <v>4</v>
      </c>
      <c r="V428" s="89"/>
      <c r="W428" s="89" t="s">
        <v>201</v>
      </c>
      <c r="X428" s="89"/>
      <c r="Y428" s="89"/>
      <c r="Z428" s="89" t="s">
        <v>18821</v>
      </c>
      <c r="AA428" s="89" t="s">
        <v>10105</v>
      </c>
      <c r="AB428" s="89" t="s">
        <v>9769</v>
      </c>
      <c r="AC428" s="89" t="s">
        <v>9752</v>
      </c>
      <c r="AD428" s="89" t="s">
        <v>10083</v>
      </c>
      <c r="AE428" s="89" t="s">
        <v>9754</v>
      </c>
      <c r="AF428" s="89" t="s">
        <v>9755</v>
      </c>
      <c r="AG428" s="89" t="s">
        <v>9762</v>
      </c>
      <c r="AH428" s="92" t="s">
        <v>86</v>
      </c>
      <c r="AI428" s="92" t="s">
        <v>24619</v>
      </c>
      <c r="AJ428" s="93" t="s">
        <v>21130</v>
      </c>
    </row>
    <row r="429" spans="1:36" x14ac:dyDescent="0.25">
      <c r="A429" s="89">
        <v>143906</v>
      </c>
      <c r="B429" s="89" t="s">
        <v>9745</v>
      </c>
      <c r="C429" s="89" t="s">
        <v>10267</v>
      </c>
      <c r="D429" s="89" t="s">
        <v>80</v>
      </c>
      <c r="E429" s="90" t="s">
        <v>23413</v>
      </c>
      <c r="F429" s="89">
        <v>9</v>
      </c>
      <c r="G429" s="130" t="s">
        <v>26255</v>
      </c>
      <c r="H429" s="89">
        <v>2011</v>
      </c>
      <c r="I429" s="89" t="s">
        <v>19047</v>
      </c>
      <c r="J429" s="89" t="s">
        <v>9769</v>
      </c>
      <c r="K429" s="89"/>
      <c r="L429" s="89"/>
      <c r="M429" s="89"/>
      <c r="N429" s="89" t="s">
        <v>19048</v>
      </c>
      <c r="O429" s="89"/>
      <c r="P429" s="89"/>
      <c r="Q429" s="89" t="s">
        <v>17976</v>
      </c>
      <c r="R429" s="89"/>
      <c r="S429" s="89" t="s">
        <v>5550</v>
      </c>
      <c r="T429" s="89"/>
      <c r="U429" s="89">
        <v>8</v>
      </c>
      <c r="V429" s="104">
        <v>5200</v>
      </c>
      <c r="W429" s="89" t="s">
        <v>201</v>
      </c>
      <c r="X429" s="89"/>
      <c r="Y429" s="89"/>
      <c r="Z429" s="89" t="s">
        <v>19049</v>
      </c>
      <c r="AA429" s="89"/>
      <c r="AB429" s="89"/>
      <c r="AC429" s="89" t="s">
        <v>9752</v>
      </c>
      <c r="AD429" s="89" t="s">
        <v>10005</v>
      </c>
      <c r="AE429" s="89" t="s">
        <v>9754</v>
      </c>
      <c r="AF429" s="89" t="s">
        <v>9755</v>
      </c>
      <c r="AG429" s="89" t="s">
        <v>9762</v>
      </c>
      <c r="AH429" s="92" t="s">
        <v>10159</v>
      </c>
      <c r="AI429" s="92" t="s">
        <v>24619</v>
      </c>
      <c r="AJ429" s="93" t="s">
        <v>21130</v>
      </c>
    </row>
    <row r="430" spans="1:36" x14ac:dyDescent="0.25">
      <c r="A430" s="89">
        <v>144008</v>
      </c>
      <c r="B430" s="89" t="s">
        <v>9745</v>
      </c>
      <c r="C430" s="89" t="s">
        <v>9746</v>
      </c>
      <c r="D430" s="89" t="s">
        <v>312</v>
      </c>
      <c r="E430" s="90" t="s">
        <v>23424</v>
      </c>
      <c r="F430" s="89">
        <v>1</v>
      </c>
      <c r="G430" s="130" t="s">
        <v>24684</v>
      </c>
      <c r="H430" s="89">
        <v>2011</v>
      </c>
      <c r="I430" s="89" t="s">
        <v>19077</v>
      </c>
      <c r="J430" s="89" t="s">
        <v>19078</v>
      </c>
      <c r="K430" s="89"/>
      <c r="L430" s="89"/>
      <c r="M430" s="89"/>
      <c r="N430" s="89" t="s">
        <v>2419</v>
      </c>
      <c r="O430" s="89"/>
      <c r="P430" s="89"/>
      <c r="Q430" s="89" t="s">
        <v>19079</v>
      </c>
      <c r="R430" s="89"/>
      <c r="S430" s="89" t="s">
        <v>19080</v>
      </c>
      <c r="T430" s="89"/>
      <c r="U430" s="89">
        <v>7</v>
      </c>
      <c r="V430" s="89">
        <v>500</v>
      </c>
      <c r="W430" s="89" t="s">
        <v>182</v>
      </c>
      <c r="X430" s="89"/>
      <c r="Y430" s="89"/>
      <c r="Z430" s="89" t="s">
        <v>19081</v>
      </c>
      <c r="AA430" s="89"/>
      <c r="AB430" s="89"/>
      <c r="AC430" s="89" t="s">
        <v>9752</v>
      </c>
      <c r="AD430" s="89" t="s">
        <v>10005</v>
      </c>
      <c r="AE430" s="89" t="s">
        <v>9754</v>
      </c>
      <c r="AF430" s="89" t="s">
        <v>9755</v>
      </c>
      <c r="AG430" s="89" t="s">
        <v>9762</v>
      </c>
      <c r="AH430" s="92" t="s">
        <v>23766</v>
      </c>
      <c r="AI430" s="92" t="s">
        <v>24619</v>
      </c>
      <c r="AJ430" s="93" t="s">
        <v>21130</v>
      </c>
    </row>
    <row r="431" spans="1:36" x14ac:dyDescent="0.25">
      <c r="A431" s="89">
        <v>144010</v>
      </c>
      <c r="B431" s="89" t="s">
        <v>9756</v>
      </c>
      <c r="C431" s="89" t="s">
        <v>9757</v>
      </c>
      <c r="D431" s="89" t="s">
        <v>336</v>
      </c>
      <c r="E431" s="90" t="s">
        <v>19083</v>
      </c>
      <c r="F431" s="89">
        <v>1</v>
      </c>
      <c r="G431" s="130" t="s">
        <v>24684</v>
      </c>
      <c r="H431" s="89">
        <v>2011</v>
      </c>
      <c r="I431" s="89" t="s">
        <v>8739</v>
      </c>
      <c r="J431" s="89"/>
      <c r="K431" s="89">
        <v>2011</v>
      </c>
      <c r="L431" s="89">
        <v>4</v>
      </c>
      <c r="M431" s="89" t="s">
        <v>8738</v>
      </c>
      <c r="N431" s="89"/>
      <c r="O431" s="89"/>
      <c r="P431" s="89"/>
      <c r="Q431" s="89"/>
      <c r="R431" s="89"/>
      <c r="S431" s="89" t="s">
        <v>15506</v>
      </c>
      <c r="T431" s="89"/>
      <c r="U431" s="89">
        <v>10</v>
      </c>
      <c r="V431" s="89"/>
      <c r="W431" s="89" t="s">
        <v>182</v>
      </c>
      <c r="X431" s="89"/>
      <c r="Y431" s="89"/>
      <c r="Z431" s="89" t="s">
        <v>19083</v>
      </c>
      <c r="AA431" s="89"/>
      <c r="AB431" s="89"/>
      <c r="AC431" s="89" t="s">
        <v>9752</v>
      </c>
      <c r="AD431" s="89" t="s">
        <v>10005</v>
      </c>
      <c r="AE431" s="89" t="s">
        <v>9754</v>
      </c>
      <c r="AF431" s="89" t="s">
        <v>9755</v>
      </c>
      <c r="AG431" s="89" t="s">
        <v>9762</v>
      </c>
      <c r="AH431" s="92" t="s">
        <v>86</v>
      </c>
      <c r="AI431" s="92" t="s">
        <v>24619</v>
      </c>
      <c r="AJ431" s="93" t="s">
        <v>21130</v>
      </c>
    </row>
    <row r="432" spans="1:36" x14ac:dyDescent="0.25">
      <c r="A432" s="89">
        <v>172043</v>
      </c>
      <c r="B432" s="89" t="s">
        <v>9745</v>
      </c>
      <c r="C432" s="89" t="s">
        <v>10093</v>
      </c>
      <c r="D432" s="89" t="s">
        <v>80</v>
      </c>
      <c r="E432" s="90" t="s">
        <v>23444</v>
      </c>
      <c r="F432" s="89">
        <v>1</v>
      </c>
      <c r="G432" s="130" t="s">
        <v>24643</v>
      </c>
      <c r="H432" s="89">
        <v>2012</v>
      </c>
      <c r="I432" s="89" t="s">
        <v>1284</v>
      </c>
      <c r="J432" s="89" t="s">
        <v>9769</v>
      </c>
      <c r="K432" s="89"/>
      <c r="L432" s="89"/>
      <c r="M432" s="89"/>
      <c r="N432" s="89" t="s">
        <v>1285</v>
      </c>
      <c r="O432" s="89"/>
      <c r="P432" s="89"/>
      <c r="Q432" s="89" t="s">
        <v>4588</v>
      </c>
      <c r="R432" s="89"/>
      <c r="S432" s="89" t="s">
        <v>19181</v>
      </c>
      <c r="T432" s="89"/>
      <c r="U432" s="89">
        <v>8</v>
      </c>
      <c r="V432" s="89"/>
      <c r="W432" s="89" t="s">
        <v>201</v>
      </c>
      <c r="X432" s="89"/>
      <c r="Y432" s="89"/>
      <c r="Z432" s="89" t="s">
        <v>19182</v>
      </c>
      <c r="AA432" s="89"/>
      <c r="AB432" s="89"/>
      <c r="AC432" s="89" t="s">
        <v>9752</v>
      </c>
      <c r="AD432" s="89" t="s">
        <v>9831</v>
      </c>
      <c r="AE432" s="89" t="s">
        <v>9754</v>
      </c>
      <c r="AF432" s="89" t="s">
        <v>9755</v>
      </c>
      <c r="AG432" s="89" t="s">
        <v>9762</v>
      </c>
      <c r="AH432" s="92" t="s">
        <v>23593</v>
      </c>
      <c r="AI432" s="92" t="s">
        <v>24619</v>
      </c>
      <c r="AJ432" s="93" t="s">
        <v>21130</v>
      </c>
    </row>
    <row r="433" spans="1:36" x14ac:dyDescent="0.25">
      <c r="A433" s="89">
        <v>172099</v>
      </c>
      <c r="B433" s="89" t="s">
        <v>9745</v>
      </c>
      <c r="C433" s="89"/>
      <c r="D433" s="89" t="s">
        <v>80</v>
      </c>
      <c r="E433" s="90" t="s">
        <v>21293</v>
      </c>
      <c r="F433" s="89">
        <v>1</v>
      </c>
      <c r="G433" s="130" t="s">
        <v>24843</v>
      </c>
      <c r="H433" s="89">
        <v>2012</v>
      </c>
      <c r="I433" s="89"/>
      <c r="J433" s="89"/>
      <c r="K433" s="89"/>
      <c r="L433" s="89"/>
      <c r="M433" s="89"/>
      <c r="N433" s="89"/>
      <c r="O433" s="89"/>
      <c r="P433" s="89"/>
      <c r="Q433" s="89"/>
      <c r="R433" s="89"/>
      <c r="S433" s="89"/>
      <c r="T433" s="89"/>
      <c r="U433" s="89"/>
      <c r="V433" s="89"/>
      <c r="W433" s="89"/>
      <c r="X433" s="89"/>
      <c r="Y433" s="89"/>
      <c r="Z433" s="89"/>
      <c r="AA433" s="89"/>
      <c r="AB433" s="92"/>
      <c r="AC433" s="89" t="s">
        <v>9752</v>
      </c>
      <c r="AD433" s="89" t="s">
        <v>14174</v>
      </c>
      <c r="AE433" s="89" t="s">
        <v>9754</v>
      </c>
      <c r="AF433" s="89" t="s">
        <v>9755</v>
      </c>
      <c r="AG433" s="89" t="s">
        <v>9762</v>
      </c>
      <c r="AH433" s="92"/>
      <c r="AI433" s="92" t="s">
        <v>24619</v>
      </c>
      <c r="AJ433" s="93" t="s">
        <v>21130</v>
      </c>
    </row>
    <row r="434" spans="1:36" x14ac:dyDescent="0.25">
      <c r="A434" s="89">
        <v>172109</v>
      </c>
      <c r="B434" s="89" t="s">
        <v>9745</v>
      </c>
      <c r="C434" s="89" t="s">
        <v>9746</v>
      </c>
      <c r="D434" s="89" t="s">
        <v>80</v>
      </c>
      <c r="E434" s="90" t="s">
        <v>23448</v>
      </c>
      <c r="F434" s="89">
        <v>1</v>
      </c>
      <c r="G434" s="130" t="s">
        <v>24756</v>
      </c>
      <c r="H434" s="89">
        <v>2012</v>
      </c>
      <c r="I434" s="89" t="s">
        <v>1284</v>
      </c>
      <c r="J434" s="89" t="s">
        <v>9769</v>
      </c>
      <c r="K434" s="89"/>
      <c r="L434" s="89"/>
      <c r="M434" s="89"/>
      <c r="N434" s="89" t="s">
        <v>1285</v>
      </c>
      <c r="O434" s="89"/>
      <c r="P434" s="89"/>
      <c r="Q434" s="89" t="s">
        <v>221</v>
      </c>
      <c r="R434" s="89"/>
      <c r="S434" s="89" t="s">
        <v>19190</v>
      </c>
      <c r="T434" s="89"/>
      <c r="U434" s="89" t="s">
        <v>19190</v>
      </c>
      <c r="V434" s="89"/>
      <c r="W434" s="89" t="s">
        <v>201</v>
      </c>
      <c r="X434" s="89"/>
      <c r="Y434" s="89"/>
      <c r="Z434" s="89" t="s">
        <v>19191</v>
      </c>
      <c r="AA434" s="89"/>
      <c r="AB434" s="89"/>
      <c r="AC434" s="89" t="s">
        <v>9752</v>
      </c>
      <c r="AD434" s="89" t="s">
        <v>9853</v>
      </c>
      <c r="AE434" s="89" t="s">
        <v>9754</v>
      </c>
      <c r="AF434" s="89" t="s">
        <v>9755</v>
      </c>
      <c r="AG434" s="89" t="s">
        <v>9762</v>
      </c>
      <c r="AH434" s="92" t="s">
        <v>10159</v>
      </c>
      <c r="AI434" s="92" t="s">
        <v>24619</v>
      </c>
      <c r="AJ434" s="93" t="s">
        <v>21130</v>
      </c>
    </row>
    <row r="435" spans="1:36" x14ac:dyDescent="0.25">
      <c r="A435" s="89">
        <v>481961</v>
      </c>
      <c r="B435" s="89" t="s">
        <v>9950</v>
      </c>
      <c r="C435" s="89" t="s">
        <v>11678</v>
      </c>
      <c r="D435" s="89" t="s">
        <v>336</v>
      </c>
      <c r="E435" s="90" t="s">
        <v>19321</v>
      </c>
      <c r="F435" s="89">
        <v>6</v>
      </c>
      <c r="G435" s="130" t="s">
        <v>26282</v>
      </c>
      <c r="H435" s="89">
        <v>2014</v>
      </c>
      <c r="I435" s="89"/>
      <c r="J435" s="89"/>
      <c r="K435" s="89"/>
      <c r="L435" s="89"/>
      <c r="M435" s="89"/>
      <c r="N435" s="89"/>
      <c r="O435" s="89"/>
      <c r="P435" s="89"/>
      <c r="Q435" s="89"/>
      <c r="R435" s="89"/>
      <c r="S435" s="89"/>
      <c r="T435" s="89"/>
      <c r="U435" s="89"/>
      <c r="V435" s="89"/>
      <c r="W435" s="89" t="s">
        <v>249</v>
      </c>
      <c r="X435" s="89"/>
      <c r="Y435" s="89"/>
      <c r="Z435" s="89" t="s">
        <v>19321</v>
      </c>
      <c r="AA435" s="89" t="s">
        <v>19322</v>
      </c>
      <c r="AB435" s="89" t="s">
        <v>19323</v>
      </c>
      <c r="AC435" s="89" t="s">
        <v>9752</v>
      </c>
      <c r="AD435" s="89" t="s">
        <v>15626</v>
      </c>
      <c r="AE435" s="89" t="s">
        <v>9754</v>
      </c>
      <c r="AF435" s="89" t="s">
        <v>9755</v>
      </c>
      <c r="AG435" s="89" t="s">
        <v>9762</v>
      </c>
      <c r="AH435" s="92" t="s">
        <v>23932</v>
      </c>
      <c r="AI435" s="92" t="s">
        <v>24619</v>
      </c>
      <c r="AJ435" s="93" t="s">
        <v>21130</v>
      </c>
    </row>
    <row r="436" spans="1:36" x14ac:dyDescent="0.25">
      <c r="A436" s="89">
        <v>481992</v>
      </c>
      <c r="B436" s="89" t="s">
        <v>10428</v>
      </c>
      <c r="C436" s="89" t="s">
        <v>10429</v>
      </c>
      <c r="D436" s="89" t="s">
        <v>336</v>
      </c>
      <c r="E436" s="90" t="s">
        <v>19321</v>
      </c>
      <c r="F436" s="89">
        <v>5</v>
      </c>
      <c r="G436" s="130" t="s">
        <v>26283</v>
      </c>
      <c r="H436" s="89">
        <v>2014</v>
      </c>
      <c r="I436" s="89" t="s">
        <v>19324</v>
      </c>
      <c r="J436" s="89"/>
      <c r="K436" s="89"/>
      <c r="L436" s="89"/>
      <c r="M436" s="89"/>
      <c r="N436" s="89" t="s">
        <v>9935</v>
      </c>
      <c r="O436" s="89"/>
      <c r="P436" s="89"/>
      <c r="Q436" s="89"/>
      <c r="R436" s="89"/>
      <c r="S436" s="89" t="s">
        <v>19325</v>
      </c>
      <c r="T436" s="89"/>
      <c r="U436" s="89"/>
      <c r="V436" s="89"/>
      <c r="W436" s="89" t="s">
        <v>249</v>
      </c>
      <c r="X436" s="89"/>
      <c r="Y436" s="89"/>
      <c r="Z436" s="89" t="s">
        <v>19321</v>
      </c>
      <c r="AA436" s="89" t="s">
        <v>19322</v>
      </c>
      <c r="AB436" s="89" t="s">
        <v>19323</v>
      </c>
      <c r="AC436" s="89" t="s">
        <v>9752</v>
      </c>
      <c r="AD436" s="89" t="s">
        <v>15626</v>
      </c>
      <c r="AE436" s="89" t="s">
        <v>9754</v>
      </c>
      <c r="AF436" s="89" t="s">
        <v>9755</v>
      </c>
      <c r="AG436" s="89" t="s">
        <v>9762</v>
      </c>
      <c r="AH436" s="92" t="s">
        <v>23933</v>
      </c>
      <c r="AI436" s="92" t="s">
        <v>24619</v>
      </c>
      <c r="AJ436" s="93" t="s">
        <v>21130</v>
      </c>
    </row>
    <row r="437" spans="1:36" x14ac:dyDescent="0.25">
      <c r="A437" s="89">
        <v>482142</v>
      </c>
      <c r="B437" s="89" t="s">
        <v>9772</v>
      </c>
      <c r="C437" s="89" t="s">
        <v>9773</v>
      </c>
      <c r="D437" s="89" t="s">
        <v>80</v>
      </c>
      <c r="E437" s="90" t="s">
        <v>23479</v>
      </c>
      <c r="F437" s="89">
        <v>2</v>
      </c>
      <c r="G437" s="130" t="s">
        <v>25816</v>
      </c>
      <c r="H437" s="89">
        <v>2014</v>
      </c>
      <c r="I437" s="89" t="s">
        <v>19330</v>
      </c>
      <c r="J437" s="89" t="s">
        <v>9769</v>
      </c>
      <c r="K437" s="89"/>
      <c r="L437" s="89"/>
      <c r="M437" s="89"/>
      <c r="N437" s="89" t="s">
        <v>13604</v>
      </c>
      <c r="O437" s="89"/>
      <c r="P437" s="89"/>
      <c r="Q437" s="89" t="s">
        <v>4244</v>
      </c>
      <c r="R437" s="89"/>
      <c r="S437" s="89" t="s">
        <v>19331</v>
      </c>
      <c r="T437" s="89"/>
      <c r="U437" s="89">
        <v>7</v>
      </c>
      <c r="V437" s="89"/>
      <c r="W437" s="89" t="s">
        <v>201</v>
      </c>
      <c r="X437" s="89"/>
      <c r="Y437" s="89"/>
      <c r="Z437" s="89" t="s">
        <v>19332</v>
      </c>
      <c r="AA437" s="89" t="s">
        <v>14134</v>
      </c>
      <c r="AB437" s="89" t="s">
        <v>9769</v>
      </c>
      <c r="AC437" s="89" t="s">
        <v>16305</v>
      </c>
      <c r="AD437" s="89" t="s">
        <v>9840</v>
      </c>
      <c r="AE437" s="89" t="s">
        <v>9754</v>
      </c>
      <c r="AF437" s="89" t="s">
        <v>9755</v>
      </c>
      <c r="AG437" s="89" t="s">
        <v>9762</v>
      </c>
      <c r="AH437" s="92" t="s">
        <v>23684</v>
      </c>
      <c r="AI437" s="92" t="s">
        <v>24619</v>
      </c>
      <c r="AJ437" s="93" t="s">
        <v>21130</v>
      </c>
    </row>
    <row r="438" spans="1:36" x14ac:dyDescent="0.25">
      <c r="A438" s="89">
        <v>482143</v>
      </c>
      <c r="B438" s="89" t="s">
        <v>9772</v>
      </c>
      <c r="C438" s="89" t="s">
        <v>9773</v>
      </c>
      <c r="D438" s="89" t="s">
        <v>336</v>
      </c>
      <c r="E438" s="90" t="s">
        <v>19333</v>
      </c>
      <c r="F438" s="89">
        <v>3</v>
      </c>
      <c r="G438" s="130" t="s">
        <v>26286</v>
      </c>
      <c r="H438" s="89">
        <v>2014</v>
      </c>
      <c r="I438" s="89" t="s">
        <v>19330</v>
      </c>
      <c r="J438" s="89" t="s">
        <v>9769</v>
      </c>
      <c r="K438" s="89"/>
      <c r="L438" s="89"/>
      <c r="M438" s="89"/>
      <c r="N438" s="89" t="s">
        <v>13604</v>
      </c>
      <c r="O438" s="89"/>
      <c r="P438" s="89"/>
      <c r="Q438" s="89" t="s">
        <v>4244</v>
      </c>
      <c r="R438" s="89"/>
      <c r="S438" s="89" t="s">
        <v>2851</v>
      </c>
      <c r="T438" s="89"/>
      <c r="U438" s="89">
        <v>9</v>
      </c>
      <c r="V438" s="89"/>
      <c r="W438" s="89" t="s">
        <v>201</v>
      </c>
      <c r="X438" s="89"/>
      <c r="Y438" s="89"/>
      <c r="Z438" s="89" t="s">
        <v>19333</v>
      </c>
      <c r="AA438" s="89" t="s">
        <v>14134</v>
      </c>
      <c r="AB438" s="89" t="s">
        <v>9769</v>
      </c>
      <c r="AC438" s="89" t="s">
        <v>19334</v>
      </c>
      <c r="AD438" s="89" t="s">
        <v>9840</v>
      </c>
      <c r="AE438" s="89" t="s">
        <v>9754</v>
      </c>
      <c r="AF438" s="89" t="s">
        <v>9755</v>
      </c>
      <c r="AG438" s="89" t="s">
        <v>9762</v>
      </c>
      <c r="AH438" s="92" t="s">
        <v>23934</v>
      </c>
      <c r="AI438" s="92" t="s">
        <v>24619</v>
      </c>
      <c r="AJ438" s="93" t="s">
        <v>21130</v>
      </c>
    </row>
    <row r="439" spans="1:36" x14ac:dyDescent="0.25">
      <c r="A439" s="89">
        <v>482561</v>
      </c>
      <c r="B439" s="89" t="s">
        <v>9772</v>
      </c>
      <c r="C439" s="89" t="s">
        <v>9773</v>
      </c>
      <c r="D439" s="89" t="s">
        <v>80</v>
      </c>
      <c r="E439" s="90" t="s">
        <v>23483</v>
      </c>
      <c r="F439" s="89">
        <v>1</v>
      </c>
      <c r="G439" s="130" t="s">
        <v>25986</v>
      </c>
      <c r="H439" s="89">
        <v>2014</v>
      </c>
      <c r="I439" s="89" t="s">
        <v>19351</v>
      </c>
      <c r="J439" s="89" t="s">
        <v>9769</v>
      </c>
      <c r="K439" s="89"/>
      <c r="L439" s="89"/>
      <c r="M439" s="89"/>
      <c r="N439" s="89" t="s">
        <v>19352</v>
      </c>
      <c r="O439" s="89"/>
      <c r="P439" s="89"/>
      <c r="Q439" s="89" t="s">
        <v>19353</v>
      </c>
      <c r="R439" s="89"/>
      <c r="S439" s="89" t="s">
        <v>6175</v>
      </c>
      <c r="T439" s="89"/>
      <c r="U439" s="89">
        <v>3</v>
      </c>
      <c r="V439" s="89"/>
      <c r="W439" s="89" t="s">
        <v>201</v>
      </c>
      <c r="X439" s="89"/>
      <c r="Y439" s="89"/>
      <c r="Z439" s="89" t="s">
        <v>19354</v>
      </c>
      <c r="AA439" s="89" t="s">
        <v>19355</v>
      </c>
      <c r="AB439" s="89" t="s">
        <v>9769</v>
      </c>
      <c r="AC439" s="89" t="s">
        <v>9752</v>
      </c>
      <c r="AD439" s="89" t="s">
        <v>10471</v>
      </c>
      <c r="AE439" s="89" t="s">
        <v>9754</v>
      </c>
      <c r="AF439" s="89" t="s">
        <v>9755</v>
      </c>
      <c r="AG439" s="89" t="s">
        <v>9762</v>
      </c>
      <c r="AH439" s="92" t="s">
        <v>23935</v>
      </c>
      <c r="AI439" s="92" t="s">
        <v>24619</v>
      </c>
      <c r="AJ439" s="93" t="s">
        <v>21130</v>
      </c>
    </row>
    <row r="440" spans="1:36" x14ac:dyDescent="0.25">
      <c r="A440" s="89">
        <v>483674</v>
      </c>
      <c r="B440" s="89" t="s">
        <v>9767</v>
      </c>
      <c r="C440" s="89"/>
      <c r="D440" s="89" t="s">
        <v>80</v>
      </c>
      <c r="E440" s="90" t="s">
        <v>13387</v>
      </c>
      <c r="F440" s="89">
        <v>1</v>
      </c>
      <c r="G440" s="130" t="s">
        <v>24684</v>
      </c>
      <c r="H440" s="89">
        <v>2014</v>
      </c>
      <c r="I440" s="89"/>
      <c r="J440" s="89" t="s">
        <v>9769</v>
      </c>
      <c r="K440" s="89"/>
      <c r="L440" s="89"/>
      <c r="M440" s="89"/>
      <c r="N440" s="89" t="s">
        <v>13388</v>
      </c>
      <c r="O440" s="89"/>
      <c r="P440" s="89"/>
      <c r="Q440" s="89" t="s">
        <v>19399</v>
      </c>
      <c r="R440" s="89"/>
      <c r="S440" s="89"/>
      <c r="T440" s="89"/>
      <c r="U440" s="89">
        <v>320</v>
      </c>
      <c r="V440" s="89">
        <v>200</v>
      </c>
      <c r="W440" s="89" t="s">
        <v>182</v>
      </c>
      <c r="X440" s="89"/>
      <c r="Y440" s="89"/>
      <c r="Z440" s="89" t="s">
        <v>19400</v>
      </c>
      <c r="AA440" s="89"/>
      <c r="AB440" s="89"/>
      <c r="AC440" s="89" t="s">
        <v>9752</v>
      </c>
      <c r="AD440" s="89" t="s">
        <v>10005</v>
      </c>
      <c r="AE440" s="89" t="s">
        <v>9754</v>
      </c>
      <c r="AF440" s="89" t="s">
        <v>9755</v>
      </c>
      <c r="AG440" s="89" t="s">
        <v>9762</v>
      </c>
      <c r="AH440" s="92" t="s">
        <v>10159</v>
      </c>
      <c r="AI440" s="92" t="s">
        <v>24619</v>
      </c>
      <c r="AJ440" s="93" t="s">
        <v>21130</v>
      </c>
    </row>
    <row r="441" spans="1:36" x14ac:dyDescent="0.25">
      <c r="A441" s="89">
        <v>483686</v>
      </c>
      <c r="B441" s="89" t="s">
        <v>9772</v>
      </c>
      <c r="C441" s="89" t="s">
        <v>9773</v>
      </c>
      <c r="D441" s="89" t="s">
        <v>80</v>
      </c>
      <c r="E441" s="90" t="s">
        <v>23503</v>
      </c>
      <c r="F441" s="89">
        <v>2</v>
      </c>
      <c r="G441" s="130" t="s">
        <v>26019</v>
      </c>
      <c r="H441" s="89">
        <v>2013</v>
      </c>
      <c r="I441" s="89" t="s">
        <v>13461</v>
      </c>
      <c r="J441" s="89" t="s">
        <v>9867</v>
      </c>
      <c r="K441" s="89"/>
      <c r="L441" s="89"/>
      <c r="M441" s="89"/>
      <c r="N441" s="89" t="s">
        <v>12340</v>
      </c>
      <c r="O441" s="89"/>
      <c r="P441" s="89"/>
      <c r="Q441" s="89" t="s">
        <v>13462</v>
      </c>
      <c r="R441" s="89"/>
      <c r="S441" s="89" t="s">
        <v>10545</v>
      </c>
      <c r="T441" s="89"/>
      <c r="U441" s="89">
        <v>8</v>
      </c>
      <c r="V441" s="89"/>
      <c r="W441" s="89" t="s">
        <v>201</v>
      </c>
      <c r="X441" s="89"/>
      <c r="Y441" s="89"/>
      <c r="Z441" s="89" t="s">
        <v>19405</v>
      </c>
      <c r="AA441" s="89" t="s">
        <v>19406</v>
      </c>
      <c r="AB441" s="89" t="s">
        <v>9867</v>
      </c>
      <c r="AC441" s="89" t="s">
        <v>9752</v>
      </c>
      <c r="AD441" s="89" t="s">
        <v>9871</v>
      </c>
      <c r="AE441" s="89" t="s">
        <v>9754</v>
      </c>
      <c r="AF441" s="89" t="s">
        <v>9755</v>
      </c>
      <c r="AG441" s="89" t="s">
        <v>9762</v>
      </c>
      <c r="AH441" s="92" t="s">
        <v>23592</v>
      </c>
      <c r="AI441" s="92" t="s">
        <v>24619</v>
      </c>
      <c r="AJ441" s="93" t="s">
        <v>21130</v>
      </c>
    </row>
    <row r="442" spans="1:36" x14ac:dyDescent="0.25">
      <c r="A442" s="89">
        <v>483687</v>
      </c>
      <c r="B442" s="89" t="s">
        <v>9772</v>
      </c>
      <c r="C442" s="89" t="s">
        <v>9773</v>
      </c>
      <c r="D442" s="89" t="s">
        <v>336</v>
      </c>
      <c r="E442" s="90" t="s">
        <v>19407</v>
      </c>
      <c r="F442" s="89">
        <v>2</v>
      </c>
      <c r="G442" s="130" t="s">
        <v>25159</v>
      </c>
      <c r="H442" s="89">
        <v>2013</v>
      </c>
      <c r="I442" s="89" t="s">
        <v>19408</v>
      </c>
      <c r="J442" s="89" t="s">
        <v>9867</v>
      </c>
      <c r="K442" s="89"/>
      <c r="L442" s="89"/>
      <c r="M442" s="89"/>
      <c r="N442" s="89" t="s">
        <v>12340</v>
      </c>
      <c r="O442" s="89"/>
      <c r="P442" s="89"/>
      <c r="Q442" s="89" t="s">
        <v>13462</v>
      </c>
      <c r="R442" s="89"/>
      <c r="S442" s="89" t="s">
        <v>10545</v>
      </c>
      <c r="T442" s="89"/>
      <c r="U442" s="89">
        <v>8</v>
      </c>
      <c r="V442" s="89"/>
      <c r="W442" s="89" t="s">
        <v>201</v>
      </c>
      <c r="X442" s="89"/>
      <c r="Y442" s="89"/>
      <c r="Z442" s="89" t="s">
        <v>19407</v>
      </c>
      <c r="AA442" s="89" t="s">
        <v>19406</v>
      </c>
      <c r="AB442" s="89" t="s">
        <v>9867</v>
      </c>
      <c r="AC442" s="89" t="s">
        <v>9752</v>
      </c>
      <c r="AD442" s="89" t="s">
        <v>9871</v>
      </c>
      <c r="AE442" s="89" t="s">
        <v>9754</v>
      </c>
      <c r="AF442" s="89" t="s">
        <v>9755</v>
      </c>
      <c r="AG442" s="89" t="s">
        <v>9762</v>
      </c>
      <c r="AH442" s="92" t="s">
        <v>23598</v>
      </c>
      <c r="AI442" s="92" t="s">
        <v>24619</v>
      </c>
      <c r="AJ442" s="93" t="s">
        <v>21130</v>
      </c>
    </row>
    <row r="443" spans="1:36" x14ac:dyDescent="0.25">
      <c r="A443" s="89">
        <v>58055</v>
      </c>
      <c r="B443" s="89" t="s">
        <v>9772</v>
      </c>
      <c r="C443" s="89" t="s">
        <v>9773</v>
      </c>
      <c r="D443" s="89" t="s">
        <v>80</v>
      </c>
      <c r="E443" s="90" t="s">
        <v>8562</v>
      </c>
      <c r="F443" s="89">
        <v>1</v>
      </c>
      <c r="G443" s="130" t="s">
        <v>25589</v>
      </c>
      <c r="H443" s="89">
        <v>2009</v>
      </c>
      <c r="I443" s="89" t="s">
        <v>8563</v>
      </c>
      <c r="J443" s="89" t="s">
        <v>9769</v>
      </c>
      <c r="K443" s="89"/>
      <c r="L443" s="89"/>
      <c r="M443" s="89"/>
      <c r="N443" s="89" t="s">
        <v>8564</v>
      </c>
      <c r="O443" s="89"/>
      <c r="P443" s="89"/>
      <c r="Q443" s="89" t="s">
        <v>8499</v>
      </c>
      <c r="R443" s="89"/>
      <c r="S443" s="89" t="s">
        <v>5903</v>
      </c>
      <c r="T443" s="89"/>
      <c r="U443" s="89">
        <v>3</v>
      </c>
      <c r="V443" s="89"/>
      <c r="W443" s="89" t="s">
        <v>201</v>
      </c>
      <c r="X443" s="89"/>
      <c r="Y443" s="89"/>
      <c r="Z443" s="89" t="s">
        <v>18822</v>
      </c>
      <c r="AA443" s="89" t="s">
        <v>19409</v>
      </c>
      <c r="AB443" s="89" t="s">
        <v>9769</v>
      </c>
      <c r="AC443" s="89" t="s">
        <v>9752</v>
      </c>
      <c r="AD443" s="89" t="s">
        <v>10083</v>
      </c>
      <c r="AE443" s="89" t="s">
        <v>9754</v>
      </c>
      <c r="AF443" s="89" t="s">
        <v>9755</v>
      </c>
      <c r="AG443" s="89" t="s">
        <v>9762</v>
      </c>
      <c r="AH443" s="92" t="s">
        <v>86</v>
      </c>
      <c r="AI443" s="92" t="s">
        <v>24619</v>
      </c>
      <c r="AJ443" s="93" t="s">
        <v>21130</v>
      </c>
    </row>
    <row r="444" spans="1:36" x14ac:dyDescent="0.25">
      <c r="A444" s="89">
        <v>58056</v>
      </c>
      <c r="B444" s="89" t="s">
        <v>9745</v>
      </c>
      <c r="C444" s="89" t="s">
        <v>10093</v>
      </c>
      <c r="D444" s="89" t="s">
        <v>237</v>
      </c>
      <c r="E444" s="90" t="s">
        <v>2672</v>
      </c>
      <c r="F444" s="89">
        <v>1</v>
      </c>
      <c r="G444" s="130" t="s">
        <v>25337</v>
      </c>
      <c r="H444" s="89">
        <v>2009</v>
      </c>
      <c r="I444" s="89" t="s">
        <v>2673</v>
      </c>
      <c r="J444" s="89" t="s">
        <v>12432</v>
      </c>
      <c r="K444" s="89"/>
      <c r="L444" s="89"/>
      <c r="M444" s="89"/>
      <c r="N444" s="89" t="s">
        <v>2674</v>
      </c>
      <c r="O444" s="89"/>
      <c r="P444" s="89"/>
      <c r="Q444" s="89" t="s">
        <v>2676</v>
      </c>
      <c r="R444" s="89"/>
      <c r="S444" s="89" t="s">
        <v>4554</v>
      </c>
      <c r="T444" s="89"/>
      <c r="U444" s="89">
        <v>10</v>
      </c>
      <c r="V444" s="89"/>
      <c r="W444" s="89" t="s">
        <v>2534</v>
      </c>
      <c r="X444" s="89"/>
      <c r="Y444" s="89"/>
      <c r="Z444" s="89" t="s">
        <v>18823</v>
      </c>
      <c r="AA444" s="89"/>
      <c r="AB444" s="89"/>
      <c r="AC444" s="89" t="s">
        <v>9752</v>
      </c>
      <c r="AD444" s="89" t="s">
        <v>10083</v>
      </c>
      <c r="AE444" s="89" t="s">
        <v>9754</v>
      </c>
      <c r="AF444" s="89" t="s">
        <v>9755</v>
      </c>
      <c r="AG444" s="89" t="s">
        <v>9762</v>
      </c>
      <c r="AH444" s="92" t="s">
        <v>86</v>
      </c>
      <c r="AI444" s="92" t="s">
        <v>24619</v>
      </c>
      <c r="AJ444" s="93" t="s">
        <v>21130</v>
      </c>
    </row>
    <row r="445" spans="1:36" x14ac:dyDescent="0.25">
      <c r="A445" s="89">
        <v>58057</v>
      </c>
      <c r="B445" s="89" t="s">
        <v>9745</v>
      </c>
      <c r="C445" s="89" t="s">
        <v>10093</v>
      </c>
      <c r="D445" s="89" t="s">
        <v>237</v>
      </c>
      <c r="E445" s="90" t="s">
        <v>23504</v>
      </c>
      <c r="F445" s="89">
        <v>1</v>
      </c>
      <c r="G445" s="130" t="s">
        <v>25337</v>
      </c>
      <c r="H445" s="89">
        <v>2009</v>
      </c>
      <c r="I445" s="89" t="s">
        <v>19410</v>
      </c>
      <c r="J445" s="89" t="s">
        <v>18824</v>
      </c>
      <c r="K445" s="89"/>
      <c r="L445" s="89"/>
      <c r="M445" s="89"/>
      <c r="N445" s="89" t="s">
        <v>1189</v>
      </c>
      <c r="O445" s="89"/>
      <c r="P445" s="89"/>
      <c r="Q445" s="89" t="s">
        <v>1190</v>
      </c>
      <c r="R445" s="89"/>
      <c r="S445" s="89" t="s">
        <v>11134</v>
      </c>
      <c r="T445" s="89"/>
      <c r="U445" s="89">
        <v>8</v>
      </c>
      <c r="V445" s="89"/>
      <c r="W445" s="89" t="s">
        <v>201</v>
      </c>
      <c r="X445" s="89"/>
      <c r="Y445" s="89"/>
      <c r="Z445" s="89" t="s">
        <v>18825</v>
      </c>
      <c r="AA445" s="89"/>
      <c r="AB445" s="89"/>
      <c r="AC445" s="89" t="s">
        <v>9752</v>
      </c>
      <c r="AD445" s="89" t="s">
        <v>10083</v>
      </c>
      <c r="AE445" s="89" t="s">
        <v>9754</v>
      </c>
      <c r="AF445" s="89" t="s">
        <v>9755</v>
      </c>
      <c r="AG445" s="89" t="s">
        <v>9762</v>
      </c>
      <c r="AH445" s="92" t="s">
        <v>86</v>
      </c>
      <c r="AI445" s="92" t="s">
        <v>24619</v>
      </c>
      <c r="AJ445" s="93" t="s">
        <v>21130</v>
      </c>
    </row>
    <row r="446" spans="1:36" x14ac:dyDescent="0.25">
      <c r="A446" s="89">
        <v>58058</v>
      </c>
      <c r="B446" s="89" t="s">
        <v>9745</v>
      </c>
      <c r="C446" s="89" t="s">
        <v>10093</v>
      </c>
      <c r="D446" s="89" t="s">
        <v>80</v>
      </c>
      <c r="E446" s="90" t="s">
        <v>23505</v>
      </c>
      <c r="F446" s="89">
        <v>1</v>
      </c>
      <c r="G446" s="130" t="s">
        <v>25025</v>
      </c>
      <c r="H446" s="89">
        <v>2009</v>
      </c>
      <c r="I446" s="89" t="s">
        <v>10268</v>
      </c>
      <c r="J446" s="89" t="s">
        <v>9769</v>
      </c>
      <c r="K446" s="89"/>
      <c r="L446" s="89"/>
      <c r="M446" s="89"/>
      <c r="N446" s="89"/>
      <c r="O446" s="89"/>
      <c r="P446" s="89"/>
      <c r="Q446" s="89" t="s">
        <v>19265</v>
      </c>
      <c r="R446" s="89"/>
      <c r="S446" s="102">
        <v>26299</v>
      </c>
      <c r="T446" s="89"/>
      <c r="U446" s="89">
        <v>72</v>
      </c>
      <c r="V446" s="89"/>
      <c r="W446" s="89" t="s">
        <v>201</v>
      </c>
      <c r="X446" s="89"/>
      <c r="Y446" s="89"/>
      <c r="Z446" s="89" t="s">
        <v>19411</v>
      </c>
      <c r="AA446" s="89"/>
      <c r="AB446" s="89"/>
      <c r="AC446" s="89" t="s">
        <v>9752</v>
      </c>
      <c r="AD446" s="89" t="s">
        <v>10083</v>
      </c>
      <c r="AE446" s="89" t="s">
        <v>9754</v>
      </c>
      <c r="AF446" s="89" t="s">
        <v>9755</v>
      </c>
      <c r="AG446" s="89" t="s">
        <v>9762</v>
      </c>
      <c r="AH446" s="92" t="s">
        <v>23610</v>
      </c>
      <c r="AI446" s="92" t="s">
        <v>24619</v>
      </c>
      <c r="AJ446" s="93" t="s">
        <v>21130</v>
      </c>
    </row>
    <row r="447" spans="1:36" x14ac:dyDescent="0.25">
      <c r="A447" s="89">
        <v>58061</v>
      </c>
      <c r="B447" s="89" t="s">
        <v>9772</v>
      </c>
      <c r="C447" s="89" t="s">
        <v>9773</v>
      </c>
      <c r="D447" s="89" t="s">
        <v>80</v>
      </c>
      <c r="E447" s="90" t="s">
        <v>8569</v>
      </c>
      <c r="F447" s="89">
        <v>2</v>
      </c>
      <c r="G447" s="130" t="s">
        <v>26298</v>
      </c>
      <c r="H447" s="89">
        <v>2009</v>
      </c>
      <c r="I447" s="89" t="s">
        <v>8570</v>
      </c>
      <c r="J447" s="89" t="s">
        <v>11139</v>
      </c>
      <c r="K447" s="89"/>
      <c r="L447" s="89"/>
      <c r="M447" s="89"/>
      <c r="N447" s="89" t="s">
        <v>8571</v>
      </c>
      <c r="O447" s="89"/>
      <c r="P447" s="89"/>
      <c r="Q447" s="89" t="s">
        <v>8572</v>
      </c>
      <c r="R447" s="89"/>
      <c r="S447" s="89" t="s">
        <v>19412</v>
      </c>
      <c r="T447" s="89"/>
      <c r="U447" s="89">
        <v>12</v>
      </c>
      <c r="V447" s="89"/>
      <c r="W447" s="89" t="s">
        <v>201</v>
      </c>
      <c r="X447" s="89"/>
      <c r="Y447" s="89"/>
      <c r="Z447" s="89" t="s">
        <v>18826</v>
      </c>
      <c r="AA447" s="89" t="s">
        <v>19413</v>
      </c>
      <c r="AB447" s="89" t="s">
        <v>11139</v>
      </c>
      <c r="AC447" s="89" t="s">
        <v>9752</v>
      </c>
      <c r="AD447" s="89" t="s">
        <v>10083</v>
      </c>
      <c r="AE447" s="89" t="s">
        <v>9754</v>
      </c>
      <c r="AF447" s="89" t="s">
        <v>9755</v>
      </c>
      <c r="AG447" s="89" t="s">
        <v>9762</v>
      </c>
      <c r="AH447" s="92" t="s">
        <v>23610</v>
      </c>
      <c r="AI447" s="92" t="s">
        <v>24619</v>
      </c>
      <c r="AJ447" s="93" t="s">
        <v>21130</v>
      </c>
    </row>
    <row r="448" spans="1:36" x14ac:dyDescent="0.25">
      <c r="A448" s="89">
        <v>58065</v>
      </c>
      <c r="B448" s="89" t="s">
        <v>10132</v>
      </c>
      <c r="C448" s="89"/>
      <c r="D448" s="89" t="s">
        <v>336</v>
      </c>
      <c r="E448" s="90" t="s">
        <v>18827</v>
      </c>
      <c r="F448" s="89">
        <v>1</v>
      </c>
      <c r="G448" s="130" t="s">
        <v>25057</v>
      </c>
      <c r="H448" s="89">
        <v>2009</v>
      </c>
      <c r="I448" s="89"/>
      <c r="J448" s="89"/>
      <c r="K448" s="89"/>
      <c r="L448" s="89"/>
      <c r="M448" s="89"/>
      <c r="N448" s="89"/>
      <c r="O448" s="89"/>
      <c r="P448" s="89"/>
      <c r="Q448" s="89"/>
      <c r="R448" s="89"/>
      <c r="S448" s="89"/>
      <c r="T448" s="89"/>
      <c r="U448" s="89"/>
      <c r="V448" s="89"/>
      <c r="W448" s="89" t="s">
        <v>201</v>
      </c>
      <c r="X448" s="89"/>
      <c r="Y448" s="89"/>
      <c r="Z448" s="89" t="s">
        <v>18827</v>
      </c>
      <c r="AA448" s="89"/>
      <c r="AB448" s="89"/>
      <c r="AC448" s="89" t="s">
        <v>9752</v>
      </c>
      <c r="AD448" s="89" t="s">
        <v>10083</v>
      </c>
      <c r="AE448" s="89" t="s">
        <v>9754</v>
      </c>
      <c r="AF448" s="89" t="s">
        <v>9755</v>
      </c>
      <c r="AG448" s="89" t="s">
        <v>9762</v>
      </c>
      <c r="AH448" s="92" t="s">
        <v>86</v>
      </c>
      <c r="AI448" s="92" t="s">
        <v>24619</v>
      </c>
      <c r="AJ448" s="93" t="s">
        <v>21130</v>
      </c>
    </row>
    <row r="449" spans="1:36" x14ac:dyDescent="0.25">
      <c r="A449" s="89">
        <v>58066</v>
      </c>
      <c r="B449" s="89" t="s">
        <v>10132</v>
      </c>
      <c r="C449" s="89"/>
      <c r="D449" s="89" t="s">
        <v>336</v>
      </c>
      <c r="E449" s="90" t="s">
        <v>18828</v>
      </c>
      <c r="F449" s="89">
        <v>6</v>
      </c>
      <c r="G449" s="130" t="s">
        <v>25058</v>
      </c>
      <c r="H449" s="89">
        <v>2009</v>
      </c>
      <c r="I449" s="89"/>
      <c r="J449" s="89"/>
      <c r="K449" s="89"/>
      <c r="L449" s="89"/>
      <c r="M449" s="89"/>
      <c r="N449" s="89"/>
      <c r="O449" s="89"/>
      <c r="P449" s="89"/>
      <c r="Q449" s="89"/>
      <c r="R449" s="89"/>
      <c r="S449" s="89"/>
      <c r="T449" s="89"/>
      <c r="U449" s="89"/>
      <c r="V449" s="89"/>
      <c r="W449" s="89" t="s">
        <v>201</v>
      </c>
      <c r="X449" s="89"/>
      <c r="Y449" s="89"/>
      <c r="Z449" s="89" t="s">
        <v>18828</v>
      </c>
      <c r="AA449" s="89"/>
      <c r="AB449" s="89"/>
      <c r="AC449" s="89" t="s">
        <v>9752</v>
      </c>
      <c r="AD449" s="89" t="s">
        <v>10083</v>
      </c>
      <c r="AE449" s="89" t="s">
        <v>9754</v>
      </c>
      <c r="AF449" s="89" t="s">
        <v>9755</v>
      </c>
      <c r="AG449" s="89" t="s">
        <v>9762</v>
      </c>
      <c r="AH449" s="92" t="s">
        <v>86</v>
      </c>
      <c r="AI449" s="92" t="s">
        <v>24619</v>
      </c>
      <c r="AJ449" s="93" t="s">
        <v>21130</v>
      </c>
    </row>
    <row r="450" spans="1:36" x14ac:dyDescent="0.25">
      <c r="A450" s="89">
        <v>58067</v>
      </c>
      <c r="B450" s="89" t="s">
        <v>10132</v>
      </c>
      <c r="C450" s="89"/>
      <c r="D450" s="89" t="s">
        <v>336</v>
      </c>
      <c r="E450" s="90" t="s">
        <v>18829</v>
      </c>
      <c r="F450" s="89">
        <v>6</v>
      </c>
      <c r="G450" s="130" t="s">
        <v>25058</v>
      </c>
      <c r="H450" s="89">
        <v>2009</v>
      </c>
      <c r="I450" s="89"/>
      <c r="J450" s="89"/>
      <c r="K450" s="89"/>
      <c r="L450" s="89"/>
      <c r="M450" s="89"/>
      <c r="N450" s="89"/>
      <c r="O450" s="89"/>
      <c r="P450" s="89"/>
      <c r="Q450" s="89"/>
      <c r="R450" s="89"/>
      <c r="S450" s="89"/>
      <c r="T450" s="89"/>
      <c r="U450" s="89"/>
      <c r="V450" s="89"/>
      <c r="W450" s="89" t="s">
        <v>201</v>
      </c>
      <c r="X450" s="89"/>
      <c r="Y450" s="89"/>
      <c r="Z450" s="89" t="s">
        <v>18829</v>
      </c>
      <c r="AA450" s="89"/>
      <c r="AB450" s="89"/>
      <c r="AC450" s="89" t="s">
        <v>9752</v>
      </c>
      <c r="AD450" s="89" t="s">
        <v>10083</v>
      </c>
      <c r="AE450" s="89" t="s">
        <v>9754</v>
      </c>
      <c r="AF450" s="89" t="s">
        <v>9755</v>
      </c>
      <c r="AG450" s="89" t="s">
        <v>9762</v>
      </c>
      <c r="AH450" s="92" t="s">
        <v>86</v>
      </c>
      <c r="AI450" s="92" t="s">
        <v>24619</v>
      </c>
      <c r="AJ450" s="93" t="s">
        <v>21130</v>
      </c>
    </row>
    <row r="451" spans="1:36" x14ac:dyDescent="0.25">
      <c r="A451" s="89">
        <v>58068</v>
      </c>
      <c r="B451" s="89" t="s">
        <v>10132</v>
      </c>
      <c r="C451" s="89"/>
      <c r="D451" s="89" t="s">
        <v>336</v>
      </c>
      <c r="E451" s="90" t="s">
        <v>18830</v>
      </c>
      <c r="F451" s="89">
        <v>6</v>
      </c>
      <c r="G451" s="130" t="s">
        <v>25058</v>
      </c>
      <c r="H451" s="89">
        <v>2009</v>
      </c>
      <c r="I451" s="89"/>
      <c r="J451" s="89"/>
      <c r="K451" s="89"/>
      <c r="L451" s="89"/>
      <c r="M451" s="89"/>
      <c r="N451" s="89"/>
      <c r="O451" s="89"/>
      <c r="P451" s="89"/>
      <c r="Q451" s="89"/>
      <c r="R451" s="89"/>
      <c r="S451" s="89"/>
      <c r="T451" s="89"/>
      <c r="U451" s="89"/>
      <c r="V451" s="89"/>
      <c r="W451" s="89" t="s">
        <v>201</v>
      </c>
      <c r="X451" s="89"/>
      <c r="Y451" s="89"/>
      <c r="Z451" s="89" t="s">
        <v>18830</v>
      </c>
      <c r="AA451" s="89"/>
      <c r="AB451" s="89"/>
      <c r="AC451" s="89" t="s">
        <v>9752</v>
      </c>
      <c r="AD451" s="89" t="s">
        <v>10083</v>
      </c>
      <c r="AE451" s="89" t="s">
        <v>9754</v>
      </c>
      <c r="AF451" s="89" t="s">
        <v>9755</v>
      </c>
      <c r="AG451" s="89" t="s">
        <v>9762</v>
      </c>
      <c r="AH451" s="92" t="s">
        <v>86</v>
      </c>
      <c r="AI451" s="92" t="s">
        <v>24619</v>
      </c>
      <c r="AJ451" s="93" t="s">
        <v>21130</v>
      </c>
    </row>
    <row r="452" spans="1:36" x14ac:dyDescent="0.25">
      <c r="A452" s="89">
        <v>58069</v>
      </c>
      <c r="B452" s="89" t="s">
        <v>9772</v>
      </c>
      <c r="C452" s="89" t="s">
        <v>9773</v>
      </c>
      <c r="D452" s="89" t="s">
        <v>80</v>
      </c>
      <c r="E452" s="90" t="s">
        <v>8585</v>
      </c>
      <c r="F452" s="89">
        <v>1</v>
      </c>
      <c r="G452" s="130" t="s">
        <v>24895</v>
      </c>
      <c r="H452" s="89">
        <v>2009</v>
      </c>
      <c r="I452" s="89" t="s">
        <v>8586</v>
      </c>
      <c r="J452" s="89" t="s">
        <v>9769</v>
      </c>
      <c r="K452" s="89"/>
      <c r="L452" s="89"/>
      <c r="M452" s="89"/>
      <c r="N452" s="89" t="s">
        <v>8587</v>
      </c>
      <c r="O452" s="89"/>
      <c r="P452" s="89"/>
      <c r="Q452" s="89" t="s">
        <v>221</v>
      </c>
      <c r="R452" s="89"/>
      <c r="S452" s="89" t="s">
        <v>15598</v>
      </c>
      <c r="T452" s="89"/>
      <c r="U452" s="89">
        <v>3</v>
      </c>
      <c r="V452" s="89"/>
      <c r="W452" s="89" t="s">
        <v>201</v>
      </c>
      <c r="X452" s="89"/>
      <c r="Y452" s="89"/>
      <c r="Z452" s="89" t="s">
        <v>18831</v>
      </c>
      <c r="AA452" s="89" t="s">
        <v>11794</v>
      </c>
      <c r="AB452" s="89" t="s">
        <v>9769</v>
      </c>
      <c r="AC452" s="89" t="s">
        <v>9752</v>
      </c>
      <c r="AD452" s="89" t="s">
        <v>10083</v>
      </c>
      <c r="AE452" s="89" t="s">
        <v>9754</v>
      </c>
      <c r="AF452" s="89" t="s">
        <v>9755</v>
      </c>
      <c r="AG452" s="89" t="s">
        <v>9762</v>
      </c>
      <c r="AH452" s="92" t="s">
        <v>86</v>
      </c>
      <c r="AI452" s="92" t="s">
        <v>24619</v>
      </c>
      <c r="AJ452" s="93" t="s">
        <v>21130</v>
      </c>
    </row>
    <row r="453" spans="1:36" x14ac:dyDescent="0.25">
      <c r="A453" s="89">
        <v>58070</v>
      </c>
      <c r="B453" s="89" t="s">
        <v>9772</v>
      </c>
      <c r="C453" s="89" t="s">
        <v>9773</v>
      </c>
      <c r="D453" s="89" t="s">
        <v>336</v>
      </c>
      <c r="E453" s="90" t="s">
        <v>19414</v>
      </c>
      <c r="F453" s="89">
        <v>2</v>
      </c>
      <c r="G453" s="130" t="s">
        <v>26299</v>
      </c>
      <c r="H453" s="89">
        <v>2009</v>
      </c>
      <c r="I453" s="89" t="s">
        <v>4705</v>
      </c>
      <c r="J453" s="89" t="s">
        <v>18832</v>
      </c>
      <c r="K453" s="89"/>
      <c r="L453" s="89"/>
      <c r="M453" s="89"/>
      <c r="N453" s="89" t="s">
        <v>4706</v>
      </c>
      <c r="O453" s="89"/>
      <c r="P453" s="89"/>
      <c r="Q453" s="89" t="s">
        <v>4707</v>
      </c>
      <c r="R453" s="89"/>
      <c r="S453" s="89" t="s">
        <v>19415</v>
      </c>
      <c r="T453" s="89"/>
      <c r="U453" s="89">
        <v>2</v>
      </c>
      <c r="V453" s="89"/>
      <c r="W453" s="89" t="s">
        <v>201</v>
      </c>
      <c r="X453" s="89"/>
      <c r="Y453" s="89"/>
      <c r="Z453" s="89" t="s">
        <v>19414</v>
      </c>
      <c r="AA453" s="89" t="s">
        <v>19416</v>
      </c>
      <c r="AB453" s="89" t="s">
        <v>18832</v>
      </c>
      <c r="AC453" s="89" t="s">
        <v>9752</v>
      </c>
      <c r="AD453" s="89" t="s">
        <v>10083</v>
      </c>
      <c r="AE453" s="89" t="s">
        <v>9754</v>
      </c>
      <c r="AF453" s="89" t="s">
        <v>9755</v>
      </c>
      <c r="AG453" s="89" t="s">
        <v>9762</v>
      </c>
      <c r="AH453" s="92" t="s">
        <v>86</v>
      </c>
      <c r="AI453" s="92" t="s">
        <v>24619</v>
      </c>
      <c r="AJ453" s="93" t="s">
        <v>21130</v>
      </c>
    </row>
    <row r="454" spans="1:36" x14ac:dyDescent="0.25">
      <c r="A454" s="89">
        <v>58071</v>
      </c>
      <c r="B454" s="89" t="s">
        <v>9745</v>
      </c>
      <c r="C454" s="89" t="s">
        <v>9883</v>
      </c>
      <c r="D454" s="89" t="s">
        <v>80</v>
      </c>
      <c r="E454" s="90" t="s">
        <v>3005</v>
      </c>
      <c r="F454" s="89">
        <v>1</v>
      </c>
      <c r="G454" s="130" t="s">
        <v>24756</v>
      </c>
      <c r="H454" s="89">
        <v>2009</v>
      </c>
      <c r="I454" s="89" t="s">
        <v>3006</v>
      </c>
      <c r="J454" s="89" t="s">
        <v>9769</v>
      </c>
      <c r="K454" s="89"/>
      <c r="L454" s="89"/>
      <c r="M454" s="89"/>
      <c r="N454" s="89" t="s">
        <v>3007</v>
      </c>
      <c r="O454" s="89"/>
      <c r="P454" s="89"/>
      <c r="Q454" s="89" t="s">
        <v>578</v>
      </c>
      <c r="R454" s="89"/>
      <c r="S454" s="89" t="s">
        <v>19417</v>
      </c>
      <c r="T454" s="89"/>
      <c r="U454" s="89">
        <v>6</v>
      </c>
      <c r="V454" s="89"/>
      <c r="W454" s="89" t="s">
        <v>201</v>
      </c>
      <c r="X454" s="89"/>
      <c r="Y454" s="89"/>
      <c r="Z454" s="89" t="s">
        <v>18833</v>
      </c>
      <c r="AA454" s="89"/>
      <c r="AB454" s="89"/>
      <c r="AC454" s="89" t="s">
        <v>9752</v>
      </c>
      <c r="AD454" s="89" t="s">
        <v>10083</v>
      </c>
      <c r="AE454" s="89" t="s">
        <v>9754</v>
      </c>
      <c r="AF454" s="89" t="s">
        <v>9755</v>
      </c>
      <c r="AG454" s="89" t="s">
        <v>9762</v>
      </c>
      <c r="AH454" s="92" t="s">
        <v>86</v>
      </c>
      <c r="AI454" s="92" t="s">
        <v>24619</v>
      </c>
      <c r="AJ454" s="93" t="s">
        <v>21130</v>
      </c>
    </row>
    <row r="455" spans="1:36" x14ac:dyDescent="0.25">
      <c r="A455" s="89">
        <v>58072</v>
      </c>
      <c r="B455" s="89" t="s">
        <v>9756</v>
      </c>
      <c r="C455" s="89" t="s">
        <v>9757</v>
      </c>
      <c r="D455" s="89" t="s">
        <v>80</v>
      </c>
      <c r="E455" s="90" t="s">
        <v>6457</v>
      </c>
      <c r="F455" s="89">
        <v>1</v>
      </c>
      <c r="G455" s="130" t="s">
        <v>24773</v>
      </c>
      <c r="H455" s="89">
        <v>2009</v>
      </c>
      <c r="I455" s="89" t="s">
        <v>5950</v>
      </c>
      <c r="J455" s="89"/>
      <c r="K455" s="89">
        <v>60</v>
      </c>
      <c r="L455" s="89">
        <v>2</v>
      </c>
      <c r="M455" s="89" t="s">
        <v>5949</v>
      </c>
      <c r="N455" s="89"/>
      <c r="O455" s="89"/>
      <c r="P455" s="89"/>
      <c r="Q455" s="89"/>
      <c r="R455" s="89"/>
      <c r="S455" s="89" t="s">
        <v>19418</v>
      </c>
      <c r="T455" s="89"/>
      <c r="U455" s="89">
        <v>7</v>
      </c>
      <c r="V455" s="89"/>
      <c r="W455" s="89" t="s">
        <v>313</v>
      </c>
      <c r="X455" s="89"/>
      <c r="Y455" s="89"/>
      <c r="Z455" s="89" t="s">
        <v>18834</v>
      </c>
      <c r="AA455" s="89"/>
      <c r="AB455" s="89"/>
      <c r="AC455" s="89" t="s">
        <v>9752</v>
      </c>
      <c r="AD455" s="89" t="s">
        <v>10083</v>
      </c>
      <c r="AE455" s="89" t="s">
        <v>9754</v>
      </c>
      <c r="AF455" s="89" t="s">
        <v>9755</v>
      </c>
      <c r="AG455" s="89" t="s">
        <v>9762</v>
      </c>
      <c r="AH455" s="92" t="s">
        <v>86</v>
      </c>
      <c r="AI455" s="92" t="s">
        <v>24619</v>
      </c>
      <c r="AJ455" s="93" t="s">
        <v>21130</v>
      </c>
    </row>
    <row r="456" spans="1:36" x14ac:dyDescent="0.25">
      <c r="A456" s="89">
        <v>58073</v>
      </c>
      <c r="B456" s="89" t="s">
        <v>9772</v>
      </c>
      <c r="C456" s="89" t="s">
        <v>9773</v>
      </c>
      <c r="D456" s="89" t="s">
        <v>80</v>
      </c>
      <c r="E456" s="90" t="s">
        <v>8368</v>
      </c>
      <c r="F456" s="89">
        <v>1</v>
      </c>
      <c r="G456" s="130" t="s">
        <v>24756</v>
      </c>
      <c r="H456" s="89">
        <v>2009</v>
      </c>
      <c r="I456" s="89" t="s">
        <v>8081</v>
      </c>
      <c r="J456" s="89" t="s">
        <v>10262</v>
      </c>
      <c r="K456" s="89"/>
      <c r="L456" s="89"/>
      <c r="M456" s="89"/>
      <c r="N456" s="89" t="s">
        <v>8082</v>
      </c>
      <c r="O456" s="89"/>
      <c r="P456" s="89"/>
      <c r="Q456" s="89" t="s">
        <v>8083</v>
      </c>
      <c r="R456" s="89"/>
      <c r="S456" s="89" t="s">
        <v>19419</v>
      </c>
      <c r="T456" s="89"/>
      <c r="U456" s="89">
        <v>5</v>
      </c>
      <c r="V456" s="89"/>
      <c r="W456" s="89" t="s">
        <v>201</v>
      </c>
      <c r="X456" s="89"/>
      <c r="Y456" s="89"/>
      <c r="Z456" s="89" t="s">
        <v>18835</v>
      </c>
      <c r="AA456" s="89" t="s">
        <v>18917</v>
      </c>
      <c r="AB456" s="89" t="s">
        <v>10262</v>
      </c>
      <c r="AC456" s="89" t="s">
        <v>9752</v>
      </c>
      <c r="AD456" s="89" t="s">
        <v>10083</v>
      </c>
      <c r="AE456" s="89" t="s">
        <v>9754</v>
      </c>
      <c r="AF456" s="89" t="s">
        <v>9755</v>
      </c>
      <c r="AG456" s="89" t="s">
        <v>9762</v>
      </c>
      <c r="AH456" s="92" t="s">
        <v>23610</v>
      </c>
      <c r="AI456" s="92" t="s">
        <v>24619</v>
      </c>
      <c r="AJ456" s="93" t="s">
        <v>21130</v>
      </c>
    </row>
    <row r="457" spans="1:36" x14ac:dyDescent="0.25">
      <c r="A457" s="89">
        <v>58074</v>
      </c>
      <c r="B457" s="89" t="s">
        <v>9745</v>
      </c>
      <c r="C457" s="89" t="s">
        <v>10093</v>
      </c>
      <c r="D457" s="89" t="s">
        <v>80</v>
      </c>
      <c r="E457" s="90" t="s">
        <v>23506</v>
      </c>
      <c r="F457" s="89">
        <v>2</v>
      </c>
      <c r="G457" s="130" t="s">
        <v>25665</v>
      </c>
      <c r="H457" s="89">
        <v>2009</v>
      </c>
      <c r="I457" s="89" t="s">
        <v>19420</v>
      </c>
      <c r="J457" s="89" t="s">
        <v>9769</v>
      </c>
      <c r="K457" s="89"/>
      <c r="L457" s="89"/>
      <c r="M457" s="89"/>
      <c r="N457" s="89" t="s">
        <v>19421</v>
      </c>
      <c r="O457" s="89"/>
      <c r="P457" s="89"/>
      <c r="Q457" s="89" t="s">
        <v>19422</v>
      </c>
      <c r="R457" s="89"/>
      <c r="S457" s="89" t="s">
        <v>19423</v>
      </c>
      <c r="T457" s="89"/>
      <c r="U457" s="89">
        <v>9</v>
      </c>
      <c r="V457" s="89"/>
      <c r="W457" s="89" t="s">
        <v>201</v>
      </c>
      <c r="X457" s="89"/>
      <c r="Y457" s="89"/>
      <c r="Z457" s="89" t="s">
        <v>19424</v>
      </c>
      <c r="AA457" s="89"/>
      <c r="AB457" s="89"/>
      <c r="AC457" s="89" t="s">
        <v>9752</v>
      </c>
      <c r="AD457" s="89" t="s">
        <v>10083</v>
      </c>
      <c r="AE457" s="89" t="s">
        <v>9754</v>
      </c>
      <c r="AF457" s="89" t="s">
        <v>9755</v>
      </c>
      <c r="AG457" s="89" t="s">
        <v>9762</v>
      </c>
      <c r="AH457" s="92" t="s">
        <v>86</v>
      </c>
      <c r="AI457" s="92" t="s">
        <v>24619</v>
      </c>
      <c r="AJ457" s="93" t="s">
        <v>21130</v>
      </c>
    </row>
    <row r="458" spans="1:36" x14ac:dyDescent="0.25">
      <c r="A458" s="89">
        <v>58075</v>
      </c>
      <c r="B458" s="89" t="s">
        <v>9745</v>
      </c>
      <c r="C458" s="89" t="s">
        <v>10093</v>
      </c>
      <c r="D458" s="89" t="s">
        <v>80</v>
      </c>
      <c r="E458" s="90" t="s">
        <v>23507</v>
      </c>
      <c r="F458" s="89">
        <v>1</v>
      </c>
      <c r="G458" s="130" t="s">
        <v>25054</v>
      </c>
      <c r="H458" s="89">
        <v>2009</v>
      </c>
      <c r="I458" s="89" t="s">
        <v>19420</v>
      </c>
      <c r="J458" s="89" t="s">
        <v>9769</v>
      </c>
      <c r="K458" s="89"/>
      <c r="L458" s="89"/>
      <c r="M458" s="89"/>
      <c r="N458" s="89" t="s">
        <v>19425</v>
      </c>
      <c r="O458" s="89"/>
      <c r="P458" s="89"/>
      <c r="Q458" s="89" t="s">
        <v>19422</v>
      </c>
      <c r="R458" s="89"/>
      <c r="S458" s="89" t="s">
        <v>3743</v>
      </c>
      <c r="T458" s="89"/>
      <c r="U458" s="89">
        <v>4</v>
      </c>
      <c r="V458" s="89"/>
      <c r="W458" s="89" t="s">
        <v>201</v>
      </c>
      <c r="X458" s="89"/>
      <c r="Y458" s="89"/>
      <c r="Z458" s="89" t="s">
        <v>19426</v>
      </c>
      <c r="AA458" s="89"/>
      <c r="AB458" s="89"/>
      <c r="AC458" s="89" t="s">
        <v>9752</v>
      </c>
      <c r="AD458" s="89" t="s">
        <v>10083</v>
      </c>
      <c r="AE458" s="89" t="s">
        <v>9754</v>
      </c>
      <c r="AF458" s="89" t="s">
        <v>9755</v>
      </c>
      <c r="AG458" s="89" t="s">
        <v>9762</v>
      </c>
      <c r="AH458" s="92" t="s">
        <v>86</v>
      </c>
      <c r="AI458" s="92" t="s">
        <v>24619</v>
      </c>
      <c r="AJ458" s="93" t="s">
        <v>21130</v>
      </c>
    </row>
    <row r="459" spans="1:36" x14ac:dyDescent="0.25">
      <c r="A459" s="89">
        <v>58076</v>
      </c>
      <c r="B459" s="89" t="s">
        <v>9745</v>
      </c>
      <c r="C459" s="89" t="s">
        <v>10093</v>
      </c>
      <c r="D459" s="89" t="s">
        <v>80</v>
      </c>
      <c r="E459" s="90" t="s">
        <v>1911</v>
      </c>
      <c r="F459" s="89">
        <v>2</v>
      </c>
      <c r="G459" s="130" t="s">
        <v>26300</v>
      </c>
      <c r="H459" s="89">
        <v>2009</v>
      </c>
      <c r="I459" s="89" t="s">
        <v>1902</v>
      </c>
      <c r="J459" s="89" t="s">
        <v>9776</v>
      </c>
      <c r="K459" s="89"/>
      <c r="L459" s="89"/>
      <c r="M459" s="89"/>
      <c r="N459" s="89" t="s">
        <v>1903</v>
      </c>
      <c r="O459" s="89"/>
      <c r="P459" s="89"/>
      <c r="Q459" s="89" t="s">
        <v>1650</v>
      </c>
      <c r="R459" s="89"/>
      <c r="S459" s="89" t="s">
        <v>19427</v>
      </c>
      <c r="T459" s="89"/>
      <c r="U459" s="89">
        <v>14</v>
      </c>
      <c r="V459" s="89"/>
      <c r="W459" s="89" t="s">
        <v>201</v>
      </c>
      <c r="X459" s="89"/>
      <c r="Y459" s="89"/>
      <c r="Z459" s="89" t="s">
        <v>18836</v>
      </c>
      <c r="AA459" s="89"/>
      <c r="AB459" s="89"/>
      <c r="AC459" s="89" t="s">
        <v>9752</v>
      </c>
      <c r="AD459" s="89" t="s">
        <v>10083</v>
      </c>
      <c r="AE459" s="89" t="s">
        <v>9754</v>
      </c>
      <c r="AF459" s="89" t="s">
        <v>9755</v>
      </c>
      <c r="AG459" s="89" t="s">
        <v>9762</v>
      </c>
      <c r="AH459" s="92" t="s">
        <v>23731</v>
      </c>
      <c r="AI459" s="92" t="s">
        <v>24619</v>
      </c>
      <c r="AJ459" s="93" t="s">
        <v>21130</v>
      </c>
    </row>
    <row r="460" spans="1:36" x14ac:dyDescent="0.25">
      <c r="A460" s="89">
        <v>58077</v>
      </c>
      <c r="B460" s="89" t="s">
        <v>9772</v>
      </c>
      <c r="C460" s="89" t="s">
        <v>9773</v>
      </c>
      <c r="D460" s="89" t="s">
        <v>80</v>
      </c>
      <c r="E460" s="90" t="s">
        <v>7900</v>
      </c>
      <c r="F460" s="89">
        <v>1</v>
      </c>
      <c r="G460" s="130" t="s">
        <v>25064</v>
      </c>
      <c r="H460" s="89">
        <v>2009</v>
      </c>
      <c r="I460" s="89" t="s">
        <v>7901</v>
      </c>
      <c r="J460" s="89" t="s">
        <v>9769</v>
      </c>
      <c r="K460" s="89"/>
      <c r="L460" s="89"/>
      <c r="M460" s="89"/>
      <c r="N460" s="89" t="s">
        <v>7902</v>
      </c>
      <c r="O460" s="89"/>
      <c r="P460" s="89"/>
      <c r="Q460" s="89" t="s">
        <v>82</v>
      </c>
      <c r="R460" s="89"/>
      <c r="S460" s="89" t="s">
        <v>19428</v>
      </c>
      <c r="T460" s="89"/>
      <c r="U460" s="89">
        <v>15</v>
      </c>
      <c r="V460" s="89"/>
      <c r="W460" s="89" t="s">
        <v>201</v>
      </c>
      <c r="X460" s="89"/>
      <c r="Y460" s="89"/>
      <c r="Z460" s="89" t="s">
        <v>18837</v>
      </c>
      <c r="AA460" s="89" t="s">
        <v>11814</v>
      </c>
      <c r="AB460" s="89" t="s">
        <v>9769</v>
      </c>
      <c r="AC460" s="89" t="s">
        <v>9752</v>
      </c>
      <c r="AD460" s="89" t="s">
        <v>10083</v>
      </c>
      <c r="AE460" s="89" t="s">
        <v>9754</v>
      </c>
      <c r="AF460" s="89" t="s">
        <v>9755</v>
      </c>
      <c r="AG460" s="89" t="s">
        <v>9762</v>
      </c>
      <c r="AH460" s="92" t="s">
        <v>23610</v>
      </c>
      <c r="AI460" s="92" t="s">
        <v>24619</v>
      </c>
      <c r="AJ460" s="93" t="s">
        <v>21130</v>
      </c>
    </row>
    <row r="461" spans="1:36" x14ac:dyDescent="0.25">
      <c r="A461" s="89">
        <v>58078</v>
      </c>
      <c r="B461" s="89" t="s">
        <v>9756</v>
      </c>
      <c r="C461" s="89" t="s">
        <v>9757</v>
      </c>
      <c r="D461" s="89" t="s">
        <v>80</v>
      </c>
      <c r="E461" s="90" t="s">
        <v>23508</v>
      </c>
      <c r="F461" s="89">
        <v>4</v>
      </c>
      <c r="G461" s="130" t="s">
        <v>26301</v>
      </c>
      <c r="H461" s="89">
        <v>2009</v>
      </c>
      <c r="I461" s="89" t="s">
        <v>5780</v>
      </c>
      <c r="J461" s="89"/>
      <c r="K461" s="89">
        <v>3</v>
      </c>
      <c r="L461" s="89">
        <v>3</v>
      </c>
      <c r="M461" s="89" t="s">
        <v>5779</v>
      </c>
      <c r="N461" s="89"/>
      <c r="O461" s="89"/>
      <c r="P461" s="89"/>
      <c r="Q461" s="89"/>
      <c r="R461" s="89"/>
      <c r="S461" s="89" t="s">
        <v>19429</v>
      </c>
      <c r="T461" s="89"/>
      <c r="U461" s="89">
        <v>24</v>
      </c>
      <c r="V461" s="89"/>
      <c r="W461" s="89" t="s">
        <v>201</v>
      </c>
      <c r="X461" s="89"/>
      <c r="Y461" s="89"/>
      <c r="Z461" s="89" t="s">
        <v>18838</v>
      </c>
      <c r="AA461" s="89"/>
      <c r="AB461" s="89"/>
      <c r="AC461" s="89" t="s">
        <v>9752</v>
      </c>
      <c r="AD461" s="89" t="s">
        <v>10083</v>
      </c>
      <c r="AE461" s="89" t="s">
        <v>9754</v>
      </c>
      <c r="AF461" s="89" t="s">
        <v>9755</v>
      </c>
      <c r="AG461" s="89" t="s">
        <v>9762</v>
      </c>
      <c r="AH461" s="92" t="s">
        <v>23608</v>
      </c>
      <c r="AI461" s="92" t="s">
        <v>24619</v>
      </c>
      <c r="AJ461" s="93" t="s">
        <v>21130</v>
      </c>
    </row>
    <row r="462" spans="1:36" x14ac:dyDescent="0.25">
      <c r="A462" s="89">
        <v>58079</v>
      </c>
      <c r="B462" s="89" t="s">
        <v>9772</v>
      </c>
      <c r="C462" s="89" t="s">
        <v>9773</v>
      </c>
      <c r="D462" s="89" t="s">
        <v>80</v>
      </c>
      <c r="E462" s="90" t="s">
        <v>8342</v>
      </c>
      <c r="F462" s="89">
        <v>1</v>
      </c>
      <c r="G462" s="130" t="s">
        <v>24782</v>
      </c>
      <c r="H462" s="89">
        <v>2009</v>
      </c>
      <c r="I462" s="89" t="s">
        <v>388</v>
      </c>
      <c r="J462" s="89" t="s">
        <v>9769</v>
      </c>
      <c r="K462" s="89"/>
      <c r="L462" s="89"/>
      <c r="M462" s="89"/>
      <c r="N462" s="89" t="s">
        <v>389</v>
      </c>
      <c r="O462" s="89"/>
      <c r="P462" s="89"/>
      <c r="Q462" s="89" t="s">
        <v>391</v>
      </c>
      <c r="R462" s="89"/>
      <c r="S462" s="89" t="s">
        <v>19430</v>
      </c>
      <c r="T462" s="89"/>
      <c r="U462" s="89">
        <v>9</v>
      </c>
      <c r="V462" s="89"/>
      <c r="W462" s="89" t="s">
        <v>182</v>
      </c>
      <c r="X462" s="89"/>
      <c r="Y462" s="89"/>
      <c r="Z462" s="89" t="s">
        <v>18839</v>
      </c>
      <c r="AA462" s="89" t="s">
        <v>18901</v>
      </c>
      <c r="AB462" s="89" t="s">
        <v>9769</v>
      </c>
      <c r="AC462" s="89" t="s">
        <v>9752</v>
      </c>
      <c r="AD462" s="89" t="s">
        <v>10083</v>
      </c>
      <c r="AE462" s="89" t="s">
        <v>9754</v>
      </c>
      <c r="AF462" s="89" t="s">
        <v>9755</v>
      </c>
      <c r="AG462" s="89" t="s">
        <v>9762</v>
      </c>
      <c r="AH462" s="92" t="s">
        <v>23610</v>
      </c>
      <c r="AI462" s="92" t="s">
        <v>24619</v>
      </c>
      <c r="AJ462" s="93" t="s">
        <v>21130</v>
      </c>
    </row>
    <row r="463" spans="1:36" x14ac:dyDescent="0.25">
      <c r="A463" s="89">
        <v>58080</v>
      </c>
      <c r="B463" s="89" t="s">
        <v>9756</v>
      </c>
      <c r="C463" s="89" t="s">
        <v>9757</v>
      </c>
      <c r="D463" s="89" t="s">
        <v>80</v>
      </c>
      <c r="E463" s="90" t="s">
        <v>5846</v>
      </c>
      <c r="F463" s="89">
        <v>1</v>
      </c>
      <c r="G463" s="130" t="s">
        <v>24959</v>
      </c>
      <c r="H463" s="89">
        <v>2009</v>
      </c>
      <c r="I463" s="89" t="s">
        <v>5848</v>
      </c>
      <c r="J463" s="89"/>
      <c r="K463" s="89">
        <v>49</v>
      </c>
      <c r="L463" s="89">
        <v>1</v>
      </c>
      <c r="M463" s="89" t="s">
        <v>5847</v>
      </c>
      <c r="N463" s="89"/>
      <c r="O463" s="89"/>
      <c r="P463" s="89"/>
      <c r="Q463" s="89"/>
      <c r="R463" s="89"/>
      <c r="S463" s="100">
        <v>42401</v>
      </c>
      <c r="T463" s="89"/>
      <c r="U463" s="89">
        <v>2</v>
      </c>
      <c r="V463" s="89"/>
      <c r="W463" s="89" t="s">
        <v>407</v>
      </c>
      <c r="X463" s="89"/>
      <c r="Y463" s="89"/>
      <c r="Z463" s="89" t="s">
        <v>18840</v>
      </c>
      <c r="AA463" s="89"/>
      <c r="AB463" s="89"/>
      <c r="AC463" s="89" t="s">
        <v>9752</v>
      </c>
      <c r="AD463" s="89" t="s">
        <v>10083</v>
      </c>
      <c r="AE463" s="89" t="s">
        <v>9754</v>
      </c>
      <c r="AF463" s="89" t="s">
        <v>9755</v>
      </c>
      <c r="AG463" s="89" t="s">
        <v>9762</v>
      </c>
      <c r="AH463" s="92" t="s">
        <v>86</v>
      </c>
      <c r="AI463" s="92" t="s">
        <v>24619</v>
      </c>
      <c r="AJ463" s="93" t="s">
        <v>21130</v>
      </c>
    </row>
    <row r="464" spans="1:36" x14ac:dyDescent="0.25">
      <c r="A464" s="89">
        <v>58081</v>
      </c>
      <c r="B464" s="89" t="s">
        <v>9772</v>
      </c>
      <c r="C464" s="89" t="s">
        <v>9773</v>
      </c>
      <c r="D464" s="89" t="s">
        <v>80</v>
      </c>
      <c r="E464" s="90" t="s">
        <v>8488</v>
      </c>
      <c r="F464" s="89">
        <v>1</v>
      </c>
      <c r="G464" s="130" t="s">
        <v>24782</v>
      </c>
      <c r="H464" s="89">
        <v>2009</v>
      </c>
      <c r="I464" s="89" t="s">
        <v>7536</v>
      </c>
      <c r="J464" s="89" t="s">
        <v>9769</v>
      </c>
      <c r="K464" s="89"/>
      <c r="L464" s="89"/>
      <c r="M464" s="89"/>
      <c r="N464" s="89" t="s">
        <v>7537</v>
      </c>
      <c r="O464" s="89"/>
      <c r="P464" s="89"/>
      <c r="Q464" s="89" t="s">
        <v>391</v>
      </c>
      <c r="R464" s="89"/>
      <c r="S464" s="89" t="s">
        <v>19431</v>
      </c>
      <c r="T464" s="89"/>
      <c r="U464" s="89">
        <v>9</v>
      </c>
      <c r="V464" s="89"/>
      <c r="W464" s="89" t="s">
        <v>182</v>
      </c>
      <c r="X464" s="89"/>
      <c r="Y464" s="89"/>
      <c r="Z464" s="89" t="s">
        <v>19432</v>
      </c>
      <c r="AA464" s="89"/>
      <c r="AB464" s="89" t="s">
        <v>9769</v>
      </c>
      <c r="AC464" s="89" t="s">
        <v>9752</v>
      </c>
      <c r="AD464" s="89" t="s">
        <v>10083</v>
      </c>
      <c r="AE464" s="89" t="s">
        <v>9754</v>
      </c>
      <c r="AF464" s="89" t="s">
        <v>9755</v>
      </c>
      <c r="AG464" s="89" t="s">
        <v>9762</v>
      </c>
      <c r="AH464" s="92" t="s">
        <v>23610</v>
      </c>
      <c r="AI464" s="92" t="s">
        <v>24619</v>
      </c>
      <c r="AJ464" s="93" t="s">
        <v>21130</v>
      </c>
    </row>
    <row r="465" spans="1:36" x14ac:dyDescent="0.25">
      <c r="A465" s="89">
        <v>58082</v>
      </c>
      <c r="B465" s="89" t="s">
        <v>9756</v>
      </c>
      <c r="C465" s="89" t="s">
        <v>9757</v>
      </c>
      <c r="D465" s="89" t="s">
        <v>80</v>
      </c>
      <c r="E465" s="90" t="s">
        <v>6331</v>
      </c>
      <c r="F465" s="89">
        <v>1</v>
      </c>
      <c r="G465" s="130" t="s">
        <v>24959</v>
      </c>
      <c r="H465" s="89">
        <v>2009</v>
      </c>
      <c r="I465" s="89" t="s">
        <v>5848</v>
      </c>
      <c r="J465" s="89"/>
      <c r="K465" s="89">
        <v>49</v>
      </c>
      <c r="L465" s="100">
        <v>42431</v>
      </c>
      <c r="M465" s="89" t="s">
        <v>5847</v>
      </c>
      <c r="N465" s="89"/>
      <c r="O465" s="89"/>
      <c r="P465" s="89"/>
      <c r="Q465" s="89"/>
      <c r="R465" s="89"/>
      <c r="S465" s="100">
        <v>42430</v>
      </c>
      <c r="T465" s="89"/>
      <c r="U465" s="89">
        <v>3</v>
      </c>
      <c r="V465" s="89"/>
      <c r="W465" s="89" t="s">
        <v>407</v>
      </c>
      <c r="X465" s="89"/>
      <c r="Y465" s="89"/>
      <c r="Z465" s="89" t="s">
        <v>18841</v>
      </c>
      <c r="AA465" s="89"/>
      <c r="AB465" s="89"/>
      <c r="AC465" s="89" t="s">
        <v>9752</v>
      </c>
      <c r="AD465" s="89" t="s">
        <v>10083</v>
      </c>
      <c r="AE465" s="89" t="s">
        <v>9754</v>
      </c>
      <c r="AF465" s="89" t="s">
        <v>9755</v>
      </c>
      <c r="AG465" s="89" t="s">
        <v>9762</v>
      </c>
      <c r="AH465" s="92" t="s">
        <v>86</v>
      </c>
      <c r="AI465" s="92" t="s">
        <v>24619</v>
      </c>
      <c r="AJ465" s="93" t="s">
        <v>21130</v>
      </c>
    </row>
    <row r="466" spans="1:36" x14ac:dyDescent="0.25">
      <c r="A466" s="89">
        <v>58083</v>
      </c>
      <c r="B466" s="89" t="s">
        <v>9756</v>
      </c>
      <c r="C466" s="89" t="s">
        <v>9757</v>
      </c>
      <c r="D466" s="89" t="s">
        <v>80</v>
      </c>
      <c r="E466" s="90" t="s">
        <v>23509</v>
      </c>
      <c r="F466" s="89">
        <v>1</v>
      </c>
      <c r="G466" s="130" t="s">
        <v>24959</v>
      </c>
      <c r="H466" s="89">
        <v>2009</v>
      </c>
      <c r="I466" s="89" t="s">
        <v>5848</v>
      </c>
      <c r="J466" s="89"/>
      <c r="K466" s="89">
        <v>49</v>
      </c>
      <c r="L466" s="100">
        <v>42431</v>
      </c>
      <c r="M466" s="89" t="s">
        <v>5847</v>
      </c>
      <c r="N466" s="89"/>
      <c r="O466" s="89"/>
      <c r="P466" s="89"/>
      <c r="Q466" s="89"/>
      <c r="R466" s="89"/>
      <c r="S466" s="89" t="s">
        <v>19433</v>
      </c>
      <c r="T466" s="89"/>
      <c r="U466" s="89">
        <v>5</v>
      </c>
      <c r="V466" s="89"/>
      <c r="W466" s="89" t="s">
        <v>407</v>
      </c>
      <c r="X466" s="89"/>
      <c r="Y466" s="89"/>
      <c r="Z466" s="89" t="s">
        <v>19434</v>
      </c>
      <c r="AA466" s="89"/>
      <c r="AB466" s="89"/>
      <c r="AC466" s="89" t="s">
        <v>9752</v>
      </c>
      <c r="AD466" s="89" t="s">
        <v>10083</v>
      </c>
      <c r="AE466" s="89" t="s">
        <v>9754</v>
      </c>
      <c r="AF466" s="89" t="s">
        <v>9755</v>
      </c>
      <c r="AG466" s="89" t="s">
        <v>9762</v>
      </c>
      <c r="AH466" s="92" t="s">
        <v>86</v>
      </c>
      <c r="AI466" s="92" t="s">
        <v>24619</v>
      </c>
      <c r="AJ466" s="93" t="s">
        <v>21130</v>
      </c>
    </row>
    <row r="467" spans="1:36" x14ac:dyDescent="0.25">
      <c r="A467" s="89">
        <v>58089</v>
      </c>
      <c r="B467" s="89" t="s">
        <v>9756</v>
      </c>
      <c r="C467" s="89" t="s">
        <v>9757</v>
      </c>
      <c r="D467" s="89" t="s">
        <v>80</v>
      </c>
      <c r="E467" s="90" t="s">
        <v>6855</v>
      </c>
      <c r="F467" s="89">
        <v>4</v>
      </c>
      <c r="G467" s="130" t="s">
        <v>26302</v>
      </c>
      <c r="H467" s="89">
        <v>2009</v>
      </c>
      <c r="I467" s="89" t="s">
        <v>5780</v>
      </c>
      <c r="J467" s="89"/>
      <c r="K467" s="89">
        <v>3</v>
      </c>
      <c r="L467" s="89">
        <v>3</v>
      </c>
      <c r="M467" s="89" t="s">
        <v>5779</v>
      </c>
      <c r="N467" s="89"/>
      <c r="O467" s="89"/>
      <c r="P467" s="89"/>
      <c r="Q467" s="89"/>
      <c r="R467" s="89"/>
      <c r="S467" s="89" t="s">
        <v>19435</v>
      </c>
      <c r="T467" s="89"/>
      <c r="U467" s="89">
        <v>28</v>
      </c>
      <c r="V467" s="89"/>
      <c r="W467" s="89" t="s">
        <v>201</v>
      </c>
      <c r="X467" s="89"/>
      <c r="Y467" s="89"/>
      <c r="Z467" s="89" t="s">
        <v>18842</v>
      </c>
      <c r="AA467" s="89"/>
      <c r="AB467" s="89"/>
      <c r="AC467" s="89" t="s">
        <v>9752</v>
      </c>
      <c r="AD467" s="89" t="s">
        <v>10083</v>
      </c>
      <c r="AE467" s="89" t="s">
        <v>9754</v>
      </c>
      <c r="AF467" s="89" t="s">
        <v>9755</v>
      </c>
      <c r="AG467" s="89" t="s">
        <v>9762</v>
      </c>
      <c r="AH467" s="92" t="s">
        <v>23608</v>
      </c>
      <c r="AI467" s="92" t="s">
        <v>24619</v>
      </c>
      <c r="AJ467" s="93" t="s">
        <v>21130</v>
      </c>
    </row>
    <row r="468" spans="1:36" x14ac:dyDescent="0.25">
      <c r="A468" s="89">
        <v>58091</v>
      </c>
      <c r="B468" s="89" t="s">
        <v>9745</v>
      </c>
      <c r="C468" s="89" t="s">
        <v>10093</v>
      </c>
      <c r="D468" s="89" t="s">
        <v>312</v>
      </c>
      <c r="E468" s="90" t="s">
        <v>3105</v>
      </c>
      <c r="F468" s="89">
        <v>1</v>
      </c>
      <c r="G468" s="130" t="s">
        <v>25063</v>
      </c>
      <c r="H468" s="89">
        <v>2009</v>
      </c>
      <c r="I468" s="89" t="s">
        <v>3098</v>
      </c>
      <c r="J468" s="89" t="s">
        <v>9776</v>
      </c>
      <c r="K468" s="89"/>
      <c r="L468" s="89"/>
      <c r="M468" s="89"/>
      <c r="N468" s="89" t="s">
        <v>3099</v>
      </c>
      <c r="O468" s="89"/>
      <c r="P468" s="89"/>
      <c r="Q468" s="89" t="s">
        <v>3100</v>
      </c>
      <c r="R468" s="89"/>
      <c r="S468" s="89" t="s">
        <v>19436</v>
      </c>
      <c r="T468" s="89"/>
      <c r="U468" s="89">
        <v>15</v>
      </c>
      <c r="V468" s="89"/>
      <c r="W468" s="89" t="s">
        <v>201</v>
      </c>
      <c r="X468" s="89"/>
      <c r="Y468" s="89"/>
      <c r="Z468" s="89" t="s">
        <v>19437</v>
      </c>
      <c r="AA468" s="89"/>
      <c r="AB468" s="89"/>
      <c r="AC468" s="89" t="s">
        <v>9752</v>
      </c>
      <c r="AD468" s="89" t="s">
        <v>10083</v>
      </c>
      <c r="AE468" s="89" t="s">
        <v>9754</v>
      </c>
      <c r="AF468" s="89" t="s">
        <v>9755</v>
      </c>
      <c r="AG468" s="89" t="s">
        <v>9762</v>
      </c>
      <c r="AH468" s="92" t="s">
        <v>86</v>
      </c>
      <c r="AI468" s="92" t="s">
        <v>24619</v>
      </c>
      <c r="AJ468" s="93" t="s">
        <v>21130</v>
      </c>
    </row>
    <row r="469" spans="1:36" x14ac:dyDescent="0.25">
      <c r="A469" s="89">
        <v>58094</v>
      </c>
      <c r="B469" s="89" t="s">
        <v>9767</v>
      </c>
      <c r="C469" s="89" t="s">
        <v>3630</v>
      </c>
      <c r="D469" s="89" t="s">
        <v>80</v>
      </c>
      <c r="E469" s="90" t="s">
        <v>23510</v>
      </c>
      <c r="F469" s="89">
        <v>2</v>
      </c>
      <c r="G469" s="130" t="s">
        <v>26303</v>
      </c>
      <c r="H469" s="89">
        <v>2009</v>
      </c>
      <c r="I469" s="89"/>
      <c r="J469" s="89" t="s">
        <v>9769</v>
      </c>
      <c r="K469" s="89"/>
      <c r="L469" s="89"/>
      <c r="M469" s="89"/>
      <c r="N469" s="89" t="s">
        <v>19438</v>
      </c>
      <c r="O469" s="89"/>
      <c r="P469" s="89"/>
      <c r="Q469" s="89" t="s">
        <v>19439</v>
      </c>
      <c r="R469" s="89"/>
      <c r="S469" s="89"/>
      <c r="T469" s="89"/>
      <c r="U469" s="89">
        <v>56</v>
      </c>
      <c r="V469" s="89"/>
      <c r="W469" s="89" t="s">
        <v>201</v>
      </c>
      <c r="X469" s="89"/>
      <c r="Y469" s="89"/>
      <c r="Z469" s="89" t="s">
        <v>19440</v>
      </c>
      <c r="AA469" s="89"/>
      <c r="AB469" s="89"/>
      <c r="AC469" s="89" t="s">
        <v>9752</v>
      </c>
      <c r="AD469" s="89" t="s">
        <v>10083</v>
      </c>
      <c r="AE469" s="89" t="s">
        <v>9754</v>
      </c>
      <c r="AF469" s="89" t="s">
        <v>9755</v>
      </c>
      <c r="AG469" s="89" t="s">
        <v>9762</v>
      </c>
      <c r="AH469" s="92" t="s">
        <v>10159</v>
      </c>
      <c r="AI469" s="92" t="s">
        <v>24619</v>
      </c>
      <c r="AJ469" s="93" t="s">
        <v>21130</v>
      </c>
    </row>
    <row r="470" spans="1:36" x14ac:dyDescent="0.25">
      <c r="A470" s="89">
        <v>58095</v>
      </c>
      <c r="B470" s="89" t="s">
        <v>9745</v>
      </c>
      <c r="C470" s="89" t="s">
        <v>9911</v>
      </c>
      <c r="D470" s="89" t="s">
        <v>336</v>
      </c>
      <c r="E470" s="90" t="s">
        <v>19441</v>
      </c>
      <c r="F470" s="89">
        <v>1</v>
      </c>
      <c r="G470" s="130" t="s">
        <v>24714</v>
      </c>
      <c r="H470" s="89">
        <v>2009</v>
      </c>
      <c r="I470" s="89" t="s">
        <v>10130</v>
      </c>
      <c r="J470" s="89" t="s">
        <v>9769</v>
      </c>
      <c r="K470" s="89"/>
      <c r="L470" s="89"/>
      <c r="M470" s="89"/>
      <c r="N470" s="89" t="s">
        <v>10131</v>
      </c>
      <c r="O470" s="89"/>
      <c r="P470" s="89"/>
      <c r="Q470" s="89" t="s">
        <v>1154</v>
      </c>
      <c r="R470" s="89"/>
      <c r="S470" s="89" t="s">
        <v>19442</v>
      </c>
      <c r="T470" s="89"/>
      <c r="U470" s="89">
        <v>14</v>
      </c>
      <c r="V470" s="89"/>
      <c r="W470" s="89" t="s">
        <v>249</v>
      </c>
      <c r="X470" s="89"/>
      <c r="Y470" s="89"/>
      <c r="Z470" s="89" t="s">
        <v>19441</v>
      </c>
      <c r="AA470" s="89"/>
      <c r="AB470" s="89"/>
      <c r="AC470" s="89" t="s">
        <v>9752</v>
      </c>
      <c r="AD470" s="89" t="s">
        <v>10083</v>
      </c>
      <c r="AE470" s="89" t="s">
        <v>9754</v>
      </c>
      <c r="AF470" s="89" t="s">
        <v>9755</v>
      </c>
      <c r="AG470" s="89" t="s">
        <v>9762</v>
      </c>
      <c r="AH470" s="92" t="s">
        <v>86</v>
      </c>
      <c r="AI470" s="92" t="s">
        <v>24619</v>
      </c>
      <c r="AJ470" s="93" t="s">
        <v>21130</v>
      </c>
    </row>
    <row r="471" spans="1:36" x14ac:dyDescent="0.25">
      <c r="A471" s="89">
        <v>58101</v>
      </c>
      <c r="B471" s="89" t="s">
        <v>9767</v>
      </c>
      <c r="C471" s="89" t="s">
        <v>3630</v>
      </c>
      <c r="D471" s="89" t="s">
        <v>80</v>
      </c>
      <c r="E471" s="90" t="s">
        <v>23511</v>
      </c>
      <c r="F471" s="89">
        <v>1</v>
      </c>
      <c r="G471" s="130" t="s">
        <v>25064</v>
      </c>
      <c r="H471" s="89">
        <v>2009</v>
      </c>
      <c r="I471" s="89"/>
      <c r="J471" s="89" t="s">
        <v>9769</v>
      </c>
      <c r="K471" s="89"/>
      <c r="L471" s="89"/>
      <c r="M471" s="89"/>
      <c r="N471" s="89" t="s">
        <v>19443</v>
      </c>
      <c r="O471" s="89"/>
      <c r="P471" s="89"/>
      <c r="Q471" s="89" t="s">
        <v>578</v>
      </c>
      <c r="R471" s="89"/>
      <c r="S471" s="89"/>
      <c r="T471" s="89"/>
      <c r="U471" s="89">
        <v>287</v>
      </c>
      <c r="V471" s="89"/>
      <c r="W471" s="89" t="s">
        <v>249</v>
      </c>
      <c r="X471" s="89"/>
      <c r="Y471" s="89"/>
      <c r="Z471" s="89" t="s">
        <v>19444</v>
      </c>
      <c r="AA471" s="89"/>
      <c r="AB471" s="89"/>
      <c r="AC471" s="89" t="s">
        <v>9752</v>
      </c>
      <c r="AD471" s="89" t="s">
        <v>10083</v>
      </c>
      <c r="AE471" s="89" t="s">
        <v>9754</v>
      </c>
      <c r="AF471" s="89" t="s">
        <v>9755</v>
      </c>
      <c r="AG471" s="89" t="s">
        <v>9762</v>
      </c>
      <c r="AH471" s="92" t="s">
        <v>23610</v>
      </c>
      <c r="AI471" s="92" t="s">
        <v>24619</v>
      </c>
      <c r="AJ471" s="93" t="s">
        <v>21130</v>
      </c>
    </row>
    <row r="472" spans="1:36" x14ac:dyDescent="0.25">
      <c r="A472" s="89">
        <v>58102</v>
      </c>
      <c r="B472" s="89" t="s">
        <v>9745</v>
      </c>
      <c r="C472" s="89" t="s">
        <v>10093</v>
      </c>
      <c r="D472" s="89" t="s">
        <v>80</v>
      </c>
      <c r="E472" s="90" t="s">
        <v>23512</v>
      </c>
      <c r="F472" s="89">
        <v>1</v>
      </c>
      <c r="G472" s="130" t="s">
        <v>25064</v>
      </c>
      <c r="H472" s="89">
        <v>2009</v>
      </c>
      <c r="I472" s="89" t="s">
        <v>10139</v>
      </c>
      <c r="J472" s="89" t="s">
        <v>9906</v>
      </c>
      <c r="K472" s="89"/>
      <c r="L472" s="89"/>
      <c r="M472" s="89"/>
      <c r="N472" s="89" t="s">
        <v>10140</v>
      </c>
      <c r="O472" s="89"/>
      <c r="P472" s="89"/>
      <c r="Q472" s="89" t="s">
        <v>2874</v>
      </c>
      <c r="R472" s="89"/>
      <c r="S472" s="102">
        <v>43252</v>
      </c>
      <c r="T472" s="89"/>
      <c r="U472" s="89">
        <v>13</v>
      </c>
      <c r="V472" s="89"/>
      <c r="W472" s="89" t="s">
        <v>249</v>
      </c>
      <c r="X472" s="89"/>
      <c r="Y472" s="89"/>
      <c r="Z472" s="89" t="s">
        <v>19445</v>
      </c>
      <c r="AA472" s="89"/>
      <c r="AB472" s="89"/>
      <c r="AC472" s="89" t="s">
        <v>9752</v>
      </c>
      <c r="AD472" s="89" t="s">
        <v>10083</v>
      </c>
      <c r="AE472" s="89" t="s">
        <v>9754</v>
      </c>
      <c r="AF472" s="89" t="s">
        <v>9755</v>
      </c>
      <c r="AG472" s="89" t="s">
        <v>9762</v>
      </c>
      <c r="AH472" s="92" t="s">
        <v>23610</v>
      </c>
      <c r="AI472" s="92" t="s">
        <v>24619</v>
      </c>
      <c r="AJ472" s="93" t="s">
        <v>21130</v>
      </c>
    </row>
    <row r="473" spans="1:36" x14ac:dyDescent="0.25">
      <c r="A473" s="89">
        <v>58103</v>
      </c>
      <c r="B473" s="89" t="s">
        <v>9756</v>
      </c>
      <c r="C473" s="89" t="s">
        <v>9757</v>
      </c>
      <c r="D473" s="89" t="s">
        <v>80</v>
      </c>
      <c r="E473" s="90" t="s">
        <v>5358</v>
      </c>
      <c r="F473" s="89">
        <v>1</v>
      </c>
      <c r="G473" s="130" t="s">
        <v>25064</v>
      </c>
      <c r="H473" s="89">
        <v>2009</v>
      </c>
      <c r="I473" s="89" t="s">
        <v>5178</v>
      </c>
      <c r="J473" s="89"/>
      <c r="K473" s="89">
        <v>59</v>
      </c>
      <c r="L473" s="89">
        <v>4</v>
      </c>
      <c r="M473" s="89" t="s">
        <v>5176</v>
      </c>
      <c r="N473" s="89"/>
      <c r="O473" s="89"/>
      <c r="P473" s="89"/>
      <c r="Q473" s="89"/>
      <c r="R473" s="89"/>
      <c r="S473" s="89" t="s">
        <v>2048</v>
      </c>
      <c r="T473" s="89"/>
      <c r="U473" s="89">
        <v>4</v>
      </c>
      <c r="V473" s="89"/>
      <c r="W473" s="89" t="s">
        <v>201</v>
      </c>
      <c r="X473" s="89"/>
      <c r="Y473" s="89"/>
      <c r="Z473" s="89" t="s">
        <v>18844</v>
      </c>
      <c r="AA473" s="89"/>
      <c r="AB473" s="89"/>
      <c r="AC473" s="89" t="s">
        <v>9752</v>
      </c>
      <c r="AD473" s="89" t="s">
        <v>10083</v>
      </c>
      <c r="AE473" s="89" t="s">
        <v>9754</v>
      </c>
      <c r="AF473" s="89" t="s">
        <v>9755</v>
      </c>
      <c r="AG473" s="89" t="s">
        <v>9762</v>
      </c>
      <c r="AH473" s="92" t="s">
        <v>23610</v>
      </c>
      <c r="AI473" s="92" t="s">
        <v>24619</v>
      </c>
      <c r="AJ473" s="93" t="s">
        <v>21130</v>
      </c>
    </row>
    <row r="474" spans="1:36" x14ac:dyDescent="0.25">
      <c r="A474" s="89">
        <v>58109</v>
      </c>
      <c r="B474" s="89" t="s">
        <v>9772</v>
      </c>
      <c r="C474" s="89" t="s">
        <v>9773</v>
      </c>
      <c r="D474" s="89" t="s">
        <v>80</v>
      </c>
      <c r="E474" s="90" t="s">
        <v>8611</v>
      </c>
      <c r="F474" s="89">
        <v>2</v>
      </c>
      <c r="G474" s="130" t="s">
        <v>25390</v>
      </c>
      <c r="H474" s="89">
        <v>2009</v>
      </c>
      <c r="I474" s="89" t="s">
        <v>8586</v>
      </c>
      <c r="J474" s="89" t="s">
        <v>9769</v>
      </c>
      <c r="K474" s="89"/>
      <c r="L474" s="89"/>
      <c r="M474" s="89"/>
      <c r="N474" s="89" t="s">
        <v>8587</v>
      </c>
      <c r="O474" s="89"/>
      <c r="P474" s="89"/>
      <c r="Q474" s="89" t="s">
        <v>4588</v>
      </c>
      <c r="R474" s="89"/>
      <c r="S474" s="89" t="s">
        <v>8713</v>
      </c>
      <c r="T474" s="89"/>
      <c r="U474" s="89">
        <v>9</v>
      </c>
      <c r="V474" s="89"/>
      <c r="W474" s="89" t="s">
        <v>201</v>
      </c>
      <c r="X474" s="89"/>
      <c r="Y474" s="89"/>
      <c r="Z474" s="89" t="s">
        <v>18845</v>
      </c>
      <c r="AA474" s="89" t="s">
        <v>11794</v>
      </c>
      <c r="AB474" s="89" t="s">
        <v>9769</v>
      </c>
      <c r="AC474" s="89" t="s">
        <v>9752</v>
      </c>
      <c r="AD474" s="89" t="s">
        <v>10083</v>
      </c>
      <c r="AE474" s="89" t="s">
        <v>9754</v>
      </c>
      <c r="AF474" s="89" t="s">
        <v>9755</v>
      </c>
      <c r="AG474" s="89" t="s">
        <v>9762</v>
      </c>
      <c r="AH474" s="92" t="s">
        <v>23610</v>
      </c>
      <c r="AI474" s="92" t="s">
        <v>24619</v>
      </c>
      <c r="AJ474" s="93" t="s">
        <v>21130</v>
      </c>
    </row>
    <row r="475" spans="1:36" x14ac:dyDescent="0.25">
      <c r="A475" s="89">
        <v>58110</v>
      </c>
      <c r="B475" s="89" t="s">
        <v>9767</v>
      </c>
      <c r="C475" s="89" t="s">
        <v>3630</v>
      </c>
      <c r="D475" s="89" t="s">
        <v>80</v>
      </c>
      <c r="E475" s="90" t="s">
        <v>23513</v>
      </c>
      <c r="F475" s="89">
        <v>1</v>
      </c>
      <c r="G475" s="130" t="s">
        <v>25597</v>
      </c>
      <c r="H475" s="89">
        <v>2009</v>
      </c>
      <c r="I475" s="89"/>
      <c r="J475" s="89" t="s">
        <v>9769</v>
      </c>
      <c r="K475" s="89"/>
      <c r="L475" s="89"/>
      <c r="M475" s="89"/>
      <c r="N475" s="89" t="s">
        <v>19446</v>
      </c>
      <c r="O475" s="89"/>
      <c r="P475" s="89"/>
      <c r="Q475" s="89" t="s">
        <v>19447</v>
      </c>
      <c r="R475" s="89"/>
      <c r="S475" s="89"/>
      <c r="T475" s="89"/>
      <c r="U475" s="89">
        <v>69</v>
      </c>
      <c r="V475" s="89"/>
      <c r="W475" s="89" t="s">
        <v>407</v>
      </c>
      <c r="X475" s="89"/>
      <c r="Y475" s="89"/>
      <c r="Z475" s="89" t="s">
        <v>19448</v>
      </c>
      <c r="AA475" s="89"/>
      <c r="AB475" s="89"/>
      <c r="AC475" s="89" t="s">
        <v>9752</v>
      </c>
      <c r="AD475" s="89" t="s">
        <v>10083</v>
      </c>
      <c r="AE475" s="89" t="s">
        <v>9754</v>
      </c>
      <c r="AF475" s="89" t="s">
        <v>9755</v>
      </c>
      <c r="AG475" s="89" t="s">
        <v>9762</v>
      </c>
      <c r="AH475" s="92" t="s">
        <v>86</v>
      </c>
      <c r="AI475" s="92" t="s">
        <v>24619</v>
      </c>
      <c r="AJ475" s="93" t="s">
        <v>21130</v>
      </c>
    </row>
    <row r="476" spans="1:36" x14ac:dyDescent="0.25">
      <c r="A476" s="89">
        <v>58111</v>
      </c>
      <c r="B476" s="89" t="s">
        <v>10089</v>
      </c>
      <c r="C476" s="89" t="s">
        <v>10625</v>
      </c>
      <c r="D476" s="89" t="s">
        <v>80</v>
      </c>
      <c r="E476" s="90" t="s">
        <v>23381</v>
      </c>
      <c r="F476" s="89">
        <v>1</v>
      </c>
      <c r="G476" s="130" t="s">
        <v>25597</v>
      </c>
      <c r="H476" s="89">
        <v>2009</v>
      </c>
      <c r="I476" s="89"/>
      <c r="J476" s="89" t="s">
        <v>9769</v>
      </c>
      <c r="K476" s="89"/>
      <c r="L476" s="89"/>
      <c r="M476" s="89"/>
      <c r="N476" s="89"/>
      <c r="O476" s="89"/>
      <c r="P476" s="89"/>
      <c r="Q476" s="89"/>
      <c r="R476" s="89"/>
      <c r="S476" s="89"/>
      <c r="T476" s="89"/>
      <c r="U476" s="89"/>
      <c r="V476" s="89"/>
      <c r="W476" s="89" t="s">
        <v>407</v>
      </c>
      <c r="X476" s="89"/>
      <c r="Y476" s="89"/>
      <c r="Z476" s="89" t="s">
        <v>18846</v>
      </c>
      <c r="AA476" s="89" t="s">
        <v>19449</v>
      </c>
      <c r="AB476" s="89" t="s">
        <v>9769</v>
      </c>
      <c r="AC476" s="89" t="s">
        <v>9752</v>
      </c>
      <c r="AD476" s="89" t="s">
        <v>10083</v>
      </c>
      <c r="AE476" s="89" t="s">
        <v>9754</v>
      </c>
      <c r="AF476" s="89" t="s">
        <v>9755</v>
      </c>
      <c r="AG476" s="89" t="s">
        <v>9762</v>
      </c>
      <c r="AH476" s="92" t="s">
        <v>86</v>
      </c>
      <c r="AI476" s="92" t="s">
        <v>24619</v>
      </c>
      <c r="AJ476" s="93" t="s">
        <v>21130</v>
      </c>
    </row>
    <row r="477" spans="1:36" x14ac:dyDescent="0.25">
      <c r="A477" s="89">
        <v>58112</v>
      </c>
      <c r="B477" s="89" t="s">
        <v>9767</v>
      </c>
      <c r="C477" s="89" t="s">
        <v>3630</v>
      </c>
      <c r="D477" s="89" t="s">
        <v>336</v>
      </c>
      <c r="E477" s="90" t="s">
        <v>19450</v>
      </c>
      <c r="F477" s="89">
        <v>3</v>
      </c>
      <c r="G477" s="130" t="s">
        <v>25853</v>
      </c>
      <c r="H477" s="89">
        <v>2009</v>
      </c>
      <c r="I477" s="89"/>
      <c r="J477" s="89" t="s">
        <v>9769</v>
      </c>
      <c r="K477" s="89"/>
      <c r="L477" s="89"/>
      <c r="M477" s="89"/>
      <c r="N477" s="89" t="s">
        <v>19451</v>
      </c>
      <c r="O477" s="89"/>
      <c r="P477" s="89"/>
      <c r="Q477" s="89" t="s">
        <v>221</v>
      </c>
      <c r="R477" s="89"/>
      <c r="S477" s="89"/>
      <c r="T477" s="89"/>
      <c r="U477" s="89">
        <v>58</v>
      </c>
      <c r="V477" s="89"/>
      <c r="W477" s="89" t="s">
        <v>2534</v>
      </c>
      <c r="X477" s="89"/>
      <c r="Y477" s="89"/>
      <c r="Z477" s="89" t="s">
        <v>19450</v>
      </c>
      <c r="AA477" s="89"/>
      <c r="AB477" s="89"/>
      <c r="AC477" s="89" t="s">
        <v>9752</v>
      </c>
      <c r="AD477" s="89" t="s">
        <v>10083</v>
      </c>
      <c r="AE477" s="89" t="s">
        <v>9754</v>
      </c>
      <c r="AF477" s="89" t="s">
        <v>9755</v>
      </c>
      <c r="AG477" s="89" t="s">
        <v>9762</v>
      </c>
      <c r="AH477" s="92" t="s">
        <v>10159</v>
      </c>
      <c r="AI477" s="92" t="s">
        <v>24619</v>
      </c>
      <c r="AJ477" s="93" t="s">
        <v>21130</v>
      </c>
    </row>
    <row r="478" spans="1:36" x14ac:dyDescent="0.25">
      <c r="A478" s="89">
        <v>58113</v>
      </c>
      <c r="B478" s="89" t="s">
        <v>10089</v>
      </c>
      <c r="C478" s="89" t="s">
        <v>10693</v>
      </c>
      <c r="D478" s="89" t="s">
        <v>80</v>
      </c>
      <c r="E478" s="90" t="s">
        <v>7512</v>
      </c>
      <c r="F478" s="89">
        <v>1</v>
      </c>
      <c r="G478" s="130" t="s">
        <v>24707</v>
      </c>
      <c r="H478" s="89">
        <v>2009</v>
      </c>
      <c r="I478" s="89"/>
      <c r="J478" s="89"/>
      <c r="K478" s="89"/>
      <c r="L478" s="89"/>
      <c r="M478" s="89"/>
      <c r="N478" s="89"/>
      <c r="O478" s="89"/>
      <c r="P478" s="89"/>
      <c r="Q478" s="89"/>
      <c r="R478" s="89"/>
      <c r="S478" s="89"/>
      <c r="T478" s="89"/>
      <c r="U478" s="89"/>
      <c r="V478" s="89"/>
      <c r="W478" s="89" t="s">
        <v>201</v>
      </c>
      <c r="X478" s="89"/>
      <c r="Y478" s="89"/>
      <c r="Z478" s="89" t="s">
        <v>18847</v>
      </c>
      <c r="AA478" s="89" t="s">
        <v>19452</v>
      </c>
      <c r="AB478" s="89" t="s">
        <v>9769</v>
      </c>
      <c r="AC478" s="89" t="s">
        <v>9752</v>
      </c>
      <c r="AD478" s="89" t="s">
        <v>10083</v>
      </c>
      <c r="AE478" s="89" t="s">
        <v>9754</v>
      </c>
      <c r="AF478" s="89" t="s">
        <v>9755</v>
      </c>
      <c r="AG478" s="89" t="s">
        <v>9762</v>
      </c>
      <c r="AH478" s="92" t="s">
        <v>86</v>
      </c>
      <c r="AI478" s="92" t="s">
        <v>24619</v>
      </c>
      <c r="AJ478" s="93" t="s">
        <v>21130</v>
      </c>
    </row>
    <row r="479" spans="1:36" x14ac:dyDescent="0.25">
      <c r="A479" s="89">
        <v>58114</v>
      </c>
      <c r="B479" s="89" t="s">
        <v>10089</v>
      </c>
      <c r="C479" s="89" t="s">
        <v>10625</v>
      </c>
      <c r="D479" s="89" t="s">
        <v>80</v>
      </c>
      <c r="E479" s="90" t="s">
        <v>21485</v>
      </c>
      <c r="F479" s="89">
        <v>2</v>
      </c>
      <c r="G479" s="130" t="s">
        <v>26304</v>
      </c>
      <c r="H479" s="89">
        <v>2009</v>
      </c>
      <c r="I479" s="89"/>
      <c r="J479" s="89" t="s">
        <v>9769</v>
      </c>
      <c r="K479" s="89"/>
      <c r="L479" s="89"/>
      <c r="M479" s="89"/>
      <c r="N479" s="89"/>
      <c r="O479" s="89"/>
      <c r="P479" s="89"/>
      <c r="Q479" s="89"/>
      <c r="R479" s="89"/>
      <c r="S479" s="89"/>
      <c r="T479" s="89"/>
      <c r="U479" s="89"/>
      <c r="V479" s="89"/>
      <c r="W479" s="89" t="s">
        <v>201</v>
      </c>
      <c r="X479" s="89"/>
      <c r="Y479" s="89"/>
      <c r="Z479" s="89" t="s">
        <v>18848</v>
      </c>
      <c r="AA479" s="89" t="s">
        <v>19453</v>
      </c>
      <c r="AB479" s="89" t="s">
        <v>9769</v>
      </c>
      <c r="AC479" s="89" t="s">
        <v>9752</v>
      </c>
      <c r="AD479" s="89" t="s">
        <v>10083</v>
      </c>
      <c r="AE479" s="89" t="s">
        <v>9754</v>
      </c>
      <c r="AF479" s="89" t="s">
        <v>9755</v>
      </c>
      <c r="AG479" s="89" t="s">
        <v>9762</v>
      </c>
      <c r="AH479" s="92" t="s">
        <v>86</v>
      </c>
      <c r="AI479" s="92" t="s">
        <v>24619</v>
      </c>
      <c r="AJ479" s="93" t="s">
        <v>21130</v>
      </c>
    </row>
    <row r="480" spans="1:36" x14ac:dyDescent="0.25">
      <c r="A480" s="89">
        <v>58117</v>
      </c>
      <c r="B480" s="89" t="s">
        <v>9772</v>
      </c>
      <c r="C480" s="89" t="s">
        <v>9773</v>
      </c>
      <c r="D480" s="89" t="s">
        <v>80</v>
      </c>
      <c r="E480" s="90" t="s">
        <v>8581</v>
      </c>
      <c r="F480" s="89">
        <v>1</v>
      </c>
      <c r="G480" s="130" t="s">
        <v>24774</v>
      </c>
      <c r="H480" s="89">
        <v>2009</v>
      </c>
      <c r="I480" s="89" t="s">
        <v>7658</v>
      </c>
      <c r="J480" s="89" t="s">
        <v>10504</v>
      </c>
      <c r="K480" s="89"/>
      <c r="L480" s="89"/>
      <c r="M480" s="89" t="s">
        <v>5772</v>
      </c>
      <c r="N480" s="89"/>
      <c r="O480" s="89"/>
      <c r="P480" s="89"/>
      <c r="Q480" s="89" t="s">
        <v>7660</v>
      </c>
      <c r="R480" s="89"/>
      <c r="S480" s="89" t="s">
        <v>19454</v>
      </c>
      <c r="T480" s="89"/>
      <c r="U480" s="89">
        <v>9</v>
      </c>
      <c r="V480" s="89"/>
      <c r="W480" s="89" t="s">
        <v>313</v>
      </c>
      <c r="X480" s="89"/>
      <c r="Y480" s="89"/>
      <c r="Z480" s="89" t="s">
        <v>18849</v>
      </c>
      <c r="AA480" s="89"/>
      <c r="AB480" s="89" t="s">
        <v>10504</v>
      </c>
      <c r="AC480" s="89" t="s">
        <v>9752</v>
      </c>
      <c r="AD480" s="89" t="s">
        <v>10083</v>
      </c>
      <c r="AE480" s="89" t="s">
        <v>9754</v>
      </c>
      <c r="AF480" s="89" t="s">
        <v>9755</v>
      </c>
      <c r="AG480" s="89" t="s">
        <v>9762</v>
      </c>
      <c r="AH480" s="92" t="s">
        <v>86</v>
      </c>
      <c r="AI480" s="92" t="s">
        <v>24619</v>
      </c>
      <c r="AJ480" s="93" t="s">
        <v>21130</v>
      </c>
    </row>
    <row r="481" spans="1:36" x14ac:dyDescent="0.25">
      <c r="A481" s="89">
        <v>58118</v>
      </c>
      <c r="B481" s="89" t="s">
        <v>9745</v>
      </c>
      <c r="C481" s="89" t="s">
        <v>9883</v>
      </c>
      <c r="D481" s="89" t="s">
        <v>80</v>
      </c>
      <c r="E481" s="90" t="s">
        <v>2907</v>
      </c>
      <c r="F481" s="89">
        <v>1</v>
      </c>
      <c r="G481" s="130" t="s">
        <v>24910</v>
      </c>
      <c r="H481" s="89">
        <v>2009</v>
      </c>
      <c r="I481" s="89" t="s">
        <v>2908</v>
      </c>
      <c r="J481" s="89" t="s">
        <v>9769</v>
      </c>
      <c r="K481" s="89"/>
      <c r="L481" s="89"/>
      <c r="M481" s="89"/>
      <c r="N481" s="89" t="s">
        <v>2909</v>
      </c>
      <c r="O481" s="89"/>
      <c r="P481" s="89"/>
      <c r="Q481" s="89" t="s">
        <v>578</v>
      </c>
      <c r="R481" s="89"/>
      <c r="S481" s="89" t="s">
        <v>19455</v>
      </c>
      <c r="T481" s="89"/>
      <c r="U481" s="89">
        <v>4</v>
      </c>
      <c r="V481" s="89"/>
      <c r="W481" s="89" t="s">
        <v>249</v>
      </c>
      <c r="X481" s="89"/>
      <c r="Y481" s="89"/>
      <c r="Z481" s="89" t="s">
        <v>17899</v>
      </c>
      <c r="AA481" s="89"/>
      <c r="AB481" s="89"/>
      <c r="AC481" s="89" t="s">
        <v>9752</v>
      </c>
      <c r="AD481" s="89" t="s">
        <v>10083</v>
      </c>
      <c r="AE481" s="89" t="s">
        <v>9754</v>
      </c>
      <c r="AF481" s="89" t="s">
        <v>9755</v>
      </c>
      <c r="AG481" s="89" t="s">
        <v>9762</v>
      </c>
      <c r="AH481" s="92" t="s">
        <v>86</v>
      </c>
      <c r="AI481" s="92" t="s">
        <v>24619</v>
      </c>
      <c r="AJ481" s="93" t="s">
        <v>21130</v>
      </c>
    </row>
    <row r="482" spans="1:36" x14ac:dyDescent="0.25">
      <c r="A482" s="89">
        <v>58119</v>
      </c>
      <c r="B482" s="89" t="s">
        <v>9772</v>
      </c>
      <c r="C482" s="89" t="s">
        <v>9773</v>
      </c>
      <c r="D482" s="89" t="s">
        <v>534</v>
      </c>
      <c r="E482" s="90" t="s">
        <v>7906</v>
      </c>
      <c r="F482" s="89">
        <v>1</v>
      </c>
      <c r="G482" s="130" t="s">
        <v>26242</v>
      </c>
      <c r="H482" s="89">
        <v>2009</v>
      </c>
      <c r="I482" s="89" t="s">
        <v>7907</v>
      </c>
      <c r="J482" s="89" t="s">
        <v>18850</v>
      </c>
      <c r="K482" s="89"/>
      <c r="L482" s="89"/>
      <c r="M482" s="89"/>
      <c r="N482" s="89" t="s">
        <v>7908</v>
      </c>
      <c r="O482" s="89"/>
      <c r="P482" s="89"/>
      <c r="Q482" s="89" t="s">
        <v>7909</v>
      </c>
      <c r="R482" s="89"/>
      <c r="S482" s="89" t="s">
        <v>19124</v>
      </c>
      <c r="T482" s="89"/>
      <c r="U482" s="89">
        <v>7</v>
      </c>
      <c r="V482" s="89"/>
      <c r="W482" s="89" t="s">
        <v>407</v>
      </c>
      <c r="X482" s="89"/>
      <c r="Y482" s="89"/>
      <c r="Z482" s="89" t="s">
        <v>18851</v>
      </c>
      <c r="AA482" s="89" t="s">
        <v>19456</v>
      </c>
      <c r="AB482" s="89" t="s">
        <v>18850</v>
      </c>
      <c r="AC482" s="89" t="s">
        <v>9752</v>
      </c>
      <c r="AD482" s="89" t="s">
        <v>10083</v>
      </c>
      <c r="AE482" s="89" t="s">
        <v>9754</v>
      </c>
      <c r="AF482" s="89" t="s">
        <v>9755</v>
      </c>
      <c r="AG482" s="89" t="s">
        <v>9762</v>
      </c>
      <c r="AH482" s="92" t="s">
        <v>86</v>
      </c>
      <c r="AI482" s="92" t="s">
        <v>24619</v>
      </c>
      <c r="AJ482" s="93" t="s">
        <v>21130</v>
      </c>
    </row>
    <row r="483" spans="1:36" x14ac:dyDescent="0.25">
      <c r="A483" s="89">
        <v>58120</v>
      </c>
      <c r="B483" s="89" t="s">
        <v>9745</v>
      </c>
      <c r="C483" s="89" t="s">
        <v>9883</v>
      </c>
      <c r="D483" s="89" t="s">
        <v>80</v>
      </c>
      <c r="E483" s="90" t="s">
        <v>2915</v>
      </c>
      <c r="F483" s="89">
        <v>1</v>
      </c>
      <c r="G483" s="130" t="s">
        <v>24910</v>
      </c>
      <c r="H483" s="89">
        <v>2009</v>
      </c>
      <c r="I483" s="89" t="s">
        <v>2908</v>
      </c>
      <c r="J483" s="89" t="s">
        <v>9769</v>
      </c>
      <c r="K483" s="89"/>
      <c r="L483" s="89"/>
      <c r="M483" s="89"/>
      <c r="N483" s="89" t="s">
        <v>2909</v>
      </c>
      <c r="O483" s="89"/>
      <c r="P483" s="89"/>
      <c r="Q483" s="89" t="s">
        <v>578</v>
      </c>
      <c r="R483" s="89"/>
      <c r="S483" s="89" t="s">
        <v>19457</v>
      </c>
      <c r="T483" s="89"/>
      <c r="U483" s="89">
        <v>7</v>
      </c>
      <c r="V483" s="89"/>
      <c r="W483" s="89" t="s">
        <v>249</v>
      </c>
      <c r="X483" s="89"/>
      <c r="Y483" s="89"/>
      <c r="Z483" s="89" t="s">
        <v>18852</v>
      </c>
      <c r="AA483" s="89"/>
      <c r="AB483" s="89"/>
      <c r="AC483" s="89" t="s">
        <v>9752</v>
      </c>
      <c r="AD483" s="89" t="s">
        <v>10083</v>
      </c>
      <c r="AE483" s="89" t="s">
        <v>9754</v>
      </c>
      <c r="AF483" s="89" t="s">
        <v>9755</v>
      </c>
      <c r="AG483" s="89" t="s">
        <v>9762</v>
      </c>
      <c r="AH483" s="92" t="s">
        <v>86</v>
      </c>
      <c r="AI483" s="92" t="s">
        <v>24619</v>
      </c>
      <c r="AJ483" s="93" t="s">
        <v>21130</v>
      </c>
    </row>
    <row r="484" spans="1:36" x14ac:dyDescent="0.25">
      <c r="A484" s="89">
        <v>58121</v>
      </c>
      <c r="B484" s="89" t="s">
        <v>9745</v>
      </c>
      <c r="C484" s="89" t="s">
        <v>10093</v>
      </c>
      <c r="D484" s="89" t="s">
        <v>1025</v>
      </c>
      <c r="E484" s="90" t="s">
        <v>1419</v>
      </c>
      <c r="F484" s="89">
        <v>1</v>
      </c>
      <c r="G484" s="130" t="s">
        <v>24910</v>
      </c>
      <c r="H484" s="89">
        <v>2009</v>
      </c>
      <c r="I484" s="89" t="s">
        <v>1420</v>
      </c>
      <c r="J484" s="89" t="s">
        <v>17095</v>
      </c>
      <c r="K484" s="89"/>
      <c r="L484" s="89"/>
      <c r="M484" s="89"/>
      <c r="N484" s="89" t="s">
        <v>1421</v>
      </c>
      <c r="O484" s="89"/>
      <c r="P484" s="89"/>
      <c r="Q484" s="89" t="s">
        <v>1423</v>
      </c>
      <c r="R484" s="89"/>
      <c r="S484" s="89" t="s">
        <v>19458</v>
      </c>
      <c r="T484" s="89"/>
      <c r="U484" s="89">
        <v>13</v>
      </c>
      <c r="V484" s="89"/>
      <c r="W484" s="89" t="s">
        <v>201</v>
      </c>
      <c r="X484" s="89"/>
      <c r="Y484" s="89"/>
      <c r="Z484" s="89" t="s">
        <v>18853</v>
      </c>
      <c r="AA484" s="89"/>
      <c r="AB484" s="89"/>
      <c r="AC484" s="89" t="s">
        <v>9752</v>
      </c>
      <c r="AD484" s="89" t="s">
        <v>10083</v>
      </c>
      <c r="AE484" s="89" t="s">
        <v>9754</v>
      </c>
      <c r="AF484" s="89" t="s">
        <v>9755</v>
      </c>
      <c r="AG484" s="89" t="s">
        <v>9762</v>
      </c>
      <c r="AH484" s="92" t="s">
        <v>86</v>
      </c>
      <c r="AI484" s="92" t="s">
        <v>24619</v>
      </c>
      <c r="AJ484" s="93" t="s">
        <v>21130</v>
      </c>
    </row>
    <row r="485" spans="1:36" x14ac:dyDescent="0.25">
      <c r="A485" s="89">
        <v>58122</v>
      </c>
      <c r="B485" s="89" t="s">
        <v>9772</v>
      </c>
      <c r="C485" s="89" t="s">
        <v>9773</v>
      </c>
      <c r="D485" s="89" t="s">
        <v>80</v>
      </c>
      <c r="E485" s="90" t="s">
        <v>23514</v>
      </c>
      <c r="F485" s="89">
        <v>1</v>
      </c>
      <c r="G485" s="130" t="s">
        <v>25078</v>
      </c>
      <c r="H485" s="89">
        <v>2009</v>
      </c>
      <c r="I485" s="89" t="s">
        <v>7761</v>
      </c>
      <c r="J485" s="89" t="s">
        <v>9856</v>
      </c>
      <c r="K485" s="89"/>
      <c r="L485" s="89"/>
      <c r="M485" s="89"/>
      <c r="N485" s="89" t="s">
        <v>7762</v>
      </c>
      <c r="O485" s="89"/>
      <c r="P485" s="89"/>
      <c r="Q485" s="89" t="s">
        <v>7763</v>
      </c>
      <c r="R485" s="89"/>
      <c r="S485" s="89" t="s">
        <v>19459</v>
      </c>
      <c r="T485" s="89"/>
      <c r="U485" s="89">
        <v>9</v>
      </c>
      <c r="V485" s="89"/>
      <c r="W485" s="89" t="s">
        <v>407</v>
      </c>
      <c r="X485" s="89"/>
      <c r="Y485" s="89"/>
      <c r="Z485" s="89" t="s">
        <v>19460</v>
      </c>
      <c r="AA485" s="89" t="s">
        <v>19461</v>
      </c>
      <c r="AB485" s="89" t="s">
        <v>9856</v>
      </c>
      <c r="AC485" s="89" t="s">
        <v>9752</v>
      </c>
      <c r="AD485" s="89" t="s">
        <v>10083</v>
      </c>
      <c r="AE485" s="89" t="s">
        <v>9754</v>
      </c>
      <c r="AF485" s="89" t="s">
        <v>9755</v>
      </c>
      <c r="AG485" s="89" t="s">
        <v>9762</v>
      </c>
      <c r="AH485" s="92" t="s">
        <v>86</v>
      </c>
      <c r="AI485" s="92" t="s">
        <v>24619</v>
      </c>
      <c r="AJ485" s="93" t="s">
        <v>21130</v>
      </c>
    </row>
    <row r="486" spans="1:36" x14ac:dyDescent="0.25">
      <c r="A486" s="89">
        <v>58123</v>
      </c>
      <c r="B486" s="89" t="s">
        <v>10089</v>
      </c>
      <c r="C486" s="89" t="s">
        <v>10693</v>
      </c>
      <c r="D486" s="89" t="s">
        <v>80</v>
      </c>
      <c r="E486" s="90" t="s">
        <v>23382</v>
      </c>
      <c r="F486" s="89">
        <v>2</v>
      </c>
      <c r="G486" s="130" t="s">
        <v>26305</v>
      </c>
      <c r="H486" s="89">
        <v>2009</v>
      </c>
      <c r="I486" s="89"/>
      <c r="J486" s="89"/>
      <c r="K486" s="89"/>
      <c r="L486" s="89"/>
      <c r="M486" s="89"/>
      <c r="N486" s="89"/>
      <c r="O486" s="89"/>
      <c r="P486" s="89"/>
      <c r="Q486" s="89"/>
      <c r="R486" s="89"/>
      <c r="S486" s="89"/>
      <c r="T486" s="89"/>
      <c r="U486" s="89"/>
      <c r="V486" s="89"/>
      <c r="W486" s="89" t="s">
        <v>262</v>
      </c>
      <c r="X486" s="89"/>
      <c r="Y486" s="89"/>
      <c r="Z486" s="89" t="s">
        <v>18855</v>
      </c>
      <c r="AA486" s="89" t="s">
        <v>19462</v>
      </c>
      <c r="AB486" s="89" t="s">
        <v>9769</v>
      </c>
      <c r="AC486" s="89" t="s">
        <v>9752</v>
      </c>
      <c r="AD486" s="89" t="s">
        <v>10083</v>
      </c>
      <c r="AE486" s="89" t="s">
        <v>9754</v>
      </c>
      <c r="AF486" s="89" t="s">
        <v>9755</v>
      </c>
      <c r="AG486" s="89" t="s">
        <v>9762</v>
      </c>
      <c r="AH486" s="92" t="s">
        <v>86</v>
      </c>
      <c r="AI486" s="92" t="s">
        <v>24619</v>
      </c>
      <c r="AJ486" s="93" t="s">
        <v>21130</v>
      </c>
    </row>
    <row r="487" spans="1:36" x14ac:dyDescent="0.25">
      <c r="A487" s="89">
        <v>58124</v>
      </c>
      <c r="B487" s="89" t="s">
        <v>9745</v>
      </c>
      <c r="C487" s="89" t="s">
        <v>10604</v>
      </c>
      <c r="D487" s="89" t="s">
        <v>80</v>
      </c>
      <c r="E487" s="90" t="s">
        <v>693</v>
      </c>
      <c r="F487" s="89">
        <v>1</v>
      </c>
      <c r="G487" s="130" t="s">
        <v>24774</v>
      </c>
      <c r="H487" s="89">
        <v>2009</v>
      </c>
      <c r="I487" s="89" t="s">
        <v>694</v>
      </c>
      <c r="J487" s="89" t="s">
        <v>10151</v>
      </c>
      <c r="K487" s="89"/>
      <c r="L487" s="89"/>
      <c r="M487" s="89"/>
      <c r="N487" s="89" t="s">
        <v>695</v>
      </c>
      <c r="O487" s="89"/>
      <c r="P487" s="89"/>
      <c r="Q487" s="89" t="s">
        <v>696</v>
      </c>
      <c r="R487" s="89"/>
      <c r="S487" s="89" t="s">
        <v>9695</v>
      </c>
      <c r="T487" s="89"/>
      <c r="U487" s="89">
        <v>6</v>
      </c>
      <c r="V487" s="89"/>
      <c r="W487" s="89" t="s">
        <v>313</v>
      </c>
      <c r="X487" s="89"/>
      <c r="Y487" s="89"/>
      <c r="Z487" s="89" t="s">
        <v>18856</v>
      </c>
      <c r="AA487" s="89"/>
      <c r="AB487" s="89"/>
      <c r="AC487" s="89" t="s">
        <v>9752</v>
      </c>
      <c r="AD487" s="89" t="s">
        <v>10083</v>
      </c>
      <c r="AE487" s="89" t="s">
        <v>9754</v>
      </c>
      <c r="AF487" s="89" t="s">
        <v>9755</v>
      </c>
      <c r="AG487" s="89" t="s">
        <v>9762</v>
      </c>
      <c r="AH487" s="92" t="s">
        <v>86</v>
      </c>
      <c r="AI487" s="92" t="s">
        <v>24619</v>
      </c>
      <c r="AJ487" s="93" t="s">
        <v>21130</v>
      </c>
    </row>
    <row r="488" spans="1:36" x14ac:dyDescent="0.25">
      <c r="A488" s="89">
        <v>58125</v>
      </c>
      <c r="B488" s="89" t="s">
        <v>9745</v>
      </c>
      <c r="C488" s="89" t="s">
        <v>10604</v>
      </c>
      <c r="D488" s="89" t="s">
        <v>80</v>
      </c>
      <c r="E488" s="90" t="s">
        <v>3646</v>
      </c>
      <c r="F488" s="89">
        <v>1</v>
      </c>
      <c r="G488" s="130" t="s">
        <v>24774</v>
      </c>
      <c r="H488" s="89">
        <v>2009</v>
      </c>
      <c r="I488" s="89" t="s">
        <v>3647</v>
      </c>
      <c r="J488" s="89" t="s">
        <v>10151</v>
      </c>
      <c r="K488" s="89"/>
      <c r="L488" s="89"/>
      <c r="M488" s="89"/>
      <c r="N488" s="89" t="s">
        <v>3648</v>
      </c>
      <c r="O488" s="89"/>
      <c r="P488" s="89"/>
      <c r="Q488" s="89" t="s">
        <v>3649</v>
      </c>
      <c r="R488" s="89"/>
      <c r="S488" s="89" t="s">
        <v>19463</v>
      </c>
      <c r="T488" s="89"/>
      <c r="U488" s="89">
        <v>5</v>
      </c>
      <c r="V488" s="89"/>
      <c r="W488" s="89" t="s">
        <v>313</v>
      </c>
      <c r="X488" s="89"/>
      <c r="Y488" s="89"/>
      <c r="Z488" s="89" t="s">
        <v>18857</v>
      </c>
      <c r="AA488" s="89"/>
      <c r="AB488" s="89"/>
      <c r="AC488" s="89" t="s">
        <v>9752</v>
      </c>
      <c r="AD488" s="89" t="s">
        <v>10083</v>
      </c>
      <c r="AE488" s="89" t="s">
        <v>9754</v>
      </c>
      <c r="AF488" s="89" t="s">
        <v>9755</v>
      </c>
      <c r="AG488" s="89" t="s">
        <v>9762</v>
      </c>
      <c r="AH488" s="92" t="s">
        <v>86</v>
      </c>
      <c r="AI488" s="92" t="s">
        <v>24619</v>
      </c>
      <c r="AJ488" s="93" t="s">
        <v>21130</v>
      </c>
    </row>
    <row r="489" spans="1:36" x14ac:dyDescent="0.25">
      <c r="A489" s="89">
        <v>58126</v>
      </c>
      <c r="B489" s="89" t="s">
        <v>9756</v>
      </c>
      <c r="C489" s="89" t="s">
        <v>9757</v>
      </c>
      <c r="D489" s="89" t="s">
        <v>80</v>
      </c>
      <c r="E489" s="90" t="s">
        <v>6294</v>
      </c>
      <c r="F489" s="89">
        <v>1</v>
      </c>
      <c r="G489" s="130" t="s">
        <v>24760</v>
      </c>
      <c r="H489" s="89">
        <v>2009</v>
      </c>
      <c r="I489" s="89" t="s">
        <v>6002</v>
      </c>
      <c r="J489" s="89"/>
      <c r="K489" s="89">
        <v>17</v>
      </c>
      <c r="L489" s="89">
        <v>1</v>
      </c>
      <c r="M489" s="89" t="s">
        <v>6001</v>
      </c>
      <c r="N489" s="89"/>
      <c r="O489" s="89"/>
      <c r="P489" s="89"/>
      <c r="Q489" s="89"/>
      <c r="R489" s="89"/>
      <c r="S489" s="89" t="s">
        <v>10899</v>
      </c>
      <c r="T489" s="89"/>
      <c r="U489" s="89">
        <v>8</v>
      </c>
      <c r="V489" s="89"/>
      <c r="W489" s="89" t="s">
        <v>201</v>
      </c>
      <c r="X489" s="89"/>
      <c r="Y489" s="89"/>
      <c r="Z489" s="89" t="s">
        <v>18858</v>
      </c>
      <c r="AA489" s="89"/>
      <c r="AB489" s="89"/>
      <c r="AC489" s="89" t="s">
        <v>9752</v>
      </c>
      <c r="AD489" s="89" t="s">
        <v>10083</v>
      </c>
      <c r="AE489" s="89" t="s">
        <v>9754</v>
      </c>
      <c r="AF489" s="89" t="s">
        <v>9755</v>
      </c>
      <c r="AG489" s="89" t="s">
        <v>9762</v>
      </c>
      <c r="AH489" s="92" t="s">
        <v>23608</v>
      </c>
      <c r="AI489" s="92" t="s">
        <v>24619</v>
      </c>
      <c r="AJ489" s="93" t="s">
        <v>21130</v>
      </c>
    </row>
    <row r="490" spans="1:36" x14ac:dyDescent="0.25">
      <c r="A490" s="89">
        <v>58127</v>
      </c>
      <c r="B490" s="89" t="s">
        <v>9745</v>
      </c>
      <c r="C490" s="89" t="s">
        <v>10093</v>
      </c>
      <c r="D490" s="89" t="s">
        <v>80</v>
      </c>
      <c r="E490" s="90" t="s">
        <v>2885</v>
      </c>
      <c r="F490" s="89">
        <v>1</v>
      </c>
      <c r="G490" s="130" t="s">
        <v>24760</v>
      </c>
      <c r="H490" s="89">
        <v>2009</v>
      </c>
      <c r="I490" s="89" t="s">
        <v>2886</v>
      </c>
      <c r="J490" s="89" t="s">
        <v>10303</v>
      </c>
      <c r="K490" s="89"/>
      <c r="L490" s="89"/>
      <c r="M490" s="89"/>
      <c r="N490" s="89" t="s">
        <v>2887</v>
      </c>
      <c r="O490" s="89"/>
      <c r="P490" s="89"/>
      <c r="Q490" s="89" t="s">
        <v>2888</v>
      </c>
      <c r="R490" s="89"/>
      <c r="S490" s="102">
        <v>42979</v>
      </c>
      <c r="T490" s="89"/>
      <c r="U490" s="89">
        <v>9</v>
      </c>
      <c r="V490" s="89"/>
      <c r="W490" s="89" t="s">
        <v>201</v>
      </c>
      <c r="X490" s="89"/>
      <c r="Y490" s="89"/>
      <c r="Z490" s="89" t="s">
        <v>18859</v>
      </c>
      <c r="AA490" s="89"/>
      <c r="AB490" s="89"/>
      <c r="AC490" s="89" t="s">
        <v>9752</v>
      </c>
      <c r="AD490" s="89" t="s">
        <v>10083</v>
      </c>
      <c r="AE490" s="89" t="s">
        <v>9754</v>
      </c>
      <c r="AF490" s="89" t="s">
        <v>9755</v>
      </c>
      <c r="AG490" s="89" t="s">
        <v>9762</v>
      </c>
      <c r="AH490" s="92" t="s">
        <v>23610</v>
      </c>
      <c r="AI490" s="92" t="s">
        <v>24619</v>
      </c>
      <c r="AJ490" s="93" t="s">
        <v>21130</v>
      </c>
    </row>
    <row r="491" spans="1:36" x14ac:dyDescent="0.25">
      <c r="A491" s="89">
        <v>58128</v>
      </c>
      <c r="B491" s="89" t="s">
        <v>9745</v>
      </c>
      <c r="C491" s="89" t="s">
        <v>9883</v>
      </c>
      <c r="D491" s="89" t="s">
        <v>80</v>
      </c>
      <c r="E491" s="90" t="s">
        <v>3040</v>
      </c>
      <c r="F491" s="89">
        <v>1</v>
      </c>
      <c r="G491" s="130" t="s">
        <v>24760</v>
      </c>
      <c r="H491" s="89">
        <v>2009</v>
      </c>
      <c r="I491" s="89" t="s">
        <v>3006</v>
      </c>
      <c r="J491" s="89" t="s">
        <v>9769</v>
      </c>
      <c r="K491" s="89"/>
      <c r="L491" s="89"/>
      <c r="M491" s="89"/>
      <c r="N491" s="89" t="s">
        <v>3007</v>
      </c>
      <c r="O491" s="89"/>
      <c r="P491" s="89"/>
      <c r="Q491" s="89" t="s">
        <v>578</v>
      </c>
      <c r="R491" s="89"/>
      <c r="S491" s="89" t="s">
        <v>19464</v>
      </c>
      <c r="T491" s="89"/>
      <c r="U491" s="89">
        <v>6</v>
      </c>
      <c r="V491" s="89"/>
      <c r="W491" s="89" t="s">
        <v>201</v>
      </c>
      <c r="X491" s="89"/>
      <c r="Y491" s="89"/>
      <c r="Z491" s="89" t="s">
        <v>18860</v>
      </c>
      <c r="AA491" s="89"/>
      <c r="AB491" s="89"/>
      <c r="AC491" s="89" t="s">
        <v>9752</v>
      </c>
      <c r="AD491" s="89" t="s">
        <v>10083</v>
      </c>
      <c r="AE491" s="89" t="s">
        <v>9754</v>
      </c>
      <c r="AF491" s="89" t="s">
        <v>9755</v>
      </c>
      <c r="AG491" s="89" t="s">
        <v>9762</v>
      </c>
      <c r="AH491" s="92" t="s">
        <v>23610</v>
      </c>
      <c r="AI491" s="92" t="s">
        <v>24619</v>
      </c>
      <c r="AJ491" s="93" t="s">
        <v>21130</v>
      </c>
    </row>
    <row r="492" spans="1:36" x14ac:dyDescent="0.25">
      <c r="A492" s="89">
        <v>58129</v>
      </c>
      <c r="B492" s="89" t="s">
        <v>9745</v>
      </c>
      <c r="C492" s="89" t="s">
        <v>9883</v>
      </c>
      <c r="D492" s="89" t="s">
        <v>80</v>
      </c>
      <c r="E492" s="90" t="s">
        <v>3048</v>
      </c>
      <c r="F492" s="89">
        <v>1</v>
      </c>
      <c r="G492" s="130" t="s">
        <v>24760</v>
      </c>
      <c r="H492" s="89">
        <v>2009</v>
      </c>
      <c r="I492" s="89" t="s">
        <v>3006</v>
      </c>
      <c r="J492" s="89" t="s">
        <v>9769</v>
      </c>
      <c r="K492" s="89"/>
      <c r="L492" s="89"/>
      <c r="M492" s="89"/>
      <c r="N492" s="89" t="s">
        <v>3007</v>
      </c>
      <c r="O492" s="89"/>
      <c r="P492" s="89"/>
      <c r="Q492" s="89" t="s">
        <v>578</v>
      </c>
      <c r="R492" s="89"/>
      <c r="S492" s="89" t="s">
        <v>19465</v>
      </c>
      <c r="T492" s="89"/>
      <c r="U492" s="89">
        <v>5</v>
      </c>
      <c r="V492" s="89"/>
      <c r="W492" s="89" t="s">
        <v>201</v>
      </c>
      <c r="X492" s="89"/>
      <c r="Y492" s="89"/>
      <c r="Z492" s="89" t="s">
        <v>18861</v>
      </c>
      <c r="AA492" s="89"/>
      <c r="AB492" s="89"/>
      <c r="AC492" s="89" t="s">
        <v>9752</v>
      </c>
      <c r="AD492" s="89" t="s">
        <v>10083</v>
      </c>
      <c r="AE492" s="89" t="s">
        <v>9754</v>
      </c>
      <c r="AF492" s="89" t="s">
        <v>9755</v>
      </c>
      <c r="AG492" s="89" t="s">
        <v>9762</v>
      </c>
      <c r="AH492" s="92" t="s">
        <v>23610</v>
      </c>
      <c r="AI492" s="92" t="s">
        <v>24619</v>
      </c>
      <c r="AJ492" s="93" t="s">
        <v>21130</v>
      </c>
    </row>
    <row r="493" spans="1:36" x14ac:dyDescent="0.25">
      <c r="A493" s="89">
        <v>58130</v>
      </c>
      <c r="B493" s="89" t="s">
        <v>9756</v>
      </c>
      <c r="C493" s="89" t="s">
        <v>9757</v>
      </c>
      <c r="D493" s="89" t="s">
        <v>312</v>
      </c>
      <c r="E493" s="90" t="s">
        <v>5917</v>
      </c>
      <c r="F493" s="89">
        <v>2</v>
      </c>
      <c r="G493" s="130" t="s">
        <v>24809</v>
      </c>
      <c r="H493" s="89">
        <v>2009</v>
      </c>
      <c r="I493" s="89" t="s">
        <v>18862</v>
      </c>
      <c r="J493" s="89"/>
      <c r="K493" s="89" t="s">
        <v>5919</v>
      </c>
      <c r="L493" s="89">
        <v>3</v>
      </c>
      <c r="M493" s="89" t="s">
        <v>5918</v>
      </c>
      <c r="N493" s="89"/>
      <c r="O493" s="89"/>
      <c r="P493" s="89"/>
      <c r="Q493" s="89"/>
      <c r="R493" s="89"/>
      <c r="S493" s="89" t="s">
        <v>19466</v>
      </c>
      <c r="T493" s="89"/>
      <c r="U493" s="89">
        <v>14</v>
      </c>
      <c r="V493" s="89"/>
      <c r="W493" s="89" t="s">
        <v>313</v>
      </c>
      <c r="X493" s="89"/>
      <c r="Y493" s="89"/>
      <c r="Z493" s="89" t="s">
        <v>18863</v>
      </c>
      <c r="AA493" s="89"/>
      <c r="AB493" s="89"/>
      <c r="AC493" s="89" t="s">
        <v>9752</v>
      </c>
      <c r="AD493" s="89" t="s">
        <v>10083</v>
      </c>
      <c r="AE493" s="89" t="s">
        <v>9754</v>
      </c>
      <c r="AF493" s="89" t="s">
        <v>9755</v>
      </c>
      <c r="AG493" s="89" t="s">
        <v>9762</v>
      </c>
      <c r="AH493" s="92" t="s">
        <v>86</v>
      </c>
      <c r="AI493" s="92" t="s">
        <v>24619</v>
      </c>
      <c r="AJ493" s="93" t="s">
        <v>21130</v>
      </c>
    </row>
    <row r="494" spans="1:36" x14ac:dyDescent="0.25">
      <c r="A494" s="89">
        <v>58132</v>
      </c>
      <c r="B494" s="89" t="s">
        <v>9745</v>
      </c>
      <c r="C494" s="89" t="s">
        <v>10093</v>
      </c>
      <c r="D494" s="89" t="s">
        <v>312</v>
      </c>
      <c r="E494" s="90" t="s">
        <v>3097</v>
      </c>
      <c r="F494" s="89">
        <v>1</v>
      </c>
      <c r="G494" s="130" t="s">
        <v>25815</v>
      </c>
      <c r="H494" s="89">
        <v>2009</v>
      </c>
      <c r="I494" s="89" t="s">
        <v>3098</v>
      </c>
      <c r="J494" s="89" t="s">
        <v>9776</v>
      </c>
      <c r="K494" s="89"/>
      <c r="L494" s="89"/>
      <c r="M494" s="89"/>
      <c r="N494" s="89" t="s">
        <v>3099</v>
      </c>
      <c r="O494" s="89"/>
      <c r="P494" s="89"/>
      <c r="Q494" s="89" t="s">
        <v>3100</v>
      </c>
      <c r="R494" s="89"/>
      <c r="S494" s="89" t="s">
        <v>19467</v>
      </c>
      <c r="T494" s="89"/>
      <c r="U494" s="89">
        <v>9</v>
      </c>
      <c r="V494" s="89"/>
      <c r="W494" s="89" t="s">
        <v>313</v>
      </c>
      <c r="X494" s="89"/>
      <c r="Y494" s="89"/>
      <c r="Z494" s="89" t="s">
        <v>18864</v>
      </c>
      <c r="AA494" s="89"/>
      <c r="AB494" s="89"/>
      <c r="AC494" s="89" t="s">
        <v>9752</v>
      </c>
      <c r="AD494" s="89" t="s">
        <v>10083</v>
      </c>
      <c r="AE494" s="89" t="s">
        <v>9754</v>
      </c>
      <c r="AF494" s="89" t="s">
        <v>9755</v>
      </c>
      <c r="AG494" s="89" t="s">
        <v>9762</v>
      </c>
      <c r="AH494" s="92" t="s">
        <v>86</v>
      </c>
      <c r="AI494" s="92" t="s">
        <v>24619</v>
      </c>
      <c r="AJ494" s="93" t="s">
        <v>21130</v>
      </c>
    </row>
    <row r="495" spans="1:36" x14ac:dyDescent="0.25">
      <c r="A495" s="89">
        <v>58133</v>
      </c>
      <c r="B495" s="89" t="s">
        <v>9772</v>
      </c>
      <c r="C495" s="89" t="s">
        <v>9773</v>
      </c>
      <c r="D495" s="89" t="s">
        <v>336</v>
      </c>
      <c r="E495" s="90" t="s">
        <v>8372</v>
      </c>
      <c r="F495" s="89">
        <v>1</v>
      </c>
      <c r="G495" s="130" t="s">
        <v>25073</v>
      </c>
      <c r="H495" s="89">
        <v>2009</v>
      </c>
      <c r="I495" s="89" t="s">
        <v>8373</v>
      </c>
      <c r="J495" s="89" t="s">
        <v>18865</v>
      </c>
      <c r="K495" s="89"/>
      <c r="L495" s="89"/>
      <c r="M495" s="89"/>
      <c r="N495" s="89" t="s">
        <v>8374</v>
      </c>
      <c r="O495" s="89"/>
      <c r="P495" s="89"/>
      <c r="Q495" s="89" t="s">
        <v>8375</v>
      </c>
      <c r="R495" s="89"/>
      <c r="S495" s="89" t="s">
        <v>13420</v>
      </c>
      <c r="T495" s="89"/>
      <c r="U495" s="89">
        <v>5</v>
      </c>
      <c r="V495" s="89"/>
      <c r="W495" s="89" t="s">
        <v>201</v>
      </c>
      <c r="X495" s="89"/>
      <c r="Y495" s="89"/>
      <c r="Z495" s="89" t="s">
        <v>8372</v>
      </c>
      <c r="AA495" s="89"/>
      <c r="AB495" s="89" t="s">
        <v>18865</v>
      </c>
      <c r="AC495" s="89" t="s">
        <v>9752</v>
      </c>
      <c r="AD495" s="89" t="s">
        <v>10083</v>
      </c>
      <c r="AE495" s="89" t="s">
        <v>9754</v>
      </c>
      <c r="AF495" s="89" t="s">
        <v>9755</v>
      </c>
      <c r="AG495" s="89" t="s">
        <v>9762</v>
      </c>
      <c r="AH495" s="92" t="s">
        <v>86</v>
      </c>
      <c r="AI495" s="92" t="s">
        <v>24619</v>
      </c>
      <c r="AJ495" s="93" t="s">
        <v>21130</v>
      </c>
    </row>
    <row r="496" spans="1:36" x14ac:dyDescent="0.25">
      <c r="A496" s="89">
        <v>58134</v>
      </c>
      <c r="B496" s="89" t="s">
        <v>9772</v>
      </c>
      <c r="C496" s="89" t="s">
        <v>9773</v>
      </c>
      <c r="D496" s="89" t="s">
        <v>336</v>
      </c>
      <c r="E496" s="90" t="s">
        <v>19468</v>
      </c>
      <c r="F496" s="89">
        <v>1</v>
      </c>
      <c r="G496" s="130" t="s">
        <v>25073</v>
      </c>
      <c r="H496" s="89">
        <v>2009</v>
      </c>
      <c r="I496" s="89" t="s">
        <v>19469</v>
      </c>
      <c r="J496" s="89" t="s">
        <v>19470</v>
      </c>
      <c r="K496" s="89"/>
      <c r="L496" s="89"/>
      <c r="M496" s="89"/>
      <c r="N496" s="89"/>
      <c r="O496" s="89"/>
      <c r="P496" s="89"/>
      <c r="Q496" s="89" t="s">
        <v>19471</v>
      </c>
      <c r="R496" s="89"/>
      <c r="S496" s="89" t="s">
        <v>10333</v>
      </c>
      <c r="T496" s="89"/>
      <c r="U496" s="89">
        <v>2</v>
      </c>
      <c r="V496" s="89"/>
      <c r="W496" s="89" t="s">
        <v>201</v>
      </c>
      <c r="X496" s="89"/>
      <c r="Y496" s="89"/>
      <c r="Z496" s="89" t="s">
        <v>19468</v>
      </c>
      <c r="AA496" s="89"/>
      <c r="AB496" s="89" t="s">
        <v>19470</v>
      </c>
      <c r="AC496" s="89" t="s">
        <v>9752</v>
      </c>
      <c r="AD496" s="89" t="s">
        <v>10083</v>
      </c>
      <c r="AE496" s="89" t="s">
        <v>9754</v>
      </c>
      <c r="AF496" s="89" t="s">
        <v>9755</v>
      </c>
      <c r="AG496" s="89" t="s">
        <v>9762</v>
      </c>
      <c r="AH496" s="92" t="s">
        <v>10159</v>
      </c>
      <c r="AI496" s="92" t="s">
        <v>24619</v>
      </c>
      <c r="AJ496" s="93" t="s">
        <v>21130</v>
      </c>
    </row>
    <row r="497" spans="1:36" x14ac:dyDescent="0.25">
      <c r="A497" s="89">
        <v>58135</v>
      </c>
      <c r="B497" s="89" t="s">
        <v>9772</v>
      </c>
      <c r="C497" s="89" t="s">
        <v>9773</v>
      </c>
      <c r="D497" s="89" t="s">
        <v>80</v>
      </c>
      <c r="E497" s="90" t="s">
        <v>8098</v>
      </c>
      <c r="F497" s="89">
        <v>1</v>
      </c>
      <c r="G497" s="130" t="s">
        <v>25073</v>
      </c>
      <c r="H497" s="89">
        <v>2009</v>
      </c>
      <c r="I497" s="89" t="s">
        <v>8099</v>
      </c>
      <c r="J497" s="89" t="s">
        <v>11139</v>
      </c>
      <c r="K497" s="89"/>
      <c r="L497" s="89"/>
      <c r="M497" s="89"/>
      <c r="N497" s="89" t="s">
        <v>7750</v>
      </c>
      <c r="O497" s="89"/>
      <c r="P497" s="89"/>
      <c r="Q497" s="89" t="s">
        <v>7751</v>
      </c>
      <c r="R497" s="89"/>
      <c r="S497" s="89" t="s">
        <v>19472</v>
      </c>
      <c r="T497" s="89"/>
      <c r="U497" s="89">
        <v>6</v>
      </c>
      <c r="V497" s="89"/>
      <c r="W497" s="89" t="s">
        <v>201</v>
      </c>
      <c r="X497" s="89"/>
      <c r="Y497" s="89"/>
      <c r="Z497" s="89" t="s">
        <v>18866</v>
      </c>
      <c r="AA497" s="89"/>
      <c r="AB497" s="89" t="s">
        <v>11139</v>
      </c>
      <c r="AC497" s="89" t="s">
        <v>9752</v>
      </c>
      <c r="AD497" s="89" t="s">
        <v>10083</v>
      </c>
      <c r="AE497" s="89" t="s">
        <v>9754</v>
      </c>
      <c r="AF497" s="89" t="s">
        <v>9755</v>
      </c>
      <c r="AG497" s="89" t="s">
        <v>9762</v>
      </c>
      <c r="AH497" s="92" t="s">
        <v>10159</v>
      </c>
      <c r="AI497" s="92" t="s">
        <v>24619</v>
      </c>
      <c r="AJ497" s="93" t="s">
        <v>21130</v>
      </c>
    </row>
    <row r="498" spans="1:36" x14ac:dyDescent="0.25">
      <c r="A498" s="89">
        <v>58139</v>
      </c>
      <c r="B498" s="89" t="s">
        <v>10132</v>
      </c>
      <c r="C498" s="89"/>
      <c r="D498" s="89" t="s">
        <v>336</v>
      </c>
      <c r="E498" s="90" t="s">
        <v>18867</v>
      </c>
      <c r="F498" s="89">
        <v>1</v>
      </c>
      <c r="G498" s="130" t="s">
        <v>25178</v>
      </c>
      <c r="H498" s="89">
        <v>2009</v>
      </c>
      <c r="I498" s="89"/>
      <c r="J498" s="89"/>
      <c r="K498" s="89"/>
      <c r="L498" s="89"/>
      <c r="M498" s="89"/>
      <c r="N498" s="89"/>
      <c r="O498" s="89"/>
      <c r="P498" s="89"/>
      <c r="Q498" s="89"/>
      <c r="R498" s="89"/>
      <c r="S498" s="89"/>
      <c r="T498" s="89"/>
      <c r="U498" s="89"/>
      <c r="V498" s="89"/>
      <c r="W498" s="89" t="s">
        <v>11903</v>
      </c>
      <c r="X498" s="89"/>
      <c r="Y498" s="89"/>
      <c r="Z498" s="89" t="s">
        <v>18867</v>
      </c>
      <c r="AA498" s="89"/>
      <c r="AB498" s="89"/>
      <c r="AC498" s="89" t="s">
        <v>9752</v>
      </c>
      <c r="AD498" s="89" t="s">
        <v>10083</v>
      </c>
      <c r="AE498" s="89" t="s">
        <v>9754</v>
      </c>
      <c r="AF498" s="89" t="s">
        <v>9755</v>
      </c>
      <c r="AG498" s="89" t="s">
        <v>9762</v>
      </c>
      <c r="AH498" s="92" t="s">
        <v>86</v>
      </c>
      <c r="AI498" s="92" t="s">
        <v>24619</v>
      </c>
      <c r="AJ498" s="93" t="s">
        <v>21130</v>
      </c>
    </row>
    <row r="499" spans="1:36" x14ac:dyDescent="0.25">
      <c r="A499" s="89">
        <v>58140</v>
      </c>
      <c r="B499" s="89" t="s">
        <v>10132</v>
      </c>
      <c r="C499" s="89"/>
      <c r="D499" s="89" t="s">
        <v>336</v>
      </c>
      <c r="E499" s="90" t="s">
        <v>18868</v>
      </c>
      <c r="F499" s="89">
        <v>1</v>
      </c>
      <c r="G499" s="130" t="s">
        <v>25178</v>
      </c>
      <c r="H499" s="89">
        <v>2009</v>
      </c>
      <c r="I499" s="89"/>
      <c r="J499" s="89"/>
      <c r="K499" s="89"/>
      <c r="L499" s="89"/>
      <c r="M499" s="89"/>
      <c r="N499" s="89"/>
      <c r="O499" s="89"/>
      <c r="P499" s="89"/>
      <c r="Q499" s="89"/>
      <c r="R499" s="89"/>
      <c r="S499" s="89"/>
      <c r="T499" s="89"/>
      <c r="U499" s="89"/>
      <c r="V499" s="89"/>
      <c r="W499" s="89" t="s">
        <v>11903</v>
      </c>
      <c r="X499" s="89"/>
      <c r="Y499" s="89"/>
      <c r="Z499" s="89" t="s">
        <v>18868</v>
      </c>
      <c r="AA499" s="89"/>
      <c r="AB499" s="89"/>
      <c r="AC499" s="89" t="s">
        <v>9752</v>
      </c>
      <c r="AD499" s="89" t="s">
        <v>10083</v>
      </c>
      <c r="AE499" s="89" t="s">
        <v>9754</v>
      </c>
      <c r="AF499" s="89" t="s">
        <v>9755</v>
      </c>
      <c r="AG499" s="89" t="s">
        <v>9762</v>
      </c>
      <c r="AH499" s="92" t="s">
        <v>86</v>
      </c>
      <c r="AI499" s="92" t="s">
        <v>24619</v>
      </c>
      <c r="AJ499" s="93" t="s">
        <v>21130</v>
      </c>
    </row>
    <row r="500" spans="1:36" x14ac:dyDescent="0.25">
      <c r="A500" s="89">
        <v>58141</v>
      </c>
      <c r="B500" s="89" t="s">
        <v>10132</v>
      </c>
      <c r="C500" s="89"/>
      <c r="D500" s="89" t="s">
        <v>336</v>
      </c>
      <c r="E500" s="90" t="s">
        <v>18869</v>
      </c>
      <c r="F500" s="89">
        <v>1</v>
      </c>
      <c r="G500" s="130" t="s">
        <v>25178</v>
      </c>
      <c r="H500" s="89">
        <v>2009</v>
      </c>
      <c r="I500" s="89"/>
      <c r="J500" s="89"/>
      <c r="K500" s="89"/>
      <c r="L500" s="89"/>
      <c r="M500" s="89"/>
      <c r="N500" s="89"/>
      <c r="O500" s="89"/>
      <c r="P500" s="89"/>
      <c r="Q500" s="89"/>
      <c r="R500" s="89"/>
      <c r="S500" s="89"/>
      <c r="T500" s="89"/>
      <c r="U500" s="89"/>
      <c r="V500" s="89"/>
      <c r="W500" s="89" t="s">
        <v>11903</v>
      </c>
      <c r="X500" s="89"/>
      <c r="Y500" s="89"/>
      <c r="Z500" s="89" t="s">
        <v>18869</v>
      </c>
      <c r="AA500" s="89"/>
      <c r="AB500" s="89"/>
      <c r="AC500" s="89" t="s">
        <v>9752</v>
      </c>
      <c r="AD500" s="89" t="s">
        <v>10083</v>
      </c>
      <c r="AE500" s="89" t="s">
        <v>9754</v>
      </c>
      <c r="AF500" s="89" t="s">
        <v>9755</v>
      </c>
      <c r="AG500" s="89" t="s">
        <v>9762</v>
      </c>
      <c r="AH500" s="92" t="s">
        <v>86</v>
      </c>
      <c r="AI500" s="92" t="s">
        <v>24619</v>
      </c>
      <c r="AJ500" s="93" t="s">
        <v>21130</v>
      </c>
    </row>
    <row r="501" spans="1:36" x14ac:dyDescent="0.25">
      <c r="A501" s="89">
        <v>58142</v>
      </c>
      <c r="B501" s="89" t="s">
        <v>9745</v>
      </c>
      <c r="C501" s="89" t="s">
        <v>9883</v>
      </c>
      <c r="D501" s="89" t="s">
        <v>80</v>
      </c>
      <c r="E501" s="90" t="s">
        <v>3013</v>
      </c>
      <c r="F501" s="89">
        <v>1</v>
      </c>
      <c r="G501" s="130" t="s">
        <v>26084</v>
      </c>
      <c r="H501" s="89">
        <v>2009</v>
      </c>
      <c r="I501" s="89" t="s">
        <v>3006</v>
      </c>
      <c r="J501" s="89" t="s">
        <v>9769</v>
      </c>
      <c r="K501" s="89"/>
      <c r="L501" s="89"/>
      <c r="M501" s="89"/>
      <c r="N501" s="89" t="s">
        <v>3007</v>
      </c>
      <c r="O501" s="89"/>
      <c r="P501" s="89"/>
      <c r="Q501" s="89" t="s">
        <v>578</v>
      </c>
      <c r="R501" s="89"/>
      <c r="S501" s="89" t="s">
        <v>533</v>
      </c>
      <c r="T501" s="89"/>
      <c r="U501" s="89">
        <v>6</v>
      </c>
      <c r="V501" s="89"/>
      <c r="W501" s="89" t="s">
        <v>201</v>
      </c>
      <c r="X501" s="89"/>
      <c r="Y501" s="89"/>
      <c r="Z501" s="89" t="s">
        <v>18870</v>
      </c>
      <c r="AA501" s="89"/>
      <c r="AB501" s="89"/>
      <c r="AC501" s="89" t="s">
        <v>9752</v>
      </c>
      <c r="AD501" s="89" t="s">
        <v>10083</v>
      </c>
      <c r="AE501" s="89" t="s">
        <v>9754</v>
      </c>
      <c r="AF501" s="89" t="s">
        <v>9755</v>
      </c>
      <c r="AG501" s="89" t="s">
        <v>9762</v>
      </c>
      <c r="AH501" s="92" t="s">
        <v>86</v>
      </c>
      <c r="AI501" s="92" t="s">
        <v>24619</v>
      </c>
      <c r="AJ501" s="93" t="s">
        <v>21130</v>
      </c>
    </row>
    <row r="502" spans="1:36" x14ac:dyDescent="0.25">
      <c r="A502" s="89">
        <v>58143</v>
      </c>
      <c r="B502" s="89" t="s">
        <v>9772</v>
      </c>
      <c r="C502" s="89" t="s">
        <v>9773</v>
      </c>
      <c r="D502" s="89" t="s">
        <v>534</v>
      </c>
      <c r="E502" s="90" t="s">
        <v>7984</v>
      </c>
      <c r="F502" s="89">
        <v>1</v>
      </c>
      <c r="G502" s="130" t="s">
        <v>25078</v>
      </c>
      <c r="H502" s="89">
        <v>2009</v>
      </c>
      <c r="I502" s="89" t="s">
        <v>7985</v>
      </c>
      <c r="J502" s="89" t="s">
        <v>13928</v>
      </c>
      <c r="K502" s="89"/>
      <c r="L502" s="89"/>
      <c r="M502" s="89"/>
      <c r="N502" s="89" t="s">
        <v>7986</v>
      </c>
      <c r="O502" s="89"/>
      <c r="P502" s="89"/>
      <c r="Q502" s="89" t="s">
        <v>7987</v>
      </c>
      <c r="R502" s="89"/>
      <c r="S502" s="89" t="s">
        <v>19473</v>
      </c>
      <c r="T502" s="89"/>
      <c r="U502" s="89">
        <v>5</v>
      </c>
      <c r="V502" s="89"/>
      <c r="W502" s="89" t="s">
        <v>407</v>
      </c>
      <c r="X502" s="89"/>
      <c r="Y502" s="89"/>
      <c r="Z502" s="89" t="s">
        <v>18871</v>
      </c>
      <c r="AA502" s="89" t="s">
        <v>19474</v>
      </c>
      <c r="AB502" s="89" t="s">
        <v>13928</v>
      </c>
      <c r="AC502" s="89" t="s">
        <v>9752</v>
      </c>
      <c r="AD502" s="89" t="s">
        <v>10083</v>
      </c>
      <c r="AE502" s="89" t="s">
        <v>9754</v>
      </c>
      <c r="AF502" s="89" t="s">
        <v>9755</v>
      </c>
      <c r="AG502" s="89" t="s">
        <v>9762</v>
      </c>
      <c r="AH502" s="92" t="s">
        <v>86</v>
      </c>
      <c r="AI502" s="92" t="s">
        <v>24619</v>
      </c>
      <c r="AJ502" s="93" t="s">
        <v>21130</v>
      </c>
    </row>
    <row r="503" spans="1:36" x14ac:dyDescent="0.25">
      <c r="A503" s="89">
        <v>58144</v>
      </c>
      <c r="B503" s="89" t="s">
        <v>9756</v>
      </c>
      <c r="C503" s="89" t="s">
        <v>9757</v>
      </c>
      <c r="D503" s="89" t="s">
        <v>80</v>
      </c>
      <c r="E503" s="90" t="s">
        <v>7148</v>
      </c>
      <c r="F503" s="89">
        <v>2</v>
      </c>
      <c r="G503" s="130" t="s">
        <v>26306</v>
      </c>
      <c r="H503" s="89">
        <v>2009</v>
      </c>
      <c r="I503" s="89" t="s">
        <v>5950</v>
      </c>
      <c r="J503" s="89"/>
      <c r="K503" s="89">
        <v>59</v>
      </c>
      <c r="L503" s="89">
        <v>3</v>
      </c>
      <c r="M503" s="89" t="s">
        <v>5949</v>
      </c>
      <c r="N503" s="89"/>
      <c r="O503" s="89"/>
      <c r="P503" s="89"/>
      <c r="Q503" s="89"/>
      <c r="R503" s="89"/>
      <c r="S503" s="89" t="s">
        <v>18618</v>
      </c>
      <c r="T503" s="89"/>
      <c r="U503" s="89">
        <v>2</v>
      </c>
      <c r="V503" s="89"/>
      <c r="W503" s="89" t="s">
        <v>313</v>
      </c>
      <c r="X503" s="89"/>
      <c r="Y503" s="89"/>
      <c r="Z503" s="89" t="s">
        <v>18872</v>
      </c>
      <c r="AA503" s="89"/>
      <c r="AB503" s="89"/>
      <c r="AC503" s="89" t="s">
        <v>9752</v>
      </c>
      <c r="AD503" s="89" t="s">
        <v>10083</v>
      </c>
      <c r="AE503" s="89" t="s">
        <v>9754</v>
      </c>
      <c r="AF503" s="89" t="s">
        <v>9755</v>
      </c>
      <c r="AG503" s="89" t="s">
        <v>9762</v>
      </c>
      <c r="AH503" s="92" t="s">
        <v>86</v>
      </c>
      <c r="AI503" s="92" t="s">
        <v>24619</v>
      </c>
      <c r="AJ503" s="93" t="s">
        <v>21130</v>
      </c>
    </row>
    <row r="504" spans="1:36" x14ac:dyDescent="0.25">
      <c r="A504" s="89">
        <v>58145</v>
      </c>
      <c r="B504" s="89" t="s">
        <v>9772</v>
      </c>
      <c r="C504" s="89" t="s">
        <v>9773</v>
      </c>
      <c r="D504" s="89" t="s">
        <v>80</v>
      </c>
      <c r="E504" s="90" t="s">
        <v>7585</v>
      </c>
      <c r="F504" s="89">
        <v>1</v>
      </c>
      <c r="G504" s="130" t="s">
        <v>25079</v>
      </c>
      <c r="H504" s="89">
        <v>2009</v>
      </c>
      <c r="I504" s="89" t="s">
        <v>7586</v>
      </c>
      <c r="J504" s="89" t="s">
        <v>10086</v>
      </c>
      <c r="K504" s="89"/>
      <c r="L504" s="89"/>
      <c r="M504" s="89"/>
      <c r="N504" s="89" t="s">
        <v>7587</v>
      </c>
      <c r="O504" s="89"/>
      <c r="P504" s="89"/>
      <c r="Q504" s="89" t="s">
        <v>3631</v>
      </c>
      <c r="R504" s="89"/>
      <c r="S504" s="89" t="s">
        <v>19475</v>
      </c>
      <c r="T504" s="89"/>
      <c r="U504" s="89">
        <v>4</v>
      </c>
      <c r="V504" s="89"/>
      <c r="W504" s="89" t="s">
        <v>313</v>
      </c>
      <c r="X504" s="89"/>
      <c r="Y504" s="89"/>
      <c r="Z504" s="89" t="s">
        <v>18873</v>
      </c>
      <c r="AA504" s="89" t="s">
        <v>19476</v>
      </c>
      <c r="AB504" s="89" t="s">
        <v>10086</v>
      </c>
      <c r="AC504" s="89" t="s">
        <v>9752</v>
      </c>
      <c r="AD504" s="89" t="s">
        <v>10083</v>
      </c>
      <c r="AE504" s="89" t="s">
        <v>9754</v>
      </c>
      <c r="AF504" s="89" t="s">
        <v>9755</v>
      </c>
      <c r="AG504" s="89" t="s">
        <v>9762</v>
      </c>
      <c r="AH504" s="92" t="s">
        <v>86</v>
      </c>
      <c r="AI504" s="92" t="s">
        <v>24619</v>
      </c>
      <c r="AJ504" s="93" t="s">
        <v>21130</v>
      </c>
    </row>
    <row r="505" spans="1:36" x14ac:dyDescent="0.25">
      <c r="A505" s="89">
        <v>58146</v>
      </c>
      <c r="B505" s="89" t="s">
        <v>9767</v>
      </c>
      <c r="C505" s="89" t="s">
        <v>3630</v>
      </c>
      <c r="D505" s="89" t="s">
        <v>534</v>
      </c>
      <c r="E505" s="90" t="s">
        <v>21686</v>
      </c>
      <c r="F505" s="89">
        <v>4</v>
      </c>
      <c r="G505" s="130" t="s">
        <v>25080</v>
      </c>
      <c r="H505" s="89">
        <v>2009</v>
      </c>
      <c r="I505" s="89"/>
      <c r="J505" s="89" t="s">
        <v>9906</v>
      </c>
      <c r="K505" s="89"/>
      <c r="L505" s="89"/>
      <c r="M505" s="89"/>
      <c r="N505" s="89" t="s">
        <v>19477</v>
      </c>
      <c r="O505" s="89"/>
      <c r="P505" s="89"/>
      <c r="Q505" s="89" t="s">
        <v>11052</v>
      </c>
      <c r="R505" s="89"/>
      <c r="S505" s="89"/>
      <c r="T505" s="89"/>
      <c r="U505" s="89">
        <v>127</v>
      </c>
      <c r="V505" s="89"/>
      <c r="W505" s="89" t="s">
        <v>201</v>
      </c>
      <c r="X505" s="89"/>
      <c r="Y505" s="89"/>
      <c r="Z505" s="89" t="s">
        <v>11929</v>
      </c>
      <c r="AA505" s="89"/>
      <c r="AB505" s="89"/>
      <c r="AC505" s="89" t="s">
        <v>9752</v>
      </c>
      <c r="AD505" s="89" t="s">
        <v>10083</v>
      </c>
      <c r="AE505" s="89" t="s">
        <v>9754</v>
      </c>
      <c r="AF505" s="89" t="s">
        <v>9755</v>
      </c>
      <c r="AG505" s="89" t="s">
        <v>9762</v>
      </c>
      <c r="AH505" s="92" t="s">
        <v>86</v>
      </c>
      <c r="AI505" s="92" t="s">
        <v>24619</v>
      </c>
      <c r="AJ505" s="93" t="s">
        <v>21130</v>
      </c>
    </row>
    <row r="506" spans="1:36" x14ac:dyDescent="0.25">
      <c r="A506" s="89">
        <v>58147</v>
      </c>
      <c r="B506" s="89" t="s">
        <v>9745</v>
      </c>
      <c r="C506" s="89" t="s">
        <v>9883</v>
      </c>
      <c r="D506" s="89" t="s">
        <v>80</v>
      </c>
      <c r="E506" s="90" t="s">
        <v>3066</v>
      </c>
      <c r="F506" s="89">
        <v>1</v>
      </c>
      <c r="G506" s="130" t="s">
        <v>25705</v>
      </c>
      <c r="H506" s="89">
        <v>2009</v>
      </c>
      <c r="I506" s="89" t="s">
        <v>3006</v>
      </c>
      <c r="J506" s="89" t="s">
        <v>9769</v>
      </c>
      <c r="K506" s="89"/>
      <c r="L506" s="89"/>
      <c r="M506" s="89"/>
      <c r="N506" s="89" t="s">
        <v>3007</v>
      </c>
      <c r="O506" s="89"/>
      <c r="P506" s="89"/>
      <c r="Q506" s="89" t="s">
        <v>578</v>
      </c>
      <c r="R506" s="89"/>
      <c r="S506" s="89" t="s">
        <v>19478</v>
      </c>
      <c r="T506" s="89"/>
      <c r="U506" s="89">
        <v>6</v>
      </c>
      <c r="V506" s="89"/>
      <c r="W506" s="89" t="s">
        <v>201</v>
      </c>
      <c r="X506" s="89"/>
      <c r="Y506" s="89"/>
      <c r="Z506" s="89" t="s">
        <v>18874</v>
      </c>
      <c r="AA506" s="89"/>
      <c r="AB506" s="89"/>
      <c r="AC506" s="89" t="s">
        <v>9752</v>
      </c>
      <c r="AD506" s="89" t="s">
        <v>10083</v>
      </c>
      <c r="AE506" s="89" t="s">
        <v>9754</v>
      </c>
      <c r="AF506" s="89" t="s">
        <v>9755</v>
      </c>
      <c r="AG506" s="89" t="s">
        <v>9762</v>
      </c>
      <c r="AH506" s="92" t="s">
        <v>23610</v>
      </c>
      <c r="AI506" s="92" t="s">
        <v>24619</v>
      </c>
      <c r="AJ506" s="93" t="s">
        <v>21130</v>
      </c>
    </row>
    <row r="507" spans="1:36" x14ac:dyDescent="0.25">
      <c r="A507" s="89">
        <v>58148</v>
      </c>
      <c r="B507" s="89" t="s">
        <v>9745</v>
      </c>
      <c r="C507" s="89" t="s">
        <v>9883</v>
      </c>
      <c r="D507" s="89" t="s">
        <v>80</v>
      </c>
      <c r="E507" s="90" t="s">
        <v>3070</v>
      </c>
      <c r="F507" s="89">
        <v>1</v>
      </c>
      <c r="G507" s="130" t="s">
        <v>25705</v>
      </c>
      <c r="H507" s="89">
        <v>2009</v>
      </c>
      <c r="I507" s="89" t="s">
        <v>3006</v>
      </c>
      <c r="J507" s="89" t="s">
        <v>9769</v>
      </c>
      <c r="K507" s="89"/>
      <c r="L507" s="89"/>
      <c r="M507" s="89"/>
      <c r="N507" s="89" t="s">
        <v>3007</v>
      </c>
      <c r="O507" s="89"/>
      <c r="P507" s="89"/>
      <c r="Q507" s="89" t="s">
        <v>578</v>
      </c>
      <c r="R507" s="89"/>
      <c r="S507" s="89" t="s">
        <v>19479</v>
      </c>
      <c r="T507" s="89"/>
      <c r="U507" s="89">
        <v>6</v>
      </c>
      <c r="V507" s="89"/>
      <c r="W507" s="89" t="s">
        <v>201</v>
      </c>
      <c r="X507" s="89"/>
      <c r="Y507" s="89"/>
      <c r="Z507" s="89" t="s">
        <v>18875</v>
      </c>
      <c r="AA507" s="89"/>
      <c r="AB507" s="89"/>
      <c r="AC507" s="89" t="s">
        <v>9752</v>
      </c>
      <c r="AD507" s="89" t="s">
        <v>10083</v>
      </c>
      <c r="AE507" s="89" t="s">
        <v>9754</v>
      </c>
      <c r="AF507" s="89" t="s">
        <v>9755</v>
      </c>
      <c r="AG507" s="89" t="s">
        <v>9762</v>
      </c>
      <c r="AH507" s="92" t="s">
        <v>23610</v>
      </c>
      <c r="AI507" s="92" t="s">
        <v>24619</v>
      </c>
      <c r="AJ507" s="93" t="s">
        <v>21130</v>
      </c>
    </row>
    <row r="508" spans="1:36" x14ac:dyDescent="0.25">
      <c r="A508" s="89">
        <v>58149</v>
      </c>
      <c r="B508" s="89" t="s">
        <v>9772</v>
      </c>
      <c r="C508" s="89" t="s">
        <v>9773</v>
      </c>
      <c r="D508" s="89" t="s">
        <v>80</v>
      </c>
      <c r="E508" s="90" t="s">
        <v>7657</v>
      </c>
      <c r="F508" s="89">
        <v>1</v>
      </c>
      <c r="G508" s="130" t="s">
        <v>25082</v>
      </c>
      <c r="H508" s="89">
        <v>2009</v>
      </c>
      <c r="I508" s="89" t="s">
        <v>7658</v>
      </c>
      <c r="J508" s="89" t="s">
        <v>10504</v>
      </c>
      <c r="K508" s="89"/>
      <c r="L508" s="89"/>
      <c r="M508" s="89"/>
      <c r="N508" s="89" t="s">
        <v>7659</v>
      </c>
      <c r="O508" s="89"/>
      <c r="P508" s="89"/>
      <c r="Q508" s="89" t="s">
        <v>7660</v>
      </c>
      <c r="R508" s="89"/>
      <c r="S508" s="89" t="s">
        <v>19480</v>
      </c>
      <c r="T508" s="89"/>
      <c r="U508" s="89">
        <v>3</v>
      </c>
      <c r="V508" s="89"/>
      <c r="W508" s="89" t="s">
        <v>313</v>
      </c>
      <c r="X508" s="89"/>
      <c r="Y508" s="89"/>
      <c r="Z508" s="89" t="s">
        <v>18876</v>
      </c>
      <c r="AA508" s="89"/>
      <c r="AB508" s="89" t="s">
        <v>10504</v>
      </c>
      <c r="AC508" s="89" t="s">
        <v>9752</v>
      </c>
      <c r="AD508" s="89" t="s">
        <v>10083</v>
      </c>
      <c r="AE508" s="89" t="s">
        <v>9754</v>
      </c>
      <c r="AF508" s="89" t="s">
        <v>9755</v>
      </c>
      <c r="AG508" s="89" t="s">
        <v>9762</v>
      </c>
      <c r="AH508" s="92" t="s">
        <v>86</v>
      </c>
      <c r="AI508" s="92" t="s">
        <v>24619</v>
      </c>
      <c r="AJ508" s="93" t="s">
        <v>21130</v>
      </c>
    </row>
    <row r="509" spans="1:36" x14ac:dyDescent="0.25">
      <c r="A509" s="89">
        <v>58150</v>
      </c>
      <c r="B509" s="89" t="s">
        <v>9756</v>
      </c>
      <c r="C509" s="89" t="s">
        <v>9757</v>
      </c>
      <c r="D509" s="89" t="s">
        <v>80</v>
      </c>
      <c r="E509" s="90" t="s">
        <v>6566</v>
      </c>
      <c r="F509" s="89">
        <v>1</v>
      </c>
      <c r="G509" s="130" t="s">
        <v>25082</v>
      </c>
      <c r="H509" s="89">
        <v>2009</v>
      </c>
      <c r="I509" s="89" t="s">
        <v>6050</v>
      </c>
      <c r="J509" s="89"/>
      <c r="K509" s="89">
        <v>19</v>
      </c>
      <c r="L509" s="89">
        <v>4</v>
      </c>
      <c r="M509" s="89" t="s">
        <v>6049</v>
      </c>
      <c r="N509" s="89"/>
      <c r="O509" s="89"/>
      <c r="P509" s="89"/>
      <c r="Q509" s="89"/>
      <c r="R509" s="89"/>
      <c r="S509" s="89" t="s">
        <v>19481</v>
      </c>
      <c r="T509" s="89"/>
      <c r="U509" s="89">
        <v>6</v>
      </c>
      <c r="V509" s="89"/>
      <c r="W509" s="89" t="s">
        <v>201</v>
      </c>
      <c r="X509" s="89"/>
      <c r="Y509" s="89"/>
      <c r="Z509" s="89" t="s">
        <v>18877</v>
      </c>
      <c r="AA509" s="89"/>
      <c r="AB509" s="89"/>
      <c r="AC509" s="89" t="s">
        <v>9752</v>
      </c>
      <c r="AD509" s="89" t="s">
        <v>10083</v>
      </c>
      <c r="AE509" s="89" t="s">
        <v>9754</v>
      </c>
      <c r="AF509" s="89" t="s">
        <v>9755</v>
      </c>
      <c r="AG509" s="89" t="s">
        <v>9762</v>
      </c>
      <c r="AH509" s="92" t="s">
        <v>86</v>
      </c>
      <c r="AI509" s="92" t="s">
        <v>24619</v>
      </c>
      <c r="AJ509" s="93" t="s">
        <v>21130</v>
      </c>
    </row>
    <row r="510" spans="1:36" x14ac:dyDescent="0.25">
      <c r="A510" s="89">
        <v>58152</v>
      </c>
      <c r="B510" s="89" t="s">
        <v>9756</v>
      </c>
      <c r="C510" s="89" t="s">
        <v>9757</v>
      </c>
      <c r="D510" s="89" t="s">
        <v>80</v>
      </c>
      <c r="E510" s="90" t="s">
        <v>7102</v>
      </c>
      <c r="F510" s="89">
        <v>1</v>
      </c>
      <c r="G510" s="130" t="s">
        <v>25594</v>
      </c>
      <c r="H510" s="89">
        <v>2009</v>
      </c>
      <c r="I510" s="89" t="s">
        <v>5893</v>
      </c>
      <c r="J510" s="89"/>
      <c r="K510" s="89">
        <v>17</v>
      </c>
      <c r="L510" s="89">
        <v>4</v>
      </c>
      <c r="M510" s="89" t="s">
        <v>5892</v>
      </c>
      <c r="N510" s="89"/>
      <c r="O510" s="89"/>
      <c r="P510" s="89"/>
      <c r="Q510" s="89"/>
      <c r="R510" s="89"/>
      <c r="S510" s="89" t="s">
        <v>7022</v>
      </c>
      <c r="T510" s="89"/>
      <c r="U510" s="89">
        <v>4</v>
      </c>
      <c r="V510" s="89"/>
      <c r="W510" s="89" t="s">
        <v>201</v>
      </c>
      <c r="X510" s="89"/>
      <c r="Y510" s="89"/>
      <c r="Z510" s="89" t="s">
        <v>18878</v>
      </c>
      <c r="AA510" s="89"/>
      <c r="AB510" s="89"/>
      <c r="AC510" s="89" t="s">
        <v>9752</v>
      </c>
      <c r="AD510" s="89" t="s">
        <v>10083</v>
      </c>
      <c r="AE510" s="89" t="s">
        <v>9754</v>
      </c>
      <c r="AF510" s="89" t="s">
        <v>9755</v>
      </c>
      <c r="AG510" s="89" t="s">
        <v>9762</v>
      </c>
      <c r="AH510" s="92" t="s">
        <v>86</v>
      </c>
      <c r="AI510" s="92" t="s">
        <v>24619</v>
      </c>
      <c r="AJ510" s="93" t="s">
        <v>21130</v>
      </c>
    </row>
    <row r="511" spans="1:36" x14ac:dyDescent="0.25">
      <c r="A511" s="89">
        <v>58157</v>
      </c>
      <c r="B511" s="89" t="s">
        <v>9772</v>
      </c>
      <c r="C511" s="89" t="s">
        <v>9773</v>
      </c>
      <c r="D511" s="89" t="s">
        <v>80</v>
      </c>
      <c r="E511" s="90" t="s">
        <v>23515</v>
      </c>
      <c r="F511" s="89">
        <v>1</v>
      </c>
      <c r="G511" s="130" t="s">
        <v>25594</v>
      </c>
      <c r="H511" s="89">
        <v>2009</v>
      </c>
      <c r="I511" s="89" t="s">
        <v>19482</v>
      </c>
      <c r="J511" s="89" t="s">
        <v>9748</v>
      </c>
      <c r="K511" s="89"/>
      <c r="L511" s="89"/>
      <c r="M511" s="89"/>
      <c r="N511" s="89"/>
      <c r="O511" s="89"/>
      <c r="P511" s="89"/>
      <c r="Q511" s="89" t="s">
        <v>9748</v>
      </c>
      <c r="R511" s="89"/>
      <c r="S511" s="102">
        <v>41275</v>
      </c>
      <c r="T511" s="89"/>
      <c r="U511" s="89">
        <v>13</v>
      </c>
      <c r="V511" s="89"/>
      <c r="W511" s="89" t="s">
        <v>201</v>
      </c>
      <c r="X511" s="89"/>
      <c r="Y511" s="89"/>
      <c r="Z511" s="89" t="s">
        <v>19483</v>
      </c>
      <c r="AA511" s="89" t="s">
        <v>19484</v>
      </c>
      <c r="AB511" s="89" t="s">
        <v>9748</v>
      </c>
      <c r="AC511" s="89" t="s">
        <v>9752</v>
      </c>
      <c r="AD511" s="89" t="s">
        <v>10083</v>
      </c>
      <c r="AE511" s="89" t="s">
        <v>9754</v>
      </c>
      <c r="AF511" s="89" t="s">
        <v>9755</v>
      </c>
      <c r="AG511" s="89" t="s">
        <v>9762</v>
      </c>
      <c r="AH511" s="92" t="s">
        <v>86</v>
      </c>
      <c r="AI511" s="92" t="s">
        <v>24619</v>
      </c>
      <c r="AJ511" s="93" t="s">
        <v>21130</v>
      </c>
    </row>
    <row r="512" spans="1:36" x14ac:dyDescent="0.25">
      <c r="A512" s="89">
        <v>58158</v>
      </c>
      <c r="B512" s="89" t="s">
        <v>9756</v>
      </c>
      <c r="C512" s="89" t="s">
        <v>9757</v>
      </c>
      <c r="D512" s="89" t="s">
        <v>80</v>
      </c>
      <c r="E512" s="90" t="s">
        <v>5465</v>
      </c>
      <c r="F512" s="89">
        <v>1</v>
      </c>
      <c r="G512" s="130" t="s">
        <v>24717</v>
      </c>
      <c r="H512" s="89">
        <v>2009</v>
      </c>
      <c r="I512" s="89" t="s">
        <v>5382</v>
      </c>
      <c r="J512" s="89"/>
      <c r="K512" s="89"/>
      <c r="L512" s="89">
        <v>2</v>
      </c>
      <c r="M512" s="89" t="s">
        <v>5380</v>
      </c>
      <c r="N512" s="89"/>
      <c r="O512" s="89"/>
      <c r="P512" s="89"/>
      <c r="Q512" s="89"/>
      <c r="R512" s="89"/>
      <c r="S512" s="89" t="s">
        <v>19485</v>
      </c>
      <c r="T512" s="89"/>
      <c r="U512" s="89">
        <v>2</v>
      </c>
      <c r="V512" s="89"/>
      <c r="W512" s="89" t="s">
        <v>262</v>
      </c>
      <c r="X512" s="89"/>
      <c r="Y512" s="89"/>
      <c r="Z512" s="89" t="s">
        <v>5465</v>
      </c>
      <c r="AA512" s="89"/>
      <c r="AB512" s="89"/>
      <c r="AC512" s="89" t="s">
        <v>9752</v>
      </c>
      <c r="AD512" s="89" t="s">
        <v>10083</v>
      </c>
      <c r="AE512" s="89" t="s">
        <v>9754</v>
      </c>
      <c r="AF512" s="89" t="s">
        <v>9755</v>
      </c>
      <c r="AG512" s="89" t="s">
        <v>9762</v>
      </c>
      <c r="AH512" s="92" t="s">
        <v>86</v>
      </c>
      <c r="AI512" s="92" t="s">
        <v>24619</v>
      </c>
      <c r="AJ512" s="93" t="s">
        <v>21130</v>
      </c>
    </row>
    <row r="513" spans="1:36" x14ac:dyDescent="0.25">
      <c r="A513" s="89">
        <v>58159</v>
      </c>
      <c r="B513" s="89" t="s">
        <v>9767</v>
      </c>
      <c r="C513" s="89" t="s">
        <v>3630</v>
      </c>
      <c r="D513" s="89" t="s">
        <v>80</v>
      </c>
      <c r="E513" s="90" t="s">
        <v>23516</v>
      </c>
      <c r="F513" s="89">
        <v>2</v>
      </c>
      <c r="G513" s="130" t="s">
        <v>26307</v>
      </c>
      <c r="H513" s="89">
        <v>2009</v>
      </c>
      <c r="I513" s="89"/>
      <c r="J513" s="89" t="s">
        <v>9776</v>
      </c>
      <c r="K513" s="89"/>
      <c r="L513" s="89"/>
      <c r="M513" s="89"/>
      <c r="N513" s="89" t="s">
        <v>19486</v>
      </c>
      <c r="O513" s="89"/>
      <c r="P513" s="89"/>
      <c r="Q513" s="89" t="s">
        <v>14994</v>
      </c>
      <c r="R513" s="89"/>
      <c r="S513" s="89"/>
      <c r="T513" s="89"/>
      <c r="U513" s="89">
        <v>303</v>
      </c>
      <c r="V513" s="89"/>
      <c r="W513" s="89" t="s">
        <v>1667</v>
      </c>
      <c r="X513" s="89"/>
      <c r="Y513" s="89"/>
      <c r="Z513" s="89" t="s">
        <v>19487</v>
      </c>
      <c r="AA513" s="89"/>
      <c r="AB513" s="89"/>
      <c r="AC513" s="89" t="s">
        <v>9752</v>
      </c>
      <c r="AD513" s="89" t="s">
        <v>10083</v>
      </c>
      <c r="AE513" s="89" t="s">
        <v>9754</v>
      </c>
      <c r="AF513" s="89" t="s">
        <v>9755</v>
      </c>
      <c r="AG513" s="89" t="s">
        <v>9762</v>
      </c>
      <c r="AH513" s="92" t="s">
        <v>86</v>
      </c>
      <c r="AI513" s="92" t="s">
        <v>24619</v>
      </c>
      <c r="AJ513" s="93" t="s">
        <v>21130</v>
      </c>
    </row>
    <row r="514" spans="1:36" x14ac:dyDescent="0.25">
      <c r="A514" s="89">
        <v>58160</v>
      </c>
      <c r="B514" s="89" t="s">
        <v>9772</v>
      </c>
      <c r="C514" s="89" t="s">
        <v>9773</v>
      </c>
      <c r="D514" s="89" t="s">
        <v>80</v>
      </c>
      <c r="E514" s="90" t="s">
        <v>23517</v>
      </c>
      <c r="F514" s="89">
        <v>1</v>
      </c>
      <c r="G514" s="130" t="s">
        <v>25594</v>
      </c>
      <c r="H514" s="89">
        <v>2009</v>
      </c>
      <c r="I514" s="89" t="s">
        <v>19488</v>
      </c>
      <c r="J514" s="89" t="s">
        <v>9748</v>
      </c>
      <c r="K514" s="89"/>
      <c r="L514" s="89"/>
      <c r="M514" s="89"/>
      <c r="N514" s="89"/>
      <c r="O514" s="89"/>
      <c r="P514" s="89"/>
      <c r="Q514" s="89" t="s">
        <v>9748</v>
      </c>
      <c r="R514" s="89"/>
      <c r="S514" s="100">
        <v>42552</v>
      </c>
      <c r="T514" s="89"/>
      <c r="U514" s="89">
        <v>7</v>
      </c>
      <c r="V514" s="89"/>
      <c r="W514" s="89" t="s">
        <v>201</v>
      </c>
      <c r="X514" s="89"/>
      <c r="Y514" s="89"/>
      <c r="Z514" s="89" t="s">
        <v>19489</v>
      </c>
      <c r="AA514" s="89" t="s">
        <v>19490</v>
      </c>
      <c r="AB514" s="89" t="s">
        <v>9748</v>
      </c>
      <c r="AC514" s="89" t="s">
        <v>9752</v>
      </c>
      <c r="AD514" s="89" t="s">
        <v>10083</v>
      </c>
      <c r="AE514" s="89" t="s">
        <v>9754</v>
      </c>
      <c r="AF514" s="89" t="s">
        <v>9755</v>
      </c>
      <c r="AG514" s="89" t="s">
        <v>9762</v>
      </c>
      <c r="AH514" s="92" t="s">
        <v>86</v>
      </c>
      <c r="AI514" s="92" t="s">
        <v>24619</v>
      </c>
      <c r="AJ514" s="93" t="s">
        <v>21130</v>
      </c>
    </row>
    <row r="515" spans="1:36" x14ac:dyDescent="0.25">
      <c r="A515" s="89">
        <v>58161</v>
      </c>
      <c r="B515" s="89" t="s">
        <v>9772</v>
      </c>
      <c r="C515" s="89" t="s">
        <v>9773</v>
      </c>
      <c r="D515" s="89" t="s">
        <v>80</v>
      </c>
      <c r="E515" s="90" t="s">
        <v>8549</v>
      </c>
      <c r="F515" s="89">
        <v>1</v>
      </c>
      <c r="G515" s="130" t="s">
        <v>26308</v>
      </c>
      <c r="H515" s="89">
        <v>2009</v>
      </c>
      <c r="I515" s="89" t="s">
        <v>8550</v>
      </c>
      <c r="J515" s="89" t="s">
        <v>9776</v>
      </c>
      <c r="K515" s="89"/>
      <c r="L515" s="89"/>
      <c r="M515" s="89"/>
      <c r="N515" s="89" t="s">
        <v>8551</v>
      </c>
      <c r="O515" s="89"/>
      <c r="P515" s="89"/>
      <c r="Q515" s="89" t="s">
        <v>8552</v>
      </c>
      <c r="R515" s="89"/>
      <c r="S515" s="89" t="s">
        <v>19491</v>
      </c>
      <c r="T515" s="89"/>
      <c r="U515" s="89">
        <v>12</v>
      </c>
      <c r="V515" s="89"/>
      <c r="W515" s="89" t="s">
        <v>407</v>
      </c>
      <c r="X515" s="89"/>
      <c r="Y515" s="89"/>
      <c r="Z515" s="89" t="s">
        <v>18879</v>
      </c>
      <c r="AA515" s="89" t="s">
        <v>19492</v>
      </c>
      <c r="AB515" s="89" t="s">
        <v>9776</v>
      </c>
      <c r="AC515" s="89" t="s">
        <v>9752</v>
      </c>
      <c r="AD515" s="89" t="s">
        <v>10083</v>
      </c>
      <c r="AE515" s="89" t="s">
        <v>9754</v>
      </c>
      <c r="AF515" s="89" t="s">
        <v>9755</v>
      </c>
      <c r="AG515" s="89" t="s">
        <v>9762</v>
      </c>
      <c r="AH515" s="92" t="s">
        <v>86</v>
      </c>
      <c r="AI515" s="92" t="s">
        <v>24619</v>
      </c>
      <c r="AJ515" s="93" t="s">
        <v>21130</v>
      </c>
    </row>
    <row r="516" spans="1:36" x14ac:dyDescent="0.25">
      <c r="A516" s="89">
        <v>58162</v>
      </c>
      <c r="B516" s="89" t="s">
        <v>9772</v>
      </c>
      <c r="C516" s="89" t="s">
        <v>9773</v>
      </c>
      <c r="D516" s="89" t="s">
        <v>80</v>
      </c>
      <c r="E516" s="90" t="s">
        <v>8045</v>
      </c>
      <c r="F516" s="89">
        <v>1</v>
      </c>
      <c r="G516" s="130" t="s">
        <v>25975</v>
      </c>
      <c r="H516" s="89">
        <v>2009</v>
      </c>
      <c r="I516" s="89" t="s">
        <v>7512</v>
      </c>
      <c r="J516" s="89" t="s">
        <v>9769</v>
      </c>
      <c r="K516" s="89"/>
      <c r="L516" s="89"/>
      <c r="M516" s="89"/>
      <c r="N516" s="89" t="s">
        <v>7513</v>
      </c>
      <c r="O516" s="89"/>
      <c r="P516" s="89"/>
      <c r="Q516" s="89" t="s">
        <v>1286</v>
      </c>
      <c r="R516" s="89"/>
      <c r="S516" s="89" t="s">
        <v>12103</v>
      </c>
      <c r="T516" s="89"/>
      <c r="U516" s="89">
        <v>3</v>
      </c>
      <c r="V516" s="89"/>
      <c r="W516" s="89" t="s">
        <v>201</v>
      </c>
      <c r="X516" s="89"/>
      <c r="Y516" s="89"/>
      <c r="Z516" s="89" t="s">
        <v>18880</v>
      </c>
      <c r="AA516" s="89" t="s">
        <v>10105</v>
      </c>
      <c r="AB516" s="89" t="s">
        <v>9769</v>
      </c>
      <c r="AC516" s="89" t="s">
        <v>9752</v>
      </c>
      <c r="AD516" s="89" t="s">
        <v>10083</v>
      </c>
      <c r="AE516" s="89" t="s">
        <v>9754</v>
      </c>
      <c r="AF516" s="89" t="s">
        <v>9755</v>
      </c>
      <c r="AG516" s="89" t="s">
        <v>9762</v>
      </c>
      <c r="AH516" s="92" t="s">
        <v>86</v>
      </c>
      <c r="AI516" s="92" t="s">
        <v>24619</v>
      </c>
      <c r="AJ516" s="93" t="s">
        <v>21130</v>
      </c>
    </row>
    <row r="517" spans="1:36" x14ac:dyDescent="0.25">
      <c r="A517" s="89">
        <v>58163</v>
      </c>
      <c r="B517" s="89" t="s">
        <v>9745</v>
      </c>
      <c r="C517" s="89" t="s">
        <v>9883</v>
      </c>
      <c r="D517" s="89" t="s">
        <v>80</v>
      </c>
      <c r="E517" s="90" t="s">
        <v>3023</v>
      </c>
      <c r="F517" s="89">
        <v>1</v>
      </c>
      <c r="G517" s="130" t="s">
        <v>25707</v>
      </c>
      <c r="H517" s="89">
        <v>2009</v>
      </c>
      <c r="I517" s="89" t="s">
        <v>3006</v>
      </c>
      <c r="J517" s="89" t="s">
        <v>9769</v>
      </c>
      <c r="K517" s="89"/>
      <c r="L517" s="89"/>
      <c r="M517" s="89"/>
      <c r="N517" s="89" t="s">
        <v>3007</v>
      </c>
      <c r="O517" s="89"/>
      <c r="P517" s="89"/>
      <c r="Q517" s="89" t="s">
        <v>3024</v>
      </c>
      <c r="R517" s="89"/>
      <c r="S517" s="89" t="s">
        <v>16588</v>
      </c>
      <c r="T517" s="89"/>
      <c r="U517" s="89">
        <v>5</v>
      </c>
      <c r="V517" s="89"/>
      <c r="W517" s="89" t="s">
        <v>201</v>
      </c>
      <c r="X517" s="89"/>
      <c r="Y517" s="89"/>
      <c r="Z517" s="89" t="s">
        <v>18881</v>
      </c>
      <c r="AA517" s="89"/>
      <c r="AB517" s="89"/>
      <c r="AC517" s="89" t="s">
        <v>9752</v>
      </c>
      <c r="AD517" s="89" t="s">
        <v>10083</v>
      </c>
      <c r="AE517" s="89" t="s">
        <v>9754</v>
      </c>
      <c r="AF517" s="89" t="s">
        <v>9755</v>
      </c>
      <c r="AG517" s="89" t="s">
        <v>9762</v>
      </c>
      <c r="AH517" s="92" t="s">
        <v>23610</v>
      </c>
      <c r="AI517" s="92" t="s">
        <v>24619</v>
      </c>
      <c r="AJ517" s="93" t="s">
        <v>21130</v>
      </c>
    </row>
    <row r="518" spans="1:36" x14ac:dyDescent="0.25">
      <c r="A518" s="89">
        <v>58164</v>
      </c>
      <c r="B518" s="89" t="s">
        <v>9745</v>
      </c>
      <c r="C518" s="89" t="s">
        <v>9883</v>
      </c>
      <c r="D518" s="89" t="s">
        <v>80</v>
      </c>
      <c r="E518" s="90" t="s">
        <v>3028</v>
      </c>
      <c r="F518" s="89">
        <v>1</v>
      </c>
      <c r="G518" s="130" t="s">
        <v>25707</v>
      </c>
      <c r="H518" s="89">
        <v>2009</v>
      </c>
      <c r="I518" s="89" t="s">
        <v>3006</v>
      </c>
      <c r="J518" s="89" t="s">
        <v>9769</v>
      </c>
      <c r="K518" s="89"/>
      <c r="L518" s="89"/>
      <c r="M518" s="89"/>
      <c r="N518" s="89" t="s">
        <v>3007</v>
      </c>
      <c r="O518" s="89"/>
      <c r="P518" s="89"/>
      <c r="Q518" s="89" t="s">
        <v>3024</v>
      </c>
      <c r="R518" s="89"/>
      <c r="S518" s="89" t="s">
        <v>16590</v>
      </c>
      <c r="T518" s="89"/>
      <c r="U518" s="89">
        <v>5</v>
      </c>
      <c r="V518" s="89"/>
      <c r="W518" s="89" t="s">
        <v>201</v>
      </c>
      <c r="X518" s="89"/>
      <c r="Y518" s="89"/>
      <c r="Z518" s="89" t="s">
        <v>18882</v>
      </c>
      <c r="AA518" s="89"/>
      <c r="AB518" s="89"/>
      <c r="AC518" s="89" t="s">
        <v>9752</v>
      </c>
      <c r="AD518" s="89" t="s">
        <v>10083</v>
      </c>
      <c r="AE518" s="89" t="s">
        <v>9754</v>
      </c>
      <c r="AF518" s="89" t="s">
        <v>9755</v>
      </c>
      <c r="AG518" s="89" t="s">
        <v>9762</v>
      </c>
      <c r="AH518" s="92" t="s">
        <v>23610</v>
      </c>
      <c r="AI518" s="92" t="s">
        <v>24619</v>
      </c>
      <c r="AJ518" s="93" t="s">
        <v>21130</v>
      </c>
    </row>
    <row r="519" spans="1:36" x14ac:dyDescent="0.25">
      <c r="A519" s="89">
        <v>58165</v>
      </c>
      <c r="B519" s="89" t="s">
        <v>9756</v>
      </c>
      <c r="C519" s="89" t="s">
        <v>9757</v>
      </c>
      <c r="D519" s="89" t="s">
        <v>80</v>
      </c>
      <c r="E519" s="90" t="s">
        <v>6482</v>
      </c>
      <c r="F519" s="89">
        <v>1</v>
      </c>
      <c r="G519" s="130" t="s">
        <v>24883</v>
      </c>
      <c r="H519" s="89">
        <v>2009</v>
      </c>
      <c r="I519" s="89" t="s">
        <v>6010</v>
      </c>
      <c r="J519" s="89"/>
      <c r="K519" s="89"/>
      <c r="L519" s="89">
        <v>55</v>
      </c>
      <c r="M519" s="89" t="s">
        <v>6008</v>
      </c>
      <c r="N519" s="89"/>
      <c r="O519" s="89"/>
      <c r="P519" s="89"/>
      <c r="Q519" s="89"/>
      <c r="R519" s="89"/>
      <c r="S519" s="100">
        <v>42618</v>
      </c>
      <c r="T519" s="89"/>
      <c r="U519" s="89">
        <v>55</v>
      </c>
      <c r="V519" s="89"/>
      <c r="W519" s="89" t="s">
        <v>201</v>
      </c>
      <c r="X519" s="89"/>
      <c r="Y519" s="89"/>
      <c r="Z519" s="89" t="s">
        <v>18883</v>
      </c>
      <c r="AA519" s="89"/>
      <c r="AB519" s="89"/>
      <c r="AC519" s="89" t="s">
        <v>9752</v>
      </c>
      <c r="AD519" s="89" t="s">
        <v>10083</v>
      </c>
      <c r="AE519" s="89" t="s">
        <v>9754</v>
      </c>
      <c r="AF519" s="89" t="s">
        <v>9755</v>
      </c>
      <c r="AG519" s="89" t="s">
        <v>9762</v>
      </c>
      <c r="AH519" s="92" t="s">
        <v>86</v>
      </c>
      <c r="AI519" s="92" t="s">
        <v>24619</v>
      </c>
      <c r="AJ519" s="93" t="s">
        <v>21130</v>
      </c>
    </row>
    <row r="520" spans="1:36" x14ac:dyDescent="0.25">
      <c r="A520" s="89">
        <v>58166</v>
      </c>
      <c r="B520" s="89" t="s">
        <v>9756</v>
      </c>
      <c r="C520" s="89" t="s">
        <v>9757</v>
      </c>
      <c r="D520" s="89" t="s">
        <v>80</v>
      </c>
      <c r="E520" s="90" t="s">
        <v>6148</v>
      </c>
      <c r="F520" s="89">
        <v>2</v>
      </c>
      <c r="G520" s="130" t="s">
        <v>26309</v>
      </c>
      <c r="H520" s="89">
        <v>2009</v>
      </c>
      <c r="I520" s="89" t="s">
        <v>6010</v>
      </c>
      <c r="J520" s="89"/>
      <c r="K520" s="89"/>
      <c r="L520" s="89">
        <v>55</v>
      </c>
      <c r="M520" s="89" t="s">
        <v>6008</v>
      </c>
      <c r="N520" s="89"/>
      <c r="O520" s="89"/>
      <c r="P520" s="89"/>
      <c r="Q520" s="89"/>
      <c r="R520" s="89"/>
      <c r="S520" s="102">
        <v>41883</v>
      </c>
      <c r="T520" s="89"/>
      <c r="U520" s="89">
        <v>66</v>
      </c>
      <c r="V520" s="89"/>
      <c r="W520" s="89" t="s">
        <v>201</v>
      </c>
      <c r="X520" s="89"/>
      <c r="Y520" s="89"/>
      <c r="Z520" s="89" t="s">
        <v>18884</v>
      </c>
      <c r="AA520" s="89"/>
      <c r="AB520" s="89"/>
      <c r="AC520" s="89" t="s">
        <v>9752</v>
      </c>
      <c r="AD520" s="89" t="s">
        <v>10083</v>
      </c>
      <c r="AE520" s="89" t="s">
        <v>9754</v>
      </c>
      <c r="AF520" s="89" t="s">
        <v>9755</v>
      </c>
      <c r="AG520" s="89" t="s">
        <v>9762</v>
      </c>
      <c r="AH520" s="92" t="s">
        <v>86</v>
      </c>
      <c r="AI520" s="92" t="s">
        <v>24619</v>
      </c>
      <c r="AJ520" s="93" t="s">
        <v>21130</v>
      </c>
    </row>
    <row r="521" spans="1:36" x14ac:dyDescent="0.25">
      <c r="A521" s="89">
        <v>58168</v>
      </c>
      <c r="B521" s="89" t="s">
        <v>9756</v>
      </c>
      <c r="C521" s="89" t="s">
        <v>9757</v>
      </c>
      <c r="D521" s="89" t="s">
        <v>80</v>
      </c>
      <c r="E521" s="90" t="s">
        <v>6007</v>
      </c>
      <c r="F521" s="89">
        <v>1</v>
      </c>
      <c r="G521" s="130" t="s">
        <v>24883</v>
      </c>
      <c r="H521" s="89">
        <v>2009</v>
      </c>
      <c r="I521" s="89" t="s">
        <v>6010</v>
      </c>
      <c r="J521" s="89"/>
      <c r="K521" s="89"/>
      <c r="L521" s="89">
        <v>56</v>
      </c>
      <c r="M521" s="89" t="s">
        <v>6008</v>
      </c>
      <c r="N521" s="89"/>
      <c r="O521" s="89"/>
      <c r="P521" s="89"/>
      <c r="Q521" s="89"/>
      <c r="R521" s="89"/>
      <c r="S521" s="89" t="s">
        <v>19493</v>
      </c>
      <c r="T521" s="89"/>
      <c r="U521" s="89">
        <v>6</v>
      </c>
      <c r="V521" s="89"/>
      <c r="W521" s="89" t="s">
        <v>201</v>
      </c>
      <c r="X521" s="89"/>
      <c r="Y521" s="89"/>
      <c r="Z521" s="89" t="s">
        <v>18885</v>
      </c>
      <c r="AA521" s="89"/>
      <c r="AB521" s="89"/>
      <c r="AC521" s="89" t="s">
        <v>9752</v>
      </c>
      <c r="AD521" s="89" t="s">
        <v>10083</v>
      </c>
      <c r="AE521" s="89" t="s">
        <v>9754</v>
      </c>
      <c r="AF521" s="89" t="s">
        <v>9755</v>
      </c>
      <c r="AG521" s="89" t="s">
        <v>9762</v>
      </c>
      <c r="AH521" s="92" t="s">
        <v>86</v>
      </c>
      <c r="AI521" s="92" t="s">
        <v>24619</v>
      </c>
      <c r="AJ521" s="93" t="s">
        <v>21130</v>
      </c>
    </row>
    <row r="522" spans="1:36" x14ac:dyDescent="0.25">
      <c r="A522" s="89">
        <v>58169</v>
      </c>
      <c r="B522" s="89" t="s">
        <v>9772</v>
      </c>
      <c r="C522" s="89" t="s">
        <v>9773</v>
      </c>
      <c r="D522" s="89" t="s">
        <v>80</v>
      </c>
      <c r="E522" s="90" t="s">
        <v>23518</v>
      </c>
      <c r="F522" s="89">
        <v>1</v>
      </c>
      <c r="G522" s="130" t="s">
        <v>24883</v>
      </c>
      <c r="H522" s="89">
        <v>2009</v>
      </c>
      <c r="I522" s="89" t="s">
        <v>8282</v>
      </c>
      <c r="J522" s="89" t="s">
        <v>9769</v>
      </c>
      <c r="K522" s="89"/>
      <c r="L522" s="89"/>
      <c r="M522" s="89"/>
      <c r="N522" s="89" t="s">
        <v>8283</v>
      </c>
      <c r="O522" s="89"/>
      <c r="P522" s="89"/>
      <c r="Q522" s="89" t="s">
        <v>8284</v>
      </c>
      <c r="R522" s="89"/>
      <c r="S522" s="89" t="s">
        <v>19494</v>
      </c>
      <c r="T522" s="89"/>
      <c r="U522" s="89">
        <v>14</v>
      </c>
      <c r="V522" s="89"/>
      <c r="W522" s="89" t="s">
        <v>201</v>
      </c>
      <c r="X522" s="89"/>
      <c r="Y522" s="89"/>
      <c r="Z522" s="89" t="s">
        <v>18886</v>
      </c>
      <c r="AA522" s="89" t="s">
        <v>19495</v>
      </c>
      <c r="AB522" s="89" t="s">
        <v>9769</v>
      </c>
      <c r="AC522" s="89" t="s">
        <v>9752</v>
      </c>
      <c r="AD522" s="89" t="s">
        <v>10083</v>
      </c>
      <c r="AE522" s="89" t="s">
        <v>9754</v>
      </c>
      <c r="AF522" s="89" t="s">
        <v>9755</v>
      </c>
      <c r="AG522" s="89" t="s">
        <v>9762</v>
      </c>
      <c r="AH522" s="92" t="s">
        <v>86</v>
      </c>
      <c r="AI522" s="92" t="s">
        <v>24619</v>
      </c>
      <c r="AJ522" s="93" t="s">
        <v>21130</v>
      </c>
    </row>
    <row r="523" spans="1:36" x14ac:dyDescent="0.25">
      <c r="A523" s="89">
        <v>58170</v>
      </c>
      <c r="B523" s="89" t="s">
        <v>9745</v>
      </c>
      <c r="C523" s="89"/>
      <c r="D523" s="89" t="s">
        <v>336</v>
      </c>
      <c r="E523" s="90" t="s">
        <v>19496</v>
      </c>
      <c r="F523" s="89">
        <v>2</v>
      </c>
      <c r="G523" s="130" t="s">
        <v>26310</v>
      </c>
      <c r="H523" s="89">
        <v>2009</v>
      </c>
      <c r="I523" s="89" t="s">
        <v>10130</v>
      </c>
      <c r="J523" s="89" t="s">
        <v>9769</v>
      </c>
      <c r="K523" s="89"/>
      <c r="L523" s="89"/>
      <c r="M523" s="89"/>
      <c r="N523" s="89" t="s">
        <v>10131</v>
      </c>
      <c r="O523" s="89"/>
      <c r="P523" s="89"/>
      <c r="Q523" s="89" t="s">
        <v>221</v>
      </c>
      <c r="R523" s="89"/>
      <c r="S523" s="89" t="s">
        <v>19497</v>
      </c>
      <c r="T523" s="89"/>
      <c r="U523" s="89">
        <v>13</v>
      </c>
      <c r="V523" s="89"/>
      <c r="W523" s="89" t="s">
        <v>249</v>
      </c>
      <c r="X523" s="89"/>
      <c r="Y523" s="89"/>
      <c r="Z523" s="89" t="s">
        <v>19496</v>
      </c>
      <c r="AA523" s="89"/>
      <c r="AB523" s="89"/>
      <c r="AC523" s="89" t="s">
        <v>9752</v>
      </c>
      <c r="AD523" s="89" t="s">
        <v>10083</v>
      </c>
      <c r="AE523" s="89" t="s">
        <v>9754</v>
      </c>
      <c r="AF523" s="89" t="s">
        <v>9755</v>
      </c>
      <c r="AG523" s="89" t="s">
        <v>9762</v>
      </c>
      <c r="AH523" s="92" t="s">
        <v>86</v>
      </c>
      <c r="AI523" s="92" t="s">
        <v>24619</v>
      </c>
      <c r="AJ523" s="93" t="s">
        <v>21130</v>
      </c>
    </row>
    <row r="524" spans="1:36" x14ac:dyDescent="0.25">
      <c r="A524" s="89">
        <v>58171</v>
      </c>
      <c r="B524" s="89" t="s">
        <v>9772</v>
      </c>
      <c r="C524" s="89" t="s">
        <v>9773</v>
      </c>
      <c r="D524" s="89" t="s">
        <v>336</v>
      </c>
      <c r="E524" s="90" t="s">
        <v>4592</v>
      </c>
      <c r="F524" s="89">
        <v>9</v>
      </c>
      <c r="G524" s="130" t="s">
        <v>24706</v>
      </c>
      <c r="H524" s="89">
        <v>2009</v>
      </c>
      <c r="I524" s="89" t="s">
        <v>4593</v>
      </c>
      <c r="J524" s="89" t="s">
        <v>9769</v>
      </c>
      <c r="K524" s="89"/>
      <c r="L524" s="89"/>
      <c r="M524" s="89"/>
      <c r="N524" s="89" t="s">
        <v>4300</v>
      </c>
      <c r="O524" s="89"/>
      <c r="P524" s="89"/>
      <c r="Q524" s="89" t="s">
        <v>4244</v>
      </c>
      <c r="R524" s="89"/>
      <c r="S524" s="89" t="s">
        <v>19498</v>
      </c>
      <c r="T524" s="89"/>
      <c r="U524" s="89">
        <v>2</v>
      </c>
      <c r="V524" s="89"/>
      <c r="W524" s="89" t="s">
        <v>201</v>
      </c>
      <c r="X524" s="89"/>
      <c r="Y524" s="89"/>
      <c r="Z524" s="89" t="s">
        <v>4592</v>
      </c>
      <c r="AA524" s="89" t="s">
        <v>18352</v>
      </c>
      <c r="AB524" s="89" t="s">
        <v>9769</v>
      </c>
      <c r="AC524" s="89" t="s">
        <v>9752</v>
      </c>
      <c r="AD524" s="89" t="s">
        <v>10083</v>
      </c>
      <c r="AE524" s="89" t="s">
        <v>9754</v>
      </c>
      <c r="AF524" s="89" t="s">
        <v>9755</v>
      </c>
      <c r="AG524" s="89" t="s">
        <v>9762</v>
      </c>
      <c r="AH524" s="92" t="s">
        <v>86</v>
      </c>
      <c r="AI524" s="92" t="s">
        <v>24619</v>
      </c>
      <c r="AJ524" s="93" t="s">
        <v>21130</v>
      </c>
    </row>
    <row r="525" spans="1:36" x14ac:dyDescent="0.25">
      <c r="A525" s="89">
        <v>58172</v>
      </c>
      <c r="B525" s="89" t="s">
        <v>10158</v>
      </c>
      <c r="C525" s="89"/>
      <c r="D525" s="89" t="s">
        <v>80</v>
      </c>
      <c r="E525" s="90" t="s">
        <v>23519</v>
      </c>
      <c r="F525" s="89">
        <v>1</v>
      </c>
      <c r="G525" s="130" t="s">
        <v>24883</v>
      </c>
      <c r="H525" s="89">
        <v>2009</v>
      </c>
      <c r="I525" s="89"/>
      <c r="J525" s="89" t="s">
        <v>9769</v>
      </c>
      <c r="K525" s="89" t="s">
        <v>6008</v>
      </c>
      <c r="L525" s="89" t="s">
        <v>6008</v>
      </c>
      <c r="M525" s="89"/>
      <c r="N525" s="89"/>
      <c r="O525" s="89"/>
      <c r="P525" s="89"/>
      <c r="Q525" s="89" t="s">
        <v>18336</v>
      </c>
      <c r="R525" s="89"/>
      <c r="S525" s="89"/>
      <c r="T525" s="89"/>
      <c r="U525" s="89"/>
      <c r="V525" s="89"/>
      <c r="W525" s="89" t="s">
        <v>201</v>
      </c>
      <c r="X525" s="89"/>
      <c r="Y525" s="89" t="s">
        <v>11092</v>
      </c>
      <c r="Z525" s="89" t="s">
        <v>18887</v>
      </c>
      <c r="AA525" s="89"/>
      <c r="AB525" s="89"/>
      <c r="AC525" s="89" t="s">
        <v>9752</v>
      </c>
      <c r="AD525" s="89" t="s">
        <v>10083</v>
      </c>
      <c r="AE525" s="89" t="s">
        <v>9754</v>
      </c>
      <c r="AF525" s="89" t="s">
        <v>9755</v>
      </c>
      <c r="AG525" s="89" t="s">
        <v>9762</v>
      </c>
      <c r="AH525" s="92" t="s">
        <v>86</v>
      </c>
      <c r="AI525" s="92" t="s">
        <v>24619</v>
      </c>
      <c r="AJ525" s="93" t="s">
        <v>21130</v>
      </c>
    </row>
    <row r="526" spans="1:36" x14ac:dyDescent="0.25">
      <c r="A526" s="89">
        <v>58173</v>
      </c>
      <c r="B526" s="89" t="s">
        <v>9772</v>
      </c>
      <c r="C526" s="89" t="s">
        <v>9773</v>
      </c>
      <c r="D526" s="89" t="s">
        <v>80</v>
      </c>
      <c r="E526" s="90" t="s">
        <v>7566</v>
      </c>
      <c r="F526" s="89">
        <v>1</v>
      </c>
      <c r="G526" s="130" t="s">
        <v>24706</v>
      </c>
      <c r="H526" s="89">
        <v>2009</v>
      </c>
      <c r="I526" s="89" t="s">
        <v>7525</v>
      </c>
      <c r="J526" s="89" t="s">
        <v>9769</v>
      </c>
      <c r="K526" s="89"/>
      <c r="L526" s="89"/>
      <c r="M526" s="89"/>
      <c r="N526" s="89" t="s">
        <v>7526</v>
      </c>
      <c r="O526" s="89"/>
      <c r="P526" s="89"/>
      <c r="Q526" s="89" t="s">
        <v>7567</v>
      </c>
      <c r="R526" s="89"/>
      <c r="S526" s="89" t="s">
        <v>19499</v>
      </c>
      <c r="T526" s="89"/>
      <c r="U526" s="89">
        <v>7</v>
      </c>
      <c r="V526" s="89"/>
      <c r="W526" s="89" t="s">
        <v>201</v>
      </c>
      <c r="X526" s="89"/>
      <c r="Y526" s="89"/>
      <c r="Z526" s="89" t="s">
        <v>18888</v>
      </c>
      <c r="AA526" s="89" t="s">
        <v>19500</v>
      </c>
      <c r="AB526" s="89" t="s">
        <v>9769</v>
      </c>
      <c r="AC526" s="89" t="s">
        <v>9752</v>
      </c>
      <c r="AD526" s="89" t="s">
        <v>10083</v>
      </c>
      <c r="AE526" s="89" t="s">
        <v>9754</v>
      </c>
      <c r="AF526" s="89" t="s">
        <v>9755</v>
      </c>
      <c r="AG526" s="89" t="s">
        <v>9762</v>
      </c>
      <c r="AH526" s="92" t="s">
        <v>86</v>
      </c>
      <c r="AI526" s="92" t="s">
        <v>24619</v>
      </c>
      <c r="AJ526" s="93" t="s">
        <v>21130</v>
      </c>
    </row>
    <row r="527" spans="1:36" x14ac:dyDescent="0.25">
      <c r="A527" s="89">
        <v>58175</v>
      </c>
      <c r="B527" s="89" t="s">
        <v>9767</v>
      </c>
      <c r="C527" s="89" t="s">
        <v>3630</v>
      </c>
      <c r="D527" s="89" t="s">
        <v>534</v>
      </c>
      <c r="E527" s="90" t="s">
        <v>23520</v>
      </c>
      <c r="F527" s="89">
        <v>4</v>
      </c>
      <c r="G527" s="130" t="s">
        <v>24695</v>
      </c>
      <c r="H527" s="89">
        <v>2009</v>
      </c>
      <c r="I527" s="89"/>
      <c r="J527" s="89" t="s">
        <v>9769</v>
      </c>
      <c r="K527" s="89" t="s">
        <v>10079</v>
      </c>
      <c r="L527" s="89"/>
      <c r="M527" s="89"/>
      <c r="N527" s="89" t="s">
        <v>19501</v>
      </c>
      <c r="O527" s="89"/>
      <c r="P527" s="89"/>
      <c r="Q527" s="89" t="s">
        <v>10081</v>
      </c>
      <c r="R527" s="89"/>
      <c r="S527" s="89"/>
      <c r="T527" s="89"/>
      <c r="U527" s="89">
        <v>150</v>
      </c>
      <c r="V527" s="89"/>
      <c r="W527" s="89" t="s">
        <v>201</v>
      </c>
      <c r="X527" s="89"/>
      <c r="Y527" s="89"/>
      <c r="Z527" s="89" t="s">
        <v>19502</v>
      </c>
      <c r="AA527" s="89"/>
      <c r="AB527" s="89"/>
      <c r="AC527" s="89" t="s">
        <v>9752</v>
      </c>
      <c r="AD527" s="89" t="s">
        <v>10083</v>
      </c>
      <c r="AE527" s="89" t="s">
        <v>9754</v>
      </c>
      <c r="AF527" s="89" t="s">
        <v>9755</v>
      </c>
      <c r="AG527" s="89" t="s">
        <v>9762</v>
      </c>
      <c r="AH527" s="92" t="s">
        <v>86</v>
      </c>
      <c r="AI527" s="92" t="s">
        <v>24619</v>
      </c>
      <c r="AJ527" s="93" t="s">
        <v>21130</v>
      </c>
    </row>
    <row r="528" spans="1:36" x14ac:dyDescent="0.25">
      <c r="A528" s="89">
        <v>58178</v>
      </c>
      <c r="B528" s="89" t="s">
        <v>9772</v>
      </c>
      <c r="C528" s="89" t="s">
        <v>9773</v>
      </c>
      <c r="D528" s="89" t="s">
        <v>80</v>
      </c>
      <c r="E528" s="90" t="s">
        <v>8247</v>
      </c>
      <c r="F528" s="89">
        <v>1</v>
      </c>
      <c r="G528" s="130" t="s">
        <v>24706</v>
      </c>
      <c r="H528" s="89">
        <v>2009</v>
      </c>
      <c r="I528" s="89" t="s">
        <v>8248</v>
      </c>
      <c r="J528" s="89" t="s">
        <v>9769</v>
      </c>
      <c r="K528" s="89"/>
      <c r="L528" s="89"/>
      <c r="M528" s="89"/>
      <c r="N528" s="89" t="s">
        <v>8249</v>
      </c>
      <c r="O528" s="89"/>
      <c r="P528" s="89"/>
      <c r="Q528" s="89" t="s">
        <v>4244</v>
      </c>
      <c r="R528" s="89"/>
      <c r="S528" s="89" t="s">
        <v>19503</v>
      </c>
      <c r="T528" s="89"/>
      <c r="U528" s="89">
        <v>7</v>
      </c>
      <c r="V528" s="89"/>
      <c r="W528" s="89" t="s">
        <v>201</v>
      </c>
      <c r="X528" s="89"/>
      <c r="Y528" s="89"/>
      <c r="Z528" s="89" t="s">
        <v>18889</v>
      </c>
      <c r="AA528" s="89" t="s">
        <v>11794</v>
      </c>
      <c r="AB528" s="89" t="s">
        <v>9769</v>
      </c>
      <c r="AC528" s="89" t="s">
        <v>9752</v>
      </c>
      <c r="AD528" s="89" t="s">
        <v>10083</v>
      </c>
      <c r="AE528" s="89" t="s">
        <v>9754</v>
      </c>
      <c r="AF528" s="89" t="s">
        <v>9755</v>
      </c>
      <c r="AG528" s="89" t="s">
        <v>9762</v>
      </c>
      <c r="AH528" s="92" t="s">
        <v>86</v>
      </c>
      <c r="AI528" s="92" t="s">
        <v>24619</v>
      </c>
      <c r="AJ528" s="93" t="s">
        <v>21130</v>
      </c>
    </row>
    <row r="529" spans="1:36" x14ac:dyDescent="0.25">
      <c r="A529" s="89">
        <v>58179</v>
      </c>
      <c r="B529" s="89" t="s">
        <v>9745</v>
      </c>
      <c r="C529" s="89" t="s">
        <v>10093</v>
      </c>
      <c r="D529" s="89" t="s">
        <v>312</v>
      </c>
      <c r="E529" s="90" t="s">
        <v>2920</v>
      </c>
      <c r="F529" s="89">
        <v>1</v>
      </c>
      <c r="G529" s="130" t="s">
        <v>26172</v>
      </c>
      <c r="H529" s="89">
        <v>2009</v>
      </c>
      <c r="I529" s="89" t="s">
        <v>2921</v>
      </c>
      <c r="J529" s="89" t="s">
        <v>12427</v>
      </c>
      <c r="K529" s="89"/>
      <c r="L529" s="89"/>
      <c r="M529" s="89"/>
      <c r="N529" s="89" t="s">
        <v>2922</v>
      </c>
      <c r="O529" s="89"/>
      <c r="P529" s="89"/>
      <c r="Q529" s="89" t="s">
        <v>2924</v>
      </c>
      <c r="R529" s="89"/>
      <c r="S529" s="89" t="s">
        <v>19504</v>
      </c>
      <c r="T529" s="89"/>
      <c r="U529" s="89">
        <v>17</v>
      </c>
      <c r="V529" s="89"/>
      <c r="W529" s="89" t="s">
        <v>313</v>
      </c>
      <c r="X529" s="89"/>
      <c r="Y529" s="89"/>
      <c r="Z529" s="89" t="s">
        <v>18890</v>
      </c>
      <c r="AA529" s="89"/>
      <c r="AB529" s="89"/>
      <c r="AC529" s="89" t="s">
        <v>9752</v>
      </c>
      <c r="AD529" s="89" t="s">
        <v>10083</v>
      </c>
      <c r="AE529" s="89" t="s">
        <v>9754</v>
      </c>
      <c r="AF529" s="89" t="s">
        <v>9755</v>
      </c>
      <c r="AG529" s="89" t="s">
        <v>9762</v>
      </c>
      <c r="AH529" s="92" t="s">
        <v>86</v>
      </c>
      <c r="AI529" s="92" t="s">
        <v>24619</v>
      </c>
      <c r="AJ529" s="93" t="s">
        <v>21130</v>
      </c>
    </row>
    <row r="530" spans="1:36" x14ac:dyDescent="0.25">
      <c r="A530" s="89">
        <v>58180</v>
      </c>
      <c r="B530" s="89" t="s">
        <v>9767</v>
      </c>
      <c r="C530" s="89" t="s">
        <v>3630</v>
      </c>
      <c r="D530" s="89" t="s">
        <v>534</v>
      </c>
      <c r="E530" s="90" t="s">
        <v>23521</v>
      </c>
      <c r="F530" s="89">
        <v>4</v>
      </c>
      <c r="G530" s="130" t="s">
        <v>24695</v>
      </c>
      <c r="H530" s="89">
        <v>2009</v>
      </c>
      <c r="I530" s="89"/>
      <c r="J530" s="89" t="s">
        <v>9769</v>
      </c>
      <c r="K530" s="89" t="s">
        <v>10079</v>
      </c>
      <c r="L530" s="89"/>
      <c r="M530" s="89"/>
      <c r="N530" s="89" t="s">
        <v>19505</v>
      </c>
      <c r="O530" s="89"/>
      <c r="P530" s="89"/>
      <c r="Q530" s="89" t="s">
        <v>10081</v>
      </c>
      <c r="R530" s="89"/>
      <c r="S530" s="89"/>
      <c r="T530" s="89"/>
      <c r="U530" s="89">
        <v>111</v>
      </c>
      <c r="V530" s="89"/>
      <c r="W530" s="89" t="s">
        <v>201</v>
      </c>
      <c r="X530" s="89"/>
      <c r="Y530" s="89"/>
      <c r="Z530" s="89" t="s">
        <v>19506</v>
      </c>
      <c r="AA530" s="89"/>
      <c r="AB530" s="89"/>
      <c r="AC530" s="89" t="s">
        <v>9752</v>
      </c>
      <c r="AD530" s="89" t="s">
        <v>10083</v>
      </c>
      <c r="AE530" s="89" t="s">
        <v>9754</v>
      </c>
      <c r="AF530" s="89" t="s">
        <v>9755</v>
      </c>
      <c r="AG530" s="89" t="s">
        <v>9762</v>
      </c>
      <c r="AH530" s="92" t="s">
        <v>86</v>
      </c>
      <c r="AI530" s="92" t="s">
        <v>24619</v>
      </c>
      <c r="AJ530" s="93" t="s">
        <v>21130</v>
      </c>
    </row>
    <row r="531" spans="1:36" x14ac:dyDescent="0.25">
      <c r="A531" s="89">
        <v>144335</v>
      </c>
      <c r="B531" s="89" t="s">
        <v>10585</v>
      </c>
      <c r="C531" s="89" t="s">
        <v>10586</v>
      </c>
      <c r="D531" s="89" t="s">
        <v>80</v>
      </c>
      <c r="E531" s="90" t="s">
        <v>2090</v>
      </c>
      <c r="F531" s="89">
        <v>1</v>
      </c>
      <c r="G531" s="130" t="s">
        <v>24729</v>
      </c>
      <c r="H531" s="89">
        <v>2011</v>
      </c>
      <c r="I531" s="89" t="s">
        <v>2091</v>
      </c>
      <c r="J531" s="89" t="s">
        <v>9769</v>
      </c>
      <c r="K531" s="89"/>
      <c r="L531" s="89"/>
      <c r="M531" s="89"/>
      <c r="N531" s="89" t="s">
        <v>2092</v>
      </c>
      <c r="O531" s="89"/>
      <c r="P531" s="89"/>
      <c r="Q531" s="89" t="s">
        <v>736</v>
      </c>
      <c r="R531" s="89"/>
      <c r="S531" s="89" t="s">
        <v>2093</v>
      </c>
      <c r="T531" s="89"/>
      <c r="U531" s="89">
        <v>14</v>
      </c>
      <c r="V531" s="89">
        <v>200</v>
      </c>
      <c r="W531" s="89" t="s">
        <v>182</v>
      </c>
      <c r="X531" s="89"/>
      <c r="Y531" s="89"/>
      <c r="Z531" s="89" t="s">
        <v>10326</v>
      </c>
      <c r="AA531" s="89"/>
      <c r="AB531" s="89"/>
      <c r="AC531" s="89" t="s">
        <v>9752</v>
      </c>
      <c r="AD531" s="89" t="s">
        <v>10005</v>
      </c>
      <c r="AE531" s="89" t="s">
        <v>9754</v>
      </c>
      <c r="AF531" s="89" t="s">
        <v>9755</v>
      </c>
      <c r="AG531" s="89" t="s">
        <v>9762</v>
      </c>
      <c r="AH531" s="92" t="s">
        <v>86</v>
      </c>
      <c r="AI531" s="92" t="s">
        <v>24619</v>
      </c>
      <c r="AJ531" s="93" t="s">
        <v>21130</v>
      </c>
    </row>
    <row r="532" spans="1:36" x14ac:dyDescent="0.25">
      <c r="A532" s="89">
        <v>144989</v>
      </c>
      <c r="B532" s="89" t="s">
        <v>9745</v>
      </c>
      <c r="C532" s="89" t="s">
        <v>9746</v>
      </c>
      <c r="D532" s="89" t="s">
        <v>336</v>
      </c>
      <c r="E532" s="90" t="s">
        <v>6185</v>
      </c>
      <c r="F532" s="89">
        <v>1</v>
      </c>
      <c r="G532" s="130" t="s">
        <v>26319</v>
      </c>
      <c r="H532" s="89">
        <v>2012</v>
      </c>
      <c r="I532" s="89" t="s">
        <v>2975</v>
      </c>
      <c r="J532" s="89" t="s">
        <v>13989</v>
      </c>
      <c r="K532" s="89"/>
      <c r="L532" s="89"/>
      <c r="M532" s="89"/>
      <c r="N532" s="89" t="s">
        <v>2976</v>
      </c>
      <c r="O532" s="89"/>
      <c r="P532" s="89"/>
      <c r="Q532" s="89" t="s">
        <v>2978</v>
      </c>
      <c r="R532" s="89"/>
      <c r="S532" s="89" t="s">
        <v>2977</v>
      </c>
      <c r="T532" s="89"/>
      <c r="U532" s="89">
        <v>17</v>
      </c>
      <c r="V532" s="89"/>
      <c r="W532" s="89" t="s">
        <v>364</v>
      </c>
      <c r="X532" s="89"/>
      <c r="Y532" s="89"/>
      <c r="Z532" s="89" t="s">
        <v>6185</v>
      </c>
      <c r="AA532" s="89"/>
      <c r="AB532" s="89"/>
      <c r="AC532" s="89" t="s">
        <v>9752</v>
      </c>
      <c r="AD532" s="89" t="s">
        <v>10471</v>
      </c>
      <c r="AE532" s="89" t="s">
        <v>9754</v>
      </c>
      <c r="AF532" s="89" t="s">
        <v>9755</v>
      </c>
      <c r="AG532" s="89" t="s">
        <v>9762</v>
      </c>
      <c r="AH532" s="92" t="s">
        <v>86</v>
      </c>
      <c r="AI532" s="92" t="s">
        <v>24619</v>
      </c>
      <c r="AJ532" s="93" t="s">
        <v>21130</v>
      </c>
    </row>
    <row r="533" spans="1:36" x14ac:dyDescent="0.25">
      <c r="A533" s="89">
        <v>57695</v>
      </c>
      <c r="B533" s="89" t="s">
        <v>9756</v>
      </c>
      <c r="C533" s="89" t="s">
        <v>9757</v>
      </c>
      <c r="D533" s="89" t="s">
        <v>336</v>
      </c>
      <c r="E533" s="90" t="s">
        <v>5072</v>
      </c>
      <c r="F533" s="89">
        <v>4</v>
      </c>
      <c r="G533" s="130" t="s">
        <v>26325</v>
      </c>
      <c r="H533" s="89">
        <v>2009</v>
      </c>
      <c r="I533" s="89" t="s">
        <v>5075</v>
      </c>
      <c r="J533" s="89"/>
      <c r="K533" s="89">
        <v>41</v>
      </c>
      <c r="L533" s="89">
        <v>6</v>
      </c>
      <c r="M533" s="89" t="s">
        <v>5073</v>
      </c>
      <c r="N533" s="89"/>
      <c r="O533" s="89"/>
      <c r="P533" s="89" t="s">
        <v>19293</v>
      </c>
      <c r="Q533" s="89"/>
      <c r="R533" s="89"/>
      <c r="S533" s="89" t="s">
        <v>19621</v>
      </c>
      <c r="T533" s="89"/>
      <c r="U533" s="89">
        <v>8</v>
      </c>
      <c r="V533" s="89"/>
      <c r="W533" s="89" t="s">
        <v>5076</v>
      </c>
      <c r="X533" s="89"/>
      <c r="Y533" s="89"/>
      <c r="Z533" s="89" t="s">
        <v>5072</v>
      </c>
      <c r="AA533" s="89"/>
      <c r="AB533" s="89"/>
      <c r="AC533" s="89" t="s">
        <v>9752</v>
      </c>
      <c r="AD533" s="89" t="s">
        <v>10083</v>
      </c>
      <c r="AE533" s="89" t="s">
        <v>9754</v>
      </c>
      <c r="AF533" s="89" t="s">
        <v>9755</v>
      </c>
      <c r="AG533" s="89" t="s">
        <v>9762</v>
      </c>
      <c r="AH533" s="92" t="s">
        <v>23924</v>
      </c>
      <c r="AI533" s="92" t="s">
        <v>24619</v>
      </c>
      <c r="AJ533" s="93" t="s">
        <v>21130</v>
      </c>
    </row>
    <row r="534" spans="1:36" x14ac:dyDescent="0.25">
      <c r="A534" s="89">
        <v>57696</v>
      </c>
      <c r="B534" s="89" t="s">
        <v>9756</v>
      </c>
      <c r="C534" s="89" t="s">
        <v>9757</v>
      </c>
      <c r="D534" s="89" t="s">
        <v>80</v>
      </c>
      <c r="E534" s="90" t="s">
        <v>6144</v>
      </c>
      <c r="F534" s="89">
        <v>1</v>
      </c>
      <c r="G534" s="130" t="s">
        <v>24723</v>
      </c>
      <c r="H534" s="89">
        <v>2009</v>
      </c>
      <c r="I534" s="89" t="s">
        <v>5996</v>
      </c>
      <c r="J534" s="89"/>
      <c r="K534" s="89">
        <v>4</v>
      </c>
      <c r="L534" s="89">
        <v>1</v>
      </c>
      <c r="M534" s="89" t="s">
        <v>5995</v>
      </c>
      <c r="N534" s="89"/>
      <c r="O534" s="89"/>
      <c r="P534" s="89"/>
      <c r="Q534" s="89"/>
      <c r="R534" s="89"/>
      <c r="S534" s="100">
        <v>42614</v>
      </c>
      <c r="T534" s="89"/>
      <c r="U534" s="89">
        <v>9</v>
      </c>
      <c r="V534" s="89"/>
      <c r="W534" s="89" t="s">
        <v>201</v>
      </c>
      <c r="X534" s="89"/>
      <c r="Y534" s="89"/>
      <c r="Z534" s="89" t="s">
        <v>19294</v>
      </c>
      <c r="AA534" s="89"/>
      <c r="AB534" s="89"/>
      <c r="AC534" s="89" t="s">
        <v>9752</v>
      </c>
      <c r="AD534" s="89" t="s">
        <v>10083</v>
      </c>
      <c r="AE534" s="89" t="s">
        <v>9754</v>
      </c>
      <c r="AF534" s="89" t="s">
        <v>9755</v>
      </c>
      <c r="AG534" s="89" t="s">
        <v>9762</v>
      </c>
      <c r="AH534" s="92" t="s">
        <v>23724</v>
      </c>
      <c r="AI534" s="92" t="s">
        <v>24619</v>
      </c>
      <c r="AJ534" s="93" t="s">
        <v>21130</v>
      </c>
    </row>
    <row r="535" spans="1:36" x14ac:dyDescent="0.25">
      <c r="A535" s="89">
        <v>57697</v>
      </c>
      <c r="B535" s="89" t="s">
        <v>9745</v>
      </c>
      <c r="C535" s="89" t="s">
        <v>10093</v>
      </c>
      <c r="D535" s="89" t="s">
        <v>80</v>
      </c>
      <c r="E535" s="90" t="s">
        <v>23574</v>
      </c>
      <c r="F535" s="89">
        <v>1</v>
      </c>
      <c r="G535" s="130" t="s">
        <v>24723</v>
      </c>
      <c r="H535" s="89">
        <v>2009</v>
      </c>
      <c r="I535" s="89" t="s">
        <v>19622</v>
      </c>
      <c r="J535" s="89" t="s">
        <v>9769</v>
      </c>
      <c r="K535" s="89"/>
      <c r="L535" s="89"/>
      <c r="M535" s="89"/>
      <c r="N535" s="89" t="s">
        <v>19623</v>
      </c>
      <c r="O535" s="89"/>
      <c r="P535" s="89"/>
      <c r="Q535" s="89" t="s">
        <v>471</v>
      </c>
      <c r="R535" s="89"/>
      <c r="S535" s="89" t="s">
        <v>19624</v>
      </c>
      <c r="T535" s="89"/>
      <c r="U535" s="89">
        <v>9</v>
      </c>
      <c r="V535" s="89"/>
      <c r="W535" s="89" t="s">
        <v>1781</v>
      </c>
      <c r="X535" s="89"/>
      <c r="Y535" s="89"/>
      <c r="Z535" s="89" t="s">
        <v>19625</v>
      </c>
      <c r="AA535" s="89"/>
      <c r="AB535" s="89"/>
      <c r="AC535" s="89" t="s">
        <v>9752</v>
      </c>
      <c r="AD535" s="89" t="s">
        <v>10083</v>
      </c>
      <c r="AE535" s="89" t="s">
        <v>9754</v>
      </c>
      <c r="AF535" s="89" t="s">
        <v>9755</v>
      </c>
      <c r="AG535" s="89" t="s">
        <v>9762</v>
      </c>
      <c r="AH535" s="92" t="s">
        <v>23724</v>
      </c>
      <c r="AI535" s="92" t="s">
        <v>24619</v>
      </c>
      <c r="AJ535" s="93" t="s">
        <v>21130</v>
      </c>
    </row>
    <row r="536" spans="1:36" x14ac:dyDescent="0.25">
      <c r="A536" s="89">
        <v>57698</v>
      </c>
      <c r="B536" s="89" t="s">
        <v>9756</v>
      </c>
      <c r="C536" s="89" t="s">
        <v>9757</v>
      </c>
      <c r="D536" s="89" t="s">
        <v>80</v>
      </c>
      <c r="E536" s="90" t="s">
        <v>6069</v>
      </c>
      <c r="F536" s="89">
        <v>1</v>
      </c>
      <c r="G536" s="130" t="s">
        <v>24723</v>
      </c>
      <c r="H536" s="89">
        <v>2009</v>
      </c>
      <c r="I536" s="89" t="s">
        <v>5996</v>
      </c>
      <c r="J536" s="89"/>
      <c r="K536" s="89">
        <v>4</v>
      </c>
      <c r="L536" s="89">
        <v>3</v>
      </c>
      <c r="M536" s="89" t="s">
        <v>5995</v>
      </c>
      <c r="N536" s="89"/>
      <c r="O536" s="89"/>
      <c r="P536" s="89"/>
      <c r="Q536" s="89"/>
      <c r="R536" s="89"/>
      <c r="S536" s="100">
        <v>42644</v>
      </c>
      <c r="T536" s="89"/>
      <c r="U536" s="89">
        <v>1010</v>
      </c>
      <c r="V536" s="89"/>
      <c r="W536" s="89" t="s">
        <v>201</v>
      </c>
      <c r="X536" s="89"/>
      <c r="Y536" s="89"/>
      <c r="Z536" s="89" t="s">
        <v>19295</v>
      </c>
      <c r="AA536" s="89"/>
      <c r="AB536" s="89"/>
      <c r="AC536" s="89" t="s">
        <v>9752</v>
      </c>
      <c r="AD536" s="89" t="s">
        <v>10083</v>
      </c>
      <c r="AE536" s="89" t="s">
        <v>9754</v>
      </c>
      <c r="AF536" s="89" t="s">
        <v>9755</v>
      </c>
      <c r="AG536" s="89" t="s">
        <v>9762</v>
      </c>
      <c r="AH536" s="92" t="s">
        <v>23724</v>
      </c>
      <c r="AI536" s="92" t="s">
        <v>24619</v>
      </c>
      <c r="AJ536" s="93" t="s">
        <v>21130</v>
      </c>
    </row>
    <row r="537" spans="1:36" x14ac:dyDescent="0.25">
      <c r="A537" s="89">
        <v>57699</v>
      </c>
      <c r="B537" s="89" t="s">
        <v>9756</v>
      </c>
      <c r="C537" s="89" t="s">
        <v>9757</v>
      </c>
      <c r="D537" s="89" t="s">
        <v>80</v>
      </c>
      <c r="E537" s="90" t="s">
        <v>6968</v>
      </c>
      <c r="F537" s="89">
        <v>1</v>
      </c>
      <c r="G537" s="130" t="s">
        <v>24723</v>
      </c>
      <c r="H537" s="89">
        <v>2009</v>
      </c>
      <c r="I537" s="89" t="s">
        <v>5996</v>
      </c>
      <c r="J537" s="89"/>
      <c r="K537" s="89">
        <v>4</v>
      </c>
      <c r="L537" s="89">
        <v>3</v>
      </c>
      <c r="M537" s="89" t="s">
        <v>5995</v>
      </c>
      <c r="N537" s="89"/>
      <c r="O537" s="89"/>
      <c r="P537" s="89"/>
      <c r="Q537" s="89"/>
      <c r="R537" s="89"/>
      <c r="S537" s="89" t="s">
        <v>19626</v>
      </c>
      <c r="T537" s="89"/>
      <c r="U537" s="89">
        <v>11</v>
      </c>
      <c r="V537" s="89"/>
      <c r="W537" s="89" t="s">
        <v>201</v>
      </c>
      <c r="X537" s="89"/>
      <c r="Y537" s="89"/>
      <c r="Z537" s="89" t="s">
        <v>19296</v>
      </c>
      <c r="AA537" s="89"/>
      <c r="AB537" s="89"/>
      <c r="AC537" s="89" t="s">
        <v>9752</v>
      </c>
      <c r="AD537" s="89" t="s">
        <v>10083</v>
      </c>
      <c r="AE537" s="89" t="s">
        <v>9754</v>
      </c>
      <c r="AF537" s="89" t="s">
        <v>9755</v>
      </c>
      <c r="AG537" s="89" t="s">
        <v>9762</v>
      </c>
      <c r="AH537" s="92" t="s">
        <v>23724</v>
      </c>
      <c r="AI537" s="92" t="s">
        <v>24619</v>
      </c>
      <c r="AJ537" s="93" t="s">
        <v>21130</v>
      </c>
    </row>
    <row r="538" spans="1:36" x14ac:dyDescent="0.25">
      <c r="A538" s="89">
        <v>57700</v>
      </c>
      <c r="B538" s="89" t="s">
        <v>9772</v>
      </c>
      <c r="C538" s="89" t="s">
        <v>9773</v>
      </c>
      <c r="D538" s="89" t="s">
        <v>336</v>
      </c>
      <c r="E538" s="90" t="s">
        <v>4466</v>
      </c>
      <c r="F538" s="89">
        <v>2</v>
      </c>
      <c r="G538" s="130" t="s">
        <v>25868</v>
      </c>
      <c r="H538" s="89">
        <v>2009</v>
      </c>
      <c r="I538" s="89" t="s">
        <v>4467</v>
      </c>
      <c r="J538" s="89" t="s">
        <v>19297</v>
      </c>
      <c r="K538" s="89"/>
      <c r="L538" s="89"/>
      <c r="M538" s="89"/>
      <c r="N538" s="89" t="s">
        <v>4468</v>
      </c>
      <c r="O538" s="89"/>
      <c r="P538" s="89"/>
      <c r="Q538" s="89" t="s">
        <v>4469</v>
      </c>
      <c r="R538" s="89"/>
      <c r="S538" s="89" t="s">
        <v>19627</v>
      </c>
      <c r="T538" s="89"/>
      <c r="U538" s="89">
        <v>6</v>
      </c>
      <c r="V538" s="89"/>
      <c r="W538" s="89" t="s">
        <v>201</v>
      </c>
      <c r="X538" s="89"/>
      <c r="Y538" s="89"/>
      <c r="Z538" s="89" t="s">
        <v>4466</v>
      </c>
      <c r="AA538" s="89" t="s">
        <v>19628</v>
      </c>
      <c r="AB538" s="89" t="s">
        <v>19297</v>
      </c>
      <c r="AC538" s="89" t="s">
        <v>9752</v>
      </c>
      <c r="AD538" s="89" t="s">
        <v>10083</v>
      </c>
      <c r="AE538" s="89" t="s">
        <v>9754</v>
      </c>
      <c r="AF538" s="89" t="s">
        <v>9755</v>
      </c>
      <c r="AG538" s="89" t="s">
        <v>9762</v>
      </c>
      <c r="AH538" s="92" t="s">
        <v>23724</v>
      </c>
      <c r="AI538" s="92" t="s">
        <v>24619</v>
      </c>
      <c r="AJ538" s="93" t="s">
        <v>21130</v>
      </c>
    </row>
    <row r="539" spans="1:36" x14ac:dyDescent="0.25">
      <c r="A539" s="89">
        <v>57701</v>
      </c>
      <c r="B539" s="89" t="s">
        <v>9772</v>
      </c>
      <c r="C539" s="89" t="s">
        <v>9773</v>
      </c>
      <c r="D539" s="89" t="s">
        <v>80</v>
      </c>
      <c r="E539" s="90" t="s">
        <v>23575</v>
      </c>
      <c r="F539" s="89">
        <v>6</v>
      </c>
      <c r="G539" s="130" t="s">
        <v>26326</v>
      </c>
      <c r="H539" s="89">
        <v>2009</v>
      </c>
      <c r="I539" s="89" t="s">
        <v>15358</v>
      </c>
      <c r="J539" s="89" t="s">
        <v>9776</v>
      </c>
      <c r="K539" s="89"/>
      <c r="L539" s="89"/>
      <c r="M539" s="89"/>
      <c r="N539" s="89" t="s">
        <v>19629</v>
      </c>
      <c r="O539" s="89"/>
      <c r="P539" s="89"/>
      <c r="Q539" s="89" t="s">
        <v>15361</v>
      </c>
      <c r="R539" s="89"/>
      <c r="S539" s="89" t="s">
        <v>15453</v>
      </c>
      <c r="T539" s="89"/>
      <c r="U539" s="89">
        <v>3</v>
      </c>
      <c r="V539" s="89"/>
      <c r="W539" s="89" t="s">
        <v>588</v>
      </c>
      <c r="X539" s="89"/>
      <c r="Y539" s="89"/>
      <c r="Z539" s="89" t="s">
        <v>19630</v>
      </c>
      <c r="AA539" s="89" t="s">
        <v>18927</v>
      </c>
      <c r="AB539" s="89" t="s">
        <v>9776</v>
      </c>
      <c r="AC539" s="89" t="s">
        <v>9752</v>
      </c>
      <c r="AD539" s="89" t="s">
        <v>9840</v>
      </c>
      <c r="AE539" s="89" t="s">
        <v>9754</v>
      </c>
      <c r="AF539" s="89" t="s">
        <v>9755</v>
      </c>
      <c r="AG539" s="89" t="s">
        <v>9762</v>
      </c>
      <c r="AH539" s="92" t="s">
        <v>23947</v>
      </c>
      <c r="AI539" s="92" t="s">
        <v>24619</v>
      </c>
      <c r="AJ539" s="93" t="s">
        <v>21130</v>
      </c>
    </row>
    <row r="540" spans="1:36" x14ac:dyDescent="0.25">
      <c r="A540" s="89">
        <v>57702</v>
      </c>
      <c r="B540" s="89" t="s">
        <v>9772</v>
      </c>
      <c r="C540" s="89" t="s">
        <v>9773</v>
      </c>
      <c r="D540" s="89" t="s">
        <v>336</v>
      </c>
      <c r="E540" s="90" t="s">
        <v>18404</v>
      </c>
      <c r="F540" s="89">
        <v>4</v>
      </c>
      <c r="G540" s="130" t="s">
        <v>26160</v>
      </c>
      <c r="H540" s="89">
        <v>2009</v>
      </c>
      <c r="I540" s="89" t="s">
        <v>585</v>
      </c>
      <c r="J540" s="89" t="s">
        <v>11517</v>
      </c>
      <c r="K540" s="89"/>
      <c r="L540" s="89"/>
      <c r="M540" s="89"/>
      <c r="N540" s="89"/>
      <c r="O540" s="89"/>
      <c r="P540" s="89"/>
      <c r="Q540" s="89" t="s">
        <v>18405</v>
      </c>
      <c r="R540" s="89"/>
      <c r="S540" s="89" t="s">
        <v>12132</v>
      </c>
      <c r="T540" s="89"/>
      <c r="U540" s="89">
        <v>2</v>
      </c>
      <c r="V540" s="89"/>
      <c r="W540" s="89" t="s">
        <v>588</v>
      </c>
      <c r="X540" s="89"/>
      <c r="Y540" s="89"/>
      <c r="Z540" s="89" t="s">
        <v>18404</v>
      </c>
      <c r="AA540" s="89" t="s">
        <v>18406</v>
      </c>
      <c r="AB540" s="89" t="s">
        <v>11517</v>
      </c>
      <c r="AC540" s="89" t="s">
        <v>9752</v>
      </c>
      <c r="AD540" s="89" t="s">
        <v>10083</v>
      </c>
      <c r="AE540" s="89" t="s">
        <v>9754</v>
      </c>
      <c r="AF540" s="89" t="s">
        <v>9755</v>
      </c>
      <c r="AG540" s="89" t="s">
        <v>9762</v>
      </c>
      <c r="AH540" s="92" t="s">
        <v>23824</v>
      </c>
      <c r="AI540" s="92" t="s">
        <v>24619</v>
      </c>
      <c r="AJ540" s="93" t="s">
        <v>21130</v>
      </c>
    </row>
    <row r="541" spans="1:36" x14ac:dyDescent="0.25">
      <c r="A541" s="89">
        <v>57703</v>
      </c>
      <c r="B541" s="89" t="s">
        <v>9756</v>
      </c>
      <c r="C541" s="89" t="s">
        <v>9757</v>
      </c>
      <c r="D541" s="89" t="s">
        <v>336</v>
      </c>
      <c r="E541" s="90" t="s">
        <v>4938</v>
      </c>
      <c r="F541" s="89">
        <v>3</v>
      </c>
      <c r="G541" s="130" t="s">
        <v>26158</v>
      </c>
      <c r="H541" s="89">
        <v>2009</v>
      </c>
      <c r="I541" s="89" t="s">
        <v>4942</v>
      </c>
      <c r="J541" s="89"/>
      <c r="K541" s="89">
        <v>10</v>
      </c>
      <c r="L541" s="89">
        <v>1121</v>
      </c>
      <c r="M541" s="89" t="s">
        <v>4939</v>
      </c>
      <c r="N541" s="89"/>
      <c r="O541" s="89"/>
      <c r="P541" s="89" t="s">
        <v>17938</v>
      </c>
      <c r="Q541" s="89"/>
      <c r="R541" s="89"/>
      <c r="S541" s="89" t="s">
        <v>18409</v>
      </c>
      <c r="T541" s="89"/>
      <c r="U541" s="89">
        <v>4</v>
      </c>
      <c r="V541" s="89"/>
      <c r="W541" s="89" t="s">
        <v>4580</v>
      </c>
      <c r="X541" s="89"/>
      <c r="Y541" s="89"/>
      <c r="Z541" s="89" t="s">
        <v>4938</v>
      </c>
      <c r="AA541" s="89"/>
      <c r="AB541" s="89"/>
      <c r="AC541" s="89" t="s">
        <v>9752</v>
      </c>
      <c r="AD541" s="89" t="s">
        <v>10083</v>
      </c>
      <c r="AE541" s="89" t="s">
        <v>9754</v>
      </c>
      <c r="AF541" s="89" t="s">
        <v>9755</v>
      </c>
      <c r="AG541" s="89" t="s">
        <v>9762</v>
      </c>
      <c r="AH541" s="92" t="s">
        <v>23824</v>
      </c>
      <c r="AI541" s="92" t="s">
        <v>24619</v>
      </c>
      <c r="AJ541" s="93" t="s">
        <v>21130</v>
      </c>
    </row>
    <row r="542" spans="1:36" x14ac:dyDescent="0.25">
      <c r="A542" s="89">
        <v>57704</v>
      </c>
      <c r="B542" s="89" t="s">
        <v>9756</v>
      </c>
      <c r="C542" s="89" t="s">
        <v>9757</v>
      </c>
      <c r="D542" s="89" t="s">
        <v>336</v>
      </c>
      <c r="E542" s="90" t="s">
        <v>4857</v>
      </c>
      <c r="F542" s="89">
        <v>6</v>
      </c>
      <c r="G542" s="130" t="s">
        <v>26161</v>
      </c>
      <c r="H542" s="89">
        <v>2009</v>
      </c>
      <c r="I542" s="89" t="s">
        <v>4859</v>
      </c>
      <c r="J542" s="89"/>
      <c r="K542" s="89">
        <v>1</v>
      </c>
      <c r="L542" s="89">
        <v>284</v>
      </c>
      <c r="M542" s="89" t="s">
        <v>4577</v>
      </c>
      <c r="N542" s="89"/>
      <c r="O542" s="89"/>
      <c r="P542" s="89" t="s">
        <v>17939</v>
      </c>
      <c r="Q542" s="89"/>
      <c r="R542" s="89"/>
      <c r="S542" s="89" t="s">
        <v>11837</v>
      </c>
      <c r="T542" s="89"/>
      <c r="U542" s="89">
        <v>5</v>
      </c>
      <c r="V542" s="89"/>
      <c r="W542" s="89" t="s">
        <v>4580</v>
      </c>
      <c r="X542" s="89"/>
      <c r="Y542" s="89"/>
      <c r="Z542" s="89" t="s">
        <v>4857</v>
      </c>
      <c r="AA542" s="89"/>
      <c r="AB542" s="89"/>
      <c r="AC542" s="89" t="s">
        <v>9752</v>
      </c>
      <c r="AD542" s="89" t="s">
        <v>10083</v>
      </c>
      <c r="AE542" s="89" t="s">
        <v>9754</v>
      </c>
      <c r="AF542" s="89" t="s">
        <v>9755</v>
      </c>
      <c r="AG542" s="89" t="s">
        <v>9762</v>
      </c>
      <c r="AH542" s="92" t="s">
        <v>23824</v>
      </c>
      <c r="AI542" s="92" t="s">
        <v>24619</v>
      </c>
      <c r="AJ542" s="93" t="s">
        <v>21130</v>
      </c>
    </row>
    <row r="543" spans="1:36" x14ac:dyDescent="0.25">
      <c r="A543" s="89">
        <v>57705</v>
      </c>
      <c r="B543" s="89" t="s">
        <v>9772</v>
      </c>
      <c r="C543" s="89" t="s">
        <v>9773</v>
      </c>
      <c r="D543" s="89" t="s">
        <v>336</v>
      </c>
      <c r="E543" s="90" t="s">
        <v>4727</v>
      </c>
      <c r="F543" s="89">
        <v>6</v>
      </c>
      <c r="G543" s="130" t="s">
        <v>26236</v>
      </c>
      <c r="H543" s="89">
        <v>2009</v>
      </c>
      <c r="I543" s="89" t="s">
        <v>4728</v>
      </c>
      <c r="J543" s="89" t="s">
        <v>9769</v>
      </c>
      <c r="K543" s="89"/>
      <c r="L543" s="89"/>
      <c r="M543" s="89" t="s">
        <v>4577</v>
      </c>
      <c r="N543" s="89"/>
      <c r="O543" s="89"/>
      <c r="P543" s="89" t="s">
        <v>17939</v>
      </c>
      <c r="Q543" s="89" t="s">
        <v>4729</v>
      </c>
      <c r="R543" s="89"/>
      <c r="S543" s="89" t="s">
        <v>18892</v>
      </c>
      <c r="T543" s="89"/>
      <c r="U543" s="89">
        <v>2</v>
      </c>
      <c r="V543" s="89"/>
      <c r="W543" s="89" t="s">
        <v>4580</v>
      </c>
      <c r="X543" s="89"/>
      <c r="Y543" s="89"/>
      <c r="Z543" s="89" t="s">
        <v>4727</v>
      </c>
      <c r="AA543" s="89" t="s">
        <v>18893</v>
      </c>
      <c r="AB543" s="89" t="s">
        <v>9769</v>
      </c>
      <c r="AC543" s="89" t="s">
        <v>9752</v>
      </c>
      <c r="AD543" s="89" t="s">
        <v>10083</v>
      </c>
      <c r="AE543" s="89" t="s">
        <v>9754</v>
      </c>
      <c r="AF543" s="89" t="s">
        <v>9755</v>
      </c>
      <c r="AG543" s="89" t="s">
        <v>9762</v>
      </c>
      <c r="AH543" s="92" t="s">
        <v>23824</v>
      </c>
      <c r="AI543" s="92" t="s">
        <v>24619</v>
      </c>
      <c r="AJ543" s="93" t="s">
        <v>21130</v>
      </c>
    </row>
    <row r="544" spans="1:36" x14ac:dyDescent="0.25">
      <c r="A544" s="89">
        <v>57706</v>
      </c>
      <c r="B544" s="89" t="s">
        <v>9772</v>
      </c>
      <c r="C544" s="89" t="s">
        <v>9773</v>
      </c>
      <c r="D544" s="89" t="s">
        <v>336</v>
      </c>
      <c r="E544" s="90" t="s">
        <v>4576</v>
      </c>
      <c r="F544" s="89">
        <v>9</v>
      </c>
      <c r="G544" s="130" t="s">
        <v>26237</v>
      </c>
      <c r="H544" s="89">
        <v>2009</v>
      </c>
      <c r="I544" s="89" t="s">
        <v>4578</v>
      </c>
      <c r="J544" s="89" t="s">
        <v>18297</v>
      </c>
      <c r="K544" s="89"/>
      <c r="L544" s="89"/>
      <c r="M544" s="89" t="s">
        <v>4577</v>
      </c>
      <c r="N544" s="89"/>
      <c r="O544" s="89"/>
      <c r="P544" s="89" t="s">
        <v>17939</v>
      </c>
      <c r="Q544" s="89" t="s">
        <v>4579</v>
      </c>
      <c r="R544" s="89"/>
      <c r="S544" s="89" t="s">
        <v>18894</v>
      </c>
      <c r="T544" s="89"/>
      <c r="U544" s="89">
        <v>2</v>
      </c>
      <c r="V544" s="89"/>
      <c r="W544" s="89" t="s">
        <v>4580</v>
      </c>
      <c r="X544" s="89"/>
      <c r="Y544" s="89"/>
      <c r="Z544" s="89" t="s">
        <v>4576</v>
      </c>
      <c r="AA544" s="89" t="s">
        <v>18895</v>
      </c>
      <c r="AB544" s="89" t="s">
        <v>18297</v>
      </c>
      <c r="AC544" s="89" t="s">
        <v>9752</v>
      </c>
      <c r="AD544" s="89" t="s">
        <v>10083</v>
      </c>
      <c r="AE544" s="89" t="s">
        <v>9754</v>
      </c>
      <c r="AF544" s="89" t="s">
        <v>9755</v>
      </c>
      <c r="AG544" s="89" t="s">
        <v>9762</v>
      </c>
      <c r="AH544" s="92" t="s">
        <v>23824</v>
      </c>
      <c r="AI544" s="92" t="s">
        <v>24619</v>
      </c>
      <c r="AJ544" s="93" t="s">
        <v>21130</v>
      </c>
    </row>
    <row r="545" spans="1:36" x14ac:dyDescent="0.25">
      <c r="A545" s="89">
        <v>57718</v>
      </c>
      <c r="B545" s="89" t="s">
        <v>9756</v>
      </c>
      <c r="C545" s="89" t="s">
        <v>9757</v>
      </c>
      <c r="D545" s="89" t="s">
        <v>80</v>
      </c>
      <c r="E545" s="90" t="s">
        <v>6048</v>
      </c>
      <c r="F545" s="89">
        <v>1</v>
      </c>
      <c r="G545" s="130" t="s">
        <v>24726</v>
      </c>
      <c r="H545" s="89">
        <v>2009</v>
      </c>
      <c r="I545" s="89" t="s">
        <v>6050</v>
      </c>
      <c r="J545" s="89"/>
      <c r="K545" s="89">
        <v>19</v>
      </c>
      <c r="L545" s="89">
        <v>3</v>
      </c>
      <c r="M545" s="89" t="s">
        <v>6049</v>
      </c>
      <c r="N545" s="89"/>
      <c r="O545" s="89"/>
      <c r="P545" s="89"/>
      <c r="Q545" s="89"/>
      <c r="R545" s="89"/>
      <c r="S545" s="89" t="s">
        <v>19631</v>
      </c>
      <c r="T545" s="89"/>
      <c r="U545" s="89">
        <v>11</v>
      </c>
      <c r="V545" s="89"/>
      <c r="W545" s="89" t="s">
        <v>201</v>
      </c>
      <c r="X545" s="89"/>
      <c r="Y545" s="89"/>
      <c r="Z545" s="89" t="s">
        <v>19298</v>
      </c>
      <c r="AA545" s="89"/>
      <c r="AB545" s="89"/>
      <c r="AC545" s="89" t="s">
        <v>9752</v>
      </c>
      <c r="AD545" s="89" t="s">
        <v>10083</v>
      </c>
      <c r="AE545" s="89" t="s">
        <v>9754</v>
      </c>
      <c r="AF545" s="89" t="s">
        <v>9755</v>
      </c>
      <c r="AG545" s="89" t="s">
        <v>9762</v>
      </c>
      <c r="AH545" s="92" t="s">
        <v>23925</v>
      </c>
      <c r="AI545" s="92" t="s">
        <v>24619</v>
      </c>
      <c r="AJ545" s="93" t="s">
        <v>21130</v>
      </c>
    </row>
    <row r="546" spans="1:36" x14ac:dyDescent="0.25">
      <c r="A546" s="89">
        <v>57719</v>
      </c>
      <c r="B546" s="89" t="s">
        <v>10132</v>
      </c>
      <c r="C546" s="89"/>
      <c r="D546" s="89" t="s">
        <v>80</v>
      </c>
      <c r="E546" s="90" t="s">
        <v>23477</v>
      </c>
      <c r="F546" s="89">
        <v>3</v>
      </c>
      <c r="G546" s="130" t="s">
        <v>24727</v>
      </c>
      <c r="H546" s="89">
        <v>2009</v>
      </c>
      <c r="I546" s="89"/>
      <c r="J546" s="89"/>
      <c r="K546" s="89"/>
      <c r="L546" s="89"/>
      <c r="M546" s="89"/>
      <c r="N546" s="89"/>
      <c r="O546" s="89"/>
      <c r="P546" s="89"/>
      <c r="Q546" s="89"/>
      <c r="R546" s="89"/>
      <c r="S546" s="89"/>
      <c r="T546" s="89"/>
      <c r="U546" s="89"/>
      <c r="V546" s="89"/>
      <c r="W546" s="89" t="s">
        <v>249</v>
      </c>
      <c r="X546" s="89"/>
      <c r="Y546" s="89"/>
      <c r="Z546" s="89" t="s">
        <v>19299</v>
      </c>
      <c r="AA546" s="89"/>
      <c r="AB546" s="89"/>
      <c r="AC546" s="89" t="s">
        <v>9752</v>
      </c>
      <c r="AD546" s="89" t="s">
        <v>10083</v>
      </c>
      <c r="AE546" s="89" t="s">
        <v>9754</v>
      </c>
      <c r="AF546" s="89" t="s">
        <v>9755</v>
      </c>
      <c r="AG546" s="89" t="s">
        <v>9762</v>
      </c>
      <c r="AH546" s="92" t="s">
        <v>23925</v>
      </c>
      <c r="AI546" s="92" t="s">
        <v>24619</v>
      </c>
      <c r="AJ546" s="93" t="s">
        <v>21130</v>
      </c>
    </row>
    <row r="547" spans="1:36" x14ac:dyDescent="0.25">
      <c r="A547" s="89">
        <v>57720</v>
      </c>
      <c r="B547" s="89" t="s">
        <v>9756</v>
      </c>
      <c r="C547" s="89" t="s">
        <v>9757</v>
      </c>
      <c r="D547" s="89" t="s">
        <v>312</v>
      </c>
      <c r="E547" s="90" t="s">
        <v>5190</v>
      </c>
      <c r="F547" s="89">
        <v>1</v>
      </c>
      <c r="G547" s="130" t="s">
        <v>24784</v>
      </c>
      <c r="H547" s="89">
        <v>2009</v>
      </c>
      <c r="I547" s="89" t="s">
        <v>5194</v>
      </c>
      <c r="J547" s="89"/>
      <c r="K547" s="89">
        <v>117</v>
      </c>
      <c r="L547" s="100">
        <v>42463</v>
      </c>
      <c r="M547" s="89" t="s">
        <v>5191</v>
      </c>
      <c r="N547" s="89"/>
      <c r="O547" s="89"/>
      <c r="P547" s="89"/>
      <c r="Q547" s="89"/>
      <c r="R547" s="89"/>
      <c r="S547" s="89" t="s">
        <v>19632</v>
      </c>
      <c r="T547" s="89"/>
      <c r="U547" s="89">
        <v>24</v>
      </c>
      <c r="V547" s="89"/>
      <c r="W547" s="89" t="s">
        <v>262</v>
      </c>
      <c r="X547" s="89"/>
      <c r="Y547" s="89"/>
      <c r="Z547" s="89" t="s">
        <v>19300</v>
      </c>
      <c r="AA547" s="89"/>
      <c r="AB547" s="89"/>
      <c r="AC547" s="89" t="s">
        <v>9752</v>
      </c>
      <c r="AD547" s="89" t="s">
        <v>10083</v>
      </c>
      <c r="AE547" s="89" t="s">
        <v>9754</v>
      </c>
      <c r="AF547" s="89" t="s">
        <v>9755</v>
      </c>
      <c r="AG547" s="89" t="s">
        <v>9762</v>
      </c>
      <c r="AH547" s="92" t="s">
        <v>23627</v>
      </c>
      <c r="AI547" s="92" t="s">
        <v>24619</v>
      </c>
      <c r="AJ547" s="93" t="s">
        <v>21130</v>
      </c>
    </row>
    <row r="548" spans="1:36" x14ac:dyDescent="0.25">
      <c r="A548" s="89">
        <v>57721</v>
      </c>
      <c r="B548" s="89" t="s">
        <v>9756</v>
      </c>
      <c r="C548" s="89" t="s">
        <v>9757</v>
      </c>
      <c r="D548" s="89" t="s">
        <v>80</v>
      </c>
      <c r="E548" s="90" t="s">
        <v>5417</v>
      </c>
      <c r="F548" s="89">
        <v>1</v>
      </c>
      <c r="G548" s="130" t="s">
        <v>24784</v>
      </c>
      <c r="H548" s="89">
        <v>2009</v>
      </c>
      <c r="I548" s="89" t="s">
        <v>5420</v>
      </c>
      <c r="J548" s="89"/>
      <c r="K548" s="89">
        <v>57</v>
      </c>
      <c r="L548" s="89">
        <v>3</v>
      </c>
      <c r="M548" s="89" t="s">
        <v>5418</v>
      </c>
      <c r="N548" s="89"/>
      <c r="O548" s="89"/>
      <c r="P548" s="89"/>
      <c r="Q548" s="89"/>
      <c r="R548" s="89"/>
      <c r="S548" s="89" t="s">
        <v>19633</v>
      </c>
      <c r="T548" s="89"/>
      <c r="U548" s="89">
        <v>24</v>
      </c>
      <c r="V548" s="89"/>
      <c r="W548" s="89" t="s">
        <v>262</v>
      </c>
      <c r="X548" s="89"/>
      <c r="Y548" s="89"/>
      <c r="Z548" s="89" t="s">
        <v>19301</v>
      </c>
      <c r="AA548" s="89"/>
      <c r="AB548" s="89"/>
      <c r="AC548" s="89" t="s">
        <v>9752</v>
      </c>
      <c r="AD548" s="89" t="s">
        <v>10083</v>
      </c>
      <c r="AE548" s="89" t="s">
        <v>9754</v>
      </c>
      <c r="AF548" s="89" t="s">
        <v>9755</v>
      </c>
      <c r="AG548" s="89" t="s">
        <v>9762</v>
      </c>
      <c r="AH548" s="92" t="s">
        <v>23627</v>
      </c>
      <c r="AI548" s="92" t="s">
        <v>24619</v>
      </c>
      <c r="AJ548" s="93" t="s">
        <v>21130</v>
      </c>
    </row>
    <row r="549" spans="1:36" x14ac:dyDescent="0.25">
      <c r="A549" s="89">
        <v>57723</v>
      </c>
      <c r="B549" s="89" t="s">
        <v>9772</v>
      </c>
      <c r="C549" s="89" t="s">
        <v>9773</v>
      </c>
      <c r="D549" s="89" t="s">
        <v>80</v>
      </c>
      <c r="E549" s="90" t="s">
        <v>7961</v>
      </c>
      <c r="F549" s="89">
        <v>1</v>
      </c>
      <c r="G549" s="130" t="s">
        <v>25173</v>
      </c>
      <c r="H549" s="89">
        <v>2009</v>
      </c>
      <c r="I549" s="89" t="s">
        <v>7962</v>
      </c>
      <c r="J549" s="89" t="s">
        <v>19302</v>
      </c>
      <c r="K549" s="89"/>
      <c r="L549" s="89"/>
      <c r="M549" s="89"/>
      <c r="N549" s="89" t="s">
        <v>7963</v>
      </c>
      <c r="O549" s="89"/>
      <c r="P549" s="89"/>
      <c r="Q549" s="89" t="s">
        <v>7964</v>
      </c>
      <c r="R549" s="89"/>
      <c r="S549" s="89" t="s">
        <v>3350</v>
      </c>
      <c r="T549" s="89"/>
      <c r="U549" s="89">
        <v>20</v>
      </c>
      <c r="V549" s="89"/>
      <c r="W549" s="89" t="s">
        <v>262</v>
      </c>
      <c r="X549" s="89"/>
      <c r="Y549" s="89"/>
      <c r="Z549" s="89" t="s">
        <v>19303</v>
      </c>
      <c r="AA549" s="89" t="s">
        <v>19635</v>
      </c>
      <c r="AB549" s="89" t="s">
        <v>19302</v>
      </c>
      <c r="AC549" s="89" t="s">
        <v>9752</v>
      </c>
      <c r="AD549" s="89" t="s">
        <v>10083</v>
      </c>
      <c r="AE549" s="89" t="s">
        <v>9754</v>
      </c>
      <c r="AF549" s="89" t="s">
        <v>9755</v>
      </c>
      <c r="AG549" s="89" t="s">
        <v>9762</v>
      </c>
      <c r="AH549" s="92" t="s">
        <v>23926</v>
      </c>
      <c r="AI549" s="92" t="s">
        <v>24619</v>
      </c>
      <c r="AJ549" s="93" t="s">
        <v>21130</v>
      </c>
    </row>
    <row r="550" spans="1:36" x14ac:dyDescent="0.25">
      <c r="A550" s="89">
        <v>57724</v>
      </c>
      <c r="B550" s="89" t="s">
        <v>9772</v>
      </c>
      <c r="C550" s="89" t="s">
        <v>9773</v>
      </c>
      <c r="D550" s="89" t="s">
        <v>336</v>
      </c>
      <c r="E550" s="90" t="s">
        <v>19636</v>
      </c>
      <c r="F550" s="89">
        <v>2</v>
      </c>
      <c r="G550" s="130" t="s">
        <v>26328</v>
      </c>
      <c r="H550" s="89">
        <v>2009</v>
      </c>
      <c r="I550" s="89" t="s">
        <v>19637</v>
      </c>
      <c r="J550" s="89" t="s">
        <v>17107</v>
      </c>
      <c r="K550" s="89"/>
      <c r="L550" s="89"/>
      <c r="M550" s="89"/>
      <c r="N550" s="89"/>
      <c r="O550" s="89"/>
      <c r="P550" s="89"/>
      <c r="Q550" s="89" t="s">
        <v>4707</v>
      </c>
      <c r="R550" s="89"/>
      <c r="S550" s="89" t="s">
        <v>19638</v>
      </c>
      <c r="T550" s="89"/>
      <c r="U550" s="89">
        <v>8</v>
      </c>
      <c r="V550" s="89"/>
      <c r="W550" s="89" t="s">
        <v>201</v>
      </c>
      <c r="X550" s="89"/>
      <c r="Y550" s="89"/>
      <c r="Z550" s="89" t="s">
        <v>19636</v>
      </c>
      <c r="AA550" s="89" t="s">
        <v>19416</v>
      </c>
      <c r="AB550" s="89" t="s">
        <v>17107</v>
      </c>
      <c r="AC550" s="89" t="s">
        <v>9752</v>
      </c>
      <c r="AD550" s="89" t="s">
        <v>10083</v>
      </c>
      <c r="AE550" s="89" t="s">
        <v>9754</v>
      </c>
      <c r="AF550" s="89" t="s">
        <v>9755</v>
      </c>
      <c r="AG550" s="89" t="s">
        <v>9762</v>
      </c>
      <c r="AH550" s="92" t="s">
        <v>23844</v>
      </c>
      <c r="AI550" s="92" t="s">
        <v>24619</v>
      </c>
      <c r="AJ550" s="93" t="s">
        <v>21130</v>
      </c>
    </row>
    <row r="551" spans="1:36" x14ac:dyDescent="0.25">
      <c r="A551" s="89">
        <v>57725</v>
      </c>
      <c r="B551" s="89" t="s">
        <v>9745</v>
      </c>
      <c r="C551" s="89" t="s">
        <v>10093</v>
      </c>
      <c r="D551" s="89" t="s">
        <v>336</v>
      </c>
      <c r="E551" s="90" t="s">
        <v>3813</v>
      </c>
      <c r="F551" s="89">
        <v>2</v>
      </c>
      <c r="G551" s="130" t="s">
        <v>25868</v>
      </c>
      <c r="H551" s="89">
        <v>2009</v>
      </c>
      <c r="I551" s="89" t="s">
        <v>3803</v>
      </c>
      <c r="J551" s="89" t="s">
        <v>10106</v>
      </c>
      <c r="K551" s="89"/>
      <c r="L551" s="89"/>
      <c r="M551" s="89"/>
      <c r="N551" s="89" t="s">
        <v>3804</v>
      </c>
      <c r="O551" s="89"/>
      <c r="P551" s="89"/>
      <c r="Q551" s="89" t="s">
        <v>3122</v>
      </c>
      <c r="R551" s="89"/>
      <c r="S551" s="89" t="s">
        <v>19639</v>
      </c>
      <c r="T551" s="89"/>
      <c r="U551" s="89">
        <v>8</v>
      </c>
      <c r="V551" s="89"/>
      <c r="W551" s="89" t="s">
        <v>201</v>
      </c>
      <c r="X551" s="89"/>
      <c r="Y551" s="89"/>
      <c r="Z551" s="89" t="s">
        <v>3813</v>
      </c>
      <c r="AA551" s="89"/>
      <c r="AB551" s="89"/>
      <c r="AC551" s="89" t="s">
        <v>9752</v>
      </c>
      <c r="AD551" s="89" t="s">
        <v>10083</v>
      </c>
      <c r="AE551" s="89" t="s">
        <v>9754</v>
      </c>
      <c r="AF551" s="89" t="s">
        <v>9755</v>
      </c>
      <c r="AG551" s="89" t="s">
        <v>9762</v>
      </c>
      <c r="AH551" s="92" t="s">
        <v>23858</v>
      </c>
      <c r="AI551" s="92" t="s">
        <v>24619</v>
      </c>
      <c r="AJ551" s="93" t="s">
        <v>21130</v>
      </c>
    </row>
    <row r="552" spans="1:36" x14ac:dyDescent="0.25">
      <c r="A552" s="89">
        <v>57726</v>
      </c>
      <c r="B552" s="89" t="s">
        <v>9745</v>
      </c>
      <c r="C552" s="89" t="s">
        <v>10093</v>
      </c>
      <c r="D552" s="89" t="s">
        <v>237</v>
      </c>
      <c r="E552" s="90" t="s">
        <v>3119</v>
      </c>
      <c r="F552" s="89">
        <v>2</v>
      </c>
      <c r="G552" s="130" t="s">
        <v>25868</v>
      </c>
      <c r="H552" s="89">
        <v>2009</v>
      </c>
      <c r="I552" s="89" t="s">
        <v>3120</v>
      </c>
      <c r="J552" s="89" t="s">
        <v>10106</v>
      </c>
      <c r="K552" s="89"/>
      <c r="L552" s="89"/>
      <c r="M552" s="89"/>
      <c r="N552" s="89" t="s">
        <v>3121</v>
      </c>
      <c r="O552" s="89"/>
      <c r="P552" s="89"/>
      <c r="Q552" s="89" t="s">
        <v>3122</v>
      </c>
      <c r="R552" s="89"/>
      <c r="S552" s="89" t="s">
        <v>19640</v>
      </c>
      <c r="T552" s="89"/>
      <c r="U552" s="89">
        <v>8</v>
      </c>
      <c r="V552" s="89"/>
      <c r="W552" s="89" t="s">
        <v>201</v>
      </c>
      <c r="X552" s="89"/>
      <c r="Y552" s="89"/>
      <c r="Z552" s="89" t="s">
        <v>3813</v>
      </c>
      <c r="AA552" s="89"/>
      <c r="AB552" s="89"/>
      <c r="AC552" s="89" t="s">
        <v>9752</v>
      </c>
      <c r="AD552" s="89" t="s">
        <v>10083</v>
      </c>
      <c r="AE552" s="89" t="s">
        <v>9754</v>
      </c>
      <c r="AF552" s="89" t="s">
        <v>9755</v>
      </c>
      <c r="AG552" s="89" t="s">
        <v>9762</v>
      </c>
      <c r="AH552" s="92" t="s">
        <v>23858</v>
      </c>
      <c r="AI552" s="92" t="s">
        <v>24619</v>
      </c>
      <c r="AJ552" s="93" t="s">
        <v>21130</v>
      </c>
    </row>
    <row r="553" spans="1:36" x14ac:dyDescent="0.25">
      <c r="A553" s="89">
        <v>57728</v>
      </c>
      <c r="B553" s="89" t="s">
        <v>9756</v>
      </c>
      <c r="C553" s="89" t="s">
        <v>9757</v>
      </c>
      <c r="D553" s="89" t="s">
        <v>336</v>
      </c>
      <c r="E553" s="90" t="s">
        <v>4866</v>
      </c>
      <c r="F553" s="89">
        <v>3</v>
      </c>
      <c r="G553" s="130" t="s">
        <v>26329</v>
      </c>
      <c r="H553" s="89">
        <v>2009</v>
      </c>
      <c r="I553" s="89" t="s">
        <v>4869</v>
      </c>
      <c r="J553" s="89"/>
      <c r="K553" s="89"/>
      <c r="L553" s="89">
        <v>157</v>
      </c>
      <c r="M553" s="89" t="s">
        <v>4867</v>
      </c>
      <c r="N553" s="89"/>
      <c r="O553" s="89"/>
      <c r="P553" s="89" t="s">
        <v>19304</v>
      </c>
      <c r="Q553" s="89"/>
      <c r="R553" s="89"/>
      <c r="S553" s="89" t="s">
        <v>19641</v>
      </c>
      <c r="T553" s="89"/>
      <c r="U553" s="89">
        <v>19</v>
      </c>
      <c r="V553" s="89"/>
      <c r="W553" s="89" t="s">
        <v>4836</v>
      </c>
      <c r="X553" s="89"/>
      <c r="Y553" s="89"/>
      <c r="Z553" s="89" t="s">
        <v>4866</v>
      </c>
      <c r="AA553" s="89"/>
      <c r="AB553" s="89"/>
      <c r="AC553" s="89" t="s">
        <v>9752</v>
      </c>
      <c r="AD553" s="89" t="s">
        <v>10083</v>
      </c>
      <c r="AE553" s="89" t="s">
        <v>9754</v>
      </c>
      <c r="AF553" s="89" t="s">
        <v>9755</v>
      </c>
      <c r="AG553" s="89" t="s">
        <v>9762</v>
      </c>
      <c r="AH553" s="92" t="s">
        <v>23927</v>
      </c>
      <c r="AI553" s="92" t="s">
        <v>24619</v>
      </c>
      <c r="AJ553" s="93" t="s">
        <v>21130</v>
      </c>
    </row>
    <row r="554" spans="1:36" x14ac:dyDescent="0.25">
      <c r="A554" s="89">
        <v>57729</v>
      </c>
      <c r="B554" s="89" t="s">
        <v>9756</v>
      </c>
      <c r="C554" s="89" t="s">
        <v>9757</v>
      </c>
      <c r="D554" s="89" t="s">
        <v>336</v>
      </c>
      <c r="E554" s="90" t="s">
        <v>4976</v>
      </c>
      <c r="F554" s="89">
        <v>1</v>
      </c>
      <c r="G554" s="130" t="s">
        <v>26330</v>
      </c>
      <c r="H554" s="89">
        <v>2009</v>
      </c>
      <c r="I554" s="89" t="s">
        <v>4978</v>
      </c>
      <c r="J554" s="89"/>
      <c r="K554" s="89"/>
      <c r="L554" s="89">
        <v>1</v>
      </c>
      <c r="M554" s="89" t="s">
        <v>4977</v>
      </c>
      <c r="N554" s="89"/>
      <c r="O554" s="89"/>
      <c r="P554" s="89" t="s">
        <v>19642</v>
      </c>
      <c r="Q554" s="89"/>
      <c r="R554" s="89"/>
      <c r="S554" s="102">
        <v>41640</v>
      </c>
      <c r="T554" s="89"/>
      <c r="U554" s="89">
        <v>14</v>
      </c>
      <c r="V554" s="89"/>
      <c r="W554" s="89" t="s">
        <v>4836</v>
      </c>
      <c r="X554" s="89"/>
      <c r="Y554" s="89"/>
      <c r="Z554" s="89" t="s">
        <v>4976</v>
      </c>
      <c r="AA554" s="89"/>
      <c r="AB554" s="89"/>
      <c r="AC554" s="89" t="s">
        <v>9752</v>
      </c>
      <c r="AD554" s="89" t="s">
        <v>10083</v>
      </c>
      <c r="AE554" s="89" t="s">
        <v>9754</v>
      </c>
      <c r="AF554" s="89" t="s">
        <v>9755</v>
      </c>
      <c r="AG554" s="89" t="s">
        <v>9762</v>
      </c>
      <c r="AH554" s="92" t="s">
        <v>23927</v>
      </c>
      <c r="AI554" s="92" t="s">
        <v>24619</v>
      </c>
      <c r="AJ554" s="93" t="s">
        <v>21130</v>
      </c>
    </row>
    <row r="555" spans="1:36" x14ac:dyDescent="0.25">
      <c r="A555" s="89">
        <v>57730</v>
      </c>
      <c r="B555" s="89" t="s">
        <v>9767</v>
      </c>
      <c r="C555" s="89" t="s">
        <v>3630</v>
      </c>
      <c r="D555" s="89" t="s">
        <v>80</v>
      </c>
      <c r="E555" s="90" t="s">
        <v>1936</v>
      </c>
      <c r="F555" s="89">
        <v>1</v>
      </c>
      <c r="G555" s="130" t="s">
        <v>24789</v>
      </c>
      <c r="H555" s="89">
        <v>2009</v>
      </c>
      <c r="I555" s="89"/>
      <c r="J555" s="89" t="s">
        <v>9769</v>
      </c>
      <c r="K555" s="89"/>
      <c r="L555" s="89"/>
      <c r="M555" s="89"/>
      <c r="N555" s="89" t="s">
        <v>1937</v>
      </c>
      <c r="O555" s="89"/>
      <c r="P555" s="89"/>
      <c r="Q555" s="89" t="s">
        <v>471</v>
      </c>
      <c r="R555" s="89"/>
      <c r="S555" s="89"/>
      <c r="T555" s="89"/>
      <c r="U555" s="89">
        <v>152</v>
      </c>
      <c r="V555" s="89"/>
      <c r="W555" s="89" t="s">
        <v>249</v>
      </c>
      <c r="X555" s="89"/>
      <c r="Y555" s="89"/>
      <c r="Z555" s="89" t="s">
        <v>19305</v>
      </c>
      <c r="AA555" s="89"/>
      <c r="AB555" s="89"/>
      <c r="AC555" s="89" t="s">
        <v>9752</v>
      </c>
      <c r="AD555" s="89" t="s">
        <v>10083</v>
      </c>
      <c r="AE555" s="89" t="s">
        <v>9754</v>
      </c>
      <c r="AF555" s="89" t="s">
        <v>9755</v>
      </c>
      <c r="AG555" s="89" t="s">
        <v>9762</v>
      </c>
      <c r="AH555" s="92" t="s">
        <v>23928</v>
      </c>
      <c r="AI555" s="92" t="s">
        <v>24619</v>
      </c>
      <c r="AJ555" s="93" t="s">
        <v>21130</v>
      </c>
    </row>
    <row r="556" spans="1:36" x14ac:dyDescent="0.25">
      <c r="A556" s="89">
        <v>57731</v>
      </c>
      <c r="B556" s="89" t="s">
        <v>9772</v>
      </c>
      <c r="C556" s="89" t="s">
        <v>9773</v>
      </c>
      <c r="D556" s="89" t="s">
        <v>80</v>
      </c>
      <c r="E556" s="90" t="s">
        <v>8151</v>
      </c>
      <c r="F556" s="89">
        <v>1</v>
      </c>
      <c r="G556" s="130" t="s">
        <v>24773</v>
      </c>
      <c r="H556" s="89">
        <v>2009</v>
      </c>
      <c r="I556" s="89" t="s">
        <v>7658</v>
      </c>
      <c r="J556" s="89" t="s">
        <v>10504</v>
      </c>
      <c r="K556" s="89"/>
      <c r="L556" s="89"/>
      <c r="M556" s="89"/>
      <c r="N556" s="89" t="s">
        <v>7659</v>
      </c>
      <c r="O556" s="89"/>
      <c r="P556" s="89"/>
      <c r="Q556" s="89" t="s">
        <v>8152</v>
      </c>
      <c r="R556" s="89"/>
      <c r="S556" s="89" t="s">
        <v>19643</v>
      </c>
      <c r="T556" s="89"/>
      <c r="U556" s="89">
        <v>8</v>
      </c>
      <c r="V556" s="89"/>
      <c r="W556" s="89" t="s">
        <v>201</v>
      </c>
      <c r="X556" s="89"/>
      <c r="Y556" s="89"/>
      <c r="Z556" s="89" t="s">
        <v>19306</v>
      </c>
      <c r="AA556" s="89"/>
      <c r="AB556" s="89" t="s">
        <v>10504</v>
      </c>
      <c r="AC556" s="89" t="s">
        <v>9752</v>
      </c>
      <c r="AD556" s="89" t="s">
        <v>10083</v>
      </c>
      <c r="AE556" s="89" t="s">
        <v>9754</v>
      </c>
      <c r="AF556" s="89" t="s">
        <v>9755</v>
      </c>
      <c r="AG556" s="89" t="s">
        <v>9762</v>
      </c>
      <c r="AH556" s="92" t="s">
        <v>23857</v>
      </c>
      <c r="AI556" s="92" t="s">
        <v>24619</v>
      </c>
      <c r="AJ556" s="93" t="s">
        <v>21130</v>
      </c>
    </row>
    <row r="557" spans="1:36" x14ac:dyDescent="0.25">
      <c r="A557" s="89">
        <v>57732</v>
      </c>
      <c r="B557" s="89" t="s">
        <v>9772</v>
      </c>
      <c r="C557" s="89" t="s">
        <v>9773</v>
      </c>
      <c r="D557" s="89" t="s">
        <v>80</v>
      </c>
      <c r="E557" s="90" t="s">
        <v>7880</v>
      </c>
      <c r="F557" s="89">
        <v>1</v>
      </c>
      <c r="G557" s="130" t="s">
        <v>24773</v>
      </c>
      <c r="H557" s="89">
        <v>2009</v>
      </c>
      <c r="I557" s="89" t="s">
        <v>7881</v>
      </c>
      <c r="J557" s="89" t="s">
        <v>10086</v>
      </c>
      <c r="K557" s="89"/>
      <c r="L557" s="89"/>
      <c r="M557" s="89"/>
      <c r="N557" s="89" t="s">
        <v>7587</v>
      </c>
      <c r="O557" s="89"/>
      <c r="P557" s="89"/>
      <c r="Q557" s="89" t="s">
        <v>3631</v>
      </c>
      <c r="R557" s="89"/>
      <c r="S557" s="89" t="s">
        <v>19644</v>
      </c>
      <c r="T557" s="89"/>
      <c r="U557" s="89">
        <v>5</v>
      </c>
      <c r="V557" s="89"/>
      <c r="W557" s="89" t="s">
        <v>201</v>
      </c>
      <c r="X557" s="89"/>
      <c r="Y557" s="89"/>
      <c r="Z557" s="89" t="s">
        <v>19307</v>
      </c>
      <c r="AA557" s="89" t="s">
        <v>19476</v>
      </c>
      <c r="AB557" s="89" t="s">
        <v>10086</v>
      </c>
      <c r="AC557" s="89" t="s">
        <v>9752</v>
      </c>
      <c r="AD557" s="89" t="s">
        <v>10083</v>
      </c>
      <c r="AE557" s="89" t="s">
        <v>9754</v>
      </c>
      <c r="AF557" s="89" t="s">
        <v>9755</v>
      </c>
      <c r="AG557" s="89" t="s">
        <v>9762</v>
      </c>
      <c r="AH557" s="92" t="s">
        <v>23857</v>
      </c>
      <c r="AI557" s="92" t="s">
        <v>24619</v>
      </c>
      <c r="AJ557" s="93" t="s">
        <v>21130</v>
      </c>
    </row>
    <row r="558" spans="1:36" x14ac:dyDescent="0.25">
      <c r="A558" s="89">
        <v>57734</v>
      </c>
      <c r="B558" s="89" t="s">
        <v>9767</v>
      </c>
      <c r="C558" s="89" t="s">
        <v>3630</v>
      </c>
      <c r="D558" s="89" t="s">
        <v>80</v>
      </c>
      <c r="E558" s="90" t="s">
        <v>1960</v>
      </c>
      <c r="F558" s="89">
        <v>7</v>
      </c>
      <c r="G558" s="130" t="s">
        <v>26331</v>
      </c>
      <c r="H558" s="89">
        <v>2009</v>
      </c>
      <c r="I558" s="89"/>
      <c r="J558" s="89" t="s">
        <v>9776</v>
      </c>
      <c r="K558" s="89"/>
      <c r="L558" s="89"/>
      <c r="M558" s="89"/>
      <c r="N558" s="89" t="s">
        <v>1961</v>
      </c>
      <c r="O558" s="89"/>
      <c r="P558" s="89"/>
      <c r="Q558" s="89" t="s">
        <v>1650</v>
      </c>
      <c r="R558" s="89"/>
      <c r="S558" s="89"/>
      <c r="T558" s="89"/>
      <c r="U558" s="89">
        <v>108</v>
      </c>
      <c r="V558" s="89"/>
      <c r="W558" s="89" t="s">
        <v>201</v>
      </c>
      <c r="X558" s="89"/>
      <c r="Y558" s="89"/>
      <c r="Z558" s="89" t="s">
        <v>19308</v>
      </c>
      <c r="AA558" s="89"/>
      <c r="AB558" s="89"/>
      <c r="AC558" s="89" t="s">
        <v>9752</v>
      </c>
      <c r="AD558" s="89" t="s">
        <v>10083</v>
      </c>
      <c r="AE558" s="89" t="s">
        <v>9754</v>
      </c>
      <c r="AF558" s="89" t="s">
        <v>9755</v>
      </c>
      <c r="AG558" s="89" t="s">
        <v>9762</v>
      </c>
      <c r="AH558" s="92" t="s">
        <v>23929</v>
      </c>
      <c r="AI558" s="92" t="s">
        <v>24619</v>
      </c>
      <c r="AJ558" s="93" t="s">
        <v>21130</v>
      </c>
    </row>
    <row r="559" spans="1:36" x14ac:dyDescent="0.25">
      <c r="A559" s="89">
        <v>57735</v>
      </c>
      <c r="B559" s="89" t="s">
        <v>9756</v>
      </c>
      <c r="C559" s="89" t="s">
        <v>9757</v>
      </c>
      <c r="D559" s="89" t="s">
        <v>80</v>
      </c>
      <c r="E559" s="90" t="s">
        <v>7059</v>
      </c>
      <c r="F559" s="89">
        <v>2</v>
      </c>
      <c r="G559" s="130" t="s">
        <v>26332</v>
      </c>
      <c r="H559" s="89">
        <v>2009</v>
      </c>
      <c r="I559" s="89" t="s">
        <v>5950</v>
      </c>
      <c r="J559" s="89"/>
      <c r="K559" s="89">
        <v>60</v>
      </c>
      <c r="L559" s="89">
        <v>1</v>
      </c>
      <c r="M559" s="89" t="s">
        <v>5949</v>
      </c>
      <c r="N559" s="89"/>
      <c r="O559" s="89"/>
      <c r="P559" s="89"/>
      <c r="Q559" s="89"/>
      <c r="R559" s="89"/>
      <c r="S559" s="89" t="s">
        <v>6842</v>
      </c>
      <c r="T559" s="89"/>
      <c r="U559" s="89">
        <v>2</v>
      </c>
      <c r="V559" s="89"/>
      <c r="W559" s="89" t="s">
        <v>313</v>
      </c>
      <c r="X559" s="89"/>
      <c r="Y559" s="89"/>
      <c r="Z559" s="89" t="s">
        <v>19645</v>
      </c>
      <c r="AA559" s="89"/>
      <c r="AB559" s="89"/>
      <c r="AC559" s="89" t="s">
        <v>9752</v>
      </c>
      <c r="AD559" s="89" t="s">
        <v>10083</v>
      </c>
      <c r="AE559" s="89" t="s">
        <v>9754</v>
      </c>
      <c r="AF559" s="89" t="s">
        <v>9755</v>
      </c>
      <c r="AG559" s="89" t="s">
        <v>9762</v>
      </c>
      <c r="AH559" s="92" t="s">
        <v>23857</v>
      </c>
      <c r="AI559" s="92" t="s">
        <v>24619</v>
      </c>
      <c r="AJ559" s="93" t="s">
        <v>21130</v>
      </c>
    </row>
    <row r="560" spans="1:36" x14ac:dyDescent="0.25">
      <c r="A560" s="89">
        <v>57737</v>
      </c>
      <c r="B560" s="89" t="s">
        <v>9772</v>
      </c>
      <c r="C560" s="89" t="s">
        <v>9773</v>
      </c>
      <c r="D560" s="89" t="s">
        <v>80</v>
      </c>
      <c r="E560" s="90" t="s">
        <v>23576</v>
      </c>
      <c r="F560" s="89">
        <v>1</v>
      </c>
      <c r="G560" s="130" t="s">
        <v>24773</v>
      </c>
      <c r="H560" s="89">
        <v>2009</v>
      </c>
      <c r="I560" s="89" t="s">
        <v>8022</v>
      </c>
      <c r="J560" s="89" t="s">
        <v>10489</v>
      </c>
      <c r="K560" s="89"/>
      <c r="L560" s="89"/>
      <c r="M560" s="89"/>
      <c r="N560" s="89" t="s">
        <v>8023</v>
      </c>
      <c r="O560" s="89"/>
      <c r="P560" s="89"/>
      <c r="Q560" s="89" t="s">
        <v>8024</v>
      </c>
      <c r="R560" s="89"/>
      <c r="S560" s="89" t="s">
        <v>19359</v>
      </c>
      <c r="T560" s="89"/>
      <c r="U560" s="89">
        <v>6</v>
      </c>
      <c r="V560" s="89"/>
      <c r="W560" s="89" t="s">
        <v>201</v>
      </c>
      <c r="X560" s="89"/>
      <c r="Y560" s="89"/>
      <c r="Z560" s="89" t="s">
        <v>19646</v>
      </c>
      <c r="AA560" s="89" t="s">
        <v>19647</v>
      </c>
      <c r="AB560" s="89" t="s">
        <v>10489</v>
      </c>
      <c r="AC560" s="89" t="s">
        <v>9752</v>
      </c>
      <c r="AD560" s="89" t="s">
        <v>10083</v>
      </c>
      <c r="AE560" s="89" t="s">
        <v>9754</v>
      </c>
      <c r="AF560" s="89" t="s">
        <v>9755</v>
      </c>
      <c r="AG560" s="89" t="s">
        <v>9762</v>
      </c>
      <c r="AH560" s="92" t="s">
        <v>23857</v>
      </c>
      <c r="AI560" s="92" t="s">
        <v>24619</v>
      </c>
      <c r="AJ560" s="93" t="s">
        <v>21130</v>
      </c>
    </row>
    <row r="561" spans="1:36" x14ac:dyDescent="0.25">
      <c r="A561" s="89">
        <v>57739</v>
      </c>
      <c r="B561" s="89" t="s">
        <v>9756</v>
      </c>
      <c r="C561" s="89" t="s">
        <v>9757</v>
      </c>
      <c r="D561" s="89" t="s">
        <v>80</v>
      </c>
      <c r="E561" s="90" t="s">
        <v>6243</v>
      </c>
      <c r="F561" s="89">
        <v>1</v>
      </c>
      <c r="G561" s="130" t="s">
        <v>24773</v>
      </c>
      <c r="H561" s="89">
        <v>2009</v>
      </c>
      <c r="I561" s="89" t="s">
        <v>5950</v>
      </c>
      <c r="J561" s="89"/>
      <c r="K561" s="89">
        <v>59</v>
      </c>
      <c r="L561" s="89">
        <v>4</v>
      </c>
      <c r="M561" s="89" t="s">
        <v>5949</v>
      </c>
      <c r="N561" s="89"/>
      <c r="O561" s="89"/>
      <c r="P561" s="89"/>
      <c r="Q561" s="89"/>
      <c r="R561" s="89"/>
      <c r="S561" s="89" t="s">
        <v>18467</v>
      </c>
      <c r="T561" s="89"/>
      <c r="U561" s="89">
        <v>5</v>
      </c>
      <c r="V561" s="89"/>
      <c r="W561" s="89" t="s">
        <v>201</v>
      </c>
      <c r="X561" s="89"/>
      <c r="Y561" s="89"/>
      <c r="Z561" s="89" t="s">
        <v>19311</v>
      </c>
      <c r="AA561" s="89"/>
      <c r="AB561" s="89"/>
      <c r="AC561" s="89" t="s">
        <v>9752</v>
      </c>
      <c r="AD561" s="89" t="s">
        <v>10083</v>
      </c>
      <c r="AE561" s="89" t="s">
        <v>9754</v>
      </c>
      <c r="AF561" s="89" t="s">
        <v>9755</v>
      </c>
      <c r="AG561" s="89" t="s">
        <v>9762</v>
      </c>
      <c r="AH561" s="92" t="s">
        <v>23857</v>
      </c>
      <c r="AI561" s="92" t="s">
        <v>24619</v>
      </c>
      <c r="AJ561" s="93" t="s">
        <v>21130</v>
      </c>
    </row>
    <row r="562" spans="1:36" x14ac:dyDescent="0.25">
      <c r="A562" s="89">
        <v>57740</v>
      </c>
      <c r="B562" s="89" t="s">
        <v>9745</v>
      </c>
      <c r="C562" s="89" t="s">
        <v>10093</v>
      </c>
      <c r="D562" s="89" t="s">
        <v>80</v>
      </c>
      <c r="E562" s="90" t="s">
        <v>999</v>
      </c>
      <c r="F562" s="89">
        <v>2</v>
      </c>
      <c r="G562" s="130" t="s">
        <v>26333</v>
      </c>
      <c r="H562" s="89">
        <v>2009</v>
      </c>
      <c r="I562" s="89" t="s">
        <v>967</v>
      </c>
      <c r="J562" s="89" t="s">
        <v>9769</v>
      </c>
      <c r="K562" s="89"/>
      <c r="L562" s="89"/>
      <c r="M562" s="89"/>
      <c r="N562" s="89" t="s">
        <v>968</v>
      </c>
      <c r="O562" s="89"/>
      <c r="P562" s="89"/>
      <c r="Q562" s="89" t="s">
        <v>969</v>
      </c>
      <c r="R562" s="89"/>
      <c r="S562" s="102">
        <v>45139</v>
      </c>
      <c r="T562" s="89"/>
      <c r="U562" s="89">
        <v>16</v>
      </c>
      <c r="V562" s="89"/>
      <c r="W562" s="89" t="s">
        <v>201</v>
      </c>
      <c r="X562" s="89"/>
      <c r="Y562" s="89"/>
      <c r="Z562" s="89" t="s">
        <v>14447</v>
      </c>
      <c r="AA562" s="89"/>
      <c r="AB562" s="89"/>
      <c r="AC562" s="89" t="s">
        <v>9752</v>
      </c>
      <c r="AD562" s="89" t="s">
        <v>10083</v>
      </c>
      <c r="AE562" s="89" t="s">
        <v>9754</v>
      </c>
      <c r="AF562" s="89" t="s">
        <v>9755</v>
      </c>
      <c r="AG562" s="89" t="s">
        <v>9762</v>
      </c>
      <c r="AH562" s="92" t="s">
        <v>23930</v>
      </c>
      <c r="AI562" s="92" t="s">
        <v>24619</v>
      </c>
      <c r="AJ562" s="93" t="s">
        <v>21130</v>
      </c>
    </row>
    <row r="563" spans="1:36" x14ac:dyDescent="0.25">
      <c r="A563" s="89">
        <v>57741</v>
      </c>
      <c r="B563" s="89" t="s">
        <v>9745</v>
      </c>
      <c r="C563" s="89" t="s">
        <v>10093</v>
      </c>
      <c r="D563" s="89" t="s">
        <v>80</v>
      </c>
      <c r="E563" s="90" t="s">
        <v>966</v>
      </c>
      <c r="F563" s="89">
        <v>1</v>
      </c>
      <c r="G563" s="130" t="s">
        <v>25095</v>
      </c>
      <c r="H563" s="89">
        <v>2009</v>
      </c>
      <c r="I563" s="89" t="s">
        <v>967</v>
      </c>
      <c r="J563" s="89" t="s">
        <v>9769</v>
      </c>
      <c r="K563" s="89"/>
      <c r="L563" s="89"/>
      <c r="M563" s="89"/>
      <c r="N563" s="89" t="s">
        <v>968</v>
      </c>
      <c r="O563" s="89"/>
      <c r="P563" s="89"/>
      <c r="Q563" s="89" t="s">
        <v>969</v>
      </c>
      <c r="R563" s="89"/>
      <c r="S563" s="89" t="s">
        <v>4616</v>
      </c>
      <c r="T563" s="89"/>
      <c r="U563" s="89">
        <v>8</v>
      </c>
      <c r="V563" s="89"/>
      <c r="W563" s="89" t="s">
        <v>201</v>
      </c>
      <c r="X563" s="89"/>
      <c r="Y563" s="89"/>
      <c r="Z563" s="89" t="s">
        <v>19312</v>
      </c>
      <c r="AA563" s="89"/>
      <c r="AB563" s="89"/>
      <c r="AC563" s="89" t="s">
        <v>9752</v>
      </c>
      <c r="AD563" s="89" t="s">
        <v>10083</v>
      </c>
      <c r="AE563" s="89" t="s">
        <v>9754</v>
      </c>
      <c r="AF563" s="89" t="s">
        <v>9755</v>
      </c>
      <c r="AG563" s="89" t="s">
        <v>9762</v>
      </c>
      <c r="AH563" s="92" t="s">
        <v>23930</v>
      </c>
      <c r="AI563" s="92" t="s">
        <v>24619</v>
      </c>
      <c r="AJ563" s="93" t="s">
        <v>21130</v>
      </c>
    </row>
    <row r="564" spans="1:36" x14ac:dyDescent="0.25">
      <c r="A564" s="89">
        <v>57742</v>
      </c>
      <c r="B564" s="89" t="s">
        <v>9745</v>
      </c>
      <c r="C564" s="89" t="s">
        <v>10093</v>
      </c>
      <c r="D564" s="89" t="s">
        <v>80</v>
      </c>
      <c r="E564" s="90" t="s">
        <v>980</v>
      </c>
      <c r="F564" s="89">
        <v>1</v>
      </c>
      <c r="G564" s="130" t="s">
        <v>25095</v>
      </c>
      <c r="H564" s="89">
        <v>2009</v>
      </c>
      <c r="I564" s="89" t="s">
        <v>967</v>
      </c>
      <c r="J564" s="89" t="s">
        <v>9769</v>
      </c>
      <c r="K564" s="89"/>
      <c r="L564" s="89"/>
      <c r="M564" s="89"/>
      <c r="N564" s="89" t="s">
        <v>968</v>
      </c>
      <c r="O564" s="89"/>
      <c r="P564" s="89"/>
      <c r="Q564" s="89" t="s">
        <v>969</v>
      </c>
      <c r="R564" s="89"/>
      <c r="S564" s="89" t="s">
        <v>19648</v>
      </c>
      <c r="T564" s="89"/>
      <c r="U564" s="89">
        <v>33</v>
      </c>
      <c r="V564" s="89"/>
      <c r="W564" s="89" t="s">
        <v>201</v>
      </c>
      <c r="X564" s="89"/>
      <c r="Y564" s="89"/>
      <c r="Z564" s="89" t="s">
        <v>19313</v>
      </c>
      <c r="AA564" s="89"/>
      <c r="AB564" s="89"/>
      <c r="AC564" s="89" t="s">
        <v>9752</v>
      </c>
      <c r="AD564" s="89" t="s">
        <v>10083</v>
      </c>
      <c r="AE564" s="89" t="s">
        <v>9754</v>
      </c>
      <c r="AF564" s="89" t="s">
        <v>9755</v>
      </c>
      <c r="AG564" s="89" t="s">
        <v>9762</v>
      </c>
      <c r="AH564" s="92" t="s">
        <v>23667</v>
      </c>
      <c r="AI564" s="92" t="s">
        <v>24619</v>
      </c>
      <c r="AJ564" s="93" t="s">
        <v>21130</v>
      </c>
    </row>
    <row r="565" spans="1:36" x14ac:dyDescent="0.25">
      <c r="A565" s="89">
        <v>57743</v>
      </c>
      <c r="B565" s="89" t="s">
        <v>9745</v>
      </c>
      <c r="C565" s="89" t="s">
        <v>10093</v>
      </c>
      <c r="D565" s="89" t="s">
        <v>80</v>
      </c>
      <c r="E565" s="90" t="s">
        <v>23577</v>
      </c>
      <c r="F565" s="89">
        <v>1</v>
      </c>
      <c r="G565" s="130" t="s">
        <v>25577</v>
      </c>
      <c r="H565" s="89">
        <v>2009</v>
      </c>
      <c r="I565" s="89" t="s">
        <v>993</v>
      </c>
      <c r="J565" s="89" t="s">
        <v>9769</v>
      </c>
      <c r="K565" s="89"/>
      <c r="L565" s="89"/>
      <c r="M565" s="89"/>
      <c r="N565" s="89" t="s">
        <v>968</v>
      </c>
      <c r="O565" s="89"/>
      <c r="P565" s="89"/>
      <c r="Q565" s="89" t="s">
        <v>994</v>
      </c>
      <c r="R565" s="89"/>
      <c r="S565" s="89" t="s">
        <v>19649</v>
      </c>
      <c r="T565" s="89"/>
      <c r="U565" s="89">
        <v>46</v>
      </c>
      <c r="V565" s="89"/>
      <c r="W565" s="89" t="s">
        <v>249</v>
      </c>
      <c r="X565" s="89"/>
      <c r="Y565" s="89"/>
      <c r="Z565" s="89" t="s">
        <v>19650</v>
      </c>
      <c r="AA565" s="89"/>
      <c r="AB565" s="89"/>
      <c r="AC565" s="89" t="s">
        <v>9752</v>
      </c>
      <c r="AD565" s="89" t="s">
        <v>10083</v>
      </c>
      <c r="AE565" s="89" t="s">
        <v>9754</v>
      </c>
      <c r="AF565" s="89" t="s">
        <v>9755</v>
      </c>
      <c r="AG565" s="89" t="s">
        <v>9762</v>
      </c>
      <c r="AH565" s="92" t="s">
        <v>23931</v>
      </c>
      <c r="AI565" s="92" t="s">
        <v>24619</v>
      </c>
      <c r="AJ565" s="93" t="s">
        <v>21130</v>
      </c>
    </row>
    <row r="566" spans="1:36" x14ac:dyDescent="0.25">
      <c r="A566" s="89">
        <v>57744</v>
      </c>
      <c r="B566" s="89" t="s">
        <v>9745</v>
      </c>
      <c r="C566" s="89" t="s">
        <v>10093</v>
      </c>
      <c r="D566" s="89" t="s">
        <v>80</v>
      </c>
      <c r="E566" s="90" t="s">
        <v>1220</v>
      </c>
      <c r="F566" s="89">
        <v>1</v>
      </c>
      <c r="G566" s="130" t="s">
        <v>25577</v>
      </c>
      <c r="H566" s="89">
        <v>2009</v>
      </c>
      <c r="I566" s="89" t="s">
        <v>1221</v>
      </c>
      <c r="J566" s="89" t="s">
        <v>9769</v>
      </c>
      <c r="K566" s="89"/>
      <c r="L566" s="89"/>
      <c r="M566" s="89"/>
      <c r="N566" s="89" t="s">
        <v>1222</v>
      </c>
      <c r="O566" s="89"/>
      <c r="P566" s="89"/>
      <c r="Q566" s="89" t="s">
        <v>1224</v>
      </c>
      <c r="R566" s="89"/>
      <c r="S566" s="89" t="s">
        <v>12704</v>
      </c>
      <c r="T566" s="89"/>
      <c r="U566" s="89">
        <v>18</v>
      </c>
      <c r="V566" s="89"/>
      <c r="W566" s="89" t="s">
        <v>249</v>
      </c>
      <c r="X566" s="89"/>
      <c r="Y566" s="89"/>
      <c r="Z566" s="89" t="s">
        <v>19316</v>
      </c>
      <c r="AA566" s="89"/>
      <c r="AB566" s="89"/>
      <c r="AC566" s="89" t="s">
        <v>9752</v>
      </c>
      <c r="AD566" s="89" t="s">
        <v>10083</v>
      </c>
      <c r="AE566" s="89" t="s">
        <v>9754</v>
      </c>
      <c r="AF566" s="89" t="s">
        <v>9755</v>
      </c>
      <c r="AG566" s="89" t="s">
        <v>9762</v>
      </c>
      <c r="AH566" s="92" t="s">
        <v>23949</v>
      </c>
      <c r="AI566" s="92" t="s">
        <v>24619</v>
      </c>
      <c r="AJ566" s="93" t="s">
        <v>21130</v>
      </c>
    </row>
    <row r="567" spans="1:36" x14ac:dyDescent="0.25">
      <c r="A567" s="89">
        <v>57796</v>
      </c>
      <c r="B567" s="89" t="s">
        <v>9772</v>
      </c>
      <c r="C567" s="89" t="s">
        <v>9773</v>
      </c>
      <c r="D567" s="89" t="s">
        <v>80</v>
      </c>
      <c r="E567" s="90" t="s">
        <v>8492</v>
      </c>
      <c r="F567" s="89">
        <v>1</v>
      </c>
      <c r="G567" s="130" t="s">
        <v>24718</v>
      </c>
      <c r="H567" s="89">
        <v>2009</v>
      </c>
      <c r="I567" s="89" t="s">
        <v>8493</v>
      </c>
      <c r="J567" s="89" t="s">
        <v>10151</v>
      </c>
      <c r="K567" s="89"/>
      <c r="L567" s="89"/>
      <c r="M567" s="89"/>
      <c r="N567" s="89" t="s">
        <v>3648</v>
      </c>
      <c r="O567" s="89"/>
      <c r="P567" s="89"/>
      <c r="Q567" s="89" t="s">
        <v>8494</v>
      </c>
      <c r="R567" s="89"/>
      <c r="S567" s="89" t="s">
        <v>19652</v>
      </c>
      <c r="T567" s="89"/>
      <c r="U567" s="89">
        <v>5</v>
      </c>
      <c r="V567" s="89"/>
      <c r="W567" s="89" t="s">
        <v>313</v>
      </c>
      <c r="X567" s="89"/>
      <c r="Y567" s="89"/>
      <c r="Z567" s="89" t="s">
        <v>17867</v>
      </c>
      <c r="AA567" s="89" t="s">
        <v>19653</v>
      </c>
      <c r="AB567" s="89" t="s">
        <v>10151</v>
      </c>
      <c r="AC567" s="89" t="s">
        <v>9752</v>
      </c>
      <c r="AD567" s="89" t="s">
        <v>10083</v>
      </c>
      <c r="AE567" s="89" t="s">
        <v>9754</v>
      </c>
      <c r="AF567" s="89" t="s">
        <v>9755</v>
      </c>
      <c r="AG567" s="89" t="s">
        <v>9762</v>
      </c>
      <c r="AH567" s="92" t="s">
        <v>86</v>
      </c>
      <c r="AI567" s="92" t="s">
        <v>24619</v>
      </c>
      <c r="AJ567" s="93" t="s">
        <v>21130</v>
      </c>
    </row>
    <row r="568" spans="1:36" x14ac:dyDescent="0.25">
      <c r="A568" s="89">
        <v>57797</v>
      </c>
      <c r="B568" s="89" t="s">
        <v>9756</v>
      </c>
      <c r="C568" s="89" t="s">
        <v>9757</v>
      </c>
      <c r="D568" s="89" t="s">
        <v>80</v>
      </c>
      <c r="E568" s="90" t="s">
        <v>23578</v>
      </c>
      <c r="F568" s="89">
        <v>1</v>
      </c>
      <c r="G568" s="130" t="s">
        <v>24718</v>
      </c>
      <c r="H568" s="89">
        <v>2009</v>
      </c>
      <c r="I568" s="89" t="s">
        <v>7322</v>
      </c>
      <c r="J568" s="89"/>
      <c r="K568" s="89">
        <v>78</v>
      </c>
      <c r="L568" s="100">
        <v>42401</v>
      </c>
      <c r="M568" s="89" t="s">
        <v>7320</v>
      </c>
      <c r="N568" s="89"/>
      <c r="O568" s="89"/>
      <c r="P568" s="89"/>
      <c r="Q568" s="89"/>
      <c r="R568" s="89"/>
      <c r="S568" s="89" t="s">
        <v>19654</v>
      </c>
      <c r="T568" s="89"/>
      <c r="U568" s="89">
        <v>4</v>
      </c>
      <c r="V568" s="89"/>
      <c r="W568" s="89" t="s">
        <v>313</v>
      </c>
      <c r="X568" s="89"/>
      <c r="Y568" s="89"/>
      <c r="Z568" s="89" t="s">
        <v>19655</v>
      </c>
      <c r="AA568" s="89"/>
      <c r="AB568" s="89"/>
      <c r="AC568" s="89" t="s">
        <v>9752</v>
      </c>
      <c r="AD568" s="89" t="s">
        <v>10083</v>
      </c>
      <c r="AE568" s="89" t="s">
        <v>9754</v>
      </c>
      <c r="AF568" s="89" t="s">
        <v>9755</v>
      </c>
      <c r="AG568" s="89" t="s">
        <v>9762</v>
      </c>
      <c r="AH568" s="92" t="s">
        <v>86</v>
      </c>
      <c r="AI568" s="92" t="s">
        <v>24619</v>
      </c>
      <c r="AJ568" s="93" t="s">
        <v>21130</v>
      </c>
    </row>
    <row r="569" spans="1:36" x14ac:dyDescent="0.25">
      <c r="A569" s="89">
        <v>57798</v>
      </c>
      <c r="B569" s="89" t="s">
        <v>9767</v>
      </c>
      <c r="C569" s="89" t="s">
        <v>3630</v>
      </c>
      <c r="D569" s="89" t="s">
        <v>336</v>
      </c>
      <c r="E569" s="90" t="s">
        <v>2363</v>
      </c>
      <c r="F569" s="89">
        <v>1</v>
      </c>
      <c r="G569" s="130" t="s">
        <v>25168</v>
      </c>
      <c r="H569" s="89">
        <v>2009</v>
      </c>
      <c r="I569" s="89"/>
      <c r="J569" s="89" t="s">
        <v>12960</v>
      </c>
      <c r="K569" s="89"/>
      <c r="L569" s="89"/>
      <c r="M569" s="89"/>
      <c r="N569" s="89" t="s">
        <v>2364</v>
      </c>
      <c r="O569" s="89"/>
      <c r="P569" s="89"/>
      <c r="Q569" s="89" t="s">
        <v>19656</v>
      </c>
      <c r="R569" s="89"/>
      <c r="S569" s="89"/>
      <c r="T569" s="89"/>
      <c r="U569" s="89">
        <v>135</v>
      </c>
      <c r="V569" s="89"/>
      <c r="W569" s="89" t="s">
        <v>313</v>
      </c>
      <c r="X569" s="89"/>
      <c r="Y569" s="89"/>
      <c r="Z569" s="89" t="s">
        <v>2363</v>
      </c>
      <c r="AA569" s="89"/>
      <c r="AB569" s="89"/>
      <c r="AC569" s="89" t="s">
        <v>9752</v>
      </c>
      <c r="AD569" s="89" t="s">
        <v>10083</v>
      </c>
      <c r="AE569" s="89" t="s">
        <v>9754</v>
      </c>
      <c r="AF569" s="89" t="s">
        <v>9755</v>
      </c>
      <c r="AG569" s="89" t="s">
        <v>9762</v>
      </c>
      <c r="AH569" s="92" t="s">
        <v>86</v>
      </c>
      <c r="AI569" s="92" t="s">
        <v>24619</v>
      </c>
      <c r="AJ569" s="93" t="s">
        <v>21130</v>
      </c>
    </row>
    <row r="570" spans="1:36" x14ac:dyDescent="0.25">
      <c r="A570" s="89">
        <v>57799</v>
      </c>
      <c r="B570" s="89" t="s">
        <v>9772</v>
      </c>
      <c r="C570" s="89" t="s">
        <v>9773</v>
      </c>
      <c r="D570" s="89" t="s">
        <v>80</v>
      </c>
      <c r="E570" s="90" t="s">
        <v>7743</v>
      </c>
      <c r="F570" s="89">
        <v>1</v>
      </c>
      <c r="G570" s="130" t="s">
        <v>24729</v>
      </c>
      <c r="H570" s="89">
        <v>2009</v>
      </c>
      <c r="I570" s="89" t="s">
        <v>388</v>
      </c>
      <c r="J570" s="89" t="s">
        <v>9769</v>
      </c>
      <c r="K570" s="89"/>
      <c r="L570" s="89"/>
      <c r="M570" s="89"/>
      <c r="N570" s="89" t="s">
        <v>389</v>
      </c>
      <c r="O570" s="89"/>
      <c r="P570" s="89"/>
      <c r="Q570" s="89" t="s">
        <v>1788</v>
      </c>
      <c r="R570" s="89"/>
      <c r="S570" s="102">
        <v>42614</v>
      </c>
      <c r="T570" s="89"/>
      <c r="U570" s="89">
        <v>8</v>
      </c>
      <c r="V570" s="89"/>
      <c r="W570" s="89" t="s">
        <v>182</v>
      </c>
      <c r="X570" s="89"/>
      <c r="Y570" s="89"/>
      <c r="Z570" s="89" t="s">
        <v>17868</v>
      </c>
      <c r="AA570" s="89" t="s">
        <v>19657</v>
      </c>
      <c r="AB570" s="89" t="s">
        <v>9769</v>
      </c>
      <c r="AC570" s="89" t="s">
        <v>9752</v>
      </c>
      <c r="AD570" s="89" t="s">
        <v>10083</v>
      </c>
      <c r="AE570" s="89" t="s">
        <v>9754</v>
      </c>
      <c r="AF570" s="89" t="s">
        <v>9755</v>
      </c>
      <c r="AG570" s="89" t="s">
        <v>9762</v>
      </c>
      <c r="AH570" s="92" t="s">
        <v>23610</v>
      </c>
      <c r="AI570" s="92" t="s">
        <v>24619</v>
      </c>
      <c r="AJ570" s="93" t="s">
        <v>21130</v>
      </c>
    </row>
    <row r="571" spans="1:36" x14ac:dyDescent="0.25">
      <c r="A571" s="89">
        <v>57800</v>
      </c>
      <c r="B571" s="89" t="s">
        <v>9772</v>
      </c>
      <c r="C571" s="89" t="s">
        <v>9773</v>
      </c>
      <c r="D571" s="89" t="s">
        <v>80</v>
      </c>
      <c r="E571" s="90" t="s">
        <v>8172</v>
      </c>
      <c r="F571" s="89">
        <v>1</v>
      </c>
      <c r="G571" s="130" t="s">
        <v>24684</v>
      </c>
      <c r="H571" s="89">
        <v>2009</v>
      </c>
      <c r="I571" s="89" t="s">
        <v>8172</v>
      </c>
      <c r="J571" s="89" t="s">
        <v>9769</v>
      </c>
      <c r="K571" s="89"/>
      <c r="L571" s="89"/>
      <c r="M571" s="89"/>
      <c r="N571" s="89" t="s">
        <v>389</v>
      </c>
      <c r="O571" s="89"/>
      <c r="P571" s="89"/>
      <c r="Q571" s="89" t="s">
        <v>7786</v>
      </c>
      <c r="R571" s="89"/>
      <c r="S571" s="89" t="s">
        <v>19658</v>
      </c>
      <c r="T571" s="89"/>
      <c r="U571" s="89">
        <v>15</v>
      </c>
      <c r="V571" s="89"/>
      <c r="W571" s="89" t="s">
        <v>182</v>
      </c>
      <c r="X571" s="89"/>
      <c r="Y571" s="89"/>
      <c r="Z571" s="89" t="s">
        <v>10156</v>
      </c>
      <c r="AA571" s="89" t="s">
        <v>19659</v>
      </c>
      <c r="AB571" s="89" t="s">
        <v>9769</v>
      </c>
      <c r="AC571" s="89" t="s">
        <v>9752</v>
      </c>
      <c r="AD571" s="89" t="s">
        <v>10083</v>
      </c>
      <c r="AE571" s="89" t="s">
        <v>9754</v>
      </c>
      <c r="AF571" s="89" t="s">
        <v>9755</v>
      </c>
      <c r="AG571" s="89" t="s">
        <v>9762</v>
      </c>
      <c r="AH571" s="92" t="s">
        <v>23610</v>
      </c>
      <c r="AI571" s="92" t="s">
        <v>24619</v>
      </c>
      <c r="AJ571" s="93" t="s">
        <v>21130</v>
      </c>
    </row>
    <row r="572" spans="1:36" x14ac:dyDescent="0.25">
      <c r="A572" s="89">
        <v>57802</v>
      </c>
      <c r="B572" s="89" t="s">
        <v>9767</v>
      </c>
      <c r="C572" s="89" t="s">
        <v>3630</v>
      </c>
      <c r="D572" s="89" t="s">
        <v>80</v>
      </c>
      <c r="E572" s="90" t="s">
        <v>1942</v>
      </c>
      <c r="F572" s="89">
        <v>1</v>
      </c>
      <c r="G572" s="130" t="s">
        <v>24684</v>
      </c>
      <c r="H572" s="89">
        <v>2009</v>
      </c>
      <c r="I572" s="89"/>
      <c r="J572" s="89" t="s">
        <v>9769</v>
      </c>
      <c r="K572" s="89"/>
      <c r="L572" s="89"/>
      <c r="M572" s="89"/>
      <c r="N572" s="89" t="s">
        <v>1943</v>
      </c>
      <c r="O572" s="89"/>
      <c r="P572" s="89"/>
      <c r="Q572" s="89" t="s">
        <v>1944</v>
      </c>
      <c r="R572" s="89"/>
      <c r="S572" s="89"/>
      <c r="T572" s="89"/>
      <c r="U572" s="89">
        <v>256</v>
      </c>
      <c r="V572" s="89"/>
      <c r="W572" s="89" t="s">
        <v>182</v>
      </c>
      <c r="X572" s="89"/>
      <c r="Y572" s="89"/>
      <c r="Z572" s="89" t="s">
        <v>19661</v>
      </c>
      <c r="AA572" s="89"/>
      <c r="AB572" s="89"/>
      <c r="AC572" s="89" t="s">
        <v>9752</v>
      </c>
      <c r="AD572" s="89" t="s">
        <v>10083</v>
      </c>
      <c r="AE572" s="89" t="s">
        <v>9754</v>
      </c>
      <c r="AF572" s="89" t="s">
        <v>9755</v>
      </c>
      <c r="AG572" s="89" t="s">
        <v>9762</v>
      </c>
      <c r="AH572" s="92" t="s">
        <v>23610</v>
      </c>
      <c r="AI572" s="92" t="s">
        <v>24619</v>
      </c>
      <c r="AJ572" s="93" t="s">
        <v>21130</v>
      </c>
    </row>
    <row r="573" spans="1:36" x14ac:dyDescent="0.25">
      <c r="A573" s="89">
        <v>57803</v>
      </c>
      <c r="B573" s="89" t="s">
        <v>9772</v>
      </c>
      <c r="C573" s="89" t="s">
        <v>9773</v>
      </c>
      <c r="D573" s="89" t="s">
        <v>80</v>
      </c>
      <c r="E573" s="90" t="s">
        <v>7535</v>
      </c>
      <c r="F573" s="89">
        <v>1</v>
      </c>
      <c r="G573" s="130" t="s">
        <v>24684</v>
      </c>
      <c r="H573" s="89">
        <v>2009</v>
      </c>
      <c r="I573" s="89" t="s">
        <v>7536</v>
      </c>
      <c r="J573" s="89" t="s">
        <v>9769</v>
      </c>
      <c r="K573" s="89"/>
      <c r="L573" s="89"/>
      <c r="M573" s="89"/>
      <c r="N573" s="89" t="s">
        <v>7537</v>
      </c>
      <c r="O573" s="89"/>
      <c r="P573" s="89"/>
      <c r="Q573" s="89" t="s">
        <v>2775</v>
      </c>
      <c r="R573" s="89"/>
      <c r="S573" s="102">
        <v>43647</v>
      </c>
      <c r="T573" s="89"/>
      <c r="U573" s="89">
        <v>12</v>
      </c>
      <c r="V573" s="89"/>
      <c r="W573" s="89" t="s">
        <v>182</v>
      </c>
      <c r="X573" s="89"/>
      <c r="Y573" s="89"/>
      <c r="Z573" s="89" t="s">
        <v>19662</v>
      </c>
      <c r="AA573" s="89" t="s">
        <v>19663</v>
      </c>
      <c r="AB573" s="89" t="s">
        <v>9769</v>
      </c>
      <c r="AC573" s="89" t="s">
        <v>9752</v>
      </c>
      <c r="AD573" s="89" t="s">
        <v>10083</v>
      </c>
      <c r="AE573" s="89" t="s">
        <v>9754</v>
      </c>
      <c r="AF573" s="89" t="s">
        <v>9755</v>
      </c>
      <c r="AG573" s="89" t="s">
        <v>9762</v>
      </c>
      <c r="AH573" s="92" t="s">
        <v>23610</v>
      </c>
      <c r="AI573" s="92" t="s">
        <v>24619</v>
      </c>
      <c r="AJ573" s="93" t="s">
        <v>21130</v>
      </c>
    </row>
    <row r="574" spans="1:36" x14ac:dyDescent="0.25">
      <c r="A574" s="89">
        <v>57804</v>
      </c>
      <c r="B574" s="89" t="s">
        <v>9745</v>
      </c>
      <c r="C574" s="89"/>
      <c r="D574" s="89" t="s">
        <v>80</v>
      </c>
      <c r="E574" s="90" t="s">
        <v>985</v>
      </c>
      <c r="F574" s="89">
        <v>1</v>
      </c>
      <c r="G574" s="130" t="s">
        <v>24713</v>
      </c>
      <c r="H574" s="89">
        <v>2009</v>
      </c>
      <c r="I574" s="89" t="s">
        <v>19664</v>
      </c>
      <c r="J574" s="89" t="s">
        <v>9769</v>
      </c>
      <c r="K574" s="89"/>
      <c r="L574" s="89"/>
      <c r="M574" s="89"/>
      <c r="N574" s="89" t="s">
        <v>968</v>
      </c>
      <c r="O574" s="89"/>
      <c r="P574" s="89"/>
      <c r="Q574" s="89" t="s">
        <v>987</v>
      </c>
      <c r="R574" s="89"/>
      <c r="S574" s="89" t="s">
        <v>19665</v>
      </c>
      <c r="T574" s="89"/>
      <c r="U574" s="89">
        <v>66</v>
      </c>
      <c r="V574" s="89"/>
      <c r="W574" s="89" t="s">
        <v>201</v>
      </c>
      <c r="X574" s="89"/>
      <c r="Y574" s="89"/>
      <c r="Z574" s="89" t="s">
        <v>17869</v>
      </c>
      <c r="AA574" s="89"/>
      <c r="AB574" s="89"/>
      <c r="AC574" s="89" t="s">
        <v>9752</v>
      </c>
      <c r="AD574" s="89" t="s">
        <v>10083</v>
      </c>
      <c r="AE574" s="89" t="s">
        <v>9754</v>
      </c>
      <c r="AF574" s="89" t="s">
        <v>9755</v>
      </c>
      <c r="AG574" s="89" t="s">
        <v>9762</v>
      </c>
      <c r="AH574" s="92" t="s">
        <v>23594</v>
      </c>
      <c r="AI574" s="92" t="s">
        <v>24619</v>
      </c>
      <c r="AJ574" s="93" t="s">
        <v>21130</v>
      </c>
    </row>
    <row r="575" spans="1:36" x14ac:dyDescent="0.25">
      <c r="A575" s="89">
        <v>57805</v>
      </c>
      <c r="B575" s="89" t="s">
        <v>10132</v>
      </c>
      <c r="C575" s="89"/>
      <c r="D575" s="89" t="s">
        <v>80</v>
      </c>
      <c r="E575" s="90" t="s">
        <v>23158</v>
      </c>
      <c r="F575" s="89">
        <v>2</v>
      </c>
      <c r="G575" s="130" t="s">
        <v>26334</v>
      </c>
      <c r="H575" s="89">
        <v>2009</v>
      </c>
      <c r="I575" s="89"/>
      <c r="J575" s="89"/>
      <c r="K575" s="89"/>
      <c r="L575" s="89"/>
      <c r="M575" s="89"/>
      <c r="N575" s="89"/>
      <c r="O575" s="89"/>
      <c r="P575" s="89"/>
      <c r="Q575" s="89"/>
      <c r="R575" s="89"/>
      <c r="S575" s="89"/>
      <c r="T575" s="89"/>
      <c r="U575" s="89"/>
      <c r="V575" s="89"/>
      <c r="W575" s="89" t="s">
        <v>201</v>
      </c>
      <c r="X575" s="89"/>
      <c r="Y575" s="89"/>
      <c r="Z575" s="89" t="s">
        <v>17870</v>
      </c>
      <c r="AA575" s="89"/>
      <c r="AB575" s="89"/>
      <c r="AC575" s="89" t="s">
        <v>9752</v>
      </c>
      <c r="AD575" s="89" t="s">
        <v>10083</v>
      </c>
      <c r="AE575" s="89" t="s">
        <v>9754</v>
      </c>
      <c r="AF575" s="89" t="s">
        <v>9755</v>
      </c>
      <c r="AG575" s="89" t="s">
        <v>9762</v>
      </c>
      <c r="AH575" s="92" t="s">
        <v>23594</v>
      </c>
      <c r="AI575" s="92" t="s">
        <v>24619</v>
      </c>
      <c r="AJ575" s="93" t="s">
        <v>21130</v>
      </c>
    </row>
    <row r="576" spans="1:36" x14ac:dyDescent="0.25">
      <c r="A576" s="89">
        <v>57806</v>
      </c>
      <c r="B576" s="89" t="s">
        <v>10089</v>
      </c>
      <c r="C576" s="89" t="s">
        <v>10090</v>
      </c>
      <c r="D576" s="89" t="s">
        <v>80</v>
      </c>
      <c r="E576" s="90" t="s">
        <v>23159</v>
      </c>
      <c r="F576" s="89">
        <v>3</v>
      </c>
      <c r="G576" s="130" t="s">
        <v>26335</v>
      </c>
      <c r="H576" s="89">
        <v>2009</v>
      </c>
      <c r="I576" s="89"/>
      <c r="J576" s="89" t="s">
        <v>9769</v>
      </c>
      <c r="K576" s="89"/>
      <c r="L576" s="89"/>
      <c r="M576" s="89"/>
      <c r="N576" s="89"/>
      <c r="O576" s="89"/>
      <c r="P576" s="89"/>
      <c r="Q576" s="89"/>
      <c r="R576" s="89"/>
      <c r="S576" s="89"/>
      <c r="T576" s="89"/>
      <c r="U576" s="89"/>
      <c r="V576" s="89"/>
      <c r="W576" s="89" t="s">
        <v>201</v>
      </c>
      <c r="X576" s="89"/>
      <c r="Y576" s="89"/>
      <c r="Z576" s="89" t="s">
        <v>17871</v>
      </c>
      <c r="AA576" s="89" t="s">
        <v>19666</v>
      </c>
      <c r="AB576" s="89" t="s">
        <v>9769</v>
      </c>
      <c r="AC576" s="89" t="s">
        <v>9752</v>
      </c>
      <c r="AD576" s="89" t="s">
        <v>10083</v>
      </c>
      <c r="AE576" s="89" t="s">
        <v>9754</v>
      </c>
      <c r="AF576" s="89" t="s">
        <v>9755</v>
      </c>
      <c r="AG576" s="89" t="s">
        <v>9762</v>
      </c>
      <c r="AH576" s="92" t="s">
        <v>86</v>
      </c>
      <c r="AI576" s="92" t="s">
        <v>24619</v>
      </c>
      <c r="AJ576" s="93" t="s">
        <v>21130</v>
      </c>
    </row>
    <row r="577" spans="1:36" x14ac:dyDescent="0.25">
      <c r="A577" s="89">
        <v>57807</v>
      </c>
      <c r="B577" s="89" t="s">
        <v>9772</v>
      </c>
      <c r="C577" s="89" t="s">
        <v>9773</v>
      </c>
      <c r="D577" s="89" t="s">
        <v>80</v>
      </c>
      <c r="E577" s="90" t="s">
        <v>7650</v>
      </c>
      <c r="F577" s="89">
        <v>1</v>
      </c>
      <c r="G577" s="130" t="s">
        <v>24722</v>
      </c>
      <c r="H577" s="89">
        <v>2009</v>
      </c>
      <c r="I577" s="89" t="s">
        <v>7651</v>
      </c>
      <c r="J577" s="89" t="s">
        <v>10086</v>
      </c>
      <c r="K577" s="89"/>
      <c r="L577" s="89"/>
      <c r="M577" s="89"/>
      <c r="N577" s="89" t="s">
        <v>7652</v>
      </c>
      <c r="O577" s="89"/>
      <c r="P577" s="89"/>
      <c r="Q577" s="89" t="s">
        <v>7653</v>
      </c>
      <c r="R577" s="89"/>
      <c r="S577" s="100">
        <v>42681</v>
      </c>
      <c r="T577" s="89"/>
      <c r="U577" s="89">
        <v>5</v>
      </c>
      <c r="V577" s="89"/>
      <c r="W577" s="89" t="s">
        <v>201</v>
      </c>
      <c r="X577" s="89"/>
      <c r="Y577" s="89"/>
      <c r="Z577" s="89" t="s">
        <v>17872</v>
      </c>
      <c r="AA577" s="89" t="s">
        <v>11779</v>
      </c>
      <c r="AB577" s="89" t="s">
        <v>10086</v>
      </c>
      <c r="AC577" s="89" t="s">
        <v>9752</v>
      </c>
      <c r="AD577" s="89" t="s">
        <v>10083</v>
      </c>
      <c r="AE577" s="89" t="s">
        <v>9754</v>
      </c>
      <c r="AF577" s="89" t="s">
        <v>9755</v>
      </c>
      <c r="AG577" s="89" t="s">
        <v>9762</v>
      </c>
      <c r="AH577" s="92" t="s">
        <v>86</v>
      </c>
      <c r="AI577" s="92" t="s">
        <v>24619</v>
      </c>
      <c r="AJ577" s="93" t="s">
        <v>21130</v>
      </c>
    </row>
    <row r="578" spans="1:36" x14ac:dyDescent="0.25">
      <c r="A578" s="89">
        <v>57808</v>
      </c>
      <c r="B578" s="89" t="s">
        <v>9772</v>
      </c>
      <c r="C578" s="89" t="s">
        <v>9773</v>
      </c>
      <c r="D578" s="89" t="s">
        <v>80</v>
      </c>
      <c r="E578" s="90" t="s">
        <v>7923</v>
      </c>
      <c r="F578" s="89">
        <v>1</v>
      </c>
      <c r="G578" s="130" t="s">
        <v>24722</v>
      </c>
      <c r="H578" s="89">
        <v>2009</v>
      </c>
      <c r="I578" s="89" t="s">
        <v>7804</v>
      </c>
      <c r="J578" s="89" t="s">
        <v>9856</v>
      </c>
      <c r="K578" s="89"/>
      <c r="L578" s="89"/>
      <c r="M578" s="89"/>
      <c r="N578" s="89" t="s">
        <v>7805</v>
      </c>
      <c r="O578" s="89"/>
      <c r="P578" s="89"/>
      <c r="Q578" s="89" t="s">
        <v>7771</v>
      </c>
      <c r="R578" s="89"/>
      <c r="S578" s="89" t="s">
        <v>19667</v>
      </c>
      <c r="T578" s="89"/>
      <c r="U578" s="89">
        <v>5</v>
      </c>
      <c r="V578" s="89"/>
      <c r="W578" s="89" t="s">
        <v>201</v>
      </c>
      <c r="X578" s="89"/>
      <c r="Y578" s="89"/>
      <c r="Z578" s="89" t="s">
        <v>17873</v>
      </c>
      <c r="AA578" s="89" t="s">
        <v>18951</v>
      </c>
      <c r="AB578" s="89" t="s">
        <v>9856</v>
      </c>
      <c r="AC578" s="89" t="s">
        <v>9752</v>
      </c>
      <c r="AD578" s="89" t="s">
        <v>10083</v>
      </c>
      <c r="AE578" s="89" t="s">
        <v>9754</v>
      </c>
      <c r="AF578" s="89" t="s">
        <v>9755</v>
      </c>
      <c r="AG578" s="89" t="s">
        <v>9762</v>
      </c>
      <c r="AH578" s="92" t="s">
        <v>86</v>
      </c>
      <c r="AI578" s="92" t="s">
        <v>24619</v>
      </c>
      <c r="AJ578" s="93" t="s">
        <v>21130</v>
      </c>
    </row>
    <row r="579" spans="1:36" x14ac:dyDescent="0.25">
      <c r="A579" s="89">
        <v>57809</v>
      </c>
      <c r="B579" s="89" t="s">
        <v>9772</v>
      </c>
      <c r="C579" s="89" t="s">
        <v>9773</v>
      </c>
      <c r="D579" s="89" t="s">
        <v>80</v>
      </c>
      <c r="E579" s="90" t="s">
        <v>8655</v>
      </c>
      <c r="F579" s="89">
        <v>1</v>
      </c>
      <c r="G579" s="130" t="s">
        <v>24909</v>
      </c>
      <c r="H579" s="89">
        <v>2009</v>
      </c>
      <c r="I579" s="89" t="s">
        <v>7804</v>
      </c>
      <c r="J579" s="89" t="s">
        <v>9856</v>
      </c>
      <c r="K579" s="89"/>
      <c r="L579" s="89"/>
      <c r="M579" s="89"/>
      <c r="N579" s="89" t="s">
        <v>7805</v>
      </c>
      <c r="O579" s="89"/>
      <c r="P579" s="89"/>
      <c r="Q579" s="89" t="s">
        <v>7771</v>
      </c>
      <c r="R579" s="89"/>
      <c r="S579" s="89" t="s">
        <v>3402</v>
      </c>
      <c r="T579" s="89"/>
      <c r="U579" s="89">
        <v>8</v>
      </c>
      <c r="V579" s="89"/>
      <c r="W579" s="89" t="s">
        <v>201</v>
      </c>
      <c r="X579" s="89"/>
      <c r="Y579" s="89"/>
      <c r="Z579" s="89" t="s">
        <v>19668</v>
      </c>
      <c r="AA579" s="89" t="s">
        <v>19669</v>
      </c>
      <c r="AB579" s="89" t="s">
        <v>9856</v>
      </c>
      <c r="AC579" s="89" t="s">
        <v>9752</v>
      </c>
      <c r="AD579" s="89" t="s">
        <v>10083</v>
      </c>
      <c r="AE579" s="89" t="s">
        <v>9754</v>
      </c>
      <c r="AF579" s="89" t="s">
        <v>9755</v>
      </c>
      <c r="AG579" s="89" t="s">
        <v>9762</v>
      </c>
      <c r="AH579" s="92" t="s">
        <v>86</v>
      </c>
      <c r="AI579" s="92" t="s">
        <v>24619</v>
      </c>
      <c r="AJ579" s="93" t="s">
        <v>21130</v>
      </c>
    </row>
    <row r="580" spans="1:36" x14ac:dyDescent="0.25">
      <c r="A580" s="89">
        <v>57810</v>
      </c>
      <c r="B580" s="89" t="s">
        <v>9772</v>
      </c>
      <c r="C580" s="89" t="s">
        <v>9773</v>
      </c>
      <c r="D580" s="89" t="s">
        <v>80</v>
      </c>
      <c r="E580" s="90" t="s">
        <v>7517</v>
      </c>
      <c r="F580" s="89">
        <v>1</v>
      </c>
      <c r="G580" s="130" t="s">
        <v>24718</v>
      </c>
      <c r="H580" s="89">
        <v>2009</v>
      </c>
      <c r="I580" s="89" t="s">
        <v>7518</v>
      </c>
      <c r="J580" s="89" t="s">
        <v>9867</v>
      </c>
      <c r="K580" s="89"/>
      <c r="L580" s="89"/>
      <c r="M580" s="89"/>
      <c r="N580" s="89" t="s">
        <v>7519</v>
      </c>
      <c r="O580" s="89"/>
      <c r="P580" s="89"/>
      <c r="Q580" s="89" t="s">
        <v>7520</v>
      </c>
      <c r="R580" s="89"/>
      <c r="S580" s="89" t="s">
        <v>19670</v>
      </c>
      <c r="T580" s="89"/>
      <c r="U580" s="89">
        <v>5</v>
      </c>
      <c r="V580" s="89"/>
      <c r="W580" s="89" t="s">
        <v>313</v>
      </c>
      <c r="X580" s="89"/>
      <c r="Y580" s="89"/>
      <c r="Z580" s="89" t="s">
        <v>17874</v>
      </c>
      <c r="AA580" s="89" t="s">
        <v>19671</v>
      </c>
      <c r="AB580" s="89" t="s">
        <v>9867</v>
      </c>
      <c r="AC580" s="89" t="s">
        <v>9752</v>
      </c>
      <c r="AD580" s="89" t="s">
        <v>10083</v>
      </c>
      <c r="AE580" s="89" t="s">
        <v>9754</v>
      </c>
      <c r="AF580" s="89" t="s">
        <v>9755</v>
      </c>
      <c r="AG580" s="89" t="s">
        <v>9762</v>
      </c>
      <c r="AH580" s="92" t="s">
        <v>86</v>
      </c>
      <c r="AI580" s="92" t="s">
        <v>24619</v>
      </c>
      <c r="AJ580" s="93" t="s">
        <v>21130</v>
      </c>
    </row>
    <row r="581" spans="1:36" x14ac:dyDescent="0.25">
      <c r="A581" s="89">
        <v>57811</v>
      </c>
      <c r="B581" s="89" t="s">
        <v>9756</v>
      </c>
      <c r="C581" s="89" t="s">
        <v>9757</v>
      </c>
      <c r="D581" s="89" t="s">
        <v>80</v>
      </c>
      <c r="E581" s="90" t="s">
        <v>5718</v>
      </c>
      <c r="F581" s="89">
        <v>1</v>
      </c>
      <c r="G581" s="130" t="s">
        <v>24724</v>
      </c>
      <c r="H581" s="89">
        <v>2009</v>
      </c>
      <c r="I581" s="89" t="s">
        <v>5141</v>
      </c>
      <c r="J581" s="89"/>
      <c r="K581" s="89">
        <v>19</v>
      </c>
      <c r="L581" s="89">
        <v>1</v>
      </c>
      <c r="M581" s="89" t="s">
        <v>5140</v>
      </c>
      <c r="N581" s="89"/>
      <c r="O581" s="89"/>
      <c r="P581" s="89"/>
      <c r="Q581" s="89"/>
      <c r="R581" s="89"/>
      <c r="S581" s="89" t="s">
        <v>19672</v>
      </c>
      <c r="T581" s="89"/>
      <c r="U581" s="89">
        <v>9</v>
      </c>
      <c r="V581" s="89"/>
      <c r="W581" s="89" t="s">
        <v>201</v>
      </c>
      <c r="X581" s="89"/>
      <c r="Y581" s="89"/>
      <c r="Z581" s="89" t="s">
        <v>17875</v>
      </c>
      <c r="AA581" s="89"/>
      <c r="AB581" s="89"/>
      <c r="AC581" s="89" t="s">
        <v>9752</v>
      </c>
      <c r="AD581" s="89" t="s">
        <v>10083</v>
      </c>
      <c r="AE581" s="89" t="s">
        <v>9754</v>
      </c>
      <c r="AF581" s="89" t="s">
        <v>9755</v>
      </c>
      <c r="AG581" s="89" t="s">
        <v>9762</v>
      </c>
      <c r="AH581" s="92" t="s">
        <v>86</v>
      </c>
      <c r="AI581" s="92" t="s">
        <v>24619</v>
      </c>
      <c r="AJ581" s="93" t="s">
        <v>21130</v>
      </c>
    </row>
    <row r="582" spans="1:36" x14ac:dyDescent="0.25">
      <c r="A582" s="89">
        <v>57812</v>
      </c>
      <c r="B582" s="89" t="s">
        <v>9756</v>
      </c>
      <c r="C582" s="89" t="s">
        <v>9757</v>
      </c>
      <c r="D582" s="89" t="s">
        <v>80</v>
      </c>
      <c r="E582" s="90" t="s">
        <v>6116</v>
      </c>
      <c r="F582" s="89">
        <v>1</v>
      </c>
      <c r="G582" s="130" t="s">
        <v>24665</v>
      </c>
      <c r="H582" s="89">
        <v>2009</v>
      </c>
      <c r="I582" s="89" t="s">
        <v>5950</v>
      </c>
      <c r="J582" s="89"/>
      <c r="K582" s="89">
        <v>59</v>
      </c>
      <c r="L582" s="89">
        <v>3</v>
      </c>
      <c r="M582" s="89" t="s">
        <v>5949</v>
      </c>
      <c r="N582" s="89"/>
      <c r="O582" s="89"/>
      <c r="P582" s="89"/>
      <c r="Q582" s="89"/>
      <c r="R582" s="89"/>
      <c r="S582" s="89" t="s">
        <v>19673</v>
      </c>
      <c r="T582" s="89"/>
      <c r="U582" s="89">
        <v>9</v>
      </c>
      <c r="V582" s="89"/>
      <c r="W582" s="89" t="s">
        <v>313</v>
      </c>
      <c r="X582" s="89"/>
      <c r="Y582" s="89"/>
      <c r="Z582" s="89" t="s">
        <v>19674</v>
      </c>
      <c r="AA582" s="89"/>
      <c r="AB582" s="89"/>
      <c r="AC582" s="89" t="s">
        <v>9752</v>
      </c>
      <c r="AD582" s="89" t="s">
        <v>10083</v>
      </c>
      <c r="AE582" s="89" t="s">
        <v>9754</v>
      </c>
      <c r="AF582" s="89" t="s">
        <v>9755</v>
      </c>
      <c r="AG582" s="89" t="s">
        <v>9762</v>
      </c>
      <c r="AH582" s="92" t="s">
        <v>86</v>
      </c>
      <c r="AI582" s="92" t="s">
        <v>24619</v>
      </c>
      <c r="AJ582" s="93" t="s">
        <v>21130</v>
      </c>
    </row>
    <row r="583" spans="1:36" x14ac:dyDescent="0.25">
      <c r="A583" s="89">
        <v>57813</v>
      </c>
      <c r="B583" s="89" t="s">
        <v>9745</v>
      </c>
      <c r="C583" s="89"/>
      <c r="D583" s="89" t="s">
        <v>312</v>
      </c>
      <c r="E583" s="90" t="s">
        <v>2250</v>
      </c>
      <c r="F583" s="89">
        <v>1</v>
      </c>
      <c r="G583" s="130" t="s">
        <v>24671</v>
      </c>
      <c r="H583" s="89">
        <v>2009</v>
      </c>
      <c r="I583" s="89" t="s">
        <v>2251</v>
      </c>
      <c r="J583" s="89" t="s">
        <v>12792</v>
      </c>
      <c r="K583" s="89"/>
      <c r="L583" s="89"/>
      <c r="M583" s="89"/>
      <c r="N583" s="89" t="s">
        <v>2252</v>
      </c>
      <c r="O583" s="89"/>
      <c r="P583" s="89"/>
      <c r="Q583" s="89" t="s">
        <v>2253</v>
      </c>
      <c r="R583" s="89"/>
      <c r="S583" s="89" t="s">
        <v>19675</v>
      </c>
      <c r="T583" s="89"/>
      <c r="U583" s="89">
        <v>15</v>
      </c>
      <c r="V583" s="89"/>
      <c r="W583" s="89" t="s">
        <v>201</v>
      </c>
      <c r="X583" s="89"/>
      <c r="Y583" s="89"/>
      <c r="Z583" s="89" t="s">
        <v>17877</v>
      </c>
      <c r="AA583" s="89"/>
      <c r="AB583" s="89"/>
      <c r="AC583" s="89" t="s">
        <v>9752</v>
      </c>
      <c r="AD583" s="89" t="s">
        <v>10083</v>
      </c>
      <c r="AE583" s="89" t="s">
        <v>9754</v>
      </c>
      <c r="AF583" s="89" t="s">
        <v>9755</v>
      </c>
      <c r="AG583" s="89" t="s">
        <v>9762</v>
      </c>
      <c r="AH583" s="92" t="s">
        <v>23608</v>
      </c>
      <c r="AI583" s="92" t="s">
        <v>24619</v>
      </c>
      <c r="AJ583" s="93" t="s">
        <v>21130</v>
      </c>
    </row>
    <row r="584" spans="1:36" x14ac:dyDescent="0.25">
      <c r="A584" s="89">
        <v>57815</v>
      </c>
      <c r="B584" s="89" t="s">
        <v>9772</v>
      </c>
      <c r="C584" s="89" t="s">
        <v>9773</v>
      </c>
      <c r="D584" s="89" t="s">
        <v>336</v>
      </c>
      <c r="E584" s="90" t="s">
        <v>8468</v>
      </c>
      <c r="F584" s="89">
        <v>1</v>
      </c>
      <c r="G584" s="130" t="s">
        <v>24937</v>
      </c>
      <c r="H584" s="89">
        <v>2009</v>
      </c>
      <c r="I584" s="89" t="s">
        <v>7978</v>
      </c>
      <c r="J584" s="89" t="s">
        <v>10086</v>
      </c>
      <c r="K584" s="89"/>
      <c r="L584" s="89"/>
      <c r="M584" s="89"/>
      <c r="N584" s="89" t="s">
        <v>7979</v>
      </c>
      <c r="O584" s="89"/>
      <c r="P584" s="89"/>
      <c r="Q584" s="89" t="s">
        <v>8469</v>
      </c>
      <c r="R584" s="89"/>
      <c r="S584" s="89" t="s">
        <v>19677</v>
      </c>
      <c r="T584" s="89"/>
      <c r="U584" s="89">
        <v>11</v>
      </c>
      <c r="V584" s="89"/>
      <c r="W584" s="89" t="s">
        <v>313</v>
      </c>
      <c r="X584" s="89"/>
      <c r="Y584" s="89"/>
      <c r="Z584" s="89" t="s">
        <v>8468</v>
      </c>
      <c r="AA584" s="89"/>
      <c r="AB584" s="89" t="s">
        <v>10086</v>
      </c>
      <c r="AC584" s="89" t="s">
        <v>9752</v>
      </c>
      <c r="AD584" s="89" t="s">
        <v>10083</v>
      </c>
      <c r="AE584" s="89" t="s">
        <v>9754</v>
      </c>
      <c r="AF584" s="89" t="s">
        <v>9755</v>
      </c>
      <c r="AG584" s="89" t="s">
        <v>9762</v>
      </c>
      <c r="AH584" s="92" t="s">
        <v>86</v>
      </c>
      <c r="AI584" s="92" t="s">
        <v>24619</v>
      </c>
      <c r="AJ584" s="93" t="s">
        <v>21130</v>
      </c>
    </row>
    <row r="585" spans="1:36" x14ac:dyDescent="0.25">
      <c r="A585" s="89">
        <v>57817</v>
      </c>
      <c r="B585" s="89" t="s">
        <v>9772</v>
      </c>
      <c r="C585" s="89" t="s">
        <v>9773</v>
      </c>
      <c r="D585" s="89" t="s">
        <v>336</v>
      </c>
      <c r="E585" s="90" t="s">
        <v>19678</v>
      </c>
      <c r="F585" s="89">
        <v>1</v>
      </c>
      <c r="G585" s="130" t="s">
        <v>25168</v>
      </c>
      <c r="H585" s="89">
        <v>2009</v>
      </c>
      <c r="I585" s="89" t="s">
        <v>7280</v>
      </c>
      <c r="J585" s="89" t="s">
        <v>11103</v>
      </c>
      <c r="K585" s="89"/>
      <c r="L585" s="89"/>
      <c r="M585" s="89"/>
      <c r="N585" s="89"/>
      <c r="O585" s="89"/>
      <c r="P585" s="89"/>
      <c r="Q585" s="89" t="s">
        <v>1047</v>
      </c>
      <c r="R585" s="89"/>
      <c r="S585" s="89" t="s">
        <v>12389</v>
      </c>
      <c r="T585" s="89"/>
      <c r="U585" s="89">
        <v>12</v>
      </c>
      <c r="V585" s="89"/>
      <c r="W585" s="89" t="s">
        <v>313</v>
      </c>
      <c r="X585" s="89"/>
      <c r="Y585" s="89"/>
      <c r="Z585" s="89" t="s">
        <v>19678</v>
      </c>
      <c r="AA585" s="89" t="s">
        <v>19679</v>
      </c>
      <c r="AB585" s="89" t="s">
        <v>11103</v>
      </c>
      <c r="AC585" s="89" t="s">
        <v>9752</v>
      </c>
      <c r="AD585" s="89" t="s">
        <v>10083</v>
      </c>
      <c r="AE585" s="89" t="s">
        <v>9754</v>
      </c>
      <c r="AF585" s="89" t="s">
        <v>9755</v>
      </c>
      <c r="AG585" s="89" t="s">
        <v>9762</v>
      </c>
      <c r="AH585" s="92" t="s">
        <v>86</v>
      </c>
      <c r="AI585" s="92" t="s">
        <v>24619</v>
      </c>
      <c r="AJ585" s="93" t="s">
        <v>21130</v>
      </c>
    </row>
    <row r="586" spans="1:36" x14ac:dyDescent="0.25">
      <c r="A586" s="89">
        <v>57818</v>
      </c>
      <c r="B586" s="89" t="s">
        <v>9767</v>
      </c>
      <c r="C586" s="89" t="s">
        <v>3630</v>
      </c>
      <c r="D586" s="89" t="s">
        <v>80</v>
      </c>
      <c r="E586" s="90" t="s">
        <v>19420</v>
      </c>
      <c r="F586" s="89">
        <v>1</v>
      </c>
      <c r="G586" s="130" t="s">
        <v>25035</v>
      </c>
      <c r="H586" s="89">
        <v>2009</v>
      </c>
      <c r="I586" s="89"/>
      <c r="J586" s="89" t="s">
        <v>9769</v>
      </c>
      <c r="K586" s="89"/>
      <c r="L586" s="89"/>
      <c r="M586" s="89"/>
      <c r="N586" s="89" t="s">
        <v>19421</v>
      </c>
      <c r="O586" s="89"/>
      <c r="P586" s="89"/>
      <c r="Q586" s="89" t="s">
        <v>19680</v>
      </c>
      <c r="R586" s="89"/>
      <c r="S586" s="89"/>
      <c r="T586" s="89"/>
      <c r="U586" s="89">
        <v>159</v>
      </c>
      <c r="V586" s="89"/>
      <c r="W586" s="89" t="s">
        <v>201</v>
      </c>
      <c r="X586" s="89"/>
      <c r="Y586" s="89"/>
      <c r="Z586" s="89" t="s">
        <v>19681</v>
      </c>
      <c r="AA586" s="89"/>
      <c r="AB586" s="89"/>
      <c r="AC586" s="89" t="s">
        <v>9752</v>
      </c>
      <c r="AD586" s="89" t="s">
        <v>10083</v>
      </c>
      <c r="AE586" s="89" t="s">
        <v>9754</v>
      </c>
      <c r="AF586" s="89" t="s">
        <v>9755</v>
      </c>
      <c r="AG586" s="89" t="s">
        <v>9762</v>
      </c>
      <c r="AH586" s="92" t="s">
        <v>10159</v>
      </c>
      <c r="AI586" s="92" t="s">
        <v>24619</v>
      </c>
      <c r="AJ586" s="93" t="s">
        <v>21130</v>
      </c>
    </row>
    <row r="587" spans="1:36" x14ac:dyDescent="0.25">
      <c r="A587" s="89">
        <v>57819</v>
      </c>
      <c r="B587" s="89" t="s">
        <v>9767</v>
      </c>
      <c r="C587" s="89" t="s">
        <v>3630</v>
      </c>
      <c r="D587" s="89" t="s">
        <v>80</v>
      </c>
      <c r="E587" s="90" t="s">
        <v>23579</v>
      </c>
      <c r="F587" s="89">
        <v>1</v>
      </c>
      <c r="G587" s="130" t="s">
        <v>24726</v>
      </c>
      <c r="H587" s="89">
        <v>2009</v>
      </c>
      <c r="I587" s="89"/>
      <c r="J587" s="89" t="s">
        <v>9769</v>
      </c>
      <c r="K587" s="89"/>
      <c r="L587" s="89"/>
      <c r="M587" s="89"/>
      <c r="N587" s="89" t="s">
        <v>19682</v>
      </c>
      <c r="O587" s="89"/>
      <c r="P587" s="89"/>
      <c r="Q587" s="89" t="s">
        <v>221</v>
      </c>
      <c r="R587" s="89"/>
      <c r="S587" s="89"/>
      <c r="T587" s="89"/>
      <c r="U587" s="89">
        <v>190</v>
      </c>
      <c r="V587" s="89"/>
      <c r="W587" s="89" t="s">
        <v>201</v>
      </c>
      <c r="X587" s="89"/>
      <c r="Y587" s="89"/>
      <c r="Z587" s="89" t="s">
        <v>19683</v>
      </c>
      <c r="AA587" s="89"/>
      <c r="AB587" s="89"/>
      <c r="AC587" s="89" t="s">
        <v>9752</v>
      </c>
      <c r="AD587" s="89" t="s">
        <v>10083</v>
      </c>
      <c r="AE587" s="89" t="s">
        <v>9754</v>
      </c>
      <c r="AF587" s="89" t="s">
        <v>9755</v>
      </c>
      <c r="AG587" s="89" t="s">
        <v>9762</v>
      </c>
      <c r="AH587" s="92" t="s">
        <v>86</v>
      </c>
      <c r="AI587" s="92" t="s">
        <v>24619</v>
      </c>
      <c r="AJ587" s="93" t="s">
        <v>21130</v>
      </c>
    </row>
    <row r="588" spans="1:36" x14ac:dyDescent="0.25">
      <c r="A588" s="89">
        <v>57824</v>
      </c>
      <c r="B588" s="89" t="s">
        <v>9745</v>
      </c>
      <c r="C588" s="89" t="s">
        <v>10093</v>
      </c>
      <c r="D588" s="89" t="s">
        <v>80</v>
      </c>
      <c r="E588" s="90" t="s">
        <v>23580</v>
      </c>
      <c r="F588" s="89">
        <v>2</v>
      </c>
      <c r="G588" s="130" t="s">
        <v>26337</v>
      </c>
      <c r="H588" s="89">
        <v>2009</v>
      </c>
      <c r="I588" s="89" t="s">
        <v>19420</v>
      </c>
      <c r="J588" s="89" t="s">
        <v>9769</v>
      </c>
      <c r="K588" s="89"/>
      <c r="L588" s="89"/>
      <c r="M588" s="89"/>
      <c r="N588" s="89" t="s">
        <v>19421</v>
      </c>
      <c r="O588" s="89"/>
      <c r="P588" s="89"/>
      <c r="Q588" s="89" t="s">
        <v>19680</v>
      </c>
      <c r="R588" s="89"/>
      <c r="S588" s="89" t="s">
        <v>19684</v>
      </c>
      <c r="T588" s="89"/>
      <c r="U588" s="89">
        <v>8</v>
      </c>
      <c r="V588" s="89"/>
      <c r="W588" s="89" t="s">
        <v>201</v>
      </c>
      <c r="X588" s="89"/>
      <c r="Y588" s="89"/>
      <c r="Z588" s="89" t="s">
        <v>19685</v>
      </c>
      <c r="AA588" s="89"/>
      <c r="AB588" s="89"/>
      <c r="AC588" s="89" t="s">
        <v>9752</v>
      </c>
      <c r="AD588" s="89" t="s">
        <v>10083</v>
      </c>
      <c r="AE588" s="89" t="s">
        <v>9754</v>
      </c>
      <c r="AF588" s="89" t="s">
        <v>9755</v>
      </c>
      <c r="AG588" s="89" t="s">
        <v>9762</v>
      </c>
      <c r="AH588" s="92" t="s">
        <v>86</v>
      </c>
      <c r="AI588" s="92" t="s">
        <v>24619</v>
      </c>
      <c r="AJ588" s="93" t="s">
        <v>21130</v>
      </c>
    </row>
    <row r="589" spans="1:36" x14ac:dyDescent="0.25">
      <c r="A589" s="89">
        <v>57825</v>
      </c>
      <c r="B589" s="89" t="s">
        <v>9756</v>
      </c>
      <c r="C589" s="89" t="s">
        <v>9757</v>
      </c>
      <c r="D589" s="89" t="s">
        <v>80</v>
      </c>
      <c r="E589" s="90" t="s">
        <v>5354</v>
      </c>
      <c r="F589" s="89">
        <v>2</v>
      </c>
      <c r="G589" s="130" t="s">
        <v>26338</v>
      </c>
      <c r="H589" s="89">
        <v>2009</v>
      </c>
      <c r="I589" s="89" t="s">
        <v>5178</v>
      </c>
      <c r="J589" s="89"/>
      <c r="K589" s="89">
        <v>59</v>
      </c>
      <c r="L589" s="89">
        <v>2</v>
      </c>
      <c r="M589" s="89" t="s">
        <v>5176</v>
      </c>
      <c r="N589" s="89"/>
      <c r="O589" s="89"/>
      <c r="P589" s="89"/>
      <c r="Q589" s="89"/>
      <c r="R589" s="89"/>
      <c r="S589" s="89" t="s">
        <v>19686</v>
      </c>
      <c r="T589" s="89"/>
      <c r="U589" s="89">
        <v>1920</v>
      </c>
      <c r="V589" s="89"/>
      <c r="W589" s="89" t="s">
        <v>201</v>
      </c>
      <c r="X589" s="89"/>
      <c r="Y589" s="89"/>
      <c r="Z589" s="89" t="s">
        <v>17878</v>
      </c>
      <c r="AA589" s="89"/>
      <c r="AB589" s="89"/>
      <c r="AC589" s="89" t="s">
        <v>9752</v>
      </c>
      <c r="AD589" s="89" t="s">
        <v>10083</v>
      </c>
      <c r="AE589" s="89" t="s">
        <v>9754</v>
      </c>
      <c r="AF589" s="89" t="s">
        <v>9755</v>
      </c>
      <c r="AG589" s="89" t="s">
        <v>9762</v>
      </c>
      <c r="AH589" s="92" t="s">
        <v>23610</v>
      </c>
      <c r="AI589" s="92" t="s">
        <v>24619</v>
      </c>
      <c r="AJ589" s="93" t="s">
        <v>21130</v>
      </c>
    </row>
    <row r="590" spans="1:36" x14ac:dyDescent="0.25">
      <c r="A590" s="89">
        <v>57826</v>
      </c>
      <c r="B590" s="89" t="s">
        <v>9756</v>
      </c>
      <c r="C590" s="89" t="s">
        <v>9757</v>
      </c>
      <c r="D590" s="89" t="s">
        <v>336</v>
      </c>
      <c r="E590" s="90" t="s">
        <v>19687</v>
      </c>
      <c r="F590" s="89">
        <v>4</v>
      </c>
      <c r="G590" s="130" t="s">
        <v>26339</v>
      </c>
      <c r="H590" s="89">
        <v>2009</v>
      </c>
      <c r="I590" s="89" t="s">
        <v>5780</v>
      </c>
      <c r="J590" s="89"/>
      <c r="K590" s="89">
        <v>3</v>
      </c>
      <c r="L590" s="89">
        <v>2</v>
      </c>
      <c r="M590" s="89" t="s">
        <v>5779</v>
      </c>
      <c r="N590" s="89"/>
      <c r="O590" s="89"/>
      <c r="P590" s="89"/>
      <c r="Q590" s="89"/>
      <c r="R590" s="89"/>
      <c r="S590" s="89" t="s">
        <v>19688</v>
      </c>
      <c r="T590" s="89"/>
      <c r="U590" s="89">
        <v>16</v>
      </c>
      <c r="V590" s="89"/>
      <c r="W590" s="89" t="s">
        <v>201</v>
      </c>
      <c r="X590" s="89"/>
      <c r="Y590" s="89"/>
      <c r="Z590" s="89" t="s">
        <v>19687</v>
      </c>
      <c r="AA590" s="89"/>
      <c r="AB590" s="89"/>
      <c r="AC590" s="89" t="s">
        <v>9752</v>
      </c>
      <c r="AD590" s="89" t="s">
        <v>10083</v>
      </c>
      <c r="AE590" s="89" t="s">
        <v>9754</v>
      </c>
      <c r="AF590" s="89" t="s">
        <v>9755</v>
      </c>
      <c r="AG590" s="89" t="s">
        <v>9762</v>
      </c>
      <c r="AH590" s="92" t="s">
        <v>23610</v>
      </c>
      <c r="AI590" s="92" t="s">
        <v>24619</v>
      </c>
      <c r="AJ590" s="93" t="s">
        <v>21130</v>
      </c>
    </row>
    <row r="591" spans="1:36" x14ac:dyDescent="0.25">
      <c r="A591" s="89">
        <v>57827</v>
      </c>
      <c r="B591" s="89" t="s">
        <v>9756</v>
      </c>
      <c r="C591" s="89" t="s">
        <v>9757</v>
      </c>
      <c r="D591" s="89" t="s">
        <v>80</v>
      </c>
      <c r="E591" s="90" t="s">
        <v>6846</v>
      </c>
      <c r="F591" s="89">
        <v>3</v>
      </c>
      <c r="G591" s="130" t="s">
        <v>26340</v>
      </c>
      <c r="H591" s="89">
        <v>2009</v>
      </c>
      <c r="I591" s="89" t="s">
        <v>5848</v>
      </c>
      <c r="J591" s="89"/>
      <c r="K591" s="89">
        <v>49</v>
      </c>
      <c r="L591" s="89">
        <v>1</v>
      </c>
      <c r="M591" s="89" t="s">
        <v>5847</v>
      </c>
      <c r="N591" s="89"/>
      <c r="O591" s="89"/>
      <c r="P591" s="89"/>
      <c r="Q591" s="89"/>
      <c r="R591" s="89"/>
      <c r="S591" s="102">
        <v>43040</v>
      </c>
      <c r="T591" s="89"/>
      <c r="U591" s="89">
        <v>7</v>
      </c>
      <c r="V591" s="89"/>
      <c r="W591" s="89" t="s">
        <v>201</v>
      </c>
      <c r="X591" s="89"/>
      <c r="Y591" s="89"/>
      <c r="Z591" s="89" t="s">
        <v>17879</v>
      </c>
      <c r="AA591" s="89"/>
      <c r="AB591" s="89"/>
      <c r="AC591" s="89" t="s">
        <v>9752</v>
      </c>
      <c r="AD591" s="89" t="s">
        <v>10083</v>
      </c>
      <c r="AE591" s="89" t="s">
        <v>9754</v>
      </c>
      <c r="AF591" s="89" t="s">
        <v>9755</v>
      </c>
      <c r="AG591" s="89" t="s">
        <v>9762</v>
      </c>
      <c r="AH591" s="92" t="s">
        <v>23610</v>
      </c>
      <c r="AI591" s="92" t="s">
        <v>24619</v>
      </c>
      <c r="AJ591" s="93" t="s">
        <v>21130</v>
      </c>
    </row>
    <row r="592" spans="1:36" x14ac:dyDescent="0.25">
      <c r="A592" s="89">
        <v>57828</v>
      </c>
      <c r="B592" s="89" t="s">
        <v>9756</v>
      </c>
      <c r="C592" s="89" t="s">
        <v>9757</v>
      </c>
      <c r="D592" s="89" t="s">
        <v>80</v>
      </c>
      <c r="E592" s="90" t="s">
        <v>7072</v>
      </c>
      <c r="F592" s="89">
        <v>2</v>
      </c>
      <c r="G592" s="130" t="s">
        <v>26341</v>
      </c>
      <c r="H592" s="89">
        <v>2009</v>
      </c>
      <c r="I592" s="89" t="s">
        <v>5848</v>
      </c>
      <c r="J592" s="89"/>
      <c r="K592" s="89">
        <v>49</v>
      </c>
      <c r="L592" s="100">
        <v>42401</v>
      </c>
      <c r="M592" s="89" t="s">
        <v>5847</v>
      </c>
      <c r="N592" s="89"/>
      <c r="O592" s="89"/>
      <c r="P592" s="89"/>
      <c r="Q592" s="89"/>
      <c r="R592" s="89"/>
      <c r="S592" s="102">
        <v>42248</v>
      </c>
      <c r="T592" s="89"/>
      <c r="U592" s="89">
        <v>7</v>
      </c>
      <c r="V592" s="89"/>
      <c r="W592" s="89" t="s">
        <v>201</v>
      </c>
      <c r="X592" s="89"/>
      <c r="Y592" s="89"/>
      <c r="Z592" s="89" t="s">
        <v>17880</v>
      </c>
      <c r="AA592" s="89"/>
      <c r="AB592" s="89"/>
      <c r="AC592" s="89" t="s">
        <v>9752</v>
      </c>
      <c r="AD592" s="89" t="s">
        <v>10083</v>
      </c>
      <c r="AE592" s="89" t="s">
        <v>9754</v>
      </c>
      <c r="AF592" s="89" t="s">
        <v>9755</v>
      </c>
      <c r="AG592" s="89" t="s">
        <v>9762</v>
      </c>
      <c r="AH592" s="92" t="s">
        <v>23610</v>
      </c>
      <c r="AI592" s="92" t="s">
        <v>24619</v>
      </c>
      <c r="AJ592" s="93" t="s">
        <v>21130</v>
      </c>
    </row>
    <row r="593" spans="1:36" x14ac:dyDescent="0.25">
      <c r="A593" s="89">
        <v>57829</v>
      </c>
      <c r="B593" s="89" t="s">
        <v>9745</v>
      </c>
      <c r="C593" s="89" t="s">
        <v>10093</v>
      </c>
      <c r="D593" s="89" t="s">
        <v>80</v>
      </c>
      <c r="E593" s="90" t="s">
        <v>23581</v>
      </c>
      <c r="F593" s="89">
        <v>1</v>
      </c>
      <c r="G593" s="130" t="s">
        <v>24726</v>
      </c>
      <c r="H593" s="89">
        <v>2009</v>
      </c>
      <c r="I593" s="89" t="s">
        <v>13745</v>
      </c>
      <c r="J593" s="89" t="s">
        <v>9769</v>
      </c>
      <c r="K593" s="89"/>
      <c r="L593" s="89"/>
      <c r="M593" s="89"/>
      <c r="N593" s="89"/>
      <c r="O593" s="89"/>
      <c r="P593" s="89"/>
      <c r="Q593" s="89" t="s">
        <v>13746</v>
      </c>
      <c r="R593" s="89"/>
      <c r="S593" s="100">
        <v>42583</v>
      </c>
      <c r="T593" s="89"/>
      <c r="U593" s="89">
        <v>8</v>
      </c>
      <c r="V593" s="89"/>
      <c r="W593" s="89" t="s">
        <v>201</v>
      </c>
      <c r="X593" s="89"/>
      <c r="Y593" s="89"/>
      <c r="Z593" s="89" t="s">
        <v>19689</v>
      </c>
      <c r="AA593" s="89"/>
      <c r="AB593" s="89"/>
      <c r="AC593" s="89" t="s">
        <v>9752</v>
      </c>
      <c r="AD593" s="89" t="s">
        <v>10083</v>
      </c>
      <c r="AE593" s="89" t="s">
        <v>9754</v>
      </c>
      <c r="AF593" s="89" t="s">
        <v>9755</v>
      </c>
      <c r="AG593" s="89" t="s">
        <v>9762</v>
      </c>
      <c r="AH593" s="92" t="s">
        <v>86</v>
      </c>
      <c r="AI593" s="92" t="s">
        <v>24619</v>
      </c>
      <c r="AJ593" s="93" t="s">
        <v>21130</v>
      </c>
    </row>
    <row r="594" spans="1:36" x14ac:dyDescent="0.25">
      <c r="A594" s="89">
        <v>57831</v>
      </c>
      <c r="B594" s="89" t="s">
        <v>10132</v>
      </c>
      <c r="C594" s="89"/>
      <c r="D594" s="89" t="s">
        <v>80</v>
      </c>
      <c r="E594" s="90" t="s">
        <v>23160</v>
      </c>
      <c r="F594" s="89">
        <v>1</v>
      </c>
      <c r="G594" s="130" t="s">
        <v>24730</v>
      </c>
      <c r="H594" s="89">
        <v>2009</v>
      </c>
      <c r="I594" s="89"/>
      <c r="J594" s="89"/>
      <c r="K594" s="89"/>
      <c r="L594" s="89"/>
      <c r="M594" s="89"/>
      <c r="N594" s="89"/>
      <c r="O594" s="89"/>
      <c r="P594" s="89"/>
      <c r="Q594" s="89"/>
      <c r="R594" s="89"/>
      <c r="S594" s="89"/>
      <c r="T594" s="89"/>
      <c r="U594" s="89"/>
      <c r="V594" s="89"/>
      <c r="W594" s="89" t="s">
        <v>313</v>
      </c>
      <c r="X594" s="89"/>
      <c r="Y594" s="89"/>
      <c r="Z594" s="89" t="s">
        <v>17881</v>
      </c>
      <c r="AA594" s="89"/>
      <c r="AB594" s="89"/>
      <c r="AC594" s="89" t="s">
        <v>9752</v>
      </c>
      <c r="AD594" s="89" t="s">
        <v>10083</v>
      </c>
      <c r="AE594" s="89" t="s">
        <v>9754</v>
      </c>
      <c r="AF594" s="89" t="s">
        <v>9755</v>
      </c>
      <c r="AG594" s="89" t="s">
        <v>9762</v>
      </c>
      <c r="AH594" s="92" t="s">
        <v>86</v>
      </c>
      <c r="AI594" s="92" t="s">
        <v>24619</v>
      </c>
      <c r="AJ594" s="93" t="s">
        <v>21130</v>
      </c>
    </row>
    <row r="595" spans="1:36" x14ac:dyDescent="0.25">
      <c r="A595" s="89">
        <v>57832</v>
      </c>
      <c r="B595" s="89" t="s">
        <v>9772</v>
      </c>
      <c r="C595" s="89" t="s">
        <v>9773</v>
      </c>
      <c r="D595" s="89" t="s">
        <v>80</v>
      </c>
      <c r="E595" s="90" t="s">
        <v>8040</v>
      </c>
      <c r="F595" s="89">
        <v>2</v>
      </c>
      <c r="G595" s="130" t="s">
        <v>26342</v>
      </c>
      <c r="H595" s="89">
        <v>2009</v>
      </c>
      <c r="I595" s="89" t="s">
        <v>7525</v>
      </c>
      <c r="J595" s="89" t="s">
        <v>9769</v>
      </c>
      <c r="K595" s="89"/>
      <c r="L595" s="89"/>
      <c r="M595" s="89"/>
      <c r="N595" s="89" t="s">
        <v>7526</v>
      </c>
      <c r="O595" s="89"/>
      <c r="P595" s="89"/>
      <c r="Q595" s="89" t="s">
        <v>3775</v>
      </c>
      <c r="R595" s="89"/>
      <c r="S595" s="89" t="s">
        <v>11795</v>
      </c>
      <c r="T595" s="89"/>
      <c r="U595" s="89">
        <v>3</v>
      </c>
      <c r="V595" s="89"/>
      <c r="W595" s="89" t="s">
        <v>201</v>
      </c>
      <c r="X595" s="89"/>
      <c r="Y595" s="89"/>
      <c r="Z595" s="89" t="s">
        <v>17882</v>
      </c>
      <c r="AA595" s="89" t="s">
        <v>18408</v>
      </c>
      <c r="AB595" s="89" t="s">
        <v>9769</v>
      </c>
      <c r="AC595" s="89" t="s">
        <v>9752</v>
      </c>
      <c r="AD595" s="89" t="s">
        <v>10083</v>
      </c>
      <c r="AE595" s="89" t="s">
        <v>9754</v>
      </c>
      <c r="AF595" s="89" t="s">
        <v>9755</v>
      </c>
      <c r="AG595" s="89" t="s">
        <v>9762</v>
      </c>
      <c r="AH595" s="92" t="s">
        <v>86</v>
      </c>
      <c r="AI595" s="92" t="s">
        <v>24619</v>
      </c>
      <c r="AJ595" s="93" t="s">
        <v>21130</v>
      </c>
    </row>
    <row r="596" spans="1:36" x14ac:dyDescent="0.25">
      <c r="A596" s="89">
        <v>57833</v>
      </c>
      <c r="B596" s="89" t="s">
        <v>9756</v>
      </c>
      <c r="C596" s="89" t="s">
        <v>9757</v>
      </c>
      <c r="D596" s="89" t="s">
        <v>312</v>
      </c>
      <c r="E596" s="90" t="s">
        <v>9113</v>
      </c>
      <c r="F596" s="89">
        <v>1</v>
      </c>
      <c r="G596" s="130" t="s">
        <v>24784</v>
      </c>
      <c r="H596" s="89">
        <v>2009</v>
      </c>
      <c r="I596" s="89" t="s">
        <v>9115</v>
      </c>
      <c r="J596" s="89"/>
      <c r="K596" s="89">
        <v>25</v>
      </c>
      <c r="L596" s="89">
        <v>3</v>
      </c>
      <c r="M596" s="89" t="s">
        <v>9114</v>
      </c>
      <c r="N596" s="89"/>
      <c r="O596" s="89"/>
      <c r="P596" s="89"/>
      <c r="Q596" s="89"/>
      <c r="R596" s="89"/>
      <c r="S596" s="89" t="s">
        <v>19690</v>
      </c>
      <c r="T596" s="89"/>
      <c r="U596" s="89">
        <v>11</v>
      </c>
      <c r="V596" s="89"/>
      <c r="W596" s="89" t="s">
        <v>262</v>
      </c>
      <c r="X596" s="89"/>
      <c r="Y596" s="89"/>
      <c r="Z596" s="89" t="s">
        <v>17883</v>
      </c>
      <c r="AA596" s="89"/>
      <c r="AB596" s="89"/>
      <c r="AC596" s="89" t="s">
        <v>9752</v>
      </c>
      <c r="AD596" s="89" t="s">
        <v>10083</v>
      </c>
      <c r="AE596" s="89" t="s">
        <v>9754</v>
      </c>
      <c r="AF596" s="89" t="s">
        <v>9755</v>
      </c>
      <c r="AG596" s="89" t="s">
        <v>9762</v>
      </c>
      <c r="AH596" s="92" t="s">
        <v>23662</v>
      </c>
      <c r="AI596" s="92" t="s">
        <v>24619</v>
      </c>
      <c r="AJ596" s="93" t="s">
        <v>21130</v>
      </c>
    </row>
    <row r="597" spans="1:36" x14ac:dyDescent="0.25">
      <c r="A597" s="89">
        <v>57835</v>
      </c>
      <c r="B597" s="89" t="s">
        <v>9772</v>
      </c>
      <c r="C597" s="89" t="s">
        <v>9773</v>
      </c>
      <c r="D597" s="89" t="s">
        <v>293</v>
      </c>
      <c r="E597" s="90" t="s">
        <v>7621</v>
      </c>
      <c r="F597" s="89">
        <v>1</v>
      </c>
      <c r="G597" s="130" t="s">
        <v>24682</v>
      </c>
      <c r="H597" s="89">
        <v>2009</v>
      </c>
      <c r="I597" s="89" t="s">
        <v>7622</v>
      </c>
      <c r="J597" s="89" t="s">
        <v>9769</v>
      </c>
      <c r="K597" s="89"/>
      <c r="L597" s="89"/>
      <c r="M597" s="89"/>
      <c r="N597" s="89" t="s">
        <v>7623</v>
      </c>
      <c r="O597" s="89"/>
      <c r="P597" s="89"/>
      <c r="Q597" s="89" t="s">
        <v>7624</v>
      </c>
      <c r="R597" s="89"/>
      <c r="S597" s="89" t="s">
        <v>15638</v>
      </c>
      <c r="T597" s="89"/>
      <c r="U597" s="89">
        <v>4</v>
      </c>
      <c r="V597" s="89"/>
      <c r="W597" s="89" t="s">
        <v>354</v>
      </c>
      <c r="X597" s="89"/>
      <c r="Y597" s="89"/>
      <c r="Z597" s="89" t="s">
        <v>17884</v>
      </c>
      <c r="AA597" s="89" t="s">
        <v>19691</v>
      </c>
      <c r="AB597" s="89" t="s">
        <v>9769</v>
      </c>
      <c r="AC597" s="89" t="s">
        <v>9752</v>
      </c>
      <c r="AD597" s="89" t="s">
        <v>10083</v>
      </c>
      <c r="AE597" s="89" t="s">
        <v>9754</v>
      </c>
      <c r="AF597" s="89" t="s">
        <v>9755</v>
      </c>
      <c r="AG597" s="89" t="s">
        <v>9762</v>
      </c>
      <c r="AH597" s="92" t="s">
        <v>86</v>
      </c>
      <c r="AI597" s="92" t="s">
        <v>24619</v>
      </c>
      <c r="AJ597" s="93" t="s">
        <v>21130</v>
      </c>
    </row>
    <row r="598" spans="1:36" x14ac:dyDescent="0.25">
      <c r="A598" s="89">
        <v>57836</v>
      </c>
      <c r="B598" s="89" t="s">
        <v>9745</v>
      </c>
      <c r="C598" s="89" t="s">
        <v>10093</v>
      </c>
      <c r="D598" s="89" t="s">
        <v>80</v>
      </c>
      <c r="E598" s="90" t="s">
        <v>23582</v>
      </c>
      <c r="F598" s="89">
        <v>2</v>
      </c>
      <c r="G598" s="130" t="s">
        <v>26163</v>
      </c>
      <c r="H598" s="89">
        <v>2009</v>
      </c>
      <c r="I598" s="89" t="s">
        <v>19420</v>
      </c>
      <c r="J598" s="89" t="s">
        <v>9769</v>
      </c>
      <c r="K598" s="89"/>
      <c r="L598" s="89"/>
      <c r="M598" s="89"/>
      <c r="N598" s="89" t="s">
        <v>19421</v>
      </c>
      <c r="O598" s="89"/>
      <c r="P598" s="89"/>
      <c r="Q598" s="89" t="s">
        <v>2942</v>
      </c>
      <c r="R598" s="89"/>
      <c r="S598" s="89" t="s">
        <v>19692</v>
      </c>
      <c r="T598" s="89"/>
      <c r="U598" s="89">
        <v>13</v>
      </c>
      <c r="V598" s="89"/>
      <c r="W598" s="89" t="s">
        <v>201</v>
      </c>
      <c r="X598" s="89"/>
      <c r="Y598" s="89"/>
      <c r="Z598" s="89" t="s">
        <v>19693</v>
      </c>
      <c r="AA598" s="89"/>
      <c r="AB598" s="89"/>
      <c r="AC598" s="89" t="s">
        <v>9752</v>
      </c>
      <c r="AD598" s="89" t="s">
        <v>10083</v>
      </c>
      <c r="AE598" s="89" t="s">
        <v>9754</v>
      </c>
      <c r="AF598" s="89" t="s">
        <v>9755</v>
      </c>
      <c r="AG598" s="89" t="s">
        <v>9762</v>
      </c>
      <c r="AH598" s="92" t="s">
        <v>10159</v>
      </c>
      <c r="AI598" s="92" t="s">
        <v>24619</v>
      </c>
      <c r="AJ598" s="93" t="s">
        <v>21130</v>
      </c>
    </row>
    <row r="599" spans="1:36" x14ac:dyDescent="0.25">
      <c r="A599" s="89">
        <v>57837</v>
      </c>
      <c r="B599" s="89" t="s">
        <v>9772</v>
      </c>
      <c r="C599" s="89" t="s">
        <v>9773</v>
      </c>
      <c r="D599" s="89" t="s">
        <v>80</v>
      </c>
      <c r="E599" s="90" t="s">
        <v>1922</v>
      </c>
      <c r="F599" s="89">
        <v>2</v>
      </c>
      <c r="G599" s="130" t="s">
        <v>26163</v>
      </c>
      <c r="H599" s="89">
        <v>2009</v>
      </c>
      <c r="I599" s="89" t="s">
        <v>7678</v>
      </c>
      <c r="J599" s="89" t="s">
        <v>9776</v>
      </c>
      <c r="K599" s="89"/>
      <c r="L599" s="89"/>
      <c r="M599" s="89"/>
      <c r="N599" s="89" t="s">
        <v>7679</v>
      </c>
      <c r="O599" s="89"/>
      <c r="P599" s="89"/>
      <c r="Q599" s="89" t="s">
        <v>1650</v>
      </c>
      <c r="R599" s="89"/>
      <c r="S599" s="89" t="s">
        <v>19694</v>
      </c>
      <c r="T599" s="89"/>
      <c r="U599" s="89">
        <v>14</v>
      </c>
      <c r="V599" s="89"/>
      <c r="W599" s="89" t="s">
        <v>201</v>
      </c>
      <c r="X599" s="89"/>
      <c r="Y599" s="89"/>
      <c r="Z599" s="89" t="s">
        <v>17885</v>
      </c>
      <c r="AA599" s="89" t="s">
        <v>18394</v>
      </c>
      <c r="AB599" s="89" t="s">
        <v>9776</v>
      </c>
      <c r="AC599" s="89" t="s">
        <v>9752</v>
      </c>
      <c r="AD599" s="89" t="s">
        <v>10083</v>
      </c>
      <c r="AE599" s="89" t="s">
        <v>9754</v>
      </c>
      <c r="AF599" s="89" t="s">
        <v>9755</v>
      </c>
      <c r="AG599" s="89" t="s">
        <v>9762</v>
      </c>
      <c r="AH599" s="92" t="s">
        <v>23731</v>
      </c>
      <c r="AI599" s="92" t="s">
        <v>24619</v>
      </c>
      <c r="AJ599" s="93" t="s">
        <v>21130</v>
      </c>
    </row>
    <row r="600" spans="1:36" x14ac:dyDescent="0.25">
      <c r="A600" s="89">
        <v>57838</v>
      </c>
      <c r="B600" s="89" t="s">
        <v>9772</v>
      </c>
      <c r="C600" s="89" t="s">
        <v>9773</v>
      </c>
      <c r="D600" s="89" t="s">
        <v>80</v>
      </c>
      <c r="E600" s="90" t="s">
        <v>1901</v>
      </c>
      <c r="F600" s="89">
        <v>2</v>
      </c>
      <c r="G600" s="130" t="s">
        <v>25429</v>
      </c>
      <c r="H600" s="89">
        <v>2009</v>
      </c>
      <c r="I600" s="89" t="s">
        <v>7678</v>
      </c>
      <c r="J600" s="89" t="s">
        <v>9776</v>
      </c>
      <c r="K600" s="89"/>
      <c r="L600" s="89"/>
      <c r="M600" s="89"/>
      <c r="N600" s="89" t="s">
        <v>7679</v>
      </c>
      <c r="O600" s="89"/>
      <c r="P600" s="89"/>
      <c r="Q600" s="89" t="s">
        <v>1650</v>
      </c>
      <c r="R600" s="89"/>
      <c r="S600" s="89" t="s">
        <v>18422</v>
      </c>
      <c r="T600" s="89"/>
      <c r="U600" s="89">
        <v>9</v>
      </c>
      <c r="V600" s="89"/>
      <c r="W600" s="89" t="s">
        <v>201</v>
      </c>
      <c r="X600" s="89"/>
      <c r="Y600" s="89"/>
      <c r="Z600" s="89" t="s">
        <v>18272</v>
      </c>
      <c r="AA600" s="89" t="s">
        <v>18394</v>
      </c>
      <c r="AB600" s="89" t="s">
        <v>9776</v>
      </c>
      <c r="AC600" s="89" t="s">
        <v>9752</v>
      </c>
      <c r="AD600" s="89" t="s">
        <v>10083</v>
      </c>
      <c r="AE600" s="89" t="s">
        <v>9754</v>
      </c>
      <c r="AF600" s="89" t="s">
        <v>9755</v>
      </c>
      <c r="AG600" s="89" t="s">
        <v>9762</v>
      </c>
      <c r="AH600" s="92" t="s">
        <v>23731</v>
      </c>
      <c r="AI600" s="92" t="s">
        <v>24619</v>
      </c>
      <c r="AJ600" s="93" t="s">
        <v>21130</v>
      </c>
    </row>
    <row r="601" spans="1:36" x14ac:dyDescent="0.25">
      <c r="A601" s="89">
        <v>57839</v>
      </c>
      <c r="B601" s="89" t="s">
        <v>9772</v>
      </c>
      <c r="C601" s="89" t="s">
        <v>9773</v>
      </c>
      <c r="D601" s="89" t="s">
        <v>80</v>
      </c>
      <c r="E601" s="90" t="s">
        <v>1917</v>
      </c>
      <c r="F601" s="89">
        <v>4</v>
      </c>
      <c r="G601" s="130" t="s">
        <v>24728</v>
      </c>
      <c r="H601" s="89">
        <v>2009</v>
      </c>
      <c r="I601" s="89" t="s">
        <v>7678</v>
      </c>
      <c r="J601" s="89" t="s">
        <v>9776</v>
      </c>
      <c r="K601" s="89"/>
      <c r="L601" s="89"/>
      <c r="M601" s="89"/>
      <c r="N601" s="89" t="s">
        <v>7679</v>
      </c>
      <c r="O601" s="89"/>
      <c r="P601" s="89"/>
      <c r="Q601" s="89" t="s">
        <v>1650</v>
      </c>
      <c r="R601" s="89"/>
      <c r="S601" s="89" t="s">
        <v>15229</v>
      </c>
      <c r="T601" s="89"/>
      <c r="U601" s="89">
        <v>10</v>
      </c>
      <c r="V601" s="89"/>
      <c r="W601" s="89" t="s">
        <v>201</v>
      </c>
      <c r="X601" s="89"/>
      <c r="Y601" s="89"/>
      <c r="Z601" s="89" t="s">
        <v>17886</v>
      </c>
      <c r="AA601" s="89" t="s">
        <v>18394</v>
      </c>
      <c r="AB601" s="89" t="s">
        <v>9776</v>
      </c>
      <c r="AC601" s="89" t="s">
        <v>9752</v>
      </c>
      <c r="AD601" s="89" t="s">
        <v>10083</v>
      </c>
      <c r="AE601" s="89" t="s">
        <v>9754</v>
      </c>
      <c r="AF601" s="89" t="s">
        <v>9755</v>
      </c>
      <c r="AG601" s="89" t="s">
        <v>9762</v>
      </c>
      <c r="AH601" s="92" t="s">
        <v>23731</v>
      </c>
      <c r="AI601" s="92" t="s">
        <v>24619</v>
      </c>
      <c r="AJ601" s="93" t="s">
        <v>21130</v>
      </c>
    </row>
    <row r="602" spans="1:36" x14ac:dyDescent="0.25">
      <c r="A602" s="89">
        <v>57840</v>
      </c>
      <c r="B602" s="89" t="s">
        <v>9772</v>
      </c>
      <c r="C602" s="89" t="s">
        <v>9773</v>
      </c>
      <c r="D602" s="89" t="s">
        <v>80</v>
      </c>
      <c r="E602" s="90" t="s">
        <v>8577</v>
      </c>
      <c r="F602" s="89">
        <v>2</v>
      </c>
      <c r="G602" s="130" t="s">
        <v>25388</v>
      </c>
      <c r="H602" s="89">
        <v>2009</v>
      </c>
      <c r="I602" s="89" t="s">
        <v>7834</v>
      </c>
      <c r="J602" s="89" t="s">
        <v>9748</v>
      </c>
      <c r="K602" s="89"/>
      <c r="L602" s="89"/>
      <c r="M602" s="89"/>
      <c r="N602" s="89" t="s">
        <v>7835</v>
      </c>
      <c r="O602" s="89"/>
      <c r="P602" s="89"/>
      <c r="Q602" s="89" t="s">
        <v>7836</v>
      </c>
      <c r="R602" s="89"/>
      <c r="S602" s="89" t="s">
        <v>10263</v>
      </c>
      <c r="T602" s="89"/>
      <c r="U602" s="89">
        <v>7</v>
      </c>
      <c r="V602" s="89"/>
      <c r="W602" s="89" t="s">
        <v>201</v>
      </c>
      <c r="X602" s="89"/>
      <c r="Y602" s="89"/>
      <c r="Z602" s="89" t="s">
        <v>17887</v>
      </c>
      <c r="AA602" s="89" t="s">
        <v>10294</v>
      </c>
      <c r="AB602" s="89" t="s">
        <v>9748</v>
      </c>
      <c r="AC602" s="89" t="s">
        <v>9752</v>
      </c>
      <c r="AD602" s="89" t="s">
        <v>10083</v>
      </c>
      <c r="AE602" s="89" t="s">
        <v>9754</v>
      </c>
      <c r="AF602" s="89" t="s">
        <v>9755</v>
      </c>
      <c r="AG602" s="89" t="s">
        <v>9762</v>
      </c>
      <c r="AH602" s="92" t="s">
        <v>10159</v>
      </c>
      <c r="AI602" s="92" t="s">
        <v>24619</v>
      </c>
      <c r="AJ602" s="93" t="s">
        <v>21130</v>
      </c>
    </row>
    <row r="603" spans="1:36" x14ac:dyDescent="0.25">
      <c r="A603" s="89">
        <v>57841</v>
      </c>
      <c r="B603" s="89" t="s">
        <v>9772</v>
      </c>
      <c r="C603" s="89" t="s">
        <v>9773</v>
      </c>
      <c r="D603" s="89" t="s">
        <v>80</v>
      </c>
      <c r="E603" s="90" t="s">
        <v>8006</v>
      </c>
      <c r="F603" s="89">
        <v>1</v>
      </c>
      <c r="G603" s="130" t="s">
        <v>24814</v>
      </c>
      <c r="H603" s="89">
        <v>2009</v>
      </c>
      <c r="I603" s="89" t="s">
        <v>8007</v>
      </c>
      <c r="J603" s="89" t="s">
        <v>10489</v>
      </c>
      <c r="K603" s="89"/>
      <c r="L603" s="89"/>
      <c r="M603" s="89"/>
      <c r="N603" s="89" t="s">
        <v>8008</v>
      </c>
      <c r="O603" s="89"/>
      <c r="P603" s="89"/>
      <c r="Q603" s="89" t="s">
        <v>8009</v>
      </c>
      <c r="R603" s="89"/>
      <c r="S603" s="89" t="s">
        <v>19695</v>
      </c>
      <c r="T603" s="89"/>
      <c r="U603" s="89">
        <v>12</v>
      </c>
      <c r="V603" s="89"/>
      <c r="W603" s="89" t="s">
        <v>354</v>
      </c>
      <c r="X603" s="89"/>
      <c r="Y603" s="89"/>
      <c r="Z603" s="89" t="s">
        <v>17888</v>
      </c>
      <c r="AA603" s="89" t="s">
        <v>19696</v>
      </c>
      <c r="AB603" s="89" t="s">
        <v>10489</v>
      </c>
      <c r="AC603" s="89" t="s">
        <v>9752</v>
      </c>
      <c r="AD603" s="89" t="s">
        <v>10083</v>
      </c>
      <c r="AE603" s="89" t="s">
        <v>9754</v>
      </c>
      <c r="AF603" s="89" t="s">
        <v>9755</v>
      </c>
      <c r="AG603" s="89" t="s">
        <v>9762</v>
      </c>
      <c r="AH603" s="92" t="s">
        <v>86</v>
      </c>
      <c r="AI603" s="92" t="s">
        <v>24619</v>
      </c>
      <c r="AJ603" s="93" t="s">
        <v>21130</v>
      </c>
    </row>
    <row r="604" spans="1:36" x14ac:dyDescent="0.25">
      <c r="A604" s="89">
        <v>57842</v>
      </c>
      <c r="B604" s="89" t="s">
        <v>9772</v>
      </c>
      <c r="C604" s="89" t="s">
        <v>9773</v>
      </c>
      <c r="D604" s="89" t="s">
        <v>80</v>
      </c>
      <c r="E604" s="90" t="s">
        <v>7672</v>
      </c>
      <c r="F604" s="89">
        <v>1</v>
      </c>
      <c r="G604" s="130" t="s">
        <v>25173</v>
      </c>
      <c r="H604" s="89">
        <v>2009</v>
      </c>
      <c r="I604" s="89" t="s">
        <v>7673</v>
      </c>
      <c r="J604" s="89" t="s">
        <v>9769</v>
      </c>
      <c r="K604" s="89"/>
      <c r="L604" s="89"/>
      <c r="M604" s="89"/>
      <c r="N604" s="89" t="s">
        <v>7674</v>
      </c>
      <c r="O604" s="89"/>
      <c r="P604" s="89"/>
      <c r="Q604" s="89" t="s">
        <v>1659</v>
      </c>
      <c r="R604" s="89"/>
      <c r="S604" s="89" t="s">
        <v>19697</v>
      </c>
      <c r="T604" s="89"/>
      <c r="U604" s="89">
        <v>19</v>
      </c>
      <c r="V604" s="89"/>
      <c r="W604" s="89" t="s">
        <v>262</v>
      </c>
      <c r="X604" s="89"/>
      <c r="Y604" s="89"/>
      <c r="Z604" s="89" t="s">
        <v>17889</v>
      </c>
      <c r="AA604" s="89" t="s">
        <v>19698</v>
      </c>
      <c r="AB604" s="89" t="s">
        <v>9769</v>
      </c>
      <c r="AC604" s="89" t="s">
        <v>9752</v>
      </c>
      <c r="AD604" s="89" t="s">
        <v>10083</v>
      </c>
      <c r="AE604" s="89" t="s">
        <v>9754</v>
      </c>
      <c r="AF604" s="89" t="s">
        <v>9755</v>
      </c>
      <c r="AG604" s="89" t="s">
        <v>9762</v>
      </c>
      <c r="AH604" s="92" t="s">
        <v>23662</v>
      </c>
      <c r="AI604" s="92" t="s">
        <v>24619</v>
      </c>
      <c r="AJ604" s="93" t="s">
        <v>21130</v>
      </c>
    </row>
    <row r="605" spans="1:36" x14ac:dyDescent="0.25">
      <c r="A605" s="89">
        <v>57843</v>
      </c>
      <c r="B605" s="89" t="s">
        <v>9772</v>
      </c>
      <c r="C605" s="89" t="s">
        <v>9773</v>
      </c>
      <c r="D605" s="89" t="s">
        <v>80</v>
      </c>
      <c r="E605" s="90" t="s">
        <v>8379</v>
      </c>
      <c r="F605" s="89">
        <v>1</v>
      </c>
      <c r="G605" s="130" t="s">
        <v>25173</v>
      </c>
      <c r="H605" s="89">
        <v>2009</v>
      </c>
      <c r="I605" s="89" t="s">
        <v>8380</v>
      </c>
      <c r="J605" s="89" t="s">
        <v>10114</v>
      </c>
      <c r="K605" s="89"/>
      <c r="L605" s="89"/>
      <c r="M605" s="89"/>
      <c r="N605" s="89" t="s">
        <v>8381</v>
      </c>
      <c r="O605" s="89"/>
      <c r="P605" s="89"/>
      <c r="Q605" s="89" t="s">
        <v>8382</v>
      </c>
      <c r="R605" s="89"/>
      <c r="S605" s="89" t="s">
        <v>19699</v>
      </c>
      <c r="T605" s="89"/>
      <c r="U605" s="89">
        <v>4</v>
      </c>
      <c r="V605" s="89"/>
      <c r="W605" s="89" t="s">
        <v>201</v>
      </c>
      <c r="X605" s="89"/>
      <c r="Y605" s="89"/>
      <c r="Z605" s="89" t="s">
        <v>17890</v>
      </c>
      <c r="AA605" s="89" t="s">
        <v>19700</v>
      </c>
      <c r="AB605" s="89" t="s">
        <v>10114</v>
      </c>
      <c r="AC605" s="89" t="s">
        <v>9752</v>
      </c>
      <c r="AD605" s="89" t="s">
        <v>10083</v>
      </c>
      <c r="AE605" s="89" t="s">
        <v>9754</v>
      </c>
      <c r="AF605" s="89" t="s">
        <v>9755</v>
      </c>
      <c r="AG605" s="89" t="s">
        <v>9762</v>
      </c>
      <c r="AH605" s="92" t="s">
        <v>23594</v>
      </c>
      <c r="AI605" s="92" t="s">
        <v>24619</v>
      </c>
      <c r="AJ605" s="93" t="s">
        <v>21130</v>
      </c>
    </row>
    <row r="606" spans="1:36" x14ac:dyDescent="0.25">
      <c r="A606" s="89">
        <v>57844</v>
      </c>
      <c r="B606" s="89" t="s">
        <v>9745</v>
      </c>
      <c r="C606" s="89" t="s">
        <v>9883</v>
      </c>
      <c r="D606" s="89" t="s">
        <v>80</v>
      </c>
      <c r="E606" s="90" t="s">
        <v>3079</v>
      </c>
      <c r="F606" s="89">
        <v>1</v>
      </c>
      <c r="G606" s="130" t="s">
        <v>24726</v>
      </c>
      <c r="H606" s="89">
        <v>2009</v>
      </c>
      <c r="I606" s="89" t="s">
        <v>3006</v>
      </c>
      <c r="J606" s="89" t="s">
        <v>9769</v>
      </c>
      <c r="K606" s="89"/>
      <c r="L606" s="89"/>
      <c r="M606" s="89"/>
      <c r="N606" s="89" t="s">
        <v>3007</v>
      </c>
      <c r="O606" s="89"/>
      <c r="P606" s="89"/>
      <c r="Q606" s="89" t="s">
        <v>578</v>
      </c>
      <c r="R606" s="89"/>
      <c r="S606" s="89" t="s">
        <v>19701</v>
      </c>
      <c r="T606" s="89"/>
      <c r="U606" s="89">
        <v>6</v>
      </c>
      <c r="V606" s="89"/>
      <c r="W606" s="89" t="s">
        <v>201</v>
      </c>
      <c r="X606" s="89"/>
      <c r="Y606" s="89"/>
      <c r="Z606" s="89" t="s">
        <v>17891</v>
      </c>
      <c r="AA606" s="89"/>
      <c r="AB606" s="89"/>
      <c r="AC606" s="89" t="s">
        <v>9752</v>
      </c>
      <c r="AD606" s="89" t="s">
        <v>10083</v>
      </c>
      <c r="AE606" s="89" t="s">
        <v>9754</v>
      </c>
      <c r="AF606" s="89" t="s">
        <v>9755</v>
      </c>
      <c r="AG606" s="89" t="s">
        <v>9762</v>
      </c>
      <c r="AH606" s="92" t="s">
        <v>86</v>
      </c>
      <c r="AI606" s="92" t="s">
        <v>24619</v>
      </c>
      <c r="AJ606" s="93" t="s">
        <v>21130</v>
      </c>
    </row>
    <row r="607" spans="1:36" x14ac:dyDescent="0.25">
      <c r="A607" s="89">
        <v>57845</v>
      </c>
      <c r="B607" s="89" t="s">
        <v>9772</v>
      </c>
      <c r="C607" s="89" t="s">
        <v>9773</v>
      </c>
      <c r="D607" s="89" t="s">
        <v>80</v>
      </c>
      <c r="E607" s="90" t="s">
        <v>8623</v>
      </c>
      <c r="F607" s="89">
        <v>1</v>
      </c>
      <c r="G607" s="130" t="s">
        <v>24718</v>
      </c>
      <c r="H607" s="89">
        <v>2009</v>
      </c>
      <c r="I607" s="89" t="s">
        <v>7658</v>
      </c>
      <c r="J607" s="89" t="s">
        <v>10504</v>
      </c>
      <c r="K607" s="89"/>
      <c r="L607" s="89"/>
      <c r="M607" s="89"/>
      <c r="N607" s="89" t="s">
        <v>7659</v>
      </c>
      <c r="O607" s="89"/>
      <c r="P607" s="89"/>
      <c r="Q607" s="89" t="s">
        <v>8624</v>
      </c>
      <c r="R607" s="89"/>
      <c r="S607" s="89" t="s">
        <v>19702</v>
      </c>
      <c r="T607" s="89"/>
      <c r="U607" s="89">
        <v>9</v>
      </c>
      <c r="V607" s="89"/>
      <c r="W607" s="89" t="s">
        <v>313</v>
      </c>
      <c r="X607" s="89"/>
      <c r="Y607" s="89"/>
      <c r="Z607" s="89" t="s">
        <v>17892</v>
      </c>
      <c r="AA607" s="89" t="s">
        <v>10260</v>
      </c>
      <c r="AB607" s="89" t="s">
        <v>10504</v>
      </c>
      <c r="AC607" s="89" t="s">
        <v>9752</v>
      </c>
      <c r="AD607" s="89" t="s">
        <v>10083</v>
      </c>
      <c r="AE607" s="89" t="s">
        <v>9754</v>
      </c>
      <c r="AF607" s="89" t="s">
        <v>9755</v>
      </c>
      <c r="AG607" s="89" t="s">
        <v>9762</v>
      </c>
      <c r="AH607" s="92" t="s">
        <v>86</v>
      </c>
      <c r="AI607" s="92" t="s">
        <v>24619</v>
      </c>
      <c r="AJ607" s="93" t="s">
        <v>21130</v>
      </c>
    </row>
    <row r="608" spans="1:36" x14ac:dyDescent="0.25">
      <c r="A608" s="89">
        <v>57846</v>
      </c>
      <c r="B608" s="89" t="s">
        <v>9772</v>
      </c>
      <c r="C608" s="89" t="s">
        <v>9773</v>
      </c>
      <c r="D608" s="89" t="s">
        <v>336</v>
      </c>
      <c r="E608" s="90" t="s">
        <v>7798</v>
      </c>
      <c r="F608" s="89">
        <v>1</v>
      </c>
      <c r="G608" s="130" t="s">
        <v>24814</v>
      </c>
      <c r="H608" s="89">
        <v>2009</v>
      </c>
      <c r="I608" s="89" t="s">
        <v>7799</v>
      </c>
      <c r="J608" s="89" t="s">
        <v>7686</v>
      </c>
      <c r="K608" s="89"/>
      <c r="L608" s="89"/>
      <c r="M608" s="89"/>
      <c r="N608" s="89" t="s">
        <v>7685</v>
      </c>
      <c r="O608" s="89"/>
      <c r="P608" s="89"/>
      <c r="Q608" s="89" t="s">
        <v>7800</v>
      </c>
      <c r="R608" s="89"/>
      <c r="S608" s="89" t="s">
        <v>8160</v>
      </c>
      <c r="T608" s="89"/>
      <c r="U608" s="89">
        <v>7</v>
      </c>
      <c r="V608" s="89"/>
      <c r="W608" s="89" t="s">
        <v>201</v>
      </c>
      <c r="X608" s="89"/>
      <c r="Y608" s="89"/>
      <c r="Z608" s="89" t="s">
        <v>7798</v>
      </c>
      <c r="AA608" s="89" t="s">
        <v>18429</v>
      </c>
      <c r="AB608" s="89" t="s">
        <v>7686</v>
      </c>
      <c r="AC608" s="89" t="s">
        <v>9752</v>
      </c>
      <c r="AD608" s="89" t="s">
        <v>10083</v>
      </c>
      <c r="AE608" s="89" t="s">
        <v>9754</v>
      </c>
      <c r="AF608" s="89" t="s">
        <v>9755</v>
      </c>
      <c r="AG608" s="89" t="s">
        <v>9762</v>
      </c>
      <c r="AH608" s="92" t="s">
        <v>23610</v>
      </c>
      <c r="AI608" s="92" t="s">
        <v>24619</v>
      </c>
      <c r="AJ608" s="93" t="s">
        <v>21130</v>
      </c>
    </row>
    <row r="609" spans="1:36" x14ac:dyDescent="0.25">
      <c r="A609" s="89">
        <v>57847</v>
      </c>
      <c r="B609" s="89" t="s">
        <v>9745</v>
      </c>
      <c r="C609" s="89" t="s">
        <v>10093</v>
      </c>
      <c r="D609" s="89" t="s">
        <v>312</v>
      </c>
      <c r="E609" s="90" t="s">
        <v>3293</v>
      </c>
      <c r="F609" s="89">
        <v>3</v>
      </c>
      <c r="G609" s="130" t="s">
        <v>26343</v>
      </c>
      <c r="H609" s="89">
        <v>2009</v>
      </c>
      <c r="I609" s="89" t="s">
        <v>3294</v>
      </c>
      <c r="J609" s="89" t="s">
        <v>12281</v>
      </c>
      <c r="K609" s="89"/>
      <c r="L609" s="89"/>
      <c r="M609" s="89"/>
      <c r="N609" s="89" t="s">
        <v>3295</v>
      </c>
      <c r="O609" s="89"/>
      <c r="P609" s="89"/>
      <c r="Q609" s="89" t="s">
        <v>3296</v>
      </c>
      <c r="R609" s="89"/>
      <c r="S609" s="89" t="s">
        <v>19703</v>
      </c>
      <c r="T609" s="89"/>
      <c r="U609" s="89">
        <v>17</v>
      </c>
      <c r="V609" s="89"/>
      <c r="W609" s="89" t="s">
        <v>201</v>
      </c>
      <c r="X609" s="89"/>
      <c r="Y609" s="89"/>
      <c r="Z609" s="89" t="s">
        <v>17893</v>
      </c>
      <c r="AA609" s="89"/>
      <c r="AB609" s="89"/>
      <c r="AC609" s="89" t="s">
        <v>9752</v>
      </c>
      <c r="AD609" s="89" t="s">
        <v>10083</v>
      </c>
      <c r="AE609" s="89" t="s">
        <v>9754</v>
      </c>
      <c r="AF609" s="89" t="s">
        <v>9755</v>
      </c>
      <c r="AG609" s="89" t="s">
        <v>9762</v>
      </c>
      <c r="AH609" s="92" t="s">
        <v>10159</v>
      </c>
      <c r="AI609" s="92" t="s">
        <v>24619</v>
      </c>
      <c r="AJ609" s="93" t="s">
        <v>21130</v>
      </c>
    </row>
    <row r="610" spans="1:36" x14ac:dyDescent="0.25">
      <c r="A610" s="89">
        <v>57848</v>
      </c>
      <c r="B610" s="89" t="s">
        <v>9745</v>
      </c>
      <c r="C610" s="89" t="s">
        <v>10093</v>
      </c>
      <c r="D610" s="89" t="s">
        <v>312</v>
      </c>
      <c r="E610" s="90" t="s">
        <v>3302</v>
      </c>
      <c r="F610" s="89">
        <v>1</v>
      </c>
      <c r="G610" s="130" t="s">
        <v>26208</v>
      </c>
      <c r="H610" s="89">
        <v>2009</v>
      </c>
      <c r="I610" s="89" t="s">
        <v>3294</v>
      </c>
      <c r="J610" s="89" t="s">
        <v>12281</v>
      </c>
      <c r="K610" s="89"/>
      <c r="L610" s="89"/>
      <c r="M610" s="89"/>
      <c r="N610" s="89" t="s">
        <v>3295</v>
      </c>
      <c r="O610" s="89"/>
      <c r="P610" s="89"/>
      <c r="Q610" s="89" t="s">
        <v>3296</v>
      </c>
      <c r="R610" s="89"/>
      <c r="S610" s="89" t="s">
        <v>19704</v>
      </c>
      <c r="T610" s="89"/>
      <c r="U610" s="89">
        <v>12</v>
      </c>
      <c r="V610" s="89"/>
      <c r="W610" s="89" t="s">
        <v>201</v>
      </c>
      <c r="X610" s="89"/>
      <c r="Y610" s="89"/>
      <c r="Z610" s="89" t="s">
        <v>17894</v>
      </c>
      <c r="AA610" s="89"/>
      <c r="AB610" s="89"/>
      <c r="AC610" s="89" t="s">
        <v>9752</v>
      </c>
      <c r="AD610" s="89" t="s">
        <v>10083</v>
      </c>
      <c r="AE610" s="89" t="s">
        <v>9754</v>
      </c>
      <c r="AF610" s="89" t="s">
        <v>9755</v>
      </c>
      <c r="AG610" s="89" t="s">
        <v>9762</v>
      </c>
      <c r="AH610" s="92" t="s">
        <v>10159</v>
      </c>
      <c r="AI610" s="92" t="s">
        <v>24619</v>
      </c>
      <c r="AJ610" s="93" t="s">
        <v>21130</v>
      </c>
    </row>
    <row r="611" spans="1:36" x14ac:dyDescent="0.25">
      <c r="A611" s="89">
        <v>57851</v>
      </c>
      <c r="B611" s="89" t="s">
        <v>9772</v>
      </c>
      <c r="C611" s="89" t="s">
        <v>9773</v>
      </c>
      <c r="D611" s="89" t="s">
        <v>1025</v>
      </c>
      <c r="E611" s="90" t="s">
        <v>23583</v>
      </c>
      <c r="F611" s="89">
        <v>1</v>
      </c>
      <c r="G611" s="130" t="s">
        <v>24661</v>
      </c>
      <c r="H611" s="89">
        <v>2009</v>
      </c>
      <c r="I611" s="89" t="s">
        <v>8218</v>
      </c>
      <c r="J611" s="89" t="s">
        <v>17895</v>
      </c>
      <c r="K611" s="89"/>
      <c r="L611" s="89"/>
      <c r="M611" s="89"/>
      <c r="N611" s="89" t="s">
        <v>8219</v>
      </c>
      <c r="O611" s="89"/>
      <c r="P611" s="89"/>
      <c r="Q611" s="89" t="s">
        <v>8220</v>
      </c>
      <c r="R611" s="89"/>
      <c r="S611" s="89" t="s">
        <v>19705</v>
      </c>
      <c r="T611" s="89"/>
      <c r="U611" s="89">
        <v>9</v>
      </c>
      <c r="V611" s="89"/>
      <c r="W611" s="89" t="s">
        <v>201</v>
      </c>
      <c r="X611" s="89"/>
      <c r="Y611" s="89"/>
      <c r="Z611" s="89" t="s">
        <v>17896</v>
      </c>
      <c r="AA611" s="89" t="s">
        <v>19706</v>
      </c>
      <c r="AB611" s="89" t="s">
        <v>17895</v>
      </c>
      <c r="AC611" s="89" t="s">
        <v>9752</v>
      </c>
      <c r="AD611" s="89" t="s">
        <v>10083</v>
      </c>
      <c r="AE611" s="89" t="s">
        <v>9754</v>
      </c>
      <c r="AF611" s="89" t="s">
        <v>9755</v>
      </c>
      <c r="AG611" s="89" t="s">
        <v>9762</v>
      </c>
      <c r="AH611" s="92" t="s">
        <v>86</v>
      </c>
      <c r="AI611" s="92" t="s">
        <v>24619</v>
      </c>
      <c r="AJ611" s="93" t="s">
        <v>21130</v>
      </c>
    </row>
    <row r="612" spans="1:36" x14ac:dyDescent="0.25">
      <c r="A612" s="89">
        <v>57852</v>
      </c>
      <c r="B612" s="89" t="s">
        <v>9772</v>
      </c>
      <c r="C612" s="89" t="s">
        <v>9773</v>
      </c>
      <c r="D612" s="89" t="s">
        <v>336</v>
      </c>
      <c r="E612" s="90" t="s">
        <v>4717</v>
      </c>
      <c r="F612" s="89">
        <v>2</v>
      </c>
      <c r="G612" s="130" t="s">
        <v>24658</v>
      </c>
      <c r="H612" s="89">
        <v>2009</v>
      </c>
      <c r="I612" s="89" t="s">
        <v>4414</v>
      </c>
      <c r="J612" s="89" t="s">
        <v>9769</v>
      </c>
      <c r="K612" s="89"/>
      <c r="L612" s="89"/>
      <c r="M612" s="89"/>
      <c r="N612" s="89" t="s">
        <v>4300</v>
      </c>
      <c r="O612" s="89"/>
      <c r="P612" s="89"/>
      <c r="Q612" s="89" t="s">
        <v>211</v>
      </c>
      <c r="R612" s="89"/>
      <c r="S612" s="89" t="s">
        <v>19707</v>
      </c>
      <c r="T612" s="89"/>
      <c r="U612" s="89">
        <v>8</v>
      </c>
      <c r="V612" s="89"/>
      <c r="W612" s="89" t="s">
        <v>201</v>
      </c>
      <c r="X612" s="89"/>
      <c r="Y612" s="89"/>
      <c r="Z612" s="89" t="s">
        <v>4717</v>
      </c>
      <c r="AA612" s="89" t="s">
        <v>18352</v>
      </c>
      <c r="AB612" s="89" t="s">
        <v>9769</v>
      </c>
      <c r="AC612" s="89" t="s">
        <v>9752</v>
      </c>
      <c r="AD612" s="89" t="s">
        <v>10083</v>
      </c>
      <c r="AE612" s="89" t="s">
        <v>9754</v>
      </c>
      <c r="AF612" s="89" t="s">
        <v>9755</v>
      </c>
      <c r="AG612" s="89" t="s">
        <v>9762</v>
      </c>
      <c r="AH612" s="92" t="s">
        <v>86</v>
      </c>
      <c r="AI612" s="92" t="s">
        <v>24619</v>
      </c>
      <c r="AJ612" s="93" t="s">
        <v>21130</v>
      </c>
    </row>
    <row r="613" spans="1:36" x14ac:dyDescent="0.25">
      <c r="A613" s="89">
        <v>98045</v>
      </c>
      <c r="B613" s="89" t="s">
        <v>9756</v>
      </c>
      <c r="C613" s="89" t="s">
        <v>9921</v>
      </c>
      <c r="D613" s="89" t="s">
        <v>80</v>
      </c>
      <c r="E613" s="90" t="s">
        <v>22141</v>
      </c>
      <c r="F613" s="89">
        <v>2</v>
      </c>
      <c r="G613" s="130" t="s">
        <v>25382</v>
      </c>
      <c r="H613" s="89">
        <v>2010</v>
      </c>
      <c r="I613" s="89" t="s">
        <v>13692</v>
      </c>
      <c r="J613" s="89"/>
      <c r="K613" s="89">
        <v>32</v>
      </c>
      <c r="L613" s="89">
        <v>10</v>
      </c>
      <c r="M613" s="89" t="s">
        <v>12101</v>
      </c>
      <c r="N613" s="89"/>
      <c r="O613" s="89"/>
      <c r="P613" s="89"/>
      <c r="Q613" s="89"/>
      <c r="R613" s="89"/>
      <c r="S613" s="89" t="s">
        <v>9477</v>
      </c>
      <c r="T613" s="89"/>
      <c r="U613" s="89">
        <v>4</v>
      </c>
      <c r="V613" s="89"/>
      <c r="W613" s="89" t="s">
        <v>262</v>
      </c>
      <c r="X613" s="89"/>
      <c r="Y613" s="89"/>
      <c r="Z613" s="89" t="s">
        <v>13693</v>
      </c>
      <c r="AA613" s="89"/>
      <c r="AB613" s="89"/>
      <c r="AC613" s="89" t="s">
        <v>9752</v>
      </c>
      <c r="AD613" s="89" t="s">
        <v>9976</v>
      </c>
      <c r="AE613" s="89" t="s">
        <v>9754</v>
      </c>
      <c r="AF613" s="89" t="s">
        <v>9755</v>
      </c>
      <c r="AG613" s="91" t="s">
        <v>24272</v>
      </c>
      <c r="AH613" s="92" t="s">
        <v>23662</v>
      </c>
      <c r="AI613" s="92" t="s">
        <v>24619</v>
      </c>
      <c r="AJ613" s="93" t="s">
        <v>21130</v>
      </c>
    </row>
    <row r="614" spans="1:36" x14ac:dyDescent="0.25">
      <c r="A614" s="89">
        <v>112866</v>
      </c>
      <c r="B614" s="89" t="s">
        <v>9756</v>
      </c>
      <c r="C614" s="89" t="s">
        <v>9757</v>
      </c>
      <c r="D614" s="89" t="s">
        <v>336</v>
      </c>
      <c r="E614" s="90" t="s">
        <v>14258</v>
      </c>
      <c r="F614" s="89">
        <v>2</v>
      </c>
      <c r="G614" s="130" t="s">
        <v>25480</v>
      </c>
      <c r="H614" s="89">
        <v>2010</v>
      </c>
      <c r="I614" s="89" t="s">
        <v>14259</v>
      </c>
      <c r="J614" s="89"/>
      <c r="K614" s="89" t="s">
        <v>199</v>
      </c>
      <c r="L614" s="89">
        <v>2</v>
      </c>
      <c r="M614" s="89" t="s">
        <v>14260</v>
      </c>
      <c r="N614" s="89"/>
      <c r="O614" s="89"/>
      <c r="P614" s="89"/>
      <c r="Q614" s="89"/>
      <c r="R614" s="89"/>
      <c r="S614" s="89" t="s">
        <v>14261</v>
      </c>
      <c r="T614" s="89"/>
      <c r="U614" s="89">
        <v>17</v>
      </c>
      <c r="V614" s="89"/>
      <c r="W614" s="89" t="s">
        <v>262</v>
      </c>
      <c r="X614" s="89"/>
      <c r="Y614" s="89"/>
      <c r="Z614" s="89" t="s">
        <v>14258</v>
      </c>
      <c r="AA614" s="89"/>
      <c r="AB614" s="89"/>
      <c r="AC614" s="89" t="s">
        <v>9752</v>
      </c>
      <c r="AD614" s="89" t="s">
        <v>10323</v>
      </c>
      <c r="AE614" s="89" t="s">
        <v>9754</v>
      </c>
      <c r="AF614" s="89" t="s">
        <v>9755</v>
      </c>
      <c r="AG614" s="91" t="s">
        <v>24292</v>
      </c>
      <c r="AH614" s="92" t="s">
        <v>86</v>
      </c>
      <c r="AI614" s="92" t="s">
        <v>24619</v>
      </c>
      <c r="AJ614" s="93" t="s">
        <v>21130</v>
      </c>
    </row>
    <row r="615" spans="1:36" x14ac:dyDescent="0.25">
      <c r="A615" s="89">
        <v>146004</v>
      </c>
      <c r="B615" s="89" t="s">
        <v>9767</v>
      </c>
      <c r="C615" s="89" t="s">
        <v>9768</v>
      </c>
      <c r="D615" s="89" t="s">
        <v>80</v>
      </c>
      <c r="E615" s="90" t="s">
        <v>576</v>
      </c>
      <c r="F615" s="89">
        <v>23</v>
      </c>
      <c r="G615" s="130" t="s">
        <v>24758</v>
      </c>
      <c r="H615" s="89">
        <v>2011</v>
      </c>
      <c r="I615" s="89"/>
      <c r="J615" s="89" t="s">
        <v>9769</v>
      </c>
      <c r="K615" s="89"/>
      <c r="L615" s="89"/>
      <c r="M615" s="89"/>
      <c r="N615" s="89" t="s">
        <v>577</v>
      </c>
      <c r="O615" s="89"/>
      <c r="P615" s="89"/>
      <c r="Q615" s="89" t="s">
        <v>578</v>
      </c>
      <c r="R615" s="89"/>
      <c r="S615" s="89"/>
      <c r="T615" s="89"/>
      <c r="U615" s="89">
        <v>352</v>
      </c>
      <c r="V615" s="89"/>
      <c r="W615" s="89" t="s">
        <v>249</v>
      </c>
      <c r="X615" s="89"/>
      <c r="Y615" s="89"/>
      <c r="Z615" s="89" t="s">
        <v>10322</v>
      </c>
      <c r="AA615" s="89"/>
      <c r="AB615" s="89"/>
      <c r="AC615" s="89" t="s">
        <v>9752</v>
      </c>
      <c r="AD615" s="89" t="s">
        <v>10323</v>
      </c>
      <c r="AE615" s="89" t="s">
        <v>9754</v>
      </c>
      <c r="AF615" s="89" t="s">
        <v>9755</v>
      </c>
      <c r="AG615" s="91" t="s">
        <v>24610</v>
      </c>
      <c r="AH615" s="92" t="s">
        <v>23618</v>
      </c>
      <c r="AI615" s="92" t="s">
        <v>24619</v>
      </c>
      <c r="AJ615" s="93" t="s">
        <v>21130</v>
      </c>
    </row>
    <row r="616" spans="1:36" x14ac:dyDescent="0.25">
      <c r="A616" s="89">
        <v>168488</v>
      </c>
      <c r="B616" s="89" t="s">
        <v>9767</v>
      </c>
      <c r="C616" s="89" t="s">
        <v>3630</v>
      </c>
      <c r="D616" s="89" t="s">
        <v>80</v>
      </c>
      <c r="E616" s="90" t="s">
        <v>22950</v>
      </c>
      <c r="F616" s="89">
        <v>2</v>
      </c>
      <c r="G616" s="130" t="s">
        <v>25940</v>
      </c>
      <c r="H616" s="89">
        <v>2012</v>
      </c>
      <c r="I616" s="89"/>
      <c r="J616" s="89" t="s">
        <v>9769</v>
      </c>
      <c r="K616" s="89"/>
      <c r="L616" s="89"/>
      <c r="M616" s="89"/>
      <c r="N616" s="89" t="s">
        <v>17211</v>
      </c>
      <c r="O616" s="89"/>
      <c r="P616" s="89"/>
      <c r="Q616" s="89" t="s">
        <v>211</v>
      </c>
      <c r="R616" s="89"/>
      <c r="S616" s="89"/>
      <c r="T616" s="89"/>
      <c r="U616" s="89">
        <v>137</v>
      </c>
      <c r="V616" s="89">
        <v>200</v>
      </c>
      <c r="W616" s="89" t="s">
        <v>182</v>
      </c>
      <c r="X616" s="89"/>
      <c r="Y616" s="89"/>
      <c r="Z616" s="89" t="s">
        <v>17212</v>
      </c>
      <c r="AA616" s="89"/>
      <c r="AB616" s="89"/>
      <c r="AC616" s="89" t="s">
        <v>9752</v>
      </c>
      <c r="AD616" s="89" t="s">
        <v>17213</v>
      </c>
      <c r="AE616" s="89" t="s">
        <v>9754</v>
      </c>
      <c r="AF616" s="89" t="s">
        <v>9755</v>
      </c>
      <c r="AG616" s="91" t="s">
        <v>24455</v>
      </c>
      <c r="AH616" s="92" t="s">
        <v>23796</v>
      </c>
      <c r="AI616" s="92" t="s">
        <v>24619</v>
      </c>
      <c r="AJ616" s="93" t="s">
        <v>21130</v>
      </c>
    </row>
    <row r="617" spans="1:36" x14ac:dyDescent="0.25">
      <c r="A617" s="89">
        <v>493142</v>
      </c>
      <c r="B617" s="89" t="s">
        <v>9767</v>
      </c>
      <c r="C617" s="89" t="s">
        <v>11097</v>
      </c>
      <c r="D617" s="89" t="s">
        <v>80</v>
      </c>
      <c r="E617" s="90" t="s">
        <v>22038</v>
      </c>
      <c r="F617" s="89">
        <v>2</v>
      </c>
      <c r="G617" s="130" t="s">
        <v>25317</v>
      </c>
      <c r="H617" s="89">
        <v>2013</v>
      </c>
      <c r="I617" s="89"/>
      <c r="J617" s="89" t="s">
        <v>9769</v>
      </c>
      <c r="K617" s="89"/>
      <c r="L617" s="89"/>
      <c r="M617" s="89"/>
      <c r="N617" s="89" t="s">
        <v>13333</v>
      </c>
      <c r="O617" s="89"/>
      <c r="P617" s="89"/>
      <c r="Q617" s="89" t="s">
        <v>13334</v>
      </c>
      <c r="R617" s="89"/>
      <c r="S617" s="89"/>
      <c r="T617" s="89"/>
      <c r="U617" s="89">
        <v>176</v>
      </c>
      <c r="V617" s="89"/>
      <c r="W617" s="89" t="s">
        <v>201</v>
      </c>
      <c r="X617" s="89"/>
      <c r="Y617" s="89"/>
      <c r="Z617" s="89" t="s">
        <v>13335</v>
      </c>
      <c r="AA617" s="89"/>
      <c r="AB617" s="89"/>
      <c r="AC617" s="89" t="s">
        <v>9752</v>
      </c>
      <c r="AD617" s="89" t="s">
        <v>13336</v>
      </c>
      <c r="AE617" s="89" t="s">
        <v>9754</v>
      </c>
      <c r="AF617" s="89" t="s">
        <v>9755</v>
      </c>
      <c r="AG617" s="91" t="s">
        <v>24218</v>
      </c>
      <c r="AH617" s="92" t="s">
        <v>10159</v>
      </c>
      <c r="AI617" s="92" t="s">
        <v>24619</v>
      </c>
      <c r="AJ617" s="93" t="s">
        <v>21130</v>
      </c>
    </row>
    <row r="618" spans="1:36" x14ac:dyDescent="0.25">
      <c r="A618" s="89">
        <v>484780</v>
      </c>
      <c r="B618" s="89" t="s">
        <v>9772</v>
      </c>
      <c r="C618" s="89" t="s">
        <v>9773</v>
      </c>
      <c r="D618" s="89" t="s">
        <v>336</v>
      </c>
      <c r="E618" s="90" t="s">
        <v>10019</v>
      </c>
      <c r="F618" s="89">
        <v>3</v>
      </c>
      <c r="G618" s="130" t="s">
        <v>24686</v>
      </c>
      <c r="H618" s="89">
        <v>2014</v>
      </c>
      <c r="I618" s="89" t="s">
        <v>10020</v>
      </c>
      <c r="J618" s="89" t="s">
        <v>10021</v>
      </c>
      <c r="K618" s="89"/>
      <c r="L618" s="89"/>
      <c r="M618" s="89" t="s">
        <v>10022</v>
      </c>
      <c r="N618" s="89" t="s">
        <v>9935</v>
      </c>
      <c r="O618" s="89"/>
      <c r="P618" s="89"/>
      <c r="Q618" s="89" t="s">
        <v>10023</v>
      </c>
      <c r="R618" s="89"/>
      <c r="S618" s="89" t="s">
        <v>10024</v>
      </c>
      <c r="T618" s="89"/>
      <c r="U618" s="89">
        <v>5</v>
      </c>
      <c r="V618" s="89"/>
      <c r="W618" s="89" t="s">
        <v>313</v>
      </c>
      <c r="X618" s="89"/>
      <c r="Y618" s="89"/>
      <c r="Z618" s="89" t="s">
        <v>10019</v>
      </c>
      <c r="AA618" s="89" t="s">
        <v>10025</v>
      </c>
      <c r="AB618" s="89" t="s">
        <v>10021</v>
      </c>
      <c r="AC618" s="89" t="s">
        <v>9752</v>
      </c>
      <c r="AD618" s="89" t="s">
        <v>10026</v>
      </c>
      <c r="AE618" s="89" t="s">
        <v>9754</v>
      </c>
      <c r="AF618" s="89" t="s">
        <v>9755</v>
      </c>
      <c r="AG618" s="91" t="s">
        <v>23977</v>
      </c>
      <c r="AH618" s="92" t="s">
        <v>23606</v>
      </c>
      <c r="AI618" s="92" t="s">
        <v>24619</v>
      </c>
      <c r="AJ618" s="93" t="s">
        <v>21130</v>
      </c>
    </row>
    <row r="619" spans="1:36" x14ac:dyDescent="0.25">
      <c r="A619" s="89">
        <v>487317</v>
      </c>
      <c r="B619" s="89" t="s">
        <v>9756</v>
      </c>
      <c r="C619" s="89" t="s">
        <v>9757</v>
      </c>
      <c r="D619" s="89" t="s">
        <v>336</v>
      </c>
      <c r="E619" s="90" t="s">
        <v>10868</v>
      </c>
      <c r="F619" s="89">
        <v>3</v>
      </c>
      <c r="G619" s="130" t="s">
        <v>24879</v>
      </c>
      <c r="H619" s="89">
        <v>2014</v>
      </c>
      <c r="I619" s="89" t="s">
        <v>5186</v>
      </c>
      <c r="J619" s="89"/>
      <c r="K619" s="89">
        <v>12</v>
      </c>
      <c r="L619" s="89">
        <v>3</v>
      </c>
      <c r="M619" s="89" t="s">
        <v>9315</v>
      </c>
      <c r="N619" s="89"/>
      <c r="O619" s="89"/>
      <c r="P619" s="89"/>
      <c r="Q619" s="89"/>
      <c r="R619" s="89"/>
      <c r="S619" s="89" t="s">
        <v>10869</v>
      </c>
      <c r="T619" s="89"/>
      <c r="U619" s="89">
        <v>8</v>
      </c>
      <c r="V619" s="89"/>
      <c r="W619" s="89" t="s">
        <v>313</v>
      </c>
      <c r="X619" s="89"/>
      <c r="Y619" s="89"/>
      <c r="Z619" s="89" t="s">
        <v>10868</v>
      </c>
      <c r="AA619" s="89"/>
      <c r="AB619" s="89"/>
      <c r="AC619" s="89" t="s">
        <v>9752</v>
      </c>
      <c r="AD619" s="89" t="s">
        <v>10026</v>
      </c>
      <c r="AE619" s="89" t="s">
        <v>10870</v>
      </c>
      <c r="AF619" s="89" t="s">
        <v>9755</v>
      </c>
      <c r="AG619" s="91" t="s">
        <v>24046</v>
      </c>
      <c r="AH619" s="92" t="s">
        <v>23651</v>
      </c>
      <c r="AI619" s="92" t="s">
        <v>24619</v>
      </c>
      <c r="AJ619" s="93" t="s">
        <v>21130</v>
      </c>
    </row>
    <row r="620" spans="1:36" x14ac:dyDescent="0.25">
      <c r="A620" s="89">
        <v>490684</v>
      </c>
      <c r="B620" s="89" t="s">
        <v>9767</v>
      </c>
      <c r="C620" s="89" t="s">
        <v>9768</v>
      </c>
      <c r="D620" s="89" t="s">
        <v>80</v>
      </c>
      <c r="E620" s="90" t="s">
        <v>21794</v>
      </c>
      <c r="F620" s="89">
        <v>29</v>
      </c>
      <c r="G620" s="130" t="s">
        <v>25166</v>
      </c>
      <c r="H620" s="89">
        <v>2014</v>
      </c>
      <c r="I620" s="89"/>
      <c r="J620" s="89" t="s">
        <v>9769</v>
      </c>
      <c r="K620" s="89"/>
      <c r="L620" s="89"/>
      <c r="M620" s="89"/>
      <c r="N620" s="89" t="s">
        <v>10707</v>
      </c>
      <c r="O620" s="89"/>
      <c r="P620" s="89"/>
      <c r="Q620" s="89" t="s">
        <v>12383</v>
      </c>
      <c r="R620" s="89"/>
      <c r="S620" s="89"/>
      <c r="T620" s="89"/>
      <c r="U620" s="89">
        <v>626</v>
      </c>
      <c r="V620" s="89"/>
      <c r="W620" s="89" t="s">
        <v>262</v>
      </c>
      <c r="X620" s="89"/>
      <c r="Y620" s="89"/>
      <c r="Z620" s="89" t="s">
        <v>11687</v>
      </c>
      <c r="AA620" s="89"/>
      <c r="AB620" s="89"/>
      <c r="AC620" s="89" t="s">
        <v>9752</v>
      </c>
      <c r="AD620" s="89" t="s">
        <v>12384</v>
      </c>
      <c r="AE620" s="89" t="s">
        <v>9754</v>
      </c>
      <c r="AF620" s="89" t="s">
        <v>9755</v>
      </c>
      <c r="AG620" s="91" t="s">
        <v>24122</v>
      </c>
      <c r="AH620" s="92" t="s">
        <v>23718</v>
      </c>
      <c r="AI620" s="92" t="s">
        <v>24619</v>
      </c>
      <c r="AJ620" s="93" t="s">
        <v>21130</v>
      </c>
    </row>
    <row r="621" spans="1:36" x14ac:dyDescent="0.25">
      <c r="A621" s="89">
        <v>493178</v>
      </c>
      <c r="B621" s="89" t="s">
        <v>9756</v>
      </c>
      <c r="C621" s="89" t="s">
        <v>9757</v>
      </c>
      <c r="D621" s="89" t="s">
        <v>80</v>
      </c>
      <c r="E621" s="90" t="s">
        <v>22039</v>
      </c>
      <c r="F621" s="89">
        <v>2</v>
      </c>
      <c r="G621" s="130" t="s">
        <v>25318</v>
      </c>
      <c r="H621" s="89">
        <v>2014</v>
      </c>
      <c r="I621" s="89" t="s">
        <v>13337</v>
      </c>
      <c r="J621" s="89"/>
      <c r="K621" s="89">
        <v>2014</v>
      </c>
      <c r="L621" s="103">
        <v>41900</v>
      </c>
      <c r="M621" s="89" t="s">
        <v>11886</v>
      </c>
      <c r="N621" s="89"/>
      <c r="O621" s="89"/>
      <c r="P621" s="89"/>
      <c r="Q621" s="89"/>
      <c r="R621" s="89"/>
      <c r="S621" s="89" t="s">
        <v>10545</v>
      </c>
      <c r="T621" s="89"/>
      <c r="U621" s="89">
        <v>10</v>
      </c>
      <c r="V621" s="89"/>
      <c r="W621" s="89" t="s">
        <v>6828</v>
      </c>
      <c r="X621" s="89"/>
      <c r="Y621" s="89"/>
      <c r="Z621" s="89" t="s">
        <v>13338</v>
      </c>
      <c r="AA621" s="89"/>
      <c r="AB621" s="89"/>
      <c r="AC621" s="89" t="s">
        <v>9752</v>
      </c>
      <c r="AD621" s="89" t="s">
        <v>13339</v>
      </c>
      <c r="AE621" s="89" t="s">
        <v>9754</v>
      </c>
      <c r="AF621" s="89" t="s">
        <v>9755</v>
      </c>
      <c r="AG621" s="91" t="s">
        <v>24219</v>
      </c>
      <c r="AH621" s="92" t="s">
        <v>23592</v>
      </c>
      <c r="AI621" s="92" t="s">
        <v>24619</v>
      </c>
      <c r="AJ621" s="93" t="s">
        <v>21130</v>
      </c>
    </row>
    <row r="622" spans="1:36" x14ac:dyDescent="0.25">
      <c r="A622" s="89">
        <v>493186</v>
      </c>
      <c r="B622" s="89" t="s">
        <v>9756</v>
      </c>
      <c r="C622" s="89" t="s">
        <v>9757</v>
      </c>
      <c r="D622" s="89" t="s">
        <v>80</v>
      </c>
      <c r="E622" s="90" t="s">
        <v>22040</v>
      </c>
      <c r="F622" s="89">
        <v>2</v>
      </c>
      <c r="G622" s="130" t="s">
        <v>25318</v>
      </c>
      <c r="H622" s="89">
        <v>2014</v>
      </c>
      <c r="I622" s="89" t="s">
        <v>13337</v>
      </c>
      <c r="J622" s="89"/>
      <c r="K622" s="89">
        <v>2014</v>
      </c>
      <c r="L622" s="103">
        <v>41956</v>
      </c>
      <c r="M622" s="89" t="s">
        <v>11886</v>
      </c>
      <c r="N622" s="89"/>
      <c r="O622" s="89"/>
      <c r="P622" s="89"/>
      <c r="Q622" s="89"/>
      <c r="R622" s="89"/>
      <c r="S622" s="89" t="s">
        <v>10545</v>
      </c>
      <c r="T622" s="89"/>
      <c r="U622" s="89">
        <v>14</v>
      </c>
      <c r="V622" s="89"/>
      <c r="W622" s="89" t="s">
        <v>6828</v>
      </c>
      <c r="X622" s="89"/>
      <c r="Y622" s="89"/>
      <c r="Z622" s="89" t="s">
        <v>13340</v>
      </c>
      <c r="AA622" s="89"/>
      <c r="AB622" s="89"/>
      <c r="AC622" s="89" t="s">
        <v>9752</v>
      </c>
      <c r="AD622" s="89" t="s">
        <v>13339</v>
      </c>
      <c r="AE622" s="89" t="s">
        <v>9754</v>
      </c>
      <c r="AF622" s="89" t="s">
        <v>9755</v>
      </c>
      <c r="AG622" s="91" t="s">
        <v>24220</v>
      </c>
      <c r="AH622" s="92" t="s">
        <v>23592</v>
      </c>
      <c r="AI622" s="92" t="s">
        <v>24619</v>
      </c>
      <c r="AJ622" s="93" t="s">
        <v>21130</v>
      </c>
    </row>
    <row r="623" spans="1:36" x14ac:dyDescent="0.25">
      <c r="A623" s="89">
        <v>59186</v>
      </c>
      <c r="B623" s="89" t="s">
        <v>9756</v>
      </c>
      <c r="C623" s="89" t="s">
        <v>9757</v>
      </c>
      <c r="D623" s="89" t="s">
        <v>80</v>
      </c>
      <c r="E623" s="90" t="s">
        <v>21899</v>
      </c>
      <c r="F623" s="89">
        <v>4</v>
      </c>
      <c r="G623" s="130" t="s">
        <v>25228</v>
      </c>
      <c r="H623" s="89">
        <v>2009</v>
      </c>
      <c r="I623" s="89" t="s">
        <v>12746</v>
      </c>
      <c r="J623" s="89"/>
      <c r="K623" s="89">
        <v>7</v>
      </c>
      <c r="L623" s="89">
        <v>1</v>
      </c>
      <c r="M623" s="89" t="s">
        <v>12747</v>
      </c>
      <c r="N623" s="89"/>
      <c r="O623" s="89"/>
      <c r="P623" s="89"/>
      <c r="Q623" s="89"/>
      <c r="R623" s="89"/>
      <c r="S623" s="89" t="s">
        <v>12750</v>
      </c>
      <c r="T623" s="89"/>
      <c r="U623" s="89">
        <v>5</v>
      </c>
      <c r="V623" s="89"/>
      <c r="W623" s="89" t="s">
        <v>7366</v>
      </c>
      <c r="X623" s="89"/>
      <c r="Y623" s="89"/>
      <c r="Z623" s="89" t="s">
        <v>12751</v>
      </c>
      <c r="AA623" s="89"/>
      <c r="AB623" s="89"/>
      <c r="AC623" s="89" t="s">
        <v>9752</v>
      </c>
      <c r="AD623" s="89" t="s">
        <v>12749</v>
      </c>
      <c r="AE623" s="89" t="s">
        <v>9754</v>
      </c>
      <c r="AF623" s="89" t="s">
        <v>9755</v>
      </c>
      <c r="AG623" s="91" t="s">
        <v>24169</v>
      </c>
      <c r="AH623" s="92" t="s">
        <v>23723</v>
      </c>
      <c r="AI623" s="92" t="s">
        <v>24619</v>
      </c>
      <c r="AJ623" s="93" t="s">
        <v>21130</v>
      </c>
    </row>
    <row r="624" spans="1:36" x14ac:dyDescent="0.25">
      <c r="A624" s="89">
        <v>59183</v>
      </c>
      <c r="B624" s="89" t="s">
        <v>9756</v>
      </c>
      <c r="C624" s="89" t="s">
        <v>9757</v>
      </c>
      <c r="D624" s="89" t="s">
        <v>80</v>
      </c>
      <c r="E624" s="90" t="s">
        <v>21898</v>
      </c>
      <c r="F624" s="89">
        <v>4</v>
      </c>
      <c r="G624" s="130" t="s">
        <v>25227</v>
      </c>
      <c r="H624" s="89">
        <v>2009</v>
      </c>
      <c r="I624" s="89" t="s">
        <v>12746</v>
      </c>
      <c r="J624" s="89"/>
      <c r="K624" s="89">
        <v>7</v>
      </c>
      <c r="L624" s="89">
        <v>2</v>
      </c>
      <c r="M624" s="89" t="s">
        <v>12747</v>
      </c>
      <c r="N624" s="89"/>
      <c r="O624" s="89"/>
      <c r="P624" s="89"/>
      <c r="Q624" s="89"/>
      <c r="R624" s="89"/>
      <c r="S624" s="89"/>
      <c r="T624" s="89"/>
      <c r="U624" s="89">
        <v>3</v>
      </c>
      <c r="V624" s="89"/>
      <c r="W624" s="89" t="s">
        <v>7366</v>
      </c>
      <c r="X624" s="89"/>
      <c r="Y624" s="89"/>
      <c r="Z624" s="89" t="s">
        <v>12748</v>
      </c>
      <c r="AA624" s="89"/>
      <c r="AB624" s="89"/>
      <c r="AC624" s="89" t="s">
        <v>9752</v>
      </c>
      <c r="AD624" s="89" t="s">
        <v>12749</v>
      </c>
      <c r="AE624" s="89" t="s">
        <v>9754</v>
      </c>
      <c r="AF624" s="89" t="s">
        <v>9755</v>
      </c>
      <c r="AG624" s="91" t="s">
        <v>24168</v>
      </c>
      <c r="AH624" s="92" t="s">
        <v>23723</v>
      </c>
      <c r="AI624" s="92" t="s">
        <v>24619</v>
      </c>
      <c r="AJ624" s="93" t="s">
        <v>21130</v>
      </c>
    </row>
    <row r="625" spans="1:36" x14ac:dyDescent="0.25">
      <c r="A625" s="89">
        <v>144106</v>
      </c>
      <c r="B625" s="89" t="s">
        <v>9756</v>
      </c>
      <c r="C625" s="89" t="s">
        <v>9757</v>
      </c>
      <c r="D625" s="89" t="s">
        <v>80</v>
      </c>
      <c r="E625" s="90" t="s">
        <v>23426</v>
      </c>
      <c r="F625" s="89">
        <v>3</v>
      </c>
      <c r="G625" s="130" t="s">
        <v>26258</v>
      </c>
      <c r="H625" s="89">
        <v>2011</v>
      </c>
      <c r="I625" s="89" t="s">
        <v>5261</v>
      </c>
      <c r="J625" s="89"/>
      <c r="K625" s="89">
        <v>12</v>
      </c>
      <c r="L625" s="89">
        <v>2</v>
      </c>
      <c r="M625" s="89" t="s">
        <v>5259</v>
      </c>
      <c r="N625" s="89"/>
      <c r="O625" s="89"/>
      <c r="P625" s="89"/>
      <c r="Q625" s="89"/>
      <c r="R625" s="89"/>
      <c r="S625" s="89" t="s">
        <v>11034</v>
      </c>
      <c r="T625" s="89"/>
      <c r="U625" s="89">
        <v>10</v>
      </c>
      <c r="V625" s="89"/>
      <c r="W625" s="89" t="s">
        <v>2534</v>
      </c>
      <c r="X625" s="89"/>
      <c r="Y625" s="89"/>
      <c r="Z625" s="89" t="s">
        <v>19100</v>
      </c>
      <c r="AA625" s="89"/>
      <c r="AB625" s="89"/>
      <c r="AC625" s="89" t="s">
        <v>9752</v>
      </c>
      <c r="AD625" s="89" t="s">
        <v>13906</v>
      </c>
      <c r="AE625" s="89" t="s">
        <v>9754</v>
      </c>
      <c r="AF625" s="89" t="s">
        <v>9755</v>
      </c>
      <c r="AG625" s="91" t="s">
        <v>24564</v>
      </c>
      <c r="AH625" s="92" t="s">
        <v>23917</v>
      </c>
      <c r="AI625" s="92" t="s">
        <v>24619</v>
      </c>
      <c r="AJ625" s="93" t="s">
        <v>21130</v>
      </c>
    </row>
    <row r="626" spans="1:36" x14ac:dyDescent="0.25">
      <c r="A626" s="89">
        <v>150156</v>
      </c>
      <c r="B626" s="89" t="s">
        <v>9756</v>
      </c>
      <c r="C626" s="89" t="s">
        <v>9757</v>
      </c>
      <c r="D626" s="89" t="s">
        <v>80</v>
      </c>
      <c r="E626" s="90" t="s">
        <v>22191</v>
      </c>
      <c r="F626" s="89">
        <v>3</v>
      </c>
      <c r="G626" s="130" t="s">
        <v>25418</v>
      </c>
      <c r="H626" s="89">
        <v>2011</v>
      </c>
      <c r="I626" s="89" t="s">
        <v>5261</v>
      </c>
      <c r="J626" s="89"/>
      <c r="K626" s="89">
        <v>12</v>
      </c>
      <c r="L626" s="89">
        <v>1</v>
      </c>
      <c r="M626" s="89" t="s">
        <v>5259</v>
      </c>
      <c r="N626" s="89"/>
      <c r="O626" s="89"/>
      <c r="P626" s="89"/>
      <c r="Q626" s="89"/>
      <c r="R626" s="89"/>
      <c r="S626" s="89" t="s">
        <v>13904</v>
      </c>
      <c r="T626" s="89"/>
      <c r="U626" s="89">
        <v>3</v>
      </c>
      <c r="V626" s="89"/>
      <c r="W626" s="89" t="s">
        <v>2534</v>
      </c>
      <c r="X626" s="89"/>
      <c r="Y626" s="89"/>
      <c r="Z626" s="89" t="s">
        <v>13905</v>
      </c>
      <c r="AA626" s="89"/>
      <c r="AB626" s="89"/>
      <c r="AC626" s="89" t="s">
        <v>9752</v>
      </c>
      <c r="AD626" s="89" t="s">
        <v>13906</v>
      </c>
      <c r="AE626" s="89" t="s">
        <v>9754</v>
      </c>
      <c r="AF626" s="89" t="s">
        <v>9755</v>
      </c>
      <c r="AG626" s="91" t="s">
        <v>24274</v>
      </c>
      <c r="AH626" s="92" t="s">
        <v>23762</v>
      </c>
      <c r="AI626" s="92" t="s">
        <v>24619</v>
      </c>
      <c r="AJ626" s="93" t="s">
        <v>21130</v>
      </c>
    </row>
    <row r="627" spans="1:36" x14ac:dyDescent="0.25">
      <c r="A627" s="89">
        <v>306075</v>
      </c>
      <c r="B627" s="89" t="s">
        <v>9767</v>
      </c>
      <c r="C627" s="89" t="s">
        <v>9768</v>
      </c>
      <c r="D627" s="89" t="s">
        <v>80</v>
      </c>
      <c r="E627" s="90" t="s">
        <v>14690</v>
      </c>
      <c r="F627" s="89">
        <v>13</v>
      </c>
      <c r="G627" s="130" t="s">
        <v>25564</v>
      </c>
      <c r="H627" s="89">
        <v>2013</v>
      </c>
      <c r="I627" s="89"/>
      <c r="J627" s="89" t="s">
        <v>9769</v>
      </c>
      <c r="K627" s="89"/>
      <c r="L627" s="89"/>
      <c r="M627" s="89"/>
      <c r="N627" s="89" t="s">
        <v>14691</v>
      </c>
      <c r="O627" s="89"/>
      <c r="P627" s="89"/>
      <c r="Q627" s="89" t="s">
        <v>14692</v>
      </c>
      <c r="R627" s="89"/>
      <c r="S627" s="89"/>
      <c r="T627" s="89"/>
      <c r="U627" s="89">
        <v>223</v>
      </c>
      <c r="V627" s="89">
        <v>250</v>
      </c>
      <c r="W627" s="89" t="s">
        <v>1667</v>
      </c>
      <c r="X627" s="89"/>
      <c r="Y627" s="89"/>
      <c r="Z627" s="89" t="s">
        <v>14694</v>
      </c>
      <c r="AA627" s="89"/>
      <c r="AB627" s="89"/>
      <c r="AC627" s="89" t="s">
        <v>9752</v>
      </c>
      <c r="AD627" s="89" t="s">
        <v>14154</v>
      </c>
      <c r="AE627" s="89" t="s">
        <v>9754</v>
      </c>
      <c r="AF627" s="89" t="s">
        <v>9755</v>
      </c>
      <c r="AG627" s="91" t="s">
        <v>24613</v>
      </c>
      <c r="AH627" s="92" t="s">
        <v>23804</v>
      </c>
      <c r="AI627" s="92" t="s">
        <v>24619</v>
      </c>
      <c r="AJ627" s="93" t="s">
        <v>21130</v>
      </c>
    </row>
    <row r="628" spans="1:36" x14ac:dyDescent="0.25">
      <c r="A628" s="89">
        <v>495172</v>
      </c>
      <c r="B628" s="89" t="s">
        <v>9756</v>
      </c>
      <c r="C628" s="89" t="s">
        <v>9944</v>
      </c>
      <c r="D628" s="89" t="s">
        <v>80</v>
      </c>
      <c r="E628" s="90" t="s">
        <v>22098</v>
      </c>
      <c r="F628" s="89">
        <v>2</v>
      </c>
      <c r="G628" s="130" t="s">
        <v>25352</v>
      </c>
      <c r="H628" s="89">
        <v>2013</v>
      </c>
      <c r="I628" s="89" t="s">
        <v>13521</v>
      </c>
      <c r="J628" s="89"/>
      <c r="K628" s="89">
        <v>23</v>
      </c>
      <c r="L628" s="89">
        <v>4</v>
      </c>
      <c r="M628" s="89" t="s">
        <v>6049</v>
      </c>
      <c r="N628" s="89"/>
      <c r="O628" s="89"/>
      <c r="P628" s="89"/>
      <c r="Q628" s="89"/>
      <c r="R628" s="89"/>
      <c r="S628" s="89" t="s">
        <v>13522</v>
      </c>
      <c r="T628" s="89"/>
      <c r="U628" s="89">
        <v>3</v>
      </c>
      <c r="V628" s="89"/>
      <c r="W628" s="89" t="s">
        <v>201</v>
      </c>
      <c r="X628" s="89"/>
      <c r="Y628" s="89"/>
      <c r="Z628" s="89" t="s">
        <v>13523</v>
      </c>
      <c r="AA628" s="89"/>
      <c r="AB628" s="89"/>
      <c r="AC628" s="89" t="s">
        <v>9752</v>
      </c>
      <c r="AD628" s="89" t="s">
        <v>13520</v>
      </c>
      <c r="AE628" s="89" t="s">
        <v>9754</v>
      </c>
      <c r="AF628" s="89" t="s">
        <v>9755</v>
      </c>
      <c r="AG628" s="91" t="s">
        <v>24266</v>
      </c>
      <c r="AH628" s="92" t="s">
        <v>23624</v>
      </c>
      <c r="AI628" s="92" t="s">
        <v>24619</v>
      </c>
      <c r="AJ628" s="93" t="s">
        <v>21130</v>
      </c>
    </row>
    <row r="629" spans="1:36" x14ac:dyDescent="0.25">
      <c r="A629" s="89">
        <v>151915</v>
      </c>
      <c r="B629" s="89" t="s">
        <v>9756</v>
      </c>
      <c r="C629" s="89" t="s">
        <v>9757</v>
      </c>
      <c r="D629" s="89" t="s">
        <v>336</v>
      </c>
      <c r="E629" s="90" t="s">
        <v>12734</v>
      </c>
      <c r="F629" s="89">
        <v>9</v>
      </c>
      <c r="G629" s="130" t="s">
        <v>25623</v>
      </c>
      <c r="H629" s="89">
        <v>2009</v>
      </c>
      <c r="I629" s="89" t="s">
        <v>15112</v>
      </c>
      <c r="J629" s="89"/>
      <c r="K629" s="89">
        <v>4</v>
      </c>
      <c r="L629" s="89">
        <v>1</v>
      </c>
      <c r="M629" s="89" t="s">
        <v>15113</v>
      </c>
      <c r="N629" s="89"/>
      <c r="O629" s="89" t="s">
        <v>15114</v>
      </c>
      <c r="P629" s="89" t="s">
        <v>15115</v>
      </c>
      <c r="Q629" s="89"/>
      <c r="R629" s="89"/>
      <c r="S629" s="89" t="s">
        <v>15116</v>
      </c>
      <c r="T629" s="89"/>
      <c r="U629" s="89">
        <v>3</v>
      </c>
      <c r="V629" s="89"/>
      <c r="W629" s="89" t="s">
        <v>4913</v>
      </c>
      <c r="X629" s="89"/>
      <c r="Y629" s="89"/>
      <c r="Z629" s="89" t="s">
        <v>12734</v>
      </c>
      <c r="AA629" s="89"/>
      <c r="AB629" s="89"/>
      <c r="AC629" s="89" t="s">
        <v>15117</v>
      </c>
      <c r="AD629" s="89">
        <v>1100</v>
      </c>
      <c r="AE629" s="89" t="s">
        <v>15118</v>
      </c>
      <c r="AF629" s="89" t="s">
        <v>9755</v>
      </c>
      <c r="AG629" s="91" t="s">
        <v>24335</v>
      </c>
      <c r="AH629" s="92" t="s">
        <v>23814</v>
      </c>
      <c r="AI629" s="92" t="s">
        <v>24619</v>
      </c>
      <c r="AJ629" s="93" t="s">
        <v>21130</v>
      </c>
    </row>
    <row r="630" spans="1:36" x14ac:dyDescent="0.25">
      <c r="A630" s="89">
        <v>144527</v>
      </c>
      <c r="B630" s="89" t="s">
        <v>9756</v>
      </c>
      <c r="C630" s="89" t="s">
        <v>9757</v>
      </c>
      <c r="D630" s="89" t="s">
        <v>336</v>
      </c>
      <c r="E630" s="90" t="s">
        <v>19522</v>
      </c>
      <c r="F630" s="89">
        <v>3</v>
      </c>
      <c r="G630" s="130" t="s">
        <v>26314</v>
      </c>
      <c r="H630" s="89">
        <v>2011</v>
      </c>
      <c r="I630" s="89" t="s">
        <v>10844</v>
      </c>
      <c r="J630" s="89"/>
      <c r="K630" s="89">
        <v>285</v>
      </c>
      <c r="L630" s="100">
        <v>42430</v>
      </c>
      <c r="M630" s="89" t="s">
        <v>10845</v>
      </c>
      <c r="N630" s="89"/>
      <c r="O630" s="89" t="s">
        <v>19523</v>
      </c>
      <c r="P630" s="89" t="s">
        <v>19524</v>
      </c>
      <c r="Q630" s="89"/>
      <c r="R630" s="89"/>
      <c r="S630" s="89" t="s">
        <v>19525</v>
      </c>
      <c r="T630" s="89"/>
      <c r="U630" s="89">
        <v>109</v>
      </c>
      <c r="V630" s="89"/>
      <c r="W630" s="89" t="s">
        <v>4836</v>
      </c>
      <c r="X630" s="89"/>
      <c r="Y630" s="89"/>
      <c r="Z630" s="89" t="s">
        <v>19522</v>
      </c>
      <c r="AA630" s="89"/>
      <c r="AB630" s="89"/>
      <c r="AC630" s="89" t="s">
        <v>19526</v>
      </c>
      <c r="AD630" s="89">
        <v>4200</v>
      </c>
      <c r="AE630" s="89" t="s">
        <v>9754</v>
      </c>
      <c r="AF630" s="89" t="s">
        <v>9755</v>
      </c>
      <c r="AG630" s="91" t="s">
        <v>24605</v>
      </c>
      <c r="AH630" s="92" t="s">
        <v>23938</v>
      </c>
      <c r="AI630" s="92" t="s">
        <v>24619</v>
      </c>
      <c r="AJ630" s="93" t="s">
        <v>21130</v>
      </c>
    </row>
    <row r="631" spans="1:36" x14ac:dyDescent="0.25">
      <c r="A631" s="89">
        <v>144531</v>
      </c>
      <c r="B631" s="89" t="s">
        <v>9756</v>
      </c>
      <c r="C631" s="89" t="s">
        <v>9757</v>
      </c>
      <c r="D631" s="89" t="s">
        <v>336</v>
      </c>
      <c r="E631" s="90" t="s">
        <v>19530</v>
      </c>
      <c r="F631" s="89">
        <v>2</v>
      </c>
      <c r="G631" s="130" t="s">
        <v>26315</v>
      </c>
      <c r="H631" s="89">
        <v>2011</v>
      </c>
      <c r="I631" s="89" t="s">
        <v>19531</v>
      </c>
      <c r="J631" s="89"/>
      <c r="K631" s="89">
        <v>67</v>
      </c>
      <c r="L631" s="100">
        <v>42463</v>
      </c>
      <c r="M631" s="89" t="s">
        <v>17281</v>
      </c>
      <c r="N631" s="89"/>
      <c r="O631" s="89"/>
      <c r="P631" s="89"/>
      <c r="Q631" s="89"/>
      <c r="R631" s="89"/>
      <c r="S631" s="89" t="s">
        <v>19532</v>
      </c>
      <c r="T631" s="89"/>
      <c r="U631" s="89">
        <v>62</v>
      </c>
      <c r="V631" s="89"/>
      <c r="W631" s="89" t="s">
        <v>4836</v>
      </c>
      <c r="X631" s="89"/>
      <c r="Y631" s="89"/>
      <c r="Z631" s="89" t="s">
        <v>19530</v>
      </c>
      <c r="AA631" s="89"/>
      <c r="AB631" s="89"/>
      <c r="AC631" s="89" t="s">
        <v>9752</v>
      </c>
      <c r="AD631" s="89">
        <v>4200</v>
      </c>
      <c r="AE631" s="89" t="s">
        <v>9754</v>
      </c>
      <c r="AF631" s="89" t="s">
        <v>9755</v>
      </c>
      <c r="AG631" s="91" t="s">
        <v>24607</v>
      </c>
      <c r="AH631" s="92" t="s">
        <v>23940</v>
      </c>
      <c r="AI631" s="92" t="s">
        <v>24619</v>
      </c>
      <c r="AJ631" s="93" t="s">
        <v>21130</v>
      </c>
    </row>
    <row r="632" spans="1:36" x14ac:dyDescent="0.25">
      <c r="A632" s="89">
        <v>146232</v>
      </c>
      <c r="B632" s="89" t="s">
        <v>9756</v>
      </c>
      <c r="C632" s="89" t="s">
        <v>9757</v>
      </c>
      <c r="D632" s="89" t="s">
        <v>336</v>
      </c>
      <c r="E632" s="90" t="s">
        <v>10350</v>
      </c>
      <c r="F632" s="89">
        <v>7</v>
      </c>
      <c r="G632" s="130" t="s">
        <v>24766</v>
      </c>
      <c r="H632" s="89">
        <v>2011</v>
      </c>
      <c r="I632" s="89" t="s">
        <v>7329</v>
      </c>
      <c r="J632" s="89"/>
      <c r="K632" s="89">
        <v>3</v>
      </c>
      <c r="L632" s="89">
        <v>1</v>
      </c>
      <c r="M632" s="89" t="s">
        <v>7328</v>
      </c>
      <c r="N632" s="89"/>
      <c r="O632" s="89"/>
      <c r="P632" s="89"/>
      <c r="Q632" s="89"/>
      <c r="R632" s="89"/>
      <c r="S632" s="89" t="s">
        <v>10351</v>
      </c>
      <c r="T632" s="89"/>
      <c r="U632" s="89">
        <v>2</v>
      </c>
      <c r="V632" s="89"/>
      <c r="W632" s="89" t="s">
        <v>4913</v>
      </c>
      <c r="X632" s="89"/>
      <c r="Y632" s="89"/>
      <c r="Z632" s="89" t="s">
        <v>10350</v>
      </c>
      <c r="AA632" s="89"/>
      <c r="AB632" s="89"/>
      <c r="AC632" s="89" t="s">
        <v>9752</v>
      </c>
      <c r="AD632" s="89">
        <v>1100</v>
      </c>
      <c r="AE632" s="89" t="s">
        <v>9754</v>
      </c>
      <c r="AF632" s="89" t="s">
        <v>9755</v>
      </c>
      <c r="AG632" s="91" t="s">
        <v>23985</v>
      </c>
      <c r="AH632" s="92" t="s">
        <v>23620</v>
      </c>
      <c r="AI632" s="92" t="s">
        <v>24619</v>
      </c>
      <c r="AJ632" s="93" t="s">
        <v>21130</v>
      </c>
    </row>
    <row r="633" spans="1:36" x14ac:dyDescent="0.25">
      <c r="A633" s="89">
        <v>146237</v>
      </c>
      <c r="B633" s="89" t="s">
        <v>9756</v>
      </c>
      <c r="C633" s="89" t="s">
        <v>9757</v>
      </c>
      <c r="D633" s="89" t="s">
        <v>336</v>
      </c>
      <c r="E633" s="90" t="s">
        <v>10352</v>
      </c>
      <c r="F633" s="89">
        <v>4</v>
      </c>
      <c r="G633" s="130" t="s">
        <v>24767</v>
      </c>
      <c r="H633" s="89">
        <v>2011</v>
      </c>
      <c r="I633" s="89" t="s">
        <v>4912</v>
      </c>
      <c r="J633" s="89"/>
      <c r="K633" s="89">
        <v>52</v>
      </c>
      <c r="L633" s="89">
        <v>3</v>
      </c>
      <c r="M633" s="89" t="s">
        <v>4910</v>
      </c>
      <c r="N633" s="89"/>
      <c r="O633" s="89" t="s">
        <v>10353</v>
      </c>
      <c r="P633" s="89" t="s">
        <v>10354</v>
      </c>
      <c r="Q633" s="89"/>
      <c r="R633" s="89"/>
      <c r="S633" s="89" t="s">
        <v>10355</v>
      </c>
      <c r="T633" s="89"/>
      <c r="U633" s="89">
        <v>10</v>
      </c>
      <c r="V633" s="89"/>
      <c r="W633" s="89" t="s">
        <v>4913</v>
      </c>
      <c r="X633" s="89"/>
      <c r="Y633" s="89"/>
      <c r="Z633" s="89" t="s">
        <v>10352</v>
      </c>
      <c r="AA633" s="89"/>
      <c r="AB633" s="89"/>
      <c r="AC633" s="89" t="s">
        <v>10356</v>
      </c>
      <c r="AD633" s="89">
        <v>1100</v>
      </c>
      <c r="AE633" s="89" t="s">
        <v>10357</v>
      </c>
      <c r="AF633" s="89" t="s">
        <v>9755</v>
      </c>
      <c r="AG633" s="91" t="s">
        <v>23986</v>
      </c>
      <c r="AH633" s="92" t="s">
        <v>23621</v>
      </c>
      <c r="AI633" s="92" t="s">
        <v>24619</v>
      </c>
      <c r="AJ633" s="93" t="s">
        <v>21130</v>
      </c>
    </row>
    <row r="634" spans="1:36" x14ac:dyDescent="0.25">
      <c r="A634" s="89">
        <v>169165</v>
      </c>
      <c r="B634" s="89" t="s">
        <v>9756</v>
      </c>
      <c r="C634" s="89" t="s">
        <v>9757</v>
      </c>
      <c r="D634" s="89" t="s">
        <v>336</v>
      </c>
      <c r="E634" s="90" t="s">
        <v>17279</v>
      </c>
      <c r="F634" s="89">
        <v>3</v>
      </c>
      <c r="G634" s="130" t="s">
        <v>25949</v>
      </c>
      <c r="H634" s="89">
        <v>2012</v>
      </c>
      <c r="I634" s="89" t="s">
        <v>17280</v>
      </c>
      <c r="J634" s="89"/>
      <c r="K634" s="89">
        <v>68</v>
      </c>
      <c r="L634" s="100">
        <v>42463</v>
      </c>
      <c r="M634" s="89" t="s">
        <v>17281</v>
      </c>
      <c r="N634" s="89"/>
      <c r="O634" s="89"/>
      <c r="P634" s="89"/>
      <c r="Q634" s="89"/>
      <c r="R634" s="89"/>
      <c r="S634" s="89" t="s">
        <v>17282</v>
      </c>
      <c r="T634" s="89"/>
      <c r="U634" s="89">
        <v>66</v>
      </c>
      <c r="V634" s="89"/>
      <c r="W634" s="89" t="s">
        <v>4836</v>
      </c>
      <c r="X634" s="89"/>
      <c r="Y634" s="89"/>
      <c r="Z634" s="89" t="s">
        <v>17279</v>
      </c>
      <c r="AA634" s="89"/>
      <c r="AB634" s="89"/>
      <c r="AC634" s="89" t="s">
        <v>9752</v>
      </c>
      <c r="AD634" s="89">
        <v>4200</v>
      </c>
      <c r="AE634" s="89" t="s">
        <v>9754</v>
      </c>
      <c r="AF634" s="89" t="s">
        <v>9755</v>
      </c>
      <c r="AG634" s="91" t="s">
        <v>24460</v>
      </c>
      <c r="AH634" s="92" t="s">
        <v>23888</v>
      </c>
      <c r="AI634" s="92" t="s">
        <v>24619</v>
      </c>
      <c r="AJ634" s="93" t="s">
        <v>21130</v>
      </c>
    </row>
    <row r="635" spans="1:36" x14ac:dyDescent="0.25">
      <c r="A635" s="89">
        <v>330854</v>
      </c>
      <c r="B635" s="89" t="s">
        <v>9756</v>
      </c>
      <c r="C635" s="89" t="s">
        <v>9757</v>
      </c>
      <c r="D635" s="89" t="s">
        <v>80</v>
      </c>
      <c r="E635" s="90" t="s">
        <v>22746</v>
      </c>
      <c r="F635" s="89">
        <v>2</v>
      </c>
      <c r="G635" s="130" t="s">
        <v>25819</v>
      </c>
      <c r="H635" s="89">
        <v>2012</v>
      </c>
      <c r="I635" s="89" t="s">
        <v>7108</v>
      </c>
      <c r="J635" s="89"/>
      <c r="K635" s="89">
        <v>2012</v>
      </c>
      <c r="L635" s="89">
        <v>2</v>
      </c>
      <c r="M635" s="89" t="s">
        <v>7107</v>
      </c>
      <c r="N635" s="89"/>
      <c r="O635" s="89"/>
      <c r="P635" s="89"/>
      <c r="Q635" s="89"/>
      <c r="R635" s="89"/>
      <c r="S635" s="89" t="s">
        <v>16316</v>
      </c>
      <c r="T635" s="89"/>
      <c r="U635" s="89">
        <v>14</v>
      </c>
      <c r="V635" s="89"/>
      <c r="W635" s="89" t="s">
        <v>201</v>
      </c>
      <c r="X635" s="89"/>
      <c r="Y635" s="89"/>
      <c r="Z635" s="89" t="s">
        <v>16317</v>
      </c>
      <c r="AA635" s="89"/>
      <c r="AB635" s="89"/>
      <c r="AC635" s="89" t="s">
        <v>9752</v>
      </c>
      <c r="AD635" s="89">
        <v>1300</v>
      </c>
      <c r="AE635" s="89" t="s">
        <v>9754</v>
      </c>
      <c r="AF635" s="89" t="s">
        <v>9755</v>
      </c>
      <c r="AG635" s="91" t="s">
        <v>24402</v>
      </c>
      <c r="AH635" s="92" t="s">
        <v>23624</v>
      </c>
      <c r="AI635" s="92" t="s">
        <v>24619</v>
      </c>
      <c r="AJ635" s="93" t="s">
        <v>21130</v>
      </c>
    </row>
    <row r="636" spans="1:36" x14ac:dyDescent="0.25">
      <c r="A636" s="89">
        <v>280238</v>
      </c>
      <c r="B636" s="89" t="s">
        <v>9772</v>
      </c>
      <c r="C636" s="89" t="s">
        <v>9773</v>
      </c>
      <c r="D636" s="89" t="s">
        <v>336</v>
      </c>
      <c r="E636" s="90" t="s">
        <v>14132</v>
      </c>
      <c r="F636" s="89">
        <v>3</v>
      </c>
      <c r="G636" s="130" t="s">
        <v>25463</v>
      </c>
      <c r="H636" s="89">
        <v>2014</v>
      </c>
      <c r="I636" s="89" t="s">
        <v>10694</v>
      </c>
      <c r="J636" s="89" t="s">
        <v>9769</v>
      </c>
      <c r="K636" s="89"/>
      <c r="L636" s="89"/>
      <c r="M636" s="89"/>
      <c r="N636" s="89" t="s">
        <v>12406</v>
      </c>
      <c r="O636" s="89"/>
      <c r="P636" s="89"/>
      <c r="Q636" s="89" t="s">
        <v>221</v>
      </c>
      <c r="R636" s="89"/>
      <c r="S636" s="89" t="s">
        <v>14133</v>
      </c>
      <c r="T636" s="89"/>
      <c r="U636" s="89">
        <v>6</v>
      </c>
      <c r="V636" s="89"/>
      <c r="W636" s="89" t="s">
        <v>201</v>
      </c>
      <c r="X636" s="89"/>
      <c r="Y636" s="89"/>
      <c r="Z636" s="89" t="s">
        <v>14132</v>
      </c>
      <c r="AA636" s="89" t="s">
        <v>14134</v>
      </c>
      <c r="AB636" s="89" t="s">
        <v>14135</v>
      </c>
      <c r="AC636" s="89" t="s">
        <v>14136</v>
      </c>
      <c r="AD636" s="89">
        <v>1800</v>
      </c>
      <c r="AE636" s="89" t="s">
        <v>9754</v>
      </c>
      <c r="AF636" s="89" t="s">
        <v>9755</v>
      </c>
      <c r="AG636" s="91" t="s">
        <v>24283</v>
      </c>
      <c r="AH636" s="92" t="s">
        <v>23780</v>
      </c>
      <c r="AI636" s="92" t="s">
        <v>24619</v>
      </c>
      <c r="AJ636" s="93" t="s">
        <v>21130</v>
      </c>
    </row>
    <row r="637" spans="1:36" x14ac:dyDescent="0.25">
      <c r="A637" s="89">
        <v>485146</v>
      </c>
      <c r="B637" s="89" t="s">
        <v>9756</v>
      </c>
      <c r="C637" s="89" t="s">
        <v>10048</v>
      </c>
      <c r="D637" s="89" t="s">
        <v>336</v>
      </c>
      <c r="E637" s="90" t="s">
        <v>10636</v>
      </c>
      <c r="F637" s="89">
        <v>4</v>
      </c>
      <c r="G637" s="130" t="s">
        <v>24848</v>
      </c>
      <c r="H637" s="89">
        <v>2014</v>
      </c>
      <c r="I637" s="89" t="s">
        <v>10637</v>
      </c>
      <c r="J637" s="89" t="s">
        <v>10638</v>
      </c>
      <c r="K637" s="89">
        <v>86</v>
      </c>
      <c r="L637" s="89">
        <v>1</v>
      </c>
      <c r="M637" s="89" t="s">
        <v>10639</v>
      </c>
      <c r="N637" s="89"/>
      <c r="O637" s="89"/>
      <c r="P637" s="89" t="s">
        <v>10640</v>
      </c>
      <c r="Q637" s="89" t="s">
        <v>10641</v>
      </c>
      <c r="R637" s="89"/>
      <c r="S637" s="100">
        <v>42675</v>
      </c>
      <c r="T637" s="89"/>
      <c r="U637" s="89">
        <v>11</v>
      </c>
      <c r="V637" s="89"/>
      <c r="W637" s="89" t="s">
        <v>1519</v>
      </c>
      <c r="X637" s="89"/>
      <c r="Y637" s="89"/>
      <c r="Z637" s="89" t="s">
        <v>10636</v>
      </c>
      <c r="AA637" s="89"/>
      <c r="AB637" s="89"/>
      <c r="AC637" s="89" t="s">
        <v>10642</v>
      </c>
      <c r="AD637" s="89">
        <v>1620</v>
      </c>
      <c r="AE637" s="89" t="s">
        <v>9754</v>
      </c>
      <c r="AF637" s="89" t="s">
        <v>9755</v>
      </c>
      <c r="AG637" s="91" t="s">
        <v>23999</v>
      </c>
      <c r="AH637" s="92" t="s">
        <v>23639</v>
      </c>
      <c r="AI637" s="92" t="s">
        <v>24619</v>
      </c>
      <c r="AJ637" s="93" t="s">
        <v>21130</v>
      </c>
    </row>
    <row r="638" spans="1:36" x14ac:dyDescent="0.25">
      <c r="A638" s="89">
        <v>488523</v>
      </c>
      <c r="B638" s="89" t="s">
        <v>9756</v>
      </c>
      <c r="C638" s="89" t="s">
        <v>9757</v>
      </c>
      <c r="D638" s="89" t="s">
        <v>336</v>
      </c>
      <c r="E638" s="90" t="s">
        <v>11555</v>
      </c>
      <c r="F638" s="89">
        <v>4</v>
      </c>
      <c r="G638" s="130" t="s">
        <v>25014</v>
      </c>
      <c r="H638" s="89">
        <v>2014</v>
      </c>
      <c r="I638" s="89" t="s">
        <v>10844</v>
      </c>
      <c r="J638" s="89"/>
      <c r="K638" s="89">
        <v>291</v>
      </c>
      <c r="L638" s="100">
        <v>42522</v>
      </c>
      <c r="M638" s="89" t="s">
        <v>10845</v>
      </c>
      <c r="N638" s="89"/>
      <c r="O638" s="89"/>
      <c r="P638" s="89" t="s">
        <v>10846</v>
      </c>
      <c r="Q638" s="89"/>
      <c r="R638" s="89"/>
      <c r="S638" s="89" t="s">
        <v>11556</v>
      </c>
      <c r="T638" s="89"/>
      <c r="U638" s="89">
        <v>33</v>
      </c>
      <c r="V638" s="89"/>
      <c r="W638" s="89" t="s">
        <v>4836</v>
      </c>
      <c r="X638" s="89"/>
      <c r="Y638" s="89"/>
      <c r="Z638" s="89" t="s">
        <v>11555</v>
      </c>
      <c r="AA638" s="89"/>
      <c r="AB638" s="89"/>
      <c r="AC638" s="89" t="s">
        <v>11557</v>
      </c>
      <c r="AD638" s="89">
        <v>4200</v>
      </c>
      <c r="AE638" s="89" t="s">
        <v>9754</v>
      </c>
      <c r="AF638" s="89" t="s">
        <v>9755</v>
      </c>
      <c r="AG638" s="91" t="s">
        <v>24075</v>
      </c>
      <c r="AH638" s="92" t="s">
        <v>23688</v>
      </c>
      <c r="AI638" s="92" t="s">
        <v>24619</v>
      </c>
      <c r="AJ638" s="93" t="s">
        <v>21130</v>
      </c>
    </row>
    <row r="639" spans="1:36" x14ac:dyDescent="0.25">
      <c r="A639" s="89">
        <v>488932</v>
      </c>
      <c r="B639" s="89" t="s">
        <v>9772</v>
      </c>
      <c r="C639" s="89" t="s">
        <v>9854</v>
      </c>
      <c r="D639" s="89" t="s">
        <v>336</v>
      </c>
      <c r="E639" s="90" t="s">
        <v>11577</v>
      </c>
      <c r="F639" s="89">
        <v>2</v>
      </c>
      <c r="G639" s="130" t="s">
        <v>25020</v>
      </c>
      <c r="H639" s="89">
        <v>2014</v>
      </c>
      <c r="I639" s="89" t="s">
        <v>11578</v>
      </c>
      <c r="J639" s="89" t="s">
        <v>9856</v>
      </c>
      <c r="K639" s="89"/>
      <c r="L639" s="89"/>
      <c r="M639" s="89"/>
      <c r="N639" s="89" t="s">
        <v>10852</v>
      </c>
      <c r="O639" s="89"/>
      <c r="P639" s="89"/>
      <c r="Q639" s="89" t="s">
        <v>10853</v>
      </c>
      <c r="R639" s="89"/>
      <c r="S639" s="89" t="s">
        <v>11579</v>
      </c>
      <c r="T639" s="89"/>
      <c r="U639" s="89">
        <v>5</v>
      </c>
      <c r="V639" s="89"/>
      <c r="W639" s="89" t="s">
        <v>201</v>
      </c>
      <c r="X639" s="89"/>
      <c r="Y639" s="89"/>
      <c r="Z639" s="89" t="s">
        <v>11577</v>
      </c>
      <c r="AA639" s="89" t="s">
        <v>11580</v>
      </c>
      <c r="AB639" s="89" t="s">
        <v>9856</v>
      </c>
      <c r="AC639" s="89" t="s">
        <v>9752</v>
      </c>
      <c r="AD639" s="89">
        <v>1800</v>
      </c>
      <c r="AE639" s="89" t="s">
        <v>9754</v>
      </c>
      <c r="AF639" s="89" t="s">
        <v>9755</v>
      </c>
      <c r="AG639" s="91" t="s">
        <v>24080</v>
      </c>
      <c r="AH639" s="92" t="s">
        <v>23689</v>
      </c>
      <c r="AI639" s="92" t="s">
        <v>24619</v>
      </c>
      <c r="AJ639" s="93" t="s">
        <v>21130</v>
      </c>
    </row>
    <row r="640" spans="1:36" x14ac:dyDescent="0.25">
      <c r="A640" s="89">
        <v>40645</v>
      </c>
      <c r="B640" s="89" t="s">
        <v>9767</v>
      </c>
      <c r="C640" s="89" t="s">
        <v>3630</v>
      </c>
      <c r="D640" s="89" t="s">
        <v>80</v>
      </c>
      <c r="E640" s="90" t="s">
        <v>23573</v>
      </c>
      <c r="F640" s="89">
        <v>3</v>
      </c>
      <c r="G640" s="130" t="s">
        <v>26324</v>
      </c>
      <c r="H640" s="89">
        <v>2009</v>
      </c>
      <c r="I640" s="89"/>
      <c r="J640" s="89" t="s">
        <v>9769</v>
      </c>
      <c r="K640" s="89"/>
      <c r="L640" s="89"/>
      <c r="M640" s="89"/>
      <c r="N640" s="89" t="s">
        <v>19619</v>
      </c>
      <c r="O640" s="89"/>
      <c r="P640" s="89"/>
      <c r="Q640" s="89" t="s">
        <v>2623</v>
      </c>
      <c r="R640" s="89"/>
      <c r="S640" s="89"/>
      <c r="T640" s="89"/>
      <c r="U640" s="89">
        <v>56</v>
      </c>
      <c r="V640" s="89">
        <v>500</v>
      </c>
      <c r="W640" s="89" t="s">
        <v>201</v>
      </c>
      <c r="X640" s="89"/>
      <c r="Y640" s="89"/>
      <c r="Z640" s="89" t="s">
        <v>19620</v>
      </c>
      <c r="AA640" s="89"/>
      <c r="AB640" s="89"/>
      <c r="AC640" s="89" t="s">
        <v>9752</v>
      </c>
      <c r="AD640" s="89" t="s">
        <v>13906</v>
      </c>
      <c r="AE640" s="89" t="s">
        <v>9754</v>
      </c>
      <c r="AF640" s="89" t="s">
        <v>9755</v>
      </c>
      <c r="AG640" s="91" t="s">
        <v>24608</v>
      </c>
      <c r="AH640" s="92" t="s">
        <v>23723</v>
      </c>
      <c r="AI640" s="92" t="s">
        <v>24619</v>
      </c>
      <c r="AJ640" s="93" t="s">
        <v>21130</v>
      </c>
    </row>
    <row r="641" spans="1:36" x14ac:dyDescent="0.25">
      <c r="A641" s="89">
        <v>460117</v>
      </c>
      <c r="B641" s="89" t="s">
        <v>10132</v>
      </c>
      <c r="C641" s="89" t="s">
        <v>10478</v>
      </c>
      <c r="D641" s="89" t="s">
        <v>80</v>
      </c>
      <c r="E641" s="90" t="s">
        <v>23158</v>
      </c>
      <c r="F641" s="89"/>
      <c r="G641" s="130" t="s">
        <v>26047</v>
      </c>
      <c r="H641" s="89">
        <v>2009</v>
      </c>
      <c r="I641" s="89"/>
      <c r="J641" s="89"/>
      <c r="K641" s="89"/>
      <c r="L641" s="89"/>
      <c r="M641" s="89"/>
      <c r="N641" s="89"/>
      <c r="O641" s="89"/>
      <c r="P641" s="89"/>
      <c r="Q641" s="89"/>
      <c r="R641" s="89"/>
      <c r="S641" s="89"/>
      <c r="T641" s="89"/>
      <c r="U641" s="89"/>
      <c r="V641" s="89"/>
      <c r="W641" s="89" t="s">
        <v>201</v>
      </c>
      <c r="X641" s="89"/>
      <c r="Y641" s="89"/>
      <c r="Z641" s="89" t="s">
        <v>17870</v>
      </c>
      <c r="AA641" s="89">
        <v>282559</v>
      </c>
      <c r="AB641" s="89"/>
      <c r="AC641" s="89" t="s">
        <v>9752</v>
      </c>
      <c r="AD641" s="89" t="s">
        <v>10083</v>
      </c>
      <c r="AE641" s="89" t="s">
        <v>9754</v>
      </c>
      <c r="AF641" s="89" t="s">
        <v>9755</v>
      </c>
      <c r="AG641" s="91" t="s">
        <v>24503</v>
      </c>
      <c r="AH641" s="92" t="s">
        <v>23594</v>
      </c>
      <c r="AI641" s="92" t="s">
        <v>24619</v>
      </c>
      <c r="AJ641" s="93" t="s">
        <v>21130</v>
      </c>
    </row>
    <row r="642" spans="1:36" x14ac:dyDescent="0.25">
      <c r="A642" s="89">
        <v>460118</v>
      </c>
      <c r="B642" s="89" t="s">
        <v>10089</v>
      </c>
      <c r="C642" s="89" t="s">
        <v>10090</v>
      </c>
      <c r="D642" s="89" t="s">
        <v>80</v>
      </c>
      <c r="E642" s="90" t="s">
        <v>23159</v>
      </c>
      <c r="F642" s="89"/>
      <c r="G642" s="130" t="s">
        <v>26048</v>
      </c>
      <c r="H642" s="89">
        <v>2009</v>
      </c>
      <c r="I642" s="89"/>
      <c r="J642" s="89"/>
      <c r="K642" s="89"/>
      <c r="L642" s="89"/>
      <c r="M642" s="89"/>
      <c r="N642" s="89"/>
      <c r="O642" s="89"/>
      <c r="P642" s="89"/>
      <c r="Q642" s="89"/>
      <c r="R642" s="89"/>
      <c r="S642" s="89"/>
      <c r="T642" s="89"/>
      <c r="U642" s="89"/>
      <c r="V642" s="89"/>
      <c r="W642" s="89" t="s">
        <v>201</v>
      </c>
      <c r="X642" s="89"/>
      <c r="Y642" s="89"/>
      <c r="Z642" s="89" t="s">
        <v>17871</v>
      </c>
      <c r="AA642" s="89">
        <v>282265</v>
      </c>
      <c r="AB642" s="89" t="s">
        <v>9769</v>
      </c>
      <c r="AC642" s="89" t="s">
        <v>9752</v>
      </c>
      <c r="AD642" s="89" t="s">
        <v>10083</v>
      </c>
      <c r="AE642" s="89" t="s">
        <v>9754</v>
      </c>
      <c r="AF642" s="89" t="s">
        <v>9755</v>
      </c>
      <c r="AG642" s="91" t="s">
        <v>24504</v>
      </c>
      <c r="AH642" s="92" t="s">
        <v>86</v>
      </c>
      <c r="AI642" s="92" t="s">
        <v>24619</v>
      </c>
      <c r="AJ642" s="93" t="s">
        <v>21130</v>
      </c>
    </row>
    <row r="643" spans="1:36" x14ac:dyDescent="0.25">
      <c r="A643" s="89">
        <v>460130</v>
      </c>
      <c r="B643" s="89" t="s">
        <v>10132</v>
      </c>
      <c r="C643" s="89" t="s">
        <v>10478</v>
      </c>
      <c r="D643" s="89" t="s">
        <v>80</v>
      </c>
      <c r="E643" s="90" t="s">
        <v>23160</v>
      </c>
      <c r="F643" s="89"/>
      <c r="G643" s="130" t="s">
        <v>26051</v>
      </c>
      <c r="H643" s="89">
        <v>2009</v>
      </c>
      <c r="I643" s="89"/>
      <c r="J643" s="89"/>
      <c r="K643" s="89"/>
      <c r="L643" s="89"/>
      <c r="M643" s="89"/>
      <c r="N643" s="89"/>
      <c r="O643" s="89"/>
      <c r="P643" s="89"/>
      <c r="Q643" s="89"/>
      <c r="R643" s="89"/>
      <c r="S643" s="89"/>
      <c r="T643" s="89"/>
      <c r="U643" s="89"/>
      <c r="V643" s="89"/>
      <c r="W643" s="89" t="s">
        <v>313</v>
      </c>
      <c r="X643" s="89"/>
      <c r="Y643" s="89"/>
      <c r="Z643" s="89" t="s">
        <v>17881</v>
      </c>
      <c r="AA643" s="89">
        <v>262503</v>
      </c>
      <c r="AB643" s="89"/>
      <c r="AC643" s="89" t="s">
        <v>9752</v>
      </c>
      <c r="AD643" s="89" t="s">
        <v>10083</v>
      </c>
      <c r="AE643" s="89" t="s">
        <v>9754</v>
      </c>
      <c r="AF643" s="89" t="s">
        <v>9755</v>
      </c>
      <c r="AG643" s="91" t="s">
        <v>24505</v>
      </c>
      <c r="AH643" s="92" t="s">
        <v>86</v>
      </c>
      <c r="AI643" s="92" t="s">
        <v>24619</v>
      </c>
      <c r="AJ643" s="93" t="s">
        <v>21130</v>
      </c>
    </row>
    <row r="644" spans="1:36" x14ac:dyDescent="0.25">
      <c r="A644" s="89">
        <v>460164</v>
      </c>
      <c r="B644" s="89" t="s">
        <v>10089</v>
      </c>
      <c r="C644" s="89" t="s">
        <v>10693</v>
      </c>
      <c r="D644" s="89" t="s">
        <v>336</v>
      </c>
      <c r="E644" s="90" t="s">
        <v>17911</v>
      </c>
      <c r="F644" s="89"/>
      <c r="G644" s="130" t="s">
        <v>26065</v>
      </c>
      <c r="H644" s="89">
        <v>2009</v>
      </c>
      <c r="I644" s="89"/>
      <c r="J644" s="89"/>
      <c r="K644" s="89"/>
      <c r="L644" s="89"/>
      <c r="M644" s="89"/>
      <c r="N644" s="89"/>
      <c r="O644" s="89"/>
      <c r="P644" s="89"/>
      <c r="Q644" s="89"/>
      <c r="R644" s="89"/>
      <c r="S644" s="89"/>
      <c r="T644" s="89"/>
      <c r="U644" s="89"/>
      <c r="V644" s="89"/>
      <c r="W644" s="89" t="s">
        <v>201</v>
      </c>
      <c r="X644" s="89"/>
      <c r="Y644" s="89"/>
      <c r="Z644" s="89" t="s">
        <v>17911</v>
      </c>
      <c r="AA644" s="89">
        <v>265902</v>
      </c>
      <c r="AB644" s="89" t="s">
        <v>9769</v>
      </c>
      <c r="AC644" s="89" t="s">
        <v>9752</v>
      </c>
      <c r="AD644" s="89" t="s">
        <v>10083</v>
      </c>
      <c r="AE644" s="89" t="s">
        <v>9754</v>
      </c>
      <c r="AF644" s="89" t="s">
        <v>9755</v>
      </c>
      <c r="AG644" s="91" t="s">
        <v>24506</v>
      </c>
      <c r="AH644" s="92" t="s">
        <v>23610</v>
      </c>
      <c r="AI644" s="92" t="s">
        <v>24619</v>
      </c>
      <c r="AJ644" s="93" t="s">
        <v>21130</v>
      </c>
    </row>
    <row r="645" spans="1:36" x14ac:dyDescent="0.25">
      <c r="A645" s="89">
        <v>460169</v>
      </c>
      <c r="B645" s="89" t="s">
        <v>10132</v>
      </c>
      <c r="C645" s="89" t="s">
        <v>10478</v>
      </c>
      <c r="D645" s="89" t="s">
        <v>80</v>
      </c>
      <c r="E645" s="90" t="s">
        <v>23161</v>
      </c>
      <c r="F645" s="89"/>
      <c r="G645" s="130" t="s">
        <v>26066</v>
      </c>
      <c r="H645" s="89">
        <v>2009</v>
      </c>
      <c r="I645" s="89"/>
      <c r="J645" s="89"/>
      <c r="K645" s="89"/>
      <c r="L645" s="89"/>
      <c r="M645" s="89"/>
      <c r="N645" s="89"/>
      <c r="O645" s="89"/>
      <c r="P645" s="89"/>
      <c r="Q645" s="89"/>
      <c r="R645" s="89"/>
      <c r="S645" s="89"/>
      <c r="T645" s="89"/>
      <c r="U645" s="89"/>
      <c r="V645" s="89"/>
      <c r="W645" s="89" t="s">
        <v>201</v>
      </c>
      <c r="X645" s="89"/>
      <c r="Y645" s="89"/>
      <c r="Z645" s="89" t="s">
        <v>17916</v>
      </c>
      <c r="AA645" s="89">
        <v>247505</v>
      </c>
      <c r="AB645" s="89"/>
      <c r="AC645" s="89" t="s">
        <v>9752</v>
      </c>
      <c r="AD645" s="89" t="s">
        <v>10083</v>
      </c>
      <c r="AE645" s="89" t="s">
        <v>9754</v>
      </c>
      <c r="AF645" s="89" t="s">
        <v>9755</v>
      </c>
      <c r="AG645" s="91" t="s">
        <v>24507</v>
      </c>
      <c r="AH645" s="92" t="s">
        <v>86</v>
      </c>
      <c r="AI645" s="92" t="s">
        <v>24619</v>
      </c>
      <c r="AJ645" s="93" t="s">
        <v>21130</v>
      </c>
    </row>
    <row r="646" spans="1:36" x14ac:dyDescent="0.25">
      <c r="A646" s="89">
        <v>460189</v>
      </c>
      <c r="B646" s="89" t="s">
        <v>10089</v>
      </c>
      <c r="C646" s="89" t="s">
        <v>10090</v>
      </c>
      <c r="D646" s="89" t="s">
        <v>336</v>
      </c>
      <c r="E646" s="90" t="s">
        <v>17935</v>
      </c>
      <c r="F646" s="89"/>
      <c r="G646" s="130" t="s">
        <v>26075</v>
      </c>
      <c r="H646" s="89">
        <v>2009</v>
      </c>
      <c r="I646" s="89"/>
      <c r="J646" s="89"/>
      <c r="K646" s="89"/>
      <c r="L646" s="89"/>
      <c r="M646" s="89"/>
      <c r="N646" s="89"/>
      <c r="O646" s="89"/>
      <c r="P646" s="89"/>
      <c r="Q646" s="89"/>
      <c r="R646" s="89"/>
      <c r="S646" s="89"/>
      <c r="T646" s="89"/>
      <c r="U646" s="89"/>
      <c r="V646" s="89"/>
      <c r="W646" s="89" t="s">
        <v>201</v>
      </c>
      <c r="X646" s="89"/>
      <c r="Y646" s="89"/>
      <c r="Z646" s="89" t="s">
        <v>17935</v>
      </c>
      <c r="AA646" s="89">
        <v>256547</v>
      </c>
      <c r="AB646" s="89" t="s">
        <v>17936</v>
      </c>
      <c r="AC646" s="89" t="s">
        <v>9752</v>
      </c>
      <c r="AD646" s="89" t="s">
        <v>10083</v>
      </c>
      <c r="AE646" s="89" t="s">
        <v>9754</v>
      </c>
      <c r="AF646" s="89" t="s">
        <v>9755</v>
      </c>
      <c r="AG646" s="91" t="s">
        <v>24508</v>
      </c>
      <c r="AH646" s="92" t="s">
        <v>86</v>
      </c>
      <c r="AI646" s="92" t="s">
        <v>24619</v>
      </c>
      <c r="AJ646" s="93" t="s">
        <v>21130</v>
      </c>
    </row>
    <row r="647" spans="1:36" x14ac:dyDescent="0.25">
      <c r="A647" s="89">
        <v>460206</v>
      </c>
      <c r="B647" s="89" t="s">
        <v>10158</v>
      </c>
      <c r="C647" s="89" t="s">
        <v>12092</v>
      </c>
      <c r="D647" s="89" t="s">
        <v>336</v>
      </c>
      <c r="E647" s="90" t="s">
        <v>18275</v>
      </c>
      <c r="F647" s="89"/>
      <c r="G647" s="130" t="s">
        <v>26112</v>
      </c>
      <c r="H647" s="89">
        <v>2009</v>
      </c>
      <c r="I647" s="89"/>
      <c r="J647" s="89"/>
      <c r="K647" s="89"/>
      <c r="L647" s="89"/>
      <c r="M647" s="89"/>
      <c r="N647" s="89"/>
      <c r="O647" s="89"/>
      <c r="P647" s="89"/>
      <c r="Q647" s="89"/>
      <c r="R647" s="89"/>
      <c r="S647" s="89"/>
      <c r="T647" s="89"/>
      <c r="U647" s="89"/>
      <c r="V647" s="89"/>
      <c r="W647" s="89" t="s">
        <v>201</v>
      </c>
      <c r="X647" s="89"/>
      <c r="Y647" s="89"/>
      <c r="Z647" s="89" t="s">
        <v>18275</v>
      </c>
      <c r="AA647" s="89">
        <v>279276</v>
      </c>
      <c r="AB647" s="89"/>
      <c r="AC647" s="89" t="s">
        <v>9752</v>
      </c>
      <c r="AD647" s="89" t="s">
        <v>10083</v>
      </c>
      <c r="AE647" s="89" t="s">
        <v>9754</v>
      </c>
      <c r="AF647" s="89" t="s">
        <v>9755</v>
      </c>
      <c r="AG647" s="91" t="s">
        <v>24518</v>
      </c>
      <c r="AH647" s="92" t="s">
        <v>86</v>
      </c>
      <c r="AI647" s="92" t="s">
        <v>24619</v>
      </c>
      <c r="AJ647" s="93" t="s">
        <v>21130</v>
      </c>
    </row>
    <row r="648" spans="1:36" x14ac:dyDescent="0.25">
      <c r="A648" s="89">
        <v>460212</v>
      </c>
      <c r="B648" s="89" t="s">
        <v>10089</v>
      </c>
      <c r="C648" s="89" t="s">
        <v>10693</v>
      </c>
      <c r="D648" s="89" t="s">
        <v>80</v>
      </c>
      <c r="E648" s="90" t="s">
        <v>8248</v>
      </c>
      <c r="F648" s="89"/>
      <c r="G648" s="130" t="s">
        <v>26120</v>
      </c>
      <c r="H648" s="89">
        <v>2009</v>
      </c>
      <c r="I648" s="89"/>
      <c r="J648" s="89"/>
      <c r="K648" s="89"/>
      <c r="L648" s="89"/>
      <c r="M648" s="89"/>
      <c r="N648" s="89"/>
      <c r="O648" s="89"/>
      <c r="P648" s="89"/>
      <c r="Q648" s="89"/>
      <c r="R648" s="89"/>
      <c r="S648" s="89"/>
      <c r="T648" s="89"/>
      <c r="U648" s="89"/>
      <c r="V648" s="89"/>
      <c r="W648" s="89" t="s">
        <v>201</v>
      </c>
      <c r="X648" s="89"/>
      <c r="Y648" s="89"/>
      <c r="Z648" s="89" t="s">
        <v>18281</v>
      </c>
      <c r="AA648" s="89">
        <v>247973</v>
      </c>
      <c r="AB648" s="89" t="s">
        <v>9769</v>
      </c>
      <c r="AC648" s="89" t="s">
        <v>9752</v>
      </c>
      <c r="AD648" s="89" t="s">
        <v>10083</v>
      </c>
      <c r="AE648" s="89" t="s">
        <v>9754</v>
      </c>
      <c r="AF648" s="89" t="s">
        <v>9755</v>
      </c>
      <c r="AG648" s="91" t="s">
        <v>24519</v>
      </c>
      <c r="AH648" s="92" t="s">
        <v>23610</v>
      </c>
      <c r="AI648" s="92" t="s">
        <v>24619</v>
      </c>
      <c r="AJ648" s="93" t="s">
        <v>21130</v>
      </c>
    </row>
    <row r="649" spans="1:36" x14ac:dyDescent="0.25">
      <c r="A649" s="89">
        <v>460217</v>
      </c>
      <c r="B649" s="89" t="s">
        <v>10158</v>
      </c>
      <c r="C649" s="89" t="s">
        <v>12092</v>
      </c>
      <c r="D649" s="89" t="s">
        <v>80</v>
      </c>
      <c r="E649" s="90" t="s">
        <v>23279</v>
      </c>
      <c r="F649" s="89"/>
      <c r="G649" s="130" t="s">
        <v>26121</v>
      </c>
      <c r="H649" s="89">
        <v>2009</v>
      </c>
      <c r="I649" s="89"/>
      <c r="J649" s="89"/>
      <c r="K649" s="89"/>
      <c r="L649" s="89"/>
      <c r="M649" s="89"/>
      <c r="N649" s="89"/>
      <c r="O649" s="89"/>
      <c r="P649" s="89"/>
      <c r="Q649" s="89"/>
      <c r="R649" s="89"/>
      <c r="S649" s="89"/>
      <c r="T649" s="89"/>
      <c r="U649" s="89"/>
      <c r="V649" s="89"/>
      <c r="W649" s="89" t="s">
        <v>2534</v>
      </c>
      <c r="X649" s="89"/>
      <c r="Y649" s="89"/>
      <c r="Z649" s="89" t="s">
        <v>18286</v>
      </c>
      <c r="AA649" s="89">
        <v>245756</v>
      </c>
      <c r="AB649" s="89"/>
      <c r="AC649" s="89" t="s">
        <v>9752</v>
      </c>
      <c r="AD649" s="89" t="s">
        <v>10083</v>
      </c>
      <c r="AE649" s="89" t="s">
        <v>9754</v>
      </c>
      <c r="AF649" s="89" t="s">
        <v>9755</v>
      </c>
      <c r="AG649" s="91" t="s">
        <v>24520</v>
      </c>
      <c r="AH649" s="92" t="s">
        <v>86</v>
      </c>
      <c r="AI649" s="92" t="s">
        <v>24619</v>
      </c>
      <c r="AJ649" s="93" t="s">
        <v>21130</v>
      </c>
    </row>
    <row r="650" spans="1:36" x14ac:dyDescent="0.25">
      <c r="A650" s="89">
        <v>460218</v>
      </c>
      <c r="B650" s="89" t="s">
        <v>10158</v>
      </c>
      <c r="C650" s="89" t="s">
        <v>12092</v>
      </c>
      <c r="D650" s="89" t="s">
        <v>80</v>
      </c>
      <c r="E650" s="90" t="s">
        <v>23280</v>
      </c>
      <c r="F650" s="89"/>
      <c r="G650" s="130" t="s">
        <v>26122</v>
      </c>
      <c r="H650" s="89">
        <v>2009</v>
      </c>
      <c r="I650" s="89"/>
      <c r="J650" s="89"/>
      <c r="K650" s="89"/>
      <c r="L650" s="89"/>
      <c r="M650" s="89"/>
      <c r="N650" s="89"/>
      <c r="O650" s="89"/>
      <c r="P650" s="89"/>
      <c r="Q650" s="89"/>
      <c r="R650" s="89"/>
      <c r="S650" s="89"/>
      <c r="T650" s="89"/>
      <c r="U650" s="89"/>
      <c r="V650" s="89"/>
      <c r="W650" s="89" t="s">
        <v>201</v>
      </c>
      <c r="X650" s="89"/>
      <c r="Y650" s="89"/>
      <c r="Z650" s="89" t="s">
        <v>18287</v>
      </c>
      <c r="AA650" s="89">
        <v>286491</v>
      </c>
      <c r="AB650" s="89"/>
      <c r="AC650" s="89" t="s">
        <v>9752</v>
      </c>
      <c r="AD650" s="89" t="s">
        <v>10083</v>
      </c>
      <c r="AE650" s="89" t="s">
        <v>9754</v>
      </c>
      <c r="AF650" s="89" t="s">
        <v>9755</v>
      </c>
      <c r="AG650" s="91" t="s">
        <v>24521</v>
      </c>
      <c r="AH650" s="92" t="s">
        <v>86</v>
      </c>
      <c r="AI650" s="92" t="s">
        <v>24619</v>
      </c>
      <c r="AJ650" s="93" t="s">
        <v>21130</v>
      </c>
    </row>
    <row r="651" spans="1:36" x14ac:dyDescent="0.25">
      <c r="A651" s="89">
        <v>460219</v>
      </c>
      <c r="B651" s="89" t="s">
        <v>10158</v>
      </c>
      <c r="C651" s="89" t="s">
        <v>12092</v>
      </c>
      <c r="D651" s="89" t="s">
        <v>80</v>
      </c>
      <c r="E651" s="90" t="s">
        <v>23281</v>
      </c>
      <c r="F651" s="89"/>
      <c r="G651" s="130" t="s">
        <v>26123</v>
      </c>
      <c r="H651" s="89">
        <v>2009</v>
      </c>
      <c r="I651" s="89"/>
      <c r="J651" s="89"/>
      <c r="K651" s="89"/>
      <c r="L651" s="89"/>
      <c r="M651" s="89"/>
      <c r="N651" s="89"/>
      <c r="O651" s="89"/>
      <c r="P651" s="89"/>
      <c r="Q651" s="89"/>
      <c r="R651" s="89"/>
      <c r="S651" s="89"/>
      <c r="T651" s="89"/>
      <c r="U651" s="89"/>
      <c r="V651" s="89"/>
      <c r="W651" s="89" t="s">
        <v>201</v>
      </c>
      <c r="X651" s="89"/>
      <c r="Y651" s="89"/>
      <c r="Z651" s="89" t="s">
        <v>18288</v>
      </c>
      <c r="AA651" s="89">
        <v>286490</v>
      </c>
      <c r="AB651" s="89"/>
      <c r="AC651" s="89" t="s">
        <v>9752</v>
      </c>
      <c r="AD651" s="89" t="s">
        <v>10083</v>
      </c>
      <c r="AE651" s="89" t="s">
        <v>9754</v>
      </c>
      <c r="AF651" s="89" t="s">
        <v>9755</v>
      </c>
      <c r="AG651" s="91" t="s">
        <v>24522</v>
      </c>
      <c r="AH651" s="92" t="s">
        <v>86</v>
      </c>
      <c r="AI651" s="92" t="s">
        <v>24619</v>
      </c>
      <c r="AJ651" s="93" t="s">
        <v>21130</v>
      </c>
    </row>
    <row r="652" spans="1:36" x14ac:dyDescent="0.25">
      <c r="A652" s="89">
        <v>460220</v>
      </c>
      <c r="B652" s="89" t="s">
        <v>10089</v>
      </c>
      <c r="C652" s="89" t="s">
        <v>10693</v>
      </c>
      <c r="D652" s="89" t="s">
        <v>80</v>
      </c>
      <c r="E652" s="90" t="s">
        <v>23282</v>
      </c>
      <c r="F652" s="89"/>
      <c r="G652" s="130" t="s">
        <v>26114</v>
      </c>
      <c r="H652" s="89">
        <v>2009</v>
      </c>
      <c r="I652" s="89"/>
      <c r="J652" s="89"/>
      <c r="K652" s="89"/>
      <c r="L652" s="89"/>
      <c r="M652" s="89"/>
      <c r="N652" s="89"/>
      <c r="O652" s="89"/>
      <c r="P652" s="89"/>
      <c r="Q652" s="89"/>
      <c r="R652" s="89"/>
      <c r="S652" s="89"/>
      <c r="T652" s="89"/>
      <c r="U652" s="89"/>
      <c r="V652" s="89"/>
      <c r="W652" s="89" t="s">
        <v>201</v>
      </c>
      <c r="X652" s="89"/>
      <c r="Y652" s="89"/>
      <c r="Z652" s="89" t="s">
        <v>18289</v>
      </c>
      <c r="AA652" s="89">
        <v>249413</v>
      </c>
      <c r="AB652" s="89" t="s">
        <v>11139</v>
      </c>
      <c r="AC652" s="89" t="s">
        <v>9752</v>
      </c>
      <c r="AD652" s="89" t="s">
        <v>10083</v>
      </c>
      <c r="AE652" s="89" t="s">
        <v>9754</v>
      </c>
      <c r="AF652" s="89" t="s">
        <v>9755</v>
      </c>
      <c r="AG652" s="91" t="s">
        <v>24523</v>
      </c>
      <c r="AH652" s="92" t="s">
        <v>86</v>
      </c>
      <c r="AI652" s="92" t="s">
        <v>24619</v>
      </c>
      <c r="AJ652" s="93" t="s">
        <v>21130</v>
      </c>
    </row>
    <row r="653" spans="1:36" x14ac:dyDescent="0.25">
      <c r="A653" s="89">
        <v>460222</v>
      </c>
      <c r="B653" s="89" t="s">
        <v>10132</v>
      </c>
      <c r="C653" s="89" t="s">
        <v>10478</v>
      </c>
      <c r="D653" s="89" t="s">
        <v>336</v>
      </c>
      <c r="E653" s="90" t="s">
        <v>18291</v>
      </c>
      <c r="F653" s="89"/>
      <c r="G653" s="130" t="s">
        <v>26121</v>
      </c>
      <c r="H653" s="89">
        <v>2009</v>
      </c>
      <c r="I653" s="89"/>
      <c r="J653" s="89"/>
      <c r="K653" s="89"/>
      <c r="L653" s="89"/>
      <c r="M653" s="89"/>
      <c r="N653" s="89"/>
      <c r="O653" s="89"/>
      <c r="P653" s="89"/>
      <c r="Q653" s="89"/>
      <c r="R653" s="89"/>
      <c r="S653" s="89"/>
      <c r="T653" s="89"/>
      <c r="U653" s="89"/>
      <c r="V653" s="89"/>
      <c r="W653" s="89" t="s">
        <v>2534</v>
      </c>
      <c r="X653" s="89"/>
      <c r="Y653" s="89"/>
      <c r="Z653" s="89" t="s">
        <v>18291</v>
      </c>
      <c r="AA653" s="89">
        <v>275454</v>
      </c>
      <c r="AB653" s="89"/>
      <c r="AC653" s="89" t="s">
        <v>9752</v>
      </c>
      <c r="AD653" s="89" t="s">
        <v>10083</v>
      </c>
      <c r="AE653" s="89" t="s">
        <v>9754</v>
      </c>
      <c r="AF653" s="89" t="s">
        <v>9755</v>
      </c>
      <c r="AG653" s="91" t="s">
        <v>24524</v>
      </c>
      <c r="AH653" s="92" t="s">
        <v>86</v>
      </c>
      <c r="AI653" s="92" t="s">
        <v>24619</v>
      </c>
      <c r="AJ653" s="93" t="s">
        <v>21130</v>
      </c>
    </row>
    <row r="654" spans="1:36" x14ac:dyDescent="0.25">
      <c r="A654" s="89">
        <v>460224</v>
      </c>
      <c r="B654" s="89" t="s">
        <v>10089</v>
      </c>
      <c r="C654" s="89" t="s">
        <v>10693</v>
      </c>
      <c r="D654" s="89" t="s">
        <v>80</v>
      </c>
      <c r="E654" s="90" t="s">
        <v>10966</v>
      </c>
      <c r="F654" s="89"/>
      <c r="G654" s="130" t="s">
        <v>26114</v>
      </c>
      <c r="H654" s="89">
        <v>2009</v>
      </c>
      <c r="I654" s="89"/>
      <c r="J654" s="89"/>
      <c r="K654" s="89"/>
      <c r="L654" s="89"/>
      <c r="M654" s="89"/>
      <c r="N654" s="89"/>
      <c r="O654" s="89"/>
      <c r="P654" s="89"/>
      <c r="Q654" s="89"/>
      <c r="R654" s="89"/>
      <c r="S654" s="89"/>
      <c r="T654" s="89"/>
      <c r="U654" s="89"/>
      <c r="V654" s="89"/>
      <c r="W654" s="89" t="s">
        <v>201</v>
      </c>
      <c r="X654" s="89"/>
      <c r="Y654" s="89"/>
      <c r="Z654" s="89" t="s">
        <v>18293</v>
      </c>
      <c r="AA654" s="89">
        <v>287715</v>
      </c>
      <c r="AB654" s="89" t="s">
        <v>9769</v>
      </c>
      <c r="AC654" s="89" t="s">
        <v>9752</v>
      </c>
      <c r="AD654" s="89" t="s">
        <v>10083</v>
      </c>
      <c r="AE654" s="89" t="s">
        <v>9754</v>
      </c>
      <c r="AF654" s="89" t="s">
        <v>9755</v>
      </c>
      <c r="AG654" s="91" t="s">
        <v>24525</v>
      </c>
      <c r="AH654" s="92" t="s">
        <v>86</v>
      </c>
      <c r="AI654" s="92" t="s">
        <v>24619</v>
      </c>
      <c r="AJ654" s="93" t="s">
        <v>21130</v>
      </c>
    </row>
    <row r="655" spans="1:36" x14ac:dyDescent="0.25">
      <c r="A655" s="89">
        <v>460226</v>
      </c>
      <c r="B655" s="89" t="s">
        <v>10132</v>
      </c>
      <c r="C655" s="89" t="s">
        <v>10478</v>
      </c>
      <c r="D655" s="89" t="s">
        <v>336</v>
      </c>
      <c r="E655" s="90" t="s">
        <v>18295</v>
      </c>
      <c r="F655" s="89"/>
      <c r="G655" s="130" t="s">
        <v>26121</v>
      </c>
      <c r="H655" s="89">
        <v>2009</v>
      </c>
      <c r="I655" s="89"/>
      <c r="J655" s="89"/>
      <c r="K655" s="89"/>
      <c r="L655" s="89"/>
      <c r="M655" s="89"/>
      <c r="N655" s="89"/>
      <c r="O655" s="89"/>
      <c r="P655" s="89"/>
      <c r="Q655" s="89"/>
      <c r="R655" s="89"/>
      <c r="S655" s="89"/>
      <c r="T655" s="89"/>
      <c r="U655" s="89"/>
      <c r="V655" s="89"/>
      <c r="W655" s="89" t="s">
        <v>2534</v>
      </c>
      <c r="X655" s="89"/>
      <c r="Y655" s="89"/>
      <c r="Z655" s="89" t="s">
        <v>18295</v>
      </c>
      <c r="AA655" s="89">
        <v>239768</v>
      </c>
      <c r="AB655" s="89"/>
      <c r="AC655" s="89" t="s">
        <v>9752</v>
      </c>
      <c r="AD655" s="89" t="s">
        <v>10083</v>
      </c>
      <c r="AE655" s="89" t="s">
        <v>9754</v>
      </c>
      <c r="AF655" s="89" t="s">
        <v>9755</v>
      </c>
      <c r="AG655" s="91" t="s">
        <v>24526</v>
      </c>
      <c r="AH655" s="92" t="s">
        <v>86</v>
      </c>
      <c r="AI655" s="92" t="s">
        <v>24619</v>
      </c>
      <c r="AJ655" s="93" t="s">
        <v>21130</v>
      </c>
    </row>
    <row r="656" spans="1:36" x14ac:dyDescent="0.25">
      <c r="A656" s="89">
        <v>460227</v>
      </c>
      <c r="B656" s="89" t="s">
        <v>10132</v>
      </c>
      <c r="C656" s="89" t="s">
        <v>10478</v>
      </c>
      <c r="D656" s="89" t="s">
        <v>336</v>
      </c>
      <c r="E656" s="90" t="s">
        <v>18296</v>
      </c>
      <c r="F656" s="89"/>
      <c r="G656" s="130" t="s">
        <v>26121</v>
      </c>
      <c r="H656" s="89">
        <v>2009</v>
      </c>
      <c r="I656" s="89"/>
      <c r="J656" s="89"/>
      <c r="K656" s="89"/>
      <c r="L656" s="89"/>
      <c r="M656" s="89"/>
      <c r="N656" s="89"/>
      <c r="O656" s="89"/>
      <c r="P656" s="89"/>
      <c r="Q656" s="89"/>
      <c r="R656" s="89"/>
      <c r="S656" s="89"/>
      <c r="T656" s="89"/>
      <c r="U656" s="89"/>
      <c r="V656" s="89"/>
      <c r="W656" s="89" t="s">
        <v>2534</v>
      </c>
      <c r="X656" s="89"/>
      <c r="Y656" s="89"/>
      <c r="Z656" s="89" t="s">
        <v>18296</v>
      </c>
      <c r="AA656" s="89">
        <v>239770</v>
      </c>
      <c r="AB656" s="89"/>
      <c r="AC656" s="89" t="s">
        <v>9752</v>
      </c>
      <c r="AD656" s="89" t="s">
        <v>10083</v>
      </c>
      <c r="AE656" s="89" t="s">
        <v>9754</v>
      </c>
      <c r="AF656" s="89" t="s">
        <v>9755</v>
      </c>
      <c r="AG656" s="91" t="s">
        <v>24527</v>
      </c>
      <c r="AH656" s="92" t="s">
        <v>86</v>
      </c>
      <c r="AI656" s="92" t="s">
        <v>24619</v>
      </c>
      <c r="AJ656" s="93" t="s">
        <v>21130</v>
      </c>
    </row>
    <row r="657" spans="1:36" x14ac:dyDescent="0.25">
      <c r="A657" s="89">
        <v>460256</v>
      </c>
      <c r="B657" s="89" t="s">
        <v>10089</v>
      </c>
      <c r="C657" s="89" t="s">
        <v>10693</v>
      </c>
      <c r="D657" s="89" t="s">
        <v>80</v>
      </c>
      <c r="E657" s="90" t="s">
        <v>23283</v>
      </c>
      <c r="F657" s="89"/>
      <c r="G657" s="130" t="s">
        <v>26114</v>
      </c>
      <c r="H657" s="89">
        <v>2009</v>
      </c>
      <c r="I657" s="89"/>
      <c r="J657" s="89"/>
      <c r="K657" s="89"/>
      <c r="L657" s="89"/>
      <c r="M657" s="89"/>
      <c r="N657" s="89"/>
      <c r="O657" s="89"/>
      <c r="P657" s="89"/>
      <c r="Q657" s="89"/>
      <c r="R657" s="89"/>
      <c r="S657" s="89"/>
      <c r="T657" s="89"/>
      <c r="U657" s="89"/>
      <c r="V657" s="89"/>
      <c r="W657" s="89" t="s">
        <v>201</v>
      </c>
      <c r="X657" s="89"/>
      <c r="Y657" s="89"/>
      <c r="Z657" s="89" t="s">
        <v>18321</v>
      </c>
      <c r="AA657" s="89">
        <v>260869</v>
      </c>
      <c r="AB657" s="89" t="s">
        <v>9867</v>
      </c>
      <c r="AC657" s="89" t="s">
        <v>9752</v>
      </c>
      <c r="AD657" s="89" t="s">
        <v>10083</v>
      </c>
      <c r="AE657" s="89" t="s">
        <v>9754</v>
      </c>
      <c r="AF657" s="89" t="s">
        <v>9755</v>
      </c>
      <c r="AG657" s="91" t="s">
        <v>24528</v>
      </c>
      <c r="AH657" s="92" t="s">
        <v>86</v>
      </c>
      <c r="AI657" s="92" t="s">
        <v>24619</v>
      </c>
      <c r="AJ657" s="93" t="s">
        <v>21130</v>
      </c>
    </row>
    <row r="658" spans="1:36" x14ac:dyDescent="0.25">
      <c r="A658" s="89">
        <v>460257</v>
      </c>
      <c r="B658" s="89" t="s">
        <v>10158</v>
      </c>
      <c r="C658" s="89" t="s">
        <v>12092</v>
      </c>
      <c r="D658" s="89" t="s">
        <v>336</v>
      </c>
      <c r="E658" s="90" t="s">
        <v>18322</v>
      </c>
      <c r="F658" s="89"/>
      <c r="G658" s="130" t="s">
        <v>26134</v>
      </c>
      <c r="H658" s="89">
        <v>2009</v>
      </c>
      <c r="I658" s="89"/>
      <c r="J658" s="89" t="s">
        <v>18323</v>
      </c>
      <c r="K658" s="89" t="s">
        <v>18324</v>
      </c>
      <c r="L658" s="89"/>
      <c r="M658" s="89"/>
      <c r="N658" s="89"/>
      <c r="O658" s="89"/>
      <c r="P658" s="89"/>
      <c r="Q658" s="89" t="s">
        <v>8034</v>
      </c>
      <c r="R658" s="89"/>
      <c r="S658" s="89"/>
      <c r="T658" s="89" t="s">
        <v>18323</v>
      </c>
      <c r="U658" s="89"/>
      <c r="V658" s="89"/>
      <c r="W658" s="89" t="s">
        <v>201</v>
      </c>
      <c r="X658" s="89"/>
      <c r="Y658" s="89"/>
      <c r="Z658" s="89" t="s">
        <v>18322</v>
      </c>
      <c r="AA658" s="89">
        <v>254934</v>
      </c>
      <c r="AB658" s="89"/>
      <c r="AC658" s="89" t="s">
        <v>9752</v>
      </c>
      <c r="AD658" s="89" t="s">
        <v>10083</v>
      </c>
      <c r="AE658" s="89" t="s">
        <v>9754</v>
      </c>
      <c r="AF658" s="89" t="s">
        <v>9755</v>
      </c>
      <c r="AG658" s="91" t="s">
        <v>24529</v>
      </c>
      <c r="AH658" s="92" t="s">
        <v>86</v>
      </c>
      <c r="AI658" s="92" t="s">
        <v>24619</v>
      </c>
      <c r="AJ658" s="93" t="s">
        <v>21130</v>
      </c>
    </row>
    <row r="659" spans="1:36" x14ac:dyDescent="0.25">
      <c r="A659" s="89">
        <v>460269</v>
      </c>
      <c r="B659" s="89" t="s">
        <v>10158</v>
      </c>
      <c r="C659" s="89" t="s">
        <v>12092</v>
      </c>
      <c r="D659" s="89" t="s">
        <v>80</v>
      </c>
      <c r="E659" s="90" t="s">
        <v>23284</v>
      </c>
      <c r="F659" s="89"/>
      <c r="G659" s="130" t="s">
        <v>26138</v>
      </c>
      <c r="H659" s="89">
        <v>2009</v>
      </c>
      <c r="I659" s="89"/>
      <c r="J659" s="89" t="s">
        <v>9769</v>
      </c>
      <c r="K659" s="89" t="s">
        <v>6008</v>
      </c>
      <c r="L659" s="89"/>
      <c r="M659" s="89"/>
      <c r="N659" s="89"/>
      <c r="O659" s="89"/>
      <c r="P659" s="89"/>
      <c r="Q659" s="89" t="s">
        <v>18336</v>
      </c>
      <c r="R659" s="89"/>
      <c r="S659" s="89"/>
      <c r="T659" s="89" t="s">
        <v>9769</v>
      </c>
      <c r="U659" s="89"/>
      <c r="V659" s="89"/>
      <c r="W659" s="89" t="s">
        <v>249</v>
      </c>
      <c r="X659" s="89"/>
      <c r="Y659" s="89"/>
      <c r="Z659" s="89" t="s">
        <v>18337</v>
      </c>
      <c r="AA659" s="89">
        <v>264209</v>
      </c>
      <c r="AB659" s="89"/>
      <c r="AC659" s="89" t="s">
        <v>9752</v>
      </c>
      <c r="AD659" s="89" t="s">
        <v>10083</v>
      </c>
      <c r="AE659" s="89" t="s">
        <v>9754</v>
      </c>
      <c r="AF659" s="89" t="s">
        <v>9755</v>
      </c>
      <c r="AG659" s="91" t="s">
        <v>24530</v>
      </c>
      <c r="AH659" s="92" t="s">
        <v>86</v>
      </c>
      <c r="AI659" s="92" t="s">
        <v>24619</v>
      </c>
      <c r="AJ659" s="93" t="s">
        <v>21130</v>
      </c>
    </row>
    <row r="660" spans="1:36" x14ac:dyDescent="0.25">
      <c r="A660" s="89">
        <v>460279</v>
      </c>
      <c r="B660" s="89" t="s">
        <v>10158</v>
      </c>
      <c r="C660" s="89" t="s">
        <v>12092</v>
      </c>
      <c r="D660" s="89" t="s">
        <v>336</v>
      </c>
      <c r="E660" s="90" t="s">
        <v>18346</v>
      </c>
      <c r="F660" s="89"/>
      <c r="G660" s="130" t="s">
        <v>26141</v>
      </c>
      <c r="H660" s="89">
        <v>2009</v>
      </c>
      <c r="I660" s="89"/>
      <c r="J660" s="89" t="s">
        <v>18347</v>
      </c>
      <c r="K660" s="89">
        <v>4561247</v>
      </c>
      <c r="L660" s="89"/>
      <c r="M660" s="89"/>
      <c r="N660" s="89"/>
      <c r="O660" s="89"/>
      <c r="P660" s="89"/>
      <c r="Q660" s="89" t="s">
        <v>18348</v>
      </c>
      <c r="R660" s="89"/>
      <c r="S660" s="89"/>
      <c r="T660" s="89" t="s">
        <v>18347</v>
      </c>
      <c r="U660" s="89"/>
      <c r="V660" s="89"/>
      <c r="W660" s="89" t="s">
        <v>201</v>
      </c>
      <c r="X660" s="89"/>
      <c r="Y660" s="89"/>
      <c r="Z660" s="89" t="s">
        <v>18346</v>
      </c>
      <c r="AA660" s="89">
        <v>252101</v>
      </c>
      <c r="AB660" s="89"/>
      <c r="AC660" s="89" t="s">
        <v>9752</v>
      </c>
      <c r="AD660" s="89" t="s">
        <v>10083</v>
      </c>
      <c r="AE660" s="89" t="s">
        <v>9754</v>
      </c>
      <c r="AF660" s="89" t="s">
        <v>9755</v>
      </c>
      <c r="AG660" s="91" t="s">
        <v>24531</v>
      </c>
      <c r="AH660" s="92" t="s">
        <v>86</v>
      </c>
      <c r="AI660" s="92" t="s">
        <v>24619</v>
      </c>
      <c r="AJ660" s="93" t="s">
        <v>21130</v>
      </c>
    </row>
    <row r="661" spans="1:36" x14ac:dyDescent="0.25">
      <c r="A661" s="89">
        <v>460281</v>
      </c>
      <c r="B661" s="89" t="s">
        <v>10132</v>
      </c>
      <c r="C661" s="89" t="s">
        <v>10478</v>
      </c>
      <c r="D661" s="89" t="s">
        <v>80</v>
      </c>
      <c r="E661" s="90" t="s">
        <v>23285</v>
      </c>
      <c r="F661" s="89"/>
      <c r="G661" s="130" t="s">
        <v>26143</v>
      </c>
      <c r="H661" s="89">
        <v>2009</v>
      </c>
      <c r="I661" s="89"/>
      <c r="J661" s="89"/>
      <c r="K661" s="89"/>
      <c r="L661" s="89"/>
      <c r="M661" s="89"/>
      <c r="N661" s="89"/>
      <c r="O661" s="89"/>
      <c r="P661" s="89"/>
      <c r="Q661" s="89"/>
      <c r="R661" s="89"/>
      <c r="S661" s="89"/>
      <c r="T661" s="89"/>
      <c r="U661" s="89"/>
      <c r="V661" s="89"/>
      <c r="W661" s="89" t="s">
        <v>201</v>
      </c>
      <c r="X661" s="89"/>
      <c r="Y661" s="89"/>
      <c r="Z661" s="89" t="s">
        <v>18350</v>
      </c>
      <c r="AA661" s="89">
        <v>288253</v>
      </c>
      <c r="AB661" s="89"/>
      <c r="AC661" s="89" t="s">
        <v>9752</v>
      </c>
      <c r="AD661" s="89" t="s">
        <v>10083</v>
      </c>
      <c r="AE661" s="89" t="s">
        <v>9754</v>
      </c>
      <c r="AF661" s="89" t="s">
        <v>9755</v>
      </c>
      <c r="AG661" s="91" t="s">
        <v>24532</v>
      </c>
      <c r="AH661" s="92" t="s">
        <v>86</v>
      </c>
      <c r="AI661" s="92" t="s">
        <v>24619</v>
      </c>
      <c r="AJ661" s="93" t="s">
        <v>21130</v>
      </c>
    </row>
    <row r="662" spans="1:36" x14ac:dyDescent="0.25">
      <c r="A662" s="89">
        <v>460283</v>
      </c>
      <c r="B662" s="89" t="s">
        <v>10132</v>
      </c>
      <c r="C662" s="89" t="s">
        <v>10478</v>
      </c>
      <c r="D662" s="89" t="s">
        <v>80</v>
      </c>
      <c r="E662" s="90" t="s">
        <v>23380</v>
      </c>
      <c r="F662" s="89"/>
      <c r="G662" s="130" t="s">
        <v>26114</v>
      </c>
      <c r="H662" s="89">
        <v>2009</v>
      </c>
      <c r="I662" s="89"/>
      <c r="J662" s="89"/>
      <c r="K662" s="89"/>
      <c r="L662" s="89"/>
      <c r="M662" s="89"/>
      <c r="N662" s="89"/>
      <c r="O662" s="89"/>
      <c r="P662" s="89"/>
      <c r="Q662" s="89"/>
      <c r="R662" s="89"/>
      <c r="S662" s="89"/>
      <c r="T662" s="89"/>
      <c r="U662" s="89"/>
      <c r="V662" s="89"/>
      <c r="W662" s="89" t="s">
        <v>201</v>
      </c>
      <c r="X662" s="89"/>
      <c r="Y662" s="89"/>
      <c r="Z662" s="89" t="s">
        <v>18806</v>
      </c>
      <c r="AA662" s="89">
        <v>260313</v>
      </c>
      <c r="AB662" s="89"/>
      <c r="AC662" s="89" t="s">
        <v>9752</v>
      </c>
      <c r="AD662" s="89" t="s">
        <v>10083</v>
      </c>
      <c r="AE662" s="89" t="s">
        <v>9754</v>
      </c>
      <c r="AF662" s="89" t="s">
        <v>9755</v>
      </c>
      <c r="AG662" s="91" t="s">
        <v>24550</v>
      </c>
      <c r="AH662" s="92" t="s">
        <v>86</v>
      </c>
      <c r="AI662" s="92" t="s">
        <v>24619</v>
      </c>
      <c r="AJ662" s="93" t="s">
        <v>21130</v>
      </c>
    </row>
    <row r="663" spans="1:36" x14ac:dyDescent="0.25">
      <c r="A663" s="89">
        <v>460302</v>
      </c>
      <c r="B663" s="89" t="s">
        <v>10132</v>
      </c>
      <c r="C663" s="89" t="s">
        <v>10478</v>
      </c>
      <c r="D663" s="89" t="s">
        <v>336</v>
      </c>
      <c r="E663" s="90" t="s">
        <v>18827</v>
      </c>
      <c r="F663" s="89"/>
      <c r="G663" s="130" t="s">
        <v>26216</v>
      </c>
      <c r="H663" s="89">
        <v>2009</v>
      </c>
      <c r="I663" s="89"/>
      <c r="J663" s="89"/>
      <c r="K663" s="89"/>
      <c r="L663" s="89"/>
      <c r="M663" s="89"/>
      <c r="N663" s="89"/>
      <c r="O663" s="89"/>
      <c r="P663" s="89"/>
      <c r="Q663" s="89"/>
      <c r="R663" s="89"/>
      <c r="S663" s="89"/>
      <c r="T663" s="89"/>
      <c r="U663" s="89"/>
      <c r="V663" s="89"/>
      <c r="W663" s="89" t="s">
        <v>201</v>
      </c>
      <c r="X663" s="89"/>
      <c r="Y663" s="89"/>
      <c r="Z663" s="89" t="s">
        <v>18827</v>
      </c>
      <c r="AA663" s="89">
        <v>252924</v>
      </c>
      <c r="AB663" s="89"/>
      <c r="AC663" s="89" t="s">
        <v>9752</v>
      </c>
      <c r="AD663" s="89" t="s">
        <v>10083</v>
      </c>
      <c r="AE663" s="89" t="s">
        <v>9754</v>
      </c>
      <c r="AF663" s="89" t="s">
        <v>9755</v>
      </c>
      <c r="AG663" s="91" t="s">
        <v>24551</v>
      </c>
      <c r="AH663" s="92" t="s">
        <v>86</v>
      </c>
      <c r="AI663" s="92" t="s">
        <v>24619</v>
      </c>
      <c r="AJ663" s="93" t="s">
        <v>21130</v>
      </c>
    </row>
    <row r="664" spans="1:36" x14ac:dyDescent="0.25">
      <c r="A664" s="89">
        <v>460303</v>
      </c>
      <c r="B664" s="89" t="s">
        <v>10132</v>
      </c>
      <c r="C664" s="89" t="s">
        <v>10478</v>
      </c>
      <c r="D664" s="89" t="s">
        <v>336</v>
      </c>
      <c r="E664" s="90" t="s">
        <v>18828</v>
      </c>
      <c r="F664" s="89"/>
      <c r="G664" s="130" t="s">
        <v>26217</v>
      </c>
      <c r="H664" s="89">
        <v>2009</v>
      </c>
      <c r="I664" s="89"/>
      <c r="J664" s="89"/>
      <c r="K664" s="89"/>
      <c r="L664" s="89"/>
      <c r="M664" s="89"/>
      <c r="N664" s="89"/>
      <c r="O664" s="89"/>
      <c r="P664" s="89"/>
      <c r="Q664" s="89"/>
      <c r="R664" s="89"/>
      <c r="S664" s="89"/>
      <c r="T664" s="89"/>
      <c r="U664" s="89"/>
      <c r="V664" s="89"/>
      <c r="W664" s="89" t="s">
        <v>201</v>
      </c>
      <c r="X664" s="89"/>
      <c r="Y664" s="89"/>
      <c r="Z664" s="89" t="s">
        <v>18828</v>
      </c>
      <c r="AA664" s="89">
        <v>262159</v>
      </c>
      <c r="AB664" s="89"/>
      <c r="AC664" s="89" t="s">
        <v>9752</v>
      </c>
      <c r="AD664" s="89" t="s">
        <v>10083</v>
      </c>
      <c r="AE664" s="89" t="s">
        <v>9754</v>
      </c>
      <c r="AF664" s="89" t="s">
        <v>9755</v>
      </c>
      <c r="AG664" s="91" t="s">
        <v>24552</v>
      </c>
      <c r="AH664" s="92" t="s">
        <v>86</v>
      </c>
      <c r="AI664" s="92" t="s">
        <v>24619</v>
      </c>
      <c r="AJ664" s="93" t="s">
        <v>21130</v>
      </c>
    </row>
    <row r="665" spans="1:36" x14ac:dyDescent="0.25">
      <c r="A665" s="89">
        <v>460304</v>
      </c>
      <c r="B665" s="89" t="s">
        <v>10132</v>
      </c>
      <c r="C665" s="89" t="s">
        <v>10478</v>
      </c>
      <c r="D665" s="89" t="s">
        <v>336</v>
      </c>
      <c r="E665" s="90" t="s">
        <v>18829</v>
      </c>
      <c r="F665" s="89"/>
      <c r="G665" s="130" t="s">
        <v>26217</v>
      </c>
      <c r="H665" s="89">
        <v>2009</v>
      </c>
      <c r="I665" s="89"/>
      <c r="J665" s="89"/>
      <c r="K665" s="89"/>
      <c r="L665" s="89"/>
      <c r="M665" s="89"/>
      <c r="N665" s="89"/>
      <c r="O665" s="89"/>
      <c r="P665" s="89"/>
      <c r="Q665" s="89"/>
      <c r="R665" s="89"/>
      <c r="S665" s="89"/>
      <c r="T665" s="89"/>
      <c r="U665" s="89"/>
      <c r="V665" s="89"/>
      <c r="W665" s="89" t="s">
        <v>201</v>
      </c>
      <c r="X665" s="89"/>
      <c r="Y665" s="89"/>
      <c r="Z665" s="89" t="s">
        <v>18829</v>
      </c>
      <c r="AA665" s="89">
        <v>244033</v>
      </c>
      <c r="AB665" s="89"/>
      <c r="AC665" s="89" t="s">
        <v>9752</v>
      </c>
      <c r="AD665" s="89" t="s">
        <v>10083</v>
      </c>
      <c r="AE665" s="89" t="s">
        <v>9754</v>
      </c>
      <c r="AF665" s="89" t="s">
        <v>9755</v>
      </c>
      <c r="AG665" s="91" t="s">
        <v>24553</v>
      </c>
      <c r="AH665" s="92" t="s">
        <v>86</v>
      </c>
      <c r="AI665" s="92" t="s">
        <v>24619</v>
      </c>
      <c r="AJ665" s="93" t="s">
        <v>21130</v>
      </c>
    </row>
    <row r="666" spans="1:36" x14ac:dyDescent="0.25">
      <c r="A666" s="89">
        <v>460305</v>
      </c>
      <c r="B666" s="89" t="s">
        <v>10132</v>
      </c>
      <c r="C666" s="89" t="s">
        <v>10478</v>
      </c>
      <c r="D666" s="89" t="s">
        <v>336</v>
      </c>
      <c r="E666" s="90" t="s">
        <v>18830</v>
      </c>
      <c r="F666" s="89"/>
      <c r="G666" s="130" t="s">
        <v>26217</v>
      </c>
      <c r="H666" s="89">
        <v>2009</v>
      </c>
      <c r="I666" s="89"/>
      <c r="J666" s="89"/>
      <c r="K666" s="89"/>
      <c r="L666" s="89"/>
      <c r="M666" s="89"/>
      <c r="N666" s="89"/>
      <c r="O666" s="89"/>
      <c r="P666" s="89"/>
      <c r="Q666" s="89"/>
      <c r="R666" s="89"/>
      <c r="S666" s="89"/>
      <c r="T666" s="89"/>
      <c r="U666" s="89"/>
      <c r="V666" s="89"/>
      <c r="W666" s="89" t="s">
        <v>201</v>
      </c>
      <c r="X666" s="89"/>
      <c r="Y666" s="89"/>
      <c r="Z666" s="89" t="s">
        <v>18830</v>
      </c>
      <c r="AA666" s="89">
        <v>248205</v>
      </c>
      <c r="AB666" s="89"/>
      <c r="AC666" s="89" t="s">
        <v>9752</v>
      </c>
      <c r="AD666" s="89" t="s">
        <v>10083</v>
      </c>
      <c r="AE666" s="89" t="s">
        <v>9754</v>
      </c>
      <c r="AF666" s="89" t="s">
        <v>9755</v>
      </c>
      <c r="AG666" s="91" t="s">
        <v>24554</v>
      </c>
      <c r="AH666" s="92" t="s">
        <v>86</v>
      </c>
      <c r="AI666" s="92" t="s">
        <v>24619</v>
      </c>
      <c r="AJ666" s="93" t="s">
        <v>21130</v>
      </c>
    </row>
    <row r="667" spans="1:36" x14ac:dyDescent="0.25">
      <c r="A667" s="89">
        <v>460321</v>
      </c>
      <c r="B667" s="89" t="s">
        <v>10089</v>
      </c>
      <c r="C667" s="89" t="s">
        <v>10625</v>
      </c>
      <c r="D667" s="89" t="s">
        <v>80</v>
      </c>
      <c r="E667" s="90" t="s">
        <v>23381</v>
      </c>
      <c r="F667" s="89"/>
      <c r="G667" s="130" t="s">
        <v>26222</v>
      </c>
      <c r="H667" s="89">
        <v>2009</v>
      </c>
      <c r="I667" s="89"/>
      <c r="J667" s="89"/>
      <c r="K667" s="89"/>
      <c r="L667" s="89"/>
      <c r="M667" s="89"/>
      <c r="N667" s="89"/>
      <c r="O667" s="89"/>
      <c r="P667" s="89"/>
      <c r="Q667" s="89"/>
      <c r="R667" s="89"/>
      <c r="S667" s="89"/>
      <c r="T667" s="89"/>
      <c r="U667" s="89"/>
      <c r="V667" s="89"/>
      <c r="W667" s="89" t="s">
        <v>407</v>
      </c>
      <c r="X667" s="89"/>
      <c r="Y667" s="89"/>
      <c r="Z667" s="89" t="s">
        <v>18846</v>
      </c>
      <c r="AA667" s="89">
        <v>238977</v>
      </c>
      <c r="AB667" s="89" t="s">
        <v>9769</v>
      </c>
      <c r="AC667" s="89" t="s">
        <v>9752</v>
      </c>
      <c r="AD667" s="89" t="s">
        <v>10083</v>
      </c>
      <c r="AE667" s="89" t="s">
        <v>9754</v>
      </c>
      <c r="AF667" s="89" t="s">
        <v>9755</v>
      </c>
      <c r="AG667" s="91" t="s">
        <v>24555</v>
      </c>
      <c r="AH667" s="92" t="s">
        <v>86</v>
      </c>
      <c r="AI667" s="92" t="s">
        <v>24619</v>
      </c>
      <c r="AJ667" s="93" t="s">
        <v>21130</v>
      </c>
    </row>
    <row r="668" spans="1:36" x14ac:dyDescent="0.25">
      <c r="A668" s="89">
        <v>460322</v>
      </c>
      <c r="B668" s="89" t="s">
        <v>10089</v>
      </c>
      <c r="C668" s="89" t="s">
        <v>10693</v>
      </c>
      <c r="D668" s="89" t="s">
        <v>80</v>
      </c>
      <c r="E668" s="90" t="s">
        <v>7512</v>
      </c>
      <c r="F668" s="89"/>
      <c r="G668" s="130" t="s">
        <v>26223</v>
      </c>
      <c r="H668" s="89">
        <v>2009</v>
      </c>
      <c r="I668" s="89"/>
      <c r="J668" s="89"/>
      <c r="K668" s="89"/>
      <c r="L668" s="89"/>
      <c r="M668" s="89"/>
      <c r="N668" s="89"/>
      <c r="O668" s="89"/>
      <c r="P668" s="89"/>
      <c r="Q668" s="89"/>
      <c r="R668" s="89"/>
      <c r="S668" s="89"/>
      <c r="T668" s="89"/>
      <c r="U668" s="89"/>
      <c r="V668" s="89"/>
      <c r="W668" s="89" t="s">
        <v>201</v>
      </c>
      <c r="X668" s="89"/>
      <c r="Y668" s="89"/>
      <c r="Z668" s="89" t="s">
        <v>18847</v>
      </c>
      <c r="AA668" s="89">
        <v>258904</v>
      </c>
      <c r="AB668" s="89" t="s">
        <v>9769</v>
      </c>
      <c r="AC668" s="89" t="s">
        <v>9752</v>
      </c>
      <c r="AD668" s="89" t="s">
        <v>10083</v>
      </c>
      <c r="AE668" s="89" t="s">
        <v>9754</v>
      </c>
      <c r="AF668" s="89" t="s">
        <v>9755</v>
      </c>
      <c r="AG668" s="91" t="s">
        <v>24556</v>
      </c>
      <c r="AH668" s="92" t="s">
        <v>86</v>
      </c>
      <c r="AI668" s="92" t="s">
        <v>24619</v>
      </c>
      <c r="AJ668" s="93" t="s">
        <v>21130</v>
      </c>
    </row>
    <row r="669" spans="1:36" x14ac:dyDescent="0.25">
      <c r="A669" s="89">
        <v>460323</v>
      </c>
      <c r="B669" s="89" t="s">
        <v>10089</v>
      </c>
      <c r="C669" s="89" t="s">
        <v>10625</v>
      </c>
      <c r="D669" s="89" t="s">
        <v>80</v>
      </c>
      <c r="E669" s="90" t="s">
        <v>21485</v>
      </c>
      <c r="F669" s="89"/>
      <c r="G669" s="130" t="s">
        <v>26224</v>
      </c>
      <c r="H669" s="89">
        <v>2009</v>
      </c>
      <c r="I669" s="89"/>
      <c r="J669" s="89"/>
      <c r="K669" s="89"/>
      <c r="L669" s="89"/>
      <c r="M669" s="89"/>
      <c r="N669" s="89"/>
      <c r="O669" s="89"/>
      <c r="P669" s="89"/>
      <c r="Q669" s="89"/>
      <c r="R669" s="89"/>
      <c r="S669" s="89"/>
      <c r="T669" s="89"/>
      <c r="U669" s="89"/>
      <c r="V669" s="89"/>
      <c r="W669" s="89" t="s">
        <v>201</v>
      </c>
      <c r="X669" s="89"/>
      <c r="Y669" s="89"/>
      <c r="Z669" s="89" t="s">
        <v>18848</v>
      </c>
      <c r="AA669" s="89">
        <v>250467</v>
      </c>
      <c r="AB669" s="89" t="s">
        <v>9769</v>
      </c>
      <c r="AC669" s="89" t="s">
        <v>9752</v>
      </c>
      <c r="AD669" s="89" t="s">
        <v>10083</v>
      </c>
      <c r="AE669" s="89" t="s">
        <v>9754</v>
      </c>
      <c r="AF669" s="89" t="s">
        <v>9755</v>
      </c>
      <c r="AG669" s="91" t="s">
        <v>24557</v>
      </c>
      <c r="AH669" s="92" t="s">
        <v>86</v>
      </c>
      <c r="AI669" s="92" t="s">
        <v>24619</v>
      </c>
      <c r="AJ669" s="93" t="s">
        <v>21130</v>
      </c>
    </row>
    <row r="670" spans="1:36" x14ac:dyDescent="0.25">
      <c r="A670" s="89">
        <v>460330</v>
      </c>
      <c r="B670" s="89" t="s">
        <v>10089</v>
      </c>
      <c r="C670" s="89" t="s">
        <v>10693</v>
      </c>
      <c r="D670" s="89" t="s">
        <v>80</v>
      </c>
      <c r="E670" s="90" t="s">
        <v>23382</v>
      </c>
      <c r="F670" s="89"/>
      <c r="G670" s="130" t="s">
        <v>26227</v>
      </c>
      <c r="H670" s="89">
        <v>2009</v>
      </c>
      <c r="I670" s="89"/>
      <c r="J670" s="89"/>
      <c r="K670" s="89"/>
      <c r="L670" s="89"/>
      <c r="M670" s="89"/>
      <c r="N670" s="89"/>
      <c r="O670" s="89"/>
      <c r="P670" s="89"/>
      <c r="Q670" s="89"/>
      <c r="R670" s="89"/>
      <c r="S670" s="89"/>
      <c r="T670" s="89"/>
      <c r="U670" s="89"/>
      <c r="V670" s="89"/>
      <c r="W670" s="89" t="s">
        <v>262</v>
      </c>
      <c r="X670" s="89"/>
      <c r="Y670" s="89"/>
      <c r="Z670" s="89" t="s">
        <v>18855</v>
      </c>
      <c r="AA670" s="89">
        <v>264433</v>
      </c>
      <c r="AB670" s="89" t="s">
        <v>9769</v>
      </c>
      <c r="AC670" s="89" t="s">
        <v>9752</v>
      </c>
      <c r="AD670" s="89" t="s">
        <v>10083</v>
      </c>
      <c r="AE670" s="89" t="s">
        <v>9754</v>
      </c>
      <c r="AF670" s="89" t="s">
        <v>9755</v>
      </c>
      <c r="AG670" s="91" t="s">
        <v>24558</v>
      </c>
      <c r="AH670" s="92" t="s">
        <v>86</v>
      </c>
      <c r="AI670" s="92" t="s">
        <v>24619</v>
      </c>
      <c r="AJ670" s="93" t="s">
        <v>21130</v>
      </c>
    </row>
    <row r="671" spans="1:36" x14ac:dyDescent="0.25">
      <c r="A671" s="89">
        <v>460341</v>
      </c>
      <c r="B671" s="89" t="s">
        <v>10132</v>
      </c>
      <c r="C671" s="89" t="s">
        <v>10478</v>
      </c>
      <c r="D671" s="89" t="s">
        <v>336</v>
      </c>
      <c r="E671" s="90" t="s">
        <v>18867</v>
      </c>
      <c r="F671" s="89"/>
      <c r="G671" s="130" t="s">
        <v>26121</v>
      </c>
      <c r="H671" s="89">
        <v>2009</v>
      </c>
      <c r="I671" s="89"/>
      <c r="J671" s="89"/>
      <c r="K671" s="89"/>
      <c r="L671" s="89"/>
      <c r="M671" s="89"/>
      <c r="N671" s="89"/>
      <c r="O671" s="89"/>
      <c r="P671" s="89"/>
      <c r="Q671" s="89"/>
      <c r="R671" s="89"/>
      <c r="S671" s="89"/>
      <c r="T671" s="89"/>
      <c r="U671" s="89"/>
      <c r="V671" s="89"/>
      <c r="W671" s="89" t="s">
        <v>11903</v>
      </c>
      <c r="X671" s="89"/>
      <c r="Y671" s="89"/>
      <c r="Z671" s="89" t="s">
        <v>18867</v>
      </c>
      <c r="AA671" s="89">
        <v>239771</v>
      </c>
      <c r="AB671" s="89"/>
      <c r="AC671" s="89" t="s">
        <v>9752</v>
      </c>
      <c r="AD671" s="89" t="s">
        <v>10083</v>
      </c>
      <c r="AE671" s="89" t="s">
        <v>9754</v>
      </c>
      <c r="AF671" s="89" t="s">
        <v>9755</v>
      </c>
      <c r="AG671" s="91" t="s">
        <v>24559</v>
      </c>
      <c r="AH671" s="92" t="s">
        <v>86</v>
      </c>
      <c r="AI671" s="92" t="s">
        <v>24619</v>
      </c>
      <c r="AJ671" s="93" t="s">
        <v>21130</v>
      </c>
    </row>
    <row r="672" spans="1:36" x14ac:dyDescent="0.25">
      <c r="A672" s="89">
        <v>460342</v>
      </c>
      <c r="B672" s="89" t="s">
        <v>10132</v>
      </c>
      <c r="C672" s="89" t="s">
        <v>10478</v>
      </c>
      <c r="D672" s="89" t="s">
        <v>336</v>
      </c>
      <c r="E672" s="90" t="s">
        <v>18868</v>
      </c>
      <c r="F672" s="89"/>
      <c r="G672" s="130" t="s">
        <v>26121</v>
      </c>
      <c r="H672" s="89">
        <v>2009</v>
      </c>
      <c r="I672" s="89"/>
      <c r="J672" s="89"/>
      <c r="K672" s="89"/>
      <c r="L672" s="89"/>
      <c r="M672" s="89"/>
      <c r="N672" s="89"/>
      <c r="O672" s="89"/>
      <c r="P672" s="89"/>
      <c r="Q672" s="89"/>
      <c r="R672" s="89"/>
      <c r="S672" s="89"/>
      <c r="T672" s="89"/>
      <c r="U672" s="89"/>
      <c r="V672" s="89"/>
      <c r="W672" s="89" t="s">
        <v>11903</v>
      </c>
      <c r="X672" s="89"/>
      <c r="Y672" s="89"/>
      <c r="Z672" s="89" t="s">
        <v>18868</v>
      </c>
      <c r="AA672" s="89">
        <v>239769</v>
      </c>
      <c r="AB672" s="89"/>
      <c r="AC672" s="89" t="s">
        <v>9752</v>
      </c>
      <c r="AD672" s="89" t="s">
        <v>10083</v>
      </c>
      <c r="AE672" s="89" t="s">
        <v>9754</v>
      </c>
      <c r="AF672" s="89" t="s">
        <v>9755</v>
      </c>
      <c r="AG672" s="91" t="s">
        <v>24560</v>
      </c>
      <c r="AH672" s="92" t="s">
        <v>86</v>
      </c>
      <c r="AI672" s="92" t="s">
        <v>24619</v>
      </c>
      <c r="AJ672" s="93" t="s">
        <v>21130</v>
      </c>
    </row>
    <row r="673" spans="1:36" x14ac:dyDescent="0.25">
      <c r="A673" s="89">
        <v>460343</v>
      </c>
      <c r="B673" s="89" t="s">
        <v>10132</v>
      </c>
      <c r="C673" s="89" t="s">
        <v>10478</v>
      </c>
      <c r="D673" s="89" t="s">
        <v>336</v>
      </c>
      <c r="E673" s="90" t="s">
        <v>18869</v>
      </c>
      <c r="F673" s="89"/>
      <c r="G673" s="130" t="s">
        <v>26121</v>
      </c>
      <c r="H673" s="89">
        <v>2009</v>
      </c>
      <c r="I673" s="89"/>
      <c r="J673" s="89"/>
      <c r="K673" s="89"/>
      <c r="L673" s="89"/>
      <c r="M673" s="89"/>
      <c r="N673" s="89"/>
      <c r="O673" s="89"/>
      <c r="P673" s="89"/>
      <c r="Q673" s="89"/>
      <c r="R673" s="89"/>
      <c r="S673" s="89"/>
      <c r="T673" s="89"/>
      <c r="U673" s="89"/>
      <c r="V673" s="89"/>
      <c r="W673" s="89" t="s">
        <v>11903</v>
      </c>
      <c r="X673" s="89"/>
      <c r="Y673" s="89"/>
      <c r="Z673" s="89" t="s">
        <v>18869</v>
      </c>
      <c r="AA673" s="89">
        <v>275455</v>
      </c>
      <c r="AB673" s="89"/>
      <c r="AC673" s="89" t="s">
        <v>9752</v>
      </c>
      <c r="AD673" s="89" t="s">
        <v>10083</v>
      </c>
      <c r="AE673" s="89" t="s">
        <v>9754</v>
      </c>
      <c r="AF673" s="89" t="s">
        <v>9755</v>
      </c>
      <c r="AG673" s="91" t="s">
        <v>24561</v>
      </c>
      <c r="AH673" s="92" t="s">
        <v>86</v>
      </c>
      <c r="AI673" s="92" t="s">
        <v>24619</v>
      </c>
      <c r="AJ673" s="93" t="s">
        <v>21130</v>
      </c>
    </row>
    <row r="674" spans="1:36" x14ac:dyDescent="0.25">
      <c r="A674" s="89">
        <v>460363</v>
      </c>
      <c r="B674" s="89" t="s">
        <v>10158</v>
      </c>
      <c r="C674" s="89" t="s">
        <v>12092</v>
      </c>
      <c r="D674" s="89" t="s">
        <v>80</v>
      </c>
      <c r="E674" s="90" t="s">
        <v>23383</v>
      </c>
      <c r="F674" s="89"/>
      <c r="G674" s="130" t="s">
        <v>26231</v>
      </c>
      <c r="H674" s="89">
        <v>2009</v>
      </c>
      <c r="I674" s="89"/>
      <c r="J674" s="89" t="s">
        <v>9769</v>
      </c>
      <c r="K674" s="89" t="s">
        <v>6008</v>
      </c>
      <c r="L674" s="89"/>
      <c r="M674" s="89"/>
      <c r="N674" s="89"/>
      <c r="O674" s="89"/>
      <c r="P674" s="89"/>
      <c r="Q674" s="89" t="s">
        <v>18336</v>
      </c>
      <c r="R674" s="89"/>
      <c r="S674" s="89"/>
      <c r="T674" s="89" t="s">
        <v>9769</v>
      </c>
      <c r="U674" s="89"/>
      <c r="V674" s="89"/>
      <c r="W674" s="89" t="s">
        <v>201</v>
      </c>
      <c r="X674" s="89"/>
      <c r="Y674" s="89"/>
      <c r="Z674" s="89" t="s">
        <v>18887</v>
      </c>
      <c r="AA674" s="89">
        <v>255497</v>
      </c>
      <c r="AB674" s="89"/>
      <c r="AC674" s="89" t="s">
        <v>9752</v>
      </c>
      <c r="AD674" s="89" t="s">
        <v>10083</v>
      </c>
      <c r="AE674" s="89" t="s">
        <v>9754</v>
      </c>
      <c r="AF674" s="89" t="s">
        <v>9755</v>
      </c>
      <c r="AG674" s="91" t="s">
        <v>24562</v>
      </c>
      <c r="AH674" s="92" t="s">
        <v>86</v>
      </c>
      <c r="AI674" s="92" t="s">
        <v>24619</v>
      </c>
      <c r="AJ674" s="93" t="s">
        <v>21130</v>
      </c>
    </row>
    <row r="675" spans="1:36" x14ac:dyDescent="0.25">
      <c r="A675" s="89">
        <v>460368</v>
      </c>
      <c r="B675" s="89" t="s">
        <v>10089</v>
      </c>
      <c r="C675" s="89" t="s">
        <v>10090</v>
      </c>
      <c r="D675" s="89" t="s">
        <v>336</v>
      </c>
      <c r="E675" s="90" t="s">
        <v>10091</v>
      </c>
      <c r="F675" s="89"/>
      <c r="G675" s="130" t="s">
        <v>26234</v>
      </c>
      <c r="H675" s="89">
        <v>2009</v>
      </c>
      <c r="I675" s="89"/>
      <c r="J675" s="89"/>
      <c r="K675" s="89"/>
      <c r="L675" s="89"/>
      <c r="M675" s="89"/>
      <c r="N675" s="89"/>
      <c r="O675" s="89"/>
      <c r="P675" s="89"/>
      <c r="Q675" s="89"/>
      <c r="R675" s="89"/>
      <c r="S675" s="89"/>
      <c r="T675" s="89"/>
      <c r="U675" s="89"/>
      <c r="V675" s="89"/>
      <c r="W675" s="89" t="s">
        <v>201</v>
      </c>
      <c r="X675" s="89"/>
      <c r="Y675" s="89"/>
      <c r="Z675" s="89" t="s">
        <v>10091</v>
      </c>
      <c r="AA675" s="89">
        <v>288494</v>
      </c>
      <c r="AB675" s="89" t="s">
        <v>9769</v>
      </c>
      <c r="AC675" s="89" t="s">
        <v>9752</v>
      </c>
      <c r="AD675" s="89" t="s">
        <v>10083</v>
      </c>
      <c r="AE675" s="89" t="s">
        <v>9754</v>
      </c>
      <c r="AF675" s="89" t="s">
        <v>9755</v>
      </c>
      <c r="AG675" s="91" t="s">
        <v>24563</v>
      </c>
      <c r="AH675" s="92" t="s">
        <v>86</v>
      </c>
      <c r="AI675" s="92" t="s">
        <v>24619</v>
      </c>
      <c r="AJ675" s="93" t="s">
        <v>21130</v>
      </c>
    </row>
    <row r="676" spans="1:36" x14ac:dyDescent="0.25">
      <c r="A676" s="89">
        <v>460372</v>
      </c>
      <c r="B676" s="89" t="s">
        <v>10089</v>
      </c>
      <c r="C676" s="89" t="s">
        <v>10090</v>
      </c>
      <c r="D676" s="89" t="s">
        <v>80</v>
      </c>
      <c r="E676" s="90" t="s">
        <v>21196</v>
      </c>
      <c r="F676" s="89"/>
      <c r="G676" s="130" t="s">
        <v>26277</v>
      </c>
      <c r="H676" s="89">
        <v>2009</v>
      </c>
      <c r="I676" s="89"/>
      <c r="J676" s="89"/>
      <c r="K676" s="89"/>
      <c r="L676" s="89"/>
      <c r="M676" s="89"/>
      <c r="N676" s="89"/>
      <c r="O676" s="89"/>
      <c r="P676" s="89"/>
      <c r="Q676" s="89"/>
      <c r="R676" s="89"/>
      <c r="S676" s="89"/>
      <c r="T676" s="89"/>
      <c r="U676" s="89"/>
      <c r="V676" s="89"/>
      <c r="W676" s="89" t="s">
        <v>201</v>
      </c>
      <c r="X676" s="89"/>
      <c r="Y676" s="89"/>
      <c r="Z676" s="89" t="s">
        <v>10099</v>
      </c>
      <c r="AA676" s="89">
        <v>252476</v>
      </c>
      <c r="AB676" s="89" t="s">
        <v>9769</v>
      </c>
      <c r="AC676" s="89" t="s">
        <v>9752</v>
      </c>
      <c r="AD676" s="89" t="s">
        <v>10083</v>
      </c>
      <c r="AE676" s="89" t="s">
        <v>9754</v>
      </c>
      <c r="AF676" s="89" t="s">
        <v>9755</v>
      </c>
      <c r="AG676" s="91" t="s">
        <v>24576</v>
      </c>
      <c r="AH676" s="92" t="s">
        <v>86</v>
      </c>
      <c r="AI676" s="92" t="s">
        <v>24619</v>
      </c>
      <c r="AJ676" s="93" t="s">
        <v>21130</v>
      </c>
    </row>
    <row r="677" spans="1:36" x14ac:dyDescent="0.25">
      <c r="A677" s="89">
        <v>460384</v>
      </c>
      <c r="B677" s="89" t="s">
        <v>10089</v>
      </c>
      <c r="C677" s="89" t="s">
        <v>10090</v>
      </c>
      <c r="D677" s="89" t="s">
        <v>336</v>
      </c>
      <c r="E677" s="90" t="s">
        <v>10120</v>
      </c>
      <c r="F677" s="89"/>
      <c r="G677" s="130" t="s">
        <v>26279</v>
      </c>
      <c r="H677" s="89">
        <v>2009</v>
      </c>
      <c r="I677" s="89"/>
      <c r="J677" s="89"/>
      <c r="K677" s="89"/>
      <c r="L677" s="89"/>
      <c r="M677" s="89"/>
      <c r="N677" s="89"/>
      <c r="O677" s="89"/>
      <c r="P677" s="89"/>
      <c r="Q677" s="89"/>
      <c r="R677" s="89"/>
      <c r="S677" s="89"/>
      <c r="T677" s="89"/>
      <c r="U677" s="89"/>
      <c r="V677" s="89"/>
      <c r="W677" s="89" t="s">
        <v>201</v>
      </c>
      <c r="X677" s="89"/>
      <c r="Y677" s="89"/>
      <c r="Z677" s="89" t="s">
        <v>10120</v>
      </c>
      <c r="AA677" s="89">
        <v>243476</v>
      </c>
      <c r="AB677" s="89" t="s">
        <v>9769</v>
      </c>
      <c r="AC677" s="89" t="s">
        <v>9752</v>
      </c>
      <c r="AD677" s="89" t="s">
        <v>10083</v>
      </c>
      <c r="AE677" s="89" t="s">
        <v>9754</v>
      </c>
      <c r="AF677" s="89" t="s">
        <v>9755</v>
      </c>
      <c r="AG677" s="91" t="s">
        <v>24577</v>
      </c>
      <c r="AH677" s="92" t="s">
        <v>86</v>
      </c>
      <c r="AI677" s="92" t="s">
        <v>24619</v>
      </c>
      <c r="AJ677" s="93" t="s">
        <v>21130</v>
      </c>
    </row>
    <row r="678" spans="1:36" x14ac:dyDescent="0.25">
      <c r="A678" s="89">
        <v>460385</v>
      </c>
      <c r="B678" s="89" t="s">
        <v>10089</v>
      </c>
      <c r="C678" s="89" t="s">
        <v>10090</v>
      </c>
      <c r="D678" s="89" t="s">
        <v>336</v>
      </c>
      <c r="E678" s="90" t="s">
        <v>10122</v>
      </c>
      <c r="F678" s="89"/>
      <c r="G678" s="130" t="s">
        <v>26280</v>
      </c>
      <c r="H678" s="89">
        <v>2009</v>
      </c>
      <c r="I678" s="89"/>
      <c r="J678" s="89"/>
      <c r="K678" s="89"/>
      <c r="L678" s="89"/>
      <c r="M678" s="89"/>
      <c r="N678" s="89"/>
      <c r="O678" s="89"/>
      <c r="P678" s="89"/>
      <c r="Q678" s="89"/>
      <c r="R678" s="89"/>
      <c r="S678" s="89"/>
      <c r="T678" s="89"/>
      <c r="U678" s="89"/>
      <c r="V678" s="89"/>
      <c r="W678" s="89" t="s">
        <v>201</v>
      </c>
      <c r="X678" s="89"/>
      <c r="Y678" s="89"/>
      <c r="Z678" s="89" t="s">
        <v>10122</v>
      </c>
      <c r="AA678" s="89">
        <v>244470</v>
      </c>
      <c r="AB678" s="89" t="s">
        <v>9769</v>
      </c>
      <c r="AC678" s="89" t="s">
        <v>9752</v>
      </c>
      <c r="AD678" s="89" t="s">
        <v>10083</v>
      </c>
      <c r="AE678" s="89" t="s">
        <v>9754</v>
      </c>
      <c r="AF678" s="89" t="s">
        <v>9755</v>
      </c>
      <c r="AG678" s="91" t="s">
        <v>24578</v>
      </c>
      <c r="AH678" s="92" t="s">
        <v>86</v>
      </c>
      <c r="AI678" s="92" t="s">
        <v>24619</v>
      </c>
      <c r="AJ678" s="93" t="s">
        <v>21130</v>
      </c>
    </row>
    <row r="679" spans="1:36" x14ac:dyDescent="0.25">
      <c r="A679" s="89">
        <v>460386</v>
      </c>
      <c r="B679" s="89" t="s">
        <v>10089</v>
      </c>
      <c r="C679" s="89" t="s">
        <v>10090</v>
      </c>
      <c r="D679" s="89" t="s">
        <v>336</v>
      </c>
      <c r="E679" s="90" t="s">
        <v>10124</v>
      </c>
      <c r="F679" s="89"/>
      <c r="G679" s="130" t="s">
        <v>26279</v>
      </c>
      <c r="H679" s="89">
        <v>2009</v>
      </c>
      <c r="I679" s="89"/>
      <c r="J679" s="89"/>
      <c r="K679" s="89"/>
      <c r="L679" s="89"/>
      <c r="M679" s="89"/>
      <c r="N679" s="89"/>
      <c r="O679" s="89"/>
      <c r="P679" s="89"/>
      <c r="Q679" s="89"/>
      <c r="R679" s="89"/>
      <c r="S679" s="89"/>
      <c r="T679" s="89"/>
      <c r="U679" s="89"/>
      <c r="V679" s="89"/>
      <c r="W679" s="89" t="s">
        <v>201</v>
      </c>
      <c r="X679" s="89"/>
      <c r="Y679" s="89"/>
      <c r="Z679" s="89" t="s">
        <v>10124</v>
      </c>
      <c r="AA679" s="89">
        <v>244471</v>
      </c>
      <c r="AB679" s="89" t="s">
        <v>9769</v>
      </c>
      <c r="AC679" s="89" t="s">
        <v>9752</v>
      </c>
      <c r="AD679" s="89" t="s">
        <v>10083</v>
      </c>
      <c r="AE679" s="89" t="s">
        <v>9754</v>
      </c>
      <c r="AF679" s="89" t="s">
        <v>9755</v>
      </c>
      <c r="AG679" s="91" t="s">
        <v>24579</v>
      </c>
      <c r="AH679" s="92" t="s">
        <v>86</v>
      </c>
      <c r="AI679" s="92" t="s">
        <v>24619</v>
      </c>
      <c r="AJ679" s="93" t="s">
        <v>21130</v>
      </c>
    </row>
    <row r="680" spans="1:36" x14ac:dyDescent="0.25">
      <c r="A680" s="89">
        <v>460387</v>
      </c>
      <c r="B680" s="89" t="s">
        <v>10089</v>
      </c>
      <c r="C680" s="89" t="s">
        <v>10090</v>
      </c>
      <c r="D680" s="89" t="s">
        <v>336</v>
      </c>
      <c r="E680" s="90" t="s">
        <v>10126</v>
      </c>
      <c r="F680" s="89"/>
      <c r="G680" s="130" t="s">
        <v>26279</v>
      </c>
      <c r="H680" s="89">
        <v>2009</v>
      </c>
      <c r="I680" s="89"/>
      <c r="J680" s="89"/>
      <c r="K680" s="89"/>
      <c r="L680" s="89"/>
      <c r="M680" s="89"/>
      <c r="N680" s="89"/>
      <c r="O680" s="89"/>
      <c r="P680" s="89"/>
      <c r="Q680" s="89"/>
      <c r="R680" s="89"/>
      <c r="S680" s="89"/>
      <c r="T680" s="89"/>
      <c r="U680" s="89"/>
      <c r="V680" s="89"/>
      <c r="W680" s="89" t="s">
        <v>201</v>
      </c>
      <c r="X680" s="89"/>
      <c r="Y680" s="89"/>
      <c r="Z680" s="89" t="s">
        <v>10126</v>
      </c>
      <c r="AA680" s="89">
        <v>273472</v>
      </c>
      <c r="AB680" s="89" t="s">
        <v>9769</v>
      </c>
      <c r="AC680" s="89" t="s">
        <v>9752</v>
      </c>
      <c r="AD680" s="89" t="s">
        <v>10083</v>
      </c>
      <c r="AE680" s="89" t="s">
        <v>9754</v>
      </c>
      <c r="AF680" s="89" t="s">
        <v>9755</v>
      </c>
      <c r="AG680" s="91" t="s">
        <v>24580</v>
      </c>
      <c r="AH680" s="92" t="s">
        <v>86</v>
      </c>
      <c r="AI680" s="92" t="s">
        <v>24619</v>
      </c>
      <c r="AJ680" s="93" t="s">
        <v>21130</v>
      </c>
    </row>
    <row r="681" spans="1:36" x14ac:dyDescent="0.25">
      <c r="A681" s="89">
        <v>460388</v>
      </c>
      <c r="B681" s="89" t="s">
        <v>10132</v>
      </c>
      <c r="C681" s="89" t="s">
        <v>10478</v>
      </c>
      <c r="D681" s="89" t="s">
        <v>80</v>
      </c>
      <c r="E681" s="90" t="s">
        <v>21198</v>
      </c>
      <c r="F681" s="89"/>
      <c r="G681" s="130" t="s">
        <v>26046</v>
      </c>
      <c r="H681" s="89">
        <v>2009</v>
      </c>
      <c r="I681" s="89"/>
      <c r="J681" s="89"/>
      <c r="K681" s="89"/>
      <c r="L681" s="89"/>
      <c r="M681" s="89"/>
      <c r="N681" s="89"/>
      <c r="O681" s="89"/>
      <c r="P681" s="89"/>
      <c r="Q681" s="89"/>
      <c r="R681" s="89"/>
      <c r="S681" s="89"/>
      <c r="T681" s="89"/>
      <c r="U681" s="89"/>
      <c r="V681" s="89"/>
      <c r="W681" s="89" t="s">
        <v>201</v>
      </c>
      <c r="X681" s="89"/>
      <c r="Y681" s="89"/>
      <c r="Z681" s="89" t="s">
        <v>10133</v>
      </c>
      <c r="AA681" s="89">
        <v>243866</v>
      </c>
      <c r="AB681" s="89"/>
      <c r="AC681" s="89" t="s">
        <v>9752</v>
      </c>
      <c r="AD681" s="89" t="s">
        <v>10083</v>
      </c>
      <c r="AE681" s="89" t="s">
        <v>9754</v>
      </c>
      <c r="AF681" s="89" t="s">
        <v>9755</v>
      </c>
      <c r="AG681" s="91" t="s">
        <v>24581</v>
      </c>
      <c r="AH681" s="92" t="s">
        <v>86</v>
      </c>
      <c r="AI681" s="92" t="s">
        <v>24619</v>
      </c>
      <c r="AJ681" s="93" t="s">
        <v>21130</v>
      </c>
    </row>
    <row r="682" spans="1:36" x14ac:dyDescent="0.25">
      <c r="A682" s="89">
        <v>460399</v>
      </c>
      <c r="B682" s="89" t="s">
        <v>10132</v>
      </c>
      <c r="C682" s="89" t="s">
        <v>10478</v>
      </c>
      <c r="D682" s="89" t="s">
        <v>80</v>
      </c>
      <c r="E682" s="90" t="s">
        <v>23477</v>
      </c>
      <c r="F682" s="89"/>
      <c r="G682" s="130" t="s">
        <v>26281</v>
      </c>
      <c r="H682" s="89">
        <v>2009</v>
      </c>
      <c r="I682" s="89"/>
      <c r="J682" s="89"/>
      <c r="K682" s="89"/>
      <c r="L682" s="89"/>
      <c r="M682" s="89"/>
      <c r="N682" s="89"/>
      <c r="O682" s="89"/>
      <c r="P682" s="89"/>
      <c r="Q682" s="89"/>
      <c r="R682" s="89"/>
      <c r="S682" s="89"/>
      <c r="T682" s="89"/>
      <c r="U682" s="89"/>
      <c r="V682" s="89"/>
      <c r="W682" s="89" t="s">
        <v>249</v>
      </c>
      <c r="X682" s="89"/>
      <c r="Y682" s="89"/>
      <c r="Z682" s="89" t="s">
        <v>19299</v>
      </c>
      <c r="AA682" s="89">
        <v>261364</v>
      </c>
      <c r="AB682" s="89"/>
      <c r="AC682" s="89" t="s">
        <v>9752</v>
      </c>
      <c r="AD682" s="89" t="s">
        <v>10083</v>
      </c>
      <c r="AE682" s="89" t="s">
        <v>9754</v>
      </c>
      <c r="AF682" s="89" t="s">
        <v>9755</v>
      </c>
      <c r="AG682" s="91" t="s">
        <v>24582</v>
      </c>
      <c r="AH682" s="92" t="s">
        <v>23925</v>
      </c>
      <c r="AI682" s="92" t="s">
        <v>24619</v>
      </c>
      <c r="AJ682" s="93" t="s">
        <v>21130</v>
      </c>
    </row>
    <row r="683" spans="1:36" x14ac:dyDescent="0.25">
      <c r="A683" s="89">
        <v>112830</v>
      </c>
      <c r="B683" s="89" t="s">
        <v>9745</v>
      </c>
      <c r="C683" s="89" t="s">
        <v>10093</v>
      </c>
      <c r="D683" s="89" t="s">
        <v>80</v>
      </c>
      <c r="E683" s="90" t="s">
        <v>22259</v>
      </c>
      <c r="F683" s="89">
        <v>1</v>
      </c>
      <c r="G683" s="130" t="s">
        <v>25478</v>
      </c>
      <c r="H683" s="89">
        <v>2009</v>
      </c>
      <c r="I683" s="89" t="s">
        <v>14246</v>
      </c>
      <c r="J683" s="89" t="s">
        <v>9867</v>
      </c>
      <c r="K683" s="89"/>
      <c r="L683" s="89"/>
      <c r="M683" s="89"/>
      <c r="N683" s="89" t="s">
        <v>14247</v>
      </c>
      <c r="O683" s="89"/>
      <c r="P683" s="89"/>
      <c r="Q683" s="89" t="s">
        <v>12255</v>
      </c>
      <c r="R683" s="89"/>
      <c r="S683" s="89" t="s">
        <v>14248</v>
      </c>
      <c r="T683" s="89"/>
      <c r="U683" s="89">
        <v>6</v>
      </c>
      <c r="V683" s="89"/>
      <c r="W683" s="89" t="s">
        <v>249</v>
      </c>
      <c r="X683" s="89"/>
      <c r="Y683" s="89"/>
      <c r="Z683" s="89" t="s">
        <v>14249</v>
      </c>
      <c r="AA683" s="89"/>
      <c r="AB683" s="89"/>
      <c r="AC683" s="89" t="s">
        <v>9752</v>
      </c>
      <c r="AD683" s="89" t="s">
        <v>10083</v>
      </c>
      <c r="AE683" s="89" t="s">
        <v>9754</v>
      </c>
      <c r="AF683" s="89" t="s">
        <v>9755</v>
      </c>
      <c r="AG683" s="91" t="s">
        <v>24291</v>
      </c>
      <c r="AH683" s="92" t="s">
        <v>23610</v>
      </c>
      <c r="AI683" s="92" t="s">
        <v>24619</v>
      </c>
      <c r="AJ683" s="93" t="s">
        <v>21130</v>
      </c>
    </row>
    <row r="684" spans="1:36" x14ac:dyDescent="0.25">
      <c r="A684" s="89">
        <v>119494</v>
      </c>
      <c r="B684" s="89" t="s">
        <v>9745</v>
      </c>
      <c r="C684" s="89" t="s">
        <v>10093</v>
      </c>
      <c r="D684" s="89" t="s">
        <v>80</v>
      </c>
      <c r="E684" s="90" t="s">
        <v>22383</v>
      </c>
      <c r="F684" s="89">
        <v>2</v>
      </c>
      <c r="G684" s="130" t="s">
        <v>25585</v>
      </c>
      <c r="H684" s="89">
        <v>2009</v>
      </c>
      <c r="I684" s="89" t="s">
        <v>14246</v>
      </c>
      <c r="J684" s="89" t="s">
        <v>9867</v>
      </c>
      <c r="K684" s="89"/>
      <c r="L684" s="89"/>
      <c r="M684" s="89"/>
      <c r="N684" s="89" t="s">
        <v>14247</v>
      </c>
      <c r="O684" s="89"/>
      <c r="P684" s="89"/>
      <c r="Q684" s="89" t="s">
        <v>12255</v>
      </c>
      <c r="R684" s="89"/>
      <c r="S684" s="89" t="s">
        <v>14778</v>
      </c>
      <c r="T684" s="89"/>
      <c r="U684" s="89">
        <v>5</v>
      </c>
      <c r="V684" s="89"/>
      <c r="W684" s="89" t="s">
        <v>249</v>
      </c>
      <c r="X684" s="89"/>
      <c r="Y684" s="89"/>
      <c r="Z684" s="89" t="s">
        <v>14779</v>
      </c>
      <c r="AA684" s="89"/>
      <c r="AB684" s="89"/>
      <c r="AC684" s="89" t="s">
        <v>9752</v>
      </c>
      <c r="AD684" s="89" t="s">
        <v>10083</v>
      </c>
      <c r="AE684" s="89" t="s">
        <v>9754</v>
      </c>
      <c r="AF684" s="89" t="s">
        <v>9755</v>
      </c>
      <c r="AG684" s="91" t="s">
        <v>24320</v>
      </c>
      <c r="AH684" s="92" t="s">
        <v>23610</v>
      </c>
      <c r="AI684" s="92" t="s">
        <v>24619</v>
      </c>
      <c r="AJ684" s="93" t="s">
        <v>21130</v>
      </c>
    </row>
    <row r="685" spans="1:36" x14ac:dyDescent="0.25">
      <c r="A685" s="89">
        <v>121669</v>
      </c>
      <c r="B685" s="89" t="s">
        <v>9756</v>
      </c>
      <c r="C685" s="89" t="s">
        <v>9757</v>
      </c>
      <c r="D685" s="89" t="s">
        <v>80</v>
      </c>
      <c r="E685" s="90" t="s">
        <v>21611</v>
      </c>
      <c r="F685" s="89">
        <v>1</v>
      </c>
      <c r="G685" s="130" t="s">
        <v>24870</v>
      </c>
      <c r="H685" s="89">
        <v>2009</v>
      </c>
      <c r="I685" s="89" t="s">
        <v>5893</v>
      </c>
      <c r="J685" s="89"/>
      <c r="K685" s="89">
        <v>17</v>
      </c>
      <c r="L685" s="89">
        <v>2</v>
      </c>
      <c r="M685" s="89" t="s">
        <v>5892</v>
      </c>
      <c r="N685" s="89"/>
      <c r="O685" s="89"/>
      <c r="P685" s="89"/>
      <c r="Q685" s="89"/>
      <c r="R685" s="89"/>
      <c r="S685" s="89" t="s">
        <v>11631</v>
      </c>
      <c r="T685" s="89"/>
      <c r="U685" s="89">
        <v>4</v>
      </c>
      <c r="V685" s="89"/>
      <c r="W685" s="89" t="s">
        <v>201</v>
      </c>
      <c r="X685" s="89"/>
      <c r="Y685" s="89"/>
      <c r="Z685" s="89" t="s">
        <v>15962</v>
      </c>
      <c r="AA685" s="89"/>
      <c r="AB685" s="89"/>
      <c r="AC685" s="89" t="s">
        <v>9752</v>
      </c>
      <c r="AD685" s="89" t="s">
        <v>10046</v>
      </c>
      <c r="AE685" s="89" t="s">
        <v>9754</v>
      </c>
      <c r="AF685" s="89" t="s">
        <v>9755</v>
      </c>
      <c r="AG685" s="91" t="s">
        <v>24380</v>
      </c>
      <c r="AH685" s="92" t="s">
        <v>10159</v>
      </c>
      <c r="AI685" s="92" t="s">
        <v>24619</v>
      </c>
      <c r="AJ685" s="93" t="s">
        <v>21130</v>
      </c>
    </row>
    <row r="686" spans="1:36" x14ac:dyDescent="0.25">
      <c r="A686" s="89">
        <v>121673</v>
      </c>
      <c r="B686" s="89" t="s">
        <v>9756</v>
      </c>
      <c r="C686" s="89" t="s">
        <v>9757</v>
      </c>
      <c r="D686" s="89" t="s">
        <v>80</v>
      </c>
      <c r="E686" s="90" t="s">
        <v>22660</v>
      </c>
      <c r="F686" s="89">
        <v>1</v>
      </c>
      <c r="G686" s="130" t="s">
        <v>24870</v>
      </c>
      <c r="H686" s="89">
        <v>2009</v>
      </c>
      <c r="I686" s="89" t="s">
        <v>5893</v>
      </c>
      <c r="J686" s="89"/>
      <c r="K686" s="89">
        <v>17</v>
      </c>
      <c r="L686" s="89">
        <v>2</v>
      </c>
      <c r="M686" s="89" t="s">
        <v>5892</v>
      </c>
      <c r="N686" s="89"/>
      <c r="O686" s="89"/>
      <c r="P686" s="89"/>
      <c r="Q686" s="89"/>
      <c r="R686" s="89"/>
      <c r="S686" s="89" t="s">
        <v>8837</v>
      </c>
      <c r="T686" s="89"/>
      <c r="U686" s="89">
        <v>2</v>
      </c>
      <c r="V686" s="89"/>
      <c r="W686" s="89" t="s">
        <v>201</v>
      </c>
      <c r="X686" s="89"/>
      <c r="Y686" s="89"/>
      <c r="Z686" s="89" t="s">
        <v>15963</v>
      </c>
      <c r="AA686" s="89"/>
      <c r="AB686" s="89"/>
      <c r="AC686" s="89" t="s">
        <v>9752</v>
      </c>
      <c r="AD686" s="89" t="s">
        <v>10083</v>
      </c>
      <c r="AE686" s="89" t="s">
        <v>9754</v>
      </c>
      <c r="AF686" s="89" t="s">
        <v>9755</v>
      </c>
      <c r="AG686" s="91" t="s">
        <v>24381</v>
      </c>
      <c r="AH686" s="92" t="s">
        <v>10159</v>
      </c>
      <c r="AI686" s="92" t="s">
        <v>24619</v>
      </c>
      <c r="AJ686" s="93" t="s">
        <v>21130</v>
      </c>
    </row>
    <row r="687" spans="1:36" x14ac:dyDescent="0.25">
      <c r="A687" s="89">
        <v>122700</v>
      </c>
      <c r="B687" s="89" t="s">
        <v>9756</v>
      </c>
      <c r="C687" s="89" t="s">
        <v>9757</v>
      </c>
      <c r="D687" s="89" t="s">
        <v>80</v>
      </c>
      <c r="E687" s="90" t="s">
        <v>22816</v>
      </c>
      <c r="F687" s="89">
        <v>1</v>
      </c>
      <c r="G687" s="130" t="s">
        <v>24723</v>
      </c>
      <c r="H687" s="89">
        <v>2009</v>
      </c>
      <c r="I687" s="89" t="s">
        <v>5773</v>
      </c>
      <c r="J687" s="89"/>
      <c r="K687" s="89">
        <v>2009</v>
      </c>
      <c r="L687" s="89">
        <v>1</v>
      </c>
      <c r="M687" s="89" t="s">
        <v>5772</v>
      </c>
      <c r="N687" s="89"/>
      <c r="O687" s="89"/>
      <c r="P687" s="89"/>
      <c r="Q687" s="89"/>
      <c r="R687" s="89"/>
      <c r="S687" s="89" t="s">
        <v>11824</v>
      </c>
      <c r="T687" s="89"/>
      <c r="U687" s="89">
        <v>10</v>
      </c>
      <c r="V687" s="89"/>
      <c r="W687" s="89" t="s">
        <v>201</v>
      </c>
      <c r="X687" s="89"/>
      <c r="Y687" s="89"/>
      <c r="Z687" s="89" t="s">
        <v>16556</v>
      </c>
      <c r="AA687" s="89"/>
      <c r="AB687" s="89"/>
      <c r="AC687" s="89" t="s">
        <v>9752</v>
      </c>
      <c r="AD687" s="89" t="s">
        <v>10083</v>
      </c>
      <c r="AE687" s="89" t="s">
        <v>9754</v>
      </c>
      <c r="AF687" s="89" t="s">
        <v>9755</v>
      </c>
      <c r="AG687" s="91" t="s">
        <v>24415</v>
      </c>
      <c r="AH687" s="92" t="s">
        <v>23724</v>
      </c>
      <c r="AI687" s="92" t="s">
        <v>24619</v>
      </c>
      <c r="AJ687" s="93" t="s">
        <v>21130</v>
      </c>
    </row>
    <row r="688" spans="1:36" x14ac:dyDescent="0.25">
      <c r="A688" s="89">
        <v>122713</v>
      </c>
      <c r="B688" s="89" t="s">
        <v>9756</v>
      </c>
      <c r="C688" s="89" t="s">
        <v>9757</v>
      </c>
      <c r="D688" s="89" t="s">
        <v>80</v>
      </c>
      <c r="E688" s="90" t="s">
        <v>21411</v>
      </c>
      <c r="F688" s="89">
        <v>1</v>
      </c>
      <c r="G688" s="130" t="s">
        <v>24718</v>
      </c>
      <c r="H688" s="89">
        <v>2009</v>
      </c>
      <c r="I688" s="89" t="s">
        <v>5773</v>
      </c>
      <c r="J688" s="89"/>
      <c r="K688" s="89">
        <v>1</v>
      </c>
      <c r="L688" s="89">
        <v>2</v>
      </c>
      <c r="M688" s="89" t="s">
        <v>5772</v>
      </c>
      <c r="N688" s="89"/>
      <c r="O688" s="89"/>
      <c r="P688" s="89"/>
      <c r="Q688" s="89"/>
      <c r="R688" s="89"/>
      <c r="S688" s="89" t="s">
        <v>10951</v>
      </c>
      <c r="T688" s="89"/>
      <c r="U688" s="89">
        <v>3</v>
      </c>
      <c r="V688" s="89"/>
      <c r="W688" s="89" t="s">
        <v>201</v>
      </c>
      <c r="X688" s="89"/>
      <c r="Y688" s="89"/>
      <c r="Z688" s="89" t="s">
        <v>16558</v>
      </c>
      <c r="AA688" s="89"/>
      <c r="AB688" s="89"/>
      <c r="AC688" s="89" t="s">
        <v>9752</v>
      </c>
      <c r="AD688" s="89" t="s">
        <v>10083</v>
      </c>
      <c r="AE688" s="89" t="s">
        <v>9754</v>
      </c>
      <c r="AF688" s="89" t="s">
        <v>9755</v>
      </c>
      <c r="AG688" s="91" t="s">
        <v>24416</v>
      </c>
      <c r="AH688" s="92" t="s">
        <v>86</v>
      </c>
      <c r="AI688" s="92" t="s">
        <v>24619</v>
      </c>
      <c r="AJ688" s="93" t="s">
        <v>21130</v>
      </c>
    </row>
    <row r="689" spans="1:36" x14ac:dyDescent="0.25">
      <c r="A689" s="89">
        <v>122879</v>
      </c>
      <c r="B689" s="89" t="s">
        <v>9756</v>
      </c>
      <c r="C689" s="89" t="s">
        <v>9757</v>
      </c>
      <c r="D689" s="89" t="s">
        <v>80</v>
      </c>
      <c r="E689" s="90" t="s">
        <v>21216</v>
      </c>
      <c r="F689" s="89">
        <v>1</v>
      </c>
      <c r="G689" s="130" t="s">
        <v>24724</v>
      </c>
      <c r="H689" s="89">
        <v>2009</v>
      </c>
      <c r="I689" s="89" t="s">
        <v>5773</v>
      </c>
      <c r="J689" s="89"/>
      <c r="K689" s="89">
        <v>1</v>
      </c>
      <c r="L689" s="89">
        <v>1</v>
      </c>
      <c r="M689" s="89" t="s">
        <v>5772</v>
      </c>
      <c r="N689" s="89"/>
      <c r="O689" s="89"/>
      <c r="P689" s="89"/>
      <c r="Q689" s="89"/>
      <c r="R689" s="89"/>
      <c r="S689" s="89" t="s">
        <v>5731</v>
      </c>
      <c r="T689" s="89"/>
      <c r="U689" s="89">
        <v>4</v>
      </c>
      <c r="V689" s="89"/>
      <c r="W689" s="89" t="s">
        <v>201</v>
      </c>
      <c r="X689" s="89"/>
      <c r="Y689" s="89"/>
      <c r="Z689" s="89" t="s">
        <v>10200</v>
      </c>
      <c r="AA689" s="89"/>
      <c r="AB689" s="89"/>
      <c r="AC689" s="89" t="s">
        <v>9752</v>
      </c>
      <c r="AD689" s="89" t="s">
        <v>9929</v>
      </c>
      <c r="AE689" s="89" t="s">
        <v>9754</v>
      </c>
      <c r="AF689" s="89" t="s">
        <v>9755</v>
      </c>
      <c r="AG689" s="91" t="s">
        <v>24443</v>
      </c>
      <c r="AH689" s="92" t="s">
        <v>86</v>
      </c>
      <c r="AI689" s="92" t="s">
        <v>24619</v>
      </c>
      <c r="AJ689" s="93" t="s">
        <v>21130</v>
      </c>
    </row>
    <row r="690" spans="1:36" x14ac:dyDescent="0.25">
      <c r="A690" s="89">
        <v>166692</v>
      </c>
      <c r="B690" s="89" t="s">
        <v>10585</v>
      </c>
      <c r="C690" s="89" t="s">
        <v>10586</v>
      </c>
      <c r="D690" s="89" t="s">
        <v>336</v>
      </c>
      <c r="E690" s="90" t="s">
        <v>16250</v>
      </c>
      <c r="F690" s="89">
        <v>3</v>
      </c>
      <c r="G690" s="130" t="s">
        <v>25806</v>
      </c>
      <c r="H690" s="89">
        <v>2009</v>
      </c>
      <c r="I690" s="89" t="s">
        <v>16251</v>
      </c>
      <c r="J690" s="89" t="s">
        <v>12126</v>
      </c>
      <c r="K690" s="89"/>
      <c r="L690" s="89"/>
      <c r="M690" s="89"/>
      <c r="N690" s="89" t="s">
        <v>15030</v>
      </c>
      <c r="O690" s="89"/>
      <c r="P690" s="89"/>
      <c r="Q690" s="89" t="s">
        <v>16252</v>
      </c>
      <c r="R690" s="89"/>
      <c r="S690" s="89" t="s">
        <v>16253</v>
      </c>
      <c r="T690" s="89"/>
      <c r="U690" s="89">
        <v>73</v>
      </c>
      <c r="V690" s="89"/>
      <c r="W690" s="89" t="s">
        <v>1273</v>
      </c>
      <c r="X690" s="89"/>
      <c r="Y690" s="89"/>
      <c r="Z690" s="89" t="s">
        <v>16250</v>
      </c>
      <c r="AA690" s="89"/>
      <c r="AB690" s="89"/>
      <c r="AC690" s="89" t="s">
        <v>9752</v>
      </c>
      <c r="AD690" s="89" t="s">
        <v>9979</v>
      </c>
      <c r="AE690" s="89" t="s">
        <v>9754</v>
      </c>
      <c r="AF690" s="89" t="s">
        <v>9755</v>
      </c>
      <c r="AG690" s="91" t="s">
        <v>24396</v>
      </c>
      <c r="AH690" s="92" t="s">
        <v>23849</v>
      </c>
      <c r="AI690" s="92" t="s">
        <v>24619</v>
      </c>
      <c r="AJ690" s="93" t="s">
        <v>21130</v>
      </c>
    </row>
    <row r="691" spans="1:36" x14ac:dyDescent="0.25">
      <c r="A691" s="89">
        <v>171113</v>
      </c>
      <c r="B691" s="89" t="s">
        <v>9756</v>
      </c>
      <c r="C691" s="89" t="s">
        <v>9944</v>
      </c>
      <c r="D691" s="89" t="s">
        <v>80</v>
      </c>
      <c r="E691" s="90" t="s">
        <v>23262</v>
      </c>
      <c r="F691" s="89">
        <v>1</v>
      </c>
      <c r="G691" s="130" t="s">
        <v>26108</v>
      </c>
      <c r="H691" s="89">
        <v>2009</v>
      </c>
      <c r="I691" s="89" t="s">
        <v>5780</v>
      </c>
      <c r="J691" s="89"/>
      <c r="K691" s="89">
        <v>3</v>
      </c>
      <c r="L691" s="89">
        <v>3</v>
      </c>
      <c r="M691" s="89" t="s">
        <v>5779</v>
      </c>
      <c r="N691" s="89"/>
      <c r="O691" s="89"/>
      <c r="P691" s="89"/>
      <c r="Q691" s="89"/>
      <c r="R691" s="89"/>
      <c r="S691" s="89" t="s">
        <v>14244</v>
      </c>
      <c r="T691" s="89"/>
      <c r="U691" s="89">
        <v>3</v>
      </c>
      <c r="V691" s="89"/>
      <c r="W691" s="89" t="s">
        <v>201</v>
      </c>
      <c r="X691" s="89"/>
      <c r="Y691" s="89"/>
      <c r="Z691" s="89" t="s">
        <v>18215</v>
      </c>
      <c r="AA691" s="89"/>
      <c r="AB691" s="89"/>
      <c r="AC691" s="89" t="s">
        <v>9752</v>
      </c>
      <c r="AD691" s="89" t="s">
        <v>10456</v>
      </c>
      <c r="AE691" s="89" t="s">
        <v>9754</v>
      </c>
      <c r="AF691" s="89" t="s">
        <v>9755</v>
      </c>
      <c r="AG691" s="91" t="s">
        <v>24517</v>
      </c>
      <c r="AH691" s="92" t="s">
        <v>23633</v>
      </c>
      <c r="AI691" s="92" t="s">
        <v>24619</v>
      </c>
      <c r="AJ691" s="93" t="s">
        <v>21130</v>
      </c>
    </row>
    <row r="692" spans="1:36" x14ac:dyDescent="0.25">
      <c r="A692" s="89">
        <v>73732</v>
      </c>
      <c r="B692" s="89" t="s">
        <v>9767</v>
      </c>
      <c r="C692" s="89" t="s">
        <v>3630</v>
      </c>
      <c r="D692" s="89" t="s">
        <v>80</v>
      </c>
      <c r="E692" s="90" t="s">
        <v>21900</v>
      </c>
      <c r="F692" s="89">
        <v>1</v>
      </c>
      <c r="G692" s="130" t="s">
        <v>24723</v>
      </c>
      <c r="H692" s="89">
        <v>2010</v>
      </c>
      <c r="I692" s="89"/>
      <c r="J692" s="89" t="s">
        <v>9769</v>
      </c>
      <c r="K692" s="89"/>
      <c r="L692" s="89"/>
      <c r="M692" s="89"/>
      <c r="N692" s="89" t="s">
        <v>12752</v>
      </c>
      <c r="O692" s="89"/>
      <c r="P692" s="89"/>
      <c r="Q692" s="89" t="s">
        <v>11633</v>
      </c>
      <c r="R692" s="89"/>
      <c r="S692" s="89"/>
      <c r="T692" s="89"/>
      <c r="U692" s="89">
        <v>148</v>
      </c>
      <c r="V692" s="89">
        <v>1</v>
      </c>
      <c r="W692" s="89" t="s">
        <v>201</v>
      </c>
      <c r="X692" s="89"/>
      <c r="Y692" s="89"/>
      <c r="Z692" s="89" t="s">
        <v>12753</v>
      </c>
      <c r="AA692" s="89"/>
      <c r="AB692" s="89"/>
      <c r="AC692" s="89" t="s">
        <v>9752</v>
      </c>
      <c r="AD692" s="89" t="s">
        <v>10083</v>
      </c>
      <c r="AE692" s="89" t="s">
        <v>9754</v>
      </c>
      <c r="AF692" s="89" t="s">
        <v>9755</v>
      </c>
      <c r="AG692" s="91" t="s">
        <v>24170</v>
      </c>
      <c r="AH692" s="92" t="s">
        <v>23724</v>
      </c>
      <c r="AI692" s="92" t="s">
        <v>24619</v>
      </c>
      <c r="AJ692" s="93" t="s">
        <v>21130</v>
      </c>
    </row>
    <row r="693" spans="1:36" x14ac:dyDescent="0.25">
      <c r="A693" s="89">
        <v>89056</v>
      </c>
      <c r="B693" s="89" t="s">
        <v>9756</v>
      </c>
      <c r="C693" s="89" t="s">
        <v>9757</v>
      </c>
      <c r="D693" s="89" t="s">
        <v>80</v>
      </c>
      <c r="E693" s="90" t="s">
        <v>21901</v>
      </c>
      <c r="F693" s="89">
        <v>1</v>
      </c>
      <c r="G693" s="130" t="s">
        <v>24643</v>
      </c>
      <c r="H693" s="89">
        <v>2010</v>
      </c>
      <c r="I693" s="89" t="s">
        <v>5950</v>
      </c>
      <c r="J693" s="89"/>
      <c r="K693" s="89">
        <v>60</v>
      </c>
      <c r="L693" s="89">
        <v>3</v>
      </c>
      <c r="M693" s="89" t="s">
        <v>5949</v>
      </c>
      <c r="N693" s="89"/>
      <c r="O693" s="89"/>
      <c r="P693" s="89"/>
      <c r="Q693" s="89"/>
      <c r="R693" s="89"/>
      <c r="S693" s="89" t="s">
        <v>198</v>
      </c>
      <c r="T693" s="89"/>
      <c r="U693" s="89">
        <v>5</v>
      </c>
      <c r="V693" s="89"/>
      <c r="W693" s="89" t="s">
        <v>201</v>
      </c>
      <c r="X693" s="89"/>
      <c r="Y693" s="89"/>
      <c r="Z693" s="89" t="s">
        <v>12758</v>
      </c>
      <c r="AA693" s="89"/>
      <c r="AB693" s="89"/>
      <c r="AC693" s="89" t="s">
        <v>9752</v>
      </c>
      <c r="AD693" s="89" t="s">
        <v>10083</v>
      </c>
      <c r="AE693" s="89" t="s">
        <v>9754</v>
      </c>
      <c r="AF693" s="89" t="s">
        <v>9755</v>
      </c>
      <c r="AG693" s="91" t="s">
        <v>24171</v>
      </c>
      <c r="AH693" s="92" t="s">
        <v>236</v>
      </c>
      <c r="AI693" s="92" t="s">
        <v>24619</v>
      </c>
      <c r="AJ693" s="93" t="s">
        <v>21130</v>
      </c>
    </row>
    <row r="694" spans="1:36" x14ac:dyDescent="0.25">
      <c r="A694" s="89">
        <v>93736</v>
      </c>
      <c r="B694" s="89" t="s">
        <v>9756</v>
      </c>
      <c r="C694" s="89" t="s">
        <v>9757</v>
      </c>
      <c r="D694" s="89" t="s">
        <v>80</v>
      </c>
      <c r="E694" s="90" t="s">
        <v>22135</v>
      </c>
      <c r="F694" s="89">
        <v>1</v>
      </c>
      <c r="G694" s="130" t="s">
        <v>25377</v>
      </c>
      <c r="H694" s="89">
        <v>2010</v>
      </c>
      <c r="I694" s="89" t="s">
        <v>13672</v>
      </c>
      <c r="J694" s="89"/>
      <c r="K694" s="89">
        <v>52</v>
      </c>
      <c r="L694" s="89">
        <v>1</v>
      </c>
      <c r="M694" s="89" t="s">
        <v>6655</v>
      </c>
      <c r="N694" s="89"/>
      <c r="O694" s="89"/>
      <c r="P694" s="89"/>
      <c r="Q694" s="89"/>
      <c r="R694" s="89"/>
      <c r="S694" s="89" t="s">
        <v>13673</v>
      </c>
      <c r="T694" s="89"/>
      <c r="U694" s="89">
        <v>6</v>
      </c>
      <c r="V694" s="89"/>
      <c r="W694" s="89" t="s">
        <v>262</v>
      </c>
      <c r="X694" s="89"/>
      <c r="Y694" s="89"/>
      <c r="Z694" s="89" t="s">
        <v>13674</v>
      </c>
      <c r="AA694" s="89"/>
      <c r="AB694" s="89"/>
      <c r="AC694" s="89" t="s">
        <v>9752</v>
      </c>
      <c r="AD694" s="89" t="s">
        <v>10083</v>
      </c>
      <c r="AE694" s="89" t="s">
        <v>9754</v>
      </c>
      <c r="AF694" s="89" t="s">
        <v>9755</v>
      </c>
      <c r="AG694" s="91" t="s">
        <v>24269</v>
      </c>
      <c r="AH694" s="92" t="s">
        <v>236</v>
      </c>
      <c r="AI694" s="92" t="s">
        <v>24619</v>
      </c>
      <c r="AJ694" s="93" t="s">
        <v>21130</v>
      </c>
    </row>
    <row r="695" spans="1:36" x14ac:dyDescent="0.25">
      <c r="A695" s="89">
        <v>97582</v>
      </c>
      <c r="B695" s="89" t="s">
        <v>9745</v>
      </c>
      <c r="C695" s="89" t="s">
        <v>10093</v>
      </c>
      <c r="D695" s="89" t="s">
        <v>80</v>
      </c>
      <c r="E695" s="90" t="s">
        <v>22138</v>
      </c>
      <c r="F695" s="89">
        <v>2</v>
      </c>
      <c r="G695" s="130" t="s">
        <v>25379</v>
      </c>
      <c r="H695" s="89">
        <v>2010</v>
      </c>
      <c r="I695" s="89" t="s">
        <v>13678</v>
      </c>
      <c r="J695" s="89" t="s">
        <v>9769</v>
      </c>
      <c r="K695" s="89"/>
      <c r="L695" s="89"/>
      <c r="M695" s="89"/>
      <c r="N695" s="89" t="s">
        <v>13679</v>
      </c>
      <c r="O695" s="89"/>
      <c r="P695" s="89"/>
      <c r="Q695" s="89" t="s">
        <v>2101</v>
      </c>
      <c r="R695" s="89"/>
      <c r="S695" s="102">
        <v>42917</v>
      </c>
      <c r="T695" s="89"/>
      <c r="U695" s="89">
        <v>10</v>
      </c>
      <c r="V695" s="89">
        <v>200</v>
      </c>
      <c r="W695" s="89" t="s">
        <v>201</v>
      </c>
      <c r="X695" s="89"/>
      <c r="Y695" s="89"/>
      <c r="Z695" s="89" t="s">
        <v>13680</v>
      </c>
      <c r="AA695" s="89"/>
      <c r="AB695" s="89"/>
      <c r="AC695" s="89" t="s">
        <v>9752</v>
      </c>
      <c r="AD695" s="89" t="s">
        <v>10001</v>
      </c>
      <c r="AE695" s="89" t="s">
        <v>9754</v>
      </c>
      <c r="AF695" s="89" t="s">
        <v>9755</v>
      </c>
      <c r="AG695" s="91" t="s">
        <v>24270</v>
      </c>
      <c r="AH695" s="92" t="s">
        <v>23732</v>
      </c>
      <c r="AI695" s="92" t="s">
        <v>24619</v>
      </c>
      <c r="AJ695" s="93" t="s">
        <v>21130</v>
      </c>
    </row>
    <row r="696" spans="1:36" x14ac:dyDescent="0.25">
      <c r="A696" s="89">
        <v>97583</v>
      </c>
      <c r="B696" s="89" t="s">
        <v>9745</v>
      </c>
      <c r="C696" s="89" t="s">
        <v>10093</v>
      </c>
      <c r="D696" s="89" t="s">
        <v>80</v>
      </c>
      <c r="E696" s="90" t="s">
        <v>22139</v>
      </c>
      <c r="F696" s="89">
        <v>3</v>
      </c>
      <c r="G696" s="130" t="s">
        <v>25380</v>
      </c>
      <c r="H696" s="89">
        <v>2010</v>
      </c>
      <c r="I696" s="89" t="s">
        <v>13678</v>
      </c>
      <c r="J696" s="89" t="s">
        <v>9769</v>
      </c>
      <c r="K696" s="89"/>
      <c r="L696" s="89"/>
      <c r="M696" s="89"/>
      <c r="N696" s="89" t="s">
        <v>13679</v>
      </c>
      <c r="O696" s="89"/>
      <c r="P696" s="89"/>
      <c r="Q696" s="89" t="s">
        <v>2101</v>
      </c>
      <c r="R696" s="89"/>
      <c r="S696" s="89" t="s">
        <v>13681</v>
      </c>
      <c r="T696" s="89"/>
      <c r="U696" s="89">
        <v>9</v>
      </c>
      <c r="V696" s="89">
        <v>200</v>
      </c>
      <c r="W696" s="89" t="s">
        <v>201</v>
      </c>
      <c r="X696" s="89"/>
      <c r="Y696" s="89"/>
      <c r="Z696" s="89" t="s">
        <v>13682</v>
      </c>
      <c r="AA696" s="89"/>
      <c r="AB696" s="89"/>
      <c r="AC696" s="89" t="s">
        <v>9752</v>
      </c>
      <c r="AD696" s="89" t="s">
        <v>10001</v>
      </c>
      <c r="AE696" s="89" t="s">
        <v>9754</v>
      </c>
      <c r="AF696" s="89" t="s">
        <v>9755</v>
      </c>
      <c r="AG696" s="91" t="s">
        <v>24271</v>
      </c>
      <c r="AH696" s="92" t="s">
        <v>23732</v>
      </c>
      <c r="AI696" s="92" t="s">
        <v>24619</v>
      </c>
      <c r="AJ696" s="93" t="s">
        <v>21130</v>
      </c>
    </row>
    <row r="697" spans="1:36" x14ac:dyDescent="0.25">
      <c r="A697" s="89">
        <v>116057</v>
      </c>
      <c r="B697" s="89" t="s">
        <v>9745</v>
      </c>
      <c r="C697" s="89" t="s">
        <v>10093</v>
      </c>
      <c r="D697" s="89" t="s">
        <v>80</v>
      </c>
      <c r="E697" s="90" t="s">
        <v>22282</v>
      </c>
      <c r="F697" s="89">
        <v>1</v>
      </c>
      <c r="G697" s="130" t="s">
        <v>24871</v>
      </c>
      <c r="H697" s="89">
        <v>2010</v>
      </c>
      <c r="I697" s="89" t="s">
        <v>1890</v>
      </c>
      <c r="J697" s="89" t="s">
        <v>9769</v>
      </c>
      <c r="K697" s="89"/>
      <c r="L697" s="89"/>
      <c r="M697" s="89"/>
      <c r="N697" s="89" t="s">
        <v>1891</v>
      </c>
      <c r="O697" s="89"/>
      <c r="P697" s="89"/>
      <c r="Q697" s="89" t="s">
        <v>221</v>
      </c>
      <c r="R697" s="89"/>
      <c r="S697" s="89" t="s">
        <v>14305</v>
      </c>
      <c r="T697" s="89"/>
      <c r="U697" s="89">
        <v>19</v>
      </c>
      <c r="V697" s="89">
        <v>200</v>
      </c>
      <c r="W697" s="89" t="s">
        <v>201</v>
      </c>
      <c r="X697" s="89"/>
      <c r="Y697" s="89"/>
      <c r="Z697" s="89" t="s">
        <v>14306</v>
      </c>
      <c r="AA697" s="89"/>
      <c r="AB697" s="89"/>
      <c r="AC697" s="89" t="s">
        <v>9752</v>
      </c>
      <c r="AD697" s="89" t="s">
        <v>9853</v>
      </c>
      <c r="AE697" s="89" t="s">
        <v>9754</v>
      </c>
      <c r="AF697" s="89" t="s">
        <v>9755</v>
      </c>
      <c r="AG697" s="91" t="s">
        <v>24295</v>
      </c>
      <c r="AH697" s="92" t="s">
        <v>23610</v>
      </c>
      <c r="AI697" s="92" t="s">
        <v>24619</v>
      </c>
      <c r="AJ697" s="93" t="s">
        <v>21130</v>
      </c>
    </row>
    <row r="698" spans="1:36" x14ac:dyDescent="0.25">
      <c r="A698" s="89">
        <v>119448</v>
      </c>
      <c r="B698" s="89" t="s">
        <v>9745</v>
      </c>
      <c r="C698" s="89" t="s">
        <v>10093</v>
      </c>
      <c r="D698" s="89" t="s">
        <v>80</v>
      </c>
      <c r="E698" s="90" t="s">
        <v>22270</v>
      </c>
      <c r="F698" s="89">
        <v>1</v>
      </c>
      <c r="G698" s="130" t="s">
        <v>24716</v>
      </c>
      <c r="H698" s="89">
        <v>2010</v>
      </c>
      <c r="I698" s="89" t="s">
        <v>4009</v>
      </c>
      <c r="J698" s="89" t="s">
        <v>9769</v>
      </c>
      <c r="K698" s="89"/>
      <c r="L698" s="89"/>
      <c r="M698" s="89"/>
      <c r="N698" s="89" t="s">
        <v>4010</v>
      </c>
      <c r="O698" s="89"/>
      <c r="P698" s="89"/>
      <c r="Q698" s="89" t="s">
        <v>471</v>
      </c>
      <c r="R698" s="89"/>
      <c r="S698" s="89" t="s">
        <v>14275</v>
      </c>
      <c r="T698" s="89"/>
      <c r="U698" s="89">
        <v>15</v>
      </c>
      <c r="V698" s="89">
        <v>200</v>
      </c>
      <c r="W698" s="89" t="s">
        <v>249</v>
      </c>
      <c r="X698" s="89"/>
      <c r="Y698" s="89"/>
      <c r="Z698" s="89" t="s">
        <v>14276</v>
      </c>
      <c r="AA698" s="89"/>
      <c r="AB698" s="89"/>
      <c r="AC698" s="89" t="s">
        <v>9752</v>
      </c>
      <c r="AD698" s="89" t="s">
        <v>10083</v>
      </c>
      <c r="AE698" s="89" t="s">
        <v>9754</v>
      </c>
      <c r="AF698" s="89" t="s">
        <v>9755</v>
      </c>
      <c r="AG698" s="91" t="s">
        <v>24319</v>
      </c>
      <c r="AH698" s="92" t="s">
        <v>23610</v>
      </c>
      <c r="AI698" s="92" t="s">
        <v>24619</v>
      </c>
      <c r="AJ698" s="93" t="s">
        <v>21130</v>
      </c>
    </row>
    <row r="699" spans="1:36" x14ac:dyDescent="0.25">
      <c r="A699" s="89">
        <v>119771</v>
      </c>
      <c r="B699" s="89" t="s">
        <v>9756</v>
      </c>
      <c r="C699" s="89" t="s">
        <v>9757</v>
      </c>
      <c r="D699" s="89" t="s">
        <v>80</v>
      </c>
      <c r="E699" s="90" t="s">
        <v>22394</v>
      </c>
      <c r="F699" s="89">
        <v>1</v>
      </c>
      <c r="G699" s="130" t="s">
        <v>25589</v>
      </c>
      <c r="H699" s="89">
        <v>2010</v>
      </c>
      <c r="I699" s="89" t="s">
        <v>5893</v>
      </c>
      <c r="J699" s="89"/>
      <c r="K699" s="89">
        <v>18</v>
      </c>
      <c r="L699" s="89">
        <v>1</v>
      </c>
      <c r="M699" s="89" t="s">
        <v>5892</v>
      </c>
      <c r="N699" s="89"/>
      <c r="O699" s="89"/>
      <c r="P699" s="89"/>
      <c r="Q699" s="89"/>
      <c r="R699" s="89"/>
      <c r="S699" s="102">
        <v>41944</v>
      </c>
      <c r="T699" s="89"/>
      <c r="U699" s="89">
        <v>4</v>
      </c>
      <c r="V699" s="89"/>
      <c r="W699" s="89" t="s">
        <v>201</v>
      </c>
      <c r="X699" s="89"/>
      <c r="Y699" s="89"/>
      <c r="Z699" s="89" t="s">
        <v>14820</v>
      </c>
      <c r="AA699" s="89"/>
      <c r="AB699" s="89"/>
      <c r="AC699" s="89" t="s">
        <v>9752</v>
      </c>
      <c r="AD699" s="89" t="s">
        <v>10083</v>
      </c>
      <c r="AE699" s="89" t="s">
        <v>9754</v>
      </c>
      <c r="AF699" s="89" t="s">
        <v>9755</v>
      </c>
      <c r="AG699" s="91" t="s">
        <v>24324</v>
      </c>
      <c r="AH699" s="92" t="s">
        <v>236</v>
      </c>
      <c r="AI699" s="92" t="s">
        <v>24619</v>
      </c>
      <c r="AJ699" s="93" t="s">
        <v>21130</v>
      </c>
    </row>
    <row r="700" spans="1:36" x14ac:dyDescent="0.25">
      <c r="A700" s="89">
        <v>120806</v>
      </c>
      <c r="B700" s="89" t="s">
        <v>9756</v>
      </c>
      <c r="C700" s="89" t="s">
        <v>9757</v>
      </c>
      <c r="D700" s="89" t="s">
        <v>80</v>
      </c>
      <c r="E700" s="90" t="s">
        <v>22524</v>
      </c>
      <c r="F700" s="89">
        <v>2</v>
      </c>
      <c r="G700" s="130" t="s">
        <v>25238</v>
      </c>
      <c r="H700" s="89">
        <v>2010</v>
      </c>
      <c r="I700" s="89" t="s">
        <v>5931</v>
      </c>
      <c r="J700" s="89"/>
      <c r="K700" s="89">
        <v>19</v>
      </c>
      <c r="L700" s="89">
        <v>4</v>
      </c>
      <c r="M700" s="89" t="s">
        <v>5803</v>
      </c>
      <c r="N700" s="89"/>
      <c r="O700" s="89"/>
      <c r="P700" s="89"/>
      <c r="Q700" s="89"/>
      <c r="R700" s="89"/>
      <c r="S700" s="89" t="s">
        <v>15382</v>
      </c>
      <c r="T700" s="89"/>
      <c r="U700" s="89">
        <v>4</v>
      </c>
      <c r="V700" s="89"/>
      <c r="W700" s="89" t="s">
        <v>201</v>
      </c>
      <c r="X700" s="89"/>
      <c r="Y700" s="89"/>
      <c r="Z700" s="89" t="s">
        <v>15383</v>
      </c>
      <c r="AA700" s="89"/>
      <c r="AB700" s="89"/>
      <c r="AC700" s="89" t="s">
        <v>9752</v>
      </c>
      <c r="AD700" s="89" t="s">
        <v>10083</v>
      </c>
      <c r="AE700" s="89" t="s">
        <v>9754</v>
      </c>
      <c r="AF700" s="89" t="s">
        <v>9755</v>
      </c>
      <c r="AG700" s="91" t="s">
        <v>24343</v>
      </c>
      <c r="AH700" s="92" t="s">
        <v>86</v>
      </c>
      <c r="AI700" s="92" t="s">
        <v>24619</v>
      </c>
      <c r="AJ700" s="93" t="s">
        <v>21130</v>
      </c>
    </row>
    <row r="701" spans="1:36" x14ac:dyDescent="0.25">
      <c r="A701" s="89">
        <v>120807</v>
      </c>
      <c r="B701" s="89" t="s">
        <v>9756</v>
      </c>
      <c r="C701" s="89" t="s">
        <v>9757</v>
      </c>
      <c r="D701" s="89" t="s">
        <v>80</v>
      </c>
      <c r="E701" s="90" t="s">
        <v>22524</v>
      </c>
      <c r="F701" s="89">
        <v>2</v>
      </c>
      <c r="G701" s="130" t="s">
        <v>25238</v>
      </c>
      <c r="H701" s="89">
        <v>2010</v>
      </c>
      <c r="I701" s="89" t="s">
        <v>5931</v>
      </c>
      <c r="J701" s="89"/>
      <c r="K701" s="89">
        <v>19</v>
      </c>
      <c r="L701" s="89">
        <v>5</v>
      </c>
      <c r="M701" s="89" t="s">
        <v>5803</v>
      </c>
      <c r="N701" s="89"/>
      <c r="O701" s="89"/>
      <c r="P701" s="89"/>
      <c r="Q701" s="89"/>
      <c r="R701" s="89"/>
      <c r="S701" s="89" t="s">
        <v>15384</v>
      </c>
      <c r="T701" s="89"/>
      <c r="U701" s="89">
        <v>4</v>
      </c>
      <c r="V701" s="89"/>
      <c r="W701" s="89" t="s">
        <v>201</v>
      </c>
      <c r="X701" s="89"/>
      <c r="Y701" s="89"/>
      <c r="Z701" s="89" t="s">
        <v>15383</v>
      </c>
      <c r="AA701" s="89"/>
      <c r="AB701" s="89"/>
      <c r="AC701" s="89" t="s">
        <v>9752</v>
      </c>
      <c r="AD701" s="89" t="s">
        <v>10083</v>
      </c>
      <c r="AE701" s="89" t="s">
        <v>9754</v>
      </c>
      <c r="AF701" s="89" t="s">
        <v>9755</v>
      </c>
      <c r="AG701" s="91" t="s">
        <v>24344</v>
      </c>
      <c r="AH701" s="92" t="s">
        <v>86</v>
      </c>
      <c r="AI701" s="92" t="s">
        <v>24619</v>
      </c>
      <c r="AJ701" s="93" t="s">
        <v>21130</v>
      </c>
    </row>
    <row r="702" spans="1:36" x14ac:dyDescent="0.25">
      <c r="A702" s="89">
        <v>121118</v>
      </c>
      <c r="B702" s="89" t="s">
        <v>9745</v>
      </c>
      <c r="C702" s="89" t="s">
        <v>10093</v>
      </c>
      <c r="D702" s="89" t="s">
        <v>80</v>
      </c>
      <c r="E702" s="90" t="s">
        <v>15470</v>
      </c>
      <c r="F702" s="89">
        <v>1</v>
      </c>
      <c r="G702" s="130" t="s">
        <v>24961</v>
      </c>
      <c r="H702" s="89">
        <v>2010</v>
      </c>
      <c r="I702" s="89" t="s">
        <v>15471</v>
      </c>
      <c r="J702" s="89" t="s">
        <v>10274</v>
      </c>
      <c r="K702" s="89"/>
      <c r="L702" s="89"/>
      <c r="M702" s="89"/>
      <c r="N702" s="89" t="s">
        <v>15472</v>
      </c>
      <c r="O702" s="89"/>
      <c r="P702" s="89"/>
      <c r="Q702" s="89" t="s">
        <v>15473</v>
      </c>
      <c r="R702" s="89"/>
      <c r="S702" s="89" t="s">
        <v>15474</v>
      </c>
      <c r="T702" s="89"/>
      <c r="U702" s="89">
        <v>9</v>
      </c>
      <c r="V702" s="89"/>
      <c r="W702" s="89" t="s">
        <v>262</v>
      </c>
      <c r="X702" s="89"/>
      <c r="Y702" s="89"/>
      <c r="Z702" s="89" t="s">
        <v>15470</v>
      </c>
      <c r="AA702" s="89"/>
      <c r="AB702" s="89"/>
      <c r="AC702" s="89" t="s">
        <v>9752</v>
      </c>
      <c r="AD702" s="89" t="s">
        <v>10083</v>
      </c>
      <c r="AE702" s="89" t="s">
        <v>9754</v>
      </c>
      <c r="AF702" s="89" t="s">
        <v>9755</v>
      </c>
      <c r="AG702" s="91" t="s">
        <v>24348</v>
      </c>
      <c r="AH702" s="92" t="s">
        <v>86</v>
      </c>
      <c r="AI702" s="92" t="s">
        <v>24619</v>
      </c>
      <c r="AJ702" s="93" t="s">
        <v>21130</v>
      </c>
    </row>
    <row r="703" spans="1:36" x14ac:dyDescent="0.25">
      <c r="A703" s="89">
        <v>121667</v>
      </c>
      <c r="B703" s="89" t="s">
        <v>9756</v>
      </c>
      <c r="C703" s="89" t="s">
        <v>9757</v>
      </c>
      <c r="D703" s="89" t="s">
        <v>80</v>
      </c>
      <c r="E703" s="90" t="s">
        <v>22659</v>
      </c>
      <c r="F703" s="89">
        <v>1</v>
      </c>
      <c r="G703" s="130" t="s">
        <v>24870</v>
      </c>
      <c r="H703" s="89">
        <v>2010</v>
      </c>
      <c r="I703" s="89" t="s">
        <v>5893</v>
      </c>
      <c r="J703" s="89"/>
      <c r="K703" s="89">
        <v>18</v>
      </c>
      <c r="L703" s="89">
        <v>1</v>
      </c>
      <c r="M703" s="89" t="s">
        <v>5892</v>
      </c>
      <c r="N703" s="89"/>
      <c r="O703" s="89"/>
      <c r="P703" s="89"/>
      <c r="Q703" s="89"/>
      <c r="R703" s="89"/>
      <c r="S703" s="100">
        <v>42492</v>
      </c>
      <c r="T703" s="89"/>
      <c r="U703" s="89">
        <v>4</v>
      </c>
      <c r="V703" s="89"/>
      <c r="W703" s="89" t="s">
        <v>201</v>
      </c>
      <c r="X703" s="89"/>
      <c r="Y703" s="89"/>
      <c r="Z703" s="89" t="s">
        <v>15961</v>
      </c>
      <c r="AA703" s="89"/>
      <c r="AB703" s="89"/>
      <c r="AC703" s="89" t="s">
        <v>9752</v>
      </c>
      <c r="AD703" s="89" t="s">
        <v>10083</v>
      </c>
      <c r="AE703" s="89" t="s">
        <v>9754</v>
      </c>
      <c r="AF703" s="89" t="s">
        <v>9755</v>
      </c>
      <c r="AG703" s="91" t="s">
        <v>24379</v>
      </c>
      <c r="AH703" s="92" t="s">
        <v>10159</v>
      </c>
      <c r="AI703" s="92" t="s">
        <v>24619</v>
      </c>
      <c r="AJ703" s="93" t="s">
        <v>21130</v>
      </c>
    </row>
    <row r="704" spans="1:36" x14ac:dyDescent="0.25">
      <c r="A704" s="89">
        <v>121811</v>
      </c>
      <c r="B704" s="89" t="s">
        <v>9745</v>
      </c>
      <c r="C704" s="89" t="s">
        <v>10093</v>
      </c>
      <c r="D704" s="89" t="s">
        <v>80</v>
      </c>
      <c r="E704" s="90" t="s">
        <v>22662</v>
      </c>
      <c r="F704" s="89">
        <v>1</v>
      </c>
      <c r="G704" s="130" t="s">
        <v>25589</v>
      </c>
      <c r="H704" s="89">
        <v>2010</v>
      </c>
      <c r="I704" s="89" t="s">
        <v>15972</v>
      </c>
      <c r="J704" s="89" t="s">
        <v>10114</v>
      </c>
      <c r="K704" s="89"/>
      <c r="L704" s="89"/>
      <c r="M704" s="89"/>
      <c r="N704" s="89" t="s">
        <v>15973</v>
      </c>
      <c r="O704" s="89"/>
      <c r="P704" s="89"/>
      <c r="Q704" s="89" t="s">
        <v>15974</v>
      </c>
      <c r="R704" s="89"/>
      <c r="S704" s="89" t="s">
        <v>15975</v>
      </c>
      <c r="T704" s="89"/>
      <c r="U704" s="89">
        <v>10</v>
      </c>
      <c r="V704" s="89"/>
      <c r="W704" s="89" t="s">
        <v>201</v>
      </c>
      <c r="X704" s="89"/>
      <c r="Y704" s="89"/>
      <c r="Z704" s="89" t="s">
        <v>15976</v>
      </c>
      <c r="AA704" s="89"/>
      <c r="AB704" s="89"/>
      <c r="AC704" s="89" t="s">
        <v>9752</v>
      </c>
      <c r="AD704" s="89" t="s">
        <v>10083</v>
      </c>
      <c r="AE704" s="89" t="s">
        <v>9754</v>
      </c>
      <c r="AF704" s="89" t="s">
        <v>9755</v>
      </c>
      <c r="AG704" s="91" t="s">
        <v>24382</v>
      </c>
      <c r="AH704" s="92" t="s">
        <v>86</v>
      </c>
      <c r="AI704" s="92" t="s">
        <v>24619</v>
      </c>
      <c r="AJ704" s="93" t="s">
        <v>21130</v>
      </c>
    </row>
    <row r="705" spans="1:36" x14ac:dyDescent="0.25">
      <c r="A705" s="89">
        <v>122033</v>
      </c>
      <c r="B705" s="89" t="s">
        <v>9756</v>
      </c>
      <c r="C705" s="89" t="s">
        <v>9757</v>
      </c>
      <c r="D705" s="89" t="s">
        <v>80</v>
      </c>
      <c r="E705" s="90" t="s">
        <v>22678</v>
      </c>
      <c r="F705" s="89">
        <v>2</v>
      </c>
      <c r="G705" s="130" t="s">
        <v>25775</v>
      </c>
      <c r="H705" s="89">
        <v>2010</v>
      </c>
      <c r="I705" s="89" t="s">
        <v>5931</v>
      </c>
      <c r="J705" s="89"/>
      <c r="K705" s="89">
        <v>19</v>
      </c>
      <c r="L705" s="89">
        <v>1</v>
      </c>
      <c r="M705" s="89" t="s">
        <v>5803</v>
      </c>
      <c r="N705" s="89"/>
      <c r="O705" s="89"/>
      <c r="P705" s="89"/>
      <c r="Q705" s="89"/>
      <c r="R705" s="89"/>
      <c r="S705" s="100">
        <v>42523</v>
      </c>
      <c r="T705" s="89"/>
      <c r="U705" s="89">
        <v>5</v>
      </c>
      <c r="V705" s="89"/>
      <c r="W705" s="89" t="s">
        <v>201</v>
      </c>
      <c r="X705" s="89"/>
      <c r="Y705" s="89"/>
      <c r="Z705" s="89" t="s">
        <v>16069</v>
      </c>
      <c r="AA705" s="89"/>
      <c r="AB705" s="89"/>
      <c r="AC705" s="89" t="s">
        <v>9752</v>
      </c>
      <c r="AD705" s="89" t="s">
        <v>10083</v>
      </c>
      <c r="AE705" s="89" t="s">
        <v>9754</v>
      </c>
      <c r="AF705" s="89" t="s">
        <v>9755</v>
      </c>
      <c r="AG705" s="91" t="s">
        <v>24383</v>
      </c>
      <c r="AH705" s="92" t="s">
        <v>236</v>
      </c>
      <c r="AI705" s="92" t="s">
        <v>24619</v>
      </c>
      <c r="AJ705" s="93" t="s">
        <v>21130</v>
      </c>
    </row>
    <row r="706" spans="1:36" x14ac:dyDescent="0.25">
      <c r="A706" s="89">
        <v>122050</v>
      </c>
      <c r="B706" s="89" t="s">
        <v>9745</v>
      </c>
      <c r="C706" s="89" t="s">
        <v>10093</v>
      </c>
      <c r="D706" s="89" t="s">
        <v>80</v>
      </c>
      <c r="E706" s="90" t="s">
        <v>22682</v>
      </c>
      <c r="F706" s="89">
        <v>3</v>
      </c>
      <c r="G706" s="130" t="s">
        <v>25778</v>
      </c>
      <c r="H706" s="89">
        <v>2010</v>
      </c>
      <c r="I706" s="89" t="s">
        <v>4009</v>
      </c>
      <c r="J706" s="89" t="s">
        <v>9769</v>
      </c>
      <c r="K706" s="89"/>
      <c r="L706" s="89"/>
      <c r="M706" s="89"/>
      <c r="N706" s="89" t="s">
        <v>4010</v>
      </c>
      <c r="O706" s="89"/>
      <c r="P706" s="89"/>
      <c r="Q706" s="89" t="s">
        <v>4011</v>
      </c>
      <c r="R706" s="89"/>
      <c r="S706" s="89" t="s">
        <v>16102</v>
      </c>
      <c r="T706" s="89"/>
      <c r="U706" s="89">
        <v>16</v>
      </c>
      <c r="V706" s="89"/>
      <c r="W706" s="89" t="s">
        <v>201</v>
      </c>
      <c r="X706" s="89"/>
      <c r="Y706" s="89"/>
      <c r="Z706" s="89" t="s">
        <v>16103</v>
      </c>
      <c r="AA706" s="89"/>
      <c r="AB706" s="89"/>
      <c r="AC706" s="89" t="s">
        <v>9752</v>
      </c>
      <c r="AD706" s="89" t="s">
        <v>9853</v>
      </c>
      <c r="AE706" s="89" t="s">
        <v>9754</v>
      </c>
      <c r="AF706" s="89" t="s">
        <v>9755</v>
      </c>
      <c r="AG706" s="91" t="s">
        <v>24386</v>
      </c>
      <c r="AH706" s="92" t="s">
        <v>23610</v>
      </c>
      <c r="AI706" s="92" t="s">
        <v>24619</v>
      </c>
      <c r="AJ706" s="93" t="s">
        <v>21130</v>
      </c>
    </row>
    <row r="707" spans="1:36" x14ac:dyDescent="0.25">
      <c r="A707" s="89">
        <v>122089</v>
      </c>
      <c r="B707" s="89" t="s">
        <v>9767</v>
      </c>
      <c r="C707" s="89" t="s">
        <v>3630</v>
      </c>
      <c r="D707" s="89" t="s">
        <v>80</v>
      </c>
      <c r="E707" s="90" t="s">
        <v>22691</v>
      </c>
      <c r="F707" s="89">
        <v>1</v>
      </c>
      <c r="G707" s="130" t="s">
        <v>25783</v>
      </c>
      <c r="H707" s="89">
        <v>2010</v>
      </c>
      <c r="I707" s="89"/>
      <c r="J707" s="89" t="s">
        <v>9769</v>
      </c>
      <c r="K707" s="89"/>
      <c r="L707" s="89"/>
      <c r="M707" s="89"/>
      <c r="N707" s="89" t="s">
        <v>16141</v>
      </c>
      <c r="O707" s="89"/>
      <c r="P707" s="89"/>
      <c r="Q707" s="89" t="s">
        <v>16142</v>
      </c>
      <c r="R707" s="89"/>
      <c r="S707" s="89"/>
      <c r="T707" s="89"/>
      <c r="U707" s="89">
        <v>84</v>
      </c>
      <c r="V707" s="89"/>
      <c r="W707" s="89" t="s">
        <v>262</v>
      </c>
      <c r="X707" s="89"/>
      <c r="Y707" s="89"/>
      <c r="Z707" s="89" t="s">
        <v>16143</v>
      </c>
      <c r="AA707" s="89"/>
      <c r="AB707" s="89"/>
      <c r="AC707" s="89" t="s">
        <v>9752</v>
      </c>
      <c r="AD707" s="89" t="s">
        <v>10005</v>
      </c>
      <c r="AE707" s="89" t="s">
        <v>9754</v>
      </c>
      <c r="AF707" s="89" t="s">
        <v>9755</v>
      </c>
      <c r="AG707" s="91" t="s">
        <v>24388</v>
      </c>
      <c r="AH707" s="92" t="s">
        <v>23845</v>
      </c>
      <c r="AI707" s="92" t="s">
        <v>24619</v>
      </c>
      <c r="AJ707" s="93" t="s">
        <v>21130</v>
      </c>
    </row>
    <row r="708" spans="1:36" x14ac:dyDescent="0.25">
      <c r="A708" s="89">
        <v>122685</v>
      </c>
      <c r="B708" s="89" t="s">
        <v>9745</v>
      </c>
      <c r="C708" s="89" t="s">
        <v>10093</v>
      </c>
      <c r="D708" s="89" t="s">
        <v>80</v>
      </c>
      <c r="E708" s="90" t="s">
        <v>22815</v>
      </c>
      <c r="F708" s="89">
        <v>1</v>
      </c>
      <c r="G708" s="130" t="s">
        <v>24892</v>
      </c>
      <c r="H708" s="89">
        <v>2010</v>
      </c>
      <c r="I708" s="89" t="s">
        <v>2540</v>
      </c>
      <c r="J708" s="89" t="s">
        <v>9867</v>
      </c>
      <c r="K708" s="89"/>
      <c r="L708" s="89"/>
      <c r="M708" s="89"/>
      <c r="N708" s="89" t="s">
        <v>2541</v>
      </c>
      <c r="O708" s="89"/>
      <c r="P708" s="89"/>
      <c r="Q708" s="89" t="s">
        <v>3735</v>
      </c>
      <c r="R708" s="89"/>
      <c r="S708" s="89" t="s">
        <v>16553</v>
      </c>
      <c r="T708" s="89"/>
      <c r="U708" s="89">
        <v>15</v>
      </c>
      <c r="V708" s="89">
        <v>200</v>
      </c>
      <c r="W708" s="89" t="s">
        <v>201</v>
      </c>
      <c r="X708" s="89"/>
      <c r="Y708" s="89"/>
      <c r="Z708" s="89" t="s">
        <v>16554</v>
      </c>
      <c r="AA708" s="89"/>
      <c r="AB708" s="89"/>
      <c r="AC708" s="89" t="s">
        <v>9752</v>
      </c>
      <c r="AD708" s="89" t="s">
        <v>10083</v>
      </c>
      <c r="AE708" s="89" t="s">
        <v>9754</v>
      </c>
      <c r="AF708" s="89" t="s">
        <v>9755</v>
      </c>
      <c r="AG708" s="91" t="s">
        <v>24414</v>
      </c>
      <c r="AH708" s="92" t="s">
        <v>86</v>
      </c>
      <c r="AI708" s="92" t="s">
        <v>24619</v>
      </c>
      <c r="AJ708" s="93" t="s">
        <v>21130</v>
      </c>
    </row>
    <row r="709" spans="1:36" x14ac:dyDescent="0.25">
      <c r="A709" s="89">
        <v>122753</v>
      </c>
      <c r="B709" s="89" t="s">
        <v>9745</v>
      </c>
      <c r="C709" s="89" t="s">
        <v>10093</v>
      </c>
      <c r="D709" s="89" t="s">
        <v>237</v>
      </c>
      <c r="E709" s="90" t="s">
        <v>22820</v>
      </c>
      <c r="F709" s="89">
        <v>1</v>
      </c>
      <c r="G709" s="130" t="s">
        <v>25337</v>
      </c>
      <c r="H709" s="89">
        <v>2010</v>
      </c>
      <c r="I709" s="89" t="s">
        <v>16576</v>
      </c>
      <c r="J709" s="89" t="s">
        <v>10959</v>
      </c>
      <c r="K709" s="89"/>
      <c r="L709" s="89"/>
      <c r="M709" s="89"/>
      <c r="N709" s="89" t="s">
        <v>16577</v>
      </c>
      <c r="O709" s="89"/>
      <c r="P709" s="89"/>
      <c r="Q709" s="89" t="s">
        <v>16578</v>
      </c>
      <c r="R709" s="89"/>
      <c r="S709" s="89" t="s">
        <v>11916</v>
      </c>
      <c r="T709" s="89"/>
      <c r="U709" s="89">
        <v>6</v>
      </c>
      <c r="V709" s="89">
        <v>250</v>
      </c>
      <c r="W709" s="89" t="s">
        <v>201</v>
      </c>
      <c r="X709" s="89"/>
      <c r="Y709" s="89"/>
      <c r="Z709" s="89" t="s">
        <v>16579</v>
      </c>
      <c r="AA709" s="89"/>
      <c r="AB709" s="89"/>
      <c r="AC709" s="89" t="s">
        <v>9752</v>
      </c>
      <c r="AD709" s="89" t="s">
        <v>10083</v>
      </c>
      <c r="AE709" s="89" t="s">
        <v>9754</v>
      </c>
      <c r="AF709" s="89" t="s">
        <v>9755</v>
      </c>
      <c r="AG709" s="91" t="s">
        <v>24417</v>
      </c>
      <c r="AH709" s="92" t="s">
        <v>10159</v>
      </c>
      <c r="AI709" s="92" t="s">
        <v>24619</v>
      </c>
      <c r="AJ709" s="93" t="s">
        <v>21130</v>
      </c>
    </row>
    <row r="710" spans="1:36" x14ac:dyDescent="0.25">
      <c r="A710" s="89">
        <v>122762</v>
      </c>
      <c r="B710" s="89" t="s">
        <v>9745</v>
      </c>
      <c r="C710" s="89" t="s">
        <v>10093</v>
      </c>
      <c r="D710" s="89" t="s">
        <v>80</v>
      </c>
      <c r="E710" s="90" t="s">
        <v>22821</v>
      </c>
      <c r="F710" s="89">
        <v>1</v>
      </c>
      <c r="G710" s="130" t="s">
        <v>25707</v>
      </c>
      <c r="H710" s="89">
        <v>2010</v>
      </c>
      <c r="I710" s="89" t="s">
        <v>1890</v>
      </c>
      <c r="J710" s="89" t="s">
        <v>9769</v>
      </c>
      <c r="K710" s="89"/>
      <c r="L710" s="89"/>
      <c r="M710" s="89"/>
      <c r="N710" s="89" t="s">
        <v>1891</v>
      </c>
      <c r="O710" s="89"/>
      <c r="P710" s="89"/>
      <c r="Q710" s="89" t="s">
        <v>221</v>
      </c>
      <c r="R710" s="89"/>
      <c r="S710" s="89" t="s">
        <v>12401</v>
      </c>
      <c r="T710" s="89"/>
      <c r="U710" s="89">
        <v>14</v>
      </c>
      <c r="V710" s="89">
        <v>200</v>
      </c>
      <c r="W710" s="89" t="s">
        <v>201</v>
      </c>
      <c r="X710" s="89"/>
      <c r="Y710" s="89"/>
      <c r="Z710" s="89" t="s">
        <v>16581</v>
      </c>
      <c r="AA710" s="89"/>
      <c r="AB710" s="89"/>
      <c r="AC710" s="89" t="s">
        <v>9752</v>
      </c>
      <c r="AD710" s="89" t="s">
        <v>9853</v>
      </c>
      <c r="AE710" s="89" t="s">
        <v>9754</v>
      </c>
      <c r="AF710" s="89" t="s">
        <v>9755</v>
      </c>
      <c r="AG710" s="91" t="s">
        <v>24418</v>
      </c>
      <c r="AH710" s="92" t="s">
        <v>23610</v>
      </c>
      <c r="AI710" s="92" t="s">
        <v>24619</v>
      </c>
      <c r="AJ710" s="93" t="s">
        <v>21130</v>
      </c>
    </row>
    <row r="711" spans="1:36" x14ac:dyDescent="0.25">
      <c r="A711" s="89">
        <v>122787</v>
      </c>
      <c r="B711" s="89" t="s">
        <v>9745</v>
      </c>
      <c r="C711" s="89" t="s">
        <v>10093</v>
      </c>
      <c r="D711" s="89" t="s">
        <v>336</v>
      </c>
      <c r="E711" s="90" t="s">
        <v>16601</v>
      </c>
      <c r="F711" s="89">
        <v>1</v>
      </c>
      <c r="G711" s="130" t="s">
        <v>25337</v>
      </c>
      <c r="H711" s="89">
        <v>2010</v>
      </c>
      <c r="I711" s="89" t="s">
        <v>16602</v>
      </c>
      <c r="J711" s="89" t="s">
        <v>16605</v>
      </c>
      <c r="K711" s="89"/>
      <c r="L711" s="89"/>
      <c r="M711" s="89"/>
      <c r="N711" s="89" t="s">
        <v>16603</v>
      </c>
      <c r="O711" s="89"/>
      <c r="P711" s="89"/>
      <c r="Q711" s="89" t="s">
        <v>16606</v>
      </c>
      <c r="R711" s="89"/>
      <c r="S711" s="89" t="s">
        <v>16607</v>
      </c>
      <c r="T711" s="89"/>
      <c r="U711" s="89">
        <v>6</v>
      </c>
      <c r="V711" s="89">
        <v>250</v>
      </c>
      <c r="W711" s="89" t="s">
        <v>201</v>
      </c>
      <c r="X711" s="89"/>
      <c r="Y711" s="89"/>
      <c r="Z711" s="89" t="s">
        <v>16601</v>
      </c>
      <c r="AA711" s="89"/>
      <c r="AB711" s="89"/>
      <c r="AC711" s="89" t="s">
        <v>9752</v>
      </c>
      <c r="AD711" s="89" t="s">
        <v>10083</v>
      </c>
      <c r="AE711" s="89" t="s">
        <v>9754</v>
      </c>
      <c r="AF711" s="89" t="s">
        <v>9755</v>
      </c>
      <c r="AG711" s="91" t="s">
        <v>24419</v>
      </c>
      <c r="AH711" s="92" t="s">
        <v>10159</v>
      </c>
      <c r="AI711" s="92" t="s">
        <v>24619</v>
      </c>
      <c r="AJ711" s="93" t="s">
        <v>21130</v>
      </c>
    </row>
    <row r="712" spans="1:36" x14ac:dyDescent="0.25">
      <c r="A712" s="89">
        <v>122826</v>
      </c>
      <c r="B712" s="89" t="s">
        <v>9745</v>
      </c>
      <c r="C712" s="89" t="s">
        <v>10093</v>
      </c>
      <c r="D712" s="89" t="s">
        <v>80</v>
      </c>
      <c r="E712" s="90" t="s">
        <v>22829</v>
      </c>
      <c r="F712" s="89">
        <v>1</v>
      </c>
      <c r="G712" s="130" t="s">
        <v>25049</v>
      </c>
      <c r="H712" s="89">
        <v>2010</v>
      </c>
      <c r="I712" s="89" t="s">
        <v>4009</v>
      </c>
      <c r="J712" s="89" t="s">
        <v>9769</v>
      </c>
      <c r="K712" s="89"/>
      <c r="L712" s="89"/>
      <c r="M712" s="89"/>
      <c r="N712" s="89" t="s">
        <v>4010</v>
      </c>
      <c r="O712" s="89"/>
      <c r="P712" s="89"/>
      <c r="Q712" s="89" t="s">
        <v>4011</v>
      </c>
      <c r="R712" s="89"/>
      <c r="S712" s="89" t="s">
        <v>16620</v>
      </c>
      <c r="T712" s="89"/>
      <c r="U712" s="89">
        <v>10</v>
      </c>
      <c r="V712" s="89"/>
      <c r="W712" s="89" t="s">
        <v>201</v>
      </c>
      <c r="X712" s="89"/>
      <c r="Y712" s="89"/>
      <c r="Z712" s="89" t="s">
        <v>16621</v>
      </c>
      <c r="AA712" s="89"/>
      <c r="AB712" s="89"/>
      <c r="AC712" s="89" t="s">
        <v>9752</v>
      </c>
      <c r="AD712" s="89" t="s">
        <v>9853</v>
      </c>
      <c r="AE712" s="89" t="s">
        <v>9754</v>
      </c>
      <c r="AF712" s="89" t="s">
        <v>9755</v>
      </c>
      <c r="AG712" s="91" t="s">
        <v>24420</v>
      </c>
      <c r="AH712" s="92" t="s">
        <v>86</v>
      </c>
      <c r="AI712" s="92" t="s">
        <v>24619</v>
      </c>
      <c r="AJ712" s="93" t="s">
        <v>21130</v>
      </c>
    </row>
    <row r="713" spans="1:36" x14ac:dyDescent="0.25">
      <c r="A713" s="89">
        <v>122901</v>
      </c>
      <c r="B713" s="89" t="s">
        <v>9745</v>
      </c>
      <c r="C713" s="89" t="s">
        <v>10093</v>
      </c>
      <c r="D713" s="89" t="s">
        <v>80</v>
      </c>
      <c r="E713" s="90" t="s">
        <v>22895</v>
      </c>
      <c r="F713" s="89">
        <v>4</v>
      </c>
      <c r="G713" s="130" t="s">
        <v>25904</v>
      </c>
      <c r="H713" s="89">
        <v>2010</v>
      </c>
      <c r="I713" s="89" t="s">
        <v>16951</v>
      </c>
      <c r="J713" s="89" t="s">
        <v>15155</v>
      </c>
      <c r="K713" s="89"/>
      <c r="L713" s="89"/>
      <c r="M713" s="89"/>
      <c r="N713" s="89" t="s">
        <v>2541</v>
      </c>
      <c r="O713" s="89"/>
      <c r="P713" s="89"/>
      <c r="Q713" s="89" t="s">
        <v>16952</v>
      </c>
      <c r="R713" s="89"/>
      <c r="S713" s="89" t="s">
        <v>15306</v>
      </c>
      <c r="T713" s="89"/>
      <c r="U713" s="89">
        <v>13</v>
      </c>
      <c r="V713" s="89">
        <v>200</v>
      </c>
      <c r="W713" s="89" t="s">
        <v>201</v>
      </c>
      <c r="X713" s="89"/>
      <c r="Y713" s="89"/>
      <c r="Z713" s="89" t="s">
        <v>16953</v>
      </c>
      <c r="AA713" s="89"/>
      <c r="AB713" s="89"/>
      <c r="AC713" s="89" t="s">
        <v>9752</v>
      </c>
      <c r="AD713" s="89" t="s">
        <v>10083</v>
      </c>
      <c r="AE713" s="89" t="s">
        <v>9754</v>
      </c>
      <c r="AF713" s="89" t="s">
        <v>9755</v>
      </c>
      <c r="AG713" s="91" t="s">
        <v>24444</v>
      </c>
      <c r="AH713" s="92" t="s">
        <v>23871</v>
      </c>
      <c r="AI713" s="92" t="s">
        <v>24619</v>
      </c>
      <c r="AJ713" s="93" t="s">
        <v>21130</v>
      </c>
    </row>
    <row r="714" spans="1:36" x14ac:dyDescent="0.25">
      <c r="A714" s="89">
        <v>123144</v>
      </c>
      <c r="B714" s="89" t="s">
        <v>9756</v>
      </c>
      <c r="C714" s="89" t="s">
        <v>9757</v>
      </c>
      <c r="D714" s="89" t="s">
        <v>80</v>
      </c>
      <c r="E714" s="90" t="s">
        <v>17050</v>
      </c>
      <c r="F714" s="89">
        <v>1</v>
      </c>
      <c r="G714" s="130" t="s">
        <v>24742</v>
      </c>
      <c r="H714" s="89">
        <v>2010</v>
      </c>
      <c r="I714" s="89" t="s">
        <v>5893</v>
      </c>
      <c r="J714" s="89"/>
      <c r="K714" s="89">
        <v>2010</v>
      </c>
      <c r="L714" s="89">
        <v>2</v>
      </c>
      <c r="M714" s="89" t="s">
        <v>5892</v>
      </c>
      <c r="N714" s="89"/>
      <c r="O714" s="89"/>
      <c r="P714" s="89"/>
      <c r="Q714" s="89"/>
      <c r="R714" s="89"/>
      <c r="S714" s="89" t="s">
        <v>14099</v>
      </c>
      <c r="T714" s="89"/>
      <c r="U714" s="89">
        <v>2</v>
      </c>
      <c r="V714" s="89"/>
      <c r="W714" s="89" t="s">
        <v>201</v>
      </c>
      <c r="X714" s="89"/>
      <c r="Y714" s="89"/>
      <c r="Z714" s="89" t="s">
        <v>15107</v>
      </c>
      <c r="AA714" s="89"/>
      <c r="AB714" s="89"/>
      <c r="AC714" s="89" t="s">
        <v>9752</v>
      </c>
      <c r="AD714" s="89" t="s">
        <v>10083</v>
      </c>
      <c r="AE714" s="89" t="s">
        <v>9754</v>
      </c>
      <c r="AF714" s="89" t="s">
        <v>9755</v>
      </c>
      <c r="AG714" s="91" t="s">
        <v>24450</v>
      </c>
      <c r="AH714" s="92" t="s">
        <v>236</v>
      </c>
      <c r="AI714" s="92" t="s">
        <v>24619</v>
      </c>
      <c r="AJ714" s="93" t="s">
        <v>21130</v>
      </c>
    </row>
    <row r="715" spans="1:36" x14ac:dyDescent="0.25">
      <c r="A715" s="89">
        <v>123236</v>
      </c>
      <c r="B715" s="89" t="s">
        <v>9756</v>
      </c>
      <c r="C715" s="89" t="s">
        <v>9757</v>
      </c>
      <c r="D715" s="89" t="s">
        <v>80</v>
      </c>
      <c r="E715" s="90" t="s">
        <v>22932</v>
      </c>
      <c r="F715" s="89">
        <v>1</v>
      </c>
      <c r="G715" s="130" t="s">
        <v>24688</v>
      </c>
      <c r="H715" s="89">
        <v>2010</v>
      </c>
      <c r="I715" s="89" t="s">
        <v>5893</v>
      </c>
      <c r="J715" s="89"/>
      <c r="K715" s="89">
        <v>18</v>
      </c>
      <c r="L715" s="89">
        <v>3</v>
      </c>
      <c r="M715" s="89" t="s">
        <v>5892</v>
      </c>
      <c r="N715" s="89"/>
      <c r="O715" s="89"/>
      <c r="P715" s="89"/>
      <c r="Q715" s="89"/>
      <c r="R715" s="89"/>
      <c r="S715" s="89" t="s">
        <v>14272</v>
      </c>
      <c r="T715" s="89"/>
      <c r="U715" s="89">
        <v>2</v>
      </c>
      <c r="V715" s="89"/>
      <c r="W715" s="89" t="s">
        <v>201</v>
      </c>
      <c r="X715" s="89"/>
      <c r="Y715" s="89"/>
      <c r="Z715" s="89" t="s">
        <v>17099</v>
      </c>
      <c r="AA715" s="89"/>
      <c r="AB715" s="89"/>
      <c r="AC715" s="89" t="s">
        <v>9752</v>
      </c>
      <c r="AD715" s="89" t="s">
        <v>10083</v>
      </c>
      <c r="AE715" s="89" t="s">
        <v>9754</v>
      </c>
      <c r="AF715" s="89" t="s">
        <v>9755</v>
      </c>
      <c r="AG715" s="91" t="s">
        <v>24451</v>
      </c>
      <c r="AH715" s="92" t="s">
        <v>10159</v>
      </c>
      <c r="AI715" s="92" t="s">
        <v>24619</v>
      </c>
      <c r="AJ715" s="93" t="s">
        <v>21130</v>
      </c>
    </row>
    <row r="716" spans="1:36" x14ac:dyDescent="0.25">
      <c r="A716" s="89">
        <v>123310</v>
      </c>
      <c r="B716" s="89" t="s">
        <v>9767</v>
      </c>
      <c r="C716" s="89" t="s">
        <v>3630</v>
      </c>
      <c r="D716" s="89" t="s">
        <v>80</v>
      </c>
      <c r="E716" s="90" t="s">
        <v>1720</v>
      </c>
      <c r="F716" s="89">
        <v>1</v>
      </c>
      <c r="G716" s="130" t="s">
        <v>24706</v>
      </c>
      <c r="H716" s="89">
        <v>2010</v>
      </c>
      <c r="I716" s="89"/>
      <c r="J716" s="89" t="s">
        <v>9769</v>
      </c>
      <c r="K716" s="89"/>
      <c r="L716" s="89"/>
      <c r="M716" s="89"/>
      <c r="N716" s="89" t="s">
        <v>1721</v>
      </c>
      <c r="O716" s="89"/>
      <c r="P716" s="89"/>
      <c r="Q716" s="89" t="s">
        <v>1722</v>
      </c>
      <c r="R716" s="89"/>
      <c r="S716" s="89"/>
      <c r="T716" s="89"/>
      <c r="U716" s="89">
        <v>206</v>
      </c>
      <c r="V716" s="89"/>
      <c r="W716" s="89" t="s">
        <v>201</v>
      </c>
      <c r="X716" s="89"/>
      <c r="Y716" s="89"/>
      <c r="Z716" s="89" t="s">
        <v>17513</v>
      </c>
      <c r="AA716" s="89"/>
      <c r="AB716" s="89"/>
      <c r="AC716" s="89" t="s">
        <v>9752</v>
      </c>
      <c r="AD716" s="89" t="s">
        <v>10083</v>
      </c>
      <c r="AE716" s="89" t="s">
        <v>9754</v>
      </c>
      <c r="AF716" s="89" t="s">
        <v>9755</v>
      </c>
      <c r="AG716" s="91" t="s">
        <v>24489</v>
      </c>
      <c r="AH716" s="92" t="s">
        <v>86</v>
      </c>
      <c r="AI716" s="92" t="s">
        <v>24619</v>
      </c>
      <c r="AJ716" s="93" t="s">
        <v>21130</v>
      </c>
    </row>
    <row r="717" spans="1:36" x14ac:dyDescent="0.25">
      <c r="A717" s="89">
        <v>123410</v>
      </c>
      <c r="B717" s="89" t="s">
        <v>9745</v>
      </c>
      <c r="C717" s="89" t="s">
        <v>10604</v>
      </c>
      <c r="D717" s="89" t="s">
        <v>80</v>
      </c>
      <c r="E717" s="90" t="s">
        <v>23067</v>
      </c>
      <c r="F717" s="89">
        <v>1</v>
      </c>
      <c r="G717" s="130" t="s">
        <v>24821</v>
      </c>
      <c r="H717" s="89">
        <v>2010</v>
      </c>
      <c r="I717" s="89" t="s">
        <v>17574</v>
      </c>
      <c r="J717" s="89" t="s">
        <v>9769</v>
      </c>
      <c r="K717" s="89"/>
      <c r="L717" s="89"/>
      <c r="M717" s="89"/>
      <c r="N717" s="89" t="s">
        <v>17575</v>
      </c>
      <c r="O717" s="89"/>
      <c r="P717" s="89"/>
      <c r="Q717" s="89" t="s">
        <v>17576</v>
      </c>
      <c r="R717" s="89"/>
      <c r="S717" s="89" t="s">
        <v>17577</v>
      </c>
      <c r="T717" s="89"/>
      <c r="U717" s="89">
        <v>53</v>
      </c>
      <c r="V717" s="89"/>
      <c r="W717" s="89" t="s">
        <v>885</v>
      </c>
      <c r="X717" s="89"/>
      <c r="Y717" s="89"/>
      <c r="Z717" s="89" t="s">
        <v>17578</v>
      </c>
      <c r="AA717" s="89"/>
      <c r="AB717" s="89"/>
      <c r="AC717" s="89" t="s">
        <v>9752</v>
      </c>
      <c r="AD717" s="89" t="s">
        <v>10005</v>
      </c>
      <c r="AE717" s="89" t="s">
        <v>9754</v>
      </c>
      <c r="AF717" s="89" t="s">
        <v>9755</v>
      </c>
      <c r="AG717" s="91" t="s">
        <v>24491</v>
      </c>
      <c r="AH717" s="92" t="s">
        <v>23896</v>
      </c>
      <c r="AI717" s="92" t="s">
        <v>24619</v>
      </c>
      <c r="AJ717" s="93" t="s">
        <v>21130</v>
      </c>
    </row>
    <row r="718" spans="1:36" x14ac:dyDescent="0.25">
      <c r="A718" s="89">
        <v>123478</v>
      </c>
      <c r="B718" s="89" t="s">
        <v>9745</v>
      </c>
      <c r="C718" s="89" t="s">
        <v>10093</v>
      </c>
      <c r="D718" s="89" t="s">
        <v>80</v>
      </c>
      <c r="E718" s="90" t="s">
        <v>23081</v>
      </c>
      <c r="F718" s="89">
        <v>1</v>
      </c>
      <c r="G718" s="130" t="s">
        <v>26002</v>
      </c>
      <c r="H718" s="89">
        <v>2010</v>
      </c>
      <c r="I718" s="89" t="s">
        <v>17624</v>
      </c>
      <c r="J718" s="89" t="s">
        <v>10489</v>
      </c>
      <c r="K718" s="89"/>
      <c r="L718" s="89"/>
      <c r="M718" s="89"/>
      <c r="N718" s="89" t="s">
        <v>17625</v>
      </c>
      <c r="O718" s="89"/>
      <c r="P718" s="89"/>
      <c r="Q718" s="89" t="s">
        <v>1595</v>
      </c>
      <c r="R718" s="89"/>
      <c r="S718" s="89" t="s">
        <v>1978</v>
      </c>
      <c r="T718" s="89"/>
      <c r="U718" s="89">
        <v>21</v>
      </c>
      <c r="V718" s="89">
        <v>500</v>
      </c>
      <c r="W718" s="89" t="s">
        <v>364</v>
      </c>
      <c r="X718" s="89"/>
      <c r="Y718" s="89"/>
      <c r="Z718" s="89" t="s">
        <v>17626</v>
      </c>
      <c r="AA718" s="89"/>
      <c r="AB718" s="89"/>
      <c r="AC718" s="89" t="s">
        <v>9752</v>
      </c>
      <c r="AD718" s="89" t="s">
        <v>10083</v>
      </c>
      <c r="AE718" s="89" t="s">
        <v>9754</v>
      </c>
      <c r="AF718" s="89" t="s">
        <v>9755</v>
      </c>
      <c r="AG718" s="91" t="s">
        <v>24494</v>
      </c>
      <c r="AH718" s="92" t="s">
        <v>86</v>
      </c>
      <c r="AI718" s="92" t="s">
        <v>24619</v>
      </c>
      <c r="AJ718" s="93" t="s">
        <v>21130</v>
      </c>
    </row>
    <row r="719" spans="1:36" x14ac:dyDescent="0.25">
      <c r="A719" s="89">
        <v>123543</v>
      </c>
      <c r="B719" s="89" t="s">
        <v>9756</v>
      </c>
      <c r="C719" s="89" t="s">
        <v>9757</v>
      </c>
      <c r="D719" s="89" t="s">
        <v>80</v>
      </c>
      <c r="E719" s="90" t="s">
        <v>23086</v>
      </c>
      <c r="F719" s="89">
        <v>1</v>
      </c>
      <c r="G719" s="130" t="s">
        <v>26008</v>
      </c>
      <c r="H719" s="89">
        <v>2010</v>
      </c>
      <c r="I719" s="89" t="s">
        <v>5911</v>
      </c>
      <c r="J719" s="89"/>
      <c r="K719" s="89">
        <v>7</v>
      </c>
      <c r="L719" s="89" t="s">
        <v>7003</v>
      </c>
      <c r="M719" s="89" t="s">
        <v>5909</v>
      </c>
      <c r="N719" s="89"/>
      <c r="O719" s="89"/>
      <c r="P719" s="89"/>
      <c r="Q719" s="89"/>
      <c r="R719" s="89"/>
      <c r="S719" s="89" t="s">
        <v>17610</v>
      </c>
      <c r="T719" s="89"/>
      <c r="U719" s="89">
        <v>3</v>
      </c>
      <c r="V719" s="89"/>
      <c r="W719" s="89" t="s">
        <v>201</v>
      </c>
      <c r="X719" s="89"/>
      <c r="Y719" s="89"/>
      <c r="Z719" s="89" t="s">
        <v>17642</v>
      </c>
      <c r="AA719" s="89"/>
      <c r="AB719" s="89"/>
      <c r="AC719" s="89" t="s">
        <v>9752</v>
      </c>
      <c r="AD719" s="89" t="s">
        <v>10083</v>
      </c>
      <c r="AE719" s="89" t="s">
        <v>9754</v>
      </c>
      <c r="AF719" s="89" t="s">
        <v>9755</v>
      </c>
      <c r="AG719" s="91" t="s">
        <v>24495</v>
      </c>
      <c r="AH719" s="92" t="s">
        <v>86</v>
      </c>
      <c r="AI719" s="92" t="s">
        <v>24619</v>
      </c>
      <c r="AJ719" s="93" t="s">
        <v>21130</v>
      </c>
    </row>
    <row r="720" spans="1:36" x14ac:dyDescent="0.25">
      <c r="A720" s="89">
        <v>129136</v>
      </c>
      <c r="B720" s="89" t="s">
        <v>10585</v>
      </c>
      <c r="C720" s="89" t="s">
        <v>10586</v>
      </c>
      <c r="D720" s="89" t="s">
        <v>336</v>
      </c>
      <c r="E720" s="90" t="s">
        <v>18066</v>
      </c>
      <c r="F720" s="89">
        <v>4</v>
      </c>
      <c r="G720" s="130" t="s">
        <v>26088</v>
      </c>
      <c r="H720" s="89">
        <v>2010</v>
      </c>
      <c r="I720" s="89" t="s">
        <v>18062</v>
      </c>
      <c r="J720" s="89" t="s">
        <v>18060</v>
      </c>
      <c r="K720" s="89"/>
      <c r="L720" s="89"/>
      <c r="M720" s="89" t="s">
        <v>18067</v>
      </c>
      <c r="N720" s="89" t="s">
        <v>9935</v>
      </c>
      <c r="O720" s="89"/>
      <c r="P720" s="89"/>
      <c r="Q720" s="89" t="s">
        <v>18062</v>
      </c>
      <c r="R720" s="89"/>
      <c r="S720" s="89" t="s">
        <v>18068</v>
      </c>
      <c r="T720" s="89"/>
      <c r="U720" s="89">
        <v>10</v>
      </c>
      <c r="V720" s="89"/>
      <c r="W720" s="89" t="s">
        <v>201</v>
      </c>
      <c r="X720" s="89"/>
      <c r="Y720" s="89"/>
      <c r="Z720" s="89" t="s">
        <v>18066</v>
      </c>
      <c r="AA720" s="89"/>
      <c r="AB720" s="89"/>
      <c r="AC720" s="89" t="s">
        <v>9752</v>
      </c>
      <c r="AD720" s="89" t="s">
        <v>9862</v>
      </c>
      <c r="AE720" s="89" t="s">
        <v>9754</v>
      </c>
      <c r="AF720" s="89" t="s">
        <v>9755</v>
      </c>
      <c r="AG720" s="91" t="s">
        <v>24511</v>
      </c>
      <c r="AH720" s="92" t="s">
        <v>23610</v>
      </c>
      <c r="AI720" s="92" t="s">
        <v>24619</v>
      </c>
      <c r="AJ720" s="93" t="s">
        <v>21130</v>
      </c>
    </row>
    <row r="721" spans="1:36" x14ac:dyDescent="0.25">
      <c r="A721" s="89">
        <v>486735</v>
      </c>
      <c r="B721" s="89" t="s">
        <v>9756</v>
      </c>
      <c r="C721" s="89" t="s">
        <v>9757</v>
      </c>
      <c r="D721" s="89" t="s">
        <v>80</v>
      </c>
      <c r="E721" s="90" t="s">
        <v>21341</v>
      </c>
      <c r="F721" s="89">
        <v>1</v>
      </c>
      <c r="G721" s="130" t="s">
        <v>24866</v>
      </c>
      <c r="H721" s="89">
        <v>2010</v>
      </c>
      <c r="I721" s="89" t="s">
        <v>5178</v>
      </c>
      <c r="J721" s="89"/>
      <c r="K721" s="89">
        <v>60</v>
      </c>
      <c r="L721" s="100">
        <v>42463</v>
      </c>
      <c r="M721" s="89" t="s">
        <v>5176</v>
      </c>
      <c r="N721" s="89"/>
      <c r="O721" s="89"/>
      <c r="P721" s="89"/>
      <c r="Q721" s="89"/>
      <c r="R721" s="89"/>
      <c r="S721" s="89" t="s">
        <v>5179</v>
      </c>
      <c r="T721" s="89"/>
      <c r="U721" s="89">
        <v>16</v>
      </c>
      <c r="V721" s="89"/>
      <c r="W721" s="89" t="s">
        <v>201</v>
      </c>
      <c r="X721" s="89"/>
      <c r="Y721" s="89"/>
      <c r="Z721" s="89" t="s">
        <v>10799</v>
      </c>
      <c r="AA721" s="89"/>
      <c r="AB721" s="89"/>
      <c r="AC721" s="89" t="s">
        <v>9752</v>
      </c>
      <c r="AD721" s="89" t="s">
        <v>9853</v>
      </c>
      <c r="AE721" s="89" t="s">
        <v>9754</v>
      </c>
      <c r="AF721" s="89" t="s">
        <v>9755</v>
      </c>
      <c r="AG721" s="91" t="s">
        <v>24034</v>
      </c>
      <c r="AH721" s="92" t="s">
        <v>23610</v>
      </c>
      <c r="AI721" s="92" t="s">
        <v>24619</v>
      </c>
      <c r="AJ721" s="93" t="s">
        <v>21130</v>
      </c>
    </row>
    <row r="722" spans="1:36" x14ac:dyDescent="0.25">
      <c r="A722" s="89">
        <v>487121</v>
      </c>
      <c r="B722" s="89" t="s">
        <v>9756</v>
      </c>
      <c r="C722" s="89" t="s">
        <v>9757</v>
      </c>
      <c r="D722" s="89" t="s">
        <v>80</v>
      </c>
      <c r="E722" s="90" t="s">
        <v>21356</v>
      </c>
      <c r="F722" s="89">
        <v>1</v>
      </c>
      <c r="G722" s="130" t="s">
        <v>24877</v>
      </c>
      <c r="H722" s="89">
        <v>2010</v>
      </c>
      <c r="I722" s="89" t="s">
        <v>10857</v>
      </c>
      <c r="J722" s="89"/>
      <c r="K722" s="89">
        <v>2010</v>
      </c>
      <c r="L722" s="89" t="s">
        <v>10858</v>
      </c>
      <c r="M722" s="89" t="s">
        <v>10859</v>
      </c>
      <c r="N722" s="89"/>
      <c r="O722" s="89"/>
      <c r="P722" s="89"/>
      <c r="Q722" s="89"/>
      <c r="R722" s="89"/>
      <c r="S722" s="89" t="s">
        <v>10545</v>
      </c>
      <c r="T722" s="89"/>
      <c r="U722" s="89">
        <v>10</v>
      </c>
      <c r="V722" s="89"/>
      <c r="W722" s="89" t="s">
        <v>1781</v>
      </c>
      <c r="X722" s="89"/>
      <c r="Y722" s="89"/>
      <c r="Z722" s="89" t="s">
        <v>10860</v>
      </c>
      <c r="AA722" s="89"/>
      <c r="AB722" s="89"/>
      <c r="AC722" s="89" t="s">
        <v>9752</v>
      </c>
      <c r="AD722" s="89" t="s">
        <v>10005</v>
      </c>
      <c r="AE722" s="89" t="s">
        <v>9754</v>
      </c>
      <c r="AF722" s="89">
        <v>1</v>
      </c>
      <c r="AG722" s="91" t="s">
        <v>24044</v>
      </c>
      <c r="AH722" s="92" t="s">
        <v>23594</v>
      </c>
      <c r="AI722" s="92" t="s">
        <v>24619</v>
      </c>
      <c r="AJ722" s="93" t="s">
        <v>21130</v>
      </c>
    </row>
    <row r="723" spans="1:36" x14ac:dyDescent="0.25">
      <c r="A723" s="89">
        <v>145983</v>
      </c>
      <c r="B723" s="89" t="s">
        <v>9756</v>
      </c>
      <c r="C723" s="89" t="s">
        <v>9757</v>
      </c>
      <c r="D723" s="89" t="s">
        <v>80</v>
      </c>
      <c r="E723" s="90" t="s">
        <v>21252</v>
      </c>
      <c r="F723" s="89">
        <v>4</v>
      </c>
      <c r="G723" s="130" t="s">
        <v>24757</v>
      </c>
      <c r="H723" s="89">
        <v>2011</v>
      </c>
      <c r="I723" s="89" t="s">
        <v>4824</v>
      </c>
      <c r="J723" s="89"/>
      <c r="K723" s="89">
        <v>55</v>
      </c>
      <c r="L723" s="89">
        <v>4</v>
      </c>
      <c r="M723" s="89" t="s">
        <v>4821</v>
      </c>
      <c r="N723" s="89"/>
      <c r="O723" s="89" t="s">
        <v>10318</v>
      </c>
      <c r="P723" s="89" t="s">
        <v>10319</v>
      </c>
      <c r="Q723" s="89"/>
      <c r="R723" s="89"/>
      <c r="S723" s="89" t="s">
        <v>10320</v>
      </c>
      <c r="T723" s="89"/>
      <c r="U723" s="89">
        <v>18</v>
      </c>
      <c r="V723" s="89"/>
      <c r="W723" s="89" t="s">
        <v>249</v>
      </c>
      <c r="X723" s="89"/>
      <c r="Y723" s="89"/>
      <c r="Z723" s="89" t="s">
        <v>10321</v>
      </c>
      <c r="AA723" s="89"/>
      <c r="AB723" s="89"/>
      <c r="AC723" s="89" t="s">
        <v>9752</v>
      </c>
      <c r="AD723" s="89" t="s">
        <v>9957</v>
      </c>
      <c r="AE723" s="89" t="s">
        <v>9754</v>
      </c>
      <c r="AF723" s="89" t="s">
        <v>9755</v>
      </c>
      <c r="AG723" s="91" t="s">
        <v>23984</v>
      </c>
      <c r="AH723" s="92" t="s">
        <v>23617</v>
      </c>
      <c r="AI723" s="92" t="s">
        <v>24619</v>
      </c>
      <c r="AJ723" s="93" t="s">
        <v>21130</v>
      </c>
    </row>
    <row r="724" spans="1:36" x14ac:dyDescent="0.25">
      <c r="A724" s="89">
        <v>146621</v>
      </c>
      <c r="B724" s="89" t="s">
        <v>9745</v>
      </c>
      <c r="C724" s="89" t="s">
        <v>9746</v>
      </c>
      <c r="D724" s="89" t="s">
        <v>80</v>
      </c>
      <c r="E724" s="90" t="s">
        <v>9548</v>
      </c>
      <c r="F724" s="89">
        <v>1</v>
      </c>
      <c r="G724" s="130" t="s">
        <v>24788</v>
      </c>
      <c r="H724" s="89">
        <v>2011</v>
      </c>
      <c r="I724" s="89" t="s">
        <v>2091</v>
      </c>
      <c r="J724" s="89" t="s">
        <v>9769</v>
      </c>
      <c r="K724" s="89"/>
      <c r="L724" s="89"/>
      <c r="M724" s="89"/>
      <c r="N724" s="89" t="s">
        <v>2092</v>
      </c>
      <c r="O724" s="89"/>
      <c r="P724" s="89"/>
      <c r="Q724" s="89" t="s">
        <v>2101</v>
      </c>
      <c r="R724" s="89"/>
      <c r="S724" s="89" t="s">
        <v>9549</v>
      </c>
      <c r="T724" s="89"/>
      <c r="U724" s="89">
        <v>6</v>
      </c>
      <c r="V724" s="89">
        <v>200</v>
      </c>
      <c r="W724" s="89" t="s">
        <v>182</v>
      </c>
      <c r="X724" s="89"/>
      <c r="Y724" s="89"/>
      <c r="Z724" s="89" t="s">
        <v>9548</v>
      </c>
      <c r="AA724" s="89"/>
      <c r="AB724" s="89"/>
      <c r="AC724" s="89" t="s">
        <v>9752</v>
      </c>
      <c r="AD724" s="89" t="s">
        <v>10005</v>
      </c>
      <c r="AE724" s="89" t="s">
        <v>9754</v>
      </c>
      <c r="AF724" s="89" t="s">
        <v>9755</v>
      </c>
      <c r="AG724" s="91" t="s">
        <v>23987</v>
      </c>
      <c r="AH724" s="92" t="s">
        <v>23614</v>
      </c>
      <c r="AI724" s="92" t="s">
        <v>24619</v>
      </c>
      <c r="AJ724" s="93" t="s">
        <v>21130</v>
      </c>
    </row>
    <row r="725" spans="1:36" x14ac:dyDescent="0.25">
      <c r="A725" s="89">
        <v>146625</v>
      </c>
      <c r="B725" s="89" t="s">
        <v>9745</v>
      </c>
      <c r="C725" s="89" t="s">
        <v>9746</v>
      </c>
      <c r="D725" s="89" t="s">
        <v>293</v>
      </c>
      <c r="E725" s="90" t="s">
        <v>9548</v>
      </c>
      <c r="F725" s="89">
        <v>1</v>
      </c>
      <c r="G725" s="130" t="s">
        <v>24780</v>
      </c>
      <c r="H725" s="89">
        <v>2011</v>
      </c>
      <c r="I725" s="89" t="s">
        <v>2091</v>
      </c>
      <c r="J725" s="89" t="s">
        <v>9769</v>
      </c>
      <c r="K725" s="89"/>
      <c r="L725" s="89"/>
      <c r="M725" s="89"/>
      <c r="N725" s="89" t="s">
        <v>2092</v>
      </c>
      <c r="O725" s="89"/>
      <c r="P725" s="89"/>
      <c r="Q725" s="89" t="s">
        <v>2101</v>
      </c>
      <c r="R725" s="89"/>
      <c r="S725" s="89" t="s">
        <v>9553</v>
      </c>
      <c r="T725" s="89"/>
      <c r="U725" s="89">
        <v>16</v>
      </c>
      <c r="V725" s="89">
        <v>200</v>
      </c>
      <c r="W725" s="89" t="s">
        <v>182</v>
      </c>
      <c r="X725" s="89"/>
      <c r="Y725" s="89"/>
      <c r="Z725" s="89" t="s">
        <v>9548</v>
      </c>
      <c r="AA725" s="89"/>
      <c r="AB725" s="89"/>
      <c r="AC725" s="89" t="s">
        <v>9752</v>
      </c>
      <c r="AD725" s="89" t="s">
        <v>10005</v>
      </c>
      <c r="AE725" s="89" t="s">
        <v>9754</v>
      </c>
      <c r="AF725" s="89" t="s">
        <v>9755</v>
      </c>
      <c r="AG725" s="91" t="s">
        <v>23988</v>
      </c>
      <c r="AH725" s="92" t="s">
        <v>23614</v>
      </c>
      <c r="AI725" s="92" t="s">
        <v>24619</v>
      </c>
      <c r="AJ725" s="93" t="s">
        <v>21130</v>
      </c>
    </row>
    <row r="726" spans="1:36" x14ac:dyDescent="0.25">
      <c r="A726" s="89">
        <v>146673</v>
      </c>
      <c r="B726" s="89" t="s">
        <v>9745</v>
      </c>
      <c r="C726" s="89" t="s">
        <v>9746</v>
      </c>
      <c r="D726" s="89" t="s">
        <v>80</v>
      </c>
      <c r="E726" s="90" t="s">
        <v>9548</v>
      </c>
      <c r="F726" s="89">
        <v>1</v>
      </c>
      <c r="G726" s="130" t="s">
        <v>24792</v>
      </c>
      <c r="H726" s="89">
        <v>2011</v>
      </c>
      <c r="I726" s="89" t="s">
        <v>2091</v>
      </c>
      <c r="J726" s="89" t="s">
        <v>9769</v>
      </c>
      <c r="K726" s="89"/>
      <c r="L726" s="89"/>
      <c r="M726" s="89"/>
      <c r="N726" s="89" t="s">
        <v>2092</v>
      </c>
      <c r="O726" s="89"/>
      <c r="P726" s="89"/>
      <c r="Q726" s="89" t="s">
        <v>2101</v>
      </c>
      <c r="R726" s="89"/>
      <c r="S726" s="89" t="s">
        <v>3176</v>
      </c>
      <c r="T726" s="89"/>
      <c r="U726" s="89">
        <v>3</v>
      </c>
      <c r="V726" s="89">
        <v>200</v>
      </c>
      <c r="W726" s="89" t="s">
        <v>182</v>
      </c>
      <c r="X726" s="89"/>
      <c r="Y726" s="89"/>
      <c r="Z726" s="89" t="s">
        <v>9548</v>
      </c>
      <c r="AA726" s="89"/>
      <c r="AB726" s="89"/>
      <c r="AC726" s="89" t="s">
        <v>9752</v>
      </c>
      <c r="AD726" s="89" t="s">
        <v>10005</v>
      </c>
      <c r="AE726" s="89" t="s">
        <v>9754</v>
      </c>
      <c r="AF726" s="89" t="s">
        <v>9755</v>
      </c>
      <c r="AG726" s="91" t="s">
        <v>23989</v>
      </c>
      <c r="AH726" s="92" t="s">
        <v>23614</v>
      </c>
      <c r="AI726" s="92" t="s">
        <v>24619</v>
      </c>
      <c r="AJ726" s="93" t="s">
        <v>21130</v>
      </c>
    </row>
    <row r="727" spans="1:36" x14ac:dyDescent="0.25">
      <c r="A727" s="89">
        <v>148032</v>
      </c>
      <c r="B727" s="89" t="s">
        <v>10585</v>
      </c>
      <c r="C727" s="89" t="s">
        <v>10586</v>
      </c>
      <c r="D727" s="89" t="s">
        <v>80</v>
      </c>
      <c r="E727" s="90" t="s">
        <v>21724</v>
      </c>
      <c r="F727" s="89">
        <v>1</v>
      </c>
      <c r="G727" s="130" t="s">
        <v>24768</v>
      </c>
      <c r="H727" s="89">
        <v>2011</v>
      </c>
      <c r="I727" s="89" t="s">
        <v>12053</v>
      </c>
      <c r="J727" s="89" t="s">
        <v>9769</v>
      </c>
      <c r="K727" s="89"/>
      <c r="L727" s="89"/>
      <c r="M727" s="89"/>
      <c r="N727" s="89" t="s">
        <v>12054</v>
      </c>
      <c r="O727" s="89"/>
      <c r="P727" s="89"/>
      <c r="Q727" s="89" t="s">
        <v>12055</v>
      </c>
      <c r="R727" s="89"/>
      <c r="S727" s="89" t="s">
        <v>12056</v>
      </c>
      <c r="T727" s="89"/>
      <c r="U727" s="89">
        <v>4</v>
      </c>
      <c r="V727" s="89"/>
      <c r="W727" s="89" t="s">
        <v>182</v>
      </c>
      <c r="X727" s="89"/>
      <c r="Y727" s="89"/>
      <c r="Z727" s="89" t="s">
        <v>12057</v>
      </c>
      <c r="AA727" s="89"/>
      <c r="AB727" s="89"/>
      <c r="AC727" s="89" t="s">
        <v>9752</v>
      </c>
      <c r="AD727" s="89" t="s">
        <v>10005</v>
      </c>
      <c r="AE727" s="89" t="s">
        <v>9754</v>
      </c>
      <c r="AF727" s="89" t="s">
        <v>9755</v>
      </c>
      <c r="AG727" s="91" t="s">
        <v>24099</v>
      </c>
      <c r="AH727" s="92" t="s">
        <v>23622</v>
      </c>
      <c r="AI727" s="92" t="s">
        <v>24619</v>
      </c>
      <c r="AJ727" s="93" t="s">
        <v>21130</v>
      </c>
    </row>
    <row r="728" spans="1:36" x14ac:dyDescent="0.25">
      <c r="A728" s="89">
        <v>148036</v>
      </c>
      <c r="B728" s="89" t="s">
        <v>10132</v>
      </c>
      <c r="C728" s="89" t="s">
        <v>12058</v>
      </c>
      <c r="D728" s="89" t="s">
        <v>80</v>
      </c>
      <c r="E728" s="90" t="s">
        <v>21725</v>
      </c>
      <c r="F728" s="89">
        <v>1</v>
      </c>
      <c r="G728" s="130" t="s">
        <v>24768</v>
      </c>
      <c r="H728" s="89">
        <v>2011</v>
      </c>
      <c r="I728" s="89"/>
      <c r="J728" s="89"/>
      <c r="K728" s="89"/>
      <c r="L728" s="89"/>
      <c r="M728" s="89"/>
      <c r="N728" s="89"/>
      <c r="O728" s="89"/>
      <c r="P728" s="89"/>
      <c r="Q728" s="89"/>
      <c r="R728" s="89"/>
      <c r="S728" s="89"/>
      <c r="T728" s="89"/>
      <c r="U728" s="89"/>
      <c r="V728" s="89"/>
      <c r="W728" s="89" t="s">
        <v>182</v>
      </c>
      <c r="X728" s="89"/>
      <c r="Y728" s="89" t="s">
        <v>10159</v>
      </c>
      <c r="Z728" s="89" t="s">
        <v>12059</v>
      </c>
      <c r="AA728" s="89"/>
      <c r="AB728" s="89"/>
      <c r="AC728" s="89" t="s">
        <v>9752</v>
      </c>
      <c r="AD728" s="89" t="s">
        <v>10005</v>
      </c>
      <c r="AE728" s="89" t="s">
        <v>9754</v>
      </c>
      <c r="AF728" s="89" t="s">
        <v>9755</v>
      </c>
      <c r="AG728" s="91" t="s">
        <v>24100</v>
      </c>
      <c r="AH728" s="92" t="s">
        <v>23699</v>
      </c>
      <c r="AI728" s="92" t="s">
        <v>24619</v>
      </c>
      <c r="AJ728" s="93" t="s">
        <v>21130</v>
      </c>
    </row>
    <row r="729" spans="1:36" x14ac:dyDescent="0.25">
      <c r="A729" s="89">
        <v>148042</v>
      </c>
      <c r="B729" s="89" t="s">
        <v>10132</v>
      </c>
      <c r="C729" s="89" t="s">
        <v>12058</v>
      </c>
      <c r="D729" s="89" t="s">
        <v>237</v>
      </c>
      <c r="E729" s="90" t="s">
        <v>21727</v>
      </c>
      <c r="F729" s="89">
        <v>1</v>
      </c>
      <c r="G729" s="130" t="s">
        <v>24768</v>
      </c>
      <c r="H729" s="89">
        <v>2011</v>
      </c>
      <c r="I729" s="89"/>
      <c r="J729" s="89"/>
      <c r="K729" s="89"/>
      <c r="L729" s="89"/>
      <c r="M729" s="89"/>
      <c r="N729" s="89" t="s">
        <v>9935</v>
      </c>
      <c r="O729" s="89"/>
      <c r="P729" s="89"/>
      <c r="Q729" s="89"/>
      <c r="R729" s="89"/>
      <c r="S729" s="89"/>
      <c r="T729" s="89"/>
      <c r="U729" s="89"/>
      <c r="V729" s="89"/>
      <c r="W729" s="89" t="s">
        <v>182</v>
      </c>
      <c r="X729" s="89"/>
      <c r="Y729" s="89" t="s">
        <v>10159</v>
      </c>
      <c r="Z729" s="89" t="s">
        <v>12065</v>
      </c>
      <c r="AA729" s="89"/>
      <c r="AB729" s="89"/>
      <c r="AC729" s="89" t="s">
        <v>9752</v>
      </c>
      <c r="AD729" s="89" t="s">
        <v>10005</v>
      </c>
      <c r="AE729" s="89" t="s">
        <v>9754</v>
      </c>
      <c r="AF729" s="89" t="s">
        <v>9755</v>
      </c>
      <c r="AG729" s="91" t="s">
        <v>24101</v>
      </c>
      <c r="AH729" s="92" t="s">
        <v>23622</v>
      </c>
      <c r="AI729" s="92" t="s">
        <v>24619</v>
      </c>
      <c r="AJ729" s="93" t="s">
        <v>21130</v>
      </c>
    </row>
    <row r="730" spans="1:36" x14ac:dyDescent="0.25">
      <c r="A730" s="89">
        <v>148046</v>
      </c>
      <c r="B730" s="89" t="s">
        <v>10132</v>
      </c>
      <c r="C730" s="89" t="s">
        <v>12058</v>
      </c>
      <c r="D730" s="89" t="s">
        <v>12066</v>
      </c>
      <c r="E730" s="90" t="s">
        <v>21728</v>
      </c>
      <c r="F730" s="89">
        <v>1</v>
      </c>
      <c r="G730" s="130" t="s">
        <v>24768</v>
      </c>
      <c r="H730" s="89">
        <v>2011</v>
      </c>
      <c r="I730" s="89"/>
      <c r="J730" s="89"/>
      <c r="K730" s="89"/>
      <c r="L730" s="89"/>
      <c r="M730" s="89"/>
      <c r="N730" s="89" t="s">
        <v>9935</v>
      </c>
      <c r="O730" s="89"/>
      <c r="P730" s="89"/>
      <c r="Q730" s="89"/>
      <c r="R730" s="89"/>
      <c r="S730" s="89"/>
      <c r="T730" s="89"/>
      <c r="U730" s="89"/>
      <c r="V730" s="89"/>
      <c r="W730" s="89" t="s">
        <v>182</v>
      </c>
      <c r="X730" s="89"/>
      <c r="Y730" s="89" t="s">
        <v>10159</v>
      </c>
      <c r="Z730" s="89" t="s">
        <v>12067</v>
      </c>
      <c r="AA730" s="89"/>
      <c r="AB730" s="89"/>
      <c r="AC730" s="89" t="s">
        <v>9752</v>
      </c>
      <c r="AD730" s="89" t="s">
        <v>10005</v>
      </c>
      <c r="AE730" s="89" t="s">
        <v>9754</v>
      </c>
      <c r="AF730" s="89" t="s">
        <v>9755</v>
      </c>
      <c r="AG730" s="91" t="s">
        <v>24102</v>
      </c>
      <c r="AH730" s="92" t="s">
        <v>23699</v>
      </c>
      <c r="AI730" s="92" t="s">
        <v>24619</v>
      </c>
      <c r="AJ730" s="93" t="s">
        <v>21130</v>
      </c>
    </row>
    <row r="731" spans="1:36" x14ac:dyDescent="0.25">
      <c r="A731" s="89">
        <v>148285</v>
      </c>
      <c r="B731" s="89" t="s">
        <v>10158</v>
      </c>
      <c r="C731" s="89" t="s">
        <v>12105</v>
      </c>
      <c r="D731" s="89" t="s">
        <v>80</v>
      </c>
      <c r="E731" s="90" t="s">
        <v>21746</v>
      </c>
      <c r="F731" s="89">
        <v>1</v>
      </c>
      <c r="G731" s="130" t="s">
        <v>24967</v>
      </c>
      <c r="H731" s="89">
        <v>2011</v>
      </c>
      <c r="I731" s="89"/>
      <c r="J731" s="89" t="s">
        <v>9769</v>
      </c>
      <c r="K731" s="89"/>
      <c r="L731" s="89"/>
      <c r="M731" s="89"/>
      <c r="N731" s="89"/>
      <c r="O731" s="89"/>
      <c r="P731" s="89"/>
      <c r="Q731" s="89" t="s">
        <v>1198</v>
      </c>
      <c r="R731" s="89"/>
      <c r="S731" s="89"/>
      <c r="T731" s="89"/>
      <c r="U731" s="89"/>
      <c r="V731" s="89"/>
      <c r="W731" s="89" t="s">
        <v>201</v>
      </c>
      <c r="X731" s="89"/>
      <c r="Y731" s="89" t="s">
        <v>10159</v>
      </c>
      <c r="Z731" s="89" t="s">
        <v>12106</v>
      </c>
      <c r="AA731" s="89"/>
      <c r="AB731" s="89"/>
      <c r="AC731" s="89" t="s">
        <v>9752</v>
      </c>
      <c r="AD731" s="89" t="s">
        <v>9917</v>
      </c>
      <c r="AE731" s="89" t="s">
        <v>9754</v>
      </c>
      <c r="AF731" s="89" t="s">
        <v>9755</v>
      </c>
      <c r="AG731" s="91" t="s">
        <v>24104</v>
      </c>
      <c r="AH731" s="92" t="s">
        <v>23594</v>
      </c>
      <c r="AI731" s="92" t="s">
        <v>24619</v>
      </c>
      <c r="AJ731" s="93" t="s">
        <v>21130</v>
      </c>
    </row>
    <row r="732" spans="1:36" x14ac:dyDescent="0.25">
      <c r="A732" s="89">
        <v>148670</v>
      </c>
      <c r="B732" s="89" t="s">
        <v>9772</v>
      </c>
      <c r="C732" s="89" t="s">
        <v>9773</v>
      </c>
      <c r="D732" s="89" t="s">
        <v>80</v>
      </c>
      <c r="E732" s="90" t="s">
        <v>21930</v>
      </c>
      <c r="F732" s="89">
        <v>1</v>
      </c>
      <c r="G732" s="130" t="s">
        <v>25248</v>
      </c>
      <c r="H732" s="89">
        <v>2011</v>
      </c>
      <c r="I732" s="89" t="s">
        <v>12891</v>
      </c>
      <c r="J732" s="89" t="s">
        <v>10489</v>
      </c>
      <c r="K732" s="89"/>
      <c r="L732" s="89"/>
      <c r="M732" s="89"/>
      <c r="N732" s="89" t="s">
        <v>12892</v>
      </c>
      <c r="O732" s="89"/>
      <c r="P732" s="89"/>
      <c r="Q732" s="89" t="s">
        <v>1164</v>
      </c>
      <c r="R732" s="89"/>
      <c r="S732" s="89" t="s">
        <v>11706</v>
      </c>
      <c r="T732" s="89"/>
      <c r="U732" s="89">
        <v>6</v>
      </c>
      <c r="V732" s="89"/>
      <c r="W732" s="89" t="s">
        <v>249</v>
      </c>
      <c r="X732" s="89"/>
      <c r="Y732" s="89"/>
      <c r="Z732" s="89" t="s">
        <v>12893</v>
      </c>
      <c r="AA732" s="89" t="s">
        <v>12894</v>
      </c>
      <c r="AB732" s="89" t="s">
        <v>10489</v>
      </c>
      <c r="AC732" s="89" t="s">
        <v>12895</v>
      </c>
      <c r="AD732" s="89" t="s">
        <v>9957</v>
      </c>
      <c r="AE732" s="89" t="s">
        <v>9754</v>
      </c>
      <c r="AF732" s="89" t="s">
        <v>9755</v>
      </c>
      <c r="AG732" s="91" t="s">
        <v>24176</v>
      </c>
      <c r="AH732" s="92" t="s">
        <v>23611</v>
      </c>
      <c r="AI732" s="92" t="s">
        <v>24619</v>
      </c>
      <c r="AJ732" s="93" t="s">
        <v>21130</v>
      </c>
    </row>
    <row r="733" spans="1:36" x14ac:dyDescent="0.25">
      <c r="A733" s="89">
        <v>149192</v>
      </c>
      <c r="B733" s="89" t="s">
        <v>10089</v>
      </c>
      <c r="C733" s="89" t="s">
        <v>10090</v>
      </c>
      <c r="D733" s="89" t="s">
        <v>312</v>
      </c>
      <c r="E733" s="90" t="s">
        <v>3249</v>
      </c>
      <c r="F733" s="89">
        <v>3</v>
      </c>
      <c r="G733" s="130" t="s">
        <v>25262</v>
      </c>
      <c r="H733" s="89">
        <v>2011</v>
      </c>
      <c r="I733" s="89"/>
      <c r="J733" s="89"/>
      <c r="K733" s="89"/>
      <c r="L733" s="89"/>
      <c r="M733" s="89"/>
      <c r="N733" s="89"/>
      <c r="O733" s="89"/>
      <c r="P733" s="89"/>
      <c r="Q733" s="89"/>
      <c r="R733" s="89"/>
      <c r="S733" s="89"/>
      <c r="T733" s="89"/>
      <c r="U733" s="89"/>
      <c r="V733" s="89"/>
      <c r="W733" s="89" t="s">
        <v>201</v>
      </c>
      <c r="X733" s="89"/>
      <c r="Y733" s="89"/>
      <c r="Z733" s="89" t="s">
        <v>12993</v>
      </c>
      <c r="AA733" s="89" t="s">
        <v>12994</v>
      </c>
      <c r="AB733" s="89" t="s">
        <v>12995</v>
      </c>
      <c r="AC733" s="89" t="s">
        <v>9752</v>
      </c>
      <c r="AD733" s="89" t="s">
        <v>10001</v>
      </c>
      <c r="AE733" s="89" t="s">
        <v>9754</v>
      </c>
      <c r="AF733" s="89" t="s">
        <v>9755</v>
      </c>
      <c r="AG733" s="91" t="s">
        <v>24178</v>
      </c>
      <c r="AH733" s="92" t="s">
        <v>23732</v>
      </c>
      <c r="AI733" s="92" t="s">
        <v>24619</v>
      </c>
      <c r="AJ733" s="93" t="s">
        <v>21130</v>
      </c>
    </row>
    <row r="734" spans="1:36" x14ac:dyDescent="0.25">
      <c r="A734" s="89">
        <v>150853</v>
      </c>
      <c r="B734" s="89" t="s">
        <v>9745</v>
      </c>
      <c r="C734" s="89" t="s">
        <v>9746</v>
      </c>
      <c r="D734" s="89" t="s">
        <v>80</v>
      </c>
      <c r="E734" s="90" t="s">
        <v>22312</v>
      </c>
      <c r="F734" s="89">
        <v>3</v>
      </c>
      <c r="G734" s="130" t="s">
        <v>25520</v>
      </c>
      <c r="H734" s="89">
        <v>2011</v>
      </c>
      <c r="I734" s="89" t="s">
        <v>14455</v>
      </c>
      <c r="J734" s="89" t="s">
        <v>9769</v>
      </c>
      <c r="K734" s="89"/>
      <c r="L734" s="89"/>
      <c r="M734" s="89"/>
      <c r="N734" s="89" t="s">
        <v>14456</v>
      </c>
      <c r="O734" s="89"/>
      <c r="P734" s="89"/>
      <c r="Q734" s="89" t="s">
        <v>669</v>
      </c>
      <c r="R734" s="89"/>
      <c r="S734" s="89" t="s">
        <v>14457</v>
      </c>
      <c r="T734" s="89"/>
      <c r="U734" s="89">
        <v>19</v>
      </c>
      <c r="V734" s="89"/>
      <c r="W734" s="89" t="s">
        <v>407</v>
      </c>
      <c r="X734" s="89"/>
      <c r="Y734" s="89"/>
      <c r="Z734" s="89" t="s">
        <v>14458</v>
      </c>
      <c r="AA734" s="89"/>
      <c r="AB734" s="89"/>
      <c r="AC734" s="89" t="s">
        <v>9752</v>
      </c>
      <c r="AD734" s="89" t="s">
        <v>9976</v>
      </c>
      <c r="AE734" s="89" t="s">
        <v>9754</v>
      </c>
      <c r="AF734" s="89" t="s">
        <v>9755</v>
      </c>
      <c r="AG734" s="91" t="s">
        <v>24298</v>
      </c>
      <c r="AH734" s="92" t="s">
        <v>86</v>
      </c>
      <c r="AI734" s="92" t="s">
        <v>24619</v>
      </c>
      <c r="AJ734" s="93" t="s">
        <v>21130</v>
      </c>
    </row>
    <row r="735" spans="1:36" x14ac:dyDescent="0.25">
      <c r="A735" s="89">
        <v>150856</v>
      </c>
      <c r="B735" s="89" t="s">
        <v>9745</v>
      </c>
      <c r="C735" s="89" t="s">
        <v>9746</v>
      </c>
      <c r="D735" s="89" t="s">
        <v>80</v>
      </c>
      <c r="E735" s="90" t="s">
        <v>22314</v>
      </c>
      <c r="F735" s="89">
        <v>2</v>
      </c>
      <c r="G735" s="130" t="s">
        <v>25521</v>
      </c>
      <c r="H735" s="89">
        <v>2011</v>
      </c>
      <c r="I735" s="89" t="s">
        <v>14455</v>
      </c>
      <c r="J735" s="89" t="s">
        <v>9769</v>
      </c>
      <c r="K735" s="89"/>
      <c r="L735" s="89"/>
      <c r="M735" s="89"/>
      <c r="N735" s="89" t="s">
        <v>14456</v>
      </c>
      <c r="O735" s="89"/>
      <c r="P735" s="89"/>
      <c r="Q735" s="89" t="s">
        <v>669</v>
      </c>
      <c r="R735" s="89"/>
      <c r="S735" s="89" t="s">
        <v>14460</v>
      </c>
      <c r="T735" s="89"/>
      <c r="U735" s="89">
        <v>18</v>
      </c>
      <c r="V735" s="89"/>
      <c r="W735" s="89" t="s">
        <v>407</v>
      </c>
      <c r="X735" s="89"/>
      <c r="Y735" s="89"/>
      <c r="Z735" s="89" t="s">
        <v>14461</v>
      </c>
      <c r="AA735" s="89"/>
      <c r="AB735" s="89"/>
      <c r="AC735" s="89" t="s">
        <v>9752</v>
      </c>
      <c r="AD735" s="89" t="s">
        <v>9976</v>
      </c>
      <c r="AE735" s="89" t="s">
        <v>9754</v>
      </c>
      <c r="AF735" s="89" t="s">
        <v>9755</v>
      </c>
      <c r="AG735" s="91" t="s">
        <v>24299</v>
      </c>
      <c r="AH735" s="92" t="s">
        <v>86</v>
      </c>
      <c r="AI735" s="92" t="s">
        <v>24619</v>
      </c>
      <c r="AJ735" s="93" t="s">
        <v>21130</v>
      </c>
    </row>
    <row r="736" spans="1:36" x14ac:dyDescent="0.25">
      <c r="A736" s="89">
        <v>159477</v>
      </c>
      <c r="B736" s="89" t="s">
        <v>10089</v>
      </c>
      <c r="C736" s="89" t="s">
        <v>10693</v>
      </c>
      <c r="D736" s="89" t="s">
        <v>80</v>
      </c>
      <c r="E736" s="90" t="s">
        <v>4241</v>
      </c>
      <c r="F736" s="89">
        <v>2</v>
      </c>
      <c r="G736" s="130" t="s">
        <v>25631</v>
      </c>
      <c r="H736" s="89">
        <v>2011</v>
      </c>
      <c r="I736" s="89"/>
      <c r="J736" s="89"/>
      <c r="K736" s="89"/>
      <c r="L736" s="89"/>
      <c r="M736" s="89"/>
      <c r="N736" s="89"/>
      <c r="O736" s="89"/>
      <c r="P736" s="89"/>
      <c r="Q736" s="89"/>
      <c r="R736" s="89"/>
      <c r="S736" s="89"/>
      <c r="T736" s="89"/>
      <c r="U736" s="89"/>
      <c r="V736" s="89"/>
      <c r="W736" s="89" t="s">
        <v>201</v>
      </c>
      <c r="X736" s="89"/>
      <c r="Y736" s="89"/>
      <c r="Z736" s="89" t="s">
        <v>15167</v>
      </c>
      <c r="AA736" s="89" t="s">
        <v>15168</v>
      </c>
      <c r="AB736" s="89" t="s">
        <v>9769</v>
      </c>
      <c r="AC736" s="89" t="s">
        <v>9752</v>
      </c>
      <c r="AD736" s="89" t="s">
        <v>9840</v>
      </c>
      <c r="AE736" s="89" t="s">
        <v>9754</v>
      </c>
      <c r="AF736" s="89" t="s">
        <v>9755</v>
      </c>
      <c r="AG736" s="91" t="s">
        <v>24337</v>
      </c>
      <c r="AH736" s="92" t="s">
        <v>23610</v>
      </c>
      <c r="AI736" s="92" t="s">
        <v>24619</v>
      </c>
      <c r="AJ736" s="93" t="s">
        <v>21130</v>
      </c>
    </row>
    <row r="737" spans="1:36" x14ac:dyDescent="0.25">
      <c r="A737" s="89">
        <v>159478</v>
      </c>
      <c r="B737" s="89" t="s">
        <v>10089</v>
      </c>
      <c r="C737" s="89" t="s">
        <v>10693</v>
      </c>
      <c r="D737" s="89" t="s">
        <v>80</v>
      </c>
      <c r="E737" s="90" t="s">
        <v>4241</v>
      </c>
      <c r="F737" s="89">
        <v>1</v>
      </c>
      <c r="G737" s="130" t="s">
        <v>24850</v>
      </c>
      <c r="H737" s="89">
        <v>2011</v>
      </c>
      <c r="I737" s="89" t="s">
        <v>4241</v>
      </c>
      <c r="J737" s="89" t="s">
        <v>9769</v>
      </c>
      <c r="K737" s="89"/>
      <c r="L737" s="89"/>
      <c r="M737" s="89"/>
      <c r="N737" s="89" t="s">
        <v>4242</v>
      </c>
      <c r="O737" s="89"/>
      <c r="P737" s="89"/>
      <c r="Q737" s="89" t="s">
        <v>4244</v>
      </c>
      <c r="R737" s="89"/>
      <c r="S737" s="89"/>
      <c r="T737" s="89"/>
      <c r="U737" s="89"/>
      <c r="V737" s="89"/>
      <c r="W737" s="89" t="s">
        <v>201</v>
      </c>
      <c r="X737" s="89"/>
      <c r="Y737" s="89"/>
      <c r="Z737" s="89" t="s">
        <v>15167</v>
      </c>
      <c r="AA737" s="89" t="s">
        <v>13601</v>
      </c>
      <c r="AB737" s="89" t="s">
        <v>9769</v>
      </c>
      <c r="AC737" s="89" t="s">
        <v>9752</v>
      </c>
      <c r="AD737" s="89" t="s">
        <v>9840</v>
      </c>
      <c r="AE737" s="89" t="s">
        <v>9754</v>
      </c>
      <c r="AF737" s="89" t="s">
        <v>9755</v>
      </c>
      <c r="AG737" s="91" t="s">
        <v>24351</v>
      </c>
      <c r="AH737" s="92" t="s">
        <v>23610</v>
      </c>
      <c r="AI737" s="92" t="s">
        <v>24619</v>
      </c>
      <c r="AJ737" s="93" t="s">
        <v>21130</v>
      </c>
    </row>
    <row r="738" spans="1:36" x14ac:dyDescent="0.25">
      <c r="A738" s="89">
        <v>159511</v>
      </c>
      <c r="B738" s="89" t="s">
        <v>9772</v>
      </c>
      <c r="C738" s="89" t="s">
        <v>9773</v>
      </c>
      <c r="D738" s="89" t="s">
        <v>336</v>
      </c>
      <c r="E738" s="90" t="s">
        <v>15553</v>
      </c>
      <c r="F738" s="89">
        <v>2</v>
      </c>
      <c r="G738" s="130" t="s">
        <v>25704</v>
      </c>
      <c r="H738" s="89">
        <v>2011</v>
      </c>
      <c r="I738" s="89" t="s">
        <v>4241</v>
      </c>
      <c r="J738" s="89" t="s">
        <v>9769</v>
      </c>
      <c r="K738" s="89"/>
      <c r="L738" s="89"/>
      <c r="M738" s="89"/>
      <c r="N738" s="89" t="s">
        <v>4242</v>
      </c>
      <c r="O738" s="89"/>
      <c r="P738" s="89"/>
      <c r="Q738" s="89" t="s">
        <v>4244</v>
      </c>
      <c r="R738" s="89"/>
      <c r="S738" s="89" t="s">
        <v>6154</v>
      </c>
      <c r="T738" s="89"/>
      <c r="U738" s="89">
        <v>5</v>
      </c>
      <c r="V738" s="89"/>
      <c r="W738" s="89" t="s">
        <v>201</v>
      </c>
      <c r="X738" s="89"/>
      <c r="Y738" s="89"/>
      <c r="Z738" s="89" t="s">
        <v>15553</v>
      </c>
      <c r="AA738" s="89" t="s">
        <v>13601</v>
      </c>
      <c r="AB738" s="89" t="s">
        <v>9769</v>
      </c>
      <c r="AC738" s="89" t="s">
        <v>15554</v>
      </c>
      <c r="AD738" s="89" t="s">
        <v>9840</v>
      </c>
      <c r="AE738" s="89" t="s">
        <v>9754</v>
      </c>
      <c r="AF738" s="89" t="s">
        <v>9755</v>
      </c>
      <c r="AG738" s="91" t="s">
        <v>24352</v>
      </c>
      <c r="AH738" s="92" t="s">
        <v>23610</v>
      </c>
      <c r="AI738" s="92" t="s">
        <v>24619</v>
      </c>
      <c r="AJ738" s="93" t="s">
        <v>21130</v>
      </c>
    </row>
    <row r="739" spans="1:36" x14ac:dyDescent="0.25">
      <c r="A739" s="89">
        <v>160883</v>
      </c>
      <c r="B739" s="89" t="s">
        <v>9745</v>
      </c>
      <c r="C739" s="89" t="s">
        <v>10093</v>
      </c>
      <c r="D739" s="89" t="s">
        <v>1025</v>
      </c>
      <c r="E739" s="90" t="s">
        <v>22559</v>
      </c>
      <c r="F739" s="89">
        <v>1</v>
      </c>
      <c r="G739" s="130" t="s">
        <v>25706</v>
      </c>
      <c r="H739" s="89">
        <v>2011</v>
      </c>
      <c r="I739" s="89" t="s">
        <v>15579</v>
      </c>
      <c r="J739" s="89" t="s">
        <v>9906</v>
      </c>
      <c r="K739" s="89"/>
      <c r="L739" s="89"/>
      <c r="M739" s="89"/>
      <c r="N739" s="89" t="s">
        <v>15580</v>
      </c>
      <c r="O739" s="89"/>
      <c r="P739" s="89"/>
      <c r="Q739" s="89" t="s">
        <v>2874</v>
      </c>
      <c r="R739" s="89"/>
      <c r="S739" s="89" t="s">
        <v>1880</v>
      </c>
      <c r="T739" s="89"/>
      <c r="U739" s="89">
        <v>4</v>
      </c>
      <c r="V739" s="89">
        <v>210</v>
      </c>
      <c r="W739" s="89" t="s">
        <v>201</v>
      </c>
      <c r="X739" s="89"/>
      <c r="Y739" s="89"/>
      <c r="Z739" s="89" t="s">
        <v>15581</v>
      </c>
      <c r="AA739" s="89"/>
      <c r="AB739" s="89"/>
      <c r="AC739" s="89" t="s">
        <v>9752</v>
      </c>
      <c r="AD739" s="89" t="s">
        <v>10456</v>
      </c>
      <c r="AE739" s="89" t="s">
        <v>9754</v>
      </c>
      <c r="AF739" s="89" t="s">
        <v>9755</v>
      </c>
      <c r="AG739" s="91" t="s">
        <v>24353</v>
      </c>
      <c r="AH739" s="92" t="s">
        <v>86</v>
      </c>
      <c r="AI739" s="92" t="s">
        <v>24619</v>
      </c>
      <c r="AJ739" s="93" t="s">
        <v>21130</v>
      </c>
    </row>
    <row r="740" spans="1:36" x14ac:dyDescent="0.25">
      <c r="A740" s="89">
        <v>166611</v>
      </c>
      <c r="B740" s="89" t="s">
        <v>10585</v>
      </c>
      <c r="C740" s="89" t="s">
        <v>10586</v>
      </c>
      <c r="D740" s="89" t="s">
        <v>336</v>
      </c>
      <c r="E740" s="90" t="s">
        <v>16234</v>
      </c>
      <c r="F740" s="89">
        <v>6</v>
      </c>
      <c r="G740" s="130" t="s">
        <v>25803</v>
      </c>
      <c r="H740" s="89">
        <v>2011</v>
      </c>
      <c r="I740" s="89" t="s">
        <v>16231</v>
      </c>
      <c r="J740" s="89" t="s">
        <v>12126</v>
      </c>
      <c r="K740" s="89"/>
      <c r="L740" s="89"/>
      <c r="M740" s="89" t="s">
        <v>13997</v>
      </c>
      <c r="N740" s="89" t="s">
        <v>13998</v>
      </c>
      <c r="O740" s="89"/>
      <c r="P740" s="89"/>
      <c r="Q740" s="89" t="s">
        <v>16232</v>
      </c>
      <c r="R740" s="89"/>
      <c r="S740" s="89" t="s">
        <v>16235</v>
      </c>
      <c r="T740" s="89"/>
      <c r="U740" s="89">
        <v>36</v>
      </c>
      <c r="V740" s="89">
        <v>750</v>
      </c>
      <c r="W740" s="89" t="s">
        <v>27</v>
      </c>
      <c r="X740" s="89"/>
      <c r="Y740" s="89"/>
      <c r="Z740" s="89" t="s">
        <v>16234</v>
      </c>
      <c r="AA740" s="89"/>
      <c r="AB740" s="89"/>
      <c r="AC740" s="89" t="s">
        <v>9752</v>
      </c>
      <c r="AD740" s="89" t="s">
        <v>9979</v>
      </c>
      <c r="AE740" s="89" t="s">
        <v>9754</v>
      </c>
      <c r="AF740" s="89" t="s">
        <v>9755</v>
      </c>
      <c r="AG740" s="91" t="s">
        <v>24393</v>
      </c>
      <c r="AH740" s="92" t="s">
        <v>10159</v>
      </c>
      <c r="AI740" s="92" t="s">
        <v>24619</v>
      </c>
      <c r="AJ740" s="93" t="s">
        <v>21130</v>
      </c>
    </row>
    <row r="741" spans="1:36" x14ac:dyDescent="0.25">
      <c r="A741" s="89">
        <v>166624</v>
      </c>
      <c r="B741" s="89" t="s">
        <v>10585</v>
      </c>
      <c r="C741" s="89" t="s">
        <v>10586</v>
      </c>
      <c r="D741" s="89" t="s">
        <v>80</v>
      </c>
      <c r="E741" s="90" t="s">
        <v>22296</v>
      </c>
      <c r="F741" s="89">
        <v>5</v>
      </c>
      <c r="G741" s="130" t="s">
        <v>25804</v>
      </c>
      <c r="H741" s="89">
        <v>2011</v>
      </c>
      <c r="I741" s="89" t="s">
        <v>16241</v>
      </c>
      <c r="J741" s="89" t="s">
        <v>9776</v>
      </c>
      <c r="K741" s="89"/>
      <c r="L741" s="89"/>
      <c r="M741" s="89"/>
      <c r="N741" s="89" t="s">
        <v>16242</v>
      </c>
      <c r="O741" s="89"/>
      <c r="P741" s="89"/>
      <c r="Q741" s="89" t="s">
        <v>14007</v>
      </c>
      <c r="R741" s="89"/>
      <c r="S741" s="89" t="s">
        <v>14008</v>
      </c>
      <c r="T741" s="89"/>
      <c r="U741" s="89">
        <v>11</v>
      </c>
      <c r="V741" s="89">
        <v>200</v>
      </c>
      <c r="W741" s="89" t="s">
        <v>1273</v>
      </c>
      <c r="X741" s="89"/>
      <c r="Y741" s="89"/>
      <c r="Z741" s="89" t="s">
        <v>16243</v>
      </c>
      <c r="AA741" s="89"/>
      <c r="AB741" s="89"/>
      <c r="AC741" s="89" t="s">
        <v>9752</v>
      </c>
      <c r="AD741" s="89" t="s">
        <v>9979</v>
      </c>
      <c r="AE741" s="89" t="s">
        <v>9754</v>
      </c>
      <c r="AF741" s="89" t="s">
        <v>9755</v>
      </c>
      <c r="AG741" s="91" t="s">
        <v>24394</v>
      </c>
      <c r="AH741" s="92" t="s">
        <v>10159</v>
      </c>
      <c r="AI741" s="92" t="s">
        <v>24619</v>
      </c>
      <c r="AJ741" s="93" t="s">
        <v>21130</v>
      </c>
    </row>
    <row r="742" spans="1:36" x14ac:dyDescent="0.25">
      <c r="A742" s="89">
        <v>166625</v>
      </c>
      <c r="B742" s="89" t="s">
        <v>10585</v>
      </c>
      <c r="C742" s="89" t="s">
        <v>10586</v>
      </c>
      <c r="D742" s="89" t="s">
        <v>80</v>
      </c>
      <c r="E742" s="90" t="s">
        <v>22732</v>
      </c>
      <c r="F742" s="89">
        <v>3</v>
      </c>
      <c r="G742" s="130" t="s">
        <v>25805</v>
      </c>
      <c r="H742" s="89">
        <v>2011</v>
      </c>
      <c r="I742" s="89" t="s">
        <v>16241</v>
      </c>
      <c r="J742" s="89" t="s">
        <v>9776</v>
      </c>
      <c r="K742" s="89"/>
      <c r="L742" s="89"/>
      <c r="M742" s="89"/>
      <c r="N742" s="89" t="s">
        <v>16242</v>
      </c>
      <c r="O742" s="89"/>
      <c r="P742" s="89"/>
      <c r="Q742" s="89" t="s">
        <v>16244</v>
      </c>
      <c r="R742" s="89"/>
      <c r="S742" s="89" t="s">
        <v>14011</v>
      </c>
      <c r="T742" s="89"/>
      <c r="U742" s="89">
        <v>19</v>
      </c>
      <c r="V742" s="89"/>
      <c r="W742" s="89" t="s">
        <v>1273</v>
      </c>
      <c r="X742" s="89"/>
      <c r="Y742" s="89"/>
      <c r="Z742" s="89" t="s">
        <v>14012</v>
      </c>
      <c r="AA742" s="89"/>
      <c r="AB742" s="89"/>
      <c r="AC742" s="89" t="s">
        <v>9752</v>
      </c>
      <c r="AD742" s="89" t="s">
        <v>9979</v>
      </c>
      <c r="AE742" s="89" t="s">
        <v>9754</v>
      </c>
      <c r="AF742" s="89" t="s">
        <v>9755</v>
      </c>
      <c r="AG742" s="91" t="s">
        <v>24395</v>
      </c>
      <c r="AH742" s="92" t="s">
        <v>10159</v>
      </c>
      <c r="AI742" s="92" t="s">
        <v>24619</v>
      </c>
      <c r="AJ742" s="93" t="s">
        <v>21130</v>
      </c>
    </row>
    <row r="743" spans="1:36" x14ac:dyDescent="0.25">
      <c r="A743" s="89">
        <v>492945</v>
      </c>
      <c r="B743" s="89" t="s">
        <v>9772</v>
      </c>
      <c r="C743" s="89" t="s">
        <v>9773</v>
      </c>
      <c r="D743" s="89" t="s">
        <v>80</v>
      </c>
      <c r="E743" s="90" t="s">
        <v>22019</v>
      </c>
      <c r="F743" s="89">
        <v>1</v>
      </c>
      <c r="G743" s="130" t="s">
        <v>24742</v>
      </c>
      <c r="H743" s="89">
        <v>2011</v>
      </c>
      <c r="I743" s="89" t="s">
        <v>9037</v>
      </c>
      <c r="J743" s="89" t="s">
        <v>10114</v>
      </c>
      <c r="K743" s="89"/>
      <c r="L743" s="89"/>
      <c r="M743" s="89" t="s">
        <v>9038</v>
      </c>
      <c r="N743" s="89" t="s">
        <v>9935</v>
      </c>
      <c r="O743" s="89"/>
      <c r="P743" s="89"/>
      <c r="Q743" s="89" t="s">
        <v>8538</v>
      </c>
      <c r="R743" s="89"/>
      <c r="S743" s="100">
        <v>42684</v>
      </c>
      <c r="T743" s="89"/>
      <c r="U743" s="89">
        <v>2</v>
      </c>
      <c r="V743" s="89"/>
      <c r="W743" s="89" t="s">
        <v>201</v>
      </c>
      <c r="X743" s="89"/>
      <c r="Y743" s="89"/>
      <c r="Z743" s="89" t="s">
        <v>13279</v>
      </c>
      <c r="AA743" s="89" t="s">
        <v>13280</v>
      </c>
      <c r="AB743" s="89" t="s">
        <v>10114</v>
      </c>
      <c r="AC743" s="89" t="s">
        <v>9752</v>
      </c>
      <c r="AD743" s="89" t="s">
        <v>10046</v>
      </c>
      <c r="AE743" s="89" t="s">
        <v>9754</v>
      </c>
      <c r="AF743" s="89" t="s">
        <v>9755</v>
      </c>
      <c r="AG743" s="91" t="s">
        <v>24202</v>
      </c>
      <c r="AH743" s="92" t="s">
        <v>23745</v>
      </c>
      <c r="AI743" s="92" t="s">
        <v>24619</v>
      </c>
      <c r="AJ743" s="93" t="s">
        <v>21130</v>
      </c>
    </row>
    <row r="744" spans="1:36" x14ac:dyDescent="0.25">
      <c r="A744" s="89">
        <v>492948</v>
      </c>
      <c r="B744" s="89" t="s">
        <v>9772</v>
      </c>
      <c r="C744" s="89" t="s">
        <v>9773</v>
      </c>
      <c r="D744" s="89" t="s">
        <v>336</v>
      </c>
      <c r="E744" s="90" t="s">
        <v>13281</v>
      </c>
      <c r="F744" s="89">
        <v>1</v>
      </c>
      <c r="G744" s="130" t="s">
        <v>24742</v>
      </c>
      <c r="H744" s="89">
        <v>2011</v>
      </c>
      <c r="I744" s="89" t="s">
        <v>13282</v>
      </c>
      <c r="J744" s="89" t="s">
        <v>13283</v>
      </c>
      <c r="K744" s="89"/>
      <c r="L744" s="89"/>
      <c r="M744" s="89"/>
      <c r="N744" s="89" t="s">
        <v>13284</v>
      </c>
      <c r="O744" s="89"/>
      <c r="P744" s="89"/>
      <c r="Q744" s="89" t="s">
        <v>13285</v>
      </c>
      <c r="R744" s="89"/>
      <c r="S744" s="89" t="s">
        <v>10545</v>
      </c>
      <c r="T744" s="89"/>
      <c r="U744" s="89">
        <v>5</v>
      </c>
      <c r="V744" s="89"/>
      <c r="W744" s="89" t="s">
        <v>201</v>
      </c>
      <c r="X744" s="89"/>
      <c r="Y744" s="89"/>
      <c r="Z744" s="89" t="s">
        <v>13281</v>
      </c>
      <c r="AA744" s="89" t="s">
        <v>13286</v>
      </c>
      <c r="AB744" s="89" t="s">
        <v>13287</v>
      </c>
      <c r="AC744" s="89" t="s">
        <v>9752</v>
      </c>
      <c r="AD744" s="89" t="s">
        <v>10046</v>
      </c>
      <c r="AE744" s="89" t="s">
        <v>9754</v>
      </c>
      <c r="AF744" s="89" t="s">
        <v>9755</v>
      </c>
      <c r="AG744" s="91" t="s">
        <v>24203</v>
      </c>
      <c r="AH744" s="92" t="s">
        <v>86</v>
      </c>
      <c r="AI744" s="92" t="s">
        <v>24619</v>
      </c>
      <c r="AJ744" s="93" t="s">
        <v>21130</v>
      </c>
    </row>
    <row r="745" spans="1:36" x14ac:dyDescent="0.25">
      <c r="A745" s="89">
        <v>148229</v>
      </c>
      <c r="B745" s="89" t="s">
        <v>9745</v>
      </c>
      <c r="C745" s="89" t="s">
        <v>10093</v>
      </c>
      <c r="D745" s="89" t="s">
        <v>80</v>
      </c>
      <c r="E745" s="90" t="s">
        <v>21742</v>
      </c>
      <c r="F745" s="89">
        <v>1</v>
      </c>
      <c r="G745" s="130" t="s">
        <v>25106</v>
      </c>
      <c r="H745" s="89">
        <v>2012</v>
      </c>
      <c r="I745" s="89" t="s">
        <v>12095</v>
      </c>
      <c r="J745" s="89" t="s">
        <v>10489</v>
      </c>
      <c r="K745" s="89"/>
      <c r="L745" s="89"/>
      <c r="M745" s="89"/>
      <c r="N745" s="89" t="s">
        <v>12096</v>
      </c>
      <c r="O745" s="89"/>
      <c r="P745" s="89"/>
      <c r="Q745" s="89" t="s">
        <v>1164</v>
      </c>
      <c r="R745" s="89"/>
      <c r="S745" s="89" t="s">
        <v>3493</v>
      </c>
      <c r="T745" s="89"/>
      <c r="U745" s="89">
        <v>13</v>
      </c>
      <c r="V745" s="89"/>
      <c r="W745" s="89" t="s">
        <v>201</v>
      </c>
      <c r="X745" s="89"/>
      <c r="Y745" s="89"/>
      <c r="Z745" s="89" t="s">
        <v>12097</v>
      </c>
      <c r="AA745" s="89"/>
      <c r="AB745" s="89"/>
      <c r="AC745" s="89" t="s">
        <v>9752</v>
      </c>
      <c r="AD745" s="89" t="s">
        <v>9831</v>
      </c>
      <c r="AE745" s="89" t="s">
        <v>9754</v>
      </c>
      <c r="AF745" s="89" t="s">
        <v>9755</v>
      </c>
      <c r="AG745" s="91" t="s">
        <v>24103</v>
      </c>
      <c r="AH745" s="92" t="s">
        <v>10159</v>
      </c>
      <c r="AI745" s="92" t="s">
        <v>24619</v>
      </c>
      <c r="AJ745" s="93" t="s">
        <v>21130</v>
      </c>
    </row>
    <row r="746" spans="1:36" x14ac:dyDescent="0.25">
      <c r="A746" s="89">
        <v>149684</v>
      </c>
      <c r="B746" s="89" t="s">
        <v>9756</v>
      </c>
      <c r="C746" s="89" t="s">
        <v>10048</v>
      </c>
      <c r="D746" s="89" t="s">
        <v>80</v>
      </c>
      <c r="E746" s="90" t="s">
        <v>9694</v>
      </c>
      <c r="F746" s="89">
        <v>1</v>
      </c>
      <c r="G746" s="130" t="s">
        <v>24712</v>
      </c>
      <c r="H746" s="89">
        <v>2012</v>
      </c>
      <c r="I746" s="89" t="s">
        <v>5178</v>
      </c>
      <c r="J746" s="89"/>
      <c r="K746" s="89">
        <v>2012</v>
      </c>
      <c r="L746" s="100">
        <v>42401</v>
      </c>
      <c r="M746" s="89" t="s">
        <v>5176</v>
      </c>
      <c r="N746" s="89"/>
      <c r="O746" s="89"/>
      <c r="P746" s="89"/>
      <c r="Q746" s="89"/>
      <c r="R746" s="89"/>
      <c r="S746" s="89" t="s">
        <v>9695</v>
      </c>
      <c r="T746" s="89"/>
      <c r="U746" s="89">
        <v>5</v>
      </c>
      <c r="V746" s="89"/>
      <c r="W746" s="89" t="s">
        <v>201</v>
      </c>
      <c r="X746" s="89"/>
      <c r="Y746" s="89"/>
      <c r="Z746" s="89" t="s">
        <v>13866</v>
      </c>
      <c r="AA746" s="89"/>
      <c r="AB746" s="89"/>
      <c r="AC746" s="89" t="s">
        <v>9752</v>
      </c>
      <c r="AD746" s="89" t="s">
        <v>9957</v>
      </c>
      <c r="AE746" s="89" t="s">
        <v>9754</v>
      </c>
      <c r="AF746" s="89" t="s">
        <v>9755</v>
      </c>
      <c r="AG746" s="91" t="s">
        <v>24273</v>
      </c>
      <c r="AH746" s="92" t="s">
        <v>23660</v>
      </c>
      <c r="AI746" s="92" t="s">
        <v>24619</v>
      </c>
      <c r="AJ746" s="93" t="s">
        <v>21130</v>
      </c>
    </row>
    <row r="747" spans="1:36" x14ac:dyDescent="0.25">
      <c r="A747" s="89">
        <v>159376</v>
      </c>
      <c r="B747" s="89" t="s">
        <v>9745</v>
      </c>
      <c r="C747" s="89" t="s">
        <v>9746</v>
      </c>
      <c r="D747" s="89" t="s">
        <v>80</v>
      </c>
      <c r="E747" s="90" t="s">
        <v>22461</v>
      </c>
      <c r="F747" s="89">
        <v>1</v>
      </c>
      <c r="G747" s="130" t="s">
        <v>24684</v>
      </c>
      <c r="H747" s="89">
        <v>2012</v>
      </c>
      <c r="I747" s="89" t="s">
        <v>9569</v>
      </c>
      <c r="J747" s="89" t="s">
        <v>9769</v>
      </c>
      <c r="K747" s="89"/>
      <c r="L747" s="89"/>
      <c r="M747" s="89"/>
      <c r="N747" s="89" t="s">
        <v>9570</v>
      </c>
      <c r="O747" s="89"/>
      <c r="P747" s="89"/>
      <c r="Q747" s="89" t="s">
        <v>15142</v>
      </c>
      <c r="R747" s="89"/>
      <c r="S747" s="89" t="s">
        <v>15143</v>
      </c>
      <c r="T747" s="89"/>
      <c r="U747" s="89">
        <v>16</v>
      </c>
      <c r="V747" s="89">
        <v>300</v>
      </c>
      <c r="W747" s="89" t="s">
        <v>182</v>
      </c>
      <c r="X747" s="89"/>
      <c r="Y747" s="89"/>
      <c r="Z747" s="89" t="s">
        <v>15144</v>
      </c>
      <c r="AA747" s="89"/>
      <c r="AB747" s="89"/>
      <c r="AC747" s="89" t="s">
        <v>9752</v>
      </c>
      <c r="AD747" s="89" t="s">
        <v>10005</v>
      </c>
      <c r="AE747" s="89" t="s">
        <v>9754</v>
      </c>
      <c r="AF747" s="89" t="s">
        <v>9755</v>
      </c>
      <c r="AG747" s="91" t="s">
        <v>24336</v>
      </c>
      <c r="AH747" s="92" t="s">
        <v>23610</v>
      </c>
      <c r="AI747" s="92" t="s">
        <v>24619</v>
      </c>
      <c r="AJ747" s="93" t="s">
        <v>21130</v>
      </c>
    </row>
    <row r="748" spans="1:36" x14ac:dyDescent="0.25">
      <c r="A748" s="89">
        <v>164404</v>
      </c>
      <c r="B748" s="89" t="s">
        <v>9767</v>
      </c>
      <c r="C748" s="89" t="s">
        <v>9768</v>
      </c>
      <c r="D748" s="89" t="s">
        <v>80</v>
      </c>
      <c r="E748" s="90" t="s">
        <v>22583</v>
      </c>
      <c r="F748" s="89">
        <v>3</v>
      </c>
      <c r="G748" s="130" t="s">
        <v>25720</v>
      </c>
      <c r="H748" s="89">
        <v>2012</v>
      </c>
      <c r="I748" s="89"/>
      <c r="J748" s="89" t="s">
        <v>9769</v>
      </c>
      <c r="K748" s="89"/>
      <c r="L748" s="89"/>
      <c r="M748" s="89"/>
      <c r="N748" s="89" t="s">
        <v>15646</v>
      </c>
      <c r="O748" s="89"/>
      <c r="P748" s="89"/>
      <c r="Q748" s="89" t="s">
        <v>15647</v>
      </c>
      <c r="R748" s="89"/>
      <c r="S748" s="89"/>
      <c r="T748" s="89"/>
      <c r="U748" s="89">
        <v>103</v>
      </c>
      <c r="V748" s="89">
        <v>600</v>
      </c>
      <c r="W748" s="89" t="s">
        <v>201</v>
      </c>
      <c r="X748" s="89"/>
      <c r="Y748" s="89"/>
      <c r="Z748" s="89" t="s">
        <v>15648</v>
      </c>
      <c r="AA748" s="89"/>
      <c r="AB748" s="89"/>
      <c r="AC748" s="89" t="s">
        <v>9752</v>
      </c>
      <c r="AD748" s="89" t="s">
        <v>9917</v>
      </c>
      <c r="AE748" s="89" t="s">
        <v>9754</v>
      </c>
      <c r="AF748" s="89" t="s">
        <v>9755</v>
      </c>
      <c r="AG748" s="91" t="s">
        <v>24356</v>
      </c>
      <c r="AH748" s="92" t="s">
        <v>23610</v>
      </c>
      <c r="AI748" s="92" t="s">
        <v>24619</v>
      </c>
      <c r="AJ748" s="93" t="s">
        <v>21130</v>
      </c>
    </row>
    <row r="749" spans="1:36" x14ac:dyDescent="0.25">
      <c r="A749" s="89">
        <v>164637</v>
      </c>
      <c r="B749" s="89" t="s">
        <v>9767</v>
      </c>
      <c r="C749" s="89" t="s">
        <v>9768</v>
      </c>
      <c r="D749" s="89" t="s">
        <v>80</v>
      </c>
      <c r="E749" s="90" t="s">
        <v>22589</v>
      </c>
      <c r="F749" s="89">
        <v>3</v>
      </c>
      <c r="G749" s="130" t="s">
        <v>25725</v>
      </c>
      <c r="H749" s="89">
        <v>2012</v>
      </c>
      <c r="I749" s="89"/>
      <c r="J749" s="89" t="s">
        <v>9769</v>
      </c>
      <c r="K749" s="89"/>
      <c r="L749" s="89"/>
      <c r="M749" s="89"/>
      <c r="N749" s="89" t="s">
        <v>15678</v>
      </c>
      <c r="O749" s="89"/>
      <c r="P749" s="89"/>
      <c r="Q749" s="89" t="s">
        <v>13165</v>
      </c>
      <c r="R749" s="89"/>
      <c r="S749" s="89"/>
      <c r="T749" s="89"/>
      <c r="U749" s="89">
        <v>199</v>
      </c>
      <c r="V749" s="89"/>
      <c r="W749" s="89" t="s">
        <v>201</v>
      </c>
      <c r="X749" s="89"/>
      <c r="Y749" s="89"/>
      <c r="Z749" s="89" t="s">
        <v>15679</v>
      </c>
      <c r="AA749" s="89"/>
      <c r="AB749" s="89"/>
      <c r="AC749" s="89" t="s">
        <v>9752</v>
      </c>
      <c r="AD749" s="89" t="s">
        <v>9917</v>
      </c>
      <c r="AE749" s="89" t="s">
        <v>9754</v>
      </c>
      <c r="AF749" s="89" t="s">
        <v>9755</v>
      </c>
      <c r="AG749" s="91" t="s">
        <v>24357</v>
      </c>
      <c r="AH749" s="92" t="s">
        <v>23610</v>
      </c>
      <c r="AI749" s="92" t="s">
        <v>24619</v>
      </c>
      <c r="AJ749" s="93" t="s">
        <v>21130</v>
      </c>
    </row>
    <row r="750" spans="1:36" x14ac:dyDescent="0.25">
      <c r="A750" s="89">
        <v>164760</v>
      </c>
      <c r="B750" s="89" t="s">
        <v>10089</v>
      </c>
      <c r="C750" s="89" t="s">
        <v>10693</v>
      </c>
      <c r="D750" s="89" t="s">
        <v>80</v>
      </c>
      <c r="E750" s="90" t="s">
        <v>22576</v>
      </c>
      <c r="F750" s="89">
        <v>3</v>
      </c>
      <c r="G750" s="130" t="s">
        <v>25731</v>
      </c>
      <c r="H750" s="89">
        <v>2012</v>
      </c>
      <c r="I750" s="89"/>
      <c r="J750" s="89"/>
      <c r="K750" s="89"/>
      <c r="L750" s="89"/>
      <c r="M750" s="89"/>
      <c r="N750" s="89"/>
      <c r="O750" s="89"/>
      <c r="P750" s="89"/>
      <c r="Q750" s="89"/>
      <c r="R750" s="89"/>
      <c r="S750" s="89"/>
      <c r="T750" s="89"/>
      <c r="U750" s="89"/>
      <c r="V750" s="89"/>
      <c r="W750" s="89" t="s">
        <v>201</v>
      </c>
      <c r="X750" s="89"/>
      <c r="Y750" s="89"/>
      <c r="Z750" s="89" t="s">
        <v>15698</v>
      </c>
      <c r="AA750" s="89" t="s">
        <v>10569</v>
      </c>
      <c r="AB750" s="89" t="s">
        <v>9769</v>
      </c>
      <c r="AC750" s="89" t="s">
        <v>9752</v>
      </c>
      <c r="AD750" s="89" t="s">
        <v>9787</v>
      </c>
      <c r="AE750" s="89" t="s">
        <v>9754</v>
      </c>
      <c r="AF750" s="89" t="s">
        <v>9755</v>
      </c>
      <c r="AG750" s="91" t="s">
        <v>24358</v>
      </c>
      <c r="AH750" s="92" t="s">
        <v>23610</v>
      </c>
      <c r="AI750" s="92" t="s">
        <v>24619</v>
      </c>
      <c r="AJ750" s="93" t="s">
        <v>21130</v>
      </c>
    </row>
    <row r="751" spans="1:36" x14ac:dyDescent="0.25">
      <c r="A751" s="89">
        <v>164765</v>
      </c>
      <c r="B751" s="89" t="s">
        <v>9767</v>
      </c>
      <c r="C751" s="89" t="s">
        <v>9768</v>
      </c>
      <c r="D751" s="89" t="s">
        <v>80</v>
      </c>
      <c r="E751" s="90" t="s">
        <v>15701</v>
      </c>
      <c r="F751" s="89">
        <v>11</v>
      </c>
      <c r="G751" s="130" t="s">
        <v>25733</v>
      </c>
      <c r="H751" s="89">
        <v>2012</v>
      </c>
      <c r="I751" s="89"/>
      <c r="J751" s="89" t="s">
        <v>9769</v>
      </c>
      <c r="K751" s="89"/>
      <c r="L751" s="89"/>
      <c r="M751" s="89"/>
      <c r="N751" s="89" t="s">
        <v>15702</v>
      </c>
      <c r="O751" s="89"/>
      <c r="P751" s="89"/>
      <c r="Q751" s="89" t="s">
        <v>221</v>
      </c>
      <c r="R751" s="89"/>
      <c r="S751" s="89"/>
      <c r="T751" s="89"/>
      <c r="U751" s="89">
        <v>212</v>
      </c>
      <c r="V751" s="89"/>
      <c r="W751" s="89" t="s">
        <v>201</v>
      </c>
      <c r="X751" s="89"/>
      <c r="Y751" s="89"/>
      <c r="Z751" s="89" t="s">
        <v>15703</v>
      </c>
      <c r="AA751" s="89"/>
      <c r="AB751" s="89"/>
      <c r="AC751" s="89" t="s">
        <v>9752</v>
      </c>
      <c r="AD751" s="89" t="s">
        <v>9853</v>
      </c>
      <c r="AE751" s="89" t="s">
        <v>9754</v>
      </c>
      <c r="AF751" s="89" t="s">
        <v>9755</v>
      </c>
      <c r="AG751" s="91" t="s">
        <v>24359</v>
      </c>
      <c r="AH751" s="92" t="s">
        <v>23610</v>
      </c>
      <c r="AI751" s="92" t="s">
        <v>24619</v>
      </c>
      <c r="AJ751" s="93" t="s">
        <v>21130</v>
      </c>
    </row>
    <row r="752" spans="1:36" x14ac:dyDescent="0.25">
      <c r="A752" s="89">
        <v>166288</v>
      </c>
      <c r="B752" s="89" t="s">
        <v>10158</v>
      </c>
      <c r="C752" s="89" t="s">
        <v>16201</v>
      </c>
      <c r="D752" s="89" t="s">
        <v>80</v>
      </c>
      <c r="E752" s="90" t="s">
        <v>22727</v>
      </c>
      <c r="F752" s="89">
        <v>17</v>
      </c>
      <c r="G752" s="130" t="s">
        <v>25796</v>
      </c>
      <c r="H752" s="89">
        <v>2012</v>
      </c>
      <c r="I752" s="89"/>
      <c r="J752" s="89" t="s">
        <v>13499</v>
      </c>
      <c r="K752" s="89"/>
      <c r="L752" s="89"/>
      <c r="M752" s="89"/>
      <c r="N752" s="89" t="s">
        <v>16202</v>
      </c>
      <c r="O752" s="89"/>
      <c r="P752" s="89"/>
      <c r="Q752" s="89" t="s">
        <v>16203</v>
      </c>
      <c r="R752" s="89"/>
      <c r="S752" s="89"/>
      <c r="T752" s="89"/>
      <c r="U752" s="89"/>
      <c r="V752" s="89"/>
      <c r="W752" s="89" t="s">
        <v>201</v>
      </c>
      <c r="X752" s="89"/>
      <c r="Y752" s="89" t="s">
        <v>11092</v>
      </c>
      <c r="Z752" s="89" t="s">
        <v>16204</v>
      </c>
      <c r="AA752" s="89"/>
      <c r="AB752" s="89"/>
      <c r="AC752" s="89" t="s">
        <v>9752</v>
      </c>
      <c r="AD752" s="89" t="s">
        <v>9753</v>
      </c>
      <c r="AE752" s="89" t="s">
        <v>9754</v>
      </c>
      <c r="AF752" s="89" t="s">
        <v>9755</v>
      </c>
      <c r="AG752" s="91" t="s">
        <v>24389</v>
      </c>
      <c r="AH752" s="92" t="s">
        <v>23594</v>
      </c>
      <c r="AI752" s="92" t="s">
        <v>24619</v>
      </c>
      <c r="AJ752" s="93" t="s">
        <v>21130</v>
      </c>
    </row>
    <row r="753" spans="1:36" x14ac:dyDescent="0.25">
      <c r="A753" s="89">
        <v>166512</v>
      </c>
      <c r="B753" s="89" t="s">
        <v>10585</v>
      </c>
      <c r="C753" s="89" t="s">
        <v>10586</v>
      </c>
      <c r="D753" s="89" t="s">
        <v>336</v>
      </c>
      <c r="E753" s="90" t="s">
        <v>16222</v>
      </c>
      <c r="F753" s="89">
        <v>2</v>
      </c>
      <c r="G753" s="130" t="s">
        <v>25801</v>
      </c>
      <c r="H753" s="89">
        <v>2012</v>
      </c>
      <c r="I753" s="89" t="s">
        <v>16223</v>
      </c>
      <c r="J753" s="89" t="s">
        <v>10136</v>
      </c>
      <c r="K753" s="89"/>
      <c r="L753" s="89"/>
      <c r="M753" s="89"/>
      <c r="N753" s="89" t="s">
        <v>16224</v>
      </c>
      <c r="O753" s="89"/>
      <c r="P753" s="89"/>
      <c r="Q753" s="89" t="s">
        <v>1732</v>
      </c>
      <c r="R753" s="89"/>
      <c r="S753" s="89" t="s">
        <v>16225</v>
      </c>
      <c r="T753" s="89"/>
      <c r="U753" s="89">
        <v>9</v>
      </c>
      <c r="V753" s="89"/>
      <c r="W753" s="89" t="s">
        <v>13755</v>
      </c>
      <c r="X753" s="89"/>
      <c r="Y753" s="89"/>
      <c r="Z753" s="89" t="s">
        <v>16222</v>
      </c>
      <c r="AA753" s="89"/>
      <c r="AB753" s="89"/>
      <c r="AC753" s="89" t="s">
        <v>9752</v>
      </c>
      <c r="AD753" s="89" t="s">
        <v>9929</v>
      </c>
      <c r="AE753" s="89" t="s">
        <v>9754</v>
      </c>
      <c r="AF753" s="89" t="s">
        <v>9755</v>
      </c>
      <c r="AG753" s="91" t="s">
        <v>24391</v>
      </c>
      <c r="AH753" s="92" t="s">
        <v>23848</v>
      </c>
      <c r="AI753" s="92" t="s">
        <v>24619</v>
      </c>
      <c r="AJ753" s="93" t="s">
        <v>21130</v>
      </c>
    </row>
    <row r="754" spans="1:36" x14ac:dyDescent="0.25">
      <c r="A754" s="89">
        <v>167375</v>
      </c>
      <c r="B754" s="89" t="s">
        <v>10585</v>
      </c>
      <c r="C754" s="89" t="s">
        <v>10586</v>
      </c>
      <c r="D754" s="89" t="s">
        <v>80</v>
      </c>
      <c r="E754" s="90" t="s">
        <v>22833</v>
      </c>
      <c r="F754" s="89">
        <v>1</v>
      </c>
      <c r="G754" s="130" t="s">
        <v>24744</v>
      </c>
      <c r="H754" s="89">
        <v>2012</v>
      </c>
      <c r="I754" s="89" t="s">
        <v>16637</v>
      </c>
      <c r="J754" s="89" t="s">
        <v>10086</v>
      </c>
      <c r="K754" s="89"/>
      <c r="L754" s="89"/>
      <c r="M754" s="89"/>
      <c r="N754" s="89" t="s">
        <v>16638</v>
      </c>
      <c r="O754" s="89"/>
      <c r="P754" s="89"/>
      <c r="Q754" s="89" t="s">
        <v>16639</v>
      </c>
      <c r="R754" s="89"/>
      <c r="S754" s="89" t="s">
        <v>16640</v>
      </c>
      <c r="T754" s="89"/>
      <c r="U754" s="89">
        <v>19</v>
      </c>
      <c r="V754" s="89">
        <v>250</v>
      </c>
      <c r="W754" s="89" t="s">
        <v>262</v>
      </c>
      <c r="X754" s="89"/>
      <c r="Y754" s="89"/>
      <c r="Z754" s="89" t="s">
        <v>16641</v>
      </c>
      <c r="AA754" s="89"/>
      <c r="AB754" s="89"/>
      <c r="AC754" s="89" t="s">
        <v>9752</v>
      </c>
      <c r="AD754" s="89" t="s">
        <v>9976</v>
      </c>
      <c r="AE754" s="89" t="s">
        <v>9754</v>
      </c>
      <c r="AF754" s="89" t="s">
        <v>9755</v>
      </c>
      <c r="AG754" s="91" t="s">
        <v>24422</v>
      </c>
      <c r="AH754" s="92" t="s">
        <v>23593</v>
      </c>
      <c r="AI754" s="92" t="s">
        <v>24619</v>
      </c>
      <c r="AJ754" s="93" t="s">
        <v>21130</v>
      </c>
    </row>
    <row r="755" spans="1:36" x14ac:dyDescent="0.25">
      <c r="A755" s="89">
        <v>167809</v>
      </c>
      <c r="B755" s="89" t="s">
        <v>10585</v>
      </c>
      <c r="C755" s="89" t="s">
        <v>10586</v>
      </c>
      <c r="D755" s="89" t="s">
        <v>312</v>
      </c>
      <c r="E755" s="90" t="s">
        <v>22845</v>
      </c>
      <c r="F755" s="89">
        <v>1</v>
      </c>
      <c r="G755" s="130" t="s">
        <v>24854</v>
      </c>
      <c r="H755" s="89">
        <v>2012</v>
      </c>
      <c r="I755" s="89" t="s">
        <v>16705</v>
      </c>
      <c r="J755" s="89" t="s">
        <v>10504</v>
      </c>
      <c r="K755" s="89"/>
      <c r="L755" s="89"/>
      <c r="M755" s="89"/>
      <c r="N755" s="89" t="s">
        <v>16706</v>
      </c>
      <c r="O755" s="89"/>
      <c r="P755" s="89"/>
      <c r="Q755" s="89" t="s">
        <v>16707</v>
      </c>
      <c r="R755" s="89"/>
      <c r="S755" s="89" t="s">
        <v>16708</v>
      </c>
      <c r="T755" s="89"/>
      <c r="U755" s="89">
        <v>14</v>
      </c>
      <c r="V755" s="89">
        <v>200</v>
      </c>
      <c r="W755" s="89" t="s">
        <v>313</v>
      </c>
      <c r="X755" s="89"/>
      <c r="Y755" s="89"/>
      <c r="Z755" s="89" t="s">
        <v>16709</v>
      </c>
      <c r="AA755" s="89"/>
      <c r="AB755" s="89"/>
      <c r="AC755" s="89" t="s">
        <v>9752</v>
      </c>
      <c r="AD755" s="89" t="s">
        <v>9804</v>
      </c>
      <c r="AE755" s="89" t="s">
        <v>9754</v>
      </c>
      <c r="AF755" s="89" t="s">
        <v>9755</v>
      </c>
      <c r="AG755" s="91" t="s">
        <v>24426</v>
      </c>
      <c r="AH755" s="92" t="s">
        <v>236</v>
      </c>
      <c r="AI755" s="92" t="s">
        <v>24619</v>
      </c>
      <c r="AJ755" s="93" t="s">
        <v>21130</v>
      </c>
    </row>
    <row r="756" spans="1:36" x14ac:dyDescent="0.25">
      <c r="A756" s="89">
        <v>167973</v>
      </c>
      <c r="B756" s="89" t="s">
        <v>9756</v>
      </c>
      <c r="C756" s="89" t="s">
        <v>9944</v>
      </c>
      <c r="D756" s="89" t="s">
        <v>80</v>
      </c>
      <c r="E756" s="90" t="s">
        <v>22854</v>
      </c>
      <c r="F756" s="89">
        <v>2</v>
      </c>
      <c r="G756" s="130" t="s">
        <v>25876</v>
      </c>
      <c r="H756" s="89">
        <v>2012</v>
      </c>
      <c r="I756" s="89" t="s">
        <v>7240</v>
      </c>
      <c r="J756" s="89"/>
      <c r="K756" s="89">
        <v>60</v>
      </c>
      <c r="L756" s="89">
        <v>5</v>
      </c>
      <c r="M756" s="89" t="s">
        <v>7239</v>
      </c>
      <c r="N756" s="89"/>
      <c r="O756" s="89"/>
      <c r="P756" s="89"/>
      <c r="Q756" s="89"/>
      <c r="R756" s="89"/>
      <c r="S756" s="89" t="s">
        <v>16760</v>
      </c>
      <c r="T756" s="89"/>
      <c r="U756" s="89">
        <v>4</v>
      </c>
      <c r="V756" s="89"/>
      <c r="W756" s="89" t="s">
        <v>2534</v>
      </c>
      <c r="X756" s="89"/>
      <c r="Y756" s="89"/>
      <c r="Z756" s="89" t="s">
        <v>16761</v>
      </c>
      <c r="AA756" s="89"/>
      <c r="AB756" s="89"/>
      <c r="AC756" s="89" t="s">
        <v>9752</v>
      </c>
      <c r="AD756" s="89" t="s">
        <v>10456</v>
      </c>
      <c r="AE756" s="89" t="s">
        <v>9754</v>
      </c>
      <c r="AF756" s="89" t="s">
        <v>9755</v>
      </c>
      <c r="AG756" s="91" t="s">
        <v>24428</v>
      </c>
      <c r="AH756" s="92" t="s">
        <v>23633</v>
      </c>
      <c r="AI756" s="92" t="s">
        <v>24619</v>
      </c>
      <c r="AJ756" s="93" t="s">
        <v>21130</v>
      </c>
    </row>
    <row r="757" spans="1:36" x14ac:dyDescent="0.25">
      <c r="A757" s="89">
        <v>168279</v>
      </c>
      <c r="B757" s="89" t="s">
        <v>9745</v>
      </c>
      <c r="C757" s="89" t="s">
        <v>9746</v>
      </c>
      <c r="D757" s="89" t="s">
        <v>80</v>
      </c>
      <c r="E757" s="90" t="s">
        <v>22855</v>
      </c>
      <c r="F757" s="89">
        <v>18</v>
      </c>
      <c r="G757" s="130" t="s">
        <v>24986</v>
      </c>
      <c r="H757" s="89">
        <v>2012</v>
      </c>
      <c r="I757" s="89" t="s">
        <v>16762</v>
      </c>
      <c r="J757" s="89" t="s">
        <v>11103</v>
      </c>
      <c r="K757" s="89"/>
      <c r="L757" s="89"/>
      <c r="M757" s="89"/>
      <c r="N757" s="89" t="s">
        <v>16763</v>
      </c>
      <c r="O757" s="89"/>
      <c r="P757" s="89"/>
      <c r="Q757" s="89" t="s">
        <v>16764</v>
      </c>
      <c r="R757" s="89"/>
      <c r="S757" s="89" t="s">
        <v>16765</v>
      </c>
      <c r="T757" s="89"/>
      <c r="U757" s="89">
        <v>10</v>
      </c>
      <c r="V757" s="89">
        <v>80</v>
      </c>
      <c r="W757" s="89" t="s">
        <v>201</v>
      </c>
      <c r="X757" s="89"/>
      <c r="Y757" s="89"/>
      <c r="Z757" s="89" t="s">
        <v>16766</v>
      </c>
      <c r="AA757" s="89"/>
      <c r="AB757" s="89"/>
      <c r="AC757" s="89" t="s">
        <v>9752</v>
      </c>
      <c r="AD757" s="89" t="s">
        <v>10456</v>
      </c>
      <c r="AE757" s="89" t="s">
        <v>9754</v>
      </c>
      <c r="AF757" s="89" t="s">
        <v>9755</v>
      </c>
      <c r="AG757" s="91" t="s">
        <v>24429</v>
      </c>
      <c r="AH757" s="92" t="s">
        <v>23633</v>
      </c>
      <c r="AI757" s="92" t="s">
        <v>24619</v>
      </c>
      <c r="AJ757" s="93" t="s">
        <v>21130</v>
      </c>
    </row>
    <row r="758" spans="1:36" x14ac:dyDescent="0.25">
      <c r="A758" s="89">
        <v>168427</v>
      </c>
      <c r="B758" s="89" t="s">
        <v>9756</v>
      </c>
      <c r="C758" s="89" t="s">
        <v>9757</v>
      </c>
      <c r="D758" s="89" t="s">
        <v>336</v>
      </c>
      <c r="E758" s="90" t="s">
        <v>16713</v>
      </c>
      <c r="F758" s="89">
        <v>2</v>
      </c>
      <c r="G758" s="130" t="s">
        <v>25872</v>
      </c>
      <c r="H758" s="89">
        <v>2012</v>
      </c>
      <c r="I758" s="89" t="s">
        <v>17196</v>
      </c>
      <c r="J758" s="89"/>
      <c r="K758" s="89">
        <v>2</v>
      </c>
      <c r="L758" s="89">
        <v>2</v>
      </c>
      <c r="M758" s="89" t="s">
        <v>10411</v>
      </c>
      <c r="N758" s="89"/>
      <c r="O758" s="89"/>
      <c r="P758" s="89"/>
      <c r="Q758" s="89"/>
      <c r="R758" s="89"/>
      <c r="S758" s="89" t="s">
        <v>15987</v>
      </c>
      <c r="T758" s="89"/>
      <c r="U758" s="89">
        <v>3</v>
      </c>
      <c r="V758" s="89"/>
      <c r="W758" s="89" t="s">
        <v>201</v>
      </c>
      <c r="X758" s="89"/>
      <c r="Y758" s="89"/>
      <c r="Z758" s="89" t="s">
        <v>16713</v>
      </c>
      <c r="AA758" s="89"/>
      <c r="AB758" s="89"/>
      <c r="AC758" s="89" t="s">
        <v>9752</v>
      </c>
      <c r="AD758" s="89" t="s">
        <v>9831</v>
      </c>
      <c r="AE758" s="89" t="s">
        <v>9754</v>
      </c>
      <c r="AF758" s="89" t="s">
        <v>9755</v>
      </c>
      <c r="AG758" s="91" t="s">
        <v>24454</v>
      </c>
      <c r="AH758" s="92" t="s">
        <v>10159</v>
      </c>
      <c r="AI758" s="92" t="s">
        <v>24619</v>
      </c>
      <c r="AJ758" s="93" t="s">
        <v>21130</v>
      </c>
    </row>
    <row r="759" spans="1:36" x14ac:dyDescent="0.25">
      <c r="A759" s="89">
        <v>168596</v>
      </c>
      <c r="B759" s="89" t="s">
        <v>9767</v>
      </c>
      <c r="C759" s="89" t="s">
        <v>3630</v>
      </c>
      <c r="D759" s="89" t="s">
        <v>80</v>
      </c>
      <c r="E759" s="90" t="s">
        <v>22952</v>
      </c>
      <c r="F759" s="89">
        <v>1</v>
      </c>
      <c r="G759" s="130" t="s">
        <v>24684</v>
      </c>
      <c r="H759" s="89">
        <v>2012</v>
      </c>
      <c r="I759" s="89"/>
      <c r="J759" s="89" t="s">
        <v>9769</v>
      </c>
      <c r="K759" s="89"/>
      <c r="L759" s="89"/>
      <c r="M759" s="89"/>
      <c r="N759" s="89" t="s">
        <v>17219</v>
      </c>
      <c r="O759" s="89"/>
      <c r="P759" s="89"/>
      <c r="Q759" s="89" t="s">
        <v>471</v>
      </c>
      <c r="R759" s="89"/>
      <c r="S759" s="89"/>
      <c r="T759" s="89"/>
      <c r="U759" s="89">
        <v>278</v>
      </c>
      <c r="V759" s="89">
        <v>300</v>
      </c>
      <c r="W759" s="89" t="s">
        <v>182</v>
      </c>
      <c r="X759" s="89"/>
      <c r="Y759" s="89"/>
      <c r="Z759" s="89" t="s">
        <v>17220</v>
      </c>
      <c r="AA759" s="89"/>
      <c r="AB759" s="89"/>
      <c r="AC759" s="89" t="s">
        <v>9752</v>
      </c>
      <c r="AD759" s="89" t="s">
        <v>10005</v>
      </c>
      <c r="AE759" s="89" t="s">
        <v>9754</v>
      </c>
      <c r="AF759" s="89" t="s">
        <v>9755</v>
      </c>
      <c r="AG759" s="91" t="s">
        <v>24457</v>
      </c>
      <c r="AH759" s="92" t="s">
        <v>23675</v>
      </c>
      <c r="AI759" s="92" t="s">
        <v>24619</v>
      </c>
      <c r="AJ759" s="93" t="s">
        <v>21130</v>
      </c>
    </row>
    <row r="760" spans="1:36" x14ac:dyDescent="0.25">
      <c r="A760" s="89">
        <v>168676</v>
      </c>
      <c r="B760" s="89" t="s">
        <v>9756</v>
      </c>
      <c r="C760" s="89" t="s">
        <v>9944</v>
      </c>
      <c r="D760" s="89" t="s">
        <v>80</v>
      </c>
      <c r="E760" s="90" t="s">
        <v>22954</v>
      </c>
      <c r="F760" s="89">
        <v>2</v>
      </c>
      <c r="G760" s="130" t="s">
        <v>25944</v>
      </c>
      <c r="H760" s="89">
        <v>2012</v>
      </c>
      <c r="I760" s="89" t="s">
        <v>6002</v>
      </c>
      <c r="J760" s="89"/>
      <c r="K760" s="89" t="s">
        <v>17230</v>
      </c>
      <c r="L760" s="89">
        <v>2</v>
      </c>
      <c r="M760" s="89" t="s">
        <v>6001</v>
      </c>
      <c r="N760" s="89"/>
      <c r="O760" s="89"/>
      <c r="P760" s="89"/>
      <c r="Q760" s="89"/>
      <c r="R760" s="89"/>
      <c r="S760" s="89" t="s">
        <v>17231</v>
      </c>
      <c r="T760" s="89"/>
      <c r="U760" s="89">
        <v>3</v>
      </c>
      <c r="V760" s="89"/>
      <c r="W760" s="89" t="s">
        <v>201</v>
      </c>
      <c r="X760" s="89"/>
      <c r="Y760" s="89"/>
      <c r="Z760" s="89" t="s">
        <v>17232</v>
      </c>
      <c r="AA760" s="89"/>
      <c r="AB760" s="89"/>
      <c r="AC760" s="89" t="s">
        <v>9752</v>
      </c>
      <c r="AD760" s="89" t="s">
        <v>9840</v>
      </c>
      <c r="AE760" s="89" t="s">
        <v>9754</v>
      </c>
      <c r="AF760" s="89" t="s">
        <v>9755</v>
      </c>
      <c r="AG760" s="91" t="s">
        <v>24458</v>
      </c>
      <c r="AH760" s="92" t="s">
        <v>23610</v>
      </c>
      <c r="AI760" s="92" t="s">
        <v>24619</v>
      </c>
      <c r="AJ760" s="93" t="s">
        <v>21130</v>
      </c>
    </row>
    <row r="761" spans="1:36" x14ac:dyDescent="0.25">
      <c r="A761" s="89">
        <v>168770</v>
      </c>
      <c r="B761" s="89" t="s">
        <v>9767</v>
      </c>
      <c r="C761" s="89" t="s">
        <v>3630</v>
      </c>
      <c r="D761" s="89" t="s">
        <v>80</v>
      </c>
      <c r="E761" s="90" t="s">
        <v>22955</v>
      </c>
      <c r="F761" s="89">
        <v>1</v>
      </c>
      <c r="G761" s="130" t="s">
        <v>25945</v>
      </c>
      <c r="H761" s="89">
        <v>2012</v>
      </c>
      <c r="I761" s="89"/>
      <c r="J761" s="89" t="s">
        <v>9769</v>
      </c>
      <c r="K761" s="89"/>
      <c r="L761" s="89"/>
      <c r="M761" s="89"/>
      <c r="N761" s="89" t="s">
        <v>17235</v>
      </c>
      <c r="O761" s="89"/>
      <c r="P761" s="89"/>
      <c r="Q761" s="89" t="s">
        <v>1788</v>
      </c>
      <c r="R761" s="89"/>
      <c r="S761" s="89"/>
      <c r="T761" s="89"/>
      <c r="U761" s="89">
        <v>116</v>
      </c>
      <c r="V761" s="89">
        <v>100</v>
      </c>
      <c r="W761" s="89" t="s">
        <v>201</v>
      </c>
      <c r="X761" s="89"/>
      <c r="Y761" s="89"/>
      <c r="Z761" s="89" t="s">
        <v>17236</v>
      </c>
      <c r="AA761" s="89"/>
      <c r="AB761" s="89"/>
      <c r="AC761" s="89" t="s">
        <v>9752</v>
      </c>
      <c r="AD761" s="89" t="s">
        <v>9871</v>
      </c>
      <c r="AE761" s="89" t="s">
        <v>9754</v>
      </c>
      <c r="AF761" s="89" t="s">
        <v>9755</v>
      </c>
      <c r="AG761" s="91" t="s">
        <v>24459</v>
      </c>
      <c r="AH761" s="92" t="s">
        <v>23885</v>
      </c>
      <c r="AI761" s="92" t="s">
        <v>24619</v>
      </c>
      <c r="AJ761" s="93" t="s">
        <v>21130</v>
      </c>
    </row>
    <row r="762" spans="1:36" x14ac:dyDescent="0.25">
      <c r="A762" s="89">
        <v>169166</v>
      </c>
      <c r="B762" s="89" t="s">
        <v>9745</v>
      </c>
      <c r="C762" s="89" t="s">
        <v>9746</v>
      </c>
      <c r="D762" s="89" t="s">
        <v>80</v>
      </c>
      <c r="E762" s="90" t="s">
        <v>22965</v>
      </c>
      <c r="F762" s="89">
        <v>1</v>
      </c>
      <c r="G762" s="130" t="s">
        <v>24729</v>
      </c>
      <c r="H762" s="89">
        <v>2012</v>
      </c>
      <c r="I762" s="89" t="s">
        <v>9569</v>
      </c>
      <c r="J762" s="89" t="s">
        <v>9769</v>
      </c>
      <c r="K762" s="89"/>
      <c r="L762" s="89"/>
      <c r="M762" s="89"/>
      <c r="N762" s="89" t="s">
        <v>9570</v>
      </c>
      <c r="O762" s="89"/>
      <c r="P762" s="89"/>
      <c r="Q762" s="89" t="s">
        <v>17283</v>
      </c>
      <c r="R762" s="89"/>
      <c r="S762" s="102">
        <v>43770</v>
      </c>
      <c r="T762" s="89"/>
      <c r="U762" s="89">
        <v>9</v>
      </c>
      <c r="V762" s="89">
        <v>200</v>
      </c>
      <c r="W762" s="89" t="s">
        <v>182</v>
      </c>
      <c r="X762" s="89"/>
      <c r="Y762" s="89"/>
      <c r="Z762" s="89" t="s">
        <v>17284</v>
      </c>
      <c r="AA762" s="89"/>
      <c r="AB762" s="89"/>
      <c r="AC762" s="89" t="s">
        <v>9752</v>
      </c>
      <c r="AD762" s="89" t="s">
        <v>10005</v>
      </c>
      <c r="AE762" s="89" t="s">
        <v>9754</v>
      </c>
      <c r="AF762" s="89" t="s">
        <v>9755</v>
      </c>
      <c r="AG762" s="91" t="s">
        <v>24461</v>
      </c>
      <c r="AH762" s="92" t="s">
        <v>23593</v>
      </c>
      <c r="AI762" s="92" t="s">
        <v>24619</v>
      </c>
      <c r="AJ762" s="93" t="s">
        <v>21130</v>
      </c>
    </row>
    <row r="763" spans="1:36" x14ac:dyDescent="0.25">
      <c r="A763" s="89">
        <v>169330</v>
      </c>
      <c r="B763" s="89" t="s">
        <v>9756</v>
      </c>
      <c r="C763" s="89" t="s">
        <v>9944</v>
      </c>
      <c r="D763" s="89" t="s">
        <v>80</v>
      </c>
      <c r="E763" s="90" t="s">
        <v>22972</v>
      </c>
      <c r="F763" s="89">
        <v>2</v>
      </c>
      <c r="G763" s="130" t="s">
        <v>25048</v>
      </c>
      <c r="H763" s="89">
        <v>2012</v>
      </c>
      <c r="I763" s="89" t="s">
        <v>5178</v>
      </c>
      <c r="J763" s="89"/>
      <c r="K763" s="89">
        <v>2012</v>
      </c>
      <c r="L763" s="100">
        <v>42401</v>
      </c>
      <c r="M763" s="89" t="s">
        <v>5176</v>
      </c>
      <c r="N763" s="89"/>
      <c r="O763" s="89"/>
      <c r="P763" s="89"/>
      <c r="Q763" s="89"/>
      <c r="R763" s="89"/>
      <c r="S763" s="100">
        <v>42614</v>
      </c>
      <c r="T763" s="89"/>
      <c r="U763" s="89">
        <v>8</v>
      </c>
      <c r="V763" s="89"/>
      <c r="W763" s="89" t="s">
        <v>249</v>
      </c>
      <c r="X763" s="89"/>
      <c r="Y763" s="89"/>
      <c r="Z763" s="89" t="s">
        <v>17303</v>
      </c>
      <c r="AA763" s="89"/>
      <c r="AB763" s="89"/>
      <c r="AC763" s="89" t="s">
        <v>9752</v>
      </c>
      <c r="AD763" s="89" t="s">
        <v>9957</v>
      </c>
      <c r="AE763" s="89" t="s">
        <v>9754</v>
      </c>
      <c r="AF763" s="89" t="s">
        <v>9755</v>
      </c>
      <c r="AG763" s="91" t="s">
        <v>24463</v>
      </c>
      <c r="AH763" s="92" t="s">
        <v>23855</v>
      </c>
      <c r="AI763" s="92" t="s">
        <v>24619</v>
      </c>
      <c r="AJ763" s="93" t="s">
        <v>21130</v>
      </c>
    </row>
    <row r="764" spans="1:36" x14ac:dyDescent="0.25">
      <c r="A764" s="89">
        <v>169364</v>
      </c>
      <c r="B764" s="89" t="s">
        <v>10585</v>
      </c>
      <c r="C764" s="89" t="s">
        <v>10586</v>
      </c>
      <c r="D764" s="89" t="s">
        <v>80</v>
      </c>
      <c r="E764" s="90" t="s">
        <v>22973</v>
      </c>
      <c r="F764" s="89">
        <v>3</v>
      </c>
      <c r="G764" s="130" t="s">
        <v>25955</v>
      </c>
      <c r="H764" s="89">
        <v>2012</v>
      </c>
      <c r="I764" s="89" t="s">
        <v>17305</v>
      </c>
      <c r="J764" s="89" t="s">
        <v>9776</v>
      </c>
      <c r="K764" s="89"/>
      <c r="L764" s="89"/>
      <c r="M764" s="89"/>
      <c r="N764" s="89" t="s">
        <v>17306</v>
      </c>
      <c r="O764" s="89"/>
      <c r="P764" s="89"/>
      <c r="Q764" s="89" t="s">
        <v>1650</v>
      </c>
      <c r="R764" s="89"/>
      <c r="S764" s="89" t="s">
        <v>17307</v>
      </c>
      <c r="T764" s="89"/>
      <c r="U764" s="89">
        <v>21</v>
      </c>
      <c r="V764" s="89">
        <v>750</v>
      </c>
      <c r="W764" s="89" t="s">
        <v>201</v>
      </c>
      <c r="X764" s="89"/>
      <c r="Y764" s="89"/>
      <c r="Z764" s="89" t="s">
        <v>17308</v>
      </c>
      <c r="AA764" s="89" t="s">
        <v>17309</v>
      </c>
      <c r="AB764" s="89" t="s">
        <v>9776</v>
      </c>
      <c r="AC764" s="89" t="s">
        <v>9752</v>
      </c>
      <c r="AD764" s="89" t="s">
        <v>10001</v>
      </c>
      <c r="AE764" s="89" t="s">
        <v>9754</v>
      </c>
      <c r="AF764" s="89" t="s">
        <v>9755</v>
      </c>
      <c r="AG764" s="91" t="s">
        <v>24464</v>
      </c>
      <c r="AH764" s="92" t="s">
        <v>23891</v>
      </c>
      <c r="AI764" s="92" t="s">
        <v>24619</v>
      </c>
      <c r="AJ764" s="93" t="s">
        <v>21130</v>
      </c>
    </row>
    <row r="765" spans="1:36" x14ac:dyDescent="0.25">
      <c r="A765" s="89">
        <v>169570</v>
      </c>
      <c r="B765" s="89" t="s">
        <v>10585</v>
      </c>
      <c r="C765" s="89" t="s">
        <v>10586</v>
      </c>
      <c r="D765" s="89" t="s">
        <v>80</v>
      </c>
      <c r="E765" s="90" t="s">
        <v>23102</v>
      </c>
      <c r="F765" s="89">
        <v>1</v>
      </c>
      <c r="G765" s="130" t="s">
        <v>26018</v>
      </c>
      <c r="H765" s="89">
        <v>2012</v>
      </c>
      <c r="I765" s="89" t="s">
        <v>17305</v>
      </c>
      <c r="J765" s="89" t="s">
        <v>9776</v>
      </c>
      <c r="K765" s="89"/>
      <c r="L765" s="89"/>
      <c r="M765" s="89"/>
      <c r="N765" s="89" t="s">
        <v>17306</v>
      </c>
      <c r="O765" s="89"/>
      <c r="P765" s="89"/>
      <c r="Q765" s="89" t="s">
        <v>17693</v>
      </c>
      <c r="R765" s="89"/>
      <c r="S765" s="89" t="s">
        <v>15502</v>
      </c>
      <c r="T765" s="89"/>
      <c r="U765" s="89">
        <v>10</v>
      </c>
      <c r="V765" s="89">
        <v>750</v>
      </c>
      <c r="W765" s="89" t="s">
        <v>201</v>
      </c>
      <c r="X765" s="89"/>
      <c r="Y765" s="89"/>
      <c r="Z765" s="89" t="s">
        <v>17694</v>
      </c>
      <c r="AA765" s="89"/>
      <c r="AB765" s="89"/>
      <c r="AC765" s="89" t="s">
        <v>9752</v>
      </c>
      <c r="AD765" s="89" t="s">
        <v>10001</v>
      </c>
      <c r="AE765" s="89" t="s">
        <v>9754</v>
      </c>
      <c r="AF765" s="89" t="s">
        <v>9755</v>
      </c>
      <c r="AG765" s="91" t="s">
        <v>24498</v>
      </c>
      <c r="AH765" s="92" t="s">
        <v>23898</v>
      </c>
      <c r="AI765" s="92" t="s">
        <v>24619</v>
      </c>
      <c r="AJ765" s="93" t="s">
        <v>21130</v>
      </c>
    </row>
    <row r="766" spans="1:36" x14ac:dyDescent="0.25">
      <c r="A766" s="89">
        <v>170084</v>
      </c>
      <c r="B766" s="89" t="s">
        <v>10585</v>
      </c>
      <c r="C766" s="89" t="s">
        <v>10586</v>
      </c>
      <c r="D766" s="89" t="s">
        <v>80</v>
      </c>
      <c r="E766" s="90" t="s">
        <v>23133</v>
      </c>
      <c r="F766" s="89">
        <v>1</v>
      </c>
      <c r="G766" s="130" t="s">
        <v>25145</v>
      </c>
      <c r="H766" s="89">
        <v>2012</v>
      </c>
      <c r="I766" s="89" t="s">
        <v>17305</v>
      </c>
      <c r="J766" s="89" t="s">
        <v>9776</v>
      </c>
      <c r="K766" s="89"/>
      <c r="L766" s="89"/>
      <c r="M766" s="89"/>
      <c r="N766" s="89" t="s">
        <v>17306</v>
      </c>
      <c r="O766" s="89"/>
      <c r="P766" s="89"/>
      <c r="Q766" s="89" t="s">
        <v>1650</v>
      </c>
      <c r="R766" s="89"/>
      <c r="S766" s="89" t="s">
        <v>17787</v>
      </c>
      <c r="T766" s="89"/>
      <c r="U766" s="89">
        <v>13</v>
      </c>
      <c r="V766" s="89">
        <v>750</v>
      </c>
      <c r="W766" s="89" t="s">
        <v>201</v>
      </c>
      <c r="X766" s="89"/>
      <c r="Y766" s="89"/>
      <c r="Z766" s="89" t="s">
        <v>17788</v>
      </c>
      <c r="AA766" s="89" t="s">
        <v>17789</v>
      </c>
      <c r="AB766" s="89" t="s">
        <v>9776</v>
      </c>
      <c r="AC766" s="89" t="s">
        <v>9752</v>
      </c>
      <c r="AD766" s="89" t="s">
        <v>10001</v>
      </c>
      <c r="AE766" s="89" t="s">
        <v>9754</v>
      </c>
      <c r="AF766" s="89" t="s">
        <v>9755</v>
      </c>
      <c r="AG766" s="91" t="s">
        <v>24500</v>
      </c>
      <c r="AH766" s="92" t="s">
        <v>23593</v>
      </c>
      <c r="AI766" s="92" t="s">
        <v>24619</v>
      </c>
      <c r="AJ766" s="93" t="s">
        <v>21130</v>
      </c>
    </row>
    <row r="767" spans="1:36" x14ac:dyDescent="0.25">
      <c r="A767" s="89">
        <v>170577</v>
      </c>
      <c r="B767" s="89" t="s">
        <v>10428</v>
      </c>
      <c r="C767" s="89" t="s">
        <v>12487</v>
      </c>
      <c r="D767" s="89" t="s">
        <v>336</v>
      </c>
      <c r="E767" s="90" t="s">
        <v>17851</v>
      </c>
      <c r="F767" s="89">
        <v>2</v>
      </c>
      <c r="G767" s="130" t="s">
        <v>26042</v>
      </c>
      <c r="H767" s="89">
        <v>2012</v>
      </c>
      <c r="I767" s="89" t="s">
        <v>17852</v>
      </c>
      <c r="J767" s="89"/>
      <c r="K767" s="89">
        <v>56</v>
      </c>
      <c r="L767" s="89">
        <v>7.8</v>
      </c>
      <c r="M767" s="89" t="s">
        <v>17853</v>
      </c>
      <c r="N767" s="89"/>
      <c r="O767" s="89"/>
      <c r="P767" s="89" t="s">
        <v>17854</v>
      </c>
      <c r="Q767" s="89"/>
      <c r="R767" s="89"/>
      <c r="S767" s="89" t="s">
        <v>17855</v>
      </c>
      <c r="T767" s="89"/>
      <c r="U767" s="89">
        <v>1</v>
      </c>
      <c r="V767" s="89"/>
      <c r="W767" s="89" t="s">
        <v>201</v>
      </c>
      <c r="X767" s="89"/>
      <c r="Y767" s="89"/>
      <c r="Z767" s="89" t="s">
        <v>17851</v>
      </c>
      <c r="AA767" s="89"/>
      <c r="AB767" s="89"/>
      <c r="AC767" s="89" t="s">
        <v>9752</v>
      </c>
      <c r="AD767" s="89" t="s">
        <v>10001</v>
      </c>
      <c r="AE767" s="89" t="s">
        <v>9754</v>
      </c>
      <c r="AF767" s="89" t="s">
        <v>9755</v>
      </c>
      <c r="AG767" s="91" t="s">
        <v>24501</v>
      </c>
      <c r="AH767" s="92" t="s">
        <v>23604</v>
      </c>
      <c r="AI767" s="92" t="s">
        <v>24619</v>
      </c>
      <c r="AJ767" s="93" t="s">
        <v>21130</v>
      </c>
    </row>
    <row r="768" spans="1:36" x14ac:dyDescent="0.25">
      <c r="A768" s="89">
        <v>170760</v>
      </c>
      <c r="B768" s="89" t="s">
        <v>9745</v>
      </c>
      <c r="C768" s="89" t="s">
        <v>10604</v>
      </c>
      <c r="D768" s="89" t="s">
        <v>80</v>
      </c>
      <c r="E768" s="90" t="s">
        <v>23231</v>
      </c>
      <c r="F768" s="89">
        <v>1</v>
      </c>
      <c r="G768" s="130" t="s">
        <v>25324</v>
      </c>
      <c r="H768" s="89">
        <v>2012</v>
      </c>
      <c r="I768" s="89" t="s">
        <v>18116</v>
      </c>
      <c r="J768" s="89" t="s">
        <v>9769</v>
      </c>
      <c r="K768" s="89"/>
      <c r="L768" s="89"/>
      <c r="M768" s="89"/>
      <c r="N768" s="89" t="s">
        <v>18117</v>
      </c>
      <c r="O768" s="89"/>
      <c r="P768" s="89"/>
      <c r="Q768" s="89" t="s">
        <v>18118</v>
      </c>
      <c r="R768" s="89"/>
      <c r="S768" s="89" t="s">
        <v>16001</v>
      </c>
      <c r="T768" s="89"/>
      <c r="U768" s="89">
        <v>10</v>
      </c>
      <c r="V768" s="89">
        <v>600</v>
      </c>
      <c r="W768" s="89" t="s">
        <v>364</v>
      </c>
      <c r="X768" s="89"/>
      <c r="Y768" s="89"/>
      <c r="Z768" s="89" t="s">
        <v>18119</v>
      </c>
      <c r="AA768" s="89"/>
      <c r="AB768" s="89"/>
      <c r="AC768" s="89" t="s">
        <v>9752</v>
      </c>
      <c r="AD768" s="89" t="s">
        <v>9804</v>
      </c>
      <c r="AE768" s="89" t="s">
        <v>9754</v>
      </c>
      <c r="AF768" s="89" t="s">
        <v>9755</v>
      </c>
      <c r="AG768" s="91" t="s">
        <v>24514</v>
      </c>
      <c r="AH768" s="92" t="s">
        <v>86</v>
      </c>
      <c r="AI768" s="92" t="s">
        <v>24619</v>
      </c>
      <c r="AJ768" s="93" t="s">
        <v>21130</v>
      </c>
    </row>
    <row r="769" spans="1:36" x14ac:dyDescent="0.25">
      <c r="A769" s="89">
        <v>170761</v>
      </c>
      <c r="B769" s="89" t="s">
        <v>9745</v>
      </c>
      <c r="C769" s="89" t="s">
        <v>10604</v>
      </c>
      <c r="D769" s="89" t="s">
        <v>312</v>
      </c>
      <c r="E769" s="90" t="s">
        <v>23232</v>
      </c>
      <c r="F769" s="89">
        <v>1</v>
      </c>
      <c r="G769" s="130" t="s">
        <v>25324</v>
      </c>
      <c r="H769" s="89">
        <v>2012</v>
      </c>
      <c r="I769" s="89" t="s">
        <v>18120</v>
      </c>
      <c r="J769" s="89" t="s">
        <v>9769</v>
      </c>
      <c r="K769" s="89"/>
      <c r="L769" s="89"/>
      <c r="M769" s="89"/>
      <c r="N769" s="89" t="s">
        <v>18117</v>
      </c>
      <c r="O769" s="89"/>
      <c r="P769" s="89"/>
      <c r="Q769" s="89" t="s">
        <v>18118</v>
      </c>
      <c r="R769" s="89"/>
      <c r="S769" s="89" t="s">
        <v>18121</v>
      </c>
      <c r="T769" s="89"/>
      <c r="U769" s="89">
        <v>12</v>
      </c>
      <c r="V769" s="89">
        <v>600</v>
      </c>
      <c r="W769" s="89" t="s">
        <v>364</v>
      </c>
      <c r="X769" s="89"/>
      <c r="Y769" s="89"/>
      <c r="Z769" s="89" t="s">
        <v>18119</v>
      </c>
      <c r="AA769" s="89"/>
      <c r="AB769" s="89"/>
      <c r="AC769" s="89" t="s">
        <v>9752</v>
      </c>
      <c r="AD769" s="89" t="s">
        <v>9804</v>
      </c>
      <c r="AE769" s="89" t="s">
        <v>9754</v>
      </c>
      <c r="AF769" s="89" t="s">
        <v>9755</v>
      </c>
      <c r="AG769" s="91" t="s">
        <v>24515</v>
      </c>
      <c r="AH769" s="92" t="s">
        <v>86</v>
      </c>
      <c r="AI769" s="92" t="s">
        <v>24619</v>
      </c>
      <c r="AJ769" s="93" t="s">
        <v>21130</v>
      </c>
    </row>
    <row r="770" spans="1:36" x14ac:dyDescent="0.25">
      <c r="A770" s="89">
        <v>170763</v>
      </c>
      <c r="B770" s="89" t="s">
        <v>9745</v>
      </c>
      <c r="C770" s="89" t="s">
        <v>10604</v>
      </c>
      <c r="D770" s="89" t="s">
        <v>80</v>
      </c>
      <c r="E770" s="90" t="s">
        <v>23233</v>
      </c>
      <c r="F770" s="89">
        <v>1</v>
      </c>
      <c r="G770" s="130" t="s">
        <v>25324</v>
      </c>
      <c r="H770" s="89">
        <v>2012</v>
      </c>
      <c r="I770" s="89" t="s">
        <v>18122</v>
      </c>
      <c r="J770" s="89" t="s">
        <v>9769</v>
      </c>
      <c r="K770" s="89"/>
      <c r="L770" s="89"/>
      <c r="M770" s="89"/>
      <c r="N770" s="89" t="s">
        <v>18123</v>
      </c>
      <c r="O770" s="89"/>
      <c r="P770" s="89"/>
      <c r="Q770" s="89" t="s">
        <v>18124</v>
      </c>
      <c r="R770" s="89"/>
      <c r="S770" s="89" t="s">
        <v>11849</v>
      </c>
      <c r="T770" s="89"/>
      <c r="U770" s="89">
        <v>32</v>
      </c>
      <c r="V770" s="89">
        <v>300</v>
      </c>
      <c r="W770" s="89" t="s">
        <v>364</v>
      </c>
      <c r="X770" s="89"/>
      <c r="Y770" s="89"/>
      <c r="Z770" s="89" t="s">
        <v>18125</v>
      </c>
      <c r="AA770" s="89"/>
      <c r="AB770" s="89"/>
      <c r="AC770" s="89" t="s">
        <v>9752</v>
      </c>
      <c r="AD770" s="89" t="s">
        <v>9804</v>
      </c>
      <c r="AE770" s="89" t="s">
        <v>9754</v>
      </c>
      <c r="AF770" s="89" t="s">
        <v>9755</v>
      </c>
      <c r="AG770" s="91" t="s">
        <v>24516</v>
      </c>
      <c r="AH770" s="92" t="s">
        <v>86</v>
      </c>
      <c r="AI770" s="92" t="s">
        <v>24619</v>
      </c>
      <c r="AJ770" s="93" t="s">
        <v>21130</v>
      </c>
    </row>
    <row r="771" spans="1:36" x14ac:dyDescent="0.25">
      <c r="A771" s="89">
        <v>171358</v>
      </c>
      <c r="B771" s="89" t="s">
        <v>9756</v>
      </c>
      <c r="C771" s="89" t="s">
        <v>9757</v>
      </c>
      <c r="D771" s="89" t="s">
        <v>80</v>
      </c>
      <c r="E771" s="90" t="s">
        <v>23345</v>
      </c>
      <c r="F771" s="89">
        <v>1</v>
      </c>
      <c r="G771" s="130" t="s">
        <v>24768</v>
      </c>
      <c r="H771" s="89">
        <v>2012</v>
      </c>
      <c r="I771" s="89" t="s">
        <v>9489</v>
      </c>
      <c r="J771" s="89"/>
      <c r="K771" s="89">
        <v>23</v>
      </c>
      <c r="L771" s="89">
        <v>12</v>
      </c>
      <c r="M771" s="89" t="s">
        <v>9488</v>
      </c>
      <c r="N771" s="89"/>
      <c r="O771" s="89"/>
      <c r="P771" s="89"/>
      <c r="Q771" s="89"/>
      <c r="R771" s="89"/>
      <c r="S771" s="89" t="s">
        <v>15422</v>
      </c>
      <c r="T771" s="89"/>
      <c r="U771" s="89">
        <v>1</v>
      </c>
      <c r="V771" s="89"/>
      <c r="W771" s="89" t="s">
        <v>182</v>
      </c>
      <c r="X771" s="89"/>
      <c r="Y771" s="89"/>
      <c r="Z771" s="89" t="s">
        <v>18642</v>
      </c>
      <c r="AA771" s="89"/>
      <c r="AB771" s="89"/>
      <c r="AC771" s="89" t="s">
        <v>9752</v>
      </c>
      <c r="AD771" s="89" t="s">
        <v>10005</v>
      </c>
      <c r="AE771" s="89" t="s">
        <v>9754</v>
      </c>
      <c r="AF771" s="89" t="s">
        <v>9755</v>
      </c>
      <c r="AG771" s="91" t="s">
        <v>24536</v>
      </c>
      <c r="AH771" s="92" t="s">
        <v>23624</v>
      </c>
      <c r="AI771" s="92" t="s">
        <v>24619</v>
      </c>
      <c r="AJ771" s="93" t="s">
        <v>21130</v>
      </c>
    </row>
    <row r="772" spans="1:36" x14ac:dyDescent="0.25">
      <c r="A772" s="89">
        <v>171364</v>
      </c>
      <c r="B772" s="89" t="s">
        <v>9756</v>
      </c>
      <c r="C772" s="89" t="s">
        <v>9757</v>
      </c>
      <c r="D772" s="89" t="s">
        <v>80</v>
      </c>
      <c r="E772" s="90" t="s">
        <v>23346</v>
      </c>
      <c r="F772" s="89">
        <v>1</v>
      </c>
      <c r="G772" s="130" t="s">
        <v>24768</v>
      </c>
      <c r="H772" s="89">
        <v>2012</v>
      </c>
      <c r="I772" s="89" t="s">
        <v>11012</v>
      </c>
      <c r="J772" s="89"/>
      <c r="K772" s="89">
        <v>8</v>
      </c>
      <c r="L772" s="89">
        <v>5</v>
      </c>
      <c r="M772" s="89" t="s">
        <v>9454</v>
      </c>
      <c r="N772" s="89"/>
      <c r="O772" s="89"/>
      <c r="P772" s="89"/>
      <c r="Q772" s="89"/>
      <c r="R772" s="89"/>
      <c r="S772" s="89" t="s">
        <v>14173</v>
      </c>
      <c r="T772" s="89"/>
      <c r="U772" s="89">
        <v>1</v>
      </c>
      <c r="V772" s="89"/>
      <c r="W772" s="89" t="s">
        <v>182</v>
      </c>
      <c r="X772" s="89"/>
      <c r="Y772" s="89"/>
      <c r="Z772" s="89" t="s">
        <v>18645</v>
      </c>
      <c r="AA772" s="89"/>
      <c r="AB772" s="89"/>
      <c r="AC772" s="89" t="s">
        <v>9752</v>
      </c>
      <c r="AD772" s="89" t="s">
        <v>10005</v>
      </c>
      <c r="AE772" s="89" t="s">
        <v>9754</v>
      </c>
      <c r="AF772" s="89" t="s">
        <v>9755</v>
      </c>
      <c r="AG772" s="91" t="s">
        <v>24537</v>
      </c>
      <c r="AH772" s="92" t="s">
        <v>23624</v>
      </c>
      <c r="AI772" s="92" t="s">
        <v>24619</v>
      </c>
      <c r="AJ772" s="93" t="s">
        <v>21130</v>
      </c>
    </row>
    <row r="773" spans="1:36" x14ac:dyDescent="0.25">
      <c r="A773" s="89">
        <v>171377</v>
      </c>
      <c r="B773" s="89" t="s">
        <v>9745</v>
      </c>
      <c r="C773" s="89" t="s">
        <v>9746</v>
      </c>
      <c r="D773" s="89" t="s">
        <v>80</v>
      </c>
      <c r="E773" s="90" t="s">
        <v>23349</v>
      </c>
      <c r="F773" s="89">
        <v>1</v>
      </c>
      <c r="G773" s="130" t="s">
        <v>24768</v>
      </c>
      <c r="H773" s="89">
        <v>2012</v>
      </c>
      <c r="I773" s="89" t="s">
        <v>18655</v>
      </c>
      <c r="J773" s="89" t="s">
        <v>18656</v>
      </c>
      <c r="K773" s="89"/>
      <c r="L773" s="89"/>
      <c r="M773" s="89"/>
      <c r="N773" s="89" t="s">
        <v>18657</v>
      </c>
      <c r="O773" s="89"/>
      <c r="P773" s="89"/>
      <c r="Q773" s="89" t="s">
        <v>18658</v>
      </c>
      <c r="R773" s="89"/>
      <c r="S773" s="89" t="s">
        <v>18659</v>
      </c>
      <c r="T773" s="89"/>
      <c r="U773" s="89">
        <v>17</v>
      </c>
      <c r="V773" s="89">
        <v>500</v>
      </c>
      <c r="W773" s="89" t="s">
        <v>885</v>
      </c>
      <c r="X773" s="89"/>
      <c r="Y773" s="89"/>
      <c r="Z773" s="89" t="s">
        <v>18660</v>
      </c>
      <c r="AA773" s="89"/>
      <c r="AB773" s="89"/>
      <c r="AC773" s="89" t="s">
        <v>9752</v>
      </c>
      <c r="AD773" s="89" t="s">
        <v>10005</v>
      </c>
      <c r="AE773" s="89" t="s">
        <v>9754</v>
      </c>
      <c r="AF773" s="89" t="s">
        <v>9755</v>
      </c>
      <c r="AG773" s="91" t="s">
        <v>24540</v>
      </c>
      <c r="AH773" s="92" t="s">
        <v>23624</v>
      </c>
      <c r="AI773" s="92" t="s">
        <v>24619</v>
      </c>
      <c r="AJ773" s="93" t="s">
        <v>21130</v>
      </c>
    </row>
    <row r="774" spans="1:36" x14ac:dyDescent="0.25">
      <c r="A774" s="89">
        <v>171621</v>
      </c>
      <c r="B774" s="89" t="s">
        <v>9745</v>
      </c>
      <c r="C774" s="89" t="s">
        <v>10093</v>
      </c>
      <c r="D774" s="89" t="s">
        <v>80</v>
      </c>
      <c r="E774" s="90" t="s">
        <v>23353</v>
      </c>
      <c r="F774" s="89">
        <v>1</v>
      </c>
      <c r="G774" s="130" t="s">
        <v>24768</v>
      </c>
      <c r="H774" s="89">
        <v>2012</v>
      </c>
      <c r="I774" s="89" t="s">
        <v>18681</v>
      </c>
      <c r="J774" s="89" t="s">
        <v>9769</v>
      </c>
      <c r="K774" s="89"/>
      <c r="L774" s="89"/>
      <c r="M774" s="89"/>
      <c r="N774" s="89" t="s">
        <v>18682</v>
      </c>
      <c r="O774" s="89"/>
      <c r="P774" s="89"/>
      <c r="Q774" s="89" t="s">
        <v>18683</v>
      </c>
      <c r="R774" s="89"/>
      <c r="S774" s="89" t="s">
        <v>18611</v>
      </c>
      <c r="T774" s="89"/>
      <c r="U774" s="89">
        <v>2</v>
      </c>
      <c r="V774" s="89">
        <v>500</v>
      </c>
      <c r="W774" s="89" t="s">
        <v>182</v>
      </c>
      <c r="X774" s="89"/>
      <c r="Y774" s="89"/>
      <c r="Z774" s="89" t="s">
        <v>18684</v>
      </c>
      <c r="AA774" s="89"/>
      <c r="AB774" s="89"/>
      <c r="AC774" s="89" t="s">
        <v>9752</v>
      </c>
      <c r="AD774" s="89" t="s">
        <v>10005</v>
      </c>
      <c r="AE774" s="89" t="s">
        <v>9754</v>
      </c>
      <c r="AF774" s="89" t="s">
        <v>9755</v>
      </c>
      <c r="AG774" s="91" t="s">
        <v>24541</v>
      </c>
      <c r="AH774" s="92" t="s">
        <v>23624</v>
      </c>
      <c r="AI774" s="92" t="s">
        <v>24619</v>
      </c>
      <c r="AJ774" s="93" t="s">
        <v>21130</v>
      </c>
    </row>
    <row r="775" spans="1:36" x14ac:dyDescent="0.25">
      <c r="A775" s="89">
        <v>171634</v>
      </c>
      <c r="B775" s="89" t="s">
        <v>9756</v>
      </c>
      <c r="C775" s="89" t="s">
        <v>9757</v>
      </c>
      <c r="D775" s="89" t="s">
        <v>80</v>
      </c>
      <c r="E775" s="90" t="s">
        <v>23355</v>
      </c>
      <c r="F775" s="89">
        <v>1</v>
      </c>
      <c r="G775" s="130" t="s">
        <v>24768</v>
      </c>
      <c r="H775" s="89">
        <v>2012</v>
      </c>
      <c r="I775" s="89" t="s">
        <v>18687</v>
      </c>
      <c r="J775" s="89"/>
      <c r="K775" s="89">
        <v>8</v>
      </c>
      <c r="L775" s="89">
        <v>3</v>
      </c>
      <c r="M775" s="89" t="s">
        <v>9454</v>
      </c>
      <c r="N775" s="89"/>
      <c r="O775" s="89"/>
      <c r="P775" s="89"/>
      <c r="Q775" s="89"/>
      <c r="R775" s="89"/>
      <c r="S775" s="89" t="s">
        <v>18688</v>
      </c>
      <c r="T775" s="89"/>
      <c r="U775" s="89">
        <v>1</v>
      </c>
      <c r="V775" s="89"/>
      <c r="W775" s="89" t="s">
        <v>182</v>
      </c>
      <c r="X775" s="89"/>
      <c r="Y775" s="89"/>
      <c r="Z775" s="89" t="s">
        <v>18689</v>
      </c>
      <c r="AA775" s="89"/>
      <c r="AB775" s="89"/>
      <c r="AC775" s="89" t="s">
        <v>9752</v>
      </c>
      <c r="AD775" s="89" t="s">
        <v>10005</v>
      </c>
      <c r="AE775" s="89" t="s">
        <v>9754</v>
      </c>
      <c r="AF775" s="89" t="s">
        <v>9755</v>
      </c>
      <c r="AG775" s="91" t="s">
        <v>24543</v>
      </c>
      <c r="AH775" s="92" t="s">
        <v>23624</v>
      </c>
      <c r="AI775" s="92" t="s">
        <v>24619</v>
      </c>
      <c r="AJ775" s="93" t="s">
        <v>21130</v>
      </c>
    </row>
    <row r="776" spans="1:36" x14ac:dyDescent="0.25">
      <c r="A776" s="89">
        <v>171635</v>
      </c>
      <c r="B776" s="89" t="s">
        <v>9745</v>
      </c>
      <c r="C776" s="89" t="s">
        <v>10093</v>
      </c>
      <c r="D776" s="89" t="s">
        <v>80</v>
      </c>
      <c r="E776" s="90" t="s">
        <v>23356</v>
      </c>
      <c r="F776" s="89">
        <v>1</v>
      </c>
      <c r="G776" s="130" t="s">
        <v>24768</v>
      </c>
      <c r="H776" s="89">
        <v>2012</v>
      </c>
      <c r="I776" s="89" t="s">
        <v>18681</v>
      </c>
      <c r="J776" s="89" t="s">
        <v>9769</v>
      </c>
      <c r="K776" s="89"/>
      <c r="L776" s="89"/>
      <c r="M776" s="89"/>
      <c r="N776" s="89" t="s">
        <v>18682</v>
      </c>
      <c r="O776" s="89"/>
      <c r="P776" s="89"/>
      <c r="Q776" s="89" t="s">
        <v>18683</v>
      </c>
      <c r="R776" s="89"/>
      <c r="S776" s="89" t="s">
        <v>10919</v>
      </c>
      <c r="T776" s="89"/>
      <c r="U776" s="89">
        <v>2</v>
      </c>
      <c r="V776" s="89">
        <v>500</v>
      </c>
      <c r="W776" s="89" t="s">
        <v>182</v>
      </c>
      <c r="X776" s="89"/>
      <c r="Y776" s="89"/>
      <c r="Z776" s="89" t="s">
        <v>18690</v>
      </c>
      <c r="AA776" s="89"/>
      <c r="AB776" s="89"/>
      <c r="AC776" s="89" t="s">
        <v>9752</v>
      </c>
      <c r="AD776" s="89" t="s">
        <v>10005</v>
      </c>
      <c r="AE776" s="89" t="s">
        <v>9754</v>
      </c>
      <c r="AF776" s="89" t="s">
        <v>9755</v>
      </c>
      <c r="AG776" s="91" t="s">
        <v>24544</v>
      </c>
      <c r="AH776" s="92" t="s">
        <v>23624</v>
      </c>
      <c r="AI776" s="92" t="s">
        <v>24619</v>
      </c>
      <c r="AJ776" s="93" t="s">
        <v>21130</v>
      </c>
    </row>
    <row r="777" spans="1:36" x14ac:dyDescent="0.25">
      <c r="A777" s="89">
        <v>171870</v>
      </c>
      <c r="B777" s="89" t="s">
        <v>9772</v>
      </c>
      <c r="C777" s="89" t="s">
        <v>9773</v>
      </c>
      <c r="D777" s="89" t="s">
        <v>80</v>
      </c>
      <c r="E777" s="90" t="s">
        <v>18766</v>
      </c>
      <c r="F777" s="89">
        <v>18</v>
      </c>
      <c r="G777" s="130" t="s">
        <v>24840</v>
      </c>
      <c r="H777" s="89">
        <v>2012</v>
      </c>
      <c r="I777" s="89" t="s">
        <v>18767</v>
      </c>
      <c r="J777" s="89" t="s">
        <v>10489</v>
      </c>
      <c r="K777" s="89"/>
      <c r="L777" s="89"/>
      <c r="M777" s="89"/>
      <c r="N777" s="89" t="s">
        <v>7579</v>
      </c>
      <c r="O777" s="89"/>
      <c r="P777" s="89"/>
      <c r="Q777" s="89" t="s">
        <v>18768</v>
      </c>
      <c r="R777" s="89"/>
      <c r="S777" s="89" t="s">
        <v>13258</v>
      </c>
      <c r="T777" s="89"/>
      <c r="U777" s="89">
        <v>16</v>
      </c>
      <c r="V777" s="89"/>
      <c r="W777" s="89" t="s">
        <v>201</v>
      </c>
      <c r="X777" s="89"/>
      <c r="Y777" s="89"/>
      <c r="Z777" s="89" t="s">
        <v>18766</v>
      </c>
      <c r="AA777" s="89" t="s">
        <v>18769</v>
      </c>
      <c r="AB777" s="89" t="s">
        <v>10489</v>
      </c>
      <c r="AC777" s="89" t="s">
        <v>9752</v>
      </c>
      <c r="AD777" s="89" t="s">
        <v>9846</v>
      </c>
      <c r="AE777" s="89" t="s">
        <v>9754</v>
      </c>
      <c r="AF777" s="89" t="s">
        <v>9755</v>
      </c>
      <c r="AG777" s="91" t="s">
        <v>24545</v>
      </c>
      <c r="AH777" s="92" t="s">
        <v>23634</v>
      </c>
      <c r="AI777" s="92" t="s">
        <v>24619</v>
      </c>
      <c r="AJ777" s="93" t="s">
        <v>21130</v>
      </c>
    </row>
    <row r="778" spans="1:36" x14ac:dyDescent="0.25">
      <c r="A778" s="89">
        <v>171905</v>
      </c>
      <c r="B778" s="89" t="s">
        <v>9756</v>
      </c>
      <c r="C778" s="89" t="s">
        <v>9944</v>
      </c>
      <c r="D778" s="89" t="s">
        <v>80</v>
      </c>
      <c r="E778" s="90" t="s">
        <v>23373</v>
      </c>
      <c r="F778" s="89">
        <v>1</v>
      </c>
      <c r="G778" s="130" t="s">
        <v>25286</v>
      </c>
      <c r="H778" s="89">
        <v>2012</v>
      </c>
      <c r="I778" s="89" t="s">
        <v>6050</v>
      </c>
      <c r="J778" s="89"/>
      <c r="K778" s="89">
        <v>22</v>
      </c>
      <c r="L778" s="89">
        <v>4</v>
      </c>
      <c r="M778" s="89" t="s">
        <v>6049</v>
      </c>
      <c r="N778" s="89"/>
      <c r="O778" s="89"/>
      <c r="P778" s="89"/>
      <c r="Q778" s="89"/>
      <c r="R778" s="89"/>
      <c r="S778" s="89" t="s">
        <v>18770</v>
      </c>
      <c r="T778" s="89"/>
      <c r="U778" s="89">
        <v>5</v>
      </c>
      <c r="V778" s="89"/>
      <c r="W778" s="89" t="s">
        <v>201</v>
      </c>
      <c r="X778" s="89"/>
      <c r="Y778" s="89"/>
      <c r="Z778" s="89" t="s">
        <v>18771</v>
      </c>
      <c r="AA778" s="89"/>
      <c r="AB778" s="89"/>
      <c r="AC778" s="89" t="s">
        <v>9752</v>
      </c>
      <c r="AD778" s="89" t="s">
        <v>10001</v>
      </c>
      <c r="AE778" s="89" t="s">
        <v>9754</v>
      </c>
      <c r="AF778" s="89" t="s">
        <v>9755</v>
      </c>
      <c r="AG778" s="91" t="s">
        <v>24546</v>
      </c>
      <c r="AH778" s="92" t="s">
        <v>23911</v>
      </c>
      <c r="AI778" s="92" t="s">
        <v>24619</v>
      </c>
      <c r="AJ778" s="93" t="s">
        <v>21130</v>
      </c>
    </row>
    <row r="779" spans="1:36" x14ac:dyDescent="0.25">
      <c r="A779" s="89">
        <v>171920</v>
      </c>
      <c r="B779" s="89" t="s">
        <v>9745</v>
      </c>
      <c r="C779" s="89" t="s">
        <v>9746</v>
      </c>
      <c r="D779" s="89" t="s">
        <v>80</v>
      </c>
      <c r="E779" s="90" t="s">
        <v>23374</v>
      </c>
      <c r="F779" s="89">
        <v>1</v>
      </c>
      <c r="G779" s="130" t="s">
        <v>26208</v>
      </c>
      <c r="H779" s="89">
        <v>2012</v>
      </c>
      <c r="I779" s="89" t="s">
        <v>18775</v>
      </c>
      <c r="J779" s="89" t="s">
        <v>9776</v>
      </c>
      <c r="K779" s="89"/>
      <c r="L779" s="89"/>
      <c r="M779" s="89"/>
      <c r="N779" s="89" t="s">
        <v>18776</v>
      </c>
      <c r="O779" s="89"/>
      <c r="P779" s="89"/>
      <c r="Q779" s="89" t="s">
        <v>1234</v>
      </c>
      <c r="R779" s="89"/>
      <c r="S779" s="89" t="s">
        <v>18777</v>
      </c>
      <c r="T779" s="89"/>
      <c r="U779" s="89">
        <v>25</v>
      </c>
      <c r="V779" s="89">
        <v>200</v>
      </c>
      <c r="W779" s="89" t="s">
        <v>201</v>
      </c>
      <c r="X779" s="89"/>
      <c r="Y779" s="89"/>
      <c r="Z779" s="89" t="s">
        <v>18778</v>
      </c>
      <c r="AA779" s="89"/>
      <c r="AB779" s="89"/>
      <c r="AC779" s="89" t="s">
        <v>9752</v>
      </c>
      <c r="AD779" s="89" t="s">
        <v>10001</v>
      </c>
      <c r="AE779" s="89" t="s">
        <v>9754</v>
      </c>
      <c r="AF779" s="89" t="s">
        <v>9755</v>
      </c>
      <c r="AG779" s="91" t="s">
        <v>24547</v>
      </c>
      <c r="AH779" s="92" t="s">
        <v>23593</v>
      </c>
      <c r="AI779" s="92" t="s">
        <v>24619</v>
      </c>
      <c r="AJ779" s="93" t="s">
        <v>21130</v>
      </c>
    </row>
    <row r="780" spans="1:36" x14ac:dyDescent="0.25">
      <c r="A780" s="89">
        <v>171978</v>
      </c>
      <c r="B780" s="89" t="s">
        <v>10089</v>
      </c>
      <c r="C780" s="89" t="s">
        <v>10625</v>
      </c>
      <c r="D780" s="89" t="s">
        <v>293</v>
      </c>
      <c r="E780" s="90" t="s">
        <v>23377</v>
      </c>
      <c r="F780" s="89">
        <v>92</v>
      </c>
      <c r="G780" s="130" t="s">
        <v>24840</v>
      </c>
      <c r="H780" s="89">
        <v>2012</v>
      </c>
      <c r="I780" s="89"/>
      <c r="J780" s="89"/>
      <c r="K780" s="89"/>
      <c r="L780" s="89"/>
      <c r="M780" s="89"/>
      <c r="N780" s="89"/>
      <c r="O780" s="89"/>
      <c r="P780" s="89"/>
      <c r="Q780" s="89"/>
      <c r="R780" s="89"/>
      <c r="S780" s="89"/>
      <c r="T780" s="89"/>
      <c r="U780" s="89"/>
      <c r="V780" s="89"/>
      <c r="W780" s="89" t="s">
        <v>407</v>
      </c>
      <c r="X780" s="89"/>
      <c r="Y780" s="89"/>
      <c r="Z780" s="89" t="s">
        <v>18796</v>
      </c>
      <c r="AA780" s="89" t="s">
        <v>18797</v>
      </c>
      <c r="AB780" s="89" t="s">
        <v>18798</v>
      </c>
      <c r="AC780" s="89" t="s">
        <v>9752</v>
      </c>
      <c r="AD780" s="89" t="s">
        <v>9846</v>
      </c>
      <c r="AE780" s="89" t="s">
        <v>9754</v>
      </c>
      <c r="AF780" s="89" t="s">
        <v>9755</v>
      </c>
      <c r="AG780" s="91" t="s">
        <v>24548</v>
      </c>
      <c r="AH780" s="92" t="s">
        <v>23634</v>
      </c>
      <c r="AI780" s="92" t="s">
        <v>24619</v>
      </c>
      <c r="AJ780" s="93" t="s">
        <v>21130</v>
      </c>
    </row>
    <row r="781" spans="1:36" x14ac:dyDescent="0.25">
      <c r="A781" s="89">
        <v>171983</v>
      </c>
      <c r="B781" s="89" t="s">
        <v>10089</v>
      </c>
      <c r="C781" s="89" t="s">
        <v>10625</v>
      </c>
      <c r="D781" s="89" t="s">
        <v>293</v>
      </c>
      <c r="E781" s="90" t="s">
        <v>23378</v>
      </c>
      <c r="F781" s="89">
        <v>92</v>
      </c>
      <c r="G781" s="130" t="s">
        <v>24840</v>
      </c>
      <c r="H781" s="89">
        <v>2012</v>
      </c>
      <c r="I781" s="89"/>
      <c r="J781" s="89"/>
      <c r="K781" s="89"/>
      <c r="L781" s="89"/>
      <c r="M781" s="89"/>
      <c r="N781" s="89"/>
      <c r="O781" s="89"/>
      <c r="P781" s="89"/>
      <c r="Q781" s="89"/>
      <c r="R781" s="89"/>
      <c r="S781" s="89"/>
      <c r="T781" s="89"/>
      <c r="U781" s="89"/>
      <c r="V781" s="89"/>
      <c r="W781" s="89" t="s">
        <v>407</v>
      </c>
      <c r="X781" s="89"/>
      <c r="Y781" s="89"/>
      <c r="Z781" s="89" t="s">
        <v>18796</v>
      </c>
      <c r="AA781" s="89" t="s">
        <v>18799</v>
      </c>
      <c r="AB781" s="89" t="s">
        <v>18800</v>
      </c>
      <c r="AC781" s="89" t="s">
        <v>9752</v>
      </c>
      <c r="AD781" s="89" t="s">
        <v>9846</v>
      </c>
      <c r="AE781" s="89" t="s">
        <v>9754</v>
      </c>
      <c r="AF781" s="89" t="s">
        <v>9755</v>
      </c>
      <c r="AG781" s="91" t="s">
        <v>24549</v>
      </c>
      <c r="AH781" s="92" t="s">
        <v>23634</v>
      </c>
      <c r="AI781" s="92" t="s">
        <v>24619</v>
      </c>
      <c r="AJ781" s="93" t="s">
        <v>21130</v>
      </c>
    </row>
    <row r="782" spans="1:36" x14ac:dyDescent="0.25">
      <c r="A782" s="89">
        <v>171986</v>
      </c>
      <c r="B782" s="89" t="s">
        <v>10089</v>
      </c>
      <c r="C782" s="89" t="s">
        <v>10625</v>
      </c>
      <c r="D782" s="89" t="s">
        <v>293</v>
      </c>
      <c r="E782" s="90" t="s">
        <v>23377</v>
      </c>
      <c r="F782" s="89">
        <v>92</v>
      </c>
      <c r="G782" s="130" t="s">
        <v>24840</v>
      </c>
      <c r="H782" s="89">
        <v>2012</v>
      </c>
      <c r="I782" s="89"/>
      <c r="J782" s="89"/>
      <c r="K782" s="89"/>
      <c r="L782" s="89"/>
      <c r="M782" s="89"/>
      <c r="N782" s="89"/>
      <c r="O782" s="89"/>
      <c r="P782" s="89"/>
      <c r="Q782" s="89"/>
      <c r="R782" s="89"/>
      <c r="S782" s="89"/>
      <c r="T782" s="89"/>
      <c r="U782" s="89"/>
      <c r="V782" s="89"/>
      <c r="W782" s="89" t="s">
        <v>407</v>
      </c>
      <c r="X782" s="89"/>
      <c r="Y782" s="89"/>
      <c r="Z782" s="89" t="s">
        <v>18796</v>
      </c>
      <c r="AA782" s="89" t="s">
        <v>19151</v>
      </c>
      <c r="AB782" s="89" t="s">
        <v>19152</v>
      </c>
      <c r="AC782" s="89" t="s">
        <v>9752</v>
      </c>
      <c r="AD782" s="89" t="s">
        <v>9846</v>
      </c>
      <c r="AE782" s="89" t="s">
        <v>9754</v>
      </c>
      <c r="AF782" s="89" t="s">
        <v>9755</v>
      </c>
      <c r="AG782" s="91" t="s">
        <v>24566</v>
      </c>
      <c r="AH782" s="92" t="s">
        <v>23634</v>
      </c>
      <c r="AI782" s="92" t="s">
        <v>24619</v>
      </c>
      <c r="AJ782" s="93" t="s">
        <v>21130</v>
      </c>
    </row>
    <row r="783" spans="1:36" x14ac:dyDescent="0.25">
      <c r="A783" s="89">
        <v>171987</v>
      </c>
      <c r="B783" s="89" t="s">
        <v>10089</v>
      </c>
      <c r="C783" s="89" t="s">
        <v>10625</v>
      </c>
      <c r="D783" s="89" t="s">
        <v>293</v>
      </c>
      <c r="E783" s="90" t="s">
        <v>23377</v>
      </c>
      <c r="F783" s="89">
        <v>92</v>
      </c>
      <c r="G783" s="130" t="s">
        <v>24840</v>
      </c>
      <c r="H783" s="89">
        <v>2012</v>
      </c>
      <c r="I783" s="89"/>
      <c r="J783" s="89"/>
      <c r="K783" s="89"/>
      <c r="L783" s="89"/>
      <c r="M783" s="89"/>
      <c r="N783" s="89"/>
      <c r="O783" s="89"/>
      <c r="P783" s="89"/>
      <c r="Q783" s="89"/>
      <c r="R783" s="89"/>
      <c r="S783" s="89"/>
      <c r="T783" s="89"/>
      <c r="U783" s="89"/>
      <c r="V783" s="89"/>
      <c r="W783" s="89" t="s">
        <v>407</v>
      </c>
      <c r="X783" s="89"/>
      <c r="Y783" s="89"/>
      <c r="Z783" s="89" t="s">
        <v>18796</v>
      </c>
      <c r="AA783" s="89" t="s">
        <v>19153</v>
      </c>
      <c r="AB783" s="89" t="s">
        <v>19154</v>
      </c>
      <c r="AC783" s="89" t="s">
        <v>9752</v>
      </c>
      <c r="AD783" s="89" t="s">
        <v>9846</v>
      </c>
      <c r="AE783" s="89" t="s">
        <v>9754</v>
      </c>
      <c r="AF783" s="89" t="s">
        <v>9755</v>
      </c>
      <c r="AG783" s="91" t="s">
        <v>24567</v>
      </c>
      <c r="AH783" s="92" t="s">
        <v>23634</v>
      </c>
      <c r="AI783" s="92" t="s">
        <v>24619</v>
      </c>
      <c r="AJ783" s="93" t="s">
        <v>21130</v>
      </c>
    </row>
    <row r="784" spans="1:36" x14ac:dyDescent="0.25">
      <c r="A784" s="89">
        <v>172018</v>
      </c>
      <c r="B784" s="89" t="s">
        <v>9767</v>
      </c>
      <c r="C784" s="89" t="s">
        <v>3630</v>
      </c>
      <c r="D784" s="89" t="s">
        <v>80</v>
      </c>
      <c r="E784" s="90" t="s">
        <v>19165</v>
      </c>
      <c r="F784" s="89">
        <v>1</v>
      </c>
      <c r="G784" s="130" t="s">
        <v>24835</v>
      </c>
      <c r="H784" s="89">
        <v>2012</v>
      </c>
      <c r="I784" s="89"/>
      <c r="J784" s="89" t="s">
        <v>9769</v>
      </c>
      <c r="K784" s="89"/>
      <c r="L784" s="89"/>
      <c r="M784" s="89"/>
      <c r="N784" s="89" t="s">
        <v>19166</v>
      </c>
      <c r="O784" s="89"/>
      <c r="P784" s="89"/>
      <c r="Q784" s="89" t="s">
        <v>19167</v>
      </c>
      <c r="R784" s="89"/>
      <c r="S784" s="89"/>
      <c r="T784" s="89"/>
      <c r="U784" s="89">
        <v>308</v>
      </c>
      <c r="V784" s="89">
        <v>600</v>
      </c>
      <c r="W784" s="89" t="s">
        <v>407</v>
      </c>
      <c r="X784" s="89"/>
      <c r="Y784" s="89"/>
      <c r="Z784" s="89" t="s">
        <v>19165</v>
      </c>
      <c r="AA784" s="89"/>
      <c r="AB784" s="89"/>
      <c r="AC784" s="89" t="s">
        <v>9752</v>
      </c>
      <c r="AD784" s="89" t="s">
        <v>9846</v>
      </c>
      <c r="AE784" s="89" t="s">
        <v>9754</v>
      </c>
      <c r="AF784" s="89" t="s">
        <v>9755</v>
      </c>
      <c r="AG784" s="91" t="s">
        <v>24568</v>
      </c>
      <c r="AH784" s="92" t="s">
        <v>23634</v>
      </c>
      <c r="AI784" s="92" t="s">
        <v>24619</v>
      </c>
      <c r="AJ784" s="93" t="s">
        <v>21130</v>
      </c>
    </row>
    <row r="785" spans="1:36" x14ac:dyDescent="0.25">
      <c r="A785" s="89">
        <v>172037</v>
      </c>
      <c r="B785" s="89" t="s">
        <v>9767</v>
      </c>
      <c r="C785" s="89" t="s">
        <v>10526</v>
      </c>
      <c r="D785" s="89" t="s">
        <v>80</v>
      </c>
      <c r="E785" s="90" t="s">
        <v>19174</v>
      </c>
      <c r="F785" s="89">
        <v>1</v>
      </c>
      <c r="G785" s="130" t="s">
        <v>26210</v>
      </c>
      <c r="H785" s="89">
        <v>2012</v>
      </c>
      <c r="I785" s="89"/>
      <c r="J785" s="89" t="s">
        <v>14177</v>
      </c>
      <c r="K785" s="89"/>
      <c r="L785" s="89"/>
      <c r="M785" s="89"/>
      <c r="N785" s="89" t="s">
        <v>19175</v>
      </c>
      <c r="O785" s="89"/>
      <c r="P785" s="89"/>
      <c r="Q785" s="89" t="s">
        <v>19176</v>
      </c>
      <c r="R785" s="89"/>
      <c r="S785" s="89"/>
      <c r="T785" s="89"/>
      <c r="U785" s="89">
        <v>52</v>
      </c>
      <c r="V785" s="89"/>
      <c r="W785" s="89" t="s">
        <v>407</v>
      </c>
      <c r="X785" s="89"/>
      <c r="Y785" s="89"/>
      <c r="Z785" s="89" t="s">
        <v>19174</v>
      </c>
      <c r="AA785" s="89"/>
      <c r="AB785" s="89"/>
      <c r="AC785" s="89" t="s">
        <v>9752</v>
      </c>
      <c r="AD785" s="89" t="s">
        <v>9846</v>
      </c>
      <c r="AE785" s="89" t="s">
        <v>9754</v>
      </c>
      <c r="AF785" s="89" t="s">
        <v>9755</v>
      </c>
      <c r="AG785" s="91" t="s">
        <v>24569</v>
      </c>
      <c r="AH785" s="92" t="s">
        <v>236</v>
      </c>
      <c r="AI785" s="92" t="s">
        <v>24619</v>
      </c>
      <c r="AJ785" s="93" t="s">
        <v>21130</v>
      </c>
    </row>
    <row r="786" spans="1:36" x14ac:dyDescent="0.25">
      <c r="A786" s="89">
        <v>172056</v>
      </c>
      <c r="B786" s="89" t="s">
        <v>10585</v>
      </c>
      <c r="C786" s="89" t="s">
        <v>10586</v>
      </c>
      <c r="D786" s="89" t="s">
        <v>80</v>
      </c>
      <c r="E786" s="90" t="s">
        <v>23445</v>
      </c>
      <c r="F786" s="89">
        <v>1</v>
      </c>
      <c r="G786" s="130" t="s">
        <v>25741</v>
      </c>
      <c r="H786" s="89">
        <v>2012</v>
      </c>
      <c r="I786" s="89" t="s">
        <v>19183</v>
      </c>
      <c r="J786" s="89" t="s">
        <v>9769</v>
      </c>
      <c r="K786" s="89"/>
      <c r="L786" s="89"/>
      <c r="M786" s="89"/>
      <c r="N786" s="89" t="s">
        <v>17827</v>
      </c>
      <c r="O786" s="89"/>
      <c r="P786" s="89"/>
      <c r="Q786" s="89" t="s">
        <v>1605</v>
      </c>
      <c r="R786" s="89"/>
      <c r="S786" s="89" t="s">
        <v>16050</v>
      </c>
      <c r="T786" s="89"/>
      <c r="U786" s="89">
        <v>12</v>
      </c>
      <c r="V786" s="89">
        <v>500</v>
      </c>
      <c r="W786" s="89" t="s">
        <v>201</v>
      </c>
      <c r="X786" s="89"/>
      <c r="Y786" s="89"/>
      <c r="Z786" s="89" t="s">
        <v>19184</v>
      </c>
      <c r="AA786" s="89"/>
      <c r="AB786" s="89"/>
      <c r="AC786" s="89" t="s">
        <v>9752</v>
      </c>
      <c r="AD786" s="89" t="s">
        <v>9957</v>
      </c>
      <c r="AE786" s="89" t="s">
        <v>9754</v>
      </c>
      <c r="AF786" s="89" t="s">
        <v>9755</v>
      </c>
      <c r="AG786" s="91" t="s">
        <v>24570</v>
      </c>
      <c r="AH786" s="92" t="s">
        <v>23594</v>
      </c>
      <c r="AI786" s="92" t="s">
        <v>24619</v>
      </c>
      <c r="AJ786" s="93" t="s">
        <v>21130</v>
      </c>
    </row>
    <row r="787" spans="1:36" x14ac:dyDescent="0.25">
      <c r="A787" s="89">
        <v>172121</v>
      </c>
      <c r="B787" s="89" t="s">
        <v>10585</v>
      </c>
      <c r="C787" s="89" t="s">
        <v>10586</v>
      </c>
      <c r="D787" s="89" t="s">
        <v>534</v>
      </c>
      <c r="E787" s="90" t="s">
        <v>23450</v>
      </c>
      <c r="F787" s="89">
        <v>1</v>
      </c>
      <c r="G787" s="130" t="s">
        <v>24652</v>
      </c>
      <c r="H787" s="89">
        <v>2012</v>
      </c>
      <c r="I787" s="89" t="s">
        <v>19205</v>
      </c>
      <c r="J787" s="89" t="s">
        <v>19206</v>
      </c>
      <c r="K787" s="89"/>
      <c r="L787" s="89"/>
      <c r="M787" s="89"/>
      <c r="N787" s="89" t="s">
        <v>19207</v>
      </c>
      <c r="O787" s="89"/>
      <c r="P787" s="89"/>
      <c r="Q787" s="89" t="s">
        <v>19208</v>
      </c>
      <c r="R787" s="89"/>
      <c r="S787" s="89" t="s">
        <v>12784</v>
      </c>
      <c r="T787" s="89"/>
      <c r="U787" s="89">
        <v>6</v>
      </c>
      <c r="V787" s="89">
        <v>100</v>
      </c>
      <c r="W787" s="89" t="s">
        <v>201</v>
      </c>
      <c r="X787" s="89"/>
      <c r="Y787" s="89"/>
      <c r="Z787" s="89" t="s">
        <v>19209</v>
      </c>
      <c r="AA787" s="89"/>
      <c r="AB787" s="89"/>
      <c r="AC787" s="89" t="s">
        <v>9752</v>
      </c>
      <c r="AD787" s="89" t="s">
        <v>9853</v>
      </c>
      <c r="AE787" s="89" t="s">
        <v>9754</v>
      </c>
      <c r="AF787" s="89" t="s">
        <v>9755</v>
      </c>
      <c r="AG787" s="91" t="s">
        <v>24571</v>
      </c>
      <c r="AH787" s="92" t="s">
        <v>23610</v>
      </c>
      <c r="AI787" s="92" t="s">
        <v>24619</v>
      </c>
      <c r="AJ787" s="93" t="s">
        <v>21130</v>
      </c>
    </row>
    <row r="788" spans="1:36" x14ac:dyDescent="0.25">
      <c r="A788" s="89">
        <v>172447</v>
      </c>
      <c r="B788" s="89" t="s">
        <v>9745</v>
      </c>
      <c r="C788" s="89" t="s">
        <v>10267</v>
      </c>
      <c r="D788" s="89" t="s">
        <v>80</v>
      </c>
      <c r="E788" s="90" t="s">
        <v>23471</v>
      </c>
      <c r="F788" s="89">
        <v>1</v>
      </c>
      <c r="G788" s="130" t="s">
        <v>24746</v>
      </c>
      <c r="H788" s="89">
        <v>2012</v>
      </c>
      <c r="I788" s="89" t="s">
        <v>19264</v>
      </c>
      <c r="J788" s="89" t="s">
        <v>9769</v>
      </c>
      <c r="K788" s="89"/>
      <c r="L788" s="89"/>
      <c r="M788" s="89"/>
      <c r="N788" s="89" t="s">
        <v>9935</v>
      </c>
      <c r="O788" s="89"/>
      <c r="P788" s="89"/>
      <c r="Q788" s="89" t="s">
        <v>19265</v>
      </c>
      <c r="R788" s="89"/>
      <c r="S788" s="102">
        <v>46753</v>
      </c>
      <c r="T788" s="89"/>
      <c r="U788" s="89">
        <v>28</v>
      </c>
      <c r="V788" s="89"/>
      <c r="W788" s="89" t="s">
        <v>201</v>
      </c>
      <c r="X788" s="89"/>
      <c r="Y788" s="89"/>
      <c r="Z788" s="89" t="s">
        <v>19266</v>
      </c>
      <c r="AA788" s="89"/>
      <c r="AB788" s="89"/>
      <c r="AC788" s="89" t="s">
        <v>9752</v>
      </c>
      <c r="AD788" s="89" t="s">
        <v>9846</v>
      </c>
      <c r="AE788" s="89" t="s">
        <v>9754</v>
      </c>
      <c r="AF788" s="89" t="s">
        <v>9755</v>
      </c>
      <c r="AG788" s="91" t="s">
        <v>24572</v>
      </c>
      <c r="AH788" s="92" t="s">
        <v>23593</v>
      </c>
      <c r="AI788" s="92" t="s">
        <v>24619</v>
      </c>
      <c r="AJ788" s="93" t="s">
        <v>21130</v>
      </c>
    </row>
    <row r="789" spans="1:36" x14ac:dyDescent="0.25">
      <c r="A789" s="89">
        <v>172456</v>
      </c>
      <c r="B789" s="89" t="s">
        <v>9745</v>
      </c>
      <c r="C789" s="89" t="s">
        <v>10267</v>
      </c>
      <c r="D789" s="89" t="s">
        <v>80</v>
      </c>
      <c r="E789" s="90" t="s">
        <v>23472</v>
      </c>
      <c r="F789" s="89">
        <v>1</v>
      </c>
      <c r="G789" s="130" t="s">
        <v>24746</v>
      </c>
      <c r="H789" s="89">
        <v>2012</v>
      </c>
      <c r="I789" s="89" t="s">
        <v>19264</v>
      </c>
      <c r="J789" s="89" t="s">
        <v>9769</v>
      </c>
      <c r="K789" s="89"/>
      <c r="L789" s="89"/>
      <c r="M789" s="89"/>
      <c r="N789" s="89" t="s">
        <v>9935</v>
      </c>
      <c r="O789" s="89"/>
      <c r="P789" s="89"/>
      <c r="Q789" s="89" t="s">
        <v>19265</v>
      </c>
      <c r="R789" s="89"/>
      <c r="S789" s="100">
        <v>42675</v>
      </c>
      <c r="T789" s="89"/>
      <c r="U789" s="89">
        <v>11</v>
      </c>
      <c r="V789" s="89"/>
      <c r="W789" s="89" t="s">
        <v>201</v>
      </c>
      <c r="X789" s="89"/>
      <c r="Y789" s="89"/>
      <c r="Z789" s="89" t="s">
        <v>19269</v>
      </c>
      <c r="AA789" s="89"/>
      <c r="AB789" s="89"/>
      <c r="AC789" s="89" t="s">
        <v>9752</v>
      </c>
      <c r="AD789" s="89" t="s">
        <v>9846</v>
      </c>
      <c r="AE789" s="89" t="s">
        <v>9754</v>
      </c>
      <c r="AF789" s="89" t="s">
        <v>9755</v>
      </c>
      <c r="AG789" s="91" t="s">
        <v>24573</v>
      </c>
      <c r="AH789" s="92" t="s">
        <v>23593</v>
      </c>
      <c r="AI789" s="92" t="s">
        <v>24619</v>
      </c>
      <c r="AJ789" s="93" t="s">
        <v>21130</v>
      </c>
    </row>
    <row r="790" spans="1:36" x14ac:dyDescent="0.25">
      <c r="A790" s="89">
        <v>172464</v>
      </c>
      <c r="B790" s="89" t="s">
        <v>10089</v>
      </c>
      <c r="C790" s="89" t="s">
        <v>10625</v>
      </c>
      <c r="D790" s="89" t="s">
        <v>80</v>
      </c>
      <c r="E790" s="90" t="s">
        <v>23473</v>
      </c>
      <c r="F790" s="89">
        <v>2</v>
      </c>
      <c r="G790" s="130" t="s">
        <v>26274</v>
      </c>
      <c r="H790" s="89">
        <v>2012</v>
      </c>
      <c r="I790" s="89"/>
      <c r="J790" s="89"/>
      <c r="K790" s="89"/>
      <c r="L790" s="89"/>
      <c r="M790" s="89"/>
      <c r="N790" s="89"/>
      <c r="O790" s="89"/>
      <c r="P790" s="89"/>
      <c r="Q790" s="89"/>
      <c r="R790" s="89"/>
      <c r="S790" s="89"/>
      <c r="T790" s="89"/>
      <c r="U790" s="89"/>
      <c r="V790" s="89"/>
      <c r="W790" s="89" t="s">
        <v>201</v>
      </c>
      <c r="X790" s="89"/>
      <c r="Y790" s="89"/>
      <c r="Z790" s="89" t="s">
        <v>19271</v>
      </c>
      <c r="AA790" s="89" t="s">
        <v>19272</v>
      </c>
      <c r="AB790" s="89" t="s">
        <v>19273</v>
      </c>
      <c r="AC790" s="89" t="s">
        <v>9752</v>
      </c>
      <c r="AD790" s="89" t="s">
        <v>9846</v>
      </c>
      <c r="AE790" s="89" t="s">
        <v>9754</v>
      </c>
      <c r="AF790" s="89" t="s">
        <v>9755</v>
      </c>
      <c r="AG790" s="91" t="s">
        <v>24574</v>
      </c>
      <c r="AH790" s="92" t="s">
        <v>23634</v>
      </c>
      <c r="AI790" s="92" t="s">
        <v>24619</v>
      </c>
      <c r="AJ790" s="93" t="s">
        <v>21130</v>
      </c>
    </row>
    <row r="791" spans="1:36" x14ac:dyDescent="0.25">
      <c r="A791" s="89">
        <v>172584</v>
      </c>
      <c r="B791" s="89" t="s">
        <v>9772</v>
      </c>
      <c r="C791" s="89" t="s">
        <v>9773</v>
      </c>
      <c r="D791" s="89" t="s">
        <v>80</v>
      </c>
      <c r="E791" s="90" t="s">
        <v>21268</v>
      </c>
      <c r="F791" s="89">
        <v>1</v>
      </c>
      <c r="G791" s="130" t="s">
        <v>24807</v>
      </c>
      <c r="H791" s="89">
        <v>2012</v>
      </c>
      <c r="I791" s="89" t="s">
        <v>10460</v>
      </c>
      <c r="J791" s="89" t="s">
        <v>9867</v>
      </c>
      <c r="K791" s="89"/>
      <c r="L791" s="89"/>
      <c r="M791" s="89"/>
      <c r="N791" s="89" t="s">
        <v>10461</v>
      </c>
      <c r="O791" s="89"/>
      <c r="P791" s="89"/>
      <c r="Q791" s="89" t="s">
        <v>10462</v>
      </c>
      <c r="R791" s="89"/>
      <c r="S791" s="102">
        <v>45809</v>
      </c>
      <c r="T791" s="89"/>
      <c r="U791" s="89">
        <v>19</v>
      </c>
      <c r="V791" s="89"/>
      <c r="W791" s="89" t="s">
        <v>407</v>
      </c>
      <c r="X791" s="89"/>
      <c r="Y791" s="89"/>
      <c r="Z791" s="89" t="s">
        <v>10463</v>
      </c>
      <c r="AA791" s="89" t="s">
        <v>10464</v>
      </c>
      <c r="AB791" s="89" t="s">
        <v>9867</v>
      </c>
      <c r="AC791" s="89" t="s">
        <v>9752</v>
      </c>
      <c r="AD791" s="89" t="s">
        <v>9846</v>
      </c>
      <c r="AE791" s="89" t="s">
        <v>9754</v>
      </c>
      <c r="AF791" s="89" t="s">
        <v>9755</v>
      </c>
      <c r="AG791" s="91" t="s">
        <v>23990</v>
      </c>
      <c r="AH791" s="92" t="s">
        <v>23634</v>
      </c>
      <c r="AI791" s="92" t="s">
        <v>24619</v>
      </c>
      <c r="AJ791" s="93" t="s">
        <v>21130</v>
      </c>
    </row>
    <row r="792" spans="1:36" x14ac:dyDescent="0.25">
      <c r="A792" s="89">
        <v>172756</v>
      </c>
      <c r="B792" s="89" t="s">
        <v>9745</v>
      </c>
      <c r="C792" s="89" t="s">
        <v>9746</v>
      </c>
      <c r="D792" s="89" t="s">
        <v>336</v>
      </c>
      <c r="E792" s="90" t="s">
        <v>10511</v>
      </c>
      <c r="F792" s="89">
        <v>2</v>
      </c>
      <c r="G792" s="130" t="s">
        <v>24819</v>
      </c>
      <c r="H792" s="89">
        <v>2012</v>
      </c>
      <c r="I792" s="89" t="s">
        <v>10511</v>
      </c>
      <c r="J792" s="89" t="s">
        <v>10512</v>
      </c>
      <c r="K792" s="89"/>
      <c r="L792" s="89"/>
      <c r="M792" s="89"/>
      <c r="N792" s="89" t="s">
        <v>10513</v>
      </c>
      <c r="O792" s="89"/>
      <c r="P792" s="89"/>
      <c r="Q792" s="89" t="s">
        <v>10514</v>
      </c>
      <c r="R792" s="89"/>
      <c r="S792" s="89" t="s">
        <v>10515</v>
      </c>
      <c r="T792" s="89"/>
      <c r="U792" s="89">
        <v>21</v>
      </c>
      <c r="V792" s="89">
        <v>500</v>
      </c>
      <c r="W792" s="89" t="s">
        <v>1781</v>
      </c>
      <c r="X792" s="89"/>
      <c r="Y792" s="89"/>
      <c r="Z792" s="89" t="s">
        <v>10511</v>
      </c>
      <c r="AA792" s="89"/>
      <c r="AB792" s="89"/>
      <c r="AC792" s="89" t="s">
        <v>9752</v>
      </c>
      <c r="AD792" s="89" t="s">
        <v>10487</v>
      </c>
      <c r="AE792" s="89" t="s">
        <v>9754</v>
      </c>
      <c r="AF792" s="89" t="s">
        <v>9755</v>
      </c>
      <c r="AG792" s="91" t="s">
        <v>23991</v>
      </c>
      <c r="AH792" s="92" t="s">
        <v>10159</v>
      </c>
      <c r="AI792" s="92" t="s">
        <v>24619</v>
      </c>
      <c r="AJ792" s="93" t="s">
        <v>21130</v>
      </c>
    </row>
    <row r="793" spans="1:36" x14ac:dyDescent="0.25">
      <c r="A793" s="89">
        <v>172812</v>
      </c>
      <c r="B793" s="89" t="s">
        <v>9767</v>
      </c>
      <c r="C793" s="89" t="s">
        <v>10526</v>
      </c>
      <c r="D793" s="89" t="s">
        <v>80</v>
      </c>
      <c r="E793" s="90" t="s">
        <v>21279</v>
      </c>
      <c r="F793" s="89">
        <v>3</v>
      </c>
      <c r="G793" s="130" t="s">
        <v>24824</v>
      </c>
      <c r="H793" s="89">
        <v>2012</v>
      </c>
      <c r="I793" s="89"/>
      <c r="J793" s="89" t="s">
        <v>9776</v>
      </c>
      <c r="K793" s="89"/>
      <c r="L793" s="89"/>
      <c r="M793" s="89"/>
      <c r="N793" s="89" t="s">
        <v>10527</v>
      </c>
      <c r="O793" s="89"/>
      <c r="P793" s="89"/>
      <c r="Q793" s="89" t="s">
        <v>10528</v>
      </c>
      <c r="R793" s="89"/>
      <c r="S793" s="89"/>
      <c r="T793" s="89"/>
      <c r="U793" s="89">
        <v>144</v>
      </c>
      <c r="V793" s="89"/>
      <c r="W793" s="89" t="s">
        <v>201</v>
      </c>
      <c r="X793" s="89"/>
      <c r="Y793" s="89"/>
      <c r="Z793" s="89" t="s">
        <v>10529</v>
      </c>
      <c r="AA793" s="89"/>
      <c r="AB793" s="89"/>
      <c r="AC793" s="89" t="s">
        <v>9752</v>
      </c>
      <c r="AD793" s="89" t="s">
        <v>10046</v>
      </c>
      <c r="AE793" s="89" t="s">
        <v>9754</v>
      </c>
      <c r="AF793" s="89" t="s">
        <v>9755</v>
      </c>
      <c r="AG793" s="91" t="s">
        <v>23992</v>
      </c>
      <c r="AH793" s="92" t="s">
        <v>236</v>
      </c>
      <c r="AI793" s="92" t="s">
        <v>24619</v>
      </c>
      <c r="AJ793" s="93" t="s">
        <v>21130</v>
      </c>
    </row>
    <row r="794" spans="1:36" x14ac:dyDescent="0.25">
      <c r="A794" s="89">
        <v>172954</v>
      </c>
      <c r="B794" s="89" t="s">
        <v>9745</v>
      </c>
      <c r="C794" s="89" t="s">
        <v>9746</v>
      </c>
      <c r="D794" s="89" t="s">
        <v>80</v>
      </c>
      <c r="E794" s="90" t="s">
        <v>21282</v>
      </c>
      <c r="F794" s="89">
        <v>33</v>
      </c>
      <c r="G794" s="130" t="s">
        <v>24835</v>
      </c>
      <c r="H794" s="89">
        <v>2012</v>
      </c>
      <c r="I794" s="89" t="s">
        <v>3152</v>
      </c>
      <c r="J794" s="89" t="s">
        <v>9769</v>
      </c>
      <c r="K794" s="89"/>
      <c r="L794" s="89"/>
      <c r="M794" s="89"/>
      <c r="N794" s="89" t="s">
        <v>3153</v>
      </c>
      <c r="O794" s="89"/>
      <c r="P794" s="89"/>
      <c r="Q794" s="89" t="s">
        <v>221</v>
      </c>
      <c r="R794" s="89"/>
      <c r="S794" s="89" t="s">
        <v>10560</v>
      </c>
      <c r="T794" s="89"/>
      <c r="U794" s="89">
        <v>21</v>
      </c>
      <c r="V794" s="89"/>
      <c r="W794" s="89" t="s">
        <v>182</v>
      </c>
      <c r="X794" s="89"/>
      <c r="Y794" s="89"/>
      <c r="Z794" s="89" t="s">
        <v>10561</v>
      </c>
      <c r="AA794" s="89"/>
      <c r="AB794" s="89"/>
      <c r="AC794" s="89" t="s">
        <v>9752</v>
      </c>
      <c r="AD794" s="89" t="s">
        <v>9846</v>
      </c>
      <c r="AE794" s="89" t="s">
        <v>9754</v>
      </c>
      <c r="AF794" s="89" t="s">
        <v>9755</v>
      </c>
      <c r="AG794" s="91" t="s">
        <v>23993</v>
      </c>
      <c r="AH794" s="92" t="s">
        <v>23634</v>
      </c>
      <c r="AI794" s="92" t="s">
        <v>24619</v>
      </c>
      <c r="AJ794" s="93" t="s">
        <v>21130</v>
      </c>
    </row>
    <row r="795" spans="1:36" x14ac:dyDescent="0.25">
      <c r="A795" s="89">
        <v>172962</v>
      </c>
      <c r="B795" s="89" t="s">
        <v>9767</v>
      </c>
      <c r="C795" s="89" t="s">
        <v>9768</v>
      </c>
      <c r="D795" s="89" t="s">
        <v>80</v>
      </c>
      <c r="E795" s="90" t="s">
        <v>21284</v>
      </c>
      <c r="F795" s="89">
        <v>10</v>
      </c>
      <c r="G795" s="130" t="s">
        <v>24836</v>
      </c>
      <c r="H795" s="89">
        <v>2012</v>
      </c>
      <c r="I795" s="89"/>
      <c r="J795" s="89" t="s">
        <v>9769</v>
      </c>
      <c r="K795" s="89"/>
      <c r="L795" s="89"/>
      <c r="M795" s="89"/>
      <c r="N795" s="89" t="s">
        <v>10564</v>
      </c>
      <c r="O795" s="89"/>
      <c r="P795" s="89"/>
      <c r="Q795" s="89" t="s">
        <v>211</v>
      </c>
      <c r="R795" s="89"/>
      <c r="S795" s="89"/>
      <c r="T795" s="89"/>
      <c r="U795" s="89">
        <v>259</v>
      </c>
      <c r="V795" s="89">
        <v>200</v>
      </c>
      <c r="W795" s="89" t="s">
        <v>201</v>
      </c>
      <c r="X795" s="89"/>
      <c r="Y795" s="89"/>
      <c r="Z795" s="89" t="s">
        <v>10565</v>
      </c>
      <c r="AA795" s="89"/>
      <c r="AB795" s="89"/>
      <c r="AC795" s="89" t="s">
        <v>9752</v>
      </c>
      <c r="AD795" s="89" t="s">
        <v>9853</v>
      </c>
      <c r="AE795" s="89" t="s">
        <v>9754</v>
      </c>
      <c r="AF795" s="89" t="s">
        <v>9755</v>
      </c>
      <c r="AG795" s="91" t="s">
        <v>23995</v>
      </c>
      <c r="AH795" s="92" t="s">
        <v>23633</v>
      </c>
      <c r="AI795" s="92" t="s">
        <v>24619</v>
      </c>
      <c r="AJ795" s="93" t="s">
        <v>21130</v>
      </c>
    </row>
    <row r="796" spans="1:36" x14ac:dyDescent="0.25">
      <c r="A796" s="89">
        <v>173010</v>
      </c>
      <c r="B796" s="89" t="s">
        <v>9745</v>
      </c>
      <c r="C796" s="89" t="s">
        <v>9746</v>
      </c>
      <c r="D796" s="89" t="s">
        <v>80</v>
      </c>
      <c r="E796" s="90" t="s">
        <v>21287</v>
      </c>
      <c r="F796" s="89">
        <v>33</v>
      </c>
      <c r="G796" s="130" t="s">
        <v>24840</v>
      </c>
      <c r="H796" s="89">
        <v>2012</v>
      </c>
      <c r="I796" s="89" t="s">
        <v>3152</v>
      </c>
      <c r="J796" s="89" t="s">
        <v>9769</v>
      </c>
      <c r="K796" s="89"/>
      <c r="L796" s="89"/>
      <c r="M796" s="89"/>
      <c r="N796" s="89" t="s">
        <v>3153</v>
      </c>
      <c r="O796" s="89"/>
      <c r="P796" s="89"/>
      <c r="Q796" s="89" t="s">
        <v>736</v>
      </c>
      <c r="R796" s="89"/>
      <c r="S796" s="89" t="s">
        <v>10583</v>
      </c>
      <c r="T796" s="89"/>
      <c r="U796" s="89">
        <v>26</v>
      </c>
      <c r="V796" s="89"/>
      <c r="W796" s="89" t="s">
        <v>182</v>
      </c>
      <c r="X796" s="89"/>
      <c r="Y796" s="89"/>
      <c r="Z796" s="89" t="s">
        <v>10584</v>
      </c>
      <c r="AA796" s="89"/>
      <c r="AB796" s="89"/>
      <c r="AC796" s="89" t="s">
        <v>9752</v>
      </c>
      <c r="AD796" s="89" t="s">
        <v>9846</v>
      </c>
      <c r="AE796" s="89" t="s">
        <v>9754</v>
      </c>
      <c r="AF796" s="89" t="s">
        <v>9755</v>
      </c>
      <c r="AG796" s="91" t="s">
        <v>23996</v>
      </c>
      <c r="AH796" s="92" t="s">
        <v>23634</v>
      </c>
      <c r="AI796" s="92" t="s">
        <v>24619</v>
      </c>
      <c r="AJ796" s="93" t="s">
        <v>21130</v>
      </c>
    </row>
    <row r="797" spans="1:36" x14ac:dyDescent="0.25">
      <c r="A797" s="89">
        <v>173023</v>
      </c>
      <c r="B797" s="89" t="s">
        <v>10585</v>
      </c>
      <c r="C797" s="89" t="s">
        <v>10586</v>
      </c>
      <c r="D797" s="89" t="s">
        <v>80</v>
      </c>
      <c r="E797" s="90" t="s">
        <v>21288</v>
      </c>
      <c r="F797" s="89">
        <v>1</v>
      </c>
      <c r="G797" s="130" t="s">
        <v>24841</v>
      </c>
      <c r="H797" s="89">
        <v>2012</v>
      </c>
      <c r="I797" s="89" t="s">
        <v>10587</v>
      </c>
      <c r="J797" s="89" t="s">
        <v>9769</v>
      </c>
      <c r="K797" s="89"/>
      <c r="L797" s="89"/>
      <c r="M797" s="89"/>
      <c r="N797" s="89" t="s">
        <v>10588</v>
      </c>
      <c r="O797" s="89"/>
      <c r="P797" s="89"/>
      <c r="Q797" s="89" t="s">
        <v>10589</v>
      </c>
      <c r="R797" s="89"/>
      <c r="S797" s="89" t="s">
        <v>10590</v>
      </c>
      <c r="T797" s="89"/>
      <c r="U797" s="89">
        <v>25</v>
      </c>
      <c r="V797" s="89"/>
      <c r="W797" s="89" t="s">
        <v>262</v>
      </c>
      <c r="X797" s="89"/>
      <c r="Y797" s="89"/>
      <c r="Z797" s="89" t="s">
        <v>10591</v>
      </c>
      <c r="AA797" s="89"/>
      <c r="AB797" s="89"/>
      <c r="AC797" s="89" t="s">
        <v>9752</v>
      </c>
      <c r="AD797" s="89" t="s">
        <v>9976</v>
      </c>
      <c r="AE797" s="89" t="s">
        <v>9754</v>
      </c>
      <c r="AF797" s="89" t="s">
        <v>9755</v>
      </c>
      <c r="AG797" s="91" t="s">
        <v>23997</v>
      </c>
      <c r="AH797" s="92" t="s">
        <v>86</v>
      </c>
      <c r="AI797" s="92" t="s">
        <v>24619</v>
      </c>
      <c r="AJ797" s="93" t="s">
        <v>21130</v>
      </c>
    </row>
    <row r="798" spans="1:36" x14ac:dyDescent="0.25">
      <c r="A798" s="89">
        <v>174309</v>
      </c>
      <c r="B798" s="89" t="s">
        <v>9756</v>
      </c>
      <c r="C798" s="89" t="s">
        <v>10286</v>
      </c>
      <c r="D798" s="89" t="s">
        <v>80</v>
      </c>
      <c r="E798" s="90" t="s">
        <v>21507</v>
      </c>
      <c r="F798" s="89">
        <v>1</v>
      </c>
      <c r="G798" s="130" t="s">
        <v>24923</v>
      </c>
      <c r="H798" s="89">
        <v>2012</v>
      </c>
      <c r="I798" s="89" t="s">
        <v>11338</v>
      </c>
      <c r="J798" s="89"/>
      <c r="K798" s="89" t="s">
        <v>10159</v>
      </c>
      <c r="L798" s="89">
        <v>2</v>
      </c>
      <c r="M798" s="89" t="s">
        <v>11339</v>
      </c>
      <c r="N798" s="89"/>
      <c r="O798" s="89"/>
      <c r="P798" s="89"/>
      <c r="Q798" s="89"/>
      <c r="R798" s="89"/>
      <c r="S798" s="89" t="s">
        <v>11340</v>
      </c>
      <c r="T798" s="89"/>
      <c r="U798" s="89">
        <v>2</v>
      </c>
      <c r="V798" s="89"/>
      <c r="W798" s="89" t="s">
        <v>885</v>
      </c>
      <c r="X798" s="89"/>
      <c r="Y798" s="89"/>
      <c r="Z798" s="89" t="s">
        <v>11341</v>
      </c>
      <c r="AA798" s="89"/>
      <c r="AB798" s="89"/>
      <c r="AC798" s="89" t="s">
        <v>9752</v>
      </c>
      <c r="AD798" s="89" t="s">
        <v>10005</v>
      </c>
      <c r="AE798" s="89" t="s">
        <v>9754</v>
      </c>
      <c r="AF798" s="89" t="s">
        <v>9755</v>
      </c>
      <c r="AG798" s="91" t="s">
        <v>24057</v>
      </c>
      <c r="AH798" s="92" t="s">
        <v>23671</v>
      </c>
      <c r="AI798" s="92" t="s">
        <v>24619</v>
      </c>
      <c r="AJ798" s="93" t="s">
        <v>21130</v>
      </c>
    </row>
    <row r="799" spans="1:36" x14ac:dyDescent="0.25">
      <c r="A799" s="89">
        <v>238951</v>
      </c>
      <c r="B799" s="89" t="s">
        <v>9772</v>
      </c>
      <c r="C799" s="89" t="s">
        <v>9854</v>
      </c>
      <c r="D799" s="89" t="s">
        <v>80</v>
      </c>
      <c r="E799" s="90" t="s">
        <v>21996</v>
      </c>
      <c r="F799" s="89">
        <v>3</v>
      </c>
      <c r="G799" s="130" t="s">
        <v>25293</v>
      </c>
      <c r="H799" s="89">
        <v>2012</v>
      </c>
      <c r="I799" s="89" t="s">
        <v>8442</v>
      </c>
      <c r="J799" s="89" t="s">
        <v>9769</v>
      </c>
      <c r="K799" s="89"/>
      <c r="L799" s="89"/>
      <c r="M799" s="89"/>
      <c r="N799" s="89" t="s">
        <v>8032</v>
      </c>
      <c r="O799" s="89"/>
      <c r="P799" s="89"/>
      <c r="Q799" s="89" t="s">
        <v>7786</v>
      </c>
      <c r="R799" s="89"/>
      <c r="S799" s="89" t="s">
        <v>13188</v>
      </c>
      <c r="T799" s="89"/>
      <c r="U799" s="89">
        <v>18</v>
      </c>
      <c r="V799" s="89"/>
      <c r="W799" s="89" t="s">
        <v>201</v>
      </c>
      <c r="X799" s="89"/>
      <c r="Y799" s="89"/>
      <c r="Z799" s="89" t="s">
        <v>13189</v>
      </c>
      <c r="AA799" s="89" t="s">
        <v>12163</v>
      </c>
      <c r="AB799" s="89" t="s">
        <v>13190</v>
      </c>
      <c r="AC799" s="89" t="s">
        <v>9752</v>
      </c>
      <c r="AD799" s="89" t="s">
        <v>10001</v>
      </c>
      <c r="AE799" s="89" t="s">
        <v>9754</v>
      </c>
      <c r="AF799" s="89" t="s">
        <v>9755</v>
      </c>
      <c r="AG799" s="91" t="s">
        <v>24187</v>
      </c>
      <c r="AH799" s="92" t="s">
        <v>23593</v>
      </c>
      <c r="AI799" s="92" t="s">
        <v>24619</v>
      </c>
      <c r="AJ799" s="93" t="s">
        <v>21130</v>
      </c>
    </row>
    <row r="800" spans="1:36" x14ac:dyDescent="0.25">
      <c r="A800" s="89">
        <v>306381</v>
      </c>
      <c r="B800" s="89" t="s">
        <v>9745</v>
      </c>
      <c r="C800" s="89" t="s">
        <v>10093</v>
      </c>
      <c r="D800" s="89" t="s">
        <v>80</v>
      </c>
      <c r="E800" s="90" t="s">
        <v>9568</v>
      </c>
      <c r="F800" s="89">
        <v>1</v>
      </c>
      <c r="G800" s="130" t="s">
        <v>24775</v>
      </c>
      <c r="H800" s="89">
        <v>2012</v>
      </c>
      <c r="I800" s="89" t="s">
        <v>9569</v>
      </c>
      <c r="J800" s="89" t="s">
        <v>9769</v>
      </c>
      <c r="K800" s="89"/>
      <c r="L800" s="89"/>
      <c r="M800" s="89"/>
      <c r="N800" s="89" t="s">
        <v>9570</v>
      </c>
      <c r="O800" s="89"/>
      <c r="P800" s="89"/>
      <c r="Q800" s="89" t="s">
        <v>9572</v>
      </c>
      <c r="R800" s="89"/>
      <c r="S800" s="89" t="s">
        <v>9571</v>
      </c>
      <c r="T800" s="89"/>
      <c r="U800" s="89">
        <v>16</v>
      </c>
      <c r="V800" s="89">
        <v>300</v>
      </c>
      <c r="W800" s="89" t="s">
        <v>182</v>
      </c>
      <c r="X800" s="89"/>
      <c r="Y800" s="89"/>
      <c r="Z800" s="89" t="s">
        <v>14713</v>
      </c>
      <c r="AA800" s="89"/>
      <c r="AB800" s="89"/>
      <c r="AC800" s="89" t="s">
        <v>9752</v>
      </c>
      <c r="AD800" s="89" t="s">
        <v>10005</v>
      </c>
      <c r="AE800" s="89" t="s">
        <v>9754</v>
      </c>
      <c r="AF800" s="89" t="s">
        <v>9755</v>
      </c>
      <c r="AG800" s="91" t="s">
        <v>24316</v>
      </c>
      <c r="AH800" s="92" t="s">
        <v>23593</v>
      </c>
      <c r="AI800" s="92" t="s">
        <v>24619</v>
      </c>
      <c r="AJ800" s="93" t="s">
        <v>21130</v>
      </c>
    </row>
    <row r="801" spans="1:36" x14ac:dyDescent="0.25">
      <c r="A801" s="89">
        <v>306382</v>
      </c>
      <c r="B801" s="89" t="s">
        <v>9756</v>
      </c>
      <c r="C801" s="89" t="s">
        <v>11984</v>
      </c>
      <c r="D801" s="89" t="s">
        <v>80</v>
      </c>
      <c r="E801" s="90" t="s">
        <v>22371</v>
      </c>
      <c r="F801" s="89">
        <v>2</v>
      </c>
      <c r="G801" s="130" t="s">
        <v>25570</v>
      </c>
      <c r="H801" s="89">
        <v>2012</v>
      </c>
      <c r="I801" s="89" t="s">
        <v>5811</v>
      </c>
      <c r="J801" s="89"/>
      <c r="K801" s="89">
        <v>9</v>
      </c>
      <c r="L801" s="100">
        <v>42463</v>
      </c>
      <c r="M801" s="89" t="s">
        <v>5810</v>
      </c>
      <c r="N801" s="89"/>
      <c r="O801" s="89"/>
      <c r="P801" s="89"/>
      <c r="Q801" s="89"/>
      <c r="R801" s="89"/>
      <c r="S801" s="89" t="s">
        <v>10545</v>
      </c>
      <c r="T801" s="89"/>
      <c r="U801" s="89">
        <v>12</v>
      </c>
      <c r="V801" s="89"/>
      <c r="W801" s="89" t="s">
        <v>182</v>
      </c>
      <c r="X801" s="89"/>
      <c r="Y801" s="89"/>
      <c r="Z801" s="89" t="s">
        <v>14714</v>
      </c>
      <c r="AA801" s="89"/>
      <c r="AB801" s="89"/>
      <c r="AC801" s="89" t="s">
        <v>9752</v>
      </c>
      <c r="AD801" s="89" t="s">
        <v>10005</v>
      </c>
      <c r="AE801" s="89" t="s">
        <v>9754</v>
      </c>
      <c r="AF801" s="89" t="s">
        <v>9755</v>
      </c>
      <c r="AG801" s="91" t="s">
        <v>24317</v>
      </c>
      <c r="AH801" s="92" t="s">
        <v>23593</v>
      </c>
      <c r="AI801" s="92" t="s">
        <v>24619</v>
      </c>
      <c r="AJ801" s="93" t="s">
        <v>21130</v>
      </c>
    </row>
    <row r="802" spans="1:36" x14ac:dyDescent="0.25">
      <c r="A802" s="89">
        <v>332172</v>
      </c>
      <c r="B802" s="89" t="s">
        <v>10585</v>
      </c>
      <c r="C802" s="89" t="s">
        <v>10586</v>
      </c>
      <c r="D802" s="89" t="s">
        <v>80</v>
      </c>
      <c r="E802" s="90" t="s">
        <v>22877</v>
      </c>
      <c r="F802" s="89">
        <v>1</v>
      </c>
      <c r="G802" s="130" t="s">
        <v>24961</v>
      </c>
      <c r="H802" s="89">
        <v>2012</v>
      </c>
      <c r="I802" s="89" t="s">
        <v>16852</v>
      </c>
      <c r="J802" s="89" t="s">
        <v>15337</v>
      </c>
      <c r="K802" s="89"/>
      <c r="L802" s="89"/>
      <c r="M802" s="89"/>
      <c r="N802" s="89" t="s">
        <v>16853</v>
      </c>
      <c r="O802" s="89"/>
      <c r="P802" s="89"/>
      <c r="Q802" s="89" t="s">
        <v>16854</v>
      </c>
      <c r="R802" s="89"/>
      <c r="S802" s="89" t="s">
        <v>16855</v>
      </c>
      <c r="T802" s="89"/>
      <c r="U802" s="89">
        <v>3</v>
      </c>
      <c r="V802" s="89"/>
      <c r="W802" s="89" t="s">
        <v>1667</v>
      </c>
      <c r="X802" s="89"/>
      <c r="Y802" s="89"/>
      <c r="Z802" s="89" t="s">
        <v>16856</v>
      </c>
      <c r="AA802" s="89"/>
      <c r="AB802" s="89"/>
      <c r="AC802" s="89" t="s">
        <v>9752</v>
      </c>
      <c r="AD802" s="89" t="s">
        <v>9976</v>
      </c>
      <c r="AE802" s="89" t="s">
        <v>9754</v>
      </c>
      <c r="AF802" s="89" t="s">
        <v>9755</v>
      </c>
      <c r="AG802" s="91" t="s">
        <v>24437</v>
      </c>
      <c r="AH802" s="92" t="s">
        <v>86</v>
      </c>
      <c r="AI802" s="92" t="s">
        <v>24619</v>
      </c>
      <c r="AJ802" s="93" t="s">
        <v>21130</v>
      </c>
    </row>
    <row r="803" spans="1:36" x14ac:dyDescent="0.25">
      <c r="A803" s="89">
        <v>167495</v>
      </c>
      <c r="B803" s="89" t="s">
        <v>9767</v>
      </c>
      <c r="C803" s="89" t="s">
        <v>9768</v>
      </c>
      <c r="D803" s="89" t="s">
        <v>80</v>
      </c>
      <c r="E803" s="90" t="s">
        <v>16642</v>
      </c>
      <c r="F803" s="89">
        <v>15</v>
      </c>
      <c r="G803" s="130" t="s">
        <v>25865</v>
      </c>
      <c r="H803" s="89">
        <v>2013</v>
      </c>
      <c r="I803" s="89"/>
      <c r="J803" s="89" t="s">
        <v>9769</v>
      </c>
      <c r="K803" s="89"/>
      <c r="L803" s="89"/>
      <c r="M803" s="89"/>
      <c r="N803" s="89" t="s">
        <v>16671</v>
      </c>
      <c r="O803" s="89"/>
      <c r="P803" s="89"/>
      <c r="Q803" s="89" t="s">
        <v>221</v>
      </c>
      <c r="R803" s="89"/>
      <c r="S803" s="89"/>
      <c r="T803" s="89"/>
      <c r="U803" s="89">
        <v>175</v>
      </c>
      <c r="V803" s="89">
        <v>200</v>
      </c>
      <c r="W803" s="89" t="s">
        <v>407</v>
      </c>
      <c r="X803" s="89"/>
      <c r="Y803" s="89"/>
      <c r="Z803" s="89" t="s">
        <v>16672</v>
      </c>
      <c r="AA803" s="89"/>
      <c r="AB803" s="89"/>
      <c r="AC803" s="89" t="s">
        <v>9752</v>
      </c>
      <c r="AD803" s="89" t="s">
        <v>9976</v>
      </c>
      <c r="AE803" s="89" t="s">
        <v>9754</v>
      </c>
      <c r="AF803" s="89" t="s">
        <v>9755</v>
      </c>
      <c r="AG803" s="91" t="s">
        <v>24425</v>
      </c>
      <c r="AH803" s="92" t="s">
        <v>23592</v>
      </c>
      <c r="AI803" s="92" t="s">
        <v>24619</v>
      </c>
      <c r="AJ803" s="93" t="s">
        <v>21130</v>
      </c>
    </row>
    <row r="804" spans="1:36" x14ac:dyDescent="0.25">
      <c r="A804" s="89">
        <v>170061</v>
      </c>
      <c r="B804" s="89" t="s">
        <v>9756</v>
      </c>
      <c r="C804" s="89" t="s">
        <v>9944</v>
      </c>
      <c r="D804" s="89" t="s">
        <v>80</v>
      </c>
      <c r="E804" s="90" t="s">
        <v>23130</v>
      </c>
      <c r="F804" s="89">
        <v>1</v>
      </c>
      <c r="G804" s="130" t="s">
        <v>24801</v>
      </c>
      <c r="H804" s="89">
        <v>2013</v>
      </c>
      <c r="I804" s="89" t="s">
        <v>5931</v>
      </c>
      <c r="J804" s="89"/>
      <c r="K804" s="89">
        <v>22</v>
      </c>
      <c r="L804" s="89">
        <v>1</v>
      </c>
      <c r="M804" s="89" t="s">
        <v>5803</v>
      </c>
      <c r="N804" s="89"/>
      <c r="O804" s="89"/>
      <c r="P804" s="89"/>
      <c r="Q804" s="89"/>
      <c r="R804" s="89"/>
      <c r="S804" s="102">
        <v>41913</v>
      </c>
      <c r="T804" s="89"/>
      <c r="U804" s="89">
        <v>5</v>
      </c>
      <c r="V804" s="89"/>
      <c r="W804" s="89" t="s">
        <v>201</v>
      </c>
      <c r="X804" s="89"/>
      <c r="Y804" s="89"/>
      <c r="Z804" s="89" t="s">
        <v>17772</v>
      </c>
      <c r="AA804" s="89"/>
      <c r="AB804" s="89"/>
      <c r="AC804" s="89" t="s">
        <v>9752</v>
      </c>
      <c r="AD804" s="89" t="s">
        <v>9979</v>
      </c>
      <c r="AE804" s="89" t="s">
        <v>9754</v>
      </c>
      <c r="AF804" s="89" t="s">
        <v>9755</v>
      </c>
      <c r="AG804" s="91" t="s">
        <v>24499</v>
      </c>
      <c r="AH804" s="92" t="s">
        <v>23592</v>
      </c>
      <c r="AI804" s="92" t="s">
        <v>24619</v>
      </c>
      <c r="AJ804" s="93" t="s">
        <v>21130</v>
      </c>
    </row>
    <row r="805" spans="1:36" x14ac:dyDescent="0.25">
      <c r="A805" s="89">
        <v>171365</v>
      </c>
      <c r="B805" s="89" t="s">
        <v>9756</v>
      </c>
      <c r="C805" s="89" t="s">
        <v>9921</v>
      </c>
      <c r="D805" s="89" t="s">
        <v>80</v>
      </c>
      <c r="E805" s="90" t="s">
        <v>23347</v>
      </c>
      <c r="F805" s="89">
        <v>1</v>
      </c>
      <c r="G805" s="130" t="s">
        <v>24714</v>
      </c>
      <c r="H805" s="89">
        <v>2013</v>
      </c>
      <c r="I805" s="89" t="s">
        <v>9437</v>
      </c>
      <c r="J805" s="89"/>
      <c r="K805" s="89">
        <v>10</v>
      </c>
      <c r="L805" s="89">
        <v>1</v>
      </c>
      <c r="M805" s="89" t="s">
        <v>9436</v>
      </c>
      <c r="N805" s="89"/>
      <c r="O805" s="89"/>
      <c r="P805" s="89"/>
      <c r="Q805" s="89"/>
      <c r="R805" s="89"/>
      <c r="S805" s="100">
        <v>42683</v>
      </c>
      <c r="T805" s="89"/>
      <c r="U805" s="89">
        <v>3</v>
      </c>
      <c r="V805" s="89"/>
      <c r="W805" s="89" t="s">
        <v>201</v>
      </c>
      <c r="X805" s="89"/>
      <c r="Y805" s="89"/>
      <c r="Z805" s="89" t="s">
        <v>18646</v>
      </c>
      <c r="AA805" s="89"/>
      <c r="AB805" s="89"/>
      <c r="AC805" s="89" t="s">
        <v>9752</v>
      </c>
      <c r="AD805" s="89" t="s">
        <v>9957</v>
      </c>
      <c r="AE805" s="89" t="s">
        <v>9754</v>
      </c>
      <c r="AF805" s="89" t="s">
        <v>9755</v>
      </c>
      <c r="AG805" s="91" t="s">
        <v>24538</v>
      </c>
      <c r="AH805" s="92" t="s">
        <v>23599</v>
      </c>
      <c r="AI805" s="92" t="s">
        <v>24619</v>
      </c>
      <c r="AJ805" s="93" t="s">
        <v>21130</v>
      </c>
    </row>
    <row r="806" spans="1:36" x14ac:dyDescent="0.25">
      <c r="A806" s="89">
        <v>173457</v>
      </c>
      <c r="B806" s="89" t="s">
        <v>9756</v>
      </c>
      <c r="C806" s="89" t="s">
        <v>9757</v>
      </c>
      <c r="D806" s="89" t="s">
        <v>80</v>
      </c>
      <c r="E806" s="90" t="s">
        <v>9710</v>
      </c>
      <c r="F806" s="89">
        <v>1</v>
      </c>
      <c r="G806" s="130" t="s">
        <v>24961</v>
      </c>
      <c r="H806" s="89">
        <v>2013</v>
      </c>
      <c r="I806" s="89" t="s">
        <v>9717</v>
      </c>
      <c r="J806" s="89"/>
      <c r="K806" s="89">
        <v>65</v>
      </c>
      <c r="L806" s="89">
        <v>1</v>
      </c>
      <c r="M806" s="89" t="s">
        <v>9711</v>
      </c>
      <c r="N806" s="89"/>
      <c r="O806" s="89"/>
      <c r="P806" s="89"/>
      <c r="Q806" s="89"/>
      <c r="R806" s="89"/>
      <c r="S806" s="89" t="s">
        <v>9713</v>
      </c>
      <c r="T806" s="89"/>
      <c r="U806" s="89">
        <v>9</v>
      </c>
      <c r="V806" s="89"/>
      <c r="W806" s="89" t="s">
        <v>1667</v>
      </c>
      <c r="X806" s="89"/>
      <c r="Y806" s="89"/>
      <c r="Z806" s="89" t="s">
        <v>11310</v>
      </c>
      <c r="AA806" s="89"/>
      <c r="AB806" s="89"/>
      <c r="AC806" s="89" t="s">
        <v>9752</v>
      </c>
      <c r="AD806" s="89" t="s">
        <v>9976</v>
      </c>
      <c r="AE806" s="89" t="s">
        <v>9754</v>
      </c>
      <c r="AF806" s="89" t="s">
        <v>9755</v>
      </c>
      <c r="AG806" s="91" t="s">
        <v>24056</v>
      </c>
      <c r="AH806" s="92" t="s">
        <v>86</v>
      </c>
      <c r="AI806" s="92" t="s">
        <v>24619</v>
      </c>
      <c r="AJ806" s="93" t="s">
        <v>21130</v>
      </c>
    </row>
    <row r="807" spans="1:36" x14ac:dyDescent="0.25">
      <c r="A807" s="89">
        <v>176029</v>
      </c>
      <c r="B807" s="89" t="s">
        <v>9756</v>
      </c>
      <c r="C807" s="89" t="s">
        <v>9757</v>
      </c>
      <c r="D807" s="89" t="s">
        <v>80</v>
      </c>
      <c r="E807" s="90" t="s">
        <v>9705</v>
      </c>
      <c r="F807" s="89">
        <v>1</v>
      </c>
      <c r="G807" s="130" t="s">
        <v>24985</v>
      </c>
      <c r="H807" s="89">
        <v>2013</v>
      </c>
      <c r="I807" s="89" t="s">
        <v>5950</v>
      </c>
      <c r="J807" s="89"/>
      <c r="K807" s="89">
        <v>63</v>
      </c>
      <c r="L807" s="89">
        <v>5</v>
      </c>
      <c r="M807" s="89" t="s">
        <v>5949</v>
      </c>
      <c r="N807" s="89"/>
      <c r="O807" s="89"/>
      <c r="P807" s="89"/>
      <c r="Q807" s="89"/>
      <c r="R807" s="89"/>
      <c r="S807" s="89" t="s">
        <v>9706</v>
      </c>
      <c r="T807" s="89"/>
      <c r="U807" s="89">
        <v>6</v>
      </c>
      <c r="V807" s="89"/>
      <c r="W807" s="89" t="s">
        <v>201</v>
      </c>
      <c r="X807" s="89"/>
      <c r="Y807" s="89"/>
      <c r="Z807" s="89" t="s">
        <v>11419</v>
      </c>
      <c r="AA807" s="89"/>
      <c r="AB807" s="89"/>
      <c r="AC807" s="89" t="s">
        <v>9752</v>
      </c>
      <c r="AD807" s="89" t="s">
        <v>9929</v>
      </c>
      <c r="AE807" s="89" t="s">
        <v>9754</v>
      </c>
      <c r="AF807" s="89" t="s">
        <v>9755</v>
      </c>
      <c r="AG807" s="91" t="s">
        <v>24058</v>
      </c>
      <c r="AH807" s="92" t="s">
        <v>23593</v>
      </c>
      <c r="AI807" s="92" t="s">
        <v>24619</v>
      </c>
      <c r="AJ807" s="93" t="s">
        <v>21130</v>
      </c>
    </row>
    <row r="808" spans="1:36" x14ac:dyDescent="0.25">
      <c r="A808" s="89">
        <v>198249</v>
      </c>
      <c r="B808" s="89" t="s">
        <v>9756</v>
      </c>
      <c r="C808" s="89" t="s">
        <v>9757</v>
      </c>
      <c r="D808" s="89" t="s">
        <v>80</v>
      </c>
      <c r="E808" s="90" t="s">
        <v>9541</v>
      </c>
      <c r="F808" s="89">
        <v>3</v>
      </c>
      <c r="G808" s="130" t="s">
        <v>24996</v>
      </c>
      <c r="H808" s="89">
        <v>2013</v>
      </c>
      <c r="I808" s="89" t="s">
        <v>5982</v>
      </c>
      <c r="J808" s="89"/>
      <c r="K808" s="89">
        <v>15</v>
      </c>
      <c r="L808" s="89">
        <v>1</v>
      </c>
      <c r="M808" s="89" t="s">
        <v>5981</v>
      </c>
      <c r="N808" s="89"/>
      <c r="O808" s="89"/>
      <c r="P808" s="89"/>
      <c r="Q808" s="89"/>
      <c r="R808" s="89"/>
      <c r="S808" s="102">
        <v>45717</v>
      </c>
      <c r="T808" s="89"/>
      <c r="U808" s="89">
        <v>23</v>
      </c>
      <c r="V808" s="89"/>
      <c r="W808" s="89" t="s">
        <v>201</v>
      </c>
      <c r="X808" s="89"/>
      <c r="Y808" s="89"/>
      <c r="Z808" s="89" t="s">
        <v>11455</v>
      </c>
      <c r="AA808" s="89"/>
      <c r="AB808" s="89"/>
      <c r="AC808" s="89" t="s">
        <v>9752</v>
      </c>
      <c r="AD808" s="89" t="s">
        <v>9957</v>
      </c>
      <c r="AE808" s="89" t="s">
        <v>9754</v>
      </c>
      <c r="AF808" s="89" t="s">
        <v>9755</v>
      </c>
      <c r="AG808" s="91" t="s">
        <v>24059</v>
      </c>
      <c r="AH808" s="92" t="s">
        <v>23683</v>
      </c>
      <c r="AI808" s="92" t="s">
        <v>24619</v>
      </c>
      <c r="AJ808" s="93" t="s">
        <v>21130</v>
      </c>
    </row>
    <row r="809" spans="1:36" x14ac:dyDescent="0.25">
      <c r="A809" s="89">
        <v>198264</v>
      </c>
      <c r="B809" s="89" t="s">
        <v>10089</v>
      </c>
      <c r="C809" s="89" t="s">
        <v>10693</v>
      </c>
      <c r="D809" s="89" t="s">
        <v>80</v>
      </c>
      <c r="E809" s="90" t="s">
        <v>21536</v>
      </c>
      <c r="F809" s="89">
        <v>2</v>
      </c>
      <c r="G809" s="130" t="s">
        <v>24997</v>
      </c>
      <c r="H809" s="89">
        <v>2013</v>
      </c>
      <c r="I809" s="89"/>
      <c r="J809" s="89"/>
      <c r="K809" s="89"/>
      <c r="L809" s="89"/>
      <c r="M809" s="89"/>
      <c r="N809" s="89"/>
      <c r="O809" s="89"/>
      <c r="P809" s="89"/>
      <c r="Q809" s="89"/>
      <c r="R809" s="89"/>
      <c r="S809" s="89"/>
      <c r="T809" s="89"/>
      <c r="U809" s="89"/>
      <c r="V809" s="89"/>
      <c r="W809" s="89" t="s">
        <v>201</v>
      </c>
      <c r="X809" s="89"/>
      <c r="Y809" s="89"/>
      <c r="Z809" s="89" t="s">
        <v>11457</v>
      </c>
      <c r="AA809" s="89" t="s">
        <v>11458</v>
      </c>
      <c r="AB809" s="89" t="s">
        <v>9769</v>
      </c>
      <c r="AC809" s="89" t="s">
        <v>9752</v>
      </c>
      <c r="AD809" s="89" t="s">
        <v>9840</v>
      </c>
      <c r="AE809" s="89" t="s">
        <v>9754</v>
      </c>
      <c r="AF809" s="89" t="s">
        <v>9755</v>
      </c>
      <c r="AG809" s="91" t="s">
        <v>24060</v>
      </c>
      <c r="AH809" s="92" t="s">
        <v>23610</v>
      </c>
      <c r="AI809" s="92" t="s">
        <v>24619</v>
      </c>
      <c r="AJ809" s="93" t="s">
        <v>21130</v>
      </c>
    </row>
    <row r="810" spans="1:36" x14ac:dyDescent="0.25">
      <c r="A810" s="89">
        <v>198368</v>
      </c>
      <c r="B810" s="89" t="s">
        <v>9756</v>
      </c>
      <c r="C810" s="89" t="s">
        <v>9921</v>
      </c>
      <c r="D810" s="89" t="s">
        <v>80</v>
      </c>
      <c r="E810" s="90" t="s">
        <v>21539</v>
      </c>
      <c r="F810" s="89">
        <v>2</v>
      </c>
      <c r="G810" s="130" t="s">
        <v>24998</v>
      </c>
      <c r="H810" s="89">
        <v>2013</v>
      </c>
      <c r="I810" s="89" t="s">
        <v>5931</v>
      </c>
      <c r="J810" s="89"/>
      <c r="K810" s="89">
        <v>22</v>
      </c>
      <c r="L810" s="89">
        <v>3</v>
      </c>
      <c r="M810" s="89" t="s">
        <v>5803</v>
      </c>
      <c r="N810" s="89"/>
      <c r="O810" s="89"/>
      <c r="P810" s="89"/>
      <c r="Q810" s="89"/>
      <c r="R810" s="89"/>
      <c r="S810" s="89" t="s">
        <v>5805</v>
      </c>
      <c r="T810" s="89"/>
      <c r="U810" s="89">
        <v>6</v>
      </c>
      <c r="V810" s="89"/>
      <c r="W810" s="89" t="s">
        <v>1273</v>
      </c>
      <c r="X810" s="89"/>
      <c r="Y810" s="89"/>
      <c r="Z810" s="89" t="s">
        <v>11468</v>
      </c>
      <c r="AA810" s="89"/>
      <c r="AB810" s="89"/>
      <c r="AC810" s="89" t="s">
        <v>9752</v>
      </c>
      <c r="AD810" s="89" t="s">
        <v>9979</v>
      </c>
      <c r="AE810" s="89" t="s">
        <v>9754</v>
      </c>
      <c r="AF810" s="89" t="s">
        <v>9755</v>
      </c>
      <c r="AG810" s="91" t="s">
        <v>24061</v>
      </c>
      <c r="AH810" s="92" t="s">
        <v>23592</v>
      </c>
      <c r="AI810" s="92" t="s">
        <v>24619</v>
      </c>
      <c r="AJ810" s="93" t="s">
        <v>21130</v>
      </c>
    </row>
    <row r="811" spans="1:36" x14ac:dyDescent="0.25">
      <c r="A811" s="89">
        <v>198417</v>
      </c>
      <c r="B811" s="89" t="s">
        <v>10585</v>
      </c>
      <c r="C811" s="89" t="s">
        <v>10586</v>
      </c>
      <c r="D811" s="89" t="s">
        <v>80</v>
      </c>
      <c r="E811" s="90" t="s">
        <v>21751</v>
      </c>
      <c r="F811" s="89">
        <v>2</v>
      </c>
      <c r="G811" s="130" t="s">
        <v>25116</v>
      </c>
      <c r="H811" s="89">
        <v>2013</v>
      </c>
      <c r="I811" s="89" t="s">
        <v>6166</v>
      </c>
      <c r="J811" s="89" t="s">
        <v>12126</v>
      </c>
      <c r="K811" s="89"/>
      <c r="L811" s="89"/>
      <c r="M811" s="89" t="s">
        <v>6164</v>
      </c>
      <c r="N811" s="89" t="s">
        <v>9935</v>
      </c>
      <c r="O811" s="89"/>
      <c r="P811" s="89"/>
      <c r="Q811" s="89" t="s">
        <v>12127</v>
      </c>
      <c r="R811" s="89"/>
      <c r="S811" s="89" t="s">
        <v>12128</v>
      </c>
      <c r="T811" s="89"/>
      <c r="U811" s="89">
        <v>14</v>
      </c>
      <c r="V811" s="89"/>
      <c r="W811" s="89" t="s">
        <v>27</v>
      </c>
      <c r="X811" s="89"/>
      <c r="Y811" s="89"/>
      <c r="Z811" s="89" t="s">
        <v>12129</v>
      </c>
      <c r="AA811" s="89"/>
      <c r="AB811" s="89"/>
      <c r="AC811" s="89" t="s">
        <v>9752</v>
      </c>
      <c r="AD811" s="89" t="s">
        <v>9979</v>
      </c>
      <c r="AE811" s="89" t="s">
        <v>9754</v>
      </c>
      <c r="AF811" s="89" t="s">
        <v>9755</v>
      </c>
      <c r="AG811" s="91" t="s">
        <v>24106</v>
      </c>
      <c r="AH811" s="92" t="s">
        <v>23592</v>
      </c>
      <c r="AI811" s="92" t="s">
        <v>24619</v>
      </c>
      <c r="AJ811" s="93" t="s">
        <v>21130</v>
      </c>
    </row>
    <row r="812" spans="1:36" x14ac:dyDescent="0.25">
      <c r="A812" s="89">
        <v>198924</v>
      </c>
      <c r="B812" s="89" t="s">
        <v>9767</v>
      </c>
      <c r="C812" s="89" t="s">
        <v>10526</v>
      </c>
      <c r="D812" s="89" t="s">
        <v>80</v>
      </c>
      <c r="E812" s="90" t="s">
        <v>21775</v>
      </c>
      <c r="F812" s="89">
        <v>3</v>
      </c>
      <c r="G812" s="130" t="s">
        <v>25132</v>
      </c>
      <c r="H812" s="89">
        <v>2013</v>
      </c>
      <c r="I812" s="89"/>
      <c r="J812" s="89" t="s">
        <v>9769</v>
      </c>
      <c r="K812" s="89"/>
      <c r="L812" s="89"/>
      <c r="M812" s="89"/>
      <c r="N812" s="89" t="s">
        <v>12205</v>
      </c>
      <c r="O812" s="89"/>
      <c r="P812" s="89"/>
      <c r="Q812" s="89" t="s">
        <v>12206</v>
      </c>
      <c r="R812" s="89"/>
      <c r="S812" s="89"/>
      <c r="T812" s="89"/>
      <c r="U812" s="89">
        <v>136</v>
      </c>
      <c r="V812" s="89">
        <v>250</v>
      </c>
      <c r="W812" s="89" t="s">
        <v>27</v>
      </c>
      <c r="X812" s="89"/>
      <c r="Y812" s="89"/>
      <c r="Z812" s="89" t="s">
        <v>12207</v>
      </c>
      <c r="AA812" s="89"/>
      <c r="AB812" s="89"/>
      <c r="AC812" s="89" t="s">
        <v>9752</v>
      </c>
      <c r="AD812" s="89" t="s">
        <v>9979</v>
      </c>
      <c r="AE812" s="89" t="s">
        <v>9754</v>
      </c>
      <c r="AF812" s="89" t="s">
        <v>9755</v>
      </c>
      <c r="AG812" s="91" t="s">
        <v>24107</v>
      </c>
      <c r="AH812" s="92" t="s">
        <v>23592</v>
      </c>
      <c r="AI812" s="92" t="s">
        <v>24619</v>
      </c>
      <c r="AJ812" s="93" t="s">
        <v>21130</v>
      </c>
    </row>
    <row r="813" spans="1:36" x14ac:dyDescent="0.25">
      <c r="A813" s="89">
        <v>198925</v>
      </c>
      <c r="B813" s="89" t="s">
        <v>9756</v>
      </c>
      <c r="C813" s="89" t="s">
        <v>9921</v>
      </c>
      <c r="D813" s="89" t="s">
        <v>80</v>
      </c>
      <c r="E813" s="90" t="s">
        <v>21776</v>
      </c>
      <c r="F813" s="89">
        <v>1</v>
      </c>
      <c r="G813" s="130" t="s">
        <v>25133</v>
      </c>
      <c r="H813" s="89">
        <v>2013</v>
      </c>
      <c r="I813" s="89" t="s">
        <v>12208</v>
      </c>
      <c r="J813" s="89"/>
      <c r="K813" s="89">
        <v>17</v>
      </c>
      <c r="L813" s="89">
        <v>3</v>
      </c>
      <c r="M813" s="89" t="s">
        <v>12209</v>
      </c>
      <c r="N813" s="89"/>
      <c r="O813" s="89"/>
      <c r="P813" s="89"/>
      <c r="Q813" s="89"/>
      <c r="R813" s="89"/>
      <c r="S813" s="100">
        <v>42555</v>
      </c>
      <c r="T813" s="89"/>
      <c r="U813" s="89">
        <v>4</v>
      </c>
      <c r="V813" s="89"/>
      <c r="W813" s="89" t="s">
        <v>27</v>
      </c>
      <c r="X813" s="89"/>
      <c r="Y813" s="89"/>
      <c r="Z813" s="89" t="s">
        <v>12210</v>
      </c>
      <c r="AA813" s="89"/>
      <c r="AB813" s="89"/>
      <c r="AC813" s="89" t="s">
        <v>9752</v>
      </c>
      <c r="AD813" s="89" t="s">
        <v>9979</v>
      </c>
      <c r="AE813" s="89" t="s">
        <v>9754</v>
      </c>
      <c r="AF813" s="89" t="s">
        <v>9755</v>
      </c>
      <c r="AG813" s="91" t="s">
        <v>24108</v>
      </c>
      <c r="AH813" s="92" t="s">
        <v>23592</v>
      </c>
      <c r="AI813" s="92" t="s">
        <v>24619</v>
      </c>
      <c r="AJ813" s="93" t="s">
        <v>21130</v>
      </c>
    </row>
    <row r="814" spans="1:36" x14ac:dyDescent="0.25">
      <c r="A814" s="89">
        <v>198926</v>
      </c>
      <c r="B814" s="89" t="s">
        <v>9767</v>
      </c>
      <c r="C814" s="89" t="s">
        <v>3630</v>
      </c>
      <c r="D814" s="89" t="s">
        <v>80</v>
      </c>
      <c r="E814" s="90" t="s">
        <v>21777</v>
      </c>
      <c r="F814" s="89">
        <v>2</v>
      </c>
      <c r="G814" s="130" t="s">
        <v>24999</v>
      </c>
      <c r="H814" s="89">
        <v>2013</v>
      </c>
      <c r="I814" s="89"/>
      <c r="J814" s="89" t="s">
        <v>9769</v>
      </c>
      <c r="K814" s="89"/>
      <c r="L814" s="89"/>
      <c r="M814" s="89"/>
      <c r="N814" s="89" t="s">
        <v>12211</v>
      </c>
      <c r="O814" s="89"/>
      <c r="P814" s="89"/>
      <c r="Q814" s="89" t="s">
        <v>12212</v>
      </c>
      <c r="R814" s="89"/>
      <c r="S814" s="89"/>
      <c r="T814" s="89"/>
      <c r="U814" s="89">
        <v>352</v>
      </c>
      <c r="V814" s="89">
        <v>1500</v>
      </c>
      <c r="W814" s="89" t="s">
        <v>1273</v>
      </c>
      <c r="X814" s="89"/>
      <c r="Y814" s="89"/>
      <c r="Z814" s="89" t="s">
        <v>12213</v>
      </c>
      <c r="AA814" s="89"/>
      <c r="AB814" s="89"/>
      <c r="AC814" s="89" t="s">
        <v>9752</v>
      </c>
      <c r="AD814" s="89" t="s">
        <v>9979</v>
      </c>
      <c r="AE814" s="89" t="s">
        <v>9754</v>
      </c>
      <c r="AF814" s="89" t="s">
        <v>9755</v>
      </c>
      <c r="AG814" s="91" t="s">
        <v>24109</v>
      </c>
      <c r="AH814" s="92" t="s">
        <v>23592</v>
      </c>
      <c r="AI814" s="92" t="s">
        <v>24619</v>
      </c>
      <c r="AJ814" s="93" t="s">
        <v>21130</v>
      </c>
    </row>
    <row r="815" spans="1:36" x14ac:dyDescent="0.25">
      <c r="A815" s="89">
        <v>198960</v>
      </c>
      <c r="B815" s="89" t="s">
        <v>9756</v>
      </c>
      <c r="C815" s="89" t="s">
        <v>9944</v>
      </c>
      <c r="D815" s="89" t="s">
        <v>80</v>
      </c>
      <c r="E815" s="90" t="s">
        <v>21778</v>
      </c>
      <c r="F815" s="89">
        <v>1</v>
      </c>
      <c r="G815" s="130" t="s">
        <v>24801</v>
      </c>
      <c r="H815" s="89">
        <v>2013</v>
      </c>
      <c r="I815" s="89" t="s">
        <v>5931</v>
      </c>
      <c r="J815" s="89"/>
      <c r="K815" s="89">
        <v>22</v>
      </c>
      <c r="L815" s="89">
        <v>3</v>
      </c>
      <c r="M815" s="89" t="s">
        <v>5803</v>
      </c>
      <c r="N815" s="89"/>
      <c r="O815" s="89"/>
      <c r="P815" s="89"/>
      <c r="Q815" s="89"/>
      <c r="R815" s="89"/>
      <c r="S815" s="89" t="s">
        <v>12214</v>
      </c>
      <c r="T815" s="89"/>
      <c r="U815" s="89">
        <v>4</v>
      </c>
      <c r="V815" s="89"/>
      <c r="W815" s="89" t="s">
        <v>201</v>
      </c>
      <c r="X815" s="89"/>
      <c r="Y815" s="89"/>
      <c r="Z815" s="89" t="s">
        <v>12215</v>
      </c>
      <c r="AA815" s="89"/>
      <c r="AB815" s="89"/>
      <c r="AC815" s="89" t="s">
        <v>9752</v>
      </c>
      <c r="AD815" s="89" t="s">
        <v>9979</v>
      </c>
      <c r="AE815" s="89" t="s">
        <v>9754</v>
      </c>
      <c r="AF815" s="89" t="s">
        <v>9755</v>
      </c>
      <c r="AG815" s="91" t="s">
        <v>24110</v>
      </c>
      <c r="AH815" s="92" t="s">
        <v>23593</v>
      </c>
      <c r="AI815" s="92" t="s">
        <v>24619</v>
      </c>
      <c r="AJ815" s="93" t="s">
        <v>21130</v>
      </c>
    </row>
    <row r="816" spans="1:36" x14ac:dyDescent="0.25">
      <c r="A816" s="89">
        <v>199449</v>
      </c>
      <c r="B816" s="89" t="s">
        <v>9756</v>
      </c>
      <c r="C816" s="89" t="s">
        <v>9757</v>
      </c>
      <c r="D816" s="89" t="s">
        <v>336</v>
      </c>
      <c r="E816" s="90" t="s">
        <v>12270</v>
      </c>
      <c r="F816" s="89">
        <v>5</v>
      </c>
      <c r="G816" s="130" t="s">
        <v>25144</v>
      </c>
      <c r="H816" s="89">
        <v>2013</v>
      </c>
      <c r="I816" s="89" t="s">
        <v>5059</v>
      </c>
      <c r="J816" s="89"/>
      <c r="K816" s="89">
        <v>24</v>
      </c>
      <c r="L816" s="89">
        <v>8</v>
      </c>
      <c r="M816" s="89" t="s">
        <v>5056</v>
      </c>
      <c r="N816" s="89"/>
      <c r="O816" s="89"/>
      <c r="P816" s="89" t="s">
        <v>12271</v>
      </c>
      <c r="Q816" s="89" t="s">
        <v>12272</v>
      </c>
      <c r="R816" s="89"/>
      <c r="S816" s="89" t="s">
        <v>12273</v>
      </c>
      <c r="T816" s="89"/>
      <c r="U816" s="89">
        <v>10</v>
      </c>
      <c r="V816" s="89"/>
      <c r="W816" s="89" t="s">
        <v>249</v>
      </c>
      <c r="X816" s="89"/>
      <c r="Y816" s="89"/>
      <c r="Z816" s="89" t="s">
        <v>12270</v>
      </c>
      <c r="AA816" s="89"/>
      <c r="AB816" s="89"/>
      <c r="AC816" s="89" t="s">
        <v>12274</v>
      </c>
      <c r="AD816" s="89" t="s">
        <v>9957</v>
      </c>
      <c r="AE816" s="89" t="s">
        <v>12275</v>
      </c>
      <c r="AF816" s="89" t="s">
        <v>9755</v>
      </c>
      <c r="AG816" s="91" t="s">
        <v>24111</v>
      </c>
      <c r="AH816" s="92" t="s">
        <v>23588</v>
      </c>
      <c r="AI816" s="92" t="s">
        <v>24619</v>
      </c>
      <c r="AJ816" s="93" t="s">
        <v>21130</v>
      </c>
    </row>
    <row r="817" spans="1:36" x14ac:dyDescent="0.25">
      <c r="A817" s="89">
        <v>209674</v>
      </c>
      <c r="B817" s="89" t="s">
        <v>9772</v>
      </c>
      <c r="C817" s="89" t="s">
        <v>9773</v>
      </c>
      <c r="D817" s="89" t="s">
        <v>336</v>
      </c>
      <c r="E817" s="90" t="s">
        <v>12284</v>
      </c>
      <c r="F817" s="89">
        <v>2</v>
      </c>
      <c r="G817" s="130" t="s">
        <v>24635</v>
      </c>
      <c r="H817" s="89">
        <v>2013</v>
      </c>
      <c r="I817" s="89" t="s">
        <v>12285</v>
      </c>
      <c r="J817" s="89" t="s">
        <v>12286</v>
      </c>
      <c r="K817" s="89"/>
      <c r="L817" s="89"/>
      <c r="M817" s="89" t="s">
        <v>12287</v>
      </c>
      <c r="N817" s="89" t="s">
        <v>9935</v>
      </c>
      <c r="O817" s="89"/>
      <c r="P817" s="89"/>
      <c r="Q817" s="89" t="s">
        <v>12288</v>
      </c>
      <c r="R817" s="89"/>
      <c r="S817" s="89" t="s">
        <v>12289</v>
      </c>
      <c r="T817" s="89"/>
      <c r="U817" s="89">
        <v>11</v>
      </c>
      <c r="V817" s="89"/>
      <c r="W817" s="89" t="s">
        <v>201</v>
      </c>
      <c r="X817" s="89"/>
      <c r="Y817" s="89"/>
      <c r="Z817" s="89" t="s">
        <v>12284</v>
      </c>
      <c r="AA817" s="89" t="s">
        <v>12290</v>
      </c>
      <c r="AB817" s="89" t="s">
        <v>12286</v>
      </c>
      <c r="AC817" s="89" t="s">
        <v>12291</v>
      </c>
      <c r="AD817" s="89" t="s">
        <v>9871</v>
      </c>
      <c r="AE817" s="89" t="s">
        <v>9754</v>
      </c>
      <c r="AF817" s="89" t="s">
        <v>9755</v>
      </c>
      <c r="AG817" s="91" t="s">
        <v>24112</v>
      </c>
      <c r="AH817" s="92" t="s">
        <v>23711</v>
      </c>
      <c r="AI817" s="92" t="s">
        <v>24619</v>
      </c>
      <c r="AJ817" s="93" t="s">
        <v>21130</v>
      </c>
    </row>
    <row r="818" spans="1:36" x14ac:dyDescent="0.25">
      <c r="A818" s="89">
        <v>214585</v>
      </c>
      <c r="B818" s="89" t="s">
        <v>9772</v>
      </c>
      <c r="C818" s="89" t="s">
        <v>9773</v>
      </c>
      <c r="D818" s="89" t="s">
        <v>336</v>
      </c>
      <c r="E818" s="90" t="s">
        <v>12302</v>
      </c>
      <c r="F818" s="89">
        <v>2</v>
      </c>
      <c r="G818" s="130" t="s">
        <v>25151</v>
      </c>
      <c r="H818" s="89">
        <v>2013</v>
      </c>
      <c r="I818" s="89" t="s">
        <v>12303</v>
      </c>
      <c r="J818" s="89" t="s">
        <v>9822</v>
      </c>
      <c r="K818" s="89"/>
      <c r="L818" s="89"/>
      <c r="M818" s="89" t="s">
        <v>4761</v>
      </c>
      <c r="N818" s="89" t="s">
        <v>9902</v>
      </c>
      <c r="O818" s="89"/>
      <c r="P818" s="89"/>
      <c r="Q818" s="89" t="s">
        <v>9824</v>
      </c>
      <c r="R818" s="89"/>
      <c r="S818" s="89" t="s">
        <v>12304</v>
      </c>
      <c r="T818" s="89"/>
      <c r="U818" s="89">
        <v>6</v>
      </c>
      <c r="V818" s="89"/>
      <c r="W818" s="89" t="s">
        <v>201</v>
      </c>
      <c r="X818" s="89"/>
      <c r="Y818" s="89"/>
      <c r="Z818" s="89" t="s">
        <v>12302</v>
      </c>
      <c r="AA818" s="89" t="s">
        <v>12305</v>
      </c>
      <c r="AB818" s="89" t="s">
        <v>12306</v>
      </c>
      <c r="AC818" s="89" t="s">
        <v>12307</v>
      </c>
      <c r="AD818" s="89" t="s">
        <v>9871</v>
      </c>
      <c r="AE818" s="89" t="s">
        <v>9754</v>
      </c>
      <c r="AF818" s="89" t="s">
        <v>9755</v>
      </c>
      <c r="AG818" s="91" t="s">
        <v>24113</v>
      </c>
      <c r="AH818" s="92" t="s">
        <v>23714</v>
      </c>
      <c r="AI818" s="92" t="s">
        <v>24619</v>
      </c>
      <c r="AJ818" s="93" t="s">
        <v>21130</v>
      </c>
    </row>
    <row r="819" spans="1:36" x14ac:dyDescent="0.25">
      <c r="A819" s="89">
        <v>214616</v>
      </c>
      <c r="B819" s="89" t="s">
        <v>9772</v>
      </c>
      <c r="C819" s="89" t="s">
        <v>9854</v>
      </c>
      <c r="D819" s="89" t="s">
        <v>80</v>
      </c>
      <c r="E819" s="90" t="s">
        <v>21789</v>
      </c>
      <c r="F819" s="89">
        <v>3</v>
      </c>
      <c r="G819" s="130" t="s">
        <v>25154</v>
      </c>
      <c r="H819" s="89">
        <v>2013</v>
      </c>
      <c r="I819" s="89" t="s">
        <v>12331</v>
      </c>
      <c r="J819" s="89" t="s">
        <v>10489</v>
      </c>
      <c r="K819" s="89"/>
      <c r="L819" s="89"/>
      <c r="M819" s="89"/>
      <c r="N819" s="89" t="s">
        <v>12332</v>
      </c>
      <c r="O819" s="89"/>
      <c r="P819" s="89"/>
      <c r="Q819" s="89" t="s">
        <v>1164</v>
      </c>
      <c r="R819" s="89"/>
      <c r="S819" s="89" t="s">
        <v>12333</v>
      </c>
      <c r="T819" s="89"/>
      <c r="U819" s="89">
        <v>4</v>
      </c>
      <c r="V819" s="89"/>
      <c r="W819" s="89" t="s">
        <v>201</v>
      </c>
      <c r="X819" s="89"/>
      <c r="Y819" s="89"/>
      <c r="Z819" s="89" t="s">
        <v>12334</v>
      </c>
      <c r="AA819" s="89" t="s">
        <v>12335</v>
      </c>
      <c r="AB819" s="89" t="s">
        <v>10489</v>
      </c>
      <c r="AC819" s="89" t="s">
        <v>9752</v>
      </c>
      <c r="AD819" s="89" t="s">
        <v>10001</v>
      </c>
      <c r="AE819" s="89" t="s">
        <v>9754</v>
      </c>
      <c r="AF819" s="89" t="s">
        <v>9755</v>
      </c>
      <c r="AG819" s="91" t="s">
        <v>24115</v>
      </c>
      <c r="AH819" s="92" t="s">
        <v>23716</v>
      </c>
      <c r="AI819" s="92" t="s">
        <v>24619</v>
      </c>
      <c r="AJ819" s="93" t="s">
        <v>21130</v>
      </c>
    </row>
    <row r="820" spans="1:36" x14ac:dyDescent="0.25">
      <c r="A820" s="89">
        <v>214651</v>
      </c>
      <c r="B820" s="89" t="s">
        <v>9756</v>
      </c>
      <c r="C820" s="89" t="s">
        <v>9757</v>
      </c>
      <c r="D820" s="89" t="s">
        <v>80</v>
      </c>
      <c r="E820" s="90" t="s">
        <v>9666</v>
      </c>
      <c r="F820" s="89">
        <v>2</v>
      </c>
      <c r="G820" s="130" t="s">
        <v>25158</v>
      </c>
      <c r="H820" s="89">
        <v>2013</v>
      </c>
      <c r="I820" s="89" t="s">
        <v>9669</v>
      </c>
      <c r="J820" s="89"/>
      <c r="K820" s="89">
        <v>2013</v>
      </c>
      <c r="L820" s="102">
        <v>43891</v>
      </c>
      <c r="M820" s="89" t="s">
        <v>9667</v>
      </c>
      <c r="N820" s="89"/>
      <c r="O820" s="89"/>
      <c r="P820" s="89"/>
      <c r="Q820" s="89"/>
      <c r="R820" s="89"/>
      <c r="S820" s="89" t="s">
        <v>9670</v>
      </c>
      <c r="T820" s="89"/>
      <c r="U820" s="89">
        <v>5</v>
      </c>
      <c r="V820" s="89"/>
      <c r="W820" s="89" t="s">
        <v>182</v>
      </c>
      <c r="X820" s="89"/>
      <c r="Y820" s="89"/>
      <c r="Z820" s="89" t="s">
        <v>12337</v>
      </c>
      <c r="AA820" s="89"/>
      <c r="AB820" s="89"/>
      <c r="AC820" s="89" t="s">
        <v>9752</v>
      </c>
      <c r="AD820" s="89" t="s">
        <v>10005</v>
      </c>
      <c r="AE820" s="89" t="s">
        <v>9754</v>
      </c>
      <c r="AF820" s="89" t="s">
        <v>9755</v>
      </c>
      <c r="AG820" s="91" t="s">
        <v>24116</v>
      </c>
      <c r="AH820" s="92" t="s">
        <v>23717</v>
      </c>
      <c r="AI820" s="92" t="s">
        <v>24619</v>
      </c>
      <c r="AJ820" s="93" t="s">
        <v>21130</v>
      </c>
    </row>
    <row r="821" spans="1:36" x14ac:dyDescent="0.25">
      <c r="A821" s="89">
        <v>214654</v>
      </c>
      <c r="B821" s="89" t="s">
        <v>9772</v>
      </c>
      <c r="C821" s="89" t="s">
        <v>9773</v>
      </c>
      <c r="D821" s="89" t="s">
        <v>336</v>
      </c>
      <c r="E821" s="90" t="s">
        <v>12338</v>
      </c>
      <c r="F821" s="89">
        <v>2</v>
      </c>
      <c r="G821" s="130" t="s">
        <v>25159</v>
      </c>
      <c r="H821" s="89">
        <v>2013</v>
      </c>
      <c r="I821" s="89" t="s">
        <v>12339</v>
      </c>
      <c r="J821" s="89" t="s">
        <v>9867</v>
      </c>
      <c r="K821" s="89"/>
      <c r="L821" s="89"/>
      <c r="M821" s="89"/>
      <c r="N821" s="89" t="s">
        <v>12340</v>
      </c>
      <c r="O821" s="89"/>
      <c r="P821" s="89"/>
      <c r="Q821" s="89" t="s">
        <v>12341</v>
      </c>
      <c r="R821" s="89"/>
      <c r="S821" s="89" t="s">
        <v>12342</v>
      </c>
      <c r="T821" s="89"/>
      <c r="U821" s="89">
        <v>8</v>
      </c>
      <c r="V821" s="89"/>
      <c r="W821" s="89" t="s">
        <v>201</v>
      </c>
      <c r="X821" s="89"/>
      <c r="Y821" s="89"/>
      <c r="Z821" s="89" t="s">
        <v>12338</v>
      </c>
      <c r="AA821" s="89" t="s">
        <v>12343</v>
      </c>
      <c r="AB821" s="89" t="s">
        <v>9867</v>
      </c>
      <c r="AC821" s="89" t="s">
        <v>9752</v>
      </c>
      <c r="AD821" s="89" t="s">
        <v>9871</v>
      </c>
      <c r="AE821" s="89" t="s">
        <v>9754</v>
      </c>
      <c r="AF821" s="89" t="s">
        <v>9755</v>
      </c>
      <c r="AG821" s="91" t="s">
        <v>24117</v>
      </c>
      <c r="AH821" s="92" t="s">
        <v>23593</v>
      </c>
      <c r="AI821" s="92" t="s">
        <v>24619</v>
      </c>
      <c r="AJ821" s="93" t="s">
        <v>21130</v>
      </c>
    </row>
    <row r="822" spans="1:36" x14ac:dyDescent="0.25">
      <c r="A822" s="89">
        <v>214656</v>
      </c>
      <c r="B822" s="89" t="s">
        <v>9772</v>
      </c>
      <c r="C822" s="89" t="s">
        <v>9773</v>
      </c>
      <c r="D822" s="89" t="s">
        <v>80</v>
      </c>
      <c r="E822" s="90" t="s">
        <v>21791</v>
      </c>
      <c r="F822" s="89">
        <v>2</v>
      </c>
      <c r="G822" s="130" t="s">
        <v>25160</v>
      </c>
      <c r="H822" s="89">
        <v>2013</v>
      </c>
      <c r="I822" s="89" t="s">
        <v>12339</v>
      </c>
      <c r="J822" s="89" t="s">
        <v>9867</v>
      </c>
      <c r="K822" s="89"/>
      <c r="L822" s="89"/>
      <c r="M822" s="89"/>
      <c r="N822" s="89" t="s">
        <v>12340</v>
      </c>
      <c r="O822" s="89"/>
      <c r="P822" s="89"/>
      <c r="Q822" s="89" t="s">
        <v>12341</v>
      </c>
      <c r="R822" s="89"/>
      <c r="S822" s="89" t="s">
        <v>12345</v>
      </c>
      <c r="T822" s="89"/>
      <c r="U822" s="89">
        <v>8</v>
      </c>
      <c r="V822" s="89"/>
      <c r="W822" s="89" t="s">
        <v>201</v>
      </c>
      <c r="X822" s="89"/>
      <c r="Y822" s="89"/>
      <c r="Z822" s="89" t="s">
        <v>12346</v>
      </c>
      <c r="AA822" s="89" t="s">
        <v>12343</v>
      </c>
      <c r="AB822" s="89" t="s">
        <v>9867</v>
      </c>
      <c r="AC822" s="89" t="s">
        <v>9752</v>
      </c>
      <c r="AD822" s="89" t="s">
        <v>9871</v>
      </c>
      <c r="AE822" s="89" t="s">
        <v>9754</v>
      </c>
      <c r="AF822" s="89" t="s">
        <v>9755</v>
      </c>
      <c r="AG822" s="91" t="s">
        <v>24118</v>
      </c>
      <c r="AH822" s="92" t="s">
        <v>23598</v>
      </c>
      <c r="AI822" s="92" t="s">
        <v>24619</v>
      </c>
      <c r="AJ822" s="93" t="s">
        <v>21130</v>
      </c>
    </row>
    <row r="823" spans="1:36" x14ac:dyDescent="0.25">
      <c r="A823" s="89">
        <v>214657</v>
      </c>
      <c r="B823" s="89" t="s">
        <v>9772</v>
      </c>
      <c r="C823" s="89" t="s">
        <v>9773</v>
      </c>
      <c r="D823" s="89" t="s">
        <v>336</v>
      </c>
      <c r="E823" s="90" t="s">
        <v>12347</v>
      </c>
      <c r="F823" s="89">
        <v>1</v>
      </c>
      <c r="G823" s="130" t="s">
        <v>25161</v>
      </c>
      <c r="H823" s="89">
        <v>2013</v>
      </c>
      <c r="I823" s="89" t="s">
        <v>12348</v>
      </c>
      <c r="J823" s="89" t="s">
        <v>12349</v>
      </c>
      <c r="K823" s="89"/>
      <c r="L823" s="89"/>
      <c r="M823" s="89" t="s">
        <v>12350</v>
      </c>
      <c r="N823" s="89" t="s">
        <v>12351</v>
      </c>
      <c r="O823" s="89"/>
      <c r="P823" s="89"/>
      <c r="Q823" s="89" t="s">
        <v>12352</v>
      </c>
      <c r="R823" s="89"/>
      <c r="S823" s="102">
        <v>41883</v>
      </c>
      <c r="T823" s="89"/>
      <c r="U823" s="89">
        <v>6</v>
      </c>
      <c r="V823" s="89"/>
      <c r="W823" s="89" t="s">
        <v>201</v>
      </c>
      <c r="X823" s="89"/>
      <c r="Y823" s="89"/>
      <c r="Z823" s="89" t="s">
        <v>12347</v>
      </c>
      <c r="AA823" s="89" t="s">
        <v>12353</v>
      </c>
      <c r="AB823" s="89" t="s">
        <v>12354</v>
      </c>
      <c r="AC823" s="89" t="s">
        <v>12355</v>
      </c>
      <c r="AD823" s="89" t="s">
        <v>9871</v>
      </c>
      <c r="AE823" s="89" t="s">
        <v>9754</v>
      </c>
      <c r="AF823" s="89" t="s">
        <v>9755</v>
      </c>
      <c r="AG823" s="91" t="s">
        <v>24119</v>
      </c>
      <c r="AH823" s="92" t="s">
        <v>23598</v>
      </c>
      <c r="AI823" s="92" t="s">
        <v>24619</v>
      </c>
      <c r="AJ823" s="93" t="s">
        <v>21130</v>
      </c>
    </row>
    <row r="824" spans="1:36" x14ac:dyDescent="0.25">
      <c r="A824" s="89">
        <v>214658</v>
      </c>
      <c r="B824" s="89" t="s">
        <v>9772</v>
      </c>
      <c r="C824" s="89" t="s">
        <v>9773</v>
      </c>
      <c r="D824" s="89" t="s">
        <v>336</v>
      </c>
      <c r="E824" s="90" t="s">
        <v>12356</v>
      </c>
      <c r="F824" s="89">
        <v>1</v>
      </c>
      <c r="G824" s="130" t="s">
        <v>25161</v>
      </c>
      <c r="H824" s="89">
        <v>2013</v>
      </c>
      <c r="I824" s="89" t="s">
        <v>12303</v>
      </c>
      <c r="J824" s="89" t="s">
        <v>9822</v>
      </c>
      <c r="K824" s="89"/>
      <c r="L824" s="89"/>
      <c r="M824" s="89" t="s">
        <v>4761</v>
      </c>
      <c r="N824" s="89" t="s">
        <v>12357</v>
      </c>
      <c r="O824" s="89"/>
      <c r="P824" s="89"/>
      <c r="Q824" s="89" t="s">
        <v>9824</v>
      </c>
      <c r="R824" s="89"/>
      <c r="S824" s="89" t="s">
        <v>12358</v>
      </c>
      <c r="T824" s="89"/>
      <c r="U824" s="89">
        <v>6</v>
      </c>
      <c r="V824" s="89"/>
      <c r="W824" s="89" t="s">
        <v>201</v>
      </c>
      <c r="X824" s="89"/>
      <c r="Y824" s="89"/>
      <c r="Z824" s="89" t="s">
        <v>12356</v>
      </c>
      <c r="AA824" s="89" t="s">
        <v>12359</v>
      </c>
      <c r="AB824" s="89" t="s">
        <v>12360</v>
      </c>
      <c r="AC824" s="89" t="s">
        <v>12361</v>
      </c>
      <c r="AD824" s="89" t="s">
        <v>9871</v>
      </c>
      <c r="AE824" s="89" t="s">
        <v>9754</v>
      </c>
      <c r="AF824" s="89" t="s">
        <v>9755</v>
      </c>
      <c r="AG824" s="91" t="s">
        <v>24120</v>
      </c>
      <c r="AH824" s="92" t="s">
        <v>23598</v>
      </c>
      <c r="AI824" s="92" t="s">
        <v>24619</v>
      </c>
      <c r="AJ824" s="93" t="s">
        <v>21130</v>
      </c>
    </row>
    <row r="825" spans="1:36" x14ac:dyDescent="0.25">
      <c r="A825" s="89">
        <v>216238</v>
      </c>
      <c r="B825" s="89" t="s">
        <v>9756</v>
      </c>
      <c r="C825" s="89" t="s">
        <v>10048</v>
      </c>
      <c r="D825" s="89" t="s">
        <v>80</v>
      </c>
      <c r="E825" s="90" t="s">
        <v>9586</v>
      </c>
      <c r="F825" s="89">
        <v>1</v>
      </c>
      <c r="G825" s="130" t="s">
        <v>25256</v>
      </c>
      <c r="H825" s="89">
        <v>2013</v>
      </c>
      <c r="I825" s="89" t="s">
        <v>5178</v>
      </c>
      <c r="J825" s="89"/>
      <c r="K825" s="89">
        <v>63</v>
      </c>
      <c r="L825" s="89">
        <v>1</v>
      </c>
      <c r="M825" s="89" t="s">
        <v>5176</v>
      </c>
      <c r="N825" s="89"/>
      <c r="O825" s="89"/>
      <c r="P825" s="89"/>
      <c r="Q825" s="89"/>
      <c r="R825" s="89"/>
      <c r="S825" s="100">
        <v>42461</v>
      </c>
      <c r="T825" s="89"/>
      <c r="U825" s="89">
        <v>4</v>
      </c>
      <c r="V825" s="89"/>
      <c r="W825" s="89" t="s">
        <v>201</v>
      </c>
      <c r="X825" s="89"/>
      <c r="Y825" s="89"/>
      <c r="Z825" s="89" t="s">
        <v>13057</v>
      </c>
      <c r="AA825" s="89"/>
      <c r="AB825" s="89"/>
      <c r="AC825" s="89" t="s">
        <v>9752</v>
      </c>
      <c r="AD825" s="89" t="s">
        <v>10001</v>
      </c>
      <c r="AE825" s="89" t="s">
        <v>9754</v>
      </c>
      <c r="AF825" s="89" t="s">
        <v>9755</v>
      </c>
      <c r="AG825" s="91" t="s">
        <v>24179</v>
      </c>
      <c r="AH825" s="92" t="s">
        <v>23593</v>
      </c>
      <c r="AI825" s="92" t="s">
        <v>24619</v>
      </c>
      <c r="AJ825" s="93" t="s">
        <v>21130</v>
      </c>
    </row>
    <row r="826" spans="1:36" x14ac:dyDescent="0.25">
      <c r="A826" s="89">
        <v>216767</v>
      </c>
      <c r="B826" s="89" t="s">
        <v>9756</v>
      </c>
      <c r="C826" s="89" t="s">
        <v>9921</v>
      </c>
      <c r="D826" s="89" t="s">
        <v>80</v>
      </c>
      <c r="E826" s="90" t="s">
        <v>21971</v>
      </c>
      <c r="F826" s="89">
        <v>1</v>
      </c>
      <c r="G826" s="130" t="s">
        <v>24870</v>
      </c>
      <c r="H826" s="89">
        <v>2013</v>
      </c>
      <c r="I826" s="89" t="s">
        <v>9159</v>
      </c>
      <c r="J826" s="89"/>
      <c r="K826" s="89" t="s">
        <v>199</v>
      </c>
      <c r="L826" s="89">
        <v>2</v>
      </c>
      <c r="M826" s="89" t="s">
        <v>9158</v>
      </c>
      <c r="N826" s="89"/>
      <c r="O826" s="89"/>
      <c r="P826" s="89"/>
      <c r="Q826" s="89"/>
      <c r="R826" s="89"/>
      <c r="S826" s="100">
        <v>42554</v>
      </c>
      <c r="T826" s="89"/>
      <c r="U826" s="89">
        <v>5</v>
      </c>
      <c r="V826" s="89"/>
      <c r="W826" s="89" t="s">
        <v>407</v>
      </c>
      <c r="X826" s="89"/>
      <c r="Y826" s="89"/>
      <c r="Z826" s="89" t="s">
        <v>13072</v>
      </c>
      <c r="AA826" s="89"/>
      <c r="AB826" s="89"/>
      <c r="AC826" s="89" t="s">
        <v>9752</v>
      </c>
      <c r="AD826" s="89" t="s">
        <v>10046</v>
      </c>
      <c r="AE826" s="89" t="s">
        <v>9754</v>
      </c>
      <c r="AF826" s="89" t="s">
        <v>9755</v>
      </c>
      <c r="AG826" s="91" t="s">
        <v>24180</v>
      </c>
      <c r="AH826" s="92" t="s">
        <v>23593</v>
      </c>
      <c r="AI826" s="92" t="s">
        <v>24619</v>
      </c>
      <c r="AJ826" s="93" t="s">
        <v>21130</v>
      </c>
    </row>
    <row r="827" spans="1:36" x14ac:dyDescent="0.25">
      <c r="A827" s="89">
        <v>216789</v>
      </c>
      <c r="B827" s="89" t="s">
        <v>9756</v>
      </c>
      <c r="C827" s="89" t="s">
        <v>10286</v>
      </c>
      <c r="D827" s="89" t="s">
        <v>80</v>
      </c>
      <c r="E827" s="90" t="s">
        <v>21977</v>
      </c>
      <c r="F827" s="89">
        <v>1</v>
      </c>
      <c r="G827" s="130" t="s">
        <v>24870</v>
      </c>
      <c r="H827" s="89">
        <v>2013</v>
      </c>
      <c r="I827" s="89" t="s">
        <v>5893</v>
      </c>
      <c r="J827" s="89"/>
      <c r="K827" s="89">
        <v>21</v>
      </c>
      <c r="L827" s="89">
        <v>3</v>
      </c>
      <c r="M827" s="89" t="s">
        <v>5892</v>
      </c>
      <c r="N827" s="89"/>
      <c r="O827" s="89"/>
      <c r="P827" s="89"/>
      <c r="Q827" s="89"/>
      <c r="R827" s="89"/>
      <c r="S827" s="89" t="s">
        <v>12036</v>
      </c>
      <c r="T827" s="89"/>
      <c r="U827" s="89">
        <v>1</v>
      </c>
      <c r="V827" s="89"/>
      <c r="W827" s="89" t="s">
        <v>407</v>
      </c>
      <c r="X827" s="89"/>
      <c r="Y827" s="89"/>
      <c r="Z827" s="89" t="s">
        <v>13085</v>
      </c>
      <c r="AA827" s="89"/>
      <c r="AB827" s="89"/>
      <c r="AC827" s="89" t="s">
        <v>9752</v>
      </c>
      <c r="AD827" s="89" t="s">
        <v>10046</v>
      </c>
      <c r="AE827" s="89" t="s">
        <v>9754</v>
      </c>
      <c r="AF827" s="89" t="s">
        <v>9755</v>
      </c>
      <c r="AG827" s="91" t="s">
        <v>24181</v>
      </c>
      <c r="AH827" s="92" t="s">
        <v>23593</v>
      </c>
      <c r="AI827" s="92" t="s">
        <v>24619</v>
      </c>
      <c r="AJ827" s="93" t="s">
        <v>21130</v>
      </c>
    </row>
    <row r="828" spans="1:36" x14ac:dyDescent="0.25">
      <c r="A828" s="89">
        <v>216790</v>
      </c>
      <c r="B828" s="89" t="s">
        <v>9756</v>
      </c>
      <c r="C828" s="89" t="s">
        <v>10286</v>
      </c>
      <c r="D828" s="89" t="s">
        <v>80</v>
      </c>
      <c r="E828" s="90" t="s">
        <v>21978</v>
      </c>
      <c r="F828" s="89">
        <v>1</v>
      </c>
      <c r="G828" s="130" t="s">
        <v>24870</v>
      </c>
      <c r="H828" s="89">
        <v>2013</v>
      </c>
      <c r="I828" s="89" t="s">
        <v>11732</v>
      </c>
      <c r="J828" s="89"/>
      <c r="K828" s="89">
        <v>66</v>
      </c>
      <c r="L828" s="89">
        <v>11</v>
      </c>
      <c r="M828" s="89" t="s">
        <v>11733</v>
      </c>
      <c r="N828" s="89"/>
      <c r="O828" s="89"/>
      <c r="P828" s="89"/>
      <c r="Q828" s="89"/>
      <c r="R828" s="89"/>
      <c r="S828" s="89" t="s">
        <v>12036</v>
      </c>
      <c r="T828" s="89"/>
      <c r="U828" s="89">
        <v>1</v>
      </c>
      <c r="V828" s="89"/>
      <c r="W828" s="89" t="s">
        <v>407</v>
      </c>
      <c r="X828" s="89"/>
      <c r="Y828" s="89"/>
      <c r="Z828" s="89" t="s">
        <v>13086</v>
      </c>
      <c r="AA828" s="89"/>
      <c r="AB828" s="89"/>
      <c r="AC828" s="89" t="s">
        <v>9752</v>
      </c>
      <c r="AD828" s="89" t="s">
        <v>10046</v>
      </c>
      <c r="AE828" s="89" t="s">
        <v>9754</v>
      </c>
      <c r="AF828" s="89" t="s">
        <v>9755</v>
      </c>
      <c r="AG828" s="91" t="s">
        <v>24182</v>
      </c>
      <c r="AH828" s="92" t="s">
        <v>23593</v>
      </c>
      <c r="AI828" s="92" t="s">
        <v>24619</v>
      </c>
      <c r="AJ828" s="93" t="s">
        <v>21130</v>
      </c>
    </row>
    <row r="829" spans="1:36" x14ac:dyDescent="0.25">
      <c r="A829" s="89">
        <v>216832</v>
      </c>
      <c r="B829" s="89" t="s">
        <v>9745</v>
      </c>
      <c r="C829" s="89" t="s">
        <v>10267</v>
      </c>
      <c r="D829" s="89" t="s">
        <v>80</v>
      </c>
      <c r="E829" s="90" t="s">
        <v>13094</v>
      </c>
      <c r="F829" s="89">
        <v>1</v>
      </c>
      <c r="G829" s="130" t="s">
        <v>24691</v>
      </c>
      <c r="H829" s="89">
        <v>2013</v>
      </c>
      <c r="I829" s="89" t="s">
        <v>13094</v>
      </c>
      <c r="J829" s="89" t="s">
        <v>9769</v>
      </c>
      <c r="K829" s="89"/>
      <c r="L829" s="89"/>
      <c r="M829" s="89"/>
      <c r="N829" s="89" t="s">
        <v>13095</v>
      </c>
      <c r="O829" s="89"/>
      <c r="P829" s="89"/>
      <c r="Q829" s="89" t="s">
        <v>1198</v>
      </c>
      <c r="R829" s="89"/>
      <c r="S829" s="100">
        <v>42430</v>
      </c>
      <c r="T829" s="89"/>
      <c r="U829" s="89">
        <v>3</v>
      </c>
      <c r="V829" s="89">
        <v>300</v>
      </c>
      <c r="W829" s="89" t="s">
        <v>1781</v>
      </c>
      <c r="X829" s="89"/>
      <c r="Y829" s="89"/>
      <c r="Z829" s="89" t="s">
        <v>13096</v>
      </c>
      <c r="AA829" s="89"/>
      <c r="AB829" s="89"/>
      <c r="AC829" s="89" t="s">
        <v>9752</v>
      </c>
      <c r="AD829" s="89" t="s">
        <v>10005</v>
      </c>
      <c r="AE829" s="89" t="s">
        <v>9754</v>
      </c>
      <c r="AF829" s="89" t="s">
        <v>9755</v>
      </c>
      <c r="AG829" s="91" t="s">
        <v>24183</v>
      </c>
      <c r="AH829" s="92" t="s">
        <v>23593</v>
      </c>
      <c r="AI829" s="92" t="s">
        <v>24619</v>
      </c>
      <c r="AJ829" s="93" t="s">
        <v>21130</v>
      </c>
    </row>
    <row r="830" spans="1:36" x14ac:dyDescent="0.25">
      <c r="A830" s="89">
        <v>216877</v>
      </c>
      <c r="B830" s="89" t="s">
        <v>9772</v>
      </c>
      <c r="C830" s="89" t="s">
        <v>9773</v>
      </c>
      <c r="D830" s="89" t="s">
        <v>336</v>
      </c>
      <c r="E830" s="90" t="s">
        <v>13103</v>
      </c>
      <c r="F830" s="89">
        <v>2</v>
      </c>
      <c r="G830" s="130" t="s">
        <v>25284</v>
      </c>
      <c r="H830" s="89">
        <v>2013</v>
      </c>
      <c r="I830" s="89" t="s">
        <v>12339</v>
      </c>
      <c r="J830" s="89" t="s">
        <v>9867</v>
      </c>
      <c r="K830" s="89"/>
      <c r="L830" s="89"/>
      <c r="M830" s="89"/>
      <c r="N830" s="89" t="s">
        <v>12340</v>
      </c>
      <c r="O830" s="89"/>
      <c r="P830" s="89"/>
      <c r="Q830" s="89" t="s">
        <v>12341</v>
      </c>
      <c r="R830" s="89"/>
      <c r="S830" s="89" t="s">
        <v>13104</v>
      </c>
      <c r="T830" s="89"/>
      <c r="U830" s="89">
        <v>7</v>
      </c>
      <c r="V830" s="89"/>
      <c r="W830" s="89" t="s">
        <v>201</v>
      </c>
      <c r="X830" s="89"/>
      <c r="Y830" s="89"/>
      <c r="Z830" s="89" t="s">
        <v>13103</v>
      </c>
      <c r="AA830" s="89" t="s">
        <v>12343</v>
      </c>
      <c r="AB830" s="89" t="s">
        <v>9867</v>
      </c>
      <c r="AC830" s="89" t="s">
        <v>9752</v>
      </c>
      <c r="AD830" s="89" t="s">
        <v>9871</v>
      </c>
      <c r="AE830" s="89" t="s">
        <v>9754</v>
      </c>
      <c r="AF830" s="89" t="s">
        <v>9755</v>
      </c>
      <c r="AG830" s="91" t="s">
        <v>24184</v>
      </c>
      <c r="AH830" s="92" t="s">
        <v>23712</v>
      </c>
      <c r="AI830" s="92" t="s">
        <v>24619</v>
      </c>
      <c r="AJ830" s="93" t="s">
        <v>21130</v>
      </c>
    </row>
    <row r="831" spans="1:36" x14ac:dyDescent="0.25">
      <c r="A831" s="89">
        <v>216879</v>
      </c>
      <c r="B831" s="89" t="s">
        <v>9772</v>
      </c>
      <c r="C831" s="89" t="s">
        <v>9773</v>
      </c>
      <c r="D831" s="89" t="s">
        <v>336</v>
      </c>
      <c r="E831" s="90" t="s">
        <v>13105</v>
      </c>
      <c r="F831" s="89">
        <v>1</v>
      </c>
      <c r="G831" s="130" t="s">
        <v>25282</v>
      </c>
      <c r="H831" s="89">
        <v>2013</v>
      </c>
      <c r="I831" s="89" t="s">
        <v>12303</v>
      </c>
      <c r="J831" s="89" t="s">
        <v>9822</v>
      </c>
      <c r="K831" s="89"/>
      <c r="L831" s="89"/>
      <c r="M831" s="89"/>
      <c r="N831" s="89" t="s">
        <v>9902</v>
      </c>
      <c r="O831" s="89"/>
      <c r="P831" s="89"/>
      <c r="Q831" s="89" t="s">
        <v>9824</v>
      </c>
      <c r="R831" s="89"/>
      <c r="S831" s="89" t="s">
        <v>13106</v>
      </c>
      <c r="T831" s="89"/>
      <c r="U831" s="89">
        <v>9</v>
      </c>
      <c r="V831" s="89"/>
      <c r="W831" s="89" t="s">
        <v>201</v>
      </c>
      <c r="X831" s="89"/>
      <c r="Y831" s="89"/>
      <c r="Z831" s="89" t="s">
        <v>13105</v>
      </c>
      <c r="AA831" s="89" t="s">
        <v>13107</v>
      </c>
      <c r="AB831" s="89" t="s">
        <v>13108</v>
      </c>
      <c r="AC831" s="89" t="s">
        <v>13109</v>
      </c>
      <c r="AD831" s="89" t="s">
        <v>9871</v>
      </c>
      <c r="AE831" s="89" t="s">
        <v>9754</v>
      </c>
      <c r="AF831" s="89" t="s">
        <v>9755</v>
      </c>
      <c r="AG831" s="91" t="s">
        <v>24185</v>
      </c>
      <c r="AH831" s="92" t="s">
        <v>23712</v>
      </c>
      <c r="AI831" s="92" t="s">
        <v>24619</v>
      </c>
      <c r="AJ831" s="93" t="s">
        <v>21130</v>
      </c>
    </row>
    <row r="832" spans="1:36" x14ac:dyDescent="0.25">
      <c r="A832" s="89">
        <v>238129</v>
      </c>
      <c r="B832" s="89" t="s">
        <v>9772</v>
      </c>
      <c r="C832" s="89" t="s">
        <v>9854</v>
      </c>
      <c r="D832" s="89" t="s">
        <v>336</v>
      </c>
      <c r="E832" s="90" t="s">
        <v>13180</v>
      </c>
      <c r="F832" s="89">
        <v>1</v>
      </c>
      <c r="G832" s="130" t="s">
        <v>25291</v>
      </c>
      <c r="H832" s="89">
        <v>2013</v>
      </c>
      <c r="I832" s="89" t="s">
        <v>13181</v>
      </c>
      <c r="J832" s="89" t="s">
        <v>12061</v>
      </c>
      <c r="K832" s="89"/>
      <c r="L832" s="89"/>
      <c r="M832" s="89"/>
      <c r="N832" s="89" t="s">
        <v>4150</v>
      </c>
      <c r="O832" s="89"/>
      <c r="P832" s="89"/>
      <c r="Q832" s="89" t="s">
        <v>4371</v>
      </c>
      <c r="R832" s="89"/>
      <c r="S832" s="89" t="s">
        <v>2420</v>
      </c>
      <c r="T832" s="89"/>
      <c r="U832" s="89">
        <v>1</v>
      </c>
      <c r="V832" s="89"/>
      <c r="W832" s="89" t="s">
        <v>201</v>
      </c>
      <c r="X832" s="89"/>
      <c r="Y832" s="89"/>
      <c r="Z832" s="89" t="s">
        <v>13180</v>
      </c>
      <c r="AA832" s="89" t="s">
        <v>13182</v>
      </c>
      <c r="AB832" s="89" t="s">
        <v>9769</v>
      </c>
      <c r="AC832" s="89" t="s">
        <v>13183</v>
      </c>
      <c r="AD832" s="89" t="s">
        <v>9871</v>
      </c>
      <c r="AE832" s="89" t="s">
        <v>9754</v>
      </c>
      <c r="AF832" s="89" t="s">
        <v>9755</v>
      </c>
      <c r="AG832" s="91" t="s">
        <v>24186</v>
      </c>
      <c r="AH832" s="92" t="s">
        <v>23690</v>
      </c>
      <c r="AI832" s="92" t="s">
        <v>24619</v>
      </c>
      <c r="AJ832" s="93" t="s">
        <v>21130</v>
      </c>
    </row>
    <row r="833" spans="1:36" x14ac:dyDescent="0.25">
      <c r="A833" s="89">
        <v>279945</v>
      </c>
      <c r="B833" s="89" t="s">
        <v>9767</v>
      </c>
      <c r="C833" s="89" t="s">
        <v>9768</v>
      </c>
      <c r="D833" s="89" t="s">
        <v>80</v>
      </c>
      <c r="E833" s="90" t="s">
        <v>22227</v>
      </c>
      <c r="F833" s="89">
        <v>6</v>
      </c>
      <c r="G833" s="130" t="s">
        <v>25458</v>
      </c>
      <c r="H833" s="89">
        <v>2013</v>
      </c>
      <c r="I833" s="89"/>
      <c r="J833" s="89" t="s">
        <v>9769</v>
      </c>
      <c r="K833" s="89"/>
      <c r="L833" s="89"/>
      <c r="M833" s="89"/>
      <c r="N833" s="89" t="s">
        <v>14097</v>
      </c>
      <c r="O833" s="89"/>
      <c r="P833" s="89"/>
      <c r="Q833" s="89" t="s">
        <v>7929</v>
      </c>
      <c r="R833" s="89"/>
      <c r="S833" s="89"/>
      <c r="T833" s="89"/>
      <c r="U833" s="89">
        <v>150</v>
      </c>
      <c r="V833" s="89"/>
      <c r="W833" s="89" t="s">
        <v>201</v>
      </c>
      <c r="X833" s="89"/>
      <c r="Y833" s="89"/>
      <c r="Z833" s="89" t="s">
        <v>14098</v>
      </c>
      <c r="AA833" s="89"/>
      <c r="AB833" s="89"/>
      <c r="AC833" s="89" t="s">
        <v>9752</v>
      </c>
      <c r="AD833" s="89" t="s">
        <v>9929</v>
      </c>
      <c r="AE833" s="89" t="s">
        <v>9754</v>
      </c>
      <c r="AF833" s="89" t="s">
        <v>9755</v>
      </c>
      <c r="AG833" s="91" t="s">
        <v>24277</v>
      </c>
      <c r="AH833" s="92" t="s">
        <v>23607</v>
      </c>
      <c r="AI833" s="92" t="s">
        <v>24619</v>
      </c>
      <c r="AJ833" s="93" t="s">
        <v>21130</v>
      </c>
    </row>
    <row r="834" spans="1:36" x14ac:dyDescent="0.25">
      <c r="A834" s="89">
        <v>280149</v>
      </c>
      <c r="B834" s="89" t="s">
        <v>9745</v>
      </c>
      <c r="C834" s="89" t="s">
        <v>10093</v>
      </c>
      <c r="D834" s="89" t="s">
        <v>312</v>
      </c>
      <c r="E834" s="90" t="s">
        <v>22230</v>
      </c>
      <c r="F834" s="89">
        <v>1</v>
      </c>
      <c r="G834" s="130" t="s">
        <v>24693</v>
      </c>
      <c r="H834" s="89">
        <v>2013</v>
      </c>
      <c r="I834" s="89" t="s">
        <v>9732</v>
      </c>
      <c r="J834" s="89" t="s">
        <v>14102</v>
      </c>
      <c r="K834" s="89"/>
      <c r="L834" s="89"/>
      <c r="M834" s="89"/>
      <c r="N834" s="89" t="s">
        <v>9733</v>
      </c>
      <c r="O834" s="89"/>
      <c r="P834" s="89"/>
      <c r="Q834" s="89" t="s">
        <v>9736</v>
      </c>
      <c r="R834" s="89"/>
      <c r="S834" s="89" t="s">
        <v>9734</v>
      </c>
      <c r="T834" s="89"/>
      <c r="U834" s="89">
        <v>14</v>
      </c>
      <c r="V834" s="89"/>
      <c r="W834" s="89" t="s">
        <v>364</v>
      </c>
      <c r="X834" s="89"/>
      <c r="Y834" s="89"/>
      <c r="Z834" s="89" t="s">
        <v>14103</v>
      </c>
      <c r="AA834" s="89"/>
      <c r="AB834" s="89"/>
      <c r="AC834" s="89" t="s">
        <v>9752</v>
      </c>
      <c r="AD834" s="89" t="s">
        <v>9804</v>
      </c>
      <c r="AE834" s="89" t="s">
        <v>9754</v>
      </c>
      <c r="AF834" s="89" t="s">
        <v>9755</v>
      </c>
      <c r="AG834" s="91" t="s">
        <v>24278</v>
      </c>
      <c r="AH834" s="92" t="s">
        <v>23593</v>
      </c>
      <c r="AI834" s="92" t="s">
        <v>24619</v>
      </c>
      <c r="AJ834" s="93" t="s">
        <v>21130</v>
      </c>
    </row>
    <row r="835" spans="1:36" x14ac:dyDescent="0.25">
      <c r="A835" s="89">
        <v>280167</v>
      </c>
      <c r="B835" s="89" t="s">
        <v>9767</v>
      </c>
      <c r="C835" s="89" t="s">
        <v>3630</v>
      </c>
      <c r="D835" s="89" t="s">
        <v>312</v>
      </c>
      <c r="E835" s="90" t="s">
        <v>9643</v>
      </c>
      <c r="F835" s="89">
        <v>2</v>
      </c>
      <c r="G835" s="130" t="s">
        <v>25459</v>
      </c>
      <c r="H835" s="89">
        <v>2013</v>
      </c>
      <c r="I835" s="89"/>
      <c r="J835" s="89" t="s">
        <v>10660</v>
      </c>
      <c r="K835" s="89"/>
      <c r="L835" s="89"/>
      <c r="M835" s="89"/>
      <c r="N835" s="89" t="s">
        <v>9644</v>
      </c>
      <c r="O835" s="89"/>
      <c r="P835" s="89"/>
      <c r="Q835" s="89" t="s">
        <v>1407</v>
      </c>
      <c r="R835" s="89"/>
      <c r="S835" s="89"/>
      <c r="T835" s="89"/>
      <c r="U835" s="89">
        <v>256</v>
      </c>
      <c r="V835" s="89"/>
      <c r="W835" s="89" t="s">
        <v>313</v>
      </c>
      <c r="X835" s="89"/>
      <c r="Y835" s="89"/>
      <c r="Z835" s="89" t="s">
        <v>14049</v>
      </c>
      <c r="AA835" s="89"/>
      <c r="AB835" s="89"/>
      <c r="AC835" s="89" t="s">
        <v>9752</v>
      </c>
      <c r="AD835" s="89" t="s">
        <v>9804</v>
      </c>
      <c r="AE835" s="89" t="s">
        <v>9754</v>
      </c>
      <c r="AF835" s="89" t="s">
        <v>9755</v>
      </c>
      <c r="AG835" s="91" t="s">
        <v>24279</v>
      </c>
      <c r="AH835" s="92" t="s">
        <v>23593</v>
      </c>
      <c r="AI835" s="92" t="s">
        <v>24619</v>
      </c>
      <c r="AJ835" s="93" t="s">
        <v>21130</v>
      </c>
    </row>
    <row r="836" spans="1:36" x14ac:dyDescent="0.25">
      <c r="A836" s="89">
        <v>280169</v>
      </c>
      <c r="B836" s="89" t="s">
        <v>9767</v>
      </c>
      <c r="C836" s="89" t="s">
        <v>3630</v>
      </c>
      <c r="D836" s="89" t="s">
        <v>312</v>
      </c>
      <c r="E836" s="90" t="s">
        <v>9597</v>
      </c>
      <c r="F836" s="89">
        <v>2</v>
      </c>
      <c r="G836" s="130" t="s">
        <v>25460</v>
      </c>
      <c r="H836" s="89">
        <v>2013</v>
      </c>
      <c r="I836" s="89"/>
      <c r="J836" s="89" t="s">
        <v>10660</v>
      </c>
      <c r="K836" s="89"/>
      <c r="L836" s="89"/>
      <c r="M836" s="89"/>
      <c r="N836" s="89" t="s">
        <v>9598</v>
      </c>
      <c r="O836" s="89"/>
      <c r="P836" s="89"/>
      <c r="Q836" s="89" t="s">
        <v>1407</v>
      </c>
      <c r="R836" s="89"/>
      <c r="S836" s="89"/>
      <c r="T836" s="89"/>
      <c r="U836" s="89">
        <v>1922</v>
      </c>
      <c r="V836" s="89"/>
      <c r="W836" s="89" t="s">
        <v>313</v>
      </c>
      <c r="X836" s="89"/>
      <c r="Y836" s="89"/>
      <c r="Z836" s="89" t="s">
        <v>14106</v>
      </c>
      <c r="AA836" s="89"/>
      <c r="AB836" s="89"/>
      <c r="AC836" s="89" t="s">
        <v>9752</v>
      </c>
      <c r="AD836" s="89" t="s">
        <v>9804</v>
      </c>
      <c r="AE836" s="89" t="s">
        <v>9599</v>
      </c>
      <c r="AF836" s="89" t="s">
        <v>9755</v>
      </c>
      <c r="AG836" s="91" t="s">
        <v>24280</v>
      </c>
      <c r="AH836" s="92" t="s">
        <v>23772</v>
      </c>
      <c r="AI836" s="92" t="s">
        <v>24619</v>
      </c>
      <c r="AJ836" s="93" t="s">
        <v>21130</v>
      </c>
    </row>
    <row r="837" spans="1:36" x14ac:dyDescent="0.25">
      <c r="A837" s="89">
        <v>280229</v>
      </c>
      <c r="B837" s="89" t="s">
        <v>10585</v>
      </c>
      <c r="C837" s="89" t="s">
        <v>10586</v>
      </c>
      <c r="D837" s="89" t="s">
        <v>312</v>
      </c>
      <c r="E837" s="90" t="s">
        <v>22236</v>
      </c>
      <c r="F837" s="89">
        <v>1</v>
      </c>
      <c r="G837" s="130" t="s">
        <v>24784</v>
      </c>
      <c r="H837" s="89">
        <v>2013</v>
      </c>
      <c r="I837" s="89" t="s">
        <v>14121</v>
      </c>
      <c r="J837" s="89" t="s">
        <v>14122</v>
      </c>
      <c r="K837" s="89"/>
      <c r="L837" s="89"/>
      <c r="M837" s="89"/>
      <c r="N837" s="89" t="s">
        <v>14123</v>
      </c>
      <c r="O837" s="89"/>
      <c r="P837" s="89"/>
      <c r="Q837" s="89" t="s">
        <v>14124</v>
      </c>
      <c r="R837" s="89"/>
      <c r="S837" s="89" t="s">
        <v>14125</v>
      </c>
      <c r="T837" s="89"/>
      <c r="U837" s="89">
        <v>6</v>
      </c>
      <c r="V837" s="89"/>
      <c r="W837" s="89" t="s">
        <v>262</v>
      </c>
      <c r="X837" s="89"/>
      <c r="Y837" s="89"/>
      <c r="Z837" s="89" t="s">
        <v>14126</v>
      </c>
      <c r="AA837" s="89"/>
      <c r="AB837" s="89"/>
      <c r="AC837" s="89" t="s">
        <v>9752</v>
      </c>
      <c r="AD837" s="89" t="s">
        <v>10005</v>
      </c>
      <c r="AE837" s="89" t="s">
        <v>9754</v>
      </c>
      <c r="AF837" s="89" t="s">
        <v>9755</v>
      </c>
      <c r="AG837" s="91" t="s">
        <v>24281</v>
      </c>
      <c r="AH837" s="92" t="s">
        <v>23779</v>
      </c>
      <c r="AI837" s="92" t="s">
        <v>24619</v>
      </c>
      <c r="AJ837" s="93" t="s">
        <v>21130</v>
      </c>
    </row>
    <row r="838" spans="1:36" x14ac:dyDescent="0.25">
      <c r="A838" s="89">
        <v>280233</v>
      </c>
      <c r="B838" s="89" t="s">
        <v>10585</v>
      </c>
      <c r="C838" s="89" t="s">
        <v>10586</v>
      </c>
      <c r="D838" s="89" t="s">
        <v>312</v>
      </c>
      <c r="E838" s="90" t="s">
        <v>22237</v>
      </c>
      <c r="F838" s="89">
        <v>1</v>
      </c>
      <c r="G838" s="130" t="s">
        <v>24784</v>
      </c>
      <c r="H838" s="89">
        <v>2013</v>
      </c>
      <c r="I838" s="89" t="s">
        <v>14127</v>
      </c>
      <c r="J838" s="89" t="s">
        <v>13283</v>
      </c>
      <c r="K838" s="89"/>
      <c r="L838" s="89"/>
      <c r="M838" s="89"/>
      <c r="N838" s="89" t="s">
        <v>14128</v>
      </c>
      <c r="O838" s="89"/>
      <c r="P838" s="89"/>
      <c r="Q838" s="89" t="s">
        <v>14129</v>
      </c>
      <c r="R838" s="89"/>
      <c r="S838" s="89" t="s">
        <v>14130</v>
      </c>
      <c r="T838" s="89"/>
      <c r="U838" s="89">
        <v>18</v>
      </c>
      <c r="V838" s="89"/>
      <c r="W838" s="89" t="s">
        <v>262</v>
      </c>
      <c r="X838" s="89"/>
      <c r="Y838" s="89"/>
      <c r="Z838" s="89" t="s">
        <v>14131</v>
      </c>
      <c r="AA838" s="89"/>
      <c r="AB838" s="89"/>
      <c r="AC838" s="89" t="s">
        <v>9752</v>
      </c>
      <c r="AD838" s="89" t="s">
        <v>10005</v>
      </c>
      <c r="AE838" s="89" t="s">
        <v>9754</v>
      </c>
      <c r="AF838" s="89" t="s">
        <v>9755</v>
      </c>
      <c r="AG838" s="91" t="s">
        <v>24282</v>
      </c>
      <c r="AH838" s="92" t="s">
        <v>23779</v>
      </c>
      <c r="AI838" s="92" t="s">
        <v>24619</v>
      </c>
      <c r="AJ838" s="93" t="s">
        <v>21130</v>
      </c>
    </row>
    <row r="839" spans="1:36" x14ac:dyDescent="0.25">
      <c r="A839" s="89">
        <v>280283</v>
      </c>
      <c r="B839" s="89" t="s">
        <v>10428</v>
      </c>
      <c r="C839" s="89" t="s">
        <v>10429</v>
      </c>
      <c r="D839" s="89" t="s">
        <v>80</v>
      </c>
      <c r="E839" s="90" t="s">
        <v>22238</v>
      </c>
      <c r="F839" s="89">
        <v>1</v>
      </c>
      <c r="G839" s="130" t="s">
        <v>25464</v>
      </c>
      <c r="H839" s="89">
        <v>2013</v>
      </c>
      <c r="I839" s="89" t="s">
        <v>14145</v>
      </c>
      <c r="J839" s="89" t="s">
        <v>10086</v>
      </c>
      <c r="K839" s="89"/>
      <c r="L839" s="89"/>
      <c r="M839" s="89"/>
      <c r="N839" s="89" t="s">
        <v>14146</v>
      </c>
      <c r="O839" s="89"/>
      <c r="P839" s="89"/>
      <c r="Q839" s="89" t="s">
        <v>14147</v>
      </c>
      <c r="R839" s="89"/>
      <c r="S839" s="89" t="s">
        <v>14148</v>
      </c>
      <c r="T839" s="89"/>
      <c r="U839" s="89">
        <v>105</v>
      </c>
      <c r="V839" s="89"/>
      <c r="W839" s="89" t="s">
        <v>201</v>
      </c>
      <c r="X839" s="89"/>
      <c r="Y839" s="89"/>
      <c r="Z839" s="89" t="s">
        <v>14149</v>
      </c>
      <c r="AA839" s="89" t="s">
        <v>14150</v>
      </c>
      <c r="AB839" s="89" t="s">
        <v>10086</v>
      </c>
      <c r="AC839" s="89" t="s">
        <v>9752</v>
      </c>
      <c r="AD839" s="89" t="s">
        <v>9853</v>
      </c>
      <c r="AE839" s="89" t="s">
        <v>9754</v>
      </c>
      <c r="AF839" s="89" t="s">
        <v>9755</v>
      </c>
      <c r="AG839" s="91" t="s">
        <v>24284</v>
      </c>
      <c r="AH839" s="92" t="s">
        <v>23783</v>
      </c>
      <c r="AI839" s="92" t="s">
        <v>24619</v>
      </c>
      <c r="AJ839" s="93" t="s">
        <v>21130</v>
      </c>
    </row>
    <row r="840" spans="1:36" x14ac:dyDescent="0.25">
      <c r="A840" s="89">
        <v>280305</v>
      </c>
      <c r="B840" s="89" t="s">
        <v>9950</v>
      </c>
      <c r="C840" s="89" t="s">
        <v>11678</v>
      </c>
      <c r="D840" s="89" t="s">
        <v>336</v>
      </c>
      <c r="E840" s="90" t="s">
        <v>14141</v>
      </c>
      <c r="F840" s="89">
        <v>1</v>
      </c>
      <c r="G840" s="130" t="s">
        <v>25464</v>
      </c>
      <c r="H840" s="89">
        <v>2013</v>
      </c>
      <c r="I840" s="89"/>
      <c r="J840" s="89"/>
      <c r="K840" s="89"/>
      <c r="L840" s="89"/>
      <c r="M840" s="89"/>
      <c r="N840" s="89"/>
      <c r="O840" s="89"/>
      <c r="P840" s="89"/>
      <c r="Q840" s="89"/>
      <c r="R840" s="89"/>
      <c r="S840" s="89"/>
      <c r="T840" s="89"/>
      <c r="U840" s="89"/>
      <c r="V840" s="89"/>
      <c r="W840" s="89" t="s">
        <v>201</v>
      </c>
      <c r="X840" s="89"/>
      <c r="Y840" s="89"/>
      <c r="Z840" s="89" t="s">
        <v>14141</v>
      </c>
      <c r="AA840" s="89" t="s">
        <v>14156</v>
      </c>
      <c r="AB840" s="89" t="s">
        <v>14143</v>
      </c>
      <c r="AC840" s="89" t="s">
        <v>9752</v>
      </c>
      <c r="AD840" s="89" t="s">
        <v>9853</v>
      </c>
      <c r="AE840" s="89" t="s">
        <v>9754</v>
      </c>
      <c r="AF840" s="89" t="s">
        <v>9755</v>
      </c>
      <c r="AG840" s="91" t="s">
        <v>24285</v>
      </c>
      <c r="AH840" s="92" t="s">
        <v>23783</v>
      </c>
      <c r="AI840" s="92" t="s">
        <v>24619</v>
      </c>
      <c r="AJ840" s="93" t="s">
        <v>21130</v>
      </c>
    </row>
    <row r="841" spans="1:36" x14ac:dyDescent="0.25">
      <c r="A841" s="89">
        <v>280323</v>
      </c>
      <c r="B841" s="89" t="s">
        <v>9745</v>
      </c>
      <c r="C841" s="89" t="s">
        <v>9746</v>
      </c>
      <c r="D841" s="89" t="s">
        <v>80</v>
      </c>
      <c r="E841" s="90" t="s">
        <v>22240</v>
      </c>
      <c r="F841" s="89">
        <v>1</v>
      </c>
      <c r="G841" s="130" t="s">
        <v>24949</v>
      </c>
      <c r="H841" s="89">
        <v>2013</v>
      </c>
      <c r="I841" s="89" t="s">
        <v>14160</v>
      </c>
      <c r="J841" s="89" t="s">
        <v>9769</v>
      </c>
      <c r="K841" s="89"/>
      <c r="L841" s="89"/>
      <c r="M841" s="89"/>
      <c r="N841" s="89" t="s">
        <v>14161</v>
      </c>
      <c r="O841" s="89"/>
      <c r="P841" s="89"/>
      <c r="Q841" s="89" t="s">
        <v>3381</v>
      </c>
      <c r="R841" s="89"/>
      <c r="S841" s="89" t="s">
        <v>14162</v>
      </c>
      <c r="T841" s="89"/>
      <c r="U841" s="89">
        <v>9</v>
      </c>
      <c r="V841" s="89"/>
      <c r="W841" s="89" t="s">
        <v>313</v>
      </c>
      <c r="X841" s="89"/>
      <c r="Y841" s="89"/>
      <c r="Z841" s="89" t="s">
        <v>14163</v>
      </c>
      <c r="AA841" s="89"/>
      <c r="AB841" s="89"/>
      <c r="AC841" s="89" t="s">
        <v>9752</v>
      </c>
      <c r="AD841" s="89" t="s">
        <v>9929</v>
      </c>
      <c r="AE841" s="89" t="s">
        <v>9754</v>
      </c>
      <c r="AF841" s="89" t="s">
        <v>9755</v>
      </c>
      <c r="AG841" s="91" t="s">
        <v>24286</v>
      </c>
      <c r="AH841" s="92" t="s">
        <v>23593</v>
      </c>
      <c r="AI841" s="92" t="s">
        <v>24619</v>
      </c>
      <c r="AJ841" s="93" t="s">
        <v>21130</v>
      </c>
    </row>
    <row r="842" spans="1:36" x14ac:dyDescent="0.25">
      <c r="A842" s="89">
        <v>280392</v>
      </c>
      <c r="B842" s="89" t="s">
        <v>9745</v>
      </c>
      <c r="C842" s="89" t="s">
        <v>9746</v>
      </c>
      <c r="D842" s="89" t="s">
        <v>80</v>
      </c>
      <c r="E842" s="90" t="s">
        <v>22241</v>
      </c>
      <c r="F842" s="89">
        <v>1</v>
      </c>
      <c r="G842" s="130" t="s">
        <v>24753</v>
      </c>
      <c r="H842" s="89">
        <v>2013</v>
      </c>
      <c r="I842" s="89" t="s">
        <v>14160</v>
      </c>
      <c r="J842" s="89" t="s">
        <v>9769</v>
      </c>
      <c r="K842" s="89"/>
      <c r="L842" s="89"/>
      <c r="M842" s="89"/>
      <c r="N842" s="89" t="s">
        <v>14161</v>
      </c>
      <c r="O842" s="89"/>
      <c r="P842" s="89"/>
      <c r="Q842" s="89" t="s">
        <v>3381</v>
      </c>
      <c r="R842" s="89"/>
      <c r="S842" s="89" t="s">
        <v>14169</v>
      </c>
      <c r="T842" s="89"/>
      <c r="U842" s="89">
        <v>10</v>
      </c>
      <c r="V842" s="89"/>
      <c r="W842" s="89" t="s">
        <v>407</v>
      </c>
      <c r="X842" s="89"/>
      <c r="Y842" s="89"/>
      <c r="Z842" s="89" t="s">
        <v>14168</v>
      </c>
      <c r="AA842" s="89"/>
      <c r="AB842" s="89"/>
      <c r="AC842" s="89" t="s">
        <v>9752</v>
      </c>
      <c r="AD842" s="89" t="s">
        <v>9929</v>
      </c>
      <c r="AE842" s="89" t="s">
        <v>9754</v>
      </c>
      <c r="AF842" s="89" t="s">
        <v>9755</v>
      </c>
      <c r="AG842" s="91" t="s">
        <v>24287</v>
      </c>
      <c r="AH842" s="92" t="s">
        <v>23593</v>
      </c>
      <c r="AI842" s="92" t="s">
        <v>24619</v>
      </c>
      <c r="AJ842" s="93" t="s">
        <v>21130</v>
      </c>
    </row>
    <row r="843" spans="1:36" x14ac:dyDescent="0.25">
      <c r="A843" s="89">
        <v>280407</v>
      </c>
      <c r="B843" s="89" t="s">
        <v>9745</v>
      </c>
      <c r="C843" s="89" t="s">
        <v>9746</v>
      </c>
      <c r="D843" s="89" t="s">
        <v>80</v>
      </c>
      <c r="E843" s="90" t="s">
        <v>22242</v>
      </c>
      <c r="F843" s="89">
        <v>1</v>
      </c>
      <c r="G843" s="130" t="s">
        <v>25453</v>
      </c>
      <c r="H843" s="89">
        <v>2013</v>
      </c>
      <c r="I843" s="89" t="s">
        <v>14160</v>
      </c>
      <c r="J843" s="89" t="s">
        <v>9769</v>
      </c>
      <c r="K843" s="89"/>
      <c r="L843" s="89"/>
      <c r="M843" s="89"/>
      <c r="N843" s="89" t="s">
        <v>14161</v>
      </c>
      <c r="O843" s="89"/>
      <c r="P843" s="89"/>
      <c r="Q843" s="89" t="s">
        <v>3381</v>
      </c>
      <c r="R843" s="89"/>
      <c r="S843" s="89" t="s">
        <v>5473</v>
      </c>
      <c r="T843" s="89"/>
      <c r="U843" s="89">
        <v>12</v>
      </c>
      <c r="V843" s="89"/>
      <c r="W843" s="89" t="s">
        <v>313</v>
      </c>
      <c r="X843" s="89"/>
      <c r="Y843" s="89"/>
      <c r="Z843" s="89" t="s">
        <v>14170</v>
      </c>
      <c r="AA843" s="89"/>
      <c r="AB843" s="89"/>
      <c r="AC843" s="89" t="s">
        <v>9752</v>
      </c>
      <c r="AD843" s="89" t="s">
        <v>9929</v>
      </c>
      <c r="AE843" s="89" t="s">
        <v>9754</v>
      </c>
      <c r="AF843" s="89" t="s">
        <v>9755</v>
      </c>
      <c r="AG843" s="91" t="s">
        <v>24288</v>
      </c>
      <c r="AH843" s="92" t="s">
        <v>23593</v>
      </c>
      <c r="AI843" s="92" t="s">
        <v>24619</v>
      </c>
      <c r="AJ843" s="93" t="s">
        <v>21130</v>
      </c>
    </row>
    <row r="844" spans="1:36" x14ac:dyDescent="0.25">
      <c r="A844" s="89">
        <v>296982</v>
      </c>
      <c r="B844" s="89" t="s">
        <v>9756</v>
      </c>
      <c r="C844" s="89" t="s">
        <v>9921</v>
      </c>
      <c r="D844" s="89" t="s">
        <v>80</v>
      </c>
      <c r="E844" s="90" t="s">
        <v>22343</v>
      </c>
      <c r="F844" s="89">
        <v>1</v>
      </c>
      <c r="G844" s="130" t="s">
        <v>25539</v>
      </c>
      <c r="H844" s="89">
        <v>2013</v>
      </c>
      <c r="I844" s="89" t="s">
        <v>9489</v>
      </c>
      <c r="J844" s="89"/>
      <c r="K844" s="89">
        <v>19</v>
      </c>
      <c r="L844" s="89">
        <v>13</v>
      </c>
      <c r="M844" s="89" t="s">
        <v>9488</v>
      </c>
      <c r="N844" s="89"/>
      <c r="O844" s="89"/>
      <c r="P844" s="89"/>
      <c r="Q844" s="89"/>
      <c r="R844" s="89"/>
      <c r="S844" s="100">
        <v>42589</v>
      </c>
      <c r="T844" s="89"/>
      <c r="U844" s="89">
        <v>2</v>
      </c>
      <c r="V844" s="89"/>
      <c r="W844" s="89" t="s">
        <v>182</v>
      </c>
      <c r="X844" s="89"/>
      <c r="Y844" s="89"/>
      <c r="Z844" s="89" t="s">
        <v>14569</v>
      </c>
      <c r="AA844" s="89"/>
      <c r="AB844" s="89"/>
      <c r="AC844" s="89" t="s">
        <v>9752</v>
      </c>
      <c r="AD844" s="89" t="s">
        <v>10005</v>
      </c>
      <c r="AE844" s="89" t="s">
        <v>9754</v>
      </c>
      <c r="AF844" s="89" t="s">
        <v>9755</v>
      </c>
      <c r="AG844" s="91" t="s">
        <v>24305</v>
      </c>
      <c r="AH844" s="92" t="s">
        <v>23593</v>
      </c>
      <c r="AI844" s="92" t="s">
        <v>24619</v>
      </c>
      <c r="AJ844" s="93" t="s">
        <v>21130</v>
      </c>
    </row>
    <row r="845" spans="1:36" x14ac:dyDescent="0.25">
      <c r="A845" s="89">
        <v>300993</v>
      </c>
      <c r="B845" s="89" t="s">
        <v>9767</v>
      </c>
      <c r="C845" s="89" t="s">
        <v>9896</v>
      </c>
      <c r="D845" s="89" t="s">
        <v>80</v>
      </c>
      <c r="E845" s="90" t="s">
        <v>22344</v>
      </c>
      <c r="F845" s="89">
        <v>1</v>
      </c>
      <c r="G845" s="130" t="s">
        <v>25541</v>
      </c>
      <c r="H845" s="89">
        <v>2013</v>
      </c>
      <c r="I845" s="89"/>
      <c r="J845" s="89" t="s">
        <v>9769</v>
      </c>
      <c r="K845" s="89"/>
      <c r="L845" s="89"/>
      <c r="M845" s="89"/>
      <c r="N845" s="89" t="s">
        <v>14574</v>
      </c>
      <c r="O845" s="89"/>
      <c r="P845" s="89"/>
      <c r="Q845" s="89" t="s">
        <v>14575</v>
      </c>
      <c r="R845" s="89"/>
      <c r="S845" s="89"/>
      <c r="T845" s="89"/>
      <c r="U845" s="89">
        <v>82</v>
      </c>
      <c r="V845" s="89">
        <v>500</v>
      </c>
      <c r="W845" s="89" t="s">
        <v>201</v>
      </c>
      <c r="X845" s="89"/>
      <c r="Y845" s="89"/>
      <c r="Z845" s="89" t="s">
        <v>14576</v>
      </c>
      <c r="AA845" s="89"/>
      <c r="AB845" s="89"/>
      <c r="AC845" s="89" t="s">
        <v>9752</v>
      </c>
      <c r="AD845" s="89" t="s">
        <v>10001</v>
      </c>
      <c r="AE845" s="89" t="s">
        <v>9754</v>
      </c>
      <c r="AF845" s="89" t="s">
        <v>9755</v>
      </c>
      <c r="AG845" s="91" t="s">
        <v>24306</v>
      </c>
      <c r="AH845" s="92" t="s">
        <v>23798</v>
      </c>
      <c r="AI845" s="92" t="s">
        <v>24619</v>
      </c>
      <c r="AJ845" s="93" t="s">
        <v>21130</v>
      </c>
    </row>
    <row r="846" spans="1:36" x14ac:dyDescent="0.25">
      <c r="A846" s="89">
        <v>301024</v>
      </c>
      <c r="B846" s="89" t="s">
        <v>9745</v>
      </c>
      <c r="C846" s="89" t="s">
        <v>9746</v>
      </c>
      <c r="D846" s="89" t="s">
        <v>80</v>
      </c>
      <c r="E846" s="90" t="s">
        <v>22345</v>
      </c>
      <c r="F846" s="89">
        <v>1</v>
      </c>
      <c r="G846" s="130" t="s">
        <v>24718</v>
      </c>
      <c r="H846" s="89">
        <v>2013</v>
      </c>
      <c r="I846" s="89" t="s">
        <v>14160</v>
      </c>
      <c r="J846" s="89" t="s">
        <v>9769</v>
      </c>
      <c r="K846" s="89"/>
      <c r="L846" s="89"/>
      <c r="M846" s="89"/>
      <c r="N846" s="89" t="s">
        <v>14161</v>
      </c>
      <c r="O846" s="89"/>
      <c r="P846" s="89"/>
      <c r="Q846" s="89" t="s">
        <v>10553</v>
      </c>
      <c r="R846" s="89"/>
      <c r="S846" s="89" t="s">
        <v>434</v>
      </c>
      <c r="T846" s="89"/>
      <c r="U846" s="89">
        <v>16</v>
      </c>
      <c r="V846" s="89"/>
      <c r="W846" s="89" t="s">
        <v>313</v>
      </c>
      <c r="X846" s="89"/>
      <c r="Y846" s="89"/>
      <c r="Z846" s="89" t="s">
        <v>14578</v>
      </c>
      <c r="AA846" s="89"/>
      <c r="AB846" s="89"/>
      <c r="AC846" s="89" t="s">
        <v>9752</v>
      </c>
      <c r="AD846" s="89" t="s">
        <v>9929</v>
      </c>
      <c r="AE846" s="89" t="s">
        <v>9754</v>
      </c>
      <c r="AF846" s="89" t="s">
        <v>9755</v>
      </c>
      <c r="AG846" s="91" t="s">
        <v>24307</v>
      </c>
      <c r="AH846" s="92" t="s">
        <v>23588</v>
      </c>
      <c r="AI846" s="92" t="s">
        <v>24619</v>
      </c>
      <c r="AJ846" s="93" t="s">
        <v>21130</v>
      </c>
    </row>
    <row r="847" spans="1:36" x14ac:dyDescent="0.25">
      <c r="A847" s="89">
        <v>301025</v>
      </c>
      <c r="B847" s="89" t="s">
        <v>9745</v>
      </c>
      <c r="C847" s="89" t="s">
        <v>9746</v>
      </c>
      <c r="D847" s="89" t="s">
        <v>80</v>
      </c>
      <c r="E847" s="90" t="s">
        <v>22346</v>
      </c>
      <c r="F847" s="89">
        <v>1</v>
      </c>
      <c r="G847" s="130" t="s">
        <v>24941</v>
      </c>
      <c r="H847" s="89">
        <v>2013</v>
      </c>
      <c r="I847" s="89" t="s">
        <v>14160</v>
      </c>
      <c r="J847" s="89" t="s">
        <v>9769</v>
      </c>
      <c r="K847" s="89"/>
      <c r="L847" s="89"/>
      <c r="M847" s="89"/>
      <c r="N847" s="89" t="s">
        <v>14161</v>
      </c>
      <c r="O847" s="89"/>
      <c r="P847" s="89"/>
      <c r="Q847" s="89" t="s">
        <v>3381</v>
      </c>
      <c r="R847" s="89"/>
      <c r="S847" s="89" t="s">
        <v>3260</v>
      </c>
      <c r="T847" s="89"/>
      <c r="U847" s="89">
        <v>8</v>
      </c>
      <c r="V847" s="89"/>
      <c r="W847" s="89" t="s">
        <v>313</v>
      </c>
      <c r="X847" s="89"/>
      <c r="Y847" s="89"/>
      <c r="Z847" s="89" t="s">
        <v>14579</v>
      </c>
      <c r="AA847" s="89"/>
      <c r="AB847" s="89"/>
      <c r="AC847" s="89" t="s">
        <v>9752</v>
      </c>
      <c r="AD847" s="89" t="s">
        <v>9929</v>
      </c>
      <c r="AE847" s="89" t="s">
        <v>9754</v>
      </c>
      <c r="AF847" s="89" t="s">
        <v>9755</v>
      </c>
      <c r="AG847" s="91" t="s">
        <v>24308</v>
      </c>
      <c r="AH847" s="92" t="s">
        <v>23593</v>
      </c>
      <c r="AI847" s="92" t="s">
        <v>24619</v>
      </c>
      <c r="AJ847" s="93" t="s">
        <v>21130</v>
      </c>
    </row>
    <row r="848" spans="1:36" x14ac:dyDescent="0.25">
      <c r="A848" s="89">
        <v>303089</v>
      </c>
      <c r="B848" s="89" t="s">
        <v>9756</v>
      </c>
      <c r="C848" s="89" t="s">
        <v>9757</v>
      </c>
      <c r="D848" s="89" t="s">
        <v>80</v>
      </c>
      <c r="E848" s="90" t="s">
        <v>9661</v>
      </c>
      <c r="F848" s="89">
        <v>1</v>
      </c>
      <c r="G848" s="130" t="s">
        <v>25544</v>
      </c>
      <c r="H848" s="89">
        <v>2013</v>
      </c>
      <c r="I848" s="89" t="s">
        <v>5773</v>
      </c>
      <c r="J848" s="89"/>
      <c r="K848" s="89">
        <v>5</v>
      </c>
      <c r="L848" s="89">
        <v>1</v>
      </c>
      <c r="M848" s="89" t="s">
        <v>5772</v>
      </c>
      <c r="N848" s="89"/>
      <c r="O848" s="89"/>
      <c r="P848" s="89"/>
      <c r="Q848" s="89"/>
      <c r="R848" s="89"/>
      <c r="S848" s="89" t="s">
        <v>9662</v>
      </c>
      <c r="T848" s="89"/>
      <c r="U848" s="89">
        <v>4</v>
      </c>
      <c r="V848" s="89"/>
      <c r="W848" s="89" t="s">
        <v>313</v>
      </c>
      <c r="X848" s="89"/>
      <c r="Y848" s="89"/>
      <c r="Z848" s="89" t="s">
        <v>14593</v>
      </c>
      <c r="AA848" s="89"/>
      <c r="AB848" s="89"/>
      <c r="AC848" s="89" t="s">
        <v>9752</v>
      </c>
      <c r="AD848" s="89" t="s">
        <v>9929</v>
      </c>
      <c r="AE848" s="89" t="s">
        <v>9754</v>
      </c>
      <c r="AF848" s="89" t="s">
        <v>9755</v>
      </c>
      <c r="AG848" s="91" t="s">
        <v>24309</v>
      </c>
      <c r="AH848" s="92" t="s">
        <v>23601</v>
      </c>
      <c r="AI848" s="92" t="s">
        <v>24619</v>
      </c>
      <c r="AJ848" s="93" t="s">
        <v>21130</v>
      </c>
    </row>
    <row r="849" spans="1:36" x14ac:dyDescent="0.25">
      <c r="A849" s="89">
        <v>305130</v>
      </c>
      <c r="B849" s="89" t="s">
        <v>9756</v>
      </c>
      <c r="C849" s="89" t="s">
        <v>9944</v>
      </c>
      <c r="D849" s="89" t="s">
        <v>80</v>
      </c>
      <c r="E849" s="90" t="s">
        <v>22352</v>
      </c>
      <c r="F849" s="89">
        <v>1</v>
      </c>
      <c r="G849" s="130" t="s">
        <v>24829</v>
      </c>
      <c r="H849" s="89">
        <v>2013</v>
      </c>
      <c r="I849" s="89" t="s">
        <v>14607</v>
      </c>
      <c r="J849" s="89"/>
      <c r="K849" s="89" t="s">
        <v>14608</v>
      </c>
      <c r="L849" s="102">
        <v>41306</v>
      </c>
      <c r="M849" s="89" t="s">
        <v>11339</v>
      </c>
      <c r="N849" s="89"/>
      <c r="O849" s="89"/>
      <c r="P849" s="89"/>
      <c r="Q849" s="89"/>
      <c r="R849" s="89"/>
      <c r="S849" s="89" t="s">
        <v>14609</v>
      </c>
      <c r="T849" s="89"/>
      <c r="U849" s="89">
        <v>4</v>
      </c>
      <c r="V849" s="89"/>
      <c r="W849" s="89" t="s">
        <v>182</v>
      </c>
      <c r="X849" s="89"/>
      <c r="Y849" s="89"/>
      <c r="Z849" s="89" t="s">
        <v>14610</v>
      </c>
      <c r="AA849" s="89"/>
      <c r="AB849" s="89"/>
      <c r="AC849" s="89" t="s">
        <v>9752</v>
      </c>
      <c r="AD849" s="89" t="s">
        <v>10005</v>
      </c>
      <c r="AE849" s="89" t="s">
        <v>9754</v>
      </c>
      <c r="AF849" s="89" t="s">
        <v>9755</v>
      </c>
      <c r="AG849" s="91" t="s">
        <v>24310</v>
      </c>
      <c r="AH849" s="92" t="s">
        <v>23671</v>
      </c>
      <c r="AI849" s="92" t="s">
        <v>24619</v>
      </c>
      <c r="AJ849" s="93" t="s">
        <v>21130</v>
      </c>
    </row>
    <row r="850" spans="1:36" x14ac:dyDescent="0.25">
      <c r="A850" s="89">
        <v>305264</v>
      </c>
      <c r="B850" s="89" t="s">
        <v>9745</v>
      </c>
      <c r="C850" s="89" t="s">
        <v>10093</v>
      </c>
      <c r="D850" s="89" t="s">
        <v>80</v>
      </c>
      <c r="E850" s="90" t="s">
        <v>9617</v>
      </c>
      <c r="F850" s="89">
        <v>1</v>
      </c>
      <c r="G850" s="130" t="s">
        <v>25550</v>
      </c>
      <c r="H850" s="89">
        <v>2013</v>
      </c>
      <c r="I850" s="89" t="s">
        <v>9618</v>
      </c>
      <c r="J850" s="89" t="s">
        <v>9776</v>
      </c>
      <c r="K850" s="89"/>
      <c r="L850" s="89"/>
      <c r="M850" s="89"/>
      <c r="N850" s="89" t="s">
        <v>9619</v>
      </c>
      <c r="O850" s="89"/>
      <c r="P850" s="89"/>
      <c r="Q850" s="89" t="s">
        <v>9621</v>
      </c>
      <c r="R850" s="89"/>
      <c r="S850" s="89" t="s">
        <v>9620</v>
      </c>
      <c r="T850" s="89"/>
      <c r="U850" s="89">
        <v>12</v>
      </c>
      <c r="V850" s="89">
        <v>100</v>
      </c>
      <c r="W850" s="89" t="s">
        <v>885</v>
      </c>
      <c r="X850" s="89"/>
      <c r="Y850" s="89"/>
      <c r="Z850" s="89" t="s">
        <v>14622</v>
      </c>
      <c r="AA850" s="89"/>
      <c r="AB850" s="89"/>
      <c r="AC850" s="89" t="s">
        <v>9752</v>
      </c>
      <c r="AD850" s="89" t="s">
        <v>9781</v>
      </c>
      <c r="AE850" s="89" t="s">
        <v>9754</v>
      </c>
      <c r="AF850" s="89" t="s">
        <v>9755</v>
      </c>
      <c r="AG850" s="91" t="s">
        <v>24311</v>
      </c>
      <c r="AH850" s="92" t="s">
        <v>23601</v>
      </c>
      <c r="AI850" s="92" t="s">
        <v>24619</v>
      </c>
      <c r="AJ850" s="93" t="s">
        <v>21130</v>
      </c>
    </row>
    <row r="851" spans="1:36" x14ac:dyDescent="0.25">
      <c r="A851" s="89">
        <v>305267</v>
      </c>
      <c r="B851" s="89" t="s">
        <v>9745</v>
      </c>
      <c r="C851" s="89" t="s">
        <v>10093</v>
      </c>
      <c r="D851" s="89" t="s">
        <v>80</v>
      </c>
      <c r="E851" s="90" t="s">
        <v>9674</v>
      </c>
      <c r="F851" s="89">
        <v>1</v>
      </c>
      <c r="G851" s="130" t="s">
        <v>25550</v>
      </c>
      <c r="H851" s="89">
        <v>2013</v>
      </c>
      <c r="I851" s="89" t="s">
        <v>9675</v>
      </c>
      <c r="J851" s="89" t="s">
        <v>9776</v>
      </c>
      <c r="K851" s="89"/>
      <c r="L851" s="89"/>
      <c r="M851" s="89"/>
      <c r="N851" s="89" t="s">
        <v>9676</v>
      </c>
      <c r="O851" s="89"/>
      <c r="P851" s="89"/>
      <c r="Q851" s="89" t="s">
        <v>9621</v>
      </c>
      <c r="R851" s="89"/>
      <c r="S851" s="89" t="s">
        <v>9677</v>
      </c>
      <c r="T851" s="89"/>
      <c r="U851" s="89">
        <v>13</v>
      </c>
      <c r="V851" s="89">
        <v>200</v>
      </c>
      <c r="W851" s="89" t="s">
        <v>201</v>
      </c>
      <c r="X851" s="89"/>
      <c r="Y851" s="89"/>
      <c r="Z851" s="89" t="s">
        <v>14627</v>
      </c>
      <c r="AA851" s="89"/>
      <c r="AB851" s="89"/>
      <c r="AC851" s="89" t="s">
        <v>9752</v>
      </c>
      <c r="AD851" s="89" t="s">
        <v>9781</v>
      </c>
      <c r="AE851" s="89" t="s">
        <v>9754</v>
      </c>
      <c r="AF851" s="89" t="s">
        <v>9755</v>
      </c>
      <c r="AG851" s="91" t="s">
        <v>24312</v>
      </c>
      <c r="AH851" s="92" t="s">
        <v>23601</v>
      </c>
      <c r="AI851" s="92" t="s">
        <v>24619</v>
      </c>
      <c r="AJ851" s="93" t="s">
        <v>21130</v>
      </c>
    </row>
    <row r="852" spans="1:36" x14ac:dyDescent="0.25">
      <c r="A852" s="89">
        <v>305330</v>
      </c>
      <c r="B852" s="89" t="s">
        <v>9756</v>
      </c>
      <c r="C852" s="89" t="s">
        <v>9921</v>
      </c>
      <c r="D852" s="89" t="s">
        <v>80</v>
      </c>
      <c r="E852" s="90" t="s">
        <v>22358</v>
      </c>
      <c r="F852" s="89">
        <v>1</v>
      </c>
      <c r="G852" s="130" t="s">
        <v>24768</v>
      </c>
      <c r="H852" s="89">
        <v>2013</v>
      </c>
      <c r="I852" s="89" t="s">
        <v>11012</v>
      </c>
      <c r="J852" s="89"/>
      <c r="K852" s="89">
        <v>9</v>
      </c>
      <c r="L852" s="89">
        <v>1</v>
      </c>
      <c r="M852" s="89" t="s">
        <v>9454</v>
      </c>
      <c r="N852" s="89"/>
      <c r="O852" s="89"/>
      <c r="P852" s="89"/>
      <c r="Q852" s="89"/>
      <c r="R852" s="89"/>
      <c r="S852" s="89" t="s">
        <v>6448</v>
      </c>
      <c r="T852" s="89"/>
      <c r="U852" s="89">
        <v>2</v>
      </c>
      <c r="V852" s="89"/>
      <c r="W852" s="89" t="s">
        <v>182</v>
      </c>
      <c r="X852" s="89"/>
      <c r="Y852" s="89"/>
      <c r="Z852" s="89" t="s">
        <v>14641</v>
      </c>
      <c r="AA852" s="89"/>
      <c r="AB852" s="89"/>
      <c r="AC852" s="89" t="s">
        <v>9752</v>
      </c>
      <c r="AD852" s="89" t="s">
        <v>10005</v>
      </c>
      <c r="AE852" s="89" t="s">
        <v>9754</v>
      </c>
      <c r="AF852" s="89" t="s">
        <v>9755</v>
      </c>
      <c r="AG852" s="91" t="s">
        <v>24313</v>
      </c>
      <c r="AH852" s="92" t="s">
        <v>23593</v>
      </c>
      <c r="AI852" s="92" t="s">
        <v>24619</v>
      </c>
      <c r="AJ852" s="93" t="s">
        <v>21130</v>
      </c>
    </row>
    <row r="853" spans="1:36" x14ac:dyDescent="0.25">
      <c r="A853" s="89">
        <v>305527</v>
      </c>
      <c r="B853" s="89" t="s">
        <v>9767</v>
      </c>
      <c r="C853" s="89" t="s">
        <v>9768</v>
      </c>
      <c r="D853" s="89" t="s">
        <v>1123</v>
      </c>
      <c r="E853" s="90" t="s">
        <v>9605</v>
      </c>
      <c r="F853" s="89">
        <v>5</v>
      </c>
      <c r="G853" s="130" t="s">
        <v>25555</v>
      </c>
      <c r="H853" s="89">
        <v>2013</v>
      </c>
      <c r="I853" s="89"/>
      <c r="J853" s="89" t="s">
        <v>12628</v>
      </c>
      <c r="K853" s="89"/>
      <c r="L853" s="89"/>
      <c r="M853" s="89"/>
      <c r="N853" s="89" t="s">
        <v>9606</v>
      </c>
      <c r="O853" s="89"/>
      <c r="P853" s="89"/>
      <c r="Q853" s="89" t="s">
        <v>9607</v>
      </c>
      <c r="R853" s="89"/>
      <c r="S853" s="89"/>
      <c r="T853" s="89"/>
      <c r="U853" s="89">
        <v>156</v>
      </c>
      <c r="V853" s="89">
        <v>600</v>
      </c>
      <c r="W853" s="89" t="s">
        <v>201</v>
      </c>
      <c r="X853" s="89"/>
      <c r="Y853" s="89"/>
      <c r="Z853" s="89" t="s">
        <v>14656</v>
      </c>
      <c r="AA853" s="89"/>
      <c r="AB853" s="89"/>
      <c r="AC853" s="89" t="s">
        <v>9752</v>
      </c>
      <c r="AD853" s="89" t="s">
        <v>9781</v>
      </c>
      <c r="AE853" s="89" t="s">
        <v>9754</v>
      </c>
      <c r="AF853" s="89" t="s">
        <v>9755</v>
      </c>
      <c r="AG853" s="91" t="s">
        <v>24314</v>
      </c>
      <c r="AH853" s="92" t="s">
        <v>23772</v>
      </c>
      <c r="AI853" s="92" t="s">
        <v>24619</v>
      </c>
      <c r="AJ853" s="93" t="s">
        <v>21130</v>
      </c>
    </row>
    <row r="854" spans="1:36" x14ac:dyDescent="0.25">
      <c r="A854" s="89">
        <v>306529</v>
      </c>
      <c r="B854" s="89" t="s">
        <v>9756</v>
      </c>
      <c r="C854" s="89" t="s">
        <v>9757</v>
      </c>
      <c r="D854" s="89" t="s">
        <v>80</v>
      </c>
      <c r="E854" s="90" t="s">
        <v>9721</v>
      </c>
      <c r="F854" s="89">
        <v>1</v>
      </c>
      <c r="G854" s="130" t="s">
        <v>25634</v>
      </c>
      <c r="H854" s="89">
        <v>2013</v>
      </c>
      <c r="I854" s="89" t="s">
        <v>5773</v>
      </c>
      <c r="J854" s="89"/>
      <c r="K854" s="89">
        <v>5</v>
      </c>
      <c r="L854" s="89">
        <v>1</v>
      </c>
      <c r="M854" s="89" t="s">
        <v>5772</v>
      </c>
      <c r="N854" s="89"/>
      <c r="O854" s="89"/>
      <c r="P854" s="89"/>
      <c r="Q854" s="89"/>
      <c r="R854" s="89"/>
      <c r="S854" s="89" t="s">
        <v>9722</v>
      </c>
      <c r="T854" s="89"/>
      <c r="U854" s="89">
        <v>9</v>
      </c>
      <c r="V854" s="89"/>
      <c r="W854" s="89" t="s">
        <v>201</v>
      </c>
      <c r="X854" s="89"/>
      <c r="Y854" s="89"/>
      <c r="Z854" s="89" t="s">
        <v>15178</v>
      </c>
      <c r="AA854" s="89"/>
      <c r="AB854" s="89"/>
      <c r="AC854" s="89" t="s">
        <v>9752</v>
      </c>
      <c r="AD854" s="89" t="s">
        <v>11144</v>
      </c>
      <c r="AE854" s="89" t="s">
        <v>9754</v>
      </c>
      <c r="AF854" s="89" t="s">
        <v>9755</v>
      </c>
      <c r="AG854" s="91" t="s">
        <v>24338</v>
      </c>
      <c r="AH854" s="92" t="s">
        <v>23672</v>
      </c>
      <c r="AI854" s="92" t="s">
        <v>24619</v>
      </c>
      <c r="AJ854" s="93" t="s">
        <v>21130</v>
      </c>
    </row>
    <row r="855" spans="1:36" x14ac:dyDescent="0.25">
      <c r="A855" s="89">
        <v>306541</v>
      </c>
      <c r="B855" s="89" t="s">
        <v>9772</v>
      </c>
      <c r="C855" s="89" t="s">
        <v>9773</v>
      </c>
      <c r="D855" s="89" t="s">
        <v>80</v>
      </c>
      <c r="E855" s="90" t="s">
        <v>22001</v>
      </c>
      <c r="F855" s="89">
        <v>3</v>
      </c>
      <c r="G855" s="130" t="s">
        <v>25294</v>
      </c>
      <c r="H855" s="89">
        <v>2013</v>
      </c>
      <c r="I855" s="89" t="s">
        <v>15185</v>
      </c>
      <c r="J855" s="89" t="s">
        <v>10489</v>
      </c>
      <c r="K855" s="89"/>
      <c r="L855" s="89"/>
      <c r="M855" s="89"/>
      <c r="N855" s="89" t="s">
        <v>11502</v>
      </c>
      <c r="O855" s="89"/>
      <c r="P855" s="89"/>
      <c r="Q855" s="89" t="s">
        <v>15186</v>
      </c>
      <c r="R855" s="89"/>
      <c r="S855" s="89" t="s">
        <v>15187</v>
      </c>
      <c r="T855" s="89"/>
      <c r="U855" s="89">
        <v>8</v>
      </c>
      <c r="V855" s="89"/>
      <c r="W855" s="89" t="s">
        <v>249</v>
      </c>
      <c r="X855" s="89"/>
      <c r="Y855" s="89"/>
      <c r="Z855" s="89" t="s">
        <v>15188</v>
      </c>
      <c r="AA855" s="89" t="s">
        <v>15189</v>
      </c>
      <c r="AB855" s="89" t="s">
        <v>10489</v>
      </c>
      <c r="AC855" s="89" t="s">
        <v>15190</v>
      </c>
      <c r="AD855" s="89" t="s">
        <v>9957</v>
      </c>
      <c r="AE855" s="89" t="s">
        <v>9754</v>
      </c>
      <c r="AF855" s="89" t="s">
        <v>9755</v>
      </c>
      <c r="AG855" s="91" t="s">
        <v>24339</v>
      </c>
      <c r="AH855" s="92" t="s">
        <v>23817</v>
      </c>
      <c r="AI855" s="92" t="s">
        <v>24619</v>
      </c>
      <c r="AJ855" s="93" t="s">
        <v>21130</v>
      </c>
    </row>
    <row r="856" spans="1:36" x14ac:dyDescent="0.25">
      <c r="A856" s="89">
        <v>328558</v>
      </c>
      <c r="B856" s="89" t="s">
        <v>9745</v>
      </c>
      <c r="C856" s="89" t="s">
        <v>10128</v>
      </c>
      <c r="D856" s="89" t="s">
        <v>80</v>
      </c>
      <c r="E856" s="90" t="s">
        <v>22491</v>
      </c>
      <c r="F856" s="89">
        <v>1</v>
      </c>
      <c r="G856" s="130" t="s">
        <v>25335</v>
      </c>
      <c r="H856" s="89">
        <v>2013</v>
      </c>
      <c r="I856" s="89" t="s">
        <v>15267</v>
      </c>
      <c r="J856" s="89" t="s">
        <v>9769</v>
      </c>
      <c r="K856" s="89"/>
      <c r="L856" s="89"/>
      <c r="M856" s="89"/>
      <c r="N856" s="89" t="s">
        <v>15268</v>
      </c>
      <c r="O856" s="89"/>
      <c r="P856" s="89"/>
      <c r="Q856" s="89" t="s">
        <v>14464</v>
      </c>
      <c r="R856" s="89"/>
      <c r="S856" s="89" t="s">
        <v>13067</v>
      </c>
      <c r="T856" s="89"/>
      <c r="U856" s="89">
        <v>4</v>
      </c>
      <c r="V856" s="89"/>
      <c r="W856" s="89" t="s">
        <v>182</v>
      </c>
      <c r="X856" s="89"/>
      <c r="Y856" s="89"/>
      <c r="Z856" s="89" t="s">
        <v>15269</v>
      </c>
      <c r="AA856" s="89"/>
      <c r="AB856" s="89"/>
      <c r="AC856" s="89" t="s">
        <v>9752</v>
      </c>
      <c r="AD856" s="89" t="s">
        <v>10005</v>
      </c>
      <c r="AE856" s="89" t="s">
        <v>9754</v>
      </c>
      <c r="AF856" s="89" t="s">
        <v>9755</v>
      </c>
      <c r="AG856" s="91" t="s">
        <v>24340</v>
      </c>
      <c r="AH856" s="92" t="s">
        <v>23593</v>
      </c>
      <c r="AI856" s="92" t="s">
        <v>24619</v>
      </c>
      <c r="AJ856" s="93" t="s">
        <v>21130</v>
      </c>
    </row>
    <row r="857" spans="1:36" x14ac:dyDescent="0.25">
      <c r="A857" s="89">
        <v>328568</v>
      </c>
      <c r="B857" s="89" t="s">
        <v>9745</v>
      </c>
      <c r="C857" s="89" t="s">
        <v>10128</v>
      </c>
      <c r="D857" s="89" t="s">
        <v>80</v>
      </c>
      <c r="E857" s="90" t="s">
        <v>22492</v>
      </c>
      <c r="F857" s="89">
        <v>1</v>
      </c>
      <c r="G857" s="130" t="s">
        <v>25335</v>
      </c>
      <c r="H857" s="89">
        <v>2013</v>
      </c>
      <c r="I857" s="89" t="s">
        <v>15267</v>
      </c>
      <c r="J857" s="89" t="s">
        <v>9769</v>
      </c>
      <c r="K857" s="89"/>
      <c r="L857" s="89"/>
      <c r="M857" s="89"/>
      <c r="N857" s="89" t="s">
        <v>15268</v>
      </c>
      <c r="O857" s="89"/>
      <c r="P857" s="89"/>
      <c r="Q857" s="89" t="s">
        <v>14464</v>
      </c>
      <c r="R857" s="89"/>
      <c r="S857" s="89" t="s">
        <v>15270</v>
      </c>
      <c r="T857" s="89"/>
      <c r="U857" s="89">
        <v>3</v>
      </c>
      <c r="V857" s="89"/>
      <c r="W857" s="89" t="s">
        <v>182</v>
      </c>
      <c r="X857" s="89"/>
      <c r="Y857" s="89"/>
      <c r="Z857" s="89" t="s">
        <v>15271</v>
      </c>
      <c r="AA857" s="89"/>
      <c r="AB857" s="89"/>
      <c r="AC857" s="89" t="s">
        <v>9752</v>
      </c>
      <c r="AD857" s="89" t="s">
        <v>10005</v>
      </c>
      <c r="AE857" s="89" t="s">
        <v>9754</v>
      </c>
      <c r="AF857" s="89" t="s">
        <v>9755</v>
      </c>
      <c r="AG857" s="91" t="s">
        <v>24341</v>
      </c>
      <c r="AH857" s="92" t="s">
        <v>23593</v>
      </c>
      <c r="AI857" s="92" t="s">
        <v>24619</v>
      </c>
      <c r="AJ857" s="93" t="s">
        <v>21130</v>
      </c>
    </row>
    <row r="858" spans="1:36" x14ac:dyDescent="0.25">
      <c r="A858" s="89">
        <v>328984</v>
      </c>
      <c r="B858" s="89" t="s">
        <v>9772</v>
      </c>
      <c r="C858" s="89" t="s">
        <v>9854</v>
      </c>
      <c r="D858" s="89" t="s">
        <v>80</v>
      </c>
      <c r="E858" s="90" t="s">
        <v>22615</v>
      </c>
      <c r="F858" s="89">
        <v>1</v>
      </c>
      <c r="G858" s="130" t="s">
        <v>24714</v>
      </c>
      <c r="H858" s="89">
        <v>2013</v>
      </c>
      <c r="I858" s="89" t="s">
        <v>15771</v>
      </c>
      <c r="J858" s="89" t="s">
        <v>10489</v>
      </c>
      <c r="K858" s="89"/>
      <c r="L858" s="89"/>
      <c r="M858" s="89"/>
      <c r="N858" s="89" t="s">
        <v>15772</v>
      </c>
      <c r="O858" s="89"/>
      <c r="P858" s="89"/>
      <c r="Q858" s="89" t="s">
        <v>1595</v>
      </c>
      <c r="R858" s="89"/>
      <c r="S858" s="89" t="s">
        <v>15773</v>
      </c>
      <c r="T858" s="89"/>
      <c r="U858" s="89">
        <v>11</v>
      </c>
      <c r="V858" s="89"/>
      <c r="W858" s="89" t="s">
        <v>249</v>
      </c>
      <c r="X858" s="89"/>
      <c r="Y858" s="89"/>
      <c r="Z858" s="89" t="s">
        <v>15774</v>
      </c>
      <c r="AA858" s="89" t="s">
        <v>15775</v>
      </c>
      <c r="AB858" s="89" t="s">
        <v>10489</v>
      </c>
      <c r="AC858" s="89" t="s">
        <v>9752</v>
      </c>
      <c r="AD858" s="89" t="s">
        <v>9957</v>
      </c>
      <c r="AE858" s="89" t="s">
        <v>9754</v>
      </c>
      <c r="AF858" s="89" t="s">
        <v>9755</v>
      </c>
      <c r="AG858" s="91" t="s">
        <v>24360</v>
      </c>
      <c r="AH858" s="92" t="s">
        <v>23837</v>
      </c>
      <c r="AI858" s="92" t="s">
        <v>24619</v>
      </c>
      <c r="AJ858" s="93" t="s">
        <v>21130</v>
      </c>
    </row>
    <row r="859" spans="1:36" x14ac:dyDescent="0.25">
      <c r="A859" s="89">
        <v>328990</v>
      </c>
      <c r="B859" s="89" t="s">
        <v>9745</v>
      </c>
      <c r="C859" s="89" t="s">
        <v>15776</v>
      </c>
      <c r="D859" s="89" t="s">
        <v>80</v>
      </c>
      <c r="E859" s="90" t="s">
        <v>22616</v>
      </c>
      <c r="F859" s="89">
        <v>1</v>
      </c>
      <c r="G859" s="130" t="s">
        <v>24821</v>
      </c>
      <c r="H859" s="89">
        <v>2013</v>
      </c>
      <c r="I859" s="89" t="s">
        <v>15777</v>
      </c>
      <c r="J859" s="89" t="s">
        <v>9769</v>
      </c>
      <c r="K859" s="89"/>
      <c r="L859" s="89"/>
      <c r="M859" s="89"/>
      <c r="N859" s="89" t="s">
        <v>15778</v>
      </c>
      <c r="O859" s="89"/>
      <c r="P859" s="89"/>
      <c r="Q859" s="89" t="s">
        <v>15779</v>
      </c>
      <c r="R859" s="89"/>
      <c r="S859" s="89" t="s">
        <v>15780</v>
      </c>
      <c r="T859" s="89"/>
      <c r="U859" s="89">
        <v>28</v>
      </c>
      <c r="V859" s="89">
        <v>1000</v>
      </c>
      <c r="W859" s="89" t="s">
        <v>182</v>
      </c>
      <c r="X859" s="89"/>
      <c r="Y859" s="89"/>
      <c r="Z859" s="89" t="s">
        <v>15781</v>
      </c>
      <c r="AA859" s="89"/>
      <c r="AB859" s="89"/>
      <c r="AC859" s="89" t="s">
        <v>9752</v>
      </c>
      <c r="AD859" s="89" t="s">
        <v>10005</v>
      </c>
      <c r="AE859" s="89" t="s">
        <v>9754</v>
      </c>
      <c r="AF859" s="89" t="s">
        <v>9755</v>
      </c>
      <c r="AG859" s="91" t="s">
        <v>24361</v>
      </c>
      <c r="AH859" s="92" t="s">
        <v>23593</v>
      </c>
      <c r="AI859" s="92" t="s">
        <v>24619</v>
      </c>
      <c r="AJ859" s="93" t="s">
        <v>21130</v>
      </c>
    </row>
    <row r="860" spans="1:36" x14ac:dyDescent="0.25">
      <c r="A860" s="89">
        <v>329300</v>
      </c>
      <c r="B860" s="89" t="s">
        <v>9756</v>
      </c>
      <c r="C860" s="89" t="s">
        <v>9944</v>
      </c>
      <c r="D860" s="89" t="s">
        <v>80</v>
      </c>
      <c r="E860" s="90" t="s">
        <v>22624</v>
      </c>
      <c r="F860" s="89">
        <v>1</v>
      </c>
      <c r="G860" s="130" t="s">
        <v>25749</v>
      </c>
      <c r="H860" s="89">
        <v>2013</v>
      </c>
      <c r="I860" s="89" t="s">
        <v>5848</v>
      </c>
      <c r="J860" s="89"/>
      <c r="K860" s="89">
        <v>53</v>
      </c>
      <c r="L860" s="89">
        <v>3</v>
      </c>
      <c r="M860" s="89" t="s">
        <v>5847</v>
      </c>
      <c r="N860" s="89"/>
      <c r="O860" s="89"/>
      <c r="P860" s="89"/>
      <c r="Q860" s="89"/>
      <c r="R860" s="89"/>
      <c r="S860" s="100">
        <v>42682</v>
      </c>
      <c r="T860" s="89"/>
      <c r="U860" s="89">
        <v>4</v>
      </c>
      <c r="V860" s="89"/>
      <c r="W860" s="89" t="s">
        <v>407</v>
      </c>
      <c r="X860" s="89"/>
      <c r="Y860" s="89"/>
      <c r="Z860" s="89" t="s">
        <v>15830</v>
      </c>
      <c r="AA860" s="89"/>
      <c r="AB860" s="89"/>
      <c r="AC860" s="89" t="s">
        <v>9752</v>
      </c>
      <c r="AD860" s="89" t="s">
        <v>9846</v>
      </c>
      <c r="AE860" s="89" t="s">
        <v>9754</v>
      </c>
      <c r="AF860" s="89" t="s">
        <v>9755</v>
      </c>
      <c r="AG860" s="91" t="s">
        <v>24362</v>
      </c>
      <c r="AH860" s="92" t="s">
        <v>86</v>
      </c>
      <c r="AI860" s="92" t="s">
        <v>24619</v>
      </c>
      <c r="AJ860" s="93" t="s">
        <v>21130</v>
      </c>
    </row>
    <row r="861" spans="1:36" x14ac:dyDescent="0.25">
      <c r="A861" s="89">
        <v>329311</v>
      </c>
      <c r="B861" s="89" t="s">
        <v>9756</v>
      </c>
      <c r="C861" s="89" t="s">
        <v>9944</v>
      </c>
      <c r="D861" s="89" t="s">
        <v>80</v>
      </c>
      <c r="E861" s="90" t="s">
        <v>22625</v>
      </c>
      <c r="F861" s="89">
        <v>1</v>
      </c>
      <c r="G861" s="130" t="s">
        <v>25749</v>
      </c>
      <c r="H861" s="89">
        <v>2013</v>
      </c>
      <c r="I861" s="89" t="s">
        <v>12100</v>
      </c>
      <c r="J861" s="89"/>
      <c r="K861" s="89">
        <v>35</v>
      </c>
      <c r="L861" s="89">
        <v>6</v>
      </c>
      <c r="M861" s="89" t="s">
        <v>12101</v>
      </c>
      <c r="N861" s="89"/>
      <c r="O861" s="89"/>
      <c r="P861" s="89"/>
      <c r="Q861" s="89"/>
      <c r="R861" s="89"/>
      <c r="S861" s="89" t="s">
        <v>11741</v>
      </c>
      <c r="T861" s="89"/>
      <c r="U861" s="89">
        <v>3</v>
      </c>
      <c r="V861" s="89"/>
      <c r="W861" s="89" t="s">
        <v>407</v>
      </c>
      <c r="X861" s="89"/>
      <c r="Y861" s="89"/>
      <c r="Z861" s="89" t="s">
        <v>15831</v>
      </c>
      <c r="AA861" s="89"/>
      <c r="AB861" s="89"/>
      <c r="AC861" s="89" t="s">
        <v>9752</v>
      </c>
      <c r="AD861" s="89" t="s">
        <v>9846</v>
      </c>
      <c r="AE861" s="89" t="s">
        <v>9754</v>
      </c>
      <c r="AF861" s="89" t="s">
        <v>9755</v>
      </c>
      <c r="AG861" s="91" t="s">
        <v>24363</v>
      </c>
      <c r="AH861" s="92" t="s">
        <v>86</v>
      </c>
      <c r="AI861" s="92" t="s">
        <v>24619</v>
      </c>
      <c r="AJ861" s="93" t="s">
        <v>21130</v>
      </c>
    </row>
    <row r="862" spans="1:36" x14ac:dyDescent="0.25">
      <c r="A862" s="89">
        <v>329354</v>
      </c>
      <c r="B862" s="89" t="s">
        <v>9745</v>
      </c>
      <c r="C862" s="89" t="s">
        <v>10604</v>
      </c>
      <c r="D862" s="89" t="s">
        <v>80</v>
      </c>
      <c r="E862" s="90" t="s">
        <v>22626</v>
      </c>
      <c r="F862" s="89">
        <v>1</v>
      </c>
      <c r="G862" s="130" t="s">
        <v>25749</v>
      </c>
      <c r="H862" s="89">
        <v>2013</v>
      </c>
      <c r="I862" s="89" t="s">
        <v>15835</v>
      </c>
      <c r="J862" s="89" t="s">
        <v>9769</v>
      </c>
      <c r="K862" s="89"/>
      <c r="L862" s="89"/>
      <c r="M862" s="89"/>
      <c r="N862" s="89" t="s">
        <v>15836</v>
      </c>
      <c r="O862" s="89"/>
      <c r="P862" s="89"/>
      <c r="Q862" s="89" t="s">
        <v>15837</v>
      </c>
      <c r="R862" s="89"/>
      <c r="S862" s="89" t="s">
        <v>15838</v>
      </c>
      <c r="T862" s="89"/>
      <c r="U862" s="89">
        <v>9</v>
      </c>
      <c r="V862" s="89"/>
      <c r="W862" s="89" t="s">
        <v>407</v>
      </c>
      <c r="X862" s="89"/>
      <c r="Y862" s="89"/>
      <c r="Z862" s="89" t="s">
        <v>15839</v>
      </c>
      <c r="AA862" s="89"/>
      <c r="AB862" s="89"/>
      <c r="AC862" s="89" t="s">
        <v>9752</v>
      </c>
      <c r="AD862" s="89" t="s">
        <v>9846</v>
      </c>
      <c r="AE862" s="89" t="s">
        <v>9754</v>
      </c>
      <c r="AF862" s="89" t="s">
        <v>9755</v>
      </c>
      <c r="AG862" s="91" t="s">
        <v>24364</v>
      </c>
      <c r="AH862" s="92" t="s">
        <v>86</v>
      </c>
      <c r="AI862" s="92" t="s">
        <v>24619</v>
      </c>
      <c r="AJ862" s="93" t="s">
        <v>21130</v>
      </c>
    </row>
    <row r="863" spans="1:36" x14ac:dyDescent="0.25">
      <c r="A863" s="89">
        <v>329355</v>
      </c>
      <c r="B863" s="89" t="s">
        <v>9745</v>
      </c>
      <c r="C863" s="89" t="s">
        <v>10604</v>
      </c>
      <c r="D863" s="89" t="s">
        <v>80</v>
      </c>
      <c r="E863" s="90" t="s">
        <v>22627</v>
      </c>
      <c r="F863" s="89">
        <v>1</v>
      </c>
      <c r="G863" s="130" t="s">
        <v>25749</v>
      </c>
      <c r="H863" s="89">
        <v>2013</v>
      </c>
      <c r="I863" s="89" t="s">
        <v>15835</v>
      </c>
      <c r="J863" s="89" t="s">
        <v>9769</v>
      </c>
      <c r="K863" s="89"/>
      <c r="L863" s="89"/>
      <c r="M863" s="89"/>
      <c r="N863" s="89" t="s">
        <v>15836</v>
      </c>
      <c r="O863" s="89"/>
      <c r="P863" s="89"/>
      <c r="Q863" s="89" t="s">
        <v>15837</v>
      </c>
      <c r="R863" s="89"/>
      <c r="S863" s="89" t="s">
        <v>15840</v>
      </c>
      <c r="T863" s="89"/>
      <c r="U863" s="89">
        <v>13</v>
      </c>
      <c r="V863" s="89"/>
      <c r="W863" s="89" t="s">
        <v>407</v>
      </c>
      <c r="X863" s="89"/>
      <c r="Y863" s="89"/>
      <c r="Z863" s="89" t="s">
        <v>15841</v>
      </c>
      <c r="AA863" s="89"/>
      <c r="AB863" s="89"/>
      <c r="AC863" s="89" t="s">
        <v>9752</v>
      </c>
      <c r="AD863" s="89" t="s">
        <v>9846</v>
      </c>
      <c r="AE863" s="89" t="s">
        <v>9754</v>
      </c>
      <c r="AF863" s="89" t="s">
        <v>9755</v>
      </c>
      <c r="AG863" s="91" t="s">
        <v>24365</v>
      </c>
      <c r="AH863" s="92" t="s">
        <v>86</v>
      </c>
      <c r="AI863" s="92" t="s">
        <v>24619</v>
      </c>
      <c r="AJ863" s="93" t="s">
        <v>21130</v>
      </c>
    </row>
    <row r="864" spans="1:36" x14ac:dyDescent="0.25">
      <c r="A864" s="89">
        <v>329356</v>
      </c>
      <c r="B864" s="89" t="s">
        <v>9745</v>
      </c>
      <c r="C864" s="89" t="s">
        <v>10604</v>
      </c>
      <c r="D864" s="89" t="s">
        <v>80</v>
      </c>
      <c r="E864" s="90" t="s">
        <v>22628</v>
      </c>
      <c r="F864" s="89">
        <v>1</v>
      </c>
      <c r="G864" s="130" t="s">
        <v>25749</v>
      </c>
      <c r="H864" s="89">
        <v>2013</v>
      </c>
      <c r="I864" s="89" t="s">
        <v>15835</v>
      </c>
      <c r="J864" s="89" t="s">
        <v>9769</v>
      </c>
      <c r="K864" s="89"/>
      <c r="L864" s="89"/>
      <c r="M864" s="89"/>
      <c r="N864" s="89" t="s">
        <v>15836</v>
      </c>
      <c r="O864" s="89"/>
      <c r="P864" s="89"/>
      <c r="Q864" s="89" t="s">
        <v>15837</v>
      </c>
      <c r="R864" s="89"/>
      <c r="S864" s="89" t="s">
        <v>15842</v>
      </c>
      <c r="T864" s="89"/>
      <c r="U864" s="89">
        <v>11</v>
      </c>
      <c r="V864" s="89"/>
      <c r="W864" s="89" t="s">
        <v>407</v>
      </c>
      <c r="X864" s="89"/>
      <c r="Y864" s="89"/>
      <c r="Z864" s="89" t="s">
        <v>15843</v>
      </c>
      <c r="AA864" s="89"/>
      <c r="AB864" s="89"/>
      <c r="AC864" s="89" t="s">
        <v>9752</v>
      </c>
      <c r="AD864" s="89" t="s">
        <v>9846</v>
      </c>
      <c r="AE864" s="89" t="s">
        <v>9754</v>
      </c>
      <c r="AF864" s="89" t="s">
        <v>9755</v>
      </c>
      <c r="AG864" s="91" t="s">
        <v>24366</v>
      </c>
      <c r="AH864" s="92" t="s">
        <v>86</v>
      </c>
      <c r="AI864" s="92" t="s">
        <v>24619</v>
      </c>
      <c r="AJ864" s="93" t="s">
        <v>21130</v>
      </c>
    </row>
    <row r="865" spans="1:36" x14ac:dyDescent="0.25">
      <c r="A865" s="89">
        <v>329358</v>
      </c>
      <c r="B865" s="89" t="s">
        <v>9745</v>
      </c>
      <c r="C865" s="89" t="s">
        <v>10604</v>
      </c>
      <c r="D865" s="89" t="s">
        <v>80</v>
      </c>
      <c r="E865" s="90" t="s">
        <v>22629</v>
      </c>
      <c r="F865" s="89">
        <v>1</v>
      </c>
      <c r="G865" s="130" t="s">
        <v>25749</v>
      </c>
      <c r="H865" s="89">
        <v>2013</v>
      </c>
      <c r="I865" s="89" t="s">
        <v>15835</v>
      </c>
      <c r="J865" s="89" t="s">
        <v>9769</v>
      </c>
      <c r="K865" s="89"/>
      <c r="L865" s="89"/>
      <c r="M865" s="89"/>
      <c r="N865" s="89" t="s">
        <v>15836</v>
      </c>
      <c r="O865" s="89"/>
      <c r="P865" s="89"/>
      <c r="Q865" s="89" t="s">
        <v>15837</v>
      </c>
      <c r="R865" s="89"/>
      <c r="S865" s="89" t="s">
        <v>15844</v>
      </c>
      <c r="T865" s="89"/>
      <c r="U865" s="89">
        <v>12</v>
      </c>
      <c r="V865" s="89"/>
      <c r="W865" s="89" t="s">
        <v>407</v>
      </c>
      <c r="X865" s="89"/>
      <c r="Y865" s="89"/>
      <c r="Z865" s="89" t="s">
        <v>15845</v>
      </c>
      <c r="AA865" s="89"/>
      <c r="AB865" s="89"/>
      <c r="AC865" s="89" t="s">
        <v>9752</v>
      </c>
      <c r="AD865" s="89" t="s">
        <v>9846</v>
      </c>
      <c r="AE865" s="89" t="s">
        <v>9754</v>
      </c>
      <c r="AF865" s="89" t="s">
        <v>9755</v>
      </c>
      <c r="AG865" s="91" t="s">
        <v>24367</v>
      </c>
      <c r="AH865" s="92" t="s">
        <v>86</v>
      </c>
      <c r="AI865" s="92" t="s">
        <v>24619</v>
      </c>
      <c r="AJ865" s="93" t="s">
        <v>21130</v>
      </c>
    </row>
    <row r="866" spans="1:36" x14ac:dyDescent="0.25">
      <c r="A866" s="89">
        <v>329360</v>
      </c>
      <c r="B866" s="89" t="s">
        <v>9745</v>
      </c>
      <c r="C866" s="89" t="s">
        <v>10604</v>
      </c>
      <c r="D866" s="89" t="s">
        <v>80</v>
      </c>
      <c r="E866" s="90" t="s">
        <v>22630</v>
      </c>
      <c r="F866" s="89">
        <v>1</v>
      </c>
      <c r="G866" s="130" t="s">
        <v>25749</v>
      </c>
      <c r="H866" s="89">
        <v>2013</v>
      </c>
      <c r="I866" s="89" t="s">
        <v>15835</v>
      </c>
      <c r="J866" s="89" t="s">
        <v>9769</v>
      </c>
      <c r="K866" s="89"/>
      <c r="L866" s="89"/>
      <c r="M866" s="89"/>
      <c r="N866" s="89" t="s">
        <v>15836</v>
      </c>
      <c r="O866" s="89"/>
      <c r="P866" s="89"/>
      <c r="Q866" s="89" t="s">
        <v>15837</v>
      </c>
      <c r="R866" s="89"/>
      <c r="S866" s="89" t="s">
        <v>3847</v>
      </c>
      <c r="T866" s="89"/>
      <c r="U866" s="89">
        <v>11</v>
      </c>
      <c r="V866" s="89"/>
      <c r="W866" s="89" t="s">
        <v>407</v>
      </c>
      <c r="X866" s="89"/>
      <c r="Y866" s="89"/>
      <c r="Z866" s="89" t="s">
        <v>15846</v>
      </c>
      <c r="AA866" s="89"/>
      <c r="AB866" s="89"/>
      <c r="AC866" s="89" t="s">
        <v>9752</v>
      </c>
      <c r="AD866" s="89" t="s">
        <v>9846</v>
      </c>
      <c r="AE866" s="89" t="s">
        <v>9754</v>
      </c>
      <c r="AF866" s="89" t="s">
        <v>9755</v>
      </c>
      <c r="AG866" s="91" t="s">
        <v>24368</v>
      </c>
      <c r="AH866" s="92" t="s">
        <v>86</v>
      </c>
      <c r="AI866" s="92" t="s">
        <v>24619</v>
      </c>
      <c r="AJ866" s="93" t="s">
        <v>21130</v>
      </c>
    </row>
    <row r="867" spans="1:36" x14ac:dyDescent="0.25">
      <c r="A867" s="89">
        <v>329361</v>
      </c>
      <c r="B867" s="89" t="s">
        <v>9745</v>
      </c>
      <c r="C867" s="89" t="s">
        <v>10604</v>
      </c>
      <c r="D867" s="89" t="s">
        <v>80</v>
      </c>
      <c r="E867" s="90" t="s">
        <v>22631</v>
      </c>
      <c r="F867" s="89">
        <v>1</v>
      </c>
      <c r="G867" s="130" t="s">
        <v>25749</v>
      </c>
      <c r="H867" s="89">
        <v>2013</v>
      </c>
      <c r="I867" s="89" t="s">
        <v>15835</v>
      </c>
      <c r="J867" s="89" t="s">
        <v>9769</v>
      </c>
      <c r="K867" s="89"/>
      <c r="L867" s="89"/>
      <c r="M867" s="89"/>
      <c r="N867" s="89" t="s">
        <v>15836</v>
      </c>
      <c r="O867" s="89"/>
      <c r="P867" s="89"/>
      <c r="Q867" s="89" t="s">
        <v>15837</v>
      </c>
      <c r="R867" s="89"/>
      <c r="S867" s="89" t="s">
        <v>15847</v>
      </c>
      <c r="T867" s="89"/>
      <c r="U867" s="89">
        <v>13</v>
      </c>
      <c r="V867" s="89"/>
      <c r="W867" s="89" t="s">
        <v>407</v>
      </c>
      <c r="X867" s="89"/>
      <c r="Y867" s="89"/>
      <c r="Z867" s="89" t="s">
        <v>15848</v>
      </c>
      <c r="AA867" s="89"/>
      <c r="AB867" s="89"/>
      <c r="AC867" s="89" t="s">
        <v>9752</v>
      </c>
      <c r="AD867" s="89" t="s">
        <v>9846</v>
      </c>
      <c r="AE867" s="89" t="s">
        <v>9754</v>
      </c>
      <c r="AF867" s="89" t="s">
        <v>9755</v>
      </c>
      <c r="AG867" s="91" t="s">
        <v>24369</v>
      </c>
      <c r="AH867" s="92" t="s">
        <v>86</v>
      </c>
      <c r="AI867" s="92" t="s">
        <v>24619</v>
      </c>
      <c r="AJ867" s="93" t="s">
        <v>21130</v>
      </c>
    </row>
    <row r="868" spans="1:36" x14ac:dyDescent="0.25">
      <c r="A868" s="89">
        <v>329426</v>
      </c>
      <c r="B868" s="89" t="s">
        <v>9745</v>
      </c>
      <c r="C868" s="89" t="s">
        <v>10093</v>
      </c>
      <c r="D868" s="89" t="s">
        <v>237</v>
      </c>
      <c r="E868" s="90" t="s">
        <v>9700</v>
      </c>
      <c r="F868" s="89">
        <v>2</v>
      </c>
      <c r="G868" s="130" t="s">
        <v>25751</v>
      </c>
      <c r="H868" s="89">
        <v>2013</v>
      </c>
      <c r="I868" s="89" t="s">
        <v>232</v>
      </c>
      <c r="J868" s="89" t="s">
        <v>10959</v>
      </c>
      <c r="K868" s="89"/>
      <c r="L868" s="89"/>
      <c r="M868" s="89"/>
      <c r="N868" s="89" t="s">
        <v>233</v>
      </c>
      <c r="O868" s="89"/>
      <c r="P868" s="89"/>
      <c r="Q868" s="89" t="s">
        <v>235</v>
      </c>
      <c r="R868" s="89"/>
      <c r="S868" s="89" t="s">
        <v>9701</v>
      </c>
      <c r="T868" s="89"/>
      <c r="U868" s="89">
        <v>7</v>
      </c>
      <c r="V868" s="89"/>
      <c r="W868" s="89" t="s">
        <v>201</v>
      </c>
      <c r="X868" s="89"/>
      <c r="Y868" s="89"/>
      <c r="Z868" s="89" t="s">
        <v>15849</v>
      </c>
      <c r="AA868" s="89"/>
      <c r="AB868" s="89"/>
      <c r="AC868" s="89" t="s">
        <v>9752</v>
      </c>
      <c r="AD868" s="89" t="s">
        <v>9781</v>
      </c>
      <c r="AE868" s="89" t="s">
        <v>9754</v>
      </c>
      <c r="AF868" s="89" t="s">
        <v>9755</v>
      </c>
      <c r="AG868" s="91" t="s">
        <v>24370</v>
      </c>
      <c r="AH868" s="92" t="s">
        <v>23593</v>
      </c>
      <c r="AI868" s="92" t="s">
        <v>24619</v>
      </c>
      <c r="AJ868" s="93" t="s">
        <v>21130</v>
      </c>
    </row>
    <row r="869" spans="1:36" x14ac:dyDescent="0.25">
      <c r="A869" s="89">
        <v>329436</v>
      </c>
      <c r="B869" s="89" t="s">
        <v>9745</v>
      </c>
      <c r="C869" s="89" t="s">
        <v>10093</v>
      </c>
      <c r="D869" s="89" t="s">
        <v>237</v>
      </c>
      <c r="E869" s="90" t="s">
        <v>9650</v>
      </c>
      <c r="F869" s="89">
        <v>1</v>
      </c>
      <c r="G869" s="130" t="s">
        <v>24963</v>
      </c>
      <c r="H869" s="89">
        <v>2013</v>
      </c>
      <c r="I869" s="89" t="s">
        <v>232</v>
      </c>
      <c r="J869" s="89" t="s">
        <v>10959</v>
      </c>
      <c r="K869" s="89"/>
      <c r="L869" s="89"/>
      <c r="M869" s="89"/>
      <c r="N869" s="89" t="s">
        <v>233</v>
      </c>
      <c r="O869" s="89"/>
      <c r="P869" s="89"/>
      <c r="Q869" s="89" t="s">
        <v>235</v>
      </c>
      <c r="R869" s="89"/>
      <c r="S869" s="89" t="s">
        <v>9651</v>
      </c>
      <c r="T869" s="89"/>
      <c r="U869" s="89">
        <v>6</v>
      </c>
      <c r="V869" s="89"/>
      <c r="W869" s="89" t="s">
        <v>201</v>
      </c>
      <c r="X869" s="89"/>
      <c r="Y869" s="89"/>
      <c r="Z869" s="89" t="s">
        <v>15851</v>
      </c>
      <c r="AA869" s="89"/>
      <c r="AB869" s="89"/>
      <c r="AC869" s="89" t="s">
        <v>9752</v>
      </c>
      <c r="AD869" s="89" t="s">
        <v>9781</v>
      </c>
      <c r="AE869" s="89" t="s">
        <v>9754</v>
      </c>
      <c r="AF869" s="89" t="s">
        <v>9755</v>
      </c>
      <c r="AG869" s="91" t="s">
        <v>24371</v>
      </c>
      <c r="AH869" s="92" t="s">
        <v>23593</v>
      </c>
      <c r="AI869" s="92" t="s">
        <v>24619</v>
      </c>
      <c r="AJ869" s="93" t="s">
        <v>21130</v>
      </c>
    </row>
    <row r="870" spans="1:36" x14ac:dyDescent="0.25">
      <c r="A870" s="89">
        <v>329802</v>
      </c>
      <c r="B870" s="89" t="s">
        <v>9756</v>
      </c>
      <c r="C870" s="89" t="s">
        <v>9757</v>
      </c>
      <c r="D870" s="89" t="s">
        <v>80</v>
      </c>
      <c r="E870" s="90" t="s">
        <v>9727</v>
      </c>
      <c r="F870" s="89">
        <v>1</v>
      </c>
      <c r="G870" s="130" t="s">
        <v>25737</v>
      </c>
      <c r="H870" s="89">
        <v>2013</v>
      </c>
      <c r="I870" s="89" t="s">
        <v>5811</v>
      </c>
      <c r="J870" s="89"/>
      <c r="K870" s="89">
        <v>9</v>
      </c>
      <c r="L870" s="100">
        <v>42401</v>
      </c>
      <c r="M870" s="89" t="s">
        <v>5810</v>
      </c>
      <c r="N870" s="89"/>
      <c r="O870" s="89"/>
      <c r="P870" s="89"/>
      <c r="Q870" s="89"/>
      <c r="R870" s="89"/>
      <c r="S870" s="89" t="s">
        <v>10545</v>
      </c>
      <c r="T870" s="89"/>
      <c r="U870" s="89">
        <v>5</v>
      </c>
      <c r="V870" s="89"/>
      <c r="W870" s="89" t="s">
        <v>182</v>
      </c>
      <c r="X870" s="89"/>
      <c r="Y870" s="89"/>
      <c r="Z870" s="89" t="s">
        <v>15866</v>
      </c>
      <c r="AA870" s="89"/>
      <c r="AB870" s="89"/>
      <c r="AC870" s="89" t="s">
        <v>9752</v>
      </c>
      <c r="AD870" s="89" t="s">
        <v>10005</v>
      </c>
      <c r="AE870" s="89" t="s">
        <v>9754</v>
      </c>
      <c r="AF870" s="89" t="s">
        <v>9755</v>
      </c>
      <c r="AG870" s="91" t="s">
        <v>24372</v>
      </c>
      <c r="AH870" s="92" t="s">
        <v>23593</v>
      </c>
      <c r="AI870" s="92" t="s">
        <v>24619</v>
      </c>
      <c r="AJ870" s="93" t="s">
        <v>21130</v>
      </c>
    </row>
    <row r="871" spans="1:36" x14ac:dyDescent="0.25">
      <c r="A871" s="89">
        <v>330052</v>
      </c>
      <c r="B871" s="89" t="s">
        <v>9756</v>
      </c>
      <c r="C871" s="89" t="s">
        <v>9944</v>
      </c>
      <c r="D871" s="89" t="s">
        <v>312</v>
      </c>
      <c r="E871" s="90" t="s">
        <v>22640</v>
      </c>
      <c r="F871" s="89">
        <v>1</v>
      </c>
      <c r="G871" s="130" t="s">
        <v>24864</v>
      </c>
      <c r="H871" s="89">
        <v>2013</v>
      </c>
      <c r="I871" s="89" t="s">
        <v>10773</v>
      </c>
      <c r="J871" s="89"/>
      <c r="K871" s="89">
        <v>24</v>
      </c>
      <c r="L871" s="89">
        <v>1</v>
      </c>
      <c r="M871" s="89" t="s">
        <v>5239</v>
      </c>
      <c r="N871" s="89"/>
      <c r="O871" s="89"/>
      <c r="P871" s="89"/>
      <c r="Q871" s="89"/>
      <c r="R871" s="89"/>
      <c r="S871" s="89" t="s">
        <v>5731</v>
      </c>
      <c r="T871" s="89"/>
      <c r="U871" s="89">
        <v>4</v>
      </c>
      <c r="V871" s="89"/>
      <c r="W871" s="89" t="s">
        <v>313</v>
      </c>
      <c r="X871" s="89"/>
      <c r="Y871" s="89"/>
      <c r="Z871" s="89" t="s">
        <v>15893</v>
      </c>
      <c r="AA871" s="89"/>
      <c r="AB871" s="89"/>
      <c r="AC871" s="89" t="s">
        <v>9752</v>
      </c>
      <c r="AD871" s="89" t="s">
        <v>9804</v>
      </c>
      <c r="AE871" s="89" t="s">
        <v>9754</v>
      </c>
      <c r="AF871" s="89" t="s">
        <v>9755</v>
      </c>
      <c r="AG871" s="91" t="s">
        <v>24373</v>
      </c>
      <c r="AH871" s="92" t="s">
        <v>236</v>
      </c>
      <c r="AI871" s="92" t="s">
        <v>24619</v>
      </c>
      <c r="AJ871" s="93" t="s">
        <v>21130</v>
      </c>
    </row>
    <row r="872" spans="1:36" x14ac:dyDescent="0.25">
      <c r="A872" s="89">
        <v>330231</v>
      </c>
      <c r="B872" s="89" t="s">
        <v>9772</v>
      </c>
      <c r="C872" s="89" t="s">
        <v>9773</v>
      </c>
      <c r="D872" s="89" t="s">
        <v>80</v>
      </c>
      <c r="E872" s="90" t="s">
        <v>22643</v>
      </c>
      <c r="F872" s="89">
        <v>1</v>
      </c>
      <c r="G872" s="130" t="s">
        <v>24729</v>
      </c>
      <c r="H872" s="89">
        <v>2013</v>
      </c>
      <c r="I872" s="89" t="s">
        <v>15901</v>
      </c>
      <c r="J872" s="89" t="s">
        <v>9769</v>
      </c>
      <c r="K872" s="89"/>
      <c r="L872" s="89"/>
      <c r="M872" s="89"/>
      <c r="N872" s="89" t="s">
        <v>3796</v>
      </c>
      <c r="O872" s="89"/>
      <c r="P872" s="89"/>
      <c r="Q872" s="89" t="s">
        <v>96</v>
      </c>
      <c r="R872" s="89"/>
      <c r="S872" s="89" t="s">
        <v>13122</v>
      </c>
      <c r="T872" s="89"/>
      <c r="U872" s="89">
        <v>6</v>
      </c>
      <c r="V872" s="89"/>
      <c r="W872" s="89" t="s">
        <v>182</v>
      </c>
      <c r="X872" s="89"/>
      <c r="Y872" s="89"/>
      <c r="Z872" s="89" t="s">
        <v>15902</v>
      </c>
      <c r="AA872" s="89" t="s">
        <v>15903</v>
      </c>
      <c r="AB872" s="89" t="s">
        <v>15904</v>
      </c>
      <c r="AC872" s="89" t="s">
        <v>9752</v>
      </c>
      <c r="AD872" s="89" t="s">
        <v>10005</v>
      </c>
      <c r="AE872" s="89" t="s">
        <v>9754</v>
      </c>
      <c r="AF872" s="89" t="s">
        <v>9755</v>
      </c>
      <c r="AG872" s="91" t="s">
        <v>24374</v>
      </c>
      <c r="AH872" s="92" t="s">
        <v>23593</v>
      </c>
      <c r="AI872" s="92" t="s">
        <v>24619</v>
      </c>
      <c r="AJ872" s="93" t="s">
        <v>21130</v>
      </c>
    </row>
    <row r="873" spans="1:36" x14ac:dyDescent="0.25">
      <c r="A873" s="89">
        <v>330235</v>
      </c>
      <c r="B873" s="89" t="s">
        <v>9745</v>
      </c>
      <c r="C873" s="89" t="s">
        <v>9746</v>
      </c>
      <c r="D873" s="89" t="s">
        <v>534</v>
      </c>
      <c r="E873" s="90" t="s">
        <v>22644</v>
      </c>
      <c r="F873" s="89">
        <v>1</v>
      </c>
      <c r="G873" s="130" t="s">
        <v>25758</v>
      </c>
      <c r="H873" s="89">
        <v>2013</v>
      </c>
      <c r="I873" s="89" t="s">
        <v>15899</v>
      </c>
      <c r="J873" s="89" t="s">
        <v>9769</v>
      </c>
      <c r="K873" s="89"/>
      <c r="L873" s="89"/>
      <c r="M873" s="89"/>
      <c r="N873" s="89" t="s">
        <v>14161</v>
      </c>
      <c r="O873" s="89"/>
      <c r="P873" s="89"/>
      <c r="Q873" s="89" t="s">
        <v>3381</v>
      </c>
      <c r="R873" s="89"/>
      <c r="S873" s="89" t="s">
        <v>9701</v>
      </c>
      <c r="T873" s="89"/>
      <c r="U873" s="89">
        <v>8</v>
      </c>
      <c r="V873" s="89"/>
      <c r="W873" s="89" t="s">
        <v>364</v>
      </c>
      <c r="X873" s="89"/>
      <c r="Y873" s="89"/>
      <c r="Z873" s="89" t="s">
        <v>15905</v>
      </c>
      <c r="AA873" s="89"/>
      <c r="AB873" s="89"/>
      <c r="AC873" s="89" t="s">
        <v>9752</v>
      </c>
      <c r="AD873" s="89" t="s">
        <v>11144</v>
      </c>
      <c r="AE873" s="89" t="s">
        <v>9754</v>
      </c>
      <c r="AF873" s="89" t="s">
        <v>9755</v>
      </c>
      <c r="AG873" s="91" t="s">
        <v>24375</v>
      </c>
      <c r="AH873" s="92" t="s">
        <v>23593</v>
      </c>
      <c r="AI873" s="92" t="s">
        <v>24619</v>
      </c>
      <c r="AJ873" s="93" t="s">
        <v>21130</v>
      </c>
    </row>
    <row r="874" spans="1:36" x14ac:dyDescent="0.25">
      <c r="A874" s="89">
        <v>330464</v>
      </c>
      <c r="B874" s="89" t="s">
        <v>9745</v>
      </c>
      <c r="C874" s="89" t="s">
        <v>9746</v>
      </c>
      <c r="D874" s="89" t="s">
        <v>312</v>
      </c>
      <c r="E874" s="90" t="s">
        <v>22654</v>
      </c>
      <c r="F874" s="89">
        <v>1</v>
      </c>
      <c r="G874" s="130" t="s">
        <v>24854</v>
      </c>
      <c r="H874" s="89">
        <v>2013</v>
      </c>
      <c r="I874" s="89" t="s">
        <v>14160</v>
      </c>
      <c r="J874" s="89" t="s">
        <v>9769</v>
      </c>
      <c r="K874" s="89"/>
      <c r="L874" s="89"/>
      <c r="M874" s="89"/>
      <c r="N874" s="89" t="s">
        <v>14161</v>
      </c>
      <c r="O874" s="89"/>
      <c r="P874" s="89"/>
      <c r="Q874" s="89" t="s">
        <v>10553</v>
      </c>
      <c r="R874" s="89"/>
      <c r="S874" s="89" t="s">
        <v>15939</v>
      </c>
      <c r="T874" s="89"/>
      <c r="U874" s="89">
        <v>14</v>
      </c>
      <c r="V874" s="89"/>
      <c r="W874" s="89" t="s">
        <v>313</v>
      </c>
      <c r="X874" s="89"/>
      <c r="Y874" s="89"/>
      <c r="Z874" s="89" t="s">
        <v>15940</v>
      </c>
      <c r="AA874" s="89"/>
      <c r="AB874" s="89"/>
      <c r="AC874" s="89" t="s">
        <v>9752</v>
      </c>
      <c r="AD874" s="89" t="s">
        <v>9804</v>
      </c>
      <c r="AE874" s="89" t="s">
        <v>9754</v>
      </c>
      <c r="AF874" s="89" t="s">
        <v>9755</v>
      </c>
      <c r="AG874" s="91" t="s">
        <v>24376</v>
      </c>
      <c r="AH874" s="92" t="s">
        <v>23593</v>
      </c>
      <c r="AI874" s="92" t="s">
        <v>24619</v>
      </c>
      <c r="AJ874" s="93" t="s">
        <v>21130</v>
      </c>
    </row>
    <row r="875" spans="1:36" x14ac:dyDescent="0.25">
      <c r="A875" s="89">
        <v>330600</v>
      </c>
      <c r="B875" s="89" t="s">
        <v>9745</v>
      </c>
      <c r="C875" s="89" t="s">
        <v>9746</v>
      </c>
      <c r="D875" s="89" t="s">
        <v>312</v>
      </c>
      <c r="E875" s="90" t="s">
        <v>22739</v>
      </c>
      <c r="F875" s="89">
        <v>1</v>
      </c>
      <c r="G875" s="130" t="s">
        <v>24864</v>
      </c>
      <c r="H875" s="89">
        <v>2013</v>
      </c>
      <c r="I875" s="89" t="s">
        <v>14160</v>
      </c>
      <c r="J875" s="89" t="s">
        <v>9769</v>
      </c>
      <c r="K875" s="89"/>
      <c r="L875" s="89"/>
      <c r="M875" s="89"/>
      <c r="N875" s="89" t="s">
        <v>14161</v>
      </c>
      <c r="O875" s="89"/>
      <c r="P875" s="89"/>
      <c r="Q875" s="89" t="s">
        <v>10553</v>
      </c>
      <c r="R875" s="89"/>
      <c r="S875" s="89" t="s">
        <v>16293</v>
      </c>
      <c r="T875" s="89"/>
      <c r="U875" s="89">
        <v>16</v>
      </c>
      <c r="V875" s="89"/>
      <c r="W875" s="89" t="s">
        <v>313</v>
      </c>
      <c r="X875" s="89"/>
      <c r="Y875" s="89"/>
      <c r="Z875" s="89" t="s">
        <v>16294</v>
      </c>
      <c r="AA875" s="89"/>
      <c r="AB875" s="89"/>
      <c r="AC875" s="89" t="s">
        <v>9752</v>
      </c>
      <c r="AD875" s="89" t="s">
        <v>9804</v>
      </c>
      <c r="AE875" s="89" t="s">
        <v>9754</v>
      </c>
      <c r="AF875" s="89" t="s">
        <v>9755</v>
      </c>
      <c r="AG875" s="91" t="s">
        <v>24397</v>
      </c>
      <c r="AH875" s="92" t="s">
        <v>23593</v>
      </c>
      <c r="AI875" s="92" t="s">
        <v>24619</v>
      </c>
      <c r="AJ875" s="93" t="s">
        <v>21130</v>
      </c>
    </row>
    <row r="876" spans="1:36" x14ac:dyDescent="0.25">
      <c r="A876" s="89">
        <v>330741</v>
      </c>
      <c r="B876" s="89" t="s">
        <v>9745</v>
      </c>
      <c r="C876" s="89" t="s">
        <v>9746</v>
      </c>
      <c r="D876" s="89" t="s">
        <v>80</v>
      </c>
      <c r="E876" s="90" t="s">
        <v>22743</v>
      </c>
      <c r="F876" s="89">
        <v>1</v>
      </c>
      <c r="G876" s="130" t="s">
        <v>24690</v>
      </c>
      <c r="H876" s="89">
        <v>2013</v>
      </c>
      <c r="I876" s="89" t="s">
        <v>15899</v>
      </c>
      <c r="J876" s="89" t="s">
        <v>9769</v>
      </c>
      <c r="K876" s="89"/>
      <c r="L876" s="89"/>
      <c r="M876" s="89"/>
      <c r="N876" s="89" t="s">
        <v>14161</v>
      </c>
      <c r="O876" s="89"/>
      <c r="P876" s="89"/>
      <c r="Q876" s="89" t="s">
        <v>3381</v>
      </c>
      <c r="R876" s="89"/>
      <c r="S876" s="89" t="s">
        <v>9129</v>
      </c>
      <c r="T876" s="89"/>
      <c r="U876" s="89">
        <v>6</v>
      </c>
      <c r="V876" s="89"/>
      <c r="W876" s="89" t="s">
        <v>313</v>
      </c>
      <c r="X876" s="89"/>
      <c r="Y876" s="89"/>
      <c r="Z876" s="89" t="s">
        <v>16309</v>
      </c>
      <c r="AA876" s="89"/>
      <c r="AB876" s="89"/>
      <c r="AC876" s="89" t="s">
        <v>9752</v>
      </c>
      <c r="AD876" s="89" t="s">
        <v>9929</v>
      </c>
      <c r="AE876" s="89" t="s">
        <v>9754</v>
      </c>
      <c r="AF876" s="89" t="s">
        <v>9755</v>
      </c>
      <c r="AG876" s="91" t="s">
        <v>24401</v>
      </c>
      <c r="AH876" s="92" t="s">
        <v>23593</v>
      </c>
      <c r="AI876" s="92" t="s">
        <v>24619</v>
      </c>
      <c r="AJ876" s="93" t="s">
        <v>21130</v>
      </c>
    </row>
    <row r="877" spans="1:36" x14ac:dyDescent="0.25">
      <c r="A877" s="89">
        <v>330893</v>
      </c>
      <c r="B877" s="89" t="s">
        <v>9767</v>
      </c>
      <c r="C877" s="89" t="s">
        <v>3630</v>
      </c>
      <c r="D877" s="89" t="s">
        <v>80</v>
      </c>
      <c r="E877" s="90" t="s">
        <v>22747</v>
      </c>
      <c r="F877" s="89">
        <v>1</v>
      </c>
      <c r="G877" s="130" t="s">
        <v>25161</v>
      </c>
      <c r="H877" s="89">
        <v>2013</v>
      </c>
      <c r="I877" s="89"/>
      <c r="J877" s="89" t="s">
        <v>9769</v>
      </c>
      <c r="K877" s="89"/>
      <c r="L877" s="89"/>
      <c r="M877" s="89"/>
      <c r="N877" s="89" t="s">
        <v>16320</v>
      </c>
      <c r="O877" s="89"/>
      <c r="P877" s="89"/>
      <c r="Q877" s="89" t="s">
        <v>4588</v>
      </c>
      <c r="R877" s="89"/>
      <c r="S877" s="89"/>
      <c r="T877" s="89"/>
      <c r="U877" s="89">
        <v>188</v>
      </c>
      <c r="V877" s="89">
        <v>200</v>
      </c>
      <c r="W877" s="89" t="s">
        <v>201</v>
      </c>
      <c r="X877" s="89"/>
      <c r="Y877" s="89"/>
      <c r="Z877" s="89" t="s">
        <v>16321</v>
      </c>
      <c r="AA877" s="89"/>
      <c r="AB877" s="89"/>
      <c r="AC877" s="89" t="s">
        <v>9752</v>
      </c>
      <c r="AD877" s="89" t="s">
        <v>9871</v>
      </c>
      <c r="AE877" s="89" t="s">
        <v>9754</v>
      </c>
      <c r="AF877" s="89" t="s">
        <v>9755</v>
      </c>
      <c r="AG877" s="91" t="s">
        <v>24403</v>
      </c>
      <c r="AH877" s="92" t="s">
        <v>23593</v>
      </c>
      <c r="AI877" s="92" t="s">
        <v>24619</v>
      </c>
      <c r="AJ877" s="93" t="s">
        <v>21130</v>
      </c>
    </row>
    <row r="878" spans="1:36" x14ac:dyDescent="0.25">
      <c r="A878" s="89">
        <v>330985</v>
      </c>
      <c r="B878" s="89" t="s">
        <v>9756</v>
      </c>
      <c r="C878" s="89" t="s">
        <v>10048</v>
      </c>
      <c r="D878" s="89" t="s">
        <v>80</v>
      </c>
      <c r="E878" s="90" t="s">
        <v>9558</v>
      </c>
      <c r="F878" s="89">
        <v>2</v>
      </c>
      <c r="G878" s="130" t="s">
        <v>25823</v>
      </c>
      <c r="H878" s="89">
        <v>2013</v>
      </c>
      <c r="I878" s="89" t="s">
        <v>9560</v>
      </c>
      <c r="J878" s="89"/>
      <c r="K878" s="89">
        <v>73</v>
      </c>
      <c r="L878" s="89">
        <v>5</v>
      </c>
      <c r="M878" s="89" t="s">
        <v>9559</v>
      </c>
      <c r="N878" s="89"/>
      <c r="O878" s="89"/>
      <c r="P878" s="89"/>
      <c r="Q878" s="89"/>
      <c r="R878" s="89"/>
      <c r="S878" s="89" t="s">
        <v>9561</v>
      </c>
      <c r="T878" s="89"/>
      <c r="U878" s="89">
        <v>9</v>
      </c>
      <c r="V878" s="89"/>
      <c r="W878" s="89" t="s">
        <v>407</v>
      </c>
      <c r="X878" s="89"/>
      <c r="Y878" s="89"/>
      <c r="Z878" s="89" t="s">
        <v>16328</v>
      </c>
      <c r="AA878" s="89"/>
      <c r="AB878" s="89"/>
      <c r="AC878" s="89" t="s">
        <v>9752</v>
      </c>
      <c r="AD878" s="89" t="s">
        <v>9976</v>
      </c>
      <c r="AE878" s="89" t="s">
        <v>9754</v>
      </c>
      <c r="AF878" s="89" t="s">
        <v>9755</v>
      </c>
      <c r="AG878" s="91" t="s">
        <v>24404</v>
      </c>
      <c r="AH878" s="92" t="s">
        <v>23852</v>
      </c>
      <c r="AI878" s="92" t="s">
        <v>24619</v>
      </c>
      <c r="AJ878" s="93" t="s">
        <v>21130</v>
      </c>
    </row>
    <row r="879" spans="1:36" x14ac:dyDescent="0.25">
      <c r="A879" s="89">
        <v>331326</v>
      </c>
      <c r="B879" s="89" t="s">
        <v>9745</v>
      </c>
      <c r="C879" s="89" t="s">
        <v>10093</v>
      </c>
      <c r="D879" s="89" t="s">
        <v>312</v>
      </c>
      <c r="E879" s="90" t="s">
        <v>9626</v>
      </c>
      <c r="F879" s="89">
        <v>1</v>
      </c>
      <c r="G879" s="130" t="s">
        <v>25063</v>
      </c>
      <c r="H879" s="89">
        <v>2013</v>
      </c>
      <c r="I879" s="89" t="s">
        <v>9627</v>
      </c>
      <c r="J879" s="89" t="s">
        <v>12427</v>
      </c>
      <c r="K879" s="89"/>
      <c r="L879" s="89"/>
      <c r="M879" s="89"/>
      <c r="N879" s="89" t="s">
        <v>9628</v>
      </c>
      <c r="O879" s="89"/>
      <c r="P879" s="89"/>
      <c r="Q879" s="89" t="s">
        <v>9631</v>
      </c>
      <c r="R879" s="89"/>
      <c r="S879" s="89" t="s">
        <v>9629</v>
      </c>
      <c r="T879" s="89"/>
      <c r="U879" s="89">
        <v>14</v>
      </c>
      <c r="V879" s="89"/>
      <c r="W879" s="89" t="s">
        <v>364</v>
      </c>
      <c r="X879" s="89"/>
      <c r="Y879" s="89"/>
      <c r="Z879" s="89" t="s">
        <v>16350</v>
      </c>
      <c r="AA879" s="89"/>
      <c r="AB879" s="89"/>
      <c r="AC879" s="89" t="s">
        <v>9752</v>
      </c>
      <c r="AD879" s="89" t="s">
        <v>9804</v>
      </c>
      <c r="AE879" s="89" t="s">
        <v>9754</v>
      </c>
      <c r="AF879" s="89" t="s">
        <v>9755</v>
      </c>
      <c r="AG879" s="91" t="s">
        <v>24405</v>
      </c>
      <c r="AH879" s="92" t="s">
        <v>23593</v>
      </c>
      <c r="AI879" s="92" t="s">
        <v>24619</v>
      </c>
      <c r="AJ879" s="93" t="s">
        <v>21130</v>
      </c>
    </row>
    <row r="880" spans="1:36" x14ac:dyDescent="0.25">
      <c r="A880" s="89">
        <v>331429</v>
      </c>
      <c r="B880" s="89" t="s">
        <v>9756</v>
      </c>
      <c r="C880" s="89" t="s">
        <v>10048</v>
      </c>
      <c r="D880" s="89" t="s">
        <v>80</v>
      </c>
      <c r="E880" s="90" t="s">
        <v>22759</v>
      </c>
      <c r="F880" s="89">
        <v>1</v>
      </c>
      <c r="G880" s="130" t="s">
        <v>25208</v>
      </c>
      <c r="H880" s="89">
        <v>2013</v>
      </c>
      <c r="I880" s="89" t="s">
        <v>5931</v>
      </c>
      <c r="J880" s="89"/>
      <c r="K880" s="89">
        <v>2013</v>
      </c>
      <c r="L880" s="102">
        <v>41365</v>
      </c>
      <c r="M880" s="89" t="s">
        <v>5803</v>
      </c>
      <c r="N880" s="89"/>
      <c r="O880" s="89"/>
      <c r="P880" s="89"/>
      <c r="Q880" s="89"/>
      <c r="R880" s="89"/>
      <c r="S880" s="89" t="s">
        <v>16366</v>
      </c>
      <c r="T880" s="89"/>
      <c r="U880" s="89">
        <v>8</v>
      </c>
      <c r="V880" s="89"/>
      <c r="W880" s="89" t="s">
        <v>1667</v>
      </c>
      <c r="X880" s="89"/>
      <c r="Y880" s="89"/>
      <c r="Z880" s="89" t="s">
        <v>16367</v>
      </c>
      <c r="AA880" s="89"/>
      <c r="AB880" s="89"/>
      <c r="AC880" s="89" t="s">
        <v>9752</v>
      </c>
      <c r="AD880" s="89" t="s">
        <v>9979</v>
      </c>
      <c r="AE880" s="89" t="s">
        <v>9754</v>
      </c>
      <c r="AF880" s="89" t="s">
        <v>9755</v>
      </c>
      <c r="AG880" s="91" t="s">
        <v>24406</v>
      </c>
      <c r="AH880" s="92" t="s">
        <v>23593</v>
      </c>
      <c r="AI880" s="92" t="s">
        <v>24619</v>
      </c>
      <c r="AJ880" s="93" t="s">
        <v>21130</v>
      </c>
    </row>
    <row r="881" spans="1:36" x14ac:dyDescent="0.25">
      <c r="A881" s="89">
        <v>331644</v>
      </c>
      <c r="B881" s="89" t="s">
        <v>9745</v>
      </c>
      <c r="C881" s="89" t="s">
        <v>9746</v>
      </c>
      <c r="D881" s="89" t="s">
        <v>80</v>
      </c>
      <c r="E881" s="90" t="s">
        <v>22642</v>
      </c>
      <c r="F881" s="89">
        <v>1</v>
      </c>
      <c r="G881" s="130" t="s">
        <v>25078</v>
      </c>
      <c r="H881" s="89">
        <v>2013</v>
      </c>
      <c r="I881" s="89" t="s">
        <v>15899</v>
      </c>
      <c r="J881" s="89" t="s">
        <v>9769</v>
      </c>
      <c r="K881" s="89"/>
      <c r="L881" s="89"/>
      <c r="M881" s="89"/>
      <c r="N881" s="89" t="s">
        <v>14161</v>
      </c>
      <c r="O881" s="89"/>
      <c r="P881" s="89"/>
      <c r="Q881" s="89" t="s">
        <v>3381</v>
      </c>
      <c r="R881" s="89"/>
      <c r="S881" s="89" t="s">
        <v>15900</v>
      </c>
      <c r="T881" s="89"/>
      <c r="U881" s="89">
        <v>31</v>
      </c>
      <c r="V881" s="89"/>
      <c r="W881" s="89" t="s">
        <v>364</v>
      </c>
      <c r="X881" s="89"/>
      <c r="Y881" s="89"/>
      <c r="Z881" s="89" t="s">
        <v>16391</v>
      </c>
      <c r="AA881" s="89"/>
      <c r="AB881" s="89"/>
      <c r="AC881" s="89" t="s">
        <v>9752</v>
      </c>
      <c r="AD881" s="89" t="s">
        <v>11144</v>
      </c>
      <c r="AE881" s="89" t="s">
        <v>9754</v>
      </c>
      <c r="AF881" s="89" t="s">
        <v>9755</v>
      </c>
      <c r="AG881" s="91" t="s">
        <v>24409</v>
      </c>
      <c r="AH881" s="92" t="s">
        <v>23593</v>
      </c>
      <c r="AI881" s="92" t="s">
        <v>24619</v>
      </c>
      <c r="AJ881" s="93" t="s">
        <v>21130</v>
      </c>
    </row>
    <row r="882" spans="1:36" x14ac:dyDescent="0.25">
      <c r="A882" s="89">
        <v>331645</v>
      </c>
      <c r="B882" s="89" t="s">
        <v>9767</v>
      </c>
      <c r="C882" s="89" t="s">
        <v>3630</v>
      </c>
      <c r="D882" s="89" t="s">
        <v>80</v>
      </c>
      <c r="E882" s="90" t="s">
        <v>9682</v>
      </c>
      <c r="F882" s="89">
        <v>1</v>
      </c>
      <c r="G882" s="130" t="s">
        <v>24723</v>
      </c>
      <c r="H882" s="89">
        <v>2013</v>
      </c>
      <c r="I882" s="89"/>
      <c r="J882" s="89" t="s">
        <v>9769</v>
      </c>
      <c r="K882" s="89"/>
      <c r="L882" s="89"/>
      <c r="M882" s="89"/>
      <c r="N882" s="89" t="s">
        <v>9683</v>
      </c>
      <c r="O882" s="89"/>
      <c r="P882" s="89"/>
      <c r="Q882" s="89" t="s">
        <v>1286</v>
      </c>
      <c r="R882" s="89"/>
      <c r="S882" s="89"/>
      <c r="T882" s="89"/>
      <c r="U882" s="89">
        <v>197</v>
      </c>
      <c r="V882" s="89">
        <v>500</v>
      </c>
      <c r="W882" s="89" t="s">
        <v>201</v>
      </c>
      <c r="X882" s="89"/>
      <c r="Y882" s="89"/>
      <c r="Z882" s="89" t="s">
        <v>16392</v>
      </c>
      <c r="AA882" s="89"/>
      <c r="AB882" s="89"/>
      <c r="AC882" s="89" t="s">
        <v>9752</v>
      </c>
      <c r="AD882" s="89" t="s">
        <v>9979</v>
      </c>
      <c r="AE882" s="89" t="s">
        <v>9754</v>
      </c>
      <c r="AF882" s="89" t="s">
        <v>9755</v>
      </c>
      <c r="AG882" s="91" t="s">
        <v>24410</v>
      </c>
      <c r="AH882" s="92" t="s">
        <v>23592</v>
      </c>
      <c r="AI882" s="92" t="s">
        <v>24619</v>
      </c>
      <c r="AJ882" s="93" t="s">
        <v>21130</v>
      </c>
    </row>
    <row r="883" spans="1:36" x14ac:dyDescent="0.25">
      <c r="A883" s="89">
        <v>331840</v>
      </c>
      <c r="B883" s="89" t="s">
        <v>9745</v>
      </c>
      <c r="C883" s="89" t="s">
        <v>9746</v>
      </c>
      <c r="D883" s="89" t="s">
        <v>1025</v>
      </c>
      <c r="E883" s="90" t="s">
        <v>22860</v>
      </c>
      <c r="F883" s="89">
        <v>1</v>
      </c>
      <c r="G883" s="130" t="s">
        <v>25760</v>
      </c>
      <c r="H883" s="89">
        <v>2013</v>
      </c>
      <c r="I883" s="89" t="s">
        <v>14160</v>
      </c>
      <c r="J883" s="89" t="s">
        <v>9769</v>
      </c>
      <c r="K883" s="89"/>
      <c r="L883" s="89"/>
      <c r="M883" s="89"/>
      <c r="N883" s="89" t="s">
        <v>14161</v>
      </c>
      <c r="O883" s="89"/>
      <c r="P883" s="89"/>
      <c r="Q883" s="89" t="s">
        <v>3381</v>
      </c>
      <c r="R883" s="89"/>
      <c r="S883" s="89" t="s">
        <v>16800</v>
      </c>
      <c r="T883" s="89"/>
      <c r="U883" s="89">
        <v>8</v>
      </c>
      <c r="V883" s="89"/>
      <c r="W883" s="89" t="s">
        <v>364</v>
      </c>
      <c r="X883" s="89"/>
      <c r="Y883" s="89"/>
      <c r="Z883" s="89" t="s">
        <v>16801</v>
      </c>
      <c r="AA883" s="89"/>
      <c r="AB883" s="89"/>
      <c r="AC883" s="89" t="s">
        <v>9752</v>
      </c>
      <c r="AD883" s="89" t="s">
        <v>10456</v>
      </c>
      <c r="AE883" s="89" t="s">
        <v>9754</v>
      </c>
      <c r="AF883" s="89" t="s">
        <v>9755</v>
      </c>
      <c r="AG883" s="91" t="s">
        <v>24430</v>
      </c>
      <c r="AH883" s="92" t="s">
        <v>23593</v>
      </c>
      <c r="AI883" s="92" t="s">
        <v>24619</v>
      </c>
      <c r="AJ883" s="93" t="s">
        <v>21130</v>
      </c>
    </row>
    <row r="884" spans="1:36" x14ac:dyDescent="0.25">
      <c r="A884" s="89">
        <v>331848</v>
      </c>
      <c r="B884" s="89" t="s">
        <v>9745</v>
      </c>
      <c r="C884" s="89" t="s">
        <v>9746</v>
      </c>
      <c r="D884" s="89" t="s">
        <v>1025</v>
      </c>
      <c r="E884" s="90" t="s">
        <v>22861</v>
      </c>
      <c r="F884" s="89">
        <v>2</v>
      </c>
      <c r="G884" s="130" t="s">
        <v>25568</v>
      </c>
      <c r="H884" s="89">
        <v>2013</v>
      </c>
      <c r="I884" s="89" t="s">
        <v>14160</v>
      </c>
      <c r="J884" s="89" t="s">
        <v>9769</v>
      </c>
      <c r="K884" s="89"/>
      <c r="L884" s="89"/>
      <c r="M884" s="89"/>
      <c r="N884" s="89" t="s">
        <v>14161</v>
      </c>
      <c r="O884" s="89"/>
      <c r="P884" s="89"/>
      <c r="Q884" s="89" t="s">
        <v>3381</v>
      </c>
      <c r="R884" s="89"/>
      <c r="S884" s="89" t="s">
        <v>16803</v>
      </c>
      <c r="T884" s="89"/>
      <c r="U884" s="89">
        <v>14</v>
      </c>
      <c r="V884" s="89"/>
      <c r="W884" s="89" t="s">
        <v>201</v>
      </c>
      <c r="X884" s="89"/>
      <c r="Y884" s="89"/>
      <c r="Z884" s="89" t="s">
        <v>14705</v>
      </c>
      <c r="AA884" s="89"/>
      <c r="AB884" s="89"/>
      <c r="AC884" s="89" t="s">
        <v>9752</v>
      </c>
      <c r="AD884" s="89" t="s">
        <v>10456</v>
      </c>
      <c r="AE884" s="89" t="s">
        <v>9754</v>
      </c>
      <c r="AF884" s="89" t="s">
        <v>9755</v>
      </c>
      <c r="AG884" s="91" t="s">
        <v>24431</v>
      </c>
      <c r="AH884" s="92" t="s">
        <v>23593</v>
      </c>
      <c r="AI884" s="92" t="s">
        <v>24619</v>
      </c>
      <c r="AJ884" s="93" t="s">
        <v>21130</v>
      </c>
    </row>
    <row r="885" spans="1:36" x14ac:dyDescent="0.25">
      <c r="A885" s="89">
        <v>331909</v>
      </c>
      <c r="B885" s="89" t="s">
        <v>9745</v>
      </c>
      <c r="C885" s="89" t="s">
        <v>9746</v>
      </c>
      <c r="D885" s="89" t="s">
        <v>1025</v>
      </c>
      <c r="E885" s="90" t="s">
        <v>22865</v>
      </c>
      <c r="F885" s="89">
        <v>1</v>
      </c>
      <c r="G885" s="130" t="s">
        <v>25888</v>
      </c>
      <c r="H885" s="89">
        <v>2013</v>
      </c>
      <c r="I885" s="89" t="s">
        <v>14160</v>
      </c>
      <c r="J885" s="89" t="s">
        <v>9769</v>
      </c>
      <c r="K885" s="89"/>
      <c r="L885" s="89"/>
      <c r="M885" s="89"/>
      <c r="N885" s="89" t="s">
        <v>14161</v>
      </c>
      <c r="O885" s="89"/>
      <c r="P885" s="89"/>
      <c r="Q885" s="89" t="s">
        <v>10553</v>
      </c>
      <c r="R885" s="89"/>
      <c r="S885" s="89" t="s">
        <v>16816</v>
      </c>
      <c r="T885" s="89"/>
      <c r="U885" s="89">
        <v>15</v>
      </c>
      <c r="V885" s="89"/>
      <c r="W885" s="89" t="s">
        <v>364</v>
      </c>
      <c r="X885" s="89"/>
      <c r="Y885" s="89"/>
      <c r="Z885" s="89" t="s">
        <v>16817</v>
      </c>
      <c r="AA885" s="89"/>
      <c r="AB885" s="89"/>
      <c r="AC885" s="89" t="s">
        <v>9752</v>
      </c>
      <c r="AD885" s="89" t="s">
        <v>10456</v>
      </c>
      <c r="AE885" s="89" t="s">
        <v>9754</v>
      </c>
      <c r="AF885" s="89" t="s">
        <v>9755</v>
      </c>
      <c r="AG885" s="91" t="s">
        <v>24432</v>
      </c>
      <c r="AH885" s="92" t="s">
        <v>23593</v>
      </c>
      <c r="AI885" s="92" t="s">
        <v>24619</v>
      </c>
      <c r="AJ885" s="93" t="s">
        <v>21130</v>
      </c>
    </row>
    <row r="886" spans="1:36" x14ac:dyDescent="0.25">
      <c r="A886" s="89">
        <v>331928</v>
      </c>
      <c r="B886" s="89" t="s">
        <v>9745</v>
      </c>
      <c r="C886" s="89" t="s">
        <v>9746</v>
      </c>
      <c r="D886" s="89" t="s">
        <v>80</v>
      </c>
      <c r="E886" s="90" t="s">
        <v>22867</v>
      </c>
      <c r="F886" s="89">
        <v>1</v>
      </c>
      <c r="G886" s="130" t="s">
        <v>24773</v>
      </c>
      <c r="H886" s="89">
        <v>2013</v>
      </c>
      <c r="I886" s="89" t="s">
        <v>15899</v>
      </c>
      <c r="J886" s="89" t="s">
        <v>9769</v>
      </c>
      <c r="K886" s="89"/>
      <c r="L886" s="89"/>
      <c r="M886" s="89"/>
      <c r="N886" s="89" t="s">
        <v>14161</v>
      </c>
      <c r="O886" s="89"/>
      <c r="P886" s="89"/>
      <c r="Q886" s="89" t="s">
        <v>3381</v>
      </c>
      <c r="R886" s="89"/>
      <c r="S886" s="89" t="s">
        <v>16819</v>
      </c>
      <c r="T886" s="89"/>
      <c r="U886" s="89">
        <v>13</v>
      </c>
      <c r="V886" s="89"/>
      <c r="W886" s="89" t="s">
        <v>313</v>
      </c>
      <c r="X886" s="89"/>
      <c r="Y886" s="89"/>
      <c r="Z886" s="89" t="s">
        <v>16820</v>
      </c>
      <c r="AA886" s="89"/>
      <c r="AB886" s="89"/>
      <c r="AC886" s="89" t="s">
        <v>9752</v>
      </c>
      <c r="AD886" s="89" t="s">
        <v>9929</v>
      </c>
      <c r="AE886" s="89" t="s">
        <v>9754</v>
      </c>
      <c r="AF886" s="89" t="s">
        <v>9755</v>
      </c>
      <c r="AG886" s="91" t="s">
        <v>24433</v>
      </c>
      <c r="AH886" s="92" t="s">
        <v>23664</v>
      </c>
      <c r="AI886" s="92" t="s">
        <v>24619</v>
      </c>
      <c r="AJ886" s="93" t="s">
        <v>21130</v>
      </c>
    </row>
    <row r="887" spans="1:36" x14ac:dyDescent="0.25">
      <c r="A887" s="89">
        <v>331951</v>
      </c>
      <c r="B887" s="89" t="s">
        <v>9745</v>
      </c>
      <c r="C887" s="89" t="s">
        <v>10093</v>
      </c>
      <c r="D887" s="89" t="s">
        <v>80</v>
      </c>
      <c r="E887" s="90" t="s">
        <v>9688</v>
      </c>
      <c r="F887" s="89">
        <v>1</v>
      </c>
      <c r="G887" s="130" t="s">
        <v>24652</v>
      </c>
      <c r="H887" s="89">
        <v>2013</v>
      </c>
      <c r="I887" s="89" t="s">
        <v>196</v>
      </c>
      <c r="J887" s="89" t="s">
        <v>9776</v>
      </c>
      <c r="K887" s="89"/>
      <c r="L887" s="89"/>
      <c r="M887" s="89"/>
      <c r="N887" s="89" t="s">
        <v>197</v>
      </c>
      <c r="O887" s="89"/>
      <c r="P887" s="89"/>
      <c r="Q887" s="89" t="s">
        <v>200</v>
      </c>
      <c r="R887" s="89"/>
      <c r="S887" s="89" t="s">
        <v>9689</v>
      </c>
      <c r="T887" s="89"/>
      <c r="U887" s="89">
        <v>7</v>
      </c>
      <c r="V887" s="89"/>
      <c r="W887" s="89" t="s">
        <v>201</v>
      </c>
      <c r="X887" s="89"/>
      <c r="Y887" s="89"/>
      <c r="Z887" s="89" t="s">
        <v>16829</v>
      </c>
      <c r="AA887" s="89"/>
      <c r="AB887" s="89"/>
      <c r="AC887" s="89" t="s">
        <v>9752</v>
      </c>
      <c r="AD887" s="89" t="s">
        <v>9853</v>
      </c>
      <c r="AE887" s="89" t="s">
        <v>9754</v>
      </c>
      <c r="AF887" s="89" t="s">
        <v>9755</v>
      </c>
      <c r="AG887" s="91" t="s">
        <v>24435</v>
      </c>
      <c r="AH887" s="92" t="s">
        <v>23610</v>
      </c>
      <c r="AI887" s="92" t="s">
        <v>24619</v>
      </c>
      <c r="AJ887" s="93" t="s">
        <v>21130</v>
      </c>
    </row>
    <row r="888" spans="1:36" x14ac:dyDescent="0.25">
      <c r="A888" s="89">
        <v>332039</v>
      </c>
      <c r="B888" s="89" t="s">
        <v>9756</v>
      </c>
      <c r="C888" s="89" t="s">
        <v>10048</v>
      </c>
      <c r="D888" s="89" t="s">
        <v>80</v>
      </c>
      <c r="E888" s="90" t="s">
        <v>22875</v>
      </c>
      <c r="F888" s="89">
        <v>1</v>
      </c>
      <c r="G888" s="130" t="s">
        <v>25210</v>
      </c>
      <c r="H888" s="89">
        <v>2013</v>
      </c>
      <c r="I888" s="89" t="s">
        <v>6826</v>
      </c>
      <c r="J888" s="89"/>
      <c r="K888" s="89" t="s">
        <v>181</v>
      </c>
      <c r="L888" s="89">
        <v>50</v>
      </c>
      <c r="M888" s="89" t="s">
        <v>5989</v>
      </c>
      <c r="N888" s="89"/>
      <c r="O888" s="89"/>
      <c r="P888" s="89"/>
      <c r="Q888" s="89"/>
      <c r="R888" s="89"/>
      <c r="S888" s="89" t="s">
        <v>16845</v>
      </c>
      <c r="T888" s="89"/>
      <c r="U888" s="89">
        <v>25</v>
      </c>
      <c r="V888" s="89"/>
      <c r="W888" s="89" t="s">
        <v>262</v>
      </c>
      <c r="X888" s="89"/>
      <c r="Y888" s="89"/>
      <c r="Z888" s="89" t="s">
        <v>16846</v>
      </c>
      <c r="AA888" s="89"/>
      <c r="AB888" s="89"/>
      <c r="AC888" s="89" t="s">
        <v>9752</v>
      </c>
      <c r="AD888" s="89" t="s">
        <v>9979</v>
      </c>
      <c r="AE888" s="89" t="s">
        <v>9754</v>
      </c>
      <c r="AF888" s="89" t="s">
        <v>9755</v>
      </c>
      <c r="AG888" s="91" t="s">
        <v>24436</v>
      </c>
      <c r="AH888" s="92" t="s">
        <v>23592</v>
      </c>
      <c r="AI888" s="92" t="s">
        <v>24619</v>
      </c>
      <c r="AJ888" s="93" t="s">
        <v>21130</v>
      </c>
    </row>
    <row r="889" spans="1:36" x14ac:dyDescent="0.25">
      <c r="A889" s="89">
        <v>332332</v>
      </c>
      <c r="B889" s="89" t="s">
        <v>9745</v>
      </c>
      <c r="C889" s="89" t="s">
        <v>10604</v>
      </c>
      <c r="D889" s="89" t="s">
        <v>80</v>
      </c>
      <c r="E889" s="90" t="s">
        <v>22882</v>
      </c>
      <c r="F889" s="89">
        <v>1</v>
      </c>
      <c r="G889" s="130" t="s">
        <v>25199</v>
      </c>
      <c r="H889" s="89">
        <v>2013</v>
      </c>
      <c r="I889" s="89" t="s">
        <v>16880</v>
      </c>
      <c r="J889" s="89" t="s">
        <v>9769</v>
      </c>
      <c r="K889" s="89"/>
      <c r="L889" s="89"/>
      <c r="M889" s="89"/>
      <c r="N889" s="89" t="s">
        <v>16881</v>
      </c>
      <c r="O889" s="89"/>
      <c r="P889" s="89"/>
      <c r="Q889" s="89" t="s">
        <v>16882</v>
      </c>
      <c r="R889" s="89"/>
      <c r="S889" s="89" t="s">
        <v>16883</v>
      </c>
      <c r="T889" s="89"/>
      <c r="U889" s="89">
        <v>15</v>
      </c>
      <c r="V889" s="89"/>
      <c r="W889" s="89" t="s">
        <v>262</v>
      </c>
      <c r="X889" s="89"/>
      <c r="Y889" s="89"/>
      <c r="Z889" s="89" t="s">
        <v>16884</v>
      </c>
      <c r="AA889" s="89"/>
      <c r="AB889" s="89"/>
      <c r="AC889" s="89" t="s">
        <v>9752</v>
      </c>
      <c r="AD889" s="89" t="s">
        <v>9976</v>
      </c>
      <c r="AE889" s="89" t="s">
        <v>9754</v>
      </c>
      <c r="AF889" s="89" t="s">
        <v>9755</v>
      </c>
      <c r="AG889" s="91" t="s">
        <v>24438</v>
      </c>
      <c r="AH889" s="92" t="s">
        <v>86</v>
      </c>
      <c r="AI889" s="92" t="s">
        <v>24619</v>
      </c>
      <c r="AJ889" s="93" t="s">
        <v>21130</v>
      </c>
    </row>
    <row r="890" spans="1:36" x14ac:dyDescent="0.25">
      <c r="A890" s="89">
        <v>332498</v>
      </c>
      <c r="B890" s="89" t="s">
        <v>9745</v>
      </c>
      <c r="C890" s="89" t="s">
        <v>10093</v>
      </c>
      <c r="D890" s="89" t="s">
        <v>80</v>
      </c>
      <c r="E890" s="90" t="s">
        <v>22885</v>
      </c>
      <c r="F890" s="89">
        <v>1</v>
      </c>
      <c r="G890" s="130" t="s">
        <v>25324</v>
      </c>
      <c r="H890" s="89">
        <v>2013</v>
      </c>
      <c r="I890" s="89" t="s">
        <v>9591</v>
      </c>
      <c r="J890" s="89" t="s">
        <v>9769</v>
      </c>
      <c r="K890" s="89"/>
      <c r="L890" s="89"/>
      <c r="M890" s="89"/>
      <c r="N890" s="89" t="s">
        <v>9592</v>
      </c>
      <c r="O890" s="89"/>
      <c r="P890" s="89"/>
      <c r="Q890" s="89" t="s">
        <v>9581</v>
      </c>
      <c r="R890" s="89"/>
      <c r="S890" s="102">
        <v>42552</v>
      </c>
      <c r="T890" s="89"/>
      <c r="U890" s="89">
        <v>10</v>
      </c>
      <c r="V890" s="89"/>
      <c r="W890" s="89" t="s">
        <v>364</v>
      </c>
      <c r="X890" s="89"/>
      <c r="Y890" s="89"/>
      <c r="Z890" s="89" t="s">
        <v>16900</v>
      </c>
      <c r="AA890" s="89"/>
      <c r="AB890" s="89"/>
      <c r="AC890" s="89" t="s">
        <v>9752</v>
      </c>
      <c r="AD890" s="89" t="s">
        <v>9804</v>
      </c>
      <c r="AE890" s="89" t="s">
        <v>9754</v>
      </c>
      <c r="AF890" s="89" t="s">
        <v>9755</v>
      </c>
      <c r="AG890" s="91" t="s">
        <v>24439</v>
      </c>
      <c r="AH890" s="92" t="s">
        <v>23593</v>
      </c>
      <c r="AI890" s="92" t="s">
        <v>24619</v>
      </c>
      <c r="AJ890" s="93" t="s">
        <v>21130</v>
      </c>
    </row>
    <row r="891" spans="1:36" x14ac:dyDescent="0.25">
      <c r="A891" s="89">
        <v>332504</v>
      </c>
      <c r="B891" s="89" t="s">
        <v>9745</v>
      </c>
      <c r="C891" s="89" t="s">
        <v>10093</v>
      </c>
      <c r="D891" s="89" t="s">
        <v>80</v>
      </c>
      <c r="E891" s="90" t="s">
        <v>22886</v>
      </c>
      <c r="F891" s="89">
        <v>1</v>
      </c>
      <c r="G891" s="130" t="s">
        <v>25324</v>
      </c>
      <c r="H891" s="89">
        <v>2013</v>
      </c>
      <c r="I891" s="89" t="s">
        <v>16901</v>
      </c>
      <c r="J891" s="89" t="s">
        <v>9769</v>
      </c>
      <c r="K891" s="89"/>
      <c r="L891" s="89"/>
      <c r="M891" s="89"/>
      <c r="N891" s="89" t="s">
        <v>9579</v>
      </c>
      <c r="O891" s="89"/>
      <c r="P891" s="89"/>
      <c r="Q891" s="89" t="s">
        <v>9581</v>
      </c>
      <c r="R891" s="89"/>
      <c r="S891" s="102">
        <v>44743</v>
      </c>
      <c r="T891" s="89"/>
      <c r="U891" s="89">
        <v>16</v>
      </c>
      <c r="V891" s="89"/>
      <c r="W891" s="89" t="s">
        <v>364</v>
      </c>
      <c r="X891" s="89"/>
      <c r="Y891" s="89"/>
      <c r="Z891" s="89" t="s">
        <v>16902</v>
      </c>
      <c r="AA891" s="89"/>
      <c r="AB891" s="89"/>
      <c r="AC891" s="89" t="s">
        <v>9752</v>
      </c>
      <c r="AD891" s="89" t="s">
        <v>9804</v>
      </c>
      <c r="AE891" s="89" t="s">
        <v>9754</v>
      </c>
      <c r="AF891" s="89" t="s">
        <v>9755</v>
      </c>
      <c r="AG891" s="91" t="s">
        <v>24440</v>
      </c>
      <c r="AH891" s="92" t="s">
        <v>23593</v>
      </c>
      <c r="AI891" s="92" t="s">
        <v>24619</v>
      </c>
      <c r="AJ891" s="93" t="s">
        <v>21130</v>
      </c>
    </row>
    <row r="892" spans="1:36" x14ac:dyDescent="0.25">
      <c r="A892" s="89">
        <v>332547</v>
      </c>
      <c r="B892" s="89" t="s">
        <v>9745</v>
      </c>
      <c r="C892" s="89" t="s">
        <v>9746</v>
      </c>
      <c r="D892" s="89" t="s">
        <v>336</v>
      </c>
      <c r="E892" s="90" t="s">
        <v>16912</v>
      </c>
      <c r="F892" s="89">
        <v>1</v>
      </c>
      <c r="G892" s="130" t="s">
        <v>25899</v>
      </c>
      <c r="H892" s="89">
        <v>2013</v>
      </c>
      <c r="I892" s="89" t="s">
        <v>15899</v>
      </c>
      <c r="J892" s="89" t="s">
        <v>9769</v>
      </c>
      <c r="K892" s="89"/>
      <c r="L892" s="89"/>
      <c r="M892" s="89"/>
      <c r="N892" s="89" t="s">
        <v>14161</v>
      </c>
      <c r="O892" s="89"/>
      <c r="P892" s="89"/>
      <c r="Q892" s="89" t="s">
        <v>3381</v>
      </c>
      <c r="R892" s="89"/>
      <c r="S892" s="89" t="s">
        <v>16913</v>
      </c>
      <c r="T892" s="89"/>
      <c r="U892" s="89">
        <v>15</v>
      </c>
      <c r="V892" s="89"/>
      <c r="W892" s="89" t="s">
        <v>407</v>
      </c>
      <c r="X892" s="89"/>
      <c r="Y892" s="89"/>
      <c r="Z892" s="89" t="s">
        <v>16912</v>
      </c>
      <c r="AA892" s="89"/>
      <c r="AB892" s="89"/>
      <c r="AC892" s="89" t="s">
        <v>9752</v>
      </c>
      <c r="AD892" s="89" t="s">
        <v>10471</v>
      </c>
      <c r="AE892" s="89" t="s">
        <v>9754</v>
      </c>
      <c r="AF892" s="89" t="s">
        <v>9755</v>
      </c>
      <c r="AG892" s="91" t="s">
        <v>24441</v>
      </c>
      <c r="AH892" s="92" t="s">
        <v>23593</v>
      </c>
      <c r="AI892" s="92" t="s">
        <v>24619</v>
      </c>
      <c r="AJ892" s="93" t="s">
        <v>21130</v>
      </c>
    </row>
    <row r="893" spans="1:36" x14ac:dyDescent="0.25">
      <c r="A893" s="89">
        <v>332589</v>
      </c>
      <c r="B893" s="89" t="s">
        <v>9767</v>
      </c>
      <c r="C893" s="89" t="s">
        <v>9896</v>
      </c>
      <c r="D893" s="89" t="s">
        <v>80</v>
      </c>
      <c r="E893" s="90" t="s">
        <v>22889</v>
      </c>
      <c r="F893" s="89">
        <v>1</v>
      </c>
      <c r="G893" s="130" t="s">
        <v>25339</v>
      </c>
      <c r="H893" s="89">
        <v>2013</v>
      </c>
      <c r="I893" s="89"/>
      <c r="J893" s="89" t="s">
        <v>9769</v>
      </c>
      <c r="K893" s="89"/>
      <c r="L893" s="89"/>
      <c r="M893" s="89"/>
      <c r="N893" s="89" t="s">
        <v>16924</v>
      </c>
      <c r="O893" s="89"/>
      <c r="P893" s="89"/>
      <c r="Q893" s="89" t="s">
        <v>221</v>
      </c>
      <c r="R893" s="89"/>
      <c r="S893" s="89"/>
      <c r="T893" s="89"/>
      <c r="U893" s="89">
        <v>84</v>
      </c>
      <c r="V893" s="89"/>
      <c r="W893" s="89" t="s">
        <v>201</v>
      </c>
      <c r="X893" s="89"/>
      <c r="Y893" s="89"/>
      <c r="Z893" s="89" t="s">
        <v>16925</v>
      </c>
      <c r="AA893" s="89"/>
      <c r="AB893" s="89"/>
      <c r="AC893" s="89" t="s">
        <v>9752</v>
      </c>
      <c r="AD893" s="89" t="s">
        <v>9846</v>
      </c>
      <c r="AE893" s="89" t="s">
        <v>9754</v>
      </c>
      <c r="AF893" s="89" t="s">
        <v>9755</v>
      </c>
      <c r="AG893" s="91" t="s">
        <v>24442</v>
      </c>
      <c r="AH893" s="92" t="s">
        <v>86</v>
      </c>
      <c r="AI893" s="92" t="s">
        <v>24619</v>
      </c>
      <c r="AJ893" s="93" t="s">
        <v>21130</v>
      </c>
    </row>
    <row r="894" spans="1:36" x14ac:dyDescent="0.25">
      <c r="A894" s="89">
        <v>332829</v>
      </c>
      <c r="B894" s="89" t="s">
        <v>9767</v>
      </c>
      <c r="C894" s="89" t="s">
        <v>3630</v>
      </c>
      <c r="D894" s="89" t="s">
        <v>80</v>
      </c>
      <c r="E894" s="90" t="s">
        <v>9213</v>
      </c>
      <c r="F894" s="89">
        <v>2</v>
      </c>
      <c r="G894" s="130" t="s">
        <v>25965</v>
      </c>
      <c r="H894" s="89">
        <v>2013</v>
      </c>
      <c r="I894" s="89"/>
      <c r="J894" s="89" t="s">
        <v>9769</v>
      </c>
      <c r="K894" s="89"/>
      <c r="L894" s="89"/>
      <c r="M894" s="89"/>
      <c r="N894" s="89" t="s">
        <v>9655</v>
      </c>
      <c r="O894" s="89"/>
      <c r="P894" s="89"/>
      <c r="Q894" s="89" t="s">
        <v>471</v>
      </c>
      <c r="R894" s="89"/>
      <c r="S894" s="89"/>
      <c r="T894" s="89"/>
      <c r="U894" s="89">
        <v>406</v>
      </c>
      <c r="V894" s="89"/>
      <c r="W894" s="89" t="s">
        <v>201</v>
      </c>
      <c r="X894" s="89"/>
      <c r="Y894" s="89"/>
      <c r="Z894" s="89" t="s">
        <v>17337</v>
      </c>
      <c r="AA894" s="89"/>
      <c r="AB894" s="89"/>
      <c r="AC894" s="89" t="s">
        <v>9752</v>
      </c>
      <c r="AD894" s="89" t="s">
        <v>10046</v>
      </c>
      <c r="AE894" s="89" t="s">
        <v>9754</v>
      </c>
      <c r="AF894" s="89" t="s">
        <v>9755</v>
      </c>
      <c r="AG894" s="91" t="s">
        <v>24465</v>
      </c>
      <c r="AH894" s="92" t="s">
        <v>23645</v>
      </c>
      <c r="AI894" s="92" t="s">
        <v>24619</v>
      </c>
      <c r="AJ894" s="93" t="s">
        <v>21130</v>
      </c>
    </row>
    <row r="895" spans="1:36" x14ac:dyDescent="0.25">
      <c r="A895" s="89">
        <v>332839</v>
      </c>
      <c r="B895" s="89" t="s">
        <v>9767</v>
      </c>
      <c r="C895" s="89" t="s">
        <v>3630</v>
      </c>
      <c r="D895" s="89" t="s">
        <v>80</v>
      </c>
      <c r="E895" s="90" t="s">
        <v>9213</v>
      </c>
      <c r="F895" s="89">
        <v>2</v>
      </c>
      <c r="G895" s="130" t="s">
        <v>25965</v>
      </c>
      <c r="H895" s="89">
        <v>2013</v>
      </c>
      <c r="I895" s="89"/>
      <c r="J895" s="89" t="s">
        <v>9769</v>
      </c>
      <c r="K895" s="89"/>
      <c r="L895" s="89"/>
      <c r="M895" s="89"/>
      <c r="N895" s="89" t="s">
        <v>9612</v>
      </c>
      <c r="O895" s="89"/>
      <c r="P895" s="89"/>
      <c r="Q895" s="89" t="s">
        <v>471</v>
      </c>
      <c r="R895" s="89"/>
      <c r="S895" s="89"/>
      <c r="T895" s="89"/>
      <c r="U895" s="89">
        <v>406</v>
      </c>
      <c r="V895" s="89"/>
      <c r="W895" s="89" t="s">
        <v>201</v>
      </c>
      <c r="X895" s="89"/>
      <c r="Y895" s="89"/>
      <c r="Z895" s="89" t="s">
        <v>17337</v>
      </c>
      <c r="AA895" s="89"/>
      <c r="AB895" s="89"/>
      <c r="AC895" s="89" t="s">
        <v>9752</v>
      </c>
      <c r="AD895" s="89" t="s">
        <v>10046</v>
      </c>
      <c r="AE895" s="89" t="s">
        <v>9754</v>
      </c>
      <c r="AF895" s="89" t="s">
        <v>9755</v>
      </c>
      <c r="AG895" s="91" t="s">
        <v>24466</v>
      </c>
      <c r="AH895" s="92" t="s">
        <v>23645</v>
      </c>
      <c r="AI895" s="92" t="s">
        <v>24619</v>
      </c>
      <c r="AJ895" s="93" t="s">
        <v>21130</v>
      </c>
    </row>
    <row r="896" spans="1:36" x14ac:dyDescent="0.25">
      <c r="A896" s="89">
        <v>333022</v>
      </c>
      <c r="B896" s="89" t="s">
        <v>9767</v>
      </c>
      <c r="C896" s="89" t="s">
        <v>9768</v>
      </c>
      <c r="D896" s="89" t="s">
        <v>80</v>
      </c>
      <c r="E896" s="90" t="s">
        <v>22984</v>
      </c>
      <c r="F896" s="89">
        <v>3</v>
      </c>
      <c r="G896" s="130" t="s">
        <v>25971</v>
      </c>
      <c r="H896" s="89">
        <v>2013</v>
      </c>
      <c r="I896" s="89"/>
      <c r="J896" s="89" t="s">
        <v>9769</v>
      </c>
      <c r="K896" s="89"/>
      <c r="L896" s="89"/>
      <c r="M896" s="89"/>
      <c r="N896" s="89" t="s">
        <v>17361</v>
      </c>
      <c r="O896" s="89"/>
      <c r="P896" s="89" t="s">
        <v>9924</v>
      </c>
      <c r="Q896" s="89" t="s">
        <v>221</v>
      </c>
      <c r="R896" s="89"/>
      <c r="S896" s="89"/>
      <c r="T896" s="89"/>
      <c r="U896" s="89">
        <v>70</v>
      </c>
      <c r="V896" s="89"/>
      <c r="W896" s="89" t="s">
        <v>201</v>
      </c>
      <c r="X896" s="89"/>
      <c r="Y896" s="89"/>
      <c r="Z896" s="89" t="s">
        <v>17362</v>
      </c>
      <c r="AA896" s="89"/>
      <c r="AB896" s="89"/>
      <c r="AC896" s="89" t="s">
        <v>9752</v>
      </c>
      <c r="AD896" s="89" t="s">
        <v>10487</v>
      </c>
      <c r="AE896" s="89" t="s">
        <v>9754</v>
      </c>
      <c r="AF896" s="89" t="s">
        <v>9755</v>
      </c>
      <c r="AG896" s="91" t="s">
        <v>24468</v>
      </c>
      <c r="AH896" s="92" t="s">
        <v>10159</v>
      </c>
      <c r="AI896" s="92" t="s">
        <v>24619</v>
      </c>
      <c r="AJ896" s="93" t="s">
        <v>21130</v>
      </c>
    </row>
    <row r="897" spans="1:36" x14ac:dyDescent="0.25">
      <c r="A897" s="89">
        <v>333061</v>
      </c>
      <c r="B897" s="89" t="s">
        <v>10089</v>
      </c>
      <c r="C897" s="89" t="s">
        <v>10625</v>
      </c>
      <c r="D897" s="89" t="s">
        <v>80</v>
      </c>
      <c r="E897" s="90" t="s">
        <v>22985</v>
      </c>
      <c r="F897" s="89">
        <v>1</v>
      </c>
      <c r="G897" s="130" t="s">
        <v>25973</v>
      </c>
      <c r="H897" s="89">
        <v>2013</v>
      </c>
      <c r="I897" s="89"/>
      <c r="J897" s="89"/>
      <c r="K897" s="89"/>
      <c r="L897" s="89"/>
      <c r="M897" s="89"/>
      <c r="N897" s="89"/>
      <c r="O897" s="89"/>
      <c r="P897" s="89"/>
      <c r="Q897" s="89"/>
      <c r="R897" s="89"/>
      <c r="S897" s="89"/>
      <c r="T897" s="89"/>
      <c r="U897" s="89"/>
      <c r="V897" s="89"/>
      <c r="W897" s="89" t="s">
        <v>407</v>
      </c>
      <c r="X897" s="89"/>
      <c r="Y897" s="89"/>
      <c r="Z897" s="89" t="s">
        <v>17364</v>
      </c>
      <c r="AA897" s="89" t="s">
        <v>17365</v>
      </c>
      <c r="AB897" s="89" t="s">
        <v>9769</v>
      </c>
      <c r="AC897" s="89" t="s">
        <v>9752</v>
      </c>
      <c r="AD897" s="89" t="s">
        <v>9846</v>
      </c>
      <c r="AE897" s="89" t="s">
        <v>9754</v>
      </c>
      <c r="AF897" s="89" t="s">
        <v>9755</v>
      </c>
      <c r="AG897" s="91" t="s">
        <v>24469</v>
      </c>
      <c r="AH897" s="92" t="s">
        <v>236</v>
      </c>
      <c r="AI897" s="92" t="s">
        <v>24619</v>
      </c>
      <c r="AJ897" s="93" t="s">
        <v>21130</v>
      </c>
    </row>
    <row r="898" spans="1:36" x14ac:dyDescent="0.25">
      <c r="A898" s="89">
        <v>333065</v>
      </c>
      <c r="B898" s="89" t="s">
        <v>10089</v>
      </c>
      <c r="C898" s="89" t="s">
        <v>10625</v>
      </c>
      <c r="D898" s="89" t="s">
        <v>80</v>
      </c>
      <c r="E898" s="90" t="s">
        <v>22986</v>
      </c>
      <c r="F898" s="89">
        <v>1</v>
      </c>
      <c r="G898" s="130" t="s">
        <v>25973</v>
      </c>
      <c r="H898" s="89">
        <v>2013</v>
      </c>
      <c r="I898" s="89"/>
      <c r="J898" s="89"/>
      <c r="K898" s="89"/>
      <c r="L898" s="89"/>
      <c r="M898" s="89"/>
      <c r="N898" s="89"/>
      <c r="O898" s="89"/>
      <c r="P898" s="89"/>
      <c r="Q898" s="89"/>
      <c r="R898" s="89"/>
      <c r="S898" s="89"/>
      <c r="T898" s="89"/>
      <c r="U898" s="89"/>
      <c r="V898" s="89"/>
      <c r="W898" s="89" t="s">
        <v>407</v>
      </c>
      <c r="X898" s="89"/>
      <c r="Y898" s="89"/>
      <c r="Z898" s="89" t="s">
        <v>17366</v>
      </c>
      <c r="AA898" s="89" t="s">
        <v>17367</v>
      </c>
      <c r="AB898" s="89" t="s">
        <v>12417</v>
      </c>
      <c r="AC898" s="89" t="s">
        <v>9752</v>
      </c>
      <c r="AD898" s="89" t="s">
        <v>9846</v>
      </c>
      <c r="AE898" s="89" t="s">
        <v>9754</v>
      </c>
      <c r="AF898" s="89" t="s">
        <v>9755</v>
      </c>
      <c r="AG898" s="91" t="s">
        <v>24470</v>
      </c>
      <c r="AH898" s="92" t="s">
        <v>236</v>
      </c>
      <c r="AI898" s="92" t="s">
        <v>24619</v>
      </c>
      <c r="AJ898" s="93" t="s">
        <v>21130</v>
      </c>
    </row>
    <row r="899" spans="1:36" x14ac:dyDescent="0.25">
      <c r="A899" s="89">
        <v>333066</v>
      </c>
      <c r="B899" s="89" t="s">
        <v>10089</v>
      </c>
      <c r="C899" s="89" t="s">
        <v>10625</v>
      </c>
      <c r="D899" s="89" t="s">
        <v>80</v>
      </c>
      <c r="E899" s="90" t="s">
        <v>22987</v>
      </c>
      <c r="F899" s="89">
        <v>1</v>
      </c>
      <c r="G899" s="130" t="s">
        <v>25973</v>
      </c>
      <c r="H899" s="89">
        <v>2013</v>
      </c>
      <c r="I899" s="89"/>
      <c r="J899" s="89"/>
      <c r="K899" s="89"/>
      <c r="L899" s="89"/>
      <c r="M899" s="89"/>
      <c r="N899" s="89"/>
      <c r="O899" s="89"/>
      <c r="P899" s="89"/>
      <c r="Q899" s="89"/>
      <c r="R899" s="89"/>
      <c r="S899" s="89"/>
      <c r="T899" s="89"/>
      <c r="U899" s="89"/>
      <c r="V899" s="89"/>
      <c r="W899" s="89" t="s">
        <v>407</v>
      </c>
      <c r="X899" s="89"/>
      <c r="Y899" s="89"/>
      <c r="Z899" s="89" t="s">
        <v>17368</v>
      </c>
      <c r="AA899" s="89" t="s">
        <v>17369</v>
      </c>
      <c r="AB899" s="89" t="s">
        <v>17370</v>
      </c>
      <c r="AC899" s="89" t="s">
        <v>9752</v>
      </c>
      <c r="AD899" s="89" t="s">
        <v>9846</v>
      </c>
      <c r="AE899" s="89" t="s">
        <v>9754</v>
      </c>
      <c r="AF899" s="89" t="s">
        <v>9755</v>
      </c>
      <c r="AG899" s="91" t="s">
        <v>24471</v>
      </c>
      <c r="AH899" s="92" t="s">
        <v>236</v>
      </c>
      <c r="AI899" s="92" t="s">
        <v>24619</v>
      </c>
      <c r="AJ899" s="93" t="s">
        <v>21130</v>
      </c>
    </row>
    <row r="900" spans="1:36" x14ac:dyDescent="0.25">
      <c r="A900" s="89">
        <v>333069</v>
      </c>
      <c r="B900" s="89" t="s">
        <v>10089</v>
      </c>
      <c r="C900" s="89" t="s">
        <v>10625</v>
      </c>
      <c r="D900" s="89" t="s">
        <v>80</v>
      </c>
      <c r="E900" s="90" t="s">
        <v>22988</v>
      </c>
      <c r="F900" s="89">
        <v>1</v>
      </c>
      <c r="G900" s="130" t="s">
        <v>25974</v>
      </c>
      <c r="H900" s="89">
        <v>2013</v>
      </c>
      <c r="I900" s="89"/>
      <c r="J900" s="89"/>
      <c r="K900" s="89"/>
      <c r="L900" s="89"/>
      <c r="M900" s="89"/>
      <c r="N900" s="89"/>
      <c r="O900" s="89"/>
      <c r="P900" s="89"/>
      <c r="Q900" s="89"/>
      <c r="R900" s="89"/>
      <c r="S900" s="89"/>
      <c r="T900" s="89"/>
      <c r="U900" s="89"/>
      <c r="V900" s="89"/>
      <c r="W900" s="89" t="s">
        <v>407</v>
      </c>
      <c r="X900" s="89"/>
      <c r="Y900" s="89"/>
      <c r="Z900" s="89" t="s">
        <v>17371</v>
      </c>
      <c r="AA900" s="89" t="s">
        <v>17372</v>
      </c>
      <c r="AB900" s="89" t="s">
        <v>17373</v>
      </c>
      <c r="AC900" s="89" t="s">
        <v>9752</v>
      </c>
      <c r="AD900" s="89" t="s">
        <v>9846</v>
      </c>
      <c r="AE900" s="89" t="s">
        <v>9754</v>
      </c>
      <c r="AF900" s="89" t="s">
        <v>9755</v>
      </c>
      <c r="AG900" s="91" t="s">
        <v>24472</v>
      </c>
      <c r="AH900" s="92" t="s">
        <v>236</v>
      </c>
      <c r="AI900" s="92" t="s">
        <v>24619</v>
      </c>
      <c r="AJ900" s="93" t="s">
        <v>21130</v>
      </c>
    </row>
    <row r="901" spans="1:36" x14ac:dyDescent="0.25">
      <c r="A901" s="89">
        <v>333091</v>
      </c>
      <c r="B901" s="89" t="s">
        <v>9767</v>
      </c>
      <c r="C901" s="89" t="s">
        <v>3630</v>
      </c>
      <c r="D901" s="89" t="s">
        <v>80</v>
      </c>
      <c r="E901" s="90" t="s">
        <v>22991</v>
      </c>
      <c r="F901" s="89">
        <v>1</v>
      </c>
      <c r="G901" s="130" t="s">
        <v>25060</v>
      </c>
      <c r="H901" s="89">
        <v>2013</v>
      </c>
      <c r="I901" s="89"/>
      <c r="J901" s="89" t="s">
        <v>9769</v>
      </c>
      <c r="K901" s="89"/>
      <c r="L901" s="89"/>
      <c r="M901" s="89"/>
      <c r="N901" s="89" t="s">
        <v>17376</v>
      </c>
      <c r="O901" s="89"/>
      <c r="P901" s="89"/>
      <c r="Q901" s="89" t="s">
        <v>221</v>
      </c>
      <c r="R901" s="89"/>
      <c r="S901" s="89"/>
      <c r="T901" s="89"/>
      <c r="U901" s="89">
        <v>82</v>
      </c>
      <c r="V901" s="89"/>
      <c r="W901" s="89" t="s">
        <v>201</v>
      </c>
      <c r="X901" s="89"/>
      <c r="Y901" s="89"/>
      <c r="Z901" s="89" t="s">
        <v>17377</v>
      </c>
      <c r="AA901" s="89"/>
      <c r="AB901" s="89"/>
      <c r="AC901" s="89" t="s">
        <v>9752</v>
      </c>
      <c r="AD901" s="89" t="s">
        <v>9853</v>
      </c>
      <c r="AE901" s="89" t="s">
        <v>9754</v>
      </c>
      <c r="AF901" s="89" t="s">
        <v>9755</v>
      </c>
      <c r="AG901" s="91" t="s">
        <v>24473</v>
      </c>
      <c r="AH901" s="92" t="s">
        <v>23610</v>
      </c>
      <c r="AI901" s="92" t="s">
        <v>24619</v>
      </c>
      <c r="AJ901" s="93" t="s">
        <v>21130</v>
      </c>
    </row>
    <row r="902" spans="1:36" x14ac:dyDescent="0.25">
      <c r="A902" s="89">
        <v>334643</v>
      </c>
      <c r="B902" s="89" t="s">
        <v>9745</v>
      </c>
      <c r="C902" s="89" t="s">
        <v>9746</v>
      </c>
      <c r="D902" s="89" t="s">
        <v>80</v>
      </c>
      <c r="E902" s="90" t="s">
        <v>23003</v>
      </c>
      <c r="F902" s="89">
        <v>1</v>
      </c>
      <c r="G902" s="130" t="s">
        <v>24760</v>
      </c>
      <c r="H902" s="89">
        <v>2013</v>
      </c>
      <c r="I902" s="89" t="s">
        <v>17413</v>
      </c>
      <c r="J902" s="89" t="s">
        <v>10489</v>
      </c>
      <c r="K902" s="89"/>
      <c r="L902" s="89"/>
      <c r="M902" s="89"/>
      <c r="N902" s="89" t="s">
        <v>17414</v>
      </c>
      <c r="O902" s="89"/>
      <c r="P902" s="89"/>
      <c r="Q902" s="89" t="s">
        <v>1164</v>
      </c>
      <c r="R902" s="89"/>
      <c r="S902" s="89" t="s">
        <v>17415</v>
      </c>
      <c r="T902" s="89"/>
      <c r="U902" s="89">
        <v>14</v>
      </c>
      <c r="V902" s="89">
        <v>90</v>
      </c>
      <c r="W902" s="89" t="s">
        <v>201</v>
      </c>
      <c r="X902" s="89"/>
      <c r="Y902" s="89"/>
      <c r="Z902" s="89" t="s">
        <v>17416</v>
      </c>
      <c r="AA902" s="89"/>
      <c r="AB902" s="89"/>
      <c r="AC902" s="89" t="s">
        <v>9752</v>
      </c>
      <c r="AD902" s="89" t="s">
        <v>9753</v>
      </c>
      <c r="AE902" s="89" t="s">
        <v>9754</v>
      </c>
      <c r="AF902" s="89" t="s">
        <v>9755</v>
      </c>
      <c r="AG902" s="91" t="s">
        <v>24476</v>
      </c>
      <c r="AH902" s="92" t="s">
        <v>23593</v>
      </c>
      <c r="AI902" s="92" t="s">
        <v>24619</v>
      </c>
      <c r="AJ902" s="93" t="s">
        <v>21130</v>
      </c>
    </row>
    <row r="903" spans="1:36" x14ac:dyDescent="0.25">
      <c r="A903" s="89">
        <v>334943</v>
      </c>
      <c r="B903" s="89" t="s">
        <v>9745</v>
      </c>
      <c r="C903" s="89" t="s">
        <v>9746</v>
      </c>
      <c r="D903" s="89" t="s">
        <v>80</v>
      </c>
      <c r="E903" s="90" t="s">
        <v>23005</v>
      </c>
      <c r="F903" s="89">
        <v>1</v>
      </c>
      <c r="G903" s="130" t="s">
        <v>25145</v>
      </c>
      <c r="H903" s="89">
        <v>2013</v>
      </c>
      <c r="I903" s="89" t="s">
        <v>17418</v>
      </c>
      <c r="J903" s="89" t="s">
        <v>9776</v>
      </c>
      <c r="K903" s="89"/>
      <c r="L903" s="89"/>
      <c r="M903" s="89"/>
      <c r="N903" s="89" t="s">
        <v>17419</v>
      </c>
      <c r="O903" s="89"/>
      <c r="P903" s="89"/>
      <c r="Q903" s="89" t="s">
        <v>1650</v>
      </c>
      <c r="R903" s="89"/>
      <c r="S903" s="89" t="s">
        <v>17420</v>
      </c>
      <c r="T903" s="89"/>
      <c r="U903" s="89">
        <v>18</v>
      </c>
      <c r="V903" s="89">
        <v>320</v>
      </c>
      <c r="W903" s="89" t="s">
        <v>201</v>
      </c>
      <c r="X903" s="89"/>
      <c r="Y903" s="89"/>
      <c r="Z903" s="89" t="s">
        <v>17421</v>
      </c>
      <c r="AA903" s="89"/>
      <c r="AB903" s="89"/>
      <c r="AC903" s="89" t="s">
        <v>9752</v>
      </c>
      <c r="AD903" s="89" t="s">
        <v>10001</v>
      </c>
      <c r="AE903" s="89" t="s">
        <v>9754</v>
      </c>
      <c r="AF903" s="89" t="s">
        <v>9755</v>
      </c>
      <c r="AG903" s="91" t="s">
        <v>24477</v>
      </c>
      <c r="AH903" s="92" t="s">
        <v>23593</v>
      </c>
      <c r="AI903" s="92" t="s">
        <v>24619</v>
      </c>
      <c r="AJ903" s="93" t="s">
        <v>21130</v>
      </c>
    </row>
    <row r="904" spans="1:36" x14ac:dyDescent="0.25">
      <c r="A904" s="89">
        <v>334946</v>
      </c>
      <c r="B904" s="89" t="s">
        <v>9745</v>
      </c>
      <c r="C904" s="89" t="s">
        <v>9746</v>
      </c>
      <c r="D904" s="89" t="s">
        <v>80</v>
      </c>
      <c r="E904" s="90" t="s">
        <v>23006</v>
      </c>
      <c r="F904" s="89">
        <v>1</v>
      </c>
      <c r="G904" s="130" t="s">
        <v>25145</v>
      </c>
      <c r="H904" s="89">
        <v>2013</v>
      </c>
      <c r="I904" s="89" t="s">
        <v>17422</v>
      </c>
      <c r="J904" s="89" t="s">
        <v>9776</v>
      </c>
      <c r="K904" s="89"/>
      <c r="L904" s="89"/>
      <c r="M904" s="89"/>
      <c r="N904" s="89" t="s">
        <v>17423</v>
      </c>
      <c r="O904" s="89"/>
      <c r="P904" s="89"/>
      <c r="Q904" s="89" t="s">
        <v>1650</v>
      </c>
      <c r="R904" s="89"/>
      <c r="S904" s="89" t="s">
        <v>17424</v>
      </c>
      <c r="T904" s="89"/>
      <c r="U904" s="89">
        <v>7</v>
      </c>
      <c r="V904" s="89">
        <v>320</v>
      </c>
      <c r="W904" s="89" t="s">
        <v>201</v>
      </c>
      <c r="X904" s="89"/>
      <c r="Y904" s="89"/>
      <c r="Z904" s="89" t="s">
        <v>17425</v>
      </c>
      <c r="AA904" s="89"/>
      <c r="AB904" s="89"/>
      <c r="AC904" s="89" t="s">
        <v>9752</v>
      </c>
      <c r="AD904" s="89" t="s">
        <v>10001</v>
      </c>
      <c r="AE904" s="89" t="s">
        <v>9754</v>
      </c>
      <c r="AF904" s="89" t="s">
        <v>9755</v>
      </c>
      <c r="AG904" s="91" t="s">
        <v>24478</v>
      </c>
      <c r="AH904" s="92" t="s">
        <v>23593</v>
      </c>
      <c r="AI904" s="92" t="s">
        <v>24619</v>
      </c>
      <c r="AJ904" s="93" t="s">
        <v>21130</v>
      </c>
    </row>
    <row r="905" spans="1:36" x14ac:dyDescent="0.25">
      <c r="A905" s="89">
        <v>335221</v>
      </c>
      <c r="B905" s="89" t="s">
        <v>9756</v>
      </c>
      <c r="C905" s="89" t="s">
        <v>9757</v>
      </c>
      <c r="D905" s="89" t="s">
        <v>80</v>
      </c>
      <c r="E905" s="90" t="s">
        <v>23008</v>
      </c>
      <c r="F905" s="89">
        <v>1</v>
      </c>
      <c r="G905" s="130" t="s">
        <v>25082</v>
      </c>
      <c r="H905" s="89">
        <v>2013</v>
      </c>
      <c r="I905" s="89" t="s">
        <v>5773</v>
      </c>
      <c r="J905" s="89"/>
      <c r="K905" s="89">
        <v>5</v>
      </c>
      <c r="L905" s="89">
        <v>2</v>
      </c>
      <c r="M905" s="89" t="s">
        <v>5772</v>
      </c>
      <c r="N905" s="89"/>
      <c r="O905" s="89"/>
      <c r="P905" s="89"/>
      <c r="Q905" s="89"/>
      <c r="R905" s="89"/>
      <c r="S905" s="89" t="s">
        <v>17429</v>
      </c>
      <c r="T905" s="89"/>
      <c r="U905" s="89">
        <v>10</v>
      </c>
      <c r="V905" s="89"/>
      <c r="W905" s="89" t="s">
        <v>313</v>
      </c>
      <c r="X905" s="89"/>
      <c r="Y905" s="89"/>
      <c r="Z905" s="89" t="s">
        <v>17430</v>
      </c>
      <c r="AA905" s="89"/>
      <c r="AB905" s="89"/>
      <c r="AC905" s="89" t="s">
        <v>9752</v>
      </c>
      <c r="AD905" s="89" t="s">
        <v>9929</v>
      </c>
      <c r="AE905" s="89" t="s">
        <v>9754</v>
      </c>
      <c r="AF905" s="89" t="s">
        <v>9755</v>
      </c>
      <c r="AG905" s="91" t="s">
        <v>24480</v>
      </c>
      <c r="AH905" s="92" t="s">
        <v>23593</v>
      </c>
      <c r="AI905" s="92" t="s">
        <v>24619</v>
      </c>
      <c r="AJ905" s="93" t="s">
        <v>21130</v>
      </c>
    </row>
    <row r="906" spans="1:36" x14ac:dyDescent="0.25">
      <c r="A906" s="89">
        <v>335781</v>
      </c>
      <c r="B906" s="89" t="s">
        <v>13512</v>
      </c>
      <c r="C906" s="89" t="s">
        <v>13513</v>
      </c>
      <c r="D906" s="89" t="s">
        <v>80</v>
      </c>
      <c r="E906" s="90" t="s">
        <v>23014</v>
      </c>
      <c r="F906" s="89">
        <v>3</v>
      </c>
      <c r="G906" s="130" t="s">
        <v>25980</v>
      </c>
      <c r="H906" s="89">
        <v>2013</v>
      </c>
      <c r="I906" s="89"/>
      <c r="J906" s="89"/>
      <c r="K906" s="89"/>
      <c r="L906" s="89" t="s">
        <v>17449</v>
      </c>
      <c r="M906" s="89"/>
      <c r="N906" s="89"/>
      <c r="O906" s="89"/>
      <c r="P906" s="89"/>
      <c r="Q906" s="89"/>
      <c r="R906" s="89"/>
      <c r="S906" s="89"/>
      <c r="T906" s="89"/>
      <c r="U906" s="89"/>
      <c r="V906" s="89"/>
      <c r="W906" s="89" t="s">
        <v>201</v>
      </c>
      <c r="X906" s="89"/>
      <c r="Y906" s="89"/>
      <c r="Z906" s="89" t="s">
        <v>17450</v>
      </c>
      <c r="AA906" s="89"/>
      <c r="AB906" s="89"/>
      <c r="AC906" s="89" t="s">
        <v>9752</v>
      </c>
      <c r="AD906" s="89" t="s">
        <v>9846</v>
      </c>
      <c r="AE906" s="89" t="s">
        <v>9754</v>
      </c>
      <c r="AF906" s="89" t="s">
        <v>9755</v>
      </c>
      <c r="AG906" s="91" t="s">
        <v>24482</v>
      </c>
      <c r="AH906" s="92" t="s">
        <v>23634</v>
      </c>
      <c r="AI906" s="92" t="s">
        <v>24619</v>
      </c>
      <c r="AJ906" s="93" t="s">
        <v>21130</v>
      </c>
    </row>
    <row r="907" spans="1:36" x14ac:dyDescent="0.25">
      <c r="A907" s="89">
        <v>335782</v>
      </c>
      <c r="B907" s="89" t="s">
        <v>13512</v>
      </c>
      <c r="C907" s="89" t="s">
        <v>13513</v>
      </c>
      <c r="D907" s="89" t="s">
        <v>80</v>
      </c>
      <c r="E907" s="90" t="s">
        <v>23015</v>
      </c>
      <c r="F907" s="89">
        <v>3</v>
      </c>
      <c r="G907" s="130" t="s">
        <v>25980</v>
      </c>
      <c r="H907" s="89">
        <v>2013</v>
      </c>
      <c r="I907" s="89"/>
      <c r="J907" s="89"/>
      <c r="K907" s="89"/>
      <c r="L907" s="89" t="s">
        <v>17449</v>
      </c>
      <c r="M907" s="89"/>
      <c r="N907" s="89"/>
      <c r="O907" s="89"/>
      <c r="P907" s="89"/>
      <c r="Q907" s="89"/>
      <c r="R907" s="89"/>
      <c r="S907" s="89"/>
      <c r="T907" s="89"/>
      <c r="U907" s="89"/>
      <c r="V907" s="89"/>
      <c r="W907" s="89" t="s">
        <v>201</v>
      </c>
      <c r="X907" s="89"/>
      <c r="Y907" s="89"/>
      <c r="Z907" s="89" t="s">
        <v>17451</v>
      </c>
      <c r="AA907" s="89"/>
      <c r="AB907" s="89"/>
      <c r="AC907" s="89" t="s">
        <v>9752</v>
      </c>
      <c r="AD907" s="89" t="s">
        <v>9846</v>
      </c>
      <c r="AE907" s="89" t="s">
        <v>9754</v>
      </c>
      <c r="AF907" s="89" t="s">
        <v>9755</v>
      </c>
      <c r="AG907" s="91" t="s">
        <v>24483</v>
      </c>
      <c r="AH907" s="92" t="s">
        <v>23634</v>
      </c>
      <c r="AI907" s="92" t="s">
        <v>24619</v>
      </c>
      <c r="AJ907" s="93" t="s">
        <v>21130</v>
      </c>
    </row>
    <row r="908" spans="1:36" x14ac:dyDescent="0.25">
      <c r="A908" s="89">
        <v>335783</v>
      </c>
      <c r="B908" s="89" t="s">
        <v>13512</v>
      </c>
      <c r="C908" s="89" t="s">
        <v>13513</v>
      </c>
      <c r="D908" s="89" t="s">
        <v>80</v>
      </c>
      <c r="E908" s="90" t="s">
        <v>23016</v>
      </c>
      <c r="F908" s="89">
        <v>3</v>
      </c>
      <c r="G908" s="130" t="s">
        <v>25980</v>
      </c>
      <c r="H908" s="89">
        <v>2013</v>
      </c>
      <c r="I908" s="89"/>
      <c r="J908" s="89"/>
      <c r="K908" s="89"/>
      <c r="L908" s="89" t="s">
        <v>17449</v>
      </c>
      <c r="M908" s="89"/>
      <c r="N908" s="89"/>
      <c r="O908" s="89"/>
      <c r="P908" s="89"/>
      <c r="Q908" s="89"/>
      <c r="R908" s="89"/>
      <c r="S908" s="89"/>
      <c r="T908" s="89"/>
      <c r="U908" s="89"/>
      <c r="V908" s="89"/>
      <c r="W908" s="89" t="s">
        <v>201</v>
      </c>
      <c r="X908" s="89"/>
      <c r="Y908" s="89"/>
      <c r="Z908" s="89" t="s">
        <v>17452</v>
      </c>
      <c r="AA908" s="89"/>
      <c r="AB908" s="89"/>
      <c r="AC908" s="89" t="s">
        <v>9752</v>
      </c>
      <c r="AD908" s="89" t="s">
        <v>9846</v>
      </c>
      <c r="AE908" s="89" t="s">
        <v>9754</v>
      </c>
      <c r="AF908" s="89" t="s">
        <v>9755</v>
      </c>
      <c r="AG908" s="91" t="s">
        <v>24484</v>
      </c>
      <c r="AH908" s="92" t="s">
        <v>23634</v>
      </c>
      <c r="AI908" s="92" t="s">
        <v>24619</v>
      </c>
      <c r="AJ908" s="93" t="s">
        <v>21130</v>
      </c>
    </row>
    <row r="909" spans="1:36" x14ac:dyDescent="0.25">
      <c r="A909" s="89">
        <v>482309</v>
      </c>
      <c r="B909" s="89" t="s">
        <v>9772</v>
      </c>
      <c r="C909" s="89" t="s">
        <v>9773</v>
      </c>
      <c r="D909" s="89" t="s">
        <v>80</v>
      </c>
      <c r="E909" s="90" t="s">
        <v>23480</v>
      </c>
      <c r="F909" s="89">
        <v>2</v>
      </c>
      <c r="G909" s="130" t="s">
        <v>26287</v>
      </c>
      <c r="H909" s="89">
        <v>2013</v>
      </c>
      <c r="I909" s="89" t="s">
        <v>19336</v>
      </c>
      <c r="J909" s="89" t="s">
        <v>9769</v>
      </c>
      <c r="K909" s="89"/>
      <c r="L909" s="89"/>
      <c r="M909" s="89"/>
      <c r="N909" s="89" t="s">
        <v>19337</v>
      </c>
      <c r="O909" s="89"/>
      <c r="P909" s="89"/>
      <c r="Q909" s="89" t="s">
        <v>4244</v>
      </c>
      <c r="R909" s="89"/>
      <c r="S909" s="89" t="s">
        <v>13404</v>
      </c>
      <c r="T909" s="89"/>
      <c r="U909" s="89">
        <v>7</v>
      </c>
      <c r="V909" s="89"/>
      <c r="W909" s="89" t="s">
        <v>201</v>
      </c>
      <c r="X909" s="89"/>
      <c r="Y909" s="89"/>
      <c r="Z909" s="89" t="s">
        <v>19338</v>
      </c>
      <c r="AA909" s="89" t="s">
        <v>19339</v>
      </c>
      <c r="AB909" s="89" t="s">
        <v>9769</v>
      </c>
      <c r="AC909" s="89" t="s">
        <v>19340</v>
      </c>
      <c r="AD909" s="89" t="s">
        <v>9840</v>
      </c>
      <c r="AE909" s="89" t="s">
        <v>9754</v>
      </c>
      <c r="AF909" s="89" t="s">
        <v>9755</v>
      </c>
      <c r="AG909" s="91" t="s">
        <v>24584</v>
      </c>
      <c r="AH909" s="92" t="s">
        <v>236</v>
      </c>
      <c r="AI909" s="92" t="s">
        <v>24619</v>
      </c>
      <c r="AJ909" s="93" t="s">
        <v>21130</v>
      </c>
    </row>
    <row r="910" spans="1:36" x14ac:dyDescent="0.25">
      <c r="A910" s="89">
        <v>482310</v>
      </c>
      <c r="B910" s="89" t="s">
        <v>9772</v>
      </c>
      <c r="C910" s="89" t="s">
        <v>9773</v>
      </c>
      <c r="D910" s="89" t="s">
        <v>336</v>
      </c>
      <c r="E910" s="90" t="s">
        <v>19341</v>
      </c>
      <c r="F910" s="89">
        <v>2</v>
      </c>
      <c r="G910" s="130" t="s">
        <v>26288</v>
      </c>
      <c r="H910" s="89">
        <v>2013</v>
      </c>
      <c r="I910" s="89" t="s">
        <v>19336</v>
      </c>
      <c r="J910" s="89" t="s">
        <v>9769</v>
      </c>
      <c r="K910" s="89"/>
      <c r="L910" s="89"/>
      <c r="M910" s="89"/>
      <c r="N910" s="89" t="s">
        <v>19337</v>
      </c>
      <c r="O910" s="89"/>
      <c r="P910" s="89"/>
      <c r="Q910" s="89" t="s">
        <v>4244</v>
      </c>
      <c r="R910" s="89"/>
      <c r="S910" s="89" t="s">
        <v>8740</v>
      </c>
      <c r="T910" s="89"/>
      <c r="U910" s="89">
        <v>7</v>
      </c>
      <c r="V910" s="89"/>
      <c r="W910" s="89" t="s">
        <v>201</v>
      </c>
      <c r="X910" s="89"/>
      <c r="Y910" s="89"/>
      <c r="Z910" s="89" t="s">
        <v>19341</v>
      </c>
      <c r="AA910" s="89" t="s">
        <v>19339</v>
      </c>
      <c r="AB910" s="89" t="s">
        <v>9769</v>
      </c>
      <c r="AC910" s="89" t="s">
        <v>19342</v>
      </c>
      <c r="AD910" s="89" t="s">
        <v>9840</v>
      </c>
      <c r="AE910" s="89" t="s">
        <v>9754</v>
      </c>
      <c r="AF910" s="89" t="s">
        <v>9755</v>
      </c>
      <c r="AG910" s="91" t="s">
        <v>24585</v>
      </c>
      <c r="AH910" s="92" t="s">
        <v>236</v>
      </c>
      <c r="AI910" s="92" t="s">
        <v>24619</v>
      </c>
      <c r="AJ910" s="93" t="s">
        <v>21130</v>
      </c>
    </row>
    <row r="911" spans="1:36" x14ac:dyDescent="0.25">
      <c r="A911" s="89">
        <v>482311</v>
      </c>
      <c r="B911" s="89" t="s">
        <v>9772</v>
      </c>
      <c r="C911" s="89" t="s">
        <v>9773</v>
      </c>
      <c r="D911" s="89" t="s">
        <v>336</v>
      </c>
      <c r="E911" s="90" t="s">
        <v>19343</v>
      </c>
      <c r="F911" s="89">
        <v>2</v>
      </c>
      <c r="G911" s="130" t="s">
        <v>26289</v>
      </c>
      <c r="H911" s="89">
        <v>2013</v>
      </c>
      <c r="I911" s="89" t="s">
        <v>19336</v>
      </c>
      <c r="J911" s="89" t="s">
        <v>9769</v>
      </c>
      <c r="K911" s="89"/>
      <c r="L911" s="89"/>
      <c r="M911" s="89"/>
      <c r="N911" s="89" t="s">
        <v>19337</v>
      </c>
      <c r="O911" s="89"/>
      <c r="P911" s="89"/>
      <c r="Q911" s="89" t="s">
        <v>4244</v>
      </c>
      <c r="R911" s="89"/>
      <c r="S911" s="89" t="s">
        <v>18708</v>
      </c>
      <c r="T911" s="89"/>
      <c r="U911" s="89">
        <v>6</v>
      </c>
      <c r="V911" s="89"/>
      <c r="W911" s="89" t="s">
        <v>201</v>
      </c>
      <c r="X911" s="89"/>
      <c r="Y911" s="89"/>
      <c r="Z911" s="89" t="s">
        <v>19343</v>
      </c>
      <c r="AA911" s="89" t="s">
        <v>19339</v>
      </c>
      <c r="AB911" s="89" t="s">
        <v>9769</v>
      </c>
      <c r="AC911" s="89" t="s">
        <v>19344</v>
      </c>
      <c r="AD911" s="89" t="s">
        <v>9840</v>
      </c>
      <c r="AE911" s="89" t="s">
        <v>9754</v>
      </c>
      <c r="AF911" s="89" t="s">
        <v>9755</v>
      </c>
      <c r="AG911" s="91" t="s">
        <v>24586</v>
      </c>
      <c r="AH911" s="92" t="s">
        <v>236</v>
      </c>
      <c r="AI911" s="92" t="s">
        <v>24619</v>
      </c>
      <c r="AJ911" s="93" t="s">
        <v>21130</v>
      </c>
    </row>
    <row r="912" spans="1:36" x14ac:dyDescent="0.25">
      <c r="A912" s="89">
        <v>482314</v>
      </c>
      <c r="B912" s="89" t="s">
        <v>9772</v>
      </c>
      <c r="C912" s="89" t="s">
        <v>9773</v>
      </c>
      <c r="D912" s="89" t="s">
        <v>80</v>
      </c>
      <c r="E912" s="90" t="s">
        <v>23481</v>
      </c>
      <c r="F912" s="89">
        <v>2</v>
      </c>
      <c r="G912" s="130" t="s">
        <v>26290</v>
      </c>
      <c r="H912" s="89">
        <v>2013</v>
      </c>
      <c r="I912" s="89" t="s">
        <v>19336</v>
      </c>
      <c r="J912" s="89" t="s">
        <v>9769</v>
      </c>
      <c r="K912" s="89"/>
      <c r="L912" s="89"/>
      <c r="M912" s="89"/>
      <c r="N912" s="89" t="s">
        <v>19337</v>
      </c>
      <c r="O912" s="89"/>
      <c r="P912" s="89"/>
      <c r="Q912" s="89" t="s">
        <v>4244</v>
      </c>
      <c r="R912" s="89"/>
      <c r="S912" s="89" t="s">
        <v>19345</v>
      </c>
      <c r="T912" s="89"/>
      <c r="U912" s="89">
        <v>4</v>
      </c>
      <c r="V912" s="89"/>
      <c r="W912" s="89" t="s">
        <v>201</v>
      </c>
      <c r="X912" s="89"/>
      <c r="Y912" s="89"/>
      <c r="Z912" s="89" t="s">
        <v>19346</v>
      </c>
      <c r="AA912" s="89" t="s">
        <v>19339</v>
      </c>
      <c r="AB912" s="89" t="s">
        <v>9769</v>
      </c>
      <c r="AC912" s="89" t="s">
        <v>19347</v>
      </c>
      <c r="AD912" s="89" t="s">
        <v>9840</v>
      </c>
      <c r="AE912" s="89" t="s">
        <v>9754</v>
      </c>
      <c r="AF912" s="89" t="s">
        <v>9755</v>
      </c>
      <c r="AG912" s="91" t="s">
        <v>24587</v>
      </c>
      <c r="AH912" s="92" t="s">
        <v>236</v>
      </c>
      <c r="AI912" s="92" t="s">
        <v>24619</v>
      </c>
      <c r="AJ912" s="93" t="s">
        <v>21130</v>
      </c>
    </row>
    <row r="913" spans="1:36" x14ac:dyDescent="0.25">
      <c r="A913" s="89">
        <v>484281</v>
      </c>
      <c r="B913" s="89" t="s">
        <v>9756</v>
      </c>
      <c r="C913" s="89" t="s">
        <v>9757</v>
      </c>
      <c r="D913" s="89" t="s">
        <v>336</v>
      </c>
      <c r="E913" s="90" t="s">
        <v>9940</v>
      </c>
      <c r="F913" s="89">
        <v>1</v>
      </c>
      <c r="G913" s="130" t="s">
        <v>24668</v>
      </c>
      <c r="H913" s="89">
        <v>2013</v>
      </c>
      <c r="I913" s="89" t="s">
        <v>5570</v>
      </c>
      <c r="J913" s="89"/>
      <c r="K913" s="89">
        <v>2013</v>
      </c>
      <c r="L913" s="89">
        <v>29</v>
      </c>
      <c r="M913" s="89" t="s">
        <v>5568</v>
      </c>
      <c r="N913" s="89"/>
      <c r="O913" s="89"/>
      <c r="P913" s="89"/>
      <c r="Q913" s="89"/>
      <c r="R913" s="89"/>
      <c r="S913" s="89" t="s">
        <v>9941</v>
      </c>
      <c r="T913" s="89"/>
      <c r="U913" s="89">
        <v>14</v>
      </c>
      <c r="V913" s="89"/>
      <c r="W913" s="89" t="s">
        <v>201</v>
      </c>
      <c r="X913" s="89"/>
      <c r="Y913" s="89"/>
      <c r="Z913" s="89" t="s">
        <v>9940</v>
      </c>
      <c r="AA913" s="89"/>
      <c r="AB913" s="89"/>
      <c r="AC913" s="89" t="s">
        <v>9752</v>
      </c>
      <c r="AD913" s="89" t="s">
        <v>9853</v>
      </c>
      <c r="AE913" s="89" t="s">
        <v>9754</v>
      </c>
      <c r="AF913" s="89" t="s">
        <v>9755</v>
      </c>
      <c r="AG913" s="91" t="s">
        <v>23968</v>
      </c>
      <c r="AH913" s="92" t="s">
        <v>86</v>
      </c>
      <c r="AI913" s="92" t="s">
        <v>24619</v>
      </c>
      <c r="AJ913" s="93" t="s">
        <v>21130</v>
      </c>
    </row>
    <row r="914" spans="1:36" x14ac:dyDescent="0.25">
      <c r="A914" s="89">
        <v>485185</v>
      </c>
      <c r="B914" s="89" t="s">
        <v>9745</v>
      </c>
      <c r="C914" s="89" t="s">
        <v>10093</v>
      </c>
      <c r="D914" s="89" t="s">
        <v>80</v>
      </c>
      <c r="E914" s="90" t="s">
        <v>21305</v>
      </c>
      <c r="F914" s="89">
        <v>1</v>
      </c>
      <c r="G914" s="130" t="s">
        <v>24643</v>
      </c>
      <c r="H914" s="89">
        <v>2013</v>
      </c>
      <c r="I914" s="89" t="s">
        <v>2858</v>
      </c>
      <c r="J914" s="89" t="s">
        <v>9769</v>
      </c>
      <c r="K914" s="89"/>
      <c r="L914" s="89"/>
      <c r="M914" s="89"/>
      <c r="N914" s="89" t="s">
        <v>2859</v>
      </c>
      <c r="O914" s="89"/>
      <c r="P914" s="89"/>
      <c r="Q914" s="89" t="s">
        <v>4041</v>
      </c>
      <c r="R914" s="89"/>
      <c r="S914" s="89" t="s">
        <v>10643</v>
      </c>
      <c r="T914" s="89"/>
      <c r="U914" s="89">
        <v>31</v>
      </c>
      <c r="V914" s="89">
        <v>500</v>
      </c>
      <c r="W914" s="89" t="s">
        <v>201</v>
      </c>
      <c r="X914" s="89"/>
      <c r="Y914" s="89"/>
      <c r="Z914" s="89" t="s">
        <v>10644</v>
      </c>
      <c r="AA914" s="89"/>
      <c r="AB914" s="89"/>
      <c r="AC914" s="89" t="s">
        <v>9752</v>
      </c>
      <c r="AD914" s="89" t="s">
        <v>9831</v>
      </c>
      <c r="AE914" s="89" t="s">
        <v>9754</v>
      </c>
      <c r="AF914" s="89" t="s">
        <v>9755</v>
      </c>
      <c r="AG914" s="91" t="s">
        <v>24000</v>
      </c>
      <c r="AH914" s="92" t="s">
        <v>23610</v>
      </c>
      <c r="AI914" s="92" t="s">
        <v>24619</v>
      </c>
      <c r="AJ914" s="93" t="s">
        <v>21130</v>
      </c>
    </row>
    <row r="915" spans="1:36" x14ac:dyDescent="0.25">
      <c r="A915" s="89">
        <v>485230</v>
      </c>
      <c r="B915" s="89" t="s">
        <v>9756</v>
      </c>
      <c r="C915" s="89" t="s">
        <v>9757</v>
      </c>
      <c r="D915" s="89" t="s">
        <v>80</v>
      </c>
      <c r="E915" s="90" t="s">
        <v>21317</v>
      </c>
      <c r="F915" s="89">
        <v>2</v>
      </c>
      <c r="G915" s="130" t="s">
        <v>24856</v>
      </c>
      <c r="H915" s="89">
        <v>2013</v>
      </c>
      <c r="I915" s="89" t="s">
        <v>10685</v>
      </c>
      <c r="J915" s="89"/>
      <c r="K915" s="89">
        <v>8</v>
      </c>
      <c r="L915" s="89">
        <v>3</v>
      </c>
      <c r="M915" s="89" t="s">
        <v>10686</v>
      </c>
      <c r="N915" s="89"/>
      <c r="O915" s="89"/>
      <c r="P915" s="89"/>
      <c r="Q915" s="89"/>
      <c r="R915" s="89"/>
      <c r="S915" s="89" t="s">
        <v>10687</v>
      </c>
      <c r="T915" s="89"/>
      <c r="U915" s="89">
        <v>12</v>
      </c>
      <c r="V915" s="89"/>
      <c r="W915" s="89" t="s">
        <v>201</v>
      </c>
      <c r="X915" s="89"/>
      <c r="Y915" s="89"/>
      <c r="Z915" s="89" t="s">
        <v>10688</v>
      </c>
      <c r="AA915" s="89"/>
      <c r="AB915" s="89"/>
      <c r="AC915" s="89" t="s">
        <v>9752</v>
      </c>
      <c r="AD915" s="89" t="s">
        <v>9831</v>
      </c>
      <c r="AE915" s="89" t="s">
        <v>9754</v>
      </c>
      <c r="AF915" s="89" t="s">
        <v>9755</v>
      </c>
      <c r="AG915" s="91" t="s">
        <v>24010</v>
      </c>
      <c r="AH915" s="92" t="s">
        <v>23593</v>
      </c>
      <c r="AI915" s="92" t="s">
        <v>24619</v>
      </c>
      <c r="AJ915" s="93" t="s">
        <v>21130</v>
      </c>
    </row>
    <row r="916" spans="1:36" x14ac:dyDescent="0.25">
      <c r="A916" s="89">
        <v>485391</v>
      </c>
      <c r="B916" s="89" t="s">
        <v>9756</v>
      </c>
      <c r="C916" s="89" t="s">
        <v>9757</v>
      </c>
      <c r="D916" s="89" t="s">
        <v>80</v>
      </c>
      <c r="E916" s="90" t="s">
        <v>21322</v>
      </c>
      <c r="F916" s="89">
        <v>1</v>
      </c>
      <c r="G916" s="130" t="s">
        <v>24768</v>
      </c>
      <c r="H916" s="89">
        <v>2013</v>
      </c>
      <c r="I916" s="89" t="s">
        <v>10711</v>
      </c>
      <c r="J916" s="89"/>
      <c r="K916" s="89">
        <v>53</v>
      </c>
      <c r="L916" s="89">
        <v>1</v>
      </c>
      <c r="M916" s="89" t="s">
        <v>10712</v>
      </c>
      <c r="N916" s="89"/>
      <c r="O916" s="89"/>
      <c r="P916" s="89"/>
      <c r="Q916" s="89"/>
      <c r="R916" s="89"/>
      <c r="S916" s="89" t="s">
        <v>1842</v>
      </c>
      <c r="T916" s="89"/>
      <c r="U916" s="89">
        <v>9</v>
      </c>
      <c r="V916" s="89"/>
      <c r="W916" s="89" t="s">
        <v>182</v>
      </c>
      <c r="X916" s="89"/>
      <c r="Y916" s="89"/>
      <c r="Z916" s="89" t="s">
        <v>10713</v>
      </c>
      <c r="AA916" s="89"/>
      <c r="AB916" s="89"/>
      <c r="AC916" s="89" t="s">
        <v>9752</v>
      </c>
      <c r="AD916" s="89" t="s">
        <v>10005</v>
      </c>
      <c r="AE916" s="89" t="s">
        <v>9754</v>
      </c>
      <c r="AF916" s="89" t="s">
        <v>9755</v>
      </c>
      <c r="AG916" s="91" t="s">
        <v>24013</v>
      </c>
      <c r="AH916" s="92" t="s">
        <v>23593</v>
      </c>
      <c r="AI916" s="92" t="s">
        <v>24619</v>
      </c>
      <c r="AJ916" s="93" t="s">
        <v>21130</v>
      </c>
    </row>
    <row r="917" spans="1:36" x14ac:dyDescent="0.25">
      <c r="A917" s="89">
        <v>486538</v>
      </c>
      <c r="B917" s="89" t="s">
        <v>9756</v>
      </c>
      <c r="C917" s="89" t="s">
        <v>9757</v>
      </c>
      <c r="D917" s="89" t="s">
        <v>80</v>
      </c>
      <c r="E917" s="90" t="s">
        <v>21337</v>
      </c>
      <c r="F917" s="89">
        <v>1</v>
      </c>
      <c r="G917" s="130" t="s">
        <v>24775</v>
      </c>
      <c r="H917" s="89">
        <v>2013</v>
      </c>
      <c r="I917" s="89" t="s">
        <v>5811</v>
      </c>
      <c r="J917" s="89"/>
      <c r="K917" s="89">
        <v>10</v>
      </c>
      <c r="L917" s="89">
        <v>4</v>
      </c>
      <c r="M917" s="89" t="s">
        <v>5810</v>
      </c>
      <c r="N917" s="89"/>
      <c r="O917" s="89"/>
      <c r="P917" s="89"/>
      <c r="Q917" s="89"/>
      <c r="R917" s="89"/>
      <c r="S917" s="89" t="s">
        <v>10545</v>
      </c>
      <c r="T917" s="89"/>
      <c r="U917" s="89">
        <v>11</v>
      </c>
      <c r="V917" s="89"/>
      <c r="W917" s="89" t="s">
        <v>182</v>
      </c>
      <c r="X917" s="89"/>
      <c r="Y917" s="89"/>
      <c r="Z917" s="89" t="s">
        <v>10783</v>
      </c>
      <c r="AA917" s="89"/>
      <c r="AB917" s="89"/>
      <c r="AC917" s="89" t="s">
        <v>9752</v>
      </c>
      <c r="AD917" s="89" t="s">
        <v>10005</v>
      </c>
      <c r="AE917" s="89" t="s">
        <v>9754</v>
      </c>
      <c r="AF917" s="89" t="s">
        <v>9755</v>
      </c>
      <c r="AG917" s="91" t="s">
        <v>24029</v>
      </c>
      <c r="AH917" s="92" t="s">
        <v>23593</v>
      </c>
      <c r="AI917" s="92" t="s">
        <v>24619</v>
      </c>
      <c r="AJ917" s="93" t="s">
        <v>21130</v>
      </c>
    </row>
    <row r="918" spans="1:36" x14ac:dyDescent="0.25">
      <c r="A918" s="89">
        <v>486681</v>
      </c>
      <c r="B918" s="89" t="s">
        <v>9756</v>
      </c>
      <c r="C918" s="89" t="s">
        <v>9757</v>
      </c>
      <c r="D918" s="89" t="s">
        <v>80</v>
      </c>
      <c r="E918" s="90" t="s">
        <v>21340</v>
      </c>
      <c r="F918" s="89">
        <v>1</v>
      </c>
      <c r="G918" s="130" t="s">
        <v>24684</v>
      </c>
      <c r="H918" s="89">
        <v>2013</v>
      </c>
      <c r="I918" s="89" t="s">
        <v>5811</v>
      </c>
      <c r="J918" s="89"/>
      <c r="K918" s="89">
        <v>2013</v>
      </c>
      <c r="L918" s="89">
        <v>4</v>
      </c>
      <c r="M918" s="89" t="s">
        <v>5810</v>
      </c>
      <c r="N918" s="89"/>
      <c r="O918" s="89"/>
      <c r="P918" s="89"/>
      <c r="Q918" s="89"/>
      <c r="R918" s="89"/>
      <c r="S918" s="89" t="s">
        <v>10545</v>
      </c>
      <c r="T918" s="89"/>
      <c r="U918" s="89">
        <v>15</v>
      </c>
      <c r="V918" s="89"/>
      <c r="W918" s="89" t="s">
        <v>182</v>
      </c>
      <c r="X918" s="89"/>
      <c r="Y918" s="89"/>
      <c r="Z918" s="89" t="s">
        <v>10795</v>
      </c>
      <c r="AA918" s="89"/>
      <c r="AB918" s="89"/>
      <c r="AC918" s="89" t="s">
        <v>9752</v>
      </c>
      <c r="AD918" s="89" t="s">
        <v>10005</v>
      </c>
      <c r="AE918" s="89" t="s">
        <v>9754</v>
      </c>
      <c r="AF918" s="89">
        <v>2</v>
      </c>
      <c r="AG918" s="91" t="s">
        <v>24033</v>
      </c>
      <c r="AH918" s="92" t="s">
        <v>23593</v>
      </c>
      <c r="AI918" s="92" t="s">
        <v>24619</v>
      </c>
      <c r="AJ918" s="93" t="s">
        <v>21130</v>
      </c>
    </row>
    <row r="919" spans="1:36" x14ac:dyDescent="0.25">
      <c r="A919" s="89">
        <v>486872</v>
      </c>
      <c r="B919" s="89" t="s">
        <v>9756</v>
      </c>
      <c r="C919" s="89" t="s">
        <v>9757</v>
      </c>
      <c r="D919" s="89" t="s">
        <v>80</v>
      </c>
      <c r="E919" s="90" t="s">
        <v>21347</v>
      </c>
      <c r="F919" s="89">
        <v>1</v>
      </c>
      <c r="G919" s="130" t="s">
        <v>24870</v>
      </c>
      <c r="H919" s="89">
        <v>2013</v>
      </c>
      <c r="I919" s="89" t="s">
        <v>10819</v>
      </c>
      <c r="J919" s="89"/>
      <c r="K919" s="89" t="s">
        <v>181</v>
      </c>
      <c r="L919" s="89">
        <v>4</v>
      </c>
      <c r="M919" s="89" t="s">
        <v>10820</v>
      </c>
      <c r="N919" s="89"/>
      <c r="O919" s="89"/>
      <c r="P919" s="89"/>
      <c r="Q919" s="89"/>
      <c r="R919" s="89"/>
      <c r="S919" s="89" t="s">
        <v>6687</v>
      </c>
      <c r="T919" s="89"/>
      <c r="U919" s="89">
        <v>8</v>
      </c>
      <c r="V919" s="89"/>
      <c r="W919" s="89" t="s">
        <v>407</v>
      </c>
      <c r="X919" s="89"/>
      <c r="Y919" s="89"/>
      <c r="Z919" s="89" t="s">
        <v>10821</v>
      </c>
      <c r="AA919" s="89"/>
      <c r="AB919" s="89"/>
      <c r="AC919" s="89" t="s">
        <v>9752</v>
      </c>
      <c r="AD919" s="89" t="s">
        <v>10046</v>
      </c>
      <c r="AE919" s="89" t="s">
        <v>9754</v>
      </c>
      <c r="AF919" s="89" t="s">
        <v>9755</v>
      </c>
      <c r="AG919" s="91" t="s">
        <v>24037</v>
      </c>
      <c r="AH919" s="92" t="s">
        <v>23645</v>
      </c>
      <c r="AI919" s="92" t="s">
        <v>24619</v>
      </c>
      <c r="AJ919" s="93" t="s">
        <v>21130</v>
      </c>
    </row>
    <row r="920" spans="1:36" x14ac:dyDescent="0.25">
      <c r="A920" s="89">
        <v>487824</v>
      </c>
      <c r="B920" s="89" t="s">
        <v>9772</v>
      </c>
      <c r="C920" s="89" t="s">
        <v>9773</v>
      </c>
      <c r="D920" s="89" t="s">
        <v>80</v>
      </c>
      <c r="E920" s="90" t="s">
        <v>21549</v>
      </c>
      <c r="F920" s="89">
        <v>1</v>
      </c>
      <c r="G920" s="130" t="s">
        <v>25004</v>
      </c>
      <c r="H920" s="89">
        <v>2013</v>
      </c>
      <c r="I920" s="89" t="s">
        <v>11501</v>
      </c>
      <c r="J920" s="89" t="s">
        <v>10489</v>
      </c>
      <c r="K920" s="89"/>
      <c r="L920" s="89"/>
      <c r="M920" s="89"/>
      <c r="N920" s="89" t="s">
        <v>11502</v>
      </c>
      <c r="O920" s="89"/>
      <c r="P920" s="89"/>
      <c r="Q920" s="89" t="s">
        <v>1164</v>
      </c>
      <c r="R920" s="89"/>
      <c r="S920" s="89" t="s">
        <v>11503</v>
      </c>
      <c r="T920" s="89"/>
      <c r="U920" s="89">
        <v>9</v>
      </c>
      <c r="V920" s="89"/>
      <c r="W920" s="89" t="s">
        <v>249</v>
      </c>
      <c r="X920" s="89"/>
      <c r="Y920" s="89"/>
      <c r="Z920" s="89" t="s">
        <v>11504</v>
      </c>
      <c r="AA920" s="89" t="s">
        <v>11505</v>
      </c>
      <c r="AB920" s="89" t="s">
        <v>10489</v>
      </c>
      <c r="AC920" s="89" t="s">
        <v>11506</v>
      </c>
      <c r="AD920" s="89" t="s">
        <v>9957</v>
      </c>
      <c r="AE920" s="89" t="s">
        <v>9754</v>
      </c>
      <c r="AF920" s="89" t="s">
        <v>9755</v>
      </c>
      <c r="AG920" s="91" t="s">
        <v>24066</v>
      </c>
      <c r="AH920" s="92" t="s">
        <v>23653</v>
      </c>
      <c r="AI920" s="92" t="s">
        <v>24619</v>
      </c>
      <c r="AJ920" s="93" t="s">
        <v>21130</v>
      </c>
    </row>
    <row r="921" spans="1:36" x14ac:dyDescent="0.25">
      <c r="A921" s="89">
        <v>488260</v>
      </c>
      <c r="B921" s="89" t="s">
        <v>9756</v>
      </c>
      <c r="C921" s="89" t="s">
        <v>9757</v>
      </c>
      <c r="D921" s="89" t="s">
        <v>336</v>
      </c>
      <c r="E921" s="90" t="s">
        <v>11532</v>
      </c>
      <c r="F921" s="89">
        <v>1</v>
      </c>
      <c r="G921" s="130" t="s">
        <v>25009</v>
      </c>
      <c r="H921" s="89">
        <v>2013</v>
      </c>
      <c r="I921" s="89" t="s">
        <v>11533</v>
      </c>
      <c r="J921" s="89"/>
      <c r="K921" s="89" t="s">
        <v>11534</v>
      </c>
      <c r="L921" s="89">
        <v>14</v>
      </c>
      <c r="M921" s="89" t="s">
        <v>11535</v>
      </c>
      <c r="N921" s="89"/>
      <c r="O921" s="89"/>
      <c r="P921" s="89"/>
      <c r="Q921" s="89"/>
      <c r="R921" s="89"/>
      <c r="S921" s="89" t="s">
        <v>11536</v>
      </c>
      <c r="T921" s="89"/>
      <c r="U921" s="89">
        <v>13</v>
      </c>
      <c r="V921" s="89"/>
      <c r="W921" s="89" t="s">
        <v>249</v>
      </c>
      <c r="X921" s="89"/>
      <c r="Y921" s="89"/>
      <c r="Z921" s="89" t="s">
        <v>11532</v>
      </c>
      <c r="AA921" s="89"/>
      <c r="AB921" s="89"/>
      <c r="AC921" s="89" t="s">
        <v>9752</v>
      </c>
      <c r="AD921" s="89" t="s">
        <v>9957</v>
      </c>
      <c r="AE921" s="89" t="s">
        <v>9754</v>
      </c>
      <c r="AF921" s="89" t="s">
        <v>9755</v>
      </c>
      <c r="AG921" s="91" t="s">
        <v>24071</v>
      </c>
      <c r="AH921" s="92" t="s">
        <v>23593</v>
      </c>
      <c r="AI921" s="92" t="s">
        <v>24619</v>
      </c>
      <c r="AJ921" s="93" t="s">
        <v>21130</v>
      </c>
    </row>
    <row r="922" spans="1:36" x14ac:dyDescent="0.25">
      <c r="A922" s="89">
        <v>490132</v>
      </c>
      <c r="B922" s="89" t="s">
        <v>9772</v>
      </c>
      <c r="C922" s="89" t="s">
        <v>9773</v>
      </c>
      <c r="D922" s="89" t="s">
        <v>80</v>
      </c>
      <c r="E922" s="90" t="s">
        <v>21605</v>
      </c>
      <c r="F922" s="89">
        <v>1</v>
      </c>
      <c r="G922" s="130" t="s">
        <v>25050</v>
      </c>
      <c r="H922" s="89">
        <v>2013</v>
      </c>
      <c r="I922" s="89" t="s">
        <v>11708</v>
      </c>
      <c r="J922" s="89" t="s">
        <v>10489</v>
      </c>
      <c r="K922" s="89"/>
      <c r="L922" s="89"/>
      <c r="M922" s="89"/>
      <c r="N922" s="89" t="s">
        <v>11502</v>
      </c>
      <c r="O922" s="89"/>
      <c r="P922" s="89"/>
      <c r="Q922" s="89" t="s">
        <v>1164</v>
      </c>
      <c r="R922" s="89"/>
      <c r="S922" s="89" t="s">
        <v>11709</v>
      </c>
      <c r="T922" s="89"/>
      <c r="U922" s="89">
        <v>12</v>
      </c>
      <c r="V922" s="89"/>
      <c r="W922" s="89" t="s">
        <v>249</v>
      </c>
      <c r="X922" s="89"/>
      <c r="Y922" s="89"/>
      <c r="Z922" s="89" t="s">
        <v>11710</v>
      </c>
      <c r="AA922" s="89" t="s">
        <v>11711</v>
      </c>
      <c r="AB922" s="89" t="s">
        <v>10489</v>
      </c>
      <c r="AC922" s="89" t="s">
        <v>11712</v>
      </c>
      <c r="AD922" s="89" t="s">
        <v>9957</v>
      </c>
      <c r="AE922" s="89" t="s">
        <v>9754</v>
      </c>
      <c r="AF922" s="89" t="s">
        <v>9755</v>
      </c>
      <c r="AG922" s="91" t="s">
        <v>24094</v>
      </c>
      <c r="AH922" s="92" t="s">
        <v>23653</v>
      </c>
      <c r="AI922" s="92" t="s">
        <v>24619</v>
      </c>
      <c r="AJ922" s="93" t="s">
        <v>21130</v>
      </c>
    </row>
    <row r="923" spans="1:36" x14ac:dyDescent="0.25">
      <c r="A923" s="89">
        <v>490472</v>
      </c>
      <c r="B923" s="89" t="s">
        <v>9745</v>
      </c>
      <c r="C923" s="89" t="s">
        <v>9746</v>
      </c>
      <c r="D923" s="89" t="s">
        <v>336</v>
      </c>
      <c r="E923" s="90" t="s">
        <v>11719</v>
      </c>
      <c r="F923" s="89">
        <v>1</v>
      </c>
      <c r="G923" s="130" t="s">
        <v>24937</v>
      </c>
      <c r="H923" s="89">
        <v>2013</v>
      </c>
      <c r="I923" s="89" t="s">
        <v>11720</v>
      </c>
      <c r="J923" s="89" t="s">
        <v>9906</v>
      </c>
      <c r="K923" s="89"/>
      <c r="L923" s="89"/>
      <c r="M923" s="89"/>
      <c r="N923" s="89" t="s">
        <v>11721</v>
      </c>
      <c r="O923" s="89"/>
      <c r="P923" s="89"/>
      <c r="Q923" s="89" t="s">
        <v>2874</v>
      </c>
      <c r="R923" s="89"/>
      <c r="S923" s="89" t="s">
        <v>11722</v>
      </c>
      <c r="T923" s="89"/>
      <c r="U923" s="89">
        <v>18</v>
      </c>
      <c r="V923" s="89">
        <v>200</v>
      </c>
      <c r="W923" s="89" t="s">
        <v>313</v>
      </c>
      <c r="X923" s="89"/>
      <c r="Y923" s="89"/>
      <c r="Z923" s="89" t="s">
        <v>11719</v>
      </c>
      <c r="AA923" s="89"/>
      <c r="AB923" s="89"/>
      <c r="AC923" s="89" t="s">
        <v>9752</v>
      </c>
      <c r="AD923" s="89" t="s">
        <v>10471</v>
      </c>
      <c r="AE923" s="89" t="s">
        <v>9754</v>
      </c>
      <c r="AF923" s="89" t="s">
        <v>9755</v>
      </c>
      <c r="AG923" s="91" t="s">
        <v>24096</v>
      </c>
      <c r="AH923" s="92" t="s">
        <v>86</v>
      </c>
      <c r="AI923" s="92" t="s">
        <v>24619</v>
      </c>
      <c r="AJ923" s="93" t="s">
        <v>21130</v>
      </c>
    </row>
    <row r="924" spans="1:36" x14ac:dyDescent="0.25">
      <c r="A924" s="89">
        <v>491907</v>
      </c>
      <c r="B924" s="89" t="s">
        <v>9756</v>
      </c>
      <c r="C924" s="89" t="s">
        <v>9757</v>
      </c>
      <c r="D924" s="89" t="s">
        <v>80</v>
      </c>
      <c r="E924" s="90" t="s">
        <v>21828</v>
      </c>
      <c r="F924" s="89">
        <v>1</v>
      </c>
      <c r="G924" s="130" t="s">
        <v>25189</v>
      </c>
      <c r="H924" s="89">
        <v>2013</v>
      </c>
      <c r="I924" s="89" t="s">
        <v>12464</v>
      </c>
      <c r="J924" s="89"/>
      <c r="K924" s="89">
        <v>2013</v>
      </c>
      <c r="L924" s="89">
        <v>1</v>
      </c>
      <c r="M924" s="89" t="s">
        <v>10441</v>
      </c>
      <c r="N924" s="89"/>
      <c r="O924" s="89"/>
      <c r="P924" s="89"/>
      <c r="Q924" s="89"/>
      <c r="R924" s="89"/>
      <c r="S924" s="102">
        <v>19238</v>
      </c>
      <c r="T924" s="89"/>
      <c r="U924" s="89">
        <v>42</v>
      </c>
      <c r="V924" s="89"/>
      <c r="W924" s="89" t="s">
        <v>262</v>
      </c>
      <c r="X924" s="89"/>
      <c r="Y924" s="89"/>
      <c r="Z924" s="89" t="s">
        <v>12563</v>
      </c>
      <c r="AA924" s="89"/>
      <c r="AB924" s="89"/>
      <c r="AC924" s="89" t="s">
        <v>9752</v>
      </c>
      <c r="AD924" s="89" t="s">
        <v>9976</v>
      </c>
      <c r="AE924" s="89" t="s">
        <v>9754</v>
      </c>
      <c r="AF924" s="89" t="s">
        <v>9755</v>
      </c>
      <c r="AG924" s="91" t="s">
        <v>24149</v>
      </c>
      <c r="AH924" s="92" t="s">
        <v>86</v>
      </c>
      <c r="AI924" s="92" t="s">
        <v>24619</v>
      </c>
      <c r="AJ924" s="93" t="s">
        <v>21130</v>
      </c>
    </row>
    <row r="925" spans="1:36" x14ac:dyDescent="0.25">
      <c r="A925" s="89">
        <v>491912</v>
      </c>
      <c r="B925" s="89" t="s">
        <v>9756</v>
      </c>
      <c r="C925" s="89" t="s">
        <v>9757</v>
      </c>
      <c r="D925" s="89" t="s">
        <v>80</v>
      </c>
      <c r="E925" s="90" t="s">
        <v>21829</v>
      </c>
      <c r="F925" s="89">
        <v>1</v>
      </c>
      <c r="G925" s="130" t="s">
        <v>25190</v>
      </c>
      <c r="H925" s="89">
        <v>2013</v>
      </c>
      <c r="I925" s="89" t="s">
        <v>12464</v>
      </c>
      <c r="J925" s="89"/>
      <c r="K925" s="89">
        <v>2013</v>
      </c>
      <c r="L925" s="89">
        <v>1</v>
      </c>
      <c r="M925" s="89" t="s">
        <v>10441</v>
      </c>
      <c r="N925" s="89"/>
      <c r="O925" s="89"/>
      <c r="P925" s="89"/>
      <c r="Q925" s="89"/>
      <c r="R925" s="89"/>
      <c r="S925" s="89" t="s">
        <v>12564</v>
      </c>
      <c r="T925" s="89"/>
      <c r="U925" s="89">
        <v>21</v>
      </c>
      <c r="V925" s="89"/>
      <c r="W925" s="89" t="s">
        <v>262</v>
      </c>
      <c r="X925" s="89"/>
      <c r="Y925" s="89"/>
      <c r="Z925" s="89" t="s">
        <v>12565</v>
      </c>
      <c r="AA925" s="89"/>
      <c r="AB925" s="89"/>
      <c r="AC925" s="89" t="s">
        <v>9752</v>
      </c>
      <c r="AD925" s="89" t="s">
        <v>9976</v>
      </c>
      <c r="AE925" s="89" t="s">
        <v>9754</v>
      </c>
      <c r="AF925" s="89" t="s">
        <v>9755</v>
      </c>
      <c r="AG925" s="91" t="s">
        <v>24150</v>
      </c>
      <c r="AH925" s="92" t="s">
        <v>86</v>
      </c>
      <c r="AI925" s="92" t="s">
        <v>24619</v>
      </c>
      <c r="AJ925" s="93" t="s">
        <v>21130</v>
      </c>
    </row>
    <row r="926" spans="1:36" x14ac:dyDescent="0.25">
      <c r="A926" s="89">
        <v>491916</v>
      </c>
      <c r="B926" s="89" t="s">
        <v>9756</v>
      </c>
      <c r="C926" s="89" t="s">
        <v>9757</v>
      </c>
      <c r="D926" s="89" t="s">
        <v>80</v>
      </c>
      <c r="E926" s="90" t="s">
        <v>21830</v>
      </c>
      <c r="F926" s="89">
        <v>1</v>
      </c>
      <c r="G926" s="130" t="s">
        <v>25191</v>
      </c>
      <c r="H926" s="89">
        <v>2013</v>
      </c>
      <c r="I926" s="89" t="s">
        <v>12464</v>
      </c>
      <c r="J926" s="89"/>
      <c r="K926" s="89">
        <v>2013</v>
      </c>
      <c r="L926" s="89">
        <v>1</v>
      </c>
      <c r="M926" s="89" t="s">
        <v>10441</v>
      </c>
      <c r="N926" s="89"/>
      <c r="O926" s="89"/>
      <c r="P926" s="89"/>
      <c r="Q926" s="89"/>
      <c r="R926" s="89"/>
      <c r="S926" s="89" t="s">
        <v>12566</v>
      </c>
      <c r="T926" s="89"/>
      <c r="U926" s="89">
        <v>29</v>
      </c>
      <c r="V926" s="89"/>
      <c r="W926" s="89" t="s">
        <v>262</v>
      </c>
      <c r="X926" s="89"/>
      <c r="Y926" s="89"/>
      <c r="Z926" s="89" t="s">
        <v>12567</v>
      </c>
      <c r="AA926" s="89"/>
      <c r="AB926" s="89"/>
      <c r="AC926" s="89" t="s">
        <v>9752</v>
      </c>
      <c r="AD926" s="89" t="s">
        <v>9976</v>
      </c>
      <c r="AE926" s="89" t="s">
        <v>9754</v>
      </c>
      <c r="AF926" s="89" t="s">
        <v>9755</v>
      </c>
      <c r="AG926" s="91" t="s">
        <v>24151</v>
      </c>
      <c r="AH926" s="92" t="s">
        <v>86</v>
      </c>
      <c r="AI926" s="92" t="s">
        <v>24619</v>
      </c>
      <c r="AJ926" s="93" t="s">
        <v>21130</v>
      </c>
    </row>
    <row r="927" spans="1:36" x14ac:dyDescent="0.25">
      <c r="A927" s="89">
        <v>491917</v>
      </c>
      <c r="B927" s="89" t="s">
        <v>9756</v>
      </c>
      <c r="C927" s="89" t="s">
        <v>9757</v>
      </c>
      <c r="D927" s="89" t="s">
        <v>80</v>
      </c>
      <c r="E927" s="90" t="s">
        <v>21831</v>
      </c>
      <c r="F927" s="89">
        <v>1</v>
      </c>
      <c r="G927" s="130" t="s">
        <v>25192</v>
      </c>
      <c r="H927" s="89">
        <v>2013</v>
      </c>
      <c r="I927" s="89" t="s">
        <v>12464</v>
      </c>
      <c r="J927" s="89"/>
      <c r="K927" s="89">
        <v>2013</v>
      </c>
      <c r="L927" s="89">
        <v>2</v>
      </c>
      <c r="M927" s="89" t="s">
        <v>10441</v>
      </c>
      <c r="N927" s="89"/>
      <c r="O927" s="89"/>
      <c r="P927" s="89"/>
      <c r="Q927" s="89"/>
      <c r="R927" s="89"/>
      <c r="S927" s="102">
        <v>19299</v>
      </c>
      <c r="T927" s="89"/>
      <c r="U927" s="89">
        <v>41</v>
      </c>
      <c r="V927" s="89"/>
      <c r="W927" s="89" t="s">
        <v>262</v>
      </c>
      <c r="X927" s="89"/>
      <c r="Y927" s="89"/>
      <c r="Z927" s="89" t="s">
        <v>12568</v>
      </c>
      <c r="AA927" s="89"/>
      <c r="AB927" s="89"/>
      <c r="AC927" s="89" t="s">
        <v>9752</v>
      </c>
      <c r="AD927" s="89" t="s">
        <v>9976</v>
      </c>
      <c r="AE927" s="89" t="s">
        <v>9754</v>
      </c>
      <c r="AF927" s="89" t="s">
        <v>9755</v>
      </c>
      <c r="AG927" s="91" t="s">
        <v>24152</v>
      </c>
      <c r="AH927" s="92" t="s">
        <v>86</v>
      </c>
      <c r="AI927" s="92" t="s">
        <v>24619</v>
      </c>
      <c r="AJ927" s="93" t="s">
        <v>21130</v>
      </c>
    </row>
    <row r="928" spans="1:36" x14ac:dyDescent="0.25">
      <c r="A928" s="89">
        <v>491919</v>
      </c>
      <c r="B928" s="89" t="s">
        <v>9756</v>
      </c>
      <c r="C928" s="89" t="s">
        <v>9757</v>
      </c>
      <c r="D928" s="89" t="s">
        <v>80</v>
      </c>
      <c r="E928" s="90" t="s">
        <v>21832</v>
      </c>
      <c r="F928" s="89">
        <v>1</v>
      </c>
      <c r="G928" s="130" t="s">
        <v>25193</v>
      </c>
      <c r="H928" s="89">
        <v>2013</v>
      </c>
      <c r="I928" s="89" t="s">
        <v>12464</v>
      </c>
      <c r="J928" s="89"/>
      <c r="K928" s="89">
        <v>2013</v>
      </c>
      <c r="L928" s="89">
        <v>2</v>
      </c>
      <c r="M928" s="89" t="s">
        <v>10441</v>
      </c>
      <c r="N928" s="89"/>
      <c r="O928" s="89"/>
      <c r="P928" s="89"/>
      <c r="Q928" s="89"/>
      <c r="R928" s="89"/>
      <c r="S928" s="89" t="s">
        <v>12569</v>
      </c>
      <c r="T928" s="89"/>
      <c r="U928" s="89">
        <v>25</v>
      </c>
      <c r="V928" s="89"/>
      <c r="W928" s="89" t="s">
        <v>262</v>
      </c>
      <c r="X928" s="89"/>
      <c r="Y928" s="89"/>
      <c r="Z928" s="89" t="s">
        <v>12570</v>
      </c>
      <c r="AA928" s="89"/>
      <c r="AB928" s="89"/>
      <c r="AC928" s="89" t="s">
        <v>9752</v>
      </c>
      <c r="AD928" s="89" t="s">
        <v>9976</v>
      </c>
      <c r="AE928" s="89" t="s">
        <v>9754</v>
      </c>
      <c r="AF928" s="89" t="s">
        <v>9755</v>
      </c>
      <c r="AG928" s="91" t="s">
        <v>24153</v>
      </c>
      <c r="AH928" s="92" t="s">
        <v>86</v>
      </c>
      <c r="AI928" s="92" t="s">
        <v>24619</v>
      </c>
      <c r="AJ928" s="93" t="s">
        <v>21130</v>
      </c>
    </row>
    <row r="929" spans="1:36" x14ac:dyDescent="0.25">
      <c r="A929" s="89">
        <v>491920</v>
      </c>
      <c r="B929" s="89" t="s">
        <v>9756</v>
      </c>
      <c r="C929" s="89" t="s">
        <v>9757</v>
      </c>
      <c r="D929" s="89" t="s">
        <v>80</v>
      </c>
      <c r="E929" s="90" t="s">
        <v>21833</v>
      </c>
      <c r="F929" s="89">
        <v>1</v>
      </c>
      <c r="G929" s="130" t="s">
        <v>25194</v>
      </c>
      <c r="H929" s="89">
        <v>2013</v>
      </c>
      <c r="I929" s="89" t="s">
        <v>12464</v>
      </c>
      <c r="J929" s="89"/>
      <c r="K929" s="89">
        <v>2013</v>
      </c>
      <c r="L929" s="89">
        <v>2</v>
      </c>
      <c r="M929" s="89" t="s">
        <v>10441</v>
      </c>
      <c r="N929" s="89"/>
      <c r="O929" s="89"/>
      <c r="P929" s="89"/>
      <c r="Q929" s="89"/>
      <c r="R929" s="89"/>
      <c r="S929" s="89" t="s">
        <v>12571</v>
      </c>
      <c r="T929" s="89"/>
      <c r="U929" s="89">
        <v>16</v>
      </c>
      <c r="V929" s="89"/>
      <c r="W929" s="89" t="s">
        <v>262</v>
      </c>
      <c r="X929" s="89"/>
      <c r="Y929" s="89"/>
      <c r="Z929" s="89" t="s">
        <v>12572</v>
      </c>
      <c r="AA929" s="89"/>
      <c r="AB929" s="89"/>
      <c r="AC929" s="89" t="s">
        <v>9752</v>
      </c>
      <c r="AD929" s="89" t="s">
        <v>9976</v>
      </c>
      <c r="AE929" s="89" t="s">
        <v>9754</v>
      </c>
      <c r="AF929" s="89" t="s">
        <v>9755</v>
      </c>
      <c r="AG929" s="91" t="s">
        <v>24154</v>
      </c>
      <c r="AH929" s="92" t="s">
        <v>86</v>
      </c>
      <c r="AI929" s="92" t="s">
        <v>24619</v>
      </c>
      <c r="AJ929" s="93" t="s">
        <v>21130</v>
      </c>
    </row>
    <row r="930" spans="1:36" x14ac:dyDescent="0.25">
      <c r="A930" s="89">
        <v>492696</v>
      </c>
      <c r="B930" s="89" t="s">
        <v>9745</v>
      </c>
      <c r="C930" s="89" t="s">
        <v>9746</v>
      </c>
      <c r="D930" s="89" t="s">
        <v>336</v>
      </c>
      <c r="E930" s="90" t="s">
        <v>12423</v>
      </c>
      <c r="F930" s="89">
        <v>1</v>
      </c>
      <c r="G930" s="130" t="s">
        <v>25173</v>
      </c>
      <c r="H930" s="89">
        <v>2013</v>
      </c>
      <c r="I930" s="89" t="s">
        <v>13229</v>
      </c>
      <c r="J930" s="89" t="s">
        <v>12427</v>
      </c>
      <c r="K930" s="89"/>
      <c r="L930" s="89"/>
      <c r="M930" s="89"/>
      <c r="N930" s="89" t="s">
        <v>12428</v>
      </c>
      <c r="O930" s="89"/>
      <c r="P930" s="89"/>
      <c r="Q930" s="89" t="s">
        <v>2924</v>
      </c>
      <c r="R930" s="89"/>
      <c r="S930" s="89" t="s">
        <v>6299</v>
      </c>
      <c r="T930" s="89"/>
      <c r="U930" s="89">
        <v>11</v>
      </c>
      <c r="V930" s="89"/>
      <c r="W930" s="89" t="s">
        <v>262</v>
      </c>
      <c r="X930" s="89"/>
      <c r="Y930" s="89"/>
      <c r="Z930" s="89" t="s">
        <v>12423</v>
      </c>
      <c r="AA930" s="89"/>
      <c r="AB930" s="89"/>
      <c r="AC930" s="89" t="s">
        <v>9752</v>
      </c>
      <c r="AD930" s="89" t="s">
        <v>9976</v>
      </c>
      <c r="AE930" s="89" t="s">
        <v>9754</v>
      </c>
      <c r="AF930" s="89" t="s">
        <v>9755</v>
      </c>
      <c r="AG930" s="91" t="s">
        <v>24190</v>
      </c>
      <c r="AH930" s="92" t="s">
        <v>23593</v>
      </c>
      <c r="AI930" s="92" t="s">
        <v>24619</v>
      </c>
      <c r="AJ930" s="93" t="s">
        <v>21130</v>
      </c>
    </row>
    <row r="931" spans="1:36" x14ac:dyDescent="0.25">
      <c r="A931" s="89">
        <v>492738</v>
      </c>
      <c r="B931" s="89" t="s">
        <v>9756</v>
      </c>
      <c r="C931" s="89" t="s">
        <v>9757</v>
      </c>
      <c r="D931" s="89" t="s">
        <v>80</v>
      </c>
      <c r="E931" s="90" t="s">
        <v>22007</v>
      </c>
      <c r="F931" s="89">
        <v>1</v>
      </c>
      <c r="G931" s="130" t="s">
        <v>25300</v>
      </c>
      <c r="H931" s="89">
        <v>2013</v>
      </c>
      <c r="I931" s="89" t="s">
        <v>5773</v>
      </c>
      <c r="J931" s="89"/>
      <c r="K931" s="89">
        <v>5</v>
      </c>
      <c r="L931" s="89">
        <v>1</v>
      </c>
      <c r="M931" s="89" t="s">
        <v>5772</v>
      </c>
      <c r="N931" s="89"/>
      <c r="O931" s="89"/>
      <c r="P931" s="89"/>
      <c r="Q931" s="89"/>
      <c r="R931" s="89"/>
      <c r="S931" s="102">
        <v>44136</v>
      </c>
      <c r="T931" s="89"/>
      <c r="U931" s="89">
        <v>10</v>
      </c>
      <c r="V931" s="89"/>
      <c r="W931" s="89" t="s">
        <v>313</v>
      </c>
      <c r="X931" s="89"/>
      <c r="Y931" s="89"/>
      <c r="Z931" s="89" t="s">
        <v>13235</v>
      </c>
      <c r="AA931" s="89"/>
      <c r="AB931" s="89"/>
      <c r="AC931" s="89" t="s">
        <v>9752</v>
      </c>
      <c r="AD931" s="89" t="s">
        <v>9929</v>
      </c>
      <c r="AE931" s="89" t="s">
        <v>9754</v>
      </c>
      <c r="AF931" s="89" t="s">
        <v>9755</v>
      </c>
      <c r="AG931" s="91" t="s">
        <v>24191</v>
      </c>
      <c r="AH931" s="92" t="s">
        <v>23607</v>
      </c>
      <c r="AI931" s="92" t="s">
        <v>24619</v>
      </c>
      <c r="AJ931" s="93" t="s">
        <v>21130</v>
      </c>
    </row>
    <row r="932" spans="1:36" x14ac:dyDescent="0.25">
      <c r="A932" s="89">
        <v>492812</v>
      </c>
      <c r="B932" s="89" t="s">
        <v>9756</v>
      </c>
      <c r="C932" s="89" t="s">
        <v>9757</v>
      </c>
      <c r="D932" s="89" t="s">
        <v>80</v>
      </c>
      <c r="E932" s="90" t="s">
        <v>22010</v>
      </c>
      <c r="F932" s="89">
        <v>1</v>
      </c>
      <c r="G932" s="130" t="s">
        <v>25302</v>
      </c>
      <c r="H932" s="89">
        <v>2013</v>
      </c>
      <c r="I932" s="89" t="s">
        <v>5848</v>
      </c>
      <c r="J932" s="89"/>
      <c r="K932" s="89">
        <v>2013</v>
      </c>
      <c r="L932" s="89">
        <v>4</v>
      </c>
      <c r="M932" s="89" t="s">
        <v>5847</v>
      </c>
      <c r="N932" s="89"/>
      <c r="O932" s="89"/>
      <c r="P932" s="89"/>
      <c r="Q932" s="89"/>
      <c r="R932" s="89"/>
      <c r="S932" s="89" t="s">
        <v>8826</v>
      </c>
      <c r="T932" s="89"/>
      <c r="U932" s="89">
        <v>2</v>
      </c>
      <c r="V932" s="89"/>
      <c r="W932" s="89" t="s">
        <v>407</v>
      </c>
      <c r="X932" s="89"/>
      <c r="Y932" s="89"/>
      <c r="Z932" s="89" t="s">
        <v>13260</v>
      </c>
      <c r="AA932" s="89"/>
      <c r="AB932" s="89"/>
      <c r="AC932" s="89" t="s">
        <v>9752</v>
      </c>
      <c r="AD932" s="89" t="s">
        <v>9976</v>
      </c>
      <c r="AE932" s="89" t="s">
        <v>9754</v>
      </c>
      <c r="AF932" s="89" t="s">
        <v>9755</v>
      </c>
      <c r="AG932" s="91" t="s">
        <v>24193</v>
      </c>
      <c r="AH932" s="92" t="s">
        <v>23592</v>
      </c>
      <c r="AI932" s="92" t="s">
        <v>24619</v>
      </c>
      <c r="AJ932" s="93" t="s">
        <v>21130</v>
      </c>
    </row>
    <row r="933" spans="1:36" x14ac:dyDescent="0.25">
      <c r="A933" s="89">
        <v>492941</v>
      </c>
      <c r="B933" s="89" t="s">
        <v>9756</v>
      </c>
      <c r="C933" s="89" t="s">
        <v>10048</v>
      </c>
      <c r="D933" s="89" t="s">
        <v>80</v>
      </c>
      <c r="E933" s="90" t="s">
        <v>22018</v>
      </c>
      <c r="F933" s="89">
        <v>1</v>
      </c>
      <c r="G933" s="130" t="s">
        <v>24742</v>
      </c>
      <c r="H933" s="89">
        <v>2013</v>
      </c>
      <c r="I933" s="89" t="s">
        <v>5893</v>
      </c>
      <c r="J933" s="89"/>
      <c r="K933" s="89">
        <v>3</v>
      </c>
      <c r="L933" s="102">
        <v>41548</v>
      </c>
      <c r="M933" s="89" t="s">
        <v>5892</v>
      </c>
      <c r="N933" s="89"/>
      <c r="O933" s="89"/>
      <c r="P933" s="89"/>
      <c r="Q933" s="89"/>
      <c r="R933" s="89"/>
      <c r="S933" s="89" t="s">
        <v>13277</v>
      </c>
      <c r="T933" s="89"/>
      <c r="U933" s="89">
        <v>2</v>
      </c>
      <c r="V933" s="89"/>
      <c r="W933" s="89" t="s">
        <v>201</v>
      </c>
      <c r="X933" s="89"/>
      <c r="Y933" s="89"/>
      <c r="Z933" s="89" t="s">
        <v>13278</v>
      </c>
      <c r="AA933" s="89"/>
      <c r="AB933" s="89"/>
      <c r="AC933" s="89" t="s">
        <v>9752</v>
      </c>
      <c r="AD933" s="89" t="s">
        <v>10046</v>
      </c>
      <c r="AE933" s="89" t="s">
        <v>9754</v>
      </c>
      <c r="AF933" s="89" t="s">
        <v>9755</v>
      </c>
      <c r="AG933" s="91" t="s">
        <v>24201</v>
      </c>
      <c r="AH933" s="92" t="s">
        <v>23744</v>
      </c>
      <c r="AI933" s="92" t="s">
        <v>24619</v>
      </c>
      <c r="AJ933" s="93" t="s">
        <v>21130</v>
      </c>
    </row>
    <row r="934" spans="1:36" x14ac:dyDescent="0.25">
      <c r="A934" s="89">
        <v>492949</v>
      </c>
      <c r="B934" s="89" t="s">
        <v>9756</v>
      </c>
      <c r="C934" s="89" t="s">
        <v>9757</v>
      </c>
      <c r="D934" s="89" t="s">
        <v>80</v>
      </c>
      <c r="E934" s="90" t="s">
        <v>22020</v>
      </c>
      <c r="F934" s="89">
        <v>1</v>
      </c>
      <c r="G934" s="130" t="s">
        <v>24742</v>
      </c>
      <c r="H934" s="89">
        <v>2013</v>
      </c>
      <c r="I934" s="89" t="s">
        <v>13288</v>
      </c>
      <c r="J934" s="89"/>
      <c r="K934" s="89">
        <v>1</v>
      </c>
      <c r="L934" s="89">
        <v>4</v>
      </c>
      <c r="M934" s="89" t="s">
        <v>13289</v>
      </c>
      <c r="N934" s="89"/>
      <c r="O934" s="89"/>
      <c r="P934" s="89"/>
      <c r="Q934" s="89"/>
      <c r="R934" s="89"/>
      <c r="S934" s="89" t="s">
        <v>5112</v>
      </c>
      <c r="T934" s="89"/>
      <c r="U934" s="89">
        <v>5</v>
      </c>
      <c r="V934" s="89"/>
      <c r="W934" s="89" t="s">
        <v>201</v>
      </c>
      <c r="X934" s="89"/>
      <c r="Y934" s="89"/>
      <c r="Z934" s="89" t="s">
        <v>13290</v>
      </c>
      <c r="AA934" s="89"/>
      <c r="AB934" s="89"/>
      <c r="AC934" s="89" t="s">
        <v>9752</v>
      </c>
      <c r="AD934" s="89" t="s">
        <v>10046</v>
      </c>
      <c r="AE934" s="89" t="s">
        <v>9754</v>
      </c>
      <c r="AF934" s="89" t="s">
        <v>9755</v>
      </c>
      <c r="AG934" s="91" t="s">
        <v>24204</v>
      </c>
      <c r="AH934" s="92" t="s">
        <v>23744</v>
      </c>
      <c r="AI934" s="92" t="s">
        <v>24619</v>
      </c>
      <c r="AJ934" s="93" t="s">
        <v>21130</v>
      </c>
    </row>
    <row r="935" spans="1:36" x14ac:dyDescent="0.25">
      <c r="A935" s="89">
        <v>492950</v>
      </c>
      <c r="B935" s="89" t="s">
        <v>9756</v>
      </c>
      <c r="C935" s="89" t="s">
        <v>9757</v>
      </c>
      <c r="D935" s="89" t="s">
        <v>336</v>
      </c>
      <c r="E935" s="90" t="s">
        <v>13291</v>
      </c>
      <c r="F935" s="89">
        <v>1</v>
      </c>
      <c r="G935" s="130" t="s">
        <v>24742</v>
      </c>
      <c r="H935" s="89">
        <v>2013</v>
      </c>
      <c r="I935" s="89" t="s">
        <v>13292</v>
      </c>
      <c r="J935" s="89"/>
      <c r="K935" s="89">
        <v>2013</v>
      </c>
      <c r="L935" s="89">
        <v>2</v>
      </c>
      <c r="M935" s="89" t="s">
        <v>13293</v>
      </c>
      <c r="N935" s="89"/>
      <c r="O935" s="89"/>
      <c r="P935" s="89"/>
      <c r="Q935" s="89"/>
      <c r="R935" s="89"/>
      <c r="S935" s="89" t="s">
        <v>9797</v>
      </c>
      <c r="T935" s="89"/>
      <c r="U935" s="89">
        <v>6</v>
      </c>
      <c r="V935" s="89"/>
      <c r="W935" s="89" t="s">
        <v>249</v>
      </c>
      <c r="X935" s="89"/>
      <c r="Y935" s="89"/>
      <c r="Z935" s="89" t="s">
        <v>13291</v>
      </c>
      <c r="AA935" s="89"/>
      <c r="AB935" s="89"/>
      <c r="AC935" s="89" t="s">
        <v>9752</v>
      </c>
      <c r="AD935" s="89" t="s">
        <v>10046</v>
      </c>
      <c r="AE935" s="89" t="s">
        <v>9754</v>
      </c>
      <c r="AF935" s="89" t="s">
        <v>9755</v>
      </c>
      <c r="AG935" s="91" t="s">
        <v>24205</v>
      </c>
      <c r="AH935" s="92" t="s">
        <v>23744</v>
      </c>
      <c r="AI935" s="92" t="s">
        <v>24619</v>
      </c>
      <c r="AJ935" s="93" t="s">
        <v>21130</v>
      </c>
    </row>
    <row r="936" spans="1:36" x14ac:dyDescent="0.25">
      <c r="A936" s="89">
        <v>493282</v>
      </c>
      <c r="B936" s="89" t="s">
        <v>9745</v>
      </c>
      <c r="C936" s="89" t="s">
        <v>10093</v>
      </c>
      <c r="D936" s="89" t="s">
        <v>336</v>
      </c>
      <c r="E936" s="90" t="s">
        <v>13355</v>
      </c>
      <c r="F936" s="89">
        <v>1</v>
      </c>
      <c r="G936" s="130" t="s">
        <v>25320</v>
      </c>
      <c r="H936" s="89">
        <v>2013</v>
      </c>
      <c r="I936" s="89" t="s">
        <v>11720</v>
      </c>
      <c r="J936" s="89" t="s">
        <v>9906</v>
      </c>
      <c r="K936" s="89"/>
      <c r="L936" s="89"/>
      <c r="M936" s="89"/>
      <c r="N936" s="89" t="s">
        <v>11721</v>
      </c>
      <c r="O936" s="89"/>
      <c r="P936" s="89"/>
      <c r="Q936" s="89" t="s">
        <v>2874</v>
      </c>
      <c r="R936" s="89"/>
      <c r="S936" s="89" t="s">
        <v>7323</v>
      </c>
      <c r="T936" s="89"/>
      <c r="U936" s="89">
        <v>11</v>
      </c>
      <c r="V936" s="89">
        <v>200</v>
      </c>
      <c r="W936" s="89" t="s">
        <v>313</v>
      </c>
      <c r="X936" s="89"/>
      <c r="Y936" s="89"/>
      <c r="Z936" s="89" t="s">
        <v>13355</v>
      </c>
      <c r="AA936" s="89"/>
      <c r="AB936" s="89"/>
      <c r="AC936" s="89" t="s">
        <v>9752</v>
      </c>
      <c r="AD936" s="89" t="s">
        <v>10471</v>
      </c>
      <c r="AE936" s="89" t="s">
        <v>9754</v>
      </c>
      <c r="AF936" s="89" t="s">
        <v>9755</v>
      </c>
      <c r="AG936" s="91" t="s">
        <v>24227</v>
      </c>
      <c r="AH936" s="92" t="s">
        <v>86</v>
      </c>
      <c r="AI936" s="92" t="s">
        <v>24619</v>
      </c>
      <c r="AJ936" s="93" t="s">
        <v>21130</v>
      </c>
    </row>
    <row r="937" spans="1:36" x14ac:dyDescent="0.25">
      <c r="A937" s="89">
        <v>214593</v>
      </c>
      <c r="B937" s="89" t="s">
        <v>9745</v>
      </c>
      <c r="C937" s="89" t="s">
        <v>9883</v>
      </c>
      <c r="D937" s="89" t="s">
        <v>336</v>
      </c>
      <c r="E937" s="90" t="s">
        <v>12313</v>
      </c>
      <c r="F937" s="89">
        <v>3</v>
      </c>
      <c r="G937" s="130" t="s">
        <v>25152</v>
      </c>
      <c r="H937" s="89">
        <v>2014</v>
      </c>
      <c r="I937" s="89" t="s">
        <v>9885</v>
      </c>
      <c r="J937" s="89" t="s">
        <v>9886</v>
      </c>
      <c r="K937" s="89"/>
      <c r="L937" s="89"/>
      <c r="M937" s="89"/>
      <c r="N937" s="89" t="s">
        <v>9887</v>
      </c>
      <c r="O937" s="89"/>
      <c r="P937" s="89"/>
      <c r="Q937" s="89" t="s">
        <v>12311</v>
      </c>
      <c r="R937" s="89"/>
      <c r="S937" s="89" t="s">
        <v>12314</v>
      </c>
      <c r="T937" s="89"/>
      <c r="U937" s="89">
        <v>7</v>
      </c>
      <c r="V937" s="89"/>
      <c r="W937" s="89" t="s">
        <v>201</v>
      </c>
      <c r="X937" s="89"/>
      <c r="Y937" s="89"/>
      <c r="Z937" s="89" t="s">
        <v>12313</v>
      </c>
      <c r="AA937" s="89"/>
      <c r="AB937" s="89"/>
      <c r="AC937" s="89" t="s">
        <v>9752</v>
      </c>
      <c r="AD937" s="89" t="s">
        <v>9871</v>
      </c>
      <c r="AE937" s="89" t="s">
        <v>9890</v>
      </c>
      <c r="AF937" s="89" t="s">
        <v>9755</v>
      </c>
      <c r="AG937" s="91" t="s">
        <v>24114</v>
      </c>
      <c r="AH937" s="92" t="s">
        <v>23714</v>
      </c>
      <c r="AI937" s="92" t="s">
        <v>24619</v>
      </c>
      <c r="AJ937" s="93" t="s">
        <v>21130</v>
      </c>
    </row>
    <row r="938" spans="1:36" x14ac:dyDescent="0.25">
      <c r="A938" s="89">
        <v>279871</v>
      </c>
      <c r="B938" s="89" t="s">
        <v>9756</v>
      </c>
      <c r="C938" s="89" t="s">
        <v>9757</v>
      </c>
      <c r="D938" s="89" t="s">
        <v>336</v>
      </c>
      <c r="E938" s="90" t="s">
        <v>14089</v>
      </c>
      <c r="F938" s="89">
        <v>1</v>
      </c>
      <c r="G938" s="130" t="s">
        <v>24724</v>
      </c>
      <c r="H938" s="89">
        <v>2014</v>
      </c>
      <c r="I938" s="89" t="s">
        <v>14090</v>
      </c>
      <c r="J938" s="89"/>
      <c r="K938" s="89">
        <v>60</v>
      </c>
      <c r="L938" s="102">
        <v>41640</v>
      </c>
      <c r="M938" s="89" t="s">
        <v>14091</v>
      </c>
      <c r="N938" s="89"/>
      <c r="O938" s="89" t="s">
        <v>14092</v>
      </c>
      <c r="P938" s="89" t="s">
        <v>14093</v>
      </c>
      <c r="Q938" s="89"/>
      <c r="R938" s="89"/>
      <c r="S938" s="89" t="s">
        <v>14094</v>
      </c>
      <c r="T938" s="89"/>
      <c r="U938" s="89">
        <v>18</v>
      </c>
      <c r="V938" s="89"/>
      <c r="W938" s="89" t="s">
        <v>313</v>
      </c>
      <c r="X938" s="89"/>
      <c r="Y938" s="89"/>
      <c r="Z938" s="89" t="s">
        <v>14089</v>
      </c>
      <c r="AA938" s="89"/>
      <c r="AB938" s="89"/>
      <c r="AC938" s="89" t="s">
        <v>9752</v>
      </c>
      <c r="AD938" s="89" t="s">
        <v>9929</v>
      </c>
      <c r="AE938" s="89" t="s">
        <v>9754</v>
      </c>
      <c r="AF938" s="89" t="s">
        <v>9755</v>
      </c>
      <c r="AG938" s="91" t="s">
        <v>24276</v>
      </c>
      <c r="AH938" s="92" t="s">
        <v>23593</v>
      </c>
      <c r="AI938" s="92" t="s">
        <v>24619</v>
      </c>
      <c r="AJ938" s="93" t="s">
        <v>21130</v>
      </c>
    </row>
    <row r="939" spans="1:36" x14ac:dyDescent="0.25">
      <c r="A939" s="89">
        <v>306343</v>
      </c>
      <c r="B939" s="89" t="s">
        <v>9756</v>
      </c>
      <c r="C939" s="89" t="s">
        <v>9944</v>
      </c>
      <c r="D939" s="89" t="s">
        <v>80</v>
      </c>
      <c r="E939" s="90" t="s">
        <v>22369</v>
      </c>
      <c r="F939" s="89">
        <v>2</v>
      </c>
      <c r="G939" s="130" t="s">
        <v>25569</v>
      </c>
      <c r="H939" s="89">
        <v>2014</v>
      </c>
      <c r="I939" s="89" t="s">
        <v>5931</v>
      </c>
      <c r="J939" s="89"/>
      <c r="K939" s="89">
        <v>23</v>
      </c>
      <c r="L939" s="89">
        <v>1</v>
      </c>
      <c r="M939" s="89" t="s">
        <v>5803</v>
      </c>
      <c r="N939" s="89"/>
      <c r="O939" s="89"/>
      <c r="P939" s="89"/>
      <c r="Q939" s="89"/>
      <c r="R939" s="89"/>
      <c r="S939" s="89" t="s">
        <v>14707</v>
      </c>
      <c r="T939" s="89"/>
      <c r="U939" s="89">
        <v>5</v>
      </c>
      <c r="V939" s="89"/>
      <c r="W939" s="89" t="s">
        <v>201</v>
      </c>
      <c r="X939" s="89"/>
      <c r="Y939" s="89"/>
      <c r="Z939" s="89" t="s">
        <v>14708</v>
      </c>
      <c r="AA939" s="89"/>
      <c r="AB939" s="89"/>
      <c r="AC939" s="89" t="s">
        <v>9752</v>
      </c>
      <c r="AD939" s="89" t="s">
        <v>9979</v>
      </c>
      <c r="AE939" s="89" t="s">
        <v>9754</v>
      </c>
      <c r="AF939" s="89" t="s">
        <v>9755</v>
      </c>
      <c r="AG939" s="91" t="s">
        <v>24315</v>
      </c>
      <c r="AH939" s="92" t="s">
        <v>23593</v>
      </c>
      <c r="AI939" s="92" t="s">
        <v>24619</v>
      </c>
      <c r="AJ939" s="93" t="s">
        <v>21130</v>
      </c>
    </row>
    <row r="940" spans="1:36" x14ac:dyDescent="0.25">
      <c r="A940" s="89">
        <v>306440</v>
      </c>
      <c r="B940" s="89" t="s">
        <v>9756</v>
      </c>
      <c r="C940" s="89" t="s">
        <v>9757</v>
      </c>
      <c r="D940" s="89" t="s">
        <v>336</v>
      </c>
      <c r="E940" s="90" t="s">
        <v>14726</v>
      </c>
      <c r="F940" s="89">
        <v>2</v>
      </c>
      <c r="G940" s="130" t="s">
        <v>25575</v>
      </c>
      <c r="H940" s="89">
        <v>2014</v>
      </c>
      <c r="I940" s="89" t="s">
        <v>5005</v>
      </c>
      <c r="J940" s="89"/>
      <c r="K940" s="89">
        <v>177</v>
      </c>
      <c r="L940" s="89">
        <v>1</v>
      </c>
      <c r="M940" s="89" t="s">
        <v>5002</v>
      </c>
      <c r="N940" s="89"/>
      <c r="O940" s="89" t="s">
        <v>10335</v>
      </c>
      <c r="P940" s="89" t="s">
        <v>10337</v>
      </c>
      <c r="Q940" s="89"/>
      <c r="R940" s="89"/>
      <c r="S940" s="89" t="s">
        <v>14727</v>
      </c>
      <c r="T940" s="89"/>
      <c r="U940" s="89">
        <v>19</v>
      </c>
      <c r="V940" s="89"/>
      <c r="W940" s="89" t="s">
        <v>10342</v>
      </c>
      <c r="X940" s="89"/>
      <c r="Y940" s="89"/>
      <c r="Z940" s="89" t="s">
        <v>14726</v>
      </c>
      <c r="AA940" s="89"/>
      <c r="AB940" s="89"/>
      <c r="AC940" s="89" t="s">
        <v>9752</v>
      </c>
      <c r="AD940" s="89" t="s">
        <v>9753</v>
      </c>
      <c r="AE940" s="89" t="s">
        <v>14728</v>
      </c>
      <c r="AF940" s="89" t="s">
        <v>9755</v>
      </c>
      <c r="AG940" s="91" t="s">
        <v>24318</v>
      </c>
      <c r="AH940" s="92" t="s">
        <v>23586</v>
      </c>
      <c r="AI940" s="92" t="s">
        <v>24619</v>
      </c>
      <c r="AJ940" s="93" t="s">
        <v>21130</v>
      </c>
    </row>
    <row r="941" spans="1:36" x14ac:dyDescent="0.25">
      <c r="A941" s="89">
        <v>330631</v>
      </c>
      <c r="B941" s="89" t="s">
        <v>9756</v>
      </c>
      <c r="C941" s="89" t="s">
        <v>9757</v>
      </c>
      <c r="D941" s="89" t="s">
        <v>80</v>
      </c>
      <c r="E941" s="90" t="s">
        <v>22741</v>
      </c>
      <c r="F941" s="89">
        <v>1</v>
      </c>
      <c r="G941" s="130" t="s">
        <v>24852</v>
      </c>
      <c r="H941" s="89">
        <v>2014</v>
      </c>
      <c r="I941" s="89" t="s">
        <v>9639</v>
      </c>
      <c r="J941" s="89"/>
      <c r="K941" s="89">
        <v>24</v>
      </c>
      <c r="L941" s="89">
        <v>1</v>
      </c>
      <c r="M941" s="89" t="s">
        <v>9637</v>
      </c>
      <c r="N941" s="89"/>
      <c r="O941" s="89"/>
      <c r="P941" s="89"/>
      <c r="Q941" s="89"/>
      <c r="R941" s="89"/>
      <c r="S941" s="89" t="s">
        <v>8721</v>
      </c>
      <c r="T941" s="89"/>
      <c r="U941" s="89">
        <v>2</v>
      </c>
      <c r="V941" s="89"/>
      <c r="W941" s="89" t="s">
        <v>201</v>
      </c>
      <c r="X941" s="89"/>
      <c r="Y941" s="89"/>
      <c r="Z941" s="89" t="s">
        <v>16300</v>
      </c>
      <c r="AA941" s="89"/>
      <c r="AB941" s="89"/>
      <c r="AC941" s="89" t="s">
        <v>9752</v>
      </c>
      <c r="AD941" s="89" t="s">
        <v>9840</v>
      </c>
      <c r="AE941" s="89" t="s">
        <v>9754</v>
      </c>
      <c r="AF941" s="89" t="s">
        <v>9755</v>
      </c>
      <c r="AG941" s="91" t="s">
        <v>24398</v>
      </c>
      <c r="AH941" s="92" t="s">
        <v>23610</v>
      </c>
      <c r="AI941" s="92" t="s">
        <v>24619</v>
      </c>
      <c r="AJ941" s="93" t="s">
        <v>21130</v>
      </c>
    </row>
    <row r="942" spans="1:36" x14ac:dyDescent="0.25">
      <c r="A942" s="89">
        <v>330632</v>
      </c>
      <c r="B942" s="89" t="s">
        <v>9772</v>
      </c>
      <c r="C942" s="89" t="s">
        <v>9773</v>
      </c>
      <c r="D942" s="89" t="s">
        <v>336</v>
      </c>
      <c r="E942" s="90" t="s">
        <v>16301</v>
      </c>
      <c r="F942" s="89">
        <v>1</v>
      </c>
      <c r="G942" s="130" t="s">
        <v>24852</v>
      </c>
      <c r="H942" s="89">
        <v>2014</v>
      </c>
      <c r="I942" s="89" t="s">
        <v>10694</v>
      </c>
      <c r="J942" s="89" t="s">
        <v>9769</v>
      </c>
      <c r="K942" s="89"/>
      <c r="L942" s="89"/>
      <c r="M942" s="89"/>
      <c r="N942" s="89" t="s">
        <v>12406</v>
      </c>
      <c r="O942" s="89"/>
      <c r="P942" s="89"/>
      <c r="Q942" s="89" t="s">
        <v>4244</v>
      </c>
      <c r="R942" s="89"/>
      <c r="S942" s="89" t="s">
        <v>6914</v>
      </c>
      <c r="T942" s="89"/>
      <c r="U942" s="89">
        <v>6</v>
      </c>
      <c r="V942" s="89"/>
      <c r="W942" s="89" t="s">
        <v>201</v>
      </c>
      <c r="X942" s="89"/>
      <c r="Y942" s="89"/>
      <c r="Z942" s="89" t="s">
        <v>16301</v>
      </c>
      <c r="AA942" s="89" t="s">
        <v>14134</v>
      </c>
      <c r="AB942" s="89" t="s">
        <v>9769</v>
      </c>
      <c r="AC942" s="89" t="s">
        <v>16302</v>
      </c>
      <c r="AD942" s="89" t="s">
        <v>9840</v>
      </c>
      <c r="AE942" s="89" t="s">
        <v>9754</v>
      </c>
      <c r="AF942" s="89" t="s">
        <v>9755</v>
      </c>
      <c r="AG942" s="91" t="s">
        <v>24399</v>
      </c>
      <c r="AH942" s="92" t="s">
        <v>23684</v>
      </c>
      <c r="AI942" s="92" t="s">
        <v>24619</v>
      </c>
      <c r="AJ942" s="93" t="s">
        <v>21130</v>
      </c>
    </row>
    <row r="943" spans="1:36" x14ac:dyDescent="0.25">
      <c r="A943" s="89">
        <v>330635</v>
      </c>
      <c r="B943" s="89" t="s">
        <v>9772</v>
      </c>
      <c r="C943" s="89" t="s">
        <v>9773</v>
      </c>
      <c r="D943" s="89" t="s">
        <v>80</v>
      </c>
      <c r="E943" s="90" t="s">
        <v>22742</v>
      </c>
      <c r="F943" s="89">
        <v>2</v>
      </c>
      <c r="G943" s="130" t="s">
        <v>25816</v>
      </c>
      <c r="H943" s="89">
        <v>2014</v>
      </c>
      <c r="I943" s="89" t="s">
        <v>10694</v>
      </c>
      <c r="J943" s="89" t="s">
        <v>9769</v>
      </c>
      <c r="K943" s="89"/>
      <c r="L943" s="89"/>
      <c r="M943" s="89"/>
      <c r="N943" s="89" t="s">
        <v>12406</v>
      </c>
      <c r="O943" s="89"/>
      <c r="P943" s="89"/>
      <c r="Q943" s="89" t="s">
        <v>4244</v>
      </c>
      <c r="R943" s="89"/>
      <c r="S943" s="89" t="s">
        <v>16303</v>
      </c>
      <c r="T943" s="89"/>
      <c r="U943" s="89">
        <v>5</v>
      </c>
      <c r="V943" s="89"/>
      <c r="W943" s="89" t="s">
        <v>201</v>
      </c>
      <c r="X943" s="89"/>
      <c r="Y943" s="89"/>
      <c r="Z943" s="89" t="s">
        <v>16304</v>
      </c>
      <c r="AA943" s="89" t="s">
        <v>14134</v>
      </c>
      <c r="AB943" s="89" t="s">
        <v>9769</v>
      </c>
      <c r="AC943" s="89" t="s">
        <v>16305</v>
      </c>
      <c r="AD943" s="89" t="s">
        <v>9840</v>
      </c>
      <c r="AE943" s="89" t="s">
        <v>9754</v>
      </c>
      <c r="AF943" s="89" t="s">
        <v>9755</v>
      </c>
      <c r="AG943" s="91" t="s">
        <v>24400</v>
      </c>
      <c r="AH943" s="92" t="s">
        <v>23684</v>
      </c>
      <c r="AI943" s="92" t="s">
        <v>24619</v>
      </c>
      <c r="AJ943" s="93" t="s">
        <v>21130</v>
      </c>
    </row>
    <row r="944" spans="1:36" x14ac:dyDescent="0.25">
      <c r="A944" s="89">
        <v>331538</v>
      </c>
      <c r="B944" s="89" t="s">
        <v>9772</v>
      </c>
      <c r="C944" s="89" t="s">
        <v>9773</v>
      </c>
      <c r="D944" s="89" t="s">
        <v>80</v>
      </c>
      <c r="E944" s="90" t="s">
        <v>22761</v>
      </c>
      <c r="F944" s="89">
        <v>1</v>
      </c>
      <c r="G944" s="130" t="s">
        <v>24677</v>
      </c>
      <c r="H944" s="89">
        <v>2014</v>
      </c>
      <c r="I944" s="89" t="s">
        <v>10694</v>
      </c>
      <c r="J944" s="89" t="s">
        <v>9769</v>
      </c>
      <c r="K944" s="89"/>
      <c r="L944" s="89"/>
      <c r="M944" s="89"/>
      <c r="N944" s="89" t="s">
        <v>12406</v>
      </c>
      <c r="O944" s="89"/>
      <c r="P944" s="89"/>
      <c r="Q944" s="89" t="s">
        <v>16373</v>
      </c>
      <c r="R944" s="89"/>
      <c r="S944" s="89" t="s">
        <v>12402</v>
      </c>
      <c r="T944" s="89"/>
      <c r="U944" s="89">
        <v>6</v>
      </c>
      <c r="V944" s="89"/>
      <c r="W944" s="89" t="s">
        <v>201</v>
      </c>
      <c r="X944" s="89"/>
      <c r="Y944" s="89"/>
      <c r="Z944" s="89" t="s">
        <v>16374</v>
      </c>
      <c r="AA944" s="89" t="s">
        <v>14134</v>
      </c>
      <c r="AB944" s="89" t="s">
        <v>9769</v>
      </c>
      <c r="AC944" s="89" t="s">
        <v>9752</v>
      </c>
      <c r="AD944" s="89" t="s">
        <v>9979</v>
      </c>
      <c r="AE944" s="89" t="s">
        <v>9754</v>
      </c>
      <c r="AF944" s="89" t="s">
        <v>9755</v>
      </c>
      <c r="AG944" s="91" t="s">
        <v>24407</v>
      </c>
      <c r="AH944" s="92" t="s">
        <v>23593</v>
      </c>
      <c r="AI944" s="92" t="s">
        <v>24619</v>
      </c>
      <c r="AJ944" s="93" t="s">
        <v>21130</v>
      </c>
    </row>
    <row r="945" spans="1:36" x14ac:dyDescent="0.25">
      <c r="A945" s="89">
        <v>331539</v>
      </c>
      <c r="B945" s="89" t="s">
        <v>9772</v>
      </c>
      <c r="C945" s="89" t="s">
        <v>9773</v>
      </c>
      <c r="D945" s="89" t="s">
        <v>80</v>
      </c>
      <c r="E945" s="90" t="s">
        <v>22762</v>
      </c>
      <c r="F945" s="89">
        <v>2</v>
      </c>
      <c r="G945" s="130" t="s">
        <v>25835</v>
      </c>
      <c r="H945" s="89">
        <v>2014</v>
      </c>
      <c r="I945" s="89" t="s">
        <v>10694</v>
      </c>
      <c r="J945" s="89" t="s">
        <v>9769</v>
      </c>
      <c r="K945" s="89"/>
      <c r="L945" s="89"/>
      <c r="M945" s="89"/>
      <c r="N945" s="89" t="s">
        <v>12406</v>
      </c>
      <c r="O945" s="89"/>
      <c r="P945" s="89"/>
      <c r="Q945" s="89" t="s">
        <v>4244</v>
      </c>
      <c r="R945" s="89"/>
      <c r="S945" s="89" t="s">
        <v>796</v>
      </c>
      <c r="T945" s="89"/>
      <c r="U945" s="89">
        <v>7</v>
      </c>
      <c r="V945" s="89"/>
      <c r="W945" s="89" t="s">
        <v>201</v>
      </c>
      <c r="X945" s="89"/>
      <c r="Y945" s="89"/>
      <c r="Z945" s="89" t="s">
        <v>16375</v>
      </c>
      <c r="AA945" s="89" t="s">
        <v>14134</v>
      </c>
      <c r="AB945" s="89" t="s">
        <v>9769</v>
      </c>
      <c r="AC945" s="89" t="s">
        <v>9752</v>
      </c>
      <c r="AD945" s="89" t="s">
        <v>9979</v>
      </c>
      <c r="AE945" s="89" t="s">
        <v>9754</v>
      </c>
      <c r="AF945" s="89" t="s">
        <v>9755</v>
      </c>
      <c r="AG945" s="91" t="s">
        <v>24408</v>
      </c>
      <c r="AH945" s="92" t="s">
        <v>23593</v>
      </c>
      <c r="AI945" s="92" t="s">
        <v>24619</v>
      </c>
      <c r="AJ945" s="93" t="s">
        <v>21130</v>
      </c>
    </row>
    <row r="946" spans="1:36" x14ac:dyDescent="0.25">
      <c r="A946" s="89">
        <v>332917</v>
      </c>
      <c r="B946" s="89" t="s">
        <v>9745</v>
      </c>
      <c r="C946" s="89" t="s">
        <v>9746</v>
      </c>
      <c r="D946" s="89" t="s">
        <v>336</v>
      </c>
      <c r="E946" s="90" t="s">
        <v>17334</v>
      </c>
      <c r="F946" s="89">
        <v>2</v>
      </c>
      <c r="G946" s="130" t="s">
        <v>25968</v>
      </c>
      <c r="H946" s="89">
        <v>2014</v>
      </c>
      <c r="I946" s="89" t="s">
        <v>17350</v>
      </c>
      <c r="J946" s="89" t="s">
        <v>10724</v>
      </c>
      <c r="K946" s="89"/>
      <c r="L946" s="89"/>
      <c r="M946" s="89"/>
      <c r="N946" s="89" t="s">
        <v>17351</v>
      </c>
      <c r="O946" s="89"/>
      <c r="P946" s="89"/>
      <c r="Q946" s="89" t="s">
        <v>1732</v>
      </c>
      <c r="R946" s="89"/>
      <c r="S946" s="89" t="s">
        <v>17352</v>
      </c>
      <c r="T946" s="89"/>
      <c r="U946" s="89">
        <v>32</v>
      </c>
      <c r="V946" s="89"/>
      <c r="W946" s="89" t="s">
        <v>201</v>
      </c>
      <c r="X946" s="89"/>
      <c r="Y946" s="89"/>
      <c r="Z946" s="89" t="s">
        <v>17334</v>
      </c>
      <c r="AA946" s="89"/>
      <c r="AB946" s="89"/>
      <c r="AC946" s="89" t="s">
        <v>9752</v>
      </c>
      <c r="AD946" s="89" t="s">
        <v>9753</v>
      </c>
      <c r="AE946" s="89" t="s">
        <v>17353</v>
      </c>
      <c r="AF946" s="89" t="s">
        <v>9755</v>
      </c>
      <c r="AG946" s="91" t="s">
        <v>24467</v>
      </c>
      <c r="AH946" s="92" t="s">
        <v>23593</v>
      </c>
      <c r="AI946" s="92" t="s">
        <v>24619</v>
      </c>
      <c r="AJ946" s="93" t="s">
        <v>21130</v>
      </c>
    </row>
    <row r="947" spans="1:36" x14ac:dyDescent="0.25">
      <c r="A947" s="89">
        <v>334168</v>
      </c>
      <c r="B947" s="89" t="s">
        <v>9756</v>
      </c>
      <c r="C947" s="89" t="s">
        <v>9757</v>
      </c>
      <c r="D947" s="89" t="s">
        <v>336</v>
      </c>
      <c r="E947" s="90" t="s">
        <v>17390</v>
      </c>
      <c r="F947" s="89">
        <v>2</v>
      </c>
      <c r="G947" s="130" t="s">
        <v>25575</v>
      </c>
      <c r="H947" s="89">
        <v>2014</v>
      </c>
      <c r="I947" s="89" t="s">
        <v>17391</v>
      </c>
      <c r="J947" s="89"/>
      <c r="K947" s="89">
        <v>29</v>
      </c>
      <c r="L947" s="89">
        <v>2</v>
      </c>
      <c r="M947" s="89" t="s">
        <v>17392</v>
      </c>
      <c r="N947" s="89"/>
      <c r="O947" s="89" t="s">
        <v>17393</v>
      </c>
      <c r="P947" s="89" t="s">
        <v>17394</v>
      </c>
      <c r="Q947" s="89"/>
      <c r="R947" s="89"/>
      <c r="S947" s="89" t="s">
        <v>17395</v>
      </c>
      <c r="T947" s="89"/>
      <c r="U947" s="89">
        <v>19</v>
      </c>
      <c r="V947" s="89"/>
      <c r="W947" s="89" t="s">
        <v>10342</v>
      </c>
      <c r="X947" s="89"/>
      <c r="Y947" s="89"/>
      <c r="Z947" s="89" t="s">
        <v>17390</v>
      </c>
      <c r="AA947" s="89"/>
      <c r="AB947" s="89"/>
      <c r="AC947" s="89" t="s">
        <v>9752</v>
      </c>
      <c r="AD947" s="89" t="s">
        <v>9753</v>
      </c>
      <c r="AE947" s="89" t="s">
        <v>17396</v>
      </c>
      <c r="AF947" s="89" t="s">
        <v>9755</v>
      </c>
      <c r="AG947" s="91" t="s">
        <v>24474</v>
      </c>
      <c r="AH947" s="92" t="s">
        <v>23586</v>
      </c>
      <c r="AI947" s="92" t="s">
        <v>24619</v>
      </c>
      <c r="AJ947" s="93" t="s">
        <v>21130</v>
      </c>
    </row>
    <row r="948" spans="1:36" x14ac:dyDescent="0.25">
      <c r="A948" s="89">
        <v>334473</v>
      </c>
      <c r="B948" s="89" t="s">
        <v>9767</v>
      </c>
      <c r="C948" s="89" t="s">
        <v>3630</v>
      </c>
      <c r="D948" s="89" t="s">
        <v>80</v>
      </c>
      <c r="E948" s="90" t="s">
        <v>22995</v>
      </c>
      <c r="F948" s="89">
        <v>1</v>
      </c>
      <c r="G948" s="130" t="s">
        <v>24684</v>
      </c>
      <c r="H948" s="89">
        <v>2014</v>
      </c>
      <c r="I948" s="89"/>
      <c r="J948" s="89" t="s">
        <v>9769</v>
      </c>
      <c r="K948" s="89"/>
      <c r="L948" s="89"/>
      <c r="M948" s="89"/>
      <c r="N948" s="89" t="s">
        <v>17402</v>
      </c>
      <c r="O948" s="89"/>
      <c r="P948" s="89"/>
      <c r="Q948" s="89" t="s">
        <v>471</v>
      </c>
      <c r="R948" s="89"/>
      <c r="S948" s="89"/>
      <c r="T948" s="89"/>
      <c r="U948" s="89">
        <v>199</v>
      </c>
      <c r="V948" s="89">
        <v>300</v>
      </c>
      <c r="W948" s="89" t="s">
        <v>182</v>
      </c>
      <c r="X948" s="89"/>
      <c r="Y948" s="89"/>
      <c r="Z948" s="89" t="s">
        <v>17403</v>
      </c>
      <c r="AA948" s="89"/>
      <c r="AB948" s="89"/>
      <c r="AC948" s="89" t="s">
        <v>9752</v>
      </c>
      <c r="AD948" s="89" t="s">
        <v>10005</v>
      </c>
      <c r="AE948" s="89" t="s">
        <v>9754</v>
      </c>
      <c r="AF948" s="89" t="s">
        <v>9755</v>
      </c>
      <c r="AG948" s="91" t="s">
        <v>24475</v>
      </c>
      <c r="AH948" s="92" t="s">
        <v>23772</v>
      </c>
      <c r="AI948" s="92" t="s">
        <v>24619</v>
      </c>
      <c r="AJ948" s="93" t="s">
        <v>21130</v>
      </c>
    </row>
    <row r="949" spans="1:36" x14ac:dyDescent="0.25">
      <c r="A949" s="89">
        <v>334995</v>
      </c>
      <c r="B949" s="89" t="s">
        <v>9767</v>
      </c>
      <c r="C949" s="89" t="s">
        <v>9768</v>
      </c>
      <c r="D949" s="89" t="s">
        <v>80</v>
      </c>
      <c r="E949" s="90" t="s">
        <v>23007</v>
      </c>
      <c r="F949" s="89">
        <v>3</v>
      </c>
      <c r="G949" s="130" t="s">
        <v>25154</v>
      </c>
      <c r="H949" s="89">
        <v>2014</v>
      </c>
      <c r="I949" s="89"/>
      <c r="J949" s="89" t="s">
        <v>9769</v>
      </c>
      <c r="K949" s="89"/>
      <c r="L949" s="89"/>
      <c r="M949" s="89"/>
      <c r="N949" s="89" t="s">
        <v>17426</v>
      </c>
      <c r="O949" s="89"/>
      <c r="P949" s="89"/>
      <c r="Q949" s="89" t="s">
        <v>17427</v>
      </c>
      <c r="R949" s="89"/>
      <c r="S949" s="89"/>
      <c r="T949" s="89"/>
      <c r="U949" s="89">
        <v>80</v>
      </c>
      <c r="V949" s="89"/>
      <c r="W949" s="89" t="s">
        <v>201</v>
      </c>
      <c r="X949" s="89"/>
      <c r="Y949" s="89"/>
      <c r="Z949" s="89" t="s">
        <v>17428</v>
      </c>
      <c r="AA949" s="89"/>
      <c r="AB949" s="89"/>
      <c r="AC949" s="89" t="s">
        <v>9752</v>
      </c>
      <c r="AD949" s="89" t="s">
        <v>10001</v>
      </c>
      <c r="AE949" s="89" t="s">
        <v>9754</v>
      </c>
      <c r="AF949" s="89" t="s">
        <v>9755</v>
      </c>
      <c r="AG949" s="91" t="s">
        <v>24479</v>
      </c>
      <c r="AH949" s="92" t="s">
        <v>23716</v>
      </c>
      <c r="AI949" s="92" t="s">
        <v>24619</v>
      </c>
      <c r="AJ949" s="93" t="s">
        <v>21130</v>
      </c>
    </row>
    <row r="950" spans="1:36" x14ac:dyDescent="0.25">
      <c r="A950" s="89">
        <v>335359</v>
      </c>
      <c r="B950" s="89" t="s">
        <v>9756</v>
      </c>
      <c r="C950" s="89" t="s">
        <v>9757</v>
      </c>
      <c r="D950" s="89" t="s">
        <v>336</v>
      </c>
      <c r="E950" s="90" t="s">
        <v>17439</v>
      </c>
      <c r="F950" s="89">
        <v>2</v>
      </c>
      <c r="G950" s="130" t="s">
        <v>24987</v>
      </c>
      <c r="H950" s="89">
        <v>2014</v>
      </c>
      <c r="I950" s="89" t="s">
        <v>8690</v>
      </c>
      <c r="J950" s="89"/>
      <c r="K950" s="89">
        <v>7</v>
      </c>
      <c r="L950" s="89">
        <v>1</v>
      </c>
      <c r="M950" s="89" t="s">
        <v>17440</v>
      </c>
      <c r="N950" s="89"/>
      <c r="O950" s="89"/>
      <c r="P950" s="89"/>
      <c r="Q950" s="89"/>
      <c r="R950" s="89"/>
      <c r="S950" s="102">
        <v>41456</v>
      </c>
      <c r="T950" s="89"/>
      <c r="U950" s="89">
        <v>7</v>
      </c>
      <c r="V950" s="89"/>
      <c r="W950" s="89" t="s">
        <v>201</v>
      </c>
      <c r="X950" s="89"/>
      <c r="Y950" s="89"/>
      <c r="Z950" s="89" t="s">
        <v>17439</v>
      </c>
      <c r="AA950" s="89"/>
      <c r="AB950" s="89"/>
      <c r="AC950" s="89" t="s">
        <v>9752</v>
      </c>
      <c r="AD950" s="89" t="s">
        <v>9787</v>
      </c>
      <c r="AE950" s="89" t="s">
        <v>17441</v>
      </c>
      <c r="AF950" s="89" t="s">
        <v>9755</v>
      </c>
      <c r="AG950" s="91" t="s">
        <v>24481</v>
      </c>
      <c r="AH950" s="92" t="s">
        <v>23590</v>
      </c>
      <c r="AI950" s="92" t="s">
        <v>24619</v>
      </c>
      <c r="AJ950" s="93" t="s">
        <v>21130</v>
      </c>
    </row>
    <row r="951" spans="1:36" x14ac:dyDescent="0.25">
      <c r="A951" s="89">
        <v>354016</v>
      </c>
      <c r="B951" s="89" t="s">
        <v>9756</v>
      </c>
      <c r="C951" s="89" t="s">
        <v>9757</v>
      </c>
      <c r="D951" s="89" t="s">
        <v>80</v>
      </c>
      <c r="E951" s="90" t="s">
        <v>23025</v>
      </c>
      <c r="F951" s="89">
        <v>5</v>
      </c>
      <c r="G951" s="130" t="s">
        <v>25982</v>
      </c>
      <c r="H951" s="89">
        <v>2014</v>
      </c>
      <c r="I951" s="89" t="s">
        <v>5178</v>
      </c>
      <c r="J951" s="89"/>
      <c r="K951" s="89">
        <v>64</v>
      </c>
      <c r="L951" s="89">
        <v>1</v>
      </c>
      <c r="M951" s="89" t="s">
        <v>5176</v>
      </c>
      <c r="N951" s="89"/>
      <c r="O951" s="89"/>
      <c r="P951" s="89"/>
      <c r="Q951" s="89"/>
      <c r="R951" s="89"/>
      <c r="S951" s="89" t="s">
        <v>17462</v>
      </c>
      <c r="T951" s="89"/>
      <c r="U951" s="89">
        <v>32</v>
      </c>
      <c r="V951" s="89"/>
      <c r="W951" s="89" t="s">
        <v>201</v>
      </c>
      <c r="X951" s="89"/>
      <c r="Y951" s="89"/>
      <c r="Z951" s="89" t="s">
        <v>17463</v>
      </c>
      <c r="AA951" s="89"/>
      <c r="AB951" s="89"/>
      <c r="AC951" s="89" t="s">
        <v>9752</v>
      </c>
      <c r="AD951" s="89" t="s">
        <v>9753</v>
      </c>
      <c r="AE951" s="89" t="s">
        <v>9754</v>
      </c>
      <c r="AF951" s="89" t="s">
        <v>9755</v>
      </c>
      <c r="AG951" s="91" t="s">
        <v>24485</v>
      </c>
      <c r="AH951" s="92" t="s">
        <v>23610</v>
      </c>
      <c r="AI951" s="92" t="s">
        <v>24619</v>
      </c>
      <c r="AJ951" s="93" t="s">
        <v>21130</v>
      </c>
    </row>
    <row r="952" spans="1:36" x14ac:dyDescent="0.25">
      <c r="A952" s="89">
        <v>357053</v>
      </c>
      <c r="B952" s="89" t="s">
        <v>9756</v>
      </c>
      <c r="C952" s="89" t="s">
        <v>9757</v>
      </c>
      <c r="D952" s="89" t="s">
        <v>80</v>
      </c>
      <c r="E952" s="90" t="s">
        <v>23038</v>
      </c>
      <c r="F952" s="89">
        <v>1</v>
      </c>
      <c r="G952" s="130" t="s">
        <v>25499</v>
      </c>
      <c r="H952" s="89">
        <v>2014</v>
      </c>
      <c r="I952" s="89" t="s">
        <v>5834</v>
      </c>
      <c r="J952" s="89"/>
      <c r="K952" s="89">
        <v>19</v>
      </c>
      <c r="L952" s="89">
        <v>1</v>
      </c>
      <c r="M952" s="89" t="s">
        <v>5833</v>
      </c>
      <c r="N952" s="89"/>
      <c r="O952" s="89"/>
      <c r="P952" s="89"/>
      <c r="Q952" s="89"/>
      <c r="R952" s="89"/>
      <c r="S952" s="89" t="s">
        <v>923</v>
      </c>
      <c r="T952" s="89"/>
      <c r="U952" s="89">
        <v>17</v>
      </c>
      <c r="V952" s="89"/>
      <c r="W952" s="89" t="s">
        <v>201</v>
      </c>
      <c r="X952" s="89"/>
      <c r="Y952" s="89"/>
      <c r="Z952" s="89" t="s">
        <v>17489</v>
      </c>
      <c r="AA952" s="89"/>
      <c r="AB952" s="89"/>
      <c r="AC952" s="89" t="s">
        <v>9752</v>
      </c>
      <c r="AD952" s="89" t="s">
        <v>9787</v>
      </c>
      <c r="AE952" s="89" t="s">
        <v>17490</v>
      </c>
      <c r="AF952" s="89" t="s">
        <v>9755</v>
      </c>
      <c r="AG952" s="91" t="s">
        <v>24486</v>
      </c>
      <c r="AH952" s="92" t="s">
        <v>23592</v>
      </c>
      <c r="AI952" s="92" t="s">
        <v>24619</v>
      </c>
      <c r="AJ952" s="93" t="s">
        <v>21130</v>
      </c>
    </row>
    <row r="953" spans="1:36" x14ac:dyDescent="0.25">
      <c r="A953" s="89">
        <v>406266</v>
      </c>
      <c r="B953" s="89" t="s">
        <v>9756</v>
      </c>
      <c r="C953" s="89" t="s">
        <v>9757</v>
      </c>
      <c r="D953" s="89" t="s">
        <v>80</v>
      </c>
      <c r="E953" s="90" t="s">
        <v>23041</v>
      </c>
      <c r="F953" s="89">
        <v>3</v>
      </c>
      <c r="G953" s="130" t="s">
        <v>25154</v>
      </c>
      <c r="H953" s="89">
        <v>2014</v>
      </c>
      <c r="I953" s="89" t="s">
        <v>5178</v>
      </c>
      <c r="J953" s="89"/>
      <c r="K953" s="89">
        <v>64</v>
      </c>
      <c r="L953" s="89">
        <v>2</v>
      </c>
      <c r="M953" s="89" t="s">
        <v>5176</v>
      </c>
      <c r="N953" s="89"/>
      <c r="O953" s="89"/>
      <c r="P953" s="89"/>
      <c r="Q953" s="89"/>
      <c r="R953" s="89"/>
      <c r="S953" s="89" t="s">
        <v>17498</v>
      </c>
      <c r="T953" s="89"/>
      <c r="U953" s="89">
        <v>12</v>
      </c>
      <c r="V953" s="89"/>
      <c r="W953" s="89" t="s">
        <v>201</v>
      </c>
      <c r="X953" s="89"/>
      <c r="Y953" s="89"/>
      <c r="Z953" s="89" t="s">
        <v>17499</v>
      </c>
      <c r="AA953" s="89"/>
      <c r="AB953" s="89"/>
      <c r="AC953" s="89" t="s">
        <v>9752</v>
      </c>
      <c r="AD953" s="89" t="s">
        <v>10001</v>
      </c>
      <c r="AE953" s="89" t="s">
        <v>9754</v>
      </c>
      <c r="AF953" s="89" t="s">
        <v>9755</v>
      </c>
      <c r="AG953" s="91" t="s">
        <v>24487</v>
      </c>
      <c r="AH953" s="92" t="s">
        <v>23716</v>
      </c>
      <c r="AI953" s="92" t="s">
        <v>24619</v>
      </c>
      <c r="AJ953" s="93" t="s">
        <v>21130</v>
      </c>
    </row>
    <row r="954" spans="1:36" x14ac:dyDescent="0.25">
      <c r="A954" s="89">
        <v>422424</v>
      </c>
      <c r="B954" s="89" t="s">
        <v>9756</v>
      </c>
      <c r="C954" s="89" t="s">
        <v>9757</v>
      </c>
      <c r="D954" s="89" t="s">
        <v>80</v>
      </c>
      <c r="E954" s="90" t="s">
        <v>23156</v>
      </c>
      <c r="F954" s="89">
        <v>1</v>
      </c>
      <c r="G954" s="130" t="s">
        <v>24993</v>
      </c>
      <c r="H954" s="89">
        <v>2014</v>
      </c>
      <c r="I954" s="89" t="s">
        <v>5141</v>
      </c>
      <c r="J954" s="89"/>
      <c r="K954" s="89">
        <v>24</v>
      </c>
      <c r="L954" s="89">
        <v>1</v>
      </c>
      <c r="M954" s="89" t="s">
        <v>5140</v>
      </c>
      <c r="N954" s="89"/>
      <c r="O954" s="89"/>
      <c r="P954" s="89"/>
      <c r="Q954" s="89"/>
      <c r="R954" s="89"/>
      <c r="S954" s="89" t="s">
        <v>17862</v>
      </c>
      <c r="T954" s="89"/>
      <c r="U954" s="89">
        <v>19</v>
      </c>
      <c r="V954" s="89"/>
      <c r="W954" s="89" t="s">
        <v>201</v>
      </c>
      <c r="X954" s="89"/>
      <c r="Y954" s="89"/>
      <c r="Z954" s="89" t="s">
        <v>17863</v>
      </c>
      <c r="AA954" s="89"/>
      <c r="AB954" s="89"/>
      <c r="AC954" s="89" t="s">
        <v>9752</v>
      </c>
      <c r="AD954" s="89" t="s">
        <v>9753</v>
      </c>
      <c r="AE954" s="89" t="s">
        <v>17864</v>
      </c>
      <c r="AF954" s="89" t="s">
        <v>9755</v>
      </c>
      <c r="AG954" s="91" t="s">
        <v>24502</v>
      </c>
      <c r="AH954" s="92" t="s">
        <v>23588</v>
      </c>
      <c r="AI954" s="92" t="s">
        <v>24619</v>
      </c>
      <c r="AJ954" s="93" t="s">
        <v>21130</v>
      </c>
    </row>
    <row r="955" spans="1:36" x14ac:dyDescent="0.25">
      <c r="A955" s="89">
        <v>482149</v>
      </c>
      <c r="B955" s="89" t="s">
        <v>9772</v>
      </c>
      <c r="C955" s="89" t="s">
        <v>9773</v>
      </c>
      <c r="D955" s="89" t="s">
        <v>312</v>
      </c>
      <c r="E955" s="90" t="s">
        <v>22342</v>
      </c>
      <c r="F955" s="89">
        <v>1</v>
      </c>
      <c r="G955" s="130" t="s">
        <v>25538</v>
      </c>
      <c r="H955" s="89">
        <v>2014</v>
      </c>
      <c r="I955" s="89" t="s">
        <v>13387</v>
      </c>
      <c r="J955" s="89" t="s">
        <v>9769</v>
      </c>
      <c r="K955" s="89"/>
      <c r="L955" s="89"/>
      <c r="M955" s="89"/>
      <c r="N955" s="89" t="s">
        <v>13388</v>
      </c>
      <c r="O955" s="89"/>
      <c r="P955" s="89"/>
      <c r="Q955" s="89" t="s">
        <v>211</v>
      </c>
      <c r="R955" s="89"/>
      <c r="S955" s="89" t="s">
        <v>13409</v>
      </c>
      <c r="T955" s="89"/>
      <c r="U955" s="89">
        <v>13</v>
      </c>
      <c r="V955" s="89"/>
      <c r="W955" s="89" t="s">
        <v>182</v>
      </c>
      <c r="X955" s="89"/>
      <c r="Y955" s="89"/>
      <c r="Z955" s="89" t="s">
        <v>19335</v>
      </c>
      <c r="AA955" s="89" t="s">
        <v>13412</v>
      </c>
      <c r="AB955" s="89" t="s">
        <v>9769</v>
      </c>
      <c r="AC955" s="89" t="s">
        <v>9752</v>
      </c>
      <c r="AD955" s="89" t="s">
        <v>10005</v>
      </c>
      <c r="AE955" s="89" t="s">
        <v>9754</v>
      </c>
      <c r="AF955" s="89" t="s">
        <v>9755</v>
      </c>
      <c r="AG955" s="91" t="s">
        <v>24583</v>
      </c>
      <c r="AH955" s="92" t="s">
        <v>23593</v>
      </c>
      <c r="AI955" s="92" t="s">
        <v>24619</v>
      </c>
      <c r="AJ955" s="93" t="s">
        <v>21130</v>
      </c>
    </row>
    <row r="956" spans="1:36" x14ac:dyDescent="0.25">
      <c r="A956" s="89">
        <v>482386</v>
      </c>
      <c r="B956" s="89" t="s">
        <v>9756</v>
      </c>
      <c r="C956" s="89" t="s">
        <v>9757</v>
      </c>
      <c r="D956" s="89" t="s">
        <v>80</v>
      </c>
      <c r="E956" s="90" t="s">
        <v>23482</v>
      </c>
      <c r="F956" s="89">
        <v>1</v>
      </c>
      <c r="G956" s="130" t="s">
        <v>24975</v>
      </c>
      <c r="H956" s="89">
        <v>2014</v>
      </c>
      <c r="I956" s="89" t="s">
        <v>5773</v>
      </c>
      <c r="J956" s="89"/>
      <c r="K956" s="89">
        <v>6</v>
      </c>
      <c r="L956" s="89" t="s">
        <v>19348</v>
      </c>
      <c r="M956" s="89" t="s">
        <v>5772</v>
      </c>
      <c r="N956" s="89"/>
      <c r="O956" s="89"/>
      <c r="P956" s="89"/>
      <c r="Q956" s="89"/>
      <c r="R956" s="89"/>
      <c r="S956" s="89" t="s">
        <v>19349</v>
      </c>
      <c r="T956" s="89"/>
      <c r="U956" s="89">
        <v>13</v>
      </c>
      <c r="V956" s="89"/>
      <c r="W956" s="89" t="s">
        <v>201</v>
      </c>
      <c r="X956" s="89"/>
      <c r="Y956" s="89"/>
      <c r="Z956" s="89" t="s">
        <v>19350</v>
      </c>
      <c r="AA956" s="89"/>
      <c r="AB956" s="89"/>
      <c r="AC956" s="89" t="s">
        <v>9752</v>
      </c>
      <c r="AD956" s="89" t="s">
        <v>11144</v>
      </c>
      <c r="AE956" s="89" t="s">
        <v>9754</v>
      </c>
      <c r="AF956" s="89" t="s">
        <v>9755</v>
      </c>
      <c r="AG956" s="91" t="s">
        <v>24588</v>
      </c>
      <c r="AH956" s="92" t="s">
        <v>23678</v>
      </c>
      <c r="AI956" s="92" t="s">
        <v>24619</v>
      </c>
      <c r="AJ956" s="93" t="s">
        <v>21130</v>
      </c>
    </row>
    <row r="957" spans="1:36" x14ac:dyDescent="0.25">
      <c r="A957" s="89">
        <v>482616</v>
      </c>
      <c r="B957" s="89" t="s">
        <v>9756</v>
      </c>
      <c r="C957" s="89" t="s">
        <v>9757</v>
      </c>
      <c r="D957" s="89" t="s">
        <v>80</v>
      </c>
      <c r="E957" s="90" t="s">
        <v>23484</v>
      </c>
      <c r="F957" s="89">
        <v>1</v>
      </c>
      <c r="G957" s="130" t="s">
        <v>24724</v>
      </c>
      <c r="H957" s="89">
        <v>2014</v>
      </c>
      <c r="I957" s="89" t="s">
        <v>5773</v>
      </c>
      <c r="J957" s="89"/>
      <c r="K957" s="89">
        <v>6</v>
      </c>
      <c r="L957" s="89">
        <v>1</v>
      </c>
      <c r="M957" s="89" t="s">
        <v>5772</v>
      </c>
      <c r="N957" s="89"/>
      <c r="O957" s="89"/>
      <c r="P957" s="89"/>
      <c r="Q957" s="89"/>
      <c r="R957" s="89"/>
      <c r="S957" s="89" t="s">
        <v>3532</v>
      </c>
      <c r="T957" s="89"/>
      <c r="U957" s="89">
        <v>6</v>
      </c>
      <c r="V957" s="89"/>
      <c r="W957" s="89" t="s">
        <v>201</v>
      </c>
      <c r="X957" s="89"/>
      <c r="Y957" s="89"/>
      <c r="Z957" s="89" t="s">
        <v>19356</v>
      </c>
      <c r="AA957" s="89"/>
      <c r="AB957" s="89"/>
      <c r="AC957" s="89" t="s">
        <v>9752</v>
      </c>
      <c r="AD957" s="89" t="s">
        <v>9929</v>
      </c>
      <c r="AE957" s="89" t="s">
        <v>9754</v>
      </c>
      <c r="AF957" s="89" t="s">
        <v>9755</v>
      </c>
      <c r="AG957" s="91" t="s">
        <v>24589</v>
      </c>
      <c r="AH957" s="92" t="s">
        <v>23593</v>
      </c>
      <c r="AI957" s="92" t="s">
        <v>24619</v>
      </c>
      <c r="AJ957" s="93" t="s">
        <v>21130</v>
      </c>
    </row>
    <row r="958" spans="1:36" x14ac:dyDescent="0.25">
      <c r="A958" s="89">
        <v>482871</v>
      </c>
      <c r="B958" s="89" t="s">
        <v>9767</v>
      </c>
      <c r="C958" s="89" t="s">
        <v>3630</v>
      </c>
      <c r="D958" s="89" t="s">
        <v>80</v>
      </c>
      <c r="E958" s="90" t="s">
        <v>23486</v>
      </c>
      <c r="F958" s="89">
        <v>1</v>
      </c>
      <c r="G958" s="130" t="s">
        <v>24752</v>
      </c>
      <c r="H958" s="89">
        <v>2014</v>
      </c>
      <c r="I958" s="89"/>
      <c r="J958" s="89" t="s">
        <v>9769</v>
      </c>
      <c r="K958" s="89"/>
      <c r="L958" s="89"/>
      <c r="M958" s="89"/>
      <c r="N958" s="89" t="s">
        <v>19361</v>
      </c>
      <c r="O958" s="89"/>
      <c r="P958" s="89"/>
      <c r="Q958" s="89" t="s">
        <v>19362</v>
      </c>
      <c r="R958" s="89"/>
      <c r="S958" s="89"/>
      <c r="T958" s="89"/>
      <c r="U958" s="89">
        <v>352</v>
      </c>
      <c r="V958" s="89">
        <v>1000</v>
      </c>
      <c r="W958" s="89" t="s">
        <v>313</v>
      </c>
      <c r="X958" s="89"/>
      <c r="Y958" s="89"/>
      <c r="Z958" s="89" t="s">
        <v>19363</v>
      </c>
      <c r="AA958" s="89"/>
      <c r="AB958" s="89"/>
      <c r="AC958" s="89" t="s">
        <v>9752</v>
      </c>
      <c r="AD958" s="89" t="s">
        <v>9929</v>
      </c>
      <c r="AE958" s="89" t="s">
        <v>9754</v>
      </c>
      <c r="AF958" s="89" t="s">
        <v>9755</v>
      </c>
      <c r="AG958" s="91" t="s">
        <v>24590</v>
      </c>
      <c r="AH958" s="92" t="s">
        <v>23936</v>
      </c>
      <c r="AI958" s="92" t="s">
        <v>24619</v>
      </c>
      <c r="AJ958" s="93" t="s">
        <v>21130</v>
      </c>
    </row>
    <row r="959" spans="1:36" x14ac:dyDescent="0.25">
      <c r="A959" s="89">
        <v>482879</v>
      </c>
      <c r="B959" s="89" t="s">
        <v>9756</v>
      </c>
      <c r="C959" s="89" t="s">
        <v>9757</v>
      </c>
      <c r="D959" s="89" t="s">
        <v>80</v>
      </c>
      <c r="E959" s="90" t="s">
        <v>23487</v>
      </c>
      <c r="F959" s="89">
        <v>3</v>
      </c>
      <c r="G959" s="130" t="s">
        <v>26291</v>
      </c>
      <c r="H959" s="89">
        <v>2014</v>
      </c>
      <c r="I959" s="89" t="s">
        <v>5773</v>
      </c>
      <c r="J959" s="89"/>
      <c r="K959" s="89">
        <v>6</v>
      </c>
      <c r="L959" s="89">
        <v>1</v>
      </c>
      <c r="M959" s="89" t="s">
        <v>5772</v>
      </c>
      <c r="N959" s="89"/>
      <c r="O959" s="89"/>
      <c r="P959" s="89"/>
      <c r="Q959" s="89"/>
      <c r="R959" s="89"/>
      <c r="S959" s="89" t="s">
        <v>19364</v>
      </c>
      <c r="T959" s="89"/>
      <c r="U959" s="89">
        <v>13</v>
      </c>
      <c r="V959" s="89"/>
      <c r="W959" s="89" t="s">
        <v>201</v>
      </c>
      <c r="X959" s="89"/>
      <c r="Y959" s="89"/>
      <c r="Z959" s="89" t="s">
        <v>19365</v>
      </c>
      <c r="AA959" s="89"/>
      <c r="AB959" s="89"/>
      <c r="AC959" s="89" t="s">
        <v>9752</v>
      </c>
      <c r="AD959" s="89" t="s">
        <v>9957</v>
      </c>
      <c r="AE959" s="89" t="s">
        <v>9754</v>
      </c>
      <c r="AF959" s="89" t="s">
        <v>9755</v>
      </c>
      <c r="AG959" s="91" t="s">
        <v>24591</v>
      </c>
      <c r="AH959" s="92" t="s">
        <v>23692</v>
      </c>
      <c r="AI959" s="92" t="s">
        <v>24619</v>
      </c>
      <c r="AJ959" s="93" t="s">
        <v>21130</v>
      </c>
    </row>
    <row r="960" spans="1:36" x14ac:dyDescent="0.25">
      <c r="A960" s="89">
        <v>482880</v>
      </c>
      <c r="B960" s="89" t="s">
        <v>9756</v>
      </c>
      <c r="C960" s="89" t="s">
        <v>9757</v>
      </c>
      <c r="D960" s="89" t="s">
        <v>80</v>
      </c>
      <c r="E960" s="90" t="s">
        <v>23488</v>
      </c>
      <c r="F960" s="89">
        <v>1</v>
      </c>
      <c r="G960" s="130" t="s">
        <v>26292</v>
      </c>
      <c r="H960" s="89">
        <v>2014</v>
      </c>
      <c r="I960" s="89" t="s">
        <v>5141</v>
      </c>
      <c r="J960" s="89"/>
      <c r="K960" s="89">
        <v>24</v>
      </c>
      <c r="L960" s="89">
        <v>1</v>
      </c>
      <c r="M960" s="89" t="s">
        <v>5140</v>
      </c>
      <c r="N960" s="89"/>
      <c r="O960" s="89"/>
      <c r="P960" s="89"/>
      <c r="Q960" s="89"/>
      <c r="R960" s="89"/>
      <c r="S960" s="89" t="s">
        <v>19366</v>
      </c>
      <c r="T960" s="89"/>
      <c r="U960" s="89">
        <v>17</v>
      </c>
      <c r="V960" s="89"/>
      <c r="W960" s="89" t="s">
        <v>201</v>
      </c>
      <c r="X960" s="89"/>
      <c r="Y960" s="89"/>
      <c r="Z960" s="89" t="s">
        <v>19367</v>
      </c>
      <c r="AA960" s="89"/>
      <c r="AB960" s="89"/>
      <c r="AC960" s="89" t="s">
        <v>9752</v>
      </c>
      <c r="AD960" s="89" t="s">
        <v>9929</v>
      </c>
      <c r="AE960" s="89" t="s">
        <v>9754</v>
      </c>
      <c r="AF960" s="89" t="s">
        <v>9755</v>
      </c>
      <c r="AG960" s="91" t="s">
        <v>24592</v>
      </c>
      <c r="AH960" s="92" t="s">
        <v>23633</v>
      </c>
      <c r="AI960" s="92" t="s">
        <v>24619</v>
      </c>
      <c r="AJ960" s="93" t="s">
        <v>21130</v>
      </c>
    </row>
    <row r="961" spans="1:36" x14ac:dyDescent="0.25">
      <c r="A961" s="89">
        <v>483183</v>
      </c>
      <c r="B961" s="89" t="s">
        <v>9756</v>
      </c>
      <c r="C961" s="89" t="s">
        <v>10048</v>
      </c>
      <c r="D961" s="89" t="s">
        <v>80</v>
      </c>
      <c r="E961" s="90" t="s">
        <v>23491</v>
      </c>
      <c r="F961" s="89">
        <v>1</v>
      </c>
      <c r="G961" s="130" t="s">
        <v>26295</v>
      </c>
      <c r="H961" s="89">
        <v>2014</v>
      </c>
      <c r="I961" s="89" t="s">
        <v>5141</v>
      </c>
      <c r="J961" s="89"/>
      <c r="K961" s="89">
        <v>24</v>
      </c>
      <c r="L961" s="89">
        <v>3</v>
      </c>
      <c r="M961" s="89" t="s">
        <v>5140</v>
      </c>
      <c r="N961" s="89"/>
      <c r="O961" s="89"/>
      <c r="P961" s="89"/>
      <c r="Q961" s="89"/>
      <c r="R961" s="89"/>
      <c r="S961" s="89" t="s">
        <v>19373</v>
      </c>
      <c r="T961" s="89"/>
      <c r="U961" s="89">
        <v>21</v>
      </c>
      <c r="V961" s="89"/>
      <c r="W961" s="89" t="s">
        <v>201</v>
      </c>
      <c r="X961" s="89"/>
      <c r="Y961" s="89"/>
      <c r="Z961" s="89" t="s">
        <v>19374</v>
      </c>
      <c r="AA961" s="89"/>
      <c r="AB961" s="89"/>
      <c r="AC961" s="89" t="s">
        <v>9752</v>
      </c>
      <c r="AD961" s="89" t="s">
        <v>9753</v>
      </c>
      <c r="AE961" s="89" t="s">
        <v>19375</v>
      </c>
      <c r="AF961" s="89" t="s">
        <v>9755</v>
      </c>
      <c r="AG961" s="91" t="s">
        <v>24593</v>
      </c>
      <c r="AH961" s="92" t="s">
        <v>23585</v>
      </c>
      <c r="AI961" s="92" t="s">
        <v>24619</v>
      </c>
      <c r="AJ961" s="93" t="s">
        <v>21130</v>
      </c>
    </row>
    <row r="962" spans="1:36" x14ac:dyDescent="0.25">
      <c r="A962" s="89">
        <v>483219</v>
      </c>
      <c r="B962" s="89" t="s">
        <v>9756</v>
      </c>
      <c r="C962" s="89" t="s">
        <v>9757</v>
      </c>
      <c r="D962" s="89" t="s">
        <v>80</v>
      </c>
      <c r="E962" s="90" t="s">
        <v>23493</v>
      </c>
      <c r="F962" s="89">
        <v>1</v>
      </c>
      <c r="G962" s="130" t="s">
        <v>25499</v>
      </c>
      <c r="H962" s="89">
        <v>2014</v>
      </c>
      <c r="I962" s="89" t="s">
        <v>5780</v>
      </c>
      <c r="J962" s="89"/>
      <c r="K962" s="89">
        <v>8</v>
      </c>
      <c r="L962" s="89">
        <v>1</v>
      </c>
      <c r="M962" s="89" t="s">
        <v>5779</v>
      </c>
      <c r="N962" s="89"/>
      <c r="O962" s="89"/>
      <c r="P962" s="89"/>
      <c r="Q962" s="89"/>
      <c r="R962" s="89"/>
      <c r="S962" s="102">
        <v>46266</v>
      </c>
      <c r="T962" s="89"/>
      <c r="U962" s="89">
        <v>18</v>
      </c>
      <c r="V962" s="89"/>
      <c r="W962" s="89" t="s">
        <v>201</v>
      </c>
      <c r="X962" s="89"/>
      <c r="Y962" s="89"/>
      <c r="Z962" s="89" t="s">
        <v>19378</v>
      </c>
      <c r="AA962" s="89"/>
      <c r="AB962" s="89"/>
      <c r="AC962" s="89" t="s">
        <v>9752</v>
      </c>
      <c r="AD962" s="89" t="s">
        <v>9787</v>
      </c>
      <c r="AE962" s="89" t="s">
        <v>9754</v>
      </c>
      <c r="AF962" s="89" t="s">
        <v>9755</v>
      </c>
      <c r="AG962" s="91" t="s">
        <v>24594</v>
      </c>
      <c r="AH962" s="92" t="s">
        <v>23592</v>
      </c>
      <c r="AI962" s="92" t="s">
        <v>24619</v>
      </c>
      <c r="AJ962" s="93" t="s">
        <v>21130</v>
      </c>
    </row>
    <row r="963" spans="1:36" x14ac:dyDescent="0.25">
      <c r="A963" s="89">
        <v>483251</v>
      </c>
      <c r="B963" s="89" t="s">
        <v>9756</v>
      </c>
      <c r="C963" s="89" t="s">
        <v>9757</v>
      </c>
      <c r="D963" s="89" t="s">
        <v>80</v>
      </c>
      <c r="E963" s="90" t="s">
        <v>23495</v>
      </c>
      <c r="F963" s="89">
        <v>2</v>
      </c>
      <c r="G963" s="130" t="s">
        <v>25355</v>
      </c>
      <c r="H963" s="89">
        <v>2014</v>
      </c>
      <c r="I963" s="89" t="s">
        <v>5780</v>
      </c>
      <c r="J963" s="89"/>
      <c r="K963" s="89">
        <v>8</v>
      </c>
      <c r="L963" s="89">
        <v>1</v>
      </c>
      <c r="M963" s="89" t="s">
        <v>5779</v>
      </c>
      <c r="N963" s="89"/>
      <c r="O963" s="89"/>
      <c r="P963" s="89"/>
      <c r="Q963" s="89"/>
      <c r="R963" s="89"/>
      <c r="S963" s="89" t="s">
        <v>19366</v>
      </c>
      <c r="T963" s="89"/>
      <c r="U963" s="89">
        <v>17</v>
      </c>
      <c r="V963" s="89"/>
      <c r="W963" s="89" t="s">
        <v>201</v>
      </c>
      <c r="X963" s="89"/>
      <c r="Y963" s="89"/>
      <c r="Z963" s="89" t="s">
        <v>19383</v>
      </c>
      <c r="AA963" s="89"/>
      <c r="AB963" s="89"/>
      <c r="AC963" s="89" t="s">
        <v>9752</v>
      </c>
      <c r="AD963" s="89" t="s">
        <v>9753</v>
      </c>
      <c r="AE963" s="89" t="s">
        <v>9754</v>
      </c>
      <c r="AF963" s="89" t="s">
        <v>9755</v>
      </c>
      <c r="AG963" s="91" t="s">
        <v>24595</v>
      </c>
      <c r="AH963" s="92" t="s">
        <v>23599</v>
      </c>
      <c r="AI963" s="92" t="s">
        <v>24619</v>
      </c>
      <c r="AJ963" s="93" t="s">
        <v>21130</v>
      </c>
    </row>
    <row r="964" spans="1:36" x14ac:dyDescent="0.25">
      <c r="A964" s="89">
        <v>483351</v>
      </c>
      <c r="B964" s="89" t="s">
        <v>9767</v>
      </c>
      <c r="C964" s="89" t="s">
        <v>3630</v>
      </c>
      <c r="D964" s="89" t="s">
        <v>80</v>
      </c>
      <c r="E964" s="90" t="s">
        <v>23496</v>
      </c>
      <c r="F964" s="89">
        <v>1</v>
      </c>
      <c r="G964" s="130" t="s">
        <v>25143</v>
      </c>
      <c r="H964" s="89">
        <v>2014</v>
      </c>
      <c r="I964" s="89"/>
      <c r="J964" s="89" t="s">
        <v>1944</v>
      </c>
      <c r="K964" s="89"/>
      <c r="L964" s="89"/>
      <c r="M964" s="89"/>
      <c r="N964" s="89" t="s">
        <v>19384</v>
      </c>
      <c r="O964" s="89"/>
      <c r="P964" s="89"/>
      <c r="Q964" s="89" t="s">
        <v>736</v>
      </c>
      <c r="R964" s="89"/>
      <c r="S964" s="89"/>
      <c r="T964" s="89"/>
      <c r="U964" s="89">
        <v>201</v>
      </c>
      <c r="V964" s="89"/>
      <c r="W964" s="89" t="s">
        <v>313</v>
      </c>
      <c r="X964" s="89"/>
      <c r="Y964" s="89"/>
      <c r="Z964" s="89" t="s">
        <v>19385</v>
      </c>
      <c r="AA964" s="89"/>
      <c r="AB964" s="89"/>
      <c r="AC964" s="89" t="s">
        <v>9752</v>
      </c>
      <c r="AD964" s="89" t="s">
        <v>9929</v>
      </c>
      <c r="AE964" s="89" t="s">
        <v>9754</v>
      </c>
      <c r="AF964" s="89" t="s">
        <v>9755</v>
      </c>
      <c r="AG964" s="91" t="s">
        <v>24596</v>
      </c>
      <c r="AH964" s="92" t="s">
        <v>23710</v>
      </c>
      <c r="AI964" s="92" t="s">
        <v>24619</v>
      </c>
      <c r="AJ964" s="93" t="s">
        <v>21130</v>
      </c>
    </row>
    <row r="965" spans="1:36" x14ac:dyDescent="0.25">
      <c r="A965" s="89">
        <v>483659</v>
      </c>
      <c r="B965" s="89" t="s">
        <v>9772</v>
      </c>
      <c r="C965" s="89" t="s">
        <v>9773</v>
      </c>
      <c r="D965" s="89" t="s">
        <v>80</v>
      </c>
      <c r="E965" s="90" t="s">
        <v>23497</v>
      </c>
      <c r="F965" s="89">
        <v>2</v>
      </c>
      <c r="G965" s="130" t="s">
        <v>26296</v>
      </c>
      <c r="H965" s="89">
        <v>2014</v>
      </c>
      <c r="I965" s="89" t="s">
        <v>13461</v>
      </c>
      <c r="J965" s="89" t="s">
        <v>9867</v>
      </c>
      <c r="K965" s="89"/>
      <c r="L965" s="89"/>
      <c r="M965" s="89"/>
      <c r="N965" s="89" t="s">
        <v>9868</v>
      </c>
      <c r="O965" s="89"/>
      <c r="P965" s="89"/>
      <c r="Q965" s="89" t="s">
        <v>13462</v>
      </c>
      <c r="R965" s="89"/>
      <c r="S965" s="89" t="s">
        <v>19386</v>
      </c>
      <c r="T965" s="89"/>
      <c r="U965" s="89">
        <v>8</v>
      </c>
      <c r="V965" s="89"/>
      <c r="W965" s="89" t="s">
        <v>201</v>
      </c>
      <c r="X965" s="89"/>
      <c r="Y965" s="89"/>
      <c r="Z965" s="89" t="s">
        <v>19387</v>
      </c>
      <c r="AA965" s="89" t="s">
        <v>13465</v>
      </c>
      <c r="AB965" s="89" t="s">
        <v>9867</v>
      </c>
      <c r="AC965" s="89" t="s">
        <v>9752</v>
      </c>
      <c r="AD965" s="89" t="s">
        <v>9871</v>
      </c>
      <c r="AE965" s="89" t="s">
        <v>9754</v>
      </c>
      <c r="AF965" s="89" t="s">
        <v>9755</v>
      </c>
      <c r="AG965" s="91" t="s">
        <v>24597</v>
      </c>
      <c r="AH965" s="92" t="s">
        <v>23593</v>
      </c>
      <c r="AI965" s="92" t="s">
        <v>24619</v>
      </c>
      <c r="AJ965" s="93" t="s">
        <v>21130</v>
      </c>
    </row>
    <row r="966" spans="1:36" x14ac:dyDescent="0.25">
      <c r="A966" s="89">
        <v>483664</v>
      </c>
      <c r="B966" s="89" t="s">
        <v>9756</v>
      </c>
      <c r="C966" s="89" t="s">
        <v>9757</v>
      </c>
      <c r="D966" s="89" t="s">
        <v>336</v>
      </c>
      <c r="E966" s="90" t="s">
        <v>19388</v>
      </c>
      <c r="F966" s="89">
        <v>1</v>
      </c>
      <c r="G966" s="130" t="s">
        <v>24684</v>
      </c>
      <c r="H966" s="89">
        <v>2014</v>
      </c>
      <c r="I966" s="89" t="s">
        <v>8921</v>
      </c>
      <c r="J966" s="89"/>
      <c r="K966" s="89">
        <v>2014</v>
      </c>
      <c r="L966" s="89">
        <v>7</v>
      </c>
      <c r="M966" s="89" t="s">
        <v>8738</v>
      </c>
      <c r="N966" s="89"/>
      <c r="O966" s="89"/>
      <c r="P966" s="89"/>
      <c r="Q966" s="89"/>
      <c r="R966" s="89"/>
      <c r="S966" s="89" t="s">
        <v>19389</v>
      </c>
      <c r="T966" s="89"/>
      <c r="U966" s="89">
        <v>10</v>
      </c>
      <c r="V966" s="89"/>
      <c r="W966" s="89" t="s">
        <v>182</v>
      </c>
      <c r="X966" s="89"/>
      <c r="Y966" s="89"/>
      <c r="Z966" s="89" t="s">
        <v>19388</v>
      </c>
      <c r="AA966" s="89"/>
      <c r="AB966" s="89"/>
      <c r="AC966" s="89" t="s">
        <v>9752</v>
      </c>
      <c r="AD966" s="89" t="s">
        <v>10005</v>
      </c>
      <c r="AE966" s="89" t="s">
        <v>9754</v>
      </c>
      <c r="AF966" s="89">
        <v>7214</v>
      </c>
      <c r="AG966" s="91" t="s">
        <v>24598</v>
      </c>
      <c r="AH966" s="92" t="s">
        <v>23593</v>
      </c>
      <c r="AI966" s="92" t="s">
        <v>24619</v>
      </c>
      <c r="AJ966" s="93" t="s">
        <v>21130</v>
      </c>
    </row>
    <row r="967" spans="1:36" x14ac:dyDescent="0.25">
      <c r="A967" s="89">
        <v>483665</v>
      </c>
      <c r="B967" s="89" t="s">
        <v>9767</v>
      </c>
      <c r="C967" s="89" t="s">
        <v>3630</v>
      </c>
      <c r="D967" s="89" t="s">
        <v>80</v>
      </c>
      <c r="E967" s="90" t="s">
        <v>23498</v>
      </c>
      <c r="F967" s="89">
        <v>1</v>
      </c>
      <c r="G967" s="130" t="s">
        <v>24684</v>
      </c>
      <c r="H967" s="89">
        <v>2014</v>
      </c>
      <c r="I967" s="89"/>
      <c r="J967" s="89" t="s">
        <v>9769</v>
      </c>
      <c r="K967" s="89"/>
      <c r="L967" s="89"/>
      <c r="M967" s="89"/>
      <c r="N967" s="89" t="s">
        <v>19390</v>
      </c>
      <c r="O967" s="89"/>
      <c r="P967" s="89"/>
      <c r="Q967" s="89" t="s">
        <v>19391</v>
      </c>
      <c r="R967" s="89"/>
      <c r="S967" s="89"/>
      <c r="T967" s="89"/>
      <c r="U967" s="89">
        <v>170</v>
      </c>
      <c r="V967" s="89">
        <v>300</v>
      </c>
      <c r="W967" s="89" t="s">
        <v>182</v>
      </c>
      <c r="X967" s="89"/>
      <c r="Y967" s="89"/>
      <c r="Z967" s="89" t="s">
        <v>19392</v>
      </c>
      <c r="AA967" s="89"/>
      <c r="AB967" s="89"/>
      <c r="AC967" s="89" t="s">
        <v>9752</v>
      </c>
      <c r="AD967" s="89" t="s">
        <v>10005</v>
      </c>
      <c r="AE967" s="89" t="s">
        <v>9754</v>
      </c>
      <c r="AF967" s="89" t="s">
        <v>9755</v>
      </c>
      <c r="AG967" s="91" t="s">
        <v>24599</v>
      </c>
      <c r="AH967" s="92" t="s">
        <v>23605</v>
      </c>
      <c r="AI967" s="92" t="s">
        <v>24619</v>
      </c>
      <c r="AJ967" s="93" t="s">
        <v>21130</v>
      </c>
    </row>
    <row r="968" spans="1:36" x14ac:dyDescent="0.25">
      <c r="A968" s="89">
        <v>483666</v>
      </c>
      <c r="B968" s="89" t="s">
        <v>9756</v>
      </c>
      <c r="C968" s="89" t="s">
        <v>9757</v>
      </c>
      <c r="D968" s="89" t="s">
        <v>80</v>
      </c>
      <c r="E968" s="90" t="s">
        <v>23499</v>
      </c>
      <c r="F968" s="89">
        <v>1</v>
      </c>
      <c r="G968" s="130" t="s">
        <v>24684</v>
      </c>
      <c r="H968" s="89">
        <v>2014</v>
      </c>
      <c r="I968" s="89" t="s">
        <v>19393</v>
      </c>
      <c r="J968" s="89" t="s">
        <v>9769</v>
      </c>
      <c r="K968" s="89">
        <v>11</v>
      </c>
      <c r="L968" s="89">
        <v>1</v>
      </c>
      <c r="M968" s="89" t="s">
        <v>5810</v>
      </c>
      <c r="N968" s="89" t="s">
        <v>10862</v>
      </c>
      <c r="O968" s="89"/>
      <c r="P968" s="89"/>
      <c r="Q968" s="89" t="s">
        <v>471</v>
      </c>
      <c r="R968" s="89"/>
      <c r="S968" s="89" t="s">
        <v>19394</v>
      </c>
      <c r="T968" s="89"/>
      <c r="U968" s="89">
        <v>14</v>
      </c>
      <c r="V968" s="89">
        <v>200</v>
      </c>
      <c r="W968" s="89" t="s">
        <v>182</v>
      </c>
      <c r="X968" s="89"/>
      <c r="Y968" s="89"/>
      <c r="Z968" s="89" t="s">
        <v>19395</v>
      </c>
      <c r="AA968" s="89"/>
      <c r="AB968" s="89"/>
      <c r="AC968" s="89" t="s">
        <v>9752</v>
      </c>
      <c r="AD968" s="89" t="s">
        <v>10005</v>
      </c>
      <c r="AE968" s="89" t="s">
        <v>9754</v>
      </c>
      <c r="AF968" s="89" t="s">
        <v>9755</v>
      </c>
      <c r="AG968" s="91" t="s">
        <v>24600</v>
      </c>
      <c r="AH968" s="92" t="s">
        <v>23605</v>
      </c>
      <c r="AI968" s="92" t="s">
        <v>24619</v>
      </c>
      <c r="AJ968" s="93" t="s">
        <v>21130</v>
      </c>
    </row>
    <row r="969" spans="1:36" x14ac:dyDescent="0.25">
      <c r="A969" s="89">
        <v>483670</v>
      </c>
      <c r="B969" s="89" t="s">
        <v>9756</v>
      </c>
      <c r="C969" s="89" t="s">
        <v>9757</v>
      </c>
      <c r="D969" s="89" t="s">
        <v>336</v>
      </c>
      <c r="E969" s="90" t="s">
        <v>19396</v>
      </c>
      <c r="F969" s="89">
        <v>1</v>
      </c>
      <c r="G969" s="130" t="s">
        <v>24684</v>
      </c>
      <c r="H969" s="89">
        <v>2014</v>
      </c>
      <c r="I969" s="89" t="s">
        <v>13627</v>
      </c>
      <c r="J969" s="89"/>
      <c r="K969" s="89">
        <v>49</v>
      </c>
      <c r="L969" s="89">
        <v>2</v>
      </c>
      <c r="M969" s="89" t="s">
        <v>13628</v>
      </c>
      <c r="N969" s="89"/>
      <c r="O969" s="89"/>
      <c r="P969" s="89"/>
      <c r="Q969" s="89"/>
      <c r="R969" s="89"/>
      <c r="S969" s="89" t="s">
        <v>11013</v>
      </c>
      <c r="T969" s="89"/>
      <c r="U969" s="89">
        <v>5</v>
      </c>
      <c r="V969" s="89"/>
      <c r="W969" s="89" t="s">
        <v>182</v>
      </c>
      <c r="X969" s="89"/>
      <c r="Y969" s="89"/>
      <c r="Z969" s="89" t="s">
        <v>19396</v>
      </c>
      <c r="AA969" s="89"/>
      <c r="AB969" s="89"/>
      <c r="AC969" s="89" t="s">
        <v>9752</v>
      </c>
      <c r="AD969" s="89" t="s">
        <v>10005</v>
      </c>
      <c r="AE969" s="89" t="s">
        <v>9754</v>
      </c>
      <c r="AF969" s="89">
        <v>6</v>
      </c>
      <c r="AG969" s="91" t="s">
        <v>24601</v>
      </c>
      <c r="AH969" s="92" t="s">
        <v>23605</v>
      </c>
      <c r="AI969" s="92" t="s">
        <v>24619</v>
      </c>
      <c r="AJ969" s="93" t="s">
        <v>21130</v>
      </c>
    </row>
    <row r="970" spans="1:36" x14ac:dyDescent="0.25">
      <c r="A970" s="89">
        <v>483671</v>
      </c>
      <c r="B970" s="89" t="s">
        <v>9772</v>
      </c>
      <c r="C970" s="89" t="s">
        <v>9773</v>
      </c>
      <c r="D970" s="89" t="s">
        <v>80</v>
      </c>
      <c r="E970" s="90" t="s">
        <v>23500</v>
      </c>
      <c r="F970" s="89">
        <v>1</v>
      </c>
      <c r="G970" s="130" t="s">
        <v>24684</v>
      </c>
      <c r="H970" s="89">
        <v>2014</v>
      </c>
      <c r="I970" s="89" t="s">
        <v>13453</v>
      </c>
      <c r="J970" s="89" t="s">
        <v>10303</v>
      </c>
      <c r="K970" s="89"/>
      <c r="L970" s="89"/>
      <c r="M970" s="89"/>
      <c r="N970" s="89" t="s">
        <v>10789</v>
      </c>
      <c r="O970" s="89"/>
      <c r="P970" s="89"/>
      <c r="Q970" s="89" t="s">
        <v>13454</v>
      </c>
      <c r="R970" s="89"/>
      <c r="S970" s="89" t="s">
        <v>19397</v>
      </c>
      <c r="T970" s="89"/>
      <c r="U970" s="89">
        <v>11</v>
      </c>
      <c r="V970" s="89"/>
      <c r="W970" s="89" t="s">
        <v>182</v>
      </c>
      <c r="X970" s="89"/>
      <c r="Y970" s="89"/>
      <c r="Z970" s="89" t="s">
        <v>19398</v>
      </c>
      <c r="AA970" s="89" t="s">
        <v>13457</v>
      </c>
      <c r="AB970" s="89" t="s">
        <v>13458</v>
      </c>
      <c r="AC970" s="89" t="s">
        <v>9752</v>
      </c>
      <c r="AD970" s="89" t="s">
        <v>10005</v>
      </c>
      <c r="AE970" s="89" t="s">
        <v>9754</v>
      </c>
      <c r="AF970" s="89" t="s">
        <v>9755</v>
      </c>
      <c r="AG970" s="91" t="s">
        <v>24602</v>
      </c>
      <c r="AH970" s="92" t="s">
        <v>23747</v>
      </c>
      <c r="AI970" s="92" t="s">
        <v>24619</v>
      </c>
      <c r="AJ970" s="93" t="s">
        <v>21130</v>
      </c>
    </row>
    <row r="971" spans="1:36" x14ac:dyDescent="0.25">
      <c r="A971" s="89">
        <v>483684</v>
      </c>
      <c r="B971" s="89" t="s">
        <v>9772</v>
      </c>
      <c r="C971" s="89" t="s">
        <v>9773</v>
      </c>
      <c r="D971" s="89" t="s">
        <v>80</v>
      </c>
      <c r="E971" s="90" t="s">
        <v>23501</v>
      </c>
      <c r="F971" s="89">
        <v>2</v>
      </c>
      <c r="G971" s="130" t="s">
        <v>26297</v>
      </c>
      <c r="H971" s="89">
        <v>2014</v>
      </c>
      <c r="I971" s="89" t="s">
        <v>13461</v>
      </c>
      <c r="J971" s="89" t="s">
        <v>9867</v>
      </c>
      <c r="K971" s="89"/>
      <c r="L971" s="89"/>
      <c r="M971" s="89"/>
      <c r="N971" s="89" t="s">
        <v>9868</v>
      </c>
      <c r="O971" s="89"/>
      <c r="P971" s="89"/>
      <c r="Q971" s="89" t="s">
        <v>13462</v>
      </c>
      <c r="R971" s="89"/>
      <c r="S971" s="89" t="s">
        <v>19401</v>
      </c>
      <c r="T971" s="89"/>
      <c r="U971" s="89">
        <v>5</v>
      </c>
      <c r="V971" s="89"/>
      <c r="W971" s="89" t="s">
        <v>201</v>
      </c>
      <c r="X971" s="89"/>
      <c r="Y971" s="89"/>
      <c r="Z971" s="89" t="s">
        <v>19402</v>
      </c>
      <c r="AA971" s="89" t="s">
        <v>13465</v>
      </c>
      <c r="AB971" s="89" t="s">
        <v>9867</v>
      </c>
      <c r="AC971" s="89" t="s">
        <v>9752</v>
      </c>
      <c r="AD971" s="89" t="s">
        <v>9871</v>
      </c>
      <c r="AE971" s="89" t="s">
        <v>9754</v>
      </c>
      <c r="AF971" s="89" t="s">
        <v>9755</v>
      </c>
      <c r="AG971" s="91" t="s">
        <v>24603</v>
      </c>
      <c r="AH971" s="92" t="s">
        <v>23593</v>
      </c>
      <c r="AI971" s="92" t="s">
        <v>24619</v>
      </c>
      <c r="AJ971" s="93" t="s">
        <v>21130</v>
      </c>
    </row>
    <row r="972" spans="1:36" x14ac:dyDescent="0.25">
      <c r="A972" s="89">
        <v>483685</v>
      </c>
      <c r="B972" s="89" t="s">
        <v>9772</v>
      </c>
      <c r="C972" s="89" t="s">
        <v>9773</v>
      </c>
      <c r="D972" s="89" t="s">
        <v>80</v>
      </c>
      <c r="E972" s="90" t="s">
        <v>23502</v>
      </c>
      <c r="F972" s="89">
        <v>2</v>
      </c>
      <c r="G972" s="130" t="s">
        <v>26019</v>
      </c>
      <c r="H972" s="89">
        <v>2014</v>
      </c>
      <c r="I972" s="89" t="s">
        <v>13461</v>
      </c>
      <c r="J972" s="89" t="s">
        <v>9867</v>
      </c>
      <c r="K972" s="89"/>
      <c r="L972" s="89"/>
      <c r="M972" s="89"/>
      <c r="N972" s="89" t="s">
        <v>9868</v>
      </c>
      <c r="O972" s="89"/>
      <c r="P972" s="89"/>
      <c r="Q972" s="89" t="s">
        <v>13462</v>
      </c>
      <c r="R972" s="89"/>
      <c r="S972" s="89" t="s">
        <v>19403</v>
      </c>
      <c r="T972" s="89"/>
      <c r="U972" s="89">
        <v>6</v>
      </c>
      <c r="V972" s="89"/>
      <c r="W972" s="89" t="s">
        <v>201</v>
      </c>
      <c r="X972" s="89"/>
      <c r="Y972" s="89"/>
      <c r="Z972" s="89" t="s">
        <v>19404</v>
      </c>
      <c r="AA972" s="89" t="s">
        <v>13465</v>
      </c>
      <c r="AB972" s="89" t="s">
        <v>9867</v>
      </c>
      <c r="AC972" s="89" t="s">
        <v>9752</v>
      </c>
      <c r="AD972" s="89" t="s">
        <v>9871</v>
      </c>
      <c r="AE972" s="89" t="s">
        <v>9754</v>
      </c>
      <c r="AF972" s="89" t="s">
        <v>9755</v>
      </c>
      <c r="AG972" s="91" t="s">
        <v>24604</v>
      </c>
      <c r="AH972" s="92" t="s">
        <v>23592</v>
      </c>
      <c r="AI972" s="92" t="s">
        <v>24619</v>
      </c>
      <c r="AJ972" s="93" t="s">
        <v>21130</v>
      </c>
    </row>
    <row r="973" spans="1:36" x14ac:dyDescent="0.25">
      <c r="A973" s="89">
        <v>483716</v>
      </c>
      <c r="B973" s="89" t="s">
        <v>9745</v>
      </c>
      <c r="C973" s="89" t="s">
        <v>9746</v>
      </c>
      <c r="D973" s="89" t="s">
        <v>80</v>
      </c>
      <c r="E973" s="90" t="s">
        <v>21131</v>
      </c>
      <c r="F973" s="89">
        <v>1</v>
      </c>
      <c r="G973" s="130" t="s">
        <v>24631</v>
      </c>
      <c r="H973" s="89">
        <v>2014</v>
      </c>
      <c r="I973" s="89" t="s">
        <v>9747</v>
      </c>
      <c r="J973" s="89" t="s">
        <v>9748</v>
      </c>
      <c r="K973" s="89"/>
      <c r="L973" s="89"/>
      <c r="M973" s="89"/>
      <c r="N973" s="89" t="s">
        <v>9749</v>
      </c>
      <c r="O973" s="89"/>
      <c r="P973" s="89"/>
      <c r="Q973" s="89" t="s">
        <v>503</v>
      </c>
      <c r="R973" s="89"/>
      <c r="S973" s="89" t="s">
        <v>9750</v>
      </c>
      <c r="T973" s="89"/>
      <c r="U973" s="89">
        <v>12</v>
      </c>
      <c r="V973" s="89">
        <v>100</v>
      </c>
      <c r="W973" s="89" t="s">
        <v>201</v>
      </c>
      <c r="X973" s="89"/>
      <c r="Y973" s="89"/>
      <c r="Z973" s="89" t="s">
        <v>9751</v>
      </c>
      <c r="AA973" s="89"/>
      <c r="AB973" s="89"/>
      <c r="AC973" s="89" t="s">
        <v>9752</v>
      </c>
      <c r="AD973" s="89" t="s">
        <v>9753</v>
      </c>
      <c r="AE973" s="89" t="s">
        <v>9754</v>
      </c>
      <c r="AF973" s="89" t="s">
        <v>9755</v>
      </c>
      <c r="AG973" s="91" t="s">
        <v>23950</v>
      </c>
      <c r="AH973" s="92" t="s">
        <v>23585</v>
      </c>
      <c r="AI973" s="92" t="s">
        <v>24619</v>
      </c>
      <c r="AJ973" s="93" t="s">
        <v>21130</v>
      </c>
    </row>
    <row r="974" spans="1:36" x14ac:dyDescent="0.25">
      <c r="A974" s="89">
        <v>483789</v>
      </c>
      <c r="B974" s="89" t="s">
        <v>9756</v>
      </c>
      <c r="C974" s="89" t="s">
        <v>9757</v>
      </c>
      <c r="D974" s="89" t="s">
        <v>80</v>
      </c>
      <c r="E974" s="90" t="s">
        <v>21134</v>
      </c>
      <c r="F974" s="89">
        <v>1</v>
      </c>
      <c r="G974" s="130" t="s">
        <v>24633</v>
      </c>
      <c r="H974" s="89">
        <v>2014</v>
      </c>
      <c r="I974" s="89" t="s">
        <v>5950</v>
      </c>
      <c r="J974" s="89"/>
      <c r="K974" s="89">
        <v>65</v>
      </c>
      <c r="L974" s="89">
        <v>1</v>
      </c>
      <c r="M974" s="89" t="s">
        <v>5949</v>
      </c>
      <c r="N974" s="89"/>
      <c r="O974" s="89"/>
      <c r="P974" s="89"/>
      <c r="Q974" s="89"/>
      <c r="R974" s="89"/>
      <c r="S974" s="89" t="s">
        <v>9763</v>
      </c>
      <c r="T974" s="89"/>
      <c r="U974" s="89">
        <v>9</v>
      </c>
      <c r="V974" s="89"/>
      <c r="W974" s="89" t="s">
        <v>201</v>
      </c>
      <c r="X974" s="89"/>
      <c r="Y974" s="89"/>
      <c r="Z974" s="89" t="s">
        <v>9764</v>
      </c>
      <c r="AA974" s="89"/>
      <c r="AB974" s="89"/>
      <c r="AC974" s="89" t="s">
        <v>9752</v>
      </c>
      <c r="AD974" s="89" t="s">
        <v>9753</v>
      </c>
      <c r="AE974" s="89" t="s">
        <v>9754</v>
      </c>
      <c r="AF974" s="89" t="s">
        <v>9755</v>
      </c>
      <c r="AG974" s="91" t="s">
        <v>23951</v>
      </c>
      <c r="AH974" s="92" t="s">
        <v>23586</v>
      </c>
      <c r="AI974" s="92" t="s">
        <v>24619</v>
      </c>
      <c r="AJ974" s="93" t="s">
        <v>21130</v>
      </c>
    </row>
    <row r="975" spans="1:36" x14ac:dyDescent="0.25">
      <c r="A975" s="89">
        <v>483793</v>
      </c>
      <c r="B975" s="89" t="s">
        <v>9756</v>
      </c>
      <c r="C975" s="89" t="s">
        <v>9757</v>
      </c>
      <c r="D975" s="89" t="s">
        <v>80</v>
      </c>
      <c r="E975" s="90" t="s">
        <v>21135</v>
      </c>
      <c r="F975" s="89">
        <v>1</v>
      </c>
      <c r="G975" s="130" t="s">
        <v>24633</v>
      </c>
      <c r="H975" s="89">
        <v>2014</v>
      </c>
      <c r="I975" s="89" t="s">
        <v>5780</v>
      </c>
      <c r="J975" s="89"/>
      <c r="K975" s="89">
        <v>8</v>
      </c>
      <c r="L975" s="89">
        <v>3</v>
      </c>
      <c r="M975" s="89" t="s">
        <v>5779</v>
      </c>
      <c r="N975" s="89"/>
      <c r="O975" s="89"/>
      <c r="P975" s="89"/>
      <c r="Q975" s="89"/>
      <c r="R975" s="89"/>
      <c r="S975" s="89" t="s">
        <v>9765</v>
      </c>
      <c r="T975" s="89"/>
      <c r="U975" s="89">
        <v>19</v>
      </c>
      <c r="V975" s="89"/>
      <c r="W975" s="89" t="s">
        <v>201</v>
      </c>
      <c r="X975" s="89"/>
      <c r="Y975" s="89"/>
      <c r="Z975" s="89" t="s">
        <v>9766</v>
      </c>
      <c r="AA975" s="89"/>
      <c r="AB975" s="89"/>
      <c r="AC975" s="89" t="s">
        <v>9752</v>
      </c>
      <c r="AD975" s="89" t="s">
        <v>9753</v>
      </c>
      <c r="AE975" s="89" t="s">
        <v>9754</v>
      </c>
      <c r="AF975" s="89" t="s">
        <v>9755</v>
      </c>
      <c r="AG975" s="91" t="s">
        <v>23952</v>
      </c>
      <c r="AH975" s="92" t="s">
        <v>23587</v>
      </c>
      <c r="AI975" s="92" t="s">
        <v>24619</v>
      </c>
      <c r="AJ975" s="93" t="s">
        <v>21130</v>
      </c>
    </row>
    <row r="976" spans="1:36" x14ac:dyDescent="0.25">
      <c r="A976" s="89">
        <v>483806</v>
      </c>
      <c r="B976" s="89" t="s">
        <v>9767</v>
      </c>
      <c r="C976" s="89" t="s">
        <v>9768</v>
      </c>
      <c r="D976" s="89" t="s">
        <v>80</v>
      </c>
      <c r="E976" s="90" t="s">
        <v>21136</v>
      </c>
      <c r="F976" s="89">
        <v>3</v>
      </c>
      <c r="G976" s="130" t="s">
        <v>24634</v>
      </c>
      <c r="H976" s="89">
        <v>2014</v>
      </c>
      <c r="I976" s="89"/>
      <c r="J976" s="89" t="s">
        <v>9769</v>
      </c>
      <c r="K976" s="89"/>
      <c r="L976" s="89"/>
      <c r="M976" s="89"/>
      <c r="N976" s="89" t="s">
        <v>9770</v>
      </c>
      <c r="O976" s="89"/>
      <c r="P976" s="89"/>
      <c r="Q976" s="89" t="s">
        <v>471</v>
      </c>
      <c r="R976" s="89"/>
      <c r="S976" s="89"/>
      <c r="T976" s="89"/>
      <c r="U976" s="89">
        <v>145</v>
      </c>
      <c r="V976" s="89">
        <v>300</v>
      </c>
      <c r="W976" s="89" t="s">
        <v>201</v>
      </c>
      <c r="X976" s="89"/>
      <c r="Y976" s="89"/>
      <c r="Z976" s="89" t="s">
        <v>9771</v>
      </c>
      <c r="AA976" s="89"/>
      <c r="AB976" s="89"/>
      <c r="AC976" s="89" t="s">
        <v>9752</v>
      </c>
      <c r="AD976" s="89" t="s">
        <v>9753</v>
      </c>
      <c r="AE976" s="89" t="s">
        <v>9754</v>
      </c>
      <c r="AF976" s="89" t="s">
        <v>9755</v>
      </c>
      <c r="AG976" s="91" t="s">
        <v>23953</v>
      </c>
      <c r="AH976" s="92" t="s">
        <v>23588</v>
      </c>
      <c r="AI976" s="92" t="s">
        <v>24619</v>
      </c>
      <c r="AJ976" s="93" t="s">
        <v>21130</v>
      </c>
    </row>
    <row r="977" spans="1:36" x14ac:dyDescent="0.25">
      <c r="A977" s="89">
        <v>483861</v>
      </c>
      <c r="B977" s="89" t="s">
        <v>9767</v>
      </c>
      <c r="C977" s="89" t="s">
        <v>3630</v>
      </c>
      <c r="D977" s="89" t="s">
        <v>80</v>
      </c>
      <c r="E977" s="90" t="s">
        <v>21138</v>
      </c>
      <c r="F977" s="89">
        <v>1</v>
      </c>
      <c r="G977" s="130" t="s">
        <v>24638</v>
      </c>
      <c r="H977" s="89">
        <v>2014</v>
      </c>
      <c r="I977" s="89"/>
      <c r="J977" s="89" t="s">
        <v>9769</v>
      </c>
      <c r="K977" s="89"/>
      <c r="L977" s="89"/>
      <c r="M977" s="89"/>
      <c r="N977" s="89" t="s">
        <v>9801</v>
      </c>
      <c r="O977" s="89"/>
      <c r="P977" s="89"/>
      <c r="Q977" s="89" t="s">
        <v>9802</v>
      </c>
      <c r="R977" s="89"/>
      <c r="S977" s="89"/>
      <c r="T977" s="89"/>
      <c r="U977" s="89">
        <v>159</v>
      </c>
      <c r="V977" s="89"/>
      <c r="W977" s="89" t="s">
        <v>364</v>
      </c>
      <c r="X977" s="89"/>
      <c r="Y977" s="89"/>
      <c r="Z977" s="89" t="s">
        <v>9803</v>
      </c>
      <c r="AA977" s="89"/>
      <c r="AB977" s="89"/>
      <c r="AC977" s="89" t="s">
        <v>9752</v>
      </c>
      <c r="AD977" s="89" t="s">
        <v>9804</v>
      </c>
      <c r="AE977" s="89" t="s">
        <v>9754</v>
      </c>
      <c r="AF977" s="89" t="s">
        <v>9755</v>
      </c>
      <c r="AG977" s="91" t="s">
        <v>23954</v>
      </c>
      <c r="AH977" s="92" t="s">
        <v>23593</v>
      </c>
      <c r="AI977" s="92" t="s">
        <v>24619</v>
      </c>
      <c r="AJ977" s="93" t="s">
        <v>21130</v>
      </c>
    </row>
    <row r="978" spans="1:36" x14ac:dyDescent="0.25">
      <c r="A978" s="89">
        <v>483862</v>
      </c>
      <c r="B978" s="89" t="s">
        <v>9745</v>
      </c>
      <c r="C978" s="89" t="s">
        <v>9746</v>
      </c>
      <c r="D978" s="89" t="s">
        <v>312</v>
      </c>
      <c r="E978" s="90" t="s">
        <v>21139</v>
      </c>
      <c r="F978" s="89">
        <v>1</v>
      </c>
      <c r="G978" s="130" t="s">
        <v>24638</v>
      </c>
      <c r="H978" s="89">
        <v>2014</v>
      </c>
      <c r="I978" s="89" t="s">
        <v>9805</v>
      </c>
      <c r="J978" s="89" t="s">
        <v>9806</v>
      </c>
      <c r="K978" s="89"/>
      <c r="L978" s="89"/>
      <c r="M978" s="89"/>
      <c r="N978" s="89" t="s">
        <v>9807</v>
      </c>
      <c r="O978" s="89"/>
      <c r="P978" s="89"/>
      <c r="Q978" s="89" t="s">
        <v>4283</v>
      </c>
      <c r="R978" s="89"/>
      <c r="S978" s="89" t="s">
        <v>9808</v>
      </c>
      <c r="T978" s="89"/>
      <c r="U978" s="89">
        <v>20</v>
      </c>
      <c r="V978" s="89"/>
      <c r="W978" s="89" t="s">
        <v>364</v>
      </c>
      <c r="X978" s="89"/>
      <c r="Y978" s="89"/>
      <c r="Z978" s="89" t="s">
        <v>9809</v>
      </c>
      <c r="AA978" s="89"/>
      <c r="AB978" s="89"/>
      <c r="AC978" s="89" t="s">
        <v>9752</v>
      </c>
      <c r="AD978" s="89" t="s">
        <v>9804</v>
      </c>
      <c r="AE978" s="89" t="s">
        <v>9754</v>
      </c>
      <c r="AF978" s="89" t="s">
        <v>9755</v>
      </c>
      <c r="AG978" s="91" t="s">
        <v>23955</v>
      </c>
      <c r="AH978" s="92" t="s">
        <v>23593</v>
      </c>
      <c r="AI978" s="92" t="s">
        <v>24619</v>
      </c>
      <c r="AJ978" s="93" t="s">
        <v>21130</v>
      </c>
    </row>
    <row r="979" spans="1:36" x14ac:dyDescent="0.25">
      <c r="A979" s="89">
        <v>484002</v>
      </c>
      <c r="B979" s="89" t="s">
        <v>9756</v>
      </c>
      <c r="C979" s="89" t="s">
        <v>9757</v>
      </c>
      <c r="D979" s="89" t="s">
        <v>80</v>
      </c>
      <c r="E979" s="90" t="s">
        <v>21140</v>
      </c>
      <c r="F979" s="89">
        <v>3</v>
      </c>
      <c r="G979" s="130" t="s">
        <v>24639</v>
      </c>
      <c r="H979" s="89">
        <v>2014</v>
      </c>
      <c r="I979" s="89" t="s">
        <v>5780</v>
      </c>
      <c r="J979" s="89"/>
      <c r="K979" s="89">
        <v>8</v>
      </c>
      <c r="L979" s="89">
        <v>1</v>
      </c>
      <c r="M979" s="89" t="s">
        <v>5779</v>
      </c>
      <c r="N979" s="89"/>
      <c r="O979" s="89"/>
      <c r="P979" s="89"/>
      <c r="Q979" s="89"/>
      <c r="R979" s="89"/>
      <c r="S979" s="89" t="s">
        <v>9810</v>
      </c>
      <c r="T979" s="89"/>
      <c r="U979" s="89">
        <v>14</v>
      </c>
      <c r="V979" s="89"/>
      <c r="W979" s="89" t="s">
        <v>201</v>
      </c>
      <c r="X979" s="89"/>
      <c r="Y979" s="89"/>
      <c r="Z979" s="89" t="s">
        <v>9811</v>
      </c>
      <c r="AA979" s="89"/>
      <c r="AB979" s="89"/>
      <c r="AC979" s="89" t="s">
        <v>9752</v>
      </c>
      <c r="AD979" s="89" t="s">
        <v>9753</v>
      </c>
      <c r="AE979" s="89" t="s">
        <v>9754</v>
      </c>
      <c r="AF979" s="89" t="s">
        <v>9755</v>
      </c>
      <c r="AG979" s="91" t="s">
        <v>23956</v>
      </c>
      <c r="AH979" s="92" t="s">
        <v>23587</v>
      </c>
      <c r="AI979" s="92" t="s">
        <v>24619</v>
      </c>
      <c r="AJ979" s="93" t="s">
        <v>21130</v>
      </c>
    </row>
    <row r="980" spans="1:36" x14ac:dyDescent="0.25">
      <c r="A980" s="89">
        <v>484044</v>
      </c>
      <c r="B980" s="89" t="s">
        <v>9772</v>
      </c>
      <c r="C980" s="89" t="s">
        <v>9773</v>
      </c>
      <c r="D980" s="89" t="s">
        <v>336</v>
      </c>
      <c r="E980" s="90" t="s">
        <v>9820</v>
      </c>
      <c r="F980" s="89">
        <v>2</v>
      </c>
      <c r="G980" s="130" t="s">
        <v>24642</v>
      </c>
      <c r="H980" s="89">
        <v>2014</v>
      </c>
      <c r="I980" s="89" t="s">
        <v>9821</v>
      </c>
      <c r="J980" s="89" t="s">
        <v>9822</v>
      </c>
      <c r="K980" s="89"/>
      <c r="L980" s="89"/>
      <c r="M980" s="89" t="s">
        <v>4761</v>
      </c>
      <c r="N980" s="89" t="s">
        <v>9823</v>
      </c>
      <c r="O980" s="89"/>
      <c r="P980" s="89"/>
      <c r="Q980" s="89" t="s">
        <v>9824</v>
      </c>
      <c r="R980" s="89"/>
      <c r="S980" s="89" t="s">
        <v>9825</v>
      </c>
      <c r="T980" s="89"/>
      <c r="U980" s="89">
        <v>5</v>
      </c>
      <c r="V980" s="89"/>
      <c r="W980" s="89" t="s">
        <v>201</v>
      </c>
      <c r="X980" s="89"/>
      <c r="Y980" s="89"/>
      <c r="Z980" s="89" t="s">
        <v>9820</v>
      </c>
      <c r="AA980" s="89" t="s">
        <v>9826</v>
      </c>
      <c r="AB980" s="89" t="s">
        <v>9827</v>
      </c>
      <c r="AC980" s="89" t="s">
        <v>9752</v>
      </c>
      <c r="AD980" s="89" t="s">
        <v>9787</v>
      </c>
      <c r="AE980" s="89" t="s">
        <v>9754</v>
      </c>
      <c r="AF980" s="89" t="s">
        <v>9755</v>
      </c>
      <c r="AG980" s="91" t="s">
        <v>23957</v>
      </c>
      <c r="AH980" s="92" t="s">
        <v>23590</v>
      </c>
      <c r="AI980" s="92" t="s">
        <v>24619</v>
      </c>
      <c r="AJ980" s="93" t="s">
        <v>21130</v>
      </c>
    </row>
    <row r="981" spans="1:36" x14ac:dyDescent="0.25">
      <c r="A981" s="89">
        <v>484048</v>
      </c>
      <c r="B981" s="89" t="s">
        <v>9767</v>
      </c>
      <c r="C981" s="89" t="s">
        <v>3630</v>
      </c>
      <c r="D981" s="89" t="s">
        <v>80</v>
      </c>
      <c r="E981" s="90" t="s">
        <v>21142</v>
      </c>
      <c r="F981" s="89">
        <v>1</v>
      </c>
      <c r="G981" s="130" t="s">
        <v>24643</v>
      </c>
      <c r="H981" s="89">
        <v>2014</v>
      </c>
      <c r="I981" s="89"/>
      <c r="J981" s="89" t="s">
        <v>9769</v>
      </c>
      <c r="K981" s="89"/>
      <c r="L981" s="89"/>
      <c r="M981" s="89"/>
      <c r="N981" s="89" t="s">
        <v>9828</v>
      </c>
      <c r="O981" s="89"/>
      <c r="P981" s="89"/>
      <c r="Q981" s="89" t="s">
        <v>9829</v>
      </c>
      <c r="R981" s="89"/>
      <c r="S981" s="89"/>
      <c r="T981" s="89"/>
      <c r="U981" s="89">
        <v>180</v>
      </c>
      <c r="V981" s="89">
        <v>250</v>
      </c>
      <c r="W981" s="89" t="s">
        <v>201</v>
      </c>
      <c r="X981" s="89"/>
      <c r="Y981" s="89"/>
      <c r="Z981" s="89" t="s">
        <v>9830</v>
      </c>
      <c r="AA981" s="89"/>
      <c r="AB981" s="89"/>
      <c r="AC981" s="89" t="s">
        <v>9752</v>
      </c>
      <c r="AD981" s="89" t="s">
        <v>9831</v>
      </c>
      <c r="AE981" s="89" t="s">
        <v>9754</v>
      </c>
      <c r="AF981" s="89" t="s">
        <v>9755</v>
      </c>
      <c r="AG981" s="91" t="s">
        <v>23958</v>
      </c>
      <c r="AH981" s="92" t="s">
        <v>23593</v>
      </c>
      <c r="AI981" s="92" t="s">
        <v>24619</v>
      </c>
      <c r="AJ981" s="93" t="s">
        <v>21130</v>
      </c>
    </row>
    <row r="982" spans="1:36" x14ac:dyDescent="0.25">
      <c r="A982" s="89">
        <v>484106</v>
      </c>
      <c r="B982" s="89" t="s">
        <v>9756</v>
      </c>
      <c r="C982" s="89" t="s">
        <v>9757</v>
      </c>
      <c r="D982" s="89" t="s">
        <v>80</v>
      </c>
      <c r="E982" s="90" t="s">
        <v>21153</v>
      </c>
      <c r="F982" s="89">
        <v>2</v>
      </c>
      <c r="G982" s="130" t="s">
        <v>24654</v>
      </c>
      <c r="H982" s="89">
        <v>2014</v>
      </c>
      <c r="I982" s="89" t="s">
        <v>5780</v>
      </c>
      <c r="J982" s="89"/>
      <c r="K982" s="89">
        <v>8</v>
      </c>
      <c r="L982" s="89">
        <v>1</v>
      </c>
      <c r="M982" s="89" t="s">
        <v>5779</v>
      </c>
      <c r="N982" s="89"/>
      <c r="O982" s="89"/>
      <c r="P982" s="89"/>
      <c r="Q982" s="89"/>
      <c r="R982" s="89"/>
      <c r="S982" s="89" t="s">
        <v>9863</v>
      </c>
      <c r="T982" s="89"/>
      <c r="U982" s="89">
        <v>17</v>
      </c>
      <c r="V982" s="89"/>
      <c r="W982" s="89" t="s">
        <v>201</v>
      </c>
      <c r="X982" s="89"/>
      <c r="Y982" s="89"/>
      <c r="Z982" s="89" t="s">
        <v>9864</v>
      </c>
      <c r="AA982" s="89"/>
      <c r="AB982" s="89"/>
      <c r="AC982" s="89" t="s">
        <v>9752</v>
      </c>
      <c r="AD982" s="89" t="s">
        <v>9862</v>
      </c>
      <c r="AE982" s="89" t="s">
        <v>9754</v>
      </c>
      <c r="AF982" s="89" t="s">
        <v>9755</v>
      </c>
      <c r="AG982" s="91" t="s">
        <v>23959</v>
      </c>
      <c r="AH982" s="92" t="s">
        <v>23595</v>
      </c>
      <c r="AI982" s="92" t="s">
        <v>24619</v>
      </c>
      <c r="AJ982" s="93" t="s">
        <v>21130</v>
      </c>
    </row>
    <row r="983" spans="1:36" x14ac:dyDescent="0.25">
      <c r="A983" s="89">
        <v>484111</v>
      </c>
      <c r="B983" s="89" t="s">
        <v>9772</v>
      </c>
      <c r="C983" s="89" t="s">
        <v>9773</v>
      </c>
      <c r="D983" s="89" t="s">
        <v>336</v>
      </c>
      <c r="E983" s="90" t="s">
        <v>9865</v>
      </c>
      <c r="F983" s="89">
        <v>3</v>
      </c>
      <c r="G983" s="130" t="s">
        <v>24655</v>
      </c>
      <c r="H983" s="89">
        <v>2014</v>
      </c>
      <c r="I983" s="89" t="s">
        <v>9866</v>
      </c>
      <c r="J983" s="89" t="s">
        <v>9867</v>
      </c>
      <c r="K983" s="89"/>
      <c r="L983" s="89"/>
      <c r="M983" s="89"/>
      <c r="N983" s="89" t="s">
        <v>9868</v>
      </c>
      <c r="O983" s="89"/>
      <c r="P983" s="89"/>
      <c r="Q983" s="89" t="s">
        <v>9869</v>
      </c>
      <c r="R983" s="89"/>
      <c r="S983" s="89" t="s">
        <v>3260</v>
      </c>
      <c r="T983" s="89"/>
      <c r="U983" s="89">
        <v>8</v>
      </c>
      <c r="V983" s="89"/>
      <c r="W983" s="89" t="s">
        <v>201</v>
      </c>
      <c r="X983" s="89"/>
      <c r="Y983" s="89"/>
      <c r="Z983" s="89" t="s">
        <v>9865</v>
      </c>
      <c r="AA983" s="89" t="s">
        <v>9870</v>
      </c>
      <c r="AB983" s="89" t="s">
        <v>9867</v>
      </c>
      <c r="AC983" s="89" t="s">
        <v>9752</v>
      </c>
      <c r="AD983" s="89" t="s">
        <v>9871</v>
      </c>
      <c r="AE983" s="89" t="s">
        <v>9754</v>
      </c>
      <c r="AF983" s="89" t="s">
        <v>9755</v>
      </c>
      <c r="AG983" s="91" t="s">
        <v>23960</v>
      </c>
      <c r="AH983" s="92" t="s">
        <v>23596</v>
      </c>
      <c r="AI983" s="92" t="s">
        <v>24619</v>
      </c>
      <c r="AJ983" s="93" t="s">
        <v>21130</v>
      </c>
    </row>
    <row r="984" spans="1:36" x14ac:dyDescent="0.25">
      <c r="A984" s="89">
        <v>484115</v>
      </c>
      <c r="B984" s="89" t="s">
        <v>9745</v>
      </c>
      <c r="C984" s="89" t="s">
        <v>9746</v>
      </c>
      <c r="D984" s="89" t="s">
        <v>336</v>
      </c>
      <c r="E984" s="90" t="s">
        <v>9874</v>
      </c>
      <c r="F984" s="89">
        <v>2</v>
      </c>
      <c r="G984" s="130" t="s">
        <v>24657</v>
      </c>
      <c r="H984" s="89">
        <v>2014</v>
      </c>
      <c r="I984" s="89" t="s">
        <v>9875</v>
      </c>
      <c r="J984" s="89" t="s">
        <v>9876</v>
      </c>
      <c r="K984" s="89"/>
      <c r="L984" s="89"/>
      <c r="M984" s="89"/>
      <c r="N984" s="89" t="s">
        <v>9877</v>
      </c>
      <c r="O984" s="89"/>
      <c r="P984" s="89"/>
      <c r="Q984" s="89" t="s">
        <v>9878</v>
      </c>
      <c r="R984" s="89"/>
      <c r="S984" s="89" t="s">
        <v>9879</v>
      </c>
      <c r="T984" s="89"/>
      <c r="U984" s="89">
        <v>21</v>
      </c>
      <c r="V984" s="89"/>
      <c r="W984" s="89" t="s">
        <v>201</v>
      </c>
      <c r="X984" s="89"/>
      <c r="Y984" s="89"/>
      <c r="Z984" s="89" t="s">
        <v>9874</v>
      </c>
      <c r="AA984" s="89"/>
      <c r="AB984" s="89"/>
      <c r="AC984" s="89" t="s">
        <v>9752</v>
      </c>
      <c r="AD984" s="89" t="s">
        <v>9871</v>
      </c>
      <c r="AE984" s="89" t="s">
        <v>9754</v>
      </c>
      <c r="AF984" s="89" t="s">
        <v>9755</v>
      </c>
      <c r="AG984" s="91" t="s">
        <v>23961</v>
      </c>
      <c r="AH984" s="92" t="s">
        <v>23597</v>
      </c>
      <c r="AI984" s="92" t="s">
        <v>24619</v>
      </c>
      <c r="AJ984" s="93" t="s">
        <v>21130</v>
      </c>
    </row>
    <row r="985" spans="1:36" x14ac:dyDescent="0.25">
      <c r="A985" s="89">
        <v>484117</v>
      </c>
      <c r="B985" s="89" t="s">
        <v>9745</v>
      </c>
      <c r="C985" s="89" t="s">
        <v>9746</v>
      </c>
      <c r="D985" s="89" t="s">
        <v>336</v>
      </c>
      <c r="E985" s="90" t="s">
        <v>9880</v>
      </c>
      <c r="F985" s="89">
        <v>2</v>
      </c>
      <c r="G985" s="130" t="s">
        <v>24658</v>
      </c>
      <c r="H985" s="89">
        <v>2014</v>
      </c>
      <c r="I985" s="89" t="s">
        <v>9881</v>
      </c>
      <c r="J985" s="89" t="s">
        <v>9876</v>
      </c>
      <c r="K985" s="89"/>
      <c r="L985" s="89"/>
      <c r="M985" s="89"/>
      <c r="N985" s="89" t="s">
        <v>9882</v>
      </c>
      <c r="O985" s="89"/>
      <c r="P985" s="89"/>
      <c r="Q985" s="89" t="s">
        <v>9878</v>
      </c>
      <c r="R985" s="89"/>
      <c r="S985" s="89" t="s">
        <v>825</v>
      </c>
      <c r="T985" s="89"/>
      <c r="U985" s="89">
        <v>15</v>
      </c>
      <c r="V985" s="89"/>
      <c r="W985" s="89" t="s">
        <v>201</v>
      </c>
      <c r="X985" s="89"/>
      <c r="Y985" s="89"/>
      <c r="Z985" s="89" t="s">
        <v>9880</v>
      </c>
      <c r="AA985" s="89"/>
      <c r="AB985" s="89"/>
      <c r="AC985" s="89" t="s">
        <v>9752</v>
      </c>
      <c r="AD985" s="89" t="s">
        <v>9871</v>
      </c>
      <c r="AE985" s="89" t="s">
        <v>9754</v>
      </c>
      <c r="AF985" s="89" t="s">
        <v>9755</v>
      </c>
      <c r="AG985" s="91" t="s">
        <v>23962</v>
      </c>
      <c r="AH985" s="92" t="s">
        <v>23596</v>
      </c>
      <c r="AI985" s="92" t="s">
        <v>24619</v>
      </c>
      <c r="AJ985" s="93" t="s">
        <v>21130</v>
      </c>
    </row>
    <row r="986" spans="1:36" x14ac:dyDescent="0.25">
      <c r="A986" s="89">
        <v>484118</v>
      </c>
      <c r="B986" s="89" t="s">
        <v>9745</v>
      </c>
      <c r="C986" s="89" t="s">
        <v>9883</v>
      </c>
      <c r="D986" s="89" t="s">
        <v>336</v>
      </c>
      <c r="E986" s="90" t="s">
        <v>9884</v>
      </c>
      <c r="F986" s="89">
        <v>3</v>
      </c>
      <c r="G986" s="130" t="s">
        <v>24659</v>
      </c>
      <c r="H986" s="89">
        <v>2014</v>
      </c>
      <c r="I986" s="89" t="s">
        <v>9885</v>
      </c>
      <c r="J986" s="89" t="s">
        <v>9886</v>
      </c>
      <c r="K986" s="89"/>
      <c r="L986" s="89"/>
      <c r="M986" s="89"/>
      <c r="N986" s="89" t="s">
        <v>9887</v>
      </c>
      <c r="O986" s="89"/>
      <c r="P986" s="89"/>
      <c r="Q986" s="89" t="s">
        <v>9888</v>
      </c>
      <c r="R986" s="89"/>
      <c r="S986" s="89" t="s">
        <v>9889</v>
      </c>
      <c r="T986" s="89"/>
      <c r="U986" s="89">
        <v>7</v>
      </c>
      <c r="V986" s="89"/>
      <c r="W986" s="89" t="s">
        <v>201</v>
      </c>
      <c r="X986" s="89"/>
      <c r="Y986" s="89"/>
      <c r="Z986" s="89" t="s">
        <v>9884</v>
      </c>
      <c r="AA986" s="89"/>
      <c r="AB986" s="89"/>
      <c r="AC986" s="89" t="s">
        <v>9752</v>
      </c>
      <c r="AD986" s="89" t="s">
        <v>9871</v>
      </c>
      <c r="AE986" s="89" t="s">
        <v>9890</v>
      </c>
      <c r="AF986" s="89" t="s">
        <v>9755</v>
      </c>
      <c r="AG986" s="91" t="s">
        <v>23963</v>
      </c>
      <c r="AH986" s="92" t="s">
        <v>23593</v>
      </c>
      <c r="AI986" s="92" t="s">
        <v>24619</v>
      </c>
      <c r="AJ986" s="93" t="s">
        <v>21130</v>
      </c>
    </row>
    <row r="987" spans="1:36" x14ac:dyDescent="0.25">
      <c r="A987" s="89">
        <v>484131</v>
      </c>
      <c r="B987" s="89" t="s">
        <v>9772</v>
      </c>
      <c r="C987" s="89" t="s">
        <v>9773</v>
      </c>
      <c r="D987" s="89" t="s">
        <v>336</v>
      </c>
      <c r="E987" s="90" t="s">
        <v>9899</v>
      </c>
      <c r="F987" s="89">
        <v>1</v>
      </c>
      <c r="G987" s="130" t="s">
        <v>24661</v>
      </c>
      <c r="H987" s="89">
        <v>2014</v>
      </c>
      <c r="I987" s="89" t="s">
        <v>9900</v>
      </c>
      <c r="J987" s="89" t="s">
        <v>9901</v>
      </c>
      <c r="K987" s="89"/>
      <c r="L987" s="89"/>
      <c r="M987" s="89" t="s">
        <v>4761</v>
      </c>
      <c r="N987" s="89" t="s">
        <v>9902</v>
      </c>
      <c r="O987" s="89"/>
      <c r="P987" s="89"/>
      <c r="Q987" s="89" t="s">
        <v>9903</v>
      </c>
      <c r="R987" s="89"/>
      <c r="S987" s="89" t="s">
        <v>9904</v>
      </c>
      <c r="T987" s="89"/>
      <c r="U987" s="89">
        <v>8</v>
      </c>
      <c r="V987" s="89"/>
      <c r="W987" s="89" t="s">
        <v>201</v>
      </c>
      <c r="X987" s="89"/>
      <c r="Y987" s="89"/>
      <c r="Z987" s="89" t="s">
        <v>9899</v>
      </c>
      <c r="AA987" s="89" t="s">
        <v>9905</v>
      </c>
      <c r="AB987" s="89" t="s">
        <v>9901</v>
      </c>
      <c r="AC987" s="89" t="s">
        <v>9752</v>
      </c>
      <c r="AD987" s="89" t="s">
        <v>9871</v>
      </c>
      <c r="AE987" s="89" t="s">
        <v>9754</v>
      </c>
      <c r="AF987" s="89" t="s">
        <v>9755</v>
      </c>
      <c r="AG987" s="91" t="s">
        <v>23964</v>
      </c>
      <c r="AH987" s="92" t="s">
        <v>23596</v>
      </c>
      <c r="AI987" s="92" t="s">
        <v>24619</v>
      </c>
      <c r="AJ987" s="93" t="s">
        <v>21130</v>
      </c>
    </row>
    <row r="988" spans="1:36" x14ac:dyDescent="0.25">
      <c r="A988" s="89">
        <v>484218</v>
      </c>
      <c r="B988" s="89" t="s">
        <v>9756</v>
      </c>
      <c r="C988" s="89" t="s">
        <v>9926</v>
      </c>
      <c r="D988" s="89" t="s">
        <v>80</v>
      </c>
      <c r="E988" s="90" t="s">
        <v>21159</v>
      </c>
      <c r="F988" s="89">
        <v>1</v>
      </c>
      <c r="G988" s="130" t="s">
        <v>24665</v>
      </c>
      <c r="H988" s="89">
        <v>2014</v>
      </c>
      <c r="I988" s="89" t="s">
        <v>5950</v>
      </c>
      <c r="J988" s="89"/>
      <c r="K988" s="89">
        <v>65</v>
      </c>
      <c r="L988" s="89">
        <v>1</v>
      </c>
      <c r="M988" s="89" t="s">
        <v>5949</v>
      </c>
      <c r="N988" s="89"/>
      <c r="O988" s="89"/>
      <c r="P988" s="89"/>
      <c r="Q988" s="89"/>
      <c r="R988" s="89"/>
      <c r="S988" s="89" t="s">
        <v>9927</v>
      </c>
      <c r="T988" s="89"/>
      <c r="U988" s="89">
        <v>4</v>
      </c>
      <c r="V988" s="89"/>
      <c r="W988" s="89" t="s">
        <v>313</v>
      </c>
      <c r="X988" s="89"/>
      <c r="Y988" s="89"/>
      <c r="Z988" s="89" t="s">
        <v>9928</v>
      </c>
      <c r="AA988" s="89"/>
      <c r="AB988" s="89"/>
      <c r="AC988" s="89" t="s">
        <v>9752</v>
      </c>
      <c r="AD988" s="89" t="s">
        <v>9929</v>
      </c>
      <c r="AE988" s="89" t="s">
        <v>9754</v>
      </c>
      <c r="AF988" s="89" t="s">
        <v>9755</v>
      </c>
      <c r="AG988" s="91" t="s">
        <v>23965</v>
      </c>
      <c r="AH988" s="92" t="s">
        <v>23593</v>
      </c>
      <c r="AI988" s="92" t="s">
        <v>24619</v>
      </c>
      <c r="AJ988" s="93" t="s">
        <v>21130</v>
      </c>
    </row>
    <row r="989" spans="1:36" x14ac:dyDescent="0.25">
      <c r="A989" s="89">
        <v>484230</v>
      </c>
      <c r="B989" s="89" t="s">
        <v>9756</v>
      </c>
      <c r="C989" s="89" t="s">
        <v>9757</v>
      </c>
      <c r="D989" s="89" t="s">
        <v>80</v>
      </c>
      <c r="E989" s="90" t="s">
        <v>21160</v>
      </c>
      <c r="F989" s="89">
        <v>2</v>
      </c>
      <c r="G989" s="130" t="s">
        <v>24666</v>
      </c>
      <c r="H989" s="89">
        <v>2014</v>
      </c>
      <c r="I989" s="89" t="s">
        <v>5141</v>
      </c>
      <c r="J989" s="89"/>
      <c r="K989" s="89">
        <v>24</v>
      </c>
      <c r="L989" s="89">
        <v>5</v>
      </c>
      <c r="M989" s="89" t="s">
        <v>5140</v>
      </c>
      <c r="N989" s="89"/>
      <c r="O989" s="89"/>
      <c r="P989" s="89"/>
      <c r="Q989" s="89"/>
      <c r="R989" s="89"/>
      <c r="S989" s="89" t="s">
        <v>9930</v>
      </c>
      <c r="T989" s="89"/>
      <c r="U989" s="89">
        <v>26</v>
      </c>
      <c r="V989" s="89"/>
      <c r="W989" s="89" t="s">
        <v>201</v>
      </c>
      <c r="X989" s="89"/>
      <c r="Y989" s="89"/>
      <c r="Z989" s="89" t="s">
        <v>9931</v>
      </c>
      <c r="AA989" s="89"/>
      <c r="AB989" s="89"/>
      <c r="AC989" s="89" t="s">
        <v>9752</v>
      </c>
      <c r="AD989" s="89" t="s">
        <v>9753</v>
      </c>
      <c r="AE989" s="89" t="s">
        <v>9932</v>
      </c>
      <c r="AF989" s="89" t="s">
        <v>9755</v>
      </c>
      <c r="AG989" s="91" t="s">
        <v>23966</v>
      </c>
      <c r="AH989" s="92" t="s">
        <v>23599</v>
      </c>
      <c r="AI989" s="92" t="s">
        <v>24619</v>
      </c>
      <c r="AJ989" s="93" t="s">
        <v>21130</v>
      </c>
    </row>
    <row r="990" spans="1:36" x14ac:dyDescent="0.25">
      <c r="A990" s="89">
        <v>484252</v>
      </c>
      <c r="B990" s="89" t="s">
        <v>9772</v>
      </c>
      <c r="C990" s="89" t="s">
        <v>9773</v>
      </c>
      <c r="D990" s="89" t="s">
        <v>336</v>
      </c>
      <c r="E990" s="90" t="s">
        <v>9933</v>
      </c>
      <c r="F990" s="89">
        <v>1</v>
      </c>
      <c r="G990" s="130" t="s">
        <v>24667</v>
      </c>
      <c r="H990" s="89">
        <v>2014</v>
      </c>
      <c r="I990" s="89" t="s">
        <v>4392</v>
      </c>
      <c r="J990" s="89" t="s">
        <v>9934</v>
      </c>
      <c r="K990" s="89"/>
      <c r="L990" s="89"/>
      <c r="M990" s="89" t="s">
        <v>4216</v>
      </c>
      <c r="N990" s="89" t="s">
        <v>9935</v>
      </c>
      <c r="O990" s="89"/>
      <c r="P990" s="89"/>
      <c r="Q990" s="89" t="s">
        <v>4219</v>
      </c>
      <c r="R990" s="89"/>
      <c r="S990" s="89" t="s">
        <v>9936</v>
      </c>
      <c r="T990" s="89"/>
      <c r="U990" s="89">
        <v>6</v>
      </c>
      <c r="V990" s="89"/>
      <c r="W990" s="89" t="s">
        <v>201</v>
      </c>
      <c r="X990" s="89"/>
      <c r="Y990" s="89"/>
      <c r="Z990" s="89" t="s">
        <v>9933</v>
      </c>
      <c r="AA990" s="89" t="s">
        <v>9937</v>
      </c>
      <c r="AB990" s="89" t="s">
        <v>9934</v>
      </c>
      <c r="AC990" s="89" t="s">
        <v>9938</v>
      </c>
      <c r="AD990" s="89" t="s">
        <v>9871</v>
      </c>
      <c r="AE990" s="89" t="s">
        <v>9939</v>
      </c>
      <c r="AF990" s="89" t="s">
        <v>9755</v>
      </c>
      <c r="AG990" s="91" t="s">
        <v>23967</v>
      </c>
      <c r="AH990" s="92" t="s">
        <v>23585</v>
      </c>
      <c r="AI990" s="92" t="s">
        <v>24619</v>
      </c>
      <c r="AJ990" s="93" t="s">
        <v>21130</v>
      </c>
    </row>
    <row r="991" spans="1:36" x14ac:dyDescent="0.25">
      <c r="A991" s="89">
        <v>484289</v>
      </c>
      <c r="B991" s="89" t="s">
        <v>9756</v>
      </c>
      <c r="C991" s="89" t="s">
        <v>9757</v>
      </c>
      <c r="D991" s="89" t="s">
        <v>80</v>
      </c>
      <c r="E991" s="90" t="s">
        <v>21161</v>
      </c>
      <c r="F991" s="89">
        <v>2</v>
      </c>
      <c r="G991" s="130" t="s">
        <v>24669</v>
      </c>
      <c r="H991" s="89">
        <v>2014</v>
      </c>
      <c r="I991" s="89" t="s">
        <v>5178</v>
      </c>
      <c r="J991" s="89"/>
      <c r="K991" s="89">
        <v>64</v>
      </c>
      <c r="L991" s="89">
        <v>3</v>
      </c>
      <c r="M991" s="89" t="s">
        <v>5176</v>
      </c>
      <c r="N991" s="89"/>
      <c r="O991" s="89"/>
      <c r="P991" s="89"/>
      <c r="Q991" s="89"/>
      <c r="R991" s="89"/>
      <c r="S991" s="89" t="s">
        <v>9942</v>
      </c>
      <c r="T991" s="89"/>
      <c r="U991" s="89">
        <v>20</v>
      </c>
      <c r="V991" s="89"/>
      <c r="W991" s="89" t="s">
        <v>201</v>
      </c>
      <c r="X991" s="89"/>
      <c r="Y991" s="89"/>
      <c r="Z991" s="89" t="s">
        <v>9943</v>
      </c>
      <c r="AA991" s="89"/>
      <c r="AB991" s="89"/>
      <c r="AC991" s="89" t="s">
        <v>9752</v>
      </c>
      <c r="AD991" s="89" t="s">
        <v>9753</v>
      </c>
      <c r="AE991" s="89" t="s">
        <v>9754</v>
      </c>
      <c r="AF991" s="89" t="s">
        <v>9755</v>
      </c>
      <c r="AG991" s="91" t="s">
        <v>23969</v>
      </c>
      <c r="AH991" s="92" t="s">
        <v>23586</v>
      </c>
      <c r="AI991" s="92" t="s">
        <v>24619</v>
      </c>
      <c r="AJ991" s="93" t="s">
        <v>21130</v>
      </c>
    </row>
    <row r="992" spans="1:36" x14ac:dyDescent="0.25">
      <c r="A992" s="89">
        <v>484295</v>
      </c>
      <c r="B992" s="89" t="s">
        <v>9756</v>
      </c>
      <c r="C992" s="89" t="s">
        <v>9757</v>
      </c>
      <c r="D992" s="89" t="s">
        <v>80</v>
      </c>
      <c r="E992" s="90" t="s">
        <v>21163</v>
      </c>
      <c r="F992" s="89">
        <v>1</v>
      </c>
      <c r="G992" s="130" t="s">
        <v>24671</v>
      </c>
      <c r="H992" s="89">
        <v>2014</v>
      </c>
      <c r="I992" s="89" t="s">
        <v>5141</v>
      </c>
      <c r="J992" s="89"/>
      <c r="K992" s="89">
        <v>24</v>
      </c>
      <c r="L992" s="89">
        <v>5</v>
      </c>
      <c r="M992" s="89" t="s">
        <v>5140</v>
      </c>
      <c r="N992" s="89"/>
      <c r="O992" s="89"/>
      <c r="P992" s="89"/>
      <c r="Q992" s="89"/>
      <c r="R992" s="89"/>
      <c r="S992" s="89" t="s">
        <v>9947</v>
      </c>
      <c r="T992" s="89"/>
      <c r="U992" s="89">
        <v>36</v>
      </c>
      <c r="V992" s="89"/>
      <c r="W992" s="89" t="s">
        <v>201</v>
      </c>
      <c r="X992" s="89"/>
      <c r="Y992" s="89"/>
      <c r="Z992" s="89" t="s">
        <v>9948</v>
      </c>
      <c r="AA992" s="89"/>
      <c r="AB992" s="89"/>
      <c r="AC992" s="89" t="s">
        <v>9752</v>
      </c>
      <c r="AD992" s="89" t="s">
        <v>9753</v>
      </c>
      <c r="AE992" s="89" t="s">
        <v>9949</v>
      </c>
      <c r="AF992" s="89" t="s">
        <v>9755</v>
      </c>
      <c r="AG992" s="91" t="s">
        <v>23970</v>
      </c>
      <c r="AH992" s="92" t="s">
        <v>23593</v>
      </c>
      <c r="AI992" s="92" t="s">
        <v>24619</v>
      </c>
      <c r="AJ992" s="93" t="s">
        <v>21130</v>
      </c>
    </row>
    <row r="993" spans="1:36" x14ac:dyDescent="0.25">
      <c r="A993" s="89">
        <v>484332</v>
      </c>
      <c r="B993" s="89" t="s">
        <v>9767</v>
      </c>
      <c r="C993" s="89" t="s">
        <v>3630</v>
      </c>
      <c r="D993" s="89" t="s">
        <v>80</v>
      </c>
      <c r="E993" s="90" t="s">
        <v>21164</v>
      </c>
      <c r="F993" s="89">
        <v>1</v>
      </c>
      <c r="G993" s="130" t="s">
        <v>24672</v>
      </c>
      <c r="H993" s="89">
        <v>2014</v>
      </c>
      <c r="I993" s="89"/>
      <c r="J993" s="89" t="s">
        <v>9769</v>
      </c>
      <c r="K993" s="89"/>
      <c r="L993" s="89"/>
      <c r="M993" s="89"/>
      <c r="N993" s="89" t="s">
        <v>9955</v>
      </c>
      <c r="O993" s="89"/>
      <c r="P993" s="89"/>
      <c r="Q993" s="89" t="s">
        <v>471</v>
      </c>
      <c r="R993" s="89"/>
      <c r="S993" s="89"/>
      <c r="T993" s="89"/>
      <c r="U993" s="89">
        <v>261</v>
      </c>
      <c r="V993" s="89"/>
      <c r="W993" s="89" t="s">
        <v>249</v>
      </c>
      <c r="X993" s="89"/>
      <c r="Y993" s="89"/>
      <c r="Z993" s="89" t="s">
        <v>9956</v>
      </c>
      <c r="AA993" s="89"/>
      <c r="AB993" s="89"/>
      <c r="AC993" s="89" t="s">
        <v>9752</v>
      </c>
      <c r="AD993" s="89" t="s">
        <v>9957</v>
      </c>
      <c r="AE993" s="89" t="s">
        <v>9754</v>
      </c>
      <c r="AF993" s="89" t="s">
        <v>9755</v>
      </c>
      <c r="AG993" s="91" t="s">
        <v>23971</v>
      </c>
      <c r="AH993" s="92" t="s">
        <v>23600</v>
      </c>
      <c r="AI993" s="92" t="s">
        <v>24619</v>
      </c>
      <c r="AJ993" s="93" t="s">
        <v>21130</v>
      </c>
    </row>
    <row r="994" spans="1:36" x14ac:dyDescent="0.25">
      <c r="A994" s="89">
        <v>484416</v>
      </c>
      <c r="B994" s="89" t="s">
        <v>9767</v>
      </c>
      <c r="C994" s="89" t="s">
        <v>3630</v>
      </c>
      <c r="D994" s="89" t="s">
        <v>80</v>
      </c>
      <c r="E994" s="90" t="s">
        <v>21165</v>
      </c>
      <c r="F994" s="89">
        <v>1</v>
      </c>
      <c r="G994" s="130" t="s">
        <v>24674</v>
      </c>
      <c r="H994" s="89">
        <v>2014</v>
      </c>
      <c r="I994" s="89"/>
      <c r="J994" s="89" t="s">
        <v>9769</v>
      </c>
      <c r="K994" s="89"/>
      <c r="L994" s="89"/>
      <c r="M994" s="89"/>
      <c r="N994" s="89" t="s">
        <v>9966</v>
      </c>
      <c r="O994" s="89"/>
      <c r="P994" s="89"/>
      <c r="Q994" s="89" t="s">
        <v>7929</v>
      </c>
      <c r="R994" s="89"/>
      <c r="S994" s="89"/>
      <c r="T994" s="89"/>
      <c r="U994" s="89">
        <v>126</v>
      </c>
      <c r="V994" s="89"/>
      <c r="W994" s="89" t="s">
        <v>313</v>
      </c>
      <c r="X994" s="89"/>
      <c r="Y994" s="89"/>
      <c r="Z994" s="89" t="s">
        <v>9967</v>
      </c>
      <c r="AA994" s="89"/>
      <c r="AB994" s="89"/>
      <c r="AC994" s="89" t="s">
        <v>9752</v>
      </c>
      <c r="AD994" s="89" t="s">
        <v>9929</v>
      </c>
      <c r="AE994" s="89" t="s">
        <v>9754</v>
      </c>
      <c r="AF994" s="89" t="s">
        <v>9755</v>
      </c>
      <c r="AG994" s="91" t="s">
        <v>23972</v>
      </c>
      <c r="AH994" s="92" t="s">
        <v>23601</v>
      </c>
      <c r="AI994" s="92" t="s">
        <v>24619</v>
      </c>
      <c r="AJ994" s="93" t="s">
        <v>21130</v>
      </c>
    </row>
    <row r="995" spans="1:36" x14ac:dyDescent="0.25">
      <c r="A995" s="89">
        <v>484490</v>
      </c>
      <c r="B995" s="89" t="s">
        <v>9756</v>
      </c>
      <c r="C995" s="89" t="s">
        <v>9757</v>
      </c>
      <c r="D995" s="89" t="s">
        <v>336</v>
      </c>
      <c r="E995" s="90" t="s">
        <v>9986</v>
      </c>
      <c r="F995" s="89">
        <v>4</v>
      </c>
      <c r="G995" s="130" t="s">
        <v>24680</v>
      </c>
      <c r="H995" s="89">
        <v>2014</v>
      </c>
      <c r="I995" s="89" t="s">
        <v>4392</v>
      </c>
      <c r="J995" s="89"/>
      <c r="K995" s="89">
        <v>2014</v>
      </c>
      <c r="L995" s="89">
        <v>141</v>
      </c>
      <c r="M995" s="89" t="s">
        <v>4216</v>
      </c>
      <c r="N995" s="89"/>
      <c r="O995" s="89"/>
      <c r="P995" s="89"/>
      <c r="Q995" s="89"/>
      <c r="R995" s="89"/>
      <c r="S995" s="89" t="s">
        <v>9987</v>
      </c>
      <c r="T995" s="89"/>
      <c r="U995" s="89">
        <v>7</v>
      </c>
      <c r="V995" s="89"/>
      <c r="W995" s="89" t="s">
        <v>201</v>
      </c>
      <c r="X995" s="89"/>
      <c r="Y995" s="89"/>
      <c r="Z995" s="89" t="s">
        <v>9986</v>
      </c>
      <c r="AA995" s="89"/>
      <c r="AB995" s="89"/>
      <c r="AC995" s="89" t="s">
        <v>9988</v>
      </c>
      <c r="AD995" s="89" t="s">
        <v>9862</v>
      </c>
      <c r="AE995" s="89" t="s">
        <v>9989</v>
      </c>
      <c r="AF995" s="89" t="s">
        <v>9755</v>
      </c>
      <c r="AG995" s="91" t="s">
        <v>23973</v>
      </c>
      <c r="AH995" s="92" t="s">
        <v>23602</v>
      </c>
      <c r="AI995" s="92" t="s">
        <v>24619</v>
      </c>
      <c r="AJ995" s="93" t="s">
        <v>21130</v>
      </c>
    </row>
    <row r="996" spans="1:36" x14ac:dyDescent="0.25">
      <c r="A996" s="89">
        <v>484572</v>
      </c>
      <c r="B996" s="89" t="s">
        <v>9756</v>
      </c>
      <c r="C996" s="89" t="s">
        <v>9757</v>
      </c>
      <c r="D996" s="89" t="s">
        <v>293</v>
      </c>
      <c r="E996" s="90" t="s">
        <v>21173</v>
      </c>
      <c r="F996" s="89">
        <v>1</v>
      </c>
      <c r="G996" s="130" t="s">
        <v>24682</v>
      </c>
      <c r="H996" s="89">
        <v>2014</v>
      </c>
      <c r="I996" s="89" t="s">
        <v>7240</v>
      </c>
      <c r="J996" s="89"/>
      <c r="K996" s="89">
        <v>62</v>
      </c>
      <c r="L996" s="89">
        <v>5</v>
      </c>
      <c r="M996" s="89" t="s">
        <v>7239</v>
      </c>
      <c r="N996" s="89"/>
      <c r="O996" s="89"/>
      <c r="P996" s="89"/>
      <c r="Q996" s="89"/>
      <c r="R996" s="89"/>
      <c r="S996" s="89" t="s">
        <v>9993</v>
      </c>
      <c r="T996" s="89"/>
      <c r="U996" s="89">
        <v>17</v>
      </c>
      <c r="V996" s="89"/>
      <c r="W996" s="89" t="s">
        <v>182</v>
      </c>
      <c r="X996" s="89"/>
      <c r="Y996" s="89"/>
      <c r="Z996" s="89" t="s">
        <v>9994</v>
      </c>
      <c r="AA996" s="89"/>
      <c r="AB996" s="89"/>
      <c r="AC996" s="89" t="s">
        <v>9995</v>
      </c>
      <c r="AD996" s="89" t="s">
        <v>9871</v>
      </c>
      <c r="AE996" s="89" t="s">
        <v>9754</v>
      </c>
      <c r="AF996" s="89" t="s">
        <v>9755</v>
      </c>
      <c r="AG996" s="91" t="s">
        <v>23974</v>
      </c>
      <c r="AH996" s="92" t="s">
        <v>23603</v>
      </c>
      <c r="AI996" s="92" t="s">
        <v>24619</v>
      </c>
      <c r="AJ996" s="93" t="s">
        <v>21130</v>
      </c>
    </row>
    <row r="997" spans="1:36" x14ac:dyDescent="0.25">
      <c r="A997" s="89">
        <v>484577</v>
      </c>
      <c r="B997" s="89" t="s">
        <v>9756</v>
      </c>
      <c r="C997" s="89" t="s">
        <v>9757</v>
      </c>
      <c r="D997" s="89" t="s">
        <v>336</v>
      </c>
      <c r="E997" s="90" t="s">
        <v>9996</v>
      </c>
      <c r="F997" s="89">
        <v>10</v>
      </c>
      <c r="G997" s="130" t="s">
        <v>24683</v>
      </c>
      <c r="H997" s="89">
        <v>2014</v>
      </c>
      <c r="I997" s="89" t="s">
        <v>9997</v>
      </c>
      <c r="J997" s="89"/>
      <c r="K997" s="89">
        <v>2014</v>
      </c>
      <c r="L997" s="89">
        <v>11</v>
      </c>
      <c r="M997" s="89" t="s">
        <v>9998</v>
      </c>
      <c r="N997" s="89"/>
      <c r="O997" s="89"/>
      <c r="P997" s="89" t="s">
        <v>9999</v>
      </c>
      <c r="Q997" s="89"/>
      <c r="R997" s="89"/>
      <c r="S997" s="89" t="s">
        <v>10000</v>
      </c>
      <c r="T997" s="89"/>
      <c r="U997" s="89">
        <v>13</v>
      </c>
      <c r="V997" s="89"/>
      <c r="W997" s="89" t="s">
        <v>201</v>
      </c>
      <c r="X997" s="89"/>
      <c r="Y997" s="89"/>
      <c r="Z997" s="89" t="s">
        <v>9996</v>
      </c>
      <c r="AA997" s="89"/>
      <c r="AB997" s="89"/>
      <c r="AC997" s="89" t="s">
        <v>9752</v>
      </c>
      <c r="AD997" s="89" t="s">
        <v>10001</v>
      </c>
      <c r="AE997" s="89" t="s">
        <v>10002</v>
      </c>
      <c r="AF997" s="101">
        <v>1.211111111111111</v>
      </c>
      <c r="AG997" s="91" t="s">
        <v>23975</v>
      </c>
      <c r="AH997" s="92" t="s">
        <v>23604</v>
      </c>
      <c r="AI997" s="92" t="s">
        <v>24619</v>
      </c>
      <c r="AJ997" s="93" t="s">
        <v>21130</v>
      </c>
    </row>
    <row r="998" spans="1:36" x14ac:dyDescent="0.25">
      <c r="A998" s="89">
        <v>484697</v>
      </c>
      <c r="B998" s="89" t="s">
        <v>9767</v>
      </c>
      <c r="C998" s="89" t="s">
        <v>3630</v>
      </c>
      <c r="D998" s="89" t="s">
        <v>80</v>
      </c>
      <c r="E998" s="90" t="s">
        <v>21174</v>
      </c>
      <c r="F998" s="89">
        <v>1</v>
      </c>
      <c r="G998" s="130" t="s">
        <v>24684</v>
      </c>
      <c r="H998" s="89">
        <v>2014</v>
      </c>
      <c r="I998" s="89"/>
      <c r="J998" s="89" t="s">
        <v>9769</v>
      </c>
      <c r="K998" s="89"/>
      <c r="L998" s="89"/>
      <c r="M998" s="89"/>
      <c r="N998" s="89" t="s">
        <v>10003</v>
      </c>
      <c r="O998" s="89"/>
      <c r="P998" s="89"/>
      <c r="Q998" s="89" t="s">
        <v>471</v>
      </c>
      <c r="R998" s="89"/>
      <c r="S998" s="89"/>
      <c r="T998" s="89"/>
      <c r="U998" s="89">
        <v>180</v>
      </c>
      <c r="V998" s="89">
        <v>300</v>
      </c>
      <c r="W998" s="89" t="s">
        <v>182</v>
      </c>
      <c r="X998" s="89"/>
      <c r="Y998" s="89"/>
      <c r="Z998" s="89" t="s">
        <v>10004</v>
      </c>
      <c r="AA998" s="89"/>
      <c r="AB998" s="89"/>
      <c r="AC998" s="89" t="s">
        <v>9752</v>
      </c>
      <c r="AD998" s="89" t="s">
        <v>10005</v>
      </c>
      <c r="AE998" s="89" t="s">
        <v>9754</v>
      </c>
      <c r="AF998" s="89" t="s">
        <v>9755</v>
      </c>
      <c r="AG998" s="91" t="s">
        <v>23976</v>
      </c>
      <c r="AH998" s="92" t="s">
        <v>23605</v>
      </c>
      <c r="AI998" s="92" t="s">
        <v>24619</v>
      </c>
      <c r="AJ998" s="93" t="s">
        <v>21130</v>
      </c>
    </row>
    <row r="999" spans="1:36" x14ac:dyDescent="0.25">
      <c r="A999" s="89">
        <v>484876</v>
      </c>
      <c r="B999" s="89" t="s">
        <v>9772</v>
      </c>
      <c r="C999" s="89" t="s">
        <v>9773</v>
      </c>
      <c r="D999" s="89" t="s">
        <v>336</v>
      </c>
      <c r="E999" s="90" t="s">
        <v>10037</v>
      </c>
      <c r="F999" s="89">
        <v>1</v>
      </c>
      <c r="G999" s="130" t="s">
        <v>24688</v>
      </c>
      <c r="H999" s="89">
        <v>2014</v>
      </c>
      <c r="I999" s="89" t="s">
        <v>10038</v>
      </c>
      <c r="J999" s="89" t="s">
        <v>10039</v>
      </c>
      <c r="K999" s="89"/>
      <c r="L999" s="89"/>
      <c r="M999" s="89" t="s">
        <v>10040</v>
      </c>
      <c r="N999" s="89" t="s">
        <v>10041</v>
      </c>
      <c r="O999" s="89"/>
      <c r="P999" s="89"/>
      <c r="Q999" s="89" t="s">
        <v>10042</v>
      </c>
      <c r="R999" s="89"/>
      <c r="S999" s="89" t="s">
        <v>10043</v>
      </c>
      <c r="T999" s="89"/>
      <c r="U999" s="89">
        <v>11</v>
      </c>
      <c r="V999" s="89"/>
      <c r="W999" s="89" t="s">
        <v>407</v>
      </c>
      <c r="X999" s="89"/>
      <c r="Y999" s="89"/>
      <c r="Z999" s="89" t="s">
        <v>10037</v>
      </c>
      <c r="AA999" s="89" t="s">
        <v>10044</v>
      </c>
      <c r="AB999" s="89" t="s">
        <v>10045</v>
      </c>
      <c r="AC999" s="89" t="s">
        <v>9752</v>
      </c>
      <c r="AD999" s="89" t="s">
        <v>10046</v>
      </c>
      <c r="AE999" s="89" t="s">
        <v>10047</v>
      </c>
      <c r="AF999" s="89" t="s">
        <v>9755</v>
      </c>
      <c r="AG999" s="91" t="s">
        <v>23978</v>
      </c>
      <c r="AH999" s="92" t="s">
        <v>23593</v>
      </c>
      <c r="AI999" s="92" t="s">
        <v>24619</v>
      </c>
      <c r="AJ999" s="93" t="s">
        <v>21130</v>
      </c>
    </row>
    <row r="1000" spans="1:36" x14ac:dyDescent="0.25">
      <c r="A1000" s="89">
        <v>484901</v>
      </c>
      <c r="B1000" s="89" t="s">
        <v>9756</v>
      </c>
      <c r="C1000" s="89" t="s">
        <v>9757</v>
      </c>
      <c r="D1000" s="89" t="s">
        <v>80</v>
      </c>
      <c r="E1000" s="90" t="s">
        <v>21187</v>
      </c>
      <c r="F1000" s="89">
        <v>2</v>
      </c>
      <c r="G1000" s="130" t="s">
        <v>24689</v>
      </c>
      <c r="H1000" s="89">
        <v>2014</v>
      </c>
      <c r="I1000" s="89" t="s">
        <v>10053</v>
      </c>
      <c r="J1000" s="89"/>
      <c r="K1000" s="89">
        <v>18</v>
      </c>
      <c r="L1000" s="89">
        <v>2</v>
      </c>
      <c r="M1000" s="89" t="s">
        <v>10054</v>
      </c>
      <c r="N1000" s="89"/>
      <c r="O1000" s="89"/>
      <c r="P1000" s="89"/>
      <c r="Q1000" s="89"/>
      <c r="R1000" s="89"/>
      <c r="S1000" s="89" t="s">
        <v>10055</v>
      </c>
      <c r="T1000" s="89"/>
      <c r="U1000" s="89">
        <v>11</v>
      </c>
      <c r="V1000" s="89"/>
      <c r="W1000" s="89" t="s">
        <v>313</v>
      </c>
      <c r="X1000" s="89"/>
      <c r="Y1000" s="89"/>
      <c r="Z1000" s="89" t="s">
        <v>10056</v>
      </c>
      <c r="AA1000" s="89"/>
      <c r="AB1000" s="89"/>
      <c r="AC1000" s="89" t="s">
        <v>9752</v>
      </c>
      <c r="AD1000" s="89" t="s">
        <v>9929</v>
      </c>
      <c r="AE1000" s="89" t="s">
        <v>9754</v>
      </c>
      <c r="AF1000" s="89" t="s">
        <v>9755</v>
      </c>
      <c r="AG1000" s="91" t="s">
        <v>23979</v>
      </c>
      <c r="AH1000" s="92" t="s">
        <v>23607</v>
      </c>
      <c r="AI1000" s="92" t="s">
        <v>24619</v>
      </c>
      <c r="AJ1000" s="93" t="s">
        <v>21130</v>
      </c>
    </row>
    <row r="1001" spans="1:36" x14ac:dyDescent="0.25">
      <c r="A1001" s="89">
        <v>484954</v>
      </c>
      <c r="B1001" s="89" t="s">
        <v>9772</v>
      </c>
      <c r="C1001" s="89" t="s">
        <v>9773</v>
      </c>
      <c r="D1001" s="89" t="s">
        <v>336</v>
      </c>
      <c r="E1001" s="90" t="s">
        <v>10057</v>
      </c>
      <c r="F1001" s="89">
        <v>1</v>
      </c>
      <c r="G1001" s="130" t="s">
        <v>24690</v>
      </c>
      <c r="H1001" s="89">
        <v>2014</v>
      </c>
      <c r="I1001" s="89" t="s">
        <v>10058</v>
      </c>
      <c r="J1001" s="89" t="s">
        <v>10059</v>
      </c>
      <c r="K1001" s="89"/>
      <c r="L1001" s="89"/>
      <c r="M1001" s="89"/>
      <c r="N1001" s="89" t="s">
        <v>10060</v>
      </c>
      <c r="O1001" s="89"/>
      <c r="P1001" s="89"/>
      <c r="Q1001" s="89" t="s">
        <v>10061</v>
      </c>
      <c r="R1001" s="89"/>
      <c r="S1001" s="89" t="s">
        <v>10062</v>
      </c>
      <c r="T1001" s="89"/>
      <c r="U1001" s="89">
        <v>12</v>
      </c>
      <c r="V1001" s="89"/>
      <c r="W1001" s="89" t="s">
        <v>313</v>
      </c>
      <c r="X1001" s="89"/>
      <c r="Y1001" s="89"/>
      <c r="Z1001" s="89" t="s">
        <v>10057</v>
      </c>
      <c r="AA1001" s="89" t="s">
        <v>10063</v>
      </c>
      <c r="AB1001" s="89" t="s">
        <v>10064</v>
      </c>
      <c r="AC1001" s="89" t="s">
        <v>9752</v>
      </c>
      <c r="AD1001" s="89" t="s">
        <v>9929</v>
      </c>
      <c r="AE1001" s="89" t="s">
        <v>9754</v>
      </c>
      <c r="AF1001" s="89" t="s">
        <v>9755</v>
      </c>
      <c r="AG1001" s="91" t="s">
        <v>23980</v>
      </c>
      <c r="AH1001" s="92" t="s">
        <v>23593</v>
      </c>
      <c r="AI1001" s="92" t="s">
        <v>24619</v>
      </c>
      <c r="AJ1001" s="93" t="s">
        <v>21130</v>
      </c>
    </row>
    <row r="1002" spans="1:36" x14ac:dyDescent="0.25">
      <c r="A1002" s="89">
        <v>485081</v>
      </c>
      <c r="B1002" s="89" t="s">
        <v>9767</v>
      </c>
      <c r="C1002" s="89" t="s">
        <v>3630</v>
      </c>
      <c r="D1002" s="89" t="s">
        <v>312</v>
      </c>
      <c r="E1002" s="90" t="s">
        <v>21192</v>
      </c>
      <c r="F1002" s="89">
        <v>1</v>
      </c>
      <c r="G1002" s="130" t="s">
        <v>24693</v>
      </c>
      <c r="H1002" s="89">
        <v>2014</v>
      </c>
      <c r="I1002" s="89"/>
      <c r="J1002" s="89" t="s">
        <v>10073</v>
      </c>
      <c r="K1002" s="89"/>
      <c r="L1002" s="89"/>
      <c r="M1002" s="89"/>
      <c r="N1002" s="89" t="s">
        <v>10074</v>
      </c>
      <c r="O1002" s="89"/>
      <c r="P1002" s="89"/>
      <c r="Q1002" s="89" t="s">
        <v>10075</v>
      </c>
      <c r="R1002" s="89"/>
      <c r="S1002" s="89"/>
      <c r="T1002" s="89"/>
      <c r="U1002" s="89">
        <v>664</v>
      </c>
      <c r="V1002" s="89"/>
      <c r="W1002" s="89" t="s">
        <v>364</v>
      </c>
      <c r="X1002" s="89"/>
      <c r="Y1002" s="89"/>
      <c r="Z1002" s="89" t="s">
        <v>10076</v>
      </c>
      <c r="AA1002" s="89"/>
      <c r="AB1002" s="89"/>
      <c r="AC1002" s="89" t="s">
        <v>9752</v>
      </c>
      <c r="AD1002" s="89" t="s">
        <v>9804</v>
      </c>
      <c r="AE1002" s="89" t="s">
        <v>9754</v>
      </c>
      <c r="AF1002" s="89" t="s">
        <v>9755</v>
      </c>
      <c r="AG1002" s="91" t="s">
        <v>23981</v>
      </c>
      <c r="AH1002" s="92" t="s">
        <v>23593</v>
      </c>
      <c r="AI1002" s="92" t="s">
        <v>24619</v>
      </c>
      <c r="AJ1002" s="93" t="s">
        <v>21130</v>
      </c>
    </row>
    <row r="1003" spans="1:36" x14ac:dyDescent="0.25">
      <c r="A1003" s="89">
        <v>485090</v>
      </c>
      <c r="B1003" s="89" t="s">
        <v>9756</v>
      </c>
      <c r="C1003" s="89" t="s">
        <v>9757</v>
      </c>
      <c r="D1003" s="89" t="s">
        <v>80</v>
      </c>
      <c r="E1003" s="90" t="s">
        <v>21193</v>
      </c>
      <c r="F1003" s="89">
        <v>2</v>
      </c>
      <c r="G1003" s="130" t="s">
        <v>24694</v>
      </c>
      <c r="H1003" s="89">
        <v>2014</v>
      </c>
      <c r="I1003" s="89" t="s">
        <v>5950</v>
      </c>
      <c r="J1003" s="89"/>
      <c r="K1003" s="89">
        <v>65</v>
      </c>
      <c r="L1003" s="89">
        <v>2</v>
      </c>
      <c r="M1003" s="89" t="s">
        <v>5949</v>
      </c>
      <c r="N1003" s="89"/>
      <c r="O1003" s="89"/>
      <c r="P1003" s="89"/>
      <c r="Q1003" s="89"/>
      <c r="R1003" s="89"/>
      <c r="S1003" s="89" t="s">
        <v>10077</v>
      </c>
      <c r="T1003" s="89"/>
      <c r="U1003" s="89">
        <v>6</v>
      </c>
      <c r="V1003" s="89"/>
      <c r="W1003" s="89" t="s">
        <v>201</v>
      </c>
      <c r="X1003" s="89"/>
      <c r="Y1003" s="89"/>
      <c r="Z1003" s="89" t="s">
        <v>10078</v>
      </c>
      <c r="AA1003" s="89"/>
      <c r="AB1003" s="89"/>
      <c r="AC1003" s="89" t="s">
        <v>9752</v>
      </c>
      <c r="AD1003" s="89" t="s">
        <v>9929</v>
      </c>
      <c r="AE1003" s="89" t="s">
        <v>9754</v>
      </c>
      <c r="AF1003" s="89" t="s">
        <v>9755</v>
      </c>
      <c r="AG1003" s="91" t="s">
        <v>23982</v>
      </c>
      <c r="AH1003" s="92" t="s">
        <v>23588</v>
      </c>
      <c r="AI1003" s="92" t="s">
        <v>24619</v>
      </c>
      <c r="AJ1003" s="93" t="s">
        <v>21130</v>
      </c>
    </row>
    <row r="1004" spans="1:36" x14ac:dyDescent="0.25">
      <c r="A1004" s="89">
        <v>485186</v>
      </c>
      <c r="B1004" s="89" t="s">
        <v>9756</v>
      </c>
      <c r="C1004" s="89" t="s">
        <v>9757</v>
      </c>
      <c r="D1004" s="89" t="s">
        <v>80</v>
      </c>
      <c r="E1004" s="90" t="s">
        <v>21306</v>
      </c>
      <c r="F1004" s="89">
        <v>1</v>
      </c>
      <c r="G1004" s="130" t="s">
        <v>24643</v>
      </c>
      <c r="H1004" s="89">
        <v>2014</v>
      </c>
      <c r="I1004" s="89" t="s">
        <v>10645</v>
      </c>
      <c r="J1004" s="89"/>
      <c r="K1004" s="89">
        <v>3</v>
      </c>
      <c r="L1004" s="89">
        <v>1</v>
      </c>
      <c r="M1004" s="89" t="s">
        <v>8752</v>
      </c>
      <c r="N1004" s="89"/>
      <c r="O1004" s="89"/>
      <c r="P1004" s="89"/>
      <c r="Q1004" s="89"/>
      <c r="R1004" s="89"/>
      <c r="S1004" s="100">
        <v>42491</v>
      </c>
      <c r="T1004" s="89"/>
      <c r="U1004" s="89">
        <v>6</v>
      </c>
      <c r="V1004" s="89"/>
      <c r="W1004" s="89" t="s">
        <v>201</v>
      </c>
      <c r="X1004" s="89"/>
      <c r="Y1004" s="89"/>
      <c r="Z1004" s="89" t="s">
        <v>10646</v>
      </c>
      <c r="AA1004" s="89"/>
      <c r="AB1004" s="89"/>
      <c r="AC1004" s="89" t="s">
        <v>9752</v>
      </c>
      <c r="AD1004" s="89" t="s">
        <v>9831</v>
      </c>
      <c r="AE1004" s="89" t="s">
        <v>9754</v>
      </c>
      <c r="AF1004" s="89" t="s">
        <v>9755</v>
      </c>
      <c r="AG1004" s="91" t="s">
        <v>24001</v>
      </c>
      <c r="AH1004" s="92" t="s">
        <v>23593</v>
      </c>
      <c r="AI1004" s="92" t="s">
        <v>24619</v>
      </c>
      <c r="AJ1004" s="93" t="s">
        <v>21130</v>
      </c>
    </row>
    <row r="1005" spans="1:36" x14ac:dyDescent="0.25">
      <c r="A1005" s="89">
        <v>485206</v>
      </c>
      <c r="B1005" s="89" t="s">
        <v>9756</v>
      </c>
      <c r="C1005" s="89" t="s">
        <v>9757</v>
      </c>
      <c r="D1005" s="89" t="s">
        <v>80</v>
      </c>
      <c r="E1005" s="90" t="s">
        <v>21309</v>
      </c>
      <c r="F1005" s="89">
        <v>1</v>
      </c>
      <c r="G1005" s="130" t="s">
        <v>24852</v>
      </c>
      <c r="H1005" s="89">
        <v>2014</v>
      </c>
      <c r="I1005" s="89" t="s">
        <v>9639</v>
      </c>
      <c r="J1005" s="89"/>
      <c r="K1005" s="89">
        <v>24</v>
      </c>
      <c r="L1005" s="89">
        <v>6</v>
      </c>
      <c r="M1005" s="89" t="s">
        <v>9637</v>
      </c>
      <c r="N1005" s="89"/>
      <c r="O1005" s="89"/>
      <c r="P1005" s="89"/>
      <c r="Q1005" s="89"/>
      <c r="R1005" s="89"/>
      <c r="S1005" s="89" t="s">
        <v>10657</v>
      </c>
      <c r="T1005" s="89"/>
      <c r="U1005" s="89">
        <v>2</v>
      </c>
      <c r="V1005" s="89"/>
      <c r="W1005" s="89" t="s">
        <v>201</v>
      </c>
      <c r="X1005" s="89"/>
      <c r="Y1005" s="89"/>
      <c r="Z1005" s="89" t="s">
        <v>10658</v>
      </c>
      <c r="AA1005" s="89"/>
      <c r="AB1005" s="89"/>
      <c r="AC1005" s="89" t="s">
        <v>9752</v>
      </c>
      <c r="AD1005" s="89" t="s">
        <v>9840</v>
      </c>
      <c r="AE1005" s="89" t="s">
        <v>9754</v>
      </c>
      <c r="AF1005" s="89" t="s">
        <v>9755</v>
      </c>
      <c r="AG1005" s="91" t="s">
        <v>24002</v>
      </c>
      <c r="AH1005" s="92" t="s">
        <v>23624</v>
      </c>
      <c r="AI1005" s="92" t="s">
        <v>24619</v>
      </c>
      <c r="AJ1005" s="93" t="s">
        <v>21130</v>
      </c>
    </row>
    <row r="1006" spans="1:36" x14ac:dyDescent="0.25">
      <c r="A1006" s="89">
        <v>485207</v>
      </c>
      <c r="B1006" s="89" t="s">
        <v>9756</v>
      </c>
      <c r="C1006" s="89" t="s">
        <v>9757</v>
      </c>
      <c r="D1006" s="89" t="s">
        <v>80</v>
      </c>
      <c r="E1006" s="90" t="s">
        <v>21310</v>
      </c>
      <c r="F1006" s="89">
        <v>1</v>
      </c>
      <c r="G1006" s="130" t="s">
        <v>24852</v>
      </c>
      <c r="H1006" s="89">
        <v>2014</v>
      </c>
      <c r="I1006" s="89" t="s">
        <v>9121</v>
      </c>
      <c r="J1006" s="89"/>
      <c r="K1006" s="89">
        <v>5</v>
      </c>
      <c r="L1006" s="89">
        <v>2</v>
      </c>
      <c r="M1006" s="89" t="s">
        <v>9120</v>
      </c>
      <c r="N1006" s="89"/>
      <c r="O1006" s="89"/>
      <c r="P1006" s="89"/>
      <c r="Q1006" s="89"/>
      <c r="R1006" s="89"/>
      <c r="S1006" s="89" t="s">
        <v>3981</v>
      </c>
      <c r="T1006" s="89"/>
      <c r="U1006" s="89">
        <v>17</v>
      </c>
      <c r="V1006" s="89"/>
      <c r="W1006" s="89" t="s">
        <v>201</v>
      </c>
      <c r="X1006" s="89"/>
      <c r="Y1006" s="89"/>
      <c r="Z1006" s="89" t="s">
        <v>10659</v>
      </c>
      <c r="AA1006" s="89"/>
      <c r="AB1006" s="89"/>
      <c r="AC1006" s="89" t="s">
        <v>9752</v>
      </c>
      <c r="AD1006" s="89" t="s">
        <v>9840</v>
      </c>
      <c r="AE1006" s="89" t="s">
        <v>9754</v>
      </c>
      <c r="AF1006" s="89" t="s">
        <v>9755</v>
      </c>
      <c r="AG1006" s="91" t="s">
        <v>24003</v>
      </c>
      <c r="AH1006" s="92" t="s">
        <v>86</v>
      </c>
      <c r="AI1006" s="92" t="s">
        <v>24619</v>
      </c>
      <c r="AJ1006" s="93" t="s">
        <v>21130</v>
      </c>
    </row>
    <row r="1007" spans="1:36" x14ac:dyDescent="0.25">
      <c r="A1007" s="89">
        <v>485220</v>
      </c>
      <c r="B1007" s="89" t="s">
        <v>9767</v>
      </c>
      <c r="C1007" s="89" t="s">
        <v>3630</v>
      </c>
      <c r="D1007" s="89" t="s">
        <v>312</v>
      </c>
      <c r="E1007" s="90" t="s">
        <v>21311</v>
      </c>
      <c r="F1007" s="89">
        <v>4</v>
      </c>
      <c r="G1007" s="130" t="s">
        <v>24853</v>
      </c>
      <c r="H1007" s="89">
        <v>2014</v>
      </c>
      <c r="I1007" s="89"/>
      <c r="J1007" s="89" t="s">
        <v>10660</v>
      </c>
      <c r="K1007" s="89"/>
      <c r="L1007" s="89"/>
      <c r="M1007" s="89"/>
      <c r="N1007" s="89" t="s">
        <v>10661</v>
      </c>
      <c r="O1007" s="89"/>
      <c r="P1007" s="89"/>
      <c r="Q1007" s="89" t="s">
        <v>1407</v>
      </c>
      <c r="R1007" s="89"/>
      <c r="S1007" s="89"/>
      <c r="T1007" s="89"/>
      <c r="U1007" s="89">
        <v>256</v>
      </c>
      <c r="V1007" s="89"/>
      <c r="W1007" s="89" t="s">
        <v>313</v>
      </c>
      <c r="X1007" s="89"/>
      <c r="Y1007" s="89"/>
      <c r="Z1007" s="89" t="s">
        <v>10662</v>
      </c>
      <c r="AA1007" s="89"/>
      <c r="AB1007" s="89"/>
      <c r="AC1007" s="89" t="s">
        <v>9752</v>
      </c>
      <c r="AD1007" s="89" t="s">
        <v>9804</v>
      </c>
      <c r="AE1007" s="89" t="s">
        <v>9754</v>
      </c>
      <c r="AF1007" s="89" t="s">
        <v>9755</v>
      </c>
      <c r="AG1007" s="91" t="s">
        <v>24004</v>
      </c>
      <c r="AH1007" s="92" t="s">
        <v>23593</v>
      </c>
      <c r="AI1007" s="92" t="s">
        <v>24619</v>
      </c>
      <c r="AJ1007" s="93" t="s">
        <v>21130</v>
      </c>
    </row>
    <row r="1008" spans="1:36" x14ac:dyDescent="0.25">
      <c r="A1008" s="89">
        <v>485223</v>
      </c>
      <c r="B1008" s="89" t="s">
        <v>9745</v>
      </c>
      <c r="C1008" s="89" t="s">
        <v>10093</v>
      </c>
      <c r="D1008" s="89" t="s">
        <v>312</v>
      </c>
      <c r="E1008" s="90" t="s">
        <v>21312</v>
      </c>
      <c r="F1008" s="89">
        <v>1</v>
      </c>
      <c r="G1008" s="130" t="s">
        <v>24854</v>
      </c>
      <c r="H1008" s="89">
        <v>2014</v>
      </c>
      <c r="I1008" s="89" t="s">
        <v>10663</v>
      </c>
      <c r="J1008" s="89" t="s">
        <v>10664</v>
      </c>
      <c r="K1008" s="89"/>
      <c r="L1008" s="89"/>
      <c r="M1008" s="89"/>
      <c r="N1008" s="89" t="s">
        <v>10665</v>
      </c>
      <c r="O1008" s="89"/>
      <c r="P1008" s="89"/>
      <c r="Q1008" s="89" t="s">
        <v>10666</v>
      </c>
      <c r="R1008" s="89"/>
      <c r="S1008" s="89" t="s">
        <v>10667</v>
      </c>
      <c r="T1008" s="89"/>
      <c r="U1008" s="89">
        <v>2</v>
      </c>
      <c r="V1008" s="89"/>
      <c r="W1008" s="89" t="s">
        <v>364</v>
      </c>
      <c r="X1008" s="89"/>
      <c r="Y1008" s="89"/>
      <c r="Z1008" s="89" t="s">
        <v>10668</v>
      </c>
      <c r="AA1008" s="89"/>
      <c r="AB1008" s="89"/>
      <c r="AC1008" s="89" t="s">
        <v>9752</v>
      </c>
      <c r="AD1008" s="89" t="s">
        <v>9804</v>
      </c>
      <c r="AE1008" s="89" t="s">
        <v>9754</v>
      </c>
      <c r="AF1008" s="89" t="s">
        <v>9755</v>
      </c>
      <c r="AG1008" s="91" t="s">
        <v>24005</v>
      </c>
      <c r="AH1008" s="92" t="s">
        <v>23593</v>
      </c>
      <c r="AI1008" s="92" t="s">
        <v>24619</v>
      </c>
      <c r="AJ1008" s="93" t="s">
        <v>21130</v>
      </c>
    </row>
    <row r="1009" spans="1:36" x14ac:dyDescent="0.25">
      <c r="A1009" s="89">
        <v>485224</v>
      </c>
      <c r="B1009" s="89" t="s">
        <v>9745</v>
      </c>
      <c r="C1009" s="89" t="s">
        <v>10093</v>
      </c>
      <c r="D1009" s="89" t="s">
        <v>312</v>
      </c>
      <c r="E1009" s="90" t="s">
        <v>21313</v>
      </c>
      <c r="F1009" s="89">
        <v>1</v>
      </c>
      <c r="G1009" s="130" t="s">
        <v>24854</v>
      </c>
      <c r="H1009" s="89">
        <v>2014</v>
      </c>
      <c r="I1009" s="89" t="s">
        <v>10663</v>
      </c>
      <c r="J1009" s="89" t="s">
        <v>10664</v>
      </c>
      <c r="K1009" s="89"/>
      <c r="L1009" s="89"/>
      <c r="M1009" s="89"/>
      <c r="N1009" s="89" t="s">
        <v>10665</v>
      </c>
      <c r="O1009" s="89"/>
      <c r="P1009" s="89"/>
      <c r="Q1009" s="89" t="s">
        <v>10669</v>
      </c>
      <c r="R1009" s="89"/>
      <c r="S1009" s="89" t="s">
        <v>10670</v>
      </c>
      <c r="T1009" s="89"/>
      <c r="U1009" s="89">
        <v>2</v>
      </c>
      <c r="V1009" s="89"/>
      <c r="W1009" s="89" t="s">
        <v>364</v>
      </c>
      <c r="X1009" s="89"/>
      <c r="Y1009" s="89"/>
      <c r="Z1009" s="89" t="s">
        <v>10671</v>
      </c>
      <c r="AA1009" s="89"/>
      <c r="AB1009" s="89"/>
      <c r="AC1009" s="89" t="s">
        <v>9752</v>
      </c>
      <c r="AD1009" s="89" t="s">
        <v>9804</v>
      </c>
      <c r="AE1009" s="89" t="s">
        <v>9754</v>
      </c>
      <c r="AF1009" s="89" t="s">
        <v>9755</v>
      </c>
      <c r="AG1009" s="91" t="s">
        <v>24006</v>
      </c>
      <c r="AH1009" s="92" t="s">
        <v>23593</v>
      </c>
      <c r="AI1009" s="92" t="s">
        <v>24619</v>
      </c>
      <c r="AJ1009" s="93" t="s">
        <v>21130</v>
      </c>
    </row>
    <row r="1010" spans="1:36" x14ac:dyDescent="0.25">
      <c r="A1010" s="89">
        <v>485225</v>
      </c>
      <c r="B1010" s="89" t="s">
        <v>9745</v>
      </c>
      <c r="C1010" s="89" t="s">
        <v>10093</v>
      </c>
      <c r="D1010" s="89" t="s">
        <v>312</v>
      </c>
      <c r="E1010" s="90" t="s">
        <v>21314</v>
      </c>
      <c r="F1010" s="89">
        <v>1</v>
      </c>
      <c r="G1010" s="130" t="s">
        <v>24854</v>
      </c>
      <c r="H1010" s="89">
        <v>2014</v>
      </c>
      <c r="I1010" s="89" t="s">
        <v>10663</v>
      </c>
      <c r="J1010" s="89" t="s">
        <v>10664</v>
      </c>
      <c r="K1010" s="89"/>
      <c r="L1010" s="89"/>
      <c r="M1010" s="89"/>
      <c r="N1010" s="89" t="s">
        <v>10665</v>
      </c>
      <c r="O1010" s="89"/>
      <c r="P1010" s="89"/>
      <c r="Q1010" s="89" t="s">
        <v>10669</v>
      </c>
      <c r="R1010" s="89"/>
      <c r="S1010" s="89" t="s">
        <v>10672</v>
      </c>
      <c r="T1010" s="89"/>
      <c r="U1010" s="89">
        <v>3</v>
      </c>
      <c r="V1010" s="89"/>
      <c r="W1010" s="89" t="s">
        <v>364</v>
      </c>
      <c r="X1010" s="89"/>
      <c r="Y1010" s="89"/>
      <c r="Z1010" s="89" t="s">
        <v>10673</v>
      </c>
      <c r="AA1010" s="89"/>
      <c r="AB1010" s="89"/>
      <c r="AC1010" s="89" t="s">
        <v>9752</v>
      </c>
      <c r="AD1010" s="89" t="s">
        <v>9804</v>
      </c>
      <c r="AE1010" s="89" t="s">
        <v>9754</v>
      </c>
      <c r="AF1010" s="89" t="s">
        <v>9755</v>
      </c>
      <c r="AG1010" s="91" t="s">
        <v>24007</v>
      </c>
      <c r="AH1010" s="92" t="s">
        <v>23593</v>
      </c>
      <c r="AI1010" s="92" t="s">
        <v>24619</v>
      </c>
      <c r="AJ1010" s="93" t="s">
        <v>21130</v>
      </c>
    </row>
    <row r="1011" spans="1:36" x14ac:dyDescent="0.25">
      <c r="A1011" s="89">
        <v>485228</v>
      </c>
      <c r="B1011" s="89" t="s">
        <v>9745</v>
      </c>
      <c r="C1011" s="89" t="s">
        <v>10093</v>
      </c>
      <c r="D1011" s="89" t="s">
        <v>312</v>
      </c>
      <c r="E1011" s="90" t="s">
        <v>21315</v>
      </c>
      <c r="F1011" s="89">
        <v>1</v>
      </c>
      <c r="G1011" s="130" t="s">
        <v>24854</v>
      </c>
      <c r="H1011" s="89">
        <v>2014</v>
      </c>
      <c r="I1011" s="89" t="s">
        <v>10674</v>
      </c>
      <c r="J1011" s="89" t="s">
        <v>10136</v>
      </c>
      <c r="K1011" s="89"/>
      <c r="L1011" s="89"/>
      <c r="M1011" s="89"/>
      <c r="N1011" s="89" t="s">
        <v>10675</v>
      </c>
      <c r="O1011" s="89"/>
      <c r="P1011" s="89"/>
      <c r="Q1011" s="89" t="s">
        <v>10676</v>
      </c>
      <c r="R1011" s="89"/>
      <c r="S1011" s="89" t="s">
        <v>10677</v>
      </c>
      <c r="T1011" s="89"/>
      <c r="U1011" s="89">
        <v>23</v>
      </c>
      <c r="V1011" s="89"/>
      <c r="W1011" s="89" t="s">
        <v>364</v>
      </c>
      <c r="X1011" s="89"/>
      <c r="Y1011" s="89"/>
      <c r="Z1011" s="89" t="s">
        <v>10678</v>
      </c>
      <c r="AA1011" s="89"/>
      <c r="AB1011" s="89"/>
      <c r="AC1011" s="89" t="s">
        <v>9752</v>
      </c>
      <c r="AD1011" s="89" t="s">
        <v>9804</v>
      </c>
      <c r="AE1011" s="89" t="s">
        <v>9754</v>
      </c>
      <c r="AF1011" s="89" t="s">
        <v>9755</v>
      </c>
      <c r="AG1011" s="91" t="s">
        <v>24008</v>
      </c>
      <c r="AH1011" s="92" t="s">
        <v>23593</v>
      </c>
      <c r="AI1011" s="92" t="s">
        <v>24619</v>
      </c>
      <c r="AJ1011" s="93" t="s">
        <v>21130</v>
      </c>
    </row>
    <row r="1012" spans="1:36" x14ac:dyDescent="0.25">
      <c r="A1012" s="89">
        <v>485229</v>
      </c>
      <c r="B1012" s="89" t="s">
        <v>9745</v>
      </c>
      <c r="C1012" s="89" t="s">
        <v>10093</v>
      </c>
      <c r="D1012" s="89" t="s">
        <v>312</v>
      </c>
      <c r="E1012" s="90" t="s">
        <v>21316</v>
      </c>
      <c r="F1012" s="89">
        <v>2</v>
      </c>
      <c r="G1012" s="130" t="s">
        <v>24855</v>
      </c>
      <c r="H1012" s="89">
        <v>2014</v>
      </c>
      <c r="I1012" s="89" t="s">
        <v>10679</v>
      </c>
      <c r="J1012" s="89" t="s">
        <v>10680</v>
      </c>
      <c r="K1012" s="89"/>
      <c r="L1012" s="89"/>
      <c r="M1012" s="89"/>
      <c r="N1012" s="89" t="s">
        <v>10681</v>
      </c>
      <c r="O1012" s="89"/>
      <c r="P1012" s="89"/>
      <c r="Q1012" s="89" t="s">
        <v>10682</v>
      </c>
      <c r="R1012" s="89"/>
      <c r="S1012" s="89" t="s">
        <v>10683</v>
      </c>
      <c r="T1012" s="89"/>
      <c r="U1012" s="89">
        <v>23</v>
      </c>
      <c r="V1012" s="89"/>
      <c r="W1012" s="89" t="s">
        <v>313</v>
      </c>
      <c r="X1012" s="89"/>
      <c r="Y1012" s="89"/>
      <c r="Z1012" s="89" t="s">
        <v>10684</v>
      </c>
      <c r="AA1012" s="89"/>
      <c r="AB1012" s="89"/>
      <c r="AC1012" s="89" t="s">
        <v>9752</v>
      </c>
      <c r="AD1012" s="89" t="s">
        <v>9804</v>
      </c>
      <c r="AE1012" s="89" t="s">
        <v>9754</v>
      </c>
      <c r="AF1012" s="89" t="s">
        <v>9755</v>
      </c>
      <c r="AG1012" s="91" t="s">
        <v>24009</v>
      </c>
      <c r="AH1012" s="92" t="s">
        <v>23593</v>
      </c>
      <c r="AI1012" s="92" t="s">
        <v>24619</v>
      </c>
      <c r="AJ1012" s="93" t="s">
        <v>21130</v>
      </c>
    </row>
    <row r="1013" spans="1:36" x14ac:dyDescent="0.25">
      <c r="A1013" s="89">
        <v>485241</v>
      </c>
      <c r="B1013" s="89" t="s">
        <v>9756</v>
      </c>
      <c r="C1013" s="89" t="s">
        <v>10286</v>
      </c>
      <c r="D1013" s="89" t="s">
        <v>80</v>
      </c>
      <c r="E1013" s="90" t="s">
        <v>10689</v>
      </c>
      <c r="F1013" s="89">
        <v>1</v>
      </c>
      <c r="G1013" s="130" t="s">
        <v>24784</v>
      </c>
      <c r="H1013" s="89">
        <v>2014</v>
      </c>
      <c r="I1013" s="89" t="s">
        <v>10690</v>
      </c>
      <c r="J1013" s="89"/>
      <c r="K1013" s="89">
        <v>2</v>
      </c>
      <c r="L1013" s="89">
        <v>2012</v>
      </c>
      <c r="M1013" s="89" t="s">
        <v>10691</v>
      </c>
      <c r="N1013" s="89"/>
      <c r="O1013" s="89"/>
      <c r="P1013" s="89"/>
      <c r="Q1013" s="89"/>
      <c r="R1013" s="89"/>
      <c r="S1013" s="89" t="s">
        <v>10692</v>
      </c>
      <c r="T1013" s="89"/>
      <c r="U1013" s="89">
        <v>4</v>
      </c>
      <c r="V1013" s="89"/>
      <c r="W1013" s="89" t="s">
        <v>262</v>
      </c>
      <c r="X1013" s="89"/>
      <c r="Y1013" s="89"/>
      <c r="Z1013" s="89" t="s">
        <v>10689</v>
      </c>
      <c r="AA1013" s="89"/>
      <c r="AB1013" s="89"/>
      <c r="AC1013" s="89" t="s">
        <v>9752</v>
      </c>
      <c r="AD1013" s="89" t="s">
        <v>10005</v>
      </c>
      <c r="AE1013" s="89" t="s">
        <v>9754</v>
      </c>
      <c r="AF1013" s="89">
        <v>7</v>
      </c>
      <c r="AG1013" s="91" t="s">
        <v>24011</v>
      </c>
      <c r="AH1013" s="92" t="s">
        <v>23593</v>
      </c>
      <c r="AI1013" s="92" t="s">
        <v>24619</v>
      </c>
      <c r="AJ1013" s="93" t="s">
        <v>21130</v>
      </c>
    </row>
    <row r="1014" spans="1:36" x14ac:dyDescent="0.25">
      <c r="A1014" s="89">
        <v>485348</v>
      </c>
      <c r="B1014" s="89" t="s">
        <v>9756</v>
      </c>
      <c r="C1014" s="89" t="s">
        <v>9757</v>
      </c>
      <c r="D1014" s="89" t="s">
        <v>336</v>
      </c>
      <c r="E1014" s="90" t="s">
        <v>10704</v>
      </c>
      <c r="F1014" s="89">
        <v>3</v>
      </c>
      <c r="G1014" s="130" t="s">
        <v>24859</v>
      </c>
      <c r="H1014" s="89">
        <v>2014</v>
      </c>
      <c r="I1014" s="89" t="s">
        <v>4392</v>
      </c>
      <c r="J1014" s="89"/>
      <c r="K1014" s="89">
        <v>2014</v>
      </c>
      <c r="L1014" s="89">
        <v>159</v>
      </c>
      <c r="M1014" s="89" t="s">
        <v>4216</v>
      </c>
      <c r="N1014" s="89"/>
      <c r="O1014" s="89"/>
      <c r="P1014" s="89"/>
      <c r="Q1014" s="89"/>
      <c r="R1014" s="89"/>
      <c r="S1014" s="89" t="s">
        <v>10705</v>
      </c>
      <c r="T1014" s="89"/>
      <c r="U1014" s="89">
        <v>7</v>
      </c>
      <c r="V1014" s="89"/>
      <c r="W1014" s="89" t="s">
        <v>201</v>
      </c>
      <c r="X1014" s="89"/>
      <c r="Y1014" s="89"/>
      <c r="Z1014" s="89" t="s">
        <v>10704</v>
      </c>
      <c r="AA1014" s="89"/>
      <c r="AB1014" s="89"/>
      <c r="AC1014" s="89" t="s">
        <v>9752</v>
      </c>
      <c r="AD1014" s="89" t="s">
        <v>9862</v>
      </c>
      <c r="AE1014" s="89" t="s">
        <v>10706</v>
      </c>
      <c r="AF1014" s="89" t="s">
        <v>9755</v>
      </c>
      <c r="AG1014" s="91" t="s">
        <v>24012</v>
      </c>
      <c r="AH1014" s="92" t="s">
        <v>23602</v>
      </c>
      <c r="AI1014" s="92" t="s">
        <v>24619</v>
      </c>
      <c r="AJ1014" s="93" t="s">
        <v>21130</v>
      </c>
    </row>
    <row r="1015" spans="1:36" x14ac:dyDescent="0.25">
      <c r="A1015" s="89">
        <v>485638</v>
      </c>
      <c r="B1015" s="89" t="s">
        <v>9950</v>
      </c>
      <c r="C1015" s="89" t="s">
        <v>9951</v>
      </c>
      <c r="D1015" s="89" t="s">
        <v>312</v>
      </c>
      <c r="E1015" s="90" t="s">
        <v>21324</v>
      </c>
      <c r="F1015" s="89">
        <v>1</v>
      </c>
      <c r="G1015" s="130" t="s">
        <v>24784</v>
      </c>
      <c r="H1015" s="89">
        <v>2014</v>
      </c>
      <c r="I1015" s="89"/>
      <c r="J1015" s="89"/>
      <c r="K1015" s="89"/>
      <c r="L1015" s="89"/>
      <c r="M1015" s="89"/>
      <c r="N1015" s="89"/>
      <c r="O1015" s="89"/>
      <c r="P1015" s="89"/>
      <c r="Q1015" s="89"/>
      <c r="R1015" s="89"/>
      <c r="S1015" s="89"/>
      <c r="T1015" s="89"/>
      <c r="U1015" s="89"/>
      <c r="V1015" s="89"/>
      <c r="W1015" s="89" t="s">
        <v>262</v>
      </c>
      <c r="X1015" s="89"/>
      <c r="Y1015" s="89"/>
      <c r="Z1015" s="89" t="s">
        <v>10719</v>
      </c>
      <c r="AA1015" s="89" t="s">
        <v>10720</v>
      </c>
      <c r="AB1015" s="89" t="s">
        <v>10721</v>
      </c>
      <c r="AC1015" s="89" t="s">
        <v>9752</v>
      </c>
      <c r="AD1015" s="89" t="s">
        <v>10005</v>
      </c>
      <c r="AE1015" s="89" t="s">
        <v>9754</v>
      </c>
      <c r="AF1015" s="89" t="s">
        <v>9755</v>
      </c>
      <c r="AG1015" s="91" t="s">
        <v>24014</v>
      </c>
      <c r="AH1015" s="92" t="s">
        <v>23593</v>
      </c>
      <c r="AI1015" s="92" t="s">
        <v>24619</v>
      </c>
      <c r="AJ1015" s="93" t="s">
        <v>21130</v>
      </c>
    </row>
    <row r="1016" spans="1:36" x14ac:dyDescent="0.25">
      <c r="A1016" s="89">
        <v>485642</v>
      </c>
      <c r="B1016" s="89" t="s">
        <v>9745</v>
      </c>
      <c r="C1016" s="89" t="s">
        <v>9746</v>
      </c>
      <c r="D1016" s="89" t="s">
        <v>336</v>
      </c>
      <c r="E1016" s="90" t="s">
        <v>10722</v>
      </c>
      <c r="F1016" s="89">
        <v>1</v>
      </c>
      <c r="G1016" s="130" t="s">
        <v>24784</v>
      </c>
      <c r="H1016" s="89">
        <v>2014</v>
      </c>
      <c r="I1016" s="89" t="s">
        <v>10723</v>
      </c>
      <c r="J1016" s="89" t="s">
        <v>10724</v>
      </c>
      <c r="K1016" s="89"/>
      <c r="L1016" s="89"/>
      <c r="M1016" s="89"/>
      <c r="N1016" s="89" t="s">
        <v>10725</v>
      </c>
      <c r="O1016" s="89"/>
      <c r="P1016" s="89"/>
      <c r="Q1016" s="89" t="s">
        <v>10726</v>
      </c>
      <c r="R1016" s="89"/>
      <c r="S1016" s="89" t="s">
        <v>2851</v>
      </c>
      <c r="T1016" s="89"/>
      <c r="U1016" s="89">
        <v>9</v>
      </c>
      <c r="V1016" s="89"/>
      <c r="W1016" s="89" t="s">
        <v>262</v>
      </c>
      <c r="X1016" s="89"/>
      <c r="Y1016" s="89"/>
      <c r="Z1016" s="89" t="s">
        <v>10722</v>
      </c>
      <c r="AA1016" s="89"/>
      <c r="AB1016" s="89"/>
      <c r="AC1016" s="89" t="s">
        <v>9752</v>
      </c>
      <c r="AD1016" s="89" t="s">
        <v>10005</v>
      </c>
      <c r="AE1016" s="89" t="s">
        <v>9754</v>
      </c>
      <c r="AF1016" s="89" t="s">
        <v>9755</v>
      </c>
      <c r="AG1016" s="91" t="s">
        <v>24015</v>
      </c>
      <c r="AH1016" s="92" t="s">
        <v>23593</v>
      </c>
      <c r="AI1016" s="92" t="s">
        <v>24619</v>
      </c>
      <c r="AJ1016" s="93" t="s">
        <v>21130</v>
      </c>
    </row>
    <row r="1017" spans="1:36" x14ac:dyDescent="0.25">
      <c r="A1017" s="89">
        <v>485772</v>
      </c>
      <c r="B1017" s="89" t="s">
        <v>9756</v>
      </c>
      <c r="C1017" s="89" t="s">
        <v>9757</v>
      </c>
      <c r="D1017" s="89" t="s">
        <v>80</v>
      </c>
      <c r="E1017" s="90" t="s">
        <v>21325</v>
      </c>
      <c r="F1017" s="89">
        <v>1</v>
      </c>
      <c r="G1017" s="130" t="s">
        <v>24784</v>
      </c>
      <c r="H1017" s="89">
        <v>2014</v>
      </c>
      <c r="I1017" s="89" t="s">
        <v>5294</v>
      </c>
      <c r="J1017" s="89"/>
      <c r="K1017" s="89" t="s">
        <v>10727</v>
      </c>
      <c r="L1017" s="100">
        <v>42715</v>
      </c>
      <c r="M1017" s="89" t="s">
        <v>5291</v>
      </c>
      <c r="N1017" s="89"/>
      <c r="O1017" s="89"/>
      <c r="P1017" s="89"/>
      <c r="Q1017" s="89"/>
      <c r="R1017" s="89"/>
      <c r="S1017" s="89" t="s">
        <v>10728</v>
      </c>
      <c r="T1017" s="89"/>
      <c r="U1017" s="89">
        <v>5</v>
      </c>
      <c r="V1017" s="89"/>
      <c r="W1017" s="89" t="s">
        <v>262</v>
      </c>
      <c r="X1017" s="89"/>
      <c r="Y1017" s="89"/>
      <c r="Z1017" s="89" t="s">
        <v>10729</v>
      </c>
      <c r="AA1017" s="89"/>
      <c r="AB1017" s="89"/>
      <c r="AC1017" s="89" t="s">
        <v>9752</v>
      </c>
      <c r="AD1017" s="89" t="s">
        <v>10005</v>
      </c>
      <c r="AE1017" s="89" t="s">
        <v>9754</v>
      </c>
      <c r="AF1017" s="89" t="s">
        <v>9755</v>
      </c>
      <c r="AG1017" s="91" t="s">
        <v>24016</v>
      </c>
      <c r="AH1017" s="92" t="s">
        <v>23593</v>
      </c>
      <c r="AI1017" s="92" t="s">
        <v>24619</v>
      </c>
      <c r="AJ1017" s="93" t="s">
        <v>21130</v>
      </c>
    </row>
    <row r="1018" spans="1:36" x14ac:dyDescent="0.25">
      <c r="A1018" s="89">
        <v>485774</v>
      </c>
      <c r="B1018" s="89" t="s">
        <v>9950</v>
      </c>
      <c r="C1018" s="89" t="s">
        <v>9951</v>
      </c>
      <c r="D1018" s="89" t="s">
        <v>80</v>
      </c>
      <c r="E1018" s="90" t="s">
        <v>21326</v>
      </c>
      <c r="F1018" s="89">
        <v>1</v>
      </c>
      <c r="G1018" s="130" t="s">
        <v>24784</v>
      </c>
      <c r="H1018" s="89">
        <v>2014</v>
      </c>
      <c r="I1018" s="89"/>
      <c r="J1018" s="89"/>
      <c r="K1018" s="89"/>
      <c r="L1018" s="89"/>
      <c r="M1018" s="89"/>
      <c r="N1018" s="89"/>
      <c r="O1018" s="89"/>
      <c r="P1018" s="89"/>
      <c r="Q1018" s="89"/>
      <c r="R1018" s="89"/>
      <c r="S1018" s="89"/>
      <c r="T1018" s="89"/>
      <c r="U1018" s="89"/>
      <c r="V1018" s="89"/>
      <c r="W1018" s="89" t="s">
        <v>262</v>
      </c>
      <c r="X1018" s="89"/>
      <c r="Y1018" s="89"/>
      <c r="Z1018" s="89" t="s">
        <v>10730</v>
      </c>
      <c r="AA1018" s="89" t="s">
        <v>10731</v>
      </c>
      <c r="AB1018" s="89" t="s">
        <v>10732</v>
      </c>
      <c r="AC1018" s="89" t="s">
        <v>9752</v>
      </c>
      <c r="AD1018" s="89" t="s">
        <v>10005</v>
      </c>
      <c r="AE1018" s="89" t="s">
        <v>9754</v>
      </c>
      <c r="AF1018" s="89" t="s">
        <v>9755</v>
      </c>
      <c r="AG1018" s="91" t="s">
        <v>24017</v>
      </c>
      <c r="AH1018" s="92" t="s">
        <v>23593</v>
      </c>
      <c r="AI1018" s="92" t="s">
        <v>24619</v>
      </c>
      <c r="AJ1018" s="93" t="s">
        <v>21130</v>
      </c>
    </row>
    <row r="1019" spans="1:36" x14ac:dyDescent="0.25">
      <c r="A1019" s="89">
        <v>485867</v>
      </c>
      <c r="B1019" s="89" t="s">
        <v>9756</v>
      </c>
      <c r="C1019" s="89" t="s">
        <v>9757</v>
      </c>
      <c r="D1019" s="89" t="s">
        <v>80</v>
      </c>
      <c r="E1019" s="90" t="s">
        <v>21327</v>
      </c>
      <c r="F1019" s="89">
        <v>1</v>
      </c>
      <c r="G1019" s="130" t="s">
        <v>24861</v>
      </c>
      <c r="H1019" s="89">
        <v>2014</v>
      </c>
      <c r="I1019" s="89" t="s">
        <v>10733</v>
      </c>
      <c r="J1019" s="89"/>
      <c r="K1019" s="89">
        <v>100</v>
      </c>
      <c r="L1019" s="89">
        <v>2</v>
      </c>
      <c r="M1019" s="89" t="s">
        <v>10734</v>
      </c>
      <c r="N1019" s="89"/>
      <c r="O1019" s="89"/>
      <c r="P1019" s="89"/>
      <c r="Q1019" s="89"/>
      <c r="R1019" s="89"/>
      <c r="S1019" s="89" t="s">
        <v>10735</v>
      </c>
      <c r="T1019" s="89"/>
      <c r="U1019" s="89">
        <v>23</v>
      </c>
      <c r="V1019" s="89"/>
      <c r="W1019" s="89" t="s">
        <v>262</v>
      </c>
      <c r="X1019" s="89"/>
      <c r="Y1019" s="89"/>
      <c r="Z1019" s="89" t="s">
        <v>10736</v>
      </c>
      <c r="AA1019" s="89"/>
      <c r="AB1019" s="89"/>
      <c r="AC1019" s="89" t="s">
        <v>9752</v>
      </c>
      <c r="AD1019" s="89" t="s">
        <v>9976</v>
      </c>
      <c r="AE1019" s="89" t="s">
        <v>9754</v>
      </c>
      <c r="AF1019" s="89" t="s">
        <v>9755</v>
      </c>
      <c r="AG1019" s="91" t="s">
        <v>24018</v>
      </c>
      <c r="AH1019" s="92" t="s">
        <v>23641</v>
      </c>
      <c r="AI1019" s="92" t="s">
        <v>24619</v>
      </c>
      <c r="AJ1019" s="93" t="s">
        <v>21130</v>
      </c>
    </row>
    <row r="1020" spans="1:36" x14ac:dyDescent="0.25">
      <c r="A1020" s="89">
        <v>485874</v>
      </c>
      <c r="B1020" s="89" t="s">
        <v>9756</v>
      </c>
      <c r="C1020" s="89" t="s">
        <v>9757</v>
      </c>
      <c r="D1020" s="89" t="s">
        <v>336</v>
      </c>
      <c r="E1020" s="90" t="s">
        <v>10737</v>
      </c>
      <c r="F1020" s="89">
        <v>1</v>
      </c>
      <c r="G1020" s="130" t="s">
        <v>24768</v>
      </c>
      <c r="H1020" s="89">
        <v>2014</v>
      </c>
      <c r="I1020" s="89" t="s">
        <v>10738</v>
      </c>
      <c r="J1020" s="89"/>
      <c r="K1020" s="89">
        <v>4</v>
      </c>
      <c r="L1020" s="89">
        <v>7</v>
      </c>
      <c r="M1020" s="89" t="s">
        <v>10739</v>
      </c>
      <c r="N1020" s="89"/>
      <c r="O1020" s="89"/>
      <c r="P1020" s="89"/>
      <c r="Q1020" s="89"/>
      <c r="R1020" s="89"/>
      <c r="S1020" s="89" t="s">
        <v>10740</v>
      </c>
      <c r="T1020" s="89"/>
      <c r="U1020" s="89">
        <v>6</v>
      </c>
      <c r="V1020" s="89"/>
      <c r="W1020" s="89" t="s">
        <v>182</v>
      </c>
      <c r="X1020" s="89"/>
      <c r="Y1020" s="89"/>
      <c r="Z1020" s="89" t="s">
        <v>10737</v>
      </c>
      <c r="AA1020" s="89"/>
      <c r="AB1020" s="89"/>
      <c r="AC1020" s="89" t="s">
        <v>9752</v>
      </c>
      <c r="AD1020" s="89" t="s">
        <v>10005</v>
      </c>
      <c r="AE1020" s="89" t="s">
        <v>9754</v>
      </c>
      <c r="AF1020" s="89" t="s">
        <v>9755</v>
      </c>
      <c r="AG1020" s="91" t="s">
        <v>24019</v>
      </c>
      <c r="AH1020" s="92" t="s">
        <v>23593</v>
      </c>
      <c r="AI1020" s="92" t="s">
        <v>24619</v>
      </c>
      <c r="AJ1020" s="93" t="s">
        <v>21130</v>
      </c>
    </row>
    <row r="1021" spans="1:36" x14ac:dyDescent="0.25">
      <c r="A1021" s="89">
        <v>485953</v>
      </c>
      <c r="B1021" s="89" t="s">
        <v>9756</v>
      </c>
      <c r="C1021" s="89" t="s">
        <v>9757</v>
      </c>
      <c r="D1021" s="89" t="s">
        <v>80</v>
      </c>
      <c r="E1021" s="90" t="s">
        <v>21328</v>
      </c>
      <c r="F1021" s="89">
        <v>1</v>
      </c>
      <c r="G1021" s="130" t="s">
        <v>24862</v>
      </c>
      <c r="H1021" s="89">
        <v>2014</v>
      </c>
      <c r="I1021" s="89" t="s">
        <v>5773</v>
      </c>
      <c r="J1021" s="89"/>
      <c r="K1021" s="89">
        <v>6</v>
      </c>
      <c r="L1021" s="89">
        <v>1</v>
      </c>
      <c r="M1021" s="89" t="s">
        <v>5772</v>
      </c>
      <c r="N1021" s="89"/>
      <c r="O1021" s="89"/>
      <c r="P1021" s="89"/>
      <c r="Q1021" s="89"/>
      <c r="R1021" s="89"/>
      <c r="S1021" s="89" t="s">
        <v>10741</v>
      </c>
      <c r="T1021" s="89"/>
      <c r="U1021" s="89">
        <v>7</v>
      </c>
      <c r="V1021" s="89"/>
      <c r="W1021" s="89" t="s">
        <v>313</v>
      </c>
      <c r="X1021" s="89"/>
      <c r="Y1021" s="89"/>
      <c r="Z1021" s="89" t="s">
        <v>10742</v>
      </c>
      <c r="AA1021" s="89"/>
      <c r="AB1021" s="89"/>
      <c r="AC1021" s="89" t="s">
        <v>9752</v>
      </c>
      <c r="AD1021" s="89" t="s">
        <v>9929</v>
      </c>
      <c r="AE1021" s="89" t="s">
        <v>9754</v>
      </c>
      <c r="AF1021" s="89" t="s">
        <v>9755</v>
      </c>
      <c r="AG1021" s="91" t="s">
        <v>24020</v>
      </c>
      <c r="AH1021" s="92" t="s">
        <v>23601</v>
      </c>
      <c r="AI1021" s="92" t="s">
        <v>24619</v>
      </c>
      <c r="AJ1021" s="93" t="s">
        <v>21130</v>
      </c>
    </row>
    <row r="1022" spans="1:36" x14ac:dyDescent="0.25">
      <c r="A1022" s="89">
        <v>485974</v>
      </c>
      <c r="B1022" s="89" t="s">
        <v>9772</v>
      </c>
      <c r="C1022" s="89" t="s">
        <v>9773</v>
      </c>
      <c r="D1022" s="89" t="s">
        <v>80</v>
      </c>
      <c r="E1022" s="90" t="s">
        <v>21329</v>
      </c>
      <c r="F1022" s="89">
        <v>1</v>
      </c>
      <c r="G1022" s="130" t="s">
        <v>24690</v>
      </c>
      <c r="H1022" s="89">
        <v>2014</v>
      </c>
      <c r="I1022" s="89" t="s">
        <v>10743</v>
      </c>
      <c r="J1022" s="89" t="s">
        <v>10744</v>
      </c>
      <c r="K1022" s="89"/>
      <c r="L1022" s="89"/>
      <c r="M1022" s="89"/>
      <c r="N1022" s="89" t="s">
        <v>10745</v>
      </c>
      <c r="O1022" s="89"/>
      <c r="P1022" s="89"/>
      <c r="Q1022" s="89" t="s">
        <v>7660</v>
      </c>
      <c r="R1022" s="89"/>
      <c r="S1022" s="89" t="s">
        <v>10746</v>
      </c>
      <c r="T1022" s="89"/>
      <c r="U1022" s="89">
        <v>7</v>
      </c>
      <c r="V1022" s="89"/>
      <c r="W1022" s="89" t="s">
        <v>313</v>
      </c>
      <c r="X1022" s="89"/>
      <c r="Y1022" s="89"/>
      <c r="Z1022" s="89" t="s">
        <v>10747</v>
      </c>
      <c r="AA1022" s="89" t="s">
        <v>10748</v>
      </c>
      <c r="AB1022" s="89" t="s">
        <v>10744</v>
      </c>
      <c r="AC1022" s="89" t="s">
        <v>9752</v>
      </c>
      <c r="AD1022" s="89" t="s">
        <v>9929</v>
      </c>
      <c r="AE1022" s="89" t="s">
        <v>9754</v>
      </c>
      <c r="AF1022" s="89" t="s">
        <v>9755</v>
      </c>
      <c r="AG1022" s="91" t="s">
        <v>24021</v>
      </c>
      <c r="AH1022" s="92" t="s">
        <v>23593</v>
      </c>
      <c r="AI1022" s="92" t="s">
        <v>24619</v>
      </c>
      <c r="AJ1022" s="93" t="s">
        <v>21130</v>
      </c>
    </row>
    <row r="1023" spans="1:36" x14ac:dyDescent="0.25">
      <c r="A1023" s="89">
        <v>486072</v>
      </c>
      <c r="B1023" s="89" t="s">
        <v>9756</v>
      </c>
      <c r="C1023" s="89" t="s">
        <v>9757</v>
      </c>
      <c r="D1023" s="89" t="s">
        <v>237</v>
      </c>
      <c r="E1023" s="90" t="s">
        <v>21330</v>
      </c>
      <c r="F1023" s="89">
        <v>1</v>
      </c>
      <c r="G1023" s="130" t="s">
        <v>24729</v>
      </c>
      <c r="H1023" s="89">
        <v>2014</v>
      </c>
      <c r="I1023" s="89" t="s">
        <v>8766</v>
      </c>
      <c r="J1023" s="89"/>
      <c r="K1023" s="89">
        <v>2014</v>
      </c>
      <c r="L1023" s="89">
        <v>1</v>
      </c>
      <c r="M1023" s="89" t="s">
        <v>8765</v>
      </c>
      <c r="N1023" s="89"/>
      <c r="O1023" s="89"/>
      <c r="P1023" s="89"/>
      <c r="Q1023" s="89"/>
      <c r="R1023" s="89"/>
      <c r="S1023" s="89" t="s">
        <v>10749</v>
      </c>
      <c r="T1023" s="89"/>
      <c r="U1023" s="89">
        <v>14</v>
      </c>
      <c r="V1023" s="89"/>
      <c r="W1023" s="89" t="s">
        <v>182</v>
      </c>
      <c r="X1023" s="89"/>
      <c r="Y1023" s="89"/>
      <c r="Z1023" s="89" t="s">
        <v>10750</v>
      </c>
      <c r="AA1023" s="89"/>
      <c r="AB1023" s="89"/>
      <c r="AC1023" s="89" t="s">
        <v>9752</v>
      </c>
      <c r="AD1023" s="89" t="s">
        <v>10005</v>
      </c>
      <c r="AE1023" s="89" t="s">
        <v>9754</v>
      </c>
      <c r="AF1023" s="89" t="s">
        <v>9755</v>
      </c>
      <c r="AG1023" s="91" t="s">
        <v>24022</v>
      </c>
      <c r="AH1023" s="92" t="s">
        <v>23593</v>
      </c>
      <c r="AI1023" s="92" t="s">
        <v>24619</v>
      </c>
      <c r="AJ1023" s="93" t="s">
        <v>21130</v>
      </c>
    </row>
    <row r="1024" spans="1:36" x14ac:dyDescent="0.25">
      <c r="A1024" s="89">
        <v>486075</v>
      </c>
      <c r="B1024" s="89" t="s">
        <v>9756</v>
      </c>
      <c r="C1024" s="89" t="s">
        <v>9757</v>
      </c>
      <c r="D1024" s="89" t="s">
        <v>336</v>
      </c>
      <c r="E1024" s="90" t="s">
        <v>10751</v>
      </c>
      <c r="F1024" s="89">
        <v>1</v>
      </c>
      <c r="G1024" s="130" t="s">
        <v>24729</v>
      </c>
      <c r="H1024" s="89">
        <v>2014</v>
      </c>
      <c r="I1024" s="89" t="s">
        <v>8921</v>
      </c>
      <c r="J1024" s="89"/>
      <c r="K1024" s="89">
        <v>2014</v>
      </c>
      <c r="L1024" s="89">
        <v>7</v>
      </c>
      <c r="M1024" s="89" t="s">
        <v>8738</v>
      </c>
      <c r="N1024" s="89"/>
      <c r="O1024" s="89"/>
      <c r="P1024" s="89"/>
      <c r="Q1024" s="89"/>
      <c r="R1024" s="89"/>
      <c r="S1024" s="89" t="s">
        <v>10752</v>
      </c>
      <c r="T1024" s="89"/>
      <c r="U1024" s="89">
        <v>12</v>
      </c>
      <c r="V1024" s="89"/>
      <c r="W1024" s="89" t="s">
        <v>182</v>
      </c>
      <c r="X1024" s="89"/>
      <c r="Y1024" s="89"/>
      <c r="Z1024" s="89" t="s">
        <v>10751</v>
      </c>
      <c r="AA1024" s="89"/>
      <c r="AB1024" s="89"/>
      <c r="AC1024" s="89" t="s">
        <v>9752</v>
      </c>
      <c r="AD1024" s="89" t="s">
        <v>10005</v>
      </c>
      <c r="AE1024" s="89" t="s">
        <v>9754</v>
      </c>
      <c r="AF1024" s="89" t="s">
        <v>9755</v>
      </c>
      <c r="AG1024" s="91" t="s">
        <v>24023</v>
      </c>
      <c r="AH1024" s="92" t="s">
        <v>23593</v>
      </c>
      <c r="AI1024" s="92" t="s">
        <v>24619</v>
      </c>
      <c r="AJ1024" s="93" t="s">
        <v>21130</v>
      </c>
    </row>
    <row r="1025" spans="1:36" x14ac:dyDescent="0.25">
      <c r="A1025" s="89">
        <v>486076</v>
      </c>
      <c r="B1025" s="89" t="s">
        <v>9756</v>
      </c>
      <c r="C1025" s="89" t="s">
        <v>9757</v>
      </c>
      <c r="D1025" s="89" t="s">
        <v>80</v>
      </c>
      <c r="E1025" s="90" t="s">
        <v>21331</v>
      </c>
      <c r="F1025" s="89">
        <v>1</v>
      </c>
      <c r="G1025" s="130" t="s">
        <v>24729</v>
      </c>
      <c r="H1025" s="89">
        <v>2014</v>
      </c>
      <c r="I1025" s="89" t="s">
        <v>10753</v>
      </c>
      <c r="J1025" s="89"/>
      <c r="K1025" s="89">
        <v>2014</v>
      </c>
      <c r="L1025" s="89">
        <v>1</v>
      </c>
      <c r="M1025" s="89" t="s">
        <v>5810</v>
      </c>
      <c r="N1025" s="89"/>
      <c r="O1025" s="89"/>
      <c r="P1025" s="89"/>
      <c r="Q1025" s="89"/>
      <c r="R1025" s="89"/>
      <c r="S1025" s="89" t="s">
        <v>10754</v>
      </c>
      <c r="T1025" s="89"/>
      <c r="U1025" s="89">
        <v>6</v>
      </c>
      <c r="V1025" s="89"/>
      <c r="W1025" s="89" t="s">
        <v>182</v>
      </c>
      <c r="X1025" s="89"/>
      <c r="Y1025" s="89"/>
      <c r="Z1025" s="89" t="s">
        <v>10755</v>
      </c>
      <c r="AA1025" s="89"/>
      <c r="AB1025" s="89"/>
      <c r="AC1025" s="89" t="s">
        <v>9752</v>
      </c>
      <c r="AD1025" s="89" t="s">
        <v>10005</v>
      </c>
      <c r="AE1025" s="89" t="s">
        <v>9754</v>
      </c>
      <c r="AF1025" s="89" t="s">
        <v>9755</v>
      </c>
      <c r="AG1025" s="91" t="s">
        <v>24024</v>
      </c>
      <c r="AH1025" s="92" t="s">
        <v>23593</v>
      </c>
      <c r="AI1025" s="92" t="s">
        <v>24619</v>
      </c>
      <c r="AJ1025" s="93" t="s">
        <v>21130</v>
      </c>
    </row>
    <row r="1026" spans="1:36" x14ac:dyDescent="0.25">
      <c r="A1026" s="89">
        <v>486299</v>
      </c>
      <c r="B1026" s="89" t="s">
        <v>9756</v>
      </c>
      <c r="C1026" s="89" t="s">
        <v>9757</v>
      </c>
      <c r="D1026" s="89" t="s">
        <v>336</v>
      </c>
      <c r="E1026" s="90" t="s">
        <v>10771</v>
      </c>
      <c r="F1026" s="89">
        <v>1</v>
      </c>
      <c r="G1026" s="130" t="s">
        <v>24724</v>
      </c>
      <c r="H1026" s="89">
        <v>2014</v>
      </c>
      <c r="I1026" s="89" t="s">
        <v>10772</v>
      </c>
      <c r="J1026" s="89"/>
      <c r="K1026" s="89">
        <v>2014</v>
      </c>
      <c r="L1026" s="89">
        <v>2</v>
      </c>
      <c r="M1026" s="89" t="s">
        <v>9390</v>
      </c>
      <c r="N1026" s="89"/>
      <c r="O1026" s="89"/>
      <c r="P1026" s="89"/>
      <c r="Q1026" s="89"/>
      <c r="R1026" s="89"/>
      <c r="S1026" s="100">
        <v>42620</v>
      </c>
      <c r="T1026" s="89"/>
      <c r="U1026" s="89">
        <v>3</v>
      </c>
      <c r="V1026" s="89"/>
      <c r="W1026" s="89" t="s">
        <v>313</v>
      </c>
      <c r="X1026" s="89"/>
      <c r="Y1026" s="89"/>
      <c r="Z1026" s="89" t="s">
        <v>10771</v>
      </c>
      <c r="AA1026" s="89"/>
      <c r="AB1026" s="89"/>
      <c r="AC1026" s="89" t="s">
        <v>9752</v>
      </c>
      <c r="AD1026" s="89" t="s">
        <v>9929</v>
      </c>
      <c r="AE1026" s="89" t="s">
        <v>9754</v>
      </c>
      <c r="AF1026" s="89" t="s">
        <v>9755</v>
      </c>
      <c r="AG1026" s="91" t="s">
        <v>24025</v>
      </c>
      <c r="AH1026" s="92" t="s">
        <v>23593</v>
      </c>
      <c r="AI1026" s="92" t="s">
        <v>24619</v>
      </c>
      <c r="AJ1026" s="93" t="s">
        <v>21130</v>
      </c>
    </row>
    <row r="1027" spans="1:36" x14ac:dyDescent="0.25">
      <c r="A1027" s="89">
        <v>486411</v>
      </c>
      <c r="B1027" s="89" t="s">
        <v>9756</v>
      </c>
      <c r="C1027" s="89" t="s">
        <v>9757</v>
      </c>
      <c r="D1027" s="89" t="s">
        <v>312</v>
      </c>
      <c r="E1027" s="90" t="s">
        <v>21333</v>
      </c>
      <c r="F1027" s="89">
        <v>1</v>
      </c>
      <c r="G1027" s="130" t="s">
        <v>24864</v>
      </c>
      <c r="H1027" s="89">
        <v>2014</v>
      </c>
      <c r="I1027" s="89" t="s">
        <v>10773</v>
      </c>
      <c r="J1027" s="89"/>
      <c r="K1027" s="89">
        <v>25</v>
      </c>
      <c r="L1027" s="89">
        <v>1</v>
      </c>
      <c r="M1027" s="89" t="s">
        <v>5239</v>
      </c>
      <c r="N1027" s="89"/>
      <c r="O1027" s="89"/>
      <c r="P1027" s="89"/>
      <c r="Q1027" s="89"/>
      <c r="R1027" s="89"/>
      <c r="S1027" s="102">
        <v>46023</v>
      </c>
      <c r="T1027" s="89"/>
      <c r="U1027" s="89">
        <v>26</v>
      </c>
      <c r="V1027" s="89"/>
      <c r="W1027" s="89" t="s">
        <v>313</v>
      </c>
      <c r="X1027" s="89"/>
      <c r="Y1027" s="89"/>
      <c r="Z1027" s="89" t="s">
        <v>10774</v>
      </c>
      <c r="AA1027" s="89"/>
      <c r="AB1027" s="89"/>
      <c r="AC1027" s="89" t="s">
        <v>9752</v>
      </c>
      <c r="AD1027" s="89" t="s">
        <v>9804</v>
      </c>
      <c r="AE1027" s="89" t="s">
        <v>9754</v>
      </c>
      <c r="AF1027" s="89" t="s">
        <v>9755</v>
      </c>
      <c r="AG1027" s="91" t="s">
        <v>24026</v>
      </c>
      <c r="AH1027" s="92" t="s">
        <v>86</v>
      </c>
      <c r="AI1027" s="92" t="s">
        <v>24619</v>
      </c>
      <c r="AJ1027" s="93" t="s">
        <v>21130</v>
      </c>
    </row>
    <row r="1028" spans="1:36" x14ac:dyDescent="0.25">
      <c r="A1028" s="89">
        <v>486435</v>
      </c>
      <c r="B1028" s="89" t="s">
        <v>9756</v>
      </c>
      <c r="C1028" s="89" t="s">
        <v>9757</v>
      </c>
      <c r="D1028" s="89" t="s">
        <v>312</v>
      </c>
      <c r="E1028" s="90" t="s">
        <v>21334</v>
      </c>
      <c r="F1028" s="89">
        <v>1</v>
      </c>
      <c r="G1028" s="130" t="s">
        <v>24864</v>
      </c>
      <c r="H1028" s="89">
        <v>2014</v>
      </c>
      <c r="I1028" s="89" t="s">
        <v>10773</v>
      </c>
      <c r="J1028" s="89"/>
      <c r="K1028" s="89">
        <v>25</v>
      </c>
      <c r="L1028" s="89">
        <v>1</v>
      </c>
      <c r="M1028" s="89" t="s">
        <v>5239</v>
      </c>
      <c r="N1028" s="89"/>
      <c r="O1028" s="89"/>
      <c r="P1028" s="89"/>
      <c r="Q1028" s="89"/>
      <c r="R1028" s="89"/>
      <c r="S1028" s="89" t="s">
        <v>10775</v>
      </c>
      <c r="T1028" s="89"/>
      <c r="U1028" s="89">
        <v>3</v>
      </c>
      <c r="V1028" s="89"/>
      <c r="W1028" s="89" t="s">
        <v>313</v>
      </c>
      <c r="X1028" s="89"/>
      <c r="Y1028" s="89"/>
      <c r="Z1028" s="89" t="s">
        <v>10776</v>
      </c>
      <c r="AA1028" s="89"/>
      <c r="AB1028" s="89"/>
      <c r="AC1028" s="89" t="s">
        <v>9752</v>
      </c>
      <c r="AD1028" s="89" t="s">
        <v>9804</v>
      </c>
      <c r="AE1028" s="89" t="s">
        <v>9754</v>
      </c>
      <c r="AF1028" s="89" t="s">
        <v>9755</v>
      </c>
      <c r="AG1028" s="91" t="s">
        <v>24027</v>
      </c>
      <c r="AH1028" s="92" t="s">
        <v>10159</v>
      </c>
      <c r="AI1028" s="92" t="s">
        <v>24619</v>
      </c>
      <c r="AJ1028" s="93" t="s">
        <v>21130</v>
      </c>
    </row>
    <row r="1029" spans="1:36" x14ac:dyDescent="0.25">
      <c r="A1029" s="89">
        <v>486531</v>
      </c>
      <c r="B1029" s="89" t="s">
        <v>9756</v>
      </c>
      <c r="C1029" s="89" t="s">
        <v>9757</v>
      </c>
      <c r="D1029" s="89" t="s">
        <v>80</v>
      </c>
      <c r="E1029" s="90" t="s">
        <v>21335</v>
      </c>
      <c r="F1029" s="89">
        <v>1</v>
      </c>
      <c r="G1029" s="130" t="s">
        <v>24718</v>
      </c>
      <c r="H1029" s="89">
        <v>2014</v>
      </c>
      <c r="I1029" s="89" t="s">
        <v>5773</v>
      </c>
      <c r="J1029" s="89"/>
      <c r="K1029" s="89">
        <v>6</v>
      </c>
      <c r="L1029" s="89">
        <v>1</v>
      </c>
      <c r="M1029" s="89" t="s">
        <v>5772</v>
      </c>
      <c r="N1029" s="89"/>
      <c r="O1029" s="89"/>
      <c r="P1029" s="89"/>
      <c r="Q1029" s="89"/>
      <c r="R1029" s="89"/>
      <c r="S1029" s="89" t="s">
        <v>10779</v>
      </c>
      <c r="T1029" s="89"/>
      <c r="U1029" s="89">
        <v>14</v>
      </c>
      <c r="V1029" s="89"/>
      <c r="W1029" s="89" t="s">
        <v>313</v>
      </c>
      <c r="X1029" s="89"/>
      <c r="Y1029" s="89"/>
      <c r="Z1029" s="89" t="s">
        <v>10780</v>
      </c>
      <c r="AA1029" s="89"/>
      <c r="AB1029" s="89"/>
      <c r="AC1029" s="89" t="s">
        <v>9752</v>
      </c>
      <c r="AD1029" s="89" t="s">
        <v>9929</v>
      </c>
      <c r="AE1029" s="89" t="s">
        <v>9754</v>
      </c>
      <c r="AF1029" s="89" t="s">
        <v>9755</v>
      </c>
      <c r="AG1029" s="91" t="s">
        <v>24028</v>
      </c>
      <c r="AH1029" s="92" t="s">
        <v>23607</v>
      </c>
      <c r="AI1029" s="92" t="s">
        <v>24619</v>
      </c>
      <c r="AJ1029" s="93" t="s">
        <v>21130</v>
      </c>
    </row>
    <row r="1030" spans="1:36" x14ac:dyDescent="0.25">
      <c r="A1030" s="89">
        <v>486541</v>
      </c>
      <c r="B1030" s="89" t="s">
        <v>9756</v>
      </c>
      <c r="C1030" s="89" t="s">
        <v>9757</v>
      </c>
      <c r="D1030" s="89" t="s">
        <v>80</v>
      </c>
      <c r="E1030" s="90" t="s">
        <v>21338</v>
      </c>
      <c r="F1030" s="89">
        <v>1</v>
      </c>
      <c r="G1030" s="130" t="s">
        <v>24775</v>
      </c>
      <c r="H1030" s="89">
        <v>2014</v>
      </c>
      <c r="I1030" s="89" t="s">
        <v>5811</v>
      </c>
      <c r="J1030" s="89"/>
      <c r="K1030" s="89">
        <v>11</v>
      </c>
      <c r="L1030" s="89">
        <v>1</v>
      </c>
      <c r="M1030" s="89" t="s">
        <v>5810</v>
      </c>
      <c r="N1030" s="89"/>
      <c r="O1030" s="89"/>
      <c r="P1030" s="89"/>
      <c r="Q1030" s="89"/>
      <c r="R1030" s="89"/>
      <c r="S1030" s="89" t="s">
        <v>10784</v>
      </c>
      <c r="T1030" s="89"/>
      <c r="U1030" s="89">
        <v>11</v>
      </c>
      <c r="V1030" s="89"/>
      <c r="W1030" s="89" t="s">
        <v>182</v>
      </c>
      <c r="X1030" s="89"/>
      <c r="Y1030" s="89"/>
      <c r="Z1030" s="89" t="s">
        <v>10785</v>
      </c>
      <c r="AA1030" s="89"/>
      <c r="AB1030" s="89"/>
      <c r="AC1030" s="89" t="s">
        <v>9752</v>
      </c>
      <c r="AD1030" s="89" t="s">
        <v>10005</v>
      </c>
      <c r="AE1030" s="89" t="s">
        <v>9754</v>
      </c>
      <c r="AF1030" s="89" t="s">
        <v>9755</v>
      </c>
      <c r="AG1030" s="91" t="s">
        <v>24030</v>
      </c>
      <c r="AH1030" s="92" t="s">
        <v>23643</v>
      </c>
      <c r="AI1030" s="92" t="s">
        <v>24619</v>
      </c>
      <c r="AJ1030" s="93" t="s">
        <v>21130</v>
      </c>
    </row>
    <row r="1031" spans="1:36" x14ac:dyDescent="0.25">
      <c r="A1031" s="89">
        <v>486542</v>
      </c>
      <c r="B1031" s="89" t="s">
        <v>9756</v>
      </c>
      <c r="C1031" s="89" t="s">
        <v>9757</v>
      </c>
      <c r="D1031" s="89" t="s">
        <v>336</v>
      </c>
      <c r="E1031" s="90" t="s">
        <v>10786</v>
      </c>
      <c r="F1031" s="89">
        <v>1</v>
      </c>
      <c r="G1031" s="130" t="s">
        <v>24775</v>
      </c>
      <c r="H1031" s="89">
        <v>2014</v>
      </c>
      <c r="I1031" s="89" t="s">
        <v>8921</v>
      </c>
      <c r="J1031" s="89"/>
      <c r="K1031" s="89">
        <v>2014</v>
      </c>
      <c r="L1031" s="89">
        <v>7</v>
      </c>
      <c r="M1031" s="89" t="s">
        <v>8738</v>
      </c>
      <c r="N1031" s="89"/>
      <c r="O1031" s="89"/>
      <c r="P1031" s="89"/>
      <c r="Q1031" s="89"/>
      <c r="R1031" s="89"/>
      <c r="S1031" s="89" t="s">
        <v>10787</v>
      </c>
      <c r="T1031" s="89"/>
      <c r="U1031" s="89">
        <v>8</v>
      </c>
      <c r="V1031" s="89"/>
      <c r="W1031" s="89" t="s">
        <v>182</v>
      </c>
      <c r="X1031" s="89"/>
      <c r="Y1031" s="89"/>
      <c r="Z1031" s="89" t="s">
        <v>10786</v>
      </c>
      <c r="AA1031" s="89"/>
      <c r="AB1031" s="89"/>
      <c r="AC1031" s="89" t="s">
        <v>9752</v>
      </c>
      <c r="AD1031" s="89" t="s">
        <v>10005</v>
      </c>
      <c r="AE1031" s="89" t="s">
        <v>9754</v>
      </c>
      <c r="AF1031" s="89" t="s">
        <v>9755</v>
      </c>
      <c r="AG1031" s="91" t="s">
        <v>24031</v>
      </c>
      <c r="AH1031" s="92" t="s">
        <v>23593</v>
      </c>
      <c r="AI1031" s="92" t="s">
        <v>24619</v>
      </c>
      <c r="AJ1031" s="93" t="s">
        <v>21130</v>
      </c>
    </row>
    <row r="1032" spans="1:36" x14ac:dyDescent="0.25">
      <c r="A1032" s="89">
        <v>486547</v>
      </c>
      <c r="B1032" s="89" t="s">
        <v>9772</v>
      </c>
      <c r="C1032" s="89" t="s">
        <v>9773</v>
      </c>
      <c r="D1032" s="89" t="s">
        <v>80</v>
      </c>
      <c r="E1032" s="90" t="s">
        <v>21339</v>
      </c>
      <c r="F1032" s="89">
        <v>1</v>
      </c>
      <c r="G1032" s="130" t="s">
        <v>24775</v>
      </c>
      <c r="H1032" s="89">
        <v>2014</v>
      </c>
      <c r="I1032" s="89" t="s">
        <v>10788</v>
      </c>
      <c r="J1032" s="89" t="s">
        <v>10303</v>
      </c>
      <c r="K1032" s="89"/>
      <c r="L1032" s="89"/>
      <c r="M1032" s="89"/>
      <c r="N1032" s="89" t="s">
        <v>10789</v>
      </c>
      <c r="O1032" s="89"/>
      <c r="P1032" s="89"/>
      <c r="Q1032" s="89" t="s">
        <v>10790</v>
      </c>
      <c r="R1032" s="89"/>
      <c r="S1032" s="89" t="s">
        <v>10791</v>
      </c>
      <c r="T1032" s="89"/>
      <c r="U1032" s="89">
        <v>7</v>
      </c>
      <c r="V1032" s="89"/>
      <c r="W1032" s="89" t="s">
        <v>182</v>
      </c>
      <c r="X1032" s="89"/>
      <c r="Y1032" s="89"/>
      <c r="Z1032" s="89" t="s">
        <v>10792</v>
      </c>
      <c r="AA1032" s="89" t="s">
        <v>10793</v>
      </c>
      <c r="AB1032" s="89" t="s">
        <v>10794</v>
      </c>
      <c r="AC1032" s="89" t="s">
        <v>9752</v>
      </c>
      <c r="AD1032" s="89" t="s">
        <v>10005</v>
      </c>
      <c r="AE1032" s="89" t="s">
        <v>9754</v>
      </c>
      <c r="AF1032" s="89" t="s">
        <v>9755</v>
      </c>
      <c r="AG1032" s="91" t="s">
        <v>24032</v>
      </c>
      <c r="AH1032" s="92" t="s">
        <v>23593</v>
      </c>
      <c r="AI1032" s="92" t="s">
        <v>24619</v>
      </c>
      <c r="AJ1032" s="93" t="s">
        <v>21130</v>
      </c>
    </row>
    <row r="1033" spans="1:36" x14ac:dyDescent="0.25">
      <c r="A1033" s="89">
        <v>486867</v>
      </c>
      <c r="B1033" s="89" t="s">
        <v>9756</v>
      </c>
      <c r="C1033" s="89" t="s">
        <v>9757</v>
      </c>
      <c r="D1033" s="89" t="s">
        <v>80</v>
      </c>
      <c r="E1033" s="90" t="s">
        <v>21345</v>
      </c>
      <c r="F1033" s="89">
        <v>1</v>
      </c>
      <c r="G1033" s="130" t="s">
        <v>24870</v>
      </c>
      <c r="H1033" s="89">
        <v>2014</v>
      </c>
      <c r="I1033" s="89" t="s">
        <v>5893</v>
      </c>
      <c r="J1033" s="89"/>
      <c r="K1033" s="89">
        <v>22</v>
      </c>
      <c r="L1033" s="89">
        <v>3</v>
      </c>
      <c r="M1033" s="89" t="s">
        <v>5892</v>
      </c>
      <c r="N1033" s="89"/>
      <c r="O1033" s="89"/>
      <c r="P1033" s="89"/>
      <c r="Q1033" s="89"/>
      <c r="R1033" s="89"/>
      <c r="S1033" s="89" t="s">
        <v>10813</v>
      </c>
      <c r="T1033" s="89"/>
      <c r="U1033" s="89">
        <v>2</v>
      </c>
      <c r="V1033" s="89"/>
      <c r="W1033" s="89" t="s">
        <v>407</v>
      </c>
      <c r="X1033" s="89"/>
      <c r="Y1033" s="89"/>
      <c r="Z1033" s="89" t="s">
        <v>10814</v>
      </c>
      <c r="AA1033" s="89"/>
      <c r="AB1033" s="89"/>
      <c r="AC1033" s="89" t="s">
        <v>9752</v>
      </c>
      <c r="AD1033" s="89" t="s">
        <v>10046</v>
      </c>
      <c r="AE1033" s="89" t="s">
        <v>9754</v>
      </c>
      <c r="AF1033" s="89" t="s">
        <v>9755</v>
      </c>
      <c r="AG1033" s="91" t="s">
        <v>24035</v>
      </c>
      <c r="AH1033" s="92" t="s">
        <v>23645</v>
      </c>
      <c r="AI1033" s="92" t="s">
        <v>24619</v>
      </c>
      <c r="AJ1033" s="93" t="s">
        <v>21130</v>
      </c>
    </row>
    <row r="1034" spans="1:36" x14ac:dyDescent="0.25">
      <c r="A1034" s="89">
        <v>486871</v>
      </c>
      <c r="B1034" s="89" t="s">
        <v>9756</v>
      </c>
      <c r="C1034" s="89" t="s">
        <v>9757</v>
      </c>
      <c r="D1034" s="89" t="s">
        <v>80</v>
      </c>
      <c r="E1034" s="90" t="s">
        <v>21346</v>
      </c>
      <c r="F1034" s="89">
        <v>1</v>
      </c>
      <c r="G1034" s="130" t="s">
        <v>24870</v>
      </c>
      <c r="H1034" s="89">
        <v>2014</v>
      </c>
      <c r="I1034" s="89" t="s">
        <v>10815</v>
      </c>
      <c r="J1034" s="89"/>
      <c r="K1034" s="89" t="s">
        <v>181</v>
      </c>
      <c r="L1034" s="89">
        <v>19</v>
      </c>
      <c r="M1034" s="89" t="s">
        <v>10816</v>
      </c>
      <c r="N1034" s="89"/>
      <c r="O1034" s="89"/>
      <c r="P1034" s="89"/>
      <c r="Q1034" s="89"/>
      <c r="R1034" s="89"/>
      <c r="S1034" s="89" t="s">
        <v>10817</v>
      </c>
      <c r="T1034" s="89"/>
      <c r="U1034" s="89">
        <v>18</v>
      </c>
      <c r="V1034" s="89"/>
      <c r="W1034" s="89" t="s">
        <v>407</v>
      </c>
      <c r="X1034" s="89"/>
      <c r="Y1034" s="89"/>
      <c r="Z1034" s="89" t="s">
        <v>10818</v>
      </c>
      <c r="AA1034" s="89"/>
      <c r="AB1034" s="89"/>
      <c r="AC1034" s="89" t="s">
        <v>9752</v>
      </c>
      <c r="AD1034" s="89" t="s">
        <v>10046</v>
      </c>
      <c r="AE1034" s="89" t="s">
        <v>9754</v>
      </c>
      <c r="AF1034" s="89" t="s">
        <v>9755</v>
      </c>
      <c r="AG1034" s="91" t="s">
        <v>24036</v>
      </c>
      <c r="AH1034" s="92" t="s">
        <v>23646</v>
      </c>
      <c r="AI1034" s="92" t="s">
        <v>24619</v>
      </c>
      <c r="AJ1034" s="93" t="s">
        <v>21130</v>
      </c>
    </row>
    <row r="1035" spans="1:36" x14ac:dyDescent="0.25">
      <c r="A1035" s="89">
        <v>486877</v>
      </c>
      <c r="B1035" s="89" t="s">
        <v>9756</v>
      </c>
      <c r="C1035" s="89" t="s">
        <v>9757</v>
      </c>
      <c r="D1035" s="89" t="s">
        <v>80</v>
      </c>
      <c r="E1035" s="90" t="s">
        <v>21348</v>
      </c>
      <c r="F1035" s="89">
        <v>1</v>
      </c>
      <c r="G1035" s="130" t="s">
        <v>24718</v>
      </c>
      <c r="H1035" s="89">
        <v>2014</v>
      </c>
      <c r="I1035" s="89" t="s">
        <v>5773</v>
      </c>
      <c r="J1035" s="89"/>
      <c r="K1035" s="89">
        <v>6</v>
      </c>
      <c r="L1035" s="89">
        <v>2</v>
      </c>
      <c r="M1035" s="89" t="s">
        <v>5772</v>
      </c>
      <c r="N1035" s="89"/>
      <c r="O1035" s="89"/>
      <c r="P1035" s="89"/>
      <c r="Q1035" s="89"/>
      <c r="R1035" s="89"/>
      <c r="S1035" s="89" t="s">
        <v>10822</v>
      </c>
      <c r="T1035" s="89"/>
      <c r="U1035" s="89">
        <v>18</v>
      </c>
      <c r="V1035" s="89"/>
      <c r="W1035" s="89" t="s">
        <v>313</v>
      </c>
      <c r="X1035" s="89"/>
      <c r="Y1035" s="89"/>
      <c r="Z1035" s="89" t="s">
        <v>10823</v>
      </c>
      <c r="AA1035" s="89"/>
      <c r="AB1035" s="89"/>
      <c r="AC1035" s="89" t="s">
        <v>9752</v>
      </c>
      <c r="AD1035" s="89" t="s">
        <v>9929</v>
      </c>
      <c r="AE1035" s="89" t="s">
        <v>9754</v>
      </c>
      <c r="AF1035" s="89" t="s">
        <v>9755</v>
      </c>
      <c r="AG1035" s="91" t="s">
        <v>24038</v>
      </c>
      <c r="AH1035" s="92" t="s">
        <v>23607</v>
      </c>
      <c r="AI1035" s="92" t="s">
        <v>24619</v>
      </c>
      <c r="AJ1035" s="93" t="s">
        <v>21130</v>
      </c>
    </row>
    <row r="1036" spans="1:36" x14ac:dyDescent="0.25">
      <c r="A1036" s="89">
        <v>486880</v>
      </c>
      <c r="B1036" s="89" t="s">
        <v>9756</v>
      </c>
      <c r="C1036" s="89" t="s">
        <v>9757</v>
      </c>
      <c r="D1036" s="89" t="s">
        <v>80</v>
      </c>
      <c r="E1036" s="90" t="s">
        <v>21350</v>
      </c>
      <c r="F1036" s="89">
        <v>1</v>
      </c>
      <c r="G1036" s="130" t="s">
        <v>24871</v>
      </c>
      <c r="H1036" s="89">
        <v>2014</v>
      </c>
      <c r="I1036" s="89" t="s">
        <v>5141</v>
      </c>
      <c r="J1036" s="89"/>
      <c r="K1036" s="89">
        <v>24</v>
      </c>
      <c r="L1036" s="89">
        <v>4</v>
      </c>
      <c r="M1036" s="89" t="s">
        <v>5140</v>
      </c>
      <c r="N1036" s="89"/>
      <c r="O1036" s="89"/>
      <c r="P1036" s="89"/>
      <c r="Q1036" s="89"/>
      <c r="R1036" s="89"/>
      <c r="S1036" s="89" t="s">
        <v>10830</v>
      </c>
      <c r="T1036" s="89"/>
      <c r="U1036" s="89">
        <v>15</v>
      </c>
      <c r="V1036" s="89"/>
      <c r="W1036" s="89" t="s">
        <v>201</v>
      </c>
      <c r="X1036" s="89"/>
      <c r="Y1036" s="89"/>
      <c r="Z1036" s="89" t="s">
        <v>10831</v>
      </c>
      <c r="AA1036" s="89"/>
      <c r="AB1036" s="89"/>
      <c r="AC1036" s="89" t="s">
        <v>9752</v>
      </c>
      <c r="AD1036" s="89" t="s">
        <v>9853</v>
      </c>
      <c r="AE1036" s="89" t="s">
        <v>9754</v>
      </c>
      <c r="AF1036" s="89" t="s">
        <v>9755</v>
      </c>
      <c r="AG1036" s="91" t="s">
        <v>24039</v>
      </c>
      <c r="AH1036" s="92" t="s">
        <v>23593</v>
      </c>
      <c r="AI1036" s="92" t="s">
        <v>24619</v>
      </c>
      <c r="AJ1036" s="93" t="s">
        <v>21130</v>
      </c>
    </row>
    <row r="1037" spans="1:36" x14ac:dyDescent="0.25">
      <c r="A1037" s="89">
        <v>486997</v>
      </c>
      <c r="B1037" s="89" t="s">
        <v>9767</v>
      </c>
      <c r="C1037" s="89" t="s">
        <v>3630</v>
      </c>
      <c r="D1037" s="89" t="s">
        <v>80</v>
      </c>
      <c r="E1037" s="90" t="s">
        <v>21352</v>
      </c>
      <c r="F1037" s="89">
        <v>1</v>
      </c>
      <c r="G1037" s="130" t="s">
        <v>24871</v>
      </c>
      <c r="H1037" s="89">
        <v>2014</v>
      </c>
      <c r="I1037" s="89"/>
      <c r="J1037" s="89" t="s">
        <v>9769</v>
      </c>
      <c r="K1037" s="89"/>
      <c r="L1037" s="89"/>
      <c r="M1037" s="89"/>
      <c r="N1037" s="89" t="s">
        <v>10835</v>
      </c>
      <c r="O1037" s="89"/>
      <c r="P1037" s="89"/>
      <c r="Q1037" s="89" t="s">
        <v>3494</v>
      </c>
      <c r="R1037" s="89"/>
      <c r="S1037" s="89"/>
      <c r="T1037" s="89"/>
      <c r="U1037" s="89">
        <v>256</v>
      </c>
      <c r="V1037" s="89"/>
      <c r="W1037" s="89" t="s">
        <v>201</v>
      </c>
      <c r="X1037" s="89"/>
      <c r="Y1037" s="89"/>
      <c r="Z1037" s="89" t="s">
        <v>10836</v>
      </c>
      <c r="AA1037" s="89"/>
      <c r="AB1037" s="89"/>
      <c r="AC1037" s="89" t="s">
        <v>9752</v>
      </c>
      <c r="AD1037" s="89" t="s">
        <v>9853</v>
      </c>
      <c r="AE1037" s="89" t="s">
        <v>9754</v>
      </c>
      <c r="AF1037" s="89" t="s">
        <v>9755</v>
      </c>
      <c r="AG1037" s="91" t="s">
        <v>24041</v>
      </c>
      <c r="AH1037" s="92" t="s">
        <v>23593</v>
      </c>
      <c r="AI1037" s="92" t="s">
        <v>24619</v>
      </c>
      <c r="AJ1037" s="93" t="s">
        <v>21130</v>
      </c>
    </row>
    <row r="1038" spans="1:36" x14ac:dyDescent="0.25">
      <c r="A1038" s="89">
        <v>487067</v>
      </c>
      <c r="B1038" s="89" t="s">
        <v>9756</v>
      </c>
      <c r="C1038" s="89" t="s">
        <v>9757</v>
      </c>
      <c r="D1038" s="89" t="s">
        <v>336</v>
      </c>
      <c r="E1038" s="90" t="s">
        <v>10837</v>
      </c>
      <c r="F1038" s="89">
        <v>5</v>
      </c>
      <c r="G1038" s="130" t="s">
        <v>24873</v>
      </c>
      <c r="H1038" s="89">
        <v>2014</v>
      </c>
      <c r="I1038" s="89" t="s">
        <v>10838</v>
      </c>
      <c r="J1038" s="89"/>
      <c r="K1038" s="89">
        <v>65</v>
      </c>
      <c r="L1038" s="89">
        <v>3</v>
      </c>
      <c r="M1038" s="89" t="s">
        <v>10839</v>
      </c>
      <c r="N1038" s="89"/>
      <c r="O1038" s="89"/>
      <c r="P1038" s="89" t="s">
        <v>10840</v>
      </c>
      <c r="Q1038" s="89"/>
      <c r="R1038" s="89"/>
      <c r="S1038" s="89" t="s">
        <v>735</v>
      </c>
      <c r="T1038" s="89"/>
      <c r="U1038" s="89">
        <v>12</v>
      </c>
      <c r="V1038" s="89"/>
      <c r="W1038" s="89" t="s">
        <v>4836</v>
      </c>
      <c r="X1038" s="89"/>
      <c r="Y1038" s="89"/>
      <c r="Z1038" s="89" t="s">
        <v>10837</v>
      </c>
      <c r="AA1038" s="89"/>
      <c r="AB1038" s="89"/>
      <c r="AC1038" s="89" t="s">
        <v>10841</v>
      </c>
      <c r="AD1038" s="89" t="s">
        <v>9979</v>
      </c>
      <c r="AE1038" s="89" t="s">
        <v>10842</v>
      </c>
      <c r="AF1038" s="89" t="s">
        <v>9755</v>
      </c>
      <c r="AG1038" s="91" t="s">
        <v>24611</v>
      </c>
      <c r="AH1038" s="92" t="s">
        <v>23647</v>
      </c>
      <c r="AI1038" s="92" t="s">
        <v>24619</v>
      </c>
      <c r="AJ1038" s="93" t="s">
        <v>21130</v>
      </c>
    </row>
    <row r="1039" spans="1:36" x14ac:dyDescent="0.25">
      <c r="A1039" s="89">
        <v>487092</v>
      </c>
      <c r="B1039" s="89" t="s">
        <v>9756</v>
      </c>
      <c r="C1039" s="89" t="s">
        <v>9757</v>
      </c>
      <c r="D1039" s="89" t="s">
        <v>80</v>
      </c>
      <c r="E1039" s="90" t="s">
        <v>21353</v>
      </c>
      <c r="F1039" s="89">
        <v>1</v>
      </c>
      <c r="G1039" s="130" t="s">
        <v>24714</v>
      </c>
      <c r="H1039" s="89">
        <v>2014</v>
      </c>
      <c r="I1039" s="89" t="s">
        <v>5178</v>
      </c>
      <c r="J1039" s="89"/>
      <c r="K1039" s="89">
        <v>64</v>
      </c>
      <c r="L1039" s="89">
        <v>2</v>
      </c>
      <c r="M1039" s="89" t="s">
        <v>5176</v>
      </c>
      <c r="N1039" s="89"/>
      <c r="O1039" s="89"/>
      <c r="P1039" s="89"/>
      <c r="Q1039" s="89"/>
      <c r="R1039" s="89"/>
      <c r="S1039" s="89" t="s">
        <v>10848</v>
      </c>
      <c r="T1039" s="89"/>
      <c r="U1039" s="89">
        <v>13</v>
      </c>
      <c r="V1039" s="89"/>
      <c r="W1039" s="89" t="s">
        <v>201</v>
      </c>
      <c r="X1039" s="89"/>
      <c r="Y1039" s="89"/>
      <c r="Z1039" s="89" t="s">
        <v>10849</v>
      </c>
      <c r="AA1039" s="89"/>
      <c r="AB1039" s="89"/>
      <c r="AC1039" s="89" t="s">
        <v>9752</v>
      </c>
      <c r="AD1039" s="89" t="s">
        <v>9957</v>
      </c>
      <c r="AE1039" s="89" t="s">
        <v>9754</v>
      </c>
      <c r="AF1039" s="89" t="s">
        <v>9755</v>
      </c>
      <c r="AG1039" s="91" t="s">
        <v>24042</v>
      </c>
      <c r="AH1039" s="92" t="s">
        <v>23631</v>
      </c>
      <c r="AI1039" s="92" t="s">
        <v>24619</v>
      </c>
      <c r="AJ1039" s="93" t="s">
        <v>21130</v>
      </c>
    </row>
    <row r="1040" spans="1:36" x14ac:dyDescent="0.25">
      <c r="A1040" s="89">
        <v>487097</v>
      </c>
      <c r="B1040" s="89" t="s">
        <v>9756</v>
      </c>
      <c r="C1040" s="89" t="s">
        <v>9757</v>
      </c>
      <c r="D1040" s="89" t="s">
        <v>80</v>
      </c>
      <c r="E1040" s="90" t="s">
        <v>21354</v>
      </c>
      <c r="F1040" s="89">
        <v>3</v>
      </c>
      <c r="G1040" s="130" t="s">
        <v>24875</v>
      </c>
      <c r="H1040" s="89">
        <v>2014</v>
      </c>
      <c r="I1040" s="89" t="s">
        <v>5834</v>
      </c>
      <c r="J1040" s="89"/>
      <c r="K1040" s="89">
        <v>19</v>
      </c>
      <c r="L1040" s="89">
        <v>3</v>
      </c>
      <c r="M1040" s="89" t="s">
        <v>5833</v>
      </c>
      <c r="N1040" s="89"/>
      <c r="O1040" s="89"/>
      <c r="P1040" s="89"/>
      <c r="Q1040" s="89"/>
      <c r="R1040" s="89"/>
      <c r="S1040" s="89" t="s">
        <v>9863</v>
      </c>
      <c r="T1040" s="89"/>
      <c r="U1040" s="89">
        <v>17</v>
      </c>
      <c r="V1040" s="89"/>
      <c r="W1040" s="89" t="s">
        <v>249</v>
      </c>
      <c r="X1040" s="89"/>
      <c r="Y1040" s="89"/>
      <c r="Z1040" s="89" t="s">
        <v>10850</v>
      </c>
      <c r="AA1040" s="89"/>
      <c r="AB1040" s="89"/>
      <c r="AC1040" s="89" t="s">
        <v>9752</v>
      </c>
      <c r="AD1040" s="89" t="s">
        <v>9957</v>
      </c>
      <c r="AE1040" s="89" t="s">
        <v>9754</v>
      </c>
      <c r="AF1040" s="89" t="s">
        <v>9755</v>
      </c>
      <c r="AG1040" s="91" t="s">
        <v>24043</v>
      </c>
      <c r="AH1040" s="92" t="s">
        <v>23599</v>
      </c>
      <c r="AI1040" s="92" t="s">
        <v>24619</v>
      </c>
      <c r="AJ1040" s="93" t="s">
        <v>21130</v>
      </c>
    </row>
    <row r="1041" spans="1:36" x14ac:dyDescent="0.25">
      <c r="A1041" s="89">
        <v>487125</v>
      </c>
      <c r="B1041" s="89" t="s">
        <v>9756</v>
      </c>
      <c r="C1041" s="89" t="s">
        <v>9757</v>
      </c>
      <c r="D1041" s="89" t="s">
        <v>80</v>
      </c>
      <c r="E1041" s="90" t="s">
        <v>21357</v>
      </c>
      <c r="F1041" s="89">
        <v>1</v>
      </c>
      <c r="G1041" s="130" t="s">
        <v>24877</v>
      </c>
      <c r="H1041" s="89">
        <v>2014</v>
      </c>
      <c r="I1041" s="89" t="s">
        <v>10861</v>
      </c>
      <c r="J1041" s="89" t="s">
        <v>9769</v>
      </c>
      <c r="K1041" s="89">
        <v>11</v>
      </c>
      <c r="L1041" s="89">
        <v>1</v>
      </c>
      <c r="M1041" s="89" t="s">
        <v>5810</v>
      </c>
      <c r="N1041" s="89" t="s">
        <v>10862</v>
      </c>
      <c r="O1041" s="89"/>
      <c r="P1041" s="89"/>
      <c r="Q1041" s="89" t="s">
        <v>1286</v>
      </c>
      <c r="R1041" s="89"/>
      <c r="S1041" s="89" t="s">
        <v>10863</v>
      </c>
      <c r="T1041" s="89"/>
      <c r="U1041" s="89">
        <v>10</v>
      </c>
      <c r="V1041" s="89"/>
      <c r="W1041" s="89" t="s">
        <v>182</v>
      </c>
      <c r="X1041" s="89"/>
      <c r="Y1041" s="89"/>
      <c r="Z1041" s="89" t="s">
        <v>10864</v>
      </c>
      <c r="AA1041" s="89"/>
      <c r="AB1041" s="89"/>
      <c r="AC1041" s="89" t="s">
        <v>9752</v>
      </c>
      <c r="AD1041" s="89" t="s">
        <v>10005</v>
      </c>
      <c r="AE1041" s="89" t="s">
        <v>9754</v>
      </c>
      <c r="AF1041" s="89" t="s">
        <v>9755</v>
      </c>
      <c r="AG1041" s="91" t="s">
        <v>24045</v>
      </c>
      <c r="AH1041" s="92" t="s">
        <v>23593</v>
      </c>
      <c r="AI1041" s="92" t="s">
        <v>24619</v>
      </c>
      <c r="AJ1041" s="93" t="s">
        <v>21130</v>
      </c>
    </row>
    <row r="1042" spans="1:36" x14ac:dyDescent="0.25">
      <c r="A1042" s="89">
        <v>487360</v>
      </c>
      <c r="B1042" s="89" t="s">
        <v>9767</v>
      </c>
      <c r="C1042" s="89" t="s">
        <v>3630</v>
      </c>
      <c r="D1042" s="89" t="s">
        <v>80</v>
      </c>
      <c r="E1042" s="90" t="s">
        <v>21358</v>
      </c>
      <c r="F1042" s="89">
        <v>2</v>
      </c>
      <c r="G1042" s="130" t="s">
        <v>24880</v>
      </c>
      <c r="H1042" s="89">
        <v>2014</v>
      </c>
      <c r="I1042" s="89"/>
      <c r="J1042" s="89" t="s">
        <v>9769</v>
      </c>
      <c r="K1042" s="89"/>
      <c r="L1042" s="89"/>
      <c r="M1042" s="89"/>
      <c r="N1042" s="89" t="s">
        <v>10871</v>
      </c>
      <c r="O1042" s="89"/>
      <c r="P1042" s="89"/>
      <c r="Q1042" s="89" t="s">
        <v>221</v>
      </c>
      <c r="R1042" s="89"/>
      <c r="S1042" s="89"/>
      <c r="T1042" s="89"/>
      <c r="U1042" s="89">
        <v>193</v>
      </c>
      <c r="V1042" s="89"/>
      <c r="W1042" s="89" t="s">
        <v>249</v>
      </c>
      <c r="X1042" s="89"/>
      <c r="Y1042" s="89"/>
      <c r="Z1042" s="89" t="s">
        <v>10872</v>
      </c>
      <c r="AA1042" s="89"/>
      <c r="AB1042" s="89"/>
      <c r="AC1042" s="89" t="s">
        <v>9752</v>
      </c>
      <c r="AD1042" s="89" t="s">
        <v>9957</v>
      </c>
      <c r="AE1042" s="89" t="s">
        <v>9754</v>
      </c>
      <c r="AF1042" s="89" t="s">
        <v>9755</v>
      </c>
      <c r="AG1042" s="91" t="s">
        <v>24047</v>
      </c>
      <c r="AH1042" s="92" t="s">
        <v>23652</v>
      </c>
      <c r="AI1042" s="92" t="s">
        <v>24619</v>
      </c>
      <c r="AJ1042" s="93" t="s">
        <v>21130</v>
      </c>
    </row>
    <row r="1043" spans="1:36" x14ac:dyDescent="0.25">
      <c r="A1043" s="89">
        <v>487364</v>
      </c>
      <c r="B1043" s="89" t="s">
        <v>9745</v>
      </c>
      <c r="C1043" s="89" t="s">
        <v>9746</v>
      </c>
      <c r="D1043" s="89" t="s">
        <v>80</v>
      </c>
      <c r="E1043" s="90" t="s">
        <v>21360</v>
      </c>
      <c r="F1043" s="89">
        <v>4</v>
      </c>
      <c r="G1043" s="130" t="s">
        <v>24881</v>
      </c>
      <c r="H1043" s="89">
        <v>2014</v>
      </c>
      <c r="I1043" s="89" t="s">
        <v>10796</v>
      </c>
      <c r="J1043" s="89" t="s">
        <v>9769</v>
      </c>
      <c r="K1043" s="89"/>
      <c r="L1043" s="89"/>
      <c r="M1043" s="89"/>
      <c r="N1043" s="89" t="s">
        <v>10797</v>
      </c>
      <c r="O1043" s="89"/>
      <c r="P1043" s="89"/>
      <c r="Q1043" s="89" t="s">
        <v>480</v>
      </c>
      <c r="R1043" s="89"/>
      <c r="S1043" s="89" t="s">
        <v>10876</v>
      </c>
      <c r="T1043" s="89"/>
      <c r="U1043" s="89">
        <v>13</v>
      </c>
      <c r="V1043" s="89"/>
      <c r="W1043" s="89" t="s">
        <v>249</v>
      </c>
      <c r="X1043" s="89"/>
      <c r="Y1043" s="89"/>
      <c r="Z1043" s="89" t="s">
        <v>10877</v>
      </c>
      <c r="AA1043" s="89"/>
      <c r="AB1043" s="89"/>
      <c r="AC1043" s="89" t="s">
        <v>9752</v>
      </c>
      <c r="AD1043" s="89" t="s">
        <v>9957</v>
      </c>
      <c r="AE1043" s="89" t="s">
        <v>9754</v>
      </c>
      <c r="AF1043" s="89" t="s">
        <v>9755</v>
      </c>
      <c r="AG1043" s="91" t="s">
        <v>24048</v>
      </c>
      <c r="AH1043" s="92" t="s">
        <v>23654</v>
      </c>
      <c r="AI1043" s="92" t="s">
        <v>24619</v>
      </c>
      <c r="AJ1043" s="93" t="s">
        <v>21130</v>
      </c>
    </row>
    <row r="1044" spans="1:36" x14ac:dyDescent="0.25">
      <c r="A1044" s="89">
        <v>487398</v>
      </c>
      <c r="B1044" s="89" t="s">
        <v>9756</v>
      </c>
      <c r="C1044" s="89" t="s">
        <v>9757</v>
      </c>
      <c r="D1044" s="89" t="s">
        <v>80</v>
      </c>
      <c r="E1044" s="90" t="s">
        <v>21361</v>
      </c>
      <c r="F1044" s="89">
        <v>1</v>
      </c>
      <c r="G1044" s="130" t="s">
        <v>24677</v>
      </c>
      <c r="H1044" s="89">
        <v>2014</v>
      </c>
      <c r="I1044" s="89" t="s">
        <v>5931</v>
      </c>
      <c r="J1044" s="89"/>
      <c r="K1044" s="89">
        <v>23</v>
      </c>
      <c r="L1044" s="89">
        <v>3</v>
      </c>
      <c r="M1044" s="89" t="s">
        <v>5803</v>
      </c>
      <c r="N1044" s="89"/>
      <c r="O1044" s="89"/>
      <c r="P1044" s="89"/>
      <c r="Q1044" s="89"/>
      <c r="R1044" s="89"/>
      <c r="S1044" s="89" t="s">
        <v>7207</v>
      </c>
      <c r="T1044" s="89"/>
      <c r="U1044" s="89">
        <v>4</v>
      </c>
      <c r="V1044" s="89"/>
      <c r="W1044" s="89" t="s">
        <v>201</v>
      </c>
      <c r="X1044" s="89"/>
      <c r="Y1044" s="89"/>
      <c r="Z1044" s="89" t="s">
        <v>10878</v>
      </c>
      <c r="AA1044" s="89"/>
      <c r="AB1044" s="89"/>
      <c r="AC1044" s="89" t="s">
        <v>9752</v>
      </c>
      <c r="AD1044" s="89" t="s">
        <v>9979</v>
      </c>
      <c r="AE1044" s="89" t="s">
        <v>9754</v>
      </c>
      <c r="AF1044" s="89" t="s">
        <v>9755</v>
      </c>
      <c r="AG1044" s="91" t="s">
        <v>24049</v>
      </c>
      <c r="AH1044" s="92" t="s">
        <v>23593</v>
      </c>
      <c r="AI1044" s="92" t="s">
        <v>24619</v>
      </c>
      <c r="AJ1044" s="93" t="s">
        <v>21130</v>
      </c>
    </row>
    <row r="1045" spans="1:36" x14ac:dyDescent="0.25">
      <c r="A1045" s="89">
        <v>487405</v>
      </c>
      <c r="B1045" s="89" t="s">
        <v>9756</v>
      </c>
      <c r="C1045" s="89" t="s">
        <v>9757</v>
      </c>
      <c r="D1045" s="89" t="s">
        <v>80</v>
      </c>
      <c r="E1045" s="90" t="s">
        <v>21362</v>
      </c>
      <c r="F1045" s="89">
        <v>1</v>
      </c>
      <c r="G1045" s="130" t="s">
        <v>24677</v>
      </c>
      <c r="H1045" s="89">
        <v>2014</v>
      </c>
      <c r="I1045" s="89" t="s">
        <v>5931</v>
      </c>
      <c r="J1045" s="89"/>
      <c r="K1045" s="89">
        <v>23</v>
      </c>
      <c r="L1045" s="89">
        <v>4</v>
      </c>
      <c r="M1045" s="89" t="s">
        <v>5803</v>
      </c>
      <c r="N1045" s="89"/>
      <c r="O1045" s="89"/>
      <c r="P1045" s="89"/>
      <c r="Q1045" s="89"/>
      <c r="R1045" s="89"/>
      <c r="S1045" s="89" t="s">
        <v>10879</v>
      </c>
      <c r="T1045" s="89"/>
      <c r="U1045" s="89">
        <v>3</v>
      </c>
      <c r="V1045" s="89"/>
      <c r="W1045" s="89" t="s">
        <v>201</v>
      </c>
      <c r="X1045" s="89"/>
      <c r="Y1045" s="89"/>
      <c r="Z1045" s="89" t="s">
        <v>10880</v>
      </c>
      <c r="AA1045" s="89"/>
      <c r="AB1045" s="89"/>
      <c r="AC1045" s="89" t="s">
        <v>9752</v>
      </c>
      <c r="AD1045" s="89" t="s">
        <v>9979</v>
      </c>
      <c r="AE1045" s="89" t="s">
        <v>9754</v>
      </c>
      <c r="AF1045" s="89" t="s">
        <v>9755</v>
      </c>
      <c r="AG1045" s="91" t="s">
        <v>24050</v>
      </c>
      <c r="AH1045" s="92" t="s">
        <v>23593</v>
      </c>
      <c r="AI1045" s="92" t="s">
        <v>24619</v>
      </c>
      <c r="AJ1045" s="93" t="s">
        <v>21130</v>
      </c>
    </row>
    <row r="1046" spans="1:36" x14ac:dyDescent="0.25">
      <c r="A1046" s="89">
        <v>487410</v>
      </c>
      <c r="B1046" s="89" t="s">
        <v>10089</v>
      </c>
      <c r="C1046" s="89" t="s">
        <v>10693</v>
      </c>
      <c r="D1046" s="89" t="s">
        <v>80</v>
      </c>
      <c r="E1046" s="90" t="s">
        <v>10881</v>
      </c>
      <c r="F1046" s="89">
        <v>3</v>
      </c>
      <c r="G1046" s="130" t="s">
        <v>24882</v>
      </c>
      <c r="H1046" s="89">
        <v>2014</v>
      </c>
      <c r="I1046" s="89"/>
      <c r="J1046" s="89"/>
      <c r="K1046" s="89"/>
      <c r="L1046" s="89"/>
      <c r="M1046" s="89"/>
      <c r="N1046" s="89"/>
      <c r="O1046" s="89"/>
      <c r="P1046" s="89"/>
      <c r="Q1046" s="89"/>
      <c r="R1046" s="89"/>
      <c r="S1046" s="89"/>
      <c r="T1046" s="89"/>
      <c r="U1046" s="89"/>
      <c r="V1046" s="89"/>
      <c r="W1046" s="89" t="s">
        <v>201</v>
      </c>
      <c r="X1046" s="89"/>
      <c r="Y1046" s="89"/>
      <c r="Z1046" s="89" t="s">
        <v>10882</v>
      </c>
      <c r="AA1046" s="89" t="s">
        <v>10883</v>
      </c>
      <c r="AB1046" s="89" t="s">
        <v>9769</v>
      </c>
      <c r="AC1046" s="89" t="s">
        <v>9752</v>
      </c>
      <c r="AD1046" s="89" t="s">
        <v>9979</v>
      </c>
      <c r="AE1046" s="89" t="s">
        <v>9754</v>
      </c>
      <c r="AF1046" s="89" t="s">
        <v>9755</v>
      </c>
      <c r="AG1046" s="91" t="s">
        <v>24051</v>
      </c>
      <c r="AH1046" s="92" t="s">
        <v>23593</v>
      </c>
      <c r="AI1046" s="92" t="s">
        <v>24619</v>
      </c>
      <c r="AJ1046" s="93" t="s">
        <v>21130</v>
      </c>
    </row>
    <row r="1047" spans="1:36" x14ac:dyDescent="0.25">
      <c r="A1047" s="89">
        <v>487527</v>
      </c>
      <c r="B1047" s="89" t="s">
        <v>9767</v>
      </c>
      <c r="C1047" s="89" t="s">
        <v>3630</v>
      </c>
      <c r="D1047" s="89" t="s">
        <v>80</v>
      </c>
      <c r="E1047" s="90" t="s">
        <v>21365</v>
      </c>
      <c r="F1047" s="89">
        <v>1</v>
      </c>
      <c r="G1047" s="130" t="s">
        <v>24883</v>
      </c>
      <c r="H1047" s="89">
        <v>2014</v>
      </c>
      <c r="I1047" s="89"/>
      <c r="J1047" s="89" t="s">
        <v>9769</v>
      </c>
      <c r="K1047" s="89"/>
      <c r="L1047" s="89"/>
      <c r="M1047" s="89"/>
      <c r="N1047" s="89" t="s">
        <v>10890</v>
      </c>
      <c r="O1047" s="89"/>
      <c r="P1047" s="89"/>
      <c r="Q1047" s="89" t="s">
        <v>221</v>
      </c>
      <c r="R1047" s="89"/>
      <c r="S1047" s="89"/>
      <c r="T1047" s="89"/>
      <c r="U1047" s="89">
        <v>267</v>
      </c>
      <c r="V1047" s="89"/>
      <c r="W1047" s="89" t="s">
        <v>201</v>
      </c>
      <c r="X1047" s="89"/>
      <c r="Y1047" s="89"/>
      <c r="Z1047" s="89" t="s">
        <v>10891</v>
      </c>
      <c r="AA1047" s="89"/>
      <c r="AB1047" s="89"/>
      <c r="AC1047" s="89" t="s">
        <v>9752</v>
      </c>
      <c r="AD1047" s="89" t="s">
        <v>9957</v>
      </c>
      <c r="AE1047" s="89" t="s">
        <v>9754</v>
      </c>
      <c r="AF1047" s="89" t="s">
        <v>9755</v>
      </c>
      <c r="AG1047" s="91" t="s">
        <v>24052</v>
      </c>
      <c r="AH1047" s="92" t="s">
        <v>23655</v>
      </c>
      <c r="AI1047" s="92" t="s">
        <v>24619</v>
      </c>
      <c r="AJ1047" s="93" t="s">
        <v>21130</v>
      </c>
    </row>
    <row r="1048" spans="1:36" x14ac:dyDescent="0.25">
      <c r="A1048" s="89">
        <v>487529</v>
      </c>
      <c r="B1048" s="89" t="s">
        <v>9767</v>
      </c>
      <c r="C1048" s="89" t="s">
        <v>9768</v>
      </c>
      <c r="D1048" s="89" t="s">
        <v>80</v>
      </c>
      <c r="E1048" s="90" t="s">
        <v>21366</v>
      </c>
      <c r="F1048" s="89">
        <v>6</v>
      </c>
      <c r="G1048" s="130" t="s">
        <v>24884</v>
      </c>
      <c r="H1048" s="89">
        <v>2014</v>
      </c>
      <c r="I1048" s="89"/>
      <c r="J1048" s="89" t="s">
        <v>9769</v>
      </c>
      <c r="K1048" s="89"/>
      <c r="L1048" s="89"/>
      <c r="M1048" s="89"/>
      <c r="N1048" s="89" t="s">
        <v>10892</v>
      </c>
      <c r="O1048" s="89"/>
      <c r="P1048" s="89"/>
      <c r="Q1048" s="89" t="s">
        <v>221</v>
      </c>
      <c r="R1048" s="89"/>
      <c r="S1048" s="89"/>
      <c r="T1048" s="89"/>
      <c r="U1048" s="89">
        <v>194</v>
      </c>
      <c r="V1048" s="89"/>
      <c r="W1048" s="89" t="s">
        <v>201</v>
      </c>
      <c r="X1048" s="89"/>
      <c r="Y1048" s="89"/>
      <c r="Z1048" s="89" t="s">
        <v>10893</v>
      </c>
      <c r="AA1048" s="89"/>
      <c r="AB1048" s="89"/>
      <c r="AC1048" s="89" t="s">
        <v>9752</v>
      </c>
      <c r="AD1048" s="89" t="s">
        <v>9957</v>
      </c>
      <c r="AE1048" s="89" t="s">
        <v>9754</v>
      </c>
      <c r="AF1048" s="89" t="s">
        <v>9755</v>
      </c>
      <c r="AG1048" s="91" t="s">
        <v>24053</v>
      </c>
      <c r="AH1048" s="92" t="s">
        <v>23656</v>
      </c>
      <c r="AI1048" s="92" t="s">
        <v>24619</v>
      </c>
      <c r="AJ1048" s="93" t="s">
        <v>21130</v>
      </c>
    </row>
    <row r="1049" spans="1:36" x14ac:dyDescent="0.25">
      <c r="A1049" s="89">
        <v>487532</v>
      </c>
      <c r="B1049" s="89" t="s">
        <v>9767</v>
      </c>
      <c r="C1049" s="89" t="s">
        <v>9768</v>
      </c>
      <c r="D1049" s="89" t="s">
        <v>80</v>
      </c>
      <c r="E1049" s="90" t="s">
        <v>21367</v>
      </c>
      <c r="F1049" s="89">
        <v>6</v>
      </c>
      <c r="G1049" s="130" t="s">
        <v>24885</v>
      </c>
      <c r="H1049" s="89">
        <v>2014</v>
      </c>
      <c r="I1049" s="89"/>
      <c r="J1049" s="89" t="s">
        <v>9769</v>
      </c>
      <c r="K1049" s="89"/>
      <c r="L1049" s="89"/>
      <c r="M1049" s="89"/>
      <c r="N1049" s="89" t="s">
        <v>10894</v>
      </c>
      <c r="O1049" s="89"/>
      <c r="P1049" s="89"/>
      <c r="Q1049" s="89" t="s">
        <v>221</v>
      </c>
      <c r="R1049" s="89"/>
      <c r="S1049" s="89"/>
      <c r="T1049" s="89"/>
      <c r="U1049" s="89">
        <v>158</v>
      </c>
      <c r="V1049" s="89"/>
      <c r="W1049" s="89" t="s">
        <v>201</v>
      </c>
      <c r="X1049" s="89"/>
      <c r="Y1049" s="89"/>
      <c r="Z1049" s="89" t="s">
        <v>10895</v>
      </c>
      <c r="AA1049" s="89"/>
      <c r="AB1049" s="89"/>
      <c r="AC1049" s="89" t="s">
        <v>9752</v>
      </c>
      <c r="AD1049" s="89" t="s">
        <v>9957</v>
      </c>
      <c r="AE1049" s="89" t="s">
        <v>9754</v>
      </c>
      <c r="AF1049" s="89" t="s">
        <v>9755</v>
      </c>
      <c r="AG1049" s="91" t="s">
        <v>24054</v>
      </c>
      <c r="AH1049" s="92" t="s">
        <v>23656</v>
      </c>
      <c r="AI1049" s="92" t="s">
        <v>24619</v>
      </c>
      <c r="AJ1049" s="93" t="s">
        <v>21130</v>
      </c>
    </row>
    <row r="1050" spans="1:36" x14ac:dyDescent="0.25">
      <c r="A1050" s="89">
        <v>487548</v>
      </c>
      <c r="B1050" s="89" t="s">
        <v>9756</v>
      </c>
      <c r="C1050" s="89" t="s">
        <v>9757</v>
      </c>
      <c r="D1050" s="89" t="s">
        <v>336</v>
      </c>
      <c r="E1050" s="90" t="s">
        <v>10898</v>
      </c>
      <c r="F1050" s="89">
        <v>1</v>
      </c>
      <c r="G1050" s="130" t="s">
        <v>24684</v>
      </c>
      <c r="H1050" s="89">
        <v>2014</v>
      </c>
      <c r="I1050" s="89" t="s">
        <v>8921</v>
      </c>
      <c r="J1050" s="89"/>
      <c r="K1050" s="89">
        <v>2014</v>
      </c>
      <c r="L1050" s="89">
        <v>7</v>
      </c>
      <c r="M1050" s="89" t="s">
        <v>8738</v>
      </c>
      <c r="N1050" s="89"/>
      <c r="O1050" s="89"/>
      <c r="P1050" s="89"/>
      <c r="Q1050" s="89"/>
      <c r="R1050" s="89"/>
      <c r="S1050" s="89" t="s">
        <v>10899</v>
      </c>
      <c r="T1050" s="89"/>
      <c r="U1050" s="89">
        <v>7</v>
      </c>
      <c r="V1050" s="89"/>
      <c r="W1050" s="89" t="s">
        <v>182</v>
      </c>
      <c r="X1050" s="89"/>
      <c r="Y1050" s="89"/>
      <c r="Z1050" s="89" t="s">
        <v>10898</v>
      </c>
      <c r="AA1050" s="89"/>
      <c r="AB1050" s="89"/>
      <c r="AC1050" s="89" t="s">
        <v>9752</v>
      </c>
      <c r="AD1050" s="89" t="s">
        <v>10005</v>
      </c>
      <c r="AE1050" s="89" t="s">
        <v>9754</v>
      </c>
      <c r="AF1050" s="89">
        <v>7</v>
      </c>
      <c r="AG1050" s="91" t="s">
        <v>24055</v>
      </c>
      <c r="AH1050" s="92" t="s">
        <v>23593</v>
      </c>
      <c r="AI1050" s="92" t="s">
        <v>24619</v>
      </c>
      <c r="AJ1050" s="93" t="s">
        <v>21130</v>
      </c>
    </row>
    <row r="1051" spans="1:36" x14ac:dyDescent="0.25">
      <c r="A1051" s="89">
        <v>487614</v>
      </c>
      <c r="B1051" s="89" t="s">
        <v>9767</v>
      </c>
      <c r="C1051" s="89" t="s">
        <v>3630</v>
      </c>
      <c r="D1051" s="89" t="s">
        <v>80</v>
      </c>
      <c r="E1051" s="90" t="s">
        <v>21541</v>
      </c>
      <c r="F1051" s="89">
        <v>2</v>
      </c>
      <c r="G1051" s="130" t="s">
        <v>25000</v>
      </c>
      <c r="H1051" s="89">
        <v>2014</v>
      </c>
      <c r="I1051" s="89"/>
      <c r="J1051" s="89" t="s">
        <v>9769</v>
      </c>
      <c r="K1051" s="89"/>
      <c r="L1051" s="89"/>
      <c r="M1051" s="89"/>
      <c r="N1051" s="89" t="s">
        <v>11472</v>
      </c>
      <c r="O1051" s="89"/>
      <c r="P1051" s="89"/>
      <c r="Q1051" s="89" t="s">
        <v>471</v>
      </c>
      <c r="R1051" s="89"/>
      <c r="S1051" s="89"/>
      <c r="T1051" s="89"/>
      <c r="U1051" s="89">
        <v>220</v>
      </c>
      <c r="V1051" s="89"/>
      <c r="W1051" s="89" t="s">
        <v>182</v>
      </c>
      <c r="X1051" s="89"/>
      <c r="Y1051" s="89"/>
      <c r="Z1051" s="89" t="s">
        <v>11473</v>
      </c>
      <c r="AA1051" s="89"/>
      <c r="AB1051" s="89"/>
      <c r="AC1051" s="89" t="s">
        <v>9752</v>
      </c>
      <c r="AD1051" s="89" t="s">
        <v>10005</v>
      </c>
      <c r="AE1051" s="89" t="s">
        <v>9754</v>
      </c>
      <c r="AF1051" s="89" t="s">
        <v>9755</v>
      </c>
      <c r="AG1051" s="91" t="s">
        <v>24062</v>
      </c>
      <c r="AH1051" s="92" t="s">
        <v>23593</v>
      </c>
      <c r="AI1051" s="92" t="s">
        <v>24619</v>
      </c>
      <c r="AJ1051" s="93" t="s">
        <v>21130</v>
      </c>
    </row>
    <row r="1052" spans="1:36" x14ac:dyDescent="0.25">
      <c r="A1052" s="89">
        <v>487658</v>
      </c>
      <c r="B1052" s="89" t="s">
        <v>9756</v>
      </c>
      <c r="C1052" s="89" t="s">
        <v>9757</v>
      </c>
      <c r="D1052" s="89" t="s">
        <v>80</v>
      </c>
      <c r="E1052" s="90" t="s">
        <v>21546</v>
      </c>
      <c r="F1052" s="89">
        <v>1</v>
      </c>
      <c r="G1052" s="130" t="s">
        <v>24784</v>
      </c>
      <c r="H1052" s="89">
        <v>2014</v>
      </c>
      <c r="I1052" s="89" t="s">
        <v>5412</v>
      </c>
      <c r="J1052" s="89"/>
      <c r="K1052" s="89" t="s">
        <v>11491</v>
      </c>
      <c r="L1052" s="89" t="s">
        <v>11492</v>
      </c>
      <c r="M1052" s="89" t="s">
        <v>5410</v>
      </c>
      <c r="N1052" s="89"/>
      <c r="O1052" s="89"/>
      <c r="P1052" s="89"/>
      <c r="Q1052" s="89"/>
      <c r="R1052" s="89"/>
      <c r="S1052" s="89" t="s">
        <v>11493</v>
      </c>
      <c r="T1052" s="89"/>
      <c r="U1052" s="89">
        <v>11</v>
      </c>
      <c r="V1052" s="89"/>
      <c r="W1052" s="89" t="s">
        <v>262</v>
      </c>
      <c r="X1052" s="89"/>
      <c r="Y1052" s="89"/>
      <c r="Z1052" s="89" t="s">
        <v>11494</v>
      </c>
      <c r="AA1052" s="89"/>
      <c r="AB1052" s="89"/>
      <c r="AC1052" s="89" t="s">
        <v>9752</v>
      </c>
      <c r="AD1052" s="89" t="s">
        <v>10005</v>
      </c>
      <c r="AE1052" s="89" t="s">
        <v>9754</v>
      </c>
      <c r="AF1052" s="89" t="s">
        <v>9755</v>
      </c>
      <c r="AG1052" s="91" t="s">
        <v>24063</v>
      </c>
      <c r="AH1052" s="92" t="s">
        <v>23593</v>
      </c>
      <c r="AI1052" s="92" t="s">
        <v>24619</v>
      </c>
      <c r="AJ1052" s="93" t="s">
        <v>21130</v>
      </c>
    </row>
    <row r="1053" spans="1:36" x14ac:dyDescent="0.25">
      <c r="A1053" s="89">
        <v>487676</v>
      </c>
      <c r="B1053" s="89" t="s">
        <v>9767</v>
      </c>
      <c r="C1053" s="89" t="s">
        <v>9768</v>
      </c>
      <c r="D1053" s="89" t="s">
        <v>80</v>
      </c>
      <c r="E1053" s="90" t="s">
        <v>21547</v>
      </c>
      <c r="F1053" s="89">
        <v>8</v>
      </c>
      <c r="G1053" s="130" t="s">
        <v>25003</v>
      </c>
      <c r="H1053" s="89">
        <v>2014</v>
      </c>
      <c r="I1053" s="89"/>
      <c r="J1053" s="89" t="s">
        <v>9776</v>
      </c>
      <c r="K1053" s="89"/>
      <c r="L1053" s="89"/>
      <c r="M1053" s="89"/>
      <c r="N1053" s="89" t="s">
        <v>11495</v>
      </c>
      <c r="O1053" s="89"/>
      <c r="P1053" s="89"/>
      <c r="Q1053" s="89" t="s">
        <v>261</v>
      </c>
      <c r="R1053" s="89"/>
      <c r="S1053" s="89"/>
      <c r="T1053" s="89"/>
      <c r="U1053" s="89">
        <v>244</v>
      </c>
      <c r="V1053" s="89"/>
      <c r="W1053" s="89" t="s">
        <v>262</v>
      </c>
      <c r="X1053" s="89"/>
      <c r="Y1053" s="89"/>
      <c r="Z1053" s="89" t="s">
        <v>11496</v>
      </c>
      <c r="AA1053" s="89"/>
      <c r="AB1053" s="89"/>
      <c r="AC1053" s="89" t="s">
        <v>9752</v>
      </c>
      <c r="AD1053" s="89" t="s">
        <v>10005</v>
      </c>
      <c r="AE1053" s="89" t="s">
        <v>9754</v>
      </c>
      <c r="AF1053" s="89" t="s">
        <v>9755</v>
      </c>
      <c r="AG1053" s="91" t="s">
        <v>24064</v>
      </c>
      <c r="AH1053" s="92" t="s">
        <v>23593</v>
      </c>
      <c r="AI1053" s="92" t="s">
        <v>24619</v>
      </c>
      <c r="AJ1053" s="93" t="s">
        <v>21130</v>
      </c>
    </row>
    <row r="1054" spans="1:36" x14ac:dyDescent="0.25">
      <c r="A1054" s="89">
        <v>487778</v>
      </c>
      <c r="B1054" s="89" t="s">
        <v>9745</v>
      </c>
      <c r="C1054" s="89" t="s">
        <v>9746</v>
      </c>
      <c r="D1054" s="89" t="s">
        <v>237</v>
      </c>
      <c r="E1054" s="90" t="s">
        <v>21548</v>
      </c>
      <c r="F1054" s="89">
        <v>1</v>
      </c>
      <c r="G1054" s="130" t="s">
        <v>24747</v>
      </c>
      <c r="H1054" s="89">
        <v>2014</v>
      </c>
      <c r="I1054" s="89" t="s">
        <v>11497</v>
      </c>
      <c r="J1054" s="89" t="s">
        <v>10959</v>
      </c>
      <c r="K1054" s="89"/>
      <c r="L1054" s="89"/>
      <c r="M1054" s="89"/>
      <c r="N1054" s="89" t="s">
        <v>11498</v>
      </c>
      <c r="O1054" s="89"/>
      <c r="P1054" s="89"/>
      <c r="Q1054" s="89" t="s">
        <v>11499</v>
      </c>
      <c r="R1054" s="89"/>
      <c r="S1054" s="89" t="s">
        <v>2602</v>
      </c>
      <c r="T1054" s="89"/>
      <c r="U1054" s="89">
        <v>11</v>
      </c>
      <c r="V1054" s="89"/>
      <c r="W1054" s="89" t="s">
        <v>201</v>
      </c>
      <c r="X1054" s="89"/>
      <c r="Y1054" s="89"/>
      <c r="Z1054" s="89" t="s">
        <v>11500</v>
      </c>
      <c r="AA1054" s="89"/>
      <c r="AB1054" s="89"/>
      <c r="AC1054" s="89" t="s">
        <v>9752</v>
      </c>
      <c r="AD1054" s="89" t="s">
        <v>9781</v>
      </c>
      <c r="AE1054" s="89" t="s">
        <v>9754</v>
      </c>
      <c r="AF1054" s="89" t="s">
        <v>9755</v>
      </c>
      <c r="AG1054" s="91" t="s">
        <v>24065</v>
      </c>
      <c r="AH1054" s="92" t="s">
        <v>23593</v>
      </c>
      <c r="AI1054" s="92" t="s">
        <v>24619</v>
      </c>
      <c r="AJ1054" s="93" t="s">
        <v>21130</v>
      </c>
    </row>
    <row r="1055" spans="1:36" x14ac:dyDescent="0.25">
      <c r="A1055" s="89">
        <v>488177</v>
      </c>
      <c r="B1055" s="89" t="s">
        <v>9756</v>
      </c>
      <c r="C1055" s="89" t="s">
        <v>9757</v>
      </c>
      <c r="D1055" s="89" t="s">
        <v>80</v>
      </c>
      <c r="E1055" s="90" t="s">
        <v>21550</v>
      </c>
      <c r="F1055" s="89">
        <v>1</v>
      </c>
      <c r="G1055" s="130" t="s">
        <v>25006</v>
      </c>
      <c r="H1055" s="89">
        <v>2014</v>
      </c>
      <c r="I1055" s="89" t="s">
        <v>5893</v>
      </c>
      <c r="J1055" s="89"/>
      <c r="K1055" s="89">
        <v>22</v>
      </c>
      <c r="L1055" s="89">
        <v>2</v>
      </c>
      <c r="M1055" s="89" t="s">
        <v>5892</v>
      </c>
      <c r="N1055" s="89"/>
      <c r="O1055" s="89"/>
      <c r="P1055" s="89"/>
      <c r="Q1055" s="89"/>
      <c r="R1055" s="89"/>
      <c r="S1055" s="89" t="s">
        <v>11518</v>
      </c>
      <c r="T1055" s="89"/>
      <c r="U1055" s="89">
        <v>2</v>
      </c>
      <c r="V1055" s="89"/>
      <c r="W1055" s="89" t="s">
        <v>201</v>
      </c>
      <c r="X1055" s="89"/>
      <c r="Y1055" s="89"/>
      <c r="Z1055" s="89" t="s">
        <v>11519</v>
      </c>
      <c r="AA1055" s="89"/>
      <c r="AB1055" s="89"/>
      <c r="AC1055" s="89" t="s">
        <v>9752</v>
      </c>
      <c r="AD1055" s="89" t="s">
        <v>10046</v>
      </c>
      <c r="AE1055" s="89" t="s">
        <v>9754</v>
      </c>
      <c r="AF1055" s="89" t="s">
        <v>9755</v>
      </c>
      <c r="AG1055" s="91" t="s">
        <v>24067</v>
      </c>
      <c r="AH1055" s="92" t="s">
        <v>23593</v>
      </c>
      <c r="AI1055" s="92" t="s">
        <v>24619</v>
      </c>
      <c r="AJ1055" s="93" t="s">
        <v>21130</v>
      </c>
    </row>
    <row r="1056" spans="1:36" x14ac:dyDescent="0.25">
      <c r="A1056" s="89">
        <v>488206</v>
      </c>
      <c r="B1056" s="89" t="s">
        <v>9756</v>
      </c>
      <c r="C1056" s="89" t="s">
        <v>9757</v>
      </c>
      <c r="D1056" s="89" t="s">
        <v>336</v>
      </c>
      <c r="E1056" s="90" t="s">
        <v>11520</v>
      </c>
      <c r="F1056" s="89">
        <v>2</v>
      </c>
      <c r="G1056" s="130" t="s">
        <v>25007</v>
      </c>
      <c r="H1056" s="89">
        <v>2014</v>
      </c>
      <c r="I1056" s="89" t="s">
        <v>11521</v>
      </c>
      <c r="J1056" s="89"/>
      <c r="K1056" s="89">
        <v>6</v>
      </c>
      <c r="L1056" s="89">
        <v>3</v>
      </c>
      <c r="M1056" s="89" t="s">
        <v>11522</v>
      </c>
      <c r="N1056" s="89"/>
      <c r="O1056" s="89"/>
      <c r="P1056" s="89"/>
      <c r="Q1056" s="89"/>
      <c r="R1056" s="89"/>
      <c r="S1056" s="89" t="s">
        <v>11523</v>
      </c>
      <c r="T1056" s="89"/>
      <c r="U1056" s="89">
        <v>20</v>
      </c>
      <c r="V1056" s="89"/>
      <c r="W1056" s="89" t="s">
        <v>201</v>
      </c>
      <c r="X1056" s="89"/>
      <c r="Y1056" s="89"/>
      <c r="Z1056" s="89" t="s">
        <v>11520</v>
      </c>
      <c r="AA1056" s="89"/>
      <c r="AB1056" s="89"/>
      <c r="AC1056" s="89" t="s">
        <v>9752</v>
      </c>
      <c r="AD1056" s="89" t="s">
        <v>9853</v>
      </c>
      <c r="AE1056" s="89" t="s">
        <v>9754</v>
      </c>
      <c r="AF1056" s="89" t="s">
        <v>9755</v>
      </c>
      <c r="AG1056" s="91" t="s">
        <v>24068</v>
      </c>
      <c r="AH1056" s="92" t="s">
        <v>23593</v>
      </c>
      <c r="AI1056" s="92" t="s">
        <v>24619</v>
      </c>
      <c r="AJ1056" s="93" t="s">
        <v>21130</v>
      </c>
    </row>
    <row r="1057" spans="1:36" x14ac:dyDescent="0.25">
      <c r="A1057" s="89">
        <v>488211</v>
      </c>
      <c r="B1057" s="89" t="s">
        <v>9756</v>
      </c>
      <c r="C1057" s="89" t="s">
        <v>9757</v>
      </c>
      <c r="D1057" s="89" t="s">
        <v>80</v>
      </c>
      <c r="E1057" s="90" t="s">
        <v>21551</v>
      </c>
      <c r="F1057" s="89">
        <v>2</v>
      </c>
      <c r="G1057" s="130" t="s">
        <v>25007</v>
      </c>
      <c r="H1057" s="89">
        <v>2014</v>
      </c>
      <c r="I1057" s="89" t="s">
        <v>5141</v>
      </c>
      <c r="J1057" s="89"/>
      <c r="K1057" s="89">
        <v>24</v>
      </c>
      <c r="L1057" s="89">
        <v>1</v>
      </c>
      <c r="M1057" s="89" t="s">
        <v>5140</v>
      </c>
      <c r="N1057" s="89"/>
      <c r="O1057" s="89"/>
      <c r="P1057" s="89"/>
      <c r="Q1057" s="89"/>
      <c r="R1057" s="89"/>
      <c r="S1057" s="89" t="s">
        <v>11524</v>
      </c>
      <c r="T1057" s="89"/>
      <c r="U1057" s="89">
        <v>34</v>
      </c>
      <c r="V1057" s="89"/>
      <c r="W1057" s="89" t="s">
        <v>201</v>
      </c>
      <c r="X1057" s="89"/>
      <c r="Y1057" s="89"/>
      <c r="Z1057" s="89" t="s">
        <v>11525</v>
      </c>
      <c r="AA1057" s="89"/>
      <c r="AB1057" s="89"/>
      <c r="AC1057" s="89" t="s">
        <v>9752</v>
      </c>
      <c r="AD1057" s="89" t="s">
        <v>9853</v>
      </c>
      <c r="AE1057" s="89" t="s">
        <v>11526</v>
      </c>
      <c r="AF1057" s="89" t="s">
        <v>9755</v>
      </c>
      <c r="AG1057" s="91" t="s">
        <v>24069</v>
      </c>
      <c r="AH1057" s="92" t="s">
        <v>23677</v>
      </c>
      <c r="AI1057" s="92" t="s">
        <v>24619</v>
      </c>
      <c r="AJ1057" s="93" t="s">
        <v>21130</v>
      </c>
    </row>
    <row r="1058" spans="1:36" x14ac:dyDescent="0.25">
      <c r="A1058" s="89">
        <v>488246</v>
      </c>
      <c r="B1058" s="89" t="s">
        <v>9745</v>
      </c>
      <c r="C1058" s="89" t="s">
        <v>10093</v>
      </c>
      <c r="D1058" s="89" t="s">
        <v>534</v>
      </c>
      <c r="E1058" s="90" t="s">
        <v>21552</v>
      </c>
      <c r="F1058" s="89">
        <v>1</v>
      </c>
      <c r="G1058" s="130" t="s">
        <v>25008</v>
      </c>
      <c r="H1058" s="89">
        <v>2014</v>
      </c>
      <c r="I1058" s="89" t="s">
        <v>11527</v>
      </c>
      <c r="J1058" s="89" t="s">
        <v>11528</v>
      </c>
      <c r="K1058" s="89"/>
      <c r="L1058" s="89"/>
      <c r="M1058" s="89"/>
      <c r="N1058" s="89" t="s">
        <v>11529</v>
      </c>
      <c r="O1058" s="89"/>
      <c r="P1058" s="89"/>
      <c r="Q1058" s="89" t="s">
        <v>11499</v>
      </c>
      <c r="R1058" s="89"/>
      <c r="S1058" s="89" t="s">
        <v>11530</v>
      </c>
      <c r="T1058" s="89"/>
      <c r="U1058" s="89">
        <v>5</v>
      </c>
      <c r="V1058" s="89"/>
      <c r="W1058" s="89" t="s">
        <v>201</v>
      </c>
      <c r="X1058" s="89"/>
      <c r="Y1058" s="89"/>
      <c r="Z1058" s="89" t="s">
        <v>11531</v>
      </c>
      <c r="AA1058" s="89"/>
      <c r="AB1058" s="89"/>
      <c r="AC1058" s="89" t="s">
        <v>9752</v>
      </c>
      <c r="AD1058" s="89" t="s">
        <v>9781</v>
      </c>
      <c r="AE1058" s="89" t="s">
        <v>9754</v>
      </c>
      <c r="AF1058" s="89" t="s">
        <v>9755</v>
      </c>
      <c r="AG1058" s="91" t="s">
        <v>24070</v>
      </c>
      <c r="AH1058" s="92" t="s">
        <v>23687</v>
      </c>
      <c r="AI1058" s="92" t="s">
        <v>24619</v>
      </c>
      <c r="AJ1058" s="93" t="s">
        <v>21130</v>
      </c>
    </row>
    <row r="1059" spans="1:36" x14ac:dyDescent="0.25">
      <c r="A1059" s="89">
        <v>488272</v>
      </c>
      <c r="B1059" s="89" t="s">
        <v>9756</v>
      </c>
      <c r="C1059" s="89" t="s">
        <v>10048</v>
      </c>
      <c r="D1059" s="89" t="s">
        <v>80</v>
      </c>
      <c r="E1059" s="90" t="s">
        <v>21553</v>
      </c>
      <c r="F1059" s="89">
        <v>3</v>
      </c>
      <c r="G1059" s="130" t="s">
        <v>25010</v>
      </c>
      <c r="H1059" s="89">
        <v>2014</v>
      </c>
      <c r="I1059" s="89" t="s">
        <v>5141</v>
      </c>
      <c r="J1059" s="89"/>
      <c r="K1059" s="89">
        <v>24</v>
      </c>
      <c r="L1059" s="89">
        <v>4</v>
      </c>
      <c r="M1059" s="89" t="s">
        <v>5140</v>
      </c>
      <c r="N1059" s="89"/>
      <c r="O1059" s="89"/>
      <c r="P1059" s="89"/>
      <c r="Q1059" s="89"/>
      <c r="R1059" s="89"/>
      <c r="S1059" s="89" t="s">
        <v>11537</v>
      </c>
      <c r="T1059" s="89"/>
      <c r="U1059" s="89">
        <v>20</v>
      </c>
      <c r="V1059" s="89"/>
      <c r="W1059" s="89" t="s">
        <v>201</v>
      </c>
      <c r="X1059" s="89"/>
      <c r="Y1059" s="89"/>
      <c r="Z1059" s="89" t="s">
        <v>11538</v>
      </c>
      <c r="AA1059" s="89"/>
      <c r="AB1059" s="89"/>
      <c r="AC1059" s="89" t="s">
        <v>9752</v>
      </c>
      <c r="AD1059" s="89" t="s">
        <v>9957</v>
      </c>
      <c r="AE1059" s="89" t="s">
        <v>11539</v>
      </c>
      <c r="AF1059" s="89" t="s">
        <v>9755</v>
      </c>
      <c r="AG1059" s="91" t="s">
        <v>24072</v>
      </c>
      <c r="AH1059" s="92" t="s">
        <v>23593</v>
      </c>
      <c r="AI1059" s="92" t="s">
        <v>24619</v>
      </c>
      <c r="AJ1059" s="93" t="s">
        <v>21130</v>
      </c>
    </row>
    <row r="1060" spans="1:36" x14ac:dyDescent="0.25">
      <c r="A1060" s="89">
        <v>488396</v>
      </c>
      <c r="B1060" s="89" t="s">
        <v>9756</v>
      </c>
      <c r="C1060" s="89" t="s">
        <v>9757</v>
      </c>
      <c r="D1060" s="89" t="s">
        <v>336</v>
      </c>
      <c r="E1060" s="90" t="s">
        <v>11545</v>
      </c>
      <c r="F1060" s="89">
        <v>2</v>
      </c>
      <c r="G1060" s="130" t="s">
        <v>25012</v>
      </c>
      <c r="H1060" s="89">
        <v>2014</v>
      </c>
      <c r="I1060" s="89" t="s">
        <v>11546</v>
      </c>
      <c r="J1060" s="89"/>
      <c r="K1060" s="103">
        <v>41749</v>
      </c>
      <c r="L1060" s="89">
        <v>4</v>
      </c>
      <c r="M1060" s="89" t="s">
        <v>11547</v>
      </c>
      <c r="N1060" s="89"/>
      <c r="O1060" s="89"/>
      <c r="P1060" s="89"/>
      <c r="Q1060" s="89"/>
      <c r="R1060" s="89"/>
      <c r="S1060" s="89" t="s">
        <v>11548</v>
      </c>
      <c r="T1060" s="89"/>
      <c r="U1060" s="89">
        <v>2</v>
      </c>
      <c r="V1060" s="89"/>
      <c r="W1060" s="89" t="s">
        <v>1781</v>
      </c>
      <c r="X1060" s="89"/>
      <c r="Y1060" s="89"/>
      <c r="Z1060" s="89" t="s">
        <v>11545</v>
      </c>
      <c r="AA1060" s="89"/>
      <c r="AB1060" s="89"/>
      <c r="AC1060" s="89" t="s">
        <v>9752</v>
      </c>
      <c r="AD1060" s="89" t="s">
        <v>9781</v>
      </c>
      <c r="AE1060" s="89" t="s">
        <v>11549</v>
      </c>
      <c r="AF1060" s="89" t="s">
        <v>11550</v>
      </c>
      <c r="AG1060" s="91" t="s">
        <v>24073</v>
      </c>
      <c r="AH1060" s="92" t="s">
        <v>10159</v>
      </c>
      <c r="AI1060" s="92" t="s">
        <v>24619</v>
      </c>
      <c r="AJ1060" s="93" t="s">
        <v>21130</v>
      </c>
    </row>
    <row r="1061" spans="1:36" x14ac:dyDescent="0.25">
      <c r="A1061" s="89">
        <v>488416</v>
      </c>
      <c r="B1061" s="89" t="s">
        <v>9756</v>
      </c>
      <c r="C1061" s="89" t="s">
        <v>9757</v>
      </c>
      <c r="D1061" s="89" t="s">
        <v>336</v>
      </c>
      <c r="E1061" s="90" t="s">
        <v>11551</v>
      </c>
      <c r="F1061" s="89">
        <v>1</v>
      </c>
      <c r="G1061" s="130" t="s">
        <v>25013</v>
      </c>
      <c r="H1061" s="89">
        <v>2014</v>
      </c>
      <c r="I1061" s="89" t="s">
        <v>11552</v>
      </c>
      <c r="J1061" s="89"/>
      <c r="K1061" s="89">
        <v>2</v>
      </c>
      <c r="L1061" s="89">
        <v>1</v>
      </c>
      <c r="M1061" s="89" t="s">
        <v>11553</v>
      </c>
      <c r="N1061" s="89"/>
      <c r="O1061" s="89"/>
      <c r="P1061" s="89"/>
      <c r="Q1061" s="89"/>
      <c r="R1061" s="89"/>
      <c r="S1061" s="89" t="s">
        <v>9760</v>
      </c>
      <c r="T1061" s="89"/>
      <c r="U1061" s="89">
        <v>10</v>
      </c>
      <c r="V1061" s="89"/>
      <c r="W1061" s="89" t="s">
        <v>201</v>
      </c>
      <c r="X1061" s="89"/>
      <c r="Y1061" s="89"/>
      <c r="Z1061" s="89" t="s">
        <v>11551</v>
      </c>
      <c r="AA1061" s="89"/>
      <c r="AB1061" s="89"/>
      <c r="AC1061" s="89" t="s">
        <v>9752</v>
      </c>
      <c r="AD1061" s="89" t="s">
        <v>9957</v>
      </c>
      <c r="AE1061" s="89" t="s">
        <v>11554</v>
      </c>
      <c r="AF1061" s="89" t="s">
        <v>9755</v>
      </c>
      <c r="AG1061" s="91" t="s">
        <v>24074</v>
      </c>
      <c r="AH1061" s="92" t="s">
        <v>23593</v>
      </c>
      <c r="AI1061" s="92" t="s">
        <v>24619</v>
      </c>
      <c r="AJ1061" s="93" t="s">
        <v>21130</v>
      </c>
    </row>
    <row r="1062" spans="1:36" x14ac:dyDescent="0.25">
      <c r="A1062" s="89">
        <v>488541</v>
      </c>
      <c r="B1062" s="89" t="s">
        <v>9745</v>
      </c>
      <c r="C1062" s="89" t="s">
        <v>10093</v>
      </c>
      <c r="D1062" s="89" t="s">
        <v>336</v>
      </c>
      <c r="E1062" s="90" t="s">
        <v>11558</v>
      </c>
      <c r="F1062" s="89">
        <v>2</v>
      </c>
      <c r="G1062" s="130" t="s">
        <v>25015</v>
      </c>
      <c r="H1062" s="89">
        <v>2014</v>
      </c>
      <c r="I1062" s="89" t="s">
        <v>11559</v>
      </c>
      <c r="J1062" s="89" t="s">
        <v>9886</v>
      </c>
      <c r="K1062" s="89"/>
      <c r="L1062" s="89"/>
      <c r="M1062" s="89"/>
      <c r="N1062" s="89" t="s">
        <v>11560</v>
      </c>
      <c r="O1062" s="89"/>
      <c r="P1062" s="89"/>
      <c r="Q1062" s="89" t="s">
        <v>1732</v>
      </c>
      <c r="R1062" s="89"/>
      <c r="S1062" s="89" t="s">
        <v>11561</v>
      </c>
      <c r="T1062" s="89"/>
      <c r="U1062" s="89">
        <v>25</v>
      </c>
      <c r="V1062" s="89"/>
      <c r="W1062" s="89" t="s">
        <v>201</v>
      </c>
      <c r="X1062" s="89"/>
      <c r="Y1062" s="89"/>
      <c r="Z1062" s="89" t="s">
        <v>11558</v>
      </c>
      <c r="AA1062" s="89"/>
      <c r="AB1062" s="89"/>
      <c r="AC1062" s="89" t="s">
        <v>9752</v>
      </c>
      <c r="AD1062" s="89" t="s">
        <v>9957</v>
      </c>
      <c r="AE1062" s="89" t="s">
        <v>9754</v>
      </c>
      <c r="AF1062" s="89" t="s">
        <v>9755</v>
      </c>
      <c r="AG1062" s="91" t="s">
        <v>24076</v>
      </c>
      <c r="AH1062" s="92" t="s">
        <v>23683</v>
      </c>
      <c r="AI1062" s="92" t="s">
        <v>24619</v>
      </c>
      <c r="AJ1062" s="93" t="s">
        <v>21130</v>
      </c>
    </row>
    <row r="1063" spans="1:36" x14ac:dyDescent="0.25">
      <c r="A1063" s="89">
        <v>488880</v>
      </c>
      <c r="B1063" s="89" t="s">
        <v>9756</v>
      </c>
      <c r="C1063" s="89" t="s">
        <v>9757</v>
      </c>
      <c r="D1063" s="89" t="s">
        <v>80</v>
      </c>
      <c r="E1063" s="90" t="s">
        <v>21556</v>
      </c>
      <c r="F1063" s="89">
        <v>3</v>
      </c>
      <c r="G1063" s="130" t="s">
        <v>25018</v>
      </c>
      <c r="H1063" s="89">
        <v>2014</v>
      </c>
      <c r="I1063" s="89" t="s">
        <v>5780</v>
      </c>
      <c r="J1063" s="89"/>
      <c r="K1063" s="89">
        <v>8</v>
      </c>
      <c r="L1063" s="89">
        <v>3</v>
      </c>
      <c r="M1063" s="89" t="s">
        <v>5779</v>
      </c>
      <c r="N1063" s="89"/>
      <c r="O1063" s="89"/>
      <c r="P1063" s="89"/>
      <c r="Q1063" s="89"/>
      <c r="R1063" s="89"/>
      <c r="S1063" s="89" t="s">
        <v>11568</v>
      </c>
      <c r="T1063" s="89"/>
      <c r="U1063" s="89">
        <v>26</v>
      </c>
      <c r="V1063" s="89"/>
      <c r="W1063" s="89" t="s">
        <v>201</v>
      </c>
      <c r="X1063" s="89"/>
      <c r="Y1063" s="89"/>
      <c r="Z1063" s="89" t="s">
        <v>11569</v>
      </c>
      <c r="AA1063" s="89"/>
      <c r="AB1063" s="89"/>
      <c r="AC1063" s="89" t="s">
        <v>9752</v>
      </c>
      <c r="AD1063" s="89" t="s">
        <v>9853</v>
      </c>
      <c r="AE1063" s="89" t="s">
        <v>9754</v>
      </c>
      <c r="AF1063" s="89" t="s">
        <v>9755</v>
      </c>
      <c r="AG1063" s="91" t="s">
        <v>24077</v>
      </c>
      <c r="AH1063" s="92" t="s">
        <v>23593</v>
      </c>
      <c r="AI1063" s="92" t="s">
        <v>24619</v>
      </c>
      <c r="AJ1063" s="93" t="s">
        <v>21130</v>
      </c>
    </row>
    <row r="1064" spans="1:36" x14ac:dyDescent="0.25">
      <c r="A1064" s="89">
        <v>488882</v>
      </c>
      <c r="B1064" s="89" t="s">
        <v>9756</v>
      </c>
      <c r="C1064" s="89" t="s">
        <v>9757</v>
      </c>
      <c r="D1064" s="89" t="s">
        <v>80</v>
      </c>
      <c r="E1064" s="90" t="s">
        <v>21557</v>
      </c>
      <c r="F1064" s="89">
        <v>3</v>
      </c>
      <c r="G1064" s="130" t="s">
        <v>25018</v>
      </c>
      <c r="H1064" s="89">
        <v>2014</v>
      </c>
      <c r="I1064" s="89" t="s">
        <v>5141</v>
      </c>
      <c r="J1064" s="89"/>
      <c r="K1064" s="89">
        <v>24</v>
      </c>
      <c r="L1064" s="89">
        <v>2</v>
      </c>
      <c r="M1064" s="89" t="s">
        <v>5140</v>
      </c>
      <c r="N1064" s="89"/>
      <c r="O1064" s="89"/>
      <c r="P1064" s="89"/>
      <c r="Q1064" s="89"/>
      <c r="R1064" s="89"/>
      <c r="S1064" s="89" t="s">
        <v>11570</v>
      </c>
      <c r="T1064" s="89"/>
      <c r="U1064" s="89">
        <v>16</v>
      </c>
      <c r="V1064" s="89"/>
      <c r="W1064" s="89" t="s">
        <v>201</v>
      </c>
      <c r="X1064" s="89"/>
      <c r="Y1064" s="89"/>
      <c r="Z1064" s="89" t="s">
        <v>11571</v>
      </c>
      <c r="AA1064" s="89"/>
      <c r="AB1064" s="89"/>
      <c r="AC1064" s="89" t="s">
        <v>9752</v>
      </c>
      <c r="AD1064" s="89" t="s">
        <v>9853</v>
      </c>
      <c r="AE1064" s="89" t="s">
        <v>11572</v>
      </c>
      <c r="AF1064" s="89" t="s">
        <v>9755</v>
      </c>
      <c r="AG1064" s="91" t="s">
        <v>24078</v>
      </c>
      <c r="AH1064" s="92" t="s">
        <v>23593</v>
      </c>
      <c r="AI1064" s="92" t="s">
        <v>24619</v>
      </c>
      <c r="AJ1064" s="93" t="s">
        <v>21130</v>
      </c>
    </row>
    <row r="1065" spans="1:36" x14ac:dyDescent="0.25">
      <c r="A1065" s="89">
        <v>488885</v>
      </c>
      <c r="B1065" s="89" t="s">
        <v>9756</v>
      </c>
      <c r="C1065" s="89" t="s">
        <v>9757</v>
      </c>
      <c r="D1065" s="89" t="s">
        <v>80</v>
      </c>
      <c r="E1065" s="90" t="s">
        <v>21558</v>
      </c>
      <c r="F1065" s="89">
        <v>2</v>
      </c>
      <c r="G1065" s="130" t="s">
        <v>25019</v>
      </c>
      <c r="H1065" s="89">
        <v>2014</v>
      </c>
      <c r="I1065" s="89" t="s">
        <v>5141</v>
      </c>
      <c r="J1065" s="89"/>
      <c r="K1065" s="89">
        <v>24</v>
      </c>
      <c r="L1065" s="89">
        <v>3</v>
      </c>
      <c r="M1065" s="89" t="s">
        <v>5140</v>
      </c>
      <c r="N1065" s="89"/>
      <c r="O1065" s="89"/>
      <c r="P1065" s="89"/>
      <c r="Q1065" s="89"/>
      <c r="R1065" s="89"/>
      <c r="S1065" s="89" t="s">
        <v>11573</v>
      </c>
      <c r="T1065" s="89"/>
      <c r="U1065" s="89">
        <v>10</v>
      </c>
      <c r="V1065" s="89"/>
      <c r="W1065" s="89" t="s">
        <v>201</v>
      </c>
      <c r="X1065" s="89"/>
      <c r="Y1065" s="89"/>
      <c r="Z1065" s="89" t="s">
        <v>11574</v>
      </c>
      <c r="AA1065" s="89"/>
      <c r="AB1065" s="89"/>
      <c r="AC1065" s="89" t="s">
        <v>9752</v>
      </c>
      <c r="AD1065" s="89" t="s">
        <v>9853</v>
      </c>
      <c r="AE1065" s="89" t="s">
        <v>11575</v>
      </c>
      <c r="AF1065" s="89" t="s">
        <v>9755</v>
      </c>
      <c r="AG1065" s="91" t="s">
        <v>24079</v>
      </c>
      <c r="AH1065" s="92" t="s">
        <v>23593</v>
      </c>
      <c r="AI1065" s="92" t="s">
        <v>24619</v>
      </c>
      <c r="AJ1065" s="93" t="s">
        <v>21130</v>
      </c>
    </row>
    <row r="1066" spans="1:36" x14ac:dyDescent="0.25">
      <c r="A1066" s="89">
        <v>488975</v>
      </c>
      <c r="B1066" s="89" t="s">
        <v>9767</v>
      </c>
      <c r="C1066" s="89" t="s">
        <v>3630</v>
      </c>
      <c r="D1066" s="89" t="s">
        <v>80</v>
      </c>
      <c r="E1066" s="90" t="s">
        <v>21561</v>
      </c>
      <c r="F1066" s="89">
        <v>2</v>
      </c>
      <c r="G1066" s="130" t="s">
        <v>25022</v>
      </c>
      <c r="H1066" s="89">
        <v>2014</v>
      </c>
      <c r="I1066" s="89"/>
      <c r="J1066" s="89" t="s">
        <v>9769</v>
      </c>
      <c r="K1066" s="89"/>
      <c r="L1066" s="89"/>
      <c r="M1066" s="89"/>
      <c r="N1066" s="89" t="s">
        <v>11582</v>
      </c>
      <c r="O1066" s="89"/>
      <c r="P1066" s="89"/>
      <c r="Q1066" s="89" t="s">
        <v>221</v>
      </c>
      <c r="R1066" s="89"/>
      <c r="S1066" s="89"/>
      <c r="T1066" s="89"/>
      <c r="U1066" s="89">
        <v>84</v>
      </c>
      <c r="V1066" s="89">
        <v>200</v>
      </c>
      <c r="W1066" s="89" t="s">
        <v>201</v>
      </c>
      <c r="X1066" s="89"/>
      <c r="Y1066" s="89"/>
      <c r="Z1066" s="89" t="s">
        <v>11583</v>
      </c>
      <c r="AA1066" s="89"/>
      <c r="AB1066" s="89"/>
      <c r="AC1066" s="89" t="s">
        <v>9752</v>
      </c>
      <c r="AD1066" s="89" t="s">
        <v>11584</v>
      </c>
      <c r="AE1066" s="89" t="s">
        <v>9754</v>
      </c>
      <c r="AF1066" s="89" t="s">
        <v>9755</v>
      </c>
      <c r="AG1066" s="91" t="s">
        <v>24081</v>
      </c>
      <c r="AH1066" s="92" t="s">
        <v>23624</v>
      </c>
      <c r="AI1066" s="92" t="s">
        <v>24619</v>
      </c>
      <c r="AJ1066" s="93" t="s">
        <v>21130</v>
      </c>
    </row>
    <row r="1067" spans="1:36" x14ac:dyDescent="0.25">
      <c r="A1067" s="89">
        <v>489163</v>
      </c>
      <c r="B1067" s="89" t="s">
        <v>9756</v>
      </c>
      <c r="C1067" s="89" t="s">
        <v>9757</v>
      </c>
      <c r="D1067" s="89" t="s">
        <v>336</v>
      </c>
      <c r="E1067" s="90" t="s">
        <v>11585</v>
      </c>
      <c r="F1067" s="89">
        <v>3</v>
      </c>
      <c r="G1067" s="130" t="s">
        <v>25023</v>
      </c>
      <c r="H1067" s="89">
        <v>2014</v>
      </c>
      <c r="I1067" s="89" t="s">
        <v>5141</v>
      </c>
      <c r="J1067" s="89"/>
      <c r="K1067" s="89">
        <v>24</v>
      </c>
      <c r="L1067" s="89">
        <v>6</v>
      </c>
      <c r="M1067" s="89" t="s">
        <v>5140</v>
      </c>
      <c r="N1067" s="89"/>
      <c r="O1067" s="89"/>
      <c r="P1067" s="89"/>
      <c r="Q1067" s="89"/>
      <c r="R1067" s="89"/>
      <c r="S1067" s="89" t="s">
        <v>11586</v>
      </c>
      <c r="T1067" s="89"/>
      <c r="U1067" s="89">
        <v>22</v>
      </c>
      <c r="V1067" s="89"/>
      <c r="W1067" s="89" t="s">
        <v>201</v>
      </c>
      <c r="X1067" s="89"/>
      <c r="Y1067" s="89"/>
      <c r="Z1067" s="89" t="s">
        <v>11585</v>
      </c>
      <c r="AA1067" s="89"/>
      <c r="AB1067" s="89"/>
      <c r="AC1067" s="89" t="s">
        <v>9752</v>
      </c>
      <c r="AD1067" s="89" t="s">
        <v>9753</v>
      </c>
      <c r="AE1067" s="89" t="s">
        <v>11587</v>
      </c>
      <c r="AF1067" s="89" t="s">
        <v>9755</v>
      </c>
      <c r="AG1067" s="91" t="s">
        <v>24082</v>
      </c>
      <c r="AH1067" s="92" t="s">
        <v>23587</v>
      </c>
      <c r="AI1067" s="92" t="s">
        <v>24619</v>
      </c>
      <c r="AJ1067" s="93" t="s">
        <v>21130</v>
      </c>
    </row>
    <row r="1068" spans="1:36" x14ac:dyDescent="0.25">
      <c r="A1068" s="89">
        <v>489225</v>
      </c>
      <c r="B1068" s="89" t="s">
        <v>9756</v>
      </c>
      <c r="C1068" s="89" t="s">
        <v>9757</v>
      </c>
      <c r="D1068" s="89" t="s">
        <v>80</v>
      </c>
      <c r="E1068" s="90" t="s">
        <v>21563</v>
      </c>
      <c r="F1068" s="89">
        <v>1</v>
      </c>
      <c r="G1068" s="130" t="s">
        <v>25026</v>
      </c>
      <c r="H1068" s="89">
        <v>2014</v>
      </c>
      <c r="I1068" s="89" t="s">
        <v>11604</v>
      </c>
      <c r="J1068" s="89"/>
      <c r="K1068" s="89">
        <v>37</v>
      </c>
      <c r="L1068" s="89">
        <v>47</v>
      </c>
      <c r="M1068" s="89" t="s">
        <v>11605</v>
      </c>
      <c r="N1068" s="89"/>
      <c r="O1068" s="89"/>
      <c r="P1068" s="89"/>
      <c r="Q1068" s="89"/>
      <c r="R1068" s="89"/>
      <c r="S1068" s="89" t="s">
        <v>11606</v>
      </c>
      <c r="T1068" s="89"/>
      <c r="U1068" s="89">
        <v>25</v>
      </c>
      <c r="V1068" s="89"/>
      <c r="W1068" s="89" t="s">
        <v>262</v>
      </c>
      <c r="X1068" s="89"/>
      <c r="Y1068" s="89"/>
      <c r="Z1068" s="89" t="s">
        <v>11607</v>
      </c>
      <c r="AA1068" s="89"/>
      <c r="AB1068" s="89"/>
      <c r="AC1068" s="89" t="s">
        <v>9752</v>
      </c>
      <c r="AD1068" s="89" t="s">
        <v>9976</v>
      </c>
      <c r="AE1068" s="89" t="s">
        <v>9754</v>
      </c>
      <c r="AF1068" s="89">
        <v>5</v>
      </c>
      <c r="AG1068" s="91" t="s">
        <v>24083</v>
      </c>
      <c r="AH1068" s="92" t="s">
        <v>23593</v>
      </c>
      <c r="AI1068" s="92" t="s">
        <v>24619</v>
      </c>
      <c r="AJ1068" s="93" t="s">
        <v>21130</v>
      </c>
    </row>
    <row r="1069" spans="1:36" x14ac:dyDescent="0.25">
      <c r="A1069" s="89">
        <v>489302</v>
      </c>
      <c r="B1069" s="89" t="s">
        <v>9745</v>
      </c>
      <c r="C1069" s="89" t="s">
        <v>9746</v>
      </c>
      <c r="D1069" s="89" t="s">
        <v>1025</v>
      </c>
      <c r="E1069" s="90" t="s">
        <v>21582</v>
      </c>
      <c r="F1069" s="89">
        <v>2</v>
      </c>
      <c r="G1069" s="130" t="s">
        <v>25031</v>
      </c>
      <c r="H1069" s="89">
        <v>2014</v>
      </c>
      <c r="I1069" s="89" t="s">
        <v>11638</v>
      </c>
      <c r="J1069" s="89" t="s">
        <v>9769</v>
      </c>
      <c r="K1069" s="89"/>
      <c r="L1069" s="89"/>
      <c r="M1069" s="89"/>
      <c r="N1069" s="89" t="s">
        <v>11639</v>
      </c>
      <c r="O1069" s="89"/>
      <c r="P1069" s="89"/>
      <c r="Q1069" s="89" t="s">
        <v>3381</v>
      </c>
      <c r="R1069" s="89"/>
      <c r="S1069" s="89" t="s">
        <v>11640</v>
      </c>
      <c r="T1069" s="89"/>
      <c r="U1069" s="89">
        <v>13</v>
      </c>
      <c r="V1069" s="89"/>
      <c r="W1069" s="89" t="s">
        <v>201</v>
      </c>
      <c r="X1069" s="89"/>
      <c r="Y1069" s="89"/>
      <c r="Z1069" s="89" t="s">
        <v>11641</v>
      </c>
      <c r="AA1069" s="89"/>
      <c r="AB1069" s="89"/>
      <c r="AC1069" s="89" t="s">
        <v>9752</v>
      </c>
      <c r="AD1069" s="89" t="s">
        <v>10456</v>
      </c>
      <c r="AE1069" s="89" t="s">
        <v>9754</v>
      </c>
      <c r="AF1069" s="89" t="s">
        <v>9755</v>
      </c>
      <c r="AG1069" s="91" t="s">
        <v>24084</v>
      </c>
      <c r="AH1069" s="92" t="s">
        <v>23593</v>
      </c>
      <c r="AI1069" s="92" t="s">
        <v>24619</v>
      </c>
      <c r="AJ1069" s="93" t="s">
        <v>21130</v>
      </c>
    </row>
    <row r="1070" spans="1:36" x14ac:dyDescent="0.25">
      <c r="A1070" s="89">
        <v>489341</v>
      </c>
      <c r="B1070" s="89" t="s">
        <v>9756</v>
      </c>
      <c r="C1070" s="89" t="s">
        <v>9757</v>
      </c>
      <c r="D1070" s="89" t="s">
        <v>80</v>
      </c>
      <c r="E1070" s="90" t="s">
        <v>21583</v>
      </c>
      <c r="F1070" s="89">
        <v>1</v>
      </c>
      <c r="G1070" s="130" t="s">
        <v>25032</v>
      </c>
      <c r="H1070" s="89">
        <v>2014</v>
      </c>
      <c r="I1070" s="89" t="s">
        <v>10861</v>
      </c>
      <c r="J1070" s="89" t="s">
        <v>9769</v>
      </c>
      <c r="K1070" s="89">
        <v>11</v>
      </c>
      <c r="L1070" s="89">
        <v>1</v>
      </c>
      <c r="M1070" s="89" t="s">
        <v>5810</v>
      </c>
      <c r="N1070" s="89" t="s">
        <v>10862</v>
      </c>
      <c r="O1070" s="89"/>
      <c r="P1070" s="89"/>
      <c r="Q1070" s="89" t="s">
        <v>11642</v>
      </c>
      <c r="R1070" s="89"/>
      <c r="S1070" s="89" t="s">
        <v>11643</v>
      </c>
      <c r="T1070" s="89"/>
      <c r="U1070" s="89">
        <v>28</v>
      </c>
      <c r="V1070" s="89">
        <v>200</v>
      </c>
      <c r="W1070" s="89" t="s">
        <v>182</v>
      </c>
      <c r="X1070" s="89"/>
      <c r="Y1070" s="89"/>
      <c r="Z1070" s="89" t="s">
        <v>11644</v>
      </c>
      <c r="AA1070" s="89"/>
      <c r="AB1070" s="89"/>
      <c r="AC1070" s="89" t="s">
        <v>9752</v>
      </c>
      <c r="AD1070" s="89" t="s">
        <v>10005</v>
      </c>
      <c r="AE1070" s="89" t="s">
        <v>9754</v>
      </c>
      <c r="AF1070" s="89" t="s">
        <v>9755</v>
      </c>
      <c r="AG1070" s="91" t="s">
        <v>24085</v>
      </c>
      <c r="AH1070" s="92" t="s">
        <v>23593</v>
      </c>
      <c r="AI1070" s="92" t="s">
        <v>24619</v>
      </c>
      <c r="AJ1070" s="93" t="s">
        <v>21130</v>
      </c>
    </row>
    <row r="1071" spans="1:36" x14ac:dyDescent="0.25">
      <c r="A1071" s="89">
        <v>489478</v>
      </c>
      <c r="B1071" s="89" t="s">
        <v>9756</v>
      </c>
      <c r="C1071" s="89" t="s">
        <v>9757</v>
      </c>
      <c r="D1071" s="89" t="s">
        <v>312</v>
      </c>
      <c r="E1071" s="90" t="s">
        <v>21584</v>
      </c>
      <c r="F1071" s="89">
        <v>1</v>
      </c>
      <c r="G1071" s="130" t="s">
        <v>25034</v>
      </c>
      <c r="H1071" s="89">
        <v>2014</v>
      </c>
      <c r="I1071" s="89" t="s">
        <v>11650</v>
      </c>
      <c r="J1071" s="89"/>
      <c r="K1071" s="89">
        <v>38</v>
      </c>
      <c r="L1071" s="89">
        <v>3</v>
      </c>
      <c r="M1071" s="89" t="s">
        <v>11651</v>
      </c>
      <c r="N1071" s="89"/>
      <c r="O1071" s="89"/>
      <c r="P1071" s="89" t="s">
        <v>11652</v>
      </c>
      <c r="Q1071" s="89"/>
      <c r="R1071" s="89"/>
      <c r="S1071" s="89" t="s">
        <v>11653</v>
      </c>
      <c r="T1071" s="89"/>
      <c r="U1071" s="89">
        <v>22</v>
      </c>
      <c r="V1071" s="89"/>
      <c r="W1071" s="89" t="s">
        <v>313</v>
      </c>
      <c r="X1071" s="89"/>
      <c r="Y1071" s="89"/>
      <c r="Z1071" s="89" t="s">
        <v>11654</v>
      </c>
      <c r="AA1071" s="89"/>
      <c r="AB1071" s="89"/>
      <c r="AC1071" s="89" t="s">
        <v>9752</v>
      </c>
      <c r="AD1071" s="89" t="s">
        <v>9804</v>
      </c>
      <c r="AE1071" s="89" t="s">
        <v>9754</v>
      </c>
      <c r="AF1071" s="89" t="s">
        <v>9755</v>
      </c>
      <c r="AG1071" s="91" t="s">
        <v>24086</v>
      </c>
      <c r="AH1071" s="92" t="s">
        <v>23624</v>
      </c>
      <c r="AI1071" s="92" t="s">
        <v>24619</v>
      </c>
      <c r="AJ1071" s="93" t="s">
        <v>21130</v>
      </c>
    </row>
    <row r="1072" spans="1:36" x14ac:dyDescent="0.25">
      <c r="A1072" s="89">
        <v>489503</v>
      </c>
      <c r="B1072" s="89" t="s">
        <v>9745</v>
      </c>
      <c r="C1072" s="89" t="s">
        <v>9746</v>
      </c>
      <c r="D1072" s="89" t="s">
        <v>80</v>
      </c>
      <c r="E1072" s="90" t="s">
        <v>21585</v>
      </c>
      <c r="F1072" s="89">
        <v>1</v>
      </c>
      <c r="G1072" s="130" t="s">
        <v>25035</v>
      </c>
      <c r="H1072" s="89">
        <v>2014</v>
      </c>
      <c r="I1072" s="89" t="s">
        <v>11655</v>
      </c>
      <c r="J1072" s="89" t="s">
        <v>9748</v>
      </c>
      <c r="K1072" s="89"/>
      <c r="L1072" s="89"/>
      <c r="M1072" s="89"/>
      <c r="N1072" s="89" t="s">
        <v>11656</v>
      </c>
      <c r="O1072" s="89"/>
      <c r="P1072" s="89"/>
      <c r="Q1072" s="89" t="s">
        <v>11657</v>
      </c>
      <c r="R1072" s="89"/>
      <c r="S1072" s="102">
        <v>44774</v>
      </c>
      <c r="T1072" s="89"/>
      <c r="U1072" s="89">
        <v>15</v>
      </c>
      <c r="V1072" s="89">
        <v>200</v>
      </c>
      <c r="W1072" s="89" t="s">
        <v>201</v>
      </c>
      <c r="X1072" s="89"/>
      <c r="Y1072" s="89"/>
      <c r="Z1072" s="89" t="s">
        <v>11658</v>
      </c>
      <c r="AA1072" s="89"/>
      <c r="AB1072" s="89"/>
      <c r="AC1072" s="89" t="s">
        <v>9752</v>
      </c>
      <c r="AD1072" s="89" t="s">
        <v>10001</v>
      </c>
      <c r="AE1072" s="89" t="s">
        <v>9754</v>
      </c>
      <c r="AF1072" s="89" t="s">
        <v>9755</v>
      </c>
      <c r="AG1072" s="91" t="s">
        <v>24087</v>
      </c>
      <c r="AH1072" s="92" t="s">
        <v>23593</v>
      </c>
      <c r="AI1072" s="92" t="s">
        <v>24619</v>
      </c>
      <c r="AJ1072" s="93" t="s">
        <v>21130</v>
      </c>
    </row>
    <row r="1073" spans="1:36" x14ac:dyDescent="0.25">
      <c r="A1073" s="89">
        <v>489509</v>
      </c>
      <c r="B1073" s="89" t="s">
        <v>10756</v>
      </c>
      <c r="C1073" s="89" t="s">
        <v>10757</v>
      </c>
      <c r="D1073" s="89" t="s">
        <v>80</v>
      </c>
      <c r="E1073" s="90" t="s">
        <v>21586</v>
      </c>
      <c r="F1073" s="89">
        <v>2</v>
      </c>
      <c r="G1073" s="130" t="s">
        <v>25036</v>
      </c>
      <c r="H1073" s="89">
        <v>2014</v>
      </c>
      <c r="I1073" s="89"/>
      <c r="J1073" s="89"/>
      <c r="K1073" s="89"/>
      <c r="L1073" s="89" t="s">
        <v>11659</v>
      </c>
      <c r="M1073" s="89"/>
      <c r="N1073" s="89"/>
      <c r="O1073" s="89"/>
      <c r="P1073" s="89"/>
      <c r="Q1073" s="89" t="s">
        <v>96</v>
      </c>
      <c r="R1073" s="89"/>
      <c r="S1073" s="89"/>
      <c r="T1073" s="89"/>
      <c r="U1073" s="89"/>
      <c r="V1073" s="89"/>
      <c r="W1073" s="89" t="s">
        <v>2534</v>
      </c>
      <c r="X1073" s="89"/>
      <c r="Y1073" s="89"/>
      <c r="Z1073" s="89" t="s">
        <v>11660</v>
      </c>
      <c r="AA1073" s="89"/>
      <c r="AB1073" s="89"/>
      <c r="AC1073" s="89" t="s">
        <v>9752</v>
      </c>
      <c r="AD1073" s="89" t="s">
        <v>10487</v>
      </c>
      <c r="AE1073" s="89" t="s">
        <v>9754</v>
      </c>
      <c r="AF1073" s="89" t="s">
        <v>9755</v>
      </c>
      <c r="AG1073" s="91" t="s">
        <v>24088</v>
      </c>
      <c r="AH1073" s="92" t="s">
        <v>23691</v>
      </c>
      <c r="AI1073" s="92" t="s">
        <v>24619</v>
      </c>
      <c r="AJ1073" s="93" t="s">
        <v>21130</v>
      </c>
    </row>
    <row r="1074" spans="1:36" x14ac:dyDescent="0.25">
      <c r="A1074" s="89">
        <v>489673</v>
      </c>
      <c r="B1074" s="89" t="s">
        <v>9756</v>
      </c>
      <c r="C1074" s="89" t="s">
        <v>9757</v>
      </c>
      <c r="D1074" s="89" t="s">
        <v>80</v>
      </c>
      <c r="E1074" s="90" t="s">
        <v>21589</v>
      </c>
      <c r="F1074" s="89">
        <v>1</v>
      </c>
      <c r="G1074" s="130" t="s">
        <v>25040</v>
      </c>
      <c r="H1074" s="89">
        <v>2014</v>
      </c>
      <c r="I1074" s="89" t="s">
        <v>5780</v>
      </c>
      <c r="J1074" s="89"/>
      <c r="K1074" s="89">
        <v>8</v>
      </c>
      <c r="L1074" s="89">
        <v>3</v>
      </c>
      <c r="M1074" s="89" t="s">
        <v>5779</v>
      </c>
      <c r="N1074" s="89"/>
      <c r="O1074" s="89"/>
      <c r="P1074" s="89"/>
      <c r="Q1074" s="89"/>
      <c r="R1074" s="89"/>
      <c r="S1074" s="89" t="s">
        <v>11671</v>
      </c>
      <c r="T1074" s="89"/>
      <c r="U1074" s="89">
        <v>26</v>
      </c>
      <c r="V1074" s="89"/>
      <c r="W1074" s="89" t="s">
        <v>201</v>
      </c>
      <c r="X1074" s="89"/>
      <c r="Y1074" s="89"/>
      <c r="Z1074" s="89" t="s">
        <v>11672</v>
      </c>
      <c r="AA1074" s="89"/>
      <c r="AB1074" s="89"/>
      <c r="AC1074" s="89" t="s">
        <v>9752</v>
      </c>
      <c r="AD1074" s="89" t="s">
        <v>9853</v>
      </c>
      <c r="AE1074" s="89" t="s">
        <v>9754</v>
      </c>
      <c r="AF1074" s="89" t="s">
        <v>9755</v>
      </c>
      <c r="AG1074" s="91" t="s">
        <v>24089</v>
      </c>
      <c r="AH1074" s="92" t="s">
        <v>23593</v>
      </c>
      <c r="AI1074" s="92" t="s">
        <v>24619</v>
      </c>
      <c r="AJ1074" s="93" t="s">
        <v>21130</v>
      </c>
    </row>
    <row r="1075" spans="1:36" x14ac:dyDescent="0.25">
      <c r="A1075" s="89">
        <v>489917</v>
      </c>
      <c r="B1075" s="89" t="s">
        <v>9756</v>
      </c>
      <c r="C1075" s="89" t="s">
        <v>9757</v>
      </c>
      <c r="D1075" s="89" t="s">
        <v>80</v>
      </c>
      <c r="E1075" s="90" t="s">
        <v>21592</v>
      </c>
      <c r="F1075" s="89">
        <v>1</v>
      </c>
      <c r="G1075" s="130" t="s">
        <v>24941</v>
      </c>
      <c r="H1075" s="89">
        <v>2014</v>
      </c>
      <c r="I1075" s="89" t="s">
        <v>5773</v>
      </c>
      <c r="J1075" s="89"/>
      <c r="K1075" s="89">
        <v>6</v>
      </c>
      <c r="L1075" s="89">
        <v>2</v>
      </c>
      <c r="M1075" s="89" t="s">
        <v>5772</v>
      </c>
      <c r="N1075" s="89"/>
      <c r="O1075" s="89"/>
      <c r="P1075" s="89"/>
      <c r="Q1075" s="89"/>
      <c r="R1075" s="89"/>
      <c r="S1075" s="89" t="s">
        <v>11683</v>
      </c>
      <c r="T1075" s="89"/>
      <c r="U1075" s="89">
        <v>19</v>
      </c>
      <c r="V1075" s="89"/>
      <c r="W1075" s="89" t="s">
        <v>313</v>
      </c>
      <c r="X1075" s="89"/>
      <c r="Y1075" s="89"/>
      <c r="Z1075" s="89" t="s">
        <v>11684</v>
      </c>
      <c r="AA1075" s="89"/>
      <c r="AB1075" s="89"/>
      <c r="AC1075" s="89" t="s">
        <v>9752</v>
      </c>
      <c r="AD1075" s="89" t="s">
        <v>9929</v>
      </c>
      <c r="AE1075" s="89" t="s">
        <v>9754</v>
      </c>
      <c r="AF1075" s="89" t="s">
        <v>9755</v>
      </c>
      <c r="AG1075" s="91" t="s">
        <v>24090</v>
      </c>
      <c r="AH1075" s="92" t="s">
        <v>23593</v>
      </c>
      <c r="AI1075" s="92" t="s">
        <v>24619</v>
      </c>
      <c r="AJ1075" s="93" t="s">
        <v>21130</v>
      </c>
    </row>
    <row r="1076" spans="1:36" x14ac:dyDescent="0.25">
      <c r="A1076" s="89">
        <v>490026</v>
      </c>
      <c r="B1076" s="89" t="s">
        <v>9745</v>
      </c>
      <c r="C1076" s="89" t="s">
        <v>9746</v>
      </c>
      <c r="D1076" s="89" t="s">
        <v>80</v>
      </c>
      <c r="E1076" s="90" t="s">
        <v>21602</v>
      </c>
      <c r="F1076" s="89">
        <v>1</v>
      </c>
      <c r="G1076" s="130" t="s">
        <v>25049</v>
      </c>
      <c r="H1076" s="89">
        <v>2014</v>
      </c>
      <c r="I1076" s="89" t="s">
        <v>11700</v>
      </c>
      <c r="J1076" s="89" t="s">
        <v>9769</v>
      </c>
      <c r="K1076" s="89"/>
      <c r="L1076" s="89"/>
      <c r="M1076" s="89"/>
      <c r="N1076" s="89" t="s">
        <v>11701</v>
      </c>
      <c r="O1076" s="89"/>
      <c r="P1076" s="89"/>
      <c r="Q1076" s="89" t="s">
        <v>471</v>
      </c>
      <c r="R1076" s="89"/>
      <c r="S1076" s="89" t="s">
        <v>11702</v>
      </c>
      <c r="T1076" s="89"/>
      <c r="U1076" s="89">
        <v>22</v>
      </c>
      <c r="V1076" s="89">
        <v>1000</v>
      </c>
      <c r="W1076" s="89" t="s">
        <v>201</v>
      </c>
      <c r="X1076" s="89"/>
      <c r="Y1076" s="89"/>
      <c r="Z1076" s="89" t="s">
        <v>11703</v>
      </c>
      <c r="AA1076" s="89"/>
      <c r="AB1076" s="89"/>
      <c r="AC1076" s="89" t="s">
        <v>9752</v>
      </c>
      <c r="AD1076" s="89" t="s">
        <v>9853</v>
      </c>
      <c r="AE1076" s="89" t="s">
        <v>9754</v>
      </c>
      <c r="AF1076" s="89" t="s">
        <v>9755</v>
      </c>
      <c r="AG1076" s="91" t="s">
        <v>24091</v>
      </c>
      <c r="AH1076" s="92" t="s">
        <v>23593</v>
      </c>
      <c r="AI1076" s="92" t="s">
        <v>24619</v>
      </c>
      <c r="AJ1076" s="93" t="s">
        <v>21130</v>
      </c>
    </row>
    <row r="1077" spans="1:36" x14ac:dyDescent="0.25">
      <c r="A1077" s="89">
        <v>490028</v>
      </c>
      <c r="B1077" s="89" t="s">
        <v>9756</v>
      </c>
      <c r="C1077" s="89" t="s">
        <v>9757</v>
      </c>
      <c r="D1077" s="89" t="s">
        <v>80</v>
      </c>
      <c r="E1077" s="90" t="s">
        <v>21603</v>
      </c>
      <c r="F1077" s="89">
        <v>1</v>
      </c>
      <c r="G1077" s="130" t="s">
        <v>25049</v>
      </c>
      <c r="H1077" s="89">
        <v>2014</v>
      </c>
      <c r="I1077" s="89" t="s">
        <v>5141</v>
      </c>
      <c r="J1077" s="89"/>
      <c r="K1077" s="89">
        <v>24</v>
      </c>
      <c r="L1077" s="89">
        <v>4</v>
      </c>
      <c r="M1077" s="89" t="s">
        <v>5140</v>
      </c>
      <c r="N1077" s="89"/>
      <c r="O1077" s="89"/>
      <c r="P1077" s="89"/>
      <c r="Q1077" s="89"/>
      <c r="R1077" s="89"/>
      <c r="S1077" s="89" t="s">
        <v>11704</v>
      </c>
      <c r="T1077" s="89"/>
      <c r="U1077" s="89">
        <v>20</v>
      </c>
      <c r="V1077" s="89"/>
      <c r="W1077" s="89" t="s">
        <v>201</v>
      </c>
      <c r="X1077" s="89"/>
      <c r="Y1077" s="89"/>
      <c r="Z1077" s="89" t="s">
        <v>11705</v>
      </c>
      <c r="AA1077" s="89"/>
      <c r="AB1077" s="89"/>
      <c r="AC1077" s="89" t="s">
        <v>9752</v>
      </c>
      <c r="AD1077" s="89" t="s">
        <v>9853</v>
      </c>
      <c r="AE1077" s="89" t="s">
        <v>9754</v>
      </c>
      <c r="AF1077" s="89" t="s">
        <v>9755</v>
      </c>
      <c r="AG1077" s="91" t="s">
        <v>24092</v>
      </c>
      <c r="AH1077" s="92" t="s">
        <v>23593</v>
      </c>
      <c r="AI1077" s="92" t="s">
        <v>24619</v>
      </c>
      <c r="AJ1077" s="93" t="s">
        <v>21130</v>
      </c>
    </row>
    <row r="1078" spans="1:36" x14ac:dyDescent="0.25">
      <c r="A1078" s="89">
        <v>490029</v>
      </c>
      <c r="B1078" s="89" t="s">
        <v>9756</v>
      </c>
      <c r="C1078" s="89" t="s">
        <v>9757</v>
      </c>
      <c r="D1078" s="89" t="s">
        <v>80</v>
      </c>
      <c r="E1078" s="90" t="s">
        <v>21604</v>
      </c>
      <c r="F1078" s="89">
        <v>1</v>
      </c>
      <c r="G1078" s="130" t="s">
        <v>25049</v>
      </c>
      <c r="H1078" s="89">
        <v>2014</v>
      </c>
      <c r="I1078" s="89" t="s">
        <v>5178</v>
      </c>
      <c r="J1078" s="89"/>
      <c r="K1078" s="89">
        <v>64</v>
      </c>
      <c r="L1078" s="89">
        <v>2</v>
      </c>
      <c r="M1078" s="89" t="s">
        <v>5176</v>
      </c>
      <c r="N1078" s="89"/>
      <c r="O1078" s="89"/>
      <c r="P1078" s="89"/>
      <c r="Q1078" s="89"/>
      <c r="R1078" s="89"/>
      <c r="S1078" s="89" t="s">
        <v>11706</v>
      </c>
      <c r="T1078" s="89"/>
      <c r="U1078" s="89">
        <v>6</v>
      </c>
      <c r="V1078" s="89"/>
      <c r="W1078" s="89" t="s">
        <v>201</v>
      </c>
      <c r="X1078" s="89"/>
      <c r="Y1078" s="89"/>
      <c r="Z1078" s="89" t="s">
        <v>11707</v>
      </c>
      <c r="AA1078" s="89"/>
      <c r="AB1078" s="89"/>
      <c r="AC1078" s="89" t="s">
        <v>9752</v>
      </c>
      <c r="AD1078" s="89" t="s">
        <v>9853</v>
      </c>
      <c r="AE1078" s="89" t="s">
        <v>9754</v>
      </c>
      <c r="AF1078" s="89" t="s">
        <v>9755</v>
      </c>
      <c r="AG1078" s="91" t="s">
        <v>24093</v>
      </c>
      <c r="AH1078" s="92" t="s">
        <v>23593</v>
      </c>
      <c r="AI1078" s="92" t="s">
        <v>24619</v>
      </c>
      <c r="AJ1078" s="93" t="s">
        <v>21130</v>
      </c>
    </row>
    <row r="1079" spans="1:36" x14ac:dyDescent="0.25">
      <c r="A1079" s="89">
        <v>490397</v>
      </c>
      <c r="B1079" s="89" t="s">
        <v>9756</v>
      </c>
      <c r="C1079" s="89" t="s">
        <v>9757</v>
      </c>
      <c r="D1079" s="89" t="s">
        <v>80</v>
      </c>
      <c r="E1079" s="90" t="s">
        <v>21607</v>
      </c>
      <c r="F1079" s="89">
        <v>2</v>
      </c>
      <c r="G1079" s="130" t="s">
        <v>25051</v>
      </c>
      <c r="H1079" s="89">
        <v>2014</v>
      </c>
      <c r="I1079" s="89" t="s">
        <v>11715</v>
      </c>
      <c r="J1079" s="89"/>
      <c r="K1079" s="89">
        <v>94</v>
      </c>
      <c r="L1079" s="89">
        <v>3</v>
      </c>
      <c r="M1079" s="89" t="s">
        <v>11716</v>
      </c>
      <c r="N1079" s="89"/>
      <c r="O1079" s="89"/>
      <c r="P1079" s="89"/>
      <c r="Q1079" s="89"/>
      <c r="R1079" s="89"/>
      <c r="S1079" s="89" t="s">
        <v>11717</v>
      </c>
      <c r="T1079" s="89"/>
      <c r="U1079" s="89">
        <v>4</v>
      </c>
      <c r="V1079" s="89"/>
      <c r="W1079" s="89" t="s">
        <v>5026</v>
      </c>
      <c r="X1079" s="89"/>
      <c r="Y1079" s="89"/>
      <c r="Z1079" s="89" t="s">
        <v>11718</v>
      </c>
      <c r="AA1079" s="89"/>
      <c r="AB1079" s="89"/>
      <c r="AC1079" s="89" t="s">
        <v>9752</v>
      </c>
      <c r="AD1079" s="89" t="s">
        <v>9979</v>
      </c>
      <c r="AE1079" s="89" t="s">
        <v>9754</v>
      </c>
      <c r="AF1079" s="89" t="s">
        <v>9755</v>
      </c>
      <c r="AG1079" s="91" t="s">
        <v>24095</v>
      </c>
      <c r="AH1079" s="92" t="s">
        <v>23593</v>
      </c>
      <c r="AI1079" s="92" t="s">
        <v>24619</v>
      </c>
      <c r="AJ1079" s="93" t="s">
        <v>21130</v>
      </c>
    </row>
    <row r="1080" spans="1:36" x14ac:dyDescent="0.25">
      <c r="A1080" s="89">
        <v>490545</v>
      </c>
      <c r="B1080" s="89" t="s">
        <v>9767</v>
      </c>
      <c r="C1080" s="89" t="s">
        <v>3630</v>
      </c>
      <c r="D1080" s="89" t="s">
        <v>80</v>
      </c>
      <c r="E1080" s="90" t="s">
        <v>21792</v>
      </c>
      <c r="F1080" s="89">
        <v>2</v>
      </c>
      <c r="G1080" s="130" t="s">
        <v>25165</v>
      </c>
      <c r="H1080" s="89">
        <v>2014</v>
      </c>
      <c r="I1080" s="89"/>
      <c r="J1080" s="89" t="s">
        <v>10489</v>
      </c>
      <c r="K1080" s="89"/>
      <c r="L1080" s="89"/>
      <c r="M1080" s="89"/>
      <c r="N1080" s="89" t="s">
        <v>12374</v>
      </c>
      <c r="O1080" s="89"/>
      <c r="P1080" s="89"/>
      <c r="Q1080" s="89" t="s">
        <v>12375</v>
      </c>
      <c r="R1080" s="89"/>
      <c r="S1080" s="89"/>
      <c r="T1080" s="89"/>
      <c r="U1080" s="89">
        <v>148</v>
      </c>
      <c r="V1080" s="89">
        <v>150</v>
      </c>
      <c r="W1080" s="89" t="s">
        <v>313</v>
      </c>
      <c r="X1080" s="89"/>
      <c r="Y1080" s="89"/>
      <c r="Z1080" s="89" t="s">
        <v>12376</v>
      </c>
      <c r="AA1080" s="89"/>
      <c r="AB1080" s="89"/>
      <c r="AC1080" s="89" t="s">
        <v>9752</v>
      </c>
      <c r="AD1080" s="89" t="s">
        <v>9929</v>
      </c>
      <c r="AE1080" s="89" t="s">
        <v>9754</v>
      </c>
      <c r="AF1080" s="89" t="s">
        <v>9755</v>
      </c>
      <c r="AG1080" s="91" t="s">
        <v>24121</v>
      </c>
      <c r="AH1080" s="92" t="s">
        <v>23593</v>
      </c>
      <c r="AI1080" s="92" t="s">
        <v>24619</v>
      </c>
      <c r="AJ1080" s="93" t="s">
        <v>21130</v>
      </c>
    </row>
    <row r="1081" spans="1:36" x14ac:dyDescent="0.25">
      <c r="A1081" s="89">
        <v>490759</v>
      </c>
      <c r="B1081" s="89" t="s">
        <v>9756</v>
      </c>
      <c r="C1081" s="89" t="s">
        <v>9757</v>
      </c>
      <c r="D1081" s="89" t="s">
        <v>336</v>
      </c>
      <c r="E1081" s="90" t="s">
        <v>12386</v>
      </c>
      <c r="F1081" s="89">
        <v>1</v>
      </c>
      <c r="G1081" s="130" t="s">
        <v>25168</v>
      </c>
      <c r="H1081" s="89">
        <v>2014</v>
      </c>
      <c r="I1081" s="89" t="s">
        <v>12387</v>
      </c>
      <c r="J1081" s="89"/>
      <c r="K1081" s="89">
        <v>1</v>
      </c>
      <c r="L1081" s="89">
        <v>1</v>
      </c>
      <c r="M1081" s="89" t="s">
        <v>12388</v>
      </c>
      <c r="N1081" s="89"/>
      <c r="O1081" s="89"/>
      <c r="P1081" s="89"/>
      <c r="Q1081" s="89"/>
      <c r="R1081" s="89"/>
      <c r="S1081" s="89" t="s">
        <v>12389</v>
      </c>
      <c r="T1081" s="89"/>
      <c r="U1081" s="89">
        <v>12</v>
      </c>
      <c r="V1081" s="89"/>
      <c r="W1081" s="89" t="s">
        <v>364</v>
      </c>
      <c r="X1081" s="89"/>
      <c r="Y1081" s="89"/>
      <c r="Z1081" s="89" t="s">
        <v>12386</v>
      </c>
      <c r="AA1081" s="89"/>
      <c r="AB1081" s="89"/>
      <c r="AC1081" s="89" t="s">
        <v>9752</v>
      </c>
      <c r="AD1081" s="89" t="s">
        <v>10471</v>
      </c>
      <c r="AE1081" s="89" t="s">
        <v>9754</v>
      </c>
      <c r="AF1081" s="89" t="s">
        <v>9755</v>
      </c>
      <c r="AG1081" s="91" t="s">
        <v>24123</v>
      </c>
      <c r="AH1081" s="92" t="s">
        <v>86</v>
      </c>
      <c r="AI1081" s="92" t="s">
        <v>24619</v>
      </c>
      <c r="AJ1081" s="93" t="s">
        <v>21130</v>
      </c>
    </row>
    <row r="1082" spans="1:36" x14ac:dyDescent="0.25">
      <c r="A1082" s="89">
        <v>490765</v>
      </c>
      <c r="B1082" s="89" t="s">
        <v>9756</v>
      </c>
      <c r="C1082" s="89" t="s">
        <v>9757</v>
      </c>
      <c r="D1082" s="89" t="s">
        <v>336</v>
      </c>
      <c r="E1082" s="90" t="s">
        <v>12390</v>
      </c>
      <c r="F1082" s="89">
        <v>1</v>
      </c>
      <c r="G1082" s="130" t="s">
        <v>25168</v>
      </c>
      <c r="H1082" s="89">
        <v>2014</v>
      </c>
      <c r="I1082" s="89" t="s">
        <v>12391</v>
      </c>
      <c r="J1082" s="89"/>
      <c r="K1082" s="89">
        <v>40</v>
      </c>
      <c r="L1082" s="89">
        <v>1</v>
      </c>
      <c r="M1082" s="89" t="s">
        <v>12392</v>
      </c>
      <c r="N1082" s="89"/>
      <c r="O1082" s="89"/>
      <c r="P1082" s="89"/>
      <c r="Q1082" s="89"/>
      <c r="R1082" s="89"/>
      <c r="S1082" s="89" t="s">
        <v>12393</v>
      </c>
      <c r="T1082" s="89"/>
      <c r="U1082" s="89">
        <v>17</v>
      </c>
      <c r="V1082" s="89"/>
      <c r="W1082" s="89" t="s">
        <v>364</v>
      </c>
      <c r="X1082" s="89"/>
      <c r="Y1082" s="89"/>
      <c r="Z1082" s="89" t="s">
        <v>12390</v>
      </c>
      <c r="AA1082" s="89"/>
      <c r="AB1082" s="89"/>
      <c r="AC1082" s="89" t="s">
        <v>9752</v>
      </c>
      <c r="AD1082" s="89" t="s">
        <v>10471</v>
      </c>
      <c r="AE1082" s="89" t="s">
        <v>9754</v>
      </c>
      <c r="AF1082" s="89" t="s">
        <v>9755</v>
      </c>
      <c r="AG1082" s="91" t="s">
        <v>24124</v>
      </c>
      <c r="AH1082" s="92" t="s">
        <v>86</v>
      </c>
      <c r="AI1082" s="92" t="s">
        <v>24619</v>
      </c>
      <c r="AJ1082" s="93" t="s">
        <v>21130</v>
      </c>
    </row>
    <row r="1083" spans="1:36" x14ac:dyDescent="0.25">
      <c r="A1083" s="89">
        <v>490767</v>
      </c>
      <c r="B1083" s="89" t="s">
        <v>9756</v>
      </c>
      <c r="C1083" s="89" t="s">
        <v>9757</v>
      </c>
      <c r="D1083" s="89" t="s">
        <v>336</v>
      </c>
      <c r="E1083" s="90" t="s">
        <v>12394</v>
      </c>
      <c r="F1083" s="89">
        <v>1</v>
      </c>
      <c r="G1083" s="130" t="s">
        <v>25168</v>
      </c>
      <c r="H1083" s="89">
        <v>2014</v>
      </c>
      <c r="I1083" s="89" t="s">
        <v>12395</v>
      </c>
      <c r="J1083" s="89"/>
      <c r="K1083" s="89">
        <v>4</v>
      </c>
      <c r="L1083" s="89">
        <v>1</v>
      </c>
      <c r="M1083" s="89" t="s">
        <v>12396</v>
      </c>
      <c r="N1083" s="89"/>
      <c r="O1083" s="89"/>
      <c r="P1083" s="89"/>
      <c r="Q1083" s="89"/>
      <c r="R1083" s="89"/>
      <c r="S1083" s="102">
        <v>44470</v>
      </c>
      <c r="T1083" s="89"/>
      <c r="U1083" s="89">
        <v>12</v>
      </c>
      <c r="V1083" s="89"/>
      <c r="W1083" s="89" t="s">
        <v>364</v>
      </c>
      <c r="X1083" s="89"/>
      <c r="Y1083" s="89"/>
      <c r="Z1083" s="89" t="s">
        <v>12394</v>
      </c>
      <c r="AA1083" s="89"/>
      <c r="AB1083" s="89"/>
      <c r="AC1083" s="89" t="s">
        <v>9752</v>
      </c>
      <c r="AD1083" s="89" t="s">
        <v>10471</v>
      </c>
      <c r="AE1083" s="89" t="s">
        <v>12397</v>
      </c>
      <c r="AF1083" s="89" t="s">
        <v>9755</v>
      </c>
      <c r="AG1083" s="91" t="s">
        <v>24125</v>
      </c>
      <c r="AH1083" s="92" t="s">
        <v>86</v>
      </c>
      <c r="AI1083" s="92" t="s">
        <v>24619</v>
      </c>
      <c r="AJ1083" s="93" t="s">
        <v>21130</v>
      </c>
    </row>
    <row r="1084" spans="1:36" x14ac:dyDescent="0.25">
      <c r="A1084" s="89">
        <v>490768</v>
      </c>
      <c r="B1084" s="89" t="s">
        <v>9756</v>
      </c>
      <c r="C1084" s="89" t="s">
        <v>9757</v>
      </c>
      <c r="D1084" s="89" t="s">
        <v>336</v>
      </c>
      <c r="E1084" s="90" t="s">
        <v>12398</v>
      </c>
      <c r="F1084" s="89">
        <v>1</v>
      </c>
      <c r="G1084" s="130" t="s">
        <v>25168</v>
      </c>
      <c r="H1084" s="89">
        <v>2014</v>
      </c>
      <c r="I1084" s="89" t="s">
        <v>12399</v>
      </c>
      <c r="J1084" s="89"/>
      <c r="K1084" s="89">
        <v>11</v>
      </c>
      <c r="L1084" s="89">
        <v>2</v>
      </c>
      <c r="M1084" s="89" t="s">
        <v>12400</v>
      </c>
      <c r="N1084" s="89"/>
      <c r="O1084" s="89"/>
      <c r="P1084" s="89"/>
      <c r="Q1084" s="89"/>
      <c r="R1084" s="89"/>
      <c r="S1084" s="89" t="s">
        <v>12401</v>
      </c>
      <c r="T1084" s="89"/>
      <c r="U1084" s="89">
        <v>14</v>
      </c>
      <c r="V1084" s="89"/>
      <c r="W1084" s="89" t="s">
        <v>364</v>
      </c>
      <c r="X1084" s="89"/>
      <c r="Y1084" s="89"/>
      <c r="Z1084" s="89" t="s">
        <v>12398</v>
      </c>
      <c r="AA1084" s="89"/>
      <c r="AB1084" s="89"/>
      <c r="AC1084" s="89" t="s">
        <v>9752</v>
      </c>
      <c r="AD1084" s="89" t="s">
        <v>10471</v>
      </c>
      <c r="AE1084" s="89" t="s">
        <v>9754</v>
      </c>
      <c r="AF1084" s="89" t="s">
        <v>9755</v>
      </c>
      <c r="AG1084" s="91" t="s">
        <v>24126</v>
      </c>
      <c r="AH1084" s="92" t="s">
        <v>86</v>
      </c>
      <c r="AI1084" s="92" t="s">
        <v>24619</v>
      </c>
      <c r="AJ1084" s="93" t="s">
        <v>21130</v>
      </c>
    </row>
    <row r="1085" spans="1:36" x14ac:dyDescent="0.25">
      <c r="A1085" s="89">
        <v>490866</v>
      </c>
      <c r="B1085" s="89" t="s">
        <v>9756</v>
      </c>
      <c r="C1085" s="89" t="s">
        <v>9757</v>
      </c>
      <c r="D1085" s="89" t="s">
        <v>80</v>
      </c>
      <c r="E1085" s="90" t="s">
        <v>21796</v>
      </c>
      <c r="F1085" s="89">
        <v>1</v>
      </c>
      <c r="G1085" s="130" t="s">
        <v>25169</v>
      </c>
      <c r="H1085" s="89">
        <v>2014</v>
      </c>
      <c r="I1085" s="89" t="s">
        <v>5950</v>
      </c>
      <c r="J1085" s="89"/>
      <c r="K1085" s="89">
        <v>65</v>
      </c>
      <c r="L1085" s="89">
        <v>3</v>
      </c>
      <c r="M1085" s="89" t="s">
        <v>5949</v>
      </c>
      <c r="N1085" s="89"/>
      <c r="O1085" s="89"/>
      <c r="P1085" s="89"/>
      <c r="Q1085" s="89"/>
      <c r="R1085" s="89"/>
      <c r="S1085" s="89" t="s">
        <v>12402</v>
      </c>
      <c r="T1085" s="89"/>
      <c r="U1085" s="89">
        <v>6</v>
      </c>
      <c r="V1085" s="89"/>
      <c r="W1085" s="89" t="s">
        <v>313</v>
      </c>
      <c r="X1085" s="89"/>
      <c r="Y1085" s="89"/>
      <c r="Z1085" s="89" t="s">
        <v>12403</v>
      </c>
      <c r="AA1085" s="89"/>
      <c r="AB1085" s="89"/>
      <c r="AC1085" s="89" t="s">
        <v>9752</v>
      </c>
      <c r="AD1085" s="89" t="s">
        <v>9929</v>
      </c>
      <c r="AE1085" s="89" t="s">
        <v>9754</v>
      </c>
      <c r="AF1085" s="89" t="s">
        <v>9755</v>
      </c>
      <c r="AG1085" s="91" t="s">
        <v>24127</v>
      </c>
      <c r="AH1085" s="92" t="s">
        <v>23588</v>
      </c>
      <c r="AI1085" s="92" t="s">
        <v>24619</v>
      </c>
      <c r="AJ1085" s="93" t="s">
        <v>21130</v>
      </c>
    </row>
    <row r="1086" spans="1:36" x14ac:dyDescent="0.25">
      <c r="A1086" s="89">
        <v>490892</v>
      </c>
      <c r="B1086" s="89" t="s">
        <v>9756</v>
      </c>
      <c r="C1086" s="89" t="s">
        <v>10048</v>
      </c>
      <c r="D1086" s="89" t="s">
        <v>80</v>
      </c>
      <c r="E1086" s="90" t="s">
        <v>21797</v>
      </c>
      <c r="F1086" s="89">
        <v>1</v>
      </c>
      <c r="G1086" s="130" t="s">
        <v>24852</v>
      </c>
      <c r="H1086" s="89">
        <v>2014</v>
      </c>
      <c r="I1086" s="89" t="s">
        <v>5178</v>
      </c>
      <c r="J1086" s="89"/>
      <c r="K1086" s="89">
        <v>64</v>
      </c>
      <c r="L1086" s="89">
        <v>4</v>
      </c>
      <c r="M1086" s="89" t="s">
        <v>5176</v>
      </c>
      <c r="N1086" s="89"/>
      <c r="O1086" s="89"/>
      <c r="P1086" s="89"/>
      <c r="Q1086" s="89"/>
      <c r="R1086" s="89"/>
      <c r="S1086" s="89" t="s">
        <v>12404</v>
      </c>
      <c r="T1086" s="89"/>
      <c r="U1086" s="89">
        <v>7</v>
      </c>
      <c r="V1086" s="89"/>
      <c r="W1086" s="89" t="s">
        <v>201</v>
      </c>
      <c r="X1086" s="89"/>
      <c r="Y1086" s="89"/>
      <c r="Z1086" s="89" t="s">
        <v>12405</v>
      </c>
      <c r="AA1086" s="89"/>
      <c r="AB1086" s="89"/>
      <c r="AC1086" s="89" t="s">
        <v>9752</v>
      </c>
      <c r="AD1086" s="89" t="s">
        <v>9840</v>
      </c>
      <c r="AE1086" s="89" t="s">
        <v>9754</v>
      </c>
      <c r="AF1086" s="89" t="s">
        <v>9755</v>
      </c>
      <c r="AG1086" s="91" t="s">
        <v>24128</v>
      </c>
      <c r="AH1086" s="92" t="s">
        <v>23624</v>
      </c>
      <c r="AI1086" s="92" t="s">
        <v>24619</v>
      </c>
      <c r="AJ1086" s="93" t="s">
        <v>21130</v>
      </c>
    </row>
    <row r="1087" spans="1:36" x14ac:dyDescent="0.25">
      <c r="A1087" s="89">
        <v>490893</v>
      </c>
      <c r="B1087" s="89" t="s">
        <v>9772</v>
      </c>
      <c r="C1087" s="89" t="s">
        <v>9773</v>
      </c>
      <c r="D1087" s="89" t="s">
        <v>80</v>
      </c>
      <c r="E1087" s="90" t="s">
        <v>21798</v>
      </c>
      <c r="F1087" s="89">
        <v>4</v>
      </c>
      <c r="G1087" s="130" t="s">
        <v>25170</v>
      </c>
      <c r="H1087" s="89">
        <v>2014</v>
      </c>
      <c r="I1087" s="89" t="s">
        <v>10694</v>
      </c>
      <c r="J1087" s="89" t="s">
        <v>9769</v>
      </c>
      <c r="K1087" s="89"/>
      <c r="L1087" s="89"/>
      <c r="M1087" s="89"/>
      <c r="N1087" s="89" t="s">
        <v>12406</v>
      </c>
      <c r="O1087" s="89"/>
      <c r="P1087" s="89"/>
      <c r="Q1087" s="89" t="s">
        <v>221</v>
      </c>
      <c r="R1087" s="89"/>
      <c r="S1087" s="89" t="s">
        <v>12407</v>
      </c>
      <c r="T1087" s="89"/>
      <c r="U1087" s="89">
        <v>4</v>
      </c>
      <c r="V1087" s="89"/>
      <c r="W1087" s="89" t="s">
        <v>201</v>
      </c>
      <c r="X1087" s="89"/>
      <c r="Y1087" s="89"/>
      <c r="Z1087" s="89" t="s">
        <v>12408</v>
      </c>
      <c r="AA1087" s="89" t="s">
        <v>12409</v>
      </c>
      <c r="AB1087" s="89" t="s">
        <v>221</v>
      </c>
      <c r="AC1087" s="89" t="s">
        <v>12410</v>
      </c>
      <c r="AD1087" s="89" t="s">
        <v>9840</v>
      </c>
      <c r="AE1087" s="89" t="s">
        <v>9754</v>
      </c>
      <c r="AF1087" s="89" t="s">
        <v>9755</v>
      </c>
      <c r="AG1087" s="91" t="s">
        <v>24129</v>
      </c>
      <c r="AH1087" s="92" t="s">
        <v>23624</v>
      </c>
      <c r="AI1087" s="92" t="s">
        <v>24619</v>
      </c>
      <c r="AJ1087" s="93" t="s">
        <v>21130</v>
      </c>
    </row>
    <row r="1088" spans="1:36" x14ac:dyDescent="0.25">
      <c r="A1088" s="89">
        <v>491049</v>
      </c>
      <c r="B1088" s="89" t="s">
        <v>9767</v>
      </c>
      <c r="C1088" s="89" t="s">
        <v>9768</v>
      </c>
      <c r="D1088" s="89" t="s">
        <v>336</v>
      </c>
      <c r="E1088" s="90" t="s">
        <v>12420</v>
      </c>
      <c r="F1088" s="89">
        <v>24</v>
      </c>
      <c r="G1088" s="130" t="s">
        <v>25172</v>
      </c>
      <c r="H1088" s="89">
        <v>2014</v>
      </c>
      <c r="I1088" s="89"/>
      <c r="J1088" s="89" t="s">
        <v>9769</v>
      </c>
      <c r="K1088" s="89"/>
      <c r="L1088" s="89"/>
      <c r="M1088" s="89"/>
      <c r="N1088" s="89" t="s">
        <v>12421</v>
      </c>
      <c r="O1088" s="89"/>
      <c r="P1088" s="89"/>
      <c r="Q1088" s="89" t="s">
        <v>12422</v>
      </c>
      <c r="R1088" s="89"/>
      <c r="S1088" s="89"/>
      <c r="T1088" s="89"/>
      <c r="U1088" s="89">
        <v>283</v>
      </c>
      <c r="V1088" s="89"/>
      <c r="W1088" s="89" t="s">
        <v>4836</v>
      </c>
      <c r="X1088" s="89"/>
      <c r="Y1088" s="89"/>
      <c r="Z1088" s="89" t="s">
        <v>12420</v>
      </c>
      <c r="AA1088" s="89"/>
      <c r="AB1088" s="89"/>
      <c r="AC1088" s="89" t="s">
        <v>9752</v>
      </c>
      <c r="AD1088" s="89">
        <v>4200</v>
      </c>
      <c r="AE1088" s="89" t="s">
        <v>9754</v>
      </c>
      <c r="AF1088" s="89" t="s">
        <v>9755</v>
      </c>
      <c r="AG1088" s="91" t="s">
        <v>24612</v>
      </c>
      <c r="AH1088" s="92" t="s">
        <v>23719</v>
      </c>
      <c r="AI1088" s="92" t="s">
        <v>24619</v>
      </c>
      <c r="AJ1088" s="93" t="s">
        <v>21130</v>
      </c>
    </row>
    <row r="1089" spans="1:36" x14ac:dyDescent="0.25">
      <c r="A1089" s="89">
        <v>491090</v>
      </c>
      <c r="B1089" s="89" t="s">
        <v>9756</v>
      </c>
      <c r="C1089" s="89" t="s">
        <v>9757</v>
      </c>
      <c r="D1089" s="89" t="s">
        <v>80</v>
      </c>
      <c r="E1089" s="90" t="s">
        <v>21803</v>
      </c>
      <c r="F1089" s="89">
        <v>1</v>
      </c>
      <c r="G1089" s="130" t="s">
        <v>24961</v>
      </c>
      <c r="H1089" s="89">
        <v>2014</v>
      </c>
      <c r="I1089" s="89" t="s">
        <v>12441</v>
      </c>
      <c r="J1089" s="89"/>
      <c r="K1089" s="89" t="s">
        <v>12442</v>
      </c>
      <c r="L1089" s="89">
        <v>3</v>
      </c>
      <c r="M1089" s="89" t="s">
        <v>12443</v>
      </c>
      <c r="N1089" s="89"/>
      <c r="O1089" s="89"/>
      <c r="P1089" s="89"/>
      <c r="Q1089" s="89"/>
      <c r="R1089" s="89"/>
      <c r="S1089" s="89" t="s">
        <v>10754</v>
      </c>
      <c r="T1089" s="89"/>
      <c r="U1089" s="89">
        <v>5</v>
      </c>
      <c r="V1089" s="89"/>
      <c r="W1089" s="89" t="s">
        <v>262</v>
      </c>
      <c r="X1089" s="89"/>
      <c r="Y1089" s="89"/>
      <c r="Z1089" s="89" t="s">
        <v>12444</v>
      </c>
      <c r="AA1089" s="89"/>
      <c r="AB1089" s="89"/>
      <c r="AC1089" s="89" t="s">
        <v>9752</v>
      </c>
      <c r="AD1089" s="89" t="s">
        <v>9976</v>
      </c>
      <c r="AE1089" s="89" t="s">
        <v>9754</v>
      </c>
      <c r="AF1089" s="89" t="s">
        <v>9755</v>
      </c>
      <c r="AG1089" s="91" t="s">
        <v>24130</v>
      </c>
      <c r="AH1089" s="92" t="s">
        <v>23592</v>
      </c>
      <c r="AI1089" s="92" t="s">
        <v>24619</v>
      </c>
      <c r="AJ1089" s="93" t="s">
        <v>21130</v>
      </c>
    </row>
    <row r="1090" spans="1:36" x14ac:dyDescent="0.25">
      <c r="A1090" s="89">
        <v>491164</v>
      </c>
      <c r="B1090" s="89" t="s">
        <v>9745</v>
      </c>
      <c r="C1090" s="89" t="s">
        <v>9746</v>
      </c>
      <c r="D1090" s="89" t="s">
        <v>80</v>
      </c>
      <c r="E1090" s="90" t="s">
        <v>21807</v>
      </c>
      <c r="F1090" s="89">
        <v>1</v>
      </c>
      <c r="G1090" s="130" t="s">
        <v>24744</v>
      </c>
      <c r="H1090" s="89">
        <v>2014</v>
      </c>
      <c r="I1090" s="89" t="s">
        <v>12456</v>
      </c>
      <c r="J1090" s="89" t="s">
        <v>12457</v>
      </c>
      <c r="K1090" s="89"/>
      <c r="L1090" s="89"/>
      <c r="M1090" s="89"/>
      <c r="N1090" s="89" t="s">
        <v>12458</v>
      </c>
      <c r="O1090" s="89"/>
      <c r="P1090" s="89"/>
      <c r="Q1090" s="89" t="s">
        <v>12459</v>
      </c>
      <c r="R1090" s="89"/>
      <c r="S1090" s="89" t="s">
        <v>12460</v>
      </c>
      <c r="T1090" s="89"/>
      <c r="U1090" s="89">
        <v>24</v>
      </c>
      <c r="V1090" s="89"/>
      <c r="W1090" s="89" t="s">
        <v>262</v>
      </c>
      <c r="X1090" s="89"/>
      <c r="Y1090" s="89"/>
      <c r="Z1090" s="89" t="s">
        <v>12461</v>
      </c>
      <c r="AA1090" s="89"/>
      <c r="AB1090" s="89"/>
      <c r="AC1090" s="89" t="s">
        <v>9752</v>
      </c>
      <c r="AD1090" s="89" t="s">
        <v>9976</v>
      </c>
      <c r="AE1090" s="89" t="s">
        <v>9754</v>
      </c>
      <c r="AF1090" s="89" t="s">
        <v>9755</v>
      </c>
      <c r="AG1090" s="91" t="s">
        <v>24131</v>
      </c>
      <c r="AH1090" s="92" t="s">
        <v>23645</v>
      </c>
      <c r="AI1090" s="92" t="s">
        <v>24619</v>
      </c>
      <c r="AJ1090" s="93" t="s">
        <v>21130</v>
      </c>
    </row>
    <row r="1091" spans="1:36" x14ac:dyDescent="0.25">
      <c r="A1091" s="89">
        <v>491167</v>
      </c>
      <c r="B1091" s="89" t="s">
        <v>9756</v>
      </c>
      <c r="C1091" s="89" t="s">
        <v>10286</v>
      </c>
      <c r="D1091" s="89" t="s">
        <v>80</v>
      </c>
      <c r="E1091" s="90" t="s">
        <v>21809</v>
      </c>
      <c r="F1091" s="89">
        <v>1</v>
      </c>
      <c r="G1091" s="130" t="s">
        <v>24744</v>
      </c>
      <c r="H1091" s="89">
        <v>2014</v>
      </c>
      <c r="I1091" s="89" t="s">
        <v>12464</v>
      </c>
      <c r="J1091" s="89"/>
      <c r="K1091" s="89">
        <v>4</v>
      </c>
      <c r="L1091" s="89">
        <v>1</v>
      </c>
      <c r="M1091" s="89" t="s">
        <v>10441</v>
      </c>
      <c r="N1091" s="89"/>
      <c r="O1091" s="89"/>
      <c r="P1091" s="89"/>
      <c r="Q1091" s="89"/>
      <c r="R1091" s="89"/>
      <c r="S1091" s="89" t="s">
        <v>12465</v>
      </c>
      <c r="T1091" s="89"/>
      <c r="U1091" s="89">
        <v>2</v>
      </c>
      <c r="V1091" s="89"/>
      <c r="W1091" s="89" t="s">
        <v>262</v>
      </c>
      <c r="X1091" s="89"/>
      <c r="Y1091" s="89"/>
      <c r="Z1091" s="89" t="s">
        <v>12466</v>
      </c>
      <c r="AA1091" s="89"/>
      <c r="AB1091" s="89"/>
      <c r="AC1091" s="89" t="s">
        <v>9752</v>
      </c>
      <c r="AD1091" s="89" t="s">
        <v>9976</v>
      </c>
      <c r="AE1091" s="89" t="s">
        <v>9754</v>
      </c>
      <c r="AF1091" s="89" t="s">
        <v>9755</v>
      </c>
      <c r="AG1091" s="91" t="s">
        <v>24132</v>
      </c>
      <c r="AH1091" s="92" t="s">
        <v>23593</v>
      </c>
      <c r="AI1091" s="92" t="s">
        <v>24619</v>
      </c>
      <c r="AJ1091" s="93" t="s">
        <v>21130</v>
      </c>
    </row>
    <row r="1092" spans="1:36" x14ac:dyDescent="0.25">
      <c r="A1092" s="89">
        <v>491295</v>
      </c>
      <c r="B1092" s="89" t="s">
        <v>9756</v>
      </c>
      <c r="C1092" s="89" t="s">
        <v>9757</v>
      </c>
      <c r="D1092" s="89" t="s">
        <v>312</v>
      </c>
      <c r="E1092" s="90" t="s">
        <v>21811</v>
      </c>
      <c r="F1092" s="89">
        <v>1</v>
      </c>
      <c r="G1092" s="130" t="s">
        <v>24957</v>
      </c>
      <c r="H1092" s="89">
        <v>2014</v>
      </c>
      <c r="I1092" s="89" t="s">
        <v>5643</v>
      </c>
      <c r="J1092" s="89"/>
      <c r="K1092" s="89">
        <v>54</v>
      </c>
      <c r="L1092" s="89">
        <v>2</v>
      </c>
      <c r="M1092" s="89" t="s">
        <v>5641</v>
      </c>
      <c r="N1092" s="89"/>
      <c r="O1092" s="89"/>
      <c r="P1092" s="89"/>
      <c r="Q1092" s="89"/>
      <c r="R1092" s="89"/>
      <c r="S1092" s="89" t="s">
        <v>12469</v>
      </c>
      <c r="T1092" s="89"/>
      <c r="U1092" s="89">
        <v>4</v>
      </c>
      <c r="V1092" s="89"/>
      <c r="W1092" s="89" t="s">
        <v>364</v>
      </c>
      <c r="X1092" s="89"/>
      <c r="Y1092" s="89"/>
      <c r="Z1092" s="89" t="s">
        <v>12470</v>
      </c>
      <c r="AA1092" s="89"/>
      <c r="AB1092" s="89"/>
      <c r="AC1092" s="89" t="s">
        <v>9752</v>
      </c>
      <c r="AD1092" s="89" t="s">
        <v>9804</v>
      </c>
      <c r="AE1092" s="89" t="s">
        <v>9754</v>
      </c>
      <c r="AF1092" s="89" t="s">
        <v>9755</v>
      </c>
      <c r="AG1092" s="91" t="s">
        <v>24133</v>
      </c>
      <c r="AH1092" s="92" t="s">
        <v>23593</v>
      </c>
      <c r="AI1092" s="92" t="s">
        <v>24619</v>
      </c>
      <c r="AJ1092" s="93" t="s">
        <v>21130</v>
      </c>
    </row>
    <row r="1093" spans="1:36" x14ac:dyDescent="0.25">
      <c r="A1093" s="89">
        <v>491324</v>
      </c>
      <c r="B1093" s="89" t="s">
        <v>9756</v>
      </c>
      <c r="C1093" s="89" t="s">
        <v>9757</v>
      </c>
      <c r="D1093" s="89" t="s">
        <v>336</v>
      </c>
      <c r="E1093" s="90" t="s">
        <v>12471</v>
      </c>
      <c r="F1093" s="89">
        <v>10</v>
      </c>
      <c r="G1093" s="130" t="s">
        <v>25176</v>
      </c>
      <c r="H1093" s="89">
        <v>2014</v>
      </c>
      <c r="I1093" s="89" t="s">
        <v>12472</v>
      </c>
      <c r="J1093" s="89"/>
      <c r="K1093" s="89">
        <v>2014</v>
      </c>
      <c r="L1093" s="89" t="s">
        <v>12473</v>
      </c>
      <c r="M1093" s="89" t="s">
        <v>12474</v>
      </c>
      <c r="N1093" s="89"/>
      <c r="O1093" s="89"/>
      <c r="P1093" s="89" t="s">
        <v>12475</v>
      </c>
      <c r="Q1093" s="89"/>
      <c r="R1093" s="89"/>
      <c r="S1093" s="102">
        <v>42370</v>
      </c>
      <c r="T1093" s="89"/>
      <c r="U1093" s="89">
        <v>16</v>
      </c>
      <c r="V1093" s="89"/>
      <c r="W1093" s="89" t="s">
        <v>201</v>
      </c>
      <c r="X1093" s="89"/>
      <c r="Y1093" s="89"/>
      <c r="Z1093" s="89" t="s">
        <v>12471</v>
      </c>
      <c r="AA1093" s="89"/>
      <c r="AB1093" s="89"/>
      <c r="AC1093" s="89" t="s">
        <v>9752</v>
      </c>
      <c r="AD1093" s="89" t="s">
        <v>10001</v>
      </c>
      <c r="AE1093" s="89" t="s">
        <v>12476</v>
      </c>
      <c r="AF1093" s="89" t="s">
        <v>9755</v>
      </c>
      <c r="AG1093" s="91" t="s">
        <v>24134</v>
      </c>
      <c r="AH1093" s="92" t="s">
        <v>23604</v>
      </c>
      <c r="AI1093" s="92" t="s">
        <v>24619</v>
      </c>
      <c r="AJ1093" s="93" t="s">
        <v>21130</v>
      </c>
    </row>
    <row r="1094" spans="1:36" x14ac:dyDescent="0.25">
      <c r="A1094" s="89">
        <v>491335</v>
      </c>
      <c r="B1094" s="89" t="s">
        <v>9756</v>
      </c>
      <c r="C1094" s="89" t="s">
        <v>9757</v>
      </c>
      <c r="D1094" s="89" t="s">
        <v>336</v>
      </c>
      <c r="E1094" s="90" t="s">
        <v>12477</v>
      </c>
      <c r="F1094" s="89">
        <v>2</v>
      </c>
      <c r="G1094" s="130" t="s">
        <v>25177</v>
      </c>
      <c r="H1094" s="89">
        <v>2014</v>
      </c>
      <c r="I1094" s="89" t="s">
        <v>12081</v>
      </c>
      <c r="J1094" s="89"/>
      <c r="K1094" s="89" t="s">
        <v>1336</v>
      </c>
      <c r="L1094" s="89">
        <v>4</v>
      </c>
      <c r="M1094" s="89" t="s">
        <v>5854</v>
      </c>
      <c r="N1094" s="89"/>
      <c r="O1094" s="89"/>
      <c r="P1094" s="89"/>
      <c r="Q1094" s="89"/>
      <c r="R1094" s="89"/>
      <c r="S1094" s="89" t="s">
        <v>12478</v>
      </c>
      <c r="T1094" s="89"/>
      <c r="U1094" s="89">
        <v>14</v>
      </c>
      <c r="V1094" s="89"/>
      <c r="W1094" s="89" t="s">
        <v>201</v>
      </c>
      <c r="X1094" s="89"/>
      <c r="Y1094" s="89"/>
      <c r="Z1094" s="89" t="s">
        <v>12477</v>
      </c>
      <c r="AA1094" s="89"/>
      <c r="AB1094" s="89"/>
      <c r="AC1094" s="89" t="s">
        <v>9752</v>
      </c>
      <c r="AD1094" s="89" t="s">
        <v>9787</v>
      </c>
      <c r="AE1094" s="89" t="s">
        <v>9754</v>
      </c>
      <c r="AF1094" s="89" t="s">
        <v>9755</v>
      </c>
      <c r="AG1094" s="91" t="s">
        <v>24135</v>
      </c>
      <c r="AH1094" s="92" t="s">
        <v>23590</v>
      </c>
      <c r="AI1094" s="92" t="s">
        <v>24619</v>
      </c>
      <c r="AJ1094" s="93" t="s">
        <v>21130</v>
      </c>
    </row>
    <row r="1095" spans="1:36" x14ac:dyDescent="0.25">
      <c r="A1095" s="89">
        <v>491338</v>
      </c>
      <c r="B1095" s="89" t="s">
        <v>9756</v>
      </c>
      <c r="C1095" s="89" t="s">
        <v>9757</v>
      </c>
      <c r="D1095" s="89" t="s">
        <v>336</v>
      </c>
      <c r="E1095" s="90" t="s">
        <v>12479</v>
      </c>
      <c r="F1095" s="89">
        <v>1</v>
      </c>
      <c r="G1095" s="130" t="s">
        <v>24890</v>
      </c>
      <c r="H1095" s="89">
        <v>2014</v>
      </c>
      <c r="I1095" s="89" t="s">
        <v>4392</v>
      </c>
      <c r="J1095" s="89"/>
      <c r="K1095" s="89">
        <v>2014</v>
      </c>
      <c r="L1095" s="89">
        <v>159</v>
      </c>
      <c r="M1095" s="89" t="s">
        <v>4216</v>
      </c>
      <c r="N1095" s="89"/>
      <c r="O1095" s="89"/>
      <c r="P1095" s="89"/>
      <c r="Q1095" s="89"/>
      <c r="R1095" s="89"/>
      <c r="S1095" s="89" t="s">
        <v>12480</v>
      </c>
      <c r="T1095" s="89"/>
      <c r="U1095" s="89">
        <v>5</v>
      </c>
      <c r="V1095" s="89"/>
      <c r="W1095" s="89" t="s">
        <v>201</v>
      </c>
      <c r="X1095" s="89"/>
      <c r="Y1095" s="89"/>
      <c r="Z1095" s="89" t="s">
        <v>12479</v>
      </c>
      <c r="AA1095" s="89"/>
      <c r="AB1095" s="89"/>
      <c r="AC1095" s="89" t="s">
        <v>9752</v>
      </c>
      <c r="AD1095" s="89" t="s">
        <v>9862</v>
      </c>
      <c r="AE1095" s="89" t="s">
        <v>12481</v>
      </c>
      <c r="AF1095" s="89" t="s">
        <v>9755</v>
      </c>
      <c r="AG1095" s="91" t="s">
        <v>24136</v>
      </c>
      <c r="AH1095" s="92" t="s">
        <v>23595</v>
      </c>
      <c r="AI1095" s="92" t="s">
        <v>24619</v>
      </c>
      <c r="AJ1095" s="93" t="s">
        <v>21130</v>
      </c>
    </row>
    <row r="1096" spans="1:36" x14ac:dyDescent="0.25">
      <c r="A1096" s="89">
        <v>491446</v>
      </c>
      <c r="B1096" s="89" t="s">
        <v>9756</v>
      </c>
      <c r="C1096" s="89" t="s">
        <v>9757</v>
      </c>
      <c r="D1096" s="89" t="s">
        <v>336</v>
      </c>
      <c r="E1096" s="90" t="s">
        <v>12500</v>
      </c>
      <c r="F1096" s="89">
        <v>1</v>
      </c>
      <c r="G1096" s="130" t="s">
        <v>25180</v>
      </c>
      <c r="H1096" s="89">
        <v>2014</v>
      </c>
      <c r="I1096" s="89" t="s">
        <v>4392</v>
      </c>
      <c r="J1096" s="89"/>
      <c r="K1096" s="89">
        <v>2014</v>
      </c>
      <c r="L1096" s="89">
        <v>141</v>
      </c>
      <c r="M1096" s="89" t="s">
        <v>4216</v>
      </c>
      <c r="N1096" s="89"/>
      <c r="O1096" s="89"/>
      <c r="P1096" s="89"/>
      <c r="Q1096" s="89"/>
      <c r="R1096" s="89"/>
      <c r="S1096" s="89" t="s">
        <v>12501</v>
      </c>
      <c r="T1096" s="89"/>
      <c r="U1096" s="89">
        <v>4</v>
      </c>
      <c r="V1096" s="89"/>
      <c r="W1096" s="89" t="s">
        <v>201</v>
      </c>
      <c r="X1096" s="89"/>
      <c r="Y1096" s="89"/>
      <c r="Z1096" s="89" t="s">
        <v>12500</v>
      </c>
      <c r="AA1096" s="89"/>
      <c r="AB1096" s="89"/>
      <c r="AC1096" s="89" t="s">
        <v>9752</v>
      </c>
      <c r="AD1096" s="89" t="s">
        <v>9853</v>
      </c>
      <c r="AE1096" s="89" t="s">
        <v>12502</v>
      </c>
      <c r="AF1096" s="89" t="s">
        <v>9755</v>
      </c>
      <c r="AG1096" s="91" t="s">
        <v>24137</v>
      </c>
      <c r="AH1096" s="92" t="s">
        <v>23593</v>
      </c>
      <c r="AI1096" s="92" t="s">
        <v>24619</v>
      </c>
      <c r="AJ1096" s="93" t="s">
        <v>21130</v>
      </c>
    </row>
    <row r="1097" spans="1:36" x14ac:dyDescent="0.25">
      <c r="A1097" s="89">
        <v>491449</v>
      </c>
      <c r="B1097" s="89" t="s">
        <v>9756</v>
      </c>
      <c r="C1097" s="89" t="s">
        <v>9757</v>
      </c>
      <c r="D1097" s="89" t="s">
        <v>336</v>
      </c>
      <c r="E1097" s="90" t="s">
        <v>12503</v>
      </c>
      <c r="F1097" s="89">
        <v>1</v>
      </c>
      <c r="G1097" s="130" t="s">
        <v>25180</v>
      </c>
      <c r="H1097" s="89">
        <v>2014</v>
      </c>
      <c r="I1097" s="89" t="s">
        <v>4392</v>
      </c>
      <c r="J1097" s="89"/>
      <c r="K1097" s="89">
        <v>2014</v>
      </c>
      <c r="L1097" s="89">
        <v>114</v>
      </c>
      <c r="M1097" s="89" t="s">
        <v>4216</v>
      </c>
      <c r="N1097" s="89"/>
      <c r="O1097" s="89"/>
      <c r="P1097" s="89"/>
      <c r="Q1097" s="89"/>
      <c r="R1097" s="89"/>
      <c r="S1097" s="89" t="s">
        <v>12504</v>
      </c>
      <c r="T1097" s="89"/>
      <c r="U1097" s="89">
        <v>10</v>
      </c>
      <c r="V1097" s="89"/>
      <c r="W1097" s="89" t="s">
        <v>201</v>
      </c>
      <c r="X1097" s="89"/>
      <c r="Y1097" s="89"/>
      <c r="Z1097" s="89" t="s">
        <v>12503</v>
      </c>
      <c r="AA1097" s="89"/>
      <c r="AB1097" s="89"/>
      <c r="AC1097" s="89" t="s">
        <v>9752</v>
      </c>
      <c r="AD1097" s="89" t="s">
        <v>9853</v>
      </c>
      <c r="AE1097" s="89" t="s">
        <v>12505</v>
      </c>
      <c r="AF1097" s="89" t="s">
        <v>9755</v>
      </c>
      <c r="AG1097" s="91" t="s">
        <v>24138</v>
      </c>
      <c r="AH1097" s="92" t="s">
        <v>23593</v>
      </c>
      <c r="AI1097" s="92" t="s">
        <v>24619</v>
      </c>
      <c r="AJ1097" s="93" t="s">
        <v>21130</v>
      </c>
    </row>
    <row r="1098" spans="1:36" x14ac:dyDescent="0.25">
      <c r="A1098" s="89">
        <v>491451</v>
      </c>
      <c r="B1098" s="89" t="s">
        <v>9756</v>
      </c>
      <c r="C1098" s="89" t="s">
        <v>9757</v>
      </c>
      <c r="D1098" s="89" t="s">
        <v>336</v>
      </c>
      <c r="E1098" s="90" t="s">
        <v>12506</v>
      </c>
      <c r="F1098" s="89">
        <v>1</v>
      </c>
      <c r="G1098" s="130" t="s">
        <v>25180</v>
      </c>
      <c r="H1098" s="89">
        <v>2014</v>
      </c>
      <c r="I1098" s="89" t="s">
        <v>4392</v>
      </c>
      <c r="J1098" s="89"/>
      <c r="K1098" s="89">
        <v>2014</v>
      </c>
      <c r="L1098" s="89">
        <v>159</v>
      </c>
      <c r="M1098" s="89" t="s">
        <v>4216</v>
      </c>
      <c r="N1098" s="89"/>
      <c r="O1098" s="89"/>
      <c r="P1098" s="89"/>
      <c r="Q1098" s="89"/>
      <c r="R1098" s="89"/>
      <c r="S1098" s="89" t="s">
        <v>12507</v>
      </c>
      <c r="T1098" s="89"/>
      <c r="U1098" s="89">
        <v>6</v>
      </c>
      <c r="V1098" s="89"/>
      <c r="W1098" s="89" t="s">
        <v>201</v>
      </c>
      <c r="X1098" s="89"/>
      <c r="Y1098" s="89"/>
      <c r="Z1098" s="89" t="s">
        <v>12506</v>
      </c>
      <c r="AA1098" s="89"/>
      <c r="AB1098" s="89"/>
      <c r="AC1098" s="89" t="s">
        <v>9752</v>
      </c>
      <c r="AD1098" s="89" t="s">
        <v>9853</v>
      </c>
      <c r="AE1098" s="89" t="s">
        <v>12508</v>
      </c>
      <c r="AF1098" s="89" t="s">
        <v>9755</v>
      </c>
      <c r="AG1098" s="91" t="s">
        <v>24139</v>
      </c>
      <c r="AH1098" s="92" t="s">
        <v>23593</v>
      </c>
      <c r="AI1098" s="92" t="s">
        <v>24619</v>
      </c>
      <c r="AJ1098" s="93" t="s">
        <v>21130</v>
      </c>
    </row>
    <row r="1099" spans="1:36" x14ac:dyDescent="0.25">
      <c r="A1099" s="89">
        <v>491469</v>
      </c>
      <c r="B1099" s="89" t="s">
        <v>9756</v>
      </c>
      <c r="C1099" s="89" t="s">
        <v>9757</v>
      </c>
      <c r="D1099" s="89" t="s">
        <v>80</v>
      </c>
      <c r="E1099" s="90" t="s">
        <v>21814</v>
      </c>
      <c r="F1099" s="89">
        <v>1</v>
      </c>
      <c r="G1099" s="130" t="s">
        <v>24773</v>
      </c>
      <c r="H1099" s="89">
        <v>2014</v>
      </c>
      <c r="I1099" s="89" t="s">
        <v>5950</v>
      </c>
      <c r="J1099" s="89"/>
      <c r="K1099" s="89">
        <v>65</v>
      </c>
      <c r="L1099" s="89">
        <v>3</v>
      </c>
      <c r="M1099" s="89" t="s">
        <v>5949</v>
      </c>
      <c r="N1099" s="89"/>
      <c r="O1099" s="89"/>
      <c r="P1099" s="89"/>
      <c r="Q1099" s="89"/>
      <c r="R1099" s="89"/>
      <c r="S1099" s="89" t="s">
        <v>12516</v>
      </c>
      <c r="T1099" s="89"/>
      <c r="U1099" s="89">
        <v>5</v>
      </c>
      <c r="V1099" s="89"/>
      <c r="W1099" s="89" t="s">
        <v>201</v>
      </c>
      <c r="X1099" s="89"/>
      <c r="Y1099" s="89"/>
      <c r="Z1099" s="89" t="s">
        <v>12517</v>
      </c>
      <c r="AA1099" s="89"/>
      <c r="AB1099" s="89"/>
      <c r="AC1099" s="89" t="s">
        <v>9752</v>
      </c>
      <c r="AD1099" s="89" t="s">
        <v>9929</v>
      </c>
      <c r="AE1099" s="89" t="s">
        <v>9754</v>
      </c>
      <c r="AF1099" s="89" t="s">
        <v>9755</v>
      </c>
      <c r="AG1099" s="91" t="s">
        <v>24140</v>
      </c>
      <c r="AH1099" s="92" t="s">
        <v>23664</v>
      </c>
      <c r="AI1099" s="92" t="s">
        <v>24619</v>
      </c>
      <c r="AJ1099" s="93" t="s">
        <v>21130</v>
      </c>
    </row>
    <row r="1100" spans="1:36" x14ac:dyDescent="0.25">
      <c r="A1100" s="89">
        <v>491759</v>
      </c>
      <c r="B1100" s="89" t="s">
        <v>9756</v>
      </c>
      <c r="C1100" s="89" t="s">
        <v>10286</v>
      </c>
      <c r="D1100" s="89" t="s">
        <v>80</v>
      </c>
      <c r="E1100" s="90" t="s">
        <v>21820</v>
      </c>
      <c r="F1100" s="89">
        <v>1</v>
      </c>
      <c r="G1100" s="130" t="s">
        <v>25187</v>
      </c>
      <c r="H1100" s="89">
        <v>2014</v>
      </c>
      <c r="I1100" s="89" t="s">
        <v>9039</v>
      </c>
      <c r="J1100" s="89"/>
      <c r="K1100" s="89">
        <v>19</v>
      </c>
      <c r="L1100" s="100">
        <v>42463</v>
      </c>
      <c r="M1100" s="89" t="s">
        <v>9038</v>
      </c>
      <c r="N1100" s="89"/>
      <c r="O1100" s="89"/>
      <c r="P1100" s="89"/>
      <c r="Q1100" s="89"/>
      <c r="R1100" s="89"/>
      <c r="S1100" s="89" t="s">
        <v>12533</v>
      </c>
      <c r="T1100" s="89"/>
      <c r="U1100" s="89">
        <v>4</v>
      </c>
      <c r="V1100" s="89"/>
      <c r="W1100" s="89" t="s">
        <v>201</v>
      </c>
      <c r="X1100" s="89"/>
      <c r="Y1100" s="89"/>
      <c r="Z1100" s="89" t="s">
        <v>12534</v>
      </c>
      <c r="AA1100" s="89"/>
      <c r="AB1100" s="89"/>
      <c r="AC1100" s="89" t="s">
        <v>9752</v>
      </c>
      <c r="AD1100" s="89" t="s">
        <v>9846</v>
      </c>
      <c r="AE1100" s="89" t="s">
        <v>9754</v>
      </c>
      <c r="AF1100" s="89" t="s">
        <v>9755</v>
      </c>
      <c r="AG1100" s="91" t="s">
        <v>24141</v>
      </c>
      <c r="AH1100" s="92" t="s">
        <v>86</v>
      </c>
      <c r="AI1100" s="92" t="s">
        <v>24619</v>
      </c>
      <c r="AJ1100" s="93" t="s">
        <v>21130</v>
      </c>
    </row>
    <row r="1101" spans="1:36" x14ac:dyDescent="0.25">
      <c r="A1101" s="89">
        <v>491804</v>
      </c>
      <c r="B1101" s="89" t="s">
        <v>9745</v>
      </c>
      <c r="C1101" s="89" t="s">
        <v>10604</v>
      </c>
      <c r="D1101" s="89" t="s">
        <v>80</v>
      </c>
      <c r="E1101" s="90" t="s">
        <v>21821</v>
      </c>
      <c r="F1101" s="89">
        <v>1</v>
      </c>
      <c r="G1101" s="130" t="s">
        <v>25017</v>
      </c>
      <c r="H1101" s="89">
        <v>2014</v>
      </c>
      <c r="I1101" s="89" t="s">
        <v>12535</v>
      </c>
      <c r="J1101" s="89" t="s">
        <v>9769</v>
      </c>
      <c r="K1101" s="89"/>
      <c r="L1101" s="89"/>
      <c r="M1101" s="89"/>
      <c r="N1101" s="89" t="s">
        <v>10715</v>
      </c>
      <c r="O1101" s="89"/>
      <c r="P1101" s="89"/>
      <c r="Q1101" s="89" t="s">
        <v>10716</v>
      </c>
      <c r="R1101" s="89"/>
      <c r="S1101" s="89" t="s">
        <v>533</v>
      </c>
      <c r="T1101" s="89"/>
      <c r="U1101" s="89">
        <v>6</v>
      </c>
      <c r="V1101" s="89"/>
      <c r="W1101" s="89" t="s">
        <v>201</v>
      </c>
      <c r="X1101" s="89"/>
      <c r="Y1101" s="89"/>
      <c r="Z1101" s="89" t="s">
        <v>12536</v>
      </c>
      <c r="AA1101" s="89"/>
      <c r="AB1101" s="89"/>
      <c r="AC1101" s="89" t="s">
        <v>9752</v>
      </c>
      <c r="AD1101" s="89" t="s">
        <v>9846</v>
      </c>
      <c r="AE1101" s="89" t="s">
        <v>9754</v>
      </c>
      <c r="AF1101" s="89" t="s">
        <v>9755</v>
      </c>
      <c r="AG1101" s="91" t="s">
        <v>24142</v>
      </c>
      <c r="AH1101" s="92" t="s">
        <v>86</v>
      </c>
      <c r="AI1101" s="92" t="s">
        <v>24619</v>
      </c>
      <c r="AJ1101" s="93" t="s">
        <v>21130</v>
      </c>
    </row>
    <row r="1102" spans="1:36" x14ac:dyDescent="0.25">
      <c r="A1102" s="89">
        <v>491821</v>
      </c>
      <c r="B1102" s="89" t="s">
        <v>9745</v>
      </c>
      <c r="C1102" s="89" t="s">
        <v>9746</v>
      </c>
      <c r="D1102" s="89" t="s">
        <v>80</v>
      </c>
      <c r="E1102" s="90" t="s">
        <v>21822</v>
      </c>
      <c r="F1102" s="89">
        <v>1</v>
      </c>
      <c r="G1102" s="130" t="s">
        <v>24649</v>
      </c>
      <c r="H1102" s="89">
        <v>2014</v>
      </c>
      <c r="I1102" s="89" t="s">
        <v>12537</v>
      </c>
      <c r="J1102" s="89" t="s">
        <v>10086</v>
      </c>
      <c r="K1102" s="89"/>
      <c r="L1102" s="89"/>
      <c r="M1102" s="89"/>
      <c r="N1102" s="89" t="s">
        <v>11541</v>
      </c>
      <c r="O1102" s="89"/>
      <c r="P1102" s="89"/>
      <c r="Q1102" s="89" t="s">
        <v>11542</v>
      </c>
      <c r="R1102" s="89"/>
      <c r="S1102" s="89" t="s">
        <v>12538</v>
      </c>
      <c r="T1102" s="89"/>
      <c r="U1102" s="89">
        <v>13</v>
      </c>
      <c r="V1102" s="89">
        <v>500</v>
      </c>
      <c r="W1102" s="89" t="s">
        <v>201</v>
      </c>
      <c r="X1102" s="89"/>
      <c r="Y1102" s="89"/>
      <c r="Z1102" s="89" t="s">
        <v>12539</v>
      </c>
      <c r="AA1102" s="89"/>
      <c r="AB1102" s="89"/>
      <c r="AC1102" s="89" t="s">
        <v>9752</v>
      </c>
      <c r="AD1102" s="89" t="s">
        <v>9846</v>
      </c>
      <c r="AE1102" s="89" t="s">
        <v>9754</v>
      </c>
      <c r="AF1102" s="89" t="s">
        <v>9755</v>
      </c>
      <c r="AG1102" s="91" t="s">
        <v>24143</v>
      </c>
      <c r="AH1102" s="92" t="s">
        <v>86</v>
      </c>
      <c r="AI1102" s="92" t="s">
        <v>24619</v>
      </c>
      <c r="AJ1102" s="93" t="s">
        <v>21130</v>
      </c>
    </row>
    <row r="1103" spans="1:36" x14ac:dyDescent="0.25">
      <c r="A1103" s="89">
        <v>491826</v>
      </c>
      <c r="B1103" s="89" t="s">
        <v>9772</v>
      </c>
      <c r="C1103" s="89" t="s">
        <v>9773</v>
      </c>
      <c r="D1103" s="89" t="s">
        <v>80</v>
      </c>
      <c r="E1103" s="90" t="s">
        <v>21823</v>
      </c>
      <c r="F1103" s="89">
        <v>1</v>
      </c>
      <c r="G1103" s="130" t="s">
        <v>25187</v>
      </c>
      <c r="H1103" s="89">
        <v>2014</v>
      </c>
      <c r="I1103" s="89" t="s">
        <v>12540</v>
      </c>
      <c r="J1103" s="89" t="s">
        <v>10114</v>
      </c>
      <c r="K1103" s="89"/>
      <c r="L1103" s="89"/>
      <c r="M1103" s="89"/>
      <c r="N1103" s="89" t="s">
        <v>12541</v>
      </c>
      <c r="O1103" s="89"/>
      <c r="P1103" s="89"/>
      <c r="Q1103" s="89" t="s">
        <v>12542</v>
      </c>
      <c r="R1103" s="89"/>
      <c r="S1103" s="89" t="s">
        <v>10545</v>
      </c>
      <c r="T1103" s="89"/>
      <c r="U1103" s="89">
        <v>14</v>
      </c>
      <c r="V1103" s="89"/>
      <c r="W1103" s="89" t="s">
        <v>201</v>
      </c>
      <c r="X1103" s="89"/>
      <c r="Y1103" s="89"/>
      <c r="Z1103" s="89" t="s">
        <v>12543</v>
      </c>
      <c r="AA1103" s="89" t="s">
        <v>12544</v>
      </c>
      <c r="AB1103" s="89" t="s">
        <v>11460</v>
      </c>
      <c r="AC1103" s="89" t="s">
        <v>9752</v>
      </c>
      <c r="AD1103" s="89" t="s">
        <v>9846</v>
      </c>
      <c r="AE1103" s="89" t="s">
        <v>9754</v>
      </c>
      <c r="AF1103" s="89" t="s">
        <v>9755</v>
      </c>
      <c r="AG1103" s="91" t="s">
        <v>24144</v>
      </c>
      <c r="AH1103" s="92" t="s">
        <v>86</v>
      </c>
      <c r="AI1103" s="92" t="s">
        <v>24619</v>
      </c>
      <c r="AJ1103" s="93" t="s">
        <v>21130</v>
      </c>
    </row>
    <row r="1104" spans="1:36" x14ac:dyDescent="0.25">
      <c r="A1104" s="89">
        <v>491829</v>
      </c>
      <c r="B1104" s="89" t="s">
        <v>9756</v>
      </c>
      <c r="C1104" s="89" t="s">
        <v>9757</v>
      </c>
      <c r="D1104" s="89" t="s">
        <v>80</v>
      </c>
      <c r="E1104" s="90" t="s">
        <v>21824</v>
      </c>
      <c r="F1104" s="89">
        <v>1</v>
      </c>
      <c r="G1104" s="130" t="s">
        <v>25184</v>
      </c>
      <c r="H1104" s="89">
        <v>2014</v>
      </c>
      <c r="I1104" s="89" t="s">
        <v>5773</v>
      </c>
      <c r="J1104" s="89"/>
      <c r="K1104" s="89">
        <v>6</v>
      </c>
      <c r="L1104" s="89">
        <v>2</v>
      </c>
      <c r="M1104" s="89" t="s">
        <v>5772</v>
      </c>
      <c r="N1104" s="89"/>
      <c r="O1104" s="89"/>
      <c r="P1104" s="89"/>
      <c r="Q1104" s="89"/>
      <c r="R1104" s="89"/>
      <c r="S1104" s="89" t="s">
        <v>12545</v>
      </c>
      <c r="T1104" s="89"/>
      <c r="U1104" s="89">
        <v>15</v>
      </c>
      <c r="V1104" s="89"/>
      <c r="W1104" s="89" t="s">
        <v>201</v>
      </c>
      <c r="X1104" s="89"/>
      <c r="Y1104" s="89"/>
      <c r="Z1104" s="89" t="s">
        <v>12546</v>
      </c>
      <c r="AA1104" s="89"/>
      <c r="AB1104" s="89"/>
      <c r="AC1104" s="89" t="s">
        <v>9752</v>
      </c>
      <c r="AD1104" s="89" t="s">
        <v>11144</v>
      </c>
      <c r="AE1104" s="89" t="s">
        <v>9754</v>
      </c>
      <c r="AF1104" s="89" t="s">
        <v>9755</v>
      </c>
      <c r="AG1104" s="91" t="s">
        <v>24145</v>
      </c>
      <c r="AH1104" s="92" t="s">
        <v>23593</v>
      </c>
      <c r="AI1104" s="92" t="s">
        <v>24619</v>
      </c>
      <c r="AJ1104" s="93" t="s">
        <v>21130</v>
      </c>
    </row>
    <row r="1105" spans="1:36" x14ac:dyDescent="0.25">
      <c r="A1105" s="89">
        <v>491834</v>
      </c>
      <c r="B1105" s="89" t="s">
        <v>9767</v>
      </c>
      <c r="C1105" s="89" t="s">
        <v>3630</v>
      </c>
      <c r="D1105" s="89" t="s">
        <v>237</v>
      </c>
      <c r="E1105" s="90" t="s">
        <v>21825</v>
      </c>
      <c r="F1105" s="89">
        <v>1</v>
      </c>
      <c r="G1105" s="130" t="s">
        <v>24729</v>
      </c>
      <c r="H1105" s="89">
        <v>2014</v>
      </c>
      <c r="I1105" s="89"/>
      <c r="J1105" s="89" t="s">
        <v>10825</v>
      </c>
      <c r="K1105" s="89"/>
      <c r="L1105" s="89"/>
      <c r="M1105" s="89"/>
      <c r="N1105" s="89" t="s">
        <v>12547</v>
      </c>
      <c r="O1105" s="89"/>
      <c r="P1105" s="89"/>
      <c r="Q1105" s="89" t="s">
        <v>12548</v>
      </c>
      <c r="R1105" s="89"/>
      <c r="S1105" s="89"/>
      <c r="T1105" s="89"/>
      <c r="U1105" s="89">
        <v>264</v>
      </c>
      <c r="V1105" s="89"/>
      <c r="W1105" s="89" t="s">
        <v>182</v>
      </c>
      <c r="X1105" s="89"/>
      <c r="Y1105" s="89"/>
      <c r="Z1105" s="89" t="s">
        <v>12549</v>
      </c>
      <c r="AA1105" s="89"/>
      <c r="AB1105" s="89"/>
      <c r="AC1105" s="89" t="s">
        <v>9752</v>
      </c>
      <c r="AD1105" s="89" t="s">
        <v>10005</v>
      </c>
      <c r="AE1105" s="89" t="s">
        <v>9754</v>
      </c>
      <c r="AF1105" s="89" t="s">
        <v>9755</v>
      </c>
      <c r="AG1105" s="91" t="s">
        <v>24146</v>
      </c>
      <c r="AH1105" s="92" t="s">
        <v>23593</v>
      </c>
      <c r="AI1105" s="92" t="s">
        <v>24619</v>
      </c>
      <c r="AJ1105" s="93" t="s">
        <v>21130</v>
      </c>
    </row>
    <row r="1106" spans="1:36" x14ac:dyDescent="0.25">
      <c r="A1106" s="89">
        <v>491854</v>
      </c>
      <c r="B1106" s="89" t="s">
        <v>9745</v>
      </c>
      <c r="C1106" s="89" t="s">
        <v>9746</v>
      </c>
      <c r="D1106" s="89" t="s">
        <v>80</v>
      </c>
      <c r="E1106" s="90" t="s">
        <v>21826</v>
      </c>
      <c r="F1106" s="89">
        <v>1</v>
      </c>
      <c r="G1106" s="130" t="s">
        <v>25021</v>
      </c>
      <c r="H1106" s="89">
        <v>2014</v>
      </c>
      <c r="I1106" s="89" t="s">
        <v>12537</v>
      </c>
      <c r="J1106" s="89" t="s">
        <v>10086</v>
      </c>
      <c r="K1106" s="89"/>
      <c r="L1106" s="89"/>
      <c r="M1106" s="89"/>
      <c r="N1106" s="89" t="s">
        <v>11541</v>
      </c>
      <c r="O1106" s="89"/>
      <c r="P1106" s="89"/>
      <c r="Q1106" s="89" t="s">
        <v>11542</v>
      </c>
      <c r="R1106" s="89"/>
      <c r="S1106" s="89" t="s">
        <v>9765</v>
      </c>
      <c r="T1106" s="89"/>
      <c r="U1106" s="89">
        <v>19</v>
      </c>
      <c r="V1106" s="89">
        <v>500</v>
      </c>
      <c r="W1106" s="89" t="s">
        <v>201</v>
      </c>
      <c r="X1106" s="89"/>
      <c r="Y1106" s="89"/>
      <c r="Z1106" s="89" t="s">
        <v>12550</v>
      </c>
      <c r="AA1106" s="89"/>
      <c r="AB1106" s="89"/>
      <c r="AC1106" s="89" t="s">
        <v>9752</v>
      </c>
      <c r="AD1106" s="89" t="s">
        <v>9846</v>
      </c>
      <c r="AE1106" s="89" t="s">
        <v>9754</v>
      </c>
      <c r="AF1106" s="89" t="s">
        <v>9755</v>
      </c>
      <c r="AG1106" s="91" t="s">
        <v>24147</v>
      </c>
      <c r="AH1106" s="92" t="s">
        <v>23624</v>
      </c>
      <c r="AI1106" s="92" t="s">
        <v>24619</v>
      </c>
      <c r="AJ1106" s="93" t="s">
        <v>21130</v>
      </c>
    </row>
    <row r="1107" spans="1:36" x14ac:dyDescent="0.25">
      <c r="A1107" s="89">
        <v>491865</v>
      </c>
      <c r="B1107" s="89" t="s">
        <v>9772</v>
      </c>
      <c r="C1107" s="89" t="s">
        <v>9773</v>
      </c>
      <c r="D1107" s="89" t="s">
        <v>80</v>
      </c>
      <c r="E1107" s="90" t="s">
        <v>21827</v>
      </c>
      <c r="F1107" s="89">
        <v>1</v>
      </c>
      <c r="G1107" s="130" t="s">
        <v>25187</v>
      </c>
      <c r="H1107" s="89">
        <v>2014</v>
      </c>
      <c r="I1107" s="89" t="s">
        <v>12551</v>
      </c>
      <c r="J1107" s="89" t="s">
        <v>9748</v>
      </c>
      <c r="K1107" s="89"/>
      <c r="L1107" s="89"/>
      <c r="M1107" s="89"/>
      <c r="N1107" s="89" t="s">
        <v>12552</v>
      </c>
      <c r="O1107" s="89"/>
      <c r="P1107" s="89"/>
      <c r="Q1107" s="89" t="s">
        <v>503</v>
      </c>
      <c r="R1107" s="89"/>
      <c r="S1107" s="89" t="s">
        <v>12553</v>
      </c>
      <c r="T1107" s="89"/>
      <c r="U1107" s="89">
        <v>10</v>
      </c>
      <c r="V1107" s="89"/>
      <c r="W1107" s="89" t="s">
        <v>201</v>
      </c>
      <c r="X1107" s="89"/>
      <c r="Y1107" s="89"/>
      <c r="Z1107" s="89" t="s">
        <v>12554</v>
      </c>
      <c r="AA1107" s="89" t="s">
        <v>12555</v>
      </c>
      <c r="AB1107" s="89" t="s">
        <v>12556</v>
      </c>
      <c r="AC1107" s="89" t="s">
        <v>9752</v>
      </c>
      <c r="AD1107" s="89" t="s">
        <v>9846</v>
      </c>
      <c r="AE1107" s="89" t="s">
        <v>9754</v>
      </c>
      <c r="AF1107" s="89" t="s">
        <v>9755</v>
      </c>
      <c r="AG1107" s="91" t="s">
        <v>24148</v>
      </c>
      <c r="AH1107" s="92" t="s">
        <v>86</v>
      </c>
      <c r="AI1107" s="92" t="s">
        <v>24619</v>
      </c>
      <c r="AJ1107" s="93" t="s">
        <v>21130</v>
      </c>
    </row>
    <row r="1108" spans="1:36" x14ac:dyDescent="0.25">
      <c r="A1108" s="89">
        <v>491973</v>
      </c>
      <c r="B1108" s="89" t="s">
        <v>9767</v>
      </c>
      <c r="C1108" s="89" t="s">
        <v>3630</v>
      </c>
      <c r="D1108" s="89" t="s">
        <v>80</v>
      </c>
      <c r="E1108" s="90" t="s">
        <v>21836</v>
      </c>
      <c r="F1108" s="89">
        <v>1</v>
      </c>
      <c r="G1108" s="130" t="s">
        <v>24774</v>
      </c>
      <c r="H1108" s="89">
        <v>2014</v>
      </c>
      <c r="I1108" s="89"/>
      <c r="J1108" s="89" t="s">
        <v>9769</v>
      </c>
      <c r="K1108" s="89"/>
      <c r="L1108" s="89"/>
      <c r="M1108" s="89"/>
      <c r="N1108" s="89" t="s">
        <v>12579</v>
      </c>
      <c r="O1108" s="89"/>
      <c r="P1108" s="89"/>
      <c r="Q1108" s="89" t="s">
        <v>3775</v>
      </c>
      <c r="R1108" s="89"/>
      <c r="S1108" s="89"/>
      <c r="T1108" s="89"/>
      <c r="U1108" s="89">
        <v>138</v>
      </c>
      <c r="V1108" s="89">
        <v>250</v>
      </c>
      <c r="W1108" s="89" t="s">
        <v>201</v>
      </c>
      <c r="X1108" s="89"/>
      <c r="Y1108" s="89"/>
      <c r="Z1108" s="89" t="s">
        <v>12580</v>
      </c>
      <c r="AA1108" s="89"/>
      <c r="AB1108" s="89"/>
      <c r="AC1108" s="89" t="s">
        <v>9752</v>
      </c>
      <c r="AD1108" s="89" t="s">
        <v>9929</v>
      </c>
      <c r="AE1108" s="89" t="s">
        <v>9754</v>
      </c>
      <c r="AF1108" s="89" t="s">
        <v>9755</v>
      </c>
      <c r="AG1108" s="91" t="s">
        <v>24155</v>
      </c>
      <c r="AH1108" s="92" t="s">
        <v>23590</v>
      </c>
      <c r="AI1108" s="92" t="s">
        <v>24619</v>
      </c>
      <c r="AJ1108" s="93" t="s">
        <v>21130</v>
      </c>
    </row>
    <row r="1109" spans="1:36" x14ac:dyDescent="0.25">
      <c r="A1109" s="89">
        <v>492007</v>
      </c>
      <c r="B1109" s="89" t="s">
        <v>9767</v>
      </c>
      <c r="C1109" s="89" t="s">
        <v>9768</v>
      </c>
      <c r="D1109" s="89" t="s">
        <v>80</v>
      </c>
      <c r="E1109" s="90" t="s">
        <v>21837</v>
      </c>
      <c r="F1109" s="89">
        <v>6</v>
      </c>
      <c r="G1109" s="130" t="s">
        <v>25195</v>
      </c>
      <c r="H1109" s="89">
        <v>2014</v>
      </c>
      <c r="I1109" s="89"/>
      <c r="J1109" s="89" t="s">
        <v>9769</v>
      </c>
      <c r="K1109" s="89"/>
      <c r="L1109" s="89"/>
      <c r="M1109" s="89"/>
      <c r="N1109" s="89" t="s">
        <v>12581</v>
      </c>
      <c r="O1109" s="89"/>
      <c r="P1109" s="89"/>
      <c r="Q1109" s="89" t="s">
        <v>12582</v>
      </c>
      <c r="R1109" s="89"/>
      <c r="S1109" s="89"/>
      <c r="T1109" s="89"/>
      <c r="U1109" s="89">
        <v>310</v>
      </c>
      <c r="V1109" s="89">
        <v>250</v>
      </c>
      <c r="W1109" s="89" t="s">
        <v>201</v>
      </c>
      <c r="X1109" s="89"/>
      <c r="Y1109" s="89"/>
      <c r="Z1109" s="89" t="s">
        <v>12583</v>
      </c>
      <c r="AA1109" s="89"/>
      <c r="AB1109" s="89"/>
      <c r="AC1109" s="89" t="s">
        <v>9752</v>
      </c>
      <c r="AD1109" s="89" t="s">
        <v>9929</v>
      </c>
      <c r="AE1109" s="89" t="s">
        <v>9754</v>
      </c>
      <c r="AF1109" s="89" t="s">
        <v>9755</v>
      </c>
      <c r="AG1109" s="91" t="s">
        <v>24156</v>
      </c>
      <c r="AH1109" s="92" t="s">
        <v>23607</v>
      </c>
      <c r="AI1109" s="92" t="s">
        <v>24619</v>
      </c>
      <c r="AJ1109" s="93" t="s">
        <v>21130</v>
      </c>
    </row>
    <row r="1110" spans="1:36" x14ac:dyDescent="0.25">
      <c r="A1110" s="89">
        <v>492009</v>
      </c>
      <c r="B1110" s="89" t="s">
        <v>9767</v>
      </c>
      <c r="C1110" s="89" t="s">
        <v>3630</v>
      </c>
      <c r="D1110" s="89" t="s">
        <v>80</v>
      </c>
      <c r="E1110" s="90" t="s">
        <v>21838</v>
      </c>
      <c r="F1110" s="89">
        <v>1</v>
      </c>
      <c r="G1110" s="130" t="s">
        <v>25196</v>
      </c>
      <c r="H1110" s="89">
        <v>2014</v>
      </c>
      <c r="I1110" s="89"/>
      <c r="J1110" s="89" t="s">
        <v>9769</v>
      </c>
      <c r="K1110" s="89"/>
      <c r="L1110" s="89"/>
      <c r="M1110" s="89"/>
      <c r="N1110" s="89" t="s">
        <v>12584</v>
      </c>
      <c r="O1110" s="89"/>
      <c r="P1110" s="89"/>
      <c r="Q1110" s="89" t="s">
        <v>471</v>
      </c>
      <c r="R1110" s="89"/>
      <c r="S1110" s="89"/>
      <c r="T1110" s="89"/>
      <c r="U1110" s="89">
        <v>402</v>
      </c>
      <c r="V1110" s="89"/>
      <c r="W1110" s="89" t="s">
        <v>364</v>
      </c>
      <c r="X1110" s="89"/>
      <c r="Y1110" s="89"/>
      <c r="Z1110" s="89" t="s">
        <v>12585</v>
      </c>
      <c r="AA1110" s="89"/>
      <c r="AB1110" s="89"/>
      <c r="AC1110" s="89" t="s">
        <v>9752</v>
      </c>
      <c r="AD1110" s="89" t="s">
        <v>10456</v>
      </c>
      <c r="AE1110" s="89" t="s">
        <v>9754</v>
      </c>
      <c r="AF1110" s="89" t="s">
        <v>9755</v>
      </c>
      <c r="AG1110" s="91" t="s">
        <v>24157</v>
      </c>
      <c r="AH1110" s="92" t="s">
        <v>23593</v>
      </c>
      <c r="AI1110" s="92" t="s">
        <v>24619</v>
      </c>
      <c r="AJ1110" s="93" t="s">
        <v>21130</v>
      </c>
    </row>
    <row r="1111" spans="1:36" x14ac:dyDescent="0.25">
      <c r="A1111" s="89">
        <v>492111</v>
      </c>
      <c r="B1111" s="89" t="s">
        <v>9756</v>
      </c>
      <c r="C1111" s="89" t="s">
        <v>9757</v>
      </c>
      <c r="D1111" s="89" t="s">
        <v>80</v>
      </c>
      <c r="E1111" s="90" t="s">
        <v>21840</v>
      </c>
      <c r="F1111" s="89">
        <v>1</v>
      </c>
      <c r="G1111" s="130" t="s">
        <v>24784</v>
      </c>
      <c r="H1111" s="89">
        <v>2014</v>
      </c>
      <c r="I1111" s="89" t="s">
        <v>12588</v>
      </c>
      <c r="J1111" s="89"/>
      <c r="K1111" s="89">
        <v>112</v>
      </c>
      <c r="L1111" s="89">
        <v>1</v>
      </c>
      <c r="M1111" s="89" t="s">
        <v>5380</v>
      </c>
      <c r="N1111" s="89"/>
      <c r="O1111" s="89"/>
      <c r="P1111" s="89"/>
      <c r="Q1111" s="89"/>
      <c r="R1111" s="89"/>
      <c r="S1111" s="89" t="s">
        <v>12589</v>
      </c>
      <c r="T1111" s="89"/>
      <c r="U1111" s="89">
        <v>30</v>
      </c>
      <c r="V1111" s="89"/>
      <c r="W1111" s="89" t="s">
        <v>262</v>
      </c>
      <c r="X1111" s="89"/>
      <c r="Y1111" s="89"/>
      <c r="Z1111" s="89" t="s">
        <v>12590</v>
      </c>
      <c r="AA1111" s="89"/>
      <c r="AB1111" s="89"/>
      <c r="AC1111" s="89" t="s">
        <v>9752</v>
      </c>
      <c r="AD1111" s="89" t="s">
        <v>10005</v>
      </c>
      <c r="AE1111" s="89" t="s">
        <v>9754</v>
      </c>
      <c r="AF1111" s="89" t="s">
        <v>9755</v>
      </c>
      <c r="AG1111" s="91" t="s">
        <v>24158</v>
      </c>
      <c r="AH1111" s="92" t="s">
        <v>23593</v>
      </c>
      <c r="AI1111" s="92" t="s">
        <v>24619</v>
      </c>
      <c r="AJ1111" s="93" t="s">
        <v>21130</v>
      </c>
    </row>
    <row r="1112" spans="1:36" x14ac:dyDescent="0.25">
      <c r="A1112" s="89">
        <v>492122</v>
      </c>
      <c r="B1112" s="89" t="s">
        <v>9756</v>
      </c>
      <c r="C1112" s="89" t="s">
        <v>9757</v>
      </c>
      <c r="D1112" s="89" t="s">
        <v>80</v>
      </c>
      <c r="E1112" s="90" t="s">
        <v>21841</v>
      </c>
      <c r="F1112" s="89">
        <v>1</v>
      </c>
      <c r="G1112" s="130" t="s">
        <v>25196</v>
      </c>
      <c r="H1112" s="89">
        <v>2014</v>
      </c>
      <c r="I1112" s="89" t="s">
        <v>5247</v>
      </c>
      <c r="J1112" s="89"/>
      <c r="K1112" s="89">
        <v>24</v>
      </c>
      <c r="L1112" s="89">
        <v>50</v>
      </c>
      <c r="M1112" s="89" t="s">
        <v>5246</v>
      </c>
      <c r="N1112" s="89"/>
      <c r="O1112" s="89"/>
      <c r="P1112" s="89"/>
      <c r="Q1112" s="89"/>
      <c r="R1112" s="89"/>
      <c r="S1112" s="89" t="s">
        <v>12591</v>
      </c>
      <c r="T1112" s="89"/>
      <c r="U1112" s="89">
        <v>5</v>
      </c>
      <c r="V1112" s="89"/>
      <c r="W1112" s="89" t="s">
        <v>364</v>
      </c>
      <c r="X1112" s="89"/>
      <c r="Y1112" s="89"/>
      <c r="Z1112" s="89" t="s">
        <v>12592</v>
      </c>
      <c r="AA1112" s="89"/>
      <c r="AB1112" s="89"/>
      <c r="AC1112" s="89" t="s">
        <v>9752</v>
      </c>
      <c r="AD1112" s="89" t="s">
        <v>10456</v>
      </c>
      <c r="AE1112" s="89" t="s">
        <v>9754</v>
      </c>
      <c r="AF1112" s="89" t="s">
        <v>9755</v>
      </c>
      <c r="AG1112" s="91" t="s">
        <v>24159</v>
      </c>
      <c r="AH1112" s="92" t="s">
        <v>23593</v>
      </c>
      <c r="AI1112" s="92" t="s">
        <v>24619</v>
      </c>
      <c r="AJ1112" s="93" t="s">
        <v>21130</v>
      </c>
    </row>
    <row r="1113" spans="1:36" x14ac:dyDescent="0.25">
      <c r="A1113" s="89">
        <v>492150</v>
      </c>
      <c r="B1113" s="89" t="s">
        <v>9756</v>
      </c>
      <c r="C1113" s="89" t="s">
        <v>9757</v>
      </c>
      <c r="D1113" s="89" t="s">
        <v>80</v>
      </c>
      <c r="E1113" s="90" t="s">
        <v>21842</v>
      </c>
      <c r="F1113" s="89">
        <v>1</v>
      </c>
      <c r="G1113" s="130" t="s">
        <v>25198</v>
      </c>
      <c r="H1113" s="89">
        <v>2014</v>
      </c>
      <c r="I1113" s="89" t="s">
        <v>5773</v>
      </c>
      <c r="J1113" s="89"/>
      <c r="K1113" s="89">
        <v>6</v>
      </c>
      <c r="L1113" s="89">
        <v>2</v>
      </c>
      <c r="M1113" s="89" t="s">
        <v>5772</v>
      </c>
      <c r="N1113" s="89"/>
      <c r="O1113" s="89"/>
      <c r="P1113" s="89"/>
      <c r="Q1113" s="89"/>
      <c r="R1113" s="89"/>
      <c r="S1113" s="89" t="s">
        <v>5132</v>
      </c>
      <c r="T1113" s="89"/>
      <c r="U1113" s="89">
        <v>9</v>
      </c>
      <c r="V1113" s="89"/>
      <c r="W1113" s="89" t="s">
        <v>201</v>
      </c>
      <c r="X1113" s="89"/>
      <c r="Y1113" s="89"/>
      <c r="Z1113" s="89" t="s">
        <v>12596</v>
      </c>
      <c r="AA1113" s="89"/>
      <c r="AB1113" s="89"/>
      <c r="AC1113" s="89" t="s">
        <v>9752</v>
      </c>
      <c r="AD1113" s="89" t="s">
        <v>9929</v>
      </c>
      <c r="AE1113" s="89" t="s">
        <v>9754</v>
      </c>
      <c r="AF1113" s="89" t="s">
        <v>9755</v>
      </c>
      <c r="AG1113" s="91" t="s">
        <v>24160</v>
      </c>
      <c r="AH1113" s="92" t="s">
        <v>23607</v>
      </c>
      <c r="AI1113" s="92" t="s">
        <v>24619</v>
      </c>
      <c r="AJ1113" s="93" t="s">
        <v>21130</v>
      </c>
    </row>
    <row r="1114" spans="1:36" x14ac:dyDescent="0.25">
      <c r="A1114" s="89">
        <v>492210</v>
      </c>
      <c r="B1114" s="89" t="s">
        <v>9756</v>
      </c>
      <c r="C1114" s="89" t="s">
        <v>9757</v>
      </c>
      <c r="D1114" s="89" t="s">
        <v>80</v>
      </c>
      <c r="E1114" s="90" t="s">
        <v>21844</v>
      </c>
      <c r="F1114" s="89">
        <v>1</v>
      </c>
      <c r="G1114" s="130" t="s">
        <v>25200</v>
      </c>
      <c r="H1114" s="89">
        <v>2014</v>
      </c>
      <c r="I1114" s="89" t="s">
        <v>5528</v>
      </c>
      <c r="J1114" s="89"/>
      <c r="K1114" s="89">
        <v>55</v>
      </c>
      <c r="L1114" s="89">
        <v>1</v>
      </c>
      <c r="M1114" s="89" t="s">
        <v>5525</v>
      </c>
      <c r="N1114" s="89"/>
      <c r="O1114" s="89"/>
      <c r="P1114" s="89"/>
      <c r="Q1114" s="89"/>
      <c r="R1114" s="89"/>
      <c r="S1114" s="89" t="s">
        <v>12602</v>
      </c>
      <c r="T1114" s="89"/>
      <c r="U1114" s="89">
        <v>9</v>
      </c>
      <c r="V1114" s="89"/>
      <c r="W1114" s="89" t="s">
        <v>313</v>
      </c>
      <c r="X1114" s="89"/>
      <c r="Y1114" s="89"/>
      <c r="Z1114" s="89" t="s">
        <v>12603</v>
      </c>
      <c r="AA1114" s="89"/>
      <c r="AB1114" s="89"/>
      <c r="AC1114" s="89" t="s">
        <v>9752</v>
      </c>
      <c r="AD1114" s="89" t="s">
        <v>9929</v>
      </c>
      <c r="AE1114" s="89" t="s">
        <v>9754</v>
      </c>
      <c r="AF1114" s="89" t="s">
        <v>9755</v>
      </c>
      <c r="AG1114" s="91" t="s">
        <v>24161</v>
      </c>
      <c r="AH1114" s="92" t="s">
        <v>23601</v>
      </c>
      <c r="AI1114" s="92" t="s">
        <v>24619</v>
      </c>
      <c r="AJ1114" s="93" t="s">
        <v>21130</v>
      </c>
    </row>
    <row r="1115" spans="1:36" x14ac:dyDescent="0.25">
      <c r="A1115" s="89">
        <v>492212</v>
      </c>
      <c r="B1115" s="89" t="s">
        <v>9756</v>
      </c>
      <c r="C1115" s="89" t="s">
        <v>9757</v>
      </c>
      <c r="D1115" s="89" t="s">
        <v>80</v>
      </c>
      <c r="E1115" s="90" t="s">
        <v>21845</v>
      </c>
      <c r="F1115" s="89">
        <v>1</v>
      </c>
      <c r="G1115" s="130" t="s">
        <v>25201</v>
      </c>
      <c r="H1115" s="89">
        <v>2014</v>
      </c>
      <c r="I1115" s="89" t="s">
        <v>5528</v>
      </c>
      <c r="J1115" s="89"/>
      <c r="K1115" s="89">
        <v>55</v>
      </c>
      <c r="L1115" s="89">
        <v>1</v>
      </c>
      <c r="M1115" s="89" t="s">
        <v>5525</v>
      </c>
      <c r="N1115" s="89"/>
      <c r="O1115" s="89"/>
      <c r="P1115" s="89"/>
      <c r="Q1115" s="89"/>
      <c r="R1115" s="89"/>
      <c r="S1115" s="89" t="s">
        <v>12604</v>
      </c>
      <c r="T1115" s="89"/>
      <c r="U1115" s="89">
        <v>4</v>
      </c>
      <c r="V1115" s="89"/>
      <c r="W1115" s="89" t="s">
        <v>313</v>
      </c>
      <c r="X1115" s="89"/>
      <c r="Y1115" s="89"/>
      <c r="Z1115" s="89" t="s">
        <v>12605</v>
      </c>
      <c r="AA1115" s="89"/>
      <c r="AB1115" s="89"/>
      <c r="AC1115" s="89" t="s">
        <v>9752</v>
      </c>
      <c r="AD1115" s="89" t="s">
        <v>9929</v>
      </c>
      <c r="AE1115" s="89" t="s">
        <v>9754</v>
      </c>
      <c r="AF1115" s="89" t="s">
        <v>9755</v>
      </c>
      <c r="AG1115" s="91" t="s">
        <v>24162</v>
      </c>
      <c r="AH1115" s="92" t="s">
        <v>23601</v>
      </c>
      <c r="AI1115" s="92" t="s">
        <v>24619</v>
      </c>
      <c r="AJ1115" s="93" t="s">
        <v>21130</v>
      </c>
    </row>
    <row r="1116" spans="1:36" x14ac:dyDescent="0.25">
      <c r="A1116" s="89">
        <v>492250</v>
      </c>
      <c r="B1116" s="89" t="s">
        <v>9756</v>
      </c>
      <c r="C1116" s="89" t="s">
        <v>10286</v>
      </c>
      <c r="D1116" s="89" t="s">
        <v>80</v>
      </c>
      <c r="E1116" s="90" t="s">
        <v>21846</v>
      </c>
      <c r="F1116" s="89">
        <v>1</v>
      </c>
      <c r="G1116" s="130" t="s">
        <v>25202</v>
      </c>
      <c r="H1116" s="89">
        <v>2014</v>
      </c>
      <c r="I1116" s="89" t="s">
        <v>5848</v>
      </c>
      <c r="J1116" s="89"/>
      <c r="K1116" s="89" t="s">
        <v>12606</v>
      </c>
      <c r="L1116" s="102">
        <v>41699</v>
      </c>
      <c r="M1116" s="89" t="s">
        <v>5847</v>
      </c>
      <c r="N1116" s="89"/>
      <c r="O1116" s="89"/>
      <c r="P1116" s="89"/>
      <c r="Q1116" s="89"/>
      <c r="R1116" s="89"/>
      <c r="S1116" s="89" t="s">
        <v>11392</v>
      </c>
      <c r="T1116" s="89"/>
      <c r="U1116" s="89">
        <v>2</v>
      </c>
      <c r="V1116" s="89"/>
      <c r="W1116" s="89" t="s">
        <v>201</v>
      </c>
      <c r="X1116" s="89"/>
      <c r="Y1116" s="89"/>
      <c r="Z1116" s="89" t="s">
        <v>12607</v>
      </c>
      <c r="AA1116" s="89"/>
      <c r="AB1116" s="89"/>
      <c r="AC1116" s="89" t="s">
        <v>9752</v>
      </c>
      <c r="AD1116" s="89" t="s">
        <v>9846</v>
      </c>
      <c r="AE1116" s="89" t="s">
        <v>9754</v>
      </c>
      <c r="AF1116" s="89" t="s">
        <v>9755</v>
      </c>
      <c r="AG1116" s="91" t="s">
        <v>24163</v>
      </c>
      <c r="AH1116" s="92" t="s">
        <v>86</v>
      </c>
      <c r="AI1116" s="92" t="s">
        <v>24619</v>
      </c>
      <c r="AJ1116" s="93" t="s">
        <v>21130</v>
      </c>
    </row>
    <row r="1117" spans="1:36" x14ac:dyDescent="0.25">
      <c r="A1117" s="89">
        <v>492298</v>
      </c>
      <c r="B1117" s="89" t="s">
        <v>12608</v>
      </c>
      <c r="C1117" s="89" t="s">
        <v>12609</v>
      </c>
      <c r="D1117" s="89" t="s">
        <v>80</v>
      </c>
      <c r="E1117" s="90" t="s">
        <v>21847</v>
      </c>
      <c r="F1117" s="89">
        <v>2</v>
      </c>
      <c r="G1117" s="130" t="s">
        <v>25036</v>
      </c>
      <c r="H1117" s="89">
        <v>2014</v>
      </c>
      <c r="I1117" s="89"/>
      <c r="J1117" s="89"/>
      <c r="K1117" s="89"/>
      <c r="L1117" s="89" t="s">
        <v>12610</v>
      </c>
      <c r="M1117" s="89"/>
      <c r="N1117" s="89"/>
      <c r="O1117" s="89"/>
      <c r="P1117" s="89"/>
      <c r="Q1117" s="89"/>
      <c r="R1117" s="89"/>
      <c r="S1117" s="89"/>
      <c r="T1117" s="89" t="s">
        <v>12611</v>
      </c>
      <c r="U1117" s="89"/>
      <c r="V1117" s="89"/>
      <c r="W1117" s="89" t="s">
        <v>2534</v>
      </c>
      <c r="X1117" s="89"/>
      <c r="Y1117" s="89"/>
      <c r="Z1117" s="89" t="s">
        <v>12612</v>
      </c>
      <c r="AA1117" s="89"/>
      <c r="AB1117" s="89"/>
      <c r="AC1117" s="89" t="s">
        <v>9752</v>
      </c>
      <c r="AD1117" s="89" t="s">
        <v>10487</v>
      </c>
      <c r="AE1117" s="89" t="s">
        <v>9754</v>
      </c>
      <c r="AF1117" s="89" t="s">
        <v>9755</v>
      </c>
      <c r="AG1117" s="91" t="s">
        <v>24164</v>
      </c>
      <c r="AH1117" s="92" t="s">
        <v>23691</v>
      </c>
      <c r="AI1117" s="92" t="s">
        <v>24619</v>
      </c>
      <c r="AJ1117" s="93" t="s">
        <v>21130</v>
      </c>
    </row>
    <row r="1118" spans="1:36" x14ac:dyDescent="0.25">
      <c r="A1118" s="89">
        <v>492480</v>
      </c>
      <c r="B1118" s="89" t="s">
        <v>9756</v>
      </c>
      <c r="C1118" s="89" t="s">
        <v>9757</v>
      </c>
      <c r="D1118" s="89" t="s">
        <v>80</v>
      </c>
      <c r="E1118" s="90" t="s">
        <v>21855</v>
      </c>
      <c r="F1118" s="89">
        <v>2</v>
      </c>
      <c r="G1118" s="130" t="s">
        <v>25207</v>
      </c>
      <c r="H1118" s="89">
        <v>2014</v>
      </c>
      <c r="I1118" s="89" t="s">
        <v>5141</v>
      </c>
      <c r="J1118" s="89"/>
      <c r="K1118" s="89">
        <v>24</v>
      </c>
      <c r="L1118" s="89">
        <v>4</v>
      </c>
      <c r="M1118" s="89" t="s">
        <v>5140</v>
      </c>
      <c r="N1118" s="89"/>
      <c r="O1118" s="89"/>
      <c r="P1118" s="89"/>
      <c r="Q1118" s="89"/>
      <c r="R1118" s="89"/>
      <c r="S1118" s="89" t="s">
        <v>12633</v>
      </c>
      <c r="T1118" s="89"/>
      <c r="U1118" s="89">
        <v>21</v>
      </c>
      <c r="V1118" s="89"/>
      <c r="W1118" s="89" t="s">
        <v>201</v>
      </c>
      <c r="X1118" s="89"/>
      <c r="Y1118" s="89"/>
      <c r="Z1118" s="89" t="s">
        <v>12634</v>
      </c>
      <c r="AA1118" s="89"/>
      <c r="AB1118" s="89"/>
      <c r="AC1118" s="89" t="s">
        <v>9752</v>
      </c>
      <c r="AD1118" s="89" t="s">
        <v>9853</v>
      </c>
      <c r="AE1118" s="89" t="s">
        <v>9754</v>
      </c>
      <c r="AF1118" s="89" t="s">
        <v>9755</v>
      </c>
      <c r="AG1118" s="91" t="s">
        <v>24165</v>
      </c>
      <c r="AH1118" s="92" t="s">
        <v>23592</v>
      </c>
      <c r="AI1118" s="92" t="s">
        <v>24619</v>
      </c>
      <c r="AJ1118" s="93" t="s">
        <v>21130</v>
      </c>
    </row>
    <row r="1119" spans="1:36" x14ac:dyDescent="0.25">
      <c r="A1119" s="89">
        <v>492510</v>
      </c>
      <c r="B1119" s="89" t="s">
        <v>9756</v>
      </c>
      <c r="C1119" s="89" t="s">
        <v>9757</v>
      </c>
      <c r="D1119" s="89" t="s">
        <v>80</v>
      </c>
      <c r="E1119" s="90" t="s">
        <v>21856</v>
      </c>
      <c r="F1119" s="89">
        <v>1</v>
      </c>
      <c r="G1119" s="130" t="s">
        <v>25208</v>
      </c>
      <c r="H1119" s="89">
        <v>2014</v>
      </c>
      <c r="I1119" s="89" t="s">
        <v>6602</v>
      </c>
      <c r="J1119" s="89"/>
      <c r="K1119" s="89">
        <v>3</v>
      </c>
      <c r="L1119" s="89">
        <v>2</v>
      </c>
      <c r="M1119" s="89" t="s">
        <v>6601</v>
      </c>
      <c r="N1119" s="89"/>
      <c r="O1119" s="89"/>
      <c r="P1119" s="89"/>
      <c r="Q1119" s="89"/>
      <c r="R1119" s="89"/>
      <c r="S1119" s="89" t="s">
        <v>12637</v>
      </c>
      <c r="T1119" s="89"/>
      <c r="U1119" s="89">
        <v>6</v>
      </c>
      <c r="V1119" s="89"/>
      <c r="W1119" s="89" t="s">
        <v>1667</v>
      </c>
      <c r="X1119" s="89"/>
      <c r="Y1119" s="89"/>
      <c r="Z1119" s="89" t="s">
        <v>12638</v>
      </c>
      <c r="AA1119" s="89"/>
      <c r="AB1119" s="89"/>
      <c r="AC1119" s="89" t="s">
        <v>9752</v>
      </c>
      <c r="AD1119" s="89" t="s">
        <v>9979</v>
      </c>
      <c r="AE1119" s="89" t="s">
        <v>9754</v>
      </c>
      <c r="AF1119" s="89" t="s">
        <v>9755</v>
      </c>
      <c r="AG1119" s="91" t="s">
        <v>24166</v>
      </c>
      <c r="AH1119" s="92" t="s">
        <v>23593</v>
      </c>
      <c r="AI1119" s="92" t="s">
        <v>24619</v>
      </c>
      <c r="AJ1119" s="93" t="s">
        <v>21130</v>
      </c>
    </row>
    <row r="1120" spans="1:36" x14ac:dyDescent="0.25">
      <c r="A1120" s="89">
        <v>492517</v>
      </c>
      <c r="B1120" s="89" t="s">
        <v>9745</v>
      </c>
      <c r="C1120" s="89" t="s">
        <v>9746</v>
      </c>
      <c r="D1120" s="89" t="s">
        <v>80</v>
      </c>
      <c r="E1120" s="90" t="s">
        <v>21857</v>
      </c>
      <c r="F1120" s="89">
        <v>1</v>
      </c>
      <c r="G1120" s="130" t="s">
        <v>25208</v>
      </c>
      <c r="H1120" s="89">
        <v>2014</v>
      </c>
      <c r="I1120" s="89" t="s">
        <v>12639</v>
      </c>
      <c r="J1120" s="89" t="s">
        <v>9769</v>
      </c>
      <c r="K1120" s="89"/>
      <c r="L1120" s="89"/>
      <c r="M1120" s="89"/>
      <c r="N1120" s="89" t="s">
        <v>12640</v>
      </c>
      <c r="O1120" s="89"/>
      <c r="P1120" s="89"/>
      <c r="Q1120" s="89" t="s">
        <v>10174</v>
      </c>
      <c r="R1120" s="89"/>
      <c r="S1120" s="89" t="s">
        <v>12641</v>
      </c>
      <c r="T1120" s="89"/>
      <c r="U1120" s="89">
        <v>7</v>
      </c>
      <c r="V1120" s="89"/>
      <c r="W1120" s="89" t="s">
        <v>1667</v>
      </c>
      <c r="X1120" s="89"/>
      <c r="Y1120" s="89"/>
      <c r="Z1120" s="89" t="s">
        <v>12642</v>
      </c>
      <c r="AA1120" s="89"/>
      <c r="AB1120" s="89"/>
      <c r="AC1120" s="89" t="s">
        <v>9752</v>
      </c>
      <c r="AD1120" s="89" t="s">
        <v>9979</v>
      </c>
      <c r="AE1120" s="89" t="s">
        <v>9754</v>
      </c>
      <c r="AF1120" s="89" t="s">
        <v>9755</v>
      </c>
      <c r="AG1120" s="91" t="s">
        <v>24167</v>
      </c>
      <c r="AH1120" s="92" t="s">
        <v>23593</v>
      </c>
      <c r="AI1120" s="92" t="s">
        <v>24619</v>
      </c>
      <c r="AJ1120" s="93" t="s">
        <v>21130</v>
      </c>
    </row>
    <row r="1121" spans="1:36" x14ac:dyDescent="0.25">
      <c r="A1121" s="89">
        <v>492629</v>
      </c>
      <c r="B1121" s="89" t="s">
        <v>9756</v>
      </c>
      <c r="C1121" s="89" t="s">
        <v>10048</v>
      </c>
      <c r="D1121" s="89" t="s">
        <v>80</v>
      </c>
      <c r="E1121" s="90" t="s">
        <v>22004</v>
      </c>
      <c r="F1121" s="89">
        <v>1</v>
      </c>
      <c r="G1121" s="130" t="s">
        <v>25183</v>
      </c>
      <c r="H1121" s="89">
        <v>2014</v>
      </c>
      <c r="I1121" s="89" t="s">
        <v>5848</v>
      </c>
      <c r="J1121" s="89"/>
      <c r="K1121" s="89" t="s">
        <v>181</v>
      </c>
      <c r="L1121" s="89">
        <v>2</v>
      </c>
      <c r="M1121" s="89" t="s">
        <v>5847</v>
      </c>
      <c r="N1121" s="89"/>
      <c r="O1121" s="89"/>
      <c r="P1121" s="89"/>
      <c r="Q1121" s="89"/>
      <c r="R1121" s="89"/>
      <c r="S1121" s="100">
        <v>42525</v>
      </c>
      <c r="T1121" s="89"/>
      <c r="U1121" s="89">
        <v>3</v>
      </c>
      <c r="V1121" s="89"/>
      <c r="W1121" s="89" t="s">
        <v>201</v>
      </c>
      <c r="X1121" s="89"/>
      <c r="Y1121" s="89"/>
      <c r="Z1121" s="89" t="s">
        <v>13225</v>
      </c>
      <c r="AA1121" s="89"/>
      <c r="AB1121" s="89"/>
      <c r="AC1121" s="89" t="s">
        <v>9752</v>
      </c>
      <c r="AD1121" s="89" t="s">
        <v>9846</v>
      </c>
      <c r="AE1121" s="89" t="s">
        <v>9754</v>
      </c>
      <c r="AF1121" s="89" t="s">
        <v>9755</v>
      </c>
      <c r="AG1121" s="91" t="s">
        <v>24188</v>
      </c>
      <c r="AH1121" s="92" t="s">
        <v>23624</v>
      </c>
      <c r="AI1121" s="92" t="s">
        <v>24619</v>
      </c>
      <c r="AJ1121" s="93" t="s">
        <v>21130</v>
      </c>
    </row>
    <row r="1122" spans="1:36" x14ac:dyDescent="0.25">
      <c r="A1122" s="89">
        <v>492690</v>
      </c>
      <c r="B1122" s="89" t="s">
        <v>9756</v>
      </c>
      <c r="C1122" s="89" t="s">
        <v>9757</v>
      </c>
      <c r="D1122" s="89" t="s">
        <v>336</v>
      </c>
      <c r="E1122" s="90" t="s">
        <v>13226</v>
      </c>
      <c r="F1122" s="89">
        <v>1</v>
      </c>
      <c r="G1122" s="130" t="s">
        <v>25297</v>
      </c>
      <c r="H1122" s="89">
        <v>2014</v>
      </c>
      <c r="I1122" s="89" t="s">
        <v>8952</v>
      </c>
      <c r="J1122" s="89"/>
      <c r="K1122" s="89">
        <v>2014</v>
      </c>
      <c r="L1122" s="89" t="s">
        <v>13227</v>
      </c>
      <c r="M1122" s="89" t="s">
        <v>8951</v>
      </c>
      <c r="N1122" s="89"/>
      <c r="O1122" s="89"/>
      <c r="P1122" s="89"/>
      <c r="Q1122" s="89"/>
      <c r="R1122" s="89"/>
      <c r="S1122" s="89" t="s">
        <v>13228</v>
      </c>
      <c r="T1122" s="89"/>
      <c r="U1122" s="89">
        <v>14</v>
      </c>
      <c r="V1122" s="89"/>
      <c r="W1122" s="89" t="s">
        <v>201</v>
      </c>
      <c r="X1122" s="89"/>
      <c r="Y1122" s="89"/>
      <c r="Z1122" s="89" t="s">
        <v>13226</v>
      </c>
      <c r="AA1122" s="89"/>
      <c r="AB1122" s="89"/>
      <c r="AC1122" s="89" t="s">
        <v>9752</v>
      </c>
      <c r="AD1122" s="89" t="s">
        <v>10471</v>
      </c>
      <c r="AE1122" s="89" t="s">
        <v>9754</v>
      </c>
      <c r="AF1122" s="89">
        <v>5</v>
      </c>
      <c r="AG1122" s="91" t="s">
        <v>24189</v>
      </c>
      <c r="AH1122" s="92" t="s">
        <v>236</v>
      </c>
      <c r="AI1122" s="92" t="s">
        <v>24619</v>
      </c>
      <c r="AJ1122" s="93" t="s">
        <v>21130</v>
      </c>
    </row>
    <row r="1123" spans="1:36" x14ac:dyDescent="0.25">
      <c r="A1123" s="89">
        <v>492788</v>
      </c>
      <c r="B1123" s="89" t="s">
        <v>9745</v>
      </c>
      <c r="C1123" s="89" t="s">
        <v>9746</v>
      </c>
      <c r="D1123" s="89" t="s">
        <v>312</v>
      </c>
      <c r="E1123" s="90" t="s">
        <v>22009</v>
      </c>
      <c r="F1123" s="89">
        <v>1</v>
      </c>
      <c r="G1123" s="130" t="s">
        <v>25063</v>
      </c>
      <c r="H1123" s="89">
        <v>2014</v>
      </c>
      <c r="I1123" s="89" t="s">
        <v>13254</v>
      </c>
      <c r="J1123" s="89" t="s">
        <v>13255</v>
      </c>
      <c r="K1123" s="89"/>
      <c r="L1123" s="89"/>
      <c r="M1123" s="89"/>
      <c r="N1123" s="89" t="s">
        <v>13256</v>
      </c>
      <c r="O1123" s="89"/>
      <c r="P1123" s="89"/>
      <c r="Q1123" s="89" t="s">
        <v>13257</v>
      </c>
      <c r="R1123" s="89"/>
      <c r="S1123" s="89" t="s">
        <v>13258</v>
      </c>
      <c r="T1123" s="89"/>
      <c r="U1123" s="89">
        <v>16</v>
      </c>
      <c r="V1123" s="89"/>
      <c r="W1123" s="89" t="s">
        <v>364</v>
      </c>
      <c r="X1123" s="89"/>
      <c r="Y1123" s="89"/>
      <c r="Z1123" s="89" t="s">
        <v>13259</v>
      </c>
      <c r="AA1123" s="89"/>
      <c r="AB1123" s="89"/>
      <c r="AC1123" s="89" t="s">
        <v>9752</v>
      </c>
      <c r="AD1123" s="89" t="s">
        <v>9804</v>
      </c>
      <c r="AE1123" s="89" t="s">
        <v>9754</v>
      </c>
      <c r="AF1123" s="89" t="s">
        <v>9755</v>
      </c>
      <c r="AG1123" s="91" t="s">
        <v>24192</v>
      </c>
      <c r="AH1123" s="92" t="s">
        <v>23593</v>
      </c>
      <c r="AI1123" s="92" t="s">
        <v>24619</v>
      </c>
      <c r="AJ1123" s="93" t="s">
        <v>21130</v>
      </c>
    </row>
    <row r="1124" spans="1:36" x14ac:dyDescent="0.25">
      <c r="A1124" s="89">
        <v>492849</v>
      </c>
      <c r="B1124" s="89" t="s">
        <v>9756</v>
      </c>
      <c r="C1124" s="89" t="s">
        <v>9757</v>
      </c>
      <c r="D1124" s="89" t="s">
        <v>80</v>
      </c>
      <c r="E1124" s="90" t="s">
        <v>22011</v>
      </c>
      <c r="F1124" s="89">
        <v>1</v>
      </c>
      <c r="G1124" s="130" t="s">
        <v>25304</v>
      </c>
      <c r="H1124" s="89">
        <v>2014</v>
      </c>
      <c r="I1124" s="89" t="s">
        <v>6516</v>
      </c>
      <c r="J1124" s="89"/>
      <c r="K1124" s="89">
        <v>23</v>
      </c>
      <c r="L1124" s="89">
        <v>4</v>
      </c>
      <c r="M1124" s="89" t="s">
        <v>6515</v>
      </c>
      <c r="N1124" s="89"/>
      <c r="O1124" s="89"/>
      <c r="P1124" s="89"/>
      <c r="Q1124" s="89"/>
      <c r="R1124" s="89"/>
      <c r="S1124" s="89" t="s">
        <v>13268</v>
      </c>
      <c r="T1124" s="89"/>
      <c r="U1124" s="89">
        <v>12</v>
      </c>
      <c r="V1124" s="89"/>
      <c r="W1124" s="89" t="s">
        <v>201</v>
      </c>
      <c r="X1124" s="89"/>
      <c r="Y1124" s="89"/>
      <c r="Z1124" s="89" t="s">
        <v>13269</v>
      </c>
      <c r="AA1124" s="89"/>
      <c r="AB1124" s="89"/>
      <c r="AC1124" s="89" t="s">
        <v>9752</v>
      </c>
      <c r="AD1124" s="89" t="s">
        <v>9753</v>
      </c>
      <c r="AE1124" s="89" t="s">
        <v>9754</v>
      </c>
      <c r="AF1124" s="89" t="s">
        <v>9755</v>
      </c>
      <c r="AG1124" s="91" t="s">
        <v>24194</v>
      </c>
      <c r="AH1124" s="92" t="s">
        <v>23586</v>
      </c>
      <c r="AI1124" s="92" t="s">
        <v>24619</v>
      </c>
      <c r="AJ1124" s="93" t="s">
        <v>21130</v>
      </c>
    </row>
    <row r="1125" spans="1:36" x14ac:dyDescent="0.25">
      <c r="A1125" s="89">
        <v>492876</v>
      </c>
      <c r="B1125" s="89" t="s">
        <v>9756</v>
      </c>
      <c r="C1125" s="89" t="s">
        <v>10048</v>
      </c>
      <c r="D1125" s="89" t="s">
        <v>80</v>
      </c>
      <c r="E1125" s="90" t="s">
        <v>22012</v>
      </c>
      <c r="F1125" s="89">
        <v>1</v>
      </c>
      <c r="G1125" s="130" t="s">
        <v>25305</v>
      </c>
      <c r="H1125" s="89">
        <v>2014</v>
      </c>
      <c r="I1125" s="89" t="s">
        <v>8720</v>
      </c>
      <c r="J1125" s="89"/>
      <c r="K1125" s="89">
        <v>67</v>
      </c>
      <c r="L1125" s="89">
        <v>5</v>
      </c>
      <c r="M1125" s="89" t="s">
        <v>8719</v>
      </c>
      <c r="N1125" s="89"/>
      <c r="O1125" s="89"/>
      <c r="P1125" s="89"/>
      <c r="Q1125" s="89"/>
      <c r="R1125" s="89"/>
      <c r="S1125" s="89" t="s">
        <v>13270</v>
      </c>
      <c r="T1125" s="89"/>
      <c r="U1125" s="89">
        <v>2</v>
      </c>
      <c r="V1125" s="89"/>
      <c r="W1125" s="89" t="s">
        <v>5076</v>
      </c>
      <c r="X1125" s="89"/>
      <c r="Y1125" s="89"/>
      <c r="Z1125" s="89" t="s">
        <v>13271</v>
      </c>
      <c r="AA1125" s="89"/>
      <c r="AB1125" s="89"/>
      <c r="AC1125" s="89" t="s">
        <v>9752</v>
      </c>
      <c r="AD1125" s="89" t="s">
        <v>9979</v>
      </c>
      <c r="AE1125" s="89" t="s">
        <v>9754</v>
      </c>
      <c r="AF1125" s="89" t="s">
        <v>9755</v>
      </c>
      <c r="AG1125" s="91" t="s">
        <v>24195</v>
      </c>
      <c r="AH1125" s="92" t="s">
        <v>236</v>
      </c>
      <c r="AI1125" s="92" t="s">
        <v>24619</v>
      </c>
      <c r="AJ1125" s="93" t="s">
        <v>21130</v>
      </c>
    </row>
    <row r="1126" spans="1:36" x14ac:dyDescent="0.25">
      <c r="A1126" s="89">
        <v>492888</v>
      </c>
      <c r="B1126" s="89" t="s">
        <v>9756</v>
      </c>
      <c r="C1126" s="89" t="s">
        <v>10048</v>
      </c>
      <c r="D1126" s="89" t="s">
        <v>80</v>
      </c>
      <c r="E1126" s="90" t="s">
        <v>22013</v>
      </c>
      <c r="F1126" s="89">
        <v>2</v>
      </c>
      <c r="G1126" s="130" t="s">
        <v>25306</v>
      </c>
      <c r="H1126" s="89">
        <v>2014</v>
      </c>
      <c r="I1126" s="89" t="s">
        <v>5931</v>
      </c>
      <c r="J1126" s="89"/>
      <c r="K1126" s="89">
        <v>23</v>
      </c>
      <c r="L1126" s="89">
        <v>1</v>
      </c>
      <c r="M1126" s="89" t="s">
        <v>5803</v>
      </c>
      <c r="N1126" s="89"/>
      <c r="O1126" s="89"/>
      <c r="P1126" s="89"/>
      <c r="Q1126" s="89"/>
      <c r="R1126" s="89"/>
      <c r="S1126" s="100">
        <v>42555</v>
      </c>
      <c r="T1126" s="89"/>
      <c r="U1126" s="89">
        <v>4</v>
      </c>
      <c r="V1126" s="89"/>
      <c r="W1126" s="89" t="s">
        <v>5076</v>
      </c>
      <c r="X1126" s="89"/>
      <c r="Y1126" s="89"/>
      <c r="Z1126" s="89" t="s">
        <v>13272</v>
      </c>
      <c r="AA1126" s="89"/>
      <c r="AB1126" s="89"/>
      <c r="AC1126" s="89" t="s">
        <v>9752</v>
      </c>
      <c r="AD1126" s="89" t="s">
        <v>9979</v>
      </c>
      <c r="AE1126" s="89" t="s">
        <v>9754</v>
      </c>
      <c r="AF1126" s="89" t="s">
        <v>9755</v>
      </c>
      <c r="AG1126" s="91" t="s">
        <v>24196</v>
      </c>
      <c r="AH1126" s="92" t="s">
        <v>23592</v>
      </c>
      <c r="AI1126" s="92" t="s">
        <v>24619</v>
      </c>
      <c r="AJ1126" s="93" t="s">
        <v>21130</v>
      </c>
    </row>
    <row r="1127" spans="1:36" x14ac:dyDescent="0.25">
      <c r="A1127" s="89">
        <v>492891</v>
      </c>
      <c r="B1127" s="89" t="s">
        <v>9756</v>
      </c>
      <c r="C1127" s="89" t="s">
        <v>10048</v>
      </c>
      <c r="D1127" s="89" t="s">
        <v>80</v>
      </c>
      <c r="E1127" s="90" t="s">
        <v>22014</v>
      </c>
      <c r="F1127" s="89">
        <v>2</v>
      </c>
      <c r="G1127" s="130" t="s">
        <v>25307</v>
      </c>
      <c r="H1127" s="89">
        <v>2014</v>
      </c>
      <c r="I1127" s="89" t="s">
        <v>5931</v>
      </c>
      <c r="J1127" s="89"/>
      <c r="K1127" s="89">
        <v>23</v>
      </c>
      <c r="L1127" s="89">
        <v>1</v>
      </c>
      <c r="M1127" s="89" t="s">
        <v>5803</v>
      </c>
      <c r="N1127" s="89"/>
      <c r="O1127" s="89"/>
      <c r="P1127" s="89"/>
      <c r="Q1127" s="89"/>
      <c r="R1127" s="89"/>
      <c r="S1127" s="102">
        <v>41487</v>
      </c>
      <c r="T1127" s="89"/>
      <c r="U1127" s="89">
        <v>6</v>
      </c>
      <c r="V1127" s="89"/>
      <c r="W1127" s="89" t="s">
        <v>5076</v>
      </c>
      <c r="X1127" s="89"/>
      <c r="Y1127" s="89"/>
      <c r="Z1127" s="89" t="s">
        <v>13273</v>
      </c>
      <c r="AA1127" s="89"/>
      <c r="AB1127" s="89"/>
      <c r="AC1127" s="89" t="s">
        <v>9752</v>
      </c>
      <c r="AD1127" s="89" t="s">
        <v>9979</v>
      </c>
      <c r="AE1127" s="89" t="s">
        <v>9754</v>
      </c>
      <c r="AF1127" s="89" t="s">
        <v>9755</v>
      </c>
      <c r="AG1127" s="91" t="s">
        <v>24197</v>
      </c>
      <c r="AH1127" s="92" t="s">
        <v>23592</v>
      </c>
      <c r="AI1127" s="92" t="s">
        <v>24619</v>
      </c>
      <c r="AJ1127" s="93" t="s">
        <v>21130</v>
      </c>
    </row>
    <row r="1128" spans="1:36" x14ac:dyDescent="0.25">
      <c r="A1128" s="89">
        <v>492897</v>
      </c>
      <c r="B1128" s="89" t="s">
        <v>9756</v>
      </c>
      <c r="C1128" s="89" t="s">
        <v>10048</v>
      </c>
      <c r="D1128" s="89" t="s">
        <v>80</v>
      </c>
      <c r="E1128" s="90" t="s">
        <v>22015</v>
      </c>
      <c r="F1128" s="89">
        <v>2</v>
      </c>
      <c r="G1128" s="130" t="s">
        <v>25307</v>
      </c>
      <c r="H1128" s="89">
        <v>2014</v>
      </c>
      <c r="I1128" s="89" t="s">
        <v>5931</v>
      </c>
      <c r="J1128" s="89"/>
      <c r="K1128" s="89">
        <v>23</v>
      </c>
      <c r="L1128" s="89">
        <v>2</v>
      </c>
      <c r="M1128" s="89" t="s">
        <v>5803</v>
      </c>
      <c r="N1128" s="89"/>
      <c r="O1128" s="89"/>
      <c r="P1128" s="89"/>
      <c r="Q1128" s="89"/>
      <c r="R1128" s="89"/>
      <c r="S1128" s="89" t="s">
        <v>7166</v>
      </c>
      <c r="T1128" s="89"/>
      <c r="U1128" s="89">
        <v>6</v>
      </c>
      <c r="V1128" s="89"/>
      <c r="W1128" s="89" t="s">
        <v>5076</v>
      </c>
      <c r="X1128" s="89"/>
      <c r="Y1128" s="89"/>
      <c r="Z1128" s="89" t="s">
        <v>13274</v>
      </c>
      <c r="AA1128" s="89"/>
      <c r="AB1128" s="89"/>
      <c r="AC1128" s="89" t="s">
        <v>9752</v>
      </c>
      <c r="AD1128" s="89" t="s">
        <v>9979</v>
      </c>
      <c r="AE1128" s="89" t="s">
        <v>9754</v>
      </c>
      <c r="AF1128" s="89" t="s">
        <v>9755</v>
      </c>
      <c r="AG1128" s="91" t="s">
        <v>24198</v>
      </c>
      <c r="AH1128" s="92" t="s">
        <v>23592</v>
      </c>
      <c r="AI1128" s="92" t="s">
        <v>24619</v>
      </c>
      <c r="AJ1128" s="93" t="s">
        <v>21130</v>
      </c>
    </row>
    <row r="1129" spans="1:36" x14ac:dyDescent="0.25">
      <c r="A1129" s="89">
        <v>492901</v>
      </c>
      <c r="B1129" s="89" t="s">
        <v>9756</v>
      </c>
      <c r="C1129" s="89" t="s">
        <v>10048</v>
      </c>
      <c r="D1129" s="89" t="s">
        <v>80</v>
      </c>
      <c r="E1129" s="90" t="s">
        <v>22016</v>
      </c>
      <c r="F1129" s="89">
        <v>2</v>
      </c>
      <c r="G1129" s="130" t="s">
        <v>25306</v>
      </c>
      <c r="H1129" s="89">
        <v>2014</v>
      </c>
      <c r="I1129" s="89" t="s">
        <v>5931</v>
      </c>
      <c r="J1129" s="89"/>
      <c r="K1129" s="89">
        <v>23</v>
      </c>
      <c r="L1129" s="89">
        <v>4</v>
      </c>
      <c r="M1129" s="89" t="s">
        <v>5803</v>
      </c>
      <c r="N1129" s="89"/>
      <c r="O1129" s="89"/>
      <c r="P1129" s="89"/>
      <c r="Q1129" s="89"/>
      <c r="R1129" s="89"/>
      <c r="S1129" s="89" t="s">
        <v>6633</v>
      </c>
      <c r="T1129" s="89"/>
      <c r="U1129" s="89">
        <v>5</v>
      </c>
      <c r="V1129" s="89"/>
      <c r="W1129" s="89" t="s">
        <v>5076</v>
      </c>
      <c r="X1129" s="89"/>
      <c r="Y1129" s="89"/>
      <c r="Z1129" s="89" t="s">
        <v>13275</v>
      </c>
      <c r="AA1129" s="89"/>
      <c r="AB1129" s="89"/>
      <c r="AC1129" s="89" t="s">
        <v>9752</v>
      </c>
      <c r="AD1129" s="89" t="s">
        <v>9979</v>
      </c>
      <c r="AE1129" s="89" t="s">
        <v>9754</v>
      </c>
      <c r="AF1129" s="89" t="s">
        <v>9755</v>
      </c>
      <c r="AG1129" s="91" t="s">
        <v>24199</v>
      </c>
      <c r="AH1129" s="92" t="s">
        <v>23592</v>
      </c>
      <c r="AI1129" s="92" t="s">
        <v>24619</v>
      </c>
      <c r="AJ1129" s="93" t="s">
        <v>21130</v>
      </c>
    </row>
    <row r="1130" spans="1:36" x14ac:dyDescent="0.25">
      <c r="A1130" s="89">
        <v>492906</v>
      </c>
      <c r="B1130" s="89" t="s">
        <v>9756</v>
      </c>
      <c r="C1130" s="89" t="s">
        <v>10048</v>
      </c>
      <c r="D1130" s="89" t="s">
        <v>80</v>
      </c>
      <c r="E1130" s="90" t="s">
        <v>22017</v>
      </c>
      <c r="F1130" s="89">
        <v>2</v>
      </c>
      <c r="G1130" s="130" t="s">
        <v>25306</v>
      </c>
      <c r="H1130" s="89">
        <v>2014</v>
      </c>
      <c r="I1130" s="89" t="s">
        <v>5931</v>
      </c>
      <c r="J1130" s="89"/>
      <c r="K1130" s="89">
        <v>23</v>
      </c>
      <c r="L1130" s="89">
        <v>5</v>
      </c>
      <c r="M1130" s="89" t="s">
        <v>5803</v>
      </c>
      <c r="N1130" s="89"/>
      <c r="O1130" s="89"/>
      <c r="P1130" s="89"/>
      <c r="Q1130" s="89"/>
      <c r="R1130" s="89"/>
      <c r="S1130" s="89" t="s">
        <v>9695</v>
      </c>
      <c r="T1130" s="89"/>
      <c r="U1130" s="89">
        <v>6</v>
      </c>
      <c r="V1130" s="89"/>
      <c r="W1130" s="89" t="s">
        <v>5076</v>
      </c>
      <c r="X1130" s="89"/>
      <c r="Y1130" s="89"/>
      <c r="Z1130" s="89" t="s">
        <v>13276</v>
      </c>
      <c r="AA1130" s="89"/>
      <c r="AB1130" s="89"/>
      <c r="AC1130" s="89" t="s">
        <v>9752</v>
      </c>
      <c r="AD1130" s="89" t="s">
        <v>9979</v>
      </c>
      <c r="AE1130" s="89" t="s">
        <v>9754</v>
      </c>
      <c r="AF1130" s="89" t="s">
        <v>9755</v>
      </c>
      <c r="AG1130" s="91" t="s">
        <v>24200</v>
      </c>
      <c r="AH1130" s="92" t="s">
        <v>23592</v>
      </c>
      <c r="AI1130" s="92" t="s">
        <v>24619</v>
      </c>
      <c r="AJ1130" s="93" t="s">
        <v>21130</v>
      </c>
    </row>
    <row r="1131" spans="1:36" x14ac:dyDescent="0.25">
      <c r="A1131" s="89">
        <v>492969</v>
      </c>
      <c r="B1131" s="89" t="s">
        <v>9756</v>
      </c>
      <c r="C1131" s="89" t="s">
        <v>9757</v>
      </c>
      <c r="D1131" s="89" t="s">
        <v>534</v>
      </c>
      <c r="E1131" s="90" t="s">
        <v>22022</v>
      </c>
      <c r="F1131" s="89">
        <v>1</v>
      </c>
      <c r="G1131" s="130" t="s">
        <v>25308</v>
      </c>
      <c r="H1131" s="89">
        <v>2014</v>
      </c>
      <c r="I1131" s="89" t="s">
        <v>13297</v>
      </c>
      <c r="J1131" s="89"/>
      <c r="K1131" s="89" t="s">
        <v>9409</v>
      </c>
      <c r="L1131" s="89">
        <v>2014</v>
      </c>
      <c r="M1131" s="89" t="s">
        <v>13298</v>
      </c>
      <c r="N1131" s="89"/>
      <c r="O1131" s="89"/>
      <c r="P1131" s="89"/>
      <c r="Q1131" s="89"/>
      <c r="R1131" s="89"/>
      <c r="S1131" s="89" t="s">
        <v>13299</v>
      </c>
      <c r="T1131" s="89"/>
      <c r="U1131" s="89">
        <v>12</v>
      </c>
      <c r="V1131" s="89"/>
      <c r="W1131" s="89" t="s">
        <v>201</v>
      </c>
      <c r="X1131" s="89"/>
      <c r="Y1131" s="89"/>
      <c r="Z1131" s="89" t="s">
        <v>13300</v>
      </c>
      <c r="AA1131" s="89"/>
      <c r="AB1131" s="89"/>
      <c r="AC1131" s="89" t="s">
        <v>9752</v>
      </c>
      <c r="AD1131" s="89" t="s">
        <v>11144</v>
      </c>
      <c r="AE1131" s="89" t="s">
        <v>9754</v>
      </c>
      <c r="AF1131" s="89" t="s">
        <v>9755</v>
      </c>
      <c r="AG1131" s="91" t="s">
        <v>24206</v>
      </c>
      <c r="AH1131" s="92" t="s">
        <v>23593</v>
      </c>
      <c r="AI1131" s="92" t="s">
        <v>24619</v>
      </c>
      <c r="AJ1131" s="93" t="s">
        <v>21130</v>
      </c>
    </row>
    <row r="1132" spans="1:36" x14ac:dyDescent="0.25">
      <c r="A1132" s="89">
        <v>492974</v>
      </c>
      <c r="B1132" s="89" t="s">
        <v>9756</v>
      </c>
      <c r="C1132" s="89" t="s">
        <v>9757</v>
      </c>
      <c r="D1132" s="89" t="s">
        <v>80</v>
      </c>
      <c r="E1132" s="90" t="s">
        <v>22023</v>
      </c>
      <c r="F1132" s="89">
        <v>1</v>
      </c>
      <c r="G1132" s="130" t="s">
        <v>25309</v>
      </c>
      <c r="H1132" s="89">
        <v>2014</v>
      </c>
      <c r="I1132" s="89" t="s">
        <v>5848</v>
      </c>
      <c r="J1132" s="89"/>
      <c r="K1132" s="89" t="s">
        <v>12606</v>
      </c>
      <c r="L1132" s="102">
        <v>41699</v>
      </c>
      <c r="M1132" s="89" t="s">
        <v>5847</v>
      </c>
      <c r="N1132" s="89"/>
      <c r="O1132" s="89"/>
      <c r="P1132" s="89"/>
      <c r="Q1132" s="89"/>
      <c r="R1132" s="89"/>
      <c r="S1132" s="100">
        <v>42462</v>
      </c>
      <c r="T1132" s="89"/>
      <c r="U1132" s="89">
        <v>2</v>
      </c>
      <c r="V1132" s="89"/>
      <c r="W1132" s="89" t="s">
        <v>201</v>
      </c>
      <c r="X1132" s="89"/>
      <c r="Y1132" s="89"/>
      <c r="Z1132" s="89" t="s">
        <v>13301</v>
      </c>
      <c r="AA1132" s="89"/>
      <c r="AB1132" s="89"/>
      <c r="AC1132" s="89" t="s">
        <v>9752</v>
      </c>
      <c r="AD1132" s="89" t="s">
        <v>9846</v>
      </c>
      <c r="AE1132" s="89" t="s">
        <v>9754</v>
      </c>
      <c r="AF1132" s="89" t="s">
        <v>9755</v>
      </c>
      <c r="AG1132" s="91" t="s">
        <v>24207</v>
      </c>
      <c r="AH1132" s="92" t="s">
        <v>86</v>
      </c>
      <c r="AI1132" s="92" t="s">
        <v>24619</v>
      </c>
      <c r="AJ1132" s="93" t="s">
        <v>21130</v>
      </c>
    </row>
    <row r="1133" spans="1:36" x14ac:dyDescent="0.25">
      <c r="A1133" s="89">
        <v>493009</v>
      </c>
      <c r="B1133" s="89" t="s">
        <v>9756</v>
      </c>
      <c r="C1133" s="89" t="s">
        <v>9757</v>
      </c>
      <c r="D1133" s="89" t="s">
        <v>80</v>
      </c>
      <c r="E1133" s="90" t="s">
        <v>22024</v>
      </c>
      <c r="F1133" s="89">
        <v>1</v>
      </c>
      <c r="G1133" s="130" t="s">
        <v>25310</v>
      </c>
      <c r="H1133" s="89">
        <v>2014</v>
      </c>
      <c r="I1133" s="89" t="s">
        <v>7364</v>
      </c>
      <c r="J1133" s="89"/>
      <c r="K1133" s="89">
        <v>14</v>
      </c>
      <c r="L1133" s="89">
        <v>1</v>
      </c>
      <c r="M1133" s="89" t="s">
        <v>7363</v>
      </c>
      <c r="N1133" s="89"/>
      <c r="O1133" s="89"/>
      <c r="P1133" s="89"/>
      <c r="Q1133" s="89"/>
      <c r="R1133" s="89"/>
      <c r="S1133" s="89" t="s">
        <v>13302</v>
      </c>
      <c r="T1133" s="89"/>
      <c r="U1133" s="89">
        <v>12</v>
      </c>
      <c r="V1133" s="89"/>
      <c r="W1133" s="89" t="s">
        <v>249</v>
      </c>
      <c r="X1133" s="89"/>
      <c r="Y1133" s="89"/>
      <c r="Z1133" s="89" t="s">
        <v>13303</v>
      </c>
      <c r="AA1133" s="89"/>
      <c r="AB1133" s="89"/>
      <c r="AC1133" s="89" t="s">
        <v>9752</v>
      </c>
      <c r="AD1133" s="89" t="s">
        <v>9957</v>
      </c>
      <c r="AE1133" s="89" t="s">
        <v>9754</v>
      </c>
      <c r="AF1133" s="89" t="s">
        <v>9755</v>
      </c>
      <c r="AG1133" s="91" t="s">
        <v>24208</v>
      </c>
      <c r="AH1133" s="92" t="s">
        <v>23653</v>
      </c>
      <c r="AI1133" s="92" t="s">
        <v>24619</v>
      </c>
      <c r="AJ1133" s="93" t="s">
        <v>21130</v>
      </c>
    </row>
    <row r="1134" spans="1:36" x14ac:dyDescent="0.25">
      <c r="A1134" s="89">
        <v>493011</v>
      </c>
      <c r="B1134" s="89" t="s">
        <v>9767</v>
      </c>
      <c r="C1134" s="89" t="s">
        <v>3630</v>
      </c>
      <c r="D1134" s="89" t="s">
        <v>80</v>
      </c>
      <c r="E1134" s="90" t="s">
        <v>22025</v>
      </c>
      <c r="F1134" s="89">
        <v>2</v>
      </c>
      <c r="G1134" s="130" t="s">
        <v>25311</v>
      </c>
      <c r="H1134" s="89">
        <v>2014</v>
      </c>
      <c r="I1134" s="89"/>
      <c r="J1134" s="89" t="s">
        <v>9769</v>
      </c>
      <c r="K1134" s="89"/>
      <c r="L1134" s="89"/>
      <c r="M1134" s="89"/>
      <c r="N1134" s="89" t="s">
        <v>13304</v>
      </c>
      <c r="O1134" s="89"/>
      <c r="P1134" s="89"/>
      <c r="Q1134" s="89" t="s">
        <v>11633</v>
      </c>
      <c r="R1134" s="89"/>
      <c r="S1134" s="89"/>
      <c r="T1134" s="89"/>
      <c r="U1134" s="89">
        <v>128</v>
      </c>
      <c r="V1134" s="89">
        <v>500</v>
      </c>
      <c r="W1134" s="89" t="s">
        <v>201</v>
      </c>
      <c r="X1134" s="89"/>
      <c r="Y1134" s="89"/>
      <c r="Z1134" s="89" t="s">
        <v>13305</v>
      </c>
      <c r="AA1134" s="89"/>
      <c r="AB1134" s="89"/>
      <c r="AC1134" s="89" t="s">
        <v>9752</v>
      </c>
      <c r="AD1134" s="89" t="s">
        <v>9979</v>
      </c>
      <c r="AE1134" s="89" t="s">
        <v>9754</v>
      </c>
      <c r="AF1134" s="89" t="s">
        <v>9755</v>
      </c>
      <c r="AG1134" s="91" t="s">
        <v>24209</v>
      </c>
      <c r="AH1134" s="92" t="s">
        <v>23592</v>
      </c>
      <c r="AI1134" s="92" t="s">
        <v>24619</v>
      </c>
      <c r="AJ1134" s="93" t="s">
        <v>21130</v>
      </c>
    </row>
    <row r="1135" spans="1:36" x14ac:dyDescent="0.25">
      <c r="A1135" s="89">
        <v>493016</v>
      </c>
      <c r="B1135" s="89" t="s">
        <v>9756</v>
      </c>
      <c r="C1135" s="89" t="s">
        <v>10048</v>
      </c>
      <c r="D1135" s="89" t="s">
        <v>80</v>
      </c>
      <c r="E1135" s="90" t="s">
        <v>22026</v>
      </c>
      <c r="F1135" s="89">
        <v>1</v>
      </c>
      <c r="G1135" s="130" t="s">
        <v>25305</v>
      </c>
      <c r="H1135" s="89">
        <v>2014</v>
      </c>
      <c r="I1135" s="89" t="s">
        <v>13306</v>
      </c>
      <c r="J1135" s="89"/>
      <c r="K1135" s="89">
        <v>69</v>
      </c>
      <c r="L1135" s="89">
        <v>1</v>
      </c>
      <c r="M1135" s="89" t="s">
        <v>13307</v>
      </c>
      <c r="N1135" s="89"/>
      <c r="O1135" s="89"/>
      <c r="P1135" s="89"/>
      <c r="Q1135" s="89"/>
      <c r="R1135" s="89"/>
      <c r="S1135" s="100">
        <v>42432</v>
      </c>
      <c r="T1135" s="89"/>
      <c r="U1135" s="89">
        <v>1</v>
      </c>
      <c r="V1135" s="89"/>
      <c r="W1135" s="89" t="s">
        <v>9483</v>
      </c>
      <c r="X1135" s="89"/>
      <c r="Y1135" s="89"/>
      <c r="Z1135" s="89" t="s">
        <v>13308</v>
      </c>
      <c r="AA1135" s="89"/>
      <c r="AB1135" s="89"/>
      <c r="AC1135" s="89" t="s">
        <v>9752</v>
      </c>
      <c r="AD1135" s="89" t="s">
        <v>9979</v>
      </c>
      <c r="AE1135" s="89" t="s">
        <v>9754</v>
      </c>
      <c r="AF1135" s="89" t="s">
        <v>9755</v>
      </c>
      <c r="AG1135" s="91" t="s">
        <v>24210</v>
      </c>
      <c r="AH1135" s="92" t="s">
        <v>23592</v>
      </c>
      <c r="AI1135" s="92" t="s">
        <v>24619</v>
      </c>
      <c r="AJ1135" s="93" t="s">
        <v>21130</v>
      </c>
    </row>
    <row r="1136" spans="1:36" x14ac:dyDescent="0.25">
      <c r="A1136" s="89">
        <v>493017</v>
      </c>
      <c r="B1136" s="89" t="s">
        <v>9756</v>
      </c>
      <c r="C1136" s="89" t="s">
        <v>9921</v>
      </c>
      <c r="D1136" s="89" t="s">
        <v>80</v>
      </c>
      <c r="E1136" s="90" t="s">
        <v>22027</v>
      </c>
      <c r="F1136" s="89">
        <v>1</v>
      </c>
      <c r="G1136" s="130" t="s">
        <v>25305</v>
      </c>
      <c r="H1136" s="89">
        <v>2014</v>
      </c>
      <c r="I1136" s="89" t="s">
        <v>13309</v>
      </c>
      <c r="J1136" s="89"/>
      <c r="K1136" s="89">
        <v>18</v>
      </c>
      <c r="L1136" s="89">
        <v>3</v>
      </c>
      <c r="M1136" s="89" t="s">
        <v>12209</v>
      </c>
      <c r="N1136" s="89"/>
      <c r="O1136" s="89"/>
      <c r="P1136" s="89"/>
      <c r="Q1136" s="89"/>
      <c r="R1136" s="89"/>
      <c r="S1136" s="100">
        <v>42526</v>
      </c>
      <c r="T1136" s="89"/>
      <c r="U1136" s="89">
        <v>2</v>
      </c>
      <c r="V1136" s="89"/>
      <c r="W1136" s="89" t="s">
        <v>27</v>
      </c>
      <c r="X1136" s="89"/>
      <c r="Y1136" s="89"/>
      <c r="Z1136" s="89" t="s">
        <v>13310</v>
      </c>
      <c r="AA1136" s="89"/>
      <c r="AB1136" s="89"/>
      <c r="AC1136" s="89" t="s">
        <v>9752</v>
      </c>
      <c r="AD1136" s="89" t="s">
        <v>9979</v>
      </c>
      <c r="AE1136" s="89" t="s">
        <v>9754</v>
      </c>
      <c r="AF1136" s="89" t="s">
        <v>9755</v>
      </c>
      <c r="AG1136" s="91" t="s">
        <v>24211</v>
      </c>
      <c r="AH1136" s="92" t="s">
        <v>23592</v>
      </c>
      <c r="AI1136" s="92" t="s">
        <v>24619</v>
      </c>
      <c r="AJ1136" s="93" t="s">
        <v>21130</v>
      </c>
    </row>
    <row r="1137" spans="1:36" x14ac:dyDescent="0.25">
      <c r="A1137" s="89">
        <v>493022</v>
      </c>
      <c r="B1137" s="89" t="s">
        <v>9756</v>
      </c>
      <c r="C1137" s="89" t="s">
        <v>10048</v>
      </c>
      <c r="D1137" s="89" t="s">
        <v>80</v>
      </c>
      <c r="E1137" s="90" t="s">
        <v>22028</v>
      </c>
      <c r="F1137" s="89">
        <v>2</v>
      </c>
      <c r="G1137" s="130" t="s">
        <v>25307</v>
      </c>
      <c r="H1137" s="89">
        <v>2014</v>
      </c>
      <c r="I1137" s="89" t="s">
        <v>5931</v>
      </c>
      <c r="J1137" s="89"/>
      <c r="K1137" s="89">
        <v>23</v>
      </c>
      <c r="L1137" s="89">
        <v>3</v>
      </c>
      <c r="M1137" s="89" t="s">
        <v>5803</v>
      </c>
      <c r="N1137" s="89"/>
      <c r="O1137" s="89"/>
      <c r="P1137" s="89"/>
      <c r="Q1137" s="89"/>
      <c r="R1137" s="89"/>
      <c r="S1137" s="89" t="s">
        <v>13311</v>
      </c>
      <c r="T1137" s="89"/>
      <c r="U1137" s="89">
        <v>5</v>
      </c>
      <c r="V1137" s="89"/>
      <c r="W1137" s="89" t="s">
        <v>5076</v>
      </c>
      <c r="X1137" s="89"/>
      <c r="Y1137" s="89"/>
      <c r="Z1137" s="89" t="s">
        <v>13312</v>
      </c>
      <c r="AA1137" s="89"/>
      <c r="AB1137" s="89"/>
      <c r="AC1137" s="89" t="s">
        <v>9752</v>
      </c>
      <c r="AD1137" s="89" t="s">
        <v>9979</v>
      </c>
      <c r="AE1137" s="89" t="s">
        <v>9754</v>
      </c>
      <c r="AF1137" s="89" t="s">
        <v>9755</v>
      </c>
      <c r="AG1137" s="91" t="s">
        <v>24212</v>
      </c>
      <c r="AH1137" s="92" t="s">
        <v>23592</v>
      </c>
      <c r="AI1137" s="92" t="s">
        <v>24619</v>
      </c>
      <c r="AJ1137" s="93" t="s">
        <v>21130</v>
      </c>
    </row>
    <row r="1138" spans="1:36" x14ac:dyDescent="0.25">
      <c r="A1138" s="89">
        <v>493028</v>
      </c>
      <c r="B1138" s="89" t="s">
        <v>9772</v>
      </c>
      <c r="C1138" s="89" t="s">
        <v>9854</v>
      </c>
      <c r="D1138" s="89" t="s">
        <v>80</v>
      </c>
      <c r="E1138" s="90" t="s">
        <v>22030</v>
      </c>
      <c r="F1138" s="89">
        <v>5</v>
      </c>
      <c r="G1138" s="130" t="s">
        <v>25312</v>
      </c>
      <c r="H1138" s="89">
        <v>2014</v>
      </c>
      <c r="I1138" s="89" t="s">
        <v>13314</v>
      </c>
      <c r="J1138" s="89" t="s">
        <v>9776</v>
      </c>
      <c r="K1138" s="89"/>
      <c r="L1138" s="89"/>
      <c r="M1138" s="89"/>
      <c r="N1138" s="89" t="s">
        <v>13315</v>
      </c>
      <c r="O1138" s="89"/>
      <c r="P1138" s="89"/>
      <c r="Q1138" s="89" t="s">
        <v>13316</v>
      </c>
      <c r="R1138" s="89"/>
      <c r="S1138" s="89" t="s">
        <v>13317</v>
      </c>
      <c r="T1138" s="89"/>
      <c r="U1138" s="89">
        <v>6</v>
      </c>
      <c r="V1138" s="89"/>
      <c r="W1138" s="89" t="s">
        <v>27</v>
      </c>
      <c r="X1138" s="89"/>
      <c r="Y1138" s="89"/>
      <c r="Z1138" s="89" t="s">
        <v>13318</v>
      </c>
      <c r="AA1138" s="89" t="s">
        <v>13319</v>
      </c>
      <c r="AB1138" s="89" t="s">
        <v>9776</v>
      </c>
      <c r="AC1138" s="89" t="s">
        <v>9752</v>
      </c>
      <c r="AD1138" s="89" t="s">
        <v>9979</v>
      </c>
      <c r="AE1138" s="89" t="s">
        <v>9754</v>
      </c>
      <c r="AF1138" s="89" t="s">
        <v>9755</v>
      </c>
      <c r="AG1138" s="91" t="s">
        <v>24213</v>
      </c>
      <c r="AH1138" s="92" t="s">
        <v>23592</v>
      </c>
      <c r="AI1138" s="92" t="s">
        <v>24619</v>
      </c>
      <c r="AJ1138" s="93" t="s">
        <v>21130</v>
      </c>
    </row>
    <row r="1139" spans="1:36" x14ac:dyDescent="0.25">
      <c r="A1139" s="89">
        <v>493031</v>
      </c>
      <c r="B1139" s="89" t="s">
        <v>9756</v>
      </c>
      <c r="C1139" s="89" t="s">
        <v>9757</v>
      </c>
      <c r="D1139" s="89" t="s">
        <v>336</v>
      </c>
      <c r="E1139" s="90" t="s">
        <v>13321</v>
      </c>
      <c r="F1139" s="89">
        <v>2</v>
      </c>
      <c r="G1139" s="130" t="s">
        <v>25266</v>
      </c>
      <c r="H1139" s="89">
        <v>2014</v>
      </c>
      <c r="I1139" s="89" t="s">
        <v>5996</v>
      </c>
      <c r="J1139" s="89"/>
      <c r="K1139" s="89">
        <v>9</v>
      </c>
      <c r="L1139" s="89">
        <v>1</v>
      </c>
      <c r="M1139" s="89" t="s">
        <v>5995</v>
      </c>
      <c r="N1139" s="89"/>
      <c r="O1139" s="89"/>
      <c r="P1139" s="89"/>
      <c r="Q1139" s="89"/>
      <c r="R1139" s="89"/>
      <c r="S1139" s="102">
        <v>46388</v>
      </c>
      <c r="T1139" s="89"/>
      <c r="U1139" s="89">
        <v>28</v>
      </c>
      <c r="V1139" s="89"/>
      <c r="W1139" s="89" t="s">
        <v>27</v>
      </c>
      <c r="X1139" s="89"/>
      <c r="Y1139" s="89"/>
      <c r="Z1139" s="89" t="s">
        <v>13321</v>
      </c>
      <c r="AA1139" s="89"/>
      <c r="AB1139" s="89"/>
      <c r="AC1139" s="89" t="s">
        <v>9752</v>
      </c>
      <c r="AD1139" s="89" t="s">
        <v>9979</v>
      </c>
      <c r="AE1139" s="89" t="s">
        <v>9754</v>
      </c>
      <c r="AF1139" s="89" t="s">
        <v>9755</v>
      </c>
      <c r="AG1139" s="91" t="s">
        <v>24214</v>
      </c>
      <c r="AH1139" s="92" t="s">
        <v>23592</v>
      </c>
      <c r="AI1139" s="92" t="s">
        <v>24619</v>
      </c>
      <c r="AJ1139" s="93" t="s">
        <v>21130</v>
      </c>
    </row>
    <row r="1140" spans="1:36" x14ac:dyDescent="0.25">
      <c r="A1140" s="89">
        <v>493040</v>
      </c>
      <c r="B1140" s="89" t="s">
        <v>9756</v>
      </c>
      <c r="C1140" s="89" t="s">
        <v>9757</v>
      </c>
      <c r="D1140" s="89" t="s">
        <v>534</v>
      </c>
      <c r="E1140" s="90" t="s">
        <v>22033</v>
      </c>
      <c r="F1140" s="89">
        <v>1</v>
      </c>
      <c r="G1140" s="130" t="s">
        <v>25313</v>
      </c>
      <c r="H1140" s="89">
        <v>2014</v>
      </c>
      <c r="I1140" s="89" t="s">
        <v>13297</v>
      </c>
      <c r="J1140" s="89"/>
      <c r="K1140" s="89" t="s">
        <v>9409</v>
      </c>
      <c r="L1140" s="89">
        <v>2014</v>
      </c>
      <c r="M1140" s="89" t="s">
        <v>13298</v>
      </c>
      <c r="N1140" s="89"/>
      <c r="O1140" s="89"/>
      <c r="P1140" s="89"/>
      <c r="Q1140" s="89"/>
      <c r="R1140" s="89"/>
      <c r="S1140" s="89" t="s">
        <v>3408</v>
      </c>
      <c r="T1140" s="89"/>
      <c r="U1140" s="89">
        <v>8</v>
      </c>
      <c r="V1140" s="89"/>
      <c r="W1140" s="89" t="s">
        <v>201</v>
      </c>
      <c r="X1140" s="89"/>
      <c r="Y1140" s="89"/>
      <c r="Z1140" s="89" t="s">
        <v>13324</v>
      </c>
      <c r="AA1140" s="89"/>
      <c r="AB1140" s="89"/>
      <c r="AC1140" s="89" t="s">
        <v>9752</v>
      </c>
      <c r="AD1140" s="89" t="s">
        <v>11144</v>
      </c>
      <c r="AE1140" s="89" t="s">
        <v>9754</v>
      </c>
      <c r="AF1140" s="89" t="s">
        <v>9755</v>
      </c>
      <c r="AG1140" s="91" t="s">
        <v>24215</v>
      </c>
      <c r="AH1140" s="92" t="s">
        <v>23593</v>
      </c>
      <c r="AI1140" s="92" t="s">
        <v>24619</v>
      </c>
      <c r="AJ1140" s="93" t="s">
        <v>21130</v>
      </c>
    </row>
    <row r="1141" spans="1:36" x14ac:dyDescent="0.25">
      <c r="A1141" s="89">
        <v>493064</v>
      </c>
      <c r="B1141" s="89" t="s">
        <v>9745</v>
      </c>
      <c r="C1141" s="89" t="s">
        <v>9746</v>
      </c>
      <c r="D1141" s="89" t="s">
        <v>80</v>
      </c>
      <c r="E1141" s="90" t="s">
        <v>22034</v>
      </c>
      <c r="F1141" s="89">
        <v>2</v>
      </c>
      <c r="G1141" s="130" t="s">
        <v>25314</v>
      </c>
      <c r="H1141" s="89">
        <v>2014</v>
      </c>
      <c r="I1141" s="89" t="s">
        <v>10796</v>
      </c>
      <c r="J1141" s="89" t="s">
        <v>9769</v>
      </c>
      <c r="K1141" s="89"/>
      <c r="L1141" s="89"/>
      <c r="M1141" s="89"/>
      <c r="N1141" s="89" t="s">
        <v>10797</v>
      </c>
      <c r="O1141" s="89"/>
      <c r="P1141" s="89"/>
      <c r="Q1141" s="89" t="s">
        <v>480</v>
      </c>
      <c r="R1141" s="89"/>
      <c r="S1141" s="89" t="s">
        <v>13325</v>
      </c>
      <c r="T1141" s="89"/>
      <c r="U1141" s="89">
        <v>10</v>
      </c>
      <c r="V1141" s="89"/>
      <c r="W1141" s="89" t="s">
        <v>249</v>
      </c>
      <c r="X1141" s="89"/>
      <c r="Y1141" s="89"/>
      <c r="Z1141" s="89" t="s">
        <v>13326</v>
      </c>
      <c r="AA1141" s="89"/>
      <c r="AB1141" s="89"/>
      <c r="AC1141" s="89" t="s">
        <v>9752</v>
      </c>
      <c r="AD1141" s="89" t="s">
        <v>9957</v>
      </c>
      <c r="AE1141" s="89" t="s">
        <v>9754</v>
      </c>
      <c r="AF1141" s="89" t="s">
        <v>9755</v>
      </c>
      <c r="AG1141" s="91" t="s">
        <v>24216</v>
      </c>
      <c r="AH1141" s="92" t="s">
        <v>23654</v>
      </c>
      <c r="AI1141" s="92" t="s">
        <v>24619</v>
      </c>
      <c r="AJ1141" s="93" t="s">
        <v>21130</v>
      </c>
    </row>
    <row r="1142" spans="1:36" x14ac:dyDescent="0.25">
      <c r="A1142" s="89">
        <v>493078</v>
      </c>
      <c r="B1142" s="89" t="s">
        <v>9756</v>
      </c>
      <c r="C1142" s="89" t="s">
        <v>9757</v>
      </c>
      <c r="D1142" s="89" t="s">
        <v>80</v>
      </c>
      <c r="E1142" s="90" t="s">
        <v>22037</v>
      </c>
      <c r="F1142" s="89">
        <v>4</v>
      </c>
      <c r="G1142" s="130" t="s">
        <v>25316</v>
      </c>
      <c r="H1142" s="89">
        <v>2014</v>
      </c>
      <c r="I1142" s="89" t="s">
        <v>6050</v>
      </c>
      <c r="J1142" s="89"/>
      <c r="K1142" s="89">
        <v>24</v>
      </c>
      <c r="L1142" s="89">
        <v>3</v>
      </c>
      <c r="M1142" s="89" t="s">
        <v>6049</v>
      </c>
      <c r="N1142" s="89"/>
      <c r="O1142" s="89"/>
      <c r="P1142" s="89"/>
      <c r="Q1142" s="89"/>
      <c r="R1142" s="89"/>
      <c r="S1142" s="89" t="s">
        <v>1847</v>
      </c>
      <c r="T1142" s="89"/>
      <c r="U1142" s="89">
        <v>5</v>
      </c>
      <c r="V1142" s="89"/>
      <c r="W1142" s="89" t="s">
        <v>201</v>
      </c>
      <c r="X1142" s="89"/>
      <c r="Y1142" s="89"/>
      <c r="Z1142" s="89" t="s">
        <v>13332</v>
      </c>
      <c r="AA1142" s="89"/>
      <c r="AB1142" s="89"/>
      <c r="AC1142" s="89" t="s">
        <v>9752</v>
      </c>
      <c r="AD1142" s="89" t="s">
        <v>10001</v>
      </c>
      <c r="AE1142" s="89" t="s">
        <v>9754</v>
      </c>
      <c r="AF1142" s="89" t="s">
        <v>9755</v>
      </c>
      <c r="AG1142" s="91" t="s">
        <v>24217</v>
      </c>
      <c r="AH1142" s="92" t="s">
        <v>23593</v>
      </c>
      <c r="AI1142" s="92" t="s">
        <v>24619</v>
      </c>
      <c r="AJ1142" s="93" t="s">
        <v>21130</v>
      </c>
    </row>
    <row r="1143" spans="1:36" x14ac:dyDescent="0.25">
      <c r="A1143" s="89">
        <v>493208</v>
      </c>
      <c r="B1143" s="89" t="s">
        <v>9756</v>
      </c>
      <c r="C1143" s="89" t="s">
        <v>9757</v>
      </c>
      <c r="D1143" s="89" t="s">
        <v>336</v>
      </c>
      <c r="E1143" s="90" t="s">
        <v>13341</v>
      </c>
      <c r="F1143" s="89">
        <v>1</v>
      </c>
      <c r="G1143" s="130" t="s">
        <v>25320</v>
      </c>
      <c r="H1143" s="89">
        <v>2014</v>
      </c>
      <c r="I1143" s="89" t="s">
        <v>12387</v>
      </c>
      <c r="J1143" s="89"/>
      <c r="K1143" s="89">
        <v>1</v>
      </c>
      <c r="L1143" s="89">
        <v>1</v>
      </c>
      <c r="M1143" s="89" t="s">
        <v>12388</v>
      </c>
      <c r="N1143" s="89"/>
      <c r="O1143" s="89"/>
      <c r="P1143" s="89"/>
      <c r="Q1143" s="89"/>
      <c r="R1143" s="89"/>
      <c r="S1143" s="89" t="s">
        <v>13342</v>
      </c>
      <c r="T1143" s="89"/>
      <c r="U1143" s="89">
        <v>10</v>
      </c>
      <c r="V1143" s="89"/>
      <c r="W1143" s="89" t="s">
        <v>313</v>
      </c>
      <c r="X1143" s="89"/>
      <c r="Y1143" s="89"/>
      <c r="Z1143" s="89" t="s">
        <v>13341</v>
      </c>
      <c r="AA1143" s="89"/>
      <c r="AB1143" s="89"/>
      <c r="AC1143" s="89" t="s">
        <v>9752</v>
      </c>
      <c r="AD1143" s="89" t="s">
        <v>10471</v>
      </c>
      <c r="AE1143" s="89" t="s">
        <v>9754</v>
      </c>
      <c r="AF1143" s="89" t="s">
        <v>9755</v>
      </c>
      <c r="AG1143" s="91" t="s">
        <v>24221</v>
      </c>
      <c r="AH1143" s="92" t="s">
        <v>86</v>
      </c>
      <c r="AI1143" s="92" t="s">
        <v>24619</v>
      </c>
      <c r="AJ1143" s="93" t="s">
        <v>21130</v>
      </c>
    </row>
    <row r="1144" spans="1:36" x14ac:dyDescent="0.25">
      <c r="A1144" s="89">
        <v>493216</v>
      </c>
      <c r="B1144" s="89" t="s">
        <v>9756</v>
      </c>
      <c r="C1144" s="89" t="s">
        <v>9757</v>
      </c>
      <c r="D1144" s="89" t="s">
        <v>336</v>
      </c>
      <c r="E1144" s="90" t="s">
        <v>13343</v>
      </c>
      <c r="F1144" s="89">
        <v>1</v>
      </c>
      <c r="G1144" s="130" t="s">
        <v>24704</v>
      </c>
      <c r="H1144" s="89">
        <v>2014</v>
      </c>
      <c r="I1144" s="89" t="s">
        <v>13344</v>
      </c>
      <c r="J1144" s="89"/>
      <c r="K1144" s="89">
        <v>6</v>
      </c>
      <c r="L1144" s="89">
        <v>1</v>
      </c>
      <c r="M1144" s="89" t="s">
        <v>13345</v>
      </c>
      <c r="N1144" s="89"/>
      <c r="O1144" s="89"/>
      <c r="P1144" s="89"/>
      <c r="Q1144" s="89"/>
      <c r="R1144" s="89"/>
      <c r="S1144" s="89" t="s">
        <v>13346</v>
      </c>
      <c r="T1144" s="89"/>
      <c r="U1144" s="89">
        <v>20</v>
      </c>
      <c r="V1144" s="89"/>
      <c r="W1144" s="89" t="s">
        <v>313</v>
      </c>
      <c r="X1144" s="89"/>
      <c r="Y1144" s="89"/>
      <c r="Z1144" s="89" t="s">
        <v>13343</v>
      </c>
      <c r="AA1144" s="89"/>
      <c r="AB1144" s="89"/>
      <c r="AC1144" s="89" t="s">
        <v>9752</v>
      </c>
      <c r="AD1144" s="89" t="s">
        <v>10471</v>
      </c>
      <c r="AE1144" s="89" t="s">
        <v>9754</v>
      </c>
      <c r="AF1144" s="89" t="s">
        <v>9755</v>
      </c>
      <c r="AG1144" s="91" t="s">
        <v>24222</v>
      </c>
      <c r="AH1144" s="92" t="s">
        <v>86</v>
      </c>
      <c r="AI1144" s="92" t="s">
        <v>24619</v>
      </c>
      <c r="AJ1144" s="93" t="s">
        <v>21130</v>
      </c>
    </row>
    <row r="1145" spans="1:36" x14ac:dyDescent="0.25">
      <c r="A1145" s="89">
        <v>493221</v>
      </c>
      <c r="B1145" s="89" t="s">
        <v>9756</v>
      </c>
      <c r="C1145" s="89" t="s">
        <v>9757</v>
      </c>
      <c r="D1145" s="89" t="s">
        <v>336</v>
      </c>
      <c r="E1145" s="90" t="s">
        <v>13347</v>
      </c>
      <c r="F1145" s="89">
        <v>1</v>
      </c>
      <c r="G1145" s="130" t="s">
        <v>24668</v>
      </c>
      <c r="H1145" s="89">
        <v>2014</v>
      </c>
      <c r="I1145" s="89" t="s">
        <v>5570</v>
      </c>
      <c r="J1145" s="89"/>
      <c r="K1145" s="89" t="s">
        <v>1336</v>
      </c>
      <c r="L1145" s="89">
        <v>31</v>
      </c>
      <c r="M1145" s="89" t="s">
        <v>5568</v>
      </c>
      <c r="N1145" s="89"/>
      <c r="O1145" s="89"/>
      <c r="P1145" s="89"/>
      <c r="Q1145" s="89"/>
      <c r="R1145" s="89"/>
      <c r="S1145" s="89" t="s">
        <v>13348</v>
      </c>
      <c r="T1145" s="89"/>
      <c r="U1145" s="89">
        <v>16</v>
      </c>
      <c r="V1145" s="89"/>
      <c r="W1145" s="89" t="s">
        <v>201</v>
      </c>
      <c r="X1145" s="89"/>
      <c r="Y1145" s="89"/>
      <c r="Z1145" s="89" t="s">
        <v>13347</v>
      </c>
      <c r="AA1145" s="89"/>
      <c r="AB1145" s="89"/>
      <c r="AC1145" s="89" t="s">
        <v>9752</v>
      </c>
      <c r="AD1145" s="89" t="s">
        <v>9853</v>
      </c>
      <c r="AE1145" s="89" t="s">
        <v>9754</v>
      </c>
      <c r="AF1145" s="89" t="s">
        <v>9755</v>
      </c>
      <c r="AG1145" s="91" t="s">
        <v>24223</v>
      </c>
      <c r="AH1145" s="92" t="s">
        <v>23593</v>
      </c>
      <c r="AI1145" s="92" t="s">
        <v>24619</v>
      </c>
      <c r="AJ1145" s="93" t="s">
        <v>21130</v>
      </c>
    </row>
    <row r="1146" spans="1:36" x14ac:dyDescent="0.25">
      <c r="A1146" s="89">
        <v>493246</v>
      </c>
      <c r="B1146" s="89" t="s">
        <v>9756</v>
      </c>
      <c r="C1146" s="89" t="s">
        <v>9757</v>
      </c>
      <c r="D1146" s="89" t="s">
        <v>80</v>
      </c>
      <c r="E1146" s="90" t="s">
        <v>22042</v>
      </c>
      <c r="F1146" s="89">
        <v>2</v>
      </c>
      <c r="G1146" s="130" t="s">
        <v>25321</v>
      </c>
      <c r="H1146" s="89">
        <v>2014</v>
      </c>
      <c r="I1146" s="89" t="s">
        <v>5931</v>
      </c>
      <c r="J1146" s="89"/>
      <c r="K1146" s="89">
        <v>23</v>
      </c>
      <c r="L1146" s="89">
        <v>4</v>
      </c>
      <c r="M1146" s="89" t="s">
        <v>5803</v>
      </c>
      <c r="N1146" s="89"/>
      <c r="O1146" s="89"/>
      <c r="P1146" s="89"/>
      <c r="Q1146" s="89"/>
      <c r="R1146" s="89"/>
      <c r="S1146" s="89" t="s">
        <v>13349</v>
      </c>
      <c r="T1146" s="89"/>
      <c r="U1146" s="89">
        <v>6</v>
      </c>
      <c r="V1146" s="89"/>
      <c r="W1146" s="89" t="s">
        <v>201</v>
      </c>
      <c r="X1146" s="89"/>
      <c r="Y1146" s="89"/>
      <c r="Z1146" s="89" t="s">
        <v>13350</v>
      </c>
      <c r="AA1146" s="89"/>
      <c r="AB1146" s="89"/>
      <c r="AC1146" s="89" t="s">
        <v>9752</v>
      </c>
      <c r="AD1146" s="89" t="s">
        <v>9840</v>
      </c>
      <c r="AE1146" s="89" t="s">
        <v>9754</v>
      </c>
      <c r="AF1146" s="89" t="s">
        <v>9755</v>
      </c>
      <c r="AG1146" s="91" t="s">
        <v>24224</v>
      </c>
      <c r="AH1146" s="92" t="s">
        <v>23624</v>
      </c>
      <c r="AI1146" s="92" t="s">
        <v>24619</v>
      </c>
      <c r="AJ1146" s="93" t="s">
        <v>21130</v>
      </c>
    </row>
    <row r="1147" spans="1:36" x14ac:dyDescent="0.25">
      <c r="A1147" s="89">
        <v>493262</v>
      </c>
      <c r="B1147" s="89" t="s">
        <v>9745</v>
      </c>
      <c r="C1147" s="89" t="s">
        <v>9746</v>
      </c>
      <c r="D1147" s="89" t="s">
        <v>80</v>
      </c>
      <c r="E1147" s="90" t="s">
        <v>22043</v>
      </c>
      <c r="F1147" s="89">
        <v>1</v>
      </c>
      <c r="G1147" s="130" t="s">
        <v>24724</v>
      </c>
      <c r="H1147" s="89">
        <v>2014</v>
      </c>
      <c r="I1147" s="89" t="s">
        <v>13351</v>
      </c>
      <c r="J1147" s="89" t="s">
        <v>9769</v>
      </c>
      <c r="K1147" s="89"/>
      <c r="L1147" s="89"/>
      <c r="M1147" s="89"/>
      <c r="N1147" s="89" t="s">
        <v>11639</v>
      </c>
      <c r="O1147" s="89"/>
      <c r="P1147" s="89"/>
      <c r="Q1147" s="89" t="s">
        <v>10553</v>
      </c>
      <c r="R1147" s="89"/>
      <c r="S1147" s="89" t="s">
        <v>9186</v>
      </c>
      <c r="T1147" s="89"/>
      <c r="U1147" s="89">
        <v>8</v>
      </c>
      <c r="V1147" s="89"/>
      <c r="W1147" s="89" t="s">
        <v>313</v>
      </c>
      <c r="X1147" s="89"/>
      <c r="Y1147" s="89"/>
      <c r="Z1147" s="89" t="s">
        <v>13352</v>
      </c>
      <c r="AA1147" s="89"/>
      <c r="AB1147" s="89"/>
      <c r="AC1147" s="89" t="s">
        <v>9752</v>
      </c>
      <c r="AD1147" s="89" t="s">
        <v>9929</v>
      </c>
      <c r="AE1147" s="89" t="s">
        <v>9754</v>
      </c>
      <c r="AF1147" s="89" t="s">
        <v>9755</v>
      </c>
      <c r="AG1147" s="91" t="s">
        <v>24225</v>
      </c>
      <c r="AH1147" s="92" t="s">
        <v>23593</v>
      </c>
      <c r="AI1147" s="92" t="s">
        <v>24619</v>
      </c>
      <c r="AJ1147" s="93" t="s">
        <v>21130</v>
      </c>
    </row>
    <row r="1148" spans="1:36" x14ac:dyDescent="0.25">
      <c r="A1148" s="89">
        <v>493263</v>
      </c>
      <c r="B1148" s="89" t="s">
        <v>9756</v>
      </c>
      <c r="C1148" s="89" t="s">
        <v>10048</v>
      </c>
      <c r="D1148" s="89" t="s">
        <v>80</v>
      </c>
      <c r="E1148" s="90" t="s">
        <v>22044</v>
      </c>
      <c r="F1148" s="89">
        <v>2</v>
      </c>
      <c r="G1148" s="130" t="s">
        <v>25322</v>
      </c>
      <c r="H1148" s="89">
        <v>2014</v>
      </c>
      <c r="I1148" s="89" t="s">
        <v>5931</v>
      </c>
      <c r="J1148" s="89"/>
      <c r="K1148" s="89">
        <v>23</v>
      </c>
      <c r="L1148" s="89">
        <v>32</v>
      </c>
      <c r="M1148" s="89" t="s">
        <v>5803</v>
      </c>
      <c r="N1148" s="89"/>
      <c r="O1148" s="89"/>
      <c r="P1148" s="89"/>
      <c r="Q1148" s="89"/>
      <c r="R1148" s="89"/>
      <c r="S1148" s="89" t="s">
        <v>13353</v>
      </c>
      <c r="T1148" s="89"/>
      <c r="U1148" s="89">
        <v>10</v>
      </c>
      <c r="V1148" s="89"/>
      <c r="W1148" s="89" t="s">
        <v>201</v>
      </c>
      <c r="X1148" s="89"/>
      <c r="Y1148" s="89"/>
      <c r="Z1148" s="89" t="s">
        <v>13354</v>
      </c>
      <c r="AA1148" s="89"/>
      <c r="AB1148" s="89"/>
      <c r="AC1148" s="89" t="s">
        <v>9752</v>
      </c>
      <c r="AD1148" s="89" t="s">
        <v>9840</v>
      </c>
      <c r="AE1148" s="89" t="s">
        <v>9754</v>
      </c>
      <c r="AF1148" s="89" t="s">
        <v>9755</v>
      </c>
      <c r="AG1148" s="91" t="s">
        <v>24226</v>
      </c>
      <c r="AH1148" s="92" t="s">
        <v>23624</v>
      </c>
      <c r="AI1148" s="92" t="s">
        <v>24619</v>
      </c>
      <c r="AJ1148" s="93" t="s">
        <v>21130</v>
      </c>
    </row>
    <row r="1149" spans="1:36" x14ac:dyDescent="0.25">
      <c r="A1149" s="89">
        <v>493296</v>
      </c>
      <c r="B1149" s="89" t="s">
        <v>9756</v>
      </c>
      <c r="C1149" s="89" t="s">
        <v>9757</v>
      </c>
      <c r="D1149" s="89" t="s">
        <v>80</v>
      </c>
      <c r="E1149" s="90" t="s">
        <v>22045</v>
      </c>
      <c r="F1149" s="89">
        <v>2</v>
      </c>
      <c r="G1149" s="130" t="s">
        <v>25323</v>
      </c>
      <c r="H1149" s="89">
        <v>2014</v>
      </c>
      <c r="I1149" s="89" t="s">
        <v>5141</v>
      </c>
      <c r="J1149" s="89"/>
      <c r="K1149" s="89">
        <v>24</v>
      </c>
      <c r="L1149" s="89">
        <v>1</v>
      </c>
      <c r="M1149" s="89" t="s">
        <v>5140</v>
      </c>
      <c r="N1149" s="89"/>
      <c r="O1149" s="89"/>
      <c r="P1149" s="89"/>
      <c r="Q1149" s="89"/>
      <c r="R1149" s="89"/>
      <c r="S1149" s="89" t="s">
        <v>13359</v>
      </c>
      <c r="T1149" s="89"/>
      <c r="U1149" s="89">
        <v>36</v>
      </c>
      <c r="V1149" s="89"/>
      <c r="W1149" s="89" t="s">
        <v>201</v>
      </c>
      <c r="X1149" s="89"/>
      <c r="Y1149" s="89"/>
      <c r="Z1149" s="89" t="s">
        <v>13360</v>
      </c>
      <c r="AA1149" s="89"/>
      <c r="AB1149" s="89"/>
      <c r="AC1149" s="89" t="s">
        <v>9752</v>
      </c>
      <c r="AD1149" s="89" t="s">
        <v>9871</v>
      </c>
      <c r="AE1149" s="89" t="s">
        <v>13361</v>
      </c>
      <c r="AF1149" s="89" t="s">
        <v>9755</v>
      </c>
      <c r="AG1149" s="91" t="s">
        <v>24228</v>
      </c>
      <c r="AH1149" s="92" t="s">
        <v>23603</v>
      </c>
      <c r="AI1149" s="92" t="s">
        <v>24619</v>
      </c>
      <c r="AJ1149" s="93" t="s">
        <v>21130</v>
      </c>
    </row>
    <row r="1150" spans="1:36" x14ac:dyDescent="0.25">
      <c r="A1150" s="89">
        <v>493410</v>
      </c>
      <c r="B1150" s="89" t="s">
        <v>9745</v>
      </c>
      <c r="C1150" s="89" t="s">
        <v>9746</v>
      </c>
      <c r="D1150" s="89" t="s">
        <v>312</v>
      </c>
      <c r="E1150" s="90" t="s">
        <v>22046</v>
      </c>
      <c r="F1150" s="89">
        <v>1</v>
      </c>
      <c r="G1150" s="130" t="s">
        <v>25063</v>
      </c>
      <c r="H1150" s="89">
        <v>2014</v>
      </c>
      <c r="I1150" s="89" t="s">
        <v>13351</v>
      </c>
      <c r="J1150" s="89" t="s">
        <v>9769</v>
      </c>
      <c r="K1150" s="89"/>
      <c r="L1150" s="89"/>
      <c r="M1150" s="89"/>
      <c r="N1150" s="89" t="s">
        <v>11639</v>
      </c>
      <c r="O1150" s="89"/>
      <c r="P1150" s="89"/>
      <c r="Q1150" s="89" t="s">
        <v>10553</v>
      </c>
      <c r="R1150" s="89"/>
      <c r="S1150" s="89" t="s">
        <v>13362</v>
      </c>
      <c r="T1150" s="89"/>
      <c r="U1150" s="89">
        <v>18</v>
      </c>
      <c r="V1150" s="89"/>
      <c r="W1150" s="89" t="s">
        <v>364</v>
      </c>
      <c r="X1150" s="89"/>
      <c r="Y1150" s="89"/>
      <c r="Z1150" s="89" t="s">
        <v>13363</v>
      </c>
      <c r="AA1150" s="89"/>
      <c r="AB1150" s="89"/>
      <c r="AC1150" s="89" t="s">
        <v>9752</v>
      </c>
      <c r="AD1150" s="89" t="s">
        <v>9804</v>
      </c>
      <c r="AE1150" s="89" t="s">
        <v>9754</v>
      </c>
      <c r="AF1150" s="89" t="s">
        <v>9755</v>
      </c>
      <c r="AG1150" s="91" t="s">
        <v>24229</v>
      </c>
      <c r="AH1150" s="92" t="s">
        <v>23593</v>
      </c>
      <c r="AI1150" s="92" t="s">
        <v>24619</v>
      </c>
      <c r="AJ1150" s="93" t="s">
        <v>21130</v>
      </c>
    </row>
    <row r="1151" spans="1:36" x14ac:dyDescent="0.25">
      <c r="A1151" s="89">
        <v>493459</v>
      </c>
      <c r="B1151" s="89" t="s">
        <v>9745</v>
      </c>
      <c r="C1151" s="89" t="s">
        <v>9746</v>
      </c>
      <c r="D1151" s="89" t="s">
        <v>312</v>
      </c>
      <c r="E1151" s="90" t="s">
        <v>22047</v>
      </c>
      <c r="F1151" s="89">
        <v>1</v>
      </c>
      <c r="G1151" s="130" t="s">
        <v>25324</v>
      </c>
      <c r="H1151" s="89">
        <v>2014</v>
      </c>
      <c r="I1151" s="89" t="s">
        <v>13351</v>
      </c>
      <c r="J1151" s="89" t="s">
        <v>9769</v>
      </c>
      <c r="K1151" s="89"/>
      <c r="L1151" s="89"/>
      <c r="M1151" s="89"/>
      <c r="N1151" s="89" t="s">
        <v>11639</v>
      </c>
      <c r="O1151" s="89"/>
      <c r="P1151" s="89"/>
      <c r="Q1151" s="89" t="s">
        <v>3381</v>
      </c>
      <c r="R1151" s="89"/>
      <c r="S1151" s="89" t="s">
        <v>13364</v>
      </c>
      <c r="T1151" s="89"/>
      <c r="U1151" s="89">
        <v>9</v>
      </c>
      <c r="V1151" s="89"/>
      <c r="W1151" s="89" t="s">
        <v>364</v>
      </c>
      <c r="X1151" s="89"/>
      <c r="Y1151" s="89"/>
      <c r="Z1151" s="89" t="s">
        <v>13365</v>
      </c>
      <c r="AA1151" s="89"/>
      <c r="AB1151" s="89"/>
      <c r="AC1151" s="89" t="s">
        <v>9752</v>
      </c>
      <c r="AD1151" s="89" t="s">
        <v>9804</v>
      </c>
      <c r="AE1151" s="89" t="s">
        <v>9754</v>
      </c>
      <c r="AF1151" s="89" t="s">
        <v>9755</v>
      </c>
      <c r="AG1151" s="91" t="s">
        <v>24230</v>
      </c>
      <c r="AH1151" s="92" t="s">
        <v>23593</v>
      </c>
      <c r="AI1151" s="92" t="s">
        <v>24619</v>
      </c>
      <c r="AJ1151" s="93" t="s">
        <v>21130</v>
      </c>
    </row>
    <row r="1152" spans="1:36" x14ac:dyDescent="0.25">
      <c r="A1152" s="89">
        <v>493531</v>
      </c>
      <c r="B1152" s="89" t="s">
        <v>9767</v>
      </c>
      <c r="C1152" s="89" t="s">
        <v>9768</v>
      </c>
      <c r="D1152" s="89" t="s">
        <v>80</v>
      </c>
      <c r="E1152" s="90" t="s">
        <v>22050</v>
      </c>
      <c r="F1152" s="89">
        <v>2</v>
      </c>
      <c r="G1152" s="130" t="s">
        <v>24819</v>
      </c>
      <c r="H1152" s="89">
        <v>2014</v>
      </c>
      <c r="I1152" s="89"/>
      <c r="J1152" s="89" t="s">
        <v>9769</v>
      </c>
      <c r="K1152" s="89"/>
      <c r="L1152" s="89"/>
      <c r="M1152" s="89"/>
      <c r="N1152" s="89" t="s">
        <v>13371</v>
      </c>
      <c r="O1152" s="89"/>
      <c r="P1152" s="89"/>
      <c r="Q1152" s="89" t="s">
        <v>221</v>
      </c>
      <c r="R1152" s="89"/>
      <c r="S1152" s="89"/>
      <c r="T1152" s="89"/>
      <c r="U1152" s="89">
        <v>233</v>
      </c>
      <c r="V1152" s="89"/>
      <c r="W1152" s="89" t="s">
        <v>201</v>
      </c>
      <c r="X1152" s="89"/>
      <c r="Y1152" s="89"/>
      <c r="Z1152" s="89" t="s">
        <v>13372</v>
      </c>
      <c r="AA1152" s="89"/>
      <c r="AB1152" s="89"/>
      <c r="AC1152" s="89" t="s">
        <v>9752</v>
      </c>
      <c r="AD1152" s="89" t="s">
        <v>10487</v>
      </c>
      <c r="AE1152" s="89" t="s">
        <v>9754</v>
      </c>
      <c r="AF1152" s="89" t="s">
        <v>9755</v>
      </c>
      <c r="AG1152" s="91" t="s">
        <v>24231</v>
      </c>
      <c r="AH1152" s="92" t="s">
        <v>10159</v>
      </c>
      <c r="AI1152" s="92" t="s">
        <v>24619</v>
      </c>
      <c r="AJ1152" s="93" t="s">
        <v>21130</v>
      </c>
    </row>
    <row r="1153" spans="1:36" x14ac:dyDescent="0.25">
      <c r="A1153" s="89">
        <v>493620</v>
      </c>
      <c r="B1153" s="89" t="s">
        <v>9767</v>
      </c>
      <c r="C1153" s="89" t="s">
        <v>9768</v>
      </c>
      <c r="D1153" s="89" t="s">
        <v>336</v>
      </c>
      <c r="E1153" s="90" t="s">
        <v>13373</v>
      </c>
      <c r="F1153" s="89">
        <v>2</v>
      </c>
      <c r="G1153" s="130" t="s">
        <v>24819</v>
      </c>
      <c r="H1153" s="89">
        <v>2014</v>
      </c>
      <c r="I1153" s="89"/>
      <c r="J1153" s="89" t="s">
        <v>9769</v>
      </c>
      <c r="K1153" s="89"/>
      <c r="L1153" s="89"/>
      <c r="M1153" s="89"/>
      <c r="N1153" s="89" t="s">
        <v>13374</v>
      </c>
      <c r="O1153" s="89"/>
      <c r="P1153" s="89"/>
      <c r="Q1153" s="89" t="s">
        <v>221</v>
      </c>
      <c r="R1153" s="89"/>
      <c r="S1153" s="89"/>
      <c r="T1153" s="89"/>
      <c r="U1153" s="89">
        <v>56</v>
      </c>
      <c r="V1153" s="89"/>
      <c r="W1153" s="89" t="s">
        <v>1781</v>
      </c>
      <c r="X1153" s="89"/>
      <c r="Y1153" s="89"/>
      <c r="Z1153" s="89" t="s">
        <v>13373</v>
      </c>
      <c r="AA1153" s="89"/>
      <c r="AB1153" s="89"/>
      <c r="AC1153" s="89" t="s">
        <v>9752</v>
      </c>
      <c r="AD1153" s="89" t="s">
        <v>10487</v>
      </c>
      <c r="AE1153" s="89" t="s">
        <v>9754</v>
      </c>
      <c r="AF1153" s="89" t="s">
        <v>9755</v>
      </c>
      <c r="AG1153" s="91" t="s">
        <v>24232</v>
      </c>
      <c r="AH1153" s="92" t="s">
        <v>10159</v>
      </c>
      <c r="AI1153" s="92" t="s">
        <v>24619</v>
      </c>
      <c r="AJ1153" s="93" t="s">
        <v>21130</v>
      </c>
    </row>
    <row r="1154" spans="1:36" x14ac:dyDescent="0.25">
      <c r="A1154" s="89">
        <v>493708</v>
      </c>
      <c r="B1154" s="89" t="s">
        <v>9767</v>
      </c>
      <c r="C1154" s="89" t="s">
        <v>9768</v>
      </c>
      <c r="D1154" s="89" t="s">
        <v>80</v>
      </c>
      <c r="E1154" s="90" t="s">
        <v>22051</v>
      </c>
      <c r="F1154" s="89">
        <v>3</v>
      </c>
      <c r="G1154" s="130" t="s">
        <v>25326</v>
      </c>
      <c r="H1154" s="89">
        <v>2014</v>
      </c>
      <c r="I1154" s="89"/>
      <c r="J1154" s="89" t="s">
        <v>9769</v>
      </c>
      <c r="K1154" s="89"/>
      <c r="L1154" s="89"/>
      <c r="M1154" s="89"/>
      <c r="N1154" s="89" t="s">
        <v>13375</v>
      </c>
      <c r="O1154" s="89"/>
      <c r="P1154" s="89"/>
      <c r="Q1154" s="89" t="s">
        <v>221</v>
      </c>
      <c r="R1154" s="89"/>
      <c r="S1154" s="89"/>
      <c r="T1154" s="89"/>
      <c r="U1154" s="89">
        <v>193</v>
      </c>
      <c r="V1154" s="89"/>
      <c r="W1154" s="89" t="s">
        <v>201</v>
      </c>
      <c r="X1154" s="89"/>
      <c r="Y1154" s="89"/>
      <c r="Z1154" s="89" t="s">
        <v>13376</v>
      </c>
      <c r="AA1154" s="89"/>
      <c r="AB1154" s="89"/>
      <c r="AC1154" s="89" t="s">
        <v>9752</v>
      </c>
      <c r="AD1154" s="89" t="s">
        <v>10487</v>
      </c>
      <c r="AE1154" s="89" t="s">
        <v>9754</v>
      </c>
      <c r="AF1154" s="89" t="s">
        <v>9755</v>
      </c>
      <c r="AG1154" s="91" t="s">
        <v>24233</v>
      </c>
      <c r="AH1154" s="92" t="s">
        <v>10159</v>
      </c>
      <c r="AI1154" s="92" t="s">
        <v>24619</v>
      </c>
      <c r="AJ1154" s="93" t="s">
        <v>21130</v>
      </c>
    </row>
    <row r="1155" spans="1:36" x14ac:dyDescent="0.25">
      <c r="A1155" s="89">
        <v>493724</v>
      </c>
      <c r="B1155" s="89" t="s">
        <v>9767</v>
      </c>
      <c r="C1155" s="89" t="s">
        <v>9768</v>
      </c>
      <c r="D1155" s="89" t="s">
        <v>80</v>
      </c>
      <c r="E1155" s="90" t="s">
        <v>22052</v>
      </c>
      <c r="F1155" s="89">
        <v>2</v>
      </c>
      <c r="G1155" s="130" t="s">
        <v>24816</v>
      </c>
      <c r="H1155" s="89">
        <v>2014</v>
      </c>
      <c r="I1155" s="89"/>
      <c r="J1155" s="89" t="s">
        <v>9769</v>
      </c>
      <c r="K1155" s="89"/>
      <c r="L1155" s="89"/>
      <c r="M1155" s="89"/>
      <c r="N1155" s="89" t="s">
        <v>13377</v>
      </c>
      <c r="O1155" s="89"/>
      <c r="P1155" s="89"/>
      <c r="Q1155" s="89" t="s">
        <v>221</v>
      </c>
      <c r="R1155" s="89"/>
      <c r="S1155" s="89"/>
      <c r="T1155" s="89"/>
      <c r="U1155" s="89">
        <v>68</v>
      </c>
      <c r="V1155" s="89"/>
      <c r="W1155" s="89" t="s">
        <v>201</v>
      </c>
      <c r="X1155" s="89"/>
      <c r="Y1155" s="89"/>
      <c r="Z1155" s="89" t="s">
        <v>13378</v>
      </c>
      <c r="AA1155" s="89"/>
      <c r="AB1155" s="89"/>
      <c r="AC1155" s="89" t="s">
        <v>9752</v>
      </c>
      <c r="AD1155" s="89" t="s">
        <v>10487</v>
      </c>
      <c r="AE1155" s="89" t="s">
        <v>9754</v>
      </c>
      <c r="AF1155" s="89" t="s">
        <v>9755</v>
      </c>
      <c r="AG1155" s="91" t="s">
        <v>24234</v>
      </c>
      <c r="AH1155" s="92" t="s">
        <v>10159</v>
      </c>
      <c r="AI1155" s="92" t="s">
        <v>24619</v>
      </c>
      <c r="AJ1155" s="93" t="s">
        <v>21130</v>
      </c>
    </row>
    <row r="1156" spans="1:36" x14ac:dyDescent="0.25">
      <c r="A1156" s="89">
        <v>493726</v>
      </c>
      <c r="B1156" s="89" t="s">
        <v>9767</v>
      </c>
      <c r="C1156" s="89" t="s">
        <v>9768</v>
      </c>
      <c r="D1156" s="89" t="s">
        <v>80</v>
      </c>
      <c r="E1156" s="90" t="s">
        <v>22053</v>
      </c>
      <c r="F1156" s="89">
        <v>2</v>
      </c>
      <c r="G1156" s="130" t="s">
        <v>25327</v>
      </c>
      <c r="H1156" s="89">
        <v>2014</v>
      </c>
      <c r="I1156" s="89"/>
      <c r="J1156" s="89" t="s">
        <v>9769</v>
      </c>
      <c r="K1156" s="89"/>
      <c r="L1156" s="89"/>
      <c r="M1156" s="89"/>
      <c r="N1156" s="89" t="s">
        <v>13379</v>
      </c>
      <c r="O1156" s="89"/>
      <c r="P1156" s="89"/>
      <c r="Q1156" s="89" t="s">
        <v>221</v>
      </c>
      <c r="R1156" s="89"/>
      <c r="S1156" s="89"/>
      <c r="T1156" s="89"/>
      <c r="U1156" s="89">
        <v>224</v>
      </c>
      <c r="V1156" s="89"/>
      <c r="W1156" s="89" t="s">
        <v>201</v>
      </c>
      <c r="X1156" s="89"/>
      <c r="Y1156" s="89"/>
      <c r="Z1156" s="89" t="s">
        <v>13380</v>
      </c>
      <c r="AA1156" s="89"/>
      <c r="AB1156" s="89"/>
      <c r="AC1156" s="89" t="s">
        <v>9752</v>
      </c>
      <c r="AD1156" s="89" t="s">
        <v>10487</v>
      </c>
      <c r="AE1156" s="89" t="s">
        <v>9754</v>
      </c>
      <c r="AF1156" s="89" t="s">
        <v>9755</v>
      </c>
      <c r="AG1156" s="91" t="s">
        <v>24235</v>
      </c>
      <c r="AH1156" s="92" t="s">
        <v>10159</v>
      </c>
      <c r="AI1156" s="92" t="s">
        <v>24619</v>
      </c>
      <c r="AJ1156" s="93" t="s">
        <v>21130</v>
      </c>
    </row>
    <row r="1157" spans="1:36" x14ac:dyDescent="0.25">
      <c r="A1157" s="89">
        <v>493731</v>
      </c>
      <c r="B1157" s="89" t="s">
        <v>9767</v>
      </c>
      <c r="C1157" s="89" t="s">
        <v>9768</v>
      </c>
      <c r="D1157" s="89" t="s">
        <v>80</v>
      </c>
      <c r="E1157" s="90" t="s">
        <v>22054</v>
      </c>
      <c r="F1157" s="89">
        <v>2</v>
      </c>
      <c r="G1157" s="130" t="s">
        <v>25328</v>
      </c>
      <c r="H1157" s="89">
        <v>2014</v>
      </c>
      <c r="I1157" s="89"/>
      <c r="J1157" s="89" t="s">
        <v>9769</v>
      </c>
      <c r="K1157" s="89"/>
      <c r="L1157" s="89"/>
      <c r="M1157" s="89"/>
      <c r="N1157" s="89" t="s">
        <v>13381</v>
      </c>
      <c r="O1157" s="89"/>
      <c r="P1157" s="89"/>
      <c r="Q1157" s="89" t="s">
        <v>221</v>
      </c>
      <c r="R1157" s="89"/>
      <c r="S1157" s="89"/>
      <c r="T1157" s="89"/>
      <c r="U1157" s="89">
        <v>60</v>
      </c>
      <c r="V1157" s="89"/>
      <c r="W1157" s="89" t="s">
        <v>201</v>
      </c>
      <c r="X1157" s="89"/>
      <c r="Y1157" s="89"/>
      <c r="Z1157" s="89" t="s">
        <v>13382</v>
      </c>
      <c r="AA1157" s="89"/>
      <c r="AB1157" s="89"/>
      <c r="AC1157" s="89" t="s">
        <v>9752</v>
      </c>
      <c r="AD1157" s="89" t="s">
        <v>10487</v>
      </c>
      <c r="AE1157" s="89" t="s">
        <v>9754</v>
      </c>
      <c r="AF1157" s="89" t="s">
        <v>9755</v>
      </c>
      <c r="AG1157" s="91" t="s">
        <v>24236</v>
      </c>
      <c r="AH1157" s="92" t="s">
        <v>10159</v>
      </c>
      <c r="AI1157" s="92" t="s">
        <v>24619</v>
      </c>
      <c r="AJ1157" s="93" t="s">
        <v>21130</v>
      </c>
    </row>
    <row r="1158" spans="1:36" x14ac:dyDescent="0.25">
      <c r="A1158" s="89">
        <v>493738</v>
      </c>
      <c r="B1158" s="89" t="s">
        <v>9745</v>
      </c>
      <c r="C1158" s="89" t="s">
        <v>9746</v>
      </c>
      <c r="D1158" s="89" t="s">
        <v>80</v>
      </c>
      <c r="E1158" s="90" t="s">
        <v>22055</v>
      </c>
      <c r="F1158" s="89">
        <v>1</v>
      </c>
      <c r="G1158" s="130" t="s">
        <v>25329</v>
      </c>
      <c r="H1158" s="89">
        <v>2014</v>
      </c>
      <c r="I1158" s="89" t="s">
        <v>13351</v>
      </c>
      <c r="J1158" s="89" t="s">
        <v>9769</v>
      </c>
      <c r="K1158" s="89"/>
      <c r="L1158" s="89"/>
      <c r="M1158" s="89"/>
      <c r="N1158" s="89" t="s">
        <v>11639</v>
      </c>
      <c r="O1158" s="89"/>
      <c r="P1158" s="89"/>
      <c r="Q1158" s="89" t="s">
        <v>3381</v>
      </c>
      <c r="R1158" s="89"/>
      <c r="S1158" s="89" t="s">
        <v>3864</v>
      </c>
      <c r="T1158" s="89"/>
      <c r="U1158" s="89">
        <v>10</v>
      </c>
      <c r="V1158" s="89"/>
      <c r="W1158" s="89" t="s">
        <v>364</v>
      </c>
      <c r="X1158" s="89"/>
      <c r="Y1158" s="89"/>
      <c r="Z1158" s="89" t="s">
        <v>13383</v>
      </c>
      <c r="AA1158" s="89"/>
      <c r="AB1158" s="89"/>
      <c r="AC1158" s="89" t="s">
        <v>9752</v>
      </c>
      <c r="AD1158" s="89" t="s">
        <v>10456</v>
      </c>
      <c r="AE1158" s="89" t="s">
        <v>9754</v>
      </c>
      <c r="AF1158" s="89" t="s">
        <v>9755</v>
      </c>
      <c r="AG1158" s="91" t="s">
        <v>24237</v>
      </c>
      <c r="AH1158" s="92" t="s">
        <v>23593</v>
      </c>
      <c r="AI1158" s="92" t="s">
        <v>24619</v>
      </c>
      <c r="AJ1158" s="93" t="s">
        <v>21130</v>
      </c>
    </row>
    <row r="1159" spans="1:36" x14ac:dyDescent="0.25">
      <c r="A1159" s="89">
        <v>493792</v>
      </c>
      <c r="B1159" s="89" t="s">
        <v>9756</v>
      </c>
      <c r="C1159" s="89" t="s">
        <v>9757</v>
      </c>
      <c r="D1159" s="89" t="s">
        <v>80</v>
      </c>
      <c r="E1159" s="90" t="s">
        <v>22056</v>
      </c>
      <c r="F1159" s="89">
        <v>2</v>
      </c>
      <c r="G1159" s="130" t="s">
        <v>25330</v>
      </c>
      <c r="H1159" s="89">
        <v>2014</v>
      </c>
      <c r="I1159" s="89" t="s">
        <v>9348</v>
      </c>
      <c r="J1159" s="89"/>
      <c r="K1159" s="89" t="s">
        <v>13384</v>
      </c>
      <c r="L1159" s="89">
        <v>2</v>
      </c>
      <c r="M1159" s="89" t="s">
        <v>9347</v>
      </c>
      <c r="N1159" s="89"/>
      <c r="O1159" s="89"/>
      <c r="P1159" s="89"/>
      <c r="Q1159" s="89"/>
      <c r="R1159" s="89"/>
      <c r="S1159" s="89" t="s">
        <v>13385</v>
      </c>
      <c r="T1159" s="89"/>
      <c r="U1159" s="89">
        <v>11</v>
      </c>
      <c r="V1159" s="89"/>
      <c r="W1159" s="89" t="s">
        <v>201</v>
      </c>
      <c r="X1159" s="89"/>
      <c r="Y1159" s="89"/>
      <c r="Z1159" s="89" t="s">
        <v>13386</v>
      </c>
      <c r="AA1159" s="89"/>
      <c r="AB1159" s="89"/>
      <c r="AC1159" s="89" t="s">
        <v>9752</v>
      </c>
      <c r="AD1159" s="89" t="s">
        <v>10046</v>
      </c>
      <c r="AE1159" s="89" t="s">
        <v>9754</v>
      </c>
      <c r="AF1159" s="89" t="s">
        <v>9755</v>
      </c>
      <c r="AG1159" s="91" t="s">
        <v>24238</v>
      </c>
      <c r="AH1159" s="92" t="s">
        <v>23593</v>
      </c>
      <c r="AI1159" s="92" t="s">
        <v>24619</v>
      </c>
      <c r="AJ1159" s="93" t="s">
        <v>21130</v>
      </c>
    </row>
    <row r="1160" spans="1:36" x14ac:dyDescent="0.25">
      <c r="A1160" s="89">
        <v>493833</v>
      </c>
      <c r="B1160" s="89" t="s">
        <v>9767</v>
      </c>
      <c r="C1160" s="89" t="s">
        <v>3630</v>
      </c>
      <c r="D1160" s="89" t="s">
        <v>80</v>
      </c>
      <c r="E1160" s="90" t="s">
        <v>22058</v>
      </c>
      <c r="F1160" s="89">
        <v>1</v>
      </c>
      <c r="G1160" s="130" t="s">
        <v>25332</v>
      </c>
      <c r="H1160" s="89">
        <v>2014</v>
      </c>
      <c r="I1160" s="89"/>
      <c r="J1160" s="89" t="s">
        <v>9769</v>
      </c>
      <c r="K1160" s="89"/>
      <c r="L1160" s="89"/>
      <c r="M1160" s="89"/>
      <c r="N1160" s="89" t="s">
        <v>13391</v>
      </c>
      <c r="O1160" s="89"/>
      <c r="P1160" s="89"/>
      <c r="Q1160" s="89" t="s">
        <v>221</v>
      </c>
      <c r="R1160" s="89"/>
      <c r="S1160" s="89"/>
      <c r="T1160" s="89"/>
      <c r="U1160" s="89">
        <v>230</v>
      </c>
      <c r="V1160" s="89">
        <v>200</v>
      </c>
      <c r="W1160" s="89" t="s">
        <v>201</v>
      </c>
      <c r="X1160" s="89"/>
      <c r="Y1160" s="89"/>
      <c r="Z1160" s="89" t="s">
        <v>13392</v>
      </c>
      <c r="AA1160" s="89"/>
      <c r="AB1160" s="89"/>
      <c r="AC1160" s="89" t="s">
        <v>9752</v>
      </c>
      <c r="AD1160" s="89" t="s">
        <v>9871</v>
      </c>
      <c r="AE1160" s="89" t="s">
        <v>9754</v>
      </c>
      <c r="AF1160" s="89" t="s">
        <v>9755</v>
      </c>
      <c r="AG1160" s="91" t="s">
        <v>24239</v>
      </c>
      <c r="AH1160" s="92" t="s">
        <v>23677</v>
      </c>
      <c r="AI1160" s="92" t="s">
        <v>24619</v>
      </c>
      <c r="AJ1160" s="93" t="s">
        <v>21130</v>
      </c>
    </row>
    <row r="1161" spans="1:36" x14ac:dyDescent="0.25">
      <c r="A1161" s="89">
        <v>493865</v>
      </c>
      <c r="B1161" s="89" t="s">
        <v>9756</v>
      </c>
      <c r="C1161" s="89" t="s">
        <v>9757</v>
      </c>
      <c r="D1161" s="89" t="s">
        <v>80</v>
      </c>
      <c r="E1161" s="90" t="s">
        <v>22060</v>
      </c>
      <c r="F1161" s="89">
        <v>1</v>
      </c>
      <c r="G1161" s="130" t="s">
        <v>24705</v>
      </c>
      <c r="H1161" s="89">
        <v>2014</v>
      </c>
      <c r="I1161" s="89" t="s">
        <v>5893</v>
      </c>
      <c r="J1161" s="89"/>
      <c r="K1161" s="89">
        <v>22</v>
      </c>
      <c r="L1161" s="89">
        <v>4</v>
      </c>
      <c r="M1161" s="89" t="s">
        <v>5892</v>
      </c>
      <c r="N1161" s="89"/>
      <c r="O1161" s="89"/>
      <c r="P1161" s="89"/>
      <c r="Q1161" s="89"/>
      <c r="R1161" s="89"/>
      <c r="S1161" s="89" t="s">
        <v>13400</v>
      </c>
      <c r="T1161" s="89"/>
      <c r="U1161" s="89">
        <v>3</v>
      </c>
      <c r="V1161" s="89"/>
      <c r="W1161" s="89" t="s">
        <v>407</v>
      </c>
      <c r="X1161" s="89"/>
      <c r="Y1161" s="89"/>
      <c r="Z1161" s="89" t="s">
        <v>13401</v>
      </c>
      <c r="AA1161" s="89"/>
      <c r="AB1161" s="89"/>
      <c r="AC1161" s="89" t="s">
        <v>9752</v>
      </c>
      <c r="AD1161" s="89" t="s">
        <v>10046</v>
      </c>
      <c r="AE1161" s="89" t="s">
        <v>9754</v>
      </c>
      <c r="AF1161" s="89" t="s">
        <v>9755</v>
      </c>
      <c r="AG1161" s="91" t="s">
        <v>24240</v>
      </c>
      <c r="AH1161" s="92" t="s">
        <v>23593</v>
      </c>
      <c r="AI1161" s="92" t="s">
        <v>24619</v>
      </c>
      <c r="AJ1161" s="93" t="s">
        <v>21130</v>
      </c>
    </row>
    <row r="1162" spans="1:36" x14ac:dyDescent="0.25">
      <c r="A1162" s="89">
        <v>493884</v>
      </c>
      <c r="B1162" s="89" t="s">
        <v>9756</v>
      </c>
      <c r="C1162" s="89" t="s">
        <v>9757</v>
      </c>
      <c r="D1162" s="89" t="s">
        <v>80</v>
      </c>
      <c r="E1162" s="90" t="s">
        <v>22061</v>
      </c>
      <c r="F1162" s="89">
        <v>1</v>
      </c>
      <c r="G1162" s="130" t="s">
        <v>25333</v>
      </c>
      <c r="H1162" s="89">
        <v>2014</v>
      </c>
      <c r="I1162" s="89" t="s">
        <v>5811</v>
      </c>
      <c r="J1162" s="89"/>
      <c r="K1162" s="89">
        <v>11</v>
      </c>
      <c r="L1162" s="89">
        <v>1</v>
      </c>
      <c r="M1162" s="89" t="s">
        <v>5810</v>
      </c>
      <c r="N1162" s="89"/>
      <c r="O1162" s="89"/>
      <c r="P1162" s="89"/>
      <c r="Q1162" s="89"/>
      <c r="R1162" s="89"/>
      <c r="S1162" s="89" t="s">
        <v>13402</v>
      </c>
      <c r="T1162" s="89"/>
      <c r="U1162" s="89">
        <v>19</v>
      </c>
      <c r="V1162" s="89"/>
      <c r="W1162" s="89" t="s">
        <v>182</v>
      </c>
      <c r="X1162" s="89"/>
      <c r="Y1162" s="89"/>
      <c r="Z1162" s="89" t="s">
        <v>13403</v>
      </c>
      <c r="AA1162" s="89"/>
      <c r="AB1162" s="89"/>
      <c r="AC1162" s="89" t="s">
        <v>9752</v>
      </c>
      <c r="AD1162" s="89" t="s">
        <v>10005</v>
      </c>
      <c r="AE1162" s="89" t="s">
        <v>9754</v>
      </c>
      <c r="AF1162" s="89" t="s">
        <v>9755</v>
      </c>
      <c r="AG1162" s="91" t="s">
        <v>24241</v>
      </c>
      <c r="AH1162" s="92" t="s">
        <v>23593</v>
      </c>
      <c r="AI1162" s="92" t="s">
        <v>24619</v>
      </c>
      <c r="AJ1162" s="93" t="s">
        <v>21130</v>
      </c>
    </row>
    <row r="1163" spans="1:36" x14ac:dyDescent="0.25">
      <c r="A1163" s="89">
        <v>493885</v>
      </c>
      <c r="B1163" s="89" t="s">
        <v>9756</v>
      </c>
      <c r="C1163" s="89" t="s">
        <v>9757</v>
      </c>
      <c r="D1163" s="89" t="s">
        <v>80</v>
      </c>
      <c r="E1163" s="90" t="s">
        <v>22062</v>
      </c>
      <c r="F1163" s="89">
        <v>1</v>
      </c>
      <c r="G1163" s="130" t="s">
        <v>24781</v>
      </c>
      <c r="H1163" s="89">
        <v>2014</v>
      </c>
      <c r="I1163" s="89" t="s">
        <v>5811</v>
      </c>
      <c r="J1163" s="89"/>
      <c r="K1163" s="89">
        <v>11</v>
      </c>
      <c r="L1163" s="89">
        <v>1</v>
      </c>
      <c r="M1163" s="89" t="s">
        <v>5810</v>
      </c>
      <c r="N1163" s="89"/>
      <c r="O1163" s="89"/>
      <c r="P1163" s="89"/>
      <c r="Q1163" s="89"/>
      <c r="R1163" s="89"/>
      <c r="S1163" s="89" t="s">
        <v>13404</v>
      </c>
      <c r="T1163" s="89"/>
      <c r="U1163" s="89">
        <v>7</v>
      </c>
      <c r="V1163" s="89"/>
      <c r="W1163" s="89" t="s">
        <v>182</v>
      </c>
      <c r="X1163" s="89"/>
      <c r="Y1163" s="89"/>
      <c r="Z1163" s="89" t="s">
        <v>13405</v>
      </c>
      <c r="AA1163" s="89"/>
      <c r="AB1163" s="89"/>
      <c r="AC1163" s="89" t="s">
        <v>9752</v>
      </c>
      <c r="AD1163" s="89" t="s">
        <v>10005</v>
      </c>
      <c r="AE1163" s="89" t="s">
        <v>9754</v>
      </c>
      <c r="AF1163" s="89" t="s">
        <v>9755</v>
      </c>
      <c r="AG1163" s="91" t="s">
        <v>24242</v>
      </c>
      <c r="AH1163" s="92" t="s">
        <v>23593</v>
      </c>
      <c r="AI1163" s="92" t="s">
        <v>24619</v>
      </c>
      <c r="AJ1163" s="93" t="s">
        <v>21130</v>
      </c>
    </row>
    <row r="1164" spans="1:36" x14ac:dyDescent="0.25">
      <c r="A1164" s="89">
        <v>493889</v>
      </c>
      <c r="B1164" s="89" t="s">
        <v>9756</v>
      </c>
      <c r="C1164" s="89" t="s">
        <v>9757</v>
      </c>
      <c r="D1164" s="89" t="s">
        <v>80</v>
      </c>
      <c r="E1164" s="90" t="s">
        <v>22063</v>
      </c>
      <c r="F1164" s="89">
        <v>1</v>
      </c>
      <c r="G1164" s="130" t="s">
        <v>25334</v>
      </c>
      <c r="H1164" s="89">
        <v>2014</v>
      </c>
      <c r="I1164" s="89" t="s">
        <v>5811</v>
      </c>
      <c r="J1164" s="89"/>
      <c r="K1164" s="89">
        <v>11</v>
      </c>
      <c r="L1164" s="89">
        <v>1</v>
      </c>
      <c r="M1164" s="89" t="s">
        <v>5810</v>
      </c>
      <c r="N1164" s="89"/>
      <c r="O1164" s="89"/>
      <c r="P1164" s="89"/>
      <c r="Q1164" s="89"/>
      <c r="R1164" s="89"/>
      <c r="S1164" s="89" t="s">
        <v>2037</v>
      </c>
      <c r="T1164" s="89"/>
      <c r="U1164" s="89">
        <v>10</v>
      </c>
      <c r="V1164" s="89"/>
      <c r="W1164" s="89" t="s">
        <v>182</v>
      </c>
      <c r="X1164" s="89"/>
      <c r="Y1164" s="89"/>
      <c r="Z1164" s="89" t="s">
        <v>13406</v>
      </c>
      <c r="AA1164" s="89"/>
      <c r="AB1164" s="89"/>
      <c r="AC1164" s="89" t="s">
        <v>9752</v>
      </c>
      <c r="AD1164" s="89" t="s">
        <v>10005</v>
      </c>
      <c r="AE1164" s="89" t="s">
        <v>9754</v>
      </c>
      <c r="AF1164" s="89" t="s">
        <v>9755</v>
      </c>
      <c r="AG1164" s="91" t="s">
        <v>24243</v>
      </c>
      <c r="AH1164" s="92" t="s">
        <v>23593</v>
      </c>
      <c r="AI1164" s="92" t="s">
        <v>24619</v>
      </c>
      <c r="AJ1164" s="93" t="s">
        <v>21130</v>
      </c>
    </row>
    <row r="1165" spans="1:36" x14ac:dyDescent="0.25">
      <c r="A1165" s="89">
        <v>493896</v>
      </c>
      <c r="B1165" s="89" t="s">
        <v>9756</v>
      </c>
      <c r="C1165" s="89" t="s">
        <v>9757</v>
      </c>
      <c r="D1165" s="89" t="s">
        <v>80</v>
      </c>
      <c r="E1165" s="90" t="s">
        <v>22064</v>
      </c>
      <c r="F1165" s="89">
        <v>1</v>
      </c>
      <c r="G1165" s="130" t="s">
        <v>24830</v>
      </c>
      <c r="H1165" s="89">
        <v>2014</v>
      </c>
      <c r="I1165" s="89" t="s">
        <v>5811</v>
      </c>
      <c r="J1165" s="89"/>
      <c r="K1165" s="89">
        <v>11</v>
      </c>
      <c r="L1165" s="89">
        <v>1</v>
      </c>
      <c r="M1165" s="89" t="s">
        <v>5810</v>
      </c>
      <c r="N1165" s="89"/>
      <c r="O1165" s="89"/>
      <c r="P1165" s="89"/>
      <c r="Q1165" s="89"/>
      <c r="R1165" s="89"/>
      <c r="S1165" s="89" t="s">
        <v>13407</v>
      </c>
      <c r="T1165" s="89"/>
      <c r="U1165" s="89">
        <v>15</v>
      </c>
      <c r="V1165" s="89"/>
      <c r="W1165" s="89" t="s">
        <v>182</v>
      </c>
      <c r="X1165" s="89"/>
      <c r="Y1165" s="89"/>
      <c r="Z1165" s="89" t="s">
        <v>13408</v>
      </c>
      <c r="AA1165" s="89"/>
      <c r="AB1165" s="89"/>
      <c r="AC1165" s="89" t="s">
        <v>9752</v>
      </c>
      <c r="AD1165" s="89" t="s">
        <v>10005</v>
      </c>
      <c r="AE1165" s="89" t="s">
        <v>9754</v>
      </c>
      <c r="AF1165" s="89" t="s">
        <v>9755</v>
      </c>
      <c r="AG1165" s="91" t="s">
        <v>24244</v>
      </c>
      <c r="AH1165" s="92" t="s">
        <v>23593</v>
      </c>
      <c r="AI1165" s="92" t="s">
        <v>24619</v>
      </c>
      <c r="AJ1165" s="93" t="s">
        <v>21130</v>
      </c>
    </row>
    <row r="1166" spans="1:36" x14ac:dyDescent="0.25">
      <c r="A1166" s="89">
        <v>493901</v>
      </c>
      <c r="B1166" s="89" t="s">
        <v>9756</v>
      </c>
      <c r="C1166" s="89" t="s">
        <v>9757</v>
      </c>
      <c r="D1166" s="89" t="s">
        <v>80</v>
      </c>
      <c r="E1166" s="90" t="s">
        <v>22065</v>
      </c>
      <c r="F1166" s="89">
        <v>1</v>
      </c>
      <c r="G1166" s="130" t="s">
        <v>25335</v>
      </c>
      <c r="H1166" s="89">
        <v>2014</v>
      </c>
      <c r="I1166" s="89" t="s">
        <v>5811</v>
      </c>
      <c r="J1166" s="89"/>
      <c r="K1166" s="89">
        <v>11</v>
      </c>
      <c r="L1166" s="89">
        <v>1</v>
      </c>
      <c r="M1166" s="89" t="s">
        <v>5810</v>
      </c>
      <c r="N1166" s="89"/>
      <c r="O1166" s="89"/>
      <c r="P1166" s="89"/>
      <c r="Q1166" s="89"/>
      <c r="R1166" s="89"/>
      <c r="S1166" s="89" t="s">
        <v>13409</v>
      </c>
      <c r="T1166" s="89"/>
      <c r="U1166" s="89">
        <v>13</v>
      </c>
      <c r="V1166" s="89"/>
      <c r="W1166" s="89" t="s">
        <v>182</v>
      </c>
      <c r="X1166" s="89"/>
      <c r="Y1166" s="89"/>
      <c r="Z1166" s="89" t="s">
        <v>13410</v>
      </c>
      <c r="AA1166" s="89"/>
      <c r="AB1166" s="89"/>
      <c r="AC1166" s="89" t="s">
        <v>9752</v>
      </c>
      <c r="AD1166" s="89" t="s">
        <v>10005</v>
      </c>
      <c r="AE1166" s="89" t="s">
        <v>9754</v>
      </c>
      <c r="AF1166" s="89" t="s">
        <v>9755</v>
      </c>
      <c r="AG1166" s="91" t="s">
        <v>24245</v>
      </c>
      <c r="AH1166" s="92" t="s">
        <v>23593</v>
      </c>
      <c r="AI1166" s="92" t="s">
        <v>24619</v>
      </c>
      <c r="AJ1166" s="93" t="s">
        <v>21130</v>
      </c>
    </row>
    <row r="1167" spans="1:36" x14ac:dyDescent="0.25">
      <c r="A1167" s="89">
        <v>493912</v>
      </c>
      <c r="B1167" s="89" t="s">
        <v>9772</v>
      </c>
      <c r="C1167" s="89" t="s">
        <v>9773</v>
      </c>
      <c r="D1167" s="89" t="s">
        <v>80</v>
      </c>
      <c r="E1167" s="90" t="s">
        <v>22066</v>
      </c>
      <c r="F1167" s="89">
        <v>1</v>
      </c>
      <c r="G1167" s="130" t="s">
        <v>24777</v>
      </c>
      <c r="H1167" s="89">
        <v>2014</v>
      </c>
      <c r="I1167" s="89" t="s">
        <v>13387</v>
      </c>
      <c r="J1167" s="89" t="s">
        <v>9769</v>
      </c>
      <c r="K1167" s="89"/>
      <c r="L1167" s="89"/>
      <c r="M1167" s="89"/>
      <c r="N1167" s="89" t="s">
        <v>13388</v>
      </c>
      <c r="O1167" s="89"/>
      <c r="P1167" s="89"/>
      <c r="Q1167" s="89" t="s">
        <v>211</v>
      </c>
      <c r="R1167" s="89"/>
      <c r="S1167" s="89" t="s">
        <v>11953</v>
      </c>
      <c r="T1167" s="89"/>
      <c r="U1167" s="89">
        <v>5</v>
      </c>
      <c r="V1167" s="89"/>
      <c r="W1167" s="89" t="s">
        <v>182</v>
      </c>
      <c r="X1167" s="89"/>
      <c r="Y1167" s="89"/>
      <c r="Z1167" s="89" t="s">
        <v>13411</v>
      </c>
      <c r="AA1167" s="89" t="s">
        <v>13412</v>
      </c>
      <c r="AB1167" s="89" t="s">
        <v>9769</v>
      </c>
      <c r="AC1167" s="89" t="s">
        <v>9752</v>
      </c>
      <c r="AD1167" s="89" t="s">
        <v>10005</v>
      </c>
      <c r="AE1167" s="89" t="s">
        <v>9754</v>
      </c>
      <c r="AF1167" s="89" t="s">
        <v>9755</v>
      </c>
      <c r="AG1167" s="91" t="s">
        <v>24246</v>
      </c>
      <c r="AH1167" s="92" t="s">
        <v>23593</v>
      </c>
      <c r="AI1167" s="92" t="s">
        <v>24619</v>
      </c>
      <c r="AJ1167" s="93" t="s">
        <v>21130</v>
      </c>
    </row>
    <row r="1168" spans="1:36" x14ac:dyDescent="0.25">
      <c r="A1168" s="89">
        <v>493917</v>
      </c>
      <c r="B1168" s="89" t="s">
        <v>9772</v>
      </c>
      <c r="C1168" s="89" t="s">
        <v>9773</v>
      </c>
      <c r="D1168" s="89" t="s">
        <v>80</v>
      </c>
      <c r="E1168" s="90" t="s">
        <v>22067</v>
      </c>
      <c r="F1168" s="89">
        <v>1</v>
      </c>
      <c r="G1168" s="130" t="s">
        <v>24684</v>
      </c>
      <c r="H1168" s="89">
        <v>2014</v>
      </c>
      <c r="I1168" s="89" t="s">
        <v>13387</v>
      </c>
      <c r="J1168" s="89" t="s">
        <v>9769</v>
      </c>
      <c r="K1168" s="89"/>
      <c r="L1168" s="89"/>
      <c r="M1168" s="89"/>
      <c r="N1168" s="89" t="s">
        <v>13388</v>
      </c>
      <c r="O1168" s="89"/>
      <c r="P1168" s="89"/>
      <c r="Q1168" s="89" t="s">
        <v>211</v>
      </c>
      <c r="R1168" s="89"/>
      <c r="S1168" s="102">
        <v>44075</v>
      </c>
      <c r="T1168" s="89"/>
      <c r="U1168" s="89">
        <v>12</v>
      </c>
      <c r="V1168" s="89"/>
      <c r="W1168" s="89" t="s">
        <v>182</v>
      </c>
      <c r="X1168" s="89"/>
      <c r="Y1168" s="89"/>
      <c r="Z1168" s="89" t="s">
        <v>13413</v>
      </c>
      <c r="AA1168" s="89" t="s">
        <v>13412</v>
      </c>
      <c r="AB1168" s="89" t="s">
        <v>9769</v>
      </c>
      <c r="AC1168" s="89" t="s">
        <v>9752</v>
      </c>
      <c r="AD1168" s="89" t="s">
        <v>10005</v>
      </c>
      <c r="AE1168" s="89" t="s">
        <v>9754</v>
      </c>
      <c r="AF1168" s="89" t="s">
        <v>9755</v>
      </c>
      <c r="AG1168" s="91" t="s">
        <v>24247</v>
      </c>
      <c r="AH1168" s="92" t="s">
        <v>23593</v>
      </c>
      <c r="AI1168" s="92" t="s">
        <v>24619</v>
      </c>
      <c r="AJ1168" s="93" t="s">
        <v>21130</v>
      </c>
    </row>
    <row r="1169" spans="1:36" x14ac:dyDescent="0.25">
      <c r="A1169" s="89">
        <v>493919</v>
      </c>
      <c r="B1169" s="89" t="s">
        <v>9772</v>
      </c>
      <c r="C1169" s="89" t="s">
        <v>9773</v>
      </c>
      <c r="D1169" s="89" t="s">
        <v>80</v>
      </c>
      <c r="E1169" s="90" t="s">
        <v>22068</v>
      </c>
      <c r="F1169" s="89">
        <v>1</v>
      </c>
      <c r="G1169" s="130" t="s">
        <v>24775</v>
      </c>
      <c r="H1169" s="89">
        <v>2014</v>
      </c>
      <c r="I1169" s="89" t="s">
        <v>13387</v>
      </c>
      <c r="J1169" s="89" t="s">
        <v>9769</v>
      </c>
      <c r="K1169" s="89"/>
      <c r="L1169" s="89"/>
      <c r="M1169" s="89"/>
      <c r="N1169" s="89" t="s">
        <v>13388</v>
      </c>
      <c r="O1169" s="89"/>
      <c r="P1169" s="89"/>
      <c r="Q1169" s="89" t="s">
        <v>211</v>
      </c>
      <c r="R1169" s="89"/>
      <c r="S1169" s="89" t="s">
        <v>2474</v>
      </c>
      <c r="T1169" s="89"/>
      <c r="U1169" s="89">
        <v>8</v>
      </c>
      <c r="V1169" s="89"/>
      <c r="W1169" s="89" t="s">
        <v>182</v>
      </c>
      <c r="X1169" s="89"/>
      <c r="Y1169" s="89"/>
      <c r="Z1169" s="89" t="s">
        <v>13414</v>
      </c>
      <c r="AA1169" s="89" t="s">
        <v>13412</v>
      </c>
      <c r="AB1169" s="89" t="s">
        <v>9769</v>
      </c>
      <c r="AC1169" s="89" t="s">
        <v>9752</v>
      </c>
      <c r="AD1169" s="89" t="s">
        <v>10005</v>
      </c>
      <c r="AE1169" s="89" t="s">
        <v>9754</v>
      </c>
      <c r="AF1169" s="89" t="s">
        <v>9755</v>
      </c>
      <c r="AG1169" s="91" t="s">
        <v>24248</v>
      </c>
      <c r="AH1169" s="92" t="s">
        <v>23593</v>
      </c>
      <c r="AI1169" s="92" t="s">
        <v>24619</v>
      </c>
      <c r="AJ1169" s="93" t="s">
        <v>21130</v>
      </c>
    </row>
    <row r="1170" spans="1:36" x14ac:dyDescent="0.25">
      <c r="A1170" s="89">
        <v>493922</v>
      </c>
      <c r="B1170" s="89" t="s">
        <v>9772</v>
      </c>
      <c r="C1170" s="89" t="s">
        <v>9773</v>
      </c>
      <c r="D1170" s="89" t="s">
        <v>80</v>
      </c>
      <c r="E1170" s="90" t="s">
        <v>22069</v>
      </c>
      <c r="F1170" s="89">
        <v>1</v>
      </c>
      <c r="G1170" s="130" t="s">
        <v>24768</v>
      </c>
      <c r="H1170" s="89">
        <v>2014</v>
      </c>
      <c r="I1170" s="89" t="s">
        <v>13387</v>
      </c>
      <c r="J1170" s="89" t="s">
        <v>9769</v>
      </c>
      <c r="K1170" s="89"/>
      <c r="L1170" s="89"/>
      <c r="M1170" s="89"/>
      <c r="N1170" s="89" t="s">
        <v>13388</v>
      </c>
      <c r="O1170" s="89"/>
      <c r="P1170" s="89"/>
      <c r="Q1170" s="89" t="s">
        <v>211</v>
      </c>
      <c r="R1170" s="89"/>
      <c r="S1170" s="89" t="s">
        <v>13415</v>
      </c>
      <c r="T1170" s="89"/>
      <c r="U1170" s="89">
        <v>7</v>
      </c>
      <c r="V1170" s="89"/>
      <c r="W1170" s="89" t="s">
        <v>182</v>
      </c>
      <c r="X1170" s="89"/>
      <c r="Y1170" s="89"/>
      <c r="Z1170" s="89" t="s">
        <v>13416</v>
      </c>
      <c r="AA1170" s="89" t="s">
        <v>13412</v>
      </c>
      <c r="AB1170" s="89" t="s">
        <v>9769</v>
      </c>
      <c r="AC1170" s="89" t="s">
        <v>9752</v>
      </c>
      <c r="AD1170" s="89" t="s">
        <v>10005</v>
      </c>
      <c r="AE1170" s="89" t="s">
        <v>9754</v>
      </c>
      <c r="AF1170" s="89" t="s">
        <v>9755</v>
      </c>
      <c r="AG1170" s="91" t="s">
        <v>24249</v>
      </c>
      <c r="AH1170" s="92" t="s">
        <v>23593</v>
      </c>
      <c r="AI1170" s="92" t="s">
        <v>24619</v>
      </c>
      <c r="AJ1170" s="93" t="s">
        <v>21130</v>
      </c>
    </row>
    <row r="1171" spans="1:36" x14ac:dyDescent="0.25">
      <c r="A1171" s="89">
        <v>493931</v>
      </c>
      <c r="B1171" s="89" t="s">
        <v>9756</v>
      </c>
      <c r="C1171" s="89" t="s">
        <v>9757</v>
      </c>
      <c r="D1171" s="89" t="s">
        <v>336</v>
      </c>
      <c r="E1171" s="90" t="s">
        <v>13417</v>
      </c>
      <c r="F1171" s="89">
        <v>1</v>
      </c>
      <c r="G1171" s="130" t="s">
        <v>25336</v>
      </c>
      <c r="H1171" s="89">
        <v>2014</v>
      </c>
      <c r="I1171" s="89" t="s">
        <v>13418</v>
      </c>
      <c r="J1171" s="89" t="s">
        <v>9856</v>
      </c>
      <c r="K1171" s="89">
        <v>1</v>
      </c>
      <c r="L1171" s="89">
        <v>1</v>
      </c>
      <c r="M1171" s="89" t="s">
        <v>12388</v>
      </c>
      <c r="N1171" s="89" t="s">
        <v>9935</v>
      </c>
      <c r="O1171" s="89"/>
      <c r="P1171" s="89"/>
      <c r="Q1171" s="89" t="s">
        <v>13419</v>
      </c>
      <c r="R1171" s="89"/>
      <c r="S1171" s="89" t="s">
        <v>13420</v>
      </c>
      <c r="T1171" s="89"/>
      <c r="U1171" s="89">
        <v>5</v>
      </c>
      <c r="V1171" s="89"/>
      <c r="W1171" s="89" t="s">
        <v>364</v>
      </c>
      <c r="X1171" s="89"/>
      <c r="Y1171" s="89"/>
      <c r="Z1171" s="89" t="s">
        <v>13417</v>
      </c>
      <c r="AA1171" s="89" t="s">
        <v>13421</v>
      </c>
      <c r="AB1171" s="89" t="s">
        <v>9856</v>
      </c>
      <c r="AC1171" s="89" t="s">
        <v>9752</v>
      </c>
      <c r="AD1171" s="89" t="s">
        <v>10471</v>
      </c>
      <c r="AE1171" s="89" t="s">
        <v>9754</v>
      </c>
      <c r="AF1171" s="89" t="s">
        <v>9755</v>
      </c>
      <c r="AG1171" s="91" t="s">
        <v>24250</v>
      </c>
      <c r="AH1171" s="92" t="s">
        <v>86</v>
      </c>
      <c r="AI1171" s="92" t="s">
        <v>24619</v>
      </c>
      <c r="AJ1171" s="93" t="s">
        <v>21130</v>
      </c>
    </row>
    <row r="1172" spans="1:36" x14ac:dyDescent="0.25">
      <c r="A1172" s="89">
        <v>493937</v>
      </c>
      <c r="B1172" s="89" t="s">
        <v>9745</v>
      </c>
      <c r="C1172" s="89" t="s">
        <v>9746</v>
      </c>
      <c r="D1172" s="89" t="s">
        <v>237</v>
      </c>
      <c r="E1172" s="90" t="s">
        <v>22070</v>
      </c>
      <c r="F1172" s="89">
        <v>1</v>
      </c>
      <c r="G1172" s="130" t="s">
        <v>25337</v>
      </c>
      <c r="H1172" s="89">
        <v>2014</v>
      </c>
      <c r="I1172" s="89" t="s">
        <v>13422</v>
      </c>
      <c r="J1172" s="89" t="s">
        <v>13267</v>
      </c>
      <c r="K1172" s="89"/>
      <c r="L1172" s="89"/>
      <c r="M1172" s="89"/>
      <c r="N1172" s="89" t="s">
        <v>13423</v>
      </c>
      <c r="O1172" s="89"/>
      <c r="P1172" s="89"/>
      <c r="Q1172" s="89" t="s">
        <v>13424</v>
      </c>
      <c r="R1172" s="89"/>
      <c r="S1172" s="89" t="s">
        <v>13425</v>
      </c>
      <c r="T1172" s="89"/>
      <c r="U1172" s="89">
        <v>24</v>
      </c>
      <c r="V1172" s="89">
        <v>200</v>
      </c>
      <c r="W1172" s="89" t="s">
        <v>201</v>
      </c>
      <c r="X1172" s="89"/>
      <c r="Y1172" s="89"/>
      <c r="Z1172" s="89" t="s">
        <v>13426</v>
      </c>
      <c r="AA1172" s="89"/>
      <c r="AB1172" s="89"/>
      <c r="AC1172" s="89" t="s">
        <v>9752</v>
      </c>
      <c r="AD1172" s="89" t="s">
        <v>9781</v>
      </c>
      <c r="AE1172" s="89" t="s">
        <v>9754</v>
      </c>
      <c r="AF1172" s="89" t="s">
        <v>9755</v>
      </c>
      <c r="AG1172" s="91" t="s">
        <v>24251</v>
      </c>
      <c r="AH1172" s="92" t="s">
        <v>23601</v>
      </c>
      <c r="AI1172" s="92" t="s">
        <v>24619</v>
      </c>
      <c r="AJ1172" s="93" t="s">
        <v>21130</v>
      </c>
    </row>
    <row r="1173" spans="1:36" x14ac:dyDescent="0.25">
      <c r="A1173" s="89">
        <v>494004</v>
      </c>
      <c r="B1173" s="89" t="s">
        <v>9772</v>
      </c>
      <c r="C1173" s="89" t="s">
        <v>9773</v>
      </c>
      <c r="D1173" s="89" t="s">
        <v>80</v>
      </c>
      <c r="E1173" s="90" t="s">
        <v>22071</v>
      </c>
      <c r="F1173" s="89">
        <v>1</v>
      </c>
      <c r="G1173" s="130" t="s">
        <v>25338</v>
      </c>
      <c r="H1173" s="89">
        <v>2014</v>
      </c>
      <c r="I1173" s="89" t="s">
        <v>13387</v>
      </c>
      <c r="J1173" s="89" t="s">
        <v>9769</v>
      </c>
      <c r="K1173" s="89"/>
      <c r="L1173" s="89"/>
      <c r="M1173" s="89"/>
      <c r="N1173" s="89" t="s">
        <v>13388</v>
      </c>
      <c r="O1173" s="89"/>
      <c r="P1173" s="89"/>
      <c r="Q1173" s="89" t="s">
        <v>211</v>
      </c>
      <c r="R1173" s="89"/>
      <c r="S1173" s="89" t="s">
        <v>13427</v>
      </c>
      <c r="T1173" s="89"/>
      <c r="U1173" s="89">
        <v>6</v>
      </c>
      <c r="V1173" s="89"/>
      <c r="W1173" s="89" t="s">
        <v>182</v>
      </c>
      <c r="X1173" s="89"/>
      <c r="Y1173" s="89"/>
      <c r="Z1173" s="89" t="s">
        <v>13428</v>
      </c>
      <c r="AA1173" s="89" t="s">
        <v>13412</v>
      </c>
      <c r="AB1173" s="89" t="s">
        <v>9769</v>
      </c>
      <c r="AC1173" s="89" t="s">
        <v>9752</v>
      </c>
      <c r="AD1173" s="89" t="s">
        <v>10005</v>
      </c>
      <c r="AE1173" s="89" t="s">
        <v>9754</v>
      </c>
      <c r="AF1173" s="89" t="s">
        <v>9755</v>
      </c>
      <c r="AG1173" s="91" t="s">
        <v>24252</v>
      </c>
      <c r="AH1173" s="92" t="s">
        <v>23593</v>
      </c>
      <c r="AI1173" s="92" t="s">
        <v>24619</v>
      </c>
      <c r="AJ1173" s="93" t="s">
        <v>21130</v>
      </c>
    </row>
    <row r="1174" spans="1:36" x14ac:dyDescent="0.25">
      <c r="A1174" s="89">
        <v>494021</v>
      </c>
      <c r="B1174" s="89" t="s">
        <v>9772</v>
      </c>
      <c r="C1174" s="89" t="s">
        <v>9773</v>
      </c>
      <c r="D1174" s="89" t="s">
        <v>80</v>
      </c>
      <c r="E1174" s="90" t="s">
        <v>22073</v>
      </c>
      <c r="F1174" s="89">
        <v>1</v>
      </c>
      <c r="G1174" s="130" t="s">
        <v>25032</v>
      </c>
      <c r="H1174" s="89">
        <v>2014</v>
      </c>
      <c r="I1174" s="89" t="s">
        <v>13387</v>
      </c>
      <c r="J1174" s="89" t="s">
        <v>9769</v>
      </c>
      <c r="K1174" s="89"/>
      <c r="L1174" s="89"/>
      <c r="M1174" s="89"/>
      <c r="N1174" s="89" t="s">
        <v>13388</v>
      </c>
      <c r="O1174" s="89"/>
      <c r="P1174" s="89"/>
      <c r="Q1174" s="89" t="s">
        <v>211</v>
      </c>
      <c r="R1174" s="89"/>
      <c r="S1174" s="89" t="s">
        <v>13431</v>
      </c>
      <c r="T1174" s="89"/>
      <c r="U1174" s="89">
        <v>12</v>
      </c>
      <c r="V1174" s="89"/>
      <c r="W1174" s="89" t="s">
        <v>182</v>
      </c>
      <c r="X1174" s="89"/>
      <c r="Y1174" s="89"/>
      <c r="Z1174" s="89" t="s">
        <v>13432</v>
      </c>
      <c r="AA1174" s="89" t="s">
        <v>13412</v>
      </c>
      <c r="AB1174" s="89" t="s">
        <v>9769</v>
      </c>
      <c r="AC1174" s="89" t="s">
        <v>9752</v>
      </c>
      <c r="AD1174" s="89" t="s">
        <v>10005</v>
      </c>
      <c r="AE1174" s="89" t="s">
        <v>9754</v>
      </c>
      <c r="AF1174" s="89" t="s">
        <v>9755</v>
      </c>
      <c r="AG1174" s="91" t="s">
        <v>24253</v>
      </c>
      <c r="AH1174" s="92" t="s">
        <v>23593</v>
      </c>
      <c r="AI1174" s="92" t="s">
        <v>24619</v>
      </c>
      <c r="AJ1174" s="93" t="s">
        <v>21130</v>
      </c>
    </row>
    <row r="1175" spans="1:36" x14ac:dyDescent="0.25">
      <c r="A1175" s="89">
        <v>494030</v>
      </c>
      <c r="B1175" s="89" t="s">
        <v>9772</v>
      </c>
      <c r="C1175" s="89" t="s">
        <v>9773</v>
      </c>
      <c r="D1175" s="89" t="s">
        <v>80</v>
      </c>
      <c r="E1175" s="90" t="s">
        <v>22074</v>
      </c>
      <c r="F1175" s="89">
        <v>1</v>
      </c>
      <c r="G1175" s="130" t="s">
        <v>24782</v>
      </c>
      <c r="H1175" s="89">
        <v>2014</v>
      </c>
      <c r="I1175" s="89" t="s">
        <v>13387</v>
      </c>
      <c r="J1175" s="89" t="s">
        <v>9769</v>
      </c>
      <c r="K1175" s="89"/>
      <c r="L1175" s="89"/>
      <c r="M1175" s="89"/>
      <c r="N1175" s="89" t="s">
        <v>13388</v>
      </c>
      <c r="O1175" s="89"/>
      <c r="P1175" s="89"/>
      <c r="Q1175" s="89" t="s">
        <v>211</v>
      </c>
      <c r="R1175" s="89"/>
      <c r="S1175" s="89" t="s">
        <v>9549</v>
      </c>
      <c r="T1175" s="89"/>
      <c r="U1175" s="89">
        <v>6</v>
      </c>
      <c r="V1175" s="89"/>
      <c r="W1175" s="89" t="s">
        <v>182</v>
      </c>
      <c r="X1175" s="89"/>
      <c r="Y1175" s="89"/>
      <c r="Z1175" s="89" t="s">
        <v>13433</v>
      </c>
      <c r="AA1175" s="89" t="s">
        <v>13412</v>
      </c>
      <c r="AB1175" s="89" t="s">
        <v>9769</v>
      </c>
      <c r="AC1175" s="89" t="s">
        <v>9752</v>
      </c>
      <c r="AD1175" s="89" t="s">
        <v>10005</v>
      </c>
      <c r="AE1175" s="89" t="s">
        <v>9754</v>
      </c>
      <c r="AF1175" s="89" t="s">
        <v>9755</v>
      </c>
      <c r="AG1175" s="91" t="s">
        <v>24254</v>
      </c>
      <c r="AH1175" s="92" t="s">
        <v>23593</v>
      </c>
      <c r="AI1175" s="92" t="s">
        <v>24619</v>
      </c>
      <c r="AJ1175" s="93" t="s">
        <v>21130</v>
      </c>
    </row>
    <row r="1176" spans="1:36" x14ac:dyDescent="0.25">
      <c r="A1176" s="89">
        <v>494045</v>
      </c>
      <c r="B1176" s="89" t="s">
        <v>9772</v>
      </c>
      <c r="C1176" s="89" t="s">
        <v>9773</v>
      </c>
      <c r="D1176" s="89" t="s">
        <v>80</v>
      </c>
      <c r="E1176" s="90" t="s">
        <v>22075</v>
      </c>
      <c r="F1176" s="89">
        <v>1</v>
      </c>
      <c r="G1176" s="130" t="s">
        <v>25340</v>
      </c>
      <c r="H1176" s="89">
        <v>2014</v>
      </c>
      <c r="I1176" s="89" t="s">
        <v>13387</v>
      </c>
      <c r="J1176" s="89" t="s">
        <v>9769</v>
      </c>
      <c r="K1176" s="89"/>
      <c r="L1176" s="89"/>
      <c r="M1176" s="89"/>
      <c r="N1176" s="89" t="s">
        <v>13388</v>
      </c>
      <c r="O1176" s="89"/>
      <c r="P1176" s="89"/>
      <c r="Q1176" s="89" t="s">
        <v>211</v>
      </c>
      <c r="R1176" s="89"/>
      <c r="S1176" s="89" t="s">
        <v>13434</v>
      </c>
      <c r="T1176" s="89"/>
      <c r="U1176" s="89">
        <v>19</v>
      </c>
      <c r="V1176" s="89"/>
      <c r="W1176" s="89" t="s">
        <v>182</v>
      </c>
      <c r="X1176" s="89"/>
      <c r="Y1176" s="89"/>
      <c r="Z1176" s="89" t="s">
        <v>13435</v>
      </c>
      <c r="AA1176" s="89" t="s">
        <v>13412</v>
      </c>
      <c r="AB1176" s="89" t="s">
        <v>9769</v>
      </c>
      <c r="AC1176" s="89" t="s">
        <v>9752</v>
      </c>
      <c r="AD1176" s="89" t="s">
        <v>10005</v>
      </c>
      <c r="AE1176" s="89" t="s">
        <v>9754</v>
      </c>
      <c r="AF1176" s="89" t="s">
        <v>9755</v>
      </c>
      <c r="AG1176" s="91" t="s">
        <v>24255</v>
      </c>
      <c r="AH1176" s="92" t="s">
        <v>23593</v>
      </c>
      <c r="AI1176" s="92" t="s">
        <v>24619</v>
      </c>
      <c r="AJ1176" s="93" t="s">
        <v>21130</v>
      </c>
    </row>
    <row r="1177" spans="1:36" x14ac:dyDescent="0.25">
      <c r="A1177" s="89">
        <v>494054</v>
      </c>
      <c r="B1177" s="89" t="s">
        <v>9772</v>
      </c>
      <c r="C1177" s="89" t="s">
        <v>9773</v>
      </c>
      <c r="D1177" s="89" t="s">
        <v>80</v>
      </c>
      <c r="E1177" s="90" t="s">
        <v>22077</v>
      </c>
      <c r="F1177" s="89">
        <v>1</v>
      </c>
      <c r="G1177" s="130" t="s">
        <v>24784</v>
      </c>
      <c r="H1177" s="89">
        <v>2014</v>
      </c>
      <c r="I1177" s="89" t="s">
        <v>13387</v>
      </c>
      <c r="J1177" s="89" t="s">
        <v>9769</v>
      </c>
      <c r="K1177" s="89"/>
      <c r="L1177" s="89"/>
      <c r="M1177" s="89"/>
      <c r="N1177" s="89" t="s">
        <v>13388</v>
      </c>
      <c r="O1177" s="89"/>
      <c r="P1177" s="89"/>
      <c r="Q1177" s="89" t="s">
        <v>211</v>
      </c>
      <c r="R1177" s="89"/>
      <c r="S1177" s="89" t="s">
        <v>4274</v>
      </c>
      <c r="T1177" s="89"/>
      <c r="U1177" s="89">
        <v>9</v>
      </c>
      <c r="V1177" s="89"/>
      <c r="W1177" s="89" t="s">
        <v>182</v>
      </c>
      <c r="X1177" s="89"/>
      <c r="Y1177" s="89"/>
      <c r="Z1177" s="89" t="s">
        <v>13441</v>
      </c>
      <c r="AA1177" s="89" t="s">
        <v>13412</v>
      </c>
      <c r="AB1177" s="89" t="s">
        <v>9769</v>
      </c>
      <c r="AC1177" s="89" t="s">
        <v>9752</v>
      </c>
      <c r="AD1177" s="89" t="s">
        <v>10005</v>
      </c>
      <c r="AE1177" s="89" t="s">
        <v>9754</v>
      </c>
      <c r="AF1177" s="89" t="s">
        <v>9755</v>
      </c>
      <c r="AG1177" s="91" t="s">
        <v>24256</v>
      </c>
      <c r="AH1177" s="92" t="s">
        <v>23593</v>
      </c>
      <c r="AI1177" s="92" t="s">
        <v>24619</v>
      </c>
      <c r="AJ1177" s="93" t="s">
        <v>21130</v>
      </c>
    </row>
    <row r="1178" spans="1:36" x14ac:dyDescent="0.25">
      <c r="A1178" s="89">
        <v>494061</v>
      </c>
      <c r="B1178" s="89" t="s">
        <v>9772</v>
      </c>
      <c r="C1178" s="89" t="s">
        <v>9773</v>
      </c>
      <c r="D1178" s="89" t="s">
        <v>80</v>
      </c>
      <c r="E1178" s="90" t="s">
        <v>22078</v>
      </c>
      <c r="F1178" s="89">
        <v>1</v>
      </c>
      <c r="G1178" s="130" t="s">
        <v>24781</v>
      </c>
      <c r="H1178" s="89">
        <v>2014</v>
      </c>
      <c r="I1178" s="89" t="s">
        <v>13387</v>
      </c>
      <c r="J1178" s="89" t="s">
        <v>9769</v>
      </c>
      <c r="K1178" s="89"/>
      <c r="L1178" s="89"/>
      <c r="M1178" s="89"/>
      <c r="N1178" s="89" t="s">
        <v>13388</v>
      </c>
      <c r="O1178" s="89"/>
      <c r="P1178" s="89"/>
      <c r="Q1178" s="89" t="s">
        <v>211</v>
      </c>
      <c r="R1178" s="89"/>
      <c r="S1178" s="89" t="s">
        <v>13442</v>
      </c>
      <c r="T1178" s="89"/>
      <c r="U1178" s="89">
        <v>5</v>
      </c>
      <c r="V1178" s="89"/>
      <c r="W1178" s="89" t="s">
        <v>182</v>
      </c>
      <c r="X1178" s="89"/>
      <c r="Y1178" s="89"/>
      <c r="Z1178" s="89" t="s">
        <v>13443</v>
      </c>
      <c r="AA1178" s="89" t="s">
        <v>13412</v>
      </c>
      <c r="AB1178" s="89" t="s">
        <v>9769</v>
      </c>
      <c r="AC1178" s="89" t="s">
        <v>9752</v>
      </c>
      <c r="AD1178" s="89" t="s">
        <v>10005</v>
      </c>
      <c r="AE1178" s="89" t="s">
        <v>9754</v>
      </c>
      <c r="AF1178" s="89" t="s">
        <v>9755</v>
      </c>
      <c r="AG1178" s="91" t="s">
        <v>24257</v>
      </c>
      <c r="AH1178" s="92" t="s">
        <v>23593</v>
      </c>
      <c r="AI1178" s="92" t="s">
        <v>24619</v>
      </c>
      <c r="AJ1178" s="93" t="s">
        <v>21130</v>
      </c>
    </row>
    <row r="1179" spans="1:36" x14ac:dyDescent="0.25">
      <c r="A1179" s="89">
        <v>494065</v>
      </c>
      <c r="B1179" s="89" t="s">
        <v>9772</v>
      </c>
      <c r="C1179" s="89" t="s">
        <v>9773</v>
      </c>
      <c r="D1179" s="89" t="s">
        <v>80</v>
      </c>
      <c r="E1179" s="90" t="s">
        <v>21979</v>
      </c>
      <c r="F1179" s="89">
        <v>1</v>
      </c>
      <c r="G1179" s="130" t="s">
        <v>24691</v>
      </c>
      <c r="H1179" s="89">
        <v>2014</v>
      </c>
      <c r="I1179" s="89" t="s">
        <v>13387</v>
      </c>
      <c r="J1179" s="89" t="s">
        <v>9769</v>
      </c>
      <c r="K1179" s="89"/>
      <c r="L1179" s="89"/>
      <c r="M1179" s="89"/>
      <c r="N1179" s="89" t="s">
        <v>13388</v>
      </c>
      <c r="O1179" s="89"/>
      <c r="P1179" s="89"/>
      <c r="Q1179" s="89" t="s">
        <v>211</v>
      </c>
      <c r="R1179" s="89"/>
      <c r="S1179" s="89" t="s">
        <v>13444</v>
      </c>
      <c r="T1179" s="89"/>
      <c r="U1179" s="89">
        <v>10</v>
      </c>
      <c r="V1179" s="89"/>
      <c r="W1179" s="89" t="s">
        <v>182</v>
      </c>
      <c r="X1179" s="89"/>
      <c r="Y1179" s="89"/>
      <c r="Z1179" s="89" t="s">
        <v>13445</v>
      </c>
      <c r="AA1179" s="89" t="s">
        <v>13412</v>
      </c>
      <c r="AB1179" s="89" t="s">
        <v>9769</v>
      </c>
      <c r="AC1179" s="89" t="s">
        <v>9752</v>
      </c>
      <c r="AD1179" s="89" t="s">
        <v>10005</v>
      </c>
      <c r="AE1179" s="89" t="s">
        <v>9754</v>
      </c>
      <c r="AF1179" s="89" t="s">
        <v>9755</v>
      </c>
      <c r="AG1179" s="91" t="s">
        <v>24258</v>
      </c>
      <c r="AH1179" s="92" t="s">
        <v>23593</v>
      </c>
      <c r="AI1179" s="92" t="s">
        <v>24619</v>
      </c>
      <c r="AJ1179" s="93" t="s">
        <v>21130</v>
      </c>
    </row>
    <row r="1180" spans="1:36" x14ac:dyDescent="0.25">
      <c r="A1180" s="89">
        <v>494082</v>
      </c>
      <c r="B1180" s="89" t="s">
        <v>9772</v>
      </c>
      <c r="C1180" s="89" t="s">
        <v>9773</v>
      </c>
      <c r="D1180" s="89" t="s">
        <v>80</v>
      </c>
      <c r="E1180" s="90" t="s">
        <v>22079</v>
      </c>
      <c r="F1180" s="89">
        <v>1</v>
      </c>
      <c r="G1180" s="130" t="s">
        <v>24729</v>
      </c>
      <c r="H1180" s="89">
        <v>2014</v>
      </c>
      <c r="I1180" s="89" t="s">
        <v>13387</v>
      </c>
      <c r="J1180" s="89" t="s">
        <v>9769</v>
      </c>
      <c r="K1180" s="89"/>
      <c r="L1180" s="89"/>
      <c r="M1180" s="89"/>
      <c r="N1180" s="89" t="s">
        <v>13388</v>
      </c>
      <c r="O1180" s="89"/>
      <c r="P1180" s="89"/>
      <c r="Q1180" s="89" t="s">
        <v>211</v>
      </c>
      <c r="R1180" s="89"/>
      <c r="S1180" s="89" t="s">
        <v>13446</v>
      </c>
      <c r="T1180" s="89"/>
      <c r="U1180" s="89">
        <v>7</v>
      </c>
      <c r="V1180" s="89"/>
      <c r="W1180" s="89" t="s">
        <v>182</v>
      </c>
      <c r="X1180" s="89"/>
      <c r="Y1180" s="89"/>
      <c r="Z1180" s="89" t="s">
        <v>13447</v>
      </c>
      <c r="AA1180" s="89" t="s">
        <v>13412</v>
      </c>
      <c r="AB1180" s="89" t="s">
        <v>9769</v>
      </c>
      <c r="AC1180" s="89" t="s">
        <v>9752</v>
      </c>
      <c r="AD1180" s="89" t="s">
        <v>10005</v>
      </c>
      <c r="AE1180" s="89" t="s">
        <v>9754</v>
      </c>
      <c r="AF1180" s="89" t="s">
        <v>9755</v>
      </c>
      <c r="AG1180" s="91" t="s">
        <v>24259</v>
      </c>
      <c r="AH1180" s="92" t="s">
        <v>23593</v>
      </c>
      <c r="AI1180" s="92" t="s">
        <v>24619</v>
      </c>
      <c r="AJ1180" s="93" t="s">
        <v>21130</v>
      </c>
    </row>
    <row r="1181" spans="1:36" x14ac:dyDescent="0.25">
      <c r="A1181" s="89">
        <v>494097</v>
      </c>
      <c r="B1181" s="89" t="s">
        <v>9745</v>
      </c>
      <c r="C1181" s="89" t="s">
        <v>10093</v>
      </c>
      <c r="D1181" s="89" t="s">
        <v>80</v>
      </c>
      <c r="E1181" s="90" t="s">
        <v>22080</v>
      </c>
      <c r="F1181" s="89">
        <v>1</v>
      </c>
      <c r="G1181" s="130" t="s">
        <v>25341</v>
      </c>
      <c r="H1181" s="89">
        <v>2014</v>
      </c>
      <c r="I1181" s="89" t="s">
        <v>13387</v>
      </c>
      <c r="J1181" s="89" t="s">
        <v>9769</v>
      </c>
      <c r="K1181" s="89"/>
      <c r="L1181" s="89"/>
      <c r="M1181" s="89"/>
      <c r="N1181" s="89" t="s">
        <v>13388</v>
      </c>
      <c r="O1181" s="89"/>
      <c r="P1181" s="89"/>
      <c r="Q1181" s="89" t="s">
        <v>221</v>
      </c>
      <c r="R1181" s="89"/>
      <c r="S1181" s="89" t="s">
        <v>13448</v>
      </c>
      <c r="T1181" s="89"/>
      <c r="U1181" s="89">
        <v>10</v>
      </c>
      <c r="V1181" s="89">
        <v>200</v>
      </c>
      <c r="W1181" s="89" t="s">
        <v>201</v>
      </c>
      <c r="X1181" s="89"/>
      <c r="Y1181" s="89"/>
      <c r="Z1181" s="89" t="s">
        <v>13449</v>
      </c>
      <c r="AA1181" s="89"/>
      <c r="AB1181" s="89"/>
      <c r="AC1181" s="89" t="s">
        <v>9752</v>
      </c>
      <c r="AD1181" s="89" t="s">
        <v>9846</v>
      </c>
      <c r="AE1181" s="89" t="s">
        <v>9754</v>
      </c>
      <c r="AF1181" s="89" t="s">
        <v>9755</v>
      </c>
      <c r="AG1181" s="91" t="s">
        <v>24260</v>
      </c>
      <c r="AH1181" s="92" t="s">
        <v>236</v>
      </c>
      <c r="AI1181" s="92" t="s">
        <v>24619</v>
      </c>
      <c r="AJ1181" s="93" t="s">
        <v>21130</v>
      </c>
    </row>
    <row r="1182" spans="1:36" x14ac:dyDescent="0.25">
      <c r="A1182" s="89">
        <v>494128</v>
      </c>
      <c r="B1182" s="89" t="s">
        <v>9772</v>
      </c>
      <c r="C1182" s="89" t="s">
        <v>9773</v>
      </c>
      <c r="D1182" s="89" t="s">
        <v>80</v>
      </c>
      <c r="E1182" s="90" t="s">
        <v>22083</v>
      </c>
      <c r="F1182" s="89">
        <v>1</v>
      </c>
      <c r="G1182" s="130" t="s">
        <v>24828</v>
      </c>
      <c r="H1182" s="89">
        <v>2014</v>
      </c>
      <c r="I1182" s="89" t="s">
        <v>13453</v>
      </c>
      <c r="J1182" s="89" t="s">
        <v>10303</v>
      </c>
      <c r="K1182" s="89"/>
      <c r="L1182" s="89"/>
      <c r="M1182" s="89"/>
      <c r="N1182" s="89" t="s">
        <v>10789</v>
      </c>
      <c r="O1182" s="89"/>
      <c r="P1182" s="89" t="s">
        <v>9924</v>
      </c>
      <c r="Q1182" s="89" t="s">
        <v>13454</v>
      </c>
      <c r="R1182" s="89"/>
      <c r="S1182" s="89" t="s">
        <v>13455</v>
      </c>
      <c r="T1182" s="89"/>
      <c r="U1182" s="89">
        <v>12</v>
      </c>
      <c r="V1182" s="89"/>
      <c r="W1182" s="89" t="s">
        <v>182</v>
      </c>
      <c r="X1182" s="89"/>
      <c r="Y1182" s="89"/>
      <c r="Z1182" s="89" t="s">
        <v>13456</v>
      </c>
      <c r="AA1182" s="89" t="s">
        <v>13457</v>
      </c>
      <c r="AB1182" s="89" t="s">
        <v>13458</v>
      </c>
      <c r="AC1182" s="89" t="s">
        <v>9752</v>
      </c>
      <c r="AD1182" s="89" t="s">
        <v>10005</v>
      </c>
      <c r="AE1182" s="89" t="s">
        <v>9754</v>
      </c>
      <c r="AF1182" s="89" t="s">
        <v>9755</v>
      </c>
      <c r="AG1182" s="91" t="s">
        <v>24261</v>
      </c>
      <c r="AH1182" s="92" t="s">
        <v>23747</v>
      </c>
      <c r="AI1182" s="92" t="s">
        <v>24619</v>
      </c>
      <c r="AJ1182" s="93" t="s">
        <v>21130</v>
      </c>
    </row>
    <row r="1183" spans="1:36" x14ac:dyDescent="0.25">
      <c r="A1183" s="89">
        <v>494138</v>
      </c>
      <c r="B1183" s="89" t="s">
        <v>9772</v>
      </c>
      <c r="C1183" s="89" t="s">
        <v>9773</v>
      </c>
      <c r="D1183" s="89" t="s">
        <v>80</v>
      </c>
      <c r="E1183" s="90" t="s">
        <v>22084</v>
      </c>
      <c r="F1183" s="89">
        <v>1</v>
      </c>
      <c r="G1183" s="130" t="s">
        <v>25032</v>
      </c>
      <c r="H1183" s="89">
        <v>2014</v>
      </c>
      <c r="I1183" s="89" t="s">
        <v>13453</v>
      </c>
      <c r="J1183" s="89" t="s">
        <v>10303</v>
      </c>
      <c r="K1183" s="89"/>
      <c r="L1183" s="89"/>
      <c r="M1183" s="89"/>
      <c r="N1183" s="89" t="s">
        <v>10789</v>
      </c>
      <c r="O1183" s="89"/>
      <c r="P1183" s="89" t="s">
        <v>9924</v>
      </c>
      <c r="Q1183" s="89" t="s">
        <v>13454</v>
      </c>
      <c r="R1183" s="89"/>
      <c r="S1183" s="89" t="s">
        <v>13459</v>
      </c>
      <c r="T1183" s="89"/>
      <c r="U1183" s="89">
        <v>11</v>
      </c>
      <c r="V1183" s="89"/>
      <c r="W1183" s="89" t="s">
        <v>182</v>
      </c>
      <c r="X1183" s="89"/>
      <c r="Y1183" s="89"/>
      <c r="Z1183" s="89" t="s">
        <v>13460</v>
      </c>
      <c r="AA1183" s="89" t="s">
        <v>13457</v>
      </c>
      <c r="AB1183" s="89" t="s">
        <v>13458</v>
      </c>
      <c r="AC1183" s="89" t="s">
        <v>9752</v>
      </c>
      <c r="AD1183" s="89" t="s">
        <v>10005</v>
      </c>
      <c r="AE1183" s="89" t="s">
        <v>9754</v>
      </c>
      <c r="AF1183" s="89" t="s">
        <v>9755</v>
      </c>
      <c r="AG1183" s="91" t="s">
        <v>24262</v>
      </c>
      <c r="AH1183" s="92" t="s">
        <v>23747</v>
      </c>
      <c r="AI1183" s="92" t="s">
        <v>24619</v>
      </c>
      <c r="AJ1183" s="93" t="s">
        <v>21130</v>
      </c>
    </row>
    <row r="1184" spans="1:36" x14ac:dyDescent="0.25">
      <c r="A1184" s="89">
        <v>494203</v>
      </c>
      <c r="B1184" s="89" t="s">
        <v>9772</v>
      </c>
      <c r="C1184" s="89" t="s">
        <v>9773</v>
      </c>
      <c r="D1184" s="89" t="s">
        <v>80</v>
      </c>
      <c r="E1184" s="90" t="s">
        <v>22085</v>
      </c>
      <c r="F1184" s="89">
        <v>1</v>
      </c>
      <c r="G1184" s="130" t="s">
        <v>25343</v>
      </c>
      <c r="H1184" s="89">
        <v>2014</v>
      </c>
      <c r="I1184" s="89" t="s">
        <v>13461</v>
      </c>
      <c r="J1184" s="89" t="s">
        <v>9867</v>
      </c>
      <c r="K1184" s="89"/>
      <c r="L1184" s="89"/>
      <c r="M1184" s="89"/>
      <c r="N1184" s="89" t="s">
        <v>9868</v>
      </c>
      <c r="O1184" s="89"/>
      <c r="P1184" s="89"/>
      <c r="Q1184" s="89" t="s">
        <v>13462</v>
      </c>
      <c r="R1184" s="89"/>
      <c r="S1184" s="89" t="s">
        <v>13463</v>
      </c>
      <c r="T1184" s="89"/>
      <c r="U1184" s="89">
        <v>5</v>
      </c>
      <c r="V1184" s="89"/>
      <c r="W1184" s="89" t="s">
        <v>201</v>
      </c>
      <c r="X1184" s="89"/>
      <c r="Y1184" s="89"/>
      <c r="Z1184" s="89" t="s">
        <v>13464</v>
      </c>
      <c r="AA1184" s="89" t="s">
        <v>13465</v>
      </c>
      <c r="AB1184" s="89" t="s">
        <v>9867</v>
      </c>
      <c r="AC1184" s="89" t="s">
        <v>9752</v>
      </c>
      <c r="AD1184" s="89" t="s">
        <v>9871</v>
      </c>
      <c r="AE1184" s="89" t="s">
        <v>9754</v>
      </c>
      <c r="AF1184" s="89" t="s">
        <v>9755</v>
      </c>
      <c r="AG1184" s="91" t="s">
        <v>24263</v>
      </c>
      <c r="AH1184" s="92" t="s">
        <v>23593</v>
      </c>
      <c r="AI1184" s="92" t="s">
        <v>24619</v>
      </c>
      <c r="AJ1184" s="93" t="s">
        <v>21130</v>
      </c>
    </row>
    <row r="1185" spans="1:36" x14ac:dyDescent="0.25">
      <c r="A1185" s="89">
        <v>494246</v>
      </c>
      <c r="B1185" s="89" t="s">
        <v>9745</v>
      </c>
      <c r="C1185" s="89" t="s">
        <v>10093</v>
      </c>
      <c r="D1185" s="89" t="s">
        <v>237</v>
      </c>
      <c r="E1185" s="90" t="s">
        <v>22087</v>
      </c>
      <c r="F1185" s="89">
        <v>1</v>
      </c>
      <c r="G1185" s="130" t="s">
        <v>25337</v>
      </c>
      <c r="H1185" s="89">
        <v>2014</v>
      </c>
      <c r="I1185" s="89" t="s">
        <v>13468</v>
      </c>
      <c r="J1185" s="89" t="s">
        <v>13267</v>
      </c>
      <c r="K1185" s="89"/>
      <c r="L1185" s="89"/>
      <c r="M1185" s="89"/>
      <c r="N1185" s="89" t="s">
        <v>13469</v>
      </c>
      <c r="O1185" s="89"/>
      <c r="P1185" s="89"/>
      <c r="Q1185" s="89" t="s">
        <v>13470</v>
      </c>
      <c r="R1185" s="89"/>
      <c r="S1185" s="89" t="s">
        <v>13471</v>
      </c>
      <c r="T1185" s="89"/>
      <c r="U1185" s="89">
        <v>11</v>
      </c>
      <c r="V1185" s="89">
        <v>300</v>
      </c>
      <c r="W1185" s="89" t="s">
        <v>201</v>
      </c>
      <c r="X1185" s="89"/>
      <c r="Y1185" s="89"/>
      <c r="Z1185" s="89" t="s">
        <v>13472</v>
      </c>
      <c r="AA1185" s="89"/>
      <c r="AB1185" s="89"/>
      <c r="AC1185" s="89" t="s">
        <v>9752</v>
      </c>
      <c r="AD1185" s="89" t="s">
        <v>9781</v>
      </c>
      <c r="AE1185" s="89" t="s">
        <v>9754</v>
      </c>
      <c r="AF1185" s="89" t="s">
        <v>9755</v>
      </c>
      <c r="AG1185" s="91" t="s">
        <v>24264</v>
      </c>
      <c r="AH1185" s="92" t="s">
        <v>23675</v>
      </c>
      <c r="AI1185" s="92" t="s">
        <v>24619</v>
      </c>
      <c r="AJ1185" s="93" t="s">
        <v>21130</v>
      </c>
    </row>
    <row r="1186" spans="1:36" x14ac:dyDescent="0.25">
      <c r="A1186" s="89">
        <v>494610</v>
      </c>
      <c r="B1186" s="89" t="s">
        <v>9756</v>
      </c>
      <c r="C1186" s="89" t="s">
        <v>9757</v>
      </c>
      <c r="D1186" s="89" t="s">
        <v>237</v>
      </c>
      <c r="E1186" s="90" t="s">
        <v>22094</v>
      </c>
      <c r="F1186" s="89">
        <v>1</v>
      </c>
      <c r="G1186" s="130" t="s">
        <v>24747</v>
      </c>
      <c r="H1186" s="89">
        <v>2014</v>
      </c>
      <c r="I1186" s="89" t="s">
        <v>13494</v>
      </c>
      <c r="J1186" s="89"/>
      <c r="K1186" s="89" t="s">
        <v>13495</v>
      </c>
      <c r="L1186" s="102">
        <v>41671</v>
      </c>
      <c r="M1186" s="89" t="s">
        <v>13496</v>
      </c>
      <c r="N1186" s="89"/>
      <c r="O1186" s="89"/>
      <c r="P1186" s="89"/>
      <c r="Q1186" s="89"/>
      <c r="R1186" s="89"/>
      <c r="S1186" s="89" t="s">
        <v>13497</v>
      </c>
      <c r="T1186" s="89"/>
      <c r="U1186" s="89">
        <v>16</v>
      </c>
      <c r="V1186" s="89"/>
      <c r="W1186" s="89" t="s">
        <v>201</v>
      </c>
      <c r="X1186" s="89"/>
      <c r="Y1186" s="89"/>
      <c r="Z1186" s="89" t="s">
        <v>11500</v>
      </c>
      <c r="AA1186" s="89"/>
      <c r="AB1186" s="89"/>
      <c r="AC1186" s="89" t="s">
        <v>9752</v>
      </c>
      <c r="AD1186" s="89" t="s">
        <v>9781</v>
      </c>
      <c r="AE1186" s="89" t="s">
        <v>9754</v>
      </c>
      <c r="AF1186" s="89">
        <v>0</v>
      </c>
      <c r="AG1186" s="91" t="s">
        <v>24265</v>
      </c>
      <c r="AH1186" s="92" t="s">
        <v>23593</v>
      </c>
      <c r="AI1186" s="92" t="s">
        <v>24619</v>
      </c>
      <c r="AJ1186" s="93" t="s">
        <v>21130</v>
      </c>
    </row>
    <row r="1187" spans="1:36" x14ac:dyDescent="0.25">
      <c r="A1187" s="89">
        <v>495288</v>
      </c>
      <c r="B1187" s="89" t="s">
        <v>9756</v>
      </c>
      <c r="C1187" s="89" t="s">
        <v>9757</v>
      </c>
      <c r="D1187" s="89" t="s">
        <v>336</v>
      </c>
      <c r="E1187" s="90" t="s">
        <v>13529</v>
      </c>
      <c r="F1187" s="89">
        <v>5</v>
      </c>
      <c r="G1187" s="130" t="s">
        <v>25353</v>
      </c>
      <c r="H1187" s="89">
        <v>2014</v>
      </c>
      <c r="I1187" s="89" t="s">
        <v>5141</v>
      </c>
      <c r="J1187" s="89"/>
      <c r="K1187" s="89">
        <v>2014</v>
      </c>
      <c r="L1187" s="89">
        <v>6</v>
      </c>
      <c r="M1187" s="89" t="s">
        <v>5140</v>
      </c>
      <c r="N1187" s="89"/>
      <c r="O1187" s="89"/>
      <c r="P1187" s="89"/>
      <c r="Q1187" s="89"/>
      <c r="R1187" s="89"/>
      <c r="S1187" s="89" t="s">
        <v>13530</v>
      </c>
      <c r="T1187" s="89"/>
      <c r="U1187" s="89">
        <v>21</v>
      </c>
      <c r="V1187" s="89"/>
      <c r="W1187" s="89" t="s">
        <v>201</v>
      </c>
      <c r="X1187" s="89"/>
      <c r="Y1187" s="89"/>
      <c r="Z1187" s="89" t="s">
        <v>13529</v>
      </c>
      <c r="AA1187" s="89"/>
      <c r="AB1187" s="89"/>
      <c r="AC1187" s="89" t="s">
        <v>9752</v>
      </c>
      <c r="AD1187" s="89" t="s">
        <v>10471</v>
      </c>
      <c r="AE1187" s="89" t="s">
        <v>13531</v>
      </c>
      <c r="AF1187" s="89" t="s">
        <v>9755</v>
      </c>
      <c r="AG1187" s="91" t="s">
        <v>24267</v>
      </c>
      <c r="AH1187" s="92" t="s">
        <v>23624</v>
      </c>
      <c r="AI1187" s="92" t="s">
        <v>24619</v>
      </c>
      <c r="AJ1187" s="93" t="s">
        <v>21130</v>
      </c>
    </row>
    <row r="1188" spans="1:36" x14ac:dyDescent="0.25">
      <c r="A1188" s="89">
        <v>145896</v>
      </c>
      <c r="B1188" s="89" t="s">
        <v>9756</v>
      </c>
      <c r="C1188" s="89" t="s">
        <v>9757</v>
      </c>
      <c r="D1188" s="89" t="s">
        <v>80</v>
      </c>
      <c r="E1188" s="90" t="s">
        <v>21250</v>
      </c>
      <c r="F1188" s="89">
        <v>4</v>
      </c>
      <c r="G1188" s="130" t="s">
        <v>24754</v>
      </c>
      <c r="H1188" s="89">
        <v>2011</v>
      </c>
      <c r="I1188" s="89" t="s">
        <v>5875</v>
      </c>
      <c r="J1188" s="89"/>
      <c r="K1188" s="89">
        <v>15</v>
      </c>
      <c r="L1188" s="89">
        <v>3</v>
      </c>
      <c r="M1188" s="89" t="s">
        <v>5874</v>
      </c>
      <c r="N1188" s="89"/>
      <c r="O1188" s="89"/>
      <c r="P1188" s="89"/>
      <c r="Q1188" s="89"/>
      <c r="R1188" s="89"/>
      <c r="S1188" s="89" t="s">
        <v>10306</v>
      </c>
      <c r="T1188" s="89"/>
      <c r="U1188" s="89">
        <v>5</v>
      </c>
      <c r="V1188" s="89"/>
      <c r="W1188" s="89" t="s">
        <v>3656</v>
      </c>
      <c r="X1188" s="89"/>
      <c r="Y1188" s="89"/>
      <c r="Z1188" s="89" t="s">
        <v>10307</v>
      </c>
      <c r="AA1188" s="89"/>
      <c r="AB1188" s="89"/>
      <c r="AC1188" s="89" t="s">
        <v>9752</v>
      </c>
      <c r="AD1188" s="89" t="s">
        <v>10308</v>
      </c>
      <c r="AE1188" s="89" t="s">
        <v>9754</v>
      </c>
      <c r="AF1188" s="89" t="s">
        <v>9755</v>
      </c>
      <c r="AG1188" s="91" t="s">
        <v>23983</v>
      </c>
      <c r="AH1188" s="92" t="s">
        <v>23613</v>
      </c>
      <c r="AI1188" s="92" t="s">
        <v>24619</v>
      </c>
      <c r="AJ1188" s="93" t="s">
        <v>21130</v>
      </c>
    </row>
    <row r="1189" spans="1:36" x14ac:dyDescent="0.25">
      <c r="A1189" s="89">
        <v>486944</v>
      </c>
      <c r="B1189" s="89" t="s">
        <v>9767</v>
      </c>
      <c r="C1189" s="89" t="s">
        <v>3630</v>
      </c>
      <c r="D1189" s="89" t="s">
        <v>80</v>
      </c>
      <c r="E1189" s="90" t="s">
        <v>21351</v>
      </c>
      <c r="F1189" s="89">
        <v>4</v>
      </c>
      <c r="G1189" s="130" t="s">
        <v>24872</v>
      </c>
      <c r="H1189" s="89">
        <v>2014</v>
      </c>
      <c r="I1189" s="89"/>
      <c r="J1189" s="89" t="s">
        <v>9769</v>
      </c>
      <c r="K1189" s="89"/>
      <c r="L1189" s="89"/>
      <c r="M1189" s="89"/>
      <c r="N1189" s="89" t="s">
        <v>10832</v>
      </c>
      <c r="O1189" s="89"/>
      <c r="P1189" s="89"/>
      <c r="Q1189" s="89" t="s">
        <v>471</v>
      </c>
      <c r="R1189" s="89"/>
      <c r="S1189" s="89"/>
      <c r="T1189" s="89"/>
      <c r="U1189" s="89">
        <v>226</v>
      </c>
      <c r="V1189" s="89">
        <v>300</v>
      </c>
      <c r="W1189" s="89" t="s">
        <v>201</v>
      </c>
      <c r="X1189" s="89"/>
      <c r="Y1189" s="89"/>
      <c r="Z1189" s="89" t="s">
        <v>10833</v>
      </c>
      <c r="AA1189" s="89"/>
      <c r="AB1189" s="89"/>
      <c r="AC1189" s="89" t="s">
        <v>9752</v>
      </c>
      <c r="AD1189" s="89" t="s">
        <v>10834</v>
      </c>
      <c r="AE1189" s="89" t="s">
        <v>9754</v>
      </c>
      <c r="AF1189" s="89" t="s">
        <v>9755</v>
      </c>
      <c r="AG1189" s="91" t="s">
        <v>24040</v>
      </c>
      <c r="AH1189" s="92" t="s">
        <v>23593</v>
      </c>
      <c r="AI1189" s="92" t="s">
        <v>24619</v>
      </c>
      <c r="AJ1189" s="93" t="s">
        <v>21130</v>
      </c>
    </row>
    <row r="1190" spans="1:36" x14ac:dyDescent="0.25">
      <c r="A1190" s="89">
        <v>166345</v>
      </c>
      <c r="B1190" s="89" t="s">
        <v>13512</v>
      </c>
      <c r="C1190" s="89" t="s">
        <v>13513</v>
      </c>
      <c r="D1190" s="89" t="s">
        <v>80</v>
      </c>
      <c r="E1190" s="90" t="s">
        <v>22728</v>
      </c>
      <c r="F1190" s="89">
        <v>6</v>
      </c>
      <c r="G1190" s="130" t="s">
        <v>25798</v>
      </c>
      <c r="H1190" s="89">
        <v>2012</v>
      </c>
      <c r="I1190" s="89"/>
      <c r="J1190" s="89"/>
      <c r="K1190" s="89"/>
      <c r="L1190" s="89" t="s">
        <v>16208</v>
      </c>
      <c r="M1190" s="89"/>
      <c r="N1190" s="89"/>
      <c r="O1190" s="89"/>
      <c r="P1190" s="89"/>
      <c r="Q1190" s="89"/>
      <c r="R1190" s="89"/>
      <c r="S1190" s="89"/>
      <c r="T1190" s="89"/>
      <c r="U1190" s="89"/>
      <c r="V1190" s="89"/>
      <c r="W1190" s="89" t="s">
        <v>201</v>
      </c>
      <c r="X1190" s="89"/>
      <c r="Y1190" s="89"/>
      <c r="Z1190" s="89" t="s">
        <v>16209</v>
      </c>
      <c r="AA1190" s="89"/>
      <c r="AB1190" s="89"/>
      <c r="AC1190" s="89" t="s">
        <v>9752</v>
      </c>
      <c r="AD1190" s="89" t="s">
        <v>16210</v>
      </c>
      <c r="AE1190" s="89" t="s">
        <v>9754</v>
      </c>
      <c r="AF1190" s="89" t="s">
        <v>9755</v>
      </c>
      <c r="AG1190" s="91" t="s">
        <v>24390</v>
      </c>
      <c r="AH1190" s="92" t="s">
        <v>23846</v>
      </c>
      <c r="AI1190" s="92" t="s">
        <v>24619</v>
      </c>
      <c r="AJ1190" s="93" t="s">
        <v>21130</v>
      </c>
    </row>
    <row r="1191" spans="1:36" x14ac:dyDescent="0.25">
      <c r="A1191" s="89">
        <v>167319</v>
      </c>
      <c r="B1191" s="89" t="s">
        <v>13512</v>
      </c>
      <c r="C1191" s="89" t="s">
        <v>13513</v>
      </c>
      <c r="D1191" s="89" t="s">
        <v>80</v>
      </c>
      <c r="E1191" s="90" t="s">
        <v>22832</v>
      </c>
      <c r="F1191" s="89">
        <v>5</v>
      </c>
      <c r="G1191" s="130" t="s">
        <v>25863</v>
      </c>
      <c r="H1191" s="89">
        <v>2012</v>
      </c>
      <c r="I1191" s="89"/>
      <c r="J1191" s="89"/>
      <c r="K1191" s="89"/>
      <c r="L1191" s="89" t="s">
        <v>16208</v>
      </c>
      <c r="M1191" s="89"/>
      <c r="N1191" s="89"/>
      <c r="O1191" s="89"/>
      <c r="P1191" s="89"/>
      <c r="Q1191" s="89"/>
      <c r="R1191" s="89"/>
      <c r="S1191" s="89"/>
      <c r="T1191" s="89"/>
      <c r="U1191" s="89"/>
      <c r="V1191" s="89"/>
      <c r="W1191" s="89" t="s">
        <v>201</v>
      </c>
      <c r="X1191" s="89"/>
      <c r="Y1191" s="89"/>
      <c r="Z1191" s="89" t="s">
        <v>16634</v>
      </c>
      <c r="AA1191" s="89"/>
      <c r="AB1191" s="89"/>
      <c r="AC1191" s="89" t="s">
        <v>9752</v>
      </c>
      <c r="AD1191" s="89" t="s">
        <v>16210</v>
      </c>
      <c r="AE1191" s="89" t="s">
        <v>9754</v>
      </c>
      <c r="AF1191" s="89" t="s">
        <v>9755</v>
      </c>
      <c r="AG1191" s="91" t="s">
        <v>24421</v>
      </c>
      <c r="AH1191" s="92" t="s">
        <v>23859</v>
      </c>
      <c r="AI1191" s="92" t="s">
        <v>24619</v>
      </c>
      <c r="AJ1191" s="93" t="s">
        <v>21130</v>
      </c>
    </row>
    <row r="1192" spans="1:36" x14ac:dyDescent="0.25">
      <c r="A1192" s="89">
        <v>485388</v>
      </c>
      <c r="B1192" s="89" t="s">
        <v>9767</v>
      </c>
      <c r="C1192" s="89" t="s">
        <v>9768</v>
      </c>
      <c r="D1192" s="89" t="s">
        <v>80</v>
      </c>
      <c r="E1192" s="90" t="s">
        <v>21320</v>
      </c>
      <c r="F1192" s="89">
        <v>29</v>
      </c>
      <c r="G1192" s="130" t="s">
        <v>24860</v>
      </c>
      <c r="H1192" s="89">
        <v>2014</v>
      </c>
      <c r="I1192" s="89"/>
      <c r="J1192" s="89" t="s">
        <v>9769</v>
      </c>
      <c r="K1192" s="89"/>
      <c r="L1192" s="89"/>
      <c r="M1192" s="89"/>
      <c r="N1192" s="89" t="s">
        <v>10707</v>
      </c>
      <c r="O1192" s="89"/>
      <c r="P1192" s="89"/>
      <c r="Q1192" s="89" t="s">
        <v>3477</v>
      </c>
      <c r="R1192" s="89"/>
      <c r="S1192" s="89"/>
      <c r="T1192" s="89"/>
      <c r="U1192" s="89">
        <v>626</v>
      </c>
      <c r="V1192" s="89"/>
      <c r="W1192" s="89" t="s">
        <v>262</v>
      </c>
      <c r="X1192" s="89"/>
      <c r="Y1192" s="89"/>
      <c r="Z1192" s="89" t="s">
        <v>10708</v>
      </c>
      <c r="AA1192" s="89"/>
      <c r="AB1192" s="89"/>
      <c r="AC1192" s="89" t="s">
        <v>9752</v>
      </c>
      <c r="AD1192" s="89">
        <v>220</v>
      </c>
      <c r="AE1192" s="89" t="s">
        <v>9754</v>
      </c>
      <c r="AF1192" s="89" t="s">
        <v>9755</v>
      </c>
      <c r="AG1192" s="89"/>
      <c r="AH1192" s="92" t="s">
        <v>23640</v>
      </c>
      <c r="AI1192" s="92" t="s">
        <v>24619</v>
      </c>
      <c r="AJ1192" s="93" t="s">
        <v>21130</v>
      </c>
    </row>
    <row r="1193" spans="1:36" x14ac:dyDescent="0.25">
      <c r="A1193" s="89">
        <v>486734</v>
      </c>
      <c r="B1193" s="89" t="s">
        <v>9767</v>
      </c>
      <c r="C1193" s="89" t="s">
        <v>9768</v>
      </c>
      <c r="D1193" s="89" t="s">
        <v>80</v>
      </c>
      <c r="E1193" s="90" t="s">
        <v>10796</v>
      </c>
      <c r="F1193" s="89">
        <v>71</v>
      </c>
      <c r="G1193" s="130" t="s">
        <v>24865</v>
      </c>
      <c r="H1193" s="89">
        <v>2014</v>
      </c>
      <c r="I1193" s="89"/>
      <c r="J1193" s="89" t="s">
        <v>9769</v>
      </c>
      <c r="K1193" s="89"/>
      <c r="L1193" s="89"/>
      <c r="M1193" s="89"/>
      <c r="N1193" s="89" t="s">
        <v>10797</v>
      </c>
      <c r="O1193" s="89"/>
      <c r="P1193" s="89"/>
      <c r="Q1193" s="89" t="s">
        <v>493</v>
      </c>
      <c r="R1193" s="89"/>
      <c r="S1193" s="89"/>
      <c r="T1193" s="89"/>
      <c r="U1193" s="89">
        <v>519</v>
      </c>
      <c r="V1193" s="89"/>
      <c r="W1193" s="89" t="s">
        <v>249</v>
      </c>
      <c r="X1193" s="89"/>
      <c r="Y1193" s="89"/>
      <c r="Z1193" s="89" t="s">
        <v>10798</v>
      </c>
      <c r="AA1193" s="89"/>
      <c r="AB1193" s="89"/>
      <c r="AC1193" s="89" t="s">
        <v>9752</v>
      </c>
      <c r="AD1193" s="89">
        <v>540</v>
      </c>
      <c r="AE1193" s="89" t="s">
        <v>9754</v>
      </c>
      <c r="AF1193" s="89" t="s">
        <v>9755</v>
      </c>
      <c r="AG1193" s="89"/>
      <c r="AH1193" s="92" t="s">
        <v>23644</v>
      </c>
      <c r="AI1193" s="92" t="s">
        <v>24619</v>
      </c>
      <c r="AJ1193" s="93" t="s">
        <v>21130</v>
      </c>
    </row>
    <row r="1194" spans="1:36" x14ac:dyDescent="0.25">
      <c r="A1194" s="89">
        <v>487309</v>
      </c>
      <c r="B1194" s="89" t="s">
        <v>9756</v>
      </c>
      <c r="C1194" s="89" t="s">
        <v>9757</v>
      </c>
      <c r="D1194" s="89" t="s">
        <v>336</v>
      </c>
      <c r="E1194" s="90" t="s">
        <v>10865</v>
      </c>
      <c r="F1194" s="89">
        <v>6</v>
      </c>
      <c r="G1194" s="130" t="s">
        <v>24878</v>
      </c>
      <c r="H1194" s="89">
        <v>2014</v>
      </c>
      <c r="I1194" s="89" t="s">
        <v>4984</v>
      </c>
      <c r="J1194" s="89"/>
      <c r="K1194" s="89">
        <v>275</v>
      </c>
      <c r="L1194" s="89">
        <v>1</v>
      </c>
      <c r="M1194" s="89" t="s">
        <v>4977</v>
      </c>
      <c r="N1194" s="89"/>
      <c r="O1194" s="89"/>
      <c r="P1194" s="89" t="s">
        <v>10866</v>
      </c>
      <c r="Q1194" s="89"/>
      <c r="R1194" s="89"/>
      <c r="S1194" s="89" t="s">
        <v>10867</v>
      </c>
      <c r="T1194" s="89"/>
      <c r="U1194" s="89">
        <v>34</v>
      </c>
      <c r="V1194" s="89"/>
      <c r="W1194" s="89" t="s">
        <v>4836</v>
      </c>
      <c r="X1194" s="89"/>
      <c r="Y1194" s="89"/>
      <c r="Z1194" s="89" t="s">
        <v>10865</v>
      </c>
      <c r="AA1194" s="89"/>
      <c r="AB1194" s="89"/>
      <c r="AC1194" s="89" t="s">
        <v>9752</v>
      </c>
      <c r="AD1194" s="89" t="s">
        <v>9979</v>
      </c>
      <c r="AE1194" s="89" t="s">
        <v>9754</v>
      </c>
      <c r="AF1194" s="89" t="s">
        <v>9755</v>
      </c>
      <c r="AG1194" s="89"/>
      <c r="AH1194" s="92" t="s">
        <v>23650</v>
      </c>
      <c r="AI1194" s="92" t="s">
        <v>24619</v>
      </c>
      <c r="AJ1194" s="93" t="s">
        <v>21130</v>
      </c>
    </row>
    <row r="1195" spans="1:36" x14ac:dyDescent="0.25">
      <c r="A1195" s="89">
        <v>197729</v>
      </c>
      <c r="B1195" s="89" t="s">
        <v>9756</v>
      </c>
      <c r="C1195" s="89" t="s">
        <v>10048</v>
      </c>
      <c r="D1195" s="89" t="s">
        <v>80</v>
      </c>
      <c r="E1195" s="90" t="s">
        <v>21528</v>
      </c>
      <c r="F1195" s="89">
        <v>3</v>
      </c>
      <c r="G1195" s="130" t="s">
        <v>24991</v>
      </c>
      <c r="H1195" s="89">
        <v>2012</v>
      </c>
      <c r="I1195" s="89" t="s">
        <v>11425</v>
      </c>
      <c r="J1195" s="89"/>
      <c r="K1195" s="89">
        <v>14</v>
      </c>
      <c r="L1195" s="89" t="s">
        <v>11426</v>
      </c>
      <c r="M1195" s="89" t="s">
        <v>11427</v>
      </c>
      <c r="N1195" s="89"/>
      <c r="O1195" s="89"/>
      <c r="P1195" s="89"/>
      <c r="Q1195" s="89"/>
      <c r="R1195" s="89"/>
      <c r="S1195" s="89" t="s">
        <v>11428</v>
      </c>
      <c r="T1195" s="89"/>
      <c r="U1195" s="89">
        <v>9</v>
      </c>
      <c r="V1195" s="89"/>
      <c r="W1195" s="89" t="s">
        <v>5085</v>
      </c>
      <c r="X1195" s="89"/>
      <c r="Y1195" s="89"/>
      <c r="Z1195" s="89" t="s">
        <v>11429</v>
      </c>
      <c r="AA1195" s="89"/>
      <c r="AB1195" s="89"/>
      <c r="AC1195" s="89" t="s">
        <v>9752</v>
      </c>
      <c r="AD1195" s="89" t="s">
        <v>11430</v>
      </c>
      <c r="AE1195" s="89" t="s">
        <v>9754</v>
      </c>
      <c r="AF1195" s="89" t="s">
        <v>9755</v>
      </c>
      <c r="AG1195" s="89"/>
      <c r="AH1195" s="92" t="s">
        <v>23679</v>
      </c>
      <c r="AI1195" s="92" t="s">
        <v>24619</v>
      </c>
      <c r="AJ1195" s="93" t="s">
        <v>21130</v>
      </c>
    </row>
    <row r="1196" spans="1:36" x14ac:dyDescent="0.25">
      <c r="A1196" s="89">
        <v>491462</v>
      </c>
      <c r="B1196" s="89" t="s">
        <v>9767</v>
      </c>
      <c r="C1196" s="89" t="s">
        <v>3630</v>
      </c>
      <c r="D1196" s="89" t="s">
        <v>80</v>
      </c>
      <c r="E1196" s="90" t="s">
        <v>21812</v>
      </c>
      <c r="F1196" s="89">
        <v>1</v>
      </c>
      <c r="G1196" s="130" t="s">
        <v>25181</v>
      </c>
      <c r="H1196" s="89">
        <v>2014</v>
      </c>
      <c r="I1196" s="89"/>
      <c r="J1196" s="89" t="s">
        <v>9769</v>
      </c>
      <c r="K1196" s="89"/>
      <c r="L1196" s="89"/>
      <c r="M1196" s="89"/>
      <c r="N1196" s="89" t="s">
        <v>12509</v>
      </c>
      <c r="O1196" s="89"/>
      <c r="P1196" s="89"/>
      <c r="Q1196" s="89" t="s">
        <v>493</v>
      </c>
      <c r="R1196" s="89"/>
      <c r="S1196" s="89"/>
      <c r="T1196" s="89"/>
      <c r="U1196" s="89">
        <v>136</v>
      </c>
      <c r="V1196" s="89"/>
      <c r="W1196" s="89" t="s">
        <v>12510</v>
      </c>
      <c r="X1196" s="89"/>
      <c r="Y1196" s="89"/>
      <c r="Z1196" s="89" t="s">
        <v>12511</v>
      </c>
      <c r="AA1196" s="89"/>
      <c r="AB1196" s="89"/>
      <c r="AC1196" s="89" t="s">
        <v>9752</v>
      </c>
      <c r="AD1196" s="89">
        <v>640</v>
      </c>
      <c r="AE1196" s="89" t="s">
        <v>9754</v>
      </c>
      <c r="AF1196" s="89" t="s">
        <v>9755</v>
      </c>
      <c r="AG1196" s="89"/>
      <c r="AH1196" s="92" t="s">
        <v>23624</v>
      </c>
      <c r="AI1196" s="92" t="s">
        <v>24619</v>
      </c>
      <c r="AJ1196" s="93" t="s">
        <v>21130</v>
      </c>
    </row>
    <row r="1197" spans="1:36" x14ac:dyDescent="0.25">
      <c r="A1197" s="89">
        <v>492018</v>
      </c>
      <c r="B1197" s="89" t="s">
        <v>9767</v>
      </c>
      <c r="C1197" s="89" t="s">
        <v>11449</v>
      </c>
      <c r="D1197" s="89" t="s">
        <v>80</v>
      </c>
      <c r="E1197" s="90" t="s">
        <v>21839</v>
      </c>
      <c r="F1197" s="89">
        <v>3</v>
      </c>
      <c r="G1197" s="130" t="s">
        <v>25197</v>
      </c>
      <c r="H1197" s="89">
        <v>2014</v>
      </c>
      <c r="I1197" s="89"/>
      <c r="J1197" s="89" t="s">
        <v>9769</v>
      </c>
      <c r="K1197" s="89"/>
      <c r="L1197" s="89"/>
      <c r="M1197" s="89"/>
      <c r="N1197" s="89" t="s">
        <v>12586</v>
      </c>
      <c r="O1197" s="89"/>
      <c r="P1197" s="89"/>
      <c r="Q1197" s="89" t="s">
        <v>82</v>
      </c>
      <c r="R1197" s="89"/>
      <c r="S1197" s="89"/>
      <c r="T1197" s="89"/>
      <c r="U1197" s="89">
        <v>818</v>
      </c>
      <c r="V1197" s="89">
        <v>800</v>
      </c>
      <c r="W1197" s="89" t="s">
        <v>364</v>
      </c>
      <c r="X1197" s="89"/>
      <c r="Y1197" s="89"/>
      <c r="Z1197" s="89" t="s">
        <v>12587</v>
      </c>
      <c r="AA1197" s="89"/>
      <c r="AB1197" s="89"/>
      <c r="AC1197" s="89" t="s">
        <v>9752</v>
      </c>
      <c r="AD1197" s="89" t="s">
        <v>10456</v>
      </c>
      <c r="AE1197" s="89" t="s">
        <v>9754</v>
      </c>
      <c r="AF1197" s="89" t="s">
        <v>9755</v>
      </c>
      <c r="AG1197" s="89"/>
      <c r="AH1197" s="92" t="s">
        <v>23722</v>
      </c>
      <c r="AI1197" s="92" t="s">
        <v>24619</v>
      </c>
      <c r="AJ1197" s="93" t="s">
        <v>21130</v>
      </c>
    </row>
    <row r="1198" spans="1:36" x14ac:dyDescent="0.25">
      <c r="A1198" s="89">
        <v>92573</v>
      </c>
      <c r="B1198" s="89" t="s">
        <v>9772</v>
      </c>
      <c r="C1198" s="89" t="s">
        <v>9773</v>
      </c>
      <c r="D1198" s="89" t="s">
        <v>336</v>
      </c>
      <c r="E1198" s="90" t="s">
        <v>13657</v>
      </c>
      <c r="F1198" s="89">
        <v>3</v>
      </c>
      <c r="G1198" s="130" t="s">
        <v>25376</v>
      </c>
      <c r="H1198" s="89">
        <v>2010</v>
      </c>
      <c r="I1198" s="89" t="s">
        <v>13658</v>
      </c>
      <c r="J1198" s="89" t="s">
        <v>13659</v>
      </c>
      <c r="K1198" s="89"/>
      <c r="L1198" s="89"/>
      <c r="M1198" s="89"/>
      <c r="N1198" s="89" t="s">
        <v>13660</v>
      </c>
      <c r="O1198" s="89"/>
      <c r="P1198" s="89"/>
      <c r="Q1198" s="89" t="s">
        <v>13661</v>
      </c>
      <c r="R1198" s="89"/>
      <c r="S1198" s="89" t="s">
        <v>13662</v>
      </c>
      <c r="T1198" s="89"/>
      <c r="U1198" s="89">
        <v>10</v>
      </c>
      <c r="V1198" s="89"/>
      <c r="W1198" s="89" t="s">
        <v>2534</v>
      </c>
      <c r="X1198" s="89"/>
      <c r="Y1198" s="89"/>
      <c r="Z1198" s="89" t="s">
        <v>13657</v>
      </c>
      <c r="AA1198" s="89" t="s">
        <v>13663</v>
      </c>
      <c r="AB1198" s="89" t="s">
        <v>9769</v>
      </c>
      <c r="AC1198" s="89" t="s">
        <v>9752</v>
      </c>
      <c r="AD1198" s="89" t="s">
        <v>13664</v>
      </c>
      <c r="AE1198" s="89" t="s">
        <v>9754</v>
      </c>
      <c r="AF1198" s="89" t="s">
        <v>9755</v>
      </c>
      <c r="AG1198" s="89"/>
      <c r="AH1198" s="92" t="s">
        <v>23723</v>
      </c>
      <c r="AI1198" s="92" t="s">
        <v>24619</v>
      </c>
      <c r="AJ1198" s="93" t="s">
        <v>21130</v>
      </c>
    </row>
    <row r="1199" spans="1:36" x14ac:dyDescent="0.25">
      <c r="A1199" s="89">
        <v>102705</v>
      </c>
      <c r="B1199" s="89" t="s">
        <v>9767</v>
      </c>
      <c r="C1199" s="89" t="s">
        <v>3630</v>
      </c>
      <c r="D1199" s="89" t="s">
        <v>80</v>
      </c>
      <c r="E1199" s="90" t="s">
        <v>22155</v>
      </c>
      <c r="F1199" s="89">
        <v>16</v>
      </c>
      <c r="G1199" s="130" t="s">
        <v>25397</v>
      </c>
      <c r="H1199" s="89">
        <v>2010</v>
      </c>
      <c r="I1199" s="89"/>
      <c r="J1199" s="89" t="s">
        <v>9769</v>
      </c>
      <c r="K1199" s="89"/>
      <c r="L1199" s="89"/>
      <c r="M1199" s="89"/>
      <c r="N1199" s="89" t="s">
        <v>13767</v>
      </c>
      <c r="O1199" s="89"/>
      <c r="P1199" s="89"/>
      <c r="Q1199" s="89" t="s">
        <v>13768</v>
      </c>
      <c r="R1199" s="89"/>
      <c r="S1199" s="89"/>
      <c r="T1199" s="89"/>
      <c r="U1199" s="89">
        <v>332</v>
      </c>
      <c r="V1199" s="89">
        <v>1500</v>
      </c>
      <c r="W1199" s="89" t="s">
        <v>201</v>
      </c>
      <c r="X1199" s="89"/>
      <c r="Y1199" s="89"/>
      <c r="Z1199" s="89" t="s">
        <v>13769</v>
      </c>
      <c r="AA1199" s="89"/>
      <c r="AB1199" s="89"/>
      <c r="AC1199" s="89" t="s">
        <v>9752</v>
      </c>
      <c r="AD1199" s="89" t="s">
        <v>10083</v>
      </c>
      <c r="AE1199" s="89" t="s">
        <v>9754</v>
      </c>
      <c r="AF1199" s="89" t="s">
        <v>9755</v>
      </c>
      <c r="AG1199" s="89"/>
      <c r="AH1199" s="92" t="s">
        <v>23754</v>
      </c>
      <c r="AI1199" s="92" t="s">
        <v>24619</v>
      </c>
      <c r="AJ1199" s="93" t="s">
        <v>21130</v>
      </c>
    </row>
    <row r="1200" spans="1:36" x14ac:dyDescent="0.25">
      <c r="A1200" s="89">
        <v>112769</v>
      </c>
      <c r="B1200" s="89" t="s">
        <v>9767</v>
      </c>
      <c r="C1200" s="89" t="s">
        <v>3630</v>
      </c>
      <c r="D1200" s="89" t="s">
        <v>80</v>
      </c>
      <c r="E1200" s="90" t="s">
        <v>22250</v>
      </c>
      <c r="F1200" s="89">
        <v>14</v>
      </c>
      <c r="G1200" s="130" t="s">
        <v>25477</v>
      </c>
      <c r="H1200" s="89">
        <v>2010</v>
      </c>
      <c r="I1200" s="89"/>
      <c r="J1200" s="89" t="s">
        <v>9769</v>
      </c>
      <c r="K1200" s="89"/>
      <c r="L1200" s="89"/>
      <c r="M1200" s="89"/>
      <c r="N1200" s="89" t="s">
        <v>14227</v>
      </c>
      <c r="O1200" s="89"/>
      <c r="P1200" s="89"/>
      <c r="Q1200" s="89" t="s">
        <v>578</v>
      </c>
      <c r="R1200" s="89"/>
      <c r="S1200" s="89"/>
      <c r="T1200" s="89"/>
      <c r="U1200" s="89">
        <v>248</v>
      </c>
      <c r="V1200" s="89"/>
      <c r="W1200" s="89" t="s">
        <v>249</v>
      </c>
      <c r="X1200" s="89"/>
      <c r="Y1200" s="89"/>
      <c r="Z1200" s="89" t="s">
        <v>14228</v>
      </c>
      <c r="AA1200" s="89"/>
      <c r="AB1200" s="89"/>
      <c r="AC1200" s="89" t="s">
        <v>9752</v>
      </c>
      <c r="AD1200" s="89" t="s">
        <v>10323</v>
      </c>
      <c r="AE1200" s="89" t="s">
        <v>9754</v>
      </c>
      <c r="AF1200" s="89" t="s">
        <v>9755</v>
      </c>
      <c r="AG1200" s="89"/>
      <c r="AH1200" s="92" t="s">
        <v>23754</v>
      </c>
      <c r="AI1200" s="92" t="s">
        <v>24619</v>
      </c>
      <c r="AJ1200" s="93" t="s">
        <v>21130</v>
      </c>
    </row>
    <row r="1201" spans="1:36" x14ac:dyDescent="0.25">
      <c r="A1201" s="89">
        <v>116243</v>
      </c>
      <c r="B1201" s="89" t="s">
        <v>9767</v>
      </c>
      <c r="C1201" s="89" t="s">
        <v>3630</v>
      </c>
      <c r="D1201" s="89" t="s">
        <v>80</v>
      </c>
      <c r="E1201" s="90" t="s">
        <v>14309</v>
      </c>
      <c r="F1201" s="89">
        <v>12</v>
      </c>
      <c r="G1201" s="130" t="s">
        <v>25493</v>
      </c>
      <c r="H1201" s="89">
        <v>2010</v>
      </c>
      <c r="I1201" s="89"/>
      <c r="J1201" s="89" t="s">
        <v>9769</v>
      </c>
      <c r="K1201" s="89"/>
      <c r="L1201" s="89"/>
      <c r="M1201" s="89"/>
      <c r="N1201" s="89" t="s">
        <v>14310</v>
      </c>
      <c r="O1201" s="89"/>
      <c r="P1201" s="89"/>
      <c r="Q1201" s="89" t="s">
        <v>471</v>
      </c>
      <c r="R1201" s="89"/>
      <c r="S1201" s="89"/>
      <c r="T1201" s="89"/>
      <c r="U1201" s="89">
        <v>230</v>
      </c>
      <c r="V1201" s="89">
        <v>300</v>
      </c>
      <c r="W1201" s="89" t="s">
        <v>2534</v>
      </c>
      <c r="X1201" s="89"/>
      <c r="Y1201" s="89"/>
      <c r="Z1201" s="89" t="s">
        <v>14311</v>
      </c>
      <c r="AA1201" s="89"/>
      <c r="AB1201" s="89"/>
      <c r="AC1201" s="89" t="s">
        <v>9752</v>
      </c>
      <c r="AD1201" s="89" t="s">
        <v>14312</v>
      </c>
      <c r="AE1201" s="89" t="s">
        <v>9754</v>
      </c>
      <c r="AF1201" s="89" t="s">
        <v>9755</v>
      </c>
      <c r="AG1201" s="89"/>
      <c r="AH1201" s="92" t="s">
        <v>23723</v>
      </c>
      <c r="AI1201" s="92" t="s">
        <v>24619</v>
      </c>
      <c r="AJ1201" s="93" t="s">
        <v>21130</v>
      </c>
    </row>
    <row r="1202" spans="1:36" x14ac:dyDescent="0.25">
      <c r="A1202" s="89">
        <v>150747</v>
      </c>
      <c r="B1202" s="89" t="s">
        <v>9756</v>
      </c>
      <c r="C1202" s="89" t="s">
        <v>9921</v>
      </c>
      <c r="D1202" s="89" t="s">
        <v>80</v>
      </c>
      <c r="E1202" s="90" t="s">
        <v>22307</v>
      </c>
      <c r="F1202" s="89">
        <v>5</v>
      </c>
      <c r="G1202" s="130" t="s">
        <v>25513</v>
      </c>
      <c r="H1202" s="89">
        <v>2011</v>
      </c>
      <c r="I1202" s="89" t="s">
        <v>14429</v>
      </c>
      <c r="J1202" s="89"/>
      <c r="K1202" s="89">
        <v>26</v>
      </c>
      <c r="L1202" s="89">
        <v>84</v>
      </c>
      <c r="M1202" s="89" t="s">
        <v>14430</v>
      </c>
      <c r="N1202" s="89"/>
      <c r="O1202" s="89"/>
      <c r="P1202" s="89"/>
      <c r="Q1202" s="89"/>
      <c r="R1202" s="89"/>
      <c r="S1202" s="89" t="s">
        <v>14431</v>
      </c>
      <c r="T1202" s="89"/>
      <c r="U1202" s="89">
        <v>8</v>
      </c>
      <c r="V1202" s="89"/>
      <c r="W1202" s="89" t="s">
        <v>364</v>
      </c>
      <c r="X1202" s="89"/>
      <c r="Y1202" s="89"/>
      <c r="Z1202" s="89" t="s">
        <v>14432</v>
      </c>
      <c r="AA1202" s="89"/>
      <c r="AB1202" s="89"/>
      <c r="AC1202" s="89" t="s">
        <v>9752</v>
      </c>
      <c r="AD1202" s="89" t="s">
        <v>10323</v>
      </c>
      <c r="AE1202" s="89" t="s">
        <v>9754</v>
      </c>
      <c r="AF1202" s="89" t="s">
        <v>9755</v>
      </c>
      <c r="AG1202" s="89"/>
      <c r="AH1202" s="92" t="s">
        <v>23796</v>
      </c>
      <c r="AI1202" s="92" t="s">
        <v>24619</v>
      </c>
      <c r="AJ1202" s="93" t="s">
        <v>21130</v>
      </c>
    </row>
    <row r="1203" spans="1:36" x14ac:dyDescent="0.25">
      <c r="A1203" s="89">
        <v>119732</v>
      </c>
      <c r="B1203" s="89" t="s">
        <v>9756</v>
      </c>
      <c r="C1203" s="89" t="s">
        <v>9757</v>
      </c>
      <c r="D1203" s="89" t="s">
        <v>336</v>
      </c>
      <c r="E1203" s="90" t="s">
        <v>14811</v>
      </c>
      <c r="F1203" s="89">
        <v>9</v>
      </c>
      <c r="G1203" s="130" t="s">
        <v>25588</v>
      </c>
      <c r="H1203" s="89">
        <v>2010</v>
      </c>
      <c r="I1203" s="89" t="s">
        <v>14812</v>
      </c>
      <c r="J1203" s="89"/>
      <c r="K1203" s="89">
        <v>18</v>
      </c>
      <c r="L1203" s="89">
        <v>8</v>
      </c>
      <c r="M1203" s="89" t="s">
        <v>14813</v>
      </c>
      <c r="N1203" s="89"/>
      <c r="O1203" s="89" t="s">
        <v>14814</v>
      </c>
      <c r="P1203" s="89" t="s">
        <v>14815</v>
      </c>
      <c r="Q1203" s="89"/>
      <c r="R1203" s="89"/>
      <c r="S1203" s="89" t="s">
        <v>14816</v>
      </c>
      <c r="T1203" s="89"/>
      <c r="U1203" s="89">
        <v>9</v>
      </c>
      <c r="V1203" s="89"/>
      <c r="W1203" s="89" t="s">
        <v>4913</v>
      </c>
      <c r="X1203" s="89"/>
      <c r="Y1203" s="89"/>
      <c r="Z1203" s="89" t="s">
        <v>14811</v>
      </c>
      <c r="AA1203" s="89"/>
      <c r="AB1203" s="89"/>
      <c r="AC1203" s="89" t="s">
        <v>14817</v>
      </c>
      <c r="AD1203" s="89" t="s">
        <v>14818</v>
      </c>
      <c r="AE1203" s="89" t="s">
        <v>14819</v>
      </c>
      <c r="AF1203" s="89" t="s">
        <v>9755</v>
      </c>
      <c r="AG1203" s="89"/>
      <c r="AH1203" s="92" t="s">
        <v>23809</v>
      </c>
      <c r="AI1203" s="92" t="s">
        <v>24619</v>
      </c>
      <c r="AJ1203" s="93" t="s">
        <v>21130</v>
      </c>
    </row>
    <row r="1204" spans="1:36" x14ac:dyDescent="0.25">
      <c r="A1204" s="89">
        <v>120705</v>
      </c>
      <c r="B1204" s="89" t="s">
        <v>9756</v>
      </c>
      <c r="C1204" s="89" t="s">
        <v>10048</v>
      </c>
      <c r="D1204" s="89" t="s">
        <v>80</v>
      </c>
      <c r="E1204" s="90" t="s">
        <v>22511</v>
      </c>
      <c r="F1204" s="89">
        <v>3</v>
      </c>
      <c r="G1204" s="130" t="s">
        <v>25662</v>
      </c>
      <c r="H1204" s="89">
        <v>2010</v>
      </c>
      <c r="I1204" s="89" t="s">
        <v>15317</v>
      </c>
      <c r="J1204" s="89"/>
      <c r="K1204" s="89">
        <v>2</v>
      </c>
      <c r="L1204" s="89" t="s">
        <v>15318</v>
      </c>
      <c r="M1204" s="89" t="s">
        <v>15319</v>
      </c>
      <c r="N1204" s="89"/>
      <c r="O1204" s="89"/>
      <c r="P1204" s="89"/>
      <c r="Q1204" s="89"/>
      <c r="R1204" s="89"/>
      <c r="S1204" s="89" t="s">
        <v>15320</v>
      </c>
      <c r="T1204" s="89"/>
      <c r="U1204" s="89">
        <v>9</v>
      </c>
      <c r="V1204" s="89"/>
      <c r="W1204" s="89" t="s">
        <v>5026</v>
      </c>
      <c r="X1204" s="89"/>
      <c r="Y1204" s="89"/>
      <c r="Z1204" s="89" t="s">
        <v>15321</v>
      </c>
      <c r="AA1204" s="89"/>
      <c r="AB1204" s="89"/>
      <c r="AC1204" s="89" t="s">
        <v>9752</v>
      </c>
      <c r="AD1204" s="89">
        <v>1100</v>
      </c>
      <c r="AE1204" s="89" t="s">
        <v>9754</v>
      </c>
      <c r="AF1204" s="89" t="s">
        <v>9755</v>
      </c>
      <c r="AG1204" s="89"/>
      <c r="AH1204" s="92" t="s">
        <v>10159</v>
      </c>
      <c r="AI1204" s="92" t="s">
        <v>24619</v>
      </c>
      <c r="AJ1204" s="93" t="s">
        <v>21130</v>
      </c>
    </row>
    <row r="1205" spans="1:36" x14ac:dyDescent="0.25">
      <c r="A1205" s="89">
        <v>329160</v>
      </c>
      <c r="B1205" s="89" t="s">
        <v>10089</v>
      </c>
      <c r="C1205" s="89" t="s">
        <v>10625</v>
      </c>
      <c r="D1205" s="89" t="s">
        <v>80</v>
      </c>
      <c r="E1205" s="90" t="s">
        <v>15807</v>
      </c>
      <c r="F1205" s="89">
        <v>2</v>
      </c>
      <c r="G1205" s="130" t="s">
        <v>25744</v>
      </c>
      <c r="H1205" s="89">
        <v>2013</v>
      </c>
      <c r="I1205" s="89"/>
      <c r="J1205" s="89"/>
      <c r="K1205" s="89"/>
      <c r="L1205" s="89"/>
      <c r="M1205" s="89"/>
      <c r="N1205" s="89"/>
      <c r="O1205" s="89"/>
      <c r="P1205" s="89"/>
      <c r="Q1205" s="89"/>
      <c r="R1205" s="89"/>
      <c r="S1205" s="89"/>
      <c r="T1205" s="89"/>
      <c r="U1205" s="89"/>
      <c r="V1205" s="89"/>
      <c r="W1205" s="89" t="s">
        <v>364</v>
      </c>
      <c r="X1205" s="89"/>
      <c r="Y1205" s="89"/>
      <c r="Z1205" s="89" t="s">
        <v>15807</v>
      </c>
      <c r="AA1205" s="89" t="s">
        <v>15808</v>
      </c>
      <c r="AB1205" s="89" t="s">
        <v>15809</v>
      </c>
      <c r="AC1205" s="89" t="s">
        <v>9752</v>
      </c>
      <c r="AD1205" s="89" t="s">
        <v>15810</v>
      </c>
      <c r="AE1205" s="89" t="s">
        <v>9754</v>
      </c>
      <c r="AF1205" s="89" t="s">
        <v>9755</v>
      </c>
      <c r="AG1205" s="89"/>
      <c r="AH1205" s="92" t="s">
        <v>23624</v>
      </c>
      <c r="AI1205" s="92" t="s">
        <v>24619</v>
      </c>
      <c r="AJ1205" s="93" t="s">
        <v>21130</v>
      </c>
    </row>
    <row r="1206" spans="1:36" x14ac:dyDescent="0.25">
      <c r="A1206" s="89">
        <v>330495</v>
      </c>
      <c r="B1206" s="89" t="s">
        <v>9767</v>
      </c>
      <c r="C1206" s="89" t="s">
        <v>9768</v>
      </c>
      <c r="D1206" s="89" t="s">
        <v>80</v>
      </c>
      <c r="E1206" s="90" t="s">
        <v>3491</v>
      </c>
      <c r="F1206" s="89">
        <v>19</v>
      </c>
      <c r="G1206" s="130" t="s">
        <v>25763</v>
      </c>
      <c r="H1206" s="89">
        <v>2013</v>
      </c>
      <c r="I1206" s="89"/>
      <c r="J1206" s="89" t="s">
        <v>9769</v>
      </c>
      <c r="K1206" s="89"/>
      <c r="L1206" s="89"/>
      <c r="M1206" s="89"/>
      <c r="N1206" s="89" t="s">
        <v>3492</v>
      </c>
      <c r="O1206" s="89"/>
      <c r="P1206" s="89"/>
      <c r="Q1206" s="89" t="s">
        <v>480</v>
      </c>
      <c r="R1206" s="89"/>
      <c r="S1206" s="89"/>
      <c r="T1206" s="89"/>
      <c r="U1206" s="89">
        <v>168</v>
      </c>
      <c r="V1206" s="89"/>
      <c r="W1206" s="89" t="s">
        <v>249</v>
      </c>
      <c r="X1206" s="89"/>
      <c r="Y1206" s="89"/>
      <c r="Z1206" s="89" t="s">
        <v>15941</v>
      </c>
      <c r="AA1206" s="89"/>
      <c r="AB1206" s="89"/>
      <c r="AC1206" s="89" t="s">
        <v>9752</v>
      </c>
      <c r="AD1206" s="89" t="s">
        <v>15942</v>
      </c>
      <c r="AE1206" s="89" t="s">
        <v>9754</v>
      </c>
      <c r="AF1206" s="89" t="s">
        <v>9755</v>
      </c>
      <c r="AG1206" s="89"/>
      <c r="AH1206" s="92" t="s">
        <v>23704</v>
      </c>
      <c r="AI1206" s="92" t="s">
        <v>24619</v>
      </c>
      <c r="AJ1206" s="93" t="s">
        <v>21130</v>
      </c>
    </row>
    <row r="1207" spans="1:36" x14ac:dyDescent="0.25">
      <c r="A1207" s="89">
        <v>330977</v>
      </c>
      <c r="B1207" s="89" t="s">
        <v>9756</v>
      </c>
      <c r="C1207" s="89" t="s">
        <v>9757</v>
      </c>
      <c r="D1207" s="89" t="s">
        <v>336</v>
      </c>
      <c r="E1207" s="90" t="s">
        <v>16322</v>
      </c>
      <c r="F1207" s="89">
        <v>2</v>
      </c>
      <c r="G1207" s="130" t="s">
        <v>25822</v>
      </c>
      <c r="H1207" s="89">
        <v>2014</v>
      </c>
      <c r="I1207" s="89" t="s">
        <v>16323</v>
      </c>
      <c r="J1207" s="89"/>
      <c r="K1207" s="89">
        <v>15</v>
      </c>
      <c r="L1207" s="89">
        <v>2</v>
      </c>
      <c r="M1207" s="89" t="s">
        <v>16324</v>
      </c>
      <c r="N1207" s="89"/>
      <c r="O1207" s="89"/>
      <c r="P1207" s="89"/>
      <c r="Q1207" s="89"/>
      <c r="R1207" s="89"/>
      <c r="S1207" s="89" t="s">
        <v>16327</v>
      </c>
      <c r="T1207" s="89"/>
      <c r="U1207" s="89">
        <v>6</v>
      </c>
      <c r="V1207" s="89"/>
      <c r="W1207" s="89" t="s">
        <v>201</v>
      </c>
      <c r="X1207" s="89"/>
      <c r="Y1207" s="89"/>
      <c r="Z1207" s="89" t="s">
        <v>16322</v>
      </c>
      <c r="AA1207" s="89"/>
      <c r="AB1207" s="89"/>
      <c r="AC1207" s="89" t="s">
        <v>9752</v>
      </c>
      <c r="AD1207" s="89">
        <v>1300</v>
      </c>
      <c r="AE1207" s="89" t="s">
        <v>9754</v>
      </c>
      <c r="AF1207" s="89" t="s">
        <v>9755</v>
      </c>
      <c r="AG1207" s="89"/>
      <c r="AH1207" s="92" t="s">
        <v>23851</v>
      </c>
      <c r="AI1207" s="92" t="s">
        <v>24619</v>
      </c>
      <c r="AJ1207" s="93" t="s">
        <v>21130</v>
      </c>
    </row>
    <row r="1208" spans="1:36" x14ac:dyDescent="0.25">
      <c r="A1208" s="89">
        <v>331327</v>
      </c>
      <c r="B1208" s="89" t="s">
        <v>9756</v>
      </c>
      <c r="C1208" s="89" t="s">
        <v>9757</v>
      </c>
      <c r="D1208" s="89" t="s">
        <v>80</v>
      </c>
      <c r="E1208" s="90" t="s">
        <v>9636</v>
      </c>
      <c r="F1208" s="89">
        <v>4</v>
      </c>
      <c r="G1208" s="130" t="s">
        <v>25829</v>
      </c>
      <c r="H1208" s="89">
        <v>2013</v>
      </c>
      <c r="I1208" s="89" t="s">
        <v>9639</v>
      </c>
      <c r="J1208" s="89"/>
      <c r="K1208" s="89" t="s">
        <v>9638</v>
      </c>
      <c r="L1208" s="89">
        <v>5</v>
      </c>
      <c r="M1208" s="89" t="s">
        <v>9637</v>
      </c>
      <c r="N1208" s="89"/>
      <c r="O1208" s="89"/>
      <c r="P1208" s="89"/>
      <c r="Q1208" s="89"/>
      <c r="R1208" s="89"/>
      <c r="S1208" s="89" t="s">
        <v>8721</v>
      </c>
      <c r="T1208" s="89"/>
      <c r="U1208" s="89">
        <v>2</v>
      </c>
      <c r="V1208" s="89"/>
      <c r="W1208" s="89" t="s">
        <v>201</v>
      </c>
      <c r="X1208" s="89"/>
      <c r="Y1208" s="89"/>
      <c r="Z1208" s="89" t="s">
        <v>16351</v>
      </c>
      <c r="AA1208" s="89"/>
      <c r="AB1208" s="89"/>
      <c r="AC1208" s="89" t="s">
        <v>9752</v>
      </c>
      <c r="AD1208" s="89" t="s">
        <v>9840</v>
      </c>
      <c r="AE1208" s="89" t="s">
        <v>9754</v>
      </c>
      <c r="AF1208" s="89" t="s">
        <v>9755</v>
      </c>
      <c r="AG1208" s="89"/>
      <c r="AH1208" s="92" t="s">
        <v>236</v>
      </c>
      <c r="AI1208" s="92" t="s">
        <v>24619</v>
      </c>
      <c r="AJ1208" s="93" t="s">
        <v>21130</v>
      </c>
    </row>
    <row r="1209" spans="1:36" x14ac:dyDescent="0.25">
      <c r="A1209" s="89">
        <v>174913</v>
      </c>
      <c r="B1209" s="89" t="s">
        <v>9756</v>
      </c>
      <c r="C1209" s="89" t="s">
        <v>9757</v>
      </c>
      <c r="D1209" s="89" t="s">
        <v>336</v>
      </c>
      <c r="E1209" s="90" t="s">
        <v>7422</v>
      </c>
      <c r="F1209" s="89">
        <v>2</v>
      </c>
      <c r="G1209" s="130" t="s">
        <v>24983</v>
      </c>
      <c r="H1209" s="89">
        <v>2013</v>
      </c>
      <c r="I1209" s="89" t="s">
        <v>7424</v>
      </c>
      <c r="J1209" s="89"/>
      <c r="K1209" s="89">
        <v>20</v>
      </c>
      <c r="L1209" s="89">
        <v>4</v>
      </c>
      <c r="M1209" s="89" t="s">
        <v>7423</v>
      </c>
      <c r="N1209" s="89"/>
      <c r="O1209" s="89"/>
      <c r="P1209" s="89"/>
      <c r="Q1209" s="89"/>
      <c r="R1209" s="89"/>
      <c r="S1209" s="89" t="s">
        <v>7425</v>
      </c>
      <c r="T1209" s="89"/>
      <c r="U1209" s="89">
        <v>21</v>
      </c>
      <c r="V1209" s="89"/>
      <c r="W1209" s="89" t="s">
        <v>201</v>
      </c>
      <c r="X1209" s="89"/>
      <c r="Y1209" s="89"/>
      <c r="Z1209" s="89" t="s">
        <v>7422</v>
      </c>
      <c r="AA1209" s="89"/>
      <c r="AB1209" s="89"/>
      <c r="AC1209" s="89" t="s">
        <v>9752</v>
      </c>
      <c r="AD1209" s="89" t="s">
        <v>9753</v>
      </c>
      <c r="AE1209" s="89" t="s">
        <v>7426</v>
      </c>
      <c r="AF1209" s="89" t="s">
        <v>9755</v>
      </c>
      <c r="AG1209" s="91" t="s">
        <v>20774</v>
      </c>
      <c r="AH1209" s="92" t="s">
        <v>23586</v>
      </c>
      <c r="AI1209" s="131">
        <v>113.584</v>
      </c>
      <c r="AJ1209" s="93" t="s">
        <v>21130</v>
      </c>
    </row>
    <row r="1210" spans="1:36" x14ac:dyDescent="0.25">
      <c r="A1210" s="89">
        <v>146127</v>
      </c>
      <c r="B1210" s="89" t="s">
        <v>9756</v>
      </c>
      <c r="C1210" s="89" t="s">
        <v>9757</v>
      </c>
      <c r="D1210" s="89" t="s">
        <v>336</v>
      </c>
      <c r="E1210" s="90" t="s">
        <v>5001</v>
      </c>
      <c r="F1210" s="89">
        <v>2</v>
      </c>
      <c r="G1210" s="130" t="s">
        <v>24763</v>
      </c>
      <c r="H1210" s="89">
        <v>2011</v>
      </c>
      <c r="I1210" s="89" t="s">
        <v>5005</v>
      </c>
      <c r="J1210" s="89"/>
      <c r="K1210" s="89">
        <v>174</v>
      </c>
      <c r="L1210" s="89" t="s">
        <v>5004</v>
      </c>
      <c r="M1210" s="89" t="s">
        <v>5002</v>
      </c>
      <c r="N1210" s="89"/>
      <c r="O1210" s="89" t="s">
        <v>10335</v>
      </c>
      <c r="P1210" s="89" t="s">
        <v>10336</v>
      </c>
      <c r="Q1210" s="89"/>
      <c r="R1210" s="89"/>
      <c r="S1210" s="89" t="s">
        <v>5006</v>
      </c>
      <c r="T1210" s="89"/>
      <c r="U1210" s="89">
        <v>24</v>
      </c>
      <c r="V1210" s="89"/>
      <c r="W1210" s="89" t="s">
        <v>1781</v>
      </c>
      <c r="X1210" s="89"/>
      <c r="Y1210" s="89"/>
      <c r="Z1210" s="89" t="s">
        <v>5001</v>
      </c>
      <c r="AA1210" s="89"/>
      <c r="AB1210" s="89"/>
      <c r="AC1210" s="89" t="s">
        <v>9752</v>
      </c>
      <c r="AD1210" s="89" t="s">
        <v>9781</v>
      </c>
      <c r="AE1210" s="89" t="s">
        <v>9754</v>
      </c>
      <c r="AF1210" s="89" t="s">
        <v>9755</v>
      </c>
      <c r="AG1210" s="91" t="s">
        <v>20358</v>
      </c>
      <c r="AH1210" s="92" t="s">
        <v>236</v>
      </c>
      <c r="AI1210" s="131">
        <v>81.204999999999998</v>
      </c>
      <c r="AJ1210" s="93" t="s">
        <v>21130</v>
      </c>
    </row>
    <row r="1211" spans="1:36" x14ac:dyDescent="0.25">
      <c r="A1211" s="89">
        <v>216888</v>
      </c>
      <c r="B1211" s="89" t="s">
        <v>9767</v>
      </c>
      <c r="C1211" s="89" t="s">
        <v>3630</v>
      </c>
      <c r="D1211" s="89" t="s">
        <v>312</v>
      </c>
      <c r="E1211" s="90" t="s">
        <v>2233</v>
      </c>
      <c r="F1211" s="89">
        <v>1</v>
      </c>
      <c r="G1211" s="130" t="s">
        <v>24854</v>
      </c>
      <c r="H1211" s="89">
        <v>2013</v>
      </c>
      <c r="I1211" s="89"/>
      <c r="J1211" s="89" t="s">
        <v>13136</v>
      </c>
      <c r="K1211" s="89"/>
      <c r="L1211" s="89"/>
      <c r="M1211" s="89"/>
      <c r="N1211" s="89" t="s">
        <v>2234</v>
      </c>
      <c r="O1211" s="89"/>
      <c r="P1211" s="89"/>
      <c r="Q1211" s="89" t="s">
        <v>1407</v>
      </c>
      <c r="R1211" s="89"/>
      <c r="S1211" s="89"/>
      <c r="T1211" s="89"/>
      <c r="U1211" s="89">
        <v>448</v>
      </c>
      <c r="V1211" s="89"/>
      <c r="W1211" s="89" t="s">
        <v>313</v>
      </c>
      <c r="X1211" s="89"/>
      <c r="Y1211" s="89"/>
      <c r="Z1211" s="89" t="s">
        <v>13137</v>
      </c>
      <c r="AA1211" s="89"/>
      <c r="AB1211" s="89"/>
      <c r="AC1211" s="89" t="s">
        <v>9752</v>
      </c>
      <c r="AD1211" s="89" t="s">
        <v>9804</v>
      </c>
      <c r="AE1211" s="89" t="s">
        <v>9754</v>
      </c>
      <c r="AF1211" s="89" t="s">
        <v>9755</v>
      </c>
      <c r="AG1211" s="91" t="s">
        <v>19986</v>
      </c>
      <c r="AH1211" s="92" t="s">
        <v>23593</v>
      </c>
      <c r="AI1211" s="131">
        <v>81.022000000000006</v>
      </c>
      <c r="AJ1211" s="93" t="s">
        <v>21130</v>
      </c>
    </row>
    <row r="1212" spans="1:36" x14ac:dyDescent="0.25">
      <c r="A1212" s="89">
        <v>460393</v>
      </c>
      <c r="B1212" s="89" t="s">
        <v>9756</v>
      </c>
      <c r="C1212" s="89" t="s">
        <v>9757</v>
      </c>
      <c r="D1212" s="89" t="s">
        <v>336</v>
      </c>
      <c r="E1212" s="90" t="s">
        <v>5072</v>
      </c>
      <c r="F1212" s="89"/>
      <c r="G1212" s="130" t="s">
        <v>26325</v>
      </c>
      <c r="H1212" s="89">
        <v>2009</v>
      </c>
      <c r="I1212" s="89" t="s">
        <v>5075</v>
      </c>
      <c r="J1212" s="89"/>
      <c r="K1212" s="89">
        <v>41</v>
      </c>
      <c r="L1212" s="89">
        <v>6</v>
      </c>
      <c r="M1212" s="89" t="s">
        <v>5073</v>
      </c>
      <c r="N1212" s="89"/>
      <c r="O1212" s="89"/>
      <c r="P1212" s="89" t="s">
        <v>19293</v>
      </c>
      <c r="Q1212" s="89"/>
      <c r="R1212" s="89"/>
      <c r="S1212" s="89"/>
      <c r="T1212" s="89"/>
      <c r="U1212" s="89"/>
      <c r="V1212" s="89"/>
      <c r="W1212" s="89" t="s">
        <v>5076</v>
      </c>
      <c r="X1212" s="89"/>
      <c r="Y1212" s="89"/>
      <c r="Z1212" s="89" t="s">
        <v>5072</v>
      </c>
      <c r="AA1212" s="89">
        <v>247479</v>
      </c>
      <c r="AB1212" s="89"/>
      <c r="AC1212" s="89" t="s">
        <v>9752</v>
      </c>
      <c r="AD1212" s="118" t="s">
        <v>9979</v>
      </c>
      <c r="AE1212" s="89" t="s">
        <v>9754</v>
      </c>
      <c r="AF1212" s="89" t="s">
        <v>9755</v>
      </c>
      <c r="AG1212" s="91" t="s">
        <v>20366</v>
      </c>
      <c r="AH1212" s="92" t="s">
        <v>23924</v>
      </c>
      <c r="AI1212" s="131">
        <v>68.715000000000003</v>
      </c>
      <c r="AJ1212" s="93" t="s">
        <v>21130</v>
      </c>
    </row>
    <row r="1213" spans="1:36" x14ac:dyDescent="0.25">
      <c r="A1213" s="89">
        <v>328932</v>
      </c>
      <c r="B1213" s="89" t="s">
        <v>9767</v>
      </c>
      <c r="C1213" s="89" t="s">
        <v>3630</v>
      </c>
      <c r="D1213" s="89" t="s">
        <v>80</v>
      </c>
      <c r="E1213" s="90" t="s">
        <v>2575</v>
      </c>
      <c r="F1213" s="89">
        <v>1</v>
      </c>
      <c r="G1213" s="130" t="s">
        <v>25038</v>
      </c>
      <c r="H1213" s="89">
        <v>2013</v>
      </c>
      <c r="I1213" s="89"/>
      <c r="J1213" s="89" t="s">
        <v>9769</v>
      </c>
      <c r="K1213" s="89"/>
      <c r="L1213" s="89"/>
      <c r="M1213" s="89"/>
      <c r="N1213" s="89" t="s">
        <v>2576</v>
      </c>
      <c r="O1213" s="89"/>
      <c r="P1213" s="89"/>
      <c r="Q1213" s="89" t="s">
        <v>221</v>
      </c>
      <c r="R1213" s="89"/>
      <c r="S1213" s="89"/>
      <c r="T1213" s="89"/>
      <c r="U1213" s="89">
        <v>74</v>
      </c>
      <c r="V1213" s="89"/>
      <c r="W1213" s="89" t="s">
        <v>201</v>
      </c>
      <c r="X1213" s="89"/>
      <c r="Y1213" s="89"/>
      <c r="Z1213" s="89" t="s">
        <v>15755</v>
      </c>
      <c r="AA1213" s="89"/>
      <c r="AB1213" s="89"/>
      <c r="AC1213" s="89" t="s">
        <v>9752</v>
      </c>
      <c r="AD1213" s="89" t="s">
        <v>10487</v>
      </c>
      <c r="AE1213" s="89" t="s">
        <v>9754</v>
      </c>
      <c r="AF1213" s="89" t="s">
        <v>9755</v>
      </c>
      <c r="AG1213" s="91" t="s">
        <v>20029</v>
      </c>
      <c r="AH1213" s="92" t="s">
        <v>10159</v>
      </c>
      <c r="AI1213" s="131">
        <v>67.816999999999993</v>
      </c>
      <c r="AJ1213" s="93" t="s">
        <v>21130</v>
      </c>
    </row>
    <row r="1214" spans="1:36" x14ac:dyDescent="0.25">
      <c r="A1214" s="89">
        <v>147567</v>
      </c>
      <c r="B1214" s="89" t="s">
        <v>9756</v>
      </c>
      <c r="C1214" s="89" t="s">
        <v>9757</v>
      </c>
      <c r="D1214" s="89" t="s">
        <v>336</v>
      </c>
      <c r="E1214" s="90" t="s">
        <v>5055</v>
      </c>
      <c r="F1214" s="89">
        <v>12</v>
      </c>
      <c r="G1214" s="130" t="s">
        <v>25086</v>
      </c>
      <c r="H1214" s="89">
        <v>2012</v>
      </c>
      <c r="I1214" s="89" t="s">
        <v>5059</v>
      </c>
      <c r="J1214" s="89"/>
      <c r="K1214" s="89" t="s">
        <v>5057</v>
      </c>
      <c r="L1214" s="89" t="s">
        <v>5058</v>
      </c>
      <c r="M1214" s="89" t="s">
        <v>5056</v>
      </c>
      <c r="N1214" s="89"/>
      <c r="O1214" s="89" t="s">
        <v>11967</v>
      </c>
      <c r="P1214" s="89" t="s">
        <v>11968</v>
      </c>
      <c r="Q1214" s="89"/>
      <c r="R1214" s="89"/>
      <c r="S1214" s="89" t="s">
        <v>5060</v>
      </c>
      <c r="T1214" s="89"/>
      <c r="U1214" s="89">
        <v>8</v>
      </c>
      <c r="V1214" s="89"/>
      <c r="W1214" s="89" t="s">
        <v>249</v>
      </c>
      <c r="X1214" s="89"/>
      <c r="Y1214" s="89"/>
      <c r="Z1214" s="89" t="s">
        <v>5055</v>
      </c>
      <c r="AA1214" s="89"/>
      <c r="AB1214" s="89"/>
      <c r="AC1214" s="89" t="s">
        <v>9752</v>
      </c>
      <c r="AD1214" s="89" t="s">
        <v>9957</v>
      </c>
      <c r="AE1214" s="89" t="s">
        <v>9754</v>
      </c>
      <c r="AF1214" s="89" t="s">
        <v>9755</v>
      </c>
      <c r="AG1214" s="91" t="s">
        <v>20364</v>
      </c>
      <c r="AH1214" s="92" t="s">
        <v>23693</v>
      </c>
      <c r="AI1214" s="131">
        <v>63.128999999999998</v>
      </c>
      <c r="AJ1214" s="93" t="s">
        <v>21130</v>
      </c>
    </row>
    <row r="1215" spans="1:36" x14ac:dyDescent="0.25">
      <c r="A1215" s="89">
        <v>460405</v>
      </c>
      <c r="B1215" s="89" t="s">
        <v>9756</v>
      </c>
      <c r="C1215" s="89" t="s">
        <v>9757</v>
      </c>
      <c r="D1215" s="89" t="s">
        <v>336</v>
      </c>
      <c r="E1215" s="90" t="s">
        <v>4866</v>
      </c>
      <c r="F1215" s="89"/>
      <c r="G1215" s="130" t="s">
        <v>26329</v>
      </c>
      <c r="H1215" s="89">
        <v>2009</v>
      </c>
      <c r="I1215" s="89" t="s">
        <v>4869</v>
      </c>
      <c r="J1215" s="89"/>
      <c r="K1215" s="89"/>
      <c r="L1215" s="89">
        <v>157</v>
      </c>
      <c r="M1215" s="89" t="s">
        <v>4867</v>
      </c>
      <c r="N1215" s="89"/>
      <c r="O1215" s="89"/>
      <c r="P1215" s="89" t="s">
        <v>19304</v>
      </c>
      <c r="Q1215" s="89"/>
      <c r="R1215" s="89"/>
      <c r="S1215" s="89"/>
      <c r="T1215" s="89"/>
      <c r="U1215" s="89"/>
      <c r="V1215" s="89"/>
      <c r="W1215" s="89" t="s">
        <v>4836</v>
      </c>
      <c r="X1215" s="89"/>
      <c r="Y1215" s="89"/>
      <c r="Z1215" s="89" t="s">
        <v>4866</v>
      </c>
      <c r="AA1215" s="89">
        <v>237709</v>
      </c>
      <c r="AB1215" s="89"/>
      <c r="AC1215" s="89" t="s">
        <v>9752</v>
      </c>
      <c r="AD1215" s="118" t="s">
        <v>9979</v>
      </c>
      <c r="AE1215" s="89" t="s">
        <v>9754</v>
      </c>
      <c r="AF1215" s="89" t="s">
        <v>9755</v>
      </c>
      <c r="AG1215" s="91" t="s">
        <v>20343</v>
      </c>
      <c r="AH1215" s="92" t="s">
        <v>23927</v>
      </c>
      <c r="AI1215" s="131">
        <v>55.357999999999997</v>
      </c>
      <c r="AJ1215" s="93" t="s">
        <v>21130</v>
      </c>
    </row>
    <row r="1216" spans="1:36" x14ac:dyDescent="0.25">
      <c r="A1216" s="89">
        <v>164593</v>
      </c>
      <c r="B1216" s="89" t="s">
        <v>9756</v>
      </c>
      <c r="C1216" s="89" t="s">
        <v>9757</v>
      </c>
      <c r="D1216" s="89" t="s">
        <v>336</v>
      </c>
      <c r="E1216" s="90" t="s">
        <v>5109</v>
      </c>
      <c r="F1216" s="89">
        <v>1</v>
      </c>
      <c r="G1216" s="130" t="s">
        <v>25723</v>
      </c>
      <c r="H1216" s="89">
        <v>2012</v>
      </c>
      <c r="I1216" s="89" t="s">
        <v>5111</v>
      </c>
      <c r="J1216" s="89"/>
      <c r="K1216" s="89">
        <v>2012</v>
      </c>
      <c r="L1216" s="89">
        <v>1</v>
      </c>
      <c r="M1216" s="89" t="s">
        <v>5110</v>
      </c>
      <c r="N1216" s="89"/>
      <c r="O1216" s="89"/>
      <c r="P1216" s="89" t="s">
        <v>15671</v>
      </c>
      <c r="Q1216" s="89"/>
      <c r="R1216" s="89"/>
      <c r="S1216" s="89" t="s">
        <v>5112</v>
      </c>
      <c r="T1216" s="89"/>
      <c r="U1216" s="89">
        <v>5</v>
      </c>
      <c r="V1216" s="89"/>
      <c r="W1216" s="89" t="s">
        <v>249</v>
      </c>
      <c r="X1216" s="89"/>
      <c r="Y1216" s="89"/>
      <c r="Z1216" s="89" t="s">
        <v>5109</v>
      </c>
      <c r="AA1216" s="89"/>
      <c r="AB1216" s="89"/>
      <c r="AC1216" s="89" t="s">
        <v>15672</v>
      </c>
      <c r="AD1216" s="89" t="s">
        <v>9957</v>
      </c>
      <c r="AE1216" s="89" t="s">
        <v>5114</v>
      </c>
      <c r="AF1216" s="89">
        <v>1</v>
      </c>
      <c r="AG1216" s="91" t="s">
        <v>20370</v>
      </c>
      <c r="AH1216" s="92" t="s">
        <v>23834</v>
      </c>
      <c r="AI1216" s="131">
        <v>49.654000000000003</v>
      </c>
      <c r="AJ1216" s="93" t="s">
        <v>21130</v>
      </c>
    </row>
    <row r="1217" spans="1:36" x14ac:dyDescent="0.25">
      <c r="A1217" s="89">
        <v>331795</v>
      </c>
      <c r="B1217" s="89" t="s">
        <v>9767</v>
      </c>
      <c r="C1217" s="89" t="s">
        <v>3630</v>
      </c>
      <c r="D1217" s="89" t="s">
        <v>80</v>
      </c>
      <c r="E1217" s="90" t="s">
        <v>3702</v>
      </c>
      <c r="F1217" s="89">
        <v>1</v>
      </c>
      <c r="G1217" s="130" t="s">
        <v>25757</v>
      </c>
      <c r="H1217" s="89">
        <v>2013</v>
      </c>
      <c r="I1217" s="89"/>
      <c r="J1217" s="89" t="s">
        <v>9769</v>
      </c>
      <c r="K1217" s="89"/>
      <c r="L1217" s="89"/>
      <c r="M1217" s="89"/>
      <c r="N1217" s="89" t="s">
        <v>3703</v>
      </c>
      <c r="O1217" s="89"/>
      <c r="P1217" s="89"/>
      <c r="Q1217" s="89" t="s">
        <v>221</v>
      </c>
      <c r="R1217" s="89"/>
      <c r="S1217" s="89"/>
      <c r="T1217" s="89"/>
      <c r="U1217" s="89">
        <v>70</v>
      </c>
      <c r="V1217" s="89"/>
      <c r="W1217" s="89" t="s">
        <v>201</v>
      </c>
      <c r="X1217" s="89"/>
      <c r="Y1217" s="89"/>
      <c r="Z1217" s="89" t="s">
        <v>16787</v>
      </c>
      <c r="AA1217" s="89"/>
      <c r="AB1217" s="89"/>
      <c r="AC1217" s="89" t="s">
        <v>9752</v>
      </c>
      <c r="AD1217" s="89" t="s">
        <v>10487</v>
      </c>
      <c r="AE1217" s="89" t="s">
        <v>9754</v>
      </c>
      <c r="AF1217" s="89" t="s">
        <v>9755</v>
      </c>
      <c r="AG1217" s="91" t="s">
        <v>20192</v>
      </c>
      <c r="AH1217" s="92" t="s">
        <v>10159</v>
      </c>
      <c r="AI1217" s="131">
        <v>45.210999999999999</v>
      </c>
      <c r="AJ1217" s="93" t="s">
        <v>21130</v>
      </c>
    </row>
    <row r="1218" spans="1:36" x14ac:dyDescent="0.25">
      <c r="A1218" s="89">
        <v>460113</v>
      </c>
      <c r="B1218" s="89" t="s">
        <v>9767</v>
      </c>
      <c r="C1218" s="89" t="s">
        <v>3630</v>
      </c>
      <c r="D1218" s="89" t="s">
        <v>336</v>
      </c>
      <c r="E1218" s="90" t="s">
        <v>2363</v>
      </c>
      <c r="F1218" s="89"/>
      <c r="G1218" s="130" t="s">
        <v>25168</v>
      </c>
      <c r="H1218" s="89">
        <v>2009</v>
      </c>
      <c r="I1218" s="89" t="s">
        <v>2363</v>
      </c>
      <c r="J1218" s="89" t="s">
        <v>12960</v>
      </c>
      <c r="K1218" s="89"/>
      <c r="L1218" s="89"/>
      <c r="M1218" s="89"/>
      <c r="N1218" s="89" t="s">
        <v>2364</v>
      </c>
      <c r="O1218" s="89"/>
      <c r="P1218" s="89"/>
      <c r="Q1218" s="89" t="s">
        <v>2365</v>
      </c>
      <c r="R1218" s="89"/>
      <c r="S1218" s="89"/>
      <c r="T1218" s="89" t="s">
        <v>12960</v>
      </c>
      <c r="U1218" s="89">
        <v>135</v>
      </c>
      <c r="V1218" s="89"/>
      <c r="W1218" s="89" t="s">
        <v>313</v>
      </c>
      <c r="X1218" s="89"/>
      <c r="Y1218" s="89"/>
      <c r="Z1218" s="89" t="s">
        <v>2363</v>
      </c>
      <c r="AA1218" s="89">
        <v>271139</v>
      </c>
      <c r="AB1218" s="89"/>
      <c r="AC1218" s="89" t="s">
        <v>9752</v>
      </c>
      <c r="AD1218" s="118" t="s">
        <v>10471</v>
      </c>
      <c r="AE1218" s="89" t="s">
        <v>9754</v>
      </c>
      <c r="AF1218" s="89" t="s">
        <v>9755</v>
      </c>
      <c r="AG1218" s="91" t="s">
        <v>20002</v>
      </c>
      <c r="AH1218" s="92" t="s">
        <v>86</v>
      </c>
      <c r="AI1218" s="131">
        <v>44.319000000000003</v>
      </c>
      <c r="AJ1218" s="93" t="s">
        <v>21130</v>
      </c>
    </row>
    <row r="1219" spans="1:36" x14ac:dyDescent="0.25">
      <c r="A1219" s="89">
        <v>460155</v>
      </c>
      <c r="B1219" s="89" t="s">
        <v>9767</v>
      </c>
      <c r="C1219" s="89" t="s">
        <v>3630</v>
      </c>
      <c r="D1219" s="89" t="s">
        <v>80</v>
      </c>
      <c r="E1219" s="90" t="s">
        <v>1673</v>
      </c>
      <c r="F1219" s="89"/>
      <c r="G1219" s="130" t="s">
        <v>24861</v>
      </c>
      <c r="H1219" s="89">
        <v>2009</v>
      </c>
      <c r="I1219" s="89" t="s">
        <v>1673</v>
      </c>
      <c r="J1219" s="89" t="s">
        <v>9769</v>
      </c>
      <c r="K1219" s="89"/>
      <c r="L1219" s="89"/>
      <c r="M1219" s="89"/>
      <c r="N1219" s="89" t="s">
        <v>1674</v>
      </c>
      <c r="O1219" s="89"/>
      <c r="P1219" s="89"/>
      <c r="Q1219" s="89" t="s">
        <v>17903</v>
      </c>
      <c r="R1219" s="89"/>
      <c r="S1219" s="89"/>
      <c r="T1219" s="89" t="s">
        <v>9769</v>
      </c>
      <c r="U1219" s="89">
        <v>238</v>
      </c>
      <c r="V1219" s="89"/>
      <c r="W1219" s="89" t="s">
        <v>262</v>
      </c>
      <c r="X1219" s="89"/>
      <c r="Y1219" s="89"/>
      <c r="Z1219" s="89" t="s">
        <v>17904</v>
      </c>
      <c r="AA1219" s="89">
        <v>251984</v>
      </c>
      <c r="AB1219" s="89"/>
      <c r="AC1219" s="89" t="s">
        <v>9752</v>
      </c>
      <c r="AD1219" s="118" t="s">
        <v>9976</v>
      </c>
      <c r="AE1219" s="89" t="s">
        <v>9754</v>
      </c>
      <c r="AF1219" s="89" t="s">
        <v>9755</v>
      </c>
      <c r="AG1219" s="91" t="s">
        <v>19903</v>
      </c>
      <c r="AH1219" s="92" t="s">
        <v>86</v>
      </c>
      <c r="AI1219" s="131">
        <v>44.319000000000003</v>
      </c>
      <c r="AJ1219" s="93" t="s">
        <v>21130</v>
      </c>
    </row>
    <row r="1220" spans="1:36" x14ac:dyDescent="0.25">
      <c r="A1220" s="89">
        <v>460159</v>
      </c>
      <c r="B1220" s="89" t="s">
        <v>9767</v>
      </c>
      <c r="C1220" s="89" t="s">
        <v>3630</v>
      </c>
      <c r="D1220" s="89" t="s">
        <v>80</v>
      </c>
      <c r="E1220" s="90" t="s">
        <v>2512</v>
      </c>
      <c r="F1220" s="89"/>
      <c r="G1220" s="130" t="s">
        <v>25006</v>
      </c>
      <c r="H1220" s="89">
        <v>2009</v>
      </c>
      <c r="I1220" s="89" t="s">
        <v>2512</v>
      </c>
      <c r="J1220" s="89" t="s">
        <v>9769</v>
      </c>
      <c r="K1220" s="89"/>
      <c r="L1220" s="89"/>
      <c r="M1220" s="89"/>
      <c r="N1220" s="89" t="s">
        <v>2513</v>
      </c>
      <c r="O1220" s="89"/>
      <c r="P1220" s="89"/>
      <c r="Q1220" s="89" t="s">
        <v>2515</v>
      </c>
      <c r="R1220" s="89"/>
      <c r="S1220" s="89"/>
      <c r="T1220" s="89" t="s">
        <v>9769</v>
      </c>
      <c r="U1220" s="89">
        <v>174</v>
      </c>
      <c r="V1220" s="89"/>
      <c r="W1220" s="89" t="s">
        <v>407</v>
      </c>
      <c r="X1220" s="89"/>
      <c r="Y1220" s="89"/>
      <c r="Z1220" s="89" t="s">
        <v>17907</v>
      </c>
      <c r="AA1220" s="89">
        <v>278232</v>
      </c>
      <c r="AB1220" s="89"/>
      <c r="AC1220" s="89" t="s">
        <v>9752</v>
      </c>
      <c r="AD1220" s="118" t="s">
        <v>10046</v>
      </c>
      <c r="AE1220" s="89" t="s">
        <v>9754</v>
      </c>
      <c r="AF1220" s="89" t="s">
        <v>9755</v>
      </c>
      <c r="AG1220" s="91" t="s">
        <v>20021</v>
      </c>
      <c r="AH1220" s="92" t="s">
        <v>86</v>
      </c>
      <c r="AI1220" s="131">
        <v>44.319000000000003</v>
      </c>
      <c r="AJ1220" s="93" t="s">
        <v>21130</v>
      </c>
    </row>
    <row r="1221" spans="1:36" x14ac:dyDescent="0.25">
      <c r="A1221" s="89">
        <v>460213</v>
      </c>
      <c r="B1221" s="89" t="s">
        <v>9767</v>
      </c>
      <c r="C1221" s="89" t="s">
        <v>3630</v>
      </c>
      <c r="D1221" s="89" t="s">
        <v>312</v>
      </c>
      <c r="E1221" s="90" t="s">
        <v>1012</v>
      </c>
      <c r="F1221" s="89"/>
      <c r="G1221" s="130" t="s">
        <v>24864</v>
      </c>
      <c r="H1221" s="89">
        <v>2009</v>
      </c>
      <c r="I1221" s="89" t="s">
        <v>1012</v>
      </c>
      <c r="J1221" s="89" t="s">
        <v>18282</v>
      </c>
      <c r="K1221" s="89"/>
      <c r="L1221" s="89"/>
      <c r="M1221" s="89"/>
      <c r="N1221" s="89" t="s">
        <v>1013</v>
      </c>
      <c r="O1221" s="89"/>
      <c r="P1221" s="89"/>
      <c r="Q1221" s="89" t="s">
        <v>1015</v>
      </c>
      <c r="R1221" s="89"/>
      <c r="S1221" s="89"/>
      <c r="T1221" s="89" t="s">
        <v>18282</v>
      </c>
      <c r="U1221" s="89">
        <v>267</v>
      </c>
      <c r="V1221" s="89"/>
      <c r="W1221" s="89" t="s">
        <v>313</v>
      </c>
      <c r="X1221" s="89"/>
      <c r="Y1221" s="89"/>
      <c r="Z1221" s="89" t="s">
        <v>18283</v>
      </c>
      <c r="AA1221" s="89">
        <v>283751</v>
      </c>
      <c r="AB1221" s="89"/>
      <c r="AC1221" s="89" t="s">
        <v>9752</v>
      </c>
      <c r="AD1221" s="118" t="s">
        <v>9804</v>
      </c>
      <c r="AE1221" s="89" t="s">
        <v>9754</v>
      </c>
      <c r="AF1221" s="89" t="s">
        <v>9755</v>
      </c>
      <c r="AG1221" s="91" t="s">
        <v>19816</v>
      </c>
      <c r="AH1221" s="92" t="s">
        <v>86</v>
      </c>
      <c r="AI1221" s="131">
        <v>44.319000000000003</v>
      </c>
      <c r="AJ1221" s="93" t="s">
        <v>21130</v>
      </c>
    </row>
    <row r="1222" spans="1:36" x14ac:dyDescent="0.25">
      <c r="A1222" s="89">
        <v>460266</v>
      </c>
      <c r="B1222" s="89" t="s">
        <v>9767</v>
      </c>
      <c r="C1222" s="89" t="s">
        <v>3630</v>
      </c>
      <c r="D1222" s="89" t="s">
        <v>80</v>
      </c>
      <c r="E1222" s="90" t="s">
        <v>2377</v>
      </c>
      <c r="F1222" s="89"/>
      <c r="G1222" s="130" t="s">
        <v>25324</v>
      </c>
      <c r="H1222" s="89">
        <v>2009</v>
      </c>
      <c r="I1222" s="89" t="s">
        <v>2377</v>
      </c>
      <c r="J1222" s="89" t="s">
        <v>9769</v>
      </c>
      <c r="K1222" s="89"/>
      <c r="L1222" s="89"/>
      <c r="M1222" s="89"/>
      <c r="N1222" s="89" t="s">
        <v>2378</v>
      </c>
      <c r="O1222" s="89"/>
      <c r="P1222" s="89"/>
      <c r="Q1222" s="89" t="s">
        <v>1461</v>
      </c>
      <c r="R1222" s="89"/>
      <c r="S1222" s="89"/>
      <c r="T1222" s="89" t="s">
        <v>9769</v>
      </c>
      <c r="U1222" s="89">
        <v>256</v>
      </c>
      <c r="V1222" s="89"/>
      <c r="W1222" s="89" t="s">
        <v>407</v>
      </c>
      <c r="X1222" s="89"/>
      <c r="Y1222" s="89"/>
      <c r="Z1222" s="89" t="s">
        <v>18333</v>
      </c>
      <c r="AA1222" s="89">
        <v>250578</v>
      </c>
      <c r="AB1222" s="89"/>
      <c r="AC1222" s="89" t="s">
        <v>9752</v>
      </c>
      <c r="AD1222" s="118" t="s">
        <v>9804</v>
      </c>
      <c r="AE1222" s="89" t="s">
        <v>9754</v>
      </c>
      <c r="AF1222" s="89" t="s">
        <v>9755</v>
      </c>
      <c r="AG1222" s="91" t="s">
        <v>20004</v>
      </c>
      <c r="AH1222" s="92" t="s">
        <v>86</v>
      </c>
      <c r="AI1222" s="131">
        <v>44.319000000000003</v>
      </c>
      <c r="AJ1222" s="93" t="s">
        <v>21130</v>
      </c>
    </row>
    <row r="1223" spans="1:36" x14ac:dyDescent="0.25">
      <c r="A1223" s="89">
        <v>57722</v>
      </c>
      <c r="B1223" s="89" t="s">
        <v>9767</v>
      </c>
      <c r="C1223" s="89" t="s">
        <v>3630</v>
      </c>
      <c r="D1223" s="89" t="s">
        <v>80</v>
      </c>
      <c r="E1223" s="90" t="s">
        <v>1772</v>
      </c>
      <c r="F1223" s="89">
        <v>1</v>
      </c>
      <c r="G1223" s="130" t="s">
        <v>25173</v>
      </c>
      <c r="H1223" s="89">
        <v>2009</v>
      </c>
      <c r="I1223" s="89"/>
      <c r="J1223" s="89" t="s">
        <v>9769</v>
      </c>
      <c r="K1223" s="89"/>
      <c r="L1223" s="89"/>
      <c r="M1223" s="89"/>
      <c r="N1223" s="89" t="s">
        <v>1773</v>
      </c>
      <c r="O1223" s="89"/>
      <c r="P1223" s="89"/>
      <c r="Q1223" s="89" t="s">
        <v>471</v>
      </c>
      <c r="R1223" s="89"/>
      <c r="S1223" s="89"/>
      <c r="T1223" s="89"/>
      <c r="U1223" s="89">
        <v>260</v>
      </c>
      <c r="V1223" s="89"/>
      <c r="W1223" s="89" t="s">
        <v>262</v>
      </c>
      <c r="X1223" s="89"/>
      <c r="Y1223" s="89"/>
      <c r="Z1223" s="89" t="s">
        <v>19634</v>
      </c>
      <c r="AA1223" s="89"/>
      <c r="AB1223" s="89"/>
      <c r="AC1223" s="89" t="s">
        <v>9752</v>
      </c>
      <c r="AD1223" s="128" t="s">
        <v>9976</v>
      </c>
      <c r="AE1223" s="89" t="s">
        <v>9754</v>
      </c>
      <c r="AF1223" s="89" t="s">
        <v>9755</v>
      </c>
      <c r="AG1223" s="111" t="s">
        <v>19914</v>
      </c>
      <c r="AH1223" s="92" t="s">
        <v>23926</v>
      </c>
      <c r="AI1223" s="131">
        <v>44.319000000000003</v>
      </c>
      <c r="AJ1223" s="93" t="s">
        <v>21130</v>
      </c>
    </row>
    <row r="1224" spans="1:36" x14ac:dyDescent="0.25">
      <c r="A1224" s="89">
        <v>89072</v>
      </c>
      <c r="B1224" s="89" t="s">
        <v>9767</v>
      </c>
      <c r="C1224" s="89" t="s">
        <v>3630</v>
      </c>
      <c r="D1224" s="89" t="s">
        <v>80</v>
      </c>
      <c r="E1224" s="90" t="s">
        <v>2607</v>
      </c>
      <c r="F1224" s="89">
        <v>2</v>
      </c>
      <c r="G1224" s="130" t="s">
        <v>25229</v>
      </c>
      <c r="H1224" s="89">
        <v>2010</v>
      </c>
      <c r="I1224" s="89"/>
      <c r="J1224" s="89" t="s">
        <v>9769</v>
      </c>
      <c r="K1224" s="89"/>
      <c r="L1224" s="89"/>
      <c r="M1224" s="89"/>
      <c r="N1224" s="89" t="s">
        <v>2608</v>
      </c>
      <c r="O1224" s="89"/>
      <c r="P1224" s="89"/>
      <c r="Q1224" s="89" t="s">
        <v>181</v>
      </c>
      <c r="R1224" s="89"/>
      <c r="S1224" s="89"/>
      <c r="T1224" s="89"/>
      <c r="U1224" s="89">
        <v>227</v>
      </c>
      <c r="V1224" s="89">
        <v>200</v>
      </c>
      <c r="W1224" s="89" t="s">
        <v>182</v>
      </c>
      <c r="X1224" s="89"/>
      <c r="Y1224" s="89"/>
      <c r="Z1224" s="89" t="s">
        <v>12773</v>
      </c>
      <c r="AA1224" s="89"/>
      <c r="AB1224" s="89"/>
      <c r="AC1224" s="89" t="s">
        <v>9752</v>
      </c>
      <c r="AD1224" s="128" t="s">
        <v>10005</v>
      </c>
      <c r="AE1224" s="89" t="s">
        <v>9754</v>
      </c>
      <c r="AF1224" s="89" t="s">
        <v>9755</v>
      </c>
      <c r="AG1224" s="91" t="s">
        <v>20033</v>
      </c>
      <c r="AH1224" s="92" t="s">
        <v>23725</v>
      </c>
      <c r="AI1224" s="131">
        <v>44.319000000000003</v>
      </c>
      <c r="AJ1224" s="93" t="s">
        <v>21130</v>
      </c>
    </row>
    <row r="1225" spans="1:36" x14ac:dyDescent="0.25">
      <c r="A1225" s="89">
        <v>90332</v>
      </c>
      <c r="B1225" s="89" t="s">
        <v>9767</v>
      </c>
      <c r="C1225" s="89" t="s">
        <v>3630</v>
      </c>
      <c r="D1225" s="89" t="s">
        <v>80</v>
      </c>
      <c r="E1225" s="90" t="s">
        <v>179</v>
      </c>
      <c r="F1225" s="89">
        <v>1</v>
      </c>
      <c r="G1225" s="130" t="s">
        <v>24684</v>
      </c>
      <c r="H1225" s="89">
        <v>2010</v>
      </c>
      <c r="I1225" s="89"/>
      <c r="J1225" s="89" t="s">
        <v>9769</v>
      </c>
      <c r="K1225" s="89"/>
      <c r="L1225" s="89"/>
      <c r="M1225" s="89"/>
      <c r="N1225" s="89" t="s">
        <v>180</v>
      </c>
      <c r="O1225" s="89"/>
      <c r="P1225" s="89"/>
      <c r="Q1225" s="89" t="s">
        <v>181</v>
      </c>
      <c r="R1225" s="89"/>
      <c r="S1225" s="89"/>
      <c r="T1225" s="89"/>
      <c r="U1225" s="89">
        <v>190</v>
      </c>
      <c r="V1225" s="89">
        <v>200</v>
      </c>
      <c r="W1225" s="89" t="s">
        <v>182</v>
      </c>
      <c r="X1225" s="89"/>
      <c r="Y1225" s="89"/>
      <c r="Z1225" s="89" t="s">
        <v>12786</v>
      </c>
      <c r="AA1225" s="89"/>
      <c r="AB1225" s="89"/>
      <c r="AC1225" s="89" t="s">
        <v>9752</v>
      </c>
      <c r="AD1225" s="128" t="s">
        <v>10005</v>
      </c>
      <c r="AE1225" s="89" t="s">
        <v>9754</v>
      </c>
      <c r="AF1225" s="89" t="s">
        <v>9755</v>
      </c>
      <c r="AG1225" s="91" t="s">
        <v>19714</v>
      </c>
      <c r="AH1225" s="92" t="s">
        <v>23726</v>
      </c>
      <c r="AI1225" s="131">
        <v>44.319000000000003</v>
      </c>
      <c r="AJ1225" s="93" t="s">
        <v>21130</v>
      </c>
    </row>
    <row r="1226" spans="1:36" x14ac:dyDescent="0.25">
      <c r="A1226" s="89">
        <v>121319</v>
      </c>
      <c r="B1226" s="89" t="s">
        <v>9767</v>
      </c>
      <c r="C1226" s="89" t="s">
        <v>3630</v>
      </c>
      <c r="D1226" s="89" t="s">
        <v>80</v>
      </c>
      <c r="E1226" s="90" t="s">
        <v>552</v>
      </c>
      <c r="F1226" s="89">
        <v>1</v>
      </c>
      <c r="G1226" s="130" t="s">
        <v>24684</v>
      </c>
      <c r="H1226" s="89">
        <v>2010</v>
      </c>
      <c r="I1226" s="89"/>
      <c r="J1226" s="89" t="s">
        <v>9769</v>
      </c>
      <c r="K1226" s="89"/>
      <c r="L1226" s="89"/>
      <c r="M1226" s="89"/>
      <c r="N1226" s="89" t="s">
        <v>553</v>
      </c>
      <c r="O1226" s="89"/>
      <c r="P1226" s="89"/>
      <c r="Q1226" s="89" t="s">
        <v>96</v>
      </c>
      <c r="R1226" s="89"/>
      <c r="S1226" s="89"/>
      <c r="T1226" s="89"/>
      <c r="U1226" s="89">
        <v>320</v>
      </c>
      <c r="V1226" s="89">
        <v>200</v>
      </c>
      <c r="W1226" s="89" t="s">
        <v>182</v>
      </c>
      <c r="X1226" s="89"/>
      <c r="Y1226" s="89"/>
      <c r="Z1226" s="89" t="s">
        <v>15537</v>
      </c>
      <c r="AA1226" s="89"/>
      <c r="AB1226" s="89"/>
      <c r="AC1226" s="89" t="s">
        <v>9752</v>
      </c>
      <c r="AD1226" s="128" t="s">
        <v>10005</v>
      </c>
      <c r="AE1226" s="89" t="s">
        <v>9754</v>
      </c>
      <c r="AF1226" s="89" t="s">
        <v>9755</v>
      </c>
      <c r="AG1226" s="91" t="s">
        <v>19754</v>
      </c>
      <c r="AH1226" s="92" t="s">
        <v>86</v>
      </c>
      <c r="AI1226" s="131">
        <v>44.319000000000003</v>
      </c>
      <c r="AJ1226" s="93" t="s">
        <v>21130</v>
      </c>
    </row>
    <row r="1227" spans="1:36" x14ac:dyDescent="0.25">
      <c r="A1227" s="89">
        <v>121856</v>
      </c>
      <c r="B1227" s="89" t="s">
        <v>9767</v>
      </c>
      <c r="C1227" s="89" t="s">
        <v>3630</v>
      </c>
      <c r="D1227" s="89" t="s">
        <v>80</v>
      </c>
      <c r="E1227" s="90" t="s">
        <v>469</v>
      </c>
      <c r="F1227" s="89">
        <v>1</v>
      </c>
      <c r="G1227" s="130" t="s">
        <v>24870</v>
      </c>
      <c r="H1227" s="89">
        <v>2010</v>
      </c>
      <c r="I1227" s="89"/>
      <c r="J1227" s="89" t="s">
        <v>9769</v>
      </c>
      <c r="K1227" s="89"/>
      <c r="L1227" s="89"/>
      <c r="M1227" s="89"/>
      <c r="N1227" s="89" t="s">
        <v>470</v>
      </c>
      <c r="O1227" s="89"/>
      <c r="P1227" s="89"/>
      <c r="Q1227" s="89" t="s">
        <v>471</v>
      </c>
      <c r="R1227" s="89"/>
      <c r="S1227" s="89"/>
      <c r="T1227" s="89"/>
      <c r="U1227" s="89">
        <v>317</v>
      </c>
      <c r="V1227" s="89"/>
      <c r="W1227" s="89" t="s">
        <v>407</v>
      </c>
      <c r="X1227" s="89"/>
      <c r="Y1227" s="89"/>
      <c r="Z1227" s="89" t="s">
        <v>15986</v>
      </c>
      <c r="AA1227" s="89"/>
      <c r="AB1227" s="89"/>
      <c r="AC1227" s="89" t="s">
        <v>9752</v>
      </c>
      <c r="AD1227" s="128" t="s">
        <v>10046</v>
      </c>
      <c r="AE1227" s="89" t="s">
        <v>9754</v>
      </c>
      <c r="AF1227" s="89" t="s">
        <v>9755</v>
      </c>
      <c r="AG1227" s="91" t="s">
        <v>19743</v>
      </c>
      <c r="AH1227" s="92" t="s">
        <v>10159</v>
      </c>
      <c r="AI1227" s="131">
        <v>44.319000000000003</v>
      </c>
      <c r="AJ1227" s="93" t="s">
        <v>21130</v>
      </c>
    </row>
    <row r="1228" spans="1:36" x14ac:dyDescent="0.25">
      <c r="A1228" s="89">
        <v>122465</v>
      </c>
      <c r="B1228" s="89" t="s">
        <v>9767</v>
      </c>
      <c r="C1228" s="89" t="s">
        <v>3630</v>
      </c>
      <c r="D1228" s="89" t="s">
        <v>80</v>
      </c>
      <c r="E1228" s="90" t="s">
        <v>1308</v>
      </c>
      <c r="F1228" s="89">
        <v>1</v>
      </c>
      <c r="G1228" s="130" t="s">
        <v>24773</v>
      </c>
      <c r="H1228" s="89">
        <v>2010</v>
      </c>
      <c r="I1228" s="89"/>
      <c r="J1228" s="89" t="s">
        <v>9769</v>
      </c>
      <c r="K1228" s="89"/>
      <c r="L1228" s="89"/>
      <c r="M1228" s="89"/>
      <c r="N1228" s="89" t="s">
        <v>1309</v>
      </c>
      <c r="O1228" s="89"/>
      <c r="P1228" s="89"/>
      <c r="Q1228" s="89" t="s">
        <v>471</v>
      </c>
      <c r="R1228" s="89"/>
      <c r="S1228" s="89"/>
      <c r="T1228" s="89"/>
      <c r="U1228" s="89">
        <v>517</v>
      </c>
      <c r="V1228" s="89"/>
      <c r="W1228" s="89" t="s">
        <v>262</v>
      </c>
      <c r="X1228" s="89"/>
      <c r="Y1228" s="89"/>
      <c r="Z1228" s="89" t="s">
        <v>16499</v>
      </c>
      <c r="AA1228" s="89"/>
      <c r="AB1228" s="89"/>
      <c r="AC1228" s="89" t="s">
        <v>9752</v>
      </c>
      <c r="AD1228" s="89" t="s">
        <v>9929</v>
      </c>
      <c r="AE1228" s="89" t="s">
        <v>9754</v>
      </c>
      <c r="AF1228" s="89" t="s">
        <v>9755</v>
      </c>
      <c r="AG1228" s="91" t="s">
        <v>19850</v>
      </c>
      <c r="AH1228" s="92" t="s">
        <v>23857</v>
      </c>
      <c r="AI1228" s="131">
        <v>44.319000000000003</v>
      </c>
      <c r="AJ1228" s="93" t="s">
        <v>21130</v>
      </c>
    </row>
    <row r="1229" spans="1:36" x14ac:dyDescent="0.25">
      <c r="A1229" s="89">
        <v>130582</v>
      </c>
      <c r="B1229" s="89" t="s">
        <v>9767</v>
      </c>
      <c r="C1229" s="89" t="s">
        <v>18564</v>
      </c>
      <c r="D1229" s="89" t="s">
        <v>237</v>
      </c>
      <c r="E1229" s="90" t="s">
        <v>958</v>
      </c>
      <c r="F1229" s="89">
        <v>2</v>
      </c>
      <c r="G1229" s="130" t="s">
        <v>26192</v>
      </c>
      <c r="H1229" s="89">
        <v>2011</v>
      </c>
      <c r="I1229" s="89"/>
      <c r="J1229" s="89" t="s">
        <v>18565</v>
      </c>
      <c r="K1229" s="89"/>
      <c r="L1229" s="89"/>
      <c r="M1229" s="89"/>
      <c r="N1229" s="89" t="s">
        <v>959</v>
      </c>
      <c r="O1229" s="89"/>
      <c r="P1229" s="89"/>
      <c r="Q1229" s="89" t="s">
        <v>960</v>
      </c>
      <c r="R1229" s="89"/>
      <c r="S1229" s="89"/>
      <c r="T1229" s="89"/>
      <c r="U1229" s="89">
        <v>99</v>
      </c>
      <c r="V1229" s="89"/>
      <c r="W1229" s="89" t="s">
        <v>407</v>
      </c>
      <c r="X1229" s="89"/>
      <c r="Y1229" s="89"/>
      <c r="Z1229" s="89" t="s">
        <v>18566</v>
      </c>
      <c r="AA1229" s="89"/>
      <c r="AB1229" s="89"/>
      <c r="AC1229" s="89" t="s">
        <v>9752</v>
      </c>
      <c r="AD1229" s="89" t="s">
        <v>10046</v>
      </c>
      <c r="AE1229" s="89" t="s">
        <v>9754</v>
      </c>
      <c r="AF1229" s="89" t="s">
        <v>9755</v>
      </c>
      <c r="AG1229" s="91" t="s">
        <v>19808</v>
      </c>
      <c r="AH1229" s="92" t="s">
        <v>236</v>
      </c>
      <c r="AI1229" s="131">
        <v>44.319000000000003</v>
      </c>
      <c r="AJ1229" s="93" t="s">
        <v>21130</v>
      </c>
    </row>
    <row r="1230" spans="1:36" x14ac:dyDescent="0.25">
      <c r="A1230" s="89">
        <v>144009</v>
      </c>
      <c r="B1230" s="89" t="s">
        <v>9767</v>
      </c>
      <c r="C1230" s="89" t="s">
        <v>3630</v>
      </c>
      <c r="D1230" s="89" t="s">
        <v>80</v>
      </c>
      <c r="E1230" s="90" t="s">
        <v>2821</v>
      </c>
      <c r="F1230" s="89">
        <v>1</v>
      </c>
      <c r="G1230" s="130" t="s">
        <v>24684</v>
      </c>
      <c r="H1230" s="89">
        <v>2011</v>
      </c>
      <c r="I1230" s="89"/>
      <c r="J1230" s="89" t="s">
        <v>9769</v>
      </c>
      <c r="K1230" s="89"/>
      <c r="L1230" s="89"/>
      <c r="M1230" s="89"/>
      <c r="N1230" s="89" t="s">
        <v>2822</v>
      </c>
      <c r="O1230" s="89"/>
      <c r="P1230" s="89"/>
      <c r="Q1230" s="89" t="s">
        <v>2823</v>
      </c>
      <c r="R1230" s="89"/>
      <c r="S1230" s="89"/>
      <c r="T1230" s="89"/>
      <c r="U1230" s="89">
        <v>150</v>
      </c>
      <c r="V1230" s="89">
        <v>250</v>
      </c>
      <c r="W1230" s="89" t="s">
        <v>182</v>
      </c>
      <c r="X1230" s="89"/>
      <c r="Y1230" s="89"/>
      <c r="Z1230" s="89" t="s">
        <v>19082</v>
      </c>
      <c r="AA1230" s="89"/>
      <c r="AB1230" s="89"/>
      <c r="AC1230" s="89" t="s">
        <v>9752</v>
      </c>
      <c r="AD1230" s="89" t="s">
        <v>10005</v>
      </c>
      <c r="AE1230" s="89" t="s">
        <v>9754</v>
      </c>
      <c r="AF1230" s="89" t="s">
        <v>9755</v>
      </c>
      <c r="AG1230" s="91" t="s">
        <v>20061</v>
      </c>
      <c r="AH1230" s="92" t="s">
        <v>23916</v>
      </c>
      <c r="AI1230" s="131">
        <v>44.319000000000003</v>
      </c>
      <c r="AJ1230" s="93" t="s">
        <v>21130</v>
      </c>
    </row>
    <row r="1231" spans="1:36" x14ac:dyDescent="0.25">
      <c r="A1231" s="89">
        <v>146401</v>
      </c>
      <c r="B1231" s="89" t="s">
        <v>9767</v>
      </c>
      <c r="C1231" s="89" t="s">
        <v>3630</v>
      </c>
      <c r="D1231" s="89" t="s">
        <v>80</v>
      </c>
      <c r="E1231" s="90" t="s">
        <v>1508</v>
      </c>
      <c r="F1231" s="89">
        <v>1</v>
      </c>
      <c r="G1231" s="130" t="s">
        <v>24774</v>
      </c>
      <c r="H1231" s="89">
        <v>2011</v>
      </c>
      <c r="I1231" s="89"/>
      <c r="J1231" s="89" t="s">
        <v>9769</v>
      </c>
      <c r="K1231" s="89"/>
      <c r="L1231" s="89"/>
      <c r="M1231" s="89"/>
      <c r="N1231" s="89" t="s">
        <v>1509</v>
      </c>
      <c r="O1231" s="89"/>
      <c r="P1231" s="89"/>
      <c r="Q1231" s="89" t="s">
        <v>480</v>
      </c>
      <c r="R1231" s="89"/>
      <c r="S1231" s="89"/>
      <c r="T1231" s="89"/>
      <c r="U1231" s="89">
        <v>208</v>
      </c>
      <c r="V1231" s="89"/>
      <c r="W1231" s="89" t="s">
        <v>313</v>
      </c>
      <c r="X1231" s="89"/>
      <c r="Y1231" s="89"/>
      <c r="Z1231" s="89" t="s">
        <v>10376</v>
      </c>
      <c r="AA1231" s="89"/>
      <c r="AB1231" s="89"/>
      <c r="AC1231" s="89" t="s">
        <v>9752</v>
      </c>
      <c r="AD1231" s="89" t="s">
        <v>9929</v>
      </c>
      <c r="AE1231" s="89" t="s">
        <v>9754</v>
      </c>
      <c r="AF1231" s="89" t="s">
        <v>9755</v>
      </c>
      <c r="AG1231" s="91" t="s">
        <v>19880</v>
      </c>
      <c r="AH1231" s="92" t="s">
        <v>23624</v>
      </c>
      <c r="AI1231" s="131">
        <v>44.319000000000003</v>
      </c>
      <c r="AJ1231" s="93" t="s">
        <v>21130</v>
      </c>
    </row>
    <row r="1232" spans="1:36" x14ac:dyDescent="0.25">
      <c r="A1232" s="89">
        <v>147725</v>
      </c>
      <c r="B1232" s="89" t="s">
        <v>9767</v>
      </c>
      <c r="C1232" s="89" t="s">
        <v>9768</v>
      </c>
      <c r="D1232" s="89" t="s">
        <v>80</v>
      </c>
      <c r="E1232" s="90" t="s">
        <v>423</v>
      </c>
      <c r="F1232" s="89">
        <v>2</v>
      </c>
      <c r="G1232" s="130" t="s">
        <v>25229</v>
      </c>
      <c r="H1232" s="89">
        <v>2011</v>
      </c>
      <c r="I1232" s="89"/>
      <c r="J1232" s="89" t="s">
        <v>9769</v>
      </c>
      <c r="K1232" s="89"/>
      <c r="L1232" s="89"/>
      <c r="M1232" s="89"/>
      <c r="N1232" s="89" t="s">
        <v>424</v>
      </c>
      <c r="O1232" s="89"/>
      <c r="P1232" s="89"/>
      <c r="Q1232" s="89" t="s">
        <v>425</v>
      </c>
      <c r="R1232" s="89"/>
      <c r="S1232" s="89"/>
      <c r="T1232" s="89"/>
      <c r="U1232" s="89">
        <v>70</v>
      </c>
      <c r="V1232" s="89">
        <v>200</v>
      </c>
      <c r="W1232" s="89" t="s">
        <v>182</v>
      </c>
      <c r="X1232" s="89"/>
      <c r="Y1232" s="89"/>
      <c r="Z1232" s="89" t="s">
        <v>11999</v>
      </c>
      <c r="AA1232" s="89"/>
      <c r="AB1232" s="89"/>
      <c r="AC1232" s="89" t="s">
        <v>9752</v>
      </c>
      <c r="AD1232" s="89" t="s">
        <v>10005</v>
      </c>
      <c r="AE1232" s="89" t="s">
        <v>9754</v>
      </c>
      <c r="AF1232" s="89" t="s">
        <v>9755</v>
      </c>
      <c r="AG1232" s="91" t="s">
        <v>19738</v>
      </c>
      <c r="AH1232" s="92" t="s">
        <v>86</v>
      </c>
      <c r="AI1232" s="131">
        <v>44.319000000000003</v>
      </c>
      <c r="AJ1232" s="93" t="s">
        <v>21130</v>
      </c>
    </row>
    <row r="1233" spans="1:36" x14ac:dyDescent="0.25">
      <c r="A1233" s="89">
        <v>148931</v>
      </c>
      <c r="B1233" s="89" t="s">
        <v>9767</v>
      </c>
      <c r="C1233" s="89" t="s">
        <v>3630</v>
      </c>
      <c r="D1233" s="89" t="s">
        <v>80</v>
      </c>
      <c r="E1233" s="90" t="s">
        <v>2835</v>
      </c>
      <c r="F1233" s="89">
        <v>1</v>
      </c>
      <c r="G1233" s="130" t="s">
        <v>24961</v>
      </c>
      <c r="H1233" s="89">
        <v>2011</v>
      </c>
      <c r="I1233" s="89"/>
      <c r="J1233" s="89" t="s">
        <v>9769</v>
      </c>
      <c r="K1233" s="89"/>
      <c r="L1233" s="89"/>
      <c r="M1233" s="89"/>
      <c r="N1233" s="89" t="s">
        <v>2836</v>
      </c>
      <c r="O1233" s="89"/>
      <c r="P1233" s="89"/>
      <c r="Q1233" s="89" t="s">
        <v>2837</v>
      </c>
      <c r="R1233" s="89"/>
      <c r="S1233" s="89"/>
      <c r="T1233" s="89"/>
      <c r="U1233" s="89">
        <v>200</v>
      </c>
      <c r="V1233" s="89"/>
      <c r="W1233" s="89" t="s">
        <v>262</v>
      </c>
      <c r="X1233" s="89"/>
      <c r="Y1233" s="89"/>
      <c r="Z1233" s="89" t="s">
        <v>12952</v>
      </c>
      <c r="AA1233" s="89"/>
      <c r="AB1233" s="89"/>
      <c r="AC1233" s="89" t="s">
        <v>9752</v>
      </c>
      <c r="AD1233" s="89" t="s">
        <v>9976</v>
      </c>
      <c r="AE1233" s="89" t="s">
        <v>9754</v>
      </c>
      <c r="AF1233" s="89" t="s">
        <v>9755</v>
      </c>
      <c r="AG1233" s="91" t="s">
        <v>20063</v>
      </c>
      <c r="AH1233" s="92" t="s">
        <v>86</v>
      </c>
      <c r="AI1233" s="131">
        <v>44.319000000000003</v>
      </c>
      <c r="AJ1233" s="93" t="s">
        <v>21130</v>
      </c>
    </row>
    <row r="1234" spans="1:36" x14ac:dyDescent="0.25">
      <c r="A1234" s="89">
        <v>150491</v>
      </c>
      <c r="B1234" s="89" t="s">
        <v>9767</v>
      </c>
      <c r="C1234" s="89" t="s">
        <v>3630</v>
      </c>
      <c r="D1234" s="89" t="s">
        <v>336</v>
      </c>
      <c r="E1234" s="90" t="s">
        <v>3882</v>
      </c>
      <c r="F1234" s="89">
        <v>1</v>
      </c>
      <c r="G1234" s="130" t="s">
        <v>24937</v>
      </c>
      <c r="H1234" s="89">
        <v>2011</v>
      </c>
      <c r="I1234" s="89"/>
      <c r="J1234" s="89" t="s">
        <v>13979</v>
      </c>
      <c r="K1234" s="89"/>
      <c r="L1234" s="89"/>
      <c r="M1234" s="89"/>
      <c r="N1234" s="89" t="s">
        <v>3883</v>
      </c>
      <c r="O1234" s="89"/>
      <c r="P1234" s="89"/>
      <c r="Q1234" s="89" t="s">
        <v>942</v>
      </c>
      <c r="R1234" s="89"/>
      <c r="S1234" s="89"/>
      <c r="T1234" s="89"/>
      <c r="U1234" s="89">
        <v>213</v>
      </c>
      <c r="V1234" s="89"/>
      <c r="W1234" s="89" t="s">
        <v>313</v>
      </c>
      <c r="X1234" s="89"/>
      <c r="Y1234" s="89"/>
      <c r="Z1234" s="89" t="s">
        <v>3882</v>
      </c>
      <c r="AA1234" s="89"/>
      <c r="AB1234" s="89"/>
      <c r="AC1234" s="89" t="s">
        <v>9752</v>
      </c>
      <c r="AD1234" s="89" t="s">
        <v>10471</v>
      </c>
      <c r="AE1234" s="89" t="s">
        <v>9754</v>
      </c>
      <c r="AF1234" s="89" t="s">
        <v>9755</v>
      </c>
      <c r="AG1234" s="91" t="s">
        <v>20218</v>
      </c>
      <c r="AH1234" s="92" t="s">
        <v>236</v>
      </c>
      <c r="AI1234" s="131">
        <v>44.319000000000003</v>
      </c>
      <c r="AJ1234" s="93" t="s">
        <v>21130</v>
      </c>
    </row>
    <row r="1235" spans="1:36" x14ac:dyDescent="0.25">
      <c r="A1235" s="89">
        <v>150759</v>
      </c>
      <c r="B1235" s="89" t="s">
        <v>9767</v>
      </c>
      <c r="C1235" s="89" t="s">
        <v>3630</v>
      </c>
      <c r="D1235" s="89" t="s">
        <v>80</v>
      </c>
      <c r="E1235" s="90" t="s">
        <v>361</v>
      </c>
      <c r="F1235" s="89">
        <v>1</v>
      </c>
      <c r="G1235" s="130" t="s">
        <v>25514</v>
      </c>
      <c r="H1235" s="89">
        <v>2011</v>
      </c>
      <c r="I1235" s="89"/>
      <c r="J1235" s="89" t="s">
        <v>9769</v>
      </c>
      <c r="K1235" s="89"/>
      <c r="L1235" s="89"/>
      <c r="M1235" s="89"/>
      <c r="N1235" s="89" t="s">
        <v>362</v>
      </c>
      <c r="O1235" s="89"/>
      <c r="P1235" s="89"/>
      <c r="Q1235" s="89" t="s">
        <v>363</v>
      </c>
      <c r="R1235" s="89"/>
      <c r="S1235" s="89"/>
      <c r="T1235" s="89"/>
      <c r="U1235" s="89">
        <v>144</v>
      </c>
      <c r="V1235" s="89"/>
      <c r="W1235" s="89" t="s">
        <v>364</v>
      </c>
      <c r="X1235" s="89"/>
      <c r="Y1235" s="89"/>
      <c r="Z1235" s="89" t="s">
        <v>14411</v>
      </c>
      <c r="AA1235" s="89"/>
      <c r="AB1235" s="89"/>
      <c r="AC1235" s="89" t="s">
        <v>9752</v>
      </c>
      <c r="AD1235" s="89" t="s">
        <v>9853</v>
      </c>
      <c r="AE1235" s="89" t="s">
        <v>9754</v>
      </c>
      <c r="AF1235" s="89" t="s">
        <v>9755</v>
      </c>
      <c r="AG1235" s="91" t="s">
        <v>19731</v>
      </c>
      <c r="AH1235" s="92" t="s">
        <v>23611</v>
      </c>
      <c r="AI1235" s="131">
        <v>44.319000000000003</v>
      </c>
      <c r="AJ1235" s="93" t="s">
        <v>21130</v>
      </c>
    </row>
    <row r="1236" spans="1:36" x14ac:dyDescent="0.25">
      <c r="A1236" s="89">
        <v>150798</v>
      </c>
      <c r="B1236" s="89" t="s">
        <v>9767</v>
      </c>
      <c r="C1236" s="89" t="s">
        <v>3630</v>
      </c>
      <c r="D1236" s="89" t="s">
        <v>80</v>
      </c>
      <c r="E1236" s="90" t="s">
        <v>3555</v>
      </c>
      <c r="F1236" s="89">
        <v>1</v>
      </c>
      <c r="G1236" s="130" t="s">
        <v>25196</v>
      </c>
      <c r="H1236" s="89">
        <v>2011</v>
      </c>
      <c r="I1236" s="89"/>
      <c r="J1236" s="89" t="s">
        <v>9769</v>
      </c>
      <c r="K1236" s="89"/>
      <c r="L1236" s="89"/>
      <c r="M1236" s="89"/>
      <c r="N1236" s="89" t="s">
        <v>3556</v>
      </c>
      <c r="O1236" s="89"/>
      <c r="P1236" s="89"/>
      <c r="Q1236" s="89" t="s">
        <v>471</v>
      </c>
      <c r="R1236" s="89"/>
      <c r="S1236" s="89"/>
      <c r="T1236" s="89"/>
      <c r="U1236" s="89">
        <v>235</v>
      </c>
      <c r="V1236" s="89"/>
      <c r="W1236" s="89" t="s">
        <v>364</v>
      </c>
      <c r="X1236" s="89"/>
      <c r="Y1236" s="89"/>
      <c r="Z1236" s="89" t="s">
        <v>14435</v>
      </c>
      <c r="AA1236" s="89"/>
      <c r="AB1236" s="89"/>
      <c r="AC1236" s="89" t="s">
        <v>9752</v>
      </c>
      <c r="AD1236" s="89" t="s">
        <v>10456</v>
      </c>
      <c r="AE1236" s="89" t="s">
        <v>9754</v>
      </c>
      <c r="AF1236" s="89" t="s">
        <v>9755</v>
      </c>
      <c r="AG1236" s="91" t="s">
        <v>20173</v>
      </c>
      <c r="AH1236" s="92" t="s">
        <v>23633</v>
      </c>
      <c r="AI1236" s="131">
        <v>44.319000000000003</v>
      </c>
      <c r="AJ1236" s="93" t="s">
        <v>21130</v>
      </c>
    </row>
    <row r="1237" spans="1:36" x14ac:dyDescent="0.25">
      <c r="A1237" s="89">
        <v>168825</v>
      </c>
      <c r="B1237" s="89" t="s">
        <v>9767</v>
      </c>
      <c r="C1237" s="89" t="s">
        <v>3630</v>
      </c>
      <c r="D1237" s="89" t="s">
        <v>80</v>
      </c>
      <c r="E1237" s="90" t="s">
        <v>3482</v>
      </c>
      <c r="F1237" s="89">
        <v>1</v>
      </c>
      <c r="G1237" s="130" t="s">
        <v>24684</v>
      </c>
      <c r="H1237" s="89">
        <v>2011</v>
      </c>
      <c r="I1237" s="89"/>
      <c r="J1237" s="89" t="s">
        <v>9769</v>
      </c>
      <c r="K1237" s="89"/>
      <c r="L1237" s="89"/>
      <c r="M1237" s="89"/>
      <c r="N1237" s="89" t="s">
        <v>3483</v>
      </c>
      <c r="O1237" s="89"/>
      <c r="P1237" s="89"/>
      <c r="Q1237" s="89" t="s">
        <v>3485</v>
      </c>
      <c r="R1237" s="89"/>
      <c r="S1237" s="89"/>
      <c r="T1237" s="89"/>
      <c r="U1237" s="89">
        <v>137</v>
      </c>
      <c r="V1237" s="89">
        <v>200</v>
      </c>
      <c r="W1237" s="89" t="s">
        <v>182</v>
      </c>
      <c r="X1237" s="89"/>
      <c r="Y1237" s="89"/>
      <c r="Z1237" s="89" t="s">
        <v>17237</v>
      </c>
      <c r="AA1237" s="89"/>
      <c r="AB1237" s="89"/>
      <c r="AC1237" s="89" t="s">
        <v>9752</v>
      </c>
      <c r="AD1237" s="89" t="s">
        <v>10005</v>
      </c>
      <c r="AE1237" s="89" t="s">
        <v>9754</v>
      </c>
      <c r="AF1237" s="89" t="s">
        <v>9755</v>
      </c>
      <c r="AG1237" s="91" t="s">
        <v>20163</v>
      </c>
      <c r="AH1237" s="92" t="s">
        <v>23614</v>
      </c>
      <c r="AI1237" s="131">
        <v>44.319000000000003</v>
      </c>
      <c r="AJ1237" s="93" t="s">
        <v>21130</v>
      </c>
    </row>
    <row r="1238" spans="1:36" x14ac:dyDescent="0.25">
      <c r="A1238" s="89">
        <v>172193</v>
      </c>
      <c r="B1238" s="89" t="s">
        <v>9767</v>
      </c>
      <c r="C1238" s="89" t="s">
        <v>3630</v>
      </c>
      <c r="D1238" s="89" t="s">
        <v>80</v>
      </c>
      <c r="E1238" s="90" t="s">
        <v>2682</v>
      </c>
      <c r="F1238" s="89">
        <v>2</v>
      </c>
      <c r="G1238" s="130" t="s">
        <v>24809</v>
      </c>
      <c r="H1238" s="89">
        <v>2011</v>
      </c>
      <c r="I1238" s="89"/>
      <c r="J1238" s="89" t="s">
        <v>9769</v>
      </c>
      <c r="K1238" s="89"/>
      <c r="L1238" s="89"/>
      <c r="M1238" s="89"/>
      <c r="N1238" s="89" t="s">
        <v>2683</v>
      </c>
      <c r="O1238" s="89"/>
      <c r="P1238" s="89"/>
      <c r="Q1238" s="89" t="s">
        <v>221</v>
      </c>
      <c r="R1238" s="89"/>
      <c r="S1238" s="89"/>
      <c r="T1238" s="89"/>
      <c r="U1238" s="89">
        <v>122</v>
      </c>
      <c r="V1238" s="89"/>
      <c r="W1238" s="89" t="s">
        <v>313</v>
      </c>
      <c r="X1238" s="89"/>
      <c r="Y1238" s="89"/>
      <c r="Z1238" s="89" t="s">
        <v>19219</v>
      </c>
      <c r="AA1238" s="89"/>
      <c r="AB1238" s="89"/>
      <c r="AC1238" s="89" t="s">
        <v>9752</v>
      </c>
      <c r="AD1238" s="89" t="s">
        <v>9804</v>
      </c>
      <c r="AE1238" s="89" t="s">
        <v>9754</v>
      </c>
      <c r="AF1238" s="89" t="s">
        <v>9755</v>
      </c>
      <c r="AG1238" s="91" t="s">
        <v>20043</v>
      </c>
      <c r="AH1238" s="92" t="s">
        <v>86</v>
      </c>
      <c r="AI1238" s="131">
        <v>44.319000000000003</v>
      </c>
      <c r="AJ1238" s="93" t="s">
        <v>21130</v>
      </c>
    </row>
    <row r="1239" spans="1:36" x14ac:dyDescent="0.25">
      <c r="A1239" s="89">
        <v>57779</v>
      </c>
      <c r="B1239" s="89" t="s">
        <v>9767</v>
      </c>
      <c r="C1239" s="89" t="s">
        <v>3630</v>
      </c>
      <c r="D1239" s="89" t="s">
        <v>80</v>
      </c>
      <c r="E1239" s="90" t="s">
        <v>1459</v>
      </c>
      <c r="F1239" s="89">
        <v>2</v>
      </c>
      <c r="G1239" s="130" t="s">
        <v>24751</v>
      </c>
      <c r="H1239" s="89">
        <v>2009</v>
      </c>
      <c r="I1239" s="89"/>
      <c r="J1239" s="89" t="s">
        <v>9769</v>
      </c>
      <c r="K1239" s="89"/>
      <c r="L1239" s="89"/>
      <c r="M1239" s="89"/>
      <c r="N1239" s="89" t="s">
        <v>1460</v>
      </c>
      <c r="O1239" s="89"/>
      <c r="P1239" s="89"/>
      <c r="Q1239" s="89" t="s">
        <v>1461</v>
      </c>
      <c r="R1239" s="89"/>
      <c r="S1239" s="89"/>
      <c r="T1239" s="89"/>
      <c r="U1239" s="89">
        <v>330</v>
      </c>
      <c r="V1239" s="89"/>
      <c r="W1239" s="89" t="s">
        <v>201</v>
      </c>
      <c r="X1239" s="89"/>
      <c r="Y1239" s="89"/>
      <c r="Z1239" s="89" t="s">
        <v>19651</v>
      </c>
      <c r="AA1239" s="89"/>
      <c r="AB1239" s="89"/>
      <c r="AC1239" s="89" t="s">
        <v>9752</v>
      </c>
      <c r="AD1239" s="128" t="s">
        <v>9853</v>
      </c>
      <c r="AE1239" s="89" t="s">
        <v>9754</v>
      </c>
      <c r="AF1239" s="89" t="s">
        <v>9755</v>
      </c>
      <c r="AG1239" s="91" t="s">
        <v>19871</v>
      </c>
      <c r="AH1239" s="92" t="s">
        <v>86</v>
      </c>
      <c r="AI1239" s="131">
        <v>43.198</v>
      </c>
      <c r="AJ1239" s="93" t="s">
        <v>21130</v>
      </c>
    </row>
    <row r="1240" spans="1:36" x14ac:dyDescent="0.25">
      <c r="A1240" s="89">
        <v>57814</v>
      </c>
      <c r="B1240" s="89" t="s">
        <v>9767</v>
      </c>
      <c r="C1240" s="89" t="s">
        <v>3630</v>
      </c>
      <c r="D1240" s="89" t="s">
        <v>80</v>
      </c>
      <c r="E1240" s="90" t="s">
        <v>1098</v>
      </c>
      <c r="F1240" s="89">
        <v>3</v>
      </c>
      <c r="G1240" s="130" t="s">
        <v>26336</v>
      </c>
      <c r="H1240" s="89">
        <v>2009</v>
      </c>
      <c r="I1240" s="89"/>
      <c r="J1240" s="89" t="s">
        <v>9769</v>
      </c>
      <c r="K1240" s="89"/>
      <c r="L1240" s="89"/>
      <c r="M1240" s="89"/>
      <c r="N1240" s="89" t="s">
        <v>1099</v>
      </c>
      <c r="O1240" s="89"/>
      <c r="P1240" s="89"/>
      <c r="Q1240" s="89" t="s">
        <v>578</v>
      </c>
      <c r="R1240" s="89"/>
      <c r="S1240" s="89"/>
      <c r="T1240" s="89"/>
      <c r="U1240" s="89">
        <v>395</v>
      </c>
      <c r="V1240" s="89"/>
      <c r="W1240" s="89" t="s">
        <v>201</v>
      </c>
      <c r="X1240" s="89"/>
      <c r="Y1240" s="89"/>
      <c r="Z1240" s="89" t="s">
        <v>19676</v>
      </c>
      <c r="AA1240" s="89"/>
      <c r="AB1240" s="89"/>
      <c r="AC1240" s="89" t="s">
        <v>9752</v>
      </c>
      <c r="AD1240" s="128" t="s">
        <v>9753</v>
      </c>
      <c r="AE1240" s="89" t="s">
        <v>9754</v>
      </c>
      <c r="AF1240" s="89" t="s">
        <v>9755</v>
      </c>
      <c r="AG1240" s="91" t="s">
        <v>19825</v>
      </c>
      <c r="AH1240" s="92" t="s">
        <v>86</v>
      </c>
      <c r="AI1240" s="131">
        <v>43.198</v>
      </c>
      <c r="AJ1240" s="93" t="s">
        <v>21130</v>
      </c>
    </row>
    <row r="1241" spans="1:36" x14ac:dyDescent="0.25">
      <c r="A1241" s="89">
        <v>460225</v>
      </c>
      <c r="B1241" s="89" t="s">
        <v>9767</v>
      </c>
      <c r="C1241" s="89" t="s">
        <v>3630</v>
      </c>
      <c r="D1241" s="89" t="s">
        <v>80</v>
      </c>
      <c r="E1241" s="90" t="s">
        <v>1568</v>
      </c>
      <c r="F1241" s="89"/>
      <c r="G1241" s="130" t="s">
        <v>26235</v>
      </c>
      <c r="H1241" s="89">
        <v>2009</v>
      </c>
      <c r="I1241" s="89" t="s">
        <v>1568</v>
      </c>
      <c r="J1241" s="89" t="s">
        <v>9769</v>
      </c>
      <c r="K1241" s="89"/>
      <c r="L1241" s="89"/>
      <c r="M1241" s="89"/>
      <c r="N1241" s="89" t="s">
        <v>1569</v>
      </c>
      <c r="O1241" s="89"/>
      <c r="P1241" s="89"/>
      <c r="Q1241" s="89" t="s">
        <v>17903</v>
      </c>
      <c r="R1241" s="89"/>
      <c r="S1241" s="89"/>
      <c r="T1241" s="89" t="s">
        <v>9769</v>
      </c>
      <c r="U1241" s="89">
        <v>245</v>
      </c>
      <c r="V1241" s="89"/>
      <c r="W1241" s="89" t="s">
        <v>201</v>
      </c>
      <c r="X1241" s="89"/>
      <c r="Y1241" s="89"/>
      <c r="Z1241" s="89" t="s">
        <v>18294</v>
      </c>
      <c r="AA1241" s="89">
        <v>278038</v>
      </c>
      <c r="AB1241" s="89"/>
      <c r="AC1241" s="89" t="s">
        <v>9752</v>
      </c>
      <c r="AD1241" s="118" t="s">
        <v>9753</v>
      </c>
      <c r="AE1241" s="89" t="s">
        <v>9754</v>
      </c>
      <c r="AF1241" s="89" t="s">
        <v>9755</v>
      </c>
      <c r="AG1241" s="91" t="s">
        <v>19890</v>
      </c>
      <c r="AH1241" s="92" t="s">
        <v>23608</v>
      </c>
      <c r="AI1241" s="131">
        <v>43.198</v>
      </c>
      <c r="AJ1241" s="93" t="s">
        <v>21130</v>
      </c>
    </row>
    <row r="1242" spans="1:36" x14ac:dyDescent="0.25">
      <c r="A1242" s="89">
        <v>460288</v>
      </c>
      <c r="B1242" s="89" t="s">
        <v>9767</v>
      </c>
      <c r="C1242" s="89" t="s">
        <v>3630</v>
      </c>
      <c r="D1242" s="89" t="s">
        <v>312</v>
      </c>
      <c r="E1242" s="90" t="s">
        <v>3946</v>
      </c>
      <c r="F1242" s="89"/>
      <c r="G1242" s="130" t="s">
        <v>26248</v>
      </c>
      <c r="H1242" s="89">
        <v>2009</v>
      </c>
      <c r="I1242" s="89" t="s">
        <v>3946</v>
      </c>
      <c r="J1242" s="89" t="s">
        <v>18811</v>
      </c>
      <c r="K1242" s="89"/>
      <c r="L1242" s="89"/>
      <c r="M1242" s="89"/>
      <c r="N1242" s="89" t="s">
        <v>3947</v>
      </c>
      <c r="O1242" s="89"/>
      <c r="P1242" s="89"/>
      <c r="Q1242" s="89" t="s">
        <v>3948</v>
      </c>
      <c r="R1242" s="89"/>
      <c r="S1242" s="89"/>
      <c r="T1242" s="89" t="s">
        <v>18811</v>
      </c>
      <c r="U1242" s="89">
        <v>80</v>
      </c>
      <c r="V1242" s="89"/>
      <c r="W1242" s="89" t="s">
        <v>201</v>
      </c>
      <c r="X1242" s="89"/>
      <c r="Y1242" s="89"/>
      <c r="Z1242" s="89" t="s">
        <v>18812</v>
      </c>
      <c r="AA1242" s="89">
        <v>253281</v>
      </c>
      <c r="AB1242" s="89"/>
      <c r="AC1242" s="89" t="s">
        <v>9752</v>
      </c>
      <c r="AD1242" s="118" t="s">
        <v>9862</v>
      </c>
      <c r="AE1242" s="89" t="s">
        <v>9754</v>
      </c>
      <c r="AF1242" s="89" t="s">
        <v>9755</v>
      </c>
      <c r="AG1242" s="91" t="s">
        <v>20226</v>
      </c>
      <c r="AH1242" s="92" t="s">
        <v>86</v>
      </c>
      <c r="AI1242" s="131">
        <v>43.198</v>
      </c>
      <c r="AJ1242" s="93" t="s">
        <v>21130</v>
      </c>
    </row>
    <row r="1243" spans="1:36" x14ac:dyDescent="0.25">
      <c r="A1243" s="89">
        <v>460373</v>
      </c>
      <c r="B1243" s="89" t="s">
        <v>9767</v>
      </c>
      <c r="C1243" s="89" t="s">
        <v>3630</v>
      </c>
      <c r="D1243" s="89" t="s">
        <v>80</v>
      </c>
      <c r="E1243" s="90" t="s">
        <v>1786</v>
      </c>
      <c r="F1243" s="89"/>
      <c r="G1243" s="130" t="s">
        <v>24701</v>
      </c>
      <c r="H1243" s="89">
        <v>2009</v>
      </c>
      <c r="I1243" s="89" t="s">
        <v>1786</v>
      </c>
      <c r="J1243" s="89" t="s">
        <v>9769</v>
      </c>
      <c r="K1243" s="89"/>
      <c r="L1243" s="89"/>
      <c r="M1243" s="89"/>
      <c r="N1243" s="89" t="s">
        <v>1787</v>
      </c>
      <c r="O1243" s="89"/>
      <c r="P1243" s="89"/>
      <c r="Q1243" s="89" t="s">
        <v>1461</v>
      </c>
      <c r="R1243" s="89"/>
      <c r="S1243" s="89"/>
      <c r="T1243" s="89" t="s">
        <v>9769</v>
      </c>
      <c r="U1243" s="89">
        <v>106</v>
      </c>
      <c r="V1243" s="89"/>
      <c r="W1243" s="89" t="s">
        <v>201</v>
      </c>
      <c r="X1243" s="89"/>
      <c r="Y1243" s="89"/>
      <c r="Z1243" s="89" t="s">
        <v>10101</v>
      </c>
      <c r="AA1243" s="89">
        <v>258104</v>
      </c>
      <c r="AB1243" s="89"/>
      <c r="AC1243" s="89" t="s">
        <v>9752</v>
      </c>
      <c r="AD1243" s="118" t="s">
        <v>10487</v>
      </c>
      <c r="AE1243" s="89" t="s">
        <v>9754</v>
      </c>
      <c r="AF1243" s="89" t="s">
        <v>9755</v>
      </c>
      <c r="AG1243" s="91" t="s">
        <v>19916</v>
      </c>
      <c r="AH1243" s="92" t="s">
        <v>10159</v>
      </c>
      <c r="AI1243" s="131">
        <v>43.198</v>
      </c>
      <c r="AJ1243" s="93" t="s">
        <v>21130</v>
      </c>
    </row>
    <row r="1244" spans="1:36" x14ac:dyDescent="0.25">
      <c r="A1244" s="89">
        <v>460374</v>
      </c>
      <c r="B1244" s="89" t="s">
        <v>9767</v>
      </c>
      <c r="C1244" s="89" t="s">
        <v>3630</v>
      </c>
      <c r="D1244" s="89" t="s">
        <v>80</v>
      </c>
      <c r="E1244" s="90" t="s">
        <v>3670</v>
      </c>
      <c r="F1244" s="89"/>
      <c r="G1244" s="130" t="s">
        <v>24703</v>
      </c>
      <c r="H1244" s="89">
        <v>2009</v>
      </c>
      <c r="I1244" s="89" t="s">
        <v>3670</v>
      </c>
      <c r="J1244" s="89" t="s">
        <v>9769</v>
      </c>
      <c r="K1244" s="89"/>
      <c r="L1244" s="89"/>
      <c r="M1244" s="89"/>
      <c r="N1244" s="89" t="s">
        <v>3671</v>
      </c>
      <c r="O1244" s="89"/>
      <c r="P1244" s="89"/>
      <c r="Q1244" s="89" t="s">
        <v>1006</v>
      </c>
      <c r="R1244" s="89"/>
      <c r="S1244" s="89"/>
      <c r="T1244" s="89" t="s">
        <v>9769</v>
      </c>
      <c r="U1244" s="89">
        <v>116</v>
      </c>
      <c r="V1244" s="89"/>
      <c r="W1244" s="89" t="s">
        <v>201</v>
      </c>
      <c r="X1244" s="89"/>
      <c r="Y1244" s="89"/>
      <c r="Z1244" s="89" t="s">
        <v>10102</v>
      </c>
      <c r="AA1244" s="89">
        <v>250231</v>
      </c>
      <c r="AB1244" s="89"/>
      <c r="AC1244" s="89" t="s">
        <v>9752</v>
      </c>
      <c r="AD1244" s="118" t="s">
        <v>10487</v>
      </c>
      <c r="AE1244" s="89" t="s">
        <v>9754</v>
      </c>
      <c r="AF1244" s="89" t="s">
        <v>9755</v>
      </c>
      <c r="AG1244" s="91" t="s">
        <v>20188</v>
      </c>
      <c r="AH1244" s="92" t="s">
        <v>23609</v>
      </c>
      <c r="AI1244" s="131">
        <v>43.198</v>
      </c>
      <c r="AJ1244" s="93" t="s">
        <v>21130</v>
      </c>
    </row>
    <row r="1245" spans="1:36" x14ac:dyDescent="0.25">
      <c r="A1245" s="89">
        <v>97581</v>
      </c>
      <c r="B1245" s="89" t="s">
        <v>9767</v>
      </c>
      <c r="C1245" s="89" t="s">
        <v>3630</v>
      </c>
      <c r="D1245" s="89" t="s">
        <v>80</v>
      </c>
      <c r="E1245" s="90" t="s">
        <v>625</v>
      </c>
      <c r="F1245" s="89">
        <v>2</v>
      </c>
      <c r="G1245" s="130" t="s">
        <v>25379</v>
      </c>
      <c r="H1245" s="89">
        <v>2010</v>
      </c>
      <c r="I1245" s="89"/>
      <c r="J1245" s="89" t="s">
        <v>9769</v>
      </c>
      <c r="K1245" s="89"/>
      <c r="L1245" s="89"/>
      <c r="M1245" s="89"/>
      <c r="N1245" s="89" t="s">
        <v>626</v>
      </c>
      <c r="O1245" s="89"/>
      <c r="P1245" s="89"/>
      <c r="Q1245" s="89" t="s">
        <v>480</v>
      </c>
      <c r="R1245" s="89"/>
      <c r="S1245" s="89"/>
      <c r="T1245" s="89"/>
      <c r="U1245" s="89">
        <v>224</v>
      </c>
      <c r="V1245" s="89"/>
      <c r="W1245" s="89" t="s">
        <v>201</v>
      </c>
      <c r="X1245" s="89"/>
      <c r="Y1245" s="89"/>
      <c r="Z1245" s="89" t="s">
        <v>13677</v>
      </c>
      <c r="AA1245" s="89"/>
      <c r="AB1245" s="89"/>
      <c r="AC1245" s="89" t="s">
        <v>9752</v>
      </c>
      <c r="AD1245" s="89" t="s">
        <v>10001</v>
      </c>
      <c r="AE1245" s="89" t="s">
        <v>9754</v>
      </c>
      <c r="AF1245" s="89" t="s">
        <v>9755</v>
      </c>
      <c r="AG1245" s="91" t="s">
        <v>19762</v>
      </c>
      <c r="AH1245" s="92" t="s">
        <v>23752</v>
      </c>
      <c r="AI1245" s="131">
        <v>43.198</v>
      </c>
      <c r="AJ1245" s="93" t="s">
        <v>21130</v>
      </c>
    </row>
    <row r="1246" spans="1:36" x14ac:dyDescent="0.25">
      <c r="A1246" s="89">
        <v>98247</v>
      </c>
      <c r="B1246" s="89" t="s">
        <v>9767</v>
      </c>
      <c r="C1246" s="89" t="s">
        <v>3630</v>
      </c>
      <c r="D1246" s="89" t="s">
        <v>80</v>
      </c>
      <c r="E1246" s="90" t="s">
        <v>2016</v>
      </c>
      <c r="F1246" s="89">
        <v>1</v>
      </c>
      <c r="G1246" s="130" t="s">
        <v>25096</v>
      </c>
      <c r="H1246" s="89">
        <v>2010</v>
      </c>
      <c r="I1246" s="89"/>
      <c r="J1246" s="89" t="s">
        <v>9769</v>
      </c>
      <c r="K1246" s="89"/>
      <c r="L1246" s="89"/>
      <c r="M1246" s="89"/>
      <c r="N1246" s="89" t="s">
        <v>2017</v>
      </c>
      <c r="O1246" s="89"/>
      <c r="P1246" s="89"/>
      <c r="Q1246" s="89" t="s">
        <v>96</v>
      </c>
      <c r="R1246" s="89"/>
      <c r="S1246" s="89"/>
      <c r="T1246" s="89"/>
      <c r="U1246" s="89">
        <v>330</v>
      </c>
      <c r="V1246" s="89">
        <v>200</v>
      </c>
      <c r="W1246" s="89" t="s">
        <v>201</v>
      </c>
      <c r="X1246" s="89"/>
      <c r="Y1246" s="89"/>
      <c r="Z1246" s="89" t="s">
        <v>13720</v>
      </c>
      <c r="AA1246" s="89"/>
      <c r="AB1246" s="89"/>
      <c r="AC1246" s="89" t="s">
        <v>9752</v>
      </c>
      <c r="AD1246" s="89" t="s">
        <v>9871</v>
      </c>
      <c r="AE1246" s="89" t="s">
        <v>9754</v>
      </c>
      <c r="AF1246" s="89" t="s">
        <v>9755</v>
      </c>
      <c r="AG1246" s="91" t="s">
        <v>19953</v>
      </c>
      <c r="AH1246" s="92" t="s">
        <v>23610</v>
      </c>
      <c r="AI1246" s="131">
        <v>43.198</v>
      </c>
      <c r="AJ1246" s="93" t="s">
        <v>21130</v>
      </c>
    </row>
    <row r="1247" spans="1:36" x14ac:dyDescent="0.25">
      <c r="A1247" s="89">
        <v>110321</v>
      </c>
      <c r="B1247" s="89" t="s">
        <v>9767</v>
      </c>
      <c r="C1247" s="89" t="s">
        <v>3630</v>
      </c>
      <c r="D1247" s="89" t="s">
        <v>80</v>
      </c>
      <c r="E1247" s="90" t="s">
        <v>22166</v>
      </c>
      <c r="F1247" s="89">
        <v>4</v>
      </c>
      <c r="G1247" s="130" t="s">
        <v>25404</v>
      </c>
      <c r="H1247" s="89">
        <v>2010</v>
      </c>
      <c r="I1247" s="89"/>
      <c r="J1247" s="89" t="s">
        <v>9769</v>
      </c>
      <c r="K1247" s="89"/>
      <c r="L1247" s="89"/>
      <c r="M1247" s="89"/>
      <c r="N1247" s="89" t="s">
        <v>3550</v>
      </c>
      <c r="O1247" s="89"/>
      <c r="P1247" s="89"/>
      <c r="Q1247" s="89" t="s">
        <v>471</v>
      </c>
      <c r="R1247" s="89"/>
      <c r="S1247" s="89"/>
      <c r="T1247" s="89"/>
      <c r="U1247" s="89">
        <v>309</v>
      </c>
      <c r="V1247" s="89">
        <v>400</v>
      </c>
      <c r="W1247" s="89" t="s">
        <v>201</v>
      </c>
      <c r="X1247" s="89"/>
      <c r="Y1247" s="89"/>
      <c r="Z1247" s="89" t="s">
        <v>13815</v>
      </c>
      <c r="AA1247" s="89"/>
      <c r="AB1247" s="89"/>
      <c r="AC1247" s="89" t="s">
        <v>9752</v>
      </c>
      <c r="AD1247" s="89" t="s">
        <v>9753</v>
      </c>
      <c r="AE1247" s="89" t="s">
        <v>9754</v>
      </c>
      <c r="AF1247" s="89" t="s">
        <v>9755</v>
      </c>
      <c r="AG1247" s="91" t="s">
        <v>20172</v>
      </c>
      <c r="AH1247" s="92" t="s">
        <v>23608</v>
      </c>
      <c r="AI1247" s="131">
        <v>43.198</v>
      </c>
      <c r="AJ1247" s="93" t="s">
        <v>21130</v>
      </c>
    </row>
    <row r="1248" spans="1:36" x14ac:dyDescent="0.25">
      <c r="A1248" s="89">
        <v>110887</v>
      </c>
      <c r="B1248" s="89" t="s">
        <v>9767</v>
      </c>
      <c r="C1248" s="89" t="s">
        <v>3630</v>
      </c>
      <c r="D1248" s="89" t="s">
        <v>80</v>
      </c>
      <c r="E1248" s="90" t="s">
        <v>1665</v>
      </c>
      <c r="F1248" s="89">
        <v>2</v>
      </c>
      <c r="G1248" s="130" t="s">
        <v>25407</v>
      </c>
      <c r="H1248" s="89">
        <v>2010</v>
      </c>
      <c r="I1248" s="89"/>
      <c r="J1248" s="89" t="s">
        <v>9769</v>
      </c>
      <c r="K1248" s="89"/>
      <c r="L1248" s="89"/>
      <c r="M1248" s="89"/>
      <c r="N1248" s="89" t="s">
        <v>1666</v>
      </c>
      <c r="O1248" s="89"/>
      <c r="P1248" s="89"/>
      <c r="Q1248" s="89" t="s">
        <v>471</v>
      </c>
      <c r="R1248" s="89"/>
      <c r="S1248" s="89"/>
      <c r="T1248" s="89"/>
      <c r="U1248" s="89">
        <v>574</v>
      </c>
      <c r="V1248" s="89"/>
      <c r="W1248" s="89" t="s">
        <v>1667</v>
      </c>
      <c r="X1248" s="89"/>
      <c r="Y1248" s="89"/>
      <c r="Z1248" s="89" t="s">
        <v>13847</v>
      </c>
      <c r="AA1248" s="89"/>
      <c r="AB1248" s="89"/>
      <c r="AC1248" s="89" t="s">
        <v>9752</v>
      </c>
      <c r="AD1248" s="89" t="s">
        <v>9957</v>
      </c>
      <c r="AE1248" s="89" t="s">
        <v>9754</v>
      </c>
      <c r="AF1248" s="89" t="s">
        <v>9755</v>
      </c>
      <c r="AG1248" s="91" t="s">
        <v>19902</v>
      </c>
      <c r="AH1248" s="92" t="s">
        <v>23759</v>
      </c>
      <c r="AI1248" s="131">
        <v>43.198</v>
      </c>
      <c r="AJ1248" s="93" t="s">
        <v>21130</v>
      </c>
    </row>
    <row r="1249" spans="1:36" x14ac:dyDescent="0.25">
      <c r="A1249" s="89">
        <v>118359</v>
      </c>
      <c r="B1249" s="89" t="s">
        <v>9767</v>
      </c>
      <c r="C1249" s="89" t="s">
        <v>3630</v>
      </c>
      <c r="D1249" s="89" t="s">
        <v>80</v>
      </c>
      <c r="E1249" s="90" t="s">
        <v>1291</v>
      </c>
      <c r="F1249" s="89">
        <v>1</v>
      </c>
      <c r="G1249" s="130" t="s">
        <v>24783</v>
      </c>
      <c r="H1249" s="89">
        <v>2010</v>
      </c>
      <c r="I1249" s="89"/>
      <c r="J1249" s="89" t="s">
        <v>9769</v>
      </c>
      <c r="K1249" s="89"/>
      <c r="L1249" s="89"/>
      <c r="M1249" s="89"/>
      <c r="N1249" s="89" t="s">
        <v>1292</v>
      </c>
      <c r="O1249" s="89"/>
      <c r="P1249" s="89"/>
      <c r="Q1249" s="89" t="s">
        <v>221</v>
      </c>
      <c r="R1249" s="89"/>
      <c r="S1249" s="89"/>
      <c r="T1249" s="89"/>
      <c r="U1249" s="89">
        <v>166</v>
      </c>
      <c r="V1249" s="89"/>
      <c r="W1249" s="89" t="s">
        <v>201</v>
      </c>
      <c r="X1249" s="89"/>
      <c r="Y1249" s="89"/>
      <c r="Z1249" s="89" t="s">
        <v>14743</v>
      </c>
      <c r="AA1249" s="89"/>
      <c r="AB1249" s="89"/>
      <c r="AC1249" s="89" t="s">
        <v>9752</v>
      </c>
      <c r="AD1249" s="89" t="s">
        <v>9853</v>
      </c>
      <c r="AE1249" s="89" t="s">
        <v>9754</v>
      </c>
      <c r="AF1249" s="89" t="s">
        <v>9755</v>
      </c>
      <c r="AG1249" s="91" t="s">
        <v>19848</v>
      </c>
      <c r="AH1249" s="92" t="s">
        <v>23610</v>
      </c>
      <c r="AI1249" s="131">
        <v>43.198</v>
      </c>
      <c r="AJ1249" s="93" t="s">
        <v>21130</v>
      </c>
    </row>
    <row r="1250" spans="1:36" x14ac:dyDescent="0.25">
      <c r="A1250" s="89">
        <v>119357</v>
      </c>
      <c r="B1250" s="89" t="s">
        <v>9767</v>
      </c>
      <c r="C1250" s="89" t="s">
        <v>3630</v>
      </c>
      <c r="D1250" s="89" t="s">
        <v>80</v>
      </c>
      <c r="E1250" s="90" t="s">
        <v>3677</v>
      </c>
      <c r="F1250" s="89">
        <v>5</v>
      </c>
      <c r="G1250" s="130" t="s">
        <v>25579</v>
      </c>
      <c r="H1250" s="89">
        <v>2010</v>
      </c>
      <c r="I1250" s="89"/>
      <c r="J1250" s="89" t="s">
        <v>9769</v>
      </c>
      <c r="K1250" s="89"/>
      <c r="L1250" s="89"/>
      <c r="M1250" s="89"/>
      <c r="N1250" s="89" t="s">
        <v>3678</v>
      </c>
      <c r="O1250" s="89"/>
      <c r="P1250" s="89"/>
      <c r="Q1250" s="89" t="s">
        <v>471</v>
      </c>
      <c r="R1250" s="89"/>
      <c r="S1250" s="89"/>
      <c r="T1250" s="89"/>
      <c r="U1250" s="89">
        <v>312</v>
      </c>
      <c r="V1250" s="89">
        <v>200</v>
      </c>
      <c r="W1250" s="89" t="s">
        <v>201</v>
      </c>
      <c r="X1250" s="89"/>
      <c r="Y1250" s="89"/>
      <c r="Z1250" s="89" t="s">
        <v>14754</v>
      </c>
      <c r="AA1250" s="89"/>
      <c r="AB1250" s="89"/>
      <c r="AC1250" s="89" t="s">
        <v>9752</v>
      </c>
      <c r="AD1250" s="128" t="s">
        <v>9753</v>
      </c>
      <c r="AE1250" s="89" t="s">
        <v>9754</v>
      </c>
      <c r="AF1250" s="89" t="s">
        <v>9755</v>
      </c>
      <c r="AG1250" s="91" t="s">
        <v>20189</v>
      </c>
      <c r="AH1250" s="92" t="s">
        <v>23608</v>
      </c>
      <c r="AI1250" s="131">
        <v>43.198</v>
      </c>
      <c r="AJ1250" s="93" t="s">
        <v>21130</v>
      </c>
    </row>
    <row r="1251" spans="1:36" x14ac:dyDescent="0.25">
      <c r="A1251" s="89">
        <v>119447</v>
      </c>
      <c r="B1251" s="89" t="s">
        <v>9767</v>
      </c>
      <c r="C1251" s="89" t="s">
        <v>3630</v>
      </c>
      <c r="D1251" s="89" t="s">
        <v>80</v>
      </c>
      <c r="E1251" s="90" t="s">
        <v>4120</v>
      </c>
      <c r="F1251" s="89">
        <v>2</v>
      </c>
      <c r="G1251" s="130" t="s">
        <v>25497</v>
      </c>
      <c r="H1251" s="89">
        <v>2010</v>
      </c>
      <c r="I1251" s="89"/>
      <c r="J1251" s="89" t="s">
        <v>9769</v>
      </c>
      <c r="K1251" s="89"/>
      <c r="L1251" s="89"/>
      <c r="M1251" s="89"/>
      <c r="N1251" s="89" t="s">
        <v>4121</v>
      </c>
      <c r="O1251" s="89"/>
      <c r="P1251" s="89"/>
      <c r="Q1251" s="89" t="s">
        <v>3053</v>
      </c>
      <c r="R1251" s="89"/>
      <c r="S1251" s="89"/>
      <c r="T1251" s="89"/>
      <c r="U1251" s="89">
        <v>240</v>
      </c>
      <c r="V1251" s="89">
        <v>2000</v>
      </c>
      <c r="W1251" s="89" t="s">
        <v>201</v>
      </c>
      <c r="X1251" s="89"/>
      <c r="Y1251" s="89"/>
      <c r="Z1251" s="89" t="s">
        <v>14277</v>
      </c>
      <c r="AA1251" s="89"/>
      <c r="AB1251" s="89"/>
      <c r="AC1251" s="89" t="s">
        <v>9752</v>
      </c>
      <c r="AD1251" s="89" t="s">
        <v>9957</v>
      </c>
      <c r="AE1251" s="89" t="s">
        <v>9754</v>
      </c>
      <c r="AF1251" s="89" t="s">
        <v>9755</v>
      </c>
      <c r="AG1251" s="91" t="s">
        <v>20249</v>
      </c>
      <c r="AH1251" s="92" t="s">
        <v>23610</v>
      </c>
      <c r="AI1251" s="131">
        <v>43.198</v>
      </c>
      <c r="AJ1251" s="93" t="s">
        <v>21130</v>
      </c>
    </row>
    <row r="1252" spans="1:36" x14ac:dyDescent="0.25">
      <c r="A1252" s="89">
        <v>120768</v>
      </c>
      <c r="B1252" s="89" t="s">
        <v>9767</v>
      </c>
      <c r="C1252" s="89" t="s">
        <v>3630</v>
      </c>
      <c r="D1252" s="89" t="s">
        <v>80</v>
      </c>
      <c r="E1252" s="90" t="s">
        <v>1145</v>
      </c>
      <c r="F1252" s="89">
        <v>2</v>
      </c>
      <c r="G1252" s="130" t="s">
        <v>25665</v>
      </c>
      <c r="H1252" s="89">
        <v>2010</v>
      </c>
      <c r="I1252" s="89"/>
      <c r="J1252" s="89" t="s">
        <v>9769</v>
      </c>
      <c r="K1252" s="89"/>
      <c r="L1252" s="89"/>
      <c r="M1252" s="89"/>
      <c r="N1252" s="89" t="s">
        <v>1146</v>
      </c>
      <c r="O1252" s="89"/>
      <c r="P1252" s="89"/>
      <c r="Q1252" s="89" t="s">
        <v>96</v>
      </c>
      <c r="R1252" s="89"/>
      <c r="S1252" s="89"/>
      <c r="T1252" s="89"/>
      <c r="U1252" s="89">
        <v>133</v>
      </c>
      <c r="V1252" s="89">
        <v>200</v>
      </c>
      <c r="W1252" s="89" t="s">
        <v>201</v>
      </c>
      <c r="X1252" s="89"/>
      <c r="Y1252" s="89"/>
      <c r="Z1252" s="89" t="s">
        <v>15331</v>
      </c>
      <c r="AA1252" s="89"/>
      <c r="AB1252" s="89"/>
      <c r="AC1252" s="89" t="s">
        <v>9752</v>
      </c>
      <c r="AD1252" s="89" t="s">
        <v>10001</v>
      </c>
      <c r="AE1252" s="89" t="s">
        <v>9754</v>
      </c>
      <c r="AF1252" s="89" t="s">
        <v>9755</v>
      </c>
      <c r="AG1252" s="91" t="s">
        <v>19831</v>
      </c>
      <c r="AH1252" s="92" t="s">
        <v>86</v>
      </c>
      <c r="AI1252" s="131">
        <v>43.198</v>
      </c>
      <c r="AJ1252" s="93" t="s">
        <v>21130</v>
      </c>
    </row>
    <row r="1253" spans="1:36" x14ac:dyDescent="0.25">
      <c r="A1253" s="89">
        <v>121171</v>
      </c>
      <c r="B1253" s="89" t="s">
        <v>9767</v>
      </c>
      <c r="C1253" s="89" t="s">
        <v>3630</v>
      </c>
      <c r="D1253" s="89" t="s">
        <v>80</v>
      </c>
      <c r="E1253" s="90" t="s">
        <v>658</v>
      </c>
      <c r="F1253" s="89">
        <v>1</v>
      </c>
      <c r="G1253" s="130" t="s">
        <v>25689</v>
      </c>
      <c r="H1253" s="89">
        <v>2010</v>
      </c>
      <c r="I1253" s="89"/>
      <c r="J1253" s="89" t="s">
        <v>9769</v>
      </c>
      <c r="K1253" s="89"/>
      <c r="L1253" s="89"/>
      <c r="M1253" s="89"/>
      <c r="N1253" s="89" t="s">
        <v>659</v>
      </c>
      <c r="O1253" s="89"/>
      <c r="P1253" s="89"/>
      <c r="Q1253" s="89" t="s">
        <v>660</v>
      </c>
      <c r="R1253" s="89"/>
      <c r="S1253" s="89"/>
      <c r="T1253" s="89"/>
      <c r="U1253" s="89">
        <v>195</v>
      </c>
      <c r="V1253" s="89"/>
      <c r="W1253" s="89" t="s">
        <v>201</v>
      </c>
      <c r="X1253" s="89"/>
      <c r="Y1253" s="89"/>
      <c r="Z1253" s="89" t="s">
        <v>15491</v>
      </c>
      <c r="AA1253" s="89"/>
      <c r="AB1253" s="89"/>
      <c r="AC1253" s="89" t="s">
        <v>9752</v>
      </c>
      <c r="AD1253" s="89" t="s">
        <v>9853</v>
      </c>
      <c r="AE1253" s="89" t="s">
        <v>9754</v>
      </c>
      <c r="AF1253" s="89" t="s">
        <v>9755</v>
      </c>
      <c r="AG1253" s="91" t="s">
        <v>19766</v>
      </c>
      <c r="AH1253" s="92" t="s">
        <v>23610</v>
      </c>
      <c r="AI1253" s="131">
        <v>43.198</v>
      </c>
      <c r="AJ1253" s="93" t="s">
        <v>21130</v>
      </c>
    </row>
    <row r="1254" spans="1:36" x14ac:dyDescent="0.25">
      <c r="A1254" s="89">
        <v>122021</v>
      </c>
      <c r="B1254" s="89" t="s">
        <v>9767</v>
      </c>
      <c r="C1254" s="89" t="s">
        <v>3630</v>
      </c>
      <c r="D1254" s="89" t="s">
        <v>336</v>
      </c>
      <c r="E1254" s="90" t="s">
        <v>3306</v>
      </c>
      <c r="F1254" s="89">
        <v>1</v>
      </c>
      <c r="G1254" s="130" t="s">
        <v>24661</v>
      </c>
      <c r="H1254" s="89">
        <v>2010</v>
      </c>
      <c r="I1254" s="89"/>
      <c r="J1254" s="89" t="s">
        <v>13979</v>
      </c>
      <c r="K1254" s="89"/>
      <c r="L1254" s="89"/>
      <c r="M1254" s="89"/>
      <c r="N1254" s="89" t="s">
        <v>3307</v>
      </c>
      <c r="O1254" s="89"/>
      <c r="P1254" s="89"/>
      <c r="Q1254" s="89" t="s">
        <v>353</v>
      </c>
      <c r="R1254" s="89"/>
      <c r="S1254" s="89"/>
      <c r="T1254" s="89"/>
      <c r="U1254" s="89">
        <v>137</v>
      </c>
      <c r="V1254" s="89"/>
      <c r="W1254" s="89" t="s">
        <v>201</v>
      </c>
      <c r="X1254" s="89"/>
      <c r="Y1254" s="89"/>
      <c r="Z1254" s="89" t="s">
        <v>3306</v>
      </c>
      <c r="AA1254" s="89"/>
      <c r="AB1254" s="89"/>
      <c r="AC1254" s="89" t="s">
        <v>9752</v>
      </c>
      <c r="AD1254" s="89" t="s">
        <v>9871</v>
      </c>
      <c r="AE1254" s="89" t="s">
        <v>9754</v>
      </c>
      <c r="AF1254" s="89" t="s">
        <v>9755</v>
      </c>
      <c r="AG1254" s="91" t="s">
        <v>20138</v>
      </c>
      <c r="AH1254" s="92" t="s">
        <v>86</v>
      </c>
      <c r="AI1254" s="131">
        <v>43.198</v>
      </c>
      <c r="AJ1254" s="93" t="s">
        <v>21130</v>
      </c>
    </row>
    <row r="1255" spans="1:36" x14ac:dyDescent="0.25">
      <c r="A1255" s="89">
        <v>122431</v>
      </c>
      <c r="B1255" s="89" t="s">
        <v>9767</v>
      </c>
      <c r="C1255" s="89" t="s">
        <v>3630</v>
      </c>
      <c r="D1255" s="89" t="s">
        <v>336</v>
      </c>
      <c r="E1255" s="90" t="s">
        <v>3606</v>
      </c>
      <c r="F1255" s="89">
        <v>3</v>
      </c>
      <c r="G1255" s="130" t="s">
        <v>25853</v>
      </c>
      <c r="H1255" s="89">
        <v>2010</v>
      </c>
      <c r="I1255" s="89"/>
      <c r="J1255" s="89" t="s">
        <v>9769</v>
      </c>
      <c r="K1255" s="89"/>
      <c r="L1255" s="89"/>
      <c r="M1255" s="89"/>
      <c r="N1255" s="89" t="s">
        <v>3607</v>
      </c>
      <c r="O1255" s="89"/>
      <c r="P1255" s="89"/>
      <c r="Q1255" s="89" t="s">
        <v>221</v>
      </c>
      <c r="R1255" s="89"/>
      <c r="S1255" s="89"/>
      <c r="T1255" s="89"/>
      <c r="U1255" s="89">
        <v>62</v>
      </c>
      <c r="V1255" s="89">
        <v>600</v>
      </c>
      <c r="W1255" s="89" t="s">
        <v>201</v>
      </c>
      <c r="X1255" s="89"/>
      <c r="Y1255" s="89"/>
      <c r="Z1255" s="89" t="s">
        <v>3606</v>
      </c>
      <c r="AA1255" s="89"/>
      <c r="AB1255" s="89"/>
      <c r="AC1255" s="89" t="s">
        <v>9752</v>
      </c>
      <c r="AD1255" s="128" t="s">
        <v>10487</v>
      </c>
      <c r="AE1255" s="89" t="s">
        <v>9754</v>
      </c>
      <c r="AF1255" s="89" t="s">
        <v>9755</v>
      </c>
      <c r="AG1255" s="91" t="s">
        <v>20180</v>
      </c>
      <c r="AH1255" s="92" t="s">
        <v>10159</v>
      </c>
      <c r="AI1255" s="131">
        <v>43.198</v>
      </c>
      <c r="AJ1255" s="93" t="s">
        <v>21130</v>
      </c>
    </row>
    <row r="1256" spans="1:36" x14ac:dyDescent="0.25">
      <c r="A1256" s="89">
        <v>122497</v>
      </c>
      <c r="B1256" s="89" t="s">
        <v>9767</v>
      </c>
      <c r="C1256" s="89" t="s">
        <v>3630</v>
      </c>
      <c r="D1256" s="89" t="s">
        <v>80</v>
      </c>
      <c r="E1256" s="90" t="s">
        <v>2781</v>
      </c>
      <c r="F1256" s="89">
        <v>1</v>
      </c>
      <c r="G1256" s="130" t="s">
        <v>24814</v>
      </c>
      <c r="H1256" s="89">
        <v>2010</v>
      </c>
      <c r="I1256" s="89"/>
      <c r="J1256" s="89" t="s">
        <v>9769</v>
      </c>
      <c r="K1256" s="89"/>
      <c r="L1256" s="89"/>
      <c r="M1256" s="89"/>
      <c r="N1256" s="89" t="s">
        <v>2782</v>
      </c>
      <c r="O1256" s="89"/>
      <c r="P1256" s="89"/>
      <c r="Q1256" s="89" t="s">
        <v>221</v>
      </c>
      <c r="R1256" s="89"/>
      <c r="S1256" s="89"/>
      <c r="T1256" s="89"/>
      <c r="U1256" s="89">
        <v>299</v>
      </c>
      <c r="V1256" s="89">
        <v>200</v>
      </c>
      <c r="W1256" s="89" t="s">
        <v>201</v>
      </c>
      <c r="X1256" s="89"/>
      <c r="Y1256" s="89"/>
      <c r="Z1256" s="89" t="s">
        <v>16515</v>
      </c>
      <c r="AA1256" s="89"/>
      <c r="AB1256" s="89"/>
      <c r="AC1256" s="89" t="s">
        <v>9752</v>
      </c>
      <c r="AD1256" s="128" t="s">
        <v>9871</v>
      </c>
      <c r="AE1256" s="89" t="s">
        <v>9754</v>
      </c>
      <c r="AF1256" s="89" t="s">
        <v>9755</v>
      </c>
      <c r="AG1256" s="91" t="s">
        <v>20056</v>
      </c>
      <c r="AH1256" s="92" t="s">
        <v>23610</v>
      </c>
      <c r="AI1256" s="131">
        <v>43.198</v>
      </c>
      <c r="AJ1256" s="93" t="s">
        <v>21130</v>
      </c>
    </row>
    <row r="1257" spans="1:36" x14ac:dyDescent="0.25">
      <c r="A1257" s="89">
        <v>122827</v>
      </c>
      <c r="B1257" s="89" t="s">
        <v>9767</v>
      </c>
      <c r="C1257" s="89" t="s">
        <v>3630</v>
      </c>
      <c r="D1257" s="89" t="s">
        <v>80</v>
      </c>
      <c r="E1257" s="90" t="s">
        <v>4046</v>
      </c>
      <c r="F1257" s="89">
        <v>2</v>
      </c>
      <c r="G1257" s="130" t="s">
        <v>25327</v>
      </c>
      <c r="H1257" s="89">
        <v>2010</v>
      </c>
      <c r="I1257" s="89"/>
      <c r="J1257" s="89" t="s">
        <v>9769</v>
      </c>
      <c r="K1257" s="89"/>
      <c r="L1257" s="89"/>
      <c r="M1257" s="89"/>
      <c r="N1257" s="89" t="s">
        <v>4047</v>
      </c>
      <c r="O1257" s="89"/>
      <c r="P1257" s="89"/>
      <c r="Q1257" s="89" t="s">
        <v>221</v>
      </c>
      <c r="R1257" s="89"/>
      <c r="S1257" s="89"/>
      <c r="T1257" s="89"/>
      <c r="U1257" s="89">
        <v>81</v>
      </c>
      <c r="V1257" s="89">
        <v>100</v>
      </c>
      <c r="W1257" s="89" t="s">
        <v>201</v>
      </c>
      <c r="X1257" s="89"/>
      <c r="Y1257" s="89"/>
      <c r="Z1257" s="89" t="s">
        <v>16622</v>
      </c>
      <c r="AA1257" s="89"/>
      <c r="AB1257" s="89"/>
      <c r="AC1257" s="89" t="s">
        <v>9752</v>
      </c>
      <c r="AD1257" s="128" t="s">
        <v>10487</v>
      </c>
      <c r="AE1257" s="89" t="s">
        <v>9754</v>
      </c>
      <c r="AF1257" s="89" t="s">
        <v>9755</v>
      </c>
      <c r="AG1257" s="91" t="s">
        <v>20238</v>
      </c>
      <c r="AH1257" s="92" t="s">
        <v>10159</v>
      </c>
      <c r="AI1257" s="131">
        <v>43.198</v>
      </c>
      <c r="AJ1257" s="93" t="s">
        <v>21130</v>
      </c>
    </row>
    <row r="1258" spans="1:36" x14ac:dyDescent="0.25">
      <c r="A1258" s="89">
        <v>123284</v>
      </c>
      <c r="B1258" s="89" t="s">
        <v>9767</v>
      </c>
      <c r="C1258" s="89" t="s">
        <v>3630</v>
      </c>
      <c r="D1258" s="89" t="s">
        <v>80</v>
      </c>
      <c r="E1258" s="90" t="s">
        <v>1720</v>
      </c>
      <c r="F1258" s="89">
        <v>1</v>
      </c>
      <c r="G1258" s="130" t="s">
        <v>24706</v>
      </c>
      <c r="H1258" s="89">
        <v>2010</v>
      </c>
      <c r="I1258" s="89"/>
      <c r="J1258" s="89" t="s">
        <v>9769</v>
      </c>
      <c r="K1258" s="89"/>
      <c r="L1258" s="89"/>
      <c r="M1258" s="89"/>
      <c r="N1258" s="89" t="s">
        <v>1721</v>
      </c>
      <c r="O1258" s="89"/>
      <c r="P1258" s="89"/>
      <c r="Q1258" s="89" t="s">
        <v>1722</v>
      </c>
      <c r="R1258" s="89"/>
      <c r="S1258" s="89"/>
      <c r="T1258" s="89"/>
      <c r="U1258" s="89">
        <v>206</v>
      </c>
      <c r="V1258" s="89"/>
      <c r="W1258" s="89" t="s">
        <v>201</v>
      </c>
      <c r="X1258" s="89"/>
      <c r="Y1258" s="89"/>
      <c r="Z1258" s="89" t="s">
        <v>17513</v>
      </c>
      <c r="AA1258" s="89"/>
      <c r="AB1258" s="89"/>
      <c r="AC1258" s="89" t="s">
        <v>9752</v>
      </c>
      <c r="AD1258" s="128" t="s">
        <v>9871</v>
      </c>
      <c r="AE1258" s="89" t="s">
        <v>9754</v>
      </c>
      <c r="AF1258" s="89" t="s">
        <v>9755</v>
      </c>
      <c r="AG1258" s="91" t="s">
        <v>19909</v>
      </c>
      <c r="AH1258" s="92" t="s">
        <v>236</v>
      </c>
      <c r="AI1258" s="131">
        <v>43.198</v>
      </c>
      <c r="AJ1258" s="93" t="s">
        <v>21130</v>
      </c>
    </row>
    <row r="1259" spans="1:36" x14ac:dyDescent="0.25">
      <c r="A1259" s="89">
        <v>123472</v>
      </c>
      <c r="B1259" s="89" t="s">
        <v>9767</v>
      </c>
      <c r="C1259" s="89" t="s">
        <v>3630</v>
      </c>
      <c r="D1259" s="89" t="s">
        <v>80</v>
      </c>
      <c r="E1259" s="90" t="s">
        <v>1004</v>
      </c>
      <c r="F1259" s="89">
        <v>3</v>
      </c>
      <c r="G1259" s="130" t="s">
        <v>26003</v>
      </c>
      <c r="H1259" s="89">
        <v>2010</v>
      </c>
      <c r="I1259" s="89"/>
      <c r="J1259" s="89" t="s">
        <v>9769</v>
      </c>
      <c r="K1259" s="89"/>
      <c r="L1259" s="89"/>
      <c r="M1259" s="89"/>
      <c r="N1259" s="89" t="s">
        <v>1005</v>
      </c>
      <c r="O1259" s="89"/>
      <c r="P1259" s="89"/>
      <c r="Q1259" s="89" t="s">
        <v>1006</v>
      </c>
      <c r="R1259" s="89"/>
      <c r="S1259" s="89"/>
      <c r="T1259" s="89"/>
      <c r="U1259" s="89">
        <v>93</v>
      </c>
      <c r="V1259" s="89">
        <v>100</v>
      </c>
      <c r="W1259" s="89" t="s">
        <v>201</v>
      </c>
      <c r="X1259" s="89"/>
      <c r="Y1259" s="89"/>
      <c r="Z1259" s="89" t="s">
        <v>17617</v>
      </c>
      <c r="AA1259" s="89"/>
      <c r="AB1259" s="89"/>
      <c r="AC1259" s="89" t="s">
        <v>9752</v>
      </c>
      <c r="AD1259" s="128" t="s">
        <v>10487</v>
      </c>
      <c r="AE1259" s="89" t="s">
        <v>9754</v>
      </c>
      <c r="AF1259" s="89" t="s">
        <v>9755</v>
      </c>
      <c r="AG1259" s="91" t="s">
        <v>19815</v>
      </c>
      <c r="AH1259" s="92" t="s">
        <v>10159</v>
      </c>
      <c r="AI1259" s="131">
        <v>43.198</v>
      </c>
      <c r="AJ1259" s="93" t="s">
        <v>21130</v>
      </c>
    </row>
    <row r="1260" spans="1:36" x14ac:dyDescent="0.25">
      <c r="A1260" s="89">
        <v>139681</v>
      </c>
      <c r="B1260" s="89" t="s">
        <v>9767</v>
      </c>
      <c r="C1260" s="89" t="s">
        <v>3630</v>
      </c>
      <c r="D1260" s="89" t="s">
        <v>336</v>
      </c>
      <c r="E1260" s="90" t="s">
        <v>940</v>
      </c>
      <c r="F1260" s="89">
        <v>1</v>
      </c>
      <c r="G1260" s="130" t="s">
        <v>24895</v>
      </c>
      <c r="H1260" s="89">
        <v>2011</v>
      </c>
      <c r="I1260" s="89"/>
      <c r="J1260" s="89" t="s">
        <v>18977</v>
      </c>
      <c r="K1260" s="89"/>
      <c r="L1260" s="89"/>
      <c r="M1260" s="89"/>
      <c r="N1260" s="89" t="s">
        <v>941</v>
      </c>
      <c r="O1260" s="89"/>
      <c r="P1260" s="89"/>
      <c r="Q1260" s="89" t="s">
        <v>942</v>
      </c>
      <c r="R1260" s="89"/>
      <c r="S1260" s="89"/>
      <c r="T1260" s="89"/>
      <c r="U1260" s="89">
        <v>236</v>
      </c>
      <c r="V1260" s="89"/>
      <c r="W1260" s="89" t="s">
        <v>201</v>
      </c>
      <c r="X1260" s="89"/>
      <c r="Y1260" s="89"/>
      <c r="Z1260" s="89" t="s">
        <v>940</v>
      </c>
      <c r="AA1260" s="89"/>
      <c r="AB1260" s="89"/>
      <c r="AC1260" s="89" t="s">
        <v>9752</v>
      </c>
      <c r="AD1260" s="89" t="s">
        <v>9871</v>
      </c>
      <c r="AE1260" s="89" t="s">
        <v>9754</v>
      </c>
      <c r="AF1260" s="89" t="s">
        <v>9755</v>
      </c>
      <c r="AG1260" s="91" t="s">
        <v>19806</v>
      </c>
      <c r="AH1260" s="92" t="s">
        <v>23913</v>
      </c>
      <c r="AI1260" s="131">
        <v>43.198</v>
      </c>
      <c r="AJ1260" s="93" t="s">
        <v>21130</v>
      </c>
    </row>
    <row r="1261" spans="1:36" x14ac:dyDescent="0.25">
      <c r="A1261" s="89">
        <v>144829</v>
      </c>
      <c r="B1261" s="89" t="s">
        <v>9767</v>
      </c>
      <c r="C1261" s="89" t="s">
        <v>3630</v>
      </c>
      <c r="D1261" s="89" t="s">
        <v>80</v>
      </c>
      <c r="E1261" s="90" t="s">
        <v>3591</v>
      </c>
      <c r="F1261" s="89">
        <v>1</v>
      </c>
      <c r="G1261" s="130" t="s">
        <v>24688</v>
      </c>
      <c r="H1261" s="89">
        <v>2011</v>
      </c>
      <c r="I1261" s="89"/>
      <c r="J1261" s="89" t="s">
        <v>9769</v>
      </c>
      <c r="K1261" s="89"/>
      <c r="L1261" s="89"/>
      <c r="M1261" s="89"/>
      <c r="N1261" s="89" t="s">
        <v>3592</v>
      </c>
      <c r="O1261" s="89"/>
      <c r="P1261" s="89"/>
      <c r="Q1261" s="89" t="s">
        <v>221</v>
      </c>
      <c r="R1261" s="89"/>
      <c r="S1261" s="89"/>
      <c r="T1261" s="89"/>
      <c r="U1261" s="89">
        <v>190</v>
      </c>
      <c r="V1261" s="89">
        <v>200</v>
      </c>
      <c r="W1261" s="89" t="s">
        <v>201</v>
      </c>
      <c r="X1261" s="89"/>
      <c r="Y1261" s="89"/>
      <c r="Z1261" s="89" t="s">
        <v>19541</v>
      </c>
      <c r="AA1261" s="89"/>
      <c r="AB1261" s="89"/>
      <c r="AC1261" s="89" t="s">
        <v>9752</v>
      </c>
      <c r="AD1261" s="89" t="s">
        <v>10046</v>
      </c>
      <c r="AE1261" s="89" t="s">
        <v>9754</v>
      </c>
      <c r="AF1261" s="89" t="s">
        <v>9755</v>
      </c>
      <c r="AG1261" s="91" t="s">
        <v>20178</v>
      </c>
      <c r="AH1261" s="92" t="s">
        <v>10159</v>
      </c>
      <c r="AI1261" s="131">
        <v>43.198</v>
      </c>
      <c r="AJ1261" s="93" t="s">
        <v>21130</v>
      </c>
    </row>
    <row r="1262" spans="1:36" x14ac:dyDescent="0.25">
      <c r="A1262" s="89">
        <v>146713</v>
      </c>
      <c r="B1262" s="89" t="s">
        <v>9767</v>
      </c>
      <c r="C1262" s="89" t="s">
        <v>3630</v>
      </c>
      <c r="D1262" s="89" t="s">
        <v>534</v>
      </c>
      <c r="E1262" s="90" t="s">
        <v>2410</v>
      </c>
      <c r="F1262" s="89">
        <v>1</v>
      </c>
      <c r="G1262" s="130" t="s">
        <v>24797</v>
      </c>
      <c r="H1262" s="89">
        <v>2011</v>
      </c>
      <c r="I1262" s="89"/>
      <c r="J1262" s="89" t="s">
        <v>10406</v>
      </c>
      <c r="K1262" s="89"/>
      <c r="L1262" s="89"/>
      <c r="M1262" s="89"/>
      <c r="N1262" s="89" t="s">
        <v>2411</v>
      </c>
      <c r="O1262" s="89"/>
      <c r="P1262" s="89"/>
      <c r="Q1262" s="89" t="s">
        <v>942</v>
      </c>
      <c r="R1262" s="89"/>
      <c r="S1262" s="89"/>
      <c r="T1262" s="89"/>
      <c r="U1262" s="89">
        <v>76</v>
      </c>
      <c r="V1262" s="89">
        <v>100</v>
      </c>
      <c r="W1262" s="89" t="s">
        <v>201</v>
      </c>
      <c r="X1262" s="89"/>
      <c r="Y1262" s="89"/>
      <c r="Z1262" s="89" t="s">
        <v>10407</v>
      </c>
      <c r="AA1262" s="89"/>
      <c r="AB1262" s="89"/>
      <c r="AC1262" s="89" t="s">
        <v>9752</v>
      </c>
      <c r="AD1262" s="89" t="s">
        <v>10046</v>
      </c>
      <c r="AE1262" s="89" t="s">
        <v>9754</v>
      </c>
      <c r="AF1262" s="89" t="s">
        <v>9755</v>
      </c>
      <c r="AG1262" s="91" t="s">
        <v>20008</v>
      </c>
      <c r="AH1262" s="92" t="s">
        <v>10159</v>
      </c>
      <c r="AI1262" s="131">
        <v>43.198</v>
      </c>
      <c r="AJ1262" s="93" t="s">
        <v>21130</v>
      </c>
    </row>
    <row r="1263" spans="1:36" x14ac:dyDescent="0.25">
      <c r="A1263" s="89">
        <v>146743</v>
      </c>
      <c r="B1263" s="89" t="s">
        <v>9767</v>
      </c>
      <c r="C1263" s="89" t="s">
        <v>3630</v>
      </c>
      <c r="D1263" s="89" t="s">
        <v>534</v>
      </c>
      <c r="E1263" s="90" t="s">
        <v>2794</v>
      </c>
      <c r="F1263" s="89">
        <v>1</v>
      </c>
      <c r="G1263" s="130" t="s">
        <v>24797</v>
      </c>
      <c r="H1263" s="89">
        <v>2011</v>
      </c>
      <c r="I1263" s="89"/>
      <c r="J1263" s="89" t="s">
        <v>10406</v>
      </c>
      <c r="K1263" s="89"/>
      <c r="L1263" s="89"/>
      <c r="M1263" s="89"/>
      <c r="N1263" s="89" t="s">
        <v>2795</v>
      </c>
      <c r="O1263" s="89"/>
      <c r="P1263" s="89"/>
      <c r="Q1263" s="89" t="s">
        <v>942</v>
      </c>
      <c r="R1263" s="89"/>
      <c r="S1263" s="89"/>
      <c r="T1263" s="89"/>
      <c r="U1263" s="89">
        <v>124</v>
      </c>
      <c r="V1263" s="89">
        <v>100</v>
      </c>
      <c r="W1263" s="89" t="s">
        <v>201</v>
      </c>
      <c r="X1263" s="89"/>
      <c r="Y1263" s="89"/>
      <c r="Z1263" s="89" t="s">
        <v>10408</v>
      </c>
      <c r="AA1263" s="89"/>
      <c r="AB1263" s="89"/>
      <c r="AC1263" s="89" t="s">
        <v>9752</v>
      </c>
      <c r="AD1263" s="89" t="s">
        <v>10046</v>
      </c>
      <c r="AE1263" s="89" t="s">
        <v>9754</v>
      </c>
      <c r="AF1263" s="89" t="s">
        <v>9755</v>
      </c>
      <c r="AG1263" s="91" t="s">
        <v>20058</v>
      </c>
      <c r="AH1263" s="92" t="s">
        <v>10159</v>
      </c>
      <c r="AI1263" s="131">
        <v>43.198</v>
      </c>
      <c r="AJ1263" s="93" t="s">
        <v>21130</v>
      </c>
    </row>
    <row r="1264" spans="1:36" x14ac:dyDescent="0.25">
      <c r="A1264" s="89">
        <v>148919</v>
      </c>
      <c r="B1264" s="89" t="s">
        <v>9767</v>
      </c>
      <c r="C1264" s="89" t="s">
        <v>3630</v>
      </c>
      <c r="D1264" s="89" t="s">
        <v>80</v>
      </c>
      <c r="E1264" s="90" t="s">
        <v>1082</v>
      </c>
      <c r="F1264" s="89">
        <v>1</v>
      </c>
      <c r="G1264" s="130" t="s">
        <v>25256</v>
      </c>
      <c r="H1264" s="89">
        <v>2011</v>
      </c>
      <c r="I1264" s="89"/>
      <c r="J1264" s="89" t="s">
        <v>9769</v>
      </c>
      <c r="K1264" s="89"/>
      <c r="L1264" s="89"/>
      <c r="M1264" s="89"/>
      <c r="N1264" s="89" t="s">
        <v>1083</v>
      </c>
      <c r="O1264" s="89"/>
      <c r="P1264" s="89"/>
      <c r="Q1264" s="89" t="s">
        <v>471</v>
      </c>
      <c r="R1264" s="89"/>
      <c r="S1264" s="89"/>
      <c r="T1264" s="89"/>
      <c r="U1264" s="89">
        <v>130</v>
      </c>
      <c r="V1264" s="89">
        <v>500</v>
      </c>
      <c r="W1264" s="89" t="s">
        <v>201</v>
      </c>
      <c r="X1264" s="89"/>
      <c r="Y1264" s="89"/>
      <c r="Z1264" s="89" t="s">
        <v>12944</v>
      </c>
      <c r="AA1264" s="89"/>
      <c r="AB1264" s="89"/>
      <c r="AC1264" s="89" t="s">
        <v>9752</v>
      </c>
      <c r="AD1264" s="89" t="s">
        <v>10001</v>
      </c>
      <c r="AE1264" s="89" t="s">
        <v>9754</v>
      </c>
      <c r="AF1264" s="89" t="s">
        <v>9755</v>
      </c>
      <c r="AG1264" s="91" t="s">
        <v>19823</v>
      </c>
      <c r="AH1264" s="92" t="s">
        <v>86</v>
      </c>
      <c r="AI1264" s="131">
        <v>43.198</v>
      </c>
      <c r="AJ1264" s="93" t="s">
        <v>21130</v>
      </c>
    </row>
    <row r="1265" spans="1:36" x14ac:dyDescent="0.25">
      <c r="A1265" s="89">
        <v>148981</v>
      </c>
      <c r="B1265" s="89" t="s">
        <v>9767</v>
      </c>
      <c r="C1265" s="89" t="s">
        <v>9768</v>
      </c>
      <c r="D1265" s="89" t="s">
        <v>336</v>
      </c>
      <c r="E1265" s="90" t="s">
        <v>3138</v>
      </c>
      <c r="F1265" s="89">
        <v>2</v>
      </c>
      <c r="G1265" s="130" t="s">
        <v>25257</v>
      </c>
      <c r="H1265" s="89">
        <v>2011</v>
      </c>
      <c r="I1265" s="89"/>
      <c r="J1265" s="89" t="s">
        <v>12960</v>
      </c>
      <c r="K1265" s="89"/>
      <c r="L1265" s="89"/>
      <c r="M1265" s="89"/>
      <c r="N1265" s="89" t="s">
        <v>3139</v>
      </c>
      <c r="O1265" s="89"/>
      <c r="P1265" s="89"/>
      <c r="Q1265" s="89" t="s">
        <v>1562</v>
      </c>
      <c r="R1265" s="89"/>
      <c r="S1265" s="89"/>
      <c r="T1265" s="89"/>
      <c r="U1265" s="89">
        <v>63</v>
      </c>
      <c r="V1265" s="89"/>
      <c r="W1265" s="89" t="s">
        <v>201</v>
      </c>
      <c r="X1265" s="89"/>
      <c r="Y1265" s="89"/>
      <c r="Z1265" s="89" t="s">
        <v>3138</v>
      </c>
      <c r="AA1265" s="89"/>
      <c r="AB1265" s="89"/>
      <c r="AC1265" s="89" t="s">
        <v>9752</v>
      </c>
      <c r="AD1265" s="89" t="s">
        <v>9871</v>
      </c>
      <c r="AE1265" s="89" t="s">
        <v>9754</v>
      </c>
      <c r="AF1265" s="89" t="s">
        <v>9755</v>
      </c>
      <c r="AG1265" s="91" t="s">
        <v>20111</v>
      </c>
      <c r="AH1265" s="92" t="s">
        <v>86</v>
      </c>
      <c r="AI1265" s="131">
        <v>43.198</v>
      </c>
      <c r="AJ1265" s="93" t="s">
        <v>21130</v>
      </c>
    </row>
    <row r="1266" spans="1:36" x14ac:dyDescent="0.25">
      <c r="A1266" s="89">
        <v>149151</v>
      </c>
      <c r="B1266" s="89" t="s">
        <v>9767</v>
      </c>
      <c r="C1266" s="89" t="s">
        <v>3630</v>
      </c>
      <c r="D1266" s="89" t="s">
        <v>80</v>
      </c>
      <c r="E1266" s="90" t="s">
        <v>891</v>
      </c>
      <c r="F1266" s="89">
        <v>1</v>
      </c>
      <c r="G1266" s="130" t="s">
        <v>25082</v>
      </c>
      <c r="H1266" s="89">
        <v>2011</v>
      </c>
      <c r="I1266" s="89"/>
      <c r="J1266" s="89" t="s">
        <v>9769</v>
      </c>
      <c r="K1266" s="89"/>
      <c r="L1266" s="89"/>
      <c r="M1266" s="89"/>
      <c r="N1266" s="89" t="s">
        <v>892</v>
      </c>
      <c r="O1266" s="89"/>
      <c r="P1266" s="89"/>
      <c r="Q1266" s="89" t="s">
        <v>221</v>
      </c>
      <c r="R1266" s="89"/>
      <c r="S1266" s="89"/>
      <c r="T1266" s="89"/>
      <c r="U1266" s="89">
        <v>111</v>
      </c>
      <c r="V1266" s="89"/>
      <c r="W1266" s="89" t="s">
        <v>201</v>
      </c>
      <c r="X1266" s="89"/>
      <c r="Y1266" s="89"/>
      <c r="Z1266" s="89" t="s">
        <v>12990</v>
      </c>
      <c r="AA1266" s="89"/>
      <c r="AB1266" s="89"/>
      <c r="AC1266" s="89" t="s">
        <v>9752</v>
      </c>
      <c r="AD1266" s="89" t="s">
        <v>9929</v>
      </c>
      <c r="AE1266" s="89" t="s">
        <v>9754</v>
      </c>
      <c r="AF1266" s="89" t="s">
        <v>9755</v>
      </c>
      <c r="AG1266" s="91" t="s">
        <v>19800</v>
      </c>
      <c r="AH1266" s="92" t="s">
        <v>23624</v>
      </c>
      <c r="AI1266" s="131">
        <v>43.198</v>
      </c>
      <c r="AJ1266" s="93" t="s">
        <v>21130</v>
      </c>
    </row>
    <row r="1267" spans="1:36" x14ac:dyDescent="0.25">
      <c r="A1267" s="89">
        <v>149881</v>
      </c>
      <c r="B1267" s="89" t="s">
        <v>9767</v>
      </c>
      <c r="C1267" s="89" t="s">
        <v>3630</v>
      </c>
      <c r="D1267" s="89" t="s">
        <v>80</v>
      </c>
      <c r="E1267" s="90" t="s">
        <v>1690</v>
      </c>
      <c r="F1267" s="89">
        <v>2</v>
      </c>
      <c r="G1267" s="130" t="s">
        <v>24816</v>
      </c>
      <c r="H1267" s="89">
        <v>2011</v>
      </c>
      <c r="I1267" s="89"/>
      <c r="J1267" s="89" t="s">
        <v>9769</v>
      </c>
      <c r="K1267" s="89"/>
      <c r="L1267" s="89"/>
      <c r="M1267" s="89"/>
      <c r="N1267" s="89" t="s">
        <v>1691</v>
      </c>
      <c r="O1267" s="89"/>
      <c r="P1267" s="89"/>
      <c r="Q1267" s="89" t="s">
        <v>221</v>
      </c>
      <c r="R1267" s="89"/>
      <c r="S1267" s="89"/>
      <c r="T1267" s="89"/>
      <c r="U1267" s="89">
        <v>86</v>
      </c>
      <c r="V1267" s="89"/>
      <c r="W1267" s="89" t="s">
        <v>201</v>
      </c>
      <c r="X1267" s="89"/>
      <c r="Y1267" s="89"/>
      <c r="Z1267" s="89" t="s">
        <v>13885</v>
      </c>
      <c r="AA1267" s="89"/>
      <c r="AB1267" s="89"/>
      <c r="AC1267" s="89" t="s">
        <v>9752</v>
      </c>
      <c r="AD1267" s="89" t="s">
        <v>10487</v>
      </c>
      <c r="AE1267" s="89" t="s">
        <v>9754</v>
      </c>
      <c r="AF1267" s="89" t="s">
        <v>9755</v>
      </c>
      <c r="AG1267" s="91" t="s">
        <v>19905</v>
      </c>
      <c r="AH1267" s="92" t="s">
        <v>10159</v>
      </c>
      <c r="AI1267" s="131">
        <v>43.198</v>
      </c>
      <c r="AJ1267" s="93" t="s">
        <v>21130</v>
      </c>
    </row>
    <row r="1268" spans="1:36" x14ac:dyDescent="0.25">
      <c r="A1268" s="89">
        <v>150454</v>
      </c>
      <c r="B1268" s="89" t="s">
        <v>9767</v>
      </c>
      <c r="C1268" s="89" t="s">
        <v>3630</v>
      </c>
      <c r="D1268" s="89" t="s">
        <v>80</v>
      </c>
      <c r="E1268" s="90" t="s">
        <v>4113</v>
      </c>
      <c r="F1268" s="89">
        <v>2</v>
      </c>
      <c r="G1268" s="130" t="s">
        <v>25327</v>
      </c>
      <c r="H1268" s="89">
        <v>2011</v>
      </c>
      <c r="I1268" s="89"/>
      <c r="J1268" s="89" t="s">
        <v>9769</v>
      </c>
      <c r="K1268" s="89"/>
      <c r="L1268" s="89"/>
      <c r="M1268" s="89"/>
      <c r="N1268" s="89" t="s">
        <v>4114</v>
      </c>
      <c r="O1268" s="89"/>
      <c r="P1268" s="89"/>
      <c r="Q1268" s="89" t="s">
        <v>221</v>
      </c>
      <c r="R1268" s="89"/>
      <c r="S1268" s="89"/>
      <c r="T1268" s="89"/>
      <c r="U1268" s="89">
        <v>123</v>
      </c>
      <c r="V1268" s="89"/>
      <c r="W1268" s="89" t="s">
        <v>201</v>
      </c>
      <c r="X1268" s="89"/>
      <c r="Y1268" s="89"/>
      <c r="Z1268" s="89" t="s">
        <v>13958</v>
      </c>
      <c r="AA1268" s="89"/>
      <c r="AB1268" s="89"/>
      <c r="AC1268" s="89" t="s">
        <v>9752</v>
      </c>
      <c r="AD1268" s="89" t="s">
        <v>10487</v>
      </c>
      <c r="AE1268" s="89" t="s">
        <v>9754</v>
      </c>
      <c r="AF1268" s="89" t="s">
        <v>9755</v>
      </c>
      <c r="AG1268" s="91" t="s">
        <v>20248</v>
      </c>
      <c r="AH1268" s="92" t="s">
        <v>10159</v>
      </c>
      <c r="AI1268" s="131">
        <v>43.198</v>
      </c>
      <c r="AJ1268" s="93" t="s">
        <v>21130</v>
      </c>
    </row>
    <row r="1269" spans="1:36" x14ac:dyDescent="0.25">
      <c r="A1269" s="89">
        <v>150818</v>
      </c>
      <c r="B1269" s="89" t="s">
        <v>9767</v>
      </c>
      <c r="C1269" s="89" t="s">
        <v>3630</v>
      </c>
      <c r="D1269" s="89" t="s">
        <v>336</v>
      </c>
      <c r="E1269" s="90" t="s">
        <v>1779</v>
      </c>
      <c r="F1269" s="89">
        <v>3</v>
      </c>
      <c r="G1269" s="130" t="s">
        <v>25516</v>
      </c>
      <c r="H1269" s="89">
        <v>2011</v>
      </c>
      <c r="I1269" s="89"/>
      <c r="J1269" s="89" t="s">
        <v>9769</v>
      </c>
      <c r="K1269" s="89"/>
      <c r="L1269" s="89"/>
      <c r="M1269" s="89"/>
      <c r="N1269" s="89" t="s">
        <v>1780</v>
      </c>
      <c r="O1269" s="89"/>
      <c r="P1269" s="89"/>
      <c r="Q1269" s="89" t="s">
        <v>221</v>
      </c>
      <c r="R1269" s="89"/>
      <c r="S1269" s="89"/>
      <c r="T1269" s="89"/>
      <c r="U1269" s="89">
        <v>81</v>
      </c>
      <c r="V1269" s="89"/>
      <c r="W1269" s="89" t="s">
        <v>1781</v>
      </c>
      <c r="X1269" s="89"/>
      <c r="Y1269" s="89"/>
      <c r="Z1269" s="89" t="s">
        <v>1779</v>
      </c>
      <c r="AA1269" s="89"/>
      <c r="AB1269" s="89"/>
      <c r="AC1269" s="89" t="s">
        <v>9752</v>
      </c>
      <c r="AD1269" s="89" t="s">
        <v>10487</v>
      </c>
      <c r="AE1269" s="89" t="s">
        <v>9754</v>
      </c>
      <c r="AF1269" s="89" t="s">
        <v>9755</v>
      </c>
      <c r="AG1269" s="91" t="s">
        <v>19915</v>
      </c>
      <c r="AH1269" s="92" t="s">
        <v>10159</v>
      </c>
      <c r="AI1269" s="131">
        <v>43.198</v>
      </c>
      <c r="AJ1269" s="93" t="s">
        <v>21130</v>
      </c>
    </row>
    <row r="1270" spans="1:36" x14ac:dyDescent="0.25">
      <c r="A1270" s="89">
        <v>150824</v>
      </c>
      <c r="B1270" s="89" t="s">
        <v>9767</v>
      </c>
      <c r="C1270" s="89" t="s">
        <v>3630</v>
      </c>
      <c r="D1270" s="89" t="s">
        <v>80</v>
      </c>
      <c r="E1270" s="90" t="s">
        <v>3715</v>
      </c>
      <c r="F1270" s="89">
        <v>2</v>
      </c>
      <c r="G1270" s="130" t="s">
        <v>24816</v>
      </c>
      <c r="H1270" s="89">
        <v>2011</v>
      </c>
      <c r="I1270" s="89"/>
      <c r="J1270" s="89" t="s">
        <v>9769</v>
      </c>
      <c r="K1270" s="89"/>
      <c r="L1270" s="89"/>
      <c r="M1270" s="89"/>
      <c r="N1270" s="89" t="s">
        <v>3716</v>
      </c>
      <c r="O1270" s="89"/>
      <c r="P1270" s="89"/>
      <c r="Q1270" s="89" t="s">
        <v>221</v>
      </c>
      <c r="R1270" s="89"/>
      <c r="S1270" s="89"/>
      <c r="T1270" s="89"/>
      <c r="U1270" s="89">
        <v>67</v>
      </c>
      <c r="V1270" s="89"/>
      <c r="W1270" s="89" t="s">
        <v>201</v>
      </c>
      <c r="X1270" s="89"/>
      <c r="Y1270" s="89"/>
      <c r="Z1270" s="89" t="s">
        <v>14442</v>
      </c>
      <c r="AA1270" s="89"/>
      <c r="AB1270" s="89"/>
      <c r="AC1270" s="89" t="s">
        <v>9752</v>
      </c>
      <c r="AD1270" s="89" t="s">
        <v>10487</v>
      </c>
      <c r="AE1270" s="89" t="s">
        <v>9754</v>
      </c>
      <c r="AF1270" s="89" t="s">
        <v>9755</v>
      </c>
      <c r="AG1270" s="91" t="s">
        <v>20194</v>
      </c>
      <c r="AH1270" s="92" t="s">
        <v>10159</v>
      </c>
      <c r="AI1270" s="131">
        <v>43.198</v>
      </c>
      <c r="AJ1270" s="93" t="s">
        <v>21130</v>
      </c>
    </row>
    <row r="1271" spans="1:36" x14ac:dyDescent="0.25">
      <c r="A1271" s="89">
        <v>150847</v>
      </c>
      <c r="B1271" s="89" t="s">
        <v>9767</v>
      </c>
      <c r="C1271" s="89" t="s">
        <v>3630</v>
      </c>
      <c r="D1271" s="89" t="s">
        <v>80</v>
      </c>
      <c r="E1271" s="90" t="s">
        <v>3916</v>
      </c>
      <c r="F1271" s="89">
        <v>2</v>
      </c>
      <c r="G1271" s="130" t="s">
        <v>24820</v>
      </c>
      <c r="H1271" s="89">
        <v>2011</v>
      </c>
      <c r="I1271" s="89"/>
      <c r="J1271" s="89" t="s">
        <v>9769</v>
      </c>
      <c r="K1271" s="89"/>
      <c r="L1271" s="89"/>
      <c r="M1271" s="89"/>
      <c r="N1271" s="89" t="s">
        <v>3917</v>
      </c>
      <c r="O1271" s="89"/>
      <c r="P1271" s="89"/>
      <c r="Q1271" s="89" t="s">
        <v>221</v>
      </c>
      <c r="R1271" s="89"/>
      <c r="S1271" s="89"/>
      <c r="T1271" s="89"/>
      <c r="U1271" s="89">
        <v>121</v>
      </c>
      <c r="V1271" s="89"/>
      <c r="W1271" s="89" t="s">
        <v>201</v>
      </c>
      <c r="X1271" s="89"/>
      <c r="Y1271" s="89"/>
      <c r="Z1271" s="89" t="s">
        <v>14448</v>
      </c>
      <c r="AA1271" s="89"/>
      <c r="AB1271" s="89"/>
      <c r="AC1271" s="89" t="s">
        <v>9752</v>
      </c>
      <c r="AD1271" s="89" t="s">
        <v>10487</v>
      </c>
      <c r="AE1271" s="89" t="s">
        <v>9754</v>
      </c>
      <c r="AF1271" s="89" t="s">
        <v>9755</v>
      </c>
      <c r="AG1271" s="91" t="s">
        <v>20222</v>
      </c>
      <c r="AH1271" s="92" t="s">
        <v>10159</v>
      </c>
      <c r="AI1271" s="131">
        <v>43.198</v>
      </c>
      <c r="AJ1271" s="93" t="s">
        <v>21130</v>
      </c>
    </row>
    <row r="1272" spans="1:36" x14ac:dyDescent="0.25">
      <c r="A1272" s="89">
        <v>150848</v>
      </c>
      <c r="B1272" s="89" t="s">
        <v>9767</v>
      </c>
      <c r="C1272" s="89" t="s">
        <v>3630</v>
      </c>
      <c r="D1272" s="89" t="s">
        <v>80</v>
      </c>
      <c r="E1272" s="90" t="s">
        <v>3577</v>
      </c>
      <c r="F1272" s="89">
        <v>2</v>
      </c>
      <c r="G1272" s="130" t="s">
        <v>25518</v>
      </c>
      <c r="H1272" s="89">
        <v>2011</v>
      </c>
      <c r="I1272" s="89"/>
      <c r="J1272" s="89" t="s">
        <v>9769</v>
      </c>
      <c r="K1272" s="89"/>
      <c r="L1272" s="89"/>
      <c r="M1272" s="89"/>
      <c r="N1272" s="89" t="s">
        <v>3578</v>
      </c>
      <c r="O1272" s="89"/>
      <c r="P1272" s="89"/>
      <c r="Q1272" s="89" t="s">
        <v>221</v>
      </c>
      <c r="R1272" s="89"/>
      <c r="S1272" s="89"/>
      <c r="T1272" s="89"/>
      <c r="U1272" s="89">
        <v>62</v>
      </c>
      <c r="V1272" s="89"/>
      <c r="W1272" s="89" t="s">
        <v>201</v>
      </c>
      <c r="X1272" s="89"/>
      <c r="Y1272" s="89"/>
      <c r="Z1272" s="89" t="s">
        <v>14449</v>
      </c>
      <c r="AA1272" s="89"/>
      <c r="AB1272" s="89"/>
      <c r="AC1272" s="89" t="s">
        <v>9752</v>
      </c>
      <c r="AD1272" s="89" t="s">
        <v>10487</v>
      </c>
      <c r="AE1272" s="89" t="s">
        <v>9754</v>
      </c>
      <c r="AF1272" s="89" t="s">
        <v>9755</v>
      </c>
      <c r="AG1272" s="91" t="s">
        <v>20176</v>
      </c>
      <c r="AH1272" s="92" t="s">
        <v>10159</v>
      </c>
      <c r="AI1272" s="131">
        <v>43.198</v>
      </c>
      <c r="AJ1272" s="93" t="s">
        <v>21130</v>
      </c>
    </row>
    <row r="1273" spans="1:36" x14ac:dyDescent="0.25">
      <c r="A1273" s="89">
        <v>332154</v>
      </c>
      <c r="B1273" s="89" t="s">
        <v>9767</v>
      </c>
      <c r="C1273" s="89" t="s">
        <v>3630</v>
      </c>
      <c r="D1273" s="89" t="s">
        <v>80</v>
      </c>
      <c r="E1273" s="90" t="s">
        <v>2705</v>
      </c>
      <c r="F1273" s="89">
        <v>1</v>
      </c>
      <c r="G1273" s="130" t="s">
        <v>25173</v>
      </c>
      <c r="H1273" s="89">
        <v>2013</v>
      </c>
      <c r="I1273" s="89"/>
      <c r="J1273" s="89" t="s">
        <v>9769</v>
      </c>
      <c r="K1273" s="89"/>
      <c r="L1273" s="89"/>
      <c r="M1273" s="89"/>
      <c r="N1273" s="89" t="s">
        <v>2706</v>
      </c>
      <c r="O1273" s="89"/>
      <c r="P1273" s="89"/>
      <c r="Q1273" s="89" t="s">
        <v>471</v>
      </c>
      <c r="R1273" s="89"/>
      <c r="S1273" s="89"/>
      <c r="T1273" s="89"/>
      <c r="U1273" s="89">
        <v>481</v>
      </c>
      <c r="V1273" s="89"/>
      <c r="W1273" s="89" t="s">
        <v>262</v>
      </c>
      <c r="X1273" s="89"/>
      <c r="Y1273" s="89"/>
      <c r="Z1273" s="89" t="s">
        <v>16850</v>
      </c>
      <c r="AA1273" s="89"/>
      <c r="AB1273" s="89"/>
      <c r="AC1273" s="89" t="s">
        <v>9752</v>
      </c>
      <c r="AD1273" s="89" t="s">
        <v>9976</v>
      </c>
      <c r="AE1273" s="89" t="s">
        <v>9754</v>
      </c>
      <c r="AF1273" s="89" t="s">
        <v>9755</v>
      </c>
      <c r="AG1273" s="91" t="s">
        <v>20046</v>
      </c>
      <c r="AH1273" s="92" t="s">
        <v>86</v>
      </c>
      <c r="AI1273" s="131">
        <v>40.511000000000003</v>
      </c>
      <c r="AJ1273" s="93" t="s">
        <v>21130</v>
      </c>
    </row>
    <row r="1274" spans="1:36" x14ac:dyDescent="0.25">
      <c r="A1274" s="89">
        <v>332233</v>
      </c>
      <c r="B1274" s="89" t="s">
        <v>9767</v>
      </c>
      <c r="C1274" s="89" t="s">
        <v>3630</v>
      </c>
      <c r="D1274" s="89" t="s">
        <v>80</v>
      </c>
      <c r="E1274" s="90" t="s">
        <v>299</v>
      </c>
      <c r="F1274" s="89">
        <v>1</v>
      </c>
      <c r="G1274" s="130" t="s">
        <v>26778</v>
      </c>
      <c r="H1274" s="89">
        <v>2013</v>
      </c>
      <c r="I1274" s="89"/>
      <c r="J1274" s="89" t="s">
        <v>9776</v>
      </c>
      <c r="K1274" s="89"/>
      <c r="L1274" s="89"/>
      <c r="M1274" s="89"/>
      <c r="N1274" s="89" t="s">
        <v>300</v>
      </c>
      <c r="O1274" s="89"/>
      <c r="P1274" s="89"/>
      <c r="Q1274" s="89" t="s">
        <v>301</v>
      </c>
      <c r="R1274" s="89"/>
      <c r="S1274" s="89"/>
      <c r="T1274" s="89"/>
      <c r="U1274" s="89">
        <v>271</v>
      </c>
      <c r="V1274" s="89"/>
      <c r="W1274" s="89" t="s">
        <v>262</v>
      </c>
      <c r="X1274" s="89"/>
      <c r="Y1274" s="89"/>
      <c r="Z1274" s="89" t="s">
        <v>16864</v>
      </c>
      <c r="AA1274" s="89"/>
      <c r="AB1274" s="89"/>
      <c r="AC1274" s="89" t="s">
        <v>9752</v>
      </c>
      <c r="AD1274" s="89" t="s">
        <v>9976</v>
      </c>
      <c r="AE1274" s="89" t="s">
        <v>9754</v>
      </c>
      <c r="AF1274" s="89" t="s">
        <v>9755</v>
      </c>
      <c r="AG1274" s="91" t="s">
        <v>19725</v>
      </c>
      <c r="AH1274" s="92" t="s">
        <v>86</v>
      </c>
      <c r="AI1274" s="131">
        <v>40.511000000000003</v>
      </c>
      <c r="AJ1274" s="93" t="s">
        <v>21130</v>
      </c>
    </row>
    <row r="1275" spans="1:36" x14ac:dyDescent="0.25">
      <c r="A1275" s="89">
        <v>144014</v>
      </c>
      <c r="B1275" s="89" t="s">
        <v>9767</v>
      </c>
      <c r="C1275" s="89" t="s">
        <v>3630</v>
      </c>
      <c r="D1275" s="89" t="s">
        <v>336</v>
      </c>
      <c r="E1275" s="90" t="s">
        <v>351</v>
      </c>
      <c r="F1275" s="89">
        <v>1</v>
      </c>
      <c r="G1275" s="130" t="s">
        <v>25161</v>
      </c>
      <c r="H1275" s="89">
        <v>2011</v>
      </c>
      <c r="I1275" s="89"/>
      <c r="J1275" s="89" t="s">
        <v>19084</v>
      </c>
      <c r="K1275" s="89"/>
      <c r="L1275" s="89"/>
      <c r="M1275" s="89"/>
      <c r="N1275" s="89" t="s">
        <v>352</v>
      </c>
      <c r="O1275" s="89"/>
      <c r="P1275" s="89"/>
      <c r="Q1275" s="89" t="s">
        <v>353</v>
      </c>
      <c r="R1275" s="89"/>
      <c r="S1275" s="89"/>
      <c r="T1275" s="89"/>
      <c r="U1275" s="89">
        <v>113</v>
      </c>
      <c r="V1275" s="89">
        <v>200</v>
      </c>
      <c r="W1275" s="89" t="s">
        <v>354</v>
      </c>
      <c r="X1275" s="89"/>
      <c r="Y1275" s="89"/>
      <c r="Z1275" s="89" t="s">
        <v>351</v>
      </c>
      <c r="AA1275" s="89"/>
      <c r="AB1275" s="89"/>
      <c r="AC1275" s="89" t="s">
        <v>9752</v>
      </c>
      <c r="AD1275" s="89" t="s">
        <v>9871</v>
      </c>
      <c r="AE1275" s="89" t="s">
        <v>9754</v>
      </c>
      <c r="AF1275" s="89" t="s">
        <v>9755</v>
      </c>
      <c r="AG1275" s="91" t="s">
        <v>19730</v>
      </c>
      <c r="AH1275" s="92" t="s">
        <v>86</v>
      </c>
      <c r="AI1275" s="131">
        <v>40.371000000000002</v>
      </c>
      <c r="AJ1275" s="93" t="s">
        <v>21130</v>
      </c>
    </row>
    <row r="1276" spans="1:36" x14ac:dyDescent="0.25">
      <c r="A1276" s="89">
        <v>165607</v>
      </c>
      <c r="B1276" s="89" t="s">
        <v>9767</v>
      </c>
      <c r="C1276" s="89" t="s">
        <v>3630</v>
      </c>
      <c r="D1276" s="89" t="s">
        <v>80</v>
      </c>
      <c r="E1276" s="90" t="s">
        <v>3341</v>
      </c>
      <c r="F1276" s="89">
        <v>1</v>
      </c>
      <c r="G1276" s="130" t="s">
        <v>24724</v>
      </c>
      <c r="H1276" s="89">
        <v>2012</v>
      </c>
      <c r="I1276" s="89"/>
      <c r="J1276" s="89" t="s">
        <v>9769</v>
      </c>
      <c r="K1276" s="89"/>
      <c r="L1276" s="89"/>
      <c r="M1276" s="89"/>
      <c r="N1276" s="89" t="s">
        <v>3342</v>
      </c>
      <c r="O1276" s="89"/>
      <c r="P1276" s="89"/>
      <c r="Q1276" s="89" t="s">
        <v>1286</v>
      </c>
      <c r="R1276" s="89"/>
      <c r="S1276" s="89"/>
      <c r="T1276" s="89"/>
      <c r="U1276" s="89">
        <v>190</v>
      </c>
      <c r="V1276" s="89">
        <v>200</v>
      </c>
      <c r="W1276" s="89" t="s">
        <v>313</v>
      </c>
      <c r="X1276" s="89"/>
      <c r="Y1276" s="89"/>
      <c r="Z1276" s="89" t="s">
        <v>16162</v>
      </c>
      <c r="AA1276" s="89"/>
      <c r="AB1276" s="89"/>
      <c r="AC1276" s="89" t="s">
        <v>9752</v>
      </c>
      <c r="AD1276" s="89" t="s">
        <v>9929</v>
      </c>
      <c r="AE1276" s="89" t="s">
        <v>9754</v>
      </c>
      <c r="AF1276" s="89" t="s">
        <v>9755</v>
      </c>
      <c r="AG1276" s="91" t="s">
        <v>20142</v>
      </c>
      <c r="AH1276" s="92" t="s">
        <v>23593</v>
      </c>
      <c r="AI1276" s="131">
        <v>40.100999999999999</v>
      </c>
      <c r="AJ1276" s="93" t="s">
        <v>21130</v>
      </c>
    </row>
    <row r="1277" spans="1:36" x14ac:dyDescent="0.25">
      <c r="A1277" s="89">
        <v>166378</v>
      </c>
      <c r="B1277" s="89" t="s">
        <v>9767</v>
      </c>
      <c r="C1277" s="89" t="s">
        <v>3630</v>
      </c>
      <c r="D1277" s="89" t="s">
        <v>80</v>
      </c>
      <c r="E1277" s="90" t="s">
        <v>462</v>
      </c>
      <c r="F1277" s="89">
        <v>1</v>
      </c>
      <c r="G1277" s="130" t="s">
        <v>25453</v>
      </c>
      <c r="H1277" s="89">
        <v>2012</v>
      </c>
      <c r="I1277" s="89"/>
      <c r="J1277" s="89" t="s">
        <v>9769</v>
      </c>
      <c r="K1277" s="89"/>
      <c r="L1277" s="89"/>
      <c r="M1277" s="89"/>
      <c r="N1277" s="89" t="s">
        <v>463</v>
      </c>
      <c r="O1277" s="89"/>
      <c r="P1277" s="89"/>
      <c r="Q1277" s="89" t="s">
        <v>221</v>
      </c>
      <c r="R1277" s="89"/>
      <c r="S1277" s="89"/>
      <c r="T1277" s="89"/>
      <c r="U1277" s="89">
        <v>167</v>
      </c>
      <c r="V1277" s="89"/>
      <c r="W1277" s="89" t="s">
        <v>313</v>
      </c>
      <c r="X1277" s="89"/>
      <c r="Y1277" s="89"/>
      <c r="Z1277" s="89" t="s">
        <v>16216</v>
      </c>
      <c r="AA1277" s="89"/>
      <c r="AB1277" s="89"/>
      <c r="AC1277" s="89" t="s">
        <v>9752</v>
      </c>
      <c r="AD1277" s="89" t="s">
        <v>9929</v>
      </c>
      <c r="AE1277" s="89" t="s">
        <v>9754</v>
      </c>
      <c r="AF1277" s="89" t="s">
        <v>9755</v>
      </c>
      <c r="AG1277" s="91" t="s">
        <v>19742</v>
      </c>
      <c r="AH1277" s="92" t="s">
        <v>23588</v>
      </c>
      <c r="AI1277" s="131">
        <v>40.100999999999999</v>
      </c>
      <c r="AJ1277" s="93" t="s">
        <v>21130</v>
      </c>
    </row>
    <row r="1278" spans="1:36" x14ac:dyDescent="0.25">
      <c r="A1278" s="89">
        <v>167418</v>
      </c>
      <c r="B1278" s="89" t="s">
        <v>9767</v>
      </c>
      <c r="C1278" s="89" t="s">
        <v>3630</v>
      </c>
      <c r="D1278" s="89" t="s">
        <v>80</v>
      </c>
      <c r="E1278" s="90" t="s">
        <v>2669</v>
      </c>
      <c r="F1278" s="89">
        <v>1</v>
      </c>
      <c r="G1278" s="130" t="s">
        <v>24870</v>
      </c>
      <c r="H1278" s="89">
        <v>2012</v>
      </c>
      <c r="I1278" s="89"/>
      <c r="J1278" s="89" t="s">
        <v>9769</v>
      </c>
      <c r="K1278" s="89"/>
      <c r="L1278" s="89"/>
      <c r="M1278" s="89"/>
      <c r="N1278" s="89" t="s">
        <v>2664</v>
      </c>
      <c r="O1278" s="89"/>
      <c r="P1278" s="89"/>
      <c r="Q1278" s="89" t="s">
        <v>1286</v>
      </c>
      <c r="R1278" s="89"/>
      <c r="S1278" s="89"/>
      <c r="T1278" s="89"/>
      <c r="U1278" s="89">
        <v>200</v>
      </c>
      <c r="V1278" s="89"/>
      <c r="W1278" s="89" t="s">
        <v>407</v>
      </c>
      <c r="X1278" s="89"/>
      <c r="Y1278" s="89"/>
      <c r="Z1278" s="89" t="s">
        <v>16654</v>
      </c>
      <c r="AA1278" s="89"/>
      <c r="AB1278" s="89"/>
      <c r="AC1278" s="89" t="s">
        <v>9752</v>
      </c>
      <c r="AD1278" s="89" t="s">
        <v>10046</v>
      </c>
      <c r="AE1278" s="89" t="s">
        <v>9754</v>
      </c>
      <c r="AF1278" s="89" t="s">
        <v>9755</v>
      </c>
      <c r="AG1278" s="91" t="s">
        <v>20041</v>
      </c>
      <c r="AH1278" s="92" t="s">
        <v>86</v>
      </c>
      <c r="AI1278" s="131">
        <v>40.100999999999999</v>
      </c>
      <c r="AJ1278" s="93" t="s">
        <v>21130</v>
      </c>
    </row>
    <row r="1279" spans="1:36" x14ac:dyDescent="0.25">
      <c r="A1279" s="89">
        <v>172875</v>
      </c>
      <c r="B1279" s="89" t="s">
        <v>9767</v>
      </c>
      <c r="C1279" s="89" t="s">
        <v>3630</v>
      </c>
      <c r="D1279" s="89" t="s">
        <v>80</v>
      </c>
      <c r="E1279" s="90" t="s">
        <v>3786</v>
      </c>
      <c r="F1279" s="89">
        <v>1</v>
      </c>
      <c r="G1279" s="130" t="s">
        <v>24832</v>
      </c>
      <c r="H1279" s="89">
        <v>2012</v>
      </c>
      <c r="I1279" s="89"/>
      <c r="J1279" s="89" t="s">
        <v>9769</v>
      </c>
      <c r="K1279" s="89"/>
      <c r="L1279" s="89"/>
      <c r="M1279" s="89"/>
      <c r="N1279" s="89" t="s">
        <v>3787</v>
      </c>
      <c r="O1279" s="89"/>
      <c r="P1279" s="89"/>
      <c r="Q1279" s="89" t="s">
        <v>82</v>
      </c>
      <c r="R1279" s="89"/>
      <c r="S1279" s="89"/>
      <c r="T1279" s="89"/>
      <c r="U1279" s="89">
        <v>194</v>
      </c>
      <c r="V1279" s="89"/>
      <c r="W1279" s="89" t="s">
        <v>364</v>
      </c>
      <c r="X1279" s="89"/>
      <c r="Y1279" s="89"/>
      <c r="Z1279" s="89" t="s">
        <v>10547</v>
      </c>
      <c r="AA1279" s="89"/>
      <c r="AB1279" s="89"/>
      <c r="AC1279" s="89" t="s">
        <v>9752</v>
      </c>
      <c r="AD1279" s="89" t="s">
        <v>9831</v>
      </c>
      <c r="AE1279" s="89" t="s">
        <v>9754</v>
      </c>
      <c r="AF1279" s="89" t="s">
        <v>9755</v>
      </c>
      <c r="AG1279" s="91" t="s">
        <v>20203</v>
      </c>
      <c r="AH1279" s="92" t="s">
        <v>23593</v>
      </c>
      <c r="AI1279" s="131">
        <v>40.100999999999999</v>
      </c>
      <c r="AJ1279" s="93" t="s">
        <v>21130</v>
      </c>
    </row>
    <row r="1280" spans="1:36" x14ac:dyDescent="0.25">
      <c r="A1280" s="89">
        <v>460215</v>
      </c>
      <c r="B1280" s="89" t="s">
        <v>9745</v>
      </c>
      <c r="C1280" s="89" t="s">
        <v>10093</v>
      </c>
      <c r="D1280" s="89" t="s">
        <v>312</v>
      </c>
      <c r="E1280" s="90" t="s">
        <v>3473</v>
      </c>
      <c r="F1280" s="89"/>
      <c r="G1280" s="130" t="s">
        <v>24864</v>
      </c>
      <c r="H1280" s="89">
        <v>2009</v>
      </c>
      <c r="I1280" s="89" t="s">
        <v>3474</v>
      </c>
      <c r="J1280" s="89" t="s">
        <v>18284</v>
      </c>
      <c r="K1280" s="89"/>
      <c r="L1280" s="89"/>
      <c r="M1280" s="89"/>
      <c r="N1280" s="89" t="s">
        <v>3475</v>
      </c>
      <c r="O1280" s="89"/>
      <c r="P1280" s="89"/>
      <c r="Q1280" s="89" t="s">
        <v>3477</v>
      </c>
      <c r="R1280" s="89"/>
      <c r="S1280" s="89"/>
      <c r="T1280" s="89" t="s">
        <v>18284</v>
      </c>
      <c r="U1280" s="89">
        <v>50</v>
      </c>
      <c r="V1280" s="89"/>
      <c r="W1280" s="89" t="s">
        <v>313</v>
      </c>
      <c r="X1280" s="89"/>
      <c r="Y1280" s="89"/>
      <c r="Z1280" s="89" t="s">
        <v>18285</v>
      </c>
      <c r="AA1280" s="89">
        <v>290127</v>
      </c>
      <c r="AB1280" s="89"/>
      <c r="AC1280" s="89" t="s">
        <v>9752</v>
      </c>
      <c r="AD1280" s="128" t="s">
        <v>9804</v>
      </c>
      <c r="AE1280" s="89" t="s">
        <v>9754</v>
      </c>
      <c r="AF1280" s="89" t="s">
        <v>9755</v>
      </c>
      <c r="AG1280" s="91" t="s">
        <v>20162</v>
      </c>
      <c r="AH1280" s="92" t="s">
        <v>86</v>
      </c>
      <c r="AI1280" s="131">
        <v>38.115000000000002</v>
      </c>
      <c r="AJ1280" s="93" t="s">
        <v>21130</v>
      </c>
    </row>
    <row r="1281" spans="1:36" x14ac:dyDescent="0.25">
      <c r="A1281" s="89">
        <v>139683</v>
      </c>
      <c r="B1281" s="89" t="s">
        <v>9772</v>
      </c>
      <c r="C1281" s="89" t="s">
        <v>9773</v>
      </c>
      <c r="D1281" s="89" t="s">
        <v>336</v>
      </c>
      <c r="E1281" s="90" t="s">
        <v>4178</v>
      </c>
      <c r="F1281" s="89">
        <v>2</v>
      </c>
      <c r="G1281" s="130" t="s">
        <v>25801</v>
      </c>
      <c r="H1281" s="89">
        <v>2011</v>
      </c>
      <c r="I1281" s="89" t="s">
        <v>4179</v>
      </c>
      <c r="J1281" s="89" t="s">
        <v>18978</v>
      </c>
      <c r="K1281" s="89"/>
      <c r="L1281" s="89"/>
      <c r="M1281" s="89"/>
      <c r="N1281" s="89" t="s">
        <v>4180</v>
      </c>
      <c r="O1281" s="89"/>
      <c r="P1281" s="89"/>
      <c r="Q1281" s="89" t="s">
        <v>4182</v>
      </c>
      <c r="R1281" s="89"/>
      <c r="S1281" s="89" t="s">
        <v>4181</v>
      </c>
      <c r="T1281" s="89"/>
      <c r="U1281" s="89">
        <v>7</v>
      </c>
      <c r="V1281" s="89"/>
      <c r="W1281" s="89" t="s">
        <v>4183</v>
      </c>
      <c r="X1281" s="89"/>
      <c r="Y1281" s="89"/>
      <c r="Z1281" s="89" t="s">
        <v>4178</v>
      </c>
      <c r="AA1281" s="89" t="s">
        <v>18979</v>
      </c>
      <c r="AB1281" s="89" t="s">
        <v>18980</v>
      </c>
      <c r="AC1281" s="89" t="s">
        <v>9752</v>
      </c>
      <c r="AD1281" s="89" t="s">
        <v>9929</v>
      </c>
      <c r="AE1281" s="89" t="s">
        <v>9754</v>
      </c>
      <c r="AF1281" s="89" t="s">
        <v>9755</v>
      </c>
      <c r="AG1281" s="91" t="s">
        <v>20255</v>
      </c>
      <c r="AH1281" s="92" t="s">
        <v>23914</v>
      </c>
      <c r="AI1281" s="131">
        <v>37.743000000000002</v>
      </c>
      <c r="AJ1281" s="93" t="s">
        <v>21130</v>
      </c>
    </row>
    <row r="1282" spans="1:36" x14ac:dyDescent="0.25">
      <c r="A1282" s="89">
        <v>146211</v>
      </c>
      <c r="B1282" s="89" t="s">
        <v>9767</v>
      </c>
      <c r="C1282" s="89" t="s">
        <v>3630</v>
      </c>
      <c r="D1282" s="89" t="s">
        <v>80</v>
      </c>
      <c r="E1282" s="90" t="s">
        <v>539</v>
      </c>
      <c r="F1282" s="89">
        <v>4</v>
      </c>
      <c r="G1282" s="130" t="s">
        <v>24764</v>
      </c>
      <c r="H1282" s="89">
        <v>2011</v>
      </c>
      <c r="I1282" s="89"/>
      <c r="J1282" s="89" t="s">
        <v>9769</v>
      </c>
      <c r="K1282" s="89"/>
      <c r="L1282" s="89"/>
      <c r="M1282" s="89"/>
      <c r="N1282" s="89" t="s">
        <v>540</v>
      </c>
      <c r="O1282" s="89"/>
      <c r="P1282" s="89"/>
      <c r="Q1282" s="89" t="s">
        <v>471</v>
      </c>
      <c r="R1282" s="89"/>
      <c r="S1282" s="89"/>
      <c r="T1282" s="89"/>
      <c r="U1282" s="89">
        <v>190</v>
      </c>
      <c r="V1282" s="89">
        <v>400</v>
      </c>
      <c r="W1282" s="89" t="s">
        <v>201</v>
      </c>
      <c r="X1282" s="89"/>
      <c r="Y1282" s="89"/>
      <c r="Z1282" s="89" t="s">
        <v>10338</v>
      </c>
      <c r="AA1282" s="89"/>
      <c r="AB1282" s="89"/>
      <c r="AC1282" s="89" t="s">
        <v>9752</v>
      </c>
      <c r="AD1282" s="89" t="s">
        <v>9753</v>
      </c>
      <c r="AE1282" s="89" t="s">
        <v>9754</v>
      </c>
      <c r="AF1282" s="89" t="s">
        <v>9755</v>
      </c>
      <c r="AG1282" s="91" t="s">
        <v>19752</v>
      </c>
      <c r="AH1282" s="92" t="s">
        <v>23608</v>
      </c>
      <c r="AI1282" s="131">
        <v>37.027000000000001</v>
      </c>
      <c r="AJ1282" s="93" t="s">
        <v>21130</v>
      </c>
    </row>
    <row r="1283" spans="1:36" x14ac:dyDescent="0.25">
      <c r="A1283" s="89">
        <v>460409</v>
      </c>
      <c r="B1283" s="89" t="s">
        <v>9767</v>
      </c>
      <c r="C1283" s="89" t="s">
        <v>3630</v>
      </c>
      <c r="D1283" s="89" t="s">
        <v>80</v>
      </c>
      <c r="E1283" s="90" t="s">
        <v>1960</v>
      </c>
      <c r="F1283" s="89"/>
      <c r="G1283" s="130" t="s">
        <v>26331</v>
      </c>
      <c r="H1283" s="89">
        <v>2009</v>
      </c>
      <c r="I1283" s="89" t="s">
        <v>1960</v>
      </c>
      <c r="J1283" s="89" t="s">
        <v>9776</v>
      </c>
      <c r="K1283" s="89"/>
      <c r="L1283" s="89"/>
      <c r="M1283" s="89"/>
      <c r="N1283" s="89" t="s">
        <v>1961</v>
      </c>
      <c r="O1283" s="89"/>
      <c r="P1283" s="89"/>
      <c r="Q1283" s="89" t="s">
        <v>1650</v>
      </c>
      <c r="R1283" s="89"/>
      <c r="S1283" s="89"/>
      <c r="T1283" s="89" t="s">
        <v>9776</v>
      </c>
      <c r="U1283" s="89">
        <v>108</v>
      </c>
      <c r="V1283" s="89"/>
      <c r="W1283" s="89" t="s">
        <v>201</v>
      </c>
      <c r="X1283" s="89"/>
      <c r="Y1283" s="89"/>
      <c r="Z1283" s="89" t="s">
        <v>19308</v>
      </c>
      <c r="AA1283" s="89">
        <v>271849</v>
      </c>
      <c r="AB1283" s="89"/>
      <c r="AC1283" s="89" t="s">
        <v>9752</v>
      </c>
      <c r="AD1283" s="118" t="s">
        <v>9753</v>
      </c>
      <c r="AE1283" s="89" t="s">
        <v>9754</v>
      </c>
      <c r="AF1283" s="89" t="s">
        <v>9755</v>
      </c>
      <c r="AG1283" s="91" t="s">
        <v>19946</v>
      </c>
      <c r="AH1283" s="92" t="s">
        <v>23929</v>
      </c>
      <c r="AI1283" s="131">
        <v>36.398000000000003</v>
      </c>
      <c r="AJ1283" s="93" t="s">
        <v>21130</v>
      </c>
    </row>
    <row r="1284" spans="1:36" x14ac:dyDescent="0.25">
      <c r="A1284" s="89">
        <v>122756</v>
      </c>
      <c r="B1284" s="89" t="s">
        <v>9767</v>
      </c>
      <c r="C1284" s="89" t="s">
        <v>3630</v>
      </c>
      <c r="D1284" s="89" t="s">
        <v>80</v>
      </c>
      <c r="E1284" s="90" t="s">
        <v>2465</v>
      </c>
      <c r="F1284" s="89">
        <v>6</v>
      </c>
      <c r="G1284" s="130" t="s">
        <v>25858</v>
      </c>
      <c r="H1284" s="89">
        <v>2010</v>
      </c>
      <c r="I1284" s="89"/>
      <c r="J1284" s="89" t="s">
        <v>9769</v>
      </c>
      <c r="K1284" s="89"/>
      <c r="L1284" s="89"/>
      <c r="M1284" s="89"/>
      <c r="N1284" s="89" t="s">
        <v>2466</v>
      </c>
      <c r="O1284" s="89"/>
      <c r="P1284" s="89"/>
      <c r="Q1284" s="89" t="s">
        <v>221</v>
      </c>
      <c r="R1284" s="89"/>
      <c r="S1284" s="89"/>
      <c r="T1284" s="89"/>
      <c r="U1284" s="89">
        <v>257</v>
      </c>
      <c r="V1284" s="89">
        <v>200</v>
      </c>
      <c r="W1284" s="89" t="s">
        <v>201</v>
      </c>
      <c r="X1284" s="89"/>
      <c r="Y1284" s="89"/>
      <c r="Z1284" s="89" t="s">
        <v>16580</v>
      </c>
      <c r="AA1284" s="89"/>
      <c r="AB1284" s="89"/>
      <c r="AC1284" s="89" t="s">
        <v>9752</v>
      </c>
      <c r="AD1284" s="89" t="s">
        <v>9853</v>
      </c>
      <c r="AE1284" s="89" t="s">
        <v>9754</v>
      </c>
      <c r="AF1284" s="89" t="s">
        <v>9755</v>
      </c>
      <c r="AG1284" s="91" t="s">
        <v>20015</v>
      </c>
      <c r="AH1284" s="92" t="s">
        <v>23610</v>
      </c>
      <c r="AI1284" s="131">
        <v>34.558</v>
      </c>
      <c r="AJ1284" s="93" t="s">
        <v>21130</v>
      </c>
    </row>
    <row r="1285" spans="1:36" x14ac:dyDescent="0.25">
      <c r="A1285" s="89">
        <v>460353</v>
      </c>
      <c r="B1285" s="89" t="s">
        <v>9756</v>
      </c>
      <c r="C1285" s="89" t="s">
        <v>9757</v>
      </c>
      <c r="D1285" s="89" t="s">
        <v>80</v>
      </c>
      <c r="E1285" s="90" t="s">
        <v>5465</v>
      </c>
      <c r="F1285" s="89"/>
      <c r="G1285" s="130" t="s">
        <v>24717</v>
      </c>
      <c r="H1285" s="89">
        <v>2009</v>
      </c>
      <c r="I1285" s="89" t="s">
        <v>5382</v>
      </c>
      <c r="J1285" s="89"/>
      <c r="K1285" s="89"/>
      <c r="L1285" s="89">
        <v>2</v>
      </c>
      <c r="M1285" s="89" t="s">
        <v>5380</v>
      </c>
      <c r="N1285" s="89"/>
      <c r="O1285" s="89"/>
      <c r="P1285" s="89"/>
      <c r="Q1285" s="89"/>
      <c r="R1285" s="89"/>
      <c r="S1285" s="89"/>
      <c r="T1285" s="89"/>
      <c r="U1285" s="89"/>
      <c r="V1285" s="89"/>
      <c r="W1285" s="89" t="s">
        <v>262</v>
      </c>
      <c r="X1285" s="89"/>
      <c r="Y1285" s="89"/>
      <c r="Z1285" s="89" t="s">
        <v>5465</v>
      </c>
      <c r="AA1285" s="89">
        <v>259422</v>
      </c>
      <c r="AB1285" s="89"/>
      <c r="AC1285" s="89" t="s">
        <v>9752</v>
      </c>
      <c r="AD1285" s="118" t="s">
        <v>9976</v>
      </c>
      <c r="AE1285" s="89" t="s">
        <v>9754</v>
      </c>
      <c r="AF1285" s="89" t="s">
        <v>9755</v>
      </c>
      <c r="AG1285" s="91" t="s">
        <v>20423</v>
      </c>
      <c r="AH1285" s="92" t="s">
        <v>86</v>
      </c>
      <c r="AI1285" s="131">
        <v>33.238999999999997</v>
      </c>
      <c r="AJ1285" s="93" t="s">
        <v>21130</v>
      </c>
    </row>
    <row r="1286" spans="1:36" x14ac:dyDescent="0.25">
      <c r="A1286" s="89">
        <v>460400</v>
      </c>
      <c r="B1286" s="89" t="s">
        <v>9756</v>
      </c>
      <c r="C1286" s="89" t="s">
        <v>9757</v>
      </c>
      <c r="D1286" s="89" t="s">
        <v>312</v>
      </c>
      <c r="E1286" s="90" t="s">
        <v>5190</v>
      </c>
      <c r="F1286" s="89"/>
      <c r="G1286" s="130" t="s">
        <v>24784</v>
      </c>
      <c r="H1286" s="89">
        <v>2009</v>
      </c>
      <c r="I1286" s="89" t="s">
        <v>5194</v>
      </c>
      <c r="J1286" s="89"/>
      <c r="K1286" s="89">
        <v>117</v>
      </c>
      <c r="L1286" s="89">
        <v>41732</v>
      </c>
      <c r="M1286" s="89" t="s">
        <v>5191</v>
      </c>
      <c r="N1286" s="89"/>
      <c r="O1286" s="89"/>
      <c r="P1286" s="89"/>
      <c r="Q1286" s="89"/>
      <c r="R1286" s="89"/>
      <c r="S1286" s="89"/>
      <c r="T1286" s="89"/>
      <c r="U1286" s="89"/>
      <c r="V1286" s="89"/>
      <c r="W1286" s="89" t="s">
        <v>262</v>
      </c>
      <c r="X1286" s="89"/>
      <c r="Y1286" s="89"/>
      <c r="Z1286" s="89" t="s">
        <v>19300</v>
      </c>
      <c r="AA1286" s="89">
        <v>275404</v>
      </c>
      <c r="AB1286" s="89"/>
      <c r="AC1286" s="89" t="s">
        <v>9752</v>
      </c>
      <c r="AD1286" s="118" t="s">
        <v>10005</v>
      </c>
      <c r="AE1286" s="89" t="s">
        <v>9754</v>
      </c>
      <c r="AF1286" s="89" t="s">
        <v>9755</v>
      </c>
      <c r="AG1286" s="91" t="s">
        <v>20379</v>
      </c>
      <c r="AH1286" s="92" t="s">
        <v>23627</v>
      </c>
      <c r="AI1286" s="131">
        <v>33.238999999999997</v>
      </c>
      <c r="AJ1286" s="93" t="s">
        <v>21130</v>
      </c>
    </row>
    <row r="1287" spans="1:36" x14ac:dyDescent="0.25">
      <c r="A1287" s="89">
        <v>460401</v>
      </c>
      <c r="B1287" s="89" t="s">
        <v>9756</v>
      </c>
      <c r="C1287" s="89" t="s">
        <v>9757</v>
      </c>
      <c r="D1287" s="89" t="s">
        <v>80</v>
      </c>
      <c r="E1287" s="90" t="s">
        <v>5417</v>
      </c>
      <c r="F1287" s="89"/>
      <c r="G1287" s="130" t="s">
        <v>24784</v>
      </c>
      <c r="H1287" s="89">
        <v>2009</v>
      </c>
      <c r="I1287" s="89" t="s">
        <v>5420</v>
      </c>
      <c r="J1287" s="89"/>
      <c r="K1287" s="89">
        <v>57</v>
      </c>
      <c r="L1287" s="89">
        <v>3</v>
      </c>
      <c r="M1287" s="89" t="s">
        <v>5418</v>
      </c>
      <c r="N1287" s="89"/>
      <c r="O1287" s="89"/>
      <c r="P1287" s="89"/>
      <c r="Q1287" s="89"/>
      <c r="R1287" s="89"/>
      <c r="S1287" s="89"/>
      <c r="T1287" s="89"/>
      <c r="U1287" s="89"/>
      <c r="V1287" s="89"/>
      <c r="W1287" s="89" t="s">
        <v>262</v>
      </c>
      <c r="X1287" s="89"/>
      <c r="Y1287" s="89"/>
      <c r="Z1287" s="89" t="s">
        <v>19301</v>
      </c>
      <c r="AA1287" s="89">
        <v>266090</v>
      </c>
      <c r="AB1287" s="89"/>
      <c r="AC1287" s="89" t="s">
        <v>9752</v>
      </c>
      <c r="AD1287" s="118" t="s">
        <v>10005</v>
      </c>
      <c r="AE1287" s="89" t="s">
        <v>9754</v>
      </c>
      <c r="AF1287" s="89" t="s">
        <v>9755</v>
      </c>
      <c r="AG1287" s="91" t="s">
        <v>20415</v>
      </c>
      <c r="AH1287" s="92" t="s">
        <v>23627</v>
      </c>
      <c r="AI1287" s="131">
        <v>33.238999999999997</v>
      </c>
      <c r="AJ1287" s="93" t="s">
        <v>21130</v>
      </c>
    </row>
    <row r="1288" spans="1:36" x14ac:dyDescent="0.25">
      <c r="A1288" s="89">
        <v>122730</v>
      </c>
      <c r="B1288" s="89" t="s">
        <v>9756</v>
      </c>
      <c r="C1288" s="89" t="s">
        <v>9757</v>
      </c>
      <c r="D1288" s="89" t="s">
        <v>80</v>
      </c>
      <c r="E1288" s="90" t="s">
        <v>5379</v>
      </c>
      <c r="F1288" s="89">
        <v>1</v>
      </c>
      <c r="G1288" s="130" t="s">
        <v>24717</v>
      </c>
      <c r="H1288" s="89">
        <v>2010</v>
      </c>
      <c r="I1288" s="89" t="s">
        <v>5382</v>
      </c>
      <c r="J1288" s="89"/>
      <c r="K1288" s="89">
        <v>108</v>
      </c>
      <c r="L1288" s="89">
        <v>2</v>
      </c>
      <c r="M1288" s="89" t="s">
        <v>5380</v>
      </c>
      <c r="N1288" s="89"/>
      <c r="O1288" s="89"/>
      <c r="P1288" s="89"/>
      <c r="Q1288" s="89"/>
      <c r="R1288" s="89"/>
      <c r="S1288" s="89" t="s">
        <v>5383</v>
      </c>
      <c r="T1288" s="89"/>
      <c r="U1288" s="89">
        <v>14</v>
      </c>
      <c r="V1288" s="89"/>
      <c r="W1288" s="89" t="s">
        <v>262</v>
      </c>
      <c r="X1288" s="89"/>
      <c r="Y1288" s="89"/>
      <c r="Z1288" s="89" t="s">
        <v>16568</v>
      </c>
      <c r="AA1288" s="89"/>
      <c r="AB1288" s="89"/>
      <c r="AC1288" s="89" t="s">
        <v>9752</v>
      </c>
      <c r="AD1288" s="89" t="s">
        <v>9976</v>
      </c>
      <c r="AE1288" s="89" t="s">
        <v>9754</v>
      </c>
      <c r="AF1288" s="89" t="s">
        <v>9755</v>
      </c>
      <c r="AG1288" s="91" t="s">
        <v>20409</v>
      </c>
      <c r="AH1288" s="92" t="s">
        <v>86</v>
      </c>
      <c r="AI1288" s="131">
        <v>33.238999999999997</v>
      </c>
      <c r="AJ1288" s="93" t="s">
        <v>21130</v>
      </c>
    </row>
    <row r="1289" spans="1:36" x14ac:dyDescent="0.25">
      <c r="A1289" s="89">
        <v>151107</v>
      </c>
      <c r="B1289" s="89" t="s">
        <v>9756</v>
      </c>
      <c r="C1289" s="89" t="s">
        <v>9757</v>
      </c>
      <c r="D1289" s="89" t="s">
        <v>80</v>
      </c>
      <c r="E1289" s="90" t="s">
        <v>5601</v>
      </c>
      <c r="F1289" s="89">
        <v>1</v>
      </c>
      <c r="G1289" s="130" t="s">
        <v>24832</v>
      </c>
      <c r="H1289" s="89">
        <v>2011</v>
      </c>
      <c r="I1289" s="89" t="s">
        <v>5603</v>
      </c>
      <c r="J1289" s="89"/>
      <c r="K1289" s="89">
        <v>59</v>
      </c>
      <c r="L1289" s="89">
        <v>2</v>
      </c>
      <c r="M1289" s="89" t="s">
        <v>5602</v>
      </c>
      <c r="N1289" s="89"/>
      <c r="O1289" s="89"/>
      <c r="P1289" s="89"/>
      <c r="Q1289" s="89"/>
      <c r="R1289" s="89"/>
      <c r="S1289" s="89" t="s">
        <v>5604</v>
      </c>
      <c r="T1289" s="89"/>
      <c r="U1289" s="89">
        <v>26</v>
      </c>
      <c r="V1289" s="89"/>
      <c r="W1289" s="89" t="s">
        <v>364</v>
      </c>
      <c r="X1289" s="89"/>
      <c r="Y1289" s="89"/>
      <c r="Z1289" s="89" t="s">
        <v>14528</v>
      </c>
      <c r="AA1289" s="89"/>
      <c r="AB1289" s="89"/>
      <c r="AC1289" s="89" t="s">
        <v>9752</v>
      </c>
      <c r="AD1289" s="89" t="s">
        <v>9831</v>
      </c>
      <c r="AE1289" s="89" t="s">
        <v>9754</v>
      </c>
      <c r="AF1289" s="89" t="s">
        <v>9755</v>
      </c>
      <c r="AG1289" s="91" t="s">
        <v>20444</v>
      </c>
      <c r="AH1289" s="92" t="s">
        <v>23624</v>
      </c>
      <c r="AI1289" s="131">
        <v>33.238999999999997</v>
      </c>
      <c r="AJ1289" s="93" t="s">
        <v>21130</v>
      </c>
    </row>
    <row r="1290" spans="1:36" x14ac:dyDescent="0.25">
      <c r="A1290" s="89">
        <v>171618</v>
      </c>
      <c r="B1290" s="89" t="s">
        <v>9756</v>
      </c>
      <c r="C1290" s="89" t="s">
        <v>9757</v>
      </c>
      <c r="D1290" s="89" t="s">
        <v>80</v>
      </c>
      <c r="E1290" s="90" t="s">
        <v>7471</v>
      </c>
      <c r="F1290" s="89">
        <v>1</v>
      </c>
      <c r="G1290" s="130" t="s">
        <v>24768</v>
      </c>
      <c r="H1290" s="89">
        <v>2012</v>
      </c>
      <c r="I1290" s="89" t="s">
        <v>7240</v>
      </c>
      <c r="J1290" s="89"/>
      <c r="K1290" s="89">
        <v>60</v>
      </c>
      <c r="L1290" s="89">
        <v>2</v>
      </c>
      <c r="M1290" s="89" t="s">
        <v>7239</v>
      </c>
      <c r="N1290" s="89"/>
      <c r="O1290" s="89"/>
      <c r="P1290" s="89"/>
      <c r="Q1290" s="89"/>
      <c r="R1290" s="89"/>
      <c r="S1290" s="89" t="s">
        <v>7472</v>
      </c>
      <c r="T1290" s="89"/>
      <c r="U1290" s="89">
        <v>26</v>
      </c>
      <c r="V1290" s="89"/>
      <c r="W1290" s="89" t="s">
        <v>182</v>
      </c>
      <c r="X1290" s="89"/>
      <c r="Y1290" s="89"/>
      <c r="Z1290" s="89" t="s">
        <v>18680</v>
      </c>
      <c r="AA1290" s="89"/>
      <c r="AB1290" s="89"/>
      <c r="AC1290" s="89" t="s">
        <v>9752</v>
      </c>
      <c r="AD1290" s="89" t="s">
        <v>10005</v>
      </c>
      <c r="AE1290" s="89" t="s">
        <v>9754</v>
      </c>
      <c r="AF1290" s="89" t="s">
        <v>9755</v>
      </c>
      <c r="AG1290" s="91" t="s">
        <v>20780</v>
      </c>
      <c r="AH1290" s="92" t="s">
        <v>23624</v>
      </c>
      <c r="AI1290" s="131">
        <v>31.71</v>
      </c>
      <c r="AJ1290" s="93" t="s">
        <v>21130</v>
      </c>
    </row>
    <row r="1291" spans="1:36" x14ac:dyDescent="0.25">
      <c r="A1291" s="89">
        <v>197942</v>
      </c>
      <c r="B1291" s="89" t="s">
        <v>9767</v>
      </c>
      <c r="C1291" s="89" t="s">
        <v>11449</v>
      </c>
      <c r="D1291" s="89" t="s">
        <v>80</v>
      </c>
      <c r="E1291" s="90" t="s">
        <v>2227</v>
      </c>
      <c r="F1291" s="89">
        <v>2</v>
      </c>
      <c r="G1291" s="130" t="s">
        <v>24994</v>
      </c>
      <c r="H1291" s="89">
        <v>2013</v>
      </c>
      <c r="I1291" s="89"/>
      <c r="J1291" s="89" t="s">
        <v>9769</v>
      </c>
      <c r="K1291" s="89"/>
      <c r="L1291" s="89"/>
      <c r="M1291" s="89"/>
      <c r="N1291" s="89" t="s">
        <v>2228</v>
      </c>
      <c r="O1291" s="89"/>
      <c r="P1291" s="89"/>
      <c r="Q1291" s="89" t="s">
        <v>82</v>
      </c>
      <c r="R1291" s="89"/>
      <c r="S1291" s="89"/>
      <c r="T1291" s="89"/>
      <c r="U1291" s="89">
        <v>910</v>
      </c>
      <c r="V1291" s="89">
        <v>800</v>
      </c>
      <c r="W1291" s="89" t="s">
        <v>364</v>
      </c>
      <c r="X1291" s="89"/>
      <c r="Y1291" s="89"/>
      <c r="Z1291" s="89" t="s">
        <v>11450</v>
      </c>
      <c r="AA1291" s="89"/>
      <c r="AB1291" s="89"/>
      <c r="AC1291" s="89" t="s">
        <v>9752</v>
      </c>
      <c r="AD1291" s="89" t="s">
        <v>10456</v>
      </c>
      <c r="AE1291" s="89" t="s">
        <v>9754</v>
      </c>
      <c r="AF1291" s="89" t="s">
        <v>9755</v>
      </c>
      <c r="AG1291" s="91" t="s">
        <v>19985</v>
      </c>
      <c r="AH1291" s="92" t="s">
        <v>23682</v>
      </c>
      <c r="AI1291" s="131">
        <v>30.382999999999999</v>
      </c>
      <c r="AJ1291" s="93" t="s">
        <v>21130</v>
      </c>
    </row>
    <row r="1292" spans="1:36" x14ac:dyDescent="0.25">
      <c r="A1292" s="89">
        <v>198850</v>
      </c>
      <c r="B1292" s="89" t="s">
        <v>9767</v>
      </c>
      <c r="C1292" s="89" t="s">
        <v>9768</v>
      </c>
      <c r="D1292" s="89" t="s">
        <v>80</v>
      </c>
      <c r="E1292" s="90" t="s">
        <v>2356</v>
      </c>
      <c r="F1292" s="89">
        <v>4</v>
      </c>
      <c r="G1292" s="130" t="s">
        <v>25129</v>
      </c>
      <c r="H1292" s="89">
        <v>2013</v>
      </c>
      <c r="I1292" s="89"/>
      <c r="J1292" s="89" t="s">
        <v>9769</v>
      </c>
      <c r="K1292" s="89"/>
      <c r="L1292" s="89"/>
      <c r="M1292" s="89"/>
      <c r="N1292" s="89" t="s">
        <v>2357</v>
      </c>
      <c r="O1292" s="89"/>
      <c r="P1292" s="89"/>
      <c r="Q1292" s="89" t="s">
        <v>471</v>
      </c>
      <c r="R1292" s="89"/>
      <c r="S1292" s="89"/>
      <c r="T1292" s="89"/>
      <c r="U1292" s="89">
        <v>230</v>
      </c>
      <c r="V1292" s="89">
        <v>300</v>
      </c>
      <c r="W1292" s="89" t="s">
        <v>201</v>
      </c>
      <c r="X1292" s="89"/>
      <c r="Y1292" s="89"/>
      <c r="Z1292" s="89" t="s">
        <v>12199</v>
      </c>
      <c r="AA1292" s="89"/>
      <c r="AB1292" s="89"/>
      <c r="AC1292" s="89" t="s">
        <v>9752</v>
      </c>
      <c r="AD1292" s="89" t="s">
        <v>9753</v>
      </c>
      <c r="AE1292" s="89" t="s">
        <v>9754</v>
      </c>
      <c r="AF1292" s="89" t="s">
        <v>9755</v>
      </c>
      <c r="AG1292" s="91" t="s">
        <v>20001</v>
      </c>
      <c r="AH1292" s="92" t="s">
        <v>23588</v>
      </c>
      <c r="AI1292" s="131">
        <v>30.140999999999998</v>
      </c>
      <c r="AJ1292" s="93" t="s">
        <v>21130</v>
      </c>
    </row>
    <row r="1293" spans="1:36" x14ac:dyDescent="0.25">
      <c r="A1293" s="89">
        <v>332229</v>
      </c>
      <c r="B1293" s="89" t="s">
        <v>9767</v>
      </c>
      <c r="C1293" s="89" t="s">
        <v>3630</v>
      </c>
      <c r="D1293" s="89" t="s">
        <v>80</v>
      </c>
      <c r="E1293" s="90" t="s">
        <v>650</v>
      </c>
      <c r="F1293" s="89">
        <v>1</v>
      </c>
      <c r="G1293" s="130" t="s">
        <v>26778</v>
      </c>
      <c r="H1293" s="89">
        <v>2012</v>
      </c>
      <c r="I1293" s="89"/>
      <c r="J1293" s="89" t="s">
        <v>9769</v>
      </c>
      <c r="K1293" s="89"/>
      <c r="L1293" s="89"/>
      <c r="M1293" s="89"/>
      <c r="N1293" s="89" t="s">
        <v>651</v>
      </c>
      <c r="O1293" s="89"/>
      <c r="P1293" s="89"/>
      <c r="Q1293" s="89" t="s">
        <v>652</v>
      </c>
      <c r="R1293" s="89"/>
      <c r="S1293" s="89"/>
      <c r="T1293" s="89"/>
      <c r="U1293" s="89">
        <v>286</v>
      </c>
      <c r="V1293" s="89"/>
      <c r="W1293" s="89" t="s">
        <v>262</v>
      </c>
      <c r="X1293" s="89"/>
      <c r="Y1293" s="89"/>
      <c r="Z1293" s="89" t="s">
        <v>16863</v>
      </c>
      <c r="AA1293" s="89"/>
      <c r="AB1293" s="89"/>
      <c r="AC1293" s="89" t="s">
        <v>9752</v>
      </c>
      <c r="AD1293" s="89" t="s">
        <v>9976</v>
      </c>
      <c r="AE1293" s="89" t="s">
        <v>9754</v>
      </c>
      <c r="AF1293" s="89" t="s">
        <v>9755</v>
      </c>
      <c r="AG1293" s="91" t="s">
        <v>19765</v>
      </c>
      <c r="AH1293" s="92" t="s">
        <v>86</v>
      </c>
      <c r="AI1293" s="131">
        <v>30.074999999999999</v>
      </c>
      <c r="AJ1293" s="93" t="s">
        <v>21130</v>
      </c>
    </row>
    <row r="1294" spans="1:36" x14ac:dyDescent="0.25">
      <c r="A1294" s="89">
        <v>147202</v>
      </c>
      <c r="B1294" s="89" t="s">
        <v>9767</v>
      </c>
      <c r="C1294" s="89" t="s">
        <v>3630</v>
      </c>
      <c r="D1294" s="89" t="s">
        <v>80</v>
      </c>
      <c r="E1294" s="90" t="s">
        <v>3780</v>
      </c>
      <c r="F1294" s="89">
        <v>1</v>
      </c>
      <c r="G1294" s="130" t="s">
        <v>24922</v>
      </c>
      <c r="H1294" s="89">
        <v>2012</v>
      </c>
      <c r="I1294" s="89"/>
      <c r="J1294" s="89" t="s">
        <v>9769</v>
      </c>
      <c r="K1294" s="89"/>
      <c r="L1294" s="89"/>
      <c r="M1294" s="89"/>
      <c r="N1294" s="89" t="s">
        <v>3781</v>
      </c>
      <c r="O1294" s="89"/>
      <c r="P1294" s="89"/>
      <c r="Q1294" s="89" t="s">
        <v>211</v>
      </c>
      <c r="R1294" s="89"/>
      <c r="S1294" s="89"/>
      <c r="T1294" s="89"/>
      <c r="U1294" s="89">
        <v>290</v>
      </c>
      <c r="V1294" s="89"/>
      <c r="W1294" s="89" t="s">
        <v>182</v>
      </c>
      <c r="X1294" s="89"/>
      <c r="Y1294" s="89"/>
      <c r="Z1294" s="89" t="s">
        <v>11110</v>
      </c>
      <c r="AA1294" s="89"/>
      <c r="AB1294" s="89"/>
      <c r="AC1294" s="89" t="s">
        <v>9752</v>
      </c>
      <c r="AD1294" s="89" t="s">
        <v>10005</v>
      </c>
      <c r="AE1294" s="89" t="s">
        <v>9754</v>
      </c>
      <c r="AF1294" s="89" t="s">
        <v>9755</v>
      </c>
      <c r="AG1294" s="91" t="s">
        <v>20202</v>
      </c>
      <c r="AH1294" s="92" t="s">
        <v>23610</v>
      </c>
      <c r="AI1294" s="131">
        <v>28.378</v>
      </c>
      <c r="AJ1294" s="93" t="s">
        <v>21130</v>
      </c>
    </row>
    <row r="1295" spans="1:36" x14ac:dyDescent="0.25">
      <c r="A1295" s="89">
        <v>164020</v>
      </c>
      <c r="B1295" s="89" t="s">
        <v>9767</v>
      </c>
      <c r="C1295" s="89" t="s">
        <v>9768</v>
      </c>
      <c r="D1295" s="89" t="s">
        <v>80</v>
      </c>
      <c r="E1295" s="90" t="s">
        <v>2002</v>
      </c>
      <c r="F1295" s="89">
        <v>4</v>
      </c>
      <c r="G1295" s="130" t="s">
        <v>25714</v>
      </c>
      <c r="H1295" s="89">
        <v>2012</v>
      </c>
      <c r="I1295" s="89"/>
      <c r="J1295" s="89" t="s">
        <v>9769</v>
      </c>
      <c r="K1295" s="89"/>
      <c r="L1295" s="89"/>
      <c r="M1295" s="89"/>
      <c r="N1295" s="89" t="s">
        <v>2003</v>
      </c>
      <c r="O1295" s="89"/>
      <c r="P1295" s="89"/>
      <c r="Q1295" s="89" t="s">
        <v>471</v>
      </c>
      <c r="R1295" s="89"/>
      <c r="S1295" s="89"/>
      <c r="T1295" s="89"/>
      <c r="U1295" s="89">
        <v>188</v>
      </c>
      <c r="V1295" s="89">
        <v>400</v>
      </c>
      <c r="W1295" s="89" t="s">
        <v>201</v>
      </c>
      <c r="X1295" s="89"/>
      <c r="Y1295" s="89"/>
      <c r="Z1295" s="89" t="s">
        <v>15623</v>
      </c>
      <c r="AA1295" s="89"/>
      <c r="AB1295" s="89"/>
      <c r="AC1295" s="89" t="s">
        <v>9752</v>
      </c>
      <c r="AD1295" s="89" t="s">
        <v>9753</v>
      </c>
      <c r="AE1295" s="89" t="s">
        <v>9754</v>
      </c>
      <c r="AF1295" s="89" t="s">
        <v>9755</v>
      </c>
      <c r="AG1295" s="91" t="s">
        <v>19951</v>
      </c>
      <c r="AH1295" s="92" t="s">
        <v>23833</v>
      </c>
      <c r="AI1295" s="131">
        <v>28.378</v>
      </c>
      <c r="AJ1295" s="93" t="s">
        <v>21130</v>
      </c>
    </row>
    <row r="1296" spans="1:36" x14ac:dyDescent="0.25">
      <c r="A1296" s="89">
        <v>164266</v>
      </c>
      <c r="B1296" s="89" t="s">
        <v>9767</v>
      </c>
      <c r="C1296" s="89" t="s">
        <v>9768</v>
      </c>
      <c r="D1296" s="89" t="s">
        <v>80</v>
      </c>
      <c r="E1296" s="90" t="s">
        <v>3286</v>
      </c>
      <c r="F1296" s="89">
        <v>3</v>
      </c>
      <c r="G1296" s="130" t="s">
        <v>26831</v>
      </c>
      <c r="H1296" s="89">
        <v>2012</v>
      </c>
      <c r="I1296" s="89"/>
      <c r="J1296" s="89" t="s">
        <v>9769</v>
      </c>
      <c r="K1296" s="89"/>
      <c r="L1296" s="89"/>
      <c r="M1296" s="89"/>
      <c r="N1296" s="89" t="s">
        <v>3287</v>
      </c>
      <c r="O1296" s="89"/>
      <c r="P1296" s="89"/>
      <c r="Q1296" s="89" t="s">
        <v>471</v>
      </c>
      <c r="R1296" s="89"/>
      <c r="S1296" s="89"/>
      <c r="T1296" s="89"/>
      <c r="U1296" s="89">
        <v>112</v>
      </c>
      <c r="V1296" s="89">
        <v>300</v>
      </c>
      <c r="W1296" s="89" t="s">
        <v>201</v>
      </c>
      <c r="X1296" s="89"/>
      <c r="Y1296" s="89"/>
      <c r="Z1296" s="89" t="s">
        <v>15629</v>
      </c>
      <c r="AA1296" s="89"/>
      <c r="AB1296" s="89"/>
      <c r="AC1296" s="89" t="s">
        <v>9752</v>
      </c>
      <c r="AD1296" s="89" t="s">
        <v>9753</v>
      </c>
      <c r="AE1296" s="89" t="s">
        <v>9754</v>
      </c>
      <c r="AF1296" s="89" t="s">
        <v>9755</v>
      </c>
      <c r="AG1296" s="91" t="s">
        <v>20135</v>
      </c>
      <c r="AH1296" s="92" t="s">
        <v>23610</v>
      </c>
      <c r="AI1296" s="131">
        <v>28.378</v>
      </c>
      <c r="AJ1296" s="93" t="s">
        <v>21130</v>
      </c>
    </row>
    <row r="1297" spans="1:36" x14ac:dyDescent="0.25">
      <c r="A1297" s="89">
        <v>166661</v>
      </c>
      <c r="B1297" s="89" t="s">
        <v>9767</v>
      </c>
      <c r="C1297" s="89" t="s">
        <v>3630</v>
      </c>
      <c r="D1297" s="89" t="s">
        <v>1123</v>
      </c>
      <c r="E1297" s="90" t="s">
        <v>1120</v>
      </c>
      <c r="F1297" s="89">
        <v>1</v>
      </c>
      <c r="G1297" s="130" t="s">
        <v>25337</v>
      </c>
      <c r="H1297" s="89">
        <v>2012</v>
      </c>
      <c r="I1297" s="89"/>
      <c r="J1297" s="89" t="s">
        <v>16245</v>
      </c>
      <c r="K1297" s="89"/>
      <c r="L1297" s="89"/>
      <c r="M1297" s="89"/>
      <c r="N1297" s="89" t="s">
        <v>1121</v>
      </c>
      <c r="O1297" s="89"/>
      <c r="P1297" s="89"/>
      <c r="Q1297" s="89" t="s">
        <v>1122</v>
      </c>
      <c r="R1297" s="89"/>
      <c r="S1297" s="89"/>
      <c r="T1297" s="89"/>
      <c r="U1297" s="89">
        <v>294</v>
      </c>
      <c r="V1297" s="89">
        <v>400</v>
      </c>
      <c r="W1297" s="89" t="s">
        <v>201</v>
      </c>
      <c r="X1297" s="89"/>
      <c r="Y1297" s="89"/>
      <c r="Z1297" s="89" t="s">
        <v>16246</v>
      </c>
      <c r="AA1297" s="89"/>
      <c r="AB1297" s="89"/>
      <c r="AC1297" s="89" t="s">
        <v>9752</v>
      </c>
      <c r="AD1297" s="89" t="s">
        <v>9781</v>
      </c>
      <c r="AE1297" s="89" t="s">
        <v>9754</v>
      </c>
      <c r="AF1297" s="89" t="s">
        <v>9755</v>
      </c>
      <c r="AG1297" s="91" t="s">
        <v>19828</v>
      </c>
      <c r="AH1297" s="92" t="s">
        <v>23593</v>
      </c>
      <c r="AI1297" s="131">
        <v>28.378</v>
      </c>
      <c r="AJ1297" s="93" t="s">
        <v>21130</v>
      </c>
    </row>
    <row r="1298" spans="1:36" x14ac:dyDescent="0.25">
      <c r="A1298" s="89">
        <v>167282</v>
      </c>
      <c r="B1298" s="89" t="s">
        <v>9767</v>
      </c>
      <c r="C1298" s="89" t="s">
        <v>3630</v>
      </c>
      <c r="D1298" s="89" t="s">
        <v>80</v>
      </c>
      <c r="E1298" s="90" t="s">
        <v>1502</v>
      </c>
      <c r="F1298" s="89">
        <v>1</v>
      </c>
      <c r="G1298" s="130" t="s">
        <v>24949</v>
      </c>
      <c r="H1298" s="89">
        <v>2012</v>
      </c>
      <c r="I1298" s="89"/>
      <c r="J1298" s="89" t="s">
        <v>9769</v>
      </c>
      <c r="K1298" s="89"/>
      <c r="L1298" s="89"/>
      <c r="M1298" s="89"/>
      <c r="N1298" s="89" t="s">
        <v>1503</v>
      </c>
      <c r="O1298" s="89"/>
      <c r="P1298" s="89"/>
      <c r="Q1298" s="89" t="s">
        <v>221</v>
      </c>
      <c r="R1298" s="89"/>
      <c r="S1298" s="89"/>
      <c r="T1298" s="89"/>
      <c r="U1298" s="89">
        <v>76</v>
      </c>
      <c r="V1298" s="89"/>
      <c r="W1298" s="89" t="s">
        <v>201</v>
      </c>
      <c r="X1298" s="89"/>
      <c r="Y1298" s="89"/>
      <c r="Z1298" s="89" t="s">
        <v>16633</v>
      </c>
      <c r="AA1298" s="89"/>
      <c r="AB1298" s="89"/>
      <c r="AC1298" s="89" t="s">
        <v>9752</v>
      </c>
      <c r="AD1298" s="89" t="s">
        <v>9929</v>
      </c>
      <c r="AE1298" s="89" t="s">
        <v>9754</v>
      </c>
      <c r="AF1298" s="89" t="s">
        <v>9755</v>
      </c>
      <c r="AG1298" s="91" t="s">
        <v>19879</v>
      </c>
      <c r="AH1298" s="92" t="s">
        <v>23593</v>
      </c>
      <c r="AI1298" s="131">
        <v>28.378</v>
      </c>
      <c r="AJ1298" s="93" t="s">
        <v>21130</v>
      </c>
    </row>
    <row r="1299" spans="1:36" x14ac:dyDescent="0.25">
      <c r="A1299" s="89">
        <v>167581</v>
      </c>
      <c r="B1299" s="89" t="s">
        <v>9767</v>
      </c>
      <c r="C1299" s="89" t="s">
        <v>9768</v>
      </c>
      <c r="D1299" s="89" t="s">
        <v>80</v>
      </c>
      <c r="E1299" s="90" t="s">
        <v>1152</v>
      </c>
      <c r="F1299" s="89">
        <v>6</v>
      </c>
      <c r="G1299" s="130" t="s">
        <v>25871</v>
      </c>
      <c r="H1299" s="89">
        <v>2012</v>
      </c>
      <c r="I1299" s="89"/>
      <c r="J1299" s="89" t="s">
        <v>9769</v>
      </c>
      <c r="K1299" s="89"/>
      <c r="L1299" s="89"/>
      <c r="M1299" s="89"/>
      <c r="N1299" s="89" t="s">
        <v>1153</v>
      </c>
      <c r="O1299" s="89"/>
      <c r="P1299" s="89"/>
      <c r="Q1299" s="89" t="s">
        <v>1154</v>
      </c>
      <c r="R1299" s="89"/>
      <c r="S1299" s="89"/>
      <c r="T1299" s="89"/>
      <c r="U1299" s="89">
        <v>276</v>
      </c>
      <c r="V1299" s="89"/>
      <c r="W1299" s="89" t="s">
        <v>201</v>
      </c>
      <c r="X1299" s="89"/>
      <c r="Y1299" s="89"/>
      <c r="Z1299" s="89" t="s">
        <v>16686</v>
      </c>
      <c r="AA1299" s="89"/>
      <c r="AB1299" s="89"/>
      <c r="AC1299" s="89" t="s">
        <v>9752</v>
      </c>
      <c r="AD1299" s="89" t="s">
        <v>9929</v>
      </c>
      <c r="AE1299" s="89" t="s">
        <v>9754</v>
      </c>
      <c r="AF1299" s="89" t="s">
        <v>9755</v>
      </c>
      <c r="AG1299" s="91" t="s">
        <v>19832</v>
      </c>
      <c r="AH1299" s="92" t="s">
        <v>23607</v>
      </c>
      <c r="AI1299" s="131">
        <v>28.378</v>
      </c>
      <c r="AJ1299" s="93" t="s">
        <v>21130</v>
      </c>
    </row>
    <row r="1300" spans="1:36" x14ac:dyDescent="0.25">
      <c r="A1300" s="89">
        <v>168289</v>
      </c>
      <c r="B1300" s="89" t="s">
        <v>9767</v>
      </c>
      <c r="C1300" s="89" t="s">
        <v>3630</v>
      </c>
      <c r="D1300" s="89" t="s">
        <v>80</v>
      </c>
      <c r="E1300" s="90" t="s">
        <v>2968</v>
      </c>
      <c r="F1300" s="89">
        <v>1</v>
      </c>
      <c r="G1300" s="130" t="s">
        <v>24858</v>
      </c>
      <c r="H1300" s="89">
        <v>2012</v>
      </c>
      <c r="I1300" s="89"/>
      <c r="J1300" s="89" t="s">
        <v>9769</v>
      </c>
      <c r="K1300" s="89"/>
      <c r="L1300" s="89"/>
      <c r="M1300" s="89"/>
      <c r="N1300" s="89" t="s">
        <v>2969</v>
      </c>
      <c r="O1300" s="89"/>
      <c r="P1300" s="89"/>
      <c r="Q1300" s="89" t="s">
        <v>221</v>
      </c>
      <c r="R1300" s="89"/>
      <c r="S1300" s="89"/>
      <c r="T1300" s="89"/>
      <c r="U1300" s="89">
        <v>136</v>
      </c>
      <c r="V1300" s="89">
        <v>200</v>
      </c>
      <c r="W1300" s="89" t="s">
        <v>201</v>
      </c>
      <c r="X1300" s="89"/>
      <c r="Y1300" s="89"/>
      <c r="Z1300" s="89" t="s">
        <v>16767</v>
      </c>
      <c r="AA1300" s="89"/>
      <c r="AB1300" s="89"/>
      <c r="AC1300" s="89" t="s">
        <v>9752</v>
      </c>
      <c r="AD1300" s="89" t="s">
        <v>9753</v>
      </c>
      <c r="AE1300" s="89" t="s">
        <v>9754</v>
      </c>
      <c r="AF1300" s="89" t="s">
        <v>9755</v>
      </c>
      <c r="AG1300" s="91" t="s">
        <v>20081</v>
      </c>
      <c r="AH1300" s="92" t="s">
        <v>23633</v>
      </c>
      <c r="AI1300" s="131">
        <v>28.378</v>
      </c>
      <c r="AJ1300" s="93" t="s">
        <v>21130</v>
      </c>
    </row>
    <row r="1301" spans="1:36" x14ac:dyDescent="0.25">
      <c r="A1301" s="89">
        <v>169862</v>
      </c>
      <c r="B1301" s="89" t="s">
        <v>9767</v>
      </c>
      <c r="C1301" s="89" t="s">
        <v>3630</v>
      </c>
      <c r="D1301" s="89" t="s">
        <v>80</v>
      </c>
      <c r="E1301" s="90" t="s">
        <v>2842</v>
      </c>
      <c r="F1301" s="89">
        <v>1</v>
      </c>
      <c r="G1301" s="130" t="s">
        <v>24684</v>
      </c>
      <c r="H1301" s="89">
        <v>2012</v>
      </c>
      <c r="I1301" s="89"/>
      <c r="J1301" s="89" t="s">
        <v>9769</v>
      </c>
      <c r="K1301" s="89"/>
      <c r="L1301" s="89"/>
      <c r="M1301" s="89"/>
      <c r="N1301" s="89" t="s">
        <v>2843</v>
      </c>
      <c r="O1301" s="89"/>
      <c r="P1301" s="89"/>
      <c r="Q1301" s="89" t="s">
        <v>471</v>
      </c>
      <c r="R1301" s="89"/>
      <c r="S1301" s="89"/>
      <c r="T1301" s="89"/>
      <c r="U1301" s="89">
        <v>239</v>
      </c>
      <c r="V1301" s="89">
        <v>300</v>
      </c>
      <c r="W1301" s="89" t="s">
        <v>182</v>
      </c>
      <c r="X1301" s="89"/>
      <c r="Y1301" s="89"/>
      <c r="Z1301" s="89" t="s">
        <v>17765</v>
      </c>
      <c r="AA1301" s="89"/>
      <c r="AB1301" s="89"/>
      <c r="AC1301" s="89" t="s">
        <v>9752</v>
      </c>
      <c r="AD1301" s="89" t="s">
        <v>10005</v>
      </c>
      <c r="AE1301" s="89" t="s">
        <v>9754</v>
      </c>
      <c r="AF1301" s="89" t="s">
        <v>9755</v>
      </c>
      <c r="AG1301" s="91" t="s">
        <v>20064</v>
      </c>
      <c r="AH1301" s="92" t="s">
        <v>23675</v>
      </c>
      <c r="AI1301" s="131">
        <v>28.378</v>
      </c>
      <c r="AJ1301" s="93" t="s">
        <v>21130</v>
      </c>
    </row>
    <row r="1302" spans="1:36" x14ac:dyDescent="0.25">
      <c r="A1302" s="89">
        <v>169883</v>
      </c>
      <c r="B1302" s="89" t="s">
        <v>9767</v>
      </c>
      <c r="C1302" s="89" t="s">
        <v>3630</v>
      </c>
      <c r="D1302" s="89" t="s">
        <v>336</v>
      </c>
      <c r="E1302" s="90" t="s">
        <v>1560</v>
      </c>
      <c r="F1302" s="89">
        <v>1</v>
      </c>
      <c r="G1302" s="130" t="s">
        <v>26779</v>
      </c>
      <c r="H1302" s="89">
        <v>2012</v>
      </c>
      <c r="I1302" s="89"/>
      <c r="J1302" s="89" t="s">
        <v>13979</v>
      </c>
      <c r="K1302" s="89"/>
      <c r="L1302" s="89"/>
      <c r="M1302" s="89"/>
      <c r="N1302" s="89" t="s">
        <v>1561</v>
      </c>
      <c r="O1302" s="89"/>
      <c r="P1302" s="89"/>
      <c r="Q1302" s="89" t="s">
        <v>1562</v>
      </c>
      <c r="R1302" s="89"/>
      <c r="S1302" s="89"/>
      <c r="T1302" s="89"/>
      <c r="U1302" s="89">
        <v>252</v>
      </c>
      <c r="V1302" s="89"/>
      <c r="W1302" s="89" t="s">
        <v>201</v>
      </c>
      <c r="X1302" s="89"/>
      <c r="Y1302" s="89"/>
      <c r="Z1302" s="89" t="s">
        <v>1560</v>
      </c>
      <c r="AA1302" s="89"/>
      <c r="AB1302" s="89"/>
      <c r="AC1302" s="89" t="s">
        <v>9752</v>
      </c>
      <c r="AD1302" s="89" t="s">
        <v>9976</v>
      </c>
      <c r="AE1302" s="89" t="s">
        <v>9754</v>
      </c>
      <c r="AF1302" s="89" t="s">
        <v>9755</v>
      </c>
      <c r="AG1302" s="91" t="s">
        <v>19889</v>
      </c>
      <c r="AH1302" s="92" t="s">
        <v>236</v>
      </c>
      <c r="AI1302" s="131">
        <v>28.378</v>
      </c>
      <c r="AJ1302" s="93" t="s">
        <v>21130</v>
      </c>
    </row>
    <row r="1303" spans="1:36" x14ac:dyDescent="0.25">
      <c r="A1303" s="89">
        <v>170563</v>
      </c>
      <c r="B1303" s="89" t="s">
        <v>9767</v>
      </c>
      <c r="C1303" s="89" t="s">
        <v>3630</v>
      </c>
      <c r="D1303" s="89" t="s">
        <v>80</v>
      </c>
      <c r="E1303" s="90" t="s">
        <v>2371</v>
      </c>
      <c r="F1303" s="89">
        <v>4</v>
      </c>
      <c r="G1303" s="130" t="s">
        <v>26041</v>
      </c>
      <c r="H1303" s="89">
        <v>2012</v>
      </c>
      <c r="I1303" s="89"/>
      <c r="J1303" s="89" t="s">
        <v>9769</v>
      </c>
      <c r="K1303" s="89"/>
      <c r="L1303" s="89"/>
      <c r="M1303" s="89"/>
      <c r="N1303" s="89" t="s">
        <v>2372</v>
      </c>
      <c r="O1303" s="89"/>
      <c r="P1303" s="89"/>
      <c r="Q1303" s="89" t="s">
        <v>221</v>
      </c>
      <c r="R1303" s="89"/>
      <c r="S1303" s="89"/>
      <c r="T1303" s="89"/>
      <c r="U1303" s="89">
        <v>237</v>
      </c>
      <c r="V1303" s="89"/>
      <c r="W1303" s="89" t="s">
        <v>201</v>
      </c>
      <c r="X1303" s="89"/>
      <c r="Y1303" s="89"/>
      <c r="Z1303" s="89" t="s">
        <v>17848</v>
      </c>
      <c r="AA1303" s="89"/>
      <c r="AB1303" s="89"/>
      <c r="AC1303" s="89" t="s">
        <v>9752</v>
      </c>
      <c r="AD1303" s="89" t="s">
        <v>10487</v>
      </c>
      <c r="AE1303" s="89" t="s">
        <v>9754</v>
      </c>
      <c r="AF1303" s="89" t="s">
        <v>9755</v>
      </c>
      <c r="AG1303" s="91" t="s">
        <v>20003</v>
      </c>
      <c r="AH1303" s="92" t="s">
        <v>10159</v>
      </c>
      <c r="AI1303" s="131">
        <v>28.378</v>
      </c>
      <c r="AJ1303" s="93" t="s">
        <v>21130</v>
      </c>
    </row>
    <row r="1304" spans="1:36" x14ac:dyDescent="0.25">
      <c r="A1304" s="89">
        <v>170574</v>
      </c>
      <c r="B1304" s="89" t="s">
        <v>9767</v>
      </c>
      <c r="C1304" s="89" t="s">
        <v>3630</v>
      </c>
      <c r="D1304" s="89" t="s">
        <v>80</v>
      </c>
      <c r="E1304" s="90" t="s">
        <v>3612</v>
      </c>
      <c r="F1304" s="89">
        <v>2</v>
      </c>
      <c r="G1304" s="130" t="s">
        <v>25327</v>
      </c>
      <c r="H1304" s="89">
        <v>2012</v>
      </c>
      <c r="I1304" s="89"/>
      <c r="J1304" s="89" t="s">
        <v>9769</v>
      </c>
      <c r="K1304" s="89"/>
      <c r="L1304" s="89"/>
      <c r="M1304" s="89"/>
      <c r="N1304" s="89" t="s">
        <v>3613</v>
      </c>
      <c r="O1304" s="89"/>
      <c r="P1304" s="89"/>
      <c r="Q1304" s="89" t="s">
        <v>221</v>
      </c>
      <c r="R1304" s="89"/>
      <c r="S1304" s="89"/>
      <c r="T1304" s="89"/>
      <c r="U1304" s="89">
        <v>76</v>
      </c>
      <c r="V1304" s="89"/>
      <c r="W1304" s="89" t="s">
        <v>201</v>
      </c>
      <c r="X1304" s="89"/>
      <c r="Y1304" s="89"/>
      <c r="Z1304" s="89" t="s">
        <v>17850</v>
      </c>
      <c r="AA1304" s="89"/>
      <c r="AB1304" s="89"/>
      <c r="AC1304" s="89" t="s">
        <v>9752</v>
      </c>
      <c r="AD1304" s="89" t="s">
        <v>10487</v>
      </c>
      <c r="AE1304" s="89" t="s">
        <v>9754</v>
      </c>
      <c r="AF1304" s="89" t="s">
        <v>9755</v>
      </c>
      <c r="AG1304" s="91" t="s">
        <v>20181</v>
      </c>
      <c r="AH1304" s="92" t="s">
        <v>10159</v>
      </c>
      <c r="AI1304" s="131">
        <v>28.378</v>
      </c>
      <c r="AJ1304" s="93" t="s">
        <v>21130</v>
      </c>
    </row>
    <row r="1305" spans="1:36" x14ac:dyDescent="0.25">
      <c r="A1305" s="109">
        <v>171274</v>
      </c>
      <c r="B1305" s="90" t="s">
        <v>9767</v>
      </c>
      <c r="C1305" s="90" t="s">
        <v>3630</v>
      </c>
      <c r="D1305" s="90" t="s">
        <v>80</v>
      </c>
      <c r="E1305" s="90" t="s">
        <v>4085</v>
      </c>
      <c r="F1305" s="90">
        <v>1</v>
      </c>
      <c r="G1305" s="208" t="s">
        <v>26780</v>
      </c>
      <c r="H1305" s="90">
        <v>2012</v>
      </c>
      <c r="I1305" s="90"/>
      <c r="J1305" s="90" t="s">
        <v>9769</v>
      </c>
      <c r="K1305" s="90"/>
      <c r="L1305" s="90"/>
      <c r="M1305" s="90"/>
      <c r="N1305" s="90" t="s">
        <v>4086</v>
      </c>
      <c r="O1305" s="90"/>
      <c r="P1305" s="90"/>
      <c r="Q1305" s="90" t="s">
        <v>96</v>
      </c>
      <c r="R1305" s="92"/>
      <c r="S1305" s="90"/>
      <c r="T1305" s="92"/>
      <c r="U1305" s="90">
        <v>151</v>
      </c>
      <c r="V1305" s="90">
        <v>200</v>
      </c>
      <c r="W1305" s="90" t="s">
        <v>201</v>
      </c>
      <c r="X1305" s="90"/>
      <c r="Y1305" s="90"/>
      <c r="Z1305" s="90" t="s">
        <v>24627</v>
      </c>
      <c r="AA1305" s="90"/>
      <c r="AB1305" s="90"/>
      <c r="AC1305" s="90" t="s">
        <v>9752</v>
      </c>
      <c r="AD1305" s="90" t="s">
        <v>10046</v>
      </c>
      <c r="AE1305" s="90" t="s">
        <v>9754</v>
      </c>
      <c r="AF1305" s="90" t="s">
        <v>9755</v>
      </c>
      <c r="AG1305" s="110" t="s">
        <v>20243</v>
      </c>
      <c r="AH1305" s="90" t="s">
        <v>86</v>
      </c>
      <c r="AI1305" s="132">
        <v>28.378</v>
      </c>
      <c r="AJ1305" s="90" t="s">
        <v>21130</v>
      </c>
    </row>
    <row r="1306" spans="1:36" x14ac:dyDescent="0.25">
      <c r="A1306" s="89">
        <v>171922</v>
      </c>
      <c r="B1306" s="89" t="s">
        <v>9767</v>
      </c>
      <c r="C1306" s="89" t="s">
        <v>9768</v>
      </c>
      <c r="D1306" s="89" t="s">
        <v>80</v>
      </c>
      <c r="E1306" s="90" t="s">
        <v>3465</v>
      </c>
      <c r="F1306" s="89">
        <v>3</v>
      </c>
      <c r="G1306" s="130" t="s">
        <v>26209</v>
      </c>
      <c r="H1306" s="89">
        <v>2012</v>
      </c>
      <c r="I1306" s="89"/>
      <c r="J1306" s="89" t="s">
        <v>9769</v>
      </c>
      <c r="K1306" s="89"/>
      <c r="L1306" s="89"/>
      <c r="M1306" s="89"/>
      <c r="N1306" s="89" t="s">
        <v>3466</v>
      </c>
      <c r="O1306" s="89"/>
      <c r="P1306" s="89"/>
      <c r="Q1306" s="89" t="s">
        <v>471</v>
      </c>
      <c r="R1306" s="89"/>
      <c r="S1306" s="89"/>
      <c r="T1306" s="89"/>
      <c r="U1306" s="89">
        <v>167</v>
      </c>
      <c r="V1306" s="89"/>
      <c r="W1306" s="89" t="s">
        <v>201</v>
      </c>
      <c r="X1306" s="89"/>
      <c r="Y1306" s="89"/>
      <c r="Z1306" s="89" t="s">
        <v>18779</v>
      </c>
      <c r="AA1306" s="89"/>
      <c r="AB1306" s="89"/>
      <c r="AC1306" s="89" t="s">
        <v>9752</v>
      </c>
      <c r="AD1306" s="89" t="s">
        <v>10001</v>
      </c>
      <c r="AE1306" s="89" t="s">
        <v>9754</v>
      </c>
      <c r="AF1306" s="89" t="s">
        <v>9755</v>
      </c>
      <c r="AG1306" s="91" t="s">
        <v>20161</v>
      </c>
      <c r="AH1306" s="92" t="s">
        <v>23912</v>
      </c>
      <c r="AI1306" s="131">
        <v>28.378</v>
      </c>
      <c r="AJ1306" s="93" t="s">
        <v>21130</v>
      </c>
    </row>
    <row r="1307" spans="1:36" x14ac:dyDescent="0.25">
      <c r="A1307" s="89">
        <v>172355</v>
      </c>
      <c r="B1307" s="89" t="s">
        <v>9767</v>
      </c>
      <c r="C1307" s="89" t="s">
        <v>3630</v>
      </c>
      <c r="D1307" s="89" t="s">
        <v>80</v>
      </c>
      <c r="E1307" s="90" t="s">
        <v>2983</v>
      </c>
      <c r="F1307" s="89">
        <v>3</v>
      </c>
      <c r="G1307" s="130" t="s">
        <v>25654</v>
      </c>
      <c r="H1307" s="89">
        <v>2012</v>
      </c>
      <c r="I1307" s="89"/>
      <c r="J1307" s="89" t="s">
        <v>9769</v>
      </c>
      <c r="K1307" s="89"/>
      <c r="L1307" s="89"/>
      <c r="M1307" s="89"/>
      <c r="N1307" s="89" t="s">
        <v>2984</v>
      </c>
      <c r="O1307" s="89"/>
      <c r="P1307" s="89"/>
      <c r="Q1307" s="89" t="s">
        <v>221</v>
      </c>
      <c r="R1307" s="89"/>
      <c r="S1307" s="89"/>
      <c r="T1307" s="89"/>
      <c r="U1307" s="89">
        <v>64</v>
      </c>
      <c r="V1307" s="89"/>
      <c r="W1307" s="89" t="s">
        <v>201</v>
      </c>
      <c r="X1307" s="89"/>
      <c r="Y1307" s="89"/>
      <c r="Z1307" s="89" t="s">
        <v>19250</v>
      </c>
      <c r="AA1307" s="89"/>
      <c r="AB1307" s="89"/>
      <c r="AC1307" s="89" t="s">
        <v>9752</v>
      </c>
      <c r="AD1307" s="89" t="s">
        <v>10487</v>
      </c>
      <c r="AE1307" s="89" t="s">
        <v>9754</v>
      </c>
      <c r="AF1307" s="89" t="s">
        <v>9755</v>
      </c>
      <c r="AG1307" s="91" t="s">
        <v>20083</v>
      </c>
      <c r="AH1307" s="92" t="s">
        <v>10159</v>
      </c>
      <c r="AI1307" s="131">
        <v>28.378</v>
      </c>
      <c r="AJ1307" s="93" t="s">
        <v>21130</v>
      </c>
    </row>
    <row r="1308" spans="1:36" x14ac:dyDescent="0.25">
      <c r="A1308" s="89">
        <v>172460</v>
      </c>
      <c r="B1308" s="89" t="s">
        <v>9767</v>
      </c>
      <c r="C1308" s="89" t="s">
        <v>3630</v>
      </c>
      <c r="D1308" s="89" t="s">
        <v>80</v>
      </c>
      <c r="E1308" s="90" t="s">
        <v>1656</v>
      </c>
      <c r="F1308" s="89">
        <v>1</v>
      </c>
      <c r="G1308" s="130" t="s">
        <v>25655</v>
      </c>
      <c r="H1308" s="89">
        <v>2012</v>
      </c>
      <c r="I1308" s="89"/>
      <c r="J1308" s="89" t="s">
        <v>9769</v>
      </c>
      <c r="K1308" s="89"/>
      <c r="L1308" s="89"/>
      <c r="M1308" s="89"/>
      <c r="N1308" s="89" t="s">
        <v>1657</v>
      </c>
      <c r="O1308" s="89"/>
      <c r="P1308" s="89"/>
      <c r="Q1308" s="89" t="s">
        <v>1659</v>
      </c>
      <c r="R1308" s="89"/>
      <c r="S1308" s="89"/>
      <c r="T1308" s="89"/>
      <c r="U1308" s="89">
        <v>231</v>
      </c>
      <c r="V1308" s="89"/>
      <c r="W1308" s="89" t="s">
        <v>201</v>
      </c>
      <c r="X1308" s="89"/>
      <c r="Y1308" s="89"/>
      <c r="Z1308" s="89" t="s">
        <v>19270</v>
      </c>
      <c r="AA1308" s="89"/>
      <c r="AB1308" s="89"/>
      <c r="AC1308" s="89" t="s">
        <v>9752</v>
      </c>
      <c r="AD1308" s="89" t="s">
        <v>9846</v>
      </c>
      <c r="AE1308" s="89" t="s">
        <v>9754</v>
      </c>
      <c r="AF1308" s="89" t="s">
        <v>9755</v>
      </c>
      <c r="AG1308" s="91" t="s">
        <v>19901</v>
      </c>
      <c r="AH1308" s="92" t="s">
        <v>23634</v>
      </c>
      <c r="AI1308" s="131">
        <v>28.378</v>
      </c>
      <c r="AJ1308" s="93" t="s">
        <v>21130</v>
      </c>
    </row>
    <row r="1309" spans="1:36" x14ac:dyDescent="0.25">
      <c r="A1309" s="89">
        <v>172715</v>
      </c>
      <c r="B1309" s="89" t="s">
        <v>9767</v>
      </c>
      <c r="C1309" s="89" t="s">
        <v>3630</v>
      </c>
      <c r="D1309" s="89" t="s">
        <v>80</v>
      </c>
      <c r="E1309" s="90" t="s">
        <v>2349</v>
      </c>
      <c r="F1309" s="89">
        <v>2</v>
      </c>
      <c r="G1309" s="130" t="s">
        <v>24816</v>
      </c>
      <c r="H1309" s="89">
        <v>2012</v>
      </c>
      <c r="I1309" s="89"/>
      <c r="J1309" s="89" t="s">
        <v>9769</v>
      </c>
      <c r="K1309" s="89"/>
      <c r="L1309" s="89"/>
      <c r="M1309" s="89"/>
      <c r="N1309" s="89" t="s">
        <v>2350</v>
      </c>
      <c r="O1309" s="89"/>
      <c r="P1309" s="89"/>
      <c r="Q1309" s="89" t="s">
        <v>221</v>
      </c>
      <c r="R1309" s="89"/>
      <c r="S1309" s="89"/>
      <c r="T1309" s="89"/>
      <c r="U1309" s="89">
        <v>92</v>
      </c>
      <c r="V1309" s="89"/>
      <c r="W1309" s="89" t="s">
        <v>201</v>
      </c>
      <c r="X1309" s="89"/>
      <c r="Y1309" s="89"/>
      <c r="Z1309" s="89" t="s">
        <v>10486</v>
      </c>
      <c r="AA1309" s="89"/>
      <c r="AB1309" s="89"/>
      <c r="AC1309" s="89" t="s">
        <v>9752</v>
      </c>
      <c r="AD1309" s="89" t="s">
        <v>10487</v>
      </c>
      <c r="AE1309" s="89" t="s">
        <v>9754</v>
      </c>
      <c r="AF1309" s="89" t="s">
        <v>9755</v>
      </c>
      <c r="AG1309" s="91" t="s">
        <v>20000</v>
      </c>
      <c r="AH1309" s="92" t="s">
        <v>10159</v>
      </c>
      <c r="AI1309" s="131">
        <v>28.378</v>
      </c>
      <c r="AJ1309" s="93" t="s">
        <v>21130</v>
      </c>
    </row>
    <row r="1310" spans="1:36" x14ac:dyDescent="0.25">
      <c r="A1310" s="89">
        <v>172777</v>
      </c>
      <c r="B1310" s="89" t="s">
        <v>9767</v>
      </c>
      <c r="C1310" s="89" t="s">
        <v>3630</v>
      </c>
      <c r="D1310" s="89" t="s">
        <v>80</v>
      </c>
      <c r="E1310" s="90" t="s">
        <v>4060</v>
      </c>
      <c r="F1310" s="89">
        <v>2</v>
      </c>
      <c r="G1310" s="130" t="s">
        <v>24820</v>
      </c>
      <c r="H1310" s="89">
        <v>2012</v>
      </c>
      <c r="I1310" s="89"/>
      <c r="J1310" s="89" t="s">
        <v>9769</v>
      </c>
      <c r="K1310" s="89"/>
      <c r="L1310" s="89"/>
      <c r="M1310" s="89"/>
      <c r="N1310" s="89" t="s">
        <v>4061</v>
      </c>
      <c r="O1310" s="89"/>
      <c r="P1310" s="89"/>
      <c r="Q1310" s="89" t="s">
        <v>221</v>
      </c>
      <c r="R1310" s="89"/>
      <c r="S1310" s="89"/>
      <c r="T1310" s="89"/>
      <c r="U1310" s="89">
        <v>82</v>
      </c>
      <c r="V1310" s="89"/>
      <c r="W1310" s="89" t="s">
        <v>201</v>
      </c>
      <c r="X1310" s="89"/>
      <c r="Y1310" s="89"/>
      <c r="Z1310" s="89" t="s">
        <v>10516</v>
      </c>
      <c r="AA1310" s="89"/>
      <c r="AB1310" s="89"/>
      <c r="AC1310" s="89" t="s">
        <v>9752</v>
      </c>
      <c r="AD1310" s="89" t="s">
        <v>10487</v>
      </c>
      <c r="AE1310" s="89" t="s">
        <v>9754</v>
      </c>
      <c r="AF1310" s="89" t="s">
        <v>9755</v>
      </c>
      <c r="AG1310" s="91" t="s">
        <v>20240</v>
      </c>
      <c r="AH1310" s="92" t="s">
        <v>10159</v>
      </c>
      <c r="AI1310" s="131">
        <v>28.378</v>
      </c>
      <c r="AJ1310" s="93" t="s">
        <v>21130</v>
      </c>
    </row>
    <row r="1311" spans="1:36" x14ac:dyDescent="0.25">
      <c r="A1311" s="89">
        <v>172792</v>
      </c>
      <c r="B1311" s="89" t="s">
        <v>9767</v>
      </c>
      <c r="C1311" s="89" t="s">
        <v>3630</v>
      </c>
      <c r="D1311" s="89" t="s">
        <v>80</v>
      </c>
      <c r="E1311" s="90" t="s">
        <v>906</v>
      </c>
      <c r="F1311" s="89">
        <v>2</v>
      </c>
      <c r="G1311" s="130" t="s">
        <v>24820</v>
      </c>
      <c r="H1311" s="89">
        <v>2012</v>
      </c>
      <c r="I1311" s="89"/>
      <c r="J1311" s="89" t="s">
        <v>9769</v>
      </c>
      <c r="K1311" s="89"/>
      <c r="L1311" s="89"/>
      <c r="M1311" s="89"/>
      <c r="N1311" s="89" t="s">
        <v>907</v>
      </c>
      <c r="O1311" s="89"/>
      <c r="P1311" s="89"/>
      <c r="Q1311" s="89" t="s">
        <v>221</v>
      </c>
      <c r="R1311" s="89"/>
      <c r="S1311" s="89"/>
      <c r="T1311" s="89"/>
      <c r="U1311" s="89">
        <v>79</v>
      </c>
      <c r="V1311" s="89"/>
      <c r="W1311" s="89" t="s">
        <v>201</v>
      </c>
      <c r="X1311" s="89"/>
      <c r="Y1311" s="89"/>
      <c r="Z1311" s="89" t="s">
        <v>10519</v>
      </c>
      <c r="AA1311" s="89"/>
      <c r="AB1311" s="89"/>
      <c r="AC1311" s="89" t="s">
        <v>9752</v>
      </c>
      <c r="AD1311" s="89" t="s">
        <v>10487</v>
      </c>
      <c r="AE1311" s="89" t="s">
        <v>9754</v>
      </c>
      <c r="AF1311" s="89" t="s">
        <v>9755</v>
      </c>
      <c r="AG1311" s="91" t="s">
        <v>19802</v>
      </c>
      <c r="AH1311" s="92" t="s">
        <v>10159</v>
      </c>
      <c r="AI1311" s="131">
        <v>28.378</v>
      </c>
      <c r="AJ1311" s="93" t="s">
        <v>21130</v>
      </c>
    </row>
    <row r="1312" spans="1:36" x14ac:dyDescent="0.25">
      <c r="A1312" s="89">
        <v>144525</v>
      </c>
      <c r="B1312" s="89" t="s">
        <v>9756</v>
      </c>
      <c r="C1312" s="89" t="s">
        <v>9757</v>
      </c>
      <c r="D1312" s="89" t="s">
        <v>336</v>
      </c>
      <c r="E1312" s="90" t="s">
        <v>4960</v>
      </c>
      <c r="F1312" s="89">
        <v>3</v>
      </c>
      <c r="G1312" s="130" t="s">
        <v>26313</v>
      </c>
      <c r="H1312" s="89">
        <v>2011</v>
      </c>
      <c r="I1312" s="89" t="s">
        <v>4964</v>
      </c>
      <c r="J1312" s="89"/>
      <c r="K1312" s="103">
        <v>40796</v>
      </c>
      <c r="L1312" s="89">
        <v>26</v>
      </c>
      <c r="M1312" s="89" t="s">
        <v>4961</v>
      </c>
      <c r="N1312" s="89"/>
      <c r="O1312" s="89" t="s">
        <v>19519</v>
      </c>
      <c r="P1312" s="89" t="s">
        <v>19520</v>
      </c>
      <c r="Q1312" s="89"/>
      <c r="R1312" s="89"/>
      <c r="S1312" s="89" t="s">
        <v>4965</v>
      </c>
      <c r="T1312" s="89"/>
      <c r="U1312" s="89">
        <v>16</v>
      </c>
      <c r="V1312" s="89"/>
      <c r="W1312" s="89" t="s">
        <v>4836</v>
      </c>
      <c r="X1312" s="89"/>
      <c r="Y1312" s="89"/>
      <c r="Z1312" s="89" t="s">
        <v>4960</v>
      </c>
      <c r="AA1312" s="89"/>
      <c r="AB1312" s="89"/>
      <c r="AC1312" s="89" t="s">
        <v>19521</v>
      </c>
      <c r="AD1312" s="128" t="s">
        <v>9979</v>
      </c>
      <c r="AE1312" s="89" t="s">
        <v>4967</v>
      </c>
      <c r="AF1312" s="89" t="s">
        <v>9755</v>
      </c>
      <c r="AG1312" s="91" t="s">
        <v>20353</v>
      </c>
      <c r="AH1312" s="92" t="s">
        <v>23680</v>
      </c>
      <c r="AI1312" s="131">
        <v>27.785</v>
      </c>
      <c r="AJ1312" s="93" t="s">
        <v>21130</v>
      </c>
    </row>
    <row r="1313" spans="1:36" x14ac:dyDescent="0.25">
      <c r="A1313" s="89">
        <v>170935</v>
      </c>
      <c r="B1313" s="89" t="s">
        <v>9756</v>
      </c>
      <c r="C1313" s="89" t="s">
        <v>9757</v>
      </c>
      <c r="D1313" s="89" t="s">
        <v>336</v>
      </c>
      <c r="E1313" s="90" t="s">
        <v>4949</v>
      </c>
      <c r="F1313" s="89">
        <v>3</v>
      </c>
      <c r="G1313" s="130" t="s">
        <v>26104</v>
      </c>
      <c r="H1313" s="89">
        <v>2012</v>
      </c>
      <c r="I1313" s="89" t="s">
        <v>4952</v>
      </c>
      <c r="J1313" s="89"/>
      <c r="K1313" s="89">
        <v>69</v>
      </c>
      <c r="L1313" s="89">
        <v>3</v>
      </c>
      <c r="M1313" s="89" t="s">
        <v>4950</v>
      </c>
      <c r="N1313" s="89"/>
      <c r="O1313" s="89"/>
      <c r="P1313" s="89" t="s">
        <v>18177</v>
      </c>
      <c r="Q1313" s="89"/>
      <c r="R1313" s="89"/>
      <c r="S1313" s="89" t="s">
        <v>4953</v>
      </c>
      <c r="T1313" s="89"/>
      <c r="U1313" s="89">
        <v>11</v>
      </c>
      <c r="V1313" s="89"/>
      <c r="W1313" s="89" t="s">
        <v>1667</v>
      </c>
      <c r="X1313" s="89"/>
      <c r="Y1313" s="89"/>
      <c r="Z1313" s="89" t="s">
        <v>4949</v>
      </c>
      <c r="AA1313" s="89"/>
      <c r="AB1313" s="89"/>
      <c r="AC1313" s="89" t="s">
        <v>18178</v>
      </c>
      <c r="AD1313" s="89" t="s">
        <v>9979</v>
      </c>
      <c r="AE1313" s="89" t="s">
        <v>4955</v>
      </c>
      <c r="AF1313" s="89" t="s">
        <v>9755</v>
      </c>
      <c r="AG1313" s="91" t="s">
        <v>20352</v>
      </c>
      <c r="AH1313" s="92" t="s">
        <v>86</v>
      </c>
      <c r="AI1313" s="131">
        <v>26.856999999999999</v>
      </c>
      <c r="AJ1313" s="93" t="s">
        <v>21130</v>
      </c>
    </row>
    <row r="1314" spans="1:36" x14ac:dyDescent="0.25">
      <c r="A1314" s="89">
        <v>168309</v>
      </c>
      <c r="B1314" s="89" t="s">
        <v>9767</v>
      </c>
      <c r="C1314" s="89" t="s">
        <v>3630</v>
      </c>
      <c r="D1314" s="89" t="s">
        <v>312</v>
      </c>
      <c r="E1314" s="90" t="s">
        <v>1405</v>
      </c>
      <c r="F1314" s="89">
        <v>2</v>
      </c>
      <c r="G1314" s="130" t="s">
        <v>25930</v>
      </c>
      <c r="H1314" s="89">
        <v>2012</v>
      </c>
      <c r="I1314" s="89"/>
      <c r="J1314" s="89" t="s">
        <v>17146</v>
      </c>
      <c r="K1314" s="89"/>
      <c r="L1314" s="89"/>
      <c r="M1314" s="89"/>
      <c r="N1314" s="89" t="s">
        <v>1406</v>
      </c>
      <c r="O1314" s="89"/>
      <c r="P1314" s="89"/>
      <c r="Q1314" s="89" t="s">
        <v>1407</v>
      </c>
      <c r="R1314" s="89"/>
      <c r="S1314" s="89"/>
      <c r="T1314" s="89"/>
      <c r="U1314" s="89">
        <v>256</v>
      </c>
      <c r="V1314" s="89">
        <v>500</v>
      </c>
      <c r="W1314" s="89" t="s">
        <v>313</v>
      </c>
      <c r="X1314" s="89"/>
      <c r="Y1314" s="89"/>
      <c r="Z1314" s="89" t="s">
        <v>14049</v>
      </c>
      <c r="AA1314" s="89"/>
      <c r="AB1314" s="89"/>
      <c r="AC1314" s="89" t="s">
        <v>9752</v>
      </c>
      <c r="AD1314" s="89" t="s">
        <v>9804</v>
      </c>
      <c r="AE1314" s="89" t="s">
        <v>9754</v>
      </c>
      <c r="AF1314" s="89" t="s">
        <v>9755</v>
      </c>
      <c r="AG1314" s="91" t="s">
        <v>19864</v>
      </c>
      <c r="AH1314" s="92" t="s">
        <v>236</v>
      </c>
      <c r="AI1314" s="131">
        <v>26.734000000000002</v>
      </c>
      <c r="AJ1314" s="93" t="s">
        <v>21130</v>
      </c>
    </row>
    <row r="1315" spans="1:36" x14ac:dyDescent="0.25">
      <c r="A1315" s="89">
        <v>171250</v>
      </c>
      <c r="B1315" s="89" t="s">
        <v>9767</v>
      </c>
      <c r="C1315" s="89" t="s">
        <v>3630</v>
      </c>
      <c r="D1315" s="89" t="s">
        <v>534</v>
      </c>
      <c r="E1315" s="90" t="s">
        <v>644</v>
      </c>
      <c r="F1315" s="89">
        <v>2</v>
      </c>
      <c r="G1315" s="130" t="s">
        <v>26111</v>
      </c>
      <c r="H1315" s="89">
        <v>2012</v>
      </c>
      <c r="I1315" s="89"/>
      <c r="J1315" s="89" t="s">
        <v>9769</v>
      </c>
      <c r="K1315" s="89"/>
      <c r="L1315" s="89"/>
      <c r="M1315" s="89"/>
      <c r="N1315" s="89" t="s">
        <v>645</v>
      </c>
      <c r="O1315" s="89"/>
      <c r="P1315" s="89"/>
      <c r="Q1315" s="89" t="s">
        <v>221</v>
      </c>
      <c r="R1315" s="89"/>
      <c r="S1315" s="89"/>
      <c r="T1315" s="89"/>
      <c r="U1315" s="89">
        <v>119</v>
      </c>
      <c r="V1315" s="89">
        <v>200</v>
      </c>
      <c r="W1315" s="89" t="s">
        <v>313</v>
      </c>
      <c r="X1315" s="89"/>
      <c r="Y1315" s="89"/>
      <c r="Z1315" s="89" t="s">
        <v>18255</v>
      </c>
      <c r="AA1315" s="89"/>
      <c r="AB1315" s="89"/>
      <c r="AC1315" s="89" t="s">
        <v>9752</v>
      </c>
      <c r="AD1315" s="89" t="s">
        <v>9929</v>
      </c>
      <c r="AE1315" s="89" t="s">
        <v>9754</v>
      </c>
      <c r="AF1315" s="89" t="s">
        <v>9755</v>
      </c>
      <c r="AG1315" s="91" t="s">
        <v>19764</v>
      </c>
      <c r="AH1315" s="92" t="s">
        <v>23904</v>
      </c>
      <c r="AI1315" s="131">
        <v>26.734000000000002</v>
      </c>
      <c r="AJ1315" s="93" t="s">
        <v>21130</v>
      </c>
    </row>
    <row r="1316" spans="1:36" x14ac:dyDescent="0.25">
      <c r="A1316" s="89">
        <v>160892</v>
      </c>
      <c r="B1316" s="89" t="s">
        <v>9767</v>
      </c>
      <c r="C1316" s="89" t="s">
        <v>9768</v>
      </c>
      <c r="D1316" s="89" t="s">
        <v>80</v>
      </c>
      <c r="E1316" s="90" t="s">
        <v>2829</v>
      </c>
      <c r="F1316" s="89">
        <v>7</v>
      </c>
      <c r="G1316" s="130" t="s">
        <v>25708</v>
      </c>
      <c r="H1316" s="89">
        <v>2011</v>
      </c>
      <c r="I1316" s="89"/>
      <c r="J1316" s="89" t="s">
        <v>9769</v>
      </c>
      <c r="K1316" s="89"/>
      <c r="L1316" s="89"/>
      <c r="M1316" s="89"/>
      <c r="N1316" s="89" t="s">
        <v>2830</v>
      </c>
      <c r="O1316" s="89"/>
      <c r="P1316" s="89"/>
      <c r="Q1316" s="89" t="s">
        <v>221</v>
      </c>
      <c r="R1316" s="89"/>
      <c r="S1316" s="89"/>
      <c r="T1316" s="89"/>
      <c r="U1316" s="89">
        <v>204</v>
      </c>
      <c r="V1316" s="89">
        <v>200</v>
      </c>
      <c r="W1316" s="89" t="s">
        <v>201</v>
      </c>
      <c r="X1316" s="89"/>
      <c r="Y1316" s="89"/>
      <c r="Z1316" s="89" t="s">
        <v>15589</v>
      </c>
      <c r="AA1316" s="89"/>
      <c r="AB1316" s="89"/>
      <c r="AC1316" s="89" t="s">
        <v>9752</v>
      </c>
      <c r="AD1316" s="89" t="s">
        <v>9781</v>
      </c>
      <c r="AE1316" s="89" t="s">
        <v>9754</v>
      </c>
      <c r="AF1316" s="89" t="s">
        <v>9755</v>
      </c>
      <c r="AG1316" s="91" t="s">
        <v>20062</v>
      </c>
      <c r="AH1316" s="92" t="s">
        <v>23610</v>
      </c>
      <c r="AI1316" s="131">
        <v>25.919</v>
      </c>
      <c r="AJ1316" s="93" t="s">
        <v>21130</v>
      </c>
    </row>
    <row r="1317" spans="1:36" x14ac:dyDescent="0.25">
      <c r="A1317" s="89">
        <v>305129</v>
      </c>
      <c r="B1317" s="89" t="s">
        <v>9767</v>
      </c>
      <c r="C1317" s="89" t="s">
        <v>9768</v>
      </c>
      <c r="D1317" s="89" t="s">
        <v>80</v>
      </c>
      <c r="E1317" s="90" t="s">
        <v>219</v>
      </c>
      <c r="F1317" s="89">
        <v>7</v>
      </c>
      <c r="G1317" s="130" t="s">
        <v>25545</v>
      </c>
      <c r="H1317" s="89">
        <v>2013</v>
      </c>
      <c r="I1317" s="89"/>
      <c r="J1317" s="89" t="s">
        <v>9769</v>
      </c>
      <c r="K1317" s="89"/>
      <c r="L1317" s="89"/>
      <c r="M1317" s="89"/>
      <c r="N1317" s="89" t="s">
        <v>220</v>
      </c>
      <c r="O1317" s="89"/>
      <c r="P1317" s="89"/>
      <c r="Q1317" s="89" t="s">
        <v>221</v>
      </c>
      <c r="R1317" s="89"/>
      <c r="S1317" s="89"/>
      <c r="T1317" s="89"/>
      <c r="U1317" s="89">
        <v>179</v>
      </c>
      <c r="V1317" s="89">
        <v>200</v>
      </c>
      <c r="W1317" s="89" t="s">
        <v>201</v>
      </c>
      <c r="X1317" s="89"/>
      <c r="Y1317" s="89"/>
      <c r="Z1317" s="89" t="s">
        <v>14606</v>
      </c>
      <c r="AA1317" s="89"/>
      <c r="AB1317" s="89"/>
      <c r="AC1317" s="89" t="s">
        <v>9752</v>
      </c>
      <c r="AD1317" s="89" t="s">
        <v>9787</v>
      </c>
      <c r="AE1317" s="89" t="s">
        <v>9754</v>
      </c>
      <c r="AF1317" s="89" t="s">
        <v>9755</v>
      </c>
      <c r="AG1317" s="91" t="s">
        <v>19717</v>
      </c>
      <c r="AH1317" s="92" t="s">
        <v>23800</v>
      </c>
      <c r="AI1317" s="131">
        <v>25.835000000000001</v>
      </c>
      <c r="AJ1317" s="93" t="s">
        <v>21130</v>
      </c>
    </row>
    <row r="1318" spans="1:36" x14ac:dyDescent="0.25">
      <c r="A1318" s="89">
        <v>280225</v>
      </c>
      <c r="B1318" s="89" t="s">
        <v>9756</v>
      </c>
      <c r="C1318" s="89" t="s">
        <v>9757</v>
      </c>
      <c r="D1318" s="89" t="s">
        <v>80</v>
      </c>
      <c r="E1318" s="90" t="s">
        <v>5148</v>
      </c>
      <c r="F1318" s="89">
        <v>1</v>
      </c>
      <c r="G1318" s="130" t="s">
        <v>24784</v>
      </c>
      <c r="H1318" s="89">
        <v>2013</v>
      </c>
      <c r="I1318" s="89" t="s">
        <v>5151</v>
      </c>
      <c r="J1318" s="89"/>
      <c r="K1318" s="89">
        <v>27</v>
      </c>
      <c r="L1318" s="89">
        <v>2</v>
      </c>
      <c r="M1318" s="89" t="s">
        <v>5149</v>
      </c>
      <c r="N1318" s="89"/>
      <c r="O1318" s="89"/>
      <c r="P1318" s="89"/>
      <c r="Q1318" s="89"/>
      <c r="R1318" s="89"/>
      <c r="S1318" s="89" t="s">
        <v>5152</v>
      </c>
      <c r="T1318" s="89"/>
      <c r="U1318" s="89">
        <v>13</v>
      </c>
      <c r="V1318" s="89"/>
      <c r="W1318" s="89" t="s">
        <v>262</v>
      </c>
      <c r="X1318" s="89"/>
      <c r="Y1318" s="89"/>
      <c r="Z1318" s="89" t="s">
        <v>14119</v>
      </c>
      <c r="AA1318" s="89"/>
      <c r="AB1318" s="89"/>
      <c r="AC1318" s="89" t="s">
        <v>9752</v>
      </c>
      <c r="AD1318" s="89" t="s">
        <v>10005</v>
      </c>
      <c r="AE1318" s="89" t="s">
        <v>9754</v>
      </c>
      <c r="AF1318" s="89" t="s">
        <v>9755</v>
      </c>
      <c r="AG1318" s="91" t="s">
        <v>20374</v>
      </c>
      <c r="AH1318" s="92" t="s">
        <v>23779</v>
      </c>
      <c r="AI1318" s="131">
        <v>25.399000000000001</v>
      </c>
      <c r="AJ1318" s="93" t="s">
        <v>21130</v>
      </c>
    </row>
    <row r="1319" spans="1:36" x14ac:dyDescent="0.25">
      <c r="A1319" s="89">
        <v>280226</v>
      </c>
      <c r="B1319" s="89" t="s">
        <v>9756</v>
      </c>
      <c r="C1319" s="89" t="s">
        <v>9757</v>
      </c>
      <c r="D1319" s="89" t="s">
        <v>80</v>
      </c>
      <c r="E1319" s="90" t="s">
        <v>5621</v>
      </c>
      <c r="F1319" s="89">
        <v>1</v>
      </c>
      <c r="G1319" s="130" t="s">
        <v>24784</v>
      </c>
      <c r="H1319" s="89">
        <v>2013</v>
      </c>
      <c r="I1319" s="89" t="s">
        <v>5412</v>
      </c>
      <c r="J1319" s="89"/>
      <c r="K1319" s="89" t="s">
        <v>5622</v>
      </c>
      <c r="L1319" s="89" t="s">
        <v>5623</v>
      </c>
      <c r="M1319" s="89" t="s">
        <v>5410</v>
      </c>
      <c r="N1319" s="89"/>
      <c r="O1319" s="89"/>
      <c r="P1319" s="89"/>
      <c r="Q1319" s="89"/>
      <c r="R1319" s="89"/>
      <c r="S1319" s="89" t="s">
        <v>5624</v>
      </c>
      <c r="T1319" s="89"/>
      <c r="U1319" s="89">
        <v>8</v>
      </c>
      <c r="V1319" s="89"/>
      <c r="W1319" s="89" t="s">
        <v>262</v>
      </c>
      <c r="X1319" s="89"/>
      <c r="Y1319" s="89"/>
      <c r="Z1319" s="89" t="s">
        <v>14120</v>
      </c>
      <c r="AA1319" s="89"/>
      <c r="AB1319" s="89"/>
      <c r="AC1319" s="89" t="s">
        <v>9752</v>
      </c>
      <c r="AD1319" s="89" t="s">
        <v>10005</v>
      </c>
      <c r="AE1319" s="89" t="s">
        <v>9754</v>
      </c>
      <c r="AF1319" s="89" t="s">
        <v>9755</v>
      </c>
      <c r="AG1319" s="91" t="s">
        <v>20448</v>
      </c>
      <c r="AH1319" s="92" t="s">
        <v>23779</v>
      </c>
      <c r="AI1319" s="131">
        <v>25.399000000000001</v>
      </c>
      <c r="AJ1319" s="93" t="s">
        <v>21130</v>
      </c>
    </row>
    <row r="1320" spans="1:36" x14ac:dyDescent="0.25">
      <c r="A1320" s="89">
        <v>330891</v>
      </c>
      <c r="B1320" s="89" t="s">
        <v>9756</v>
      </c>
      <c r="C1320" s="89" t="s">
        <v>9757</v>
      </c>
      <c r="D1320" s="89" t="s">
        <v>312</v>
      </c>
      <c r="E1320" s="90" t="s">
        <v>5640</v>
      </c>
      <c r="F1320" s="89">
        <v>1</v>
      </c>
      <c r="G1320" s="130" t="s">
        <v>24957</v>
      </c>
      <c r="H1320" s="89">
        <v>2013</v>
      </c>
      <c r="I1320" s="89" t="s">
        <v>5643</v>
      </c>
      <c r="J1320" s="89"/>
      <c r="K1320" s="89">
        <v>53</v>
      </c>
      <c r="L1320" s="89">
        <v>2</v>
      </c>
      <c r="M1320" s="89" t="s">
        <v>5641</v>
      </c>
      <c r="N1320" s="89"/>
      <c r="O1320" s="89"/>
      <c r="P1320" s="89"/>
      <c r="Q1320" s="89"/>
      <c r="R1320" s="89"/>
      <c r="S1320" s="89" t="s">
        <v>5644</v>
      </c>
      <c r="T1320" s="89"/>
      <c r="U1320" s="89">
        <v>4</v>
      </c>
      <c r="V1320" s="89"/>
      <c r="W1320" s="89" t="s">
        <v>364</v>
      </c>
      <c r="X1320" s="89"/>
      <c r="Y1320" s="89"/>
      <c r="Z1320" s="89" t="s">
        <v>16319</v>
      </c>
      <c r="AA1320" s="89"/>
      <c r="AB1320" s="89"/>
      <c r="AC1320" s="89" t="s">
        <v>9752</v>
      </c>
      <c r="AD1320" s="89" t="s">
        <v>9804</v>
      </c>
      <c r="AE1320" s="89" t="s">
        <v>9754</v>
      </c>
      <c r="AF1320" s="89" t="s">
        <v>9755</v>
      </c>
      <c r="AG1320" s="91" t="s">
        <v>20451</v>
      </c>
      <c r="AH1320" s="92" t="s">
        <v>23593</v>
      </c>
      <c r="AI1320" s="131">
        <v>25.399000000000001</v>
      </c>
      <c r="AJ1320" s="93" t="s">
        <v>21130</v>
      </c>
    </row>
    <row r="1321" spans="1:36" x14ac:dyDescent="0.25">
      <c r="A1321" s="89">
        <v>306633</v>
      </c>
      <c r="B1321" s="89" t="s">
        <v>9756</v>
      </c>
      <c r="C1321" s="89" t="s">
        <v>9757</v>
      </c>
      <c r="D1321" s="89" t="s">
        <v>336</v>
      </c>
      <c r="E1321" s="90" t="s">
        <v>15196</v>
      </c>
      <c r="F1321" s="89">
        <v>1</v>
      </c>
      <c r="G1321" s="130" t="s">
        <v>25168</v>
      </c>
      <c r="H1321" s="89">
        <v>2013</v>
      </c>
      <c r="I1321" s="89" t="s">
        <v>7280</v>
      </c>
      <c r="J1321" s="89"/>
      <c r="K1321" s="89">
        <v>6</v>
      </c>
      <c r="L1321" s="89">
        <v>6</v>
      </c>
      <c r="M1321" s="89" t="s">
        <v>6269</v>
      </c>
      <c r="N1321" s="89"/>
      <c r="O1321" s="89"/>
      <c r="P1321" s="89"/>
      <c r="Q1321" s="89"/>
      <c r="R1321" s="89"/>
      <c r="S1321" s="89" t="s">
        <v>1056</v>
      </c>
      <c r="T1321" s="89"/>
      <c r="U1321" s="89">
        <v>13</v>
      </c>
      <c r="V1321" s="89"/>
      <c r="W1321" s="89" t="s">
        <v>407</v>
      </c>
      <c r="X1321" s="89"/>
      <c r="Y1321" s="89"/>
      <c r="Z1321" s="89" t="s">
        <v>15196</v>
      </c>
      <c r="AA1321" s="89"/>
      <c r="AB1321" s="89"/>
      <c r="AC1321" s="89" t="s">
        <v>9752</v>
      </c>
      <c r="AD1321" s="89" t="s">
        <v>10471</v>
      </c>
      <c r="AE1321" s="89" t="s">
        <v>9754</v>
      </c>
      <c r="AF1321" s="89" t="s">
        <v>9755</v>
      </c>
      <c r="AG1321" s="91" t="s">
        <v>20759</v>
      </c>
      <c r="AH1321" s="92" t="s">
        <v>86</v>
      </c>
      <c r="AI1321" s="131">
        <v>25.172000000000001</v>
      </c>
      <c r="AJ1321" s="93" t="s">
        <v>21130</v>
      </c>
    </row>
    <row r="1322" spans="1:36" x14ac:dyDescent="0.25">
      <c r="A1322" s="89">
        <v>239154</v>
      </c>
      <c r="B1322" s="89" t="s">
        <v>9767</v>
      </c>
      <c r="C1322" s="89" t="s">
        <v>3630</v>
      </c>
      <c r="D1322" s="89" t="s">
        <v>80</v>
      </c>
      <c r="E1322" s="90" t="s">
        <v>3962</v>
      </c>
      <c r="F1322" s="89">
        <v>1</v>
      </c>
      <c r="G1322" s="130" t="s">
        <v>25279</v>
      </c>
      <c r="H1322" s="89">
        <v>2012</v>
      </c>
      <c r="I1322" s="89"/>
      <c r="J1322" s="89" t="s">
        <v>9769</v>
      </c>
      <c r="K1322" s="89"/>
      <c r="L1322" s="89"/>
      <c r="M1322" s="89"/>
      <c r="N1322" s="89" t="s">
        <v>3963</v>
      </c>
      <c r="O1322" s="89"/>
      <c r="P1322" s="89"/>
      <c r="Q1322" s="89" t="s">
        <v>578</v>
      </c>
      <c r="R1322" s="89"/>
      <c r="S1322" s="89"/>
      <c r="T1322" s="89"/>
      <c r="U1322" s="89">
        <v>186</v>
      </c>
      <c r="V1322" s="89"/>
      <c r="W1322" s="89" t="s">
        <v>2534</v>
      </c>
      <c r="X1322" s="89"/>
      <c r="Y1322" s="89"/>
      <c r="Z1322" s="89" t="s">
        <v>13219</v>
      </c>
      <c r="AA1322" s="89"/>
      <c r="AB1322" s="89"/>
      <c r="AC1322" s="89" t="s">
        <v>9752</v>
      </c>
      <c r="AD1322" s="89" t="s">
        <v>10001</v>
      </c>
      <c r="AE1322" s="89" t="s">
        <v>9754</v>
      </c>
      <c r="AF1322" s="89" t="s">
        <v>9755</v>
      </c>
      <c r="AG1322" s="91" t="s">
        <v>20228</v>
      </c>
      <c r="AH1322" s="92" t="s">
        <v>23593</v>
      </c>
      <c r="AI1322" s="131">
        <v>24.963000000000001</v>
      </c>
      <c r="AJ1322" s="93" t="s">
        <v>21130</v>
      </c>
    </row>
    <row r="1323" spans="1:36" x14ac:dyDescent="0.25">
      <c r="A1323" s="89">
        <v>166470</v>
      </c>
      <c r="B1323" s="89" t="s">
        <v>9756</v>
      </c>
      <c r="C1323" s="89" t="s">
        <v>9757</v>
      </c>
      <c r="D1323" s="89" t="s">
        <v>336</v>
      </c>
      <c r="E1323" s="90" t="s">
        <v>4830</v>
      </c>
      <c r="F1323" s="89">
        <v>4</v>
      </c>
      <c r="G1323" s="130" t="s">
        <v>25799</v>
      </c>
      <c r="H1323" s="89">
        <v>2012</v>
      </c>
      <c r="I1323" s="89" t="s">
        <v>4834</v>
      </c>
      <c r="J1323" s="89"/>
      <c r="K1323" s="89" t="s">
        <v>4832</v>
      </c>
      <c r="L1323" s="89" t="s">
        <v>4833</v>
      </c>
      <c r="M1323" s="89" t="s">
        <v>4831</v>
      </c>
      <c r="N1323" s="89"/>
      <c r="O1323" s="89" t="s">
        <v>15530</v>
      </c>
      <c r="P1323" s="89" t="s">
        <v>16217</v>
      </c>
      <c r="Q1323" s="89"/>
      <c r="R1323" s="89"/>
      <c r="S1323" s="89" t="s">
        <v>4835</v>
      </c>
      <c r="T1323" s="89"/>
      <c r="U1323" s="89">
        <v>18</v>
      </c>
      <c r="V1323" s="89"/>
      <c r="W1323" s="89" t="s">
        <v>4836</v>
      </c>
      <c r="X1323" s="89"/>
      <c r="Y1323" s="89"/>
      <c r="Z1323" s="89" t="s">
        <v>4830</v>
      </c>
      <c r="AA1323" s="89"/>
      <c r="AB1323" s="89"/>
      <c r="AC1323" s="89" t="s">
        <v>16218</v>
      </c>
      <c r="AD1323" s="89" t="s">
        <v>9979</v>
      </c>
      <c r="AE1323" s="89" t="s">
        <v>4839</v>
      </c>
      <c r="AF1323" s="89" t="s">
        <v>4831</v>
      </c>
      <c r="AG1323" s="91" t="s">
        <v>20340</v>
      </c>
      <c r="AH1323" s="92" t="s">
        <v>23847</v>
      </c>
      <c r="AI1323" s="131">
        <v>24.119</v>
      </c>
      <c r="AJ1323" s="93" t="s">
        <v>21130</v>
      </c>
    </row>
    <row r="1324" spans="1:36" x14ac:dyDescent="0.25">
      <c r="A1324" s="89">
        <v>199001</v>
      </c>
      <c r="B1324" s="89" t="s">
        <v>9756</v>
      </c>
      <c r="C1324" s="89" t="s">
        <v>9757</v>
      </c>
      <c r="D1324" s="89" t="s">
        <v>336</v>
      </c>
      <c r="E1324" s="90" t="s">
        <v>4846</v>
      </c>
      <c r="F1324" s="89">
        <v>2</v>
      </c>
      <c r="G1324" s="130" t="s">
        <v>25134</v>
      </c>
      <c r="H1324" s="89">
        <v>2013</v>
      </c>
      <c r="I1324" s="89" t="s">
        <v>4849</v>
      </c>
      <c r="J1324" s="89" t="s">
        <v>12219</v>
      </c>
      <c r="K1324" s="89">
        <v>115</v>
      </c>
      <c r="L1324" s="89">
        <v>4</v>
      </c>
      <c r="M1324" s="89" t="s">
        <v>4847</v>
      </c>
      <c r="N1324" s="89"/>
      <c r="O1324" s="89" t="s">
        <v>12220</v>
      </c>
      <c r="P1324" s="89" t="s">
        <v>12221</v>
      </c>
      <c r="Q1324" s="89" t="s">
        <v>12222</v>
      </c>
      <c r="R1324" s="89"/>
      <c r="S1324" s="89" t="s">
        <v>4850</v>
      </c>
      <c r="T1324" s="89"/>
      <c r="U1324" s="89">
        <v>9</v>
      </c>
      <c r="V1324" s="89"/>
      <c r="W1324" s="89" t="s">
        <v>4161</v>
      </c>
      <c r="X1324" s="89"/>
      <c r="Y1324" s="89"/>
      <c r="Z1324" s="89" t="s">
        <v>4846</v>
      </c>
      <c r="AA1324" s="89"/>
      <c r="AB1324" s="89"/>
      <c r="AC1324" s="89" t="s">
        <v>12223</v>
      </c>
      <c r="AD1324" s="89" t="s">
        <v>9979</v>
      </c>
      <c r="AE1324" s="89" t="s">
        <v>4852</v>
      </c>
      <c r="AF1324" s="89" t="s">
        <v>9755</v>
      </c>
      <c r="AG1324" s="91" t="s">
        <v>20341</v>
      </c>
      <c r="AH1324" s="92" t="s">
        <v>23706</v>
      </c>
      <c r="AI1324" s="131">
        <v>23.988</v>
      </c>
      <c r="AJ1324" s="93" t="s">
        <v>21130</v>
      </c>
    </row>
    <row r="1325" spans="1:36" x14ac:dyDescent="0.25">
      <c r="A1325" s="89">
        <v>121297</v>
      </c>
      <c r="B1325" s="89" t="s">
        <v>9756</v>
      </c>
      <c r="C1325" s="89" t="s">
        <v>9757</v>
      </c>
      <c r="D1325" s="89" t="s">
        <v>336</v>
      </c>
      <c r="E1325" s="90" t="s">
        <v>15529</v>
      </c>
      <c r="F1325" s="89">
        <v>4</v>
      </c>
      <c r="G1325" s="130" t="s">
        <v>25695</v>
      </c>
      <c r="H1325" s="89">
        <v>2011</v>
      </c>
      <c r="I1325" s="89" t="s">
        <v>4834</v>
      </c>
      <c r="J1325" s="89"/>
      <c r="K1325" s="89">
        <v>299</v>
      </c>
      <c r="L1325" s="89">
        <v>2011</v>
      </c>
      <c r="M1325" s="89" t="s">
        <v>4831</v>
      </c>
      <c r="N1325" s="89"/>
      <c r="O1325" s="89" t="s">
        <v>15530</v>
      </c>
      <c r="P1325" s="89" t="s">
        <v>15531</v>
      </c>
      <c r="Q1325" s="89"/>
      <c r="R1325" s="89"/>
      <c r="S1325" s="89" t="s">
        <v>9760</v>
      </c>
      <c r="T1325" s="89"/>
      <c r="U1325" s="89">
        <v>10</v>
      </c>
      <c r="V1325" s="89"/>
      <c r="W1325" s="89" t="s">
        <v>4836</v>
      </c>
      <c r="X1325" s="89"/>
      <c r="Y1325" s="89"/>
      <c r="Z1325" s="89" t="s">
        <v>15529</v>
      </c>
      <c r="AA1325" s="89"/>
      <c r="AB1325" s="89"/>
      <c r="AC1325" s="89" t="s">
        <v>9752</v>
      </c>
      <c r="AD1325" s="128" t="s">
        <v>9979</v>
      </c>
      <c r="AE1325" s="89" t="s">
        <v>15532</v>
      </c>
      <c r="AF1325" s="89" t="s">
        <v>9755</v>
      </c>
      <c r="AG1325" s="91" t="s">
        <v>20350</v>
      </c>
      <c r="AH1325" s="92" t="s">
        <v>23829</v>
      </c>
      <c r="AI1325" s="131">
        <v>23.146000000000001</v>
      </c>
      <c r="AJ1325" s="93" t="s">
        <v>21130</v>
      </c>
    </row>
    <row r="1326" spans="1:36" x14ac:dyDescent="0.25">
      <c r="A1326" s="89">
        <v>252768</v>
      </c>
      <c r="B1326" s="89" t="s">
        <v>9767</v>
      </c>
      <c r="C1326" s="89" t="s">
        <v>3630</v>
      </c>
      <c r="D1326" s="89" t="s">
        <v>80</v>
      </c>
      <c r="E1326" s="90" t="s">
        <v>1953</v>
      </c>
      <c r="F1326" s="89">
        <v>2</v>
      </c>
      <c r="G1326" s="130" t="s">
        <v>25446</v>
      </c>
      <c r="H1326" s="89">
        <v>2013</v>
      </c>
      <c r="I1326" s="89"/>
      <c r="J1326" s="89" t="s">
        <v>9769</v>
      </c>
      <c r="K1326" s="89"/>
      <c r="L1326" s="89"/>
      <c r="M1326" s="89"/>
      <c r="N1326" s="89" t="s">
        <v>1954</v>
      </c>
      <c r="O1326" s="89"/>
      <c r="P1326" s="89"/>
      <c r="Q1326" s="89" t="s">
        <v>221</v>
      </c>
      <c r="R1326" s="89"/>
      <c r="S1326" s="89"/>
      <c r="T1326" s="89"/>
      <c r="U1326" s="89">
        <v>181</v>
      </c>
      <c r="V1326" s="89"/>
      <c r="W1326" s="89" t="s">
        <v>201</v>
      </c>
      <c r="X1326" s="89"/>
      <c r="Y1326" s="89"/>
      <c r="Z1326" s="89" t="s">
        <v>14030</v>
      </c>
      <c r="AA1326" s="89"/>
      <c r="AB1326" s="89"/>
      <c r="AC1326" s="89" t="s">
        <v>9752</v>
      </c>
      <c r="AD1326" s="89" t="s">
        <v>9853</v>
      </c>
      <c r="AE1326" s="89" t="s">
        <v>9754</v>
      </c>
      <c r="AF1326" s="89" t="s">
        <v>9755</v>
      </c>
      <c r="AG1326" s="91" t="s">
        <v>19945</v>
      </c>
      <c r="AH1326" s="92" t="s">
        <v>23768</v>
      </c>
      <c r="AI1326" s="131">
        <v>22.606000000000002</v>
      </c>
      <c r="AJ1326" s="93" t="s">
        <v>21130</v>
      </c>
    </row>
    <row r="1327" spans="1:36" x14ac:dyDescent="0.25">
      <c r="A1327" s="89">
        <v>288370</v>
      </c>
      <c r="B1327" s="89" t="s">
        <v>9767</v>
      </c>
      <c r="C1327" s="89" t="s">
        <v>3630</v>
      </c>
      <c r="D1327" s="89" t="s">
        <v>237</v>
      </c>
      <c r="E1327" s="90" t="s">
        <v>369</v>
      </c>
      <c r="F1327" s="89">
        <v>1</v>
      </c>
      <c r="G1327" s="130" t="s">
        <v>25337</v>
      </c>
      <c r="H1327" s="89">
        <v>2013</v>
      </c>
      <c r="I1327" s="89"/>
      <c r="J1327" s="89" t="s">
        <v>10825</v>
      </c>
      <c r="K1327" s="89"/>
      <c r="L1327" s="89"/>
      <c r="M1327" s="89"/>
      <c r="N1327" s="89" t="s">
        <v>370</v>
      </c>
      <c r="O1327" s="89"/>
      <c r="P1327" s="89"/>
      <c r="Q1327" s="89" t="s">
        <v>371</v>
      </c>
      <c r="R1327" s="89"/>
      <c r="S1327" s="89"/>
      <c r="T1327" s="89"/>
      <c r="U1327" s="89">
        <v>282</v>
      </c>
      <c r="V1327" s="89">
        <v>1000</v>
      </c>
      <c r="W1327" s="89" t="s">
        <v>201</v>
      </c>
      <c r="X1327" s="89"/>
      <c r="Y1327" s="89"/>
      <c r="Z1327" s="89" t="s">
        <v>14567</v>
      </c>
      <c r="AA1327" s="89"/>
      <c r="AB1327" s="89"/>
      <c r="AC1327" s="89" t="s">
        <v>9752</v>
      </c>
      <c r="AD1327" s="89" t="s">
        <v>9781</v>
      </c>
      <c r="AE1327" s="89" t="s">
        <v>9754</v>
      </c>
      <c r="AF1327" s="89" t="s">
        <v>9755</v>
      </c>
      <c r="AG1327" s="91" t="s">
        <v>19732</v>
      </c>
      <c r="AH1327" s="92" t="s">
        <v>23593</v>
      </c>
      <c r="AI1327" s="131">
        <v>22.606000000000002</v>
      </c>
      <c r="AJ1327" s="93" t="s">
        <v>21130</v>
      </c>
    </row>
    <row r="1328" spans="1:36" x14ac:dyDescent="0.25">
      <c r="A1328" s="89">
        <v>328533</v>
      </c>
      <c r="B1328" s="89" t="s">
        <v>9767</v>
      </c>
      <c r="C1328" s="89" t="s">
        <v>9768</v>
      </c>
      <c r="D1328" s="89" t="s">
        <v>80</v>
      </c>
      <c r="E1328" s="90" t="s">
        <v>2438</v>
      </c>
      <c r="F1328" s="89">
        <v>3</v>
      </c>
      <c r="G1328" s="130" t="s">
        <v>25654</v>
      </c>
      <c r="H1328" s="89">
        <v>2013</v>
      </c>
      <c r="I1328" s="89"/>
      <c r="J1328" s="89" t="s">
        <v>9769</v>
      </c>
      <c r="K1328" s="89"/>
      <c r="L1328" s="89"/>
      <c r="M1328" s="89"/>
      <c r="N1328" s="89" t="s">
        <v>2439</v>
      </c>
      <c r="O1328" s="89"/>
      <c r="P1328" s="89"/>
      <c r="Q1328" s="89" t="s">
        <v>221</v>
      </c>
      <c r="R1328" s="89"/>
      <c r="S1328" s="89"/>
      <c r="T1328" s="89"/>
      <c r="U1328" s="89">
        <v>66</v>
      </c>
      <c r="V1328" s="89"/>
      <c r="W1328" s="89" t="s">
        <v>201</v>
      </c>
      <c r="X1328" s="89"/>
      <c r="Y1328" s="89"/>
      <c r="Z1328" s="89" t="s">
        <v>15263</v>
      </c>
      <c r="AA1328" s="89"/>
      <c r="AB1328" s="89"/>
      <c r="AC1328" s="89" t="s">
        <v>9752</v>
      </c>
      <c r="AD1328" s="89" t="s">
        <v>10487</v>
      </c>
      <c r="AE1328" s="89" t="s">
        <v>9754</v>
      </c>
      <c r="AF1328" s="89" t="s">
        <v>9755</v>
      </c>
      <c r="AG1328" s="91" t="s">
        <v>20011</v>
      </c>
      <c r="AH1328" s="92" t="s">
        <v>10159</v>
      </c>
      <c r="AI1328" s="131">
        <v>22.606000000000002</v>
      </c>
      <c r="AJ1328" s="93" t="s">
        <v>21130</v>
      </c>
    </row>
    <row r="1329" spans="1:36" x14ac:dyDescent="0.25">
      <c r="A1329" s="89">
        <v>329605</v>
      </c>
      <c r="B1329" s="89" t="s">
        <v>9767</v>
      </c>
      <c r="C1329" s="89" t="s">
        <v>9768</v>
      </c>
      <c r="D1329" s="89" t="s">
        <v>80</v>
      </c>
      <c r="E1329" s="90" t="s">
        <v>1413</v>
      </c>
      <c r="F1329" s="89">
        <v>3</v>
      </c>
      <c r="G1329" s="130" t="s">
        <v>25752</v>
      </c>
      <c r="H1329" s="89">
        <v>2013</v>
      </c>
      <c r="I1329" s="89"/>
      <c r="J1329" s="89" t="s">
        <v>9769</v>
      </c>
      <c r="K1329" s="89"/>
      <c r="L1329" s="89"/>
      <c r="M1329" s="89"/>
      <c r="N1329" s="89" t="s">
        <v>1414</v>
      </c>
      <c r="O1329" s="89"/>
      <c r="P1329" s="89"/>
      <c r="Q1329" s="89" t="s">
        <v>221</v>
      </c>
      <c r="R1329" s="89"/>
      <c r="S1329" s="89"/>
      <c r="T1329" s="89"/>
      <c r="U1329" s="89">
        <v>108</v>
      </c>
      <c r="V1329" s="89"/>
      <c r="W1329" s="89" t="s">
        <v>201</v>
      </c>
      <c r="X1329" s="89"/>
      <c r="Y1329" s="89"/>
      <c r="Z1329" s="89" t="s">
        <v>15855</v>
      </c>
      <c r="AA1329" s="89"/>
      <c r="AB1329" s="89"/>
      <c r="AC1329" s="89" t="s">
        <v>9752</v>
      </c>
      <c r="AD1329" s="89" t="s">
        <v>10487</v>
      </c>
      <c r="AE1329" s="89" t="s">
        <v>9754</v>
      </c>
      <c r="AF1329" s="89" t="s">
        <v>9755</v>
      </c>
      <c r="AG1329" s="91" t="s">
        <v>19865</v>
      </c>
      <c r="AH1329" s="92" t="s">
        <v>10159</v>
      </c>
      <c r="AI1329" s="131">
        <v>22.606000000000002</v>
      </c>
      <c r="AJ1329" s="93" t="s">
        <v>21130</v>
      </c>
    </row>
    <row r="1330" spans="1:36" x14ac:dyDescent="0.25">
      <c r="A1330" s="89">
        <v>332402</v>
      </c>
      <c r="B1330" s="89" t="s">
        <v>9767</v>
      </c>
      <c r="C1330" s="89" t="s">
        <v>9768</v>
      </c>
      <c r="D1330" s="89" t="s">
        <v>336</v>
      </c>
      <c r="E1330" s="90" t="s">
        <v>3562</v>
      </c>
      <c r="F1330" s="89">
        <v>2</v>
      </c>
      <c r="G1330" s="130" t="s">
        <v>24819</v>
      </c>
      <c r="H1330" s="89">
        <v>2013</v>
      </c>
      <c r="I1330" s="89"/>
      <c r="J1330" s="89" t="s">
        <v>9769</v>
      </c>
      <c r="K1330" s="89"/>
      <c r="L1330" s="89"/>
      <c r="M1330" s="89"/>
      <c r="N1330" s="89" t="s">
        <v>3563</v>
      </c>
      <c r="O1330" s="89"/>
      <c r="P1330" s="89"/>
      <c r="Q1330" s="89" t="s">
        <v>221</v>
      </c>
      <c r="R1330" s="89"/>
      <c r="S1330" s="89"/>
      <c r="T1330" s="89"/>
      <c r="U1330" s="89">
        <v>69</v>
      </c>
      <c r="V1330" s="89"/>
      <c r="W1330" s="89" t="s">
        <v>201</v>
      </c>
      <c r="X1330" s="89"/>
      <c r="Y1330" s="89"/>
      <c r="Z1330" s="89" t="s">
        <v>3562</v>
      </c>
      <c r="AA1330" s="89"/>
      <c r="AB1330" s="89"/>
      <c r="AC1330" s="89" t="s">
        <v>9752</v>
      </c>
      <c r="AD1330" s="89" t="s">
        <v>10487</v>
      </c>
      <c r="AE1330" s="89" t="s">
        <v>9754</v>
      </c>
      <c r="AF1330" s="89" t="s">
        <v>9755</v>
      </c>
      <c r="AG1330" s="91" t="s">
        <v>20174</v>
      </c>
      <c r="AH1330" s="92" t="s">
        <v>10159</v>
      </c>
      <c r="AI1330" s="131">
        <v>22.606000000000002</v>
      </c>
      <c r="AJ1330" s="93" t="s">
        <v>21130</v>
      </c>
    </row>
    <row r="1331" spans="1:36" x14ac:dyDescent="0.25">
      <c r="A1331" s="89">
        <v>332973</v>
      </c>
      <c r="B1331" s="89" t="s">
        <v>9767</v>
      </c>
      <c r="C1331" s="89" t="s">
        <v>9768</v>
      </c>
      <c r="D1331" s="89" t="s">
        <v>80</v>
      </c>
      <c r="E1331" s="90" t="s">
        <v>1181</v>
      </c>
      <c r="F1331" s="89">
        <v>2</v>
      </c>
      <c r="G1331" s="130" t="s">
        <v>25893</v>
      </c>
      <c r="H1331" s="89">
        <v>2013</v>
      </c>
      <c r="I1331" s="89"/>
      <c r="J1331" s="89" t="s">
        <v>9769</v>
      </c>
      <c r="K1331" s="89"/>
      <c r="L1331" s="89"/>
      <c r="M1331" s="89"/>
      <c r="N1331" s="89" t="s">
        <v>1182</v>
      </c>
      <c r="O1331" s="89"/>
      <c r="P1331" s="89"/>
      <c r="Q1331" s="89" t="s">
        <v>221</v>
      </c>
      <c r="R1331" s="89"/>
      <c r="S1331" s="89"/>
      <c r="T1331" s="89"/>
      <c r="U1331" s="89">
        <v>78</v>
      </c>
      <c r="V1331" s="89"/>
      <c r="W1331" s="89" t="s">
        <v>201</v>
      </c>
      <c r="X1331" s="89"/>
      <c r="Y1331" s="89"/>
      <c r="Z1331" s="89" t="s">
        <v>17354</v>
      </c>
      <c r="AA1331" s="89"/>
      <c r="AB1331" s="89"/>
      <c r="AC1331" s="89" t="s">
        <v>9752</v>
      </c>
      <c r="AD1331" s="89" t="s">
        <v>10487</v>
      </c>
      <c r="AE1331" s="89" t="s">
        <v>9754</v>
      </c>
      <c r="AF1331" s="89" t="s">
        <v>9755</v>
      </c>
      <c r="AG1331" s="91" t="s">
        <v>19835</v>
      </c>
      <c r="AH1331" s="92" t="s">
        <v>10159</v>
      </c>
      <c r="AI1331" s="131">
        <v>22.606000000000002</v>
      </c>
      <c r="AJ1331" s="93" t="s">
        <v>21130</v>
      </c>
    </row>
    <row r="1332" spans="1:36" x14ac:dyDescent="0.25">
      <c r="A1332" s="89">
        <v>333021</v>
      </c>
      <c r="B1332" s="89" t="s">
        <v>9767</v>
      </c>
      <c r="C1332" s="89" t="s">
        <v>9768</v>
      </c>
      <c r="D1332" s="89" t="s">
        <v>80</v>
      </c>
      <c r="E1332" s="90" t="s">
        <v>1129</v>
      </c>
      <c r="F1332" s="89">
        <v>3</v>
      </c>
      <c r="G1332" s="130" t="s">
        <v>25970</v>
      </c>
      <c r="H1332" s="89">
        <v>2013</v>
      </c>
      <c r="I1332" s="89"/>
      <c r="J1332" s="89" t="s">
        <v>9769</v>
      </c>
      <c r="K1332" s="89"/>
      <c r="L1332" s="89"/>
      <c r="M1332" s="89"/>
      <c r="N1332" s="89" t="s">
        <v>1130</v>
      </c>
      <c r="O1332" s="89"/>
      <c r="P1332" s="89"/>
      <c r="Q1332" s="89" t="s">
        <v>221</v>
      </c>
      <c r="R1332" s="89"/>
      <c r="S1332" s="89"/>
      <c r="T1332" s="89"/>
      <c r="U1332" s="89">
        <v>87</v>
      </c>
      <c r="V1332" s="89"/>
      <c r="W1332" s="89" t="s">
        <v>201</v>
      </c>
      <c r="X1332" s="89"/>
      <c r="Y1332" s="89"/>
      <c r="Z1332" s="89" t="s">
        <v>17360</v>
      </c>
      <c r="AA1332" s="89"/>
      <c r="AB1332" s="89"/>
      <c r="AC1332" s="89" t="s">
        <v>9752</v>
      </c>
      <c r="AD1332" s="89" t="s">
        <v>10487</v>
      </c>
      <c r="AE1332" s="89" t="s">
        <v>9754</v>
      </c>
      <c r="AF1332" s="89" t="s">
        <v>9755</v>
      </c>
      <c r="AG1332" s="91" t="s">
        <v>19829</v>
      </c>
      <c r="AH1332" s="92" t="s">
        <v>10159</v>
      </c>
      <c r="AI1332" s="131">
        <v>22.606000000000002</v>
      </c>
      <c r="AJ1332" s="93" t="s">
        <v>21130</v>
      </c>
    </row>
    <row r="1333" spans="1:36" x14ac:dyDescent="0.25">
      <c r="A1333" s="89">
        <v>333037</v>
      </c>
      <c r="B1333" s="89" t="s">
        <v>9767</v>
      </c>
      <c r="C1333" s="89" t="s">
        <v>3630</v>
      </c>
      <c r="D1333" s="89" t="s">
        <v>80</v>
      </c>
      <c r="E1333" s="90" t="s">
        <v>2788</v>
      </c>
      <c r="F1333" s="89">
        <v>4</v>
      </c>
      <c r="G1333" s="130" t="s">
        <v>25972</v>
      </c>
      <c r="H1333" s="89">
        <v>2013</v>
      </c>
      <c r="I1333" s="89"/>
      <c r="J1333" s="89" t="s">
        <v>9769</v>
      </c>
      <c r="K1333" s="89"/>
      <c r="L1333" s="89"/>
      <c r="M1333" s="89"/>
      <c r="N1333" s="89" t="s">
        <v>2789</v>
      </c>
      <c r="O1333" s="89"/>
      <c r="P1333" s="89"/>
      <c r="Q1333" s="89" t="s">
        <v>221</v>
      </c>
      <c r="R1333" s="89"/>
      <c r="S1333" s="89"/>
      <c r="T1333" s="89"/>
      <c r="U1333" s="89">
        <v>226</v>
      </c>
      <c r="V1333" s="89"/>
      <c r="W1333" s="89" t="s">
        <v>201</v>
      </c>
      <c r="X1333" s="89"/>
      <c r="Y1333" s="89"/>
      <c r="Z1333" s="89" t="s">
        <v>17363</v>
      </c>
      <c r="AA1333" s="89"/>
      <c r="AB1333" s="89"/>
      <c r="AC1333" s="89" t="s">
        <v>9752</v>
      </c>
      <c r="AD1333" s="89" t="s">
        <v>9853</v>
      </c>
      <c r="AE1333" s="89" t="s">
        <v>9754</v>
      </c>
      <c r="AF1333" s="89" t="s">
        <v>9755</v>
      </c>
      <c r="AG1333" s="91" t="s">
        <v>20057</v>
      </c>
      <c r="AH1333" s="92" t="s">
        <v>23610</v>
      </c>
      <c r="AI1333" s="131">
        <v>22.606000000000002</v>
      </c>
      <c r="AJ1333" s="93" t="s">
        <v>21130</v>
      </c>
    </row>
    <row r="1334" spans="1:36" x14ac:dyDescent="0.25">
      <c r="A1334" s="89">
        <v>460382</v>
      </c>
      <c r="B1334" s="89" t="s">
        <v>9767</v>
      </c>
      <c r="C1334" s="89" t="s">
        <v>3630</v>
      </c>
      <c r="D1334" s="89" t="s">
        <v>80</v>
      </c>
      <c r="E1334" s="90" t="s">
        <v>3144</v>
      </c>
      <c r="F1334" s="89"/>
      <c r="G1334" s="130" t="s">
        <v>24709</v>
      </c>
      <c r="H1334" s="89">
        <v>2009</v>
      </c>
      <c r="I1334" s="89" t="s">
        <v>3144</v>
      </c>
      <c r="J1334" s="89" t="s">
        <v>9769</v>
      </c>
      <c r="K1334" s="89"/>
      <c r="L1334" s="89"/>
      <c r="M1334" s="89"/>
      <c r="N1334" s="89" t="s">
        <v>3145</v>
      </c>
      <c r="O1334" s="89"/>
      <c r="P1334" s="89"/>
      <c r="Q1334" s="89" t="s">
        <v>3146</v>
      </c>
      <c r="R1334" s="89"/>
      <c r="S1334" s="89"/>
      <c r="T1334" s="89" t="s">
        <v>9769</v>
      </c>
      <c r="U1334" s="89">
        <v>89</v>
      </c>
      <c r="V1334" s="89"/>
      <c r="W1334" s="89" t="s">
        <v>27</v>
      </c>
      <c r="X1334" s="89"/>
      <c r="Y1334" s="89"/>
      <c r="Z1334" s="89" t="s">
        <v>10117</v>
      </c>
      <c r="AA1334" s="89">
        <v>242888</v>
      </c>
      <c r="AB1334" s="89"/>
      <c r="AC1334" s="89" t="s">
        <v>9752</v>
      </c>
      <c r="AD1334" s="118" t="s">
        <v>9979</v>
      </c>
      <c r="AE1334" s="89" t="s">
        <v>9754</v>
      </c>
      <c r="AF1334" s="89" t="s">
        <v>9755</v>
      </c>
      <c r="AG1334" s="91" t="s">
        <v>20112</v>
      </c>
      <c r="AH1334" s="92" t="s">
        <v>86</v>
      </c>
      <c r="AI1334" s="131">
        <v>22.529</v>
      </c>
      <c r="AJ1334" s="93" t="s">
        <v>21130</v>
      </c>
    </row>
    <row r="1335" spans="1:36" x14ac:dyDescent="0.25">
      <c r="A1335" s="89">
        <v>57801</v>
      </c>
      <c r="B1335" s="89" t="s">
        <v>9767</v>
      </c>
      <c r="C1335" s="89" t="s">
        <v>3630</v>
      </c>
      <c r="D1335" s="89" t="s">
        <v>80</v>
      </c>
      <c r="E1335" s="90" t="s">
        <v>2773</v>
      </c>
      <c r="F1335" s="89">
        <v>1</v>
      </c>
      <c r="G1335" s="130" t="s">
        <v>24684</v>
      </c>
      <c r="H1335" s="89">
        <v>2009</v>
      </c>
      <c r="I1335" s="89"/>
      <c r="J1335" s="89" t="s">
        <v>9769</v>
      </c>
      <c r="K1335" s="89"/>
      <c r="L1335" s="89"/>
      <c r="M1335" s="89"/>
      <c r="N1335" s="89" t="s">
        <v>2774</v>
      </c>
      <c r="O1335" s="89"/>
      <c r="P1335" s="89"/>
      <c r="Q1335" s="89" t="s">
        <v>2775</v>
      </c>
      <c r="R1335" s="89"/>
      <c r="S1335" s="89"/>
      <c r="T1335" s="89"/>
      <c r="U1335" s="89">
        <v>223</v>
      </c>
      <c r="V1335" s="89"/>
      <c r="W1335" s="89" t="s">
        <v>182</v>
      </c>
      <c r="X1335" s="89"/>
      <c r="Y1335" s="89"/>
      <c r="Z1335" s="89" t="s">
        <v>19660</v>
      </c>
      <c r="AA1335" s="89"/>
      <c r="AB1335" s="89"/>
      <c r="AC1335" s="89" t="s">
        <v>9752</v>
      </c>
      <c r="AD1335" s="128" t="s">
        <v>10005</v>
      </c>
      <c r="AE1335" s="89" t="s">
        <v>9754</v>
      </c>
      <c r="AF1335" s="89" t="s">
        <v>9755</v>
      </c>
      <c r="AG1335" s="91" t="s">
        <v>20055</v>
      </c>
      <c r="AH1335" s="92" t="s">
        <v>23610</v>
      </c>
      <c r="AI1335" s="131">
        <v>22.16</v>
      </c>
      <c r="AJ1335" s="93" t="s">
        <v>21130</v>
      </c>
    </row>
    <row r="1336" spans="1:36" x14ac:dyDescent="0.25">
      <c r="A1336" s="89">
        <v>460214</v>
      </c>
      <c r="B1336" s="89" t="s">
        <v>9756</v>
      </c>
      <c r="C1336" s="89" t="s">
        <v>9757</v>
      </c>
      <c r="D1336" s="89" t="s">
        <v>312</v>
      </c>
      <c r="E1336" s="90" t="s">
        <v>5238</v>
      </c>
      <c r="F1336" s="89"/>
      <c r="G1336" s="130" t="s">
        <v>24864</v>
      </c>
      <c r="H1336" s="89">
        <v>2009</v>
      </c>
      <c r="I1336" s="89" t="s">
        <v>5241</v>
      </c>
      <c r="J1336" s="89"/>
      <c r="K1336" s="89">
        <v>20</v>
      </c>
      <c r="L1336" s="89">
        <v>2</v>
      </c>
      <c r="M1336" s="89" t="s">
        <v>5239</v>
      </c>
      <c r="N1336" s="89"/>
      <c r="O1336" s="89"/>
      <c r="P1336" s="89"/>
      <c r="Q1336" s="89"/>
      <c r="R1336" s="89"/>
      <c r="S1336" s="89"/>
      <c r="T1336" s="89"/>
      <c r="U1336" s="89"/>
      <c r="V1336" s="89"/>
      <c r="W1336" s="89" t="s">
        <v>313</v>
      </c>
      <c r="X1336" s="89"/>
      <c r="Y1336" s="89"/>
      <c r="Z1336" s="89" t="s">
        <v>17533</v>
      </c>
      <c r="AA1336" s="89">
        <v>283750</v>
      </c>
      <c r="AB1336" s="89"/>
      <c r="AC1336" s="89" t="s">
        <v>9752</v>
      </c>
      <c r="AD1336" s="128" t="s">
        <v>9804</v>
      </c>
      <c r="AE1336" s="89" t="s">
        <v>9754</v>
      </c>
      <c r="AF1336" s="89" t="s">
        <v>9755</v>
      </c>
      <c r="AG1336" s="91" t="s">
        <v>20387</v>
      </c>
      <c r="AH1336" s="92" t="s">
        <v>86</v>
      </c>
      <c r="AI1336" s="131">
        <v>22.16</v>
      </c>
      <c r="AJ1336" s="93" t="s">
        <v>21130</v>
      </c>
    </row>
    <row r="1337" spans="1:36" x14ac:dyDescent="0.25">
      <c r="A1337" s="89">
        <v>117762</v>
      </c>
      <c r="B1337" s="89" t="s">
        <v>9767</v>
      </c>
      <c r="C1337" s="89" t="s">
        <v>3630</v>
      </c>
      <c r="D1337" s="89" t="s">
        <v>80</v>
      </c>
      <c r="E1337" s="90" t="s">
        <v>1949</v>
      </c>
      <c r="F1337" s="89">
        <v>1</v>
      </c>
      <c r="G1337" s="130" t="s">
        <v>24684</v>
      </c>
      <c r="H1337" s="89">
        <v>2009</v>
      </c>
      <c r="I1337" s="89"/>
      <c r="J1337" s="89" t="s">
        <v>9769</v>
      </c>
      <c r="K1337" s="89"/>
      <c r="L1337" s="89"/>
      <c r="M1337" s="89"/>
      <c r="N1337" s="89" t="s">
        <v>1943</v>
      </c>
      <c r="O1337" s="89"/>
      <c r="P1337" s="89"/>
      <c r="Q1337" s="89" t="s">
        <v>1788</v>
      </c>
      <c r="R1337" s="89"/>
      <c r="S1337" s="89"/>
      <c r="T1337" s="89"/>
      <c r="U1337" s="89">
        <v>257</v>
      </c>
      <c r="V1337" s="89">
        <v>250</v>
      </c>
      <c r="W1337" s="89" t="s">
        <v>182</v>
      </c>
      <c r="X1337" s="89"/>
      <c r="Y1337" s="89"/>
      <c r="Z1337" s="89" t="s">
        <v>14326</v>
      </c>
      <c r="AA1337" s="89"/>
      <c r="AB1337" s="89"/>
      <c r="AC1337" s="89" t="s">
        <v>9752</v>
      </c>
      <c r="AD1337" s="128" t="s">
        <v>10005</v>
      </c>
      <c r="AE1337" s="89" t="s">
        <v>9754</v>
      </c>
      <c r="AF1337" s="89" t="s">
        <v>9755</v>
      </c>
      <c r="AG1337" s="91" t="s">
        <v>19944</v>
      </c>
      <c r="AH1337" s="92" t="s">
        <v>23610</v>
      </c>
      <c r="AI1337" s="131">
        <v>22.16</v>
      </c>
      <c r="AJ1337" s="93" t="s">
        <v>21130</v>
      </c>
    </row>
    <row r="1338" spans="1:36" x14ac:dyDescent="0.25">
      <c r="A1338" s="89">
        <v>123305</v>
      </c>
      <c r="B1338" s="89" t="s">
        <v>9756</v>
      </c>
      <c r="C1338" s="89" t="s">
        <v>9757</v>
      </c>
      <c r="D1338" s="89" t="s">
        <v>80</v>
      </c>
      <c r="E1338" s="90" t="s">
        <v>5399</v>
      </c>
      <c r="F1338" s="89">
        <v>1</v>
      </c>
      <c r="G1338" s="130" t="s">
        <v>24864</v>
      </c>
      <c r="H1338" s="89">
        <v>2009</v>
      </c>
      <c r="I1338" s="89" t="s">
        <v>5400</v>
      </c>
      <c r="J1338" s="89"/>
      <c r="K1338" s="89">
        <v>20</v>
      </c>
      <c r="L1338" s="89">
        <v>2</v>
      </c>
      <c r="M1338" s="89" t="s">
        <v>5239</v>
      </c>
      <c r="N1338" s="89"/>
      <c r="O1338" s="89"/>
      <c r="P1338" s="89"/>
      <c r="Q1338" s="89"/>
      <c r="R1338" s="89"/>
      <c r="S1338" s="89" t="s">
        <v>5401</v>
      </c>
      <c r="T1338" s="89"/>
      <c r="U1338" s="89">
        <v>16</v>
      </c>
      <c r="V1338" s="89"/>
      <c r="W1338" s="89" t="s">
        <v>313</v>
      </c>
      <c r="X1338" s="89"/>
      <c r="Y1338" s="89"/>
      <c r="Z1338" s="89" t="s">
        <v>17533</v>
      </c>
      <c r="AA1338" s="89"/>
      <c r="AB1338" s="89"/>
      <c r="AC1338" s="89" t="s">
        <v>9752</v>
      </c>
      <c r="AD1338" s="128" t="s">
        <v>9804</v>
      </c>
      <c r="AE1338" s="89" t="s">
        <v>9754</v>
      </c>
      <c r="AF1338" s="89" t="s">
        <v>9755</v>
      </c>
      <c r="AG1338" s="91" t="s">
        <v>20412</v>
      </c>
      <c r="AH1338" s="92" t="s">
        <v>86</v>
      </c>
      <c r="AI1338" s="131">
        <v>22.16</v>
      </c>
      <c r="AJ1338" s="93" t="s">
        <v>21130</v>
      </c>
    </row>
    <row r="1339" spans="1:36" x14ac:dyDescent="0.25">
      <c r="A1339" s="89">
        <v>93723</v>
      </c>
      <c r="B1339" s="89" t="s">
        <v>9756</v>
      </c>
      <c r="C1339" s="89" t="s">
        <v>9757</v>
      </c>
      <c r="D1339" s="89" t="s">
        <v>336</v>
      </c>
      <c r="E1339" s="90" t="s">
        <v>13671</v>
      </c>
      <c r="F1339" s="89">
        <v>1</v>
      </c>
      <c r="G1339" s="130" t="s">
        <v>25168</v>
      </c>
      <c r="H1339" s="89">
        <v>2010</v>
      </c>
      <c r="I1339" s="89" t="s">
        <v>5758</v>
      </c>
      <c r="J1339" s="89"/>
      <c r="K1339" s="89">
        <v>14</v>
      </c>
      <c r="L1339" s="89">
        <v>2</v>
      </c>
      <c r="M1339" s="89" t="s">
        <v>5757</v>
      </c>
      <c r="N1339" s="89"/>
      <c r="O1339" s="89"/>
      <c r="P1339" s="89"/>
      <c r="Q1339" s="89"/>
      <c r="R1339" s="89"/>
      <c r="S1339" s="89" t="s">
        <v>13534</v>
      </c>
      <c r="T1339" s="89"/>
      <c r="U1339" s="89">
        <v>10</v>
      </c>
      <c r="V1339" s="89"/>
      <c r="W1339" s="89" t="s">
        <v>407</v>
      </c>
      <c r="X1339" s="89"/>
      <c r="Y1339" s="89"/>
      <c r="Z1339" s="89" t="s">
        <v>13671</v>
      </c>
      <c r="AA1339" s="89"/>
      <c r="AB1339" s="89"/>
      <c r="AC1339" s="89" t="s">
        <v>9752</v>
      </c>
      <c r="AD1339" s="128" t="s">
        <v>10471</v>
      </c>
      <c r="AE1339" s="89" t="s">
        <v>9754</v>
      </c>
      <c r="AF1339" s="89" t="s">
        <v>9755</v>
      </c>
      <c r="AG1339" s="91" t="s">
        <v>20471</v>
      </c>
      <c r="AH1339" s="92" t="s">
        <v>86</v>
      </c>
      <c r="AI1339" s="131">
        <v>22.16</v>
      </c>
      <c r="AJ1339" s="93" t="s">
        <v>21130</v>
      </c>
    </row>
    <row r="1340" spans="1:36" x14ac:dyDescent="0.25">
      <c r="A1340" s="89">
        <v>97997</v>
      </c>
      <c r="B1340" s="89" t="s">
        <v>9767</v>
      </c>
      <c r="C1340" s="89" t="s">
        <v>3630</v>
      </c>
      <c r="D1340" s="89" t="s">
        <v>80</v>
      </c>
      <c r="E1340" s="90" t="s">
        <v>2947</v>
      </c>
      <c r="F1340" s="89">
        <v>2</v>
      </c>
      <c r="G1340" s="130" t="s">
        <v>25382</v>
      </c>
      <c r="H1340" s="89">
        <v>2010</v>
      </c>
      <c r="I1340" s="89"/>
      <c r="J1340" s="89" t="s">
        <v>9769</v>
      </c>
      <c r="K1340" s="89"/>
      <c r="L1340" s="89"/>
      <c r="M1340" s="89"/>
      <c r="N1340" s="89" t="s">
        <v>2948</v>
      </c>
      <c r="O1340" s="89"/>
      <c r="P1340" s="89"/>
      <c r="Q1340" s="89" t="s">
        <v>2949</v>
      </c>
      <c r="R1340" s="89"/>
      <c r="S1340" s="89"/>
      <c r="T1340" s="89"/>
      <c r="U1340" s="89">
        <v>356</v>
      </c>
      <c r="V1340" s="89">
        <v>1500</v>
      </c>
      <c r="W1340" s="89" t="s">
        <v>262</v>
      </c>
      <c r="X1340" s="89"/>
      <c r="Y1340" s="89"/>
      <c r="Z1340" s="89" t="s">
        <v>13689</v>
      </c>
      <c r="AA1340" s="89"/>
      <c r="AB1340" s="89"/>
      <c r="AC1340" s="89" t="s">
        <v>9752</v>
      </c>
      <c r="AD1340" s="89" t="s">
        <v>9976</v>
      </c>
      <c r="AE1340" s="89" t="s">
        <v>9754</v>
      </c>
      <c r="AF1340" s="89" t="s">
        <v>9755</v>
      </c>
      <c r="AG1340" s="91" t="s">
        <v>20078</v>
      </c>
      <c r="AH1340" s="92" t="s">
        <v>23662</v>
      </c>
      <c r="AI1340" s="131">
        <v>22.16</v>
      </c>
      <c r="AJ1340" s="93" t="s">
        <v>21130</v>
      </c>
    </row>
    <row r="1341" spans="1:36" x14ac:dyDescent="0.25">
      <c r="A1341" s="89">
        <v>102643</v>
      </c>
      <c r="B1341" s="89" t="s">
        <v>9756</v>
      </c>
      <c r="C1341" s="89" t="s">
        <v>9757</v>
      </c>
      <c r="D1341" s="89" t="s">
        <v>80</v>
      </c>
      <c r="E1341" s="90" t="s">
        <v>5658</v>
      </c>
      <c r="F1341" s="89">
        <v>1</v>
      </c>
      <c r="G1341" s="130" t="s">
        <v>25395</v>
      </c>
      <c r="H1341" s="89">
        <v>2010</v>
      </c>
      <c r="I1341" s="89" t="s">
        <v>5661</v>
      </c>
      <c r="J1341" s="89"/>
      <c r="K1341" s="89">
        <v>2010</v>
      </c>
      <c r="L1341" s="100">
        <v>42382</v>
      </c>
      <c r="M1341" s="89" t="s">
        <v>5659</v>
      </c>
      <c r="N1341" s="89"/>
      <c r="O1341" s="89"/>
      <c r="P1341" s="89"/>
      <c r="Q1341" s="89"/>
      <c r="R1341" s="89"/>
      <c r="S1341" s="89" t="s">
        <v>11524</v>
      </c>
      <c r="T1341" s="89"/>
      <c r="U1341" s="89">
        <v>34</v>
      </c>
      <c r="V1341" s="89"/>
      <c r="W1341" s="89" t="s">
        <v>262</v>
      </c>
      <c r="X1341" s="89"/>
      <c r="Y1341" s="89"/>
      <c r="Z1341" s="89" t="s">
        <v>13760</v>
      </c>
      <c r="AA1341" s="89"/>
      <c r="AB1341" s="89"/>
      <c r="AC1341" s="89" t="s">
        <v>9752</v>
      </c>
      <c r="AD1341" s="128" t="s">
        <v>9976</v>
      </c>
      <c r="AE1341" s="89" t="s">
        <v>9754</v>
      </c>
      <c r="AF1341" s="89" t="s">
        <v>9755</v>
      </c>
      <c r="AG1341" s="91" t="s">
        <v>20454</v>
      </c>
      <c r="AH1341" s="92" t="s">
        <v>86</v>
      </c>
      <c r="AI1341" s="131">
        <v>22.16</v>
      </c>
      <c r="AJ1341" s="93" t="s">
        <v>21130</v>
      </c>
    </row>
    <row r="1342" spans="1:36" x14ac:dyDescent="0.25">
      <c r="A1342" s="89">
        <v>113094</v>
      </c>
      <c r="B1342" s="89" t="s">
        <v>9756</v>
      </c>
      <c r="C1342" s="89" t="s">
        <v>9757</v>
      </c>
      <c r="D1342" s="89" t="s">
        <v>336</v>
      </c>
      <c r="E1342" s="90" t="s">
        <v>14289</v>
      </c>
      <c r="F1342" s="89">
        <v>1</v>
      </c>
      <c r="G1342" s="130" t="s">
        <v>25168</v>
      </c>
      <c r="H1342" s="89">
        <v>2010</v>
      </c>
      <c r="I1342" s="89" t="s">
        <v>5365</v>
      </c>
      <c r="J1342" s="89"/>
      <c r="K1342" s="89">
        <v>20</v>
      </c>
      <c r="L1342" s="89">
        <v>40</v>
      </c>
      <c r="M1342" s="89" t="s">
        <v>5363</v>
      </c>
      <c r="N1342" s="89"/>
      <c r="O1342" s="89"/>
      <c r="P1342" s="89"/>
      <c r="Q1342" s="89"/>
      <c r="R1342" s="89"/>
      <c r="S1342" s="89" t="s">
        <v>8053</v>
      </c>
      <c r="T1342" s="89"/>
      <c r="U1342" s="89">
        <v>16</v>
      </c>
      <c r="V1342" s="89"/>
      <c r="W1342" s="89" t="s">
        <v>407</v>
      </c>
      <c r="X1342" s="89"/>
      <c r="Y1342" s="89"/>
      <c r="Z1342" s="89" t="s">
        <v>14289</v>
      </c>
      <c r="AA1342" s="89"/>
      <c r="AB1342" s="89"/>
      <c r="AC1342" s="89" t="s">
        <v>9752</v>
      </c>
      <c r="AD1342" s="128" t="s">
        <v>10471</v>
      </c>
      <c r="AE1342" s="89" t="s">
        <v>9754</v>
      </c>
      <c r="AF1342" s="89" t="s">
        <v>9755</v>
      </c>
      <c r="AG1342" s="91" t="s">
        <v>20407</v>
      </c>
      <c r="AH1342" s="92" t="s">
        <v>86</v>
      </c>
      <c r="AI1342" s="131">
        <v>22.16</v>
      </c>
      <c r="AJ1342" s="93" t="s">
        <v>21130</v>
      </c>
    </row>
    <row r="1343" spans="1:36" x14ac:dyDescent="0.25">
      <c r="A1343" s="89">
        <v>113101</v>
      </c>
      <c r="B1343" s="89" t="s">
        <v>9756</v>
      </c>
      <c r="C1343" s="89" t="s">
        <v>9757</v>
      </c>
      <c r="D1343" s="89" t="s">
        <v>336</v>
      </c>
      <c r="E1343" s="90" t="s">
        <v>5454</v>
      </c>
      <c r="F1343" s="89">
        <v>1</v>
      </c>
      <c r="G1343" s="130" t="s">
        <v>25486</v>
      </c>
      <c r="H1343" s="89">
        <v>2010</v>
      </c>
      <c r="I1343" s="89" t="s">
        <v>5365</v>
      </c>
      <c r="J1343" s="89"/>
      <c r="K1343" s="89">
        <v>20</v>
      </c>
      <c r="L1343" s="89">
        <v>40</v>
      </c>
      <c r="M1343" s="89" t="s">
        <v>5363</v>
      </c>
      <c r="N1343" s="89"/>
      <c r="O1343" s="89"/>
      <c r="P1343" s="89"/>
      <c r="Q1343" s="89"/>
      <c r="R1343" s="89"/>
      <c r="S1343" s="89" t="s">
        <v>14290</v>
      </c>
      <c r="T1343" s="89"/>
      <c r="U1343" s="89">
        <v>15</v>
      </c>
      <c r="V1343" s="89"/>
      <c r="W1343" s="89" t="s">
        <v>364</v>
      </c>
      <c r="X1343" s="89"/>
      <c r="Y1343" s="89"/>
      <c r="Z1343" s="89" t="s">
        <v>5454</v>
      </c>
      <c r="AA1343" s="89"/>
      <c r="AB1343" s="89"/>
      <c r="AC1343" s="89" t="s">
        <v>9752</v>
      </c>
      <c r="AD1343" s="89" t="s">
        <v>10471</v>
      </c>
      <c r="AE1343" s="89" t="s">
        <v>9754</v>
      </c>
      <c r="AF1343" s="89" t="s">
        <v>9755</v>
      </c>
      <c r="AG1343" s="91" t="s">
        <v>20421</v>
      </c>
      <c r="AH1343" s="92" t="s">
        <v>86</v>
      </c>
      <c r="AI1343" s="131">
        <v>22.16</v>
      </c>
      <c r="AJ1343" s="93" t="s">
        <v>21130</v>
      </c>
    </row>
    <row r="1344" spans="1:36" x14ac:dyDescent="0.25">
      <c r="A1344" s="89">
        <v>118058</v>
      </c>
      <c r="B1344" s="89" t="s">
        <v>9756</v>
      </c>
      <c r="C1344" s="89" t="s">
        <v>9757</v>
      </c>
      <c r="D1344" s="89" t="s">
        <v>336</v>
      </c>
      <c r="E1344" s="90" t="s">
        <v>5629</v>
      </c>
      <c r="F1344" s="89">
        <v>2</v>
      </c>
      <c r="G1344" s="130" t="s">
        <v>25498</v>
      </c>
      <c r="H1344" s="89">
        <v>2010</v>
      </c>
      <c r="I1344" s="89" t="s">
        <v>5365</v>
      </c>
      <c r="J1344" s="89"/>
      <c r="K1344" s="89">
        <v>20</v>
      </c>
      <c r="L1344" s="89">
        <v>40</v>
      </c>
      <c r="M1344" s="89" t="s">
        <v>5363</v>
      </c>
      <c r="N1344" s="89"/>
      <c r="O1344" s="89"/>
      <c r="P1344" s="89"/>
      <c r="Q1344" s="89"/>
      <c r="R1344" s="89"/>
      <c r="S1344" s="100">
        <v>42552</v>
      </c>
      <c r="T1344" s="89"/>
      <c r="U1344" s="89">
        <v>7</v>
      </c>
      <c r="V1344" s="89"/>
      <c r="W1344" s="89" t="s">
        <v>364</v>
      </c>
      <c r="X1344" s="89"/>
      <c r="Y1344" s="89"/>
      <c r="Z1344" s="89" t="s">
        <v>5629</v>
      </c>
      <c r="AA1344" s="89"/>
      <c r="AB1344" s="89"/>
      <c r="AC1344" s="89" t="s">
        <v>9752</v>
      </c>
      <c r="AD1344" s="89" t="s">
        <v>10471</v>
      </c>
      <c r="AE1344" s="89" t="s">
        <v>9754</v>
      </c>
      <c r="AF1344" s="89" t="s">
        <v>9755</v>
      </c>
      <c r="AG1344" s="91" t="s">
        <v>20449</v>
      </c>
      <c r="AH1344" s="92" t="s">
        <v>86</v>
      </c>
      <c r="AI1344" s="131">
        <v>22.16</v>
      </c>
      <c r="AJ1344" s="93" t="s">
        <v>21130</v>
      </c>
    </row>
    <row r="1345" spans="1:36" x14ac:dyDescent="0.25">
      <c r="A1345" s="89">
        <v>122220</v>
      </c>
      <c r="B1345" s="89" t="s">
        <v>9756</v>
      </c>
      <c r="C1345" s="89" t="s">
        <v>9757</v>
      </c>
      <c r="D1345" s="89" t="s">
        <v>80</v>
      </c>
      <c r="E1345" s="90" t="s">
        <v>5750</v>
      </c>
      <c r="F1345" s="89">
        <v>1</v>
      </c>
      <c r="G1345" s="130" t="s">
        <v>24773</v>
      </c>
      <c r="H1345" s="89">
        <v>2010</v>
      </c>
      <c r="I1345" s="89" t="s">
        <v>5752</v>
      </c>
      <c r="J1345" s="89"/>
      <c r="K1345" s="89">
        <v>17</v>
      </c>
      <c r="L1345" s="100">
        <v>42401</v>
      </c>
      <c r="M1345" s="89" t="s">
        <v>5751</v>
      </c>
      <c r="N1345" s="89"/>
      <c r="O1345" s="89"/>
      <c r="P1345" s="89"/>
      <c r="Q1345" s="89"/>
      <c r="R1345" s="89"/>
      <c r="S1345" s="89" t="s">
        <v>16451</v>
      </c>
      <c r="T1345" s="89"/>
      <c r="U1345" s="89">
        <v>37</v>
      </c>
      <c r="V1345" s="89"/>
      <c r="W1345" s="89" t="s">
        <v>262</v>
      </c>
      <c r="X1345" s="89"/>
      <c r="Y1345" s="89"/>
      <c r="Z1345" s="89" t="s">
        <v>16452</v>
      </c>
      <c r="AA1345" s="89"/>
      <c r="AB1345" s="89"/>
      <c r="AC1345" s="89" t="s">
        <v>9752</v>
      </c>
      <c r="AD1345" s="89" t="s">
        <v>9929</v>
      </c>
      <c r="AE1345" s="89" t="s">
        <v>9754</v>
      </c>
      <c r="AF1345" s="89" t="s">
        <v>9755</v>
      </c>
      <c r="AG1345" s="91" t="s">
        <v>20470</v>
      </c>
      <c r="AH1345" s="92" t="s">
        <v>23857</v>
      </c>
      <c r="AI1345" s="131">
        <v>22.16</v>
      </c>
      <c r="AJ1345" s="93" t="s">
        <v>21130</v>
      </c>
    </row>
    <row r="1346" spans="1:36" x14ac:dyDescent="0.25">
      <c r="A1346" s="89">
        <v>123281</v>
      </c>
      <c r="B1346" s="89" t="s">
        <v>9756</v>
      </c>
      <c r="C1346" s="89" t="s">
        <v>9757</v>
      </c>
      <c r="D1346" s="89" t="s">
        <v>312</v>
      </c>
      <c r="E1346" s="90" t="s">
        <v>5198</v>
      </c>
      <c r="F1346" s="89">
        <v>1</v>
      </c>
      <c r="G1346" s="130" t="s">
        <v>24957</v>
      </c>
      <c r="H1346" s="89">
        <v>2010</v>
      </c>
      <c r="I1346" s="89" t="s">
        <v>5200</v>
      </c>
      <c r="J1346" s="89"/>
      <c r="K1346" s="89" t="s">
        <v>199</v>
      </c>
      <c r="L1346" s="89">
        <v>2</v>
      </c>
      <c r="M1346" s="89" t="s">
        <v>5199</v>
      </c>
      <c r="N1346" s="89"/>
      <c r="O1346" s="89"/>
      <c r="P1346" s="89"/>
      <c r="Q1346" s="89"/>
      <c r="R1346" s="89"/>
      <c r="S1346" s="89" t="s">
        <v>17506</v>
      </c>
      <c r="T1346" s="89"/>
      <c r="U1346" s="89">
        <v>7</v>
      </c>
      <c r="V1346" s="89"/>
      <c r="W1346" s="89" t="s">
        <v>313</v>
      </c>
      <c r="X1346" s="89"/>
      <c r="Y1346" s="89"/>
      <c r="Z1346" s="89" t="s">
        <v>17507</v>
      </c>
      <c r="AA1346" s="89"/>
      <c r="AB1346" s="89"/>
      <c r="AC1346" s="89" t="s">
        <v>9752</v>
      </c>
      <c r="AD1346" s="128" t="s">
        <v>9804</v>
      </c>
      <c r="AE1346" s="89" t="s">
        <v>9754</v>
      </c>
      <c r="AF1346" s="89" t="s">
        <v>9755</v>
      </c>
      <c r="AG1346" s="91" t="s">
        <v>20380</v>
      </c>
      <c r="AH1346" s="92" t="s">
        <v>86</v>
      </c>
      <c r="AI1346" s="131">
        <v>22.16</v>
      </c>
      <c r="AJ1346" s="93" t="s">
        <v>21130</v>
      </c>
    </row>
    <row r="1347" spans="1:36" x14ac:dyDescent="0.25">
      <c r="A1347" s="89">
        <v>147045</v>
      </c>
      <c r="B1347" s="89" t="s">
        <v>9756</v>
      </c>
      <c r="C1347" s="89" t="s">
        <v>9757</v>
      </c>
      <c r="D1347" s="89" t="s">
        <v>312</v>
      </c>
      <c r="E1347" s="90" t="s">
        <v>5252</v>
      </c>
      <c r="F1347" s="89">
        <v>1</v>
      </c>
      <c r="G1347" s="130" t="s">
        <v>24638</v>
      </c>
      <c r="H1347" s="89">
        <v>2011</v>
      </c>
      <c r="I1347" s="89" t="s">
        <v>5200</v>
      </c>
      <c r="J1347" s="89"/>
      <c r="K1347" s="89">
        <v>2008</v>
      </c>
      <c r="L1347" s="89">
        <v>2</v>
      </c>
      <c r="M1347" s="89" t="s">
        <v>5199</v>
      </c>
      <c r="N1347" s="89"/>
      <c r="O1347" s="89"/>
      <c r="P1347" s="89"/>
      <c r="Q1347" s="89"/>
      <c r="R1347" s="89"/>
      <c r="S1347" s="89" t="s">
        <v>5254</v>
      </c>
      <c r="T1347" s="89"/>
      <c r="U1347" s="89">
        <v>10</v>
      </c>
      <c r="V1347" s="89"/>
      <c r="W1347" s="89" t="s">
        <v>313</v>
      </c>
      <c r="X1347" s="89"/>
      <c r="Y1347" s="89"/>
      <c r="Z1347" s="89" t="s">
        <v>11079</v>
      </c>
      <c r="AA1347" s="89"/>
      <c r="AB1347" s="89"/>
      <c r="AC1347" s="89" t="s">
        <v>9752</v>
      </c>
      <c r="AD1347" s="89" t="s">
        <v>9804</v>
      </c>
      <c r="AE1347" s="89" t="s">
        <v>9754</v>
      </c>
      <c r="AF1347" s="89" t="s">
        <v>9755</v>
      </c>
      <c r="AG1347" s="91" t="s">
        <v>20389</v>
      </c>
      <c r="AH1347" s="92" t="s">
        <v>10159</v>
      </c>
      <c r="AI1347" s="131">
        <v>22.16</v>
      </c>
      <c r="AJ1347" s="93" t="s">
        <v>21130</v>
      </c>
    </row>
    <row r="1348" spans="1:36" x14ac:dyDescent="0.25">
      <c r="A1348" s="89">
        <v>147165</v>
      </c>
      <c r="B1348" s="89" t="s">
        <v>9756</v>
      </c>
      <c r="C1348" s="89" t="s">
        <v>9757</v>
      </c>
      <c r="D1348" s="89" t="s">
        <v>237</v>
      </c>
      <c r="E1348" s="90" t="s">
        <v>5710</v>
      </c>
      <c r="F1348" s="89">
        <v>1</v>
      </c>
      <c r="G1348" s="130" t="s">
        <v>24784</v>
      </c>
      <c r="H1348" s="89">
        <v>2011</v>
      </c>
      <c r="I1348" s="89" t="s">
        <v>5713</v>
      </c>
      <c r="J1348" s="89"/>
      <c r="K1348" s="89" t="s">
        <v>5712</v>
      </c>
      <c r="L1348" s="89">
        <v>2</v>
      </c>
      <c r="M1348" s="89" t="s">
        <v>5711</v>
      </c>
      <c r="N1348" s="89"/>
      <c r="O1348" s="89"/>
      <c r="P1348" s="89"/>
      <c r="Q1348" s="89"/>
      <c r="R1348" s="89"/>
      <c r="S1348" s="102">
        <v>41275</v>
      </c>
      <c r="T1348" s="89"/>
      <c r="U1348" s="89">
        <v>14</v>
      </c>
      <c r="V1348" s="89"/>
      <c r="W1348" s="89" t="s">
        <v>262</v>
      </c>
      <c r="X1348" s="89"/>
      <c r="Y1348" s="89"/>
      <c r="Z1348" s="89" t="s">
        <v>11108</v>
      </c>
      <c r="AA1348" s="89"/>
      <c r="AB1348" s="89"/>
      <c r="AC1348" s="89" t="s">
        <v>9752</v>
      </c>
      <c r="AD1348" s="89" t="s">
        <v>10005</v>
      </c>
      <c r="AE1348" s="89" t="s">
        <v>9754</v>
      </c>
      <c r="AF1348" s="89" t="s">
        <v>9755</v>
      </c>
      <c r="AG1348" s="91" t="s">
        <v>20463</v>
      </c>
      <c r="AH1348" s="92" t="s">
        <v>23663</v>
      </c>
      <c r="AI1348" s="131">
        <v>22.16</v>
      </c>
      <c r="AJ1348" s="93" t="s">
        <v>21130</v>
      </c>
    </row>
    <row r="1349" spans="1:36" x14ac:dyDescent="0.25">
      <c r="A1349" s="89">
        <v>147173</v>
      </c>
      <c r="B1349" s="89" t="s">
        <v>9756</v>
      </c>
      <c r="C1349" s="89" t="s">
        <v>9757</v>
      </c>
      <c r="D1349" s="89" t="s">
        <v>80</v>
      </c>
      <c r="E1349" s="90" t="s">
        <v>5445</v>
      </c>
      <c r="F1349" s="89">
        <v>1</v>
      </c>
      <c r="G1349" s="130" t="s">
        <v>24784</v>
      </c>
      <c r="H1349" s="89">
        <v>2011</v>
      </c>
      <c r="I1349" s="89" t="s">
        <v>5448</v>
      </c>
      <c r="J1349" s="89"/>
      <c r="K1349" s="89" t="s">
        <v>5447</v>
      </c>
      <c r="L1349" s="89">
        <v>1</v>
      </c>
      <c r="M1349" s="89" t="s">
        <v>5446</v>
      </c>
      <c r="N1349" s="89"/>
      <c r="O1349" s="89"/>
      <c r="P1349" s="89"/>
      <c r="Q1349" s="89"/>
      <c r="R1349" s="89"/>
      <c r="S1349" s="89" t="s">
        <v>5449</v>
      </c>
      <c r="T1349" s="89"/>
      <c r="U1349" s="89">
        <v>112</v>
      </c>
      <c r="V1349" s="89"/>
      <c r="W1349" s="89" t="s">
        <v>262</v>
      </c>
      <c r="X1349" s="89"/>
      <c r="Y1349" s="89"/>
      <c r="Z1349" s="89" t="s">
        <v>11109</v>
      </c>
      <c r="AA1349" s="89"/>
      <c r="AB1349" s="89"/>
      <c r="AC1349" s="89" t="s">
        <v>9752</v>
      </c>
      <c r="AD1349" s="89" t="s">
        <v>10005</v>
      </c>
      <c r="AE1349" s="89" t="s">
        <v>9754</v>
      </c>
      <c r="AF1349" s="89" t="s">
        <v>9755</v>
      </c>
      <c r="AG1349" s="91" t="s">
        <v>20420</v>
      </c>
      <c r="AH1349" s="92" t="s">
        <v>23662</v>
      </c>
      <c r="AI1349" s="131">
        <v>22.16</v>
      </c>
      <c r="AJ1349" s="93" t="s">
        <v>21130</v>
      </c>
    </row>
    <row r="1350" spans="1:36" x14ac:dyDescent="0.25">
      <c r="A1350" s="89">
        <v>148421</v>
      </c>
      <c r="B1350" s="89" t="s">
        <v>9767</v>
      </c>
      <c r="C1350" s="89" t="s">
        <v>3630</v>
      </c>
      <c r="D1350" s="89" t="s">
        <v>80</v>
      </c>
      <c r="E1350" s="90" t="s">
        <v>379</v>
      </c>
      <c r="F1350" s="89">
        <v>3</v>
      </c>
      <c r="G1350" s="130" t="s">
        <v>25110</v>
      </c>
      <c r="H1350" s="89">
        <v>2011</v>
      </c>
      <c r="I1350" s="89"/>
      <c r="J1350" s="89" t="s">
        <v>9769</v>
      </c>
      <c r="K1350" s="89"/>
      <c r="L1350" s="89"/>
      <c r="M1350" s="89"/>
      <c r="N1350" s="89" t="s">
        <v>380</v>
      </c>
      <c r="O1350" s="89"/>
      <c r="P1350" s="89"/>
      <c r="Q1350" s="89" t="s">
        <v>381</v>
      </c>
      <c r="R1350" s="89"/>
      <c r="S1350" s="89"/>
      <c r="T1350" s="89"/>
      <c r="U1350" s="89">
        <v>136</v>
      </c>
      <c r="V1350" s="89"/>
      <c r="W1350" s="89" t="s">
        <v>313</v>
      </c>
      <c r="X1350" s="89"/>
      <c r="Y1350" s="89"/>
      <c r="Z1350" s="89" t="s">
        <v>12112</v>
      </c>
      <c r="AA1350" s="89"/>
      <c r="AB1350" s="89"/>
      <c r="AC1350" s="89" t="s">
        <v>9752</v>
      </c>
      <c r="AD1350" s="89" t="s">
        <v>9929</v>
      </c>
      <c r="AE1350" s="89" t="s">
        <v>9754</v>
      </c>
      <c r="AF1350" s="89" t="s">
        <v>9755</v>
      </c>
      <c r="AG1350" s="91" t="s">
        <v>19733</v>
      </c>
      <c r="AH1350" s="92" t="s">
        <v>23624</v>
      </c>
      <c r="AI1350" s="131">
        <v>22.16</v>
      </c>
      <c r="AJ1350" s="93" t="s">
        <v>21130</v>
      </c>
    </row>
    <row r="1351" spans="1:36" x14ac:dyDescent="0.25">
      <c r="A1351" s="89">
        <v>150027</v>
      </c>
      <c r="B1351" s="89" t="s">
        <v>9756</v>
      </c>
      <c r="C1351" s="89" t="s">
        <v>9757</v>
      </c>
      <c r="D1351" s="89" t="s">
        <v>312</v>
      </c>
      <c r="E1351" s="90" t="s">
        <v>5617</v>
      </c>
      <c r="F1351" s="89">
        <v>1</v>
      </c>
      <c r="G1351" s="130" t="s">
        <v>25324</v>
      </c>
      <c r="H1351" s="89">
        <v>2011</v>
      </c>
      <c r="I1351" s="89" t="s">
        <v>5200</v>
      </c>
      <c r="J1351" s="89"/>
      <c r="K1351" s="89">
        <v>2008</v>
      </c>
      <c r="L1351" s="89">
        <v>2</v>
      </c>
      <c r="M1351" s="89" t="s">
        <v>5199</v>
      </c>
      <c r="N1351" s="89"/>
      <c r="O1351" s="89"/>
      <c r="P1351" s="89"/>
      <c r="Q1351" s="89"/>
      <c r="R1351" s="89"/>
      <c r="S1351" s="89" t="s">
        <v>2851</v>
      </c>
      <c r="T1351" s="89"/>
      <c r="U1351" s="89">
        <v>9</v>
      </c>
      <c r="V1351" s="89"/>
      <c r="W1351" s="89" t="s">
        <v>313</v>
      </c>
      <c r="X1351" s="89"/>
      <c r="Y1351" s="89"/>
      <c r="Z1351" s="89" t="s">
        <v>13889</v>
      </c>
      <c r="AA1351" s="89"/>
      <c r="AB1351" s="89"/>
      <c r="AC1351" s="89" t="s">
        <v>9752</v>
      </c>
      <c r="AD1351" s="89" t="s">
        <v>9804</v>
      </c>
      <c r="AE1351" s="89" t="s">
        <v>9754</v>
      </c>
      <c r="AF1351" s="89" t="s">
        <v>9755</v>
      </c>
      <c r="AG1351" s="91" t="s">
        <v>20447</v>
      </c>
      <c r="AH1351" s="92" t="s">
        <v>86</v>
      </c>
      <c r="AI1351" s="131">
        <v>22.16</v>
      </c>
      <c r="AJ1351" s="93" t="s">
        <v>21130</v>
      </c>
    </row>
    <row r="1352" spans="1:36" x14ac:dyDescent="0.25">
      <c r="A1352" s="89">
        <v>150360</v>
      </c>
      <c r="B1352" s="89" t="s">
        <v>9756</v>
      </c>
      <c r="C1352" s="89" t="s">
        <v>9757</v>
      </c>
      <c r="D1352" s="89" t="s">
        <v>336</v>
      </c>
      <c r="E1352" s="90" t="s">
        <v>5677</v>
      </c>
      <c r="F1352" s="89">
        <v>1</v>
      </c>
      <c r="G1352" s="130" t="s">
        <v>25336</v>
      </c>
      <c r="H1352" s="89">
        <v>2011</v>
      </c>
      <c r="I1352" s="89" t="s">
        <v>5365</v>
      </c>
      <c r="J1352" s="89"/>
      <c r="K1352" s="89">
        <v>21</v>
      </c>
      <c r="L1352" s="89">
        <v>41</v>
      </c>
      <c r="M1352" s="89" t="s">
        <v>5363</v>
      </c>
      <c r="N1352" s="89"/>
      <c r="O1352" s="89"/>
      <c r="P1352" s="89"/>
      <c r="Q1352" s="89"/>
      <c r="R1352" s="89"/>
      <c r="S1352" s="89" t="s">
        <v>5678</v>
      </c>
      <c r="T1352" s="89"/>
      <c r="U1352" s="89">
        <v>20</v>
      </c>
      <c r="V1352" s="89"/>
      <c r="W1352" s="89" t="s">
        <v>364</v>
      </c>
      <c r="X1352" s="89"/>
      <c r="Y1352" s="89"/>
      <c r="Z1352" s="89" t="s">
        <v>5677</v>
      </c>
      <c r="AA1352" s="89"/>
      <c r="AB1352" s="89"/>
      <c r="AC1352" s="89" t="s">
        <v>9752</v>
      </c>
      <c r="AD1352" s="89" t="s">
        <v>10471</v>
      </c>
      <c r="AE1352" s="89" t="s">
        <v>9754</v>
      </c>
      <c r="AF1352" s="89" t="s">
        <v>9755</v>
      </c>
      <c r="AG1352" s="91" t="s">
        <v>20457</v>
      </c>
      <c r="AH1352" s="92" t="s">
        <v>23624</v>
      </c>
      <c r="AI1352" s="131">
        <v>22.16</v>
      </c>
      <c r="AJ1352" s="93" t="s">
        <v>21130</v>
      </c>
    </row>
    <row r="1353" spans="1:36" x14ac:dyDescent="0.25">
      <c r="A1353" s="89">
        <v>150521</v>
      </c>
      <c r="B1353" s="89" t="s">
        <v>9756</v>
      </c>
      <c r="C1353" s="89" t="s">
        <v>9757</v>
      </c>
      <c r="D1353" s="89" t="s">
        <v>312</v>
      </c>
      <c r="E1353" s="90" t="s">
        <v>5319</v>
      </c>
      <c r="F1353" s="89">
        <v>1</v>
      </c>
      <c r="G1353" s="130" t="s">
        <v>24864</v>
      </c>
      <c r="H1353" s="89">
        <v>2011</v>
      </c>
      <c r="I1353" s="89" t="s">
        <v>5200</v>
      </c>
      <c r="J1353" s="89"/>
      <c r="K1353" s="89">
        <v>2008</v>
      </c>
      <c r="L1353" s="89">
        <v>2</v>
      </c>
      <c r="M1353" s="89" t="s">
        <v>5199</v>
      </c>
      <c r="N1353" s="89"/>
      <c r="O1353" s="89"/>
      <c r="P1353" s="89"/>
      <c r="Q1353" s="89"/>
      <c r="R1353" s="89"/>
      <c r="S1353" s="89" t="s">
        <v>5320</v>
      </c>
      <c r="T1353" s="89"/>
      <c r="U1353" s="89">
        <v>12</v>
      </c>
      <c r="V1353" s="89"/>
      <c r="W1353" s="89" t="s">
        <v>313</v>
      </c>
      <c r="X1353" s="89"/>
      <c r="Y1353" s="89"/>
      <c r="Z1353" s="89" t="s">
        <v>13981</v>
      </c>
      <c r="AA1353" s="89"/>
      <c r="AB1353" s="89"/>
      <c r="AC1353" s="89" t="s">
        <v>9752</v>
      </c>
      <c r="AD1353" s="89" t="s">
        <v>9804</v>
      </c>
      <c r="AE1353" s="89" t="s">
        <v>9754</v>
      </c>
      <c r="AF1353" s="89" t="s">
        <v>9755</v>
      </c>
      <c r="AG1353" s="91" t="s">
        <v>20399</v>
      </c>
      <c r="AH1353" s="92" t="s">
        <v>236</v>
      </c>
      <c r="AI1353" s="131">
        <v>22.16</v>
      </c>
      <c r="AJ1353" s="93" t="s">
        <v>21130</v>
      </c>
    </row>
    <row r="1354" spans="1:36" x14ac:dyDescent="0.25">
      <c r="A1354" s="89">
        <v>148496</v>
      </c>
      <c r="B1354" s="89" t="s">
        <v>9756</v>
      </c>
      <c r="C1354" s="89" t="s">
        <v>9757</v>
      </c>
      <c r="D1354" s="89" t="s">
        <v>336</v>
      </c>
      <c r="E1354" s="90" t="s">
        <v>4889</v>
      </c>
      <c r="F1354" s="89">
        <v>3</v>
      </c>
      <c r="G1354" s="130" t="s">
        <v>25243</v>
      </c>
      <c r="H1354" s="89">
        <v>2011</v>
      </c>
      <c r="I1354" s="89" t="s">
        <v>4892</v>
      </c>
      <c r="J1354" s="89"/>
      <c r="K1354" s="89">
        <v>2011</v>
      </c>
      <c r="L1354" s="89">
        <v>15</v>
      </c>
      <c r="M1354" s="89" t="s">
        <v>4890</v>
      </c>
      <c r="N1354" s="89"/>
      <c r="O1354" s="89" t="s">
        <v>12877</v>
      </c>
      <c r="P1354" s="89" t="s">
        <v>12878</v>
      </c>
      <c r="Q1354" s="89"/>
      <c r="R1354" s="89"/>
      <c r="S1354" s="89" t="s">
        <v>4893</v>
      </c>
      <c r="T1354" s="89"/>
      <c r="U1354" s="89">
        <v>13</v>
      </c>
      <c r="V1354" s="89"/>
      <c r="W1354" s="89" t="s">
        <v>4894</v>
      </c>
      <c r="X1354" s="89"/>
      <c r="Y1354" s="89"/>
      <c r="Z1354" s="89" t="s">
        <v>4889</v>
      </c>
      <c r="AA1354" s="89"/>
      <c r="AB1354" s="89"/>
      <c r="AC1354" s="89" t="s">
        <v>9752</v>
      </c>
      <c r="AD1354" s="89" t="s">
        <v>9840</v>
      </c>
      <c r="AE1354" s="89" t="s">
        <v>9754</v>
      </c>
      <c r="AF1354" s="89" t="s">
        <v>9755</v>
      </c>
      <c r="AG1354" s="91" t="s">
        <v>20346</v>
      </c>
      <c r="AH1354" s="92" t="s">
        <v>86</v>
      </c>
      <c r="AI1354" s="131">
        <v>21.76</v>
      </c>
      <c r="AJ1354" s="93" t="s">
        <v>21130</v>
      </c>
    </row>
    <row r="1355" spans="1:36" x14ac:dyDescent="0.25">
      <c r="A1355" s="89">
        <v>39132</v>
      </c>
      <c r="B1355" s="89" t="s">
        <v>9767</v>
      </c>
      <c r="C1355" s="89" t="s">
        <v>3630</v>
      </c>
      <c r="D1355" s="89" t="s">
        <v>80</v>
      </c>
      <c r="E1355" s="90" t="s">
        <v>3758</v>
      </c>
      <c r="F1355" s="89">
        <v>1</v>
      </c>
      <c r="G1355" s="130" t="s">
        <v>25041</v>
      </c>
      <c r="H1355" s="89">
        <v>2009</v>
      </c>
      <c r="I1355" s="89"/>
      <c r="J1355" s="89" t="s">
        <v>9769</v>
      </c>
      <c r="K1355" s="89"/>
      <c r="L1355" s="89"/>
      <c r="M1355" s="89"/>
      <c r="N1355" s="89" t="s">
        <v>3759</v>
      </c>
      <c r="O1355" s="89"/>
      <c r="P1355" s="89"/>
      <c r="Q1355" s="89" t="s">
        <v>3053</v>
      </c>
      <c r="R1355" s="89"/>
      <c r="S1355" s="89"/>
      <c r="T1355" s="89"/>
      <c r="U1355" s="89">
        <v>116</v>
      </c>
      <c r="V1355" s="89">
        <v>1750</v>
      </c>
      <c r="W1355" s="89" t="s">
        <v>249</v>
      </c>
      <c r="X1355" s="89"/>
      <c r="Y1355" s="89"/>
      <c r="Z1355" s="89" t="s">
        <v>19615</v>
      </c>
      <c r="AA1355" s="89"/>
      <c r="AB1355" s="89"/>
      <c r="AC1355" s="89" t="s">
        <v>9752</v>
      </c>
      <c r="AD1355" s="128" t="s">
        <v>9957</v>
      </c>
      <c r="AE1355" s="89" t="s">
        <v>9754</v>
      </c>
      <c r="AF1355" s="89" t="s">
        <v>9755</v>
      </c>
      <c r="AG1355" s="91" t="s">
        <v>20199</v>
      </c>
      <c r="AH1355" s="92" t="s">
        <v>23723</v>
      </c>
      <c r="AI1355" s="131">
        <v>21.599</v>
      </c>
      <c r="AJ1355" s="93" t="s">
        <v>21130</v>
      </c>
    </row>
    <row r="1356" spans="1:36" x14ac:dyDescent="0.25">
      <c r="A1356" s="89">
        <v>460232</v>
      </c>
      <c r="B1356" s="89" t="s">
        <v>9767</v>
      </c>
      <c r="C1356" s="89" t="s">
        <v>3630</v>
      </c>
      <c r="D1356" s="89" t="s">
        <v>80</v>
      </c>
      <c r="E1356" s="90" t="s">
        <v>3684</v>
      </c>
      <c r="F1356" s="89"/>
      <c r="G1356" s="130" t="s">
        <v>24902</v>
      </c>
      <c r="H1356" s="89">
        <v>2009</v>
      </c>
      <c r="I1356" s="89" t="s">
        <v>3684</v>
      </c>
      <c r="J1356" s="89" t="s">
        <v>9769</v>
      </c>
      <c r="K1356" s="89"/>
      <c r="L1356" s="89"/>
      <c r="M1356" s="89"/>
      <c r="N1356" s="89" t="s">
        <v>3685</v>
      </c>
      <c r="O1356" s="89"/>
      <c r="P1356" s="89"/>
      <c r="Q1356" s="89" t="s">
        <v>3687</v>
      </c>
      <c r="R1356" s="89"/>
      <c r="S1356" s="89"/>
      <c r="T1356" s="89" t="s">
        <v>9769</v>
      </c>
      <c r="U1356" s="89">
        <v>255</v>
      </c>
      <c r="V1356" s="89"/>
      <c r="W1356" s="89" t="s">
        <v>249</v>
      </c>
      <c r="X1356" s="89"/>
      <c r="Y1356" s="89"/>
      <c r="Z1356" s="89" t="s">
        <v>18300</v>
      </c>
      <c r="AA1356" s="89">
        <v>264745</v>
      </c>
      <c r="AB1356" s="89"/>
      <c r="AC1356" s="89" t="s">
        <v>9752</v>
      </c>
      <c r="AD1356" s="118" t="s">
        <v>9957</v>
      </c>
      <c r="AE1356" s="89" t="s">
        <v>9754</v>
      </c>
      <c r="AF1356" s="89" t="s">
        <v>9755</v>
      </c>
      <c r="AG1356" s="91" t="s">
        <v>20190</v>
      </c>
      <c r="AH1356" s="92" t="s">
        <v>86</v>
      </c>
      <c r="AI1356" s="131">
        <v>21.599</v>
      </c>
      <c r="AJ1356" s="93" t="s">
        <v>21130</v>
      </c>
    </row>
    <row r="1357" spans="1:36" x14ac:dyDescent="0.25">
      <c r="A1357" s="89">
        <v>460255</v>
      </c>
      <c r="B1357" s="89" t="s">
        <v>9756</v>
      </c>
      <c r="C1357" s="89" t="s">
        <v>9757</v>
      </c>
      <c r="D1357" s="89" t="s">
        <v>336</v>
      </c>
      <c r="E1357" s="90" t="s">
        <v>5301</v>
      </c>
      <c r="F1357" s="89"/>
      <c r="G1357" s="130" t="s">
        <v>26240</v>
      </c>
      <c r="H1357" s="89">
        <v>2009</v>
      </c>
      <c r="I1357" s="89" t="s">
        <v>5304</v>
      </c>
      <c r="J1357" s="89"/>
      <c r="K1357" s="89">
        <v>5</v>
      </c>
      <c r="L1357" s="89">
        <v>41700</v>
      </c>
      <c r="M1357" s="89" t="s">
        <v>5302</v>
      </c>
      <c r="N1357" s="89"/>
      <c r="O1357" s="89"/>
      <c r="P1357" s="89"/>
      <c r="Q1357" s="89"/>
      <c r="R1357" s="89"/>
      <c r="S1357" s="89"/>
      <c r="T1357" s="89"/>
      <c r="U1357" s="89"/>
      <c r="V1357" s="89"/>
      <c r="W1357" s="89" t="s">
        <v>201</v>
      </c>
      <c r="X1357" s="89"/>
      <c r="Y1357" s="89"/>
      <c r="Z1357" s="89" t="s">
        <v>5301</v>
      </c>
      <c r="AA1357" s="89">
        <v>282778</v>
      </c>
      <c r="AB1357" s="89"/>
      <c r="AC1357" s="89" t="s">
        <v>9752</v>
      </c>
      <c r="AD1357" s="118" t="s">
        <v>9846</v>
      </c>
      <c r="AE1357" s="89" t="s">
        <v>9754</v>
      </c>
      <c r="AF1357" s="89" t="s">
        <v>9755</v>
      </c>
      <c r="AG1357" s="91" t="s">
        <v>20396</v>
      </c>
      <c r="AH1357" s="92" t="s">
        <v>86</v>
      </c>
      <c r="AI1357" s="131">
        <v>21.599</v>
      </c>
      <c r="AJ1357" s="93" t="s">
        <v>21130</v>
      </c>
    </row>
    <row r="1358" spans="1:36" x14ac:dyDescent="0.25">
      <c r="A1358" s="89">
        <v>57707</v>
      </c>
      <c r="B1358" s="89" t="s">
        <v>9767</v>
      </c>
      <c r="C1358" s="89" t="s">
        <v>3630</v>
      </c>
      <c r="D1358" s="89" t="s">
        <v>80</v>
      </c>
      <c r="E1358" s="90" t="s">
        <v>3239</v>
      </c>
      <c r="F1358" s="89">
        <v>2</v>
      </c>
      <c r="G1358" s="130" t="s">
        <v>26327</v>
      </c>
      <c r="H1358" s="89">
        <v>2009</v>
      </c>
      <c r="I1358" s="89"/>
      <c r="J1358" s="89" t="s">
        <v>9769</v>
      </c>
      <c r="K1358" s="89" t="s">
        <v>3241</v>
      </c>
      <c r="L1358" s="89"/>
      <c r="M1358" s="89"/>
      <c r="N1358" s="89" t="s">
        <v>3240</v>
      </c>
      <c r="O1358" s="89"/>
      <c r="P1358" s="89"/>
      <c r="Q1358" s="89" t="s">
        <v>3242</v>
      </c>
      <c r="R1358" s="89"/>
      <c r="S1358" s="89"/>
      <c r="T1358" s="89"/>
      <c r="U1358" s="89">
        <v>240</v>
      </c>
      <c r="V1358" s="89"/>
      <c r="W1358" s="89" t="s">
        <v>201</v>
      </c>
      <c r="X1358" s="89"/>
      <c r="Y1358" s="89"/>
      <c r="Z1358" s="89" t="s">
        <v>18944</v>
      </c>
      <c r="AA1358" s="89"/>
      <c r="AB1358" s="89"/>
      <c r="AC1358" s="89" t="s">
        <v>9752</v>
      </c>
      <c r="AD1358" s="128" t="s">
        <v>9871</v>
      </c>
      <c r="AE1358" s="89" t="s">
        <v>9754</v>
      </c>
      <c r="AF1358" s="89" t="s">
        <v>9755</v>
      </c>
      <c r="AG1358" s="91" t="s">
        <v>20129</v>
      </c>
      <c r="AH1358" s="92" t="s">
        <v>23948</v>
      </c>
      <c r="AI1358" s="131">
        <v>21.599</v>
      </c>
      <c r="AJ1358" s="93" t="s">
        <v>21130</v>
      </c>
    </row>
    <row r="1359" spans="1:36" x14ac:dyDescent="0.25">
      <c r="A1359" s="89">
        <v>460391</v>
      </c>
      <c r="B1359" s="89" t="s">
        <v>9756</v>
      </c>
      <c r="C1359" s="89" t="s">
        <v>9757</v>
      </c>
      <c r="D1359" s="89" t="s">
        <v>80</v>
      </c>
      <c r="E1359" s="90" t="s">
        <v>5204</v>
      </c>
      <c r="F1359" s="89"/>
      <c r="G1359" s="130" t="s">
        <v>24717</v>
      </c>
      <c r="H1359" s="89">
        <v>2009</v>
      </c>
      <c r="I1359" s="89" t="s">
        <v>5207</v>
      </c>
      <c r="J1359" s="89"/>
      <c r="K1359" s="89"/>
      <c r="L1359" s="89">
        <v>17</v>
      </c>
      <c r="M1359" s="89" t="s">
        <v>5205</v>
      </c>
      <c r="N1359" s="89"/>
      <c r="O1359" s="89"/>
      <c r="P1359" s="89"/>
      <c r="Q1359" s="89"/>
      <c r="R1359" s="89"/>
      <c r="S1359" s="89"/>
      <c r="T1359" s="89"/>
      <c r="U1359" s="89"/>
      <c r="V1359" s="89"/>
      <c r="W1359" s="89" t="s">
        <v>201</v>
      </c>
      <c r="X1359" s="89"/>
      <c r="Y1359" s="89"/>
      <c r="Z1359" s="89" t="s">
        <v>10144</v>
      </c>
      <c r="AA1359" s="89">
        <v>257493</v>
      </c>
      <c r="AB1359" s="89"/>
      <c r="AC1359" s="89" t="s">
        <v>9752</v>
      </c>
      <c r="AD1359" s="118" t="s">
        <v>9976</v>
      </c>
      <c r="AE1359" s="89" t="s">
        <v>9754</v>
      </c>
      <c r="AF1359" s="89" t="s">
        <v>9755</v>
      </c>
      <c r="AG1359" s="91" t="s">
        <v>20381</v>
      </c>
      <c r="AH1359" s="92" t="s">
        <v>86</v>
      </c>
      <c r="AI1359" s="131">
        <v>21.599</v>
      </c>
      <c r="AJ1359" s="93" t="s">
        <v>21130</v>
      </c>
    </row>
    <row r="1360" spans="1:36" x14ac:dyDescent="0.25">
      <c r="A1360" s="89">
        <v>460406</v>
      </c>
      <c r="B1360" s="89" t="s">
        <v>9767</v>
      </c>
      <c r="C1360" s="89" t="s">
        <v>3630</v>
      </c>
      <c r="D1360" s="89" t="s">
        <v>80</v>
      </c>
      <c r="E1360" s="90" t="s">
        <v>1936</v>
      </c>
      <c r="F1360" s="89"/>
      <c r="G1360" s="130" t="s">
        <v>24789</v>
      </c>
      <c r="H1360" s="89">
        <v>2009</v>
      </c>
      <c r="I1360" s="89" t="s">
        <v>1936</v>
      </c>
      <c r="J1360" s="89" t="s">
        <v>9769</v>
      </c>
      <c r="K1360" s="89"/>
      <c r="L1360" s="89"/>
      <c r="M1360" s="89"/>
      <c r="N1360" s="89" t="s">
        <v>1937</v>
      </c>
      <c r="O1360" s="89"/>
      <c r="P1360" s="89"/>
      <c r="Q1360" s="89" t="s">
        <v>17903</v>
      </c>
      <c r="R1360" s="89"/>
      <c r="S1360" s="89"/>
      <c r="T1360" s="89" t="s">
        <v>9769</v>
      </c>
      <c r="U1360" s="89">
        <v>152</v>
      </c>
      <c r="V1360" s="89"/>
      <c r="W1360" s="89" t="s">
        <v>249</v>
      </c>
      <c r="X1360" s="89"/>
      <c r="Y1360" s="89"/>
      <c r="Z1360" s="89" t="s">
        <v>19305</v>
      </c>
      <c r="AA1360" s="89">
        <v>267412</v>
      </c>
      <c r="AB1360" s="89"/>
      <c r="AC1360" s="89" t="s">
        <v>9752</v>
      </c>
      <c r="AD1360" s="118" t="s">
        <v>9957</v>
      </c>
      <c r="AE1360" s="89" t="s">
        <v>9754</v>
      </c>
      <c r="AF1360" s="89" t="s">
        <v>9755</v>
      </c>
      <c r="AG1360" s="91" t="s">
        <v>19942</v>
      </c>
      <c r="AH1360" s="92" t="s">
        <v>23928</v>
      </c>
      <c r="AI1360" s="131">
        <v>21.599</v>
      </c>
      <c r="AJ1360" s="93" t="s">
        <v>21130</v>
      </c>
    </row>
    <row r="1361" spans="1:36" x14ac:dyDescent="0.25">
      <c r="A1361" s="89">
        <v>123432</v>
      </c>
      <c r="B1361" s="89" t="s">
        <v>9756</v>
      </c>
      <c r="C1361" s="89" t="s">
        <v>9757</v>
      </c>
      <c r="D1361" s="89" t="s">
        <v>80</v>
      </c>
      <c r="E1361" s="90" t="s">
        <v>5166</v>
      </c>
      <c r="F1361" s="89">
        <v>1</v>
      </c>
      <c r="G1361" s="130" t="s">
        <v>25060</v>
      </c>
      <c r="H1361" s="89">
        <v>2009</v>
      </c>
      <c r="I1361" s="89" t="s">
        <v>5170</v>
      </c>
      <c r="J1361" s="89"/>
      <c r="K1361" s="89">
        <v>39</v>
      </c>
      <c r="L1361" s="89" t="s">
        <v>5169</v>
      </c>
      <c r="M1361" s="89" t="s">
        <v>5167</v>
      </c>
      <c r="N1361" s="89"/>
      <c r="O1361" s="89"/>
      <c r="P1361" s="89"/>
      <c r="Q1361" s="89"/>
      <c r="R1361" s="89"/>
      <c r="S1361" s="89" t="s">
        <v>17591</v>
      </c>
      <c r="T1361" s="89"/>
      <c r="U1361" s="89">
        <v>7</v>
      </c>
      <c r="V1361" s="89"/>
      <c r="W1361" s="89" t="s">
        <v>201</v>
      </c>
      <c r="X1361" s="89"/>
      <c r="Y1361" s="89"/>
      <c r="Z1361" s="89" t="s">
        <v>17592</v>
      </c>
      <c r="AA1361" s="89"/>
      <c r="AB1361" s="89"/>
      <c r="AC1361" s="89" t="s">
        <v>9752</v>
      </c>
      <c r="AD1361" s="89" t="s">
        <v>9853</v>
      </c>
      <c r="AE1361" s="89" t="s">
        <v>9754</v>
      </c>
      <c r="AF1361" s="89" t="s">
        <v>9755</v>
      </c>
      <c r="AG1361" s="91" t="s">
        <v>20376</v>
      </c>
      <c r="AH1361" s="92" t="s">
        <v>23610</v>
      </c>
      <c r="AI1361" s="131">
        <v>21.599</v>
      </c>
      <c r="AJ1361" s="93" t="s">
        <v>21130</v>
      </c>
    </row>
    <row r="1362" spans="1:36" x14ac:dyDescent="0.25">
      <c r="A1362" s="89">
        <v>147404</v>
      </c>
      <c r="B1362" s="89" t="s">
        <v>9767</v>
      </c>
      <c r="C1362" s="89" t="s">
        <v>9768</v>
      </c>
      <c r="D1362" s="89" t="s">
        <v>80</v>
      </c>
      <c r="E1362" s="90" t="s">
        <v>3722</v>
      </c>
      <c r="F1362" s="89">
        <v>3</v>
      </c>
      <c r="G1362" s="130" t="s">
        <v>24950</v>
      </c>
      <c r="H1362" s="89">
        <v>2011</v>
      </c>
      <c r="I1362" s="89"/>
      <c r="J1362" s="89" t="s">
        <v>9769</v>
      </c>
      <c r="K1362" s="89"/>
      <c r="L1362" s="89"/>
      <c r="M1362" s="89"/>
      <c r="N1362" s="89" t="s">
        <v>3723</v>
      </c>
      <c r="O1362" s="89"/>
      <c r="P1362" s="89"/>
      <c r="Q1362" s="89" t="s">
        <v>3724</v>
      </c>
      <c r="R1362" s="89"/>
      <c r="S1362" s="89"/>
      <c r="T1362" s="89"/>
      <c r="U1362" s="89">
        <v>308</v>
      </c>
      <c r="V1362" s="89">
        <v>200</v>
      </c>
      <c r="W1362" s="89" t="s">
        <v>249</v>
      </c>
      <c r="X1362" s="89"/>
      <c r="Y1362" s="89"/>
      <c r="Z1362" s="89" t="s">
        <v>11198</v>
      </c>
      <c r="AA1362" s="89"/>
      <c r="AB1362" s="89"/>
      <c r="AC1362" s="89" t="s">
        <v>9752</v>
      </c>
      <c r="AD1362" s="89" t="s">
        <v>9957</v>
      </c>
      <c r="AE1362" s="89" t="s">
        <v>9754</v>
      </c>
      <c r="AF1362" s="89" t="s">
        <v>9755</v>
      </c>
      <c r="AG1362" s="91" t="s">
        <v>20195</v>
      </c>
      <c r="AH1362" s="92" t="s">
        <v>23666</v>
      </c>
      <c r="AI1362" s="131">
        <v>21.599</v>
      </c>
      <c r="AJ1362" s="93" t="s">
        <v>21130</v>
      </c>
    </row>
    <row r="1363" spans="1:36" x14ac:dyDescent="0.25">
      <c r="A1363" s="89">
        <v>148936</v>
      </c>
      <c r="B1363" s="89" t="s">
        <v>9767</v>
      </c>
      <c r="C1363" s="89" t="s">
        <v>3630</v>
      </c>
      <c r="D1363" s="89" t="s">
        <v>80</v>
      </c>
      <c r="E1363" s="90" t="s">
        <v>1575</v>
      </c>
      <c r="F1363" s="89">
        <v>1</v>
      </c>
      <c r="G1363" s="130" t="s">
        <v>24961</v>
      </c>
      <c r="H1363" s="89">
        <v>2011</v>
      </c>
      <c r="I1363" s="89"/>
      <c r="J1363" s="89" t="s">
        <v>9769</v>
      </c>
      <c r="K1363" s="89"/>
      <c r="L1363" s="89"/>
      <c r="M1363" s="89"/>
      <c r="N1363" s="89" t="s">
        <v>1576</v>
      </c>
      <c r="O1363" s="89"/>
      <c r="P1363" s="89"/>
      <c r="Q1363" s="89" t="s">
        <v>1577</v>
      </c>
      <c r="R1363" s="89"/>
      <c r="S1363" s="89"/>
      <c r="T1363" s="89"/>
      <c r="U1363" s="89">
        <v>334</v>
      </c>
      <c r="V1363" s="89"/>
      <c r="W1363" s="89" t="s">
        <v>262</v>
      </c>
      <c r="X1363" s="89"/>
      <c r="Y1363" s="89"/>
      <c r="Z1363" s="89" t="s">
        <v>12953</v>
      </c>
      <c r="AA1363" s="89"/>
      <c r="AB1363" s="89"/>
      <c r="AC1363" s="89" t="s">
        <v>9752</v>
      </c>
      <c r="AD1363" s="89" t="s">
        <v>9976</v>
      </c>
      <c r="AE1363" s="89" t="s">
        <v>9754</v>
      </c>
      <c r="AF1363" s="89" t="s">
        <v>9755</v>
      </c>
      <c r="AG1363" s="91" t="s">
        <v>19891</v>
      </c>
      <c r="AH1363" s="92" t="s">
        <v>86</v>
      </c>
      <c r="AI1363" s="131">
        <v>21.599</v>
      </c>
      <c r="AJ1363" s="93" t="s">
        <v>21130</v>
      </c>
    </row>
    <row r="1364" spans="1:36" x14ac:dyDescent="0.25">
      <c r="A1364" s="89">
        <v>149843</v>
      </c>
      <c r="B1364" s="89" t="s">
        <v>9767</v>
      </c>
      <c r="C1364" s="89" t="s">
        <v>3630</v>
      </c>
      <c r="D1364" s="89" t="s">
        <v>80</v>
      </c>
      <c r="E1364" s="90" t="s">
        <v>3654</v>
      </c>
      <c r="F1364" s="89">
        <v>1</v>
      </c>
      <c r="G1364" s="130" t="s">
        <v>25416</v>
      </c>
      <c r="H1364" s="89">
        <v>2011</v>
      </c>
      <c r="I1364" s="89"/>
      <c r="J1364" s="89" t="s">
        <v>9769</v>
      </c>
      <c r="K1364" s="89"/>
      <c r="L1364" s="89"/>
      <c r="M1364" s="89"/>
      <c r="N1364" s="89" t="s">
        <v>3655</v>
      </c>
      <c r="O1364" s="89"/>
      <c r="P1364" s="89"/>
      <c r="Q1364" s="89" t="s">
        <v>1154</v>
      </c>
      <c r="R1364" s="89"/>
      <c r="S1364" s="89"/>
      <c r="T1364" s="89"/>
      <c r="U1364" s="89">
        <v>153</v>
      </c>
      <c r="V1364" s="89">
        <v>200</v>
      </c>
      <c r="W1364" s="89" t="s">
        <v>3656</v>
      </c>
      <c r="X1364" s="89"/>
      <c r="Y1364" s="89"/>
      <c r="Z1364" s="89" t="s">
        <v>13879</v>
      </c>
      <c r="AA1364" s="89"/>
      <c r="AB1364" s="89"/>
      <c r="AC1364" s="89" t="s">
        <v>9752</v>
      </c>
      <c r="AD1364" s="89" t="s">
        <v>11584</v>
      </c>
      <c r="AE1364" s="89" t="s">
        <v>9754</v>
      </c>
      <c r="AF1364" s="89" t="s">
        <v>9755</v>
      </c>
      <c r="AG1364" s="91" t="s">
        <v>20186</v>
      </c>
      <c r="AH1364" s="92" t="s">
        <v>236</v>
      </c>
      <c r="AI1364" s="131">
        <v>21.599</v>
      </c>
      <c r="AJ1364" s="93" t="s">
        <v>21130</v>
      </c>
    </row>
    <row r="1365" spans="1:36" x14ac:dyDescent="0.25">
      <c r="A1365" s="89">
        <v>164393</v>
      </c>
      <c r="B1365" s="89" t="s">
        <v>9767</v>
      </c>
      <c r="C1365" s="89" t="s">
        <v>9768</v>
      </c>
      <c r="D1365" s="89" t="s">
        <v>80</v>
      </c>
      <c r="E1365" s="90" t="s">
        <v>1602</v>
      </c>
      <c r="F1365" s="89">
        <v>11</v>
      </c>
      <c r="G1365" s="130" t="s">
        <v>25718</v>
      </c>
      <c r="H1365" s="89">
        <v>2012</v>
      </c>
      <c r="I1365" s="89"/>
      <c r="J1365" s="89" t="s">
        <v>9769</v>
      </c>
      <c r="K1365" s="89"/>
      <c r="L1365" s="89"/>
      <c r="M1365" s="89"/>
      <c r="N1365" s="89" t="s">
        <v>1603</v>
      </c>
      <c r="O1365" s="89"/>
      <c r="P1365" s="89"/>
      <c r="Q1365" s="89" t="s">
        <v>1605</v>
      </c>
      <c r="R1365" s="89"/>
      <c r="S1365" s="89"/>
      <c r="T1365" s="89"/>
      <c r="U1365" s="89">
        <v>253</v>
      </c>
      <c r="V1365" s="89"/>
      <c r="W1365" s="89" t="s">
        <v>201</v>
      </c>
      <c r="X1365" s="89"/>
      <c r="Y1365" s="89"/>
      <c r="Z1365" s="89" t="s">
        <v>15643</v>
      </c>
      <c r="AA1365" s="89"/>
      <c r="AB1365" s="89"/>
      <c r="AC1365" s="89" t="s">
        <v>9752</v>
      </c>
      <c r="AD1365" s="89" t="s">
        <v>9753</v>
      </c>
      <c r="AE1365" s="89" t="s">
        <v>9754</v>
      </c>
      <c r="AF1365" s="89" t="s">
        <v>9755</v>
      </c>
      <c r="AG1365" s="91" t="s">
        <v>19894</v>
      </c>
      <c r="AH1365" s="92" t="s">
        <v>23594</v>
      </c>
      <c r="AI1365" s="131">
        <v>21.283000000000001</v>
      </c>
      <c r="AJ1365" s="93" t="s">
        <v>21130</v>
      </c>
    </row>
    <row r="1366" spans="1:36" x14ac:dyDescent="0.25">
      <c r="A1366" s="89">
        <v>202444</v>
      </c>
      <c r="B1366" s="89" t="s">
        <v>9767</v>
      </c>
      <c r="C1366" s="89" t="s">
        <v>3630</v>
      </c>
      <c r="D1366" s="89" t="s">
        <v>80</v>
      </c>
      <c r="E1366" s="90" t="s">
        <v>3542</v>
      </c>
      <c r="F1366" s="89">
        <v>1</v>
      </c>
      <c r="G1366" s="130" t="s">
        <v>25145</v>
      </c>
      <c r="H1366" s="89">
        <v>2012</v>
      </c>
      <c r="I1366" s="89"/>
      <c r="J1366" s="89" t="s">
        <v>9769</v>
      </c>
      <c r="K1366" s="89"/>
      <c r="L1366" s="89"/>
      <c r="M1366" s="89"/>
      <c r="N1366" s="89" t="s">
        <v>3543</v>
      </c>
      <c r="O1366" s="89"/>
      <c r="P1366" s="89"/>
      <c r="Q1366" s="89" t="s">
        <v>221</v>
      </c>
      <c r="R1366" s="89"/>
      <c r="S1366" s="89"/>
      <c r="T1366" s="89"/>
      <c r="U1366" s="89">
        <v>226</v>
      </c>
      <c r="V1366" s="89">
        <v>200</v>
      </c>
      <c r="W1366" s="89" t="s">
        <v>201</v>
      </c>
      <c r="X1366" s="89"/>
      <c r="Y1366" s="89"/>
      <c r="Z1366" s="89" t="s">
        <v>12280</v>
      </c>
      <c r="AA1366" s="89"/>
      <c r="AB1366" s="89"/>
      <c r="AC1366" s="89" t="s">
        <v>9752</v>
      </c>
      <c r="AD1366" s="89" t="s">
        <v>10001</v>
      </c>
      <c r="AE1366" s="89" t="s">
        <v>9754</v>
      </c>
      <c r="AF1366" s="89" t="s">
        <v>9755</v>
      </c>
      <c r="AG1366" s="91" t="s">
        <v>20171</v>
      </c>
      <c r="AH1366" s="92" t="s">
        <v>23593</v>
      </c>
      <c r="AI1366" s="131">
        <v>21.283000000000001</v>
      </c>
      <c r="AJ1366" s="93" t="s">
        <v>21130</v>
      </c>
    </row>
    <row r="1367" spans="1:36" x14ac:dyDescent="0.25">
      <c r="A1367" s="89">
        <v>328661</v>
      </c>
      <c r="B1367" s="89" t="s">
        <v>9767</v>
      </c>
      <c r="C1367" s="89" t="s">
        <v>3630</v>
      </c>
      <c r="D1367" s="89" t="s">
        <v>80</v>
      </c>
      <c r="E1367" s="90" t="s">
        <v>913</v>
      </c>
      <c r="F1367" s="89">
        <v>7</v>
      </c>
      <c r="G1367" s="130" t="s">
        <v>25660</v>
      </c>
      <c r="H1367" s="89">
        <v>2013</v>
      </c>
      <c r="I1367" s="89"/>
      <c r="J1367" s="89" t="s">
        <v>9769</v>
      </c>
      <c r="K1367" s="89"/>
      <c r="L1367" s="89"/>
      <c r="M1367" s="89"/>
      <c r="N1367" s="89" t="s">
        <v>914</v>
      </c>
      <c r="O1367" s="89"/>
      <c r="P1367" s="89"/>
      <c r="Q1367" s="89" t="s">
        <v>915</v>
      </c>
      <c r="R1367" s="89"/>
      <c r="S1367" s="89"/>
      <c r="T1367" s="89"/>
      <c r="U1367" s="89">
        <v>352</v>
      </c>
      <c r="V1367" s="89">
        <v>165</v>
      </c>
      <c r="W1367" s="89" t="s">
        <v>201</v>
      </c>
      <c r="X1367" s="89"/>
      <c r="Y1367" s="89"/>
      <c r="Z1367" s="89" t="s">
        <v>15286</v>
      </c>
      <c r="AA1367" s="89"/>
      <c r="AB1367" s="89"/>
      <c r="AC1367" s="89" t="s">
        <v>9752</v>
      </c>
      <c r="AD1367" s="89" t="s">
        <v>9862</v>
      </c>
      <c r="AE1367" s="89" t="s">
        <v>9754</v>
      </c>
      <c r="AF1367" s="89" t="s">
        <v>9755</v>
      </c>
      <c r="AG1367" s="91" t="s">
        <v>19803</v>
      </c>
      <c r="AH1367" s="92" t="s">
        <v>23602</v>
      </c>
      <c r="AI1367" s="131">
        <v>20.991</v>
      </c>
      <c r="AJ1367" s="93" t="s">
        <v>21130</v>
      </c>
    </row>
    <row r="1368" spans="1:36" x14ac:dyDescent="0.25">
      <c r="A1368" s="89">
        <v>331038</v>
      </c>
      <c r="B1368" s="89" t="s">
        <v>9767</v>
      </c>
      <c r="C1368" s="89" t="s">
        <v>9768</v>
      </c>
      <c r="D1368" s="89" t="s">
        <v>80</v>
      </c>
      <c r="E1368" s="90" t="s">
        <v>2637</v>
      </c>
      <c r="F1368" s="89">
        <v>15</v>
      </c>
      <c r="G1368" s="130" t="s">
        <v>25826</v>
      </c>
      <c r="H1368" s="89">
        <v>2013</v>
      </c>
      <c r="I1368" s="89"/>
      <c r="J1368" s="89" t="s">
        <v>9769</v>
      </c>
      <c r="K1368" s="89"/>
      <c r="L1368" s="89"/>
      <c r="M1368" s="89"/>
      <c r="N1368" s="89" t="s">
        <v>2638</v>
      </c>
      <c r="O1368" s="89"/>
      <c r="P1368" s="89"/>
      <c r="Q1368" s="89" t="s">
        <v>2639</v>
      </c>
      <c r="R1368" s="89"/>
      <c r="S1368" s="89"/>
      <c r="T1368" s="89"/>
      <c r="U1368" s="89">
        <v>228</v>
      </c>
      <c r="V1368" s="89">
        <v>1000</v>
      </c>
      <c r="W1368" s="89" t="s">
        <v>201</v>
      </c>
      <c r="X1368" s="89"/>
      <c r="Y1368" s="89"/>
      <c r="Z1368" s="89" t="s">
        <v>16338</v>
      </c>
      <c r="AA1368" s="89"/>
      <c r="AB1368" s="89"/>
      <c r="AC1368" s="89" t="s">
        <v>9752</v>
      </c>
      <c r="AD1368" s="89" t="s">
        <v>9753</v>
      </c>
      <c r="AE1368" s="89" t="s">
        <v>9754</v>
      </c>
      <c r="AF1368" s="89" t="s">
        <v>9755</v>
      </c>
      <c r="AG1368" s="91" t="s">
        <v>20037</v>
      </c>
      <c r="AH1368" s="92" t="s">
        <v>23853</v>
      </c>
      <c r="AI1368" s="131">
        <v>20.344999999999999</v>
      </c>
      <c r="AJ1368" s="93" t="s">
        <v>21130</v>
      </c>
    </row>
    <row r="1369" spans="1:36" x14ac:dyDescent="0.25">
      <c r="A1369" s="89">
        <v>280415</v>
      </c>
      <c r="B1369" s="89" t="s">
        <v>9767</v>
      </c>
      <c r="C1369" s="89" t="s">
        <v>3630</v>
      </c>
      <c r="D1369" s="89" t="s">
        <v>80</v>
      </c>
      <c r="E1369" s="90" t="s">
        <v>3569</v>
      </c>
      <c r="F1369" s="89">
        <v>1</v>
      </c>
      <c r="G1369" s="130" t="s">
        <v>24690</v>
      </c>
      <c r="H1369" s="89">
        <v>2013</v>
      </c>
      <c r="I1369" s="89"/>
      <c r="J1369" s="89" t="s">
        <v>9769</v>
      </c>
      <c r="K1369" s="89"/>
      <c r="L1369" s="89"/>
      <c r="M1369" s="89"/>
      <c r="N1369" s="89" t="s">
        <v>3570</v>
      </c>
      <c r="O1369" s="89"/>
      <c r="P1369" s="89"/>
      <c r="Q1369" s="89" t="s">
        <v>3571</v>
      </c>
      <c r="R1369" s="89"/>
      <c r="S1369" s="89"/>
      <c r="T1369" s="89"/>
      <c r="U1369" s="89">
        <v>335</v>
      </c>
      <c r="V1369" s="89"/>
      <c r="W1369" s="89" t="s">
        <v>313</v>
      </c>
      <c r="X1369" s="89"/>
      <c r="Y1369" s="89"/>
      <c r="Z1369" s="89" t="s">
        <v>14171</v>
      </c>
      <c r="AA1369" s="89"/>
      <c r="AB1369" s="89"/>
      <c r="AC1369" s="89" t="s">
        <v>9752</v>
      </c>
      <c r="AD1369" s="89" t="s">
        <v>9929</v>
      </c>
      <c r="AE1369" s="89" t="s">
        <v>9754</v>
      </c>
      <c r="AF1369" s="89" t="s">
        <v>9755</v>
      </c>
      <c r="AG1369" s="91" t="s">
        <v>20175</v>
      </c>
      <c r="AH1369" s="92" t="s">
        <v>23593</v>
      </c>
      <c r="AI1369" s="131">
        <v>20.256</v>
      </c>
      <c r="AJ1369" s="93" t="s">
        <v>21130</v>
      </c>
    </row>
    <row r="1370" spans="1:36" x14ac:dyDescent="0.25">
      <c r="A1370" s="89">
        <v>460252</v>
      </c>
      <c r="B1370" s="89" t="s">
        <v>9745</v>
      </c>
      <c r="C1370" s="89" t="s">
        <v>10093</v>
      </c>
      <c r="D1370" s="89" t="s">
        <v>312</v>
      </c>
      <c r="E1370" s="90" t="s">
        <v>2654</v>
      </c>
      <c r="F1370" s="89"/>
      <c r="G1370" s="130" t="s">
        <v>25527</v>
      </c>
      <c r="H1370" s="89">
        <v>2009</v>
      </c>
      <c r="I1370" s="89" t="s">
        <v>2655</v>
      </c>
      <c r="J1370" s="89" t="s">
        <v>18317</v>
      </c>
      <c r="K1370" s="89"/>
      <c r="L1370" s="89"/>
      <c r="M1370" s="89"/>
      <c r="N1370" s="89" t="s">
        <v>2656</v>
      </c>
      <c r="O1370" s="89"/>
      <c r="P1370" s="89"/>
      <c r="Q1370" s="89" t="s">
        <v>2657</v>
      </c>
      <c r="R1370" s="89"/>
      <c r="S1370" s="89"/>
      <c r="T1370" s="89" t="s">
        <v>18317</v>
      </c>
      <c r="U1370" s="89">
        <v>315</v>
      </c>
      <c r="V1370" s="89"/>
      <c r="W1370" s="89" t="s">
        <v>407</v>
      </c>
      <c r="X1370" s="89"/>
      <c r="Y1370" s="89"/>
      <c r="Z1370" s="89" t="s">
        <v>18318</v>
      </c>
      <c r="AA1370" s="89">
        <v>264723</v>
      </c>
      <c r="AB1370" s="89"/>
      <c r="AC1370" s="89" t="s">
        <v>9752</v>
      </c>
      <c r="AD1370" s="118" t="s">
        <v>9804</v>
      </c>
      <c r="AE1370" s="89" t="s">
        <v>9754</v>
      </c>
      <c r="AF1370" s="89" t="s">
        <v>9755</v>
      </c>
      <c r="AG1370" s="91" t="s">
        <v>20039</v>
      </c>
      <c r="AH1370" s="92" t="s">
        <v>86</v>
      </c>
      <c r="AI1370" s="131">
        <v>19.838000000000001</v>
      </c>
      <c r="AJ1370" s="93" t="s">
        <v>21130</v>
      </c>
    </row>
    <row r="1371" spans="1:36" x14ac:dyDescent="0.25">
      <c r="A1371" s="89">
        <v>460174</v>
      </c>
      <c r="B1371" s="89" t="s">
        <v>9767</v>
      </c>
      <c r="C1371" s="89" t="s">
        <v>3630</v>
      </c>
      <c r="D1371" s="89" t="s">
        <v>80</v>
      </c>
      <c r="E1371" s="90" t="s">
        <v>2211</v>
      </c>
      <c r="F1371" s="89"/>
      <c r="G1371" s="130" t="s">
        <v>26156</v>
      </c>
      <c r="H1371" s="89">
        <v>2009</v>
      </c>
      <c r="I1371" s="89" t="s">
        <v>2211</v>
      </c>
      <c r="J1371" s="89" t="s">
        <v>17919</v>
      </c>
      <c r="K1371" s="89"/>
      <c r="L1371" s="89"/>
      <c r="M1371" s="89"/>
      <c r="N1371" s="89" t="s">
        <v>2212</v>
      </c>
      <c r="O1371" s="89"/>
      <c r="P1371" s="89"/>
      <c r="Q1371" s="89" t="s">
        <v>2213</v>
      </c>
      <c r="R1371" s="89"/>
      <c r="S1371" s="89"/>
      <c r="T1371" s="89" t="s">
        <v>17919</v>
      </c>
      <c r="U1371" s="89">
        <v>528</v>
      </c>
      <c r="V1371" s="89"/>
      <c r="W1371" s="89" t="s">
        <v>262</v>
      </c>
      <c r="X1371" s="89"/>
      <c r="Y1371" s="89"/>
      <c r="Z1371" s="89" t="s">
        <v>17920</v>
      </c>
      <c r="AA1371" s="89">
        <v>257997</v>
      </c>
      <c r="AB1371" s="89"/>
      <c r="AC1371" s="89" t="s">
        <v>9752</v>
      </c>
      <c r="AD1371" s="118" t="s">
        <v>9976</v>
      </c>
      <c r="AE1371" s="89" t="s">
        <v>9754</v>
      </c>
      <c r="AF1371" s="89" t="s">
        <v>9755</v>
      </c>
      <c r="AG1371" s="91" t="s">
        <v>19983</v>
      </c>
      <c r="AH1371" s="92" t="s">
        <v>23902</v>
      </c>
      <c r="AI1371" s="131">
        <v>19.219000000000001</v>
      </c>
      <c r="AJ1371" s="93" t="s">
        <v>21130</v>
      </c>
    </row>
    <row r="1372" spans="1:36" x14ac:dyDescent="0.25">
      <c r="A1372" s="89">
        <v>199138</v>
      </c>
      <c r="B1372" s="89" t="s">
        <v>9756</v>
      </c>
      <c r="C1372" s="89" t="s">
        <v>9757</v>
      </c>
      <c r="D1372" s="89" t="s">
        <v>336</v>
      </c>
      <c r="E1372" s="90" t="s">
        <v>12252</v>
      </c>
      <c r="F1372" s="89">
        <v>2</v>
      </c>
      <c r="G1372" s="130" t="s">
        <v>25141</v>
      </c>
      <c r="H1372" s="89">
        <v>2013</v>
      </c>
      <c r="I1372" s="89" t="s">
        <v>7434</v>
      </c>
      <c r="J1372" s="89"/>
      <c r="K1372" s="89">
        <v>45</v>
      </c>
      <c r="L1372" s="89">
        <v>2</v>
      </c>
      <c r="M1372" s="89" t="s">
        <v>7432</v>
      </c>
      <c r="N1372" s="89"/>
      <c r="O1372" s="89"/>
      <c r="P1372" s="89"/>
      <c r="Q1372" s="89"/>
      <c r="R1372" s="89"/>
      <c r="S1372" s="89" t="s">
        <v>7435</v>
      </c>
      <c r="T1372" s="89"/>
      <c r="U1372" s="89">
        <v>13</v>
      </c>
      <c r="V1372" s="89"/>
      <c r="W1372" s="89" t="s">
        <v>201</v>
      </c>
      <c r="X1372" s="89"/>
      <c r="Y1372" s="89"/>
      <c r="Z1372" s="89" t="s">
        <v>12252</v>
      </c>
      <c r="AA1372" s="89"/>
      <c r="AB1372" s="89"/>
      <c r="AC1372" s="89" t="s">
        <v>9752</v>
      </c>
      <c r="AD1372" s="89" t="s">
        <v>9871</v>
      </c>
      <c r="AE1372" s="89" t="s">
        <v>7436</v>
      </c>
      <c r="AF1372" s="89" t="s">
        <v>9755</v>
      </c>
      <c r="AG1372" s="91" t="s">
        <v>20775</v>
      </c>
      <c r="AH1372" s="92" t="s">
        <v>23596</v>
      </c>
      <c r="AI1372" s="131">
        <v>19.117999999999999</v>
      </c>
      <c r="AJ1372" s="93" t="s">
        <v>21130</v>
      </c>
    </row>
    <row r="1373" spans="1:36" x14ac:dyDescent="0.25">
      <c r="A1373" s="89">
        <v>171953</v>
      </c>
      <c r="B1373" s="89" t="s">
        <v>9756</v>
      </c>
      <c r="C1373" s="89" t="s">
        <v>9757</v>
      </c>
      <c r="D1373" s="89" t="s">
        <v>336</v>
      </c>
      <c r="E1373" s="90" t="s">
        <v>7393</v>
      </c>
      <c r="F1373" s="89">
        <v>1</v>
      </c>
      <c r="G1373" s="130" t="s">
        <v>25168</v>
      </c>
      <c r="H1373" s="89">
        <v>2012</v>
      </c>
      <c r="I1373" s="89" t="s">
        <v>7395</v>
      </c>
      <c r="J1373" s="89"/>
      <c r="K1373" s="89">
        <v>47</v>
      </c>
      <c r="L1373" s="89">
        <v>4</v>
      </c>
      <c r="M1373" s="89" t="s">
        <v>7394</v>
      </c>
      <c r="N1373" s="89"/>
      <c r="O1373" s="89"/>
      <c r="P1373" s="89"/>
      <c r="Q1373" s="89"/>
      <c r="R1373" s="89"/>
      <c r="S1373" s="89" t="s">
        <v>7396</v>
      </c>
      <c r="T1373" s="89"/>
      <c r="U1373" s="89">
        <v>19</v>
      </c>
      <c r="V1373" s="89"/>
      <c r="W1373" s="89" t="s">
        <v>364</v>
      </c>
      <c r="X1373" s="89"/>
      <c r="Y1373" s="89"/>
      <c r="Z1373" s="89" t="s">
        <v>7393</v>
      </c>
      <c r="AA1373" s="89"/>
      <c r="AB1373" s="89"/>
      <c r="AC1373" s="89" t="s">
        <v>9752</v>
      </c>
      <c r="AD1373" s="89" t="s">
        <v>10471</v>
      </c>
      <c r="AE1373" s="89" t="s">
        <v>9754</v>
      </c>
      <c r="AF1373" s="89" t="s">
        <v>9755</v>
      </c>
      <c r="AG1373" s="91" t="s">
        <v>20770</v>
      </c>
      <c r="AH1373" s="92" t="s">
        <v>86</v>
      </c>
      <c r="AI1373" s="131">
        <v>18.989999999999998</v>
      </c>
      <c r="AJ1373" s="93" t="s">
        <v>21130</v>
      </c>
    </row>
    <row r="1374" spans="1:36" x14ac:dyDescent="0.25">
      <c r="A1374" s="89">
        <v>172310</v>
      </c>
      <c r="B1374" s="89" t="s">
        <v>9767</v>
      </c>
      <c r="C1374" s="89" t="s">
        <v>9768</v>
      </c>
      <c r="D1374" s="89" t="s">
        <v>80</v>
      </c>
      <c r="E1374" s="90" t="s">
        <v>2749</v>
      </c>
      <c r="F1374" s="89">
        <v>3</v>
      </c>
      <c r="G1374" s="130" t="s">
        <v>26268</v>
      </c>
      <c r="H1374" s="89">
        <v>2012</v>
      </c>
      <c r="I1374" s="89"/>
      <c r="J1374" s="89" t="s">
        <v>9769</v>
      </c>
      <c r="K1374" s="89"/>
      <c r="L1374" s="89"/>
      <c r="M1374" s="89"/>
      <c r="N1374" s="89" t="s">
        <v>2750</v>
      </c>
      <c r="O1374" s="89"/>
      <c r="P1374" s="89"/>
      <c r="Q1374" s="89" t="s">
        <v>1944</v>
      </c>
      <c r="R1374" s="89"/>
      <c r="S1374" s="89"/>
      <c r="T1374" s="89"/>
      <c r="U1374" s="89">
        <v>315</v>
      </c>
      <c r="V1374" s="89">
        <v>250</v>
      </c>
      <c r="W1374" s="89" t="s">
        <v>201</v>
      </c>
      <c r="X1374" s="89"/>
      <c r="Y1374" s="89"/>
      <c r="Z1374" s="89" t="s">
        <v>19236</v>
      </c>
      <c r="AA1374" s="89"/>
      <c r="AB1374" s="89"/>
      <c r="AC1374" s="89" t="s">
        <v>9752</v>
      </c>
      <c r="AD1374" s="89" t="s">
        <v>9846</v>
      </c>
      <c r="AE1374" s="89" t="s">
        <v>9754</v>
      </c>
      <c r="AF1374" s="89" t="s">
        <v>9755</v>
      </c>
      <c r="AG1374" s="91" t="s">
        <v>20052</v>
      </c>
      <c r="AH1374" s="92" t="s">
        <v>23634</v>
      </c>
      <c r="AI1374" s="131">
        <v>18.917999999999999</v>
      </c>
      <c r="AJ1374" s="93" t="s">
        <v>21130</v>
      </c>
    </row>
    <row r="1375" spans="1:36" x14ac:dyDescent="0.25">
      <c r="A1375" s="89">
        <v>120874</v>
      </c>
      <c r="B1375" s="89" t="s">
        <v>9756</v>
      </c>
      <c r="C1375" s="89" t="s">
        <v>9757</v>
      </c>
      <c r="D1375" s="89" t="s">
        <v>336</v>
      </c>
      <c r="E1375" s="90" t="s">
        <v>5039</v>
      </c>
      <c r="F1375" s="89">
        <v>11</v>
      </c>
      <c r="G1375" s="130" t="s">
        <v>26828</v>
      </c>
      <c r="H1375" s="89">
        <v>2010</v>
      </c>
      <c r="I1375" s="89" t="s">
        <v>5042</v>
      </c>
      <c r="J1375" s="89"/>
      <c r="K1375" s="89">
        <v>107</v>
      </c>
      <c r="L1375" s="89">
        <v>2</v>
      </c>
      <c r="M1375" s="89" t="s">
        <v>5040</v>
      </c>
      <c r="N1375" s="89"/>
      <c r="O1375" s="89" t="s">
        <v>15406</v>
      </c>
      <c r="P1375" s="89" t="s">
        <v>15407</v>
      </c>
      <c r="Q1375" s="89"/>
      <c r="R1375" s="89"/>
      <c r="S1375" s="89" t="s">
        <v>15408</v>
      </c>
      <c r="T1375" s="89"/>
      <c r="U1375" s="89">
        <v>7</v>
      </c>
      <c r="V1375" s="89"/>
      <c r="W1375" s="89" t="s">
        <v>4913</v>
      </c>
      <c r="X1375" s="89"/>
      <c r="Y1375" s="89"/>
      <c r="Z1375" s="89" t="s">
        <v>5039</v>
      </c>
      <c r="AA1375" s="89"/>
      <c r="AB1375" s="89"/>
      <c r="AC1375" s="89" t="s">
        <v>15409</v>
      </c>
      <c r="AD1375" s="129" t="s">
        <v>26805</v>
      </c>
      <c r="AE1375" s="89" t="s">
        <v>15410</v>
      </c>
      <c r="AF1375" s="89" t="s">
        <v>9755</v>
      </c>
      <c r="AG1375" s="91" t="s">
        <v>20362</v>
      </c>
      <c r="AH1375" s="92" t="s">
        <v>23826</v>
      </c>
      <c r="AI1375" s="131">
        <v>17.597999999999999</v>
      </c>
      <c r="AJ1375" s="93" t="s">
        <v>21130</v>
      </c>
    </row>
    <row r="1376" spans="1:36" x14ac:dyDescent="0.25">
      <c r="A1376" s="89">
        <v>121000</v>
      </c>
      <c r="B1376" s="89" t="s">
        <v>9767</v>
      </c>
      <c r="C1376" s="89" t="s">
        <v>3630</v>
      </c>
      <c r="D1376" s="89" t="s">
        <v>336</v>
      </c>
      <c r="E1376" s="90" t="s">
        <v>863</v>
      </c>
      <c r="F1376" s="89">
        <v>4</v>
      </c>
      <c r="G1376" s="130" t="s">
        <v>25682</v>
      </c>
      <c r="H1376" s="89">
        <v>2010</v>
      </c>
      <c r="I1376" s="89"/>
      <c r="J1376" s="89" t="s">
        <v>15447</v>
      </c>
      <c r="K1376" s="89"/>
      <c r="L1376" s="89"/>
      <c r="M1376" s="89"/>
      <c r="N1376" s="89" t="s">
        <v>864</v>
      </c>
      <c r="O1376" s="89"/>
      <c r="P1376" s="89"/>
      <c r="Q1376" s="89" t="s">
        <v>865</v>
      </c>
      <c r="R1376" s="89"/>
      <c r="S1376" s="89"/>
      <c r="T1376" s="89"/>
      <c r="U1376" s="89">
        <v>199</v>
      </c>
      <c r="V1376" s="89">
        <v>500</v>
      </c>
      <c r="W1376" s="89" t="s">
        <v>201</v>
      </c>
      <c r="X1376" s="89"/>
      <c r="Y1376" s="89"/>
      <c r="Z1376" s="89" t="s">
        <v>863</v>
      </c>
      <c r="AA1376" s="89"/>
      <c r="AB1376" s="89"/>
      <c r="AC1376" s="89" t="s">
        <v>9752</v>
      </c>
      <c r="AD1376" s="89" t="s">
        <v>9753</v>
      </c>
      <c r="AE1376" s="89" t="s">
        <v>9754</v>
      </c>
      <c r="AF1376" s="89" t="s">
        <v>9755</v>
      </c>
      <c r="AG1376" s="91" t="s">
        <v>19797</v>
      </c>
      <c r="AH1376" s="92" t="s">
        <v>23608</v>
      </c>
      <c r="AI1376" s="131">
        <v>17.279</v>
      </c>
      <c r="AJ1376" s="93" t="s">
        <v>21130</v>
      </c>
    </row>
    <row r="1377" spans="1:36" x14ac:dyDescent="0.25">
      <c r="A1377" s="89">
        <v>151384</v>
      </c>
      <c r="B1377" s="89" t="s">
        <v>9767</v>
      </c>
      <c r="C1377" s="89" t="s">
        <v>3630</v>
      </c>
      <c r="D1377" s="89" t="s">
        <v>80</v>
      </c>
      <c r="E1377" s="90" t="s">
        <v>546</v>
      </c>
      <c r="F1377" s="89">
        <v>20</v>
      </c>
      <c r="G1377" s="130" t="s">
        <v>25604</v>
      </c>
      <c r="H1377" s="89">
        <v>2011</v>
      </c>
      <c r="I1377" s="89"/>
      <c r="J1377" s="89" t="s">
        <v>9769</v>
      </c>
      <c r="K1377" s="89"/>
      <c r="L1377" s="89"/>
      <c r="M1377" s="89"/>
      <c r="N1377" s="89" t="s">
        <v>547</v>
      </c>
      <c r="O1377" s="89"/>
      <c r="P1377" s="89"/>
      <c r="Q1377" s="89" t="s">
        <v>221</v>
      </c>
      <c r="R1377" s="89"/>
      <c r="S1377" s="89"/>
      <c r="T1377" s="89"/>
      <c r="U1377" s="89">
        <v>554</v>
      </c>
      <c r="V1377" s="89">
        <v>200</v>
      </c>
      <c r="W1377" s="89" t="s">
        <v>201</v>
      </c>
      <c r="X1377" s="89"/>
      <c r="Y1377" s="89"/>
      <c r="Z1377" s="89" t="s">
        <v>14948</v>
      </c>
      <c r="AA1377" s="89"/>
      <c r="AB1377" s="89"/>
      <c r="AC1377" s="89" t="s">
        <v>9752</v>
      </c>
      <c r="AD1377" s="89" t="s">
        <v>9853</v>
      </c>
      <c r="AE1377" s="89" t="s">
        <v>9754</v>
      </c>
      <c r="AF1377" s="89" t="s">
        <v>9755</v>
      </c>
      <c r="AG1377" s="91" t="s">
        <v>19753</v>
      </c>
      <c r="AH1377" s="92" t="s">
        <v>23610</v>
      </c>
      <c r="AI1377" s="131">
        <v>16.661999999999999</v>
      </c>
      <c r="AJ1377" s="93" t="s">
        <v>21130</v>
      </c>
    </row>
    <row r="1378" spans="1:36" x14ac:dyDescent="0.25">
      <c r="A1378" s="89">
        <v>170845</v>
      </c>
      <c r="B1378" s="89" t="s">
        <v>9767</v>
      </c>
      <c r="C1378" s="89" t="s">
        <v>3630</v>
      </c>
      <c r="D1378" s="89" t="s">
        <v>80</v>
      </c>
      <c r="E1378" s="90" t="s">
        <v>4039</v>
      </c>
      <c r="F1378" s="89">
        <v>1</v>
      </c>
      <c r="G1378" s="130" t="s">
        <v>26781</v>
      </c>
      <c r="H1378" s="89">
        <v>2012</v>
      </c>
      <c r="I1378" s="89"/>
      <c r="J1378" s="89" t="s">
        <v>9769</v>
      </c>
      <c r="K1378" s="89"/>
      <c r="L1378" s="89"/>
      <c r="M1378" s="89"/>
      <c r="N1378" s="89" t="s">
        <v>4040</v>
      </c>
      <c r="O1378" s="89"/>
      <c r="P1378" s="89"/>
      <c r="Q1378" s="89" t="s">
        <v>4041</v>
      </c>
      <c r="R1378" s="89"/>
      <c r="S1378" s="89"/>
      <c r="T1378" s="89"/>
      <c r="U1378" s="89">
        <v>164</v>
      </c>
      <c r="V1378" s="89"/>
      <c r="W1378" s="89" t="s">
        <v>3656</v>
      </c>
      <c r="X1378" s="89"/>
      <c r="Y1378" s="89"/>
      <c r="Z1378" s="89" t="s">
        <v>18147</v>
      </c>
      <c r="AA1378" s="89"/>
      <c r="AB1378" s="89"/>
      <c r="AC1378" s="89" t="s">
        <v>9752</v>
      </c>
      <c r="AD1378" s="89" t="s">
        <v>10046</v>
      </c>
      <c r="AE1378" s="89" t="s">
        <v>9754</v>
      </c>
      <c r="AF1378" s="89" t="s">
        <v>9755</v>
      </c>
      <c r="AG1378" s="91" t="s">
        <v>20237</v>
      </c>
      <c r="AH1378" s="92" t="s">
        <v>10159</v>
      </c>
      <c r="AI1378" s="131">
        <v>16.641999999999999</v>
      </c>
      <c r="AJ1378" s="93" t="s">
        <v>21130</v>
      </c>
    </row>
    <row r="1379" spans="1:36" x14ac:dyDescent="0.25">
      <c r="A1379" s="109">
        <v>121799</v>
      </c>
      <c r="B1379" s="90" t="s">
        <v>9756</v>
      </c>
      <c r="C1379" s="90" t="s">
        <v>9757</v>
      </c>
      <c r="D1379" s="90" t="s">
        <v>80</v>
      </c>
      <c r="E1379" s="90" t="s">
        <v>5581</v>
      </c>
      <c r="F1379" s="90">
        <v>1</v>
      </c>
      <c r="G1379" s="208" t="s">
        <v>26823</v>
      </c>
      <c r="H1379" s="90">
        <v>2009</v>
      </c>
      <c r="I1379" s="90" t="s">
        <v>5382</v>
      </c>
      <c r="J1379" s="90"/>
      <c r="K1379" s="90">
        <v>107</v>
      </c>
      <c r="L1379" s="90">
        <v>1</v>
      </c>
      <c r="M1379" s="90" t="s">
        <v>5380</v>
      </c>
      <c r="N1379" s="90"/>
      <c r="O1379" s="90"/>
      <c r="P1379" s="90"/>
      <c r="Q1379" s="90"/>
      <c r="R1379" s="92"/>
      <c r="S1379" s="90" t="s">
        <v>24625</v>
      </c>
      <c r="T1379" s="92"/>
      <c r="U1379" s="90">
        <v>8</v>
      </c>
      <c r="V1379" s="92"/>
      <c r="W1379" s="90" t="s">
        <v>262</v>
      </c>
      <c r="X1379" s="90"/>
      <c r="Y1379" s="90"/>
      <c r="Z1379" s="90" t="s">
        <v>24626</v>
      </c>
      <c r="AA1379" s="90"/>
      <c r="AB1379" s="90"/>
      <c r="AC1379" s="90" t="s">
        <v>9752</v>
      </c>
      <c r="AD1379" s="123" t="s">
        <v>26812</v>
      </c>
      <c r="AE1379" s="90" t="s">
        <v>9754</v>
      </c>
      <c r="AF1379" s="90" t="s">
        <v>9755</v>
      </c>
      <c r="AG1379" s="110" t="s">
        <v>20441</v>
      </c>
      <c r="AH1379" s="90" t="s">
        <v>23662</v>
      </c>
      <c r="AI1379" s="132">
        <v>16.62</v>
      </c>
      <c r="AJ1379" s="90" t="s">
        <v>21130</v>
      </c>
    </row>
    <row r="1380" spans="1:36" x14ac:dyDescent="0.25">
      <c r="A1380" s="89">
        <v>305970</v>
      </c>
      <c r="B1380" s="89" t="s">
        <v>9756</v>
      </c>
      <c r="C1380" s="89" t="s">
        <v>9757</v>
      </c>
      <c r="D1380" s="89" t="s">
        <v>336</v>
      </c>
      <c r="E1380" s="90" t="s">
        <v>7272</v>
      </c>
      <c r="F1380" s="89">
        <v>3</v>
      </c>
      <c r="G1380" s="130" t="s">
        <v>25560</v>
      </c>
      <c r="H1380" s="89">
        <v>2013</v>
      </c>
      <c r="I1380" s="89" t="s">
        <v>7274</v>
      </c>
      <c r="J1380" s="89"/>
      <c r="K1380" s="89">
        <v>32</v>
      </c>
      <c r="L1380" s="89">
        <v>2</v>
      </c>
      <c r="M1380" s="89" t="s">
        <v>7273</v>
      </c>
      <c r="N1380" s="89"/>
      <c r="O1380" s="89" t="s">
        <v>14669</v>
      </c>
      <c r="P1380" s="89"/>
      <c r="Q1380" s="89"/>
      <c r="R1380" s="89"/>
      <c r="S1380" s="89" t="s">
        <v>7275</v>
      </c>
      <c r="T1380" s="89"/>
      <c r="U1380" s="89">
        <v>12</v>
      </c>
      <c r="V1380" s="89"/>
      <c r="W1380" s="89" t="s">
        <v>201</v>
      </c>
      <c r="X1380" s="89"/>
      <c r="Y1380" s="89"/>
      <c r="Z1380" s="89" t="s">
        <v>7272</v>
      </c>
      <c r="AA1380" s="89"/>
      <c r="AB1380" s="89"/>
      <c r="AC1380" s="89" t="s">
        <v>9752</v>
      </c>
      <c r="AD1380" s="89" t="s">
        <v>9781</v>
      </c>
      <c r="AE1380" s="89" t="s">
        <v>9754</v>
      </c>
      <c r="AF1380" s="89" t="s">
        <v>9755</v>
      </c>
      <c r="AG1380" s="91" t="s">
        <v>20753</v>
      </c>
      <c r="AH1380" s="92" t="s">
        <v>23610</v>
      </c>
      <c r="AI1380" s="131">
        <v>16.068000000000001</v>
      </c>
      <c r="AJ1380" s="93" t="s">
        <v>21130</v>
      </c>
    </row>
    <row r="1381" spans="1:36" x14ac:dyDescent="0.25">
      <c r="A1381" s="89">
        <v>144988</v>
      </c>
      <c r="B1381" s="89" t="s">
        <v>9756</v>
      </c>
      <c r="C1381" s="89" t="s">
        <v>9757</v>
      </c>
      <c r="D1381" s="89" t="s">
        <v>336</v>
      </c>
      <c r="E1381" s="90" t="s">
        <v>7230</v>
      </c>
      <c r="F1381" s="89">
        <v>1</v>
      </c>
      <c r="G1381" s="130" t="s">
        <v>25168</v>
      </c>
      <c r="H1381" s="89">
        <v>2012</v>
      </c>
      <c r="I1381" s="89" t="s">
        <v>7233</v>
      </c>
      <c r="J1381" s="89"/>
      <c r="K1381" s="89">
        <v>37</v>
      </c>
      <c r="L1381" s="89">
        <v>2</v>
      </c>
      <c r="M1381" s="89" t="s">
        <v>7231</v>
      </c>
      <c r="N1381" s="89"/>
      <c r="O1381" s="89"/>
      <c r="P1381" s="89"/>
      <c r="Q1381" s="89"/>
      <c r="R1381" s="89"/>
      <c r="S1381" s="89" t="s">
        <v>7234</v>
      </c>
      <c r="T1381" s="89"/>
      <c r="U1381" s="89">
        <v>17</v>
      </c>
      <c r="V1381" s="89"/>
      <c r="W1381" s="89" t="s">
        <v>364</v>
      </c>
      <c r="X1381" s="89"/>
      <c r="Y1381" s="89"/>
      <c r="Z1381" s="89" t="s">
        <v>7230</v>
      </c>
      <c r="AA1381" s="89"/>
      <c r="AB1381" s="89"/>
      <c r="AC1381" s="89" t="s">
        <v>9752</v>
      </c>
      <c r="AD1381" s="89" t="s">
        <v>10471</v>
      </c>
      <c r="AE1381" s="89" t="s">
        <v>9754</v>
      </c>
      <c r="AF1381" s="89" t="s">
        <v>9755</v>
      </c>
      <c r="AG1381" s="91" t="s">
        <v>20748</v>
      </c>
      <c r="AH1381" s="92" t="s">
        <v>86</v>
      </c>
      <c r="AI1381" s="131">
        <v>16.050999999999998</v>
      </c>
      <c r="AJ1381" s="93" t="s">
        <v>21130</v>
      </c>
    </row>
    <row r="1382" spans="1:36" x14ac:dyDescent="0.25">
      <c r="A1382" s="89">
        <v>147004</v>
      </c>
      <c r="B1382" s="89" t="s">
        <v>9756</v>
      </c>
      <c r="C1382" s="89" t="s">
        <v>9757</v>
      </c>
      <c r="D1382" s="89" t="s">
        <v>336</v>
      </c>
      <c r="E1382" s="90" t="s">
        <v>4899</v>
      </c>
      <c r="F1382" s="89">
        <v>1</v>
      </c>
      <c r="G1382" s="130" t="s">
        <v>24912</v>
      </c>
      <c r="H1382" s="89">
        <v>2011</v>
      </c>
      <c r="I1382" s="89" t="s">
        <v>4902</v>
      </c>
      <c r="J1382" s="89"/>
      <c r="K1382" s="89">
        <v>22</v>
      </c>
      <c r="L1382" s="89">
        <v>2</v>
      </c>
      <c r="M1382" s="89" t="s">
        <v>4900</v>
      </c>
      <c r="N1382" s="89"/>
      <c r="O1382" s="89" t="s">
        <v>11077</v>
      </c>
      <c r="P1382" s="89" t="s">
        <v>11078</v>
      </c>
      <c r="Q1382" s="89"/>
      <c r="R1382" s="89"/>
      <c r="S1382" s="89" t="s">
        <v>4903</v>
      </c>
      <c r="T1382" s="89"/>
      <c r="U1382" s="89">
        <v>19</v>
      </c>
      <c r="V1382" s="89"/>
      <c r="W1382" s="89" t="s">
        <v>249</v>
      </c>
      <c r="X1382" s="89"/>
      <c r="Y1382" s="89"/>
      <c r="Z1382" s="89" t="s">
        <v>4899</v>
      </c>
      <c r="AA1382" s="89"/>
      <c r="AB1382" s="89"/>
      <c r="AC1382" s="89" t="s">
        <v>9752</v>
      </c>
      <c r="AD1382" s="89" t="s">
        <v>9957</v>
      </c>
      <c r="AE1382" s="89" t="s">
        <v>9754</v>
      </c>
      <c r="AF1382" s="89" t="s">
        <v>9755</v>
      </c>
      <c r="AG1382" s="91" t="s">
        <v>20347</v>
      </c>
      <c r="AH1382" s="92" t="s">
        <v>23657</v>
      </c>
      <c r="AI1382" s="131">
        <v>16.023</v>
      </c>
      <c r="AJ1382" s="93" t="s">
        <v>21130</v>
      </c>
    </row>
    <row r="1383" spans="1:36" x14ac:dyDescent="0.25">
      <c r="A1383" s="89">
        <v>167494</v>
      </c>
      <c r="B1383" s="89" t="s">
        <v>9756</v>
      </c>
      <c r="C1383" s="89" t="s">
        <v>9757</v>
      </c>
      <c r="D1383" s="89" t="s">
        <v>80</v>
      </c>
      <c r="E1383" s="90" t="s">
        <v>4810</v>
      </c>
      <c r="F1383" s="89">
        <v>1</v>
      </c>
      <c r="G1383" s="130" t="s">
        <v>24941</v>
      </c>
      <c r="H1383" s="89">
        <v>2012</v>
      </c>
      <c r="I1383" s="89" t="s">
        <v>4814</v>
      </c>
      <c r="J1383" s="89"/>
      <c r="K1383" s="89">
        <v>73</v>
      </c>
      <c r="L1383" s="89">
        <v>4</v>
      </c>
      <c r="M1383" s="89" t="s">
        <v>4811</v>
      </c>
      <c r="N1383" s="89"/>
      <c r="O1383" s="89"/>
      <c r="P1383" s="89" t="s">
        <v>16660</v>
      </c>
      <c r="Q1383" s="89"/>
      <c r="R1383" s="89"/>
      <c r="S1383" s="89" t="s">
        <v>4815</v>
      </c>
      <c r="T1383" s="89"/>
      <c r="U1383" s="89">
        <v>20</v>
      </c>
      <c r="V1383" s="89"/>
      <c r="W1383" s="89" t="s">
        <v>313</v>
      </c>
      <c r="X1383" s="89"/>
      <c r="Y1383" s="89"/>
      <c r="Z1383" s="89" t="s">
        <v>16670</v>
      </c>
      <c r="AA1383" s="89"/>
      <c r="AB1383" s="89"/>
      <c r="AC1383" s="89" t="s">
        <v>9752</v>
      </c>
      <c r="AD1383" s="89" t="s">
        <v>9929</v>
      </c>
      <c r="AE1383" s="89" t="s">
        <v>9754</v>
      </c>
      <c r="AF1383" s="89" t="s">
        <v>9755</v>
      </c>
      <c r="AG1383" s="91" t="s">
        <v>20338</v>
      </c>
      <c r="AH1383" s="92" t="s">
        <v>23593</v>
      </c>
      <c r="AI1383" s="131">
        <v>16.018999999999998</v>
      </c>
      <c r="AJ1383" s="93" t="s">
        <v>21130</v>
      </c>
    </row>
    <row r="1384" spans="1:36" x14ac:dyDescent="0.25">
      <c r="A1384" s="89">
        <v>301029</v>
      </c>
      <c r="B1384" s="89" t="s">
        <v>9756</v>
      </c>
      <c r="C1384" s="89" t="s">
        <v>9757</v>
      </c>
      <c r="D1384" s="89" t="s">
        <v>80</v>
      </c>
      <c r="E1384" s="90" t="s">
        <v>7319</v>
      </c>
      <c r="F1384" s="89">
        <v>1</v>
      </c>
      <c r="G1384" s="130" t="s">
        <v>24718</v>
      </c>
      <c r="H1384" s="89">
        <v>2013</v>
      </c>
      <c r="I1384" s="89" t="s">
        <v>7322</v>
      </c>
      <c r="J1384" s="89"/>
      <c r="K1384" s="89">
        <v>82</v>
      </c>
      <c r="L1384" s="100">
        <v>42401</v>
      </c>
      <c r="M1384" s="89" t="s">
        <v>7320</v>
      </c>
      <c r="N1384" s="89"/>
      <c r="O1384" s="89"/>
      <c r="P1384" s="89"/>
      <c r="Q1384" s="89"/>
      <c r="R1384" s="89"/>
      <c r="S1384" s="89" t="s">
        <v>7323</v>
      </c>
      <c r="T1384" s="89"/>
      <c r="U1384" s="89">
        <v>12</v>
      </c>
      <c r="V1384" s="89"/>
      <c r="W1384" s="89" t="s">
        <v>313</v>
      </c>
      <c r="X1384" s="89"/>
      <c r="Y1384" s="89"/>
      <c r="Z1384" s="89" t="s">
        <v>14580</v>
      </c>
      <c r="AA1384" s="89"/>
      <c r="AB1384" s="89"/>
      <c r="AC1384" s="89" t="s">
        <v>9752</v>
      </c>
      <c r="AD1384" s="89" t="s">
        <v>9929</v>
      </c>
      <c r="AE1384" s="89" t="s">
        <v>9754</v>
      </c>
      <c r="AF1384" s="89" t="s">
        <v>9755</v>
      </c>
      <c r="AG1384" s="91" t="s">
        <v>20761</v>
      </c>
      <c r="AH1384" s="92" t="s">
        <v>23588</v>
      </c>
      <c r="AI1384" s="131">
        <v>15.682</v>
      </c>
      <c r="AJ1384" s="93" t="s">
        <v>21130</v>
      </c>
    </row>
    <row r="1385" spans="1:36" x14ac:dyDescent="0.25">
      <c r="A1385" s="89">
        <v>147667</v>
      </c>
      <c r="B1385" s="89" t="s">
        <v>9756</v>
      </c>
      <c r="C1385" s="89" t="s">
        <v>9757</v>
      </c>
      <c r="D1385" s="89" t="s">
        <v>80</v>
      </c>
      <c r="E1385" s="90" t="s">
        <v>5120</v>
      </c>
      <c r="F1385" s="89">
        <v>3</v>
      </c>
      <c r="G1385" s="130" t="s">
        <v>25091</v>
      </c>
      <c r="H1385" s="89">
        <v>2011</v>
      </c>
      <c r="I1385" s="89" t="s">
        <v>5093</v>
      </c>
      <c r="J1385" s="89"/>
      <c r="K1385" s="89">
        <v>105</v>
      </c>
      <c r="L1385" s="89">
        <v>1</v>
      </c>
      <c r="M1385" s="89" t="s">
        <v>5092</v>
      </c>
      <c r="N1385" s="89"/>
      <c r="O1385" s="89" t="s">
        <v>11996</v>
      </c>
      <c r="P1385" s="89" t="s">
        <v>10846</v>
      </c>
      <c r="Q1385" s="89"/>
      <c r="R1385" s="89"/>
      <c r="S1385" s="89" t="s">
        <v>5122</v>
      </c>
      <c r="T1385" s="89"/>
      <c r="U1385" s="89">
        <v>5</v>
      </c>
      <c r="V1385" s="89"/>
      <c r="W1385" s="89" t="s">
        <v>201</v>
      </c>
      <c r="X1385" s="89"/>
      <c r="Y1385" s="89"/>
      <c r="Z1385" s="89" t="s">
        <v>11997</v>
      </c>
      <c r="AA1385" s="89"/>
      <c r="AB1385" s="89"/>
      <c r="AC1385" s="89" t="s">
        <v>9752</v>
      </c>
      <c r="AD1385" s="89" t="s">
        <v>9840</v>
      </c>
      <c r="AE1385" s="89" t="s">
        <v>9754</v>
      </c>
      <c r="AF1385" s="89" t="s">
        <v>9755</v>
      </c>
      <c r="AG1385" s="91" t="s">
        <v>20371</v>
      </c>
      <c r="AH1385" s="92" t="s">
        <v>23610</v>
      </c>
      <c r="AI1385" s="131">
        <v>15.279</v>
      </c>
      <c r="AJ1385" s="93" t="s">
        <v>21130</v>
      </c>
    </row>
    <row r="1386" spans="1:36" x14ac:dyDescent="0.25">
      <c r="A1386" s="89">
        <v>167186</v>
      </c>
      <c r="B1386" s="89" t="s">
        <v>9756</v>
      </c>
      <c r="C1386" s="89" t="s">
        <v>9757</v>
      </c>
      <c r="D1386" s="89" t="s">
        <v>312</v>
      </c>
      <c r="E1386" s="90" t="s">
        <v>7457</v>
      </c>
      <c r="F1386" s="89">
        <v>1</v>
      </c>
      <c r="G1386" s="130" t="s">
        <v>25026</v>
      </c>
      <c r="H1386" s="89">
        <v>2012</v>
      </c>
      <c r="I1386" s="89" t="s">
        <v>7460</v>
      </c>
      <c r="J1386" s="89"/>
      <c r="K1386" s="89" t="s">
        <v>7459</v>
      </c>
      <c r="L1386" s="100">
        <v>42401</v>
      </c>
      <c r="M1386" s="89" t="s">
        <v>7458</v>
      </c>
      <c r="N1386" s="89"/>
      <c r="O1386" s="89"/>
      <c r="P1386" s="89"/>
      <c r="Q1386" s="89"/>
      <c r="R1386" s="89"/>
      <c r="S1386" s="89" t="s">
        <v>7461</v>
      </c>
      <c r="T1386" s="89"/>
      <c r="U1386" s="89">
        <v>10</v>
      </c>
      <c r="V1386" s="89"/>
      <c r="W1386" s="89" t="s">
        <v>262</v>
      </c>
      <c r="X1386" s="89"/>
      <c r="Y1386" s="89"/>
      <c r="Z1386" s="89" t="s">
        <v>16625</v>
      </c>
      <c r="AA1386" s="89"/>
      <c r="AB1386" s="89"/>
      <c r="AC1386" s="89" t="s">
        <v>9752</v>
      </c>
      <c r="AD1386" s="89" t="s">
        <v>9976</v>
      </c>
      <c r="AE1386" s="89" t="s">
        <v>9754</v>
      </c>
      <c r="AF1386" s="89" t="s">
        <v>9755</v>
      </c>
      <c r="AG1386" s="91" t="s">
        <v>20778</v>
      </c>
      <c r="AH1386" s="92" t="s">
        <v>86</v>
      </c>
      <c r="AI1386" s="131">
        <v>15.21</v>
      </c>
      <c r="AJ1386" s="93" t="s">
        <v>21130</v>
      </c>
    </row>
    <row r="1387" spans="1:36" x14ac:dyDescent="0.25">
      <c r="A1387" s="89">
        <v>123198</v>
      </c>
      <c r="B1387" s="89" t="s">
        <v>9756</v>
      </c>
      <c r="C1387" s="89" t="s">
        <v>9757</v>
      </c>
      <c r="D1387" s="89" t="s">
        <v>312</v>
      </c>
      <c r="E1387" s="90" t="s">
        <v>22928</v>
      </c>
      <c r="F1387" s="89">
        <v>4</v>
      </c>
      <c r="G1387" s="130" t="s">
        <v>25917</v>
      </c>
      <c r="H1387" s="89">
        <v>2010</v>
      </c>
      <c r="I1387" s="89" t="s">
        <v>5702</v>
      </c>
      <c r="J1387" s="89"/>
      <c r="K1387" s="89" t="s">
        <v>181</v>
      </c>
      <c r="L1387" s="89">
        <v>21</v>
      </c>
      <c r="M1387" s="89" t="s">
        <v>5701</v>
      </c>
      <c r="N1387" s="89"/>
      <c r="O1387" s="89"/>
      <c r="P1387" s="89"/>
      <c r="Q1387" s="89"/>
      <c r="R1387" s="89"/>
      <c r="S1387" s="89" t="s">
        <v>11118</v>
      </c>
      <c r="T1387" s="89"/>
      <c r="U1387" s="89">
        <v>5</v>
      </c>
      <c r="V1387" s="89"/>
      <c r="W1387" s="89" t="s">
        <v>262</v>
      </c>
      <c r="X1387" s="89"/>
      <c r="Y1387" s="89"/>
      <c r="Z1387" s="89" t="s">
        <v>17083</v>
      </c>
      <c r="AA1387" s="89"/>
      <c r="AB1387" s="89"/>
      <c r="AC1387" s="89" t="s">
        <v>9752</v>
      </c>
      <c r="AD1387" s="128" t="s">
        <v>9976</v>
      </c>
      <c r="AE1387" s="89" t="s">
        <v>9754</v>
      </c>
      <c r="AF1387" s="89" t="s">
        <v>9755</v>
      </c>
      <c r="AG1387" s="91" t="s">
        <v>20461</v>
      </c>
      <c r="AH1387" s="92" t="s">
        <v>86</v>
      </c>
      <c r="AI1387" s="131">
        <v>14.773</v>
      </c>
      <c r="AJ1387" s="93" t="s">
        <v>21130</v>
      </c>
    </row>
    <row r="1388" spans="1:36" x14ac:dyDescent="0.25">
      <c r="A1388" s="89">
        <v>280258</v>
      </c>
      <c r="B1388" s="89" t="s">
        <v>9756</v>
      </c>
      <c r="C1388" s="89" t="s">
        <v>9757</v>
      </c>
      <c r="D1388" s="89" t="s">
        <v>80</v>
      </c>
      <c r="E1388" s="90" t="s">
        <v>5065</v>
      </c>
      <c r="F1388" s="89">
        <v>1</v>
      </c>
      <c r="G1388" s="130" t="s">
        <v>24773</v>
      </c>
      <c r="H1388" s="89">
        <v>2013</v>
      </c>
      <c r="I1388" s="89" t="s">
        <v>4814</v>
      </c>
      <c r="J1388" s="89"/>
      <c r="K1388" s="89">
        <v>74</v>
      </c>
      <c r="L1388" s="89">
        <v>2</v>
      </c>
      <c r="M1388" s="89" t="s">
        <v>4811</v>
      </c>
      <c r="N1388" s="89"/>
      <c r="O1388" s="89" t="s">
        <v>14138</v>
      </c>
      <c r="P1388" s="89" t="s">
        <v>14139</v>
      </c>
      <c r="Q1388" s="89"/>
      <c r="R1388" s="89"/>
      <c r="S1388" s="89" t="s">
        <v>5067</v>
      </c>
      <c r="T1388" s="89"/>
      <c r="U1388" s="89">
        <v>27</v>
      </c>
      <c r="V1388" s="89"/>
      <c r="W1388" s="89" t="s">
        <v>313</v>
      </c>
      <c r="X1388" s="89"/>
      <c r="Y1388" s="89"/>
      <c r="Z1388" s="89" t="s">
        <v>14140</v>
      </c>
      <c r="AA1388" s="89"/>
      <c r="AB1388" s="89"/>
      <c r="AC1388" s="89" t="s">
        <v>9752</v>
      </c>
      <c r="AD1388" s="89" t="s">
        <v>9929</v>
      </c>
      <c r="AE1388" s="89" t="s">
        <v>9754</v>
      </c>
      <c r="AF1388" s="89" t="s">
        <v>9755</v>
      </c>
      <c r="AG1388" s="91" t="s">
        <v>20365</v>
      </c>
      <c r="AH1388" s="92" t="s">
        <v>23782</v>
      </c>
      <c r="AI1388" s="131">
        <v>14.669</v>
      </c>
      <c r="AJ1388" s="93" t="s">
        <v>21130</v>
      </c>
    </row>
    <row r="1389" spans="1:36" x14ac:dyDescent="0.25">
      <c r="A1389" s="89">
        <v>129230</v>
      </c>
      <c r="B1389" s="89" t="s">
        <v>9756</v>
      </c>
      <c r="C1389" s="89" t="s">
        <v>9757</v>
      </c>
      <c r="D1389" s="89" t="s">
        <v>336</v>
      </c>
      <c r="E1389" s="90" t="s">
        <v>5487</v>
      </c>
      <c r="F1389" s="89">
        <v>2</v>
      </c>
      <c r="G1389" s="130" t="s">
        <v>26824</v>
      </c>
      <c r="H1389" s="89">
        <v>2009</v>
      </c>
      <c r="I1389" s="89" t="s">
        <v>5488</v>
      </c>
      <c r="J1389" s="89"/>
      <c r="K1389" s="89">
        <v>2009</v>
      </c>
      <c r="L1389" s="89">
        <v>47</v>
      </c>
      <c r="M1389" s="89" t="s">
        <v>5329</v>
      </c>
      <c r="N1389" s="89"/>
      <c r="O1389" s="89"/>
      <c r="P1389" s="89"/>
      <c r="Q1389" s="89"/>
      <c r="R1389" s="89"/>
      <c r="S1389" s="89" t="s">
        <v>16569</v>
      </c>
      <c r="T1389" s="89"/>
      <c r="U1389" s="89">
        <v>9</v>
      </c>
      <c r="V1389" s="89"/>
      <c r="W1389" s="89" t="s">
        <v>1667</v>
      </c>
      <c r="X1389" s="89"/>
      <c r="Y1389" s="89"/>
      <c r="Z1389" s="89" t="s">
        <v>5487</v>
      </c>
      <c r="AA1389" s="89"/>
      <c r="AB1389" s="89"/>
      <c r="AC1389" s="89" t="s">
        <v>9752</v>
      </c>
      <c r="AD1389" s="128" t="s">
        <v>9979</v>
      </c>
      <c r="AE1389" s="89" t="s">
        <v>9754</v>
      </c>
      <c r="AF1389" s="89" t="s">
        <v>9755</v>
      </c>
      <c r="AG1389" s="91" t="s">
        <v>20427</v>
      </c>
      <c r="AH1389" s="92" t="s">
        <v>23624</v>
      </c>
      <c r="AI1389" s="131">
        <v>14.398999999999999</v>
      </c>
      <c r="AJ1389" s="93" t="s">
        <v>21130</v>
      </c>
    </row>
    <row r="1390" spans="1:36" x14ac:dyDescent="0.25">
      <c r="A1390" s="89">
        <v>170969</v>
      </c>
      <c r="B1390" s="89" t="s">
        <v>9756</v>
      </c>
      <c r="C1390" s="89" t="s">
        <v>9757</v>
      </c>
      <c r="D1390" s="89" t="s">
        <v>336</v>
      </c>
      <c r="E1390" s="90" t="s">
        <v>5328</v>
      </c>
      <c r="F1390" s="89">
        <v>2</v>
      </c>
      <c r="G1390" s="130" t="s">
        <v>26105</v>
      </c>
      <c r="H1390" s="89">
        <v>2011</v>
      </c>
      <c r="I1390" s="89" t="s">
        <v>5331</v>
      </c>
      <c r="J1390" s="89"/>
      <c r="K1390" s="89">
        <v>49</v>
      </c>
      <c r="L1390" s="89">
        <v>1</v>
      </c>
      <c r="M1390" s="89" t="s">
        <v>5329</v>
      </c>
      <c r="N1390" s="89"/>
      <c r="O1390" s="89"/>
      <c r="P1390" s="89"/>
      <c r="Q1390" s="89"/>
      <c r="R1390" s="89"/>
      <c r="S1390" s="89" t="s">
        <v>5332</v>
      </c>
      <c r="T1390" s="89"/>
      <c r="U1390" s="89">
        <v>6</v>
      </c>
      <c r="V1390" s="89"/>
      <c r="W1390" s="89" t="s">
        <v>1667</v>
      </c>
      <c r="X1390" s="89"/>
      <c r="Y1390" s="89"/>
      <c r="Z1390" s="89" t="s">
        <v>5328</v>
      </c>
      <c r="AA1390" s="89"/>
      <c r="AB1390" s="89"/>
      <c r="AC1390" s="89" t="s">
        <v>9752</v>
      </c>
      <c r="AD1390" s="89" t="s">
        <v>9979</v>
      </c>
      <c r="AE1390" s="89" t="s">
        <v>9754</v>
      </c>
      <c r="AF1390" s="89" t="s">
        <v>9755</v>
      </c>
      <c r="AG1390" s="91" t="s">
        <v>20401</v>
      </c>
      <c r="AH1390" s="92" t="s">
        <v>86</v>
      </c>
      <c r="AI1390" s="131">
        <v>14.398999999999999</v>
      </c>
      <c r="AJ1390" s="93" t="s">
        <v>21130</v>
      </c>
    </row>
    <row r="1391" spans="1:36" x14ac:dyDescent="0.25">
      <c r="A1391" s="89">
        <v>171361</v>
      </c>
      <c r="B1391" s="89" t="s">
        <v>9767</v>
      </c>
      <c r="C1391" s="89" t="s">
        <v>3630</v>
      </c>
      <c r="D1391" s="89" t="s">
        <v>80</v>
      </c>
      <c r="E1391" s="90" t="s">
        <v>3923</v>
      </c>
      <c r="F1391" s="89">
        <v>1</v>
      </c>
      <c r="G1391" s="130" t="s">
        <v>24768</v>
      </c>
      <c r="H1391" s="89">
        <v>2012</v>
      </c>
      <c r="I1391" s="89"/>
      <c r="J1391" s="89" t="s">
        <v>9769</v>
      </c>
      <c r="K1391" s="89"/>
      <c r="L1391" s="89"/>
      <c r="M1391" s="89"/>
      <c r="N1391" s="89" t="s">
        <v>3924</v>
      </c>
      <c r="O1391" s="89"/>
      <c r="P1391" s="89"/>
      <c r="Q1391" s="89" t="s">
        <v>1066</v>
      </c>
      <c r="R1391" s="89"/>
      <c r="S1391" s="89"/>
      <c r="T1391" s="89"/>
      <c r="U1391" s="89">
        <v>282</v>
      </c>
      <c r="V1391" s="89">
        <v>500</v>
      </c>
      <c r="W1391" s="89" t="s">
        <v>182</v>
      </c>
      <c r="X1391" s="89"/>
      <c r="Y1391" s="89"/>
      <c r="Z1391" s="89" t="s">
        <v>18644</v>
      </c>
      <c r="AA1391" s="89"/>
      <c r="AB1391" s="89"/>
      <c r="AC1391" s="89" t="s">
        <v>9752</v>
      </c>
      <c r="AD1391" s="89" t="s">
        <v>10005</v>
      </c>
      <c r="AE1391" s="89" t="s">
        <v>9754</v>
      </c>
      <c r="AF1391" s="89" t="s">
        <v>9755</v>
      </c>
      <c r="AG1391" s="91" t="s">
        <v>20223</v>
      </c>
      <c r="AH1391" s="92" t="s">
        <v>23624</v>
      </c>
      <c r="AI1391" s="131">
        <v>14.189</v>
      </c>
      <c r="AJ1391" s="93" t="s">
        <v>21130</v>
      </c>
    </row>
    <row r="1392" spans="1:36" x14ac:dyDescent="0.25">
      <c r="A1392" s="89">
        <v>171367</v>
      </c>
      <c r="B1392" s="89" t="s">
        <v>9767</v>
      </c>
      <c r="C1392" s="89" t="s">
        <v>3630</v>
      </c>
      <c r="D1392" s="89" t="s">
        <v>80</v>
      </c>
      <c r="E1392" s="90" t="s">
        <v>2480</v>
      </c>
      <c r="F1392" s="89">
        <v>1</v>
      </c>
      <c r="G1392" s="130" t="s">
        <v>24768</v>
      </c>
      <c r="H1392" s="89">
        <v>2012</v>
      </c>
      <c r="I1392" s="89"/>
      <c r="J1392" s="89" t="s">
        <v>9769</v>
      </c>
      <c r="K1392" s="89"/>
      <c r="L1392" s="89"/>
      <c r="M1392" s="89"/>
      <c r="N1392" s="89" t="s">
        <v>2481</v>
      </c>
      <c r="O1392" s="89"/>
      <c r="P1392" s="89"/>
      <c r="Q1392" s="89" t="s">
        <v>2482</v>
      </c>
      <c r="R1392" s="89"/>
      <c r="S1392" s="89"/>
      <c r="T1392" s="89"/>
      <c r="U1392" s="89">
        <v>362</v>
      </c>
      <c r="V1392" s="89">
        <v>1800</v>
      </c>
      <c r="W1392" s="89" t="s">
        <v>182</v>
      </c>
      <c r="X1392" s="89"/>
      <c r="Y1392" s="89"/>
      <c r="Z1392" s="89" t="s">
        <v>18647</v>
      </c>
      <c r="AA1392" s="89"/>
      <c r="AB1392" s="89"/>
      <c r="AC1392" s="89" t="s">
        <v>9752</v>
      </c>
      <c r="AD1392" s="89" t="s">
        <v>10005</v>
      </c>
      <c r="AE1392" s="89" t="s">
        <v>9754</v>
      </c>
      <c r="AF1392" s="89" t="s">
        <v>9755</v>
      </c>
      <c r="AG1392" s="91" t="s">
        <v>20017</v>
      </c>
      <c r="AH1392" s="92" t="s">
        <v>23624</v>
      </c>
      <c r="AI1392" s="131">
        <v>14.189</v>
      </c>
      <c r="AJ1392" s="93" t="s">
        <v>21130</v>
      </c>
    </row>
    <row r="1393" spans="1:36" x14ac:dyDescent="0.25">
      <c r="A1393" s="89">
        <v>172707</v>
      </c>
      <c r="B1393" s="89" t="s">
        <v>9767</v>
      </c>
      <c r="C1393" s="89" t="s">
        <v>9768</v>
      </c>
      <c r="D1393" s="89" t="s">
        <v>80</v>
      </c>
      <c r="E1393" s="90" t="s">
        <v>2614</v>
      </c>
      <c r="F1393" s="89">
        <v>3</v>
      </c>
      <c r="G1393" s="130" t="s">
        <v>24815</v>
      </c>
      <c r="H1393" s="89">
        <v>2012</v>
      </c>
      <c r="I1393" s="89"/>
      <c r="J1393" s="89" t="s">
        <v>9769</v>
      </c>
      <c r="K1393" s="89"/>
      <c r="L1393" s="89"/>
      <c r="M1393" s="89"/>
      <c r="N1393" s="89" t="s">
        <v>2615</v>
      </c>
      <c r="O1393" s="89"/>
      <c r="P1393" s="89"/>
      <c r="Q1393" s="89" t="s">
        <v>221</v>
      </c>
      <c r="R1393" s="89"/>
      <c r="S1393" s="89"/>
      <c r="T1393" s="89"/>
      <c r="U1393" s="89">
        <v>126</v>
      </c>
      <c r="V1393" s="89"/>
      <c r="W1393" s="89" t="s">
        <v>201</v>
      </c>
      <c r="X1393" s="89"/>
      <c r="Y1393" s="89"/>
      <c r="Z1393" s="89" t="s">
        <v>10485</v>
      </c>
      <c r="AA1393" s="89"/>
      <c r="AB1393" s="89"/>
      <c r="AC1393" s="89" t="s">
        <v>9752</v>
      </c>
      <c r="AD1393" s="89" t="s">
        <v>9853</v>
      </c>
      <c r="AE1393" s="89" t="s">
        <v>9754</v>
      </c>
      <c r="AF1393" s="89" t="s">
        <v>9755</v>
      </c>
      <c r="AG1393" s="91" t="s">
        <v>20034</v>
      </c>
      <c r="AH1393" s="92" t="s">
        <v>23610</v>
      </c>
      <c r="AI1393" s="131">
        <v>14.189</v>
      </c>
      <c r="AJ1393" s="93" t="s">
        <v>21130</v>
      </c>
    </row>
    <row r="1394" spans="1:36" x14ac:dyDescent="0.25">
      <c r="A1394" s="89">
        <v>149704</v>
      </c>
      <c r="B1394" s="89" t="s">
        <v>9756</v>
      </c>
      <c r="C1394" s="89" t="s">
        <v>9757</v>
      </c>
      <c r="D1394" s="89" t="s">
        <v>336</v>
      </c>
      <c r="E1394" s="90" t="s">
        <v>5129</v>
      </c>
      <c r="F1394" s="89">
        <v>2</v>
      </c>
      <c r="G1394" s="130" t="s">
        <v>25414</v>
      </c>
      <c r="H1394" s="89">
        <v>2011</v>
      </c>
      <c r="I1394" s="89" t="s">
        <v>5131</v>
      </c>
      <c r="J1394" s="89"/>
      <c r="K1394" s="89">
        <v>2011</v>
      </c>
      <c r="L1394" s="89">
        <v>8</v>
      </c>
      <c r="M1394" s="89" t="s">
        <v>5130</v>
      </c>
      <c r="N1394" s="89"/>
      <c r="O1394" s="89"/>
      <c r="P1394" s="89" t="s">
        <v>13867</v>
      </c>
      <c r="Q1394" s="89"/>
      <c r="R1394" s="89"/>
      <c r="S1394" s="89" t="s">
        <v>5132</v>
      </c>
      <c r="T1394" s="89"/>
      <c r="U1394" s="89">
        <v>9</v>
      </c>
      <c r="V1394" s="89"/>
      <c r="W1394" s="89" t="s">
        <v>2534</v>
      </c>
      <c r="X1394" s="89"/>
      <c r="Y1394" s="89"/>
      <c r="Z1394" s="89" t="s">
        <v>5129</v>
      </c>
      <c r="AA1394" s="89"/>
      <c r="AB1394" s="89"/>
      <c r="AC1394" s="89" t="s">
        <v>9752</v>
      </c>
      <c r="AD1394" s="89" t="s">
        <v>10001</v>
      </c>
      <c r="AE1394" s="89" t="s">
        <v>9754</v>
      </c>
      <c r="AF1394" s="89" t="s">
        <v>9755</v>
      </c>
      <c r="AG1394" s="91" t="s">
        <v>20372</v>
      </c>
      <c r="AH1394" s="92" t="s">
        <v>10159</v>
      </c>
      <c r="AI1394" s="131">
        <v>13.93</v>
      </c>
      <c r="AJ1394" s="93" t="s">
        <v>21130</v>
      </c>
    </row>
    <row r="1395" spans="1:36" x14ac:dyDescent="0.25">
      <c r="A1395" s="89">
        <v>167807</v>
      </c>
      <c r="B1395" s="89" t="s">
        <v>9756</v>
      </c>
      <c r="C1395" s="89" t="s">
        <v>9757</v>
      </c>
      <c r="D1395" s="89" t="s">
        <v>336</v>
      </c>
      <c r="E1395" s="90" t="s">
        <v>7264</v>
      </c>
      <c r="F1395" s="89">
        <v>2</v>
      </c>
      <c r="G1395" s="130" t="s">
        <v>25087</v>
      </c>
      <c r="H1395" s="89">
        <v>2012</v>
      </c>
      <c r="I1395" s="89" t="s">
        <v>4392</v>
      </c>
      <c r="J1395" s="89"/>
      <c r="K1395" s="89">
        <v>69</v>
      </c>
      <c r="L1395" s="89" t="s">
        <v>7265</v>
      </c>
      <c r="M1395" s="89" t="s">
        <v>4216</v>
      </c>
      <c r="N1395" s="89"/>
      <c r="O1395" s="89"/>
      <c r="P1395" s="89"/>
      <c r="Q1395" s="89"/>
      <c r="R1395" s="89"/>
      <c r="S1395" s="89" t="s">
        <v>7266</v>
      </c>
      <c r="T1395" s="89"/>
      <c r="U1395" s="89">
        <v>5</v>
      </c>
      <c r="V1395" s="89"/>
      <c r="W1395" s="89" t="s">
        <v>201</v>
      </c>
      <c r="X1395" s="89"/>
      <c r="Y1395" s="89"/>
      <c r="Z1395" s="89" t="s">
        <v>7264</v>
      </c>
      <c r="AA1395" s="89"/>
      <c r="AB1395" s="89"/>
      <c r="AC1395" s="89" t="s">
        <v>9752</v>
      </c>
      <c r="AD1395" s="89" t="s">
        <v>9862</v>
      </c>
      <c r="AE1395" s="89" t="s">
        <v>7267</v>
      </c>
      <c r="AF1395" s="89" t="s">
        <v>9755</v>
      </c>
      <c r="AG1395" s="91" t="s">
        <v>20752</v>
      </c>
      <c r="AH1395" s="92" t="s">
        <v>23695</v>
      </c>
      <c r="AI1395" s="131">
        <v>13.816000000000001</v>
      </c>
      <c r="AJ1395" s="93" t="s">
        <v>21130</v>
      </c>
    </row>
    <row r="1396" spans="1:36" x14ac:dyDescent="0.25">
      <c r="A1396" s="89">
        <v>171578</v>
      </c>
      <c r="B1396" s="89" t="s">
        <v>9756</v>
      </c>
      <c r="C1396" s="89" t="s">
        <v>9757</v>
      </c>
      <c r="D1396" s="89" t="s">
        <v>336</v>
      </c>
      <c r="E1396" s="90" t="s">
        <v>7337</v>
      </c>
      <c r="F1396" s="89">
        <v>3</v>
      </c>
      <c r="G1396" s="130" t="s">
        <v>25811</v>
      </c>
      <c r="H1396" s="89">
        <v>2012</v>
      </c>
      <c r="I1396" s="89" t="s">
        <v>4392</v>
      </c>
      <c r="J1396" s="89"/>
      <c r="K1396" s="89">
        <v>69</v>
      </c>
      <c r="L1396" s="103">
        <v>41267</v>
      </c>
      <c r="M1396" s="89" t="s">
        <v>4216</v>
      </c>
      <c r="N1396" s="89"/>
      <c r="O1396" s="89"/>
      <c r="P1396" s="89"/>
      <c r="Q1396" s="89"/>
      <c r="R1396" s="89"/>
      <c r="S1396" s="89" t="s">
        <v>7339</v>
      </c>
      <c r="T1396" s="89"/>
      <c r="U1396" s="89">
        <v>7</v>
      </c>
      <c r="V1396" s="89"/>
      <c r="W1396" s="89" t="s">
        <v>201</v>
      </c>
      <c r="X1396" s="89"/>
      <c r="Y1396" s="89"/>
      <c r="Z1396" s="89" t="s">
        <v>7337</v>
      </c>
      <c r="AA1396" s="89"/>
      <c r="AB1396" s="89"/>
      <c r="AC1396" s="89" t="s">
        <v>9752</v>
      </c>
      <c r="AD1396" s="89" t="s">
        <v>9862</v>
      </c>
      <c r="AE1396" s="89" t="s">
        <v>7340</v>
      </c>
      <c r="AF1396" s="89" t="s">
        <v>9755</v>
      </c>
      <c r="AG1396" s="91" t="s">
        <v>20763</v>
      </c>
      <c r="AH1396" s="92" t="s">
        <v>23602</v>
      </c>
      <c r="AI1396" s="131">
        <v>13.816000000000001</v>
      </c>
      <c r="AJ1396" s="93" t="s">
        <v>21130</v>
      </c>
    </row>
    <row r="1397" spans="1:36" x14ac:dyDescent="0.25">
      <c r="A1397" s="89">
        <v>120102</v>
      </c>
      <c r="B1397" s="89" t="s">
        <v>9756</v>
      </c>
      <c r="C1397" s="89" t="s">
        <v>9757</v>
      </c>
      <c r="D1397" s="89" t="s">
        <v>80</v>
      </c>
      <c r="E1397" s="90" t="s">
        <v>7315</v>
      </c>
      <c r="F1397" s="89">
        <v>1</v>
      </c>
      <c r="G1397" s="130" t="s">
        <v>24729</v>
      </c>
      <c r="H1397" s="89">
        <v>2010</v>
      </c>
      <c r="I1397" s="89" t="s">
        <v>7293</v>
      </c>
      <c r="J1397" s="89"/>
      <c r="K1397" s="89">
        <v>58</v>
      </c>
      <c r="L1397" s="89">
        <v>1</v>
      </c>
      <c r="M1397" s="89" t="s">
        <v>7239</v>
      </c>
      <c r="N1397" s="89"/>
      <c r="O1397" s="89"/>
      <c r="P1397" s="89"/>
      <c r="Q1397" s="89"/>
      <c r="R1397" s="89"/>
      <c r="S1397" s="89" t="s">
        <v>13662</v>
      </c>
      <c r="T1397" s="89"/>
      <c r="U1397" s="89">
        <v>10</v>
      </c>
      <c r="V1397" s="89"/>
      <c r="W1397" s="89" t="s">
        <v>182</v>
      </c>
      <c r="X1397" s="89"/>
      <c r="Y1397" s="89"/>
      <c r="Z1397" s="89" t="s">
        <v>14890</v>
      </c>
      <c r="AA1397" s="89"/>
      <c r="AB1397" s="89"/>
      <c r="AC1397" s="89" t="s">
        <v>9752</v>
      </c>
      <c r="AD1397" s="128" t="s">
        <v>10005</v>
      </c>
      <c r="AE1397" s="89" t="s">
        <v>9754</v>
      </c>
      <c r="AF1397" s="89" t="s">
        <v>9755</v>
      </c>
      <c r="AG1397" s="91" t="s">
        <v>20760</v>
      </c>
      <c r="AH1397" s="92" t="s">
        <v>23610</v>
      </c>
      <c r="AI1397" s="131">
        <v>13.295999999999999</v>
      </c>
      <c r="AJ1397" s="93" t="s">
        <v>21130</v>
      </c>
    </row>
    <row r="1398" spans="1:36" x14ac:dyDescent="0.25">
      <c r="A1398" s="89">
        <v>120771</v>
      </c>
      <c r="B1398" s="89" t="s">
        <v>9756</v>
      </c>
      <c r="C1398" s="89" t="s">
        <v>9757</v>
      </c>
      <c r="D1398" s="89" t="s">
        <v>293</v>
      </c>
      <c r="E1398" s="90" t="s">
        <v>7450</v>
      </c>
      <c r="F1398" s="89">
        <v>1</v>
      </c>
      <c r="G1398" s="130" t="s">
        <v>24682</v>
      </c>
      <c r="H1398" s="89">
        <v>2010</v>
      </c>
      <c r="I1398" s="89" t="s">
        <v>7452</v>
      </c>
      <c r="J1398" s="89"/>
      <c r="K1398" s="89">
        <v>65</v>
      </c>
      <c r="L1398" s="89">
        <v>6</v>
      </c>
      <c r="M1398" s="89" t="s">
        <v>7451</v>
      </c>
      <c r="N1398" s="89"/>
      <c r="O1398" s="89"/>
      <c r="P1398" s="89"/>
      <c r="Q1398" s="89"/>
      <c r="R1398" s="89"/>
      <c r="S1398" s="89" t="s">
        <v>15332</v>
      </c>
      <c r="T1398" s="89"/>
      <c r="U1398" s="89">
        <v>16</v>
      </c>
      <c r="V1398" s="89"/>
      <c r="W1398" s="89" t="s">
        <v>182</v>
      </c>
      <c r="X1398" s="89"/>
      <c r="Y1398" s="89"/>
      <c r="Z1398" s="89" t="s">
        <v>15333</v>
      </c>
      <c r="AA1398" s="89"/>
      <c r="AB1398" s="89"/>
      <c r="AC1398" s="89" t="s">
        <v>15334</v>
      </c>
      <c r="AD1398" s="89" t="s">
        <v>9871</v>
      </c>
      <c r="AE1398" s="89" t="s">
        <v>9754</v>
      </c>
      <c r="AF1398" s="89" t="s">
        <v>9755</v>
      </c>
      <c r="AG1398" s="91" t="s">
        <v>20777</v>
      </c>
      <c r="AH1398" s="92" t="s">
        <v>86</v>
      </c>
      <c r="AI1398" s="131">
        <v>13.295999999999999</v>
      </c>
      <c r="AJ1398" s="93" t="s">
        <v>21130</v>
      </c>
    </row>
    <row r="1399" spans="1:36" x14ac:dyDescent="0.25">
      <c r="A1399" s="89">
        <v>130645</v>
      </c>
      <c r="B1399" s="89" t="s">
        <v>9756</v>
      </c>
      <c r="C1399" s="89" t="s">
        <v>9757</v>
      </c>
      <c r="D1399" s="89" t="s">
        <v>80</v>
      </c>
      <c r="E1399" s="90" t="s">
        <v>7370</v>
      </c>
      <c r="F1399" s="89">
        <v>1</v>
      </c>
      <c r="G1399" s="130" t="s">
        <v>24682</v>
      </c>
      <c r="H1399" s="89">
        <v>2010</v>
      </c>
      <c r="I1399" s="89" t="s">
        <v>7293</v>
      </c>
      <c r="J1399" s="89"/>
      <c r="K1399" s="89">
        <v>2010</v>
      </c>
      <c r="L1399" s="89">
        <v>8</v>
      </c>
      <c r="M1399" s="89" t="s">
        <v>7239</v>
      </c>
      <c r="N1399" s="89"/>
      <c r="O1399" s="89"/>
      <c r="P1399" s="89"/>
      <c r="Q1399" s="89"/>
      <c r="R1399" s="89"/>
      <c r="S1399" s="89" t="s">
        <v>7371</v>
      </c>
      <c r="T1399" s="89"/>
      <c r="U1399" s="89">
        <v>27</v>
      </c>
      <c r="V1399" s="89"/>
      <c r="W1399" s="89" t="s">
        <v>182</v>
      </c>
      <c r="X1399" s="89"/>
      <c r="Y1399" s="89"/>
      <c r="Z1399" s="89" t="s">
        <v>18572</v>
      </c>
      <c r="AA1399" s="89"/>
      <c r="AB1399" s="89"/>
      <c r="AC1399" s="89" t="s">
        <v>9752</v>
      </c>
      <c r="AD1399" s="128" t="s">
        <v>9871</v>
      </c>
      <c r="AE1399" s="89" t="s">
        <v>9754</v>
      </c>
      <c r="AF1399" s="89" t="s">
        <v>9755</v>
      </c>
      <c r="AG1399" s="91" t="s">
        <v>20767</v>
      </c>
      <c r="AH1399" s="92" t="s">
        <v>23624</v>
      </c>
      <c r="AI1399" s="131">
        <v>13.295999999999999</v>
      </c>
      <c r="AJ1399" s="93" t="s">
        <v>21130</v>
      </c>
    </row>
    <row r="1400" spans="1:36" x14ac:dyDescent="0.25">
      <c r="A1400" s="89">
        <v>129168</v>
      </c>
      <c r="B1400" s="89" t="s">
        <v>9767</v>
      </c>
      <c r="C1400" s="89" t="s">
        <v>3630</v>
      </c>
      <c r="D1400" s="89" t="s">
        <v>80</v>
      </c>
      <c r="E1400" s="90" t="s">
        <v>3910</v>
      </c>
      <c r="F1400" s="89">
        <v>14</v>
      </c>
      <c r="G1400" s="130" t="s">
        <v>26091</v>
      </c>
      <c r="H1400" s="89">
        <v>2009</v>
      </c>
      <c r="I1400" s="89"/>
      <c r="J1400" s="89" t="s">
        <v>9776</v>
      </c>
      <c r="K1400" s="89"/>
      <c r="L1400" s="89"/>
      <c r="M1400" s="89"/>
      <c r="N1400" s="89" t="s">
        <v>3911</v>
      </c>
      <c r="O1400" s="89"/>
      <c r="P1400" s="89"/>
      <c r="Q1400" s="89" t="s">
        <v>1650</v>
      </c>
      <c r="R1400" s="89"/>
      <c r="S1400" s="89"/>
      <c r="T1400" s="89"/>
      <c r="U1400" s="89">
        <v>150</v>
      </c>
      <c r="V1400" s="89">
        <v>200</v>
      </c>
      <c r="W1400" s="89" t="s">
        <v>201</v>
      </c>
      <c r="X1400" s="89"/>
      <c r="Y1400" s="89"/>
      <c r="Z1400" s="89" t="s">
        <v>18108</v>
      </c>
      <c r="AA1400" s="89"/>
      <c r="AB1400" s="89"/>
      <c r="AC1400" s="89" t="s">
        <v>9752</v>
      </c>
      <c r="AD1400" s="89" t="s">
        <v>9871</v>
      </c>
      <c r="AE1400" s="89" t="s">
        <v>9754</v>
      </c>
      <c r="AF1400" s="89" t="s">
        <v>9755</v>
      </c>
      <c r="AG1400" s="91" t="s">
        <v>20221</v>
      </c>
      <c r="AH1400" s="92" t="s">
        <v>23610</v>
      </c>
      <c r="AI1400" s="131">
        <v>13.134</v>
      </c>
      <c r="AJ1400" s="93" t="s">
        <v>21130</v>
      </c>
    </row>
    <row r="1401" spans="1:36" x14ac:dyDescent="0.25">
      <c r="A1401" s="89">
        <v>103134</v>
      </c>
      <c r="B1401" s="89" t="s">
        <v>9756</v>
      </c>
      <c r="C1401" s="89" t="s">
        <v>9757</v>
      </c>
      <c r="D1401" s="89" t="s">
        <v>80</v>
      </c>
      <c r="E1401" s="90" t="s">
        <v>4971</v>
      </c>
      <c r="F1401" s="89">
        <v>2</v>
      </c>
      <c r="G1401" s="130" t="s">
        <v>25402</v>
      </c>
      <c r="H1401" s="89">
        <v>2010</v>
      </c>
      <c r="I1401" s="89" t="s">
        <v>4824</v>
      </c>
      <c r="J1401" s="89"/>
      <c r="K1401" s="89">
        <v>54</v>
      </c>
      <c r="L1401" s="89">
        <v>2</v>
      </c>
      <c r="M1401" s="89" t="s">
        <v>4821</v>
      </c>
      <c r="N1401" s="89"/>
      <c r="O1401" s="89" t="s">
        <v>10318</v>
      </c>
      <c r="P1401" s="89" t="s">
        <v>13795</v>
      </c>
      <c r="Q1401" s="89"/>
      <c r="R1401" s="89"/>
      <c r="S1401" s="89" t="s">
        <v>13796</v>
      </c>
      <c r="T1401" s="89"/>
      <c r="U1401" s="89">
        <v>13</v>
      </c>
      <c r="V1401" s="89"/>
      <c r="W1401" s="89" t="s">
        <v>249</v>
      </c>
      <c r="X1401" s="89"/>
      <c r="Y1401" s="89"/>
      <c r="Z1401" s="89" t="s">
        <v>13797</v>
      </c>
      <c r="AA1401" s="89"/>
      <c r="AB1401" s="89"/>
      <c r="AC1401" s="89" t="s">
        <v>9752</v>
      </c>
      <c r="AD1401" s="89" t="s">
        <v>9957</v>
      </c>
      <c r="AE1401" s="89" t="s">
        <v>9754</v>
      </c>
      <c r="AF1401" s="89" t="s">
        <v>9755</v>
      </c>
      <c r="AG1401" s="91" t="s">
        <v>20354</v>
      </c>
      <c r="AH1401" s="92" t="s">
        <v>23610</v>
      </c>
      <c r="AI1401" s="131">
        <v>12.959</v>
      </c>
      <c r="AJ1401" s="93" t="s">
        <v>21130</v>
      </c>
    </row>
    <row r="1402" spans="1:36" x14ac:dyDescent="0.25">
      <c r="A1402" s="89">
        <v>118124</v>
      </c>
      <c r="B1402" s="89" t="s">
        <v>9756</v>
      </c>
      <c r="C1402" s="89" t="s">
        <v>9757</v>
      </c>
      <c r="D1402" s="89" t="s">
        <v>336</v>
      </c>
      <c r="E1402" s="90" t="s">
        <v>7465</v>
      </c>
      <c r="F1402" s="89">
        <v>1</v>
      </c>
      <c r="G1402" s="130" t="s">
        <v>25499</v>
      </c>
      <c r="H1402" s="89">
        <v>2010</v>
      </c>
      <c r="I1402" s="89" t="s">
        <v>7467</v>
      </c>
      <c r="J1402" s="89"/>
      <c r="K1402" s="89">
        <v>3</v>
      </c>
      <c r="L1402" s="89">
        <v>1</v>
      </c>
      <c r="M1402" s="89" t="s">
        <v>7466</v>
      </c>
      <c r="N1402" s="89"/>
      <c r="O1402" s="89"/>
      <c r="P1402" s="89"/>
      <c r="Q1402" s="89"/>
      <c r="R1402" s="89"/>
      <c r="S1402" s="89" t="s">
        <v>2866</v>
      </c>
      <c r="T1402" s="89"/>
      <c r="U1402" s="89">
        <v>15</v>
      </c>
      <c r="V1402" s="89"/>
      <c r="W1402" s="89" t="s">
        <v>201</v>
      </c>
      <c r="X1402" s="89"/>
      <c r="Y1402" s="89"/>
      <c r="Z1402" s="89" t="s">
        <v>7465</v>
      </c>
      <c r="AA1402" s="89"/>
      <c r="AB1402" s="89"/>
      <c r="AC1402" s="89" t="s">
        <v>9752</v>
      </c>
      <c r="AD1402" s="89" t="s">
        <v>9787</v>
      </c>
      <c r="AE1402" s="89" t="s">
        <v>9754</v>
      </c>
      <c r="AF1402" s="89" t="s">
        <v>9755</v>
      </c>
      <c r="AG1402" s="91" t="s">
        <v>20779</v>
      </c>
      <c r="AH1402" s="92" t="s">
        <v>86</v>
      </c>
      <c r="AI1402" s="131">
        <v>12.959</v>
      </c>
      <c r="AJ1402" s="93" t="s">
        <v>21130</v>
      </c>
    </row>
    <row r="1403" spans="1:36" x14ac:dyDescent="0.25">
      <c r="A1403" s="89">
        <v>149195</v>
      </c>
      <c r="B1403" s="89" t="s">
        <v>9756</v>
      </c>
      <c r="C1403" s="89" t="s">
        <v>9757</v>
      </c>
      <c r="D1403" s="89" t="s">
        <v>336</v>
      </c>
      <c r="E1403" s="90" t="s">
        <v>7400</v>
      </c>
      <c r="F1403" s="89">
        <v>2</v>
      </c>
      <c r="G1403" s="130" t="s">
        <v>25263</v>
      </c>
      <c r="H1403" s="89">
        <v>2011</v>
      </c>
      <c r="I1403" s="89" t="s">
        <v>12996</v>
      </c>
      <c r="J1403" s="89"/>
      <c r="K1403" s="89" t="s">
        <v>181</v>
      </c>
      <c r="L1403" s="89" t="s">
        <v>7402</v>
      </c>
      <c r="M1403" s="89" t="s">
        <v>7401</v>
      </c>
      <c r="N1403" s="89"/>
      <c r="O1403" s="89"/>
      <c r="P1403" s="89"/>
      <c r="Q1403" s="89"/>
      <c r="R1403" s="89"/>
      <c r="S1403" s="89" t="s">
        <v>7404</v>
      </c>
      <c r="T1403" s="89"/>
      <c r="U1403" s="89">
        <v>5</v>
      </c>
      <c r="V1403" s="89"/>
      <c r="W1403" s="89" t="s">
        <v>201</v>
      </c>
      <c r="X1403" s="89"/>
      <c r="Y1403" s="89"/>
      <c r="Z1403" s="89" t="s">
        <v>7400</v>
      </c>
      <c r="AA1403" s="89"/>
      <c r="AB1403" s="89"/>
      <c r="AC1403" s="89" t="s">
        <v>9752</v>
      </c>
      <c r="AD1403" s="89" t="s">
        <v>10001</v>
      </c>
      <c r="AE1403" s="89" t="s">
        <v>7405</v>
      </c>
      <c r="AF1403" s="89" t="s">
        <v>9755</v>
      </c>
      <c r="AG1403" s="91" t="s">
        <v>20771</v>
      </c>
      <c r="AH1403" s="92" t="s">
        <v>23732</v>
      </c>
      <c r="AI1403" s="131">
        <v>12.959</v>
      </c>
      <c r="AJ1403" s="93" t="s">
        <v>21130</v>
      </c>
    </row>
    <row r="1404" spans="1:36" x14ac:dyDescent="0.25">
      <c r="A1404" s="89">
        <v>151855</v>
      </c>
      <c r="B1404" s="89" t="s">
        <v>9756</v>
      </c>
      <c r="C1404" s="89" t="s">
        <v>9757</v>
      </c>
      <c r="D1404" s="89" t="s">
        <v>336</v>
      </c>
      <c r="E1404" s="90" t="s">
        <v>7375</v>
      </c>
      <c r="F1404" s="89">
        <v>1</v>
      </c>
      <c r="G1404" s="130" t="s">
        <v>25017</v>
      </c>
      <c r="H1404" s="89">
        <v>2011</v>
      </c>
      <c r="I1404" s="89" t="s">
        <v>7385</v>
      </c>
      <c r="J1404" s="89"/>
      <c r="K1404" s="89">
        <v>30</v>
      </c>
      <c r="L1404" s="103">
        <v>40904</v>
      </c>
      <c r="M1404" s="89" t="s">
        <v>4216</v>
      </c>
      <c r="N1404" s="89"/>
      <c r="O1404" s="89"/>
      <c r="P1404" s="89"/>
      <c r="Q1404" s="89"/>
      <c r="R1404" s="89"/>
      <c r="S1404" s="89" t="s">
        <v>7378</v>
      </c>
      <c r="T1404" s="89"/>
      <c r="U1404" s="89">
        <v>10</v>
      </c>
      <c r="V1404" s="89"/>
      <c r="W1404" s="89" t="s">
        <v>201</v>
      </c>
      <c r="X1404" s="89"/>
      <c r="Y1404" s="89"/>
      <c r="Z1404" s="89" t="s">
        <v>7375</v>
      </c>
      <c r="AA1404" s="89"/>
      <c r="AB1404" s="89"/>
      <c r="AC1404" s="89" t="s">
        <v>9752</v>
      </c>
      <c r="AD1404" s="89" t="s">
        <v>9846</v>
      </c>
      <c r="AE1404" s="89" t="s">
        <v>7379</v>
      </c>
      <c r="AF1404" s="89" t="s">
        <v>9755</v>
      </c>
      <c r="AG1404" s="91" t="s">
        <v>20768</v>
      </c>
      <c r="AH1404" s="92" t="s">
        <v>23634</v>
      </c>
      <c r="AI1404" s="131">
        <v>12.959</v>
      </c>
      <c r="AJ1404" s="93" t="s">
        <v>21130</v>
      </c>
    </row>
    <row r="1405" spans="1:36" x14ac:dyDescent="0.25">
      <c r="A1405" s="89">
        <v>301030</v>
      </c>
      <c r="B1405" s="89" t="s">
        <v>9756</v>
      </c>
      <c r="C1405" s="89" t="s">
        <v>9757</v>
      </c>
      <c r="D1405" s="89" t="s">
        <v>80</v>
      </c>
      <c r="E1405" s="90" t="s">
        <v>5723</v>
      </c>
      <c r="F1405" s="89">
        <v>1</v>
      </c>
      <c r="G1405" s="130" t="s">
        <v>26760</v>
      </c>
      <c r="H1405" s="89">
        <v>2013</v>
      </c>
      <c r="I1405" s="89" t="s">
        <v>5528</v>
      </c>
      <c r="J1405" s="89"/>
      <c r="K1405" s="89">
        <v>54</v>
      </c>
      <c r="L1405" s="89">
        <v>1</v>
      </c>
      <c r="M1405" s="89" t="s">
        <v>5525</v>
      </c>
      <c r="N1405" s="89"/>
      <c r="O1405" s="89"/>
      <c r="P1405" s="89"/>
      <c r="Q1405" s="89"/>
      <c r="R1405" s="89"/>
      <c r="S1405" s="89" t="s">
        <v>5724</v>
      </c>
      <c r="T1405" s="89"/>
      <c r="U1405" s="89">
        <v>8</v>
      </c>
      <c r="V1405" s="89"/>
      <c r="W1405" s="89" t="s">
        <v>313</v>
      </c>
      <c r="X1405" s="89"/>
      <c r="Y1405" s="89"/>
      <c r="Z1405" s="89" t="s">
        <v>14581</v>
      </c>
      <c r="AA1405" s="89"/>
      <c r="AB1405" s="89"/>
      <c r="AC1405" s="89" t="s">
        <v>9752</v>
      </c>
      <c r="AD1405" s="89" t="s">
        <v>9929</v>
      </c>
      <c r="AE1405" s="89" t="s">
        <v>9754</v>
      </c>
      <c r="AF1405" s="89" t="s">
        <v>9755</v>
      </c>
      <c r="AG1405" s="91" t="s">
        <v>20465</v>
      </c>
      <c r="AH1405" s="92" t="s">
        <v>23601</v>
      </c>
      <c r="AI1405" s="131">
        <v>12.699</v>
      </c>
      <c r="AJ1405" s="93" t="s">
        <v>21130</v>
      </c>
    </row>
    <row r="1406" spans="1:36" x14ac:dyDescent="0.25">
      <c r="A1406" s="89">
        <v>120876</v>
      </c>
      <c r="B1406" s="89" t="s">
        <v>9756</v>
      </c>
      <c r="C1406" s="89" t="s">
        <v>9757</v>
      </c>
      <c r="D1406" s="89" t="s">
        <v>336</v>
      </c>
      <c r="E1406" s="90" t="s">
        <v>4909</v>
      </c>
      <c r="F1406" s="89">
        <v>3</v>
      </c>
      <c r="G1406" s="130" t="s">
        <v>26829</v>
      </c>
      <c r="H1406" s="89">
        <v>2010</v>
      </c>
      <c r="I1406" s="89" t="s">
        <v>4912</v>
      </c>
      <c r="J1406" s="89"/>
      <c r="K1406" s="89">
        <v>51</v>
      </c>
      <c r="L1406" s="89">
        <v>1</v>
      </c>
      <c r="M1406" s="89" t="s">
        <v>4910</v>
      </c>
      <c r="N1406" s="89"/>
      <c r="O1406" s="89" t="s">
        <v>10353</v>
      </c>
      <c r="P1406" s="89" t="s">
        <v>15411</v>
      </c>
      <c r="Q1406" s="89"/>
      <c r="R1406" s="89"/>
      <c r="S1406" s="89" t="s">
        <v>15412</v>
      </c>
      <c r="T1406" s="89"/>
      <c r="U1406" s="89">
        <v>7</v>
      </c>
      <c r="V1406" s="89"/>
      <c r="W1406" s="89" t="s">
        <v>4913</v>
      </c>
      <c r="X1406" s="89"/>
      <c r="Y1406" s="89"/>
      <c r="Z1406" s="89" t="s">
        <v>4909</v>
      </c>
      <c r="AA1406" s="89"/>
      <c r="AB1406" s="89"/>
      <c r="AC1406" s="89" t="s">
        <v>15413</v>
      </c>
      <c r="AD1406" s="129" t="s">
        <v>26805</v>
      </c>
      <c r="AE1406" s="89" t="s">
        <v>15414</v>
      </c>
      <c r="AF1406" s="89" t="s">
        <v>9755</v>
      </c>
      <c r="AG1406" s="91" t="s">
        <v>20348</v>
      </c>
      <c r="AH1406" s="92" t="s">
        <v>23826</v>
      </c>
      <c r="AI1406" s="131">
        <v>12.657999999999999</v>
      </c>
      <c r="AJ1406" s="93" t="s">
        <v>21130</v>
      </c>
    </row>
    <row r="1407" spans="1:36" x14ac:dyDescent="0.25">
      <c r="A1407" s="89">
        <v>121293</v>
      </c>
      <c r="B1407" s="89" t="s">
        <v>9756</v>
      </c>
      <c r="C1407" s="89" t="s">
        <v>9757</v>
      </c>
      <c r="D1407" s="89" t="s">
        <v>336</v>
      </c>
      <c r="E1407" s="90" t="s">
        <v>4982</v>
      </c>
      <c r="F1407" s="89">
        <v>1</v>
      </c>
      <c r="G1407" s="130" t="s">
        <v>25694</v>
      </c>
      <c r="H1407" s="89">
        <v>2010</v>
      </c>
      <c r="I1407" s="89" t="s">
        <v>4984</v>
      </c>
      <c r="J1407" s="89"/>
      <c r="K1407" s="89">
        <v>256</v>
      </c>
      <c r="L1407" s="89">
        <v>3</v>
      </c>
      <c r="M1407" s="89" t="s">
        <v>4977</v>
      </c>
      <c r="N1407" s="89"/>
      <c r="O1407" s="89" t="s">
        <v>15524</v>
      </c>
      <c r="P1407" s="89" t="s">
        <v>15525</v>
      </c>
      <c r="Q1407" s="89"/>
      <c r="R1407" s="89"/>
      <c r="S1407" s="89" t="s">
        <v>15526</v>
      </c>
      <c r="T1407" s="89"/>
      <c r="U1407" s="89">
        <v>14</v>
      </c>
      <c r="V1407" s="89"/>
      <c r="W1407" s="89" t="s">
        <v>4836</v>
      </c>
      <c r="X1407" s="89"/>
      <c r="Y1407" s="89"/>
      <c r="Z1407" s="89" t="s">
        <v>4982</v>
      </c>
      <c r="AA1407" s="89"/>
      <c r="AB1407" s="89"/>
      <c r="AC1407" s="89" t="s">
        <v>15527</v>
      </c>
      <c r="AD1407" s="128" t="s">
        <v>9979</v>
      </c>
      <c r="AE1407" s="89" t="s">
        <v>15528</v>
      </c>
      <c r="AF1407" s="89" t="s">
        <v>9755</v>
      </c>
      <c r="AG1407" s="91" t="s">
        <v>20356</v>
      </c>
      <c r="AH1407" s="92" t="s">
        <v>23828</v>
      </c>
      <c r="AI1407" s="131">
        <v>12.583</v>
      </c>
      <c r="AJ1407" s="93" t="s">
        <v>21130</v>
      </c>
    </row>
    <row r="1408" spans="1:36" x14ac:dyDescent="0.25">
      <c r="A1408" s="89">
        <v>315617</v>
      </c>
      <c r="B1408" s="89" t="s">
        <v>9745</v>
      </c>
      <c r="C1408" s="89" t="s">
        <v>10093</v>
      </c>
      <c r="D1408" s="89" t="s">
        <v>80</v>
      </c>
      <c r="E1408" s="90" t="s">
        <v>2324</v>
      </c>
      <c r="F1408" s="89">
        <v>2</v>
      </c>
      <c r="G1408" s="130" t="s">
        <v>25162</v>
      </c>
      <c r="H1408" s="89">
        <v>2013</v>
      </c>
      <c r="I1408" s="89" t="s">
        <v>2277</v>
      </c>
      <c r="J1408" s="89" t="s">
        <v>9769</v>
      </c>
      <c r="K1408" s="89"/>
      <c r="L1408" s="89"/>
      <c r="M1408" s="89"/>
      <c r="N1408" s="89" t="s">
        <v>2267</v>
      </c>
      <c r="O1408" s="89"/>
      <c r="P1408" s="89"/>
      <c r="Q1408" s="89" t="s">
        <v>2286</v>
      </c>
      <c r="R1408" s="89"/>
      <c r="S1408" s="89" t="s">
        <v>2325</v>
      </c>
      <c r="T1408" s="89"/>
      <c r="U1408" s="89">
        <v>64</v>
      </c>
      <c r="V1408" s="89">
        <v>200</v>
      </c>
      <c r="W1408" s="89" t="s">
        <v>201</v>
      </c>
      <c r="X1408" s="89"/>
      <c r="Y1408" s="89"/>
      <c r="Z1408" s="89" t="s">
        <v>15251</v>
      </c>
      <c r="AA1408" s="89"/>
      <c r="AB1408" s="89"/>
      <c r="AC1408" s="89" t="s">
        <v>9752</v>
      </c>
      <c r="AD1408" s="89" t="s">
        <v>9871</v>
      </c>
      <c r="AE1408" s="89" t="s">
        <v>9754</v>
      </c>
      <c r="AF1408" s="89" t="s">
        <v>9755</v>
      </c>
      <c r="AG1408" s="91" t="s">
        <v>19997</v>
      </c>
      <c r="AH1408" s="92" t="s">
        <v>23603</v>
      </c>
      <c r="AI1408" s="131">
        <v>12.124000000000001</v>
      </c>
      <c r="AJ1408" s="93" t="s">
        <v>21130</v>
      </c>
    </row>
    <row r="1409" spans="1:36" x14ac:dyDescent="0.25">
      <c r="A1409" s="89">
        <v>280266</v>
      </c>
      <c r="B1409" s="89" t="s">
        <v>9745</v>
      </c>
      <c r="C1409" s="89" t="s">
        <v>10093</v>
      </c>
      <c r="D1409" s="89" t="s">
        <v>336</v>
      </c>
      <c r="E1409" s="90" t="s">
        <v>1170</v>
      </c>
      <c r="F1409" s="89">
        <v>1</v>
      </c>
      <c r="G1409" s="130" t="s">
        <v>24773</v>
      </c>
      <c r="H1409" s="89">
        <v>2013</v>
      </c>
      <c r="I1409" s="89" t="s">
        <v>1171</v>
      </c>
      <c r="J1409" s="89" t="s">
        <v>14144</v>
      </c>
      <c r="K1409" s="89"/>
      <c r="L1409" s="89"/>
      <c r="M1409" s="89"/>
      <c r="N1409" s="89" t="s">
        <v>1172</v>
      </c>
      <c r="O1409" s="89"/>
      <c r="P1409" s="89"/>
      <c r="Q1409" s="89" t="s">
        <v>1175</v>
      </c>
      <c r="R1409" s="89"/>
      <c r="S1409" s="89" t="s">
        <v>1173</v>
      </c>
      <c r="T1409" s="89"/>
      <c r="U1409" s="89">
        <v>31</v>
      </c>
      <c r="V1409" s="89"/>
      <c r="W1409" s="89" t="s">
        <v>313</v>
      </c>
      <c r="X1409" s="89"/>
      <c r="Y1409" s="89"/>
      <c r="Z1409" s="89" t="s">
        <v>1170</v>
      </c>
      <c r="AA1409" s="89"/>
      <c r="AB1409" s="89"/>
      <c r="AC1409" s="89" t="s">
        <v>9752</v>
      </c>
      <c r="AD1409" s="89" t="s">
        <v>9929</v>
      </c>
      <c r="AE1409" s="89" t="s">
        <v>9754</v>
      </c>
      <c r="AF1409" s="89" t="s">
        <v>9755</v>
      </c>
      <c r="AG1409" s="91" t="s">
        <v>19834</v>
      </c>
      <c r="AH1409" s="92" t="s">
        <v>23784</v>
      </c>
      <c r="AI1409" s="131">
        <v>11.96</v>
      </c>
      <c r="AJ1409" s="93" t="s">
        <v>21130</v>
      </c>
    </row>
    <row r="1410" spans="1:36" x14ac:dyDescent="0.25">
      <c r="A1410" s="89">
        <v>330993</v>
      </c>
      <c r="B1410" s="89" t="s">
        <v>9767</v>
      </c>
      <c r="C1410" s="89" t="s">
        <v>3630</v>
      </c>
      <c r="D1410" s="89" t="s">
        <v>80</v>
      </c>
      <c r="E1410" s="90" t="s">
        <v>1314</v>
      </c>
      <c r="F1410" s="89">
        <v>2</v>
      </c>
      <c r="G1410" s="130" t="s">
        <v>25824</v>
      </c>
      <c r="H1410" s="89">
        <v>2013</v>
      </c>
      <c r="I1410" s="89"/>
      <c r="J1410" s="89" t="s">
        <v>9769</v>
      </c>
      <c r="K1410" s="89"/>
      <c r="L1410" s="89"/>
      <c r="M1410" s="89"/>
      <c r="N1410" s="89" t="s">
        <v>1315</v>
      </c>
      <c r="O1410" s="89"/>
      <c r="P1410" s="89"/>
      <c r="Q1410" s="89" t="s">
        <v>578</v>
      </c>
      <c r="R1410" s="89"/>
      <c r="S1410" s="89"/>
      <c r="T1410" s="89"/>
      <c r="U1410" s="89">
        <v>230</v>
      </c>
      <c r="V1410" s="89"/>
      <c r="W1410" s="89" t="s">
        <v>249</v>
      </c>
      <c r="X1410" s="89"/>
      <c r="Y1410" s="89"/>
      <c r="Z1410" s="89" t="s">
        <v>16329</v>
      </c>
      <c r="AA1410" s="89"/>
      <c r="AB1410" s="89"/>
      <c r="AC1410" s="89" t="s">
        <v>9752</v>
      </c>
      <c r="AD1410" s="89" t="s">
        <v>9957</v>
      </c>
      <c r="AE1410" s="89" t="s">
        <v>9754</v>
      </c>
      <c r="AF1410" s="89" t="s">
        <v>9755</v>
      </c>
      <c r="AG1410" s="91" t="s">
        <v>19851</v>
      </c>
      <c r="AH1410" s="92" t="s">
        <v>23653</v>
      </c>
      <c r="AI1410" s="131">
        <v>11.837</v>
      </c>
      <c r="AJ1410" s="93" t="s">
        <v>21130</v>
      </c>
    </row>
    <row r="1411" spans="1:36" x14ac:dyDescent="0.25">
      <c r="A1411" s="89">
        <v>164215</v>
      </c>
      <c r="B1411" s="89" t="s">
        <v>9756</v>
      </c>
      <c r="C1411" s="89" t="s">
        <v>9757</v>
      </c>
      <c r="D1411" s="89" t="s">
        <v>336</v>
      </c>
      <c r="E1411" s="90" t="s">
        <v>7253</v>
      </c>
      <c r="F1411" s="89">
        <v>1</v>
      </c>
      <c r="G1411" s="130" t="s">
        <v>25499</v>
      </c>
      <c r="H1411" s="89">
        <v>2012</v>
      </c>
      <c r="I1411" s="89" t="s">
        <v>7256</v>
      </c>
      <c r="J1411" s="89"/>
      <c r="K1411" s="89">
        <v>58</v>
      </c>
      <c r="L1411" s="89">
        <v>4</v>
      </c>
      <c r="M1411" s="89" t="s">
        <v>7254</v>
      </c>
      <c r="N1411" s="89"/>
      <c r="O1411" s="89"/>
      <c r="P1411" s="89"/>
      <c r="Q1411" s="89"/>
      <c r="R1411" s="89"/>
      <c r="S1411" s="89" t="s">
        <v>7257</v>
      </c>
      <c r="T1411" s="89"/>
      <c r="U1411" s="89">
        <v>19</v>
      </c>
      <c r="V1411" s="89"/>
      <c r="W1411" s="89" t="s">
        <v>201</v>
      </c>
      <c r="X1411" s="89"/>
      <c r="Y1411" s="89"/>
      <c r="Z1411" s="89" t="s">
        <v>7253</v>
      </c>
      <c r="AA1411" s="89"/>
      <c r="AB1411" s="89"/>
      <c r="AC1411" s="89" t="s">
        <v>9752</v>
      </c>
      <c r="AD1411" s="89" t="s">
        <v>9787</v>
      </c>
      <c r="AE1411" s="89" t="s">
        <v>7258</v>
      </c>
      <c r="AF1411" s="89" t="s">
        <v>9755</v>
      </c>
      <c r="AG1411" s="91" t="s">
        <v>20751</v>
      </c>
      <c r="AH1411" s="92" t="s">
        <v>23592</v>
      </c>
      <c r="AI1411" s="131">
        <v>11.523</v>
      </c>
      <c r="AJ1411" s="93" t="s">
        <v>21130</v>
      </c>
    </row>
    <row r="1412" spans="1:36" x14ac:dyDescent="0.25">
      <c r="A1412" s="89">
        <v>166609</v>
      </c>
      <c r="B1412" s="89" t="s">
        <v>9767</v>
      </c>
      <c r="C1412" s="89" t="s">
        <v>3630</v>
      </c>
      <c r="D1412" s="89" t="s">
        <v>80</v>
      </c>
      <c r="E1412" s="90" t="s">
        <v>2566</v>
      </c>
      <c r="F1412" s="89">
        <v>3</v>
      </c>
      <c r="G1412" s="130" t="s">
        <v>26782</v>
      </c>
      <c r="H1412" s="89">
        <v>2011</v>
      </c>
      <c r="I1412" s="89"/>
      <c r="J1412" s="89" t="s">
        <v>9769</v>
      </c>
      <c r="K1412" s="89"/>
      <c r="L1412" s="89"/>
      <c r="M1412" s="89"/>
      <c r="N1412" s="89" t="s">
        <v>2567</v>
      </c>
      <c r="O1412" s="89"/>
      <c r="P1412" s="89"/>
      <c r="Q1412" s="89" t="s">
        <v>2569</v>
      </c>
      <c r="R1412" s="89"/>
      <c r="S1412" s="89"/>
      <c r="T1412" s="89"/>
      <c r="U1412" s="89">
        <v>148</v>
      </c>
      <c r="V1412" s="89">
        <v>350</v>
      </c>
      <c r="W1412" s="89" t="s">
        <v>27</v>
      </c>
      <c r="X1412" s="89"/>
      <c r="Y1412" s="89"/>
      <c r="Z1412" s="89" t="s">
        <v>16230</v>
      </c>
      <c r="AA1412" s="89"/>
      <c r="AB1412" s="89"/>
      <c r="AC1412" s="89" t="s">
        <v>9752</v>
      </c>
      <c r="AD1412" s="89" t="s">
        <v>9979</v>
      </c>
      <c r="AE1412" s="89" t="s">
        <v>9754</v>
      </c>
      <c r="AF1412" s="89" t="s">
        <v>9755</v>
      </c>
      <c r="AG1412" s="91" t="s">
        <v>20028</v>
      </c>
      <c r="AH1412" s="92" t="s">
        <v>10159</v>
      </c>
      <c r="AI1412" s="131">
        <v>11.265000000000001</v>
      </c>
      <c r="AJ1412" s="93" t="s">
        <v>21130</v>
      </c>
    </row>
    <row r="1413" spans="1:36" x14ac:dyDescent="0.25">
      <c r="A1413" s="89">
        <v>147561</v>
      </c>
      <c r="B1413" s="89" t="s">
        <v>9756</v>
      </c>
      <c r="C1413" s="89" t="s">
        <v>9757</v>
      </c>
      <c r="D1413" s="89" t="s">
        <v>336</v>
      </c>
      <c r="E1413" s="90" t="s">
        <v>4820</v>
      </c>
      <c r="F1413" s="89">
        <v>2</v>
      </c>
      <c r="G1413" s="130" t="s">
        <v>26791</v>
      </c>
      <c r="H1413" s="89">
        <v>2011</v>
      </c>
      <c r="I1413" s="89" t="s">
        <v>4824</v>
      </c>
      <c r="J1413" s="89"/>
      <c r="K1413" s="89" t="s">
        <v>4822</v>
      </c>
      <c r="L1413" s="89">
        <v>5</v>
      </c>
      <c r="M1413" s="89" t="s">
        <v>4821</v>
      </c>
      <c r="N1413" s="89"/>
      <c r="O1413" s="89" t="s">
        <v>10318</v>
      </c>
      <c r="P1413" s="89" t="s">
        <v>10319</v>
      </c>
      <c r="Q1413" s="89"/>
      <c r="R1413" s="89"/>
      <c r="S1413" s="89" t="s">
        <v>4825</v>
      </c>
      <c r="T1413" s="89"/>
      <c r="U1413" s="89">
        <v>10</v>
      </c>
      <c r="V1413" s="89"/>
      <c r="W1413" s="89" t="s">
        <v>249</v>
      </c>
      <c r="X1413" s="89"/>
      <c r="Y1413" s="89"/>
      <c r="Z1413" s="89" t="s">
        <v>4820</v>
      </c>
      <c r="AA1413" s="89"/>
      <c r="AB1413" s="89"/>
      <c r="AC1413" s="89" t="s">
        <v>9752</v>
      </c>
      <c r="AD1413" s="89" t="s">
        <v>9957</v>
      </c>
      <c r="AE1413" s="89" t="s">
        <v>9754</v>
      </c>
      <c r="AF1413" s="89" t="s">
        <v>9755</v>
      </c>
      <c r="AG1413" s="91" t="s">
        <v>20339</v>
      </c>
      <c r="AH1413" s="92" t="s">
        <v>23660</v>
      </c>
      <c r="AI1413" s="131">
        <v>11.225</v>
      </c>
      <c r="AJ1413" s="93" t="s">
        <v>21130</v>
      </c>
    </row>
    <row r="1414" spans="1:36" x14ac:dyDescent="0.25">
      <c r="A1414" s="89">
        <v>460123</v>
      </c>
      <c r="B1414" s="89" t="s">
        <v>9756</v>
      </c>
      <c r="C1414" s="89" t="s">
        <v>9757</v>
      </c>
      <c r="D1414" s="89" t="s">
        <v>80</v>
      </c>
      <c r="E1414" s="90" t="s">
        <v>6116</v>
      </c>
      <c r="F1414" s="89"/>
      <c r="G1414" s="130" t="s">
        <v>24665</v>
      </c>
      <c r="H1414" s="89">
        <v>2009</v>
      </c>
      <c r="I1414" s="89" t="s">
        <v>5950</v>
      </c>
      <c r="J1414" s="89"/>
      <c r="K1414" s="89">
        <v>59</v>
      </c>
      <c r="L1414" s="89">
        <v>3</v>
      </c>
      <c r="M1414" s="89" t="s">
        <v>5949</v>
      </c>
      <c r="N1414" s="89"/>
      <c r="O1414" s="89"/>
      <c r="P1414" s="89"/>
      <c r="Q1414" s="89"/>
      <c r="R1414" s="89"/>
      <c r="S1414" s="89"/>
      <c r="T1414" s="89"/>
      <c r="U1414" s="89"/>
      <c r="V1414" s="89"/>
      <c r="W1414" s="89" t="s">
        <v>313</v>
      </c>
      <c r="X1414" s="89"/>
      <c r="Y1414" s="89"/>
      <c r="Z1414" s="89" t="s">
        <v>17876</v>
      </c>
      <c r="AA1414" s="89">
        <v>266813</v>
      </c>
      <c r="AB1414" s="89"/>
      <c r="AC1414" s="89" t="s">
        <v>9752</v>
      </c>
      <c r="AD1414" s="118" t="s">
        <v>9929</v>
      </c>
      <c r="AE1414" s="89" t="s">
        <v>9754</v>
      </c>
      <c r="AF1414" s="89" t="s">
        <v>9755</v>
      </c>
      <c r="AG1414" s="91" t="s">
        <v>20531</v>
      </c>
      <c r="AH1414" s="92" t="s">
        <v>86</v>
      </c>
      <c r="AI1414" s="131">
        <v>11.08</v>
      </c>
      <c r="AJ1414" s="93" t="s">
        <v>21130</v>
      </c>
    </row>
    <row r="1415" spans="1:36" x14ac:dyDescent="0.25">
      <c r="A1415" s="89">
        <v>460154</v>
      </c>
      <c r="B1415" s="89" t="s">
        <v>9756</v>
      </c>
      <c r="C1415" s="89" t="s">
        <v>9757</v>
      </c>
      <c r="D1415" s="89" t="s">
        <v>80</v>
      </c>
      <c r="E1415" s="90" t="s">
        <v>6654</v>
      </c>
      <c r="F1415" s="89"/>
      <c r="G1415" s="130" t="s">
        <v>25026</v>
      </c>
      <c r="H1415" s="89">
        <v>2009</v>
      </c>
      <c r="I1415" s="89" t="s">
        <v>6656</v>
      </c>
      <c r="J1415" s="89"/>
      <c r="K1415" s="89">
        <v>51</v>
      </c>
      <c r="L1415" s="89">
        <v>1</v>
      </c>
      <c r="M1415" s="89" t="s">
        <v>6655</v>
      </c>
      <c r="N1415" s="89"/>
      <c r="O1415" s="89"/>
      <c r="P1415" s="89"/>
      <c r="Q1415" s="89"/>
      <c r="R1415" s="89"/>
      <c r="S1415" s="89"/>
      <c r="T1415" s="89"/>
      <c r="U1415" s="89"/>
      <c r="V1415" s="89"/>
      <c r="W1415" s="89" t="s">
        <v>407</v>
      </c>
      <c r="X1415" s="89"/>
      <c r="Y1415" s="89"/>
      <c r="Z1415" s="89" t="s">
        <v>17902</v>
      </c>
      <c r="AA1415" s="89">
        <v>253242</v>
      </c>
      <c r="AB1415" s="89"/>
      <c r="AC1415" s="89" t="s">
        <v>9752</v>
      </c>
      <c r="AD1415" s="118" t="s">
        <v>9976</v>
      </c>
      <c r="AE1415" s="89" t="s">
        <v>9754</v>
      </c>
      <c r="AF1415" s="89" t="s">
        <v>9755</v>
      </c>
      <c r="AG1415" s="91" t="s">
        <v>20634</v>
      </c>
      <c r="AH1415" s="92" t="s">
        <v>23662</v>
      </c>
      <c r="AI1415" s="131">
        <v>11.08</v>
      </c>
      <c r="AJ1415" s="93" t="s">
        <v>21130</v>
      </c>
    </row>
    <row r="1416" spans="1:36" x14ac:dyDescent="0.25">
      <c r="A1416" s="89">
        <v>460157</v>
      </c>
      <c r="B1416" s="89" t="s">
        <v>9756</v>
      </c>
      <c r="C1416" s="89" t="s">
        <v>9757</v>
      </c>
      <c r="D1416" s="89" t="s">
        <v>336</v>
      </c>
      <c r="E1416" s="90" t="s">
        <v>5634</v>
      </c>
      <c r="F1416" s="89"/>
      <c r="G1416" s="130" t="s">
        <v>26147</v>
      </c>
      <c r="H1416" s="89">
        <v>2009</v>
      </c>
      <c r="I1416" s="89" t="s">
        <v>5636</v>
      </c>
      <c r="J1416" s="89"/>
      <c r="K1416" s="89">
        <v>19</v>
      </c>
      <c r="L1416" s="89">
        <v>1</v>
      </c>
      <c r="M1416" s="89" t="s">
        <v>5635</v>
      </c>
      <c r="N1416" s="89"/>
      <c r="O1416" s="89"/>
      <c r="P1416" s="89"/>
      <c r="Q1416" s="89"/>
      <c r="R1416" s="89"/>
      <c r="S1416" s="89"/>
      <c r="T1416" s="89"/>
      <c r="U1416" s="89"/>
      <c r="V1416" s="89"/>
      <c r="W1416" s="89" t="s">
        <v>407</v>
      </c>
      <c r="X1416" s="89"/>
      <c r="Y1416" s="89"/>
      <c r="Z1416" s="89" t="s">
        <v>5634</v>
      </c>
      <c r="AA1416" s="89">
        <v>283648</v>
      </c>
      <c r="AB1416" s="89"/>
      <c r="AC1416" s="89" t="s">
        <v>9752</v>
      </c>
      <c r="AD1416" s="118" t="s">
        <v>9976</v>
      </c>
      <c r="AE1416" s="89" t="s">
        <v>9754</v>
      </c>
      <c r="AF1416" s="89" t="s">
        <v>9755</v>
      </c>
      <c r="AG1416" s="91" t="s">
        <v>20450</v>
      </c>
      <c r="AH1416" s="92" t="s">
        <v>23845</v>
      </c>
      <c r="AI1416" s="131">
        <v>11.08</v>
      </c>
      <c r="AJ1416" s="93" t="s">
        <v>21130</v>
      </c>
    </row>
    <row r="1417" spans="1:36" x14ac:dyDescent="0.25">
      <c r="A1417" s="89">
        <v>460167</v>
      </c>
      <c r="B1417" s="89" t="s">
        <v>9756</v>
      </c>
      <c r="C1417" s="89" t="s">
        <v>9757</v>
      </c>
      <c r="D1417" s="89" t="s">
        <v>80</v>
      </c>
      <c r="E1417" s="90" t="s">
        <v>5277</v>
      </c>
      <c r="F1417" s="89"/>
      <c r="G1417" s="130" t="s">
        <v>24744</v>
      </c>
      <c r="H1417" s="89">
        <v>2009</v>
      </c>
      <c r="I1417" s="89" t="s">
        <v>5281</v>
      </c>
      <c r="J1417" s="89"/>
      <c r="K1417" s="89">
        <v>178</v>
      </c>
      <c r="L1417" s="89">
        <v>41671</v>
      </c>
      <c r="M1417" s="89" t="s">
        <v>5278</v>
      </c>
      <c r="N1417" s="89"/>
      <c r="O1417" s="89"/>
      <c r="P1417" s="89"/>
      <c r="Q1417" s="89"/>
      <c r="R1417" s="89"/>
      <c r="S1417" s="89"/>
      <c r="T1417" s="89"/>
      <c r="U1417" s="89"/>
      <c r="V1417" s="89"/>
      <c r="W1417" s="89" t="s">
        <v>262</v>
      </c>
      <c r="X1417" s="89"/>
      <c r="Y1417" s="89"/>
      <c r="Z1417" s="89" t="s">
        <v>17914</v>
      </c>
      <c r="AA1417" s="89">
        <v>285543</v>
      </c>
      <c r="AB1417" s="89"/>
      <c r="AC1417" s="89" t="s">
        <v>9752</v>
      </c>
      <c r="AD1417" s="118" t="s">
        <v>9976</v>
      </c>
      <c r="AE1417" s="89" t="s">
        <v>9754</v>
      </c>
      <c r="AF1417" s="89" t="s">
        <v>9755</v>
      </c>
      <c r="AG1417" s="91" t="s">
        <v>20393</v>
      </c>
      <c r="AH1417" s="92" t="s">
        <v>86</v>
      </c>
      <c r="AI1417" s="131">
        <v>11.08</v>
      </c>
      <c r="AJ1417" s="93" t="s">
        <v>21130</v>
      </c>
    </row>
    <row r="1418" spans="1:36" x14ac:dyDescent="0.25">
      <c r="A1418" s="89">
        <v>460196</v>
      </c>
      <c r="B1418" s="89" t="s">
        <v>9756</v>
      </c>
      <c r="C1418" s="89" t="s">
        <v>9757</v>
      </c>
      <c r="D1418" s="89" t="s">
        <v>80</v>
      </c>
      <c r="E1418" s="90" t="s">
        <v>6437</v>
      </c>
      <c r="F1418" s="89"/>
      <c r="G1418" s="130" t="s">
        <v>24729</v>
      </c>
      <c r="H1418" s="89">
        <v>2009</v>
      </c>
      <c r="I1418" s="89" t="s">
        <v>5811</v>
      </c>
      <c r="J1418" s="89"/>
      <c r="K1418" s="89">
        <v>6</v>
      </c>
      <c r="L1418" s="89">
        <v>41732</v>
      </c>
      <c r="M1418" s="89" t="s">
        <v>5810</v>
      </c>
      <c r="N1418" s="89"/>
      <c r="O1418" s="89"/>
      <c r="P1418" s="89"/>
      <c r="Q1418" s="89"/>
      <c r="R1418" s="89"/>
      <c r="S1418" s="89"/>
      <c r="T1418" s="89"/>
      <c r="U1418" s="89"/>
      <c r="V1418" s="89"/>
      <c r="W1418" s="89" t="s">
        <v>182</v>
      </c>
      <c r="X1418" s="89"/>
      <c r="Y1418" s="89"/>
      <c r="Z1418" s="89" t="s">
        <v>18268</v>
      </c>
      <c r="AA1418" s="89">
        <v>272917</v>
      </c>
      <c r="AB1418" s="89"/>
      <c r="AC1418" s="89" t="s">
        <v>9752</v>
      </c>
      <c r="AD1418" s="118" t="s">
        <v>10005</v>
      </c>
      <c r="AE1418" s="89" t="s">
        <v>9754</v>
      </c>
      <c r="AF1418" s="89" t="s">
        <v>9755</v>
      </c>
      <c r="AG1418" s="91" t="s">
        <v>20591</v>
      </c>
      <c r="AH1418" s="92" t="s">
        <v>86</v>
      </c>
      <c r="AI1418" s="131">
        <v>11.08</v>
      </c>
      <c r="AJ1418" s="93" t="s">
        <v>21130</v>
      </c>
    </row>
    <row r="1419" spans="1:36" x14ac:dyDescent="0.25">
      <c r="A1419" s="89">
        <v>460265</v>
      </c>
      <c r="B1419" s="89" t="s">
        <v>9756</v>
      </c>
      <c r="C1419" s="89" t="s">
        <v>9757</v>
      </c>
      <c r="D1419" s="89" t="s">
        <v>80</v>
      </c>
      <c r="E1419" s="90" t="s">
        <v>6628</v>
      </c>
      <c r="F1419" s="89"/>
      <c r="G1419" s="130" t="s">
        <v>25339</v>
      </c>
      <c r="H1419" s="89">
        <v>2009</v>
      </c>
      <c r="I1419" s="89" t="s">
        <v>5848</v>
      </c>
      <c r="J1419" s="89"/>
      <c r="K1419" s="89">
        <v>49</v>
      </c>
      <c r="L1419" s="89">
        <v>41700</v>
      </c>
      <c r="M1419" s="89" t="s">
        <v>5847</v>
      </c>
      <c r="N1419" s="89"/>
      <c r="O1419" s="89"/>
      <c r="P1419" s="89"/>
      <c r="Q1419" s="89"/>
      <c r="R1419" s="89"/>
      <c r="S1419" s="89"/>
      <c r="T1419" s="89"/>
      <c r="U1419" s="89"/>
      <c r="V1419" s="89"/>
      <c r="W1419" s="89" t="s">
        <v>407</v>
      </c>
      <c r="X1419" s="89"/>
      <c r="Y1419" s="89"/>
      <c r="Z1419" s="89" t="s">
        <v>18332</v>
      </c>
      <c r="AA1419" s="89">
        <v>251891</v>
      </c>
      <c r="AB1419" s="89"/>
      <c r="AC1419" s="89" t="s">
        <v>9752</v>
      </c>
      <c r="AD1419" s="118" t="s">
        <v>9846</v>
      </c>
      <c r="AE1419" s="89" t="s">
        <v>9754</v>
      </c>
      <c r="AF1419" s="89" t="s">
        <v>9755</v>
      </c>
      <c r="AG1419" s="91" t="s">
        <v>20629</v>
      </c>
      <c r="AH1419" s="92" t="s">
        <v>86</v>
      </c>
      <c r="AI1419" s="131">
        <v>11.08</v>
      </c>
      <c r="AJ1419" s="93" t="s">
        <v>21130</v>
      </c>
    </row>
    <row r="1420" spans="1:36" x14ac:dyDescent="0.25">
      <c r="A1420" s="89">
        <v>460286</v>
      </c>
      <c r="B1420" s="89" t="s">
        <v>9756</v>
      </c>
      <c r="C1420" s="89" t="s">
        <v>9757</v>
      </c>
      <c r="D1420" s="89" t="s">
        <v>80</v>
      </c>
      <c r="E1420" s="90" t="s">
        <v>6832</v>
      </c>
      <c r="F1420" s="89"/>
      <c r="G1420" s="130" t="s">
        <v>24724</v>
      </c>
      <c r="H1420" s="89">
        <v>2009</v>
      </c>
      <c r="I1420" s="89" t="s">
        <v>6075</v>
      </c>
      <c r="J1420" s="89"/>
      <c r="K1420" s="89">
        <v>2009</v>
      </c>
      <c r="L1420" s="89">
        <v>2</v>
      </c>
      <c r="M1420" s="89"/>
      <c r="N1420" s="89"/>
      <c r="O1420" s="89"/>
      <c r="P1420" s="89"/>
      <c r="Q1420" s="89"/>
      <c r="R1420" s="89"/>
      <c r="S1420" s="89"/>
      <c r="T1420" s="89"/>
      <c r="U1420" s="89"/>
      <c r="V1420" s="89"/>
      <c r="W1420" s="89" t="s">
        <v>313</v>
      </c>
      <c r="X1420" s="89"/>
      <c r="Y1420" s="89"/>
      <c r="Z1420" s="89" t="s">
        <v>18809</v>
      </c>
      <c r="AA1420" s="89">
        <v>277193</v>
      </c>
      <c r="AB1420" s="89"/>
      <c r="AC1420" s="89" t="s">
        <v>9752</v>
      </c>
      <c r="AD1420" s="118" t="s">
        <v>9929</v>
      </c>
      <c r="AE1420" s="89" t="s">
        <v>9754</v>
      </c>
      <c r="AF1420" s="89" t="s">
        <v>9755</v>
      </c>
      <c r="AG1420" s="91" t="s">
        <v>20668</v>
      </c>
      <c r="AH1420" s="92" t="s">
        <v>86</v>
      </c>
      <c r="AI1420" s="131">
        <v>11.08</v>
      </c>
      <c r="AJ1420" s="93" t="s">
        <v>21130</v>
      </c>
    </row>
    <row r="1421" spans="1:36" x14ac:dyDescent="0.25">
      <c r="A1421" s="89">
        <v>460309</v>
      </c>
      <c r="B1421" s="89" t="s">
        <v>9756</v>
      </c>
      <c r="C1421" s="89" t="s">
        <v>9757</v>
      </c>
      <c r="D1421" s="89" t="s">
        <v>80</v>
      </c>
      <c r="E1421" s="90" t="s">
        <v>6457</v>
      </c>
      <c r="F1421" s="89"/>
      <c r="G1421" s="130" t="s">
        <v>24773</v>
      </c>
      <c r="H1421" s="89">
        <v>2009</v>
      </c>
      <c r="I1421" s="89" t="s">
        <v>5950</v>
      </c>
      <c r="J1421" s="89"/>
      <c r="K1421" s="89">
        <v>60</v>
      </c>
      <c r="L1421" s="89">
        <v>2</v>
      </c>
      <c r="M1421" s="89" t="s">
        <v>5949</v>
      </c>
      <c r="N1421" s="89"/>
      <c r="O1421" s="89"/>
      <c r="P1421" s="89"/>
      <c r="Q1421" s="89"/>
      <c r="R1421" s="89"/>
      <c r="S1421" s="89"/>
      <c r="T1421" s="89"/>
      <c r="U1421" s="89"/>
      <c r="V1421" s="89"/>
      <c r="W1421" s="89" t="s">
        <v>313</v>
      </c>
      <c r="X1421" s="89"/>
      <c r="Y1421" s="89"/>
      <c r="Z1421" s="89" t="s">
        <v>18834</v>
      </c>
      <c r="AA1421" s="89">
        <v>266815</v>
      </c>
      <c r="AB1421" s="89"/>
      <c r="AC1421" s="89" t="s">
        <v>9752</v>
      </c>
      <c r="AD1421" s="118" t="s">
        <v>9929</v>
      </c>
      <c r="AE1421" s="89" t="s">
        <v>9754</v>
      </c>
      <c r="AF1421" s="89" t="s">
        <v>9755</v>
      </c>
      <c r="AG1421" s="91" t="s">
        <v>20595</v>
      </c>
      <c r="AH1421" s="92" t="s">
        <v>86</v>
      </c>
      <c r="AI1421" s="131">
        <v>11.08</v>
      </c>
      <c r="AJ1421" s="93" t="s">
        <v>21130</v>
      </c>
    </row>
    <row r="1422" spans="1:36" x14ac:dyDescent="0.25">
      <c r="A1422" s="89">
        <v>460315</v>
      </c>
      <c r="B1422" s="89" t="s">
        <v>9756</v>
      </c>
      <c r="C1422" s="89" t="s">
        <v>9757</v>
      </c>
      <c r="D1422" s="89" t="s">
        <v>80</v>
      </c>
      <c r="E1422" s="90" t="s">
        <v>5846</v>
      </c>
      <c r="F1422" s="89"/>
      <c r="G1422" s="130" t="s">
        <v>24959</v>
      </c>
      <c r="H1422" s="89">
        <v>2009</v>
      </c>
      <c r="I1422" s="89" t="s">
        <v>5848</v>
      </c>
      <c r="J1422" s="89"/>
      <c r="K1422" s="89">
        <v>49</v>
      </c>
      <c r="L1422" s="89">
        <v>1</v>
      </c>
      <c r="M1422" s="89" t="s">
        <v>5847</v>
      </c>
      <c r="N1422" s="89"/>
      <c r="O1422" s="89"/>
      <c r="P1422" s="89"/>
      <c r="Q1422" s="89"/>
      <c r="R1422" s="89"/>
      <c r="S1422" s="89"/>
      <c r="T1422" s="89"/>
      <c r="U1422" s="89"/>
      <c r="V1422" s="89"/>
      <c r="W1422" s="89" t="s">
        <v>407</v>
      </c>
      <c r="X1422" s="89"/>
      <c r="Y1422" s="89"/>
      <c r="Z1422" s="89" t="s">
        <v>18840</v>
      </c>
      <c r="AA1422" s="89">
        <v>284758</v>
      </c>
      <c r="AB1422" s="89"/>
      <c r="AC1422" s="89" t="s">
        <v>9752</v>
      </c>
      <c r="AD1422" s="118" t="s">
        <v>9846</v>
      </c>
      <c r="AE1422" s="89" t="s">
        <v>9754</v>
      </c>
      <c r="AF1422" s="89" t="s">
        <v>9755</v>
      </c>
      <c r="AG1422" s="91" t="s">
        <v>20485</v>
      </c>
      <c r="AH1422" s="92" t="s">
        <v>86</v>
      </c>
      <c r="AI1422" s="131">
        <v>11.08</v>
      </c>
      <c r="AJ1422" s="93" t="s">
        <v>21130</v>
      </c>
    </row>
    <row r="1423" spans="1:36" x14ac:dyDescent="0.25">
      <c r="A1423" s="89">
        <v>460316</v>
      </c>
      <c r="B1423" s="89" t="s">
        <v>9756</v>
      </c>
      <c r="C1423" s="89" t="s">
        <v>9757</v>
      </c>
      <c r="D1423" s="89" t="s">
        <v>80</v>
      </c>
      <c r="E1423" s="90" t="s">
        <v>6331</v>
      </c>
      <c r="F1423" s="89"/>
      <c r="G1423" s="130" t="s">
        <v>24959</v>
      </c>
      <c r="H1423" s="89">
        <v>2009</v>
      </c>
      <c r="I1423" s="89" t="s">
        <v>5848</v>
      </c>
      <c r="J1423" s="89"/>
      <c r="K1423" s="89">
        <v>49</v>
      </c>
      <c r="L1423" s="89">
        <v>41700</v>
      </c>
      <c r="M1423" s="89" t="s">
        <v>5847</v>
      </c>
      <c r="N1423" s="89"/>
      <c r="O1423" s="89"/>
      <c r="P1423" s="89"/>
      <c r="Q1423" s="89"/>
      <c r="R1423" s="89"/>
      <c r="S1423" s="89"/>
      <c r="T1423" s="89"/>
      <c r="U1423" s="89"/>
      <c r="V1423" s="89"/>
      <c r="W1423" s="89" t="s">
        <v>407</v>
      </c>
      <c r="X1423" s="89"/>
      <c r="Y1423" s="89"/>
      <c r="Z1423" s="89" t="s">
        <v>18841</v>
      </c>
      <c r="AA1423" s="89">
        <v>253649</v>
      </c>
      <c r="AB1423" s="89"/>
      <c r="AC1423" s="89" t="s">
        <v>9752</v>
      </c>
      <c r="AD1423" s="118" t="s">
        <v>9846</v>
      </c>
      <c r="AE1423" s="89" t="s">
        <v>9754</v>
      </c>
      <c r="AF1423" s="89" t="s">
        <v>9755</v>
      </c>
      <c r="AG1423" s="91" t="s">
        <v>20571</v>
      </c>
      <c r="AH1423" s="92" t="s">
        <v>86</v>
      </c>
      <c r="AI1423" s="131">
        <v>11.08</v>
      </c>
      <c r="AJ1423" s="93" t="s">
        <v>21130</v>
      </c>
    </row>
    <row r="1424" spans="1:36" x14ac:dyDescent="0.25">
      <c r="A1424" s="89">
        <v>460337</v>
      </c>
      <c r="B1424" s="89" t="s">
        <v>9756</v>
      </c>
      <c r="C1424" s="89" t="s">
        <v>9757</v>
      </c>
      <c r="D1424" s="89" t="s">
        <v>312</v>
      </c>
      <c r="E1424" s="90" t="s">
        <v>5917</v>
      </c>
      <c r="F1424" s="89"/>
      <c r="G1424" s="130" t="s">
        <v>24809</v>
      </c>
      <c r="H1424" s="89">
        <v>2009</v>
      </c>
      <c r="I1424" s="89" t="s">
        <v>18862</v>
      </c>
      <c r="J1424" s="89"/>
      <c r="K1424" s="89" t="s">
        <v>5919</v>
      </c>
      <c r="L1424" s="89">
        <v>3</v>
      </c>
      <c r="M1424" s="89" t="s">
        <v>5918</v>
      </c>
      <c r="N1424" s="89"/>
      <c r="O1424" s="89"/>
      <c r="P1424" s="89"/>
      <c r="Q1424" s="89"/>
      <c r="R1424" s="89"/>
      <c r="S1424" s="89"/>
      <c r="T1424" s="89"/>
      <c r="U1424" s="89"/>
      <c r="V1424" s="89"/>
      <c r="W1424" s="89" t="s">
        <v>313</v>
      </c>
      <c r="X1424" s="89"/>
      <c r="Y1424" s="89"/>
      <c r="Z1424" s="89" t="s">
        <v>18863</v>
      </c>
      <c r="AA1424" s="89">
        <v>290102</v>
      </c>
      <c r="AB1424" s="89"/>
      <c r="AC1424" s="89" t="s">
        <v>9752</v>
      </c>
      <c r="AD1424" s="118" t="s">
        <v>9804</v>
      </c>
      <c r="AE1424" s="89" t="s">
        <v>9754</v>
      </c>
      <c r="AF1424" s="89" t="s">
        <v>9755</v>
      </c>
      <c r="AG1424" s="91" t="s">
        <v>20496</v>
      </c>
      <c r="AH1424" s="92" t="s">
        <v>86</v>
      </c>
      <c r="AI1424" s="131">
        <v>11.08</v>
      </c>
      <c r="AJ1424" s="93" t="s">
        <v>21130</v>
      </c>
    </row>
    <row r="1425" spans="1:36" x14ac:dyDescent="0.25">
      <c r="A1425" s="89">
        <v>460375</v>
      </c>
      <c r="B1425" s="89" t="s">
        <v>9756</v>
      </c>
      <c r="C1425" s="89" t="s">
        <v>9757</v>
      </c>
      <c r="D1425" s="89" t="s">
        <v>336</v>
      </c>
      <c r="E1425" s="90" t="s">
        <v>6740</v>
      </c>
      <c r="F1425" s="89"/>
      <c r="G1425" s="130" t="s">
        <v>24704</v>
      </c>
      <c r="H1425" s="89">
        <v>2009</v>
      </c>
      <c r="I1425" s="89" t="s">
        <v>6742</v>
      </c>
      <c r="J1425" s="89"/>
      <c r="K1425" s="89">
        <v>2</v>
      </c>
      <c r="L1425" s="89">
        <v>1</v>
      </c>
      <c r="M1425" s="89" t="s">
        <v>6741</v>
      </c>
      <c r="N1425" s="89"/>
      <c r="O1425" s="89"/>
      <c r="P1425" s="89"/>
      <c r="Q1425" s="89"/>
      <c r="R1425" s="89"/>
      <c r="S1425" s="89"/>
      <c r="T1425" s="89"/>
      <c r="U1425" s="89"/>
      <c r="V1425" s="89"/>
      <c r="W1425" s="89" t="s">
        <v>313</v>
      </c>
      <c r="X1425" s="89"/>
      <c r="Y1425" s="89"/>
      <c r="Z1425" s="89" t="s">
        <v>6740</v>
      </c>
      <c r="AA1425" s="89">
        <v>267877</v>
      </c>
      <c r="AB1425" s="89"/>
      <c r="AC1425" s="89" t="s">
        <v>9752</v>
      </c>
      <c r="AD1425" s="118" t="s">
        <v>10471</v>
      </c>
      <c r="AE1425" s="89" t="s">
        <v>9754</v>
      </c>
      <c r="AF1425" s="89" t="s">
        <v>9755</v>
      </c>
      <c r="AG1425" s="91" t="s">
        <v>20651</v>
      </c>
      <c r="AH1425" s="92" t="s">
        <v>86</v>
      </c>
      <c r="AI1425" s="131">
        <v>11.08</v>
      </c>
      <c r="AJ1425" s="93" t="s">
        <v>21130</v>
      </c>
    </row>
    <row r="1426" spans="1:36" x14ac:dyDescent="0.25">
      <c r="A1426" s="89">
        <v>460410</v>
      </c>
      <c r="B1426" s="89" t="s">
        <v>9756</v>
      </c>
      <c r="C1426" s="89" t="s">
        <v>9757</v>
      </c>
      <c r="D1426" s="89" t="s">
        <v>80</v>
      </c>
      <c r="E1426" s="90" t="s">
        <v>7059</v>
      </c>
      <c r="F1426" s="89"/>
      <c r="G1426" s="130" t="s">
        <v>26802</v>
      </c>
      <c r="H1426" s="89">
        <v>2009</v>
      </c>
      <c r="I1426" s="89" t="s">
        <v>5950</v>
      </c>
      <c r="J1426" s="89"/>
      <c r="K1426" s="89">
        <v>60</v>
      </c>
      <c r="L1426" s="89">
        <v>1</v>
      </c>
      <c r="M1426" s="89" t="s">
        <v>5949</v>
      </c>
      <c r="N1426" s="89"/>
      <c r="O1426" s="89"/>
      <c r="P1426" s="89"/>
      <c r="Q1426" s="89"/>
      <c r="R1426" s="89"/>
      <c r="S1426" s="89"/>
      <c r="T1426" s="89"/>
      <c r="U1426" s="89"/>
      <c r="V1426" s="89"/>
      <c r="W1426" s="89" t="s">
        <v>313</v>
      </c>
      <c r="X1426" s="89"/>
      <c r="Y1426" s="89"/>
      <c r="Z1426" s="89" t="s">
        <v>19309</v>
      </c>
      <c r="AA1426" s="89">
        <v>290457</v>
      </c>
      <c r="AB1426" s="89"/>
      <c r="AC1426" s="89" t="s">
        <v>9752</v>
      </c>
      <c r="AD1426" s="118" t="s">
        <v>9929</v>
      </c>
      <c r="AE1426" s="89" t="s">
        <v>9754</v>
      </c>
      <c r="AF1426" s="89" t="s">
        <v>9755</v>
      </c>
      <c r="AG1426" s="91" t="s">
        <v>20714</v>
      </c>
      <c r="AH1426" s="92" t="s">
        <v>23857</v>
      </c>
      <c r="AI1426" s="131">
        <v>11.08</v>
      </c>
      <c r="AJ1426" s="93" t="s">
        <v>21130</v>
      </c>
    </row>
    <row r="1427" spans="1:36" x14ac:dyDescent="0.25">
      <c r="A1427" s="89">
        <v>102735</v>
      </c>
      <c r="B1427" s="89" t="s">
        <v>9756</v>
      </c>
      <c r="C1427" s="89" t="s">
        <v>9757</v>
      </c>
      <c r="D1427" s="89" t="s">
        <v>336</v>
      </c>
      <c r="E1427" s="90" t="s">
        <v>6850</v>
      </c>
      <c r="F1427" s="89">
        <v>1</v>
      </c>
      <c r="G1427" s="130" t="s">
        <v>24937</v>
      </c>
      <c r="H1427" s="89">
        <v>2009</v>
      </c>
      <c r="I1427" s="89" t="s">
        <v>6270</v>
      </c>
      <c r="J1427" s="89"/>
      <c r="K1427" s="89">
        <v>2</v>
      </c>
      <c r="L1427" s="89">
        <v>2009</v>
      </c>
      <c r="M1427" s="89" t="s">
        <v>6269</v>
      </c>
      <c r="N1427" s="89"/>
      <c r="O1427" s="89"/>
      <c r="P1427" s="89"/>
      <c r="Q1427" s="89"/>
      <c r="R1427" s="89"/>
      <c r="S1427" s="89" t="s">
        <v>13770</v>
      </c>
      <c r="T1427" s="89"/>
      <c r="U1427" s="89">
        <v>10</v>
      </c>
      <c r="V1427" s="89"/>
      <c r="W1427" s="89" t="s">
        <v>313</v>
      </c>
      <c r="X1427" s="89"/>
      <c r="Y1427" s="89"/>
      <c r="Z1427" s="89" t="s">
        <v>6850</v>
      </c>
      <c r="AA1427" s="89"/>
      <c r="AB1427" s="89"/>
      <c r="AC1427" s="89" t="s">
        <v>9752</v>
      </c>
      <c r="AD1427" s="128" t="s">
        <v>10471</v>
      </c>
      <c r="AE1427" s="89" t="s">
        <v>9754</v>
      </c>
      <c r="AF1427" s="89" t="s">
        <v>9755</v>
      </c>
      <c r="AG1427" s="91" t="s">
        <v>20672</v>
      </c>
      <c r="AH1427" s="92" t="s">
        <v>86</v>
      </c>
      <c r="AI1427" s="131">
        <v>11.08</v>
      </c>
      <c r="AJ1427" s="93" t="s">
        <v>21130</v>
      </c>
    </row>
    <row r="1428" spans="1:36" x14ac:dyDescent="0.25">
      <c r="A1428" s="89">
        <v>112919</v>
      </c>
      <c r="B1428" s="89" t="s">
        <v>9756</v>
      </c>
      <c r="C1428" s="89" t="s">
        <v>9757</v>
      </c>
      <c r="D1428" s="89" t="s">
        <v>80</v>
      </c>
      <c r="E1428" s="90" t="s">
        <v>5792</v>
      </c>
      <c r="F1428" s="89">
        <v>1</v>
      </c>
      <c r="G1428" s="130" t="s">
        <v>25204</v>
      </c>
      <c r="H1428" s="89">
        <v>2009</v>
      </c>
      <c r="I1428" s="89" t="s">
        <v>5773</v>
      </c>
      <c r="J1428" s="89"/>
      <c r="K1428" s="89">
        <v>1</v>
      </c>
      <c r="L1428" s="89">
        <v>2</v>
      </c>
      <c r="M1428" s="89" t="s">
        <v>5772</v>
      </c>
      <c r="N1428" s="89"/>
      <c r="O1428" s="89"/>
      <c r="P1428" s="89"/>
      <c r="Q1428" s="89"/>
      <c r="R1428" s="89"/>
      <c r="S1428" s="89" t="s">
        <v>796</v>
      </c>
      <c r="T1428" s="89"/>
      <c r="U1428" s="89">
        <v>7</v>
      </c>
      <c r="V1428" s="89"/>
      <c r="W1428" s="89" t="s">
        <v>313</v>
      </c>
      <c r="X1428" s="89"/>
      <c r="Y1428" s="89"/>
      <c r="Z1428" s="89" t="s">
        <v>14265</v>
      </c>
      <c r="AA1428" s="89"/>
      <c r="AB1428" s="89"/>
      <c r="AC1428" s="89" t="s">
        <v>9752</v>
      </c>
      <c r="AD1428" s="89" t="s">
        <v>9929</v>
      </c>
      <c r="AE1428" s="89" t="s">
        <v>9754</v>
      </c>
      <c r="AF1428" s="89" t="s">
        <v>9755</v>
      </c>
      <c r="AG1428" s="91" t="s">
        <v>20476</v>
      </c>
      <c r="AH1428" s="92" t="s">
        <v>86</v>
      </c>
      <c r="AI1428" s="131">
        <v>11.08</v>
      </c>
      <c r="AJ1428" s="93" t="s">
        <v>21130</v>
      </c>
    </row>
    <row r="1429" spans="1:36" x14ac:dyDescent="0.25">
      <c r="A1429" s="89">
        <v>121169</v>
      </c>
      <c r="B1429" s="89" t="s">
        <v>9756</v>
      </c>
      <c r="C1429" s="89" t="s">
        <v>9757</v>
      </c>
      <c r="D1429" s="89" t="s">
        <v>293</v>
      </c>
      <c r="E1429" s="90" t="s">
        <v>5886</v>
      </c>
      <c r="F1429" s="89">
        <v>1</v>
      </c>
      <c r="G1429" s="130" t="s">
        <v>24780</v>
      </c>
      <c r="H1429" s="89">
        <v>2009</v>
      </c>
      <c r="I1429" s="89" t="s">
        <v>5811</v>
      </c>
      <c r="J1429" s="89"/>
      <c r="K1429" s="89">
        <v>2009</v>
      </c>
      <c r="L1429" s="89">
        <v>6</v>
      </c>
      <c r="M1429" s="89" t="s">
        <v>5810</v>
      </c>
      <c r="N1429" s="89"/>
      <c r="O1429" s="89"/>
      <c r="P1429" s="89"/>
      <c r="Q1429" s="89"/>
      <c r="R1429" s="89"/>
      <c r="S1429" s="100">
        <v>42463</v>
      </c>
      <c r="T1429" s="89"/>
      <c r="U1429" s="89">
        <v>5</v>
      </c>
      <c r="V1429" s="89"/>
      <c r="W1429" s="89" t="s">
        <v>182</v>
      </c>
      <c r="X1429" s="89"/>
      <c r="Y1429" s="89"/>
      <c r="Z1429" s="89" t="s">
        <v>15490</v>
      </c>
      <c r="AA1429" s="89"/>
      <c r="AB1429" s="89"/>
      <c r="AC1429" s="89" t="s">
        <v>9752</v>
      </c>
      <c r="AD1429" s="128" t="s">
        <v>10005</v>
      </c>
      <c r="AE1429" s="89" t="s">
        <v>9754</v>
      </c>
      <c r="AF1429" s="89" t="s">
        <v>9755</v>
      </c>
      <c r="AG1429" s="91" t="s">
        <v>20491</v>
      </c>
      <c r="AH1429" s="92" t="s">
        <v>10159</v>
      </c>
      <c r="AI1429" s="131">
        <v>11.08</v>
      </c>
      <c r="AJ1429" s="93" t="s">
        <v>21130</v>
      </c>
    </row>
    <row r="1430" spans="1:36" x14ac:dyDescent="0.25">
      <c r="A1430" s="89">
        <v>121736</v>
      </c>
      <c r="B1430" s="89" t="s">
        <v>9756</v>
      </c>
      <c r="C1430" s="89" t="s">
        <v>9757</v>
      </c>
      <c r="D1430" s="89" t="s">
        <v>80</v>
      </c>
      <c r="E1430" s="90" t="s">
        <v>6470</v>
      </c>
      <c r="F1430" s="89">
        <v>1</v>
      </c>
      <c r="G1430" s="130" t="s">
        <v>25765</v>
      </c>
      <c r="H1430" s="89">
        <v>2009</v>
      </c>
      <c r="I1430" s="89" t="s">
        <v>5811</v>
      </c>
      <c r="J1430" s="89"/>
      <c r="K1430" s="89" t="s">
        <v>6204</v>
      </c>
      <c r="L1430" s="89">
        <v>1</v>
      </c>
      <c r="M1430" s="89" t="s">
        <v>5810</v>
      </c>
      <c r="N1430" s="89"/>
      <c r="O1430" s="89"/>
      <c r="P1430" s="89"/>
      <c r="Q1430" s="89"/>
      <c r="R1430" s="89"/>
      <c r="S1430" s="89" t="s">
        <v>15966</v>
      </c>
      <c r="T1430" s="89"/>
      <c r="U1430" s="89">
        <v>12</v>
      </c>
      <c r="V1430" s="89"/>
      <c r="W1430" s="89" t="s">
        <v>182</v>
      </c>
      <c r="X1430" s="89"/>
      <c r="Y1430" s="89"/>
      <c r="Z1430" s="89" t="s">
        <v>15967</v>
      </c>
      <c r="AA1430" s="89"/>
      <c r="AB1430" s="89"/>
      <c r="AC1430" s="89" t="s">
        <v>9752</v>
      </c>
      <c r="AD1430" s="128" t="s">
        <v>10005</v>
      </c>
      <c r="AE1430" s="89" t="s">
        <v>9754</v>
      </c>
      <c r="AF1430" s="89" t="s">
        <v>9755</v>
      </c>
      <c r="AG1430" s="91" t="s">
        <v>20598</v>
      </c>
      <c r="AH1430" s="92" t="s">
        <v>23624</v>
      </c>
      <c r="AI1430" s="131">
        <v>11.08</v>
      </c>
      <c r="AJ1430" s="93" t="s">
        <v>21130</v>
      </c>
    </row>
    <row r="1431" spans="1:36" x14ac:dyDescent="0.25">
      <c r="A1431" s="89">
        <v>121741</v>
      </c>
      <c r="B1431" s="89" t="s">
        <v>9756</v>
      </c>
      <c r="C1431" s="89" t="s">
        <v>9757</v>
      </c>
      <c r="D1431" s="89" t="s">
        <v>80</v>
      </c>
      <c r="E1431" s="90" t="s">
        <v>6203</v>
      </c>
      <c r="F1431" s="89">
        <v>1</v>
      </c>
      <c r="G1431" s="130" t="s">
        <v>25765</v>
      </c>
      <c r="H1431" s="89">
        <v>2009</v>
      </c>
      <c r="I1431" s="89" t="s">
        <v>5811</v>
      </c>
      <c r="J1431" s="89"/>
      <c r="K1431" s="89" t="s">
        <v>6204</v>
      </c>
      <c r="L1431" s="89">
        <v>2</v>
      </c>
      <c r="M1431" s="89" t="s">
        <v>5810</v>
      </c>
      <c r="N1431" s="89"/>
      <c r="O1431" s="89"/>
      <c r="P1431" s="89"/>
      <c r="Q1431" s="89"/>
      <c r="R1431" s="89"/>
      <c r="S1431" s="89" t="s">
        <v>15966</v>
      </c>
      <c r="T1431" s="89"/>
      <c r="U1431" s="89">
        <v>11</v>
      </c>
      <c r="V1431" s="89"/>
      <c r="W1431" s="89" t="s">
        <v>182</v>
      </c>
      <c r="X1431" s="89"/>
      <c r="Y1431" s="89"/>
      <c r="Z1431" s="89" t="s">
        <v>15968</v>
      </c>
      <c r="AA1431" s="89"/>
      <c r="AB1431" s="89"/>
      <c r="AC1431" s="89" t="s">
        <v>9752</v>
      </c>
      <c r="AD1431" s="128" t="s">
        <v>10005</v>
      </c>
      <c r="AE1431" s="89" t="s">
        <v>9754</v>
      </c>
      <c r="AF1431" s="89" t="s">
        <v>9755</v>
      </c>
      <c r="AG1431" s="91" t="s">
        <v>20547</v>
      </c>
      <c r="AH1431" s="92" t="s">
        <v>23624</v>
      </c>
      <c r="AI1431" s="131">
        <v>11.08</v>
      </c>
      <c r="AJ1431" s="93" t="s">
        <v>21130</v>
      </c>
    </row>
    <row r="1432" spans="1:36" x14ac:dyDescent="0.25">
      <c r="A1432" s="89">
        <v>121939</v>
      </c>
      <c r="B1432" s="89" t="s">
        <v>9756</v>
      </c>
      <c r="C1432" s="89" t="s">
        <v>9757</v>
      </c>
      <c r="D1432" s="89" t="s">
        <v>80</v>
      </c>
      <c r="E1432" s="90" t="s">
        <v>6821</v>
      </c>
      <c r="F1432" s="89">
        <v>1</v>
      </c>
      <c r="G1432" s="130" t="s">
        <v>24776</v>
      </c>
      <c r="H1432" s="89">
        <v>2009</v>
      </c>
      <c r="I1432" s="89" t="s">
        <v>5811</v>
      </c>
      <c r="J1432" s="89"/>
      <c r="K1432" s="89">
        <v>6</v>
      </c>
      <c r="L1432" s="89">
        <v>2</v>
      </c>
      <c r="M1432" s="89" t="s">
        <v>5810</v>
      </c>
      <c r="N1432" s="89"/>
      <c r="O1432" s="89"/>
      <c r="P1432" s="89"/>
      <c r="Q1432" s="89"/>
      <c r="R1432" s="89"/>
      <c r="S1432" s="89" t="s">
        <v>16009</v>
      </c>
      <c r="T1432" s="89"/>
      <c r="U1432" s="89">
        <v>11</v>
      </c>
      <c r="V1432" s="89"/>
      <c r="W1432" s="89" t="s">
        <v>182</v>
      </c>
      <c r="X1432" s="89"/>
      <c r="Y1432" s="89"/>
      <c r="Z1432" s="89" t="s">
        <v>16010</v>
      </c>
      <c r="AA1432" s="89"/>
      <c r="AB1432" s="89"/>
      <c r="AC1432" s="89" t="s">
        <v>9752</v>
      </c>
      <c r="AD1432" s="128" t="s">
        <v>10005</v>
      </c>
      <c r="AE1432" s="89" t="s">
        <v>9754</v>
      </c>
      <c r="AF1432" s="89" t="s">
        <v>9755</v>
      </c>
      <c r="AG1432" s="91" t="s">
        <v>20666</v>
      </c>
      <c r="AH1432" s="92" t="s">
        <v>23610</v>
      </c>
      <c r="AI1432" s="131">
        <v>11.08</v>
      </c>
      <c r="AJ1432" s="93" t="s">
        <v>21130</v>
      </c>
    </row>
    <row r="1433" spans="1:36" x14ac:dyDescent="0.25">
      <c r="A1433" s="89">
        <v>121962</v>
      </c>
      <c r="B1433" s="89" t="s">
        <v>9756</v>
      </c>
      <c r="C1433" s="89" t="s">
        <v>9757</v>
      </c>
      <c r="D1433" s="89" t="s">
        <v>80</v>
      </c>
      <c r="E1433" s="90" t="s">
        <v>7008</v>
      </c>
      <c r="F1433" s="89">
        <v>1</v>
      </c>
      <c r="G1433" s="130" t="s">
        <v>24893</v>
      </c>
      <c r="H1433" s="89">
        <v>2009</v>
      </c>
      <c r="I1433" s="89" t="s">
        <v>5773</v>
      </c>
      <c r="J1433" s="89"/>
      <c r="K1433" s="89">
        <v>1</v>
      </c>
      <c r="L1433" s="89">
        <v>2</v>
      </c>
      <c r="M1433" s="89" t="s">
        <v>5772</v>
      </c>
      <c r="N1433" s="89"/>
      <c r="O1433" s="89"/>
      <c r="P1433" s="89"/>
      <c r="Q1433" s="89"/>
      <c r="R1433" s="89"/>
      <c r="S1433" s="89" t="s">
        <v>9810</v>
      </c>
      <c r="T1433" s="89"/>
      <c r="U1433" s="89">
        <v>14</v>
      </c>
      <c r="V1433" s="89"/>
      <c r="W1433" s="89" t="s">
        <v>313</v>
      </c>
      <c r="X1433" s="89"/>
      <c r="Y1433" s="89"/>
      <c r="Z1433" s="89" t="s">
        <v>16011</v>
      </c>
      <c r="AA1433" s="89"/>
      <c r="AB1433" s="89"/>
      <c r="AC1433" s="89" t="s">
        <v>9752</v>
      </c>
      <c r="AD1433" s="89" t="s">
        <v>9929</v>
      </c>
      <c r="AE1433" s="89" t="s">
        <v>9754</v>
      </c>
      <c r="AF1433" s="89" t="s">
        <v>9755</v>
      </c>
      <c r="AG1433" s="91" t="s">
        <v>20703</v>
      </c>
      <c r="AH1433" s="92" t="s">
        <v>86</v>
      </c>
      <c r="AI1433" s="131">
        <v>11.08</v>
      </c>
      <c r="AJ1433" s="93" t="s">
        <v>21130</v>
      </c>
    </row>
    <row r="1434" spans="1:36" x14ac:dyDescent="0.25">
      <c r="A1434" s="89">
        <v>122425</v>
      </c>
      <c r="B1434" s="89" t="s">
        <v>9756</v>
      </c>
      <c r="C1434" s="89" t="s">
        <v>9757</v>
      </c>
      <c r="D1434" s="89" t="s">
        <v>80</v>
      </c>
      <c r="E1434" s="90" t="s">
        <v>6341</v>
      </c>
      <c r="F1434" s="89">
        <v>1</v>
      </c>
      <c r="G1434" s="130" t="s">
        <v>25783</v>
      </c>
      <c r="H1434" s="89">
        <v>2009</v>
      </c>
      <c r="I1434" s="89" t="s">
        <v>12081</v>
      </c>
      <c r="J1434" s="89"/>
      <c r="K1434" s="89" t="s">
        <v>181</v>
      </c>
      <c r="L1434" s="89" t="s">
        <v>6342</v>
      </c>
      <c r="M1434" s="89" t="s">
        <v>5854</v>
      </c>
      <c r="N1434" s="89"/>
      <c r="O1434" s="89"/>
      <c r="P1434" s="89"/>
      <c r="Q1434" s="89"/>
      <c r="R1434" s="89"/>
      <c r="S1434" s="89" t="s">
        <v>6343</v>
      </c>
      <c r="T1434" s="89"/>
      <c r="U1434" s="89">
        <v>14</v>
      </c>
      <c r="V1434" s="89"/>
      <c r="W1434" s="89" t="s">
        <v>182</v>
      </c>
      <c r="X1434" s="89"/>
      <c r="Y1434" s="89"/>
      <c r="Z1434" s="89" t="s">
        <v>16496</v>
      </c>
      <c r="AA1434" s="89"/>
      <c r="AB1434" s="89"/>
      <c r="AC1434" s="89" t="s">
        <v>9752</v>
      </c>
      <c r="AD1434" s="128" t="s">
        <v>10005</v>
      </c>
      <c r="AE1434" s="89" t="s">
        <v>9754</v>
      </c>
      <c r="AF1434" s="89" t="s">
        <v>9755</v>
      </c>
      <c r="AG1434" s="91" t="s">
        <v>20573</v>
      </c>
      <c r="AH1434" s="92" t="s">
        <v>236</v>
      </c>
      <c r="AI1434" s="131">
        <v>11.08</v>
      </c>
      <c r="AJ1434" s="93" t="s">
        <v>21130</v>
      </c>
    </row>
    <row r="1435" spans="1:36" x14ac:dyDescent="0.25">
      <c r="A1435" s="89">
        <v>151333</v>
      </c>
      <c r="B1435" s="89" t="s">
        <v>9756</v>
      </c>
      <c r="C1435" s="89" t="s">
        <v>9757</v>
      </c>
      <c r="D1435" s="89" t="s">
        <v>80</v>
      </c>
      <c r="E1435" s="90" t="s">
        <v>6545</v>
      </c>
      <c r="F1435" s="89">
        <v>1</v>
      </c>
      <c r="G1435" s="130" t="s">
        <v>24775</v>
      </c>
      <c r="H1435" s="89">
        <v>2009</v>
      </c>
      <c r="I1435" s="89" t="s">
        <v>5811</v>
      </c>
      <c r="J1435" s="89"/>
      <c r="K1435" s="89">
        <v>6</v>
      </c>
      <c r="L1435" s="100">
        <v>42463</v>
      </c>
      <c r="M1435" s="89" t="s">
        <v>5810</v>
      </c>
      <c r="N1435" s="89"/>
      <c r="O1435" s="89"/>
      <c r="P1435" s="89"/>
      <c r="Q1435" s="89"/>
      <c r="R1435" s="89"/>
      <c r="S1435" s="100">
        <v>42491</v>
      </c>
      <c r="T1435" s="89"/>
      <c r="U1435" s="89">
        <v>5</v>
      </c>
      <c r="V1435" s="89"/>
      <c r="W1435" s="89" t="s">
        <v>182</v>
      </c>
      <c r="X1435" s="89"/>
      <c r="Y1435" s="89"/>
      <c r="Z1435" s="89" t="s">
        <v>14947</v>
      </c>
      <c r="AA1435" s="89"/>
      <c r="AB1435" s="89"/>
      <c r="AC1435" s="89" t="s">
        <v>9752</v>
      </c>
      <c r="AD1435" s="89" t="s">
        <v>10005</v>
      </c>
      <c r="AE1435" s="89" t="s">
        <v>9754</v>
      </c>
      <c r="AF1435" s="89" t="s">
        <v>9755</v>
      </c>
      <c r="AG1435" s="91" t="s">
        <v>20613</v>
      </c>
      <c r="AH1435" s="92" t="s">
        <v>23610</v>
      </c>
      <c r="AI1435" s="131">
        <v>11.08</v>
      </c>
      <c r="AJ1435" s="93" t="s">
        <v>21130</v>
      </c>
    </row>
    <row r="1436" spans="1:36" x14ac:dyDescent="0.25">
      <c r="A1436" s="89">
        <v>91952</v>
      </c>
      <c r="B1436" s="89" t="s">
        <v>9756</v>
      </c>
      <c r="C1436" s="89" t="s">
        <v>9757</v>
      </c>
      <c r="D1436" s="89" t="s">
        <v>312</v>
      </c>
      <c r="E1436" s="90" t="s">
        <v>5840</v>
      </c>
      <c r="F1436" s="89">
        <v>1</v>
      </c>
      <c r="G1436" s="130" t="s">
        <v>24684</v>
      </c>
      <c r="H1436" s="89">
        <v>2010</v>
      </c>
      <c r="I1436" s="89" t="s">
        <v>5811</v>
      </c>
      <c r="J1436" s="89"/>
      <c r="K1436" s="89" t="s">
        <v>5841</v>
      </c>
      <c r="L1436" s="89">
        <v>3</v>
      </c>
      <c r="M1436" s="89" t="s">
        <v>5810</v>
      </c>
      <c r="N1436" s="89"/>
      <c r="O1436" s="89"/>
      <c r="P1436" s="89"/>
      <c r="Q1436" s="89"/>
      <c r="R1436" s="89"/>
      <c r="S1436" s="89" t="s">
        <v>12810</v>
      </c>
      <c r="T1436" s="89"/>
      <c r="U1436" s="89">
        <v>15</v>
      </c>
      <c r="V1436" s="89"/>
      <c r="W1436" s="89" t="s">
        <v>182</v>
      </c>
      <c r="X1436" s="89"/>
      <c r="Y1436" s="89"/>
      <c r="Z1436" s="89" t="s">
        <v>12811</v>
      </c>
      <c r="AA1436" s="89"/>
      <c r="AB1436" s="89"/>
      <c r="AC1436" s="89" t="s">
        <v>9752</v>
      </c>
      <c r="AD1436" s="128" t="s">
        <v>10005</v>
      </c>
      <c r="AE1436" s="89" t="s">
        <v>9754</v>
      </c>
      <c r="AF1436" s="89" t="s">
        <v>9755</v>
      </c>
      <c r="AG1436" s="91" t="s">
        <v>20484</v>
      </c>
      <c r="AH1436" s="92" t="s">
        <v>23610</v>
      </c>
      <c r="AI1436" s="131">
        <v>11.08</v>
      </c>
      <c r="AJ1436" s="93" t="s">
        <v>21130</v>
      </c>
    </row>
    <row r="1437" spans="1:36" x14ac:dyDescent="0.25">
      <c r="A1437" s="89">
        <v>92472</v>
      </c>
      <c r="B1437" s="89" t="s">
        <v>9756</v>
      </c>
      <c r="C1437" s="89" t="s">
        <v>9757</v>
      </c>
      <c r="D1437" s="89" t="s">
        <v>80</v>
      </c>
      <c r="E1437" s="90" t="s">
        <v>5948</v>
      </c>
      <c r="F1437" s="89">
        <v>1</v>
      </c>
      <c r="G1437" s="130" t="s">
        <v>24718</v>
      </c>
      <c r="H1437" s="89">
        <v>2010</v>
      </c>
      <c r="I1437" s="89" t="s">
        <v>5950</v>
      </c>
      <c r="J1437" s="89"/>
      <c r="K1437" s="89">
        <v>60</v>
      </c>
      <c r="L1437" s="89">
        <v>4</v>
      </c>
      <c r="M1437" s="89" t="s">
        <v>5949</v>
      </c>
      <c r="N1437" s="89"/>
      <c r="O1437" s="89"/>
      <c r="P1437" s="89"/>
      <c r="Q1437" s="89"/>
      <c r="R1437" s="89"/>
      <c r="S1437" s="89" t="s">
        <v>12822</v>
      </c>
      <c r="T1437" s="89"/>
      <c r="U1437" s="89">
        <v>5</v>
      </c>
      <c r="V1437" s="89"/>
      <c r="W1437" s="89" t="s">
        <v>313</v>
      </c>
      <c r="X1437" s="89"/>
      <c r="Y1437" s="89"/>
      <c r="Z1437" s="89" t="s">
        <v>12823</v>
      </c>
      <c r="AA1437" s="89"/>
      <c r="AB1437" s="89"/>
      <c r="AC1437" s="89" t="s">
        <v>9752</v>
      </c>
      <c r="AD1437" s="89" t="s">
        <v>9929</v>
      </c>
      <c r="AE1437" s="89" t="s">
        <v>9754</v>
      </c>
      <c r="AF1437" s="89" t="s">
        <v>9755</v>
      </c>
      <c r="AG1437" s="91" t="s">
        <v>20501</v>
      </c>
      <c r="AH1437" s="92" t="s">
        <v>86</v>
      </c>
      <c r="AI1437" s="131">
        <v>11.08</v>
      </c>
      <c r="AJ1437" s="93" t="s">
        <v>21130</v>
      </c>
    </row>
    <row r="1438" spans="1:36" x14ac:dyDescent="0.25">
      <c r="A1438" s="89">
        <v>93720</v>
      </c>
      <c r="B1438" s="89" t="s">
        <v>9756</v>
      </c>
      <c r="C1438" s="89" t="s">
        <v>9757</v>
      </c>
      <c r="D1438" s="89" t="s">
        <v>336</v>
      </c>
      <c r="E1438" s="90" t="s">
        <v>13667</v>
      </c>
      <c r="F1438" s="89">
        <v>1</v>
      </c>
      <c r="G1438" s="130" t="s">
        <v>25168</v>
      </c>
      <c r="H1438" s="89">
        <v>2010</v>
      </c>
      <c r="I1438" s="89" t="s">
        <v>6270</v>
      </c>
      <c r="J1438" s="89"/>
      <c r="K1438" s="89">
        <v>3</v>
      </c>
      <c r="L1438" s="89" t="s">
        <v>199</v>
      </c>
      <c r="M1438" s="89" t="s">
        <v>6269</v>
      </c>
      <c r="N1438" s="89"/>
      <c r="O1438" s="89"/>
      <c r="P1438" s="89"/>
      <c r="Q1438" s="89"/>
      <c r="R1438" s="89"/>
      <c r="S1438" s="89" t="s">
        <v>13668</v>
      </c>
      <c r="T1438" s="89"/>
      <c r="U1438" s="89">
        <v>14</v>
      </c>
      <c r="V1438" s="89"/>
      <c r="W1438" s="89" t="s">
        <v>407</v>
      </c>
      <c r="X1438" s="89"/>
      <c r="Y1438" s="89"/>
      <c r="Z1438" s="89" t="s">
        <v>13667</v>
      </c>
      <c r="AA1438" s="89"/>
      <c r="AB1438" s="89"/>
      <c r="AC1438" s="89" t="s">
        <v>9752</v>
      </c>
      <c r="AD1438" s="128" t="s">
        <v>10471</v>
      </c>
      <c r="AE1438" s="89" t="s">
        <v>9754</v>
      </c>
      <c r="AF1438" s="89" t="s">
        <v>9755</v>
      </c>
      <c r="AG1438" s="91" t="s">
        <v>20559</v>
      </c>
      <c r="AH1438" s="92" t="s">
        <v>86</v>
      </c>
      <c r="AI1438" s="131">
        <v>11.08</v>
      </c>
      <c r="AJ1438" s="93" t="s">
        <v>21130</v>
      </c>
    </row>
    <row r="1439" spans="1:36" x14ac:dyDescent="0.25">
      <c r="A1439" s="89">
        <v>110481</v>
      </c>
      <c r="B1439" s="89" t="s">
        <v>9756</v>
      </c>
      <c r="C1439" s="89" t="s">
        <v>9757</v>
      </c>
      <c r="D1439" s="89" t="s">
        <v>80</v>
      </c>
      <c r="E1439" s="90" t="s">
        <v>22170</v>
      </c>
      <c r="F1439" s="89">
        <v>1</v>
      </c>
      <c r="G1439" s="130" t="s">
        <v>24784</v>
      </c>
      <c r="H1439" s="89">
        <v>2010</v>
      </c>
      <c r="I1439" s="89" t="s">
        <v>6572</v>
      </c>
      <c r="J1439" s="89"/>
      <c r="K1439" s="89">
        <v>13</v>
      </c>
      <c r="L1439" s="102">
        <v>39904</v>
      </c>
      <c r="M1439" s="89" t="s">
        <v>5941</v>
      </c>
      <c r="N1439" s="89"/>
      <c r="O1439" s="89"/>
      <c r="P1439" s="89"/>
      <c r="Q1439" s="89"/>
      <c r="R1439" s="89"/>
      <c r="S1439" s="89" t="s">
        <v>13838</v>
      </c>
      <c r="T1439" s="89"/>
      <c r="U1439" s="89">
        <v>9</v>
      </c>
      <c r="V1439" s="89"/>
      <c r="W1439" s="89" t="s">
        <v>262</v>
      </c>
      <c r="X1439" s="89"/>
      <c r="Y1439" s="89"/>
      <c r="Z1439" s="89" t="s">
        <v>13839</v>
      </c>
      <c r="AA1439" s="89"/>
      <c r="AB1439" s="89"/>
      <c r="AC1439" s="89" t="s">
        <v>9752</v>
      </c>
      <c r="AD1439" s="89" t="s">
        <v>10005</v>
      </c>
      <c r="AE1439" s="89" t="s">
        <v>9754</v>
      </c>
      <c r="AF1439" s="89" t="s">
        <v>9755</v>
      </c>
      <c r="AG1439" s="91" t="s">
        <v>20618</v>
      </c>
      <c r="AH1439" s="92" t="s">
        <v>23627</v>
      </c>
      <c r="AI1439" s="131">
        <v>11.08</v>
      </c>
      <c r="AJ1439" s="93" t="s">
        <v>21130</v>
      </c>
    </row>
    <row r="1440" spans="1:36" x14ac:dyDescent="0.25">
      <c r="A1440" s="89">
        <v>112839</v>
      </c>
      <c r="B1440" s="89" t="s">
        <v>9756</v>
      </c>
      <c r="C1440" s="89" t="s">
        <v>9757</v>
      </c>
      <c r="D1440" s="89" t="s">
        <v>336</v>
      </c>
      <c r="E1440" s="90" t="s">
        <v>7063</v>
      </c>
      <c r="F1440" s="89">
        <v>1</v>
      </c>
      <c r="G1440" s="130" t="s">
        <v>24724</v>
      </c>
      <c r="H1440" s="89">
        <v>2010</v>
      </c>
      <c r="I1440" s="89" t="s">
        <v>6075</v>
      </c>
      <c r="J1440" s="89"/>
      <c r="K1440" s="89">
        <v>2010</v>
      </c>
      <c r="L1440" s="89">
        <v>1</v>
      </c>
      <c r="M1440" s="89" t="s">
        <v>6074</v>
      </c>
      <c r="N1440" s="89"/>
      <c r="O1440" s="89"/>
      <c r="P1440" s="89"/>
      <c r="Q1440" s="89"/>
      <c r="R1440" s="89"/>
      <c r="S1440" s="89" t="s">
        <v>7486</v>
      </c>
      <c r="T1440" s="89"/>
      <c r="U1440" s="89">
        <v>12</v>
      </c>
      <c r="V1440" s="89"/>
      <c r="W1440" s="89" t="s">
        <v>313</v>
      </c>
      <c r="X1440" s="89"/>
      <c r="Y1440" s="89"/>
      <c r="Z1440" s="89" t="s">
        <v>7063</v>
      </c>
      <c r="AA1440" s="89"/>
      <c r="AB1440" s="89"/>
      <c r="AC1440" s="89" t="s">
        <v>9752</v>
      </c>
      <c r="AD1440" s="89" t="s">
        <v>9929</v>
      </c>
      <c r="AE1440" s="89" t="s">
        <v>9754</v>
      </c>
      <c r="AF1440" s="89" t="s">
        <v>9755</v>
      </c>
      <c r="AG1440" s="91" t="s">
        <v>20715</v>
      </c>
      <c r="AH1440" s="92" t="s">
        <v>86</v>
      </c>
      <c r="AI1440" s="131">
        <v>11.08</v>
      </c>
      <c r="AJ1440" s="93" t="s">
        <v>21130</v>
      </c>
    </row>
    <row r="1441" spans="1:36" x14ac:dyDescent="0.25">
      <c r="A1441" s="89">
        <v>119894</v>
      </c>
      <c r="B1441" s="89" t="s">
        <v>9756</v>
      </c>
      <c r="C1441" s="89" t="s">
        <v>9757</v>
      </c>
      <c r="D1441" s="89" t="s">
        <v>80</v>
      </c>
      <c r="E1441" s="90" t="s">
        <v>7133</v>
      </c>
      <c r="F1441" s="89">
        <v>1</v>
      </c>
      <c r="G1441" s="130" t="s">
        <v>24916</v>
      </c>
      <c r="H1441" s="89">
        <v>2010</v>
      </c>
      <c r="I1441" s="89" t="s">
        <v>5811</v>
      </c>
      <c r="J1441" s="89"/>
      <c r="K1441" s="89">
        <v>7</v>
      </c>
      <c r="L1441" s="89">
        <v>2</v>
      </c>
      <c r="M1441" s="89" t="s">
        <v>5810</v>
      </c>
      <c r="N1441" s="89"/>
      <c r="O1441" s="89"/>
      <c r="P1441" s="89"/>
      <c r="Q1441" s="89"/>
      <c r="R1441" s="89"/>
      <c r="S1441" s="89" t="s">
        <v>14827</v>
      </c>
      <c r="T1441" s="89"/>
      <c r="U1441" s="89">
        <v>13</v>
      </c>
      <c r="V1441" s="89"/>
      <c r="W1441" s="89" t="s">
        <v>182</v>
      </c>
      <c r="X1441" s="89"/>
      <c r="Y1441" s="89"/>
      <c r="Z1441" s="89" t="s">
        <v>14828</v>
      </c>
      <c r="AA1441" s="89"/>
      <c r="AB1441" s="89"/>
      <c r="AC1441" s="89" t="s">
        <v>9752</v>
      </c>
      <c r="AD1441" s="128" t="s">
        <v>10005</v>
      </c>
      <c r="AE1441" s="89" t="s">
        <v>9754</v>
      </c>
      <c r="AF1441" s="89" t="s">
        <v>9755</v>
      </c>
      <c r="AG1441" s="91" t="s">
        <v>20729</v>
      </c>
      <c r="AH1441" s="92" t="s">
        <v>10159</v>
      </c>
      <c r="AI1441" s="131">
        <v>11.08</v>
      </c>
      <c r="AJ1441" s="93" t="s">
        <v>21130</v>
      </c>
    </row>
    <row r="1442" spans="1:36" x14ac:dyDescent="0.25">
      <c r="A1442" s="89">
        <v>120034</v>
      </c>
      <c r="B1442" s="89" t="s">
        <v>9756</v>
      </c>
      <c r="C1442" s="89" t="s">
        <v>9757</v>
      </c>
      <c r="D1442" s="89" t="s">
        <v>80</v>
      </c>
      <c r="E1442" s="90" t="s">
        <v>7157</v>
      </c>
      <c r="F1442" s="89">
        <v>1</v>
      </c>
      <c r="G1442" s="130" t="s">
        <v>25594</v>
      </c>
      <c r="H1442" s="89">
        <v>2010</v>
      </c>
      <c r="I1442" s="89" t="s">
        <v>5893</v>
      </c>
      <c r="J1442" s="89"/>
      <c r="K1442" s="89">
        <v>2010</v>
      </c>
      <c r="L1442" s="89">
        <v>3</v>
      </c>
      <c r="M1442" s="89" t="s">
        <v>5892</v>
      </c>
      <c r="N1442" s="89"/>
      <c r="O1442" s="89"/>
      <c r="P1442" s="89"/>
      <c r="Q1442" s="89"/>
      <c r="R1442" s="89"/>
      <c r="S1442" s="89" t="s">
        <v>14867</v>
      </c>
      <c r="T1442" s="89"/>
      <c r="U1442" s="89">
        <v>2</v>
      </c>
      <c r="V1442" s="89"/>
      <c r="W1442" s="89" t="s">
        <v>407</v>
      </c>
      <c r="X1442" s="89"/>
      <c r="Y1442" s="89"/>
      <c r="Z1442" s="89" t="s">
        <v>7157</v>
      </c>
      <c r="AA1442" s="89"/>
      <c r="AB1442" s="89"/>
      <c r="AC1442" s="89" t="s">
        <v>9752</v>
      </c>
      <c r="AD1442" s="128" t="s">
        <v>10046</v>
      </c>
      <c r="AE1442" s="89" t="s">
        <v>9754</v>
      </c>
      <c r="AF1442" s="89" t="s">
        <v>9755</v>
      </c>
      <c r="AG1442" s="91" t="s">
        <v>20734</v>
      </c>
      <c r="AH1442" s="92" t="s">
        <v>23624</v>
      </c>
      <c r="AI1442" s="131">
        <v>11.08</v>
      </c>
      <c r="AJ1442" s="93" t="s">
        <v>21130</v>
      </c>
    </row>
    <row r="1443" spans="1:36" x14ac:dyDescent="0.25">
      <c r="A1443" s="89">
        <v>120552</v>
      </c>
      <c r="B1443" s="89" t="s">
        <v>9756</v>
      </c>
      <c r="C1443" s="89" t="s">
        <v>9757</v>
      </c>
      <c r="D1443" s="89" t="s">
        <v>80</v>
      </c>
      <c r="E1443" s="90" t="s">
        <v>5613</v>
      </c>
      <c r="F1443" s="89">
        <v>1</v>
      </c>
      <c r="G1443" s="130" t="s">
        <v>24729</v>
      </c>
      <c r="H1443" s="89">
        <v>2010</v>
      </c>
      <c r="I1443" s="89" t="s">
        <v>5178</v>
      </c>
      <c r="J1443" s="89"/>
      <c r="K1443" s="89">
        <v>60</v>
      </c>
      <c r="L1443" s="89">
        <v>1</v>
      </c>
      <c r="M1443" s="89" t="s">
        <v>5176</v>
      </c>
      <c r="N1443" s="89"/>
      <c r="O1443" s="89"/>
      <c r="P1443" s="89"/>
      <c r="Q1443" s="89"/>
      <c r="R1443" s="89"/>
      <c r="S1443" s="100">
        <v>42678</v>
      </c>
      <c r="T1443" s="89"/>
      <c r="U1443" s="89">
        <v>8</v>
      </c>
      <c r="V1443" s="89"/>
      <c r="W1443" s="89" t="s">
        <v>182</v>
      </c>
      <c r="X1443" s="89"/>
      <c r="Y1443" s="89"/>
      <c r="Z1443" s="89" t="s">
        <v>14906</v>
      </c>
      <c r="AA1443" s="89"/>
      <c r="AB1443" s="89"/>
      <c r="AC1443" s="89" t="s">
        <v>9752</v>
      </c>
      <c r="AD1443" s="89" t="s">
        <v>10005</v>
      </c>
      <c r="AE1443" s="89" t="s">
        <v>9754</v>
      </c>
      <c r="AF1443" s="89" t="s">
        <v>9755</v>
      </c>
      <c r="AG1443" s="91" t="s">
        <v>20446</v>
      </c>
      <c r="AH1443" s="92" t="s">
        <v>23610</v>
      </c>
      <c r="AI1443" s="131">
        <v>11.08</v>
      </c>
      <c r="AJ1443" s="93" t="s">
        <v>21130</v>
      </c>
    </row>
    <row r="1444" spans="1:36" x14ac:dyDescent="0.25">
      <c r="A1444" s="89">
        <v>121516</v>
      </c>
      <c r="B1444" s="89" t="s">
        <v>9756</v>
      </c>
      <c r="C1444" s="89" t="s">
        <v>9757</v>
      </c>
      <c r="D1444" s="89" t="s">
        <v>80</v>
      </c>
      <c r="E1444" s="90" t="s">
        <v>6044</v>
      </c>
      <c r="F1444" s="89">
        <v>1</v>
      </c>
      <c r="G1444" s="130" t="s">
        <v>25083</v>
      </c>
      <c r="H1444" s="89">
        <v>2010</v>
      </c>
      <c r="I1444" s="89" t="s">
        <v>5773</v>
      </c>
      <c r="J1444" s="89"/>
      <c r="K1444" s="89">
        <v>2</v>
      </c>
      <c r="L1444" s="89">
        <v>1</v>
      </c>
      <c r="M1444" s="89" t="s">
        <v>5772</v>
      </c>
      <c r="N1444" s="89"/>
      <c r="O1444" s="89"/>
      <c r="P1444" s="89"/>
      <c r="Q1444" s="89"/>
      <c r="R1444" s="89"/>
      <c r="S1444" s="89" t="s">
        <v>15944</v>
      </c>
      <c r="T1444" s="89"/>
      <c r="U1444" s="89">
        <v>7</v>
      </c>
      <c r="V1444" s="89"/>
      <c r="W1444" s="89" t="s">
        <v>313</v>
      </c>
      <c r="X1444" s="89"/>
      <c r="Y1444" s="89"/>
      <c r="Z1444" s="89" t="s">
        <v>15945</v>
      </c>
      <c r="AA1444" s="89"/>
      <c r="AB1444" s="89"/>
      <c r="AC1444" s="89" t="s">
        <v>9752</v>
      </c>
      <c r="AD1444" s="128" t="s">
        <v>9929</v>
      </c>
      <c r="AE1444" s="89" t="s">
        <v>9754</v>
      </c>
      <c r="AF1444" s="89" t="s">
        <v>9755</v>
      </c>
      <c r="AG1444" s="91" t="s">
        <v>20517</v>
      </c>
      <c r="AH1444" s="92" t="s">
        <v>86</v>
      </c>
      <c r="AI1444" s="131">
        <v>11.08</v>
      </c>
      <c r="AJ1444" s="93" t="s">
        <v>21130</v>
      </c>
    </row>
    <row r="1445" spans="1:36" x14ac:dyDescent="0.25">
      <c r="A1445" s="89">
        <v>121964</v>
      </c>
      <c r="B1445" s="89" t="s">
        <v>9756</v>
      </c>
      <c r="C1445" s="89" t="s">
        <v>9757</v>
      </c>
      <c r="D1445" s="89" t="s">
        <v>80</v>
      </c>
      <c r="E1445" s="90" t="s">
        <v>6198</v>
      </c>
      <c r="F1445" s="89">
        <v>1</v>
      </c>
      <c r="G1445" s="130" t="s">
        <v>24893</v>
      </c>
      <c r="H1445" s="89">
        <v>2010</v>
      </c>
      <c r="I1445" s="89" t="s">
        <v>5773</v>
      </c>
      <c r="J1445" s="89"/>
      <c r="K1445" s="89">
        <v>2</v>
      </c>
      <c r="L1445" s="89">
        <v>1</v>
      </c>
      <c r="M1445" s="89" t="s">
        <v>5772</v>
      </c>
      <c r="N1445" s="89"/>
      <c r="O1445" s="89"/>
      <c r="P1445" s="89"/>
      <c r="Q1445" s="89"/>
      <c r="R1445" s="89"/>
      <c r="S1445" s="89" t="s">
        <v>16012</v>
      </c>
      <c r="T1445" s="89"/>
      <c r="U1445" s="89">
        <v>7</v>
      </c>
      <c r="V1445" s="89"/>
      <c r="W1445" s="89" t="s">
        <v>313</v>
      </c>
      <c r="X1445" s="89"/>
      <c r="Y1445" s="89"/>
      <c r="Z1445" s="89" t="s">
        <v>16013</v>
      </c>
      <c r="AA1445" s="89"/>
      <c r="AB1445" s="89"/>
      <c r="AC1445" s="89" t="s">
        <v>9752</v>
      </c>
      <c r="AD1445" s="89" t="s">
        <v>9929</v>
      </c>
      <c r="AE1445" s="89" t="s">
        <v>9754</v>
      </c>
      <c r="AF1445" s="89" t="s">
        <v>9755</v>
      </c>
      <c r="AG1445" s="91" t="s">
        <v>20546</v>
      </c>
      <c r="AH1445" s="92" t="s">
        <v>86</v>
      </c>
      <c r="AI1445" s="131">
        <v>11.08</v>
      </c>
      <c r="AJ1445" s="93" t="s">
        <v>21130</v>
      </c>
    </row>
    <row r="1446" spans="1:36" x14ac:dyDescent="0.25">
      <c r="A1446" s="89">
        <v>121966</v>
      </c>
      <c r="B1446" s="89" t="s">
        <v>9756</v>
      </c>
      <c r="C1446" s="89" t="s">
        <v>9757</v>
      </c>
      <c r="D1446" s="89" t="s">
        <v>80</v>
      </c>
      <c r="E1446" s="90" t="s">
        <v>6327</v>
      </c>
      <c r="F1446" s="89">
        <v>1</v>
      </c>
      <c r="G1446" s="130" t="s">
        <v>24776</v>
      </c>
      <c r="H1446" s="89">
        <v>2010</v>
      </c>
      <c r="I1446" s="89" t="s">
        <v>5811</v>
      </c>
      <c r="J1446" s="89"/>
      <c r="K1446" s="89">
        <v>7</v>
      </c>
      <c r="L1446" s="89">
        <v>1</v>
      </c>
      <c r="M1446" s="89" t="s">
        <v>5810</v>
      </c>
      <c r="N1446" s="89"/>
      <c r="O1446" s="89"/>
      <c r="P1446" s="89"/>
      <c r="Q1446" s="89"/>
      <c r="R1446" s="89"/>
      <c r="S1446" s="89" t="s">
        <v>16009</v>
      </c>
      <c r="T1446" s="89"/>
      <c r="U1446" s="89">
        <v>12</v>
      </c>
      <c r="V1446" s="89"/>
      <c r="W1446" s="89" t="s">
        <v>182</v>
      </c>
      <c r="X1446" s="89"/>
      <c r="Y1446" s="89"/>
      <c r="Z1446" s="89" t="s">
        <v>16014</v>
      </c>
      <c r="AA1446" s="89"/>
      <c r="AB1446" s="89"/>
      <c r="AC1446" s="89" t="s">
        <v>9752</v>
      </c>
      <c r="AD1446" s="128" t="s">
        <v>10005</v>
      </c>
      <c r="AE1446" s="89" t="s">
        <v>9754</v>
      </c>
      <c r="AF1446" s="89" t="s">
        <v>9755</v>
      </c>
      <c r="AG1446" s="91" t="s">
        <v>20570</v>
      </c>
      <c r="AH1446" s="92" t="s">
        <v>23610</v>
      </c>
      <c r="AI1446" s="131">
        <v>11.08</v>
      </c>
      <c r="AJ1446" s="93" t="s">
        <v>21130</v>
      </c>
    </row>
    <row r="1447" spans="1:36" x14ac:dyDescent="0.25">
      <c r="A1447" s="89">
        <v>121974</v>
      </c>
      <c r="B1447" s="89" t="s">
        <v>9756</v>
      </c>
      <c r="C1447" s="89" t="s">
        <v>9757</v>
      </c>
      <c r="D1447" s="89" t="s">
        <v>80</v>
      </c>
      <c r="E1447" s="90" t="s">
        <v>5797</v>
      </c>
      <c r="F1447" s="89">
        <v>1</v>
      </c>
      <c r="G1447" s="130" t="s">
        <v>25500</v>
      </c>
      <c r="H1447" s="89">
        <v>2010</v>
      </c>
      <c r="I1447" s="89" t="s">
        <v>5773</v>
      </c>
      <c r="J1447" s="89"/>
      <c r="K1447" s="89">
        <v>2</v>
      </c>
      <c r="L1447" s="89">
        <v>2</v>
      </c>
      <c r="M1447" s="89" t="s">
        <v>5772</v>
      </c>
      <c r="N1447" s="89"/>
      <c r="O1447" s="89"/>
      <c r="P1447" s="89"/>
      <c r="Q1447" s="89"/>
      <c r="R1447" s="89"/>
      <c r="S1447" s="89" t="s">
        <v>16022</v>
      </c>
      <c r="T1447" s="89"/>
      <c r="U1447" s="89">
        <v>7</v>
      </c>
      <c r="V1447" s="89"/>
      <c r="W1447" s="89" t="s">
        <v>313</v>
      </c>
      <c r="X1447" s="89"/>
      <c r="Y1447" s="89"/>
      <c r="Z1447" s="89" t="s">
        <v>16023</v>
      </c>
      <c r="AA1447" s="89"/>
      <c r="AB1447" s="89"/>
      <c r="AC1447" s="89" t="s">
        <v>9752</v>
      </c>
      <c r="AD1447" s="89" t="s">
        <v>9929</v>
      </c>
      <c r="AE1447" s="89" t="s">
        <v>9754</v>
      </c>
      <c r="AF1447" s="89" t="s">
        <v>9755</v>
      </c>
      <c r="AG1447" s="91" t="s">
        <v>20477</v>
      </c>
      <c r="AH1447" s="92" t="s">
        <v>86</v>
      </c>
      <c r="AI1447" s="131">
        <v>11.08</v>
      </c>
      <c r="AJ1447" s="93" t="s">
        <v>21130</v>
      </c>
    </row>
    <row r="1448" spans="1:36" x14ac:dyDescent="0.25">
      <c r="A1448" s="89">
        <v>122012</v>
      </c>
      <c r="B1448" s="89" t="s">
        <v>9756</v>
      </c>
      <c r="C1448" s="89" t="s">
        <v>9757</v>
      </c>
      <c r="D1448" s="89" t="s">
        <v>80</v>
      </c>
      <c r="E1448" s="90" t="s">
        <v>6612</v>
      </c>
      <c r="F1448" s="89">
        <v>1</v>
      </c>
      <c r="G1448" s="130" t="s">
        <v>24861</v>
      </c>
      <c r="H1448" s="89">
        <v>2010</v>
      </c>
      <c r="I1448" s="89" t="s">
        <v>6614</v>
      </c>
      <c r="J1448" s="89"/>
      <c r="K1448" s="89">
        <v>3</v>
      </c>
      <c r="L1448" s="89">
        <v>1</v>
      </c>
      <c r="M1448" s="89" t="s">
        <v>6613</v>
      </c>
      <c r="N1448" s="89"/>
      <c r="O1448" s="89"/>
      <c r="P1448" s="89"/>
      <c r="Q1448" s="89"/>
      <c r="R1448" s="89"/>
      <c r="S1448" s="89" t="s">
        <v>16042</v>
      </c>
      <c r="T1448" s="89"/>
      <c r="U1448" s="89">
        <v>20</v>
      </c>
      <c r="V1448" s="89"/>
      <c r="W1448" s="89" t="s">
        <v>262</v>
      </c>
      <c r="X1448" s="89"/>
      <c r="Y1448" s="89"/>
      <c r="Z1448" s="89" t="s">
        <v>16043</v>
      </c>
      <c r="AA1448" s="89"/>
      <c r="AB1448" s="89"/>
      <c r="AC1448" s="89" t="s">
        <v>9752</v>
      </c>
      <c r="AD1448" s="89" t="s">
        <v>9976</v>
      </c>
      <c r="AE1448" s="89" t="s">
        <v>9754</v>
      </c>
      <c r="AF1448" s="89" t="s">
        <v>9755</v>
      </c>
      <c r="AG1448" s="91" t="s">
        <v>20626</v>
      </c>
      <c r="AH1448" s="92" t="s">
        <v>86</v>
      </c>
      <c r="AI1448" s="131">
        <v>11.08</v>
      </c>
      <c r="AJ1448" s="93" t="s">
        <v>21130</v>
      </c>
    </row>
    <row r="1449" spans="1:36" x14ac:dyDescent="0.25">
      <c r="A1449" s="89">
        <v>122099</v>
      </c>
      <c r="B1449" s="89" t="s">
        <v>9756</v>
      </c>
      <c r="C1449" s="89" t="s">
        <v>9757</v>
      </c>
      <c r="D1449" s="89" t="s">
        <v>80</v>
      </c>
      <c r="E1449" s="90" t="s">
        <v>6993</v>
      </c>
      <c r="F1449" s="89">
        <v>1</v>
      </c>
      <c r="G1449" s="130" t="s">
        <v>24774</v>
      </c>
      <c r="H1449" s="89">
        <v>2010</v>
      </c>
      <c r="I1449" s="89" t="s">
        <v>5773</v>
      </c>
      <c r="J1449" s="89"/>
      <c r="K1449" s="89">
        <v>2</v>
      </c>
      <c r="L1449" s="89">
        <v>1</v>
      </c>
      <c r="M1449" s="89" t="s">
        <v>5772</v>
      </c>
      <c r="N1449" s="89"/>
      <c r="O1449" s="89"/>
      <c r="P1449" s="89"/>
      <c r="Q1449" s="89"/>
      <c r="R1449" s="89"/>
      <c r="S1449" s="89" t="s">
        <v>7580</v>
      </c>
      <c r="T1449" s="89"/>
      <c r="U1449" s="89">
        <v>8</v>
      </c>
      <c r="V1449" s="89"/>
      <c r="W1449" s="89" t="s">
        <v>313</v>
      </c>
      <c r="X1449" s="89"/>
      <c r="Y1449" s="89"/>
      <c r="Z1449" s="89" t="s">
        <v>16144</v>
      </c>
      <c r="AA1449" s="89"/>
      <c r="AB1449" s="89"/>
      <c r="AC1449" s="89" t="s">
        <v>9752</v>
      </c>
      <c r="AD1449" s="89" t="s">
        <v>9929</v>
      </c>
      <c r="AE1449" s="89" t="s">
        <v>9754</v>
      </c>
      <c r="AF1449" s="89" t="s">
        <v>9755</v>
      </c>
      <c r="AG1449" s="91" t="s">
        <v>20700</v>
      </c>
      <c r="AH1449" s="92" t="s">
        <v>86</v>
      </c>
      <c r="AI1449" s="131">
        <v>11.08</v>
      </c>
      <c r="AJ1449" s="93" t="s">
        <v>21130</v>
      </c>
    </row>
    <row r="1450" spans="1:36" x14ac:dyDescent="0.25">
      <c r="A1450" s="89">
        <v>123014</v>
      </c>
      <c r="B1450" s="89" t="s">
        <v>9756</v>
      </c>
      <c r="C1450" s="89" t="s">
        <v>9757</v>
      </c>
      <c r="D1450" s="89" t="s">
        <v>80</v>
      </c>
      <c r="E1450" s="90" t="s">
        <v>5898</v>
      </c>
      <c r="F1450" s="89">
        <v>1</v>
      </c>
      <c r="G1450" s="130" t="s">
        <v>24995</v>
      </c>
      <c r="H1450" s="89">
        <v>2010</v>
      </c>
      <c r="I1450" s="89" t="s">
        <v>5773</v>
      </c>
      <c r="J1450" s="89"/>
      <c r="K1450" s="89">
        <v>2</v>
      </c>
      <c r="L1450" s="89">
        <v>2</v>
      </c>
      <c r="M1450" s="89" t="s">
        <v>5772</v>
      </c>
      <c r="N1450" s="89"/>
      <c r="O1450" s="89"/>
      <c r="P1450" s="89"/>
      <c r="Q1450" s="89"/>
      <c r="R1450" s="89"/>
      <c r="S1450" s="89" t="s">
        <v>13067</v>
      </c>
      <c r="T1450" s="89"/>
      <c r="U1450" s="89">
        <v>3</v>
      </c>
      <c r="V1450" s="89"/>
      <c r="W1450" s="89" t="s">
        <v>313</v>
      </c>
      <c r="X1450" s="89"/>
      <c r="Y1450" s="89"/>
      <c r="Z1450" s="89" t="s">
        <v>16997</v>
      </c>
      <c r="AA1450" s="89"/>
      <c r="AB1450" s="89"/>
      <c r="AC1450" s="89" t="s">
        <v>9752</v>
      </c>
      <c r="AD1450" s="89" t="s">
        <v>9929</v>
      </c>
      <c r="AE1450" s="89" t="s">
        <v>9754</v>
      </c>
      <c r="AF1450" s="89" t="s">
        <v>9755</v>
      </c>
      <c r="AG1450" s="91" t="s">
        <v>20493</v>
      </c>
      <c r="AH1450" s="92" t="s">
        <v>86</v>
      </c>
      <c r="AI1450" s="131">
        <v>11.08</v>
      </c>
      <c r="AJ1450" s="93" t="s">
        <v>21130</v>
      </c>
    </row>
    <row r="1451" spans="1:36" x14ac:dyDescent="0.25">
      <c r="A1451" s="89">
        <v>123127</v>
      </c>
      <c r="B1451" s="89" t="s">
        <v>9756</v>
      </c>
      <c r="C1451" s="89" t="s">
        <v>9757</v>
      </c>
      <c r="D1451" s="89" t="s">
        <v>80</v>
      </c>
      <c r="E1451" s="90" t="s">
        <v>6486</v>
      </c>
      <c r="F1451" s="89">
        <v>1</v>
      </c>
      <c r="G1451" s="130" t="s">
        <v>25204</v>
      </c>
      <c r="H1451" s="89">
        <v>2010</v>
      </c>
      <c r="I1451" s="89" t="s">
        <v>5773</v>
      </c>
      <c r="J1451" s="89"/>
      <c r="K1451" s="89">
        <v>2</v>
      </c>
      <c r="L1451" s="89">
        <v>2</v>
      </c>
      <c r="M1451" s="89" t="s">
        <v>5772</v>
      </c>
      <c r="N1451" s="89"/>
      <c r="O1451" s="89"/>
      <c r="P1451" s="89"/>
      <c r="Q1451" s="89"/>
      <c r="R1451" s="89"/>
      <c r="S1451" s="89" t="s">
        <v>13697</v>
      </c>
      <c r="T1451" s="89"/>
      <c r="U1451" s="89">
        <v>9</v>
      </c>
      <c r="V1451" s="89"/>
      <c r="W1451" s="89" t="s">
        <v>313</v>
      </c>
      <c r="X1451" s="89"/>
      <c r="Y1451" s="89"/>
      <c r="Z1451" s="89" t="s">
        <v>17034</v>
      </c>
      <c r="AA1451" s="89"/>
      <c r="AB1451" s="89"/>
      <c r="AC1451" s="89" t="s">
        <v>9752</v>
      </c>
      <c r="AD1451" s="89" t="s">
        <v>9929</v>
      </c>
      <c r="AE1451" s="89" t="s">
        <v>9754</v>
      </c>
      <c r="AF1451" s="89" t="s">
        <v>9755</v>
      </c>
      <c r="AG1451" s="91" t="s">
        <v>20602</v>
      </c>
      <c r="AH1451" s="92" t="s">
        <v>86</v>
      </c>
      <c r="AI1451" s="131">
        <v>11.08</v>
      </c>
      <c r="AJ1451" s="93" t="s">
        <v>21130</v>
      </c>
    </row>
    <row r="1452" spans="1:36" x14ac:dyDescent="0.25">
      <c r="A1452" s="89">
        <v>123168</v>
      </c>
      <c r="B1452" s="89" t="s">
        <v>9756</v>
      </c>
      <c r="C1452" s="89" t="s">
        <v>9757</v>
      </c>
      <c r="D1452" s="89" t="s">
        <v>336</v>
      </c>
      <c r="E1452" s="90" t="s">
        <v>6298</v>
      </c>
      <c r="F1452" s="89">
        <v>1</v>
      </c>
      <c r="G1452" s="130" t="s">
        <v>24864</v>
      </c>
      <c r="H1452" s="89">
        <v>2010</v>
      </c>
      <c r="I1452" s="89" t="s">
        <v>6222</v>
      </c>
      <c r="J1452" s="89"/>
      <c r="K1452" s="89">
        <v>6</v>
      </c>
      <c r="L1452" s="89">
        <v>11</v>
      </c>
      <c r="M1452" s="89" t="s">
        <v>6221</v>
      </c>
      <c r="N1452" s="89"/>
      <c r="O1452" s="89"/>
      <c r="P1452" s="89"/>
      <c r="Q1452" s="89"/>
      <c r="R1452" s="89"/>
      <c r="S1452" s="89" t="s">
        <v>6299</v>
      </c>
      <c r="T1452" s="89"/>
      <c r="U1452" s="89">
        <v>11</v>
      </c>
      <c r="V1452" s="89"/>
      <c r="W1452" s="89" t="s">
        <v>313</v>
      </c>
      <c r="X1452" s="89"/>
      <c r="Y1452" s="89"/>
      <c r="Z1452" s="89" t="s">
        <v>6298</v>
      </c>
      <c r="AA1452" s="89"/>
      <c r="AB1452" s="89"/>
      <c r="AC1452" s="89" t="s">
        <v>9752</v>
      </c>
      <c r="AD1452" s="128" t="s">
        <v>9804</v>
      </c>
      <c r="AE1452" s="89" t="s">
        <v>9754</v>
      </c>
      <c r="AF1452" s="89" t="s">
        <v>9755</v>
      </c>
      <c r="AG1452" s="91" t="s">
        <v>20565</v>
      </c>
      <c r="AH1452" s="92" t="s">
        <v>86</v>
      </c>
      <c r="AI1452" s="131">
        <v>11.08</v>
      </c>
      <c r="AJ1452" s="93" t="s">
        <v>21130</v>
      </c>
    </row>
    <row r="1453" spans="1:36" x14ac:dyDescent="0.25">
      <c r="A1453" s="89">
        <v>123486</v>
      </c>
      <c r="B1453" s="89" t="s">
        <v>9756</v>
      </c>
      <c r="C1453" s="89" t="s">
        <v>9757</v>
      </c>
      <c r="D1453" s="89" t="s">
        <v>80</v>
      </c>
      <c r="E1453" s="90" t="s">
        <v>5409</v>
      </c>
      <c r="F1453" s="89">
        <v>1</v>
      </c>
      <c r="G1453" s="130" t="s">
        <v>24715</v>
      </c>
      <c r="H1453" s="89">
        <v>2010</v>
      </c>
      <c r="I1453" s="89" t="s">
        <v>5412</v>
      </c>
      <c r="J1453" s="89"/>
      <c r="K1453" s="89">
        <v>129</v>
      </c>
      <c r="L1453" s="89">
        <v>2</v>
      </c>
      <c r="M1453" s="89" t="s">
        <v>5410</v>
      </c>
      <c r="N1453" s="89"/>
      <c r="O1453" s="89"/>
      <c r="P1453" s="89"/>
      <c r="Q1453" s="89"/>
      <c r="R1453" s="89"/>
      <c r="S1453" s="89" t="s">
        <v>5413</v>
      </c>
      <c r="T1453" s="89"/>
      <c r="U1453" s="89">
        <v>8</v>
      </c>
      <c r="V1453" s="89"/>
      <c r="W1453" s="89" t="s">
        <v>364</v>
      </c>
      <c r="X1453" s="89"/>
      <c r="Y1453" s="89"/>
      <c r="Z1453" s="89" t="s">
        <v>17631</v>
      </c>
      <c r="AA1453" s="89"/>
      <c r="AB1453" s="89"/>
      <c r="AC1453" s="89" t="s">
        <v>9752</v>
      </c>
      <c r="AD1453" s="128" t="s">
        <v>9929</v>
      </c>
      <c r="AE1453" s="89" t="s">
        <v>9754</v>
      </c>
      <c r="AF1453" s="89" t="s">
        <v>9755</v>
      </c>
      <c r="AG1453" s="91" t="s">
        <v>20414</v>
      </c>
      <c r="AH1453" s="92" t="s">
        <v>86</v>
      </c>
      <c r="AI1453" s="131">
        <v>11.08</v>
      </c>
      <c r="AJ1453" s="93" t="s">
        <v>21130</v>
      </c>
    </row>
    <row r="1454" spans="1:36" x14ac:dyDescent="0.25">
      <c r="A1454" s="89">
        <v>123645</v>
      </c>
      <c r="B1454" s="89" t="s">
        <v>9756</v>
      </c>
      <c r="C1454" s="89" t="s">
        <v>9757</v>
      </c>
      <c r="D1454" s="89" t="s">
        <v>534</v>
      </c>
      <c r="E1454" s="90" t="s">
        <v>5866</v>
      </c>
      <c r="F1454" s="89">
        <v>1</v>
      </c>
      <c r="G1454" s="130" t="s">
        <v>26080</v>
      </c>
      <c r="H1454" s="89">
        <v>2010</v>
      </c>
      <c r="I1454" s="89" t="s">
        <v>5868</v>
      </c>
      <c r="J1454" s="89"/>
      <c r="K1454" s="89">
        <v>2010</v>
      </c>
      <c r="L1454" s="89">
        <v>1</v>
      </c>
      <c r="M1454" s="89" t="s">
        <v>5867</v>
      </c>
      <c r="N1454" s="89"/>
      <c r="O1454" s="89"/>
      <c r="P1454" s="89"/>
      <c r="Q1454" s="89"/>
      <c r="R1454" s="89"/>
      <c r="S1454" s="100">
        <v>42677</v>
      </c>
      <c r="T1454" s="89"/>
      <c r="U1454" s="89">
        <v>9</v>
      </c>
      <c r="V1454" s="89"/>
      <c r="W1454" s="89" t="s">
        <v>313</v>
      </c>
      <c r="X1454" s="89"/>
      <c r="Y1454" s="89"/>
      <c r="Z1454" s="89" t="s">
        <v>17951</v>
      </c>
      <c r="AA1454" s="89"/>
      <c r="AB1454" s="89"/>
      <c r="AC1454" s="89" t="s">
        <v>9752</v>
      </c>
      <c r="AD1454" s="128" t="s">
        <v>11144</v>
      </c>
      <c r="AE1454" s="89" t="s">
        <v>9754</v>
      </c>
      <c r="AF1454" s="89" t="s">
        <v>9755</v>
      </c>
      <c r="AG1454" s="91" t="s">
        <v>20488</v>
      </c>
      <c r="AH1454" s="92" t="s">
        <v>236</v>
      </c>
      <c r="AI1454" s="131">
        <v>11.08</v>
      </c>
      <c r="AJ1454" s="93" t="s">
        <v>21130</v>
      </c>
    </row>
    <row r="1455" spans="1:36" x14ac:dyDescent="0.25">
      <c r="A1455" s="89">
        <v>146281</v>
      </c>
      <c r="B1455" s="89" t="s">
        <v>9756</v>
      </c>
      <c r="C1455" s="89" t="s">
        <v>9757</v>
      </c>
      <c r="D1455" s="89" t="s">
        <v>80</v>
      </c>
      <c r="E1455" s="90" t="s">
        <v>6284</v>
      </c>
      <c r="F1455" s="89">
        <v>1</v>
      </c>
      <c r="G1455" s="130" t="s">
        <v>24770</v>
      </c>
      <c r="H1455" s="89">
        <v>2010</v>
      </c>
      <c r="I1455" s="89" t="s">
        <v>5811</v>
      </c>
      <c r="J1455" s="89"/>
      <c r="K1455" s="89">
        <v>2010</v>
      </c>
      <c r="L1455" s="89">
        <v>4</v>
      </c>
      <c r="M1455" s="89" t="s">
        <v>5810</v>
      </c>
      <c r="N1455" s="89"/>
      <c r="O1455" s="89"/>
      <c r="P1455" s="89"/>
      <c r="Q1455" s="89"/>
      <c r="R1455" s="89"/>
      <c r="S1455" s="100">
        <v>42583</v>
      </c>
      <c r="T1455" s="89"/>
      <c r="U1455" s="89">
        <v>8</v>
      </c>
      <c r="V1455" s="89"/>
      <c r="W1455" s="89" t="s">
        <v>182</v>
      </c>
      <c r="X1455" s="89"/>
      <c r="Y1455" s="89"/>
      <c r="Z1455" s="89" t="s">
        <v>10361</v>
      </c>
      <c r="AA1455" s="89"/>
      <c r="AB1455" s="89"/>
      <c r="AC1455" s="89" t="s">
        <v>9752</v>
      </c>
      <c r="AD1455" s="128" t="s">
        <v>10005</v>
      </c>
      <c r="AE1455" s="89" t="s">
        <v>9754</v>
      </c>
      <c r="AF1455" s="89" t="s">
        <v>9755</v>
      </c>
      <c r="AG1455" s="91" t="s">
        <v>20562</v>
      </c>
      <c r="AH1455" s="92" t="s">
        <v>23614</v>
      </c>
      <c r="AI1455" s="131">
        <v>11.08</v>
      </c>
      <c r="AJ1455" s="93" t="s">
        <v>21130</v>
      </c>
    </row>
    <row r="1456" spans="1:36" x14ac:dyDescent="0.25">
      <c r="A1456" s="89">
        <v>148916</v>
      </c>
      <c r="B1456" s="89" t="s">
        <v>9756</v>
      </c>
      <c r="C1456" s="89" t="s">
        <v>9757</v>
      </c>
      <c r="D1456" s="89" t="s">
        <v>80</v>
      </c>
      <c r="E1456" s="90" t="s">
        <v>6670</v>
      </c>
      <c r="F1456" s="89">
        <v>1</v>
      </c>
      <c r="G1456" s="130" t="s">
        <v>24717</v>
      </c>
      <c r="H1456" s="89">
        <v>2010</v>
      </c>
      <c r="I1456" s="89" t="s">
        <v>6672</v>
      </c>
      <c r="J1456" s="89" t="s">
        <v>12942</v>
      </c>
      <c r="K1456" s="89">
        <v>50</v>
      </c>
      <c r="L1456" s="89">
        <v>50</v>
      </c>
      <c r="M1456" s="89" t="s">
        <v>6671</v>
      </c>
      <c r="N1456" s="89" t="s">
        <v>9935</v>
      </c>
      <c r="O1456" s="89"/>
      <c r="P1456" s="89"/>
      <c r="Q1456" s="89" t="s">
        <v>12943</v>
      </c>
      <c r="R1456" s="89"/>
      <c r="S1456" s="89" t="s">
        <v>6673</v>
      </c>
      <c r="T1456" s="89"/>
      <c r="U1456" s="89">
        <v>11</v>
      </c>
      <c r="V1456" s="89"/>
      <c r="W1456" s="89" t="s">
        <v>262</v>
      </c>
      <c r="X1456" s="89"/>
      <c r="Y1456" s="89"/>
      <c r="Z1456" s="89" t="s">
        <v>12941</v>
      </c>
      <c r="AA1456" s="89"/>
      <c r="AB1456" s="89"/>
      <c r="AC1456" s="89" t="s">
        <v>9752</v>
      </c>
      <c r="AD1456" s="89" t="s">
        <v>9976</v>
      </c>
      <c r="AE1456" s="89" t="s">
        <v>9754</v>
      </c>
      <c r="AF1456" s="89" t="s">
        <v>9755</v>
      </c>
      <c r="AG1456" s="91" t="s">
        <v>20637</v>
      </c>
      <c r="AH1456" s="92" t="s">
        <v>86</v>
      </c>
      <c r="AI1456" s="131">
        <v>11.08</v>
      </c>
      <c r="AJ1456" s="93" t="s">
        <v>21130</v>
      </c>
    </row>
    <row r="1457" spans="1:36" x14ac:dyDescent="0.25">
      <c r="A1457" s="89">
        <v>151284</v>
      </c>
      <c r="B1457" s="89" t="s">
        <v>9756</v>
      </c>
      <c r="C1457" s="89" t="s">
        <v>9757</v>
      </c>
      <c r="D1457" s="89" t="s">
        <v>80</v>
      </c>
      <c r="E1457" s="90" t="s">
        <v>6757</v>
      </c>
      <c r="F1457" s="89">
        <v>1</v>
      </c>
      <c r="G1457" s="130" t="s">
        <v>24775</v>
      </c>
      <c r="H1457" s="89">
        <v>2010</v>
      </c>
      <c r="I1457" s="89" t="s">
        <v>5811</v>
      </c>
      <c r="J1457" s="89"/>
      <c r="K1457" s="89">
        <v>7</v>
      </c>
      <c r="L1457" s="89">
        <v>2</v>
      </c>
      <c r="M1457" s="89" t="s">
        <v>5810</v>
      </c>
      <c r="N1457" s="89"/>
      <c r="O1457" s="89"/>
      <c r="P1457" s="89"/>
      <c r="Q1457" s="89"/>
      <c r="R1457" s="89"/>
      <c r="S1457" s="100">
        <v>42614</v>
      </c>
      <c r="T1457" s="89"/>
      <c r="U1457" s="89">
        <v>9</v>
      </c>
      <c r="V1457" s="89"/>
      <c r="W1457" s="89" t="s">
        <v>182</v>
      </c>
      <c r="X1457" s="89"/>
      <c r="Y1457" s="89"/>
      <c r="Z1457" s="89" t="s">
        <v>14944</v>
      </c>
      <c r="AA1457" s="89"/>
      <c r="AB1457" s="89"/>
      <c r="AC1457" s="89" t="s">
        <v>9752</v>
      </c>
      <c r="AD1457" s="89" t="s">
        <v>10005</v>
      </c>
      <c r="AE1457" s="89" t="s">
        <v>9754</v>
      </c>
      <c r="AF1457" s="89" t="s">
        <v>9755</v>
      </c>
      <c r="AG1457" s="91" t="s">
        <v>20654</v>
      </c>
      <c r="AH1457" s="92" t="s">
        <v>23610</v>
      </c>
      <c r="AI1457" s="131">
        <v>11.08</v>
      </c>
      <c r="AJ1457" s="93" t="s">
        <v>21130</v>
      </c>
    </row>
    <row r="1458" spans="1:36" x14ac:dyDescent="0.25">
      <c r="A1458" s="89">
        <v>151289</v>
      </c>
      <c r="B1458" s="89" t="s">
        <v>9756</v>
      </c>
      <c r="C1458" s="89" t="s">
        <v>9757</v>
      </c>
      <c r="D1458" s="89" t="s">
        <v>80</v>
      </c>
      <c r="E1458" s="90" t="s">
        <v>6428</v>
      </c>
      <c r="F1458" s="89">
        <v>1</v>
      </c>
      <c r="G1458" s="130" t="s">
        <v>24775</v>
      </c>
      <c r="H1458" s="89">
        <v>2010</v>
      </c>
      <c r="I1458" s="89" t="s">
        <v>5811</v>
      </c>
      <c r="J1458" s="89"/>
      <c r="K1458" s="89">
        <v>7</v>
      </c>
      <c r="L1458" s="89">
        <v>3</v>
      </c>
      <c r="M1458" s="89" t="s">
        <v>5810</v>
      </c>
      <c r="N1458" s="89"/>
      <c r="O1458" s="89"/>
      <c r="P1458" s="89"/>
      <c r="Q1458" s="89"/>
      <c r="R1458" s="89"/>
      <c r="S1458" s="100">
        <v>42583</v>
      </c>
      <c r="T1458" s="89"/>
      <c r="U1458" s="89">
        <v>8</v>
      </c>
      <c r="V1458" s="89"/>
      <c r="W1458" s="89" t="s">
        <v>182</v>
      </c>
      <c r="X1458" s="89"/>
      <c r="Y1458" s="89"/>
      <c r="Z1458" s="89" t="s">
        <v>14945</v>
      </c>
      <c r="AA1458" s="89"/>
      <c r="AB1458" s="89"/>
      <c r="AC1458" s="89" t="s">
        <v>9752</v>
      </c>
      <c r="AD1458" s="89" t="s">
        <v>10005</v>
      </c>
      <c r="AE1458" s="89" t="s">
        <v>9754</v>
      </c>
      <c r="AF1458" s="89" t="s">
        <v>9755</v>
      </c>
      <c r="AG1458" s="91" t="s">
        <v>20589</v>
      </c>
      <c r="AH1458" s="92" t="s">
        <v>23610</v>
      </c>
      <c r="AI1458" s="131">
        <v>11.08</v>
      </c>
      <c r="AJ1458" s="93" t="s">
        <v>21130</v>
      </c>
    </row>
    <row r="1459" spans="1:36" x14ac:dyDescent="0.25">
      <c r="A1459" s="109">
        <v>171383</v>
      </c>
      <c r="B1459" s="90" t="s">
        <v>9756</v>
      </c>
      <c r="C1459" s="90" t="s">
        <v>10048</v>
      </c>
      <c r="D1459" s="90" t="s">
        <v>80</v>
      </c>
      <c r="E1459" s="90" t="s">
        <v>5245</v>
      </c>
      <c r="F1459" s="90">
        <v>1</v>
      </c>
      <c r="G1459" s="208" t="s">
        <v>25760</v>
      </c>
      <c r="H1459" s="90">
        <v>2010</v>
      </c>
      <c r="I1459" s="90" t="s">
        <v>5247</v>
      </c>
      <c r="J1459" s="90"/>
      <c r="K1459" s="90">
        <v>19</v>
      </c>
      <c r="L1459" s="90">
        <v>39</v>
      </c>
      <c r="M1459" s="90" t="s">
        <v>5246</v>
      </c>
      <c r="N1459" s="90"/>
      <c r="O1459" s="90"/>
      <c r="P1459" s="90"/>
      <c r="Q1459" s="90"/>
      <c r="R1459" s="92"/>
      <c r="S1459" s="90" t="s">
        <v>5248</v>
      </c>
      <c r="T1459" s="92"/>
      <c r="U1459" s="90">
        <v>5</v>
      </c>
      <c r="V1459" s="92"/>
      <c r="W1459" s="90" t="s">
        <v>364</v>
      </c>
      <c r="X1459" s="90"/>
      <c r="Y1459" s="90"/>
      <c r="Z1459" s="90" t="s">
        <v>24628</v>
      </c>
      <c r="AA1459" s="90"/>
      <c r="AB1459" s="90"/>
      <c r="AC1459" s="90" t="s">
        <v>9752</v>
      </c>
      <c r="AD1459" s="90" t="s">
        <v>10456</v>
      </c>
      <c r="AE1459" s="90" t="s">
        <v>9754</v>
      </c>
      <c r="AF1459" s="90" t="s">
        <v>9755</v>
      </c>
      <c r="AG1459" s="110" t="s">
        <v>20388</v>
      </c>
      <c r="AH1459" s="90" t="s">
        <v>23610</v>
      </c>
      <c r="AI1459" s="132">
        <v>11.08</v>
      </c>
      <c r="AJ1459" s="90" t="s">
        <v>21130</v>
      </c>
    </row>
    <row r="1460" spans="1:36" x14ac:dyDescent="0.25">
      <c r="A1460" s="89">
        <v>171826</v>
      </c>
      <c r="B1460" s="89" t="s">
        <v>9756</v>
      </c>
      <c r="C1460" s="89" t="s">
        <v>9757</v>
      </c>
      <c r="D1460" s="89" t="s">
        <v>80</v>
      </c>
      <c r="E1460" s="90" t="s">
        <v>5424</v>
      </c>
      <c r="F1460" s="89">
        <v>1</v>
      </c>
      <c r="G1460" s="130" t="s">
        <v>25196</v>
      </c>
      <c r="H1460" s="89">
        <v>2010</v>
      </c>
      <c r="I1460" s="89" t="s">
        <v>5247</v>
      </c>
      <c r="J1460" s="89"/>
      <c r="K1460" s="89">
        <v>20</v>
      </c>
      <c r="L1460" s="89">
        <v>41</v>
      </c>
      <c r="M1460" s="89" t="s">
        <v>5246</v>
      </c>
      <c r="N1460" s="89"/>
      <c r="O1460" s="89"/>
      <c r="P1460" s="89"/>
      <c r="Q1460" s="89"/>
      <c r="R1460" s="89"/>
      <c r="S1460" s="89" t="s">
        <v>5425</v>
      </c>
      <c r="T1460" s="89"/>
      <c r="U1460" s="89">
        <v>11</v>
      </c>
      <c r="V1460" s="89"/>
      <c r="W1460" s="89" t="s">
        <v>364</v>
      </c>
      <c r="X1460" s="89"/>
      <c r="Y1460" s="89"/>
      <c r="Z1460" s="89" t="s">
        <v>18755</v>
      </c>
      <c r="AA1460" s="89"/>
      <c r="AB1460" s="89"/>
      <c r="AC1460" s="89" t="s">
        <v>9752</v>
      </c>
      <c r="AD1460" s="89" t="s">
        <v>10456</v>
      </c>
      <c r="AE1460" s="89" t="s">
        <v>9754</v>
      </c>
      <c r="AF1460" s="89" t="s">
        <v>9755</v>
      </c>
      <c r="AG1460" s="91" t="s">
        <v>20416</v>
      </c>
      <c r="AH1460" s="92" t="s">
        <v>23610</v>
      </c>
      <c r="AI1460" s="131">
        <v>11.08</v>
      </c>
      <c r="AJ1460" s="93" t="s">
        <v>21130</v>
      </c>
    </row>
    <row r="1461" spans="1:36" x14ac:dyDescent="0.25">
      <c r="A1461" s="89">
        <v>139816</v>
      </c>
      <c r="B1461" s="89" t="s">
        <v>9756</v>
      </c>
      <c r="C1461" s="89" t="s">
        <v>9757</v>
      </c>
      <c r="D1461" s="89" t="s">
        <v>80</v>
      </c>
      <c r="E1461" s="90" t="s">
        <v>6238</v>
      </c>
      <c r="F1461" s="89">
        <v>1</v>
      </c>
      <c r="G1461" s="130" t="s">
        <v>25593</v>
      </c>
      <c r="H1461" s="89">
        <v>2011</v>
      </c>
      <c r="I1461" s="89" t="s">
        <v>5773</v>
      </c>
      <c r="J1461" s="89"/>
      <c r="K1461" s="89">
        <v>3</v>
      </c>
      <c r="L1461" s="89">
        <v>1</v>
      </c>
      <c r="M1461" s="89" t="s">
        <v>5772</v>
      </c>
      <c r="N1461" s="89"/>
      <c r="O1461" s="89"/>
      <c r="P1461" s="89"/>
      <c r="Q1461" s="89"/>
      <c r="R1461" s="89"/>
      <c r="S1461" s="89" t="s">
        <v>6239</v>
      </c>
      <c r="T1461" s="89"/>
      <c r="U1461" s="89">
        <v>7</v>
      </c>
      <c r="V1461" s="89"/>
      <c r="W1461" s="89" t="s">
        <v>313</v>
      </c>
      <c r="X1461" s="89"/>
      <c r="Y1461" s="89"/>
      <c r="Z1461" s="89" t="s">
        <v>18981</v>
      </c>
      <c r="AA1461" s="89"/>
      <c r="AB1461" s="89"/>
      <c r="AC1461" s="89" t="s">
        <v>9752</v>
      </c>
      <c r="AD1461" s="89" t="s">
        <v>11144</v>
      </c>
      <c r="AE1461" s="89" t="s">
        <v>9754</v>
      </c>
      <c r="AF1461" s="89" t="s">
        <v>9755</v>
      </c>
      <c r="AG1461" s="91" t="s">
        <v>20553</v>
      </c>
      <c r="AH1461" s="92" t="s">
        <v>236</v>
      </c>
      <c r="AI1461" s="131">
        <v>11.08</v>
      </c>
      <c r="AJ1461" s="93" t="s">
        <v>21130</v>
      </c>
    </row>
    <row r="1462" spans="1:36" x14ac:dyDescent="0.25">
      <c r="A1462" s="89">
        <v>140792</v>
      </c>
      <c r="B1462" s="89" t="s">
        <v>9756</v>
      </c>
      <c r="C1462" s="89" t="s">
        <v>9757</v>
      </c>
      <c r="D1462" s="89" t="s">
        <v>336</v>
      </c>
      <c r="E1462" s="90" t="s">
        <v>6073</v>
      </c>
      <c r="F1462" s="89">
        <v>1</v>
      </c>
      <c r="G1462" s="130" t="s">
        <v>24724</v>
      </c>
      <c r="H1462" s="89">
        <v>2011</v>
      </c>
      <c r="I1462" s="89" t="s">
        <v>6075</v>
      </c>
      <c r="J1462" s="89"/>
      <c r="K1462" s="89">
        <v>2011</v>
      </c>
      <c r="L1462" s="89">
        <v>2</v>
      </c>
      <c r="M1462" s="89" t="s">
        <v>6074</v>
      </c>
      <c r="N1462" s="89"/>
      <c r="O1462" s="89"/>
      <c r="P1462" s="89"/>
      <c r="Q1462" s="89"/>
      <c r="R1462" s="89"/>
      <c r="S1462" s="89" t="s">
        <v>6076</v>
      </c>
      <c r="T1462" s="89"/>
      <c r="U1462" s="89">
        <v>9</v>
      </c>
      <c r="V1462" s="89"/>
      <c r="W1462" s="89" t="s">
        <v>313</v>
      </c>
      <c r="X1462" s="89"/>
      <c r="Y1462" s="89"/>
      <c r="Z1462" s="89" t="s">
        <v>6073</v>
      </c>
      <c r="AA1462" s="89"/>
      <c r="AB1462" s="89"/>
      <c r="AC1462" s="89" t="s">
        <v>9752</v>
      </c>
      <c r="AD1462" s="89" t="s">
        <v>9929</v>
      </c>
      <c r="AE1462" s="89" t="s">
        <v>9754</v>
      </c>
      <c r="AF1462" s="89" t="s">
        <v>9755</v>
      </c>
      <c r="AG1462" s="91" t="s">
        <v>20523</v>
      </c>
      <c r="AH1462" s="92" t="s">
        <v>86</v>
      </c>
      <c r="AI1462" s="131">
        <v>11.08</v>
      </c>
      <c r="AJ1462" s="93" t="s">
        <v>21130</v>
      </c>
    </row>
    <row r="1463" spans="1:36" x14ac:dyDescent="0.25">
      <c r="A1463" s="89">
        <v>141674</v>
      </c>
      <c r="B1463" s="89" t="s">
        <v>9756</v>
      </c>
      <c r="C1463" s="89" t="s">
        <v>9757</v>
      </c>
      <c r="D1463" s="89" t="s">
        <v>1025</v>
      </c>
      <c r="E1463" s="90" t="s">
        <v>6220</v>
      </c>
      <c r="F1463" s="89">
        <v>2</v>
      </c>
      <c r="G1463" s="130" t="s">
        <v>26253</v>
      </c>
      <c r="H1463" s="89">
        <v>2011</v>
      </c>
      <c r="I1463" s="89" t="s">
        <v>6222</v>
      </c>
      <c r="J1463" s="89"/>
      <c r="K1463" s="89">
        <v>2011</v>
      </c>
      <c r="L1463" s="89">
        <v>12</v>
      </c>
      <c r="M1463" s="89" t="s">
        <v>6221</v>
      </c>
      <c r="N1463" s="89"/>
      <c r="O1463" s="89"/>
      <c r="P1463" s="89"/>
      <c r="Q1463" s="89"/>
      <c r="R1463" s="89"/>
      <c r="S1463" s="89" t="s">
        <v>6223</v>
      </c>
      <c r="T1463" s="89"/>
      <c r="U1463" s="89">
        <v>10</v>
      </c>
      <c r="V1463" s="89"/>
      <c r="W1463" s="89" t="s">
        <v>313</v>
      </c>
      <c r="X1463" s="89"/>
      <c r="Y1463" s="89"/>
      <c r="Z1463" s="89" t="s">
        <v>19035</v>
      </c>
      <c r="AA1463" s="89"/>
      <c r="AB1463" s="89"/>
      <c r="AC1463" s="89" t="s">
        <v>9752</v>
      </c>
      <c r="AD1463" s="89" t="s">
        <v>9929</v>
      </c>
      <c r="AE1463" s="89" t="s">
        <v>9754</v>
      </c>
      <c r="AF1463" s="89" t="s">
        <v>9755</v>
      </c>
      <c r="AG1463" s="91" t="s">
        <v>20550</v>
      </c>
      <c r="AH1463" s="92" t="s">
        <v>23624</v>
      </c>
      <c r="AI1463" s="131">
        <v>11.08</v>
      </c>
      <c r="AJ1463" s="93" t="s">
        <v>21130</v>
      </c>
    </row>
    <row r="1464" spans="1:36" x14ac:dyDescent="0.25">
      <c r="A1464" s="89">
        <v>141708</v>
      </c>
      <c r="B1464" s="89" t="s">
        <v>9756</v>
      </c>
      <c r="C1464" s="89" t="s">
        <v>9757</v>
      </c>
      <c r="D1464" s="89" t="s">
        <v>80</v>
      </c>
      <c r="E1464" s="90" t="s">
        <v>6556</v>
      </c>
      <c r="F1464" s="89">
        <v>1</v>
      </c>
      <c r="G1464" s="130" t="s">
        <v>25083</v>
      </c>
      <c r="H1464" s="89">
        <v>2011</v>
      </c>
      <c r="I1464" s="89" t="s">
        <v>5773</v>
      </c>
      <c r="J1464" s="89"/>
      <c r="K1464" s="89">
        <v>2</v>
      </c>
      <c r="L1464" s="89">
        <v>2</v>
      </c>
      <c r="M1464" s="89" t="s">
        <v>5772</v>
      </c>
      <c r="N1464" s="89"/>
      <c r="O1464" s="89"/>
      <c r="P1464" s="89"/>
      <c r="Q1464" s="89"/>
      <c r="R1464" s="89"/>
      <c r="S1464" s="102">
        <v>42675</v>
      </c>
      <c r="T1464" s="89"/>
      <c r="U1464" s="89">
        <v>6</v>
      </c>
      <c r="V1464" s="89"/>
      <c r="W1464" s="89" t="s">
        <v>313</v>
      </c>
      <c r="X1464" s="89"/>
      <c r="Y1464" s="89"/>
      <c r="Z1464" s="89" t="s">
        <v>19039</v>
      </c>
      <c r="AA1464" s="89"/>
      <c r="AB1464" s="89"/>
      <c r="AC1464" s="89" t="s">
        <v>9752</v>
      </c>
      <c r="AD1464" s="89" t="s">
        <v>9929</v>
      </c>
      <c r="AE1464" s="89" t="s">
        <v>9754</v>
      </c>
      <c r="AF1464" s="89" t="s">
        <v>9755</v>
      </c>
      <c r="AG1464" s="91" t="s">
        <v>20615</v>
      </c>
      <c r="AH1464" s="92" t="s">
        <v>86</v>
      </c>
      <c r="AI1464" s="131">
        <v>11.08</v>
      </c>
      <c r="AJ1464" s="93" t="s">
        <v>21130</v>
      </c>
    </row>
    <row r="1465" spans="1:36" x14ac:dyDescent="0.25">
      <c r="A1465" s="89">
        <v>141984</v>
      </c>
      <c r="B1465" s="89" t="s">
        <v>9756</v>
      </c>
      <c r="C1465" s="89" t="s">
        <v>9757</v>
      </c>
      <c r="D1465" s="89" t="s">
        <v>80</v>
      </c>
      <c r="E1465" s="90" t="s">
        <v>6801</v>
      </c>
      <c r="F1465" s="89">
        <v>1</v>
      </c>
      <c r="G1465" s="130" t="s">
        <v>25500</v>
      </c>
      <c r="H1465" s="89">
        <v>2011</v>
      </c>
      <c r="I1465" s="89" t="s">
        <v>5773</v>
      </c>
      <c r="J1465" s="89"/>
      <c r="K1465" s="89">
        <v>3</v>
      </c>
      <c r="L1465" s="89">
        <v>2</v>
      </c>
      <c r="M1465" s="89" t="s">
        <v>5772</v>
      </c>
      <c r="N1465" s="89"/>
      <c r="O1465" s="89"/>
      <c r="P1465" s="89"/>
      <c r="Q1465" s="89"/>
      <c r="R1465" s="89"/>
      <c r="S1465" s="89" t="s">
        <v>6802</v>
      </c>
      <c r="T1465" s="89"/>
      <c r="U1465" s="89">
        <v>8</v>
      </c>
      <c r="V1465" s="89"/>
      <c r="W1465" s="89" t="s">
        <v>313</v>
      </c>
      <c r="X1465" s="89"/>
      <c r="Y1465" s="89"/>
      <c r="Z1465" s="89" t="s">
        <v>19040</v>
      </c>
      <c r="AA1465" s="89"/>
      <c r="AB1465" s="89"/>
      <c r="AC1465" s="89" t="s">
        <v>9752</v>
      </c>
      <c r="AD1465" s="89" t="s">
        <v>9929</v>
      </c>
      <c r="AE1465" s="89" t="s">
        <v>9754</v>
      </c>
      <c r="AF1465" s="89" t="s">
        <v>9755</v>
      </c>
      <c r="AG1465" s="91" t="s">
        <v>20662</v>
      </c>
      <c r="AH1465" s="92" t="s">
        <v>23611</v>
      </c>
      <c r="AI1465" s="131">
        <v>11.08</v>
      </c>
      <c r="AJ1465" s="93" t="s">
        <v>21130</v>
      </c>
    </row>
    <row r="1466" spans="1:36" x14ac:dyDescent="0.25">
      <c r="A1466" s="89">
        <v>142029</v>
      </c>
      <c r="B1466" s="89" t="s">
        <v>9756</v>
      </c>
      <c r="C1466" s="89" t="s">
        <v>9757</v>
      </c>
      <c r="D1466" s="89" t="s">
        <v>80</v>
      </c>
      <c r="E1466" s="90" t="s">
        <v>7190</v>
      </c>
      <c r="F1466" s="89">
        <v>2</v>
      </c>
      <c r="G1466" s="130" t="s">
        <v>26254</v>
      </c>
      <c r="H1466" s="89">
        <v>2011</v>
      </c>
      <c r="I1466" s="89" t="s">
        <v>5950</v>
      </c>
      <c r="J1466" s="89"/>
      <c r="K1466" s="89">
        <v>62</v>
      </c>
      <c r="L1466" s="89">
        <v>2</v>
      </c>
      <c r="M1466" s="89" t="s">
        <v>5949</v>
      </c>
      <c r="N1466" s="89"/>
      <c r="O1466" s="89"/>
      <c r="P1466" s="89"/>
      <c r="Q1466" s="89"/>
      <c r="R1466" s="89"/>
      <c r="S1466" s="89" t="s">
        <v>7191</v>
      </c>
      <c r="T1466" s="89"/>
      <c r="U1466" s="89">
        <v>7</v>
      </c>
      <c r="V1466" s="89"/>
      <c r="W1466" s="89" t="s">
        <v>313</v>
      </c>
      <c r="X1466" s="89"/>
      <c r="Y1466" s="89"/>
      <c r="Z1466" s="89" t="s">
        <v>19041</v>
      </c>
      <c r="AA1466" s="89"/>
      <c r="AB1466" s="89"/>
      <c r="AC1466" s="89" t="s">
        <v>9752</v>
      </c>
      <c r="AD1466" s="89" t="s">
        <v>9929</v>
      </c>
      <c r="AE1466" s="89" t="s">
        <v>9754</v>
      </c>
      <c r="AF1466" s="89" t="s">
        <v>9755</v>
      </c>
      <c r="AG1466" s="91" t="s">
        <v>20741</v>
      </c>
      <c r="AH1466" s="92" t="s">
        <v>23624</v>
      </c>
      <c r="AI1466" s="131">
        <v>11.08</v>
      </c>
      <c r="AJ1466" s="93" t="s">
        <v>21130</v>
      </c>
    </row>
    <row r="1467" spans="1:36" x14ac:dyDescent="0.25">
      <c r="A1467" s="89">
        <v>143550</v>
      </c>
      <c r="B1467" s="89" t="s">
        <v>9756</v>
      </c>
      <c r="C1467" s="89" t="s">
        <v>9757</v>
      </c>
      <c r="D1467" s="89" t="s">
        <v>80</v>
      </c>
      <c r="E1467" s="90" t="s">
        <v>6247</v>
      </c>
      <c r="F1467" s="89">
        <v>1</v>
      </c>
      <c r="G1467" s="130" t="s">
        <v>25453</v>
      </c>
      <c r="H1467" s="89">
        <v>2011</v>
      </c>
      <c r="I1467" s="89" t="s">
        <v>5950</v>
      </c>
      <c r="J1467" s="89"/>
      <c r="K1467" s="89">
        <v>61</v>
      </c>
      <c r="L1467" s="89">
        <v>3</v>
      </c>
      <c r="M1467" s="89" t="s">
        <v>5949</v>
      </c>
      <c r="N1467" s="89"/>
      <c r="O1467" s="89"/>
      <c r="P1467" s="89"/>
      <c r="Q1467" s="89"/>
      <c r="R1467" s="89"/>
      <c r="S1467" s="89" t="s">
        <v>6248</v>
      </c>
      <c r="T1467" s="89"/>
      <c r="U1467" s="89">
        <v>5</v>
      </c>
      <c r="V1467" s="89"/>
      <c r="W1467" s="89" t="s">
        <v>313</v>
      </c>
      <c r="X1467" s="89"/>
      <c r="Y1467" s="89"/>
      <c r="Z1467" s="89" t="s">
        <v>19042</v>
      </c>
      <c r="AA1467" s="89"/>
      <c r="AB1467" s="89"/>
      <c r="AC1467" s="89" t="s">
        <v>9752</v>
      </c>
      <c r="AD1467" s="89" t="s">
        <v>9929</v>
      </c>
      <c r="AE1467" s="89" t="s">
        <v>9754</v>
      </c>
      <c r="AF1467" s="89" t="s">
        <v>9755</v>
      </c>
      <c r="AG1467" s="91" t="s">
        <v>20555</v>
      </c>
      <c r="AH1467" s="92" t="s">
        <v>86</v>
      </c>
      <c r="AI1467" s="131">
        <v>11.08</v>
      </c>
      <c r="AJ1467" s="93" t="s">
        <v>21130</v>
      </c>
    </row>
    <row r="1468" spans="1:36" x14ac:dyDescent="0.25">
      <c r="A1468" s="89">
        <v>143562</v>
      </c>
      <c r="B1468" s="89" t="s">
        <v>9756</v>
      </c>
      <c r="C1468" s="89" t="s">
        <v>9757</v>
      </c>
      <c r="D1468" s="89" t="s">
        <v>80</v>
      </c>
      <c r="E1468" s="90" t="s">
        <v>7035</v>
      </c>
      <c r="F1468" s="89">
        <v>1</v>
      </c>
      <c r="G1468" s="130" t="s">
        <v>25453</v>
      </c>
      <c r="H1468" s="89">
        <v>2011</v>
      </c>
      <c r="I1468" s="89" t="s">
        <v>5773</v>
      </c>
      <c r="J1468" s="89"/>
      <c r="K1468" s="89">
        <v>3</v>
      </c>
      <c r="L1468" s="89">
        <v>1</v>
      </c>
      <c r="M1468" s="89" t="s">
        <v>5772</v>
      </c>
      <c r="N1468" s="89"/>
      <c r="O1468" s="89"/>
      <c r="P1468" s="89"/>
      <c r="Q1468" s="89"/>
      <c r="R1468" s="89"/>
      <c r="S1468" s="89" t="s">
        <v>7036</v>
      </c>
      <c r="T1468" s="89"/>
      <c r="U1468" s="89">
        <v>9</v>
      </c>
      <c r="V1468" s="89"/>
      <c r="W1468" s="89" t="s">
        <v>313</v>
      </c>
      <c r="X1468" s="89"/>
      <c r="Y1468" s="89"/>
      <c r="Z1468" s="89" t="s">
        <v>19043</v>
      </c>
      <c r="AA1468" s="89"/>
      <c r="AB1468" s="89"/>
      <c r="AC1468" s="89" t="s">
        <v>9752</v>
      </c>
      <c r="AD1468" s="89" t="s">
        <v>9929</v>
      </c>
      <c r="AE1468" s="89" t="s">
        <v>9754</v>
      </c>
      <c r="AF1468" s="89" t="s">
        <v>9755</v>
      </c>
      <c r="AG1468" s="91" t="s">
        <v>20709</v>
      </c>
      <c r="AH1468" s="92" t="s">
        <v>86</v>
      </c>
      <c r="AI1468" s="131">
        <v>11.08</v>
      </c>
      <c r="AJ1468" s="93" t="s">
        <v>21130</v>
      </c>
    </row>
    <row r="1469" spans="1:36" x14ac:dyDescent="0.25">
      <c r="A1469" s="89">
        <v>144330</v>
      </c>
      <c r="B1469" s="89" t="s">
        <v>9756</v>
      </c>
      <c r="C1469" s="89" t="s">
        <v>9757</v>
      </c>
      <c r="D1469" s="89" t="s">
        <v>80</v>
      </c>
      <c r="E1469" s="90" t="s">
        <v>6907</v>
      </c>
      <c r="F1469" s="89">
        <v>1</v>
      </c>
      <c r="G1469" s="130" t="s">
        <v>24729</v>
      </c>
      <c r="H1469" s="89">
        <v>2011</v>
      </c>
      <c r="I1469" s="89" t="s">
        <v>5811</v>
      </c>
      <c r="J1469" s="89"/>
      <c r="K1469" s="89" t="s">
        <v>6908</v>
      </c>
      <c r="L1469" s="89" t="s">
        <v>6909</v>
      </c>
      <c r="M1469" s="89" t="s">
        <v>5810</v>
      </c>
      <c r="N1469" s="89"/>
      <c r="O1469" s="89"/>
      <c r="P1469" s="89"/>
      <c r="Q1469" s="89"/>
      <c r="R1469" s="89"/>
      <c r="S1469" s="102">
        <v>43374</v>
      </c>
      <c r="T1469" s="89"/>
      <c r="U1469" s="89">
        <v>9</v>
      </c>
      <c r="V1469" s="89"/>
      <c r="W1469" s="89" t="s">
        <v>182</v>
      </c>
      <c r="X1469" s="89"/>
      <c r="Y1469" s="89"/>
      <c r="Z1469" s="89" t="s">
        <v>19510</v>
      </c>
      <c r="AA1469" s="89"/>
      <c r="AB1469" s="89"/>
      <c r="AC1469" s="89" t="s">
        <v>9752</v>
      </c>
      <c r="AD1469" s="89" t="s">
        <v>10005</v>
      </c>
      <c r="AE1469" s="89" t="s">
        <v>9754</v>
      </c>
      <c r="AF1469" s="89" t="s">
        <v>9755</v>
      </c>
      <c r="AG1469" s="91" t="s">
        <v>20683</v>
      </c>
      <c r="AH1469" s="92" t="s">
        <v>23610</v>
      </c>
      <c r="AI1469" s="131">
        <v>11.08</v>
      </c>
      <c r="AJ1469" s="93" t="s">
        <v>21130</v>
      </c>
    </row>
    <row r="1470" spans="1:36" x14ac:dyDescent="0.25">
      <c r="A1470" s="89">
        <v>144620</v>
      </c>
      <c r="B1470" s="89" t="s">
        <v>9756</v>
      </c>
      <c r="C1470" s="89" t="s">
        <v>9757</v>
      </c>
      <c r="D1470" s="89" t="s">
        <v>80</v>
      </c>
      <c r="E1470" s="90" t="s">
        <v>7067</v>
      </c>
      <c r="F1470" s="89">
        <v>1</v>
      </c>
      <c r="G1470" s="130" t="s">
        <v>25204</v>
      </c>
      <c r="H1470" s="89">
        <v>2011</v>
      </c>
      <c r="I1470" s="89" t="s">
        <v>5773</v>
      </c>
      <c r="J1470" s="89"/>
      <c r="K1470" s="89">
        <v>3</v>
      </c>
      <c r="L1470" s="89">
        <v>2</v>
      </c>
      <c r="M1470" s="89" t="s">
        <v>5772</v>
      </c>
      <c r="N1470" s="89"/>
      <c r="O1470" s="89"/>
      <c r="P1470" s="89"/>
      <c r="Q1470" s="89"/>
      <c r="R1470" s="89"/>
      <c r="S1470" s="89" t="s">
        <v>7068</v>
      </c>
      <c r="T1470" s="89"/>
      <c r="U1470" s="89">
        <v>9</v>
      </c>
      <c r="V1470" s="89"/>
      <c r="W1470" s="89" t="s">
        <v>313</v>
      </c>
      <c r="X1470" s="89"/>
      <c r="Y1470" s="89"/>
      <c r="Z1470" s="89" t="s">
        <v>19537</v>
      </c>
      <c r="AA1470" s="89"/>
      <c r="AB1470" s="89"/>
      <c r="AC1470" s="89" t="s">
        <v>9752</v>
      </c>
      <c r="AD1470" s="89" t="s">
        <v>9929</v>
      </c>
      <c r="AE1470" s="89" t="s">
        <v>9754</v>
      </c>
      <c r="AF1470" s="89" t="s">
        <v>9755</v>
      </c>
      <c r="AG1470" s="91" t="s">
        <v>20716</v>
      </c>
      <c r="AH1470" s="92" t="s">
        <v>23611</v>
      </c>
      <c r="AI1470" s="131">
        <v>11.08</v>
      </c>
      <c r="AJ1470" s="93" t="s">
        <v>21130</v>
      </c>
    </row>
    <row r="1471" spans="1:36" x14ac:dyDescent="0.25">
      <c r="A1471" s="89">
        <v>144786</v>
      </c>
      <c r="B1471" s="89" t="s">
        <v>9756</v>
      </c>
      <c r="C1471" s="89" t="s">
        <v>9757</v>
      </c>
      <c r="D1471" s="89" t="s">
        <v>80</v>
      </c>
      <c r="E1471" s="90" t="s">
        <v>6158</v>
      </c>
      <c r="F1471" s="89">
        <v>1</v>
      </c>
      <c r="G1471" s="130" t="s">
        <v>24718</v>
      </c>
      <c r="H1471" s="89">
        <v>2011</v>
      </c>
      <c r="I1471" s="89" t="s">
        <v>5773</v>
      </c>
      <c r="J1471" s="89"/>
      <c r="K1471" s="89">
        <v>3</v>
      </c>
      <c r="L1471" s="89">
        <v>2</v>
      </c>
      <c r="M1471" s="89" t="s">
        <v>5772</v>
      </c>
      <c r="N1471" s="89"/>
      <c r="O1471" s="89"/>
      <c r="P1471" s="89"/>
      <c r="Q1471" s="89"/>
      <c r="R1471" s="89"/>
      <c r="S1471" s="89" t="s">
        <v>6159</v>
      </c>
      <c r="T1471" s="89"/>
      <c r="U1471" s="89">
        <v>7</v>
      </c>
      <c r="V1471" s="89"/>
      <c r="W1471" s="89" t="s">
        <v>313</v>
      </c>
      <c r="X1471" s="89"/>
      <c r="Y1471" s="89"/>
      <c r="Z1471" s="89" t="s">
        <v>19539</v>
      </c>
      <c r="AA1471" s="89"/>
      <c r="AB1471" s="89"/>
      <c r="AC1471" s="89" t="s">
        <v>9752</v>
      </c>
      <c r="AD1471" s="89" t="s">
        <v>9929</v>
      </c>
      <c r="AE1471" s="89" t="s">
        <v>9754</v>
      </c>
      <c r="AF1471" s="89" t="s">
        <v>9755</v>
      </c>
      <c r="AG1471" s="91" t="s">
        <v>20539</v>
      </c>
      <c r="AH1471" s="92" t="s">
        <v>86</v>
      </c>
      <c r="AI1471" s="131">
        <v>11.08</v>
      </c>
      <c r="AJ1471" s="93" t="s">
        <v>21130</v>
      </c>
    </row>
    <row r="1472" spans="1:36" x14ac:dyDescent="0.25">
      <c r="A1472" s="89">
        <v>144835</v>
      </c>
      <c r="B1472" s="89" t="s">
        <v>9756</v>
      </c>
      <c r="C1472" s="89" t="s">
        <v>9757</v>
      </c>
      <c r="D1472" s="89" t="s">
        <v>336</v>
      </c>
      <c r="E1472" s="90" t="s">
        <v>6976</v>
      </c>
      <c r="F1472" s="89">
        <v>1</v>
      </c>
      <c r="G1472" s="130" t="s">
        <v>25168</v>
      </c>
      <c r="H1472" s="89">
        <v>2011</v>
      </c>
      <c r="I1472" s="89" t="s">
        <v>6270</v>
      </c>
      <c r="J1472" s="89"/>
      <c r="K1472" s="89">
        <v>4</v>
      </c>
      <c r="L1472" s="89">
        <v>4</v>
      </c>
      <c r="M1472" s="89" t="s">
        <v>6269</v>
      </c>
      <c r="N1472" s="89"/>
      <c r="O1472" s="89"/>
      <c r="P1472" s="89"/>
      <c r="Q1472" s="89"/>
      <c r="R1472" s="89"/>
      <c r="S1472" s="89" t="s">
        <v>6977</v>
      </c>
      <c r="T1472" s="89"/>
      <c r="U1472" s="89">
        <v>12</v>
      </c>
      <c r="V1472" s="89"/>
      <c r="W1472" s="89" t="s">
        <v>364</v>
      </c>
      <c r="X1472" s="89"/>
      <c r="Y1472" s="89"/>
      <c r="Z1472" s="89" t="s">
        <v>6976</v>
      </c>
      <c r="AA1472" s="89"/>
      <c r="AB1472" s="89"/>
      <c r="AC1472" s="89" t="s">
        <v>9752</v>
      </c>
      <c r="AD1472" s="89" t="s">
        <v>10471</v>
      </c>
      <c r="AE1472" s="89" t="s">
        <v>9754</v>
      </c>
      <c r="AF1472" s="89" t="s">
        <v>9755</v>
      </c>
      <c r="AG1472" s="91" t="s">
        <v>20697</v>
      </c>
      <c r="AH1472" s="92" t="s">
        <v>86</v>
      </c>
      <c r="AI1472" s="131">
        <v>11.08</v>
      </c>
      <c r="AJ1472" s="93" t="s">
        <v>21130</v>
      </c>
    </row>
    <row r="1473" spans="1:36" x14ac:dyDescent="0.25">
      <c r="A1473" s="89">
        <v>145001</v>
      </c>
      <c r="B1473" s="89" t="s">
        <v>9756</v>
      </c>
      <c r="C1473" s="89" t="s">
        <v>9757</v>
      </c>
      <c r="D1473" s="89" t="s">
        <v>336</v>
      </c>
      <c r="E1473" s="90" t="s">
        <v>6185</v>
      </c>
      <c r="F1473" s="89">
        <v>1</v>
      </c>
      <c r="G1473" s="130" t="s">
        <v>25168</v>
      </c>
      <c r="H1473" s="89">
        <v>2011</v>
      </c>
      <c r="I1473" s="89" t="s">
        <v>6187</v>
      </c>
      <c r="J1473" s="89"/>
      <c r="K1473" s="89">
        <v>3</v>
      </c>
      <c r="L1473" s="89">
        <v>2</v>
      </c>
      <c r="M1473" s="89" t="s">
        <v>6186</v>
      </c>
      <c r="N1473" s="89"/>
      <c r="O1473" s="89"/>
      <c r="P1473" s="89"/>
      <c r="Q1473" s="89"/>
      <c r="R1473" s="89"/>
      <c r="S1473" s="89" t="s">
        <v>6188</v>
      </c>
      <c r="T1473" s="89"/>
      <c r="U1473" s="89">
        <v>15</v>
      </c>
      <c r="V1473" s="89"/>
      <c r="W1473" s="89" t="s">
        <v>364</v>
      </c>
      <c r="X1473" s="89"/>
      <c r="Y1473" s="89"/>
      <c r="Z1473" s="89" t="s">
        <v>6185</v>
      </c>
      <c r="AA1473" s="89"/>
      <c r="AB1473" s="89"/>
      <c r="AC1473" s="89" t="s">
        <v>9752</v>
      </c>
      <c r="AD1473" s="89" t="s">
        <v>10471</v>
      </c>
      <c r="AE1473" s="89" t="s">
        <v>9754</v>
      </c>
      <c r="AF1473" s="89" t="s">
        <v>9755</v>
      </c>
      <c r="AG1473" s="91" t="s">
        <v>20544</v>
      </c>
      <c r="AH1473" s="92" t="s">
        <v>86</v>
      </c>
      <c r="AI1473" s="131">
        <v>11.08</v>
      </c>
      <c r="AJ1473" s="93" t="s">
        <v>21130</v>
      </c>
    </row>
    <row r="1474" spans="1:36" x14ac:dyDescent="0.25">
      <c r="A1474" s="89">
        <v>145881</v>
      </c>
      <c r="B1474" s="89" t="s">
        <v>9756</v>
      </c>
      <c r="C1474" s="89" t="s">
        <v>9757</v>
      </c>
      <c r="D1474" s="89" t="s">
        <v>80</v>
      </c>
      <c r="E1474" s="90" t="s">
        <v>6335</v>
      </c>
      <c r="F1474" s="89">
        <v>1</v>
      </c>
      <c r="G1474" s="130" t="s">
        <v>24753</v>
      </c>
      <c r="H1474" s="89">
        <v>2011</v>
      </c>
      <c r="I1474" s="89" t="s">
        <v>5773</v>
      </c>
      <c r="J1474" s="89"/>
      <c r="K1474" s="89">
        <v>3</v>
      </c>
      <c r="L1474" s="89">
        <v>2</v>
      </c>
      <c r="M1474" s="89" t="s">
        <v>5772</v>
      </c>
      <c r="N1474" s="89"/>
      <c r="O1474" s="89"/>
      <c r="P1474" s="89"/>
      <c r="Q1474" s="89"/>
      <c r="R1474" s="89"/>
      <c r="S1474" s="89" t="s">
        <v>6336</v>
      </c>
      <c r="T1474" s="89"/>
      <c r="U1474" s="89">
        <v>8</v>
      </c>
      <c r="V1474" s="89"/>
      <c r="W1474" s="89" t="s">
        <v>313</v>
      </c>
      <c r="X1474" s="89"/>
      <c r="Y1474" s="89"/>
      <c r="Z1474" s="89" t="s">
        <v>10305</v>
      </c>
      <c r="AA1474" s="89"/>
      <c r="AB1474" s="89"/>
      <c r="AC1474" s="89" t="s">
        <v>9752</v>
      </c>
      <c r="AD1474" s="89" t="s">
        <v>9929</v>
      </c>
      <c r="AE1474" s="89" t="s">
        <v>9754</v>
      </c>
      <c r="AF1474" s="89" t="s">
        <v>9755</v>
      </c>
      <c r="AG1474" s="91" t="s">
        <v>20572</v>
      </c>
      <c r="AH1474" s="92" t="s">
        <v>23611</v>
      </c>
      <c r="AI1474" s="131">
        <v>11.08</v>
      </c>
      <c r="AJ1474" s="93" t="s">
        <v>21130</v>
      </c>
    </row>
    <row r="1475" spans="1:36" x14ac:dyDescent="0.25">
      <c r="A1475" s="89">
        <v>146375</v>
      </c>
      <c r="B1475" s="89" t="s">
        <v>9756</v>
      </c>
      <c r="C1475" s="89" t="s">
        <v>9757</v>
      </c>
      <c r="D1475" s="89" t="s">
        <v>80</v>
      </c>
      <c r="E1475" s="90" t="s">
        <v>6397</v>
      </c>
      <c r="F1475" s="89">
        <v>1</v>
      </c>
      <c r="G1475" s="130" t="s">
        <v>24773</v>
      </c>
      <c r="H1475" s="89">
        <v>2011</v>
      </c>
      <c r="I1475" s="89" t="s">
        <v>5773</v>
      </c>
      <c r="J1475" s="89"/>
      <c r="K1475" s="89">
        <v>3</v>
      </c>
      <c r="L1475" s="89">
        <v>2</v>
      </c>
      <c r="M1475" s="89" t="s">
        <v>5772</v>
      </c>
      <c r="N1475" s="89"/>
      <c r="O1475" s="89"/>
      <c r="P1475" s="89"/>
      <c r="Q1475" s="89"/>
      <c r="R1475" s="89"/>
      <c r="S1475" s="89" t="s">
        <v>6398</v>
      </c>
      <c r="T1475" s="89"/>
      <c r="U1475" s="89">
        <v>9</v>
      </c>
      <c r="V1475" s="89"/>
      <c r="W1475" s="89" t="s">
        <v>313</v>
      </c>
      <c r="X1475" s="89"/>
      <c r="Y1475" s="89"/>
      <c r="Z1475" s="89" t="s">
        <v>10375</v>
      </c>
      <c r="AA1475" s="89"/>
      <c r="AB1475" s="89"/>
      <c r="AC1475" s="89" t="s">
        <v>9752</v>
      </c>
      <c r="AD1475" s="89" t="s">
        <v>9929</v>
      </c>
      <c r="AE1475" s="89" t="s">
        <v>9754</v>
      </c>
      <c r="AF1475" s="89" t="s">
        <v>9755</v>
      </c>
      <c r="AG1475" s="91" t="s">
        <v>20583</v>
      </c>
      <c r="AH1475" s="92" t="s">
        <v>86</v>
      </c>
      <c r="AI1475" s="131">
        <v>11.08</v>
      </c>
      <c r="AJ1475" s="93" t="s">
        <v>21130</v>
      </c>
    </row>
    <row r="1476" spans="1:36" x14ac:dyDescent="0.25">
      <c r="A1476" s="89">
        <v>147319</v>
      </c>
      <c r="B1476" s="89" t="s">
        <v>9756</v>
      </c>
      <c r="C1476" s="89" t="s">
        <v>9757</v>
      </c>
      <c r="D1476" s="89" t="s">
        <v>80</v>
      </c>
      <c r="E1476" s="90" t="s">
        <v>5469</v>
      </c>
      <c r="F1476" s="89">
        <v>1</v>
      </c>
      <c r="G1476" s="130" t="s">
        <v>24690</v>
      </c>
      <c r="H1476" s="89">
        <v>2011</v>
      </c>
      <c r="I1476" s="89" t="s">
        <v>5472</v>
      </c>
      <c r="J1476" s="89"/>
      <c r="K1476" s="89">
        <v>94</v>
      </c>
      <c r="L1476" s="89">
        <v>4</v>
      </c>
      <c r="M1476" s="89" t="s">
        <v>5470</v>
      </c>
      <c r="N1476" s="89"/>
      <c r="O1476" s="89"/>
      <c r="P1476" s="89"/>
      <c r="Q1476" s="89"/>
      <c r="R1476" s="89"/>
      <c r="S1476" s="89" t="s">
        <v>5473</v>
      </c>
      <c r="T1476" s="89"/>
      <c r="U1476" s="89">
        <v>12</v>
      </c>
      <c r="V1476" s="89"/>
      <c r="W1476" s="89" t="s">
        <v>313</v>
      </c>
      <c r="X1476" s="89"/>
      <c r="Y1476" s="89"/>
      <c r="Z1476" s="89" t="s">
        <v>11170</v>
      </c>
      <c r="AA1476" s="89"/>
      <c r="AB1476" s="89"/>
      <c r="AC1476" s="89" t="s">
        <v>9752</v>
      </c>
      <c r="AD1476" s="89" t="s">
        <v>9929</v>
      </c>
      <c r="AE1476" s="89" t="s">
        <v>9754</v>
      </c>
      <c r="AF1476" s="89" t="s">
        <v>9755</v>
      </c>
      <c r="AG1476" s="91" t="s">
        <v>20424</v>
      </c>
      <c r="AH1476" s="92" t="s">
        <v>23624</v>
      </c>
      <c r="AI1476" s="131">
        <v>11.08</v>
      </c>
      <c r="AJ1476" s="93" t="s">
        <v>21130</v>
      </c>
    </row>
    <row r="1477" spans="1:36" x14ac:dyDescent="0.25">
      <c r="A1477" s="89">
        <v>148367</v>
      </c>
      <c r="B1477" s="89" t="s">
        <v>9756</v>
      </c>
      <c r="C1477" s="89" t="s">
        <v>9757</v>
      </c>
      <c r="D1477" s="89" t="s">
        <v>80</v>
      </c>
      <c r="E1477" s="90" t="s">
        <v>5493</v>
      </c>
      <c r="F1477" s="89">
        <v>1</v>
      </c>
      <c r="G1477" s="130" t="s">
        <v>25108</v>
      </c>
      <c r="H1477" s="89">
        <v>2011</v>
      </c>
      <c r="I1477" s="89" t="s">
        <v>5496</v>
      </c>
      <c r="J1477" s="89"/>
      <c r="K1477" s="89">
        <v>38</v>
      </c>
      <c r="L1477" s="89">
        <v>1</v>
      </c>
      <c r="M1477" s="89" t="s">
        <v>5494</v>
      </c>
      <c r="N1477" s="89"/>
      <c r="O1477" s="89"/>
      <c r="P1477" s="89"/>
      <c r="Q1477" s="89"/>
      <c r="R1477" s="89"/>
      <c r="S1477" s="89" t="s">
        <v>5497</v>
      </c>
      <c r="T1477" s="89"/>
      <c r="U1477" s="89">
        <v>50</v>
      </c>
      <c r="V1477" s="89"/>
      <c r="W1477" s="89" t="s">
        <v>262</v>
      </c>
      <c r="X1477" s="89"/>
      <c r="Y1477" s="89"/>
      <c r="Z1477" s="89" t="s">
        <v>12109</v>
      </c>
      <c r="AA1477" s="89"/>
      <c r="AB1477" s="89"/>
      <c r="AC1477" s="89" t="s">
        <v>9752</v>
      </c>
      <c r="AD1477" s="89" t="s">
        <v>9976</v>
      </c>
      <c r="AE1477" s="89" t="s">
        <v>9754</v>
      </c>
      <c r="AF1477" s="89" t="s">
        <v>9755</v>
      </c>
      <c r="AG1477" s="91" t="s">
        <v>20428</v>
      </c>
      <c r="AH1477" s="92" t="s">
        <v>23701</v>
      </c>
      <c r="AI1477" s="131">
        <v>11.08</v>
      </c>
      <c r="AJ1477" s="93" t="s">
        <v>21130</v>
      </c>
    </row>
    <row r="1478" spans="1:36" x14ac:dyDescent="0.25">
      <c r="A1478" s="89">
        <v>460122</v>
      </c>
      <c r="B1478" s="89" t="s">
        <v>9756</v>
      </c>
      <c r="C1478" s="89" t="s">
        <v>9757</v>
      </c>
      <c r="D1478" s="89" t="s">
        <v>80</v>
      </c>
      <c r="E1478" s="90" t="s">
        <v>5718</v>
      </c>
      <c r="F1478" s="89"/>
      <c r="G1478" s="130" t="s">
        <v>24724</v>
      </c>
      <c r="H1478" s="89">
        <v>2009</v>
      </c>
      <c r="I1478" s="89" t="s">
        <v>5141</v>
      </c>
      <c r="J1478" s="89"/>
      <c r="K1478" s="89">
        <v>19</v>
      </c>
      <c r="L1478" s="89">
        <v>1</v>
      </c>
      <c r="M1478" s="89" t="s">
        <v>5140</v>
      </c>
      <c r="N1478" s="89"/>
      <c r="O1478" s="89"/>
      <c r="P1478" s="89"/>
      <c r="Q1478" s="89"/>
      <c r="R1478" s="89"/>
      <c r="S1478" s="89"/>
      <c r="T1478" s="89"/>
      <c r="U1478" s="89"/>
      <c r="V1478" s="89"/>
      <c r="W1478" s="89" t="s">
        <v>201</v>
      </c>
      <c r="X1478" s="89"/>
      <c r="Y1478" s="89"/>
      <c r="Z1478" s="89" t="s">
        <v>17875</v>
      </c>
      <c r="AA1478" s="89">
        <v>259299</v>
      </c>
      <c r="AB1478" s="89"/>
      <c r="AC1478" s="89" t="s">
        <v>9752</v>
      </c>
      <c r="AD1478" s="118" t="s">
        <v>9929</v>
      </c>
      <c r="AE1478" s="89" t="s">
        <v>9754</v>
      </c>
      <c r="AF1478" s="89" t="s">
        <v>9755</v>
      </c>
      <c r="AG1478" s="91" t="s">
        <v>20464</v>
      </c>
      <c r="AH1478" s="92" t="s">
        <v>86</v>
      </c>
      <c r="AI1478" s="131">
        <v>10.798999999999999</v>
      </c>
      <c r="AJ1478" s="93" t="s">
        <v>21130</v>
      </c>
    </row>
    <row r="1479" spans="1:36" x14ac:dyDescent="0.25">
      <c r="A1479" s="89">
        <v>460149</v>
      </c>
      <c r="B1479" s="89" t="s">
        <v>9756</v>
      </c>
      <c r="C1479" s="89" t="s">
        <v>9757</v>
      </c>
      <c r="D1479" s="89" t="s">
        <v>80</v>
      </c>
      <c r="E1479" s="90" t="s">
        <v>5324</v>
      </c>
      <c r="F1479" s="89"/>
      <c r="G1479" s="130" t="s">
        <v>24910</v>
      </c>
      <c r="H1479" s="89">
        <v>2009</v>
      </c>
      <c r="I1479" s="89" t="s">
        <v>5178</v>
      </c>
      <c r="J1479" s="89"/>
      <c r="K1479" s="89">
        <v>59</v>
      </c>
      <c r="L1479" s="89">
        <v>2</v>
      </c>
      <c r="M1479" s="89" t="s">
        <v>5176</v>
      </c>
      <c r="N1479" s="89"/>
      <c r="O1479" s="89"/>
      <c r="P1479" s="89"/>
      <c r="Q1479" s="89"/>
      <c r="R1479" s="89"/>
      <c r="S1479" s="89"/>
      <c r="T1479" s="89"/>
      <c r="U1479" s="89"/>
      <c r="V1479" s="89"/>
      <c r="W1479" s="89" t="s">
        <v>201</v>
      </c>
      <c r="X1479" s="89"/>
      <c r="Y1479" s="89"/>
      <c r="Z1479" s="89" t="s">
        <v>17897</v>
      </c>
      <c r="AA1479" s="89">
        <v>290054</v>
      </c>
      <c r="AB1479" s="89"/>
      <c r="AC1479" s="89" t="s">
        <v>9752</v>
      </c>
      <c r="AD1479" s="118" t="s">
        <v>9957</v>
      </c>
      <c r="AE1479" s="89" t="s">
        <v>9754</v>
      </c>
      <c r="AF1479" s="89" t="s">
        <v>9755</v>
      </c>
      <c r="AG1479" s="91" t="s">
        <v>20400</v>
      </c>
      <c r="AH1479" s="92" t="s">
        <v>86</v>
      </c>
      <c r="AI1479" s="131">
        <v>10.798999999999999</v>
      </c>
      <c r="AJ1479" s="93" t="s">
        <v>21130</v>
      </c>
    </row>
    <row r="1480" spans="1:36" x14ac:dyDescent="0.25">
      <c r="A1480" s="89">
        <v>460153</v>
      </c>
      <c r="B1480" s="89" t="s">
        <v>9756</v>
      </c>
      <c r="C1480" s="89" t="s">
        <v>9757</v>
      </c>
      <c r="D1480" s="89" t="s">
        <v>80</v>
      </c>
      <c r="E1480" s="90" t="s">
        <v>5746</v>
      </c>
      <c r="F1480" s="89"/>
      <c r="G1480" s="130" t="s">
        <v>26146</v>
      </c>
      <c r="H1480" s="89">
        <v>2009</v>
      </c>
      <c r="I1480" s="89" t="s">
        <v>5178</v>
      </c>
      <c r="J1480" s="89"/>
      <c r="K1480" s="89">
        <v>59</v>
      </c>
      <c r="L1480" s="89">
        <v>3</v>
      </c>
      <c r="M1480" s="89" t="s">
        <v>5176</v>
      </c>
      <c r="N1480" s="89"/>
      <c r="O1480" s="89"/>
      <c r="P1480" s="89"/>
      <c r="Q1480" s="89"/>
      <c r="R1480" s="89"/>
      <c r="S1480" s="89"/>
      <c r="T1480" s="89"/>
      <c r="U1480" s="89"/>
      <c r="V1480" s="89"/>
      <c r="W1480" s="89" t="s">
        <v>201</v>
      </c>
      <c r="X1480" s="89"/>
      <c r="Y1480" s="89"/>
      <c r="Z1480" s="89" t="s">
        <v>17901</v>
      </c>
      <c r="AA1480" s="89">
        <v>254013</v>
      </c>
      <c r="AB1480" s="89"/>
      <c r="AC1480" s="89" t="s">
        <v>9752</v>
      </c>
      <c r="AD1480" s="118" t="s">
        <v>9840</v>
      </c>
      <c r="AE1480" s="89" t="s">
        <v>9754</v>
      </c>
      <c r="AF1480" s="89" t="s">
        <v>9755</v>
      </c>
      <c r="AG1480" s="91" t="s">
        <v>20469</v>
      </c>
      <c r="AH1480" s="92" t="s">
        <v>23610</v>
      </c>
      <c r="AI1480" s="131">
        <v>10.798999999999999</v>
      </c>
      <c r="AJ1480" s="93" t="s">
        <v>21130</v>
      </c>
    </row>
    <row r="1481" spans="1:36" x14ac:dyDescent="0.25">
      <c r="A1481" s="89">
        <v>460165</v>
      </c>
      <c r="B1481" s="89" t="s">
        <v>9756</v>
      </c>
      <c r="C1481" s="89" t="s">
        <v>9757</v>
      </c>
      <c r="D1481" s="89" t="s">
        <v>80</v>
      </c>
      <c r="E1481" s="90" t="s">
        <v>6972</v>
      </c>
      <c r="F1481" s="89"/>
      <c r="G1481" s="130" t="s">
        <v>26150</v>
      </c>
      <c r="H1481" s="89">
        <v>2009</v>
      </c>
      <c r="I1481" s="89" t="s">
        <v>6516</v>
      </c>
      <c r="J1481" s="89"/>
      <c r="K1481" s="89">
        <v>19</v>
      </c>
      <c r="L1481" s="89">
        <v>4</v>
      </c>
      <c r="M1481" s="89" t="s">
        <v>6515</v>
      </c>
      <c r="N1481" s="89"/>
      <c r="O1481" s="89"/>
      <c r="P1481" s="89"/>
      <c r="Q1481" s="89"/>
      <c r="R1481" s="89"/>
      <c r="S1481" s="89"/>
      <c r="T1481" s="89"/>
      <c r="U1481" s="89"/>
      <c r="V1481" s="89"/>
      <c r="W1481" s="89" t="s">
        <v>201</v>
      </c>
      <c r="X1481" s="89"/>
      <c r="Y1481" s="89"/>
      <c r="Z1481" s="89" t="s">
        <v>17912</v>
      </c>
      <c r="AA1481" s="89">
        <v>266968</v>
      </c>
      <c r="AB1481" s="89"/>
      <c r="AC1481" s="89" t="s">
        <v>9752</v>
      </c>
      <c r="AD1481" s="118" t="s">
        <v>9871</v>
      </c>
      <c r="AE1481" s="89" t="s">
        <v>9754</v>
      </c>
      <c r="AF1481" s="89" t="s">
        <v>9755</v>
      </c>
      <c r="AG1481" s="91" t="s">
        <v>20696</v>
      </c>
      <c r="AH1481" s="92" t="s">
        <v>86</v>
      </c>
      <c r="AI1481" s="131">
        <v>10.798999999999999</v>
      </c>
      <c r="AJ1481" s="93" t="s">
        <v>21130</v>
      </c>
    </row>
    <row r="1482" spans="1:36" x14ac:dyDescent="0.25">
      <c r="A1482" s="89">
        <v>460176</v>
      </c>
      <c r="B1482" s="89" t="s">
        <v>9756</v>
      </c>
      <c r="C1482" s="89" t="s">
        <v>9757</v>
      </c>
      <c r="D1482" s="89" t="s">
        <v>80</v>
      </c>
      <c r="E1482" s="90" t="s">
        <v>5648</v>
      </c>
      <c r="F1482" s="89"/>
      <c r="G1482" s="130" t="s">
        <v>24714</v>
      </c>
      <c r="H1482" s="89">
        <v>2009</v>
      </c>
      <c r="I1482" s="89" t="s">
        <v>5261</v>
      </c>
      <c r="J1482" s="89"/>
      <c r="K1482" s="89">
        <v>10</v>
      </c>
      <c r="L1482" s="89">
        <v>2</v>
      </c>
      <c r="M1482" s="89" t="s">
        <v>5259</v>
      </c>
      <c r="N1482" s="89"/>
      <c r="O1482" s="89"/>
      <c r="P1482" s="89"/>
      <c r="Q1482" s="89"/>
      <c r="R1482" s="89"/>
      <c r="S1482" s="89"/>
      <c r="T1482" s="89"/>
      <c r="U1482" s="89"/>
      <c r="V1482" s="89"/>
      <c r="W1482" s="89" t="s">
        <v>2534</v>
      </c>
      <c r="X1482" s="89"/>
      <c r="Y1482" s="89"/>
      <c r="Z1482" s="89" t="s">
        <v>17922</v>
      </c>
      <c r="AA1482" s="89">
        <v>270540</v>
      </c>
      <c r="AB1482" s="89"/>
      <c r="AC1482" s="89" t="s">
        <v>9752</v>
      </c>
      <c r="AD1482" s="118" t="s">
        <v>9957</v>
      </c>
      <c r="AE1482" s="89" t="s">
        <v>9754</v>
      </c>
      <c r="AF1482" s="89" t="s">
        <v>9755</v>
      </c>
      <c r="AG1482" s="91" t="s">
        <v>20452</v>
      </c>
      <c r="AH1482" s="92" t="s">
        <v>86</v>
      </c>
      <c r="AI1482" s="131">
        <v>10.798999999999999</v>
      </c>
      <c r="AJ1482" s="93" t="s">
        <v>21130</v>
      </c>
    </row>
    <row r="1483" spans="1:36" x14ac:dyDescent="0.25">
      <c r="A1483" s="89">
        <v>460197</v>
      </c>
      <c r="B1483" s="89" t="s">
        <v>9756</v>
      </c>
      <c r="C1483" s="89" t="s">
        <v>9757</v>
      </c>
      <c r="D1483" s="89" t="s">
        <v>80</v>
      </c>
      <c r="E1483" s="90" t="s">
        <v>7161</v>
      </c>
      <c r="F1483" s="89"/>
      <c r="G1483" s="130" t="s">
        <v>24718</v>
      </c>
      <c r="H1483" s="89">
        <v>2009</v>
      </c>
      <c r="I1483" s="89" t="s">
        <v>5950</v>
      </c>
      <c r="J1483" s="89"/>
      <c r="K1483" s="89">
        <v>60</v>
      </c>
      <c r="L1483" s="89">
        <v>3</v>
      </c>
      <c r="M1483" s="89" t="s">
        <v>5949</v>
      </c>
      <c r="N1483" s="89"/>
      <c r="O1483" s="89"/>
      <c r="P1483" s="89"/>
      <c r="Q1483" s="89"/>
      <c r="R1483" s="89"/>
      <c r="S1483" s="89"/>
      <c r="T1483" s="89"/>
      <c r="U1483" s="89"/>
      <c r="V1483" s="89"/>
      <c r="W1483" s="89" t="s">
        <v>201</v>
      </c>
      <c r="X1483" s="89"/>
      <c r="Y1483" s="89"/>
      <c r="Z1483" s="89" t="s">
        <v>18269</v>
      </c>
      <c r="AA1483" s="89">
        <v>246729</v>
      </c>
      <c r="AB1483" s="89"/>
      <c r="AC1483" s="89" t="s">
        <v>9752</v>
      </c>
      <c r="AD1483" s="118" t="s">
        <v>9929</v>
      </c>
      <c r="AE1483" s="89" t="s">
        <v>9754</v>
      </c>
      <c r="AF1483" s="89" t="s">
        <v>9755</v>
      </c>
      <c r="AG1483" s="91" t="s">
        <v>20735</v>
      </c>
      <c r="AH1483" s="92" t="s">
        <v>86</v>
      </c>
      <c r="AI1483" s="131">
        <v>10.798999999999999</v>
      </c>
      <c r="AJ1483" s="93" t="s">
        <v>21130</v>
      </c>
    </row>
    <row r="1484" spans="1:36" x14ac:dyDescent="0.25">
      <c r="A1484" s="89">
        <v>460221</v>
      </c>
      <c r="B1484" s="89" t="s">
        <v>9756</v>
      </c>
      <c r="C1484" s="89" t="s">
        <v>9757</v>
      </c>
      <c r="D1484" s="89" t="s">
        <v>80</v>
      </c>
      <c r="E1484" s="90" t="s">
        <v>6365</v>
      </c>
      <c r="F1484" s="89"/>
      <c r="G1484" s="130" t="s">
        <v>25069</v>
      </c>
      <c r="H1484" s="89">
        <v>2009</v>
      </c>
      <c r="I1484" s="89" t="s">
        <v>5780</v>
      </c>
      <c r="J1484" s="89"/>
      <c r="K1484" s="89">
        <v>3</v>
      </c>
      <c r="L1484" s="89">
        <v>1</v>
      </c>
      <c r="M1484" s="89" t="s">
        <v>5779</v>
      </c>
      <c r="N1484" s="89"/>
      <c r="O1484" s="89"/>
      <c r="P1484" s="89"/>
      <c r="Q1484" s="89"/>
      <c r="R1484" s="89"/>
      <c r="S1484" s="89"/>
      <c r="T1484" s="89"/>
      <c r="U1484" s="89"/>
      <c r="V1484" s="89"/>
      <c r="W1484" s="89" t="s">
        <v>201</v>
      </c>
      <c r="X1484" s="89"/>
      <c r="Y1484" s="89"/>
      <c r="Z1484" s="89" t="s">
        <v>18290</v>
      </c>
      <c r="AA1484" s="89">
        <v>278419</v>
      </c>
      <c r="AB1484" s="89"/>
      <c r="AC1484" s="89" t="s">
        <v>9752</v>
      </c>
      <c r="AD1484" s="118" t="s">
        <v>9753</v>
      </c>
      <c r="AE1484" s="89" t="s">
        <v>9754</v>
      </c>
      <c r="AF1484" s="89" t="s">
        <v>9755</v>
      </c>
      <c r="AG1484" s="91" t="s">
        <v>20577</v>
      </c>
      <c r="AH1484" s="92" t="s">
        <v>23608</v>
      </c>
      <c r="AI1484" s="131">
        <v>10.798999999999999</v>
      </c>
      <c r="AJ1484" s="93" t="s">
        <v>21130</v>
      </c>
    </row>
    <row r="1485" spans="1:36" x14ac:dyDescent="0.25">
      <c r="A1485" s="89">
        <v>460233</v>
      </c>
      <c r="B1485" s="89" t="s">
        <v>9756</v>
      </c>
      <c r="C1485" s="89" t="s">
        <v>9757</v>
      </c>
      <c r="D1485" s="89" t="s">
        <v>80</v>
      </c>
      <c r="E1485" s="90" t="s">
        <v>5273</v>
      </c>
      <c r="F1485" s="89"/>
      <c r="G1485" s="130" t="s">
        <v>24871</v>
      </c>
      <c r="H1485" s="89">
        <v>2009</v>
      </c>
      <c r="I1485" s="89" t="s">
        <v>5141</v>
      </c>
      <c r="J1485" s="89"/>
      <c r="K1485" s="89">
        <v>19</v>
      </c>
      <c r="L1485" s="89">
        <v>3</v>
      </c>
      <c r="M1485" s="89" t="s">
        <v>5140</v>
      </c>
      <c r="N1485" s="89"/>
      <c r="O1485" s="89"/>
      <c r="P1485" s="89"/>
      <c r="Q1485" s="89"/>
      <c r="R1485" s="89"/>
      <c r="S1485" s="89"/>
      <c r="T1485" s="89"/>
      <c r="U1485" s="89"/>
      <c r="V1485" s="89"/>
      <c r="W1485" s="89" t="s">
        <v>201</v>
      </c>
      <c r="X1485" s="89"/>
      <c r="Y1485" s="89"/>
      <c r="Z1485" s="89" t="s">
        <v>18301</v>
      </c>
      <c r="AA1485" s="89">
        <v>257115</v>
      </c>
      <c r="AB1485" s="89"/>
      <c r="AC1485" s="89" t="s">
        <v>9752</v>
      </c>
      <c r="AD1485" s="118" t="s">
        <v>9853</v>
      </c>
      <c r="AE1485" s="89" t="s">
        <v>9754</v>
      </c>
      <c r="AF1485" s="89" t="s">
        <v>9755</v>
      </c>
      <c r="AG1485" s="91" t="s">
        <v>20392</v>
      </c>
      <c r="AH1485" s="92" t="s">
        <v>23610</v>
      </c>
      <c r="AI1485" s="131">
        <v>10.798999999999999</v>
      </c>
      <c r="AJ1485" s="93" t="s">
        <v>21130</v>
      </c>
    </row>
    <row r="1486" spans="1:36" x14ac:dyDescent="0.25">
      <c r="A1486" s="89">
        <v>460238</v>
      </c>
      <c r="B1486" s="89" t="s">
        <v>9756</v>
      </c>
      <c r="C1486" s="89" t="s">
        <v>9757</v>
      </c>
      <c r="D1486" s="89" t="s">
        <v>80</v>
      </c>
      <c r="E1486" s="90" t="s">
        <v>5234</v>
      </c>
      <c r="F1486" s="89"/>
      <c r="G1486" s="130" t="s">
        <v>24858</v>
      </c>
      <c r="H1486" s="89">
        <v>2009</v>
      </c>
      <c r="I1486" s="89" t="s">
        <v>5178</v>
      </c>
      <c r="J1486" s="89"/>
      <c r="K1486" s="89">
        <v>59</v>
      </c>
      <c r="L1486" s="89">
        <v>2</v>
      </c>
      <c r="M1486" s="89" t="s">
        <v>5176</v>
      </c>
      <c r="N1486" s="89"/>
      <c r="O1486" s="89"/>
      <c r="P1486" s="89"/>
      <c r="Q1486" s="89"/>
      <c r="R1486" s="89"/>
      <c r="S1486" s="89"/>
      <c r="T1486" s="89"/>
      <c r="U1486" s="89"/>
      <c r="V1486" s="89"/>
      <c r="W1486" s="89" t="s">
        <v>201</v>
      </c>
      <c r="X1486" s="89"/>
      <c r="Y1486" s="89"/>
      <c r="Z1486" s="89" t="s">
        <v>18306</v>
      </c>
      <c r="AA1486" s="89">
        <v>274620</v>
      </c>
      <c r="AB1486" s="89"/>
      <c r="AC1486" s="89" t="s">
        <v>9752</v>
      </c>
      <c r="AD1486" s="118" t="s">
        <v>9753</v>
      </c>
      <c r="AE1486" s="89" t="s">
        <v>9754</v>
      </c>
      <c r="AF1486" s="89" t="s">
        <v>9755</v>
      </c>
      <c r="AG1486" s="91" t="s">
        <v>20386</v>
      </c>
      <c r="AH1486" s="92" t="s">
        <v>23608</v>
      </c>
      <c r="AI1486" s="131">
        <v>10.798999999999999</v>
      </c>
      <c r="AJ1486" s="93" t="s">
        <v>21130</v>
      </c>
    </row>
    <row r="1487" spans="1:36" x14ac:dyDescent="0.25">
      <c r="A1487" s="89">
        <v>460253</v>
      </c>
      <c r="B1487" s="89" t="s">
        <v>9756</v>
      </c>
      <c r="C1487" s="89" t="s">
        <v>9757</v>
      </c>
      <c r="D1487" s="89" t="s">
        <v>80</v>
      </c>
      <c r="E1487" s="90" t="s">
        <v>6924</v>
      </c>
      <c r="F1487" s="89"/>
      <c r="G1487" s="130" t="s">
        <v>25017</v>
      </c>
      <c r="H1487" s="89">
        <v>2009</v>
      </c>
      <c r="I1487" s="89" t="s">
        <v>5848</v>
      </c>
      <c r="J1487" s="89"/>
      <c r="K1487" s="89">
        <v>49</v>
      </c>
      <c r="L1487" s="89">
        <v>41700</v>
      </c>
      <c r="M1487" s="89" t="s">
        <v>5847</v>
      </c>
      <c r="N1487" s="89"/>
      <c r="O1487" s="89"/>
      <c r="P1487" s="89"/>
      <c r="Q1487" s="89"/>
      <c r="R1487" s="89"/>
      <c r="S1487" s="89"/>
      <c r="T1487" s="89"/>
      <c r="U1487" s="89"/>
      <c r="V1487" s="89"/>
      <c r="W1487" s="89" t="s">
        <v>201</v>
      </c>
      <c r="X1487" s="89"/>
      <c r="Y1487" s="89"/>
      <c r="Z1487" s="89" t="s">
        <v>18319</v>
      </c>
      <c r="AA1487" s="89">
        <v>286394</v>
      </c>
      <c r="AB1487" s="89"/>
      <c r="AC1487" s="89" t="s">
        <v>9752</v>
      </c>
      <c r="AD1487" s="118" t="s">
        <v>9846</v>
      </c>
      <c r="AE1487" s="89" t="s">
        <v>9754</v>
      </c>
      <c r="AF1487" s="89" t="s">
        <v>9755</v>
      </c>
      <c r="AG1487" s="91" t="s">
        <v>20686</v>
      </c>
      <c r="AH1487" s="92" t="s">
        <v>86</v>
      </c>
      <c r="AI1487" s="131">
        <v>10.798999999999999</v>
      </c>
      <c r="AJ1487" s="93" t="s">
        <v>21130</v>
      </c>
    </row>
    <row r="1488" spans="1:36" x14ac:dyDescent="0.25">
      <c r="A1488" s="89">
        <v>460258</v>
      </c>
      <c r="B1488" s="89" t="s">
        <v>9756</v>
      </c>
      <c r="C1488" s="89" t="s">
        <v>9757</v>
      </c>
      <c r="D1488" s="89" t="s">
        <v>80</v>
      </c>
      <c r="E1488" s="90" t="s">
        <v>6106</v>
      </c>
      <c r="F1488" s="89"/>
      <c r="G1488" s="130" t="s">
        <v>24688</v>
      </c>
      <c r="H1488" s="89">
        <v>2009</v>
      </c>
      <c r="I1488" s="89" t="s">
        <v>5893</v>
      </c>
      <c r="J1488" s="89"/>
      <c r="K1488" s="89">
        <v>17</v>
      </c>
      <c r="L1488" s="89">
        <v>1</v>
      </c>
      <c r="M1488" s="89" t="s">
        <v>5892</v>
      </c>
      <c r="N1488" s="89"/>
      <c r="O1488" s="89"/>
      <c r="P1488" s="89"/>
      <c r="Q1488" s="89"/>
      <c r="R1488" s="89"/>
      <c r="S1488" s="89"/>
      <c r="T1488" s="89"/>
      <c r="U1488" s="89"/>
      <c r="V1488" s="89"/>
      <c r="W1488" s="89" t="s">
        <v>201</v>
      </c>
      <c r="X1488" s="89"/>
      <c r="Y1488" s="89"/>
      <c r="Z1488" s="89" t="s">
        <v>18325</v>
      </c>
      <c r="AA1488" s="89">
        <v>286547</v>
      </c>
      <c r="AB1488" s="89"/>
      <c r="AC1488" s="89" t="s">
        <v>9752</v>
      </c>
      <c r="AD1488" s="118" t="s">
        <v>10046</v>
      </c>
      <c r="AE1488" s="89" t="s">
        <v>9754</v>
      </c>
      <c r="AF1488" s="89" t="s">
        <v>9755</v>
      </c>
      <c r="AG1488" s="91" t="s">
        <v>20529</v>
      </c>
      <c r="AH1488" s="92" t="s">
        <v>86</v>
      </c>
      <c r="AI1488" s="131">
        <v>10.798999999999999</v>
      </c>
      <c r="AJ1488" s="93" t="s">
        <v>21130</v>
      </c>
    </row>
    <row r="1489" spans="1:36" x14ac:dyDescent="0.25">
      <c r="A1489" s="89">
        <v>460263</v>
      </c>
      <c r="B1489" s="89" t="s">
        <v>9756</v>
      </c>
      <c r="C1489" s="89" t="s">
        <v>9757</v>
      </c>
      <c r="D1489" s="89" t="s">
        <v>80</v>
      </c>
      <c r="E1489" s="90" t="s">
        <v>6111</v>
      </c>
      <c r="F1489" s="89"/>
      <c r="G1489" s="130" t="s">
        <v>25399</v>
      </c>
      <c r="H1489" s="89">
        <v>2009</v>
      </c>
      <c r="I1489" s="89" t="s">
        <v>5780</v>
      </c>
      <c r="J1489" s="89"/>
      <c r="K1489" s="89">
        <v>3</v>
      </c>
      <c r="L1489" s="89">
        <v>3</v>
      </c>
      <c r="M1489" s="89" t="s">
        <v>5779</v>
      </c>
      <c r="N1489" s="89"/>
      <c r="O1489" s="89"/>
      <c r="P1489" s="89"/>
      <c r="Q1489" s="89"/>
      <c r="R1489" s="89"/>
      <c r="S1489" s="89"/>
      <c r="T1489" s="89"/>
      <c r="U1489" s="89"/>
      <c r="V1489" s="89"/>
      <c r="W1489" s="89" t="s">
        <v>201</v>
      </c>
      <c r="X1489" s="89"/>
      <c r="Y1489" s="89"/>
      <c r="Z1489" s="89" t="s">
        <v>18330</v>
      </c>
      <c r="AA1489" s="89">
        <v>278041</v>
      </c>
      <c r="AB1489" s="89"/>
      <c r="AC1489" s="89" t="s">
        <v>9752</v>
      </c>
      <c r="AD1489" s="118" t="s">
        <v>9753</v>
      </c>
      <c r="AE1489" s="89" t="s">
        <v>9754</v>
      </c>
      <c r="AF1489" s="89" t="s">
        <v>9755</v>
      </c>
      <c r="AG1489" s="91" t="s">
        <v>20530</v>
      </c>
      <c r="AH1489" s="92" t="s">
        <v>23608</v>
      </c>
      <c r="AI1489" s="131">
        <v>10.798999999999999</v>
      </c>
      <c r="AJ1489" s="93" t="s">
        <v>21130</v>
      </c>
    </row>
    <row r="1490" spans="1:36" x14ac:dyDescent="0.25">
      <c r="A1490" s="89">
        <v>460292</v>
      </c>
      <c r="B1490" s="89" t="s">
        <v>9756</v>
      </c>
      <c r="C1490" s="89" t="s">
        <v>9757</v>
      </c>
      <c r="D1490" s="89" t="s">
        <v>80</v>
      </c>
      <c r="E1490" s="90" t="s">
        <v>5961</v>
      </c>
      <c r="F1490" s="89"/>
      <c r="G1490" s="130" t="s">
        <v>25589</v>
      </c>
      <c r="H1490" s="89">
        <v>2009</v>
      </c>
      <c r="I1490" s="89" t="s">
        <v>5893</v>
      </c>
      <c r="J1490" s="89"/>
      <c r="K1490" s="89">
        <v>17</v>
      </c>
      <c r="L1490" s="89">
        <v>2</v>
      </c>
      <c r="M1490" s="89" t="s">
        <v>5892</v>
      </c>
      <c r="N1490" s="89"/>
      <c r="O1490" s="89"/>
      <c r="P1490" s="89"/>
      <c r="Q1490" s="89"/>
      <c r="R1490" s="89"/>
      <c r="S1490" s="89"/>
      <c r="T1490" s="89"/>
      <c r="U1490" s="89"/>
      <c r="V1490" s="89"/>
      <c r="W1490" s="89" t="s">
        <v>201</v>
      </c>
      <c r="X1490" s="89"/>
      <c r="Y1490" s="89"/>
      <c r="Z1490" s="89" t="s">
        <v>18816</v>
      </c>
      <c r="AA1490" s="89">
        <v>264999</v>
      </c>
      <c r="AB1490" s="89"/>
      <c r="AC1490" s="89" t="s">
        <v>9752</v>
      </c>
      <c r="AD1490" s="118" t="s">
        <v>10046</v>
      </c>
      <c r="AE1490" s="89" t="s">
        <v>9754</v>
      </c>
      <c r="AF1490" s="89" t="s">
        <v>9755</v>
      </c>
      <c r="AG1490" s="91" t="s">
        <v>20503</v>
      </c>
      <c r="AH1490" s="92" t="s">
        <v>86</v>
      </c>
      <c r="AI1490" s="131">
        <v>10.798999999999999</v>
      </c>
      <c r="AJ1490" s="93" t="s">
        <v>21130</v>
      </c>
    </row>
    <row r="1491" spans="1:36" x14ac:dyDescent="0.25">
      <c r="A1491" s="89">
        <v>460293</v>
      </c>
      <c r="B1491" s="89" t="s">
        <v>9756</v>
      </c>
      <c r="C1491" s="89" t="s">
        <v>9757</v>
      </c>
      <c r="D1491" s="89" t="s">
        <v>80</v>
      </c>
      <c r="E1491" s="90" t="s">
        <v>6736</v>
      </c>
      <c r="F1491" s="89"/>
      <c r="G1491" s="130" t="s">
        <v>25589</v>
      </c>
      <c r="H1491" s="89">
        <v>2009</v>
      </c>
      <c r="I1491" s="89" t="s">
        <v>5893</v>
      </c>
      <c r="J1491" s="89"/>
      <c r="K1491" s="89">
        <v>17</v>
      </c>
      <c r="L1491" s="89">
        <v>3</v>
      </c>
      <c r="M1491" s="89" t="s">
        <v>5892</v>
      </c>
      <c r="N1491" s="89"/>
      <c r="O1491" s="89"/>
      <c r="P1491" s="89"/>
      <c r="Q1491" s="89"/>
      <c r="R1491" s="89"/>
      <c r="S1491" s="89"/>
      <c r="T1491" s="89"/>
      <c r="U1491" s="89"/>
      <c r="V1491" s="89"/>
      <c r="W1491" s="89" t="s">
        <v>201</v>
      </c>
      <c r="X1491" s="89"/>
      <c r="Y1491" s="89"/>
      <c r="Z1491" s="89" t="s">
        <v>18817</v>
      </c>
      <c r="AA1491" s="89">
        <v>239809</v>
      </c>
      <c r="AB1491" s="89"/>
      <c r="AC1491" s="89" t="s">
        <v>9752</v>
      </c>
      <c r="AD1491" s="118" t="s">
        <v>10046</v>
      </c>
      <c r="AE1491" s="89" t="s">
        <v>9754</v>
      </c>
      <c r="AF1491" s="89" t="s">
        <v>9755</v>
      </c>
      <c r="AG1491" s="91" t="s">
        <v>20650</v>
      </c>
      <c r="AH1491" s="92" t="s">
        <v>86</v>
      </c>
      <c r="AI1491" s="131">
        <v>10.798999999999999</v>
      </c>
      <c r="AJ1491" s="93" t="s">
        <v>21130</v>
      </c>
    </row>
    <row r="1492" spans="1:36" x14ac:dyDescent="0.25">
      <c r="A1492" s="89">
        <v>460295</v>
      </c>
      <c r="B1492" s="89" t="s">
        <v>9756</v>
      </c>
      <c r="C1492" s="89" t="s">
        <v>9757</v>
      </c>
      <c r="D1492" s="89" t="s">
        <v>80</v>
      </c>
      <c r="E1492" s="90" t="s">
        <v>5891</v>
      </c>
      <c r="F1492" s="89"/>
      <c r="G1492" s="130" t="s">
        <v>25589</v>
      </c>
      <c r="H1492" s="89">
        <v>2009</v>
      </c>
      <c r="I1492" s="89" t="s">
        <v>5893</v>
      </c>
      <c r="J1492" s="89"/>
      <c r="K1492" s="89">
        <v>17</v>
      </c>
      <c r="L1492" s="89">
        <v>4</v>
      </c>
      <c r="M1492" s="89" t="s">
        <v>5892</v>
      </c>
      <c r="N1492" s="89"/>
      <c r="O1492" s="89"/>
      <c r="P1492" s="89"/>
      <c r="Q1492" s="89"/>
      <c r="R1492" s="89"/>
      <c r="S1492" s="89"/>
      <c r="T1492" s="89"/>
      <c r="U1492" s="89"/>
      <c r="V1492" s="89"/>
      <c r="W1492" s="89" t="s">
        <v>201</v>
      </c>
      <c r="X1492" s="89"/>
      <c r="Y1492" s="89"/>
      <c r="Z1492" s="89" t="s">
        <v>18819</v>
      </c>
      <c r="AA1492" s="89">
        <v>271322</v>
      </c>
      <c r="AB1492" s="89"/>
      <c r="AC1492" s="89" t="s">
        <v>9752</v>
      </c>
      <c r="AD1492" s="118" t="s">
        <v>10046</v>
      </c>
      <c r="AE1492" s="89" t="s">
        <v>9754</v>
      </c>
      <c r="AF1492" s="89" t="s">
        <v>9755</v>
      </c>
      <c r="AG1492" s="91" t="s">
        <v>20492</v>
      </c>
      <c r="AH1492" s="92" t="s">
        <v>86</v>
      </c>
      <c r="AI1492" s="131">
        <v>10.798999999999999</v>
      </c>
      <c r="AJ1492" s="93" t="s">
        <v>21130</v>
      </c>
    </row>
    <row r="1493" spans="1:36" x14ac:dyDescent="0.25">
      <c r="A1493" s="89">
        <v>460313</v>
      </c>
      <c r="B1493" s="89" t="s">
        <v>9756</v>
      </c>
      <c r="C1493" s="89" t="s">
        <v>9757</v>
      </c>
      <c r="D1493" s="89" t="s">
        <v>80</v>
      </c>
      <c r="E1493" s="90" t="s">
        <v>6382</v>
      </c>
      <c r="F1493" s="89"/>
      <c r="G1493" s="130" t="s">
        <v>26301</v>
      </c>
      <c r="H1493" s="89">
        <v>2009</v>
      </c>
      <c r="I1493" s="89" t="s">
        <v>5780</v>
      </c>
      <c r="J1493" s="89"/>
      <c r="K1493" s="89">
        <v>3</v>
      </c>
      <c r="L1493" s="89">
        <v>3</v>
      </c>
      <c r="M1493" s="89" t="s">
        <v>5779</v>
      </c>
      <c r="N1493" s="89"/>
      <c r="O1493" s="89"/>
      <c r="P1493" s="89"/>
      <c r="Q1493" s="89"/>
      <c r="R1493" s="89"/>
      <c r="S1493" s="89"/>
      <c r="T1493" s="89"/>
      <c r="U1493" s="89"/>
      <c r="V1493" s="89"/>
      <c r="W1493" s="89" t="s">
        <v>201</v>
      </c>
      <c r="X1493" s="89"/>
      <c r="Y1493" s="89"/>
      <c r="Z1493" s="89" t="s">
        <v>18838</v>
      </c>
      <c r="AA1493" s="89">
        <v>282541</v>
      </c>
      <c r="AB1493" s="89"/>
      <c r="AC1493" s="89" t="s">
        <v>9752</v>
      </c>
      <c r="AD1493" s="118" t="s">
        <v>9753</v>
      </c>
      <c r="AE1493" s="89" t="s">
        <v>9754</v>
      </c>
      <c r="AF1493" s="89" t="s">
        <v>9755</v>
      </c>
      <c r="AG1493" s="91" t="s">
        <v>20580</v>
      </c>
      <c r="AH1493" s="92" t="s">
        <v>23608</v>
      </c>
      <c r="AI1493" s="131">
        <v>10.798999999999999</v>
      </c>
      <c r="AJ1493" s="93" t="s">
        <v>21130</v>
      </c>
    </row>
    <row r="1494" spans="1:36" x14ac:dyDescent="0.25">
      <c r="A1494" s="89">
        <v>460317</v>
      </c>
      <c r="B1494" s="89" t="s">
        <v>9756</v>
      </c>
      <c r="C1494" s="89" t="s">
        <v>9757</v>
      </c>
      <c r="D1494" s="89" t="s">
        <v>80</v>
      </c>
      <c r="E1494" s="90" t="s">
        <v>6855</v>
      </c>
      <c r="F1494" s="89"/>
      <c r="G1494" s="130" t="s">
        <v>26302</v>
      </c>
      <c r="H1494" s="89">
        <v>2009</v>
      </c>
      <c r="I1494" s="89" t="s">
        <v>5780</v>
      </c>
      <c r="J1494" s="89"/>
      <c r="K1494" s="89">
        <v>3</v>
      </c>
      <c r="L1494" s="89">
        <v>3</v>
      </c>
      <c r="M1494" s="89" t="s">
        <v>5779</v>
      </c>
      <c r="N1494" s="89"/>
      <c r="O1494" s="89"/>
      <c r="P1494" s="89"/>
      <c r="Q1494" s="89"/>
      <c r="R1494" s="89"/>
      <c r="S1494" s="89"/>
      <c r="T1494" s="89"/>
      <c r="U1494" s="89"/>
      <c r="V1494" s="89"/>
      <c r="W1494" s="89" t="s">
        <v>201</v>
      </c>
      <c r="X1494" s="89"/>
      <c r="Y1494" s="89"/>
      <c r="Z1494" s="89" t="s">
        <v>18842</v>
      </c>
      <c r="AA1494" s="89">
        <v>265230</v>
      </c>
      <c r="AB1494" s="89"/>
      <c r="AC1494" s="89" t="s">
        <v>9752</v>
      </c>
      <c r="AD1494" s="118" t="s">
        <v>9753</v>
      </c>
      <c r="AE1494" s="89" t="s">
        <v>9754</v>
      </c>
      <c r="AF1494" s="89" t="s">
        <v>9755</v>
      </c>
      <c r="AG1494" s="91" t="s">
        <v>20673</v>
      </c>
      <c r="AH1494" s="92" t="s">
        <v>23608</v>
      </c>
      <c r="AI1494" s="131">
        <v>10.798999999999999</v>
      </c>
      <c r="AJ1494" s="93" t="s">
        <v>21130</v>
      </c>
    </row>
    <row r="1495" spans="1:36" x14ac:dyDescent="0.25">
      <c r="A1495" s="89">
        <v>460319</v>
      </c>
      <c r="B1495" s="89" t="s">
        <v>9756</v>
      </c>
      <c r="C1495" s="89" t="s">
        <v>9757</v>
      </c>
      <c r="D1495" s="89" t="s">
        <v>80</v>
      </c>
      <c r="E1495" s="90" t="s">
        <v>5358</v>
      </c>
      <c r="F1495" s="89"/>
      <c r="G1495" s="130" t="s">
        <v>25049</v>
      </c>
      <c r="H1495" s="89">
        <v>2009</v>
      </c>
      <c r="I1495" s="89" t="s">
        <v>5178</v>
      </c>
      <c r="J1495" s="89"/>
      <c r="K1495" s="89">
        <v>59</v>
      </c>
      <c r="L1495" s="89">
        <v>4</v>
      </c>
      <c r="M1495" s="89" t="s">
        <v>5176</v>
      </c>
      <c r="N1495" s="89"/>
      <c r="O1495" s="89"/>
      <c r="P1495" s="89"/>
      <c r="Q1495" s="89"/>
      <c r="R1495" s="89"/>
      <c r="S1495" s="89"/>
      <c r="T1495" s="89"/>
      <c r="U1495" s="89"/>
      <c r="V1495" s="89"/>
      <c r="W1495" s="89" t="s">
        <v>201</v>
      </c>
      <c r="X1495" s="89"/>
      <c r="Y1495" s="89"/>
      <c r="Z1495" s="89" t="s">
        <v>18844</v>
      </c>
      <c r="AA1495" s="89">
        <v>286559</v>
      </c>
      <c r="AB1495" s="89"/>
      <c r="AC1495" s="89" t="s">
        <v>9752</v>
      </c>
      <c r="AD1495" s="118" t="s">
        <v>9853</v>
      </c>
      <c r="AE1495" s="89" t="s">
        <v>9754</v>
      </c>
      <c r="AF1495" s="89" t="s">
        <v>9755</v>
      </c>
      <c r="AG1495" s="91" t="s">
        <v>20406</v>
      </c>
      <c r="AH1495" s="92" t="s">
        <v>23610</v>
      </c>
      <c r="AI1495" s="131">
        <v>10.798999999999999</v>
      </c>
      <c r="AJ1495" s="93" t="s">
        <v>21130</v>
      </c>
    </row>
    <row r="1496" spans="1:36" x14ac:dyDescent="0.25">
      <c r="A1496" s="89">
        <v>460333</v>
      </c>
      <c r="B1496" s="89" t="s">
        <v>9756</v>
      </c>
      <c r="C1496" s="89" t="s">
        <v>9757</v>
      </c>
      <c r="D1496" s="89" t="s">
        <v>80</v>
      </c>
      <c r="E1496" s="90" t="s">
        <v>6294</v>
      </c>
      <c r="F1496" s="89"/>
      <c r="G1496" s="130" t="s">
        <v>24760</v>
      </c>
      <c r="H1496" s="89">
        <v>2009</v>
      </c>
      <c r="I1496" s="89" t="s">
        <v>6002</v>
      </c>
      <c r="J1496" s="89"/>
      <c r="K1496" s="89">
        <v>17</v>
      </c>
      <c r="L1496" s="89">
        <v>1</v>
      </c>
      <c r="M1496" s="89" t="s">
        <v>6001</v>
      </c>
      <c r="N1496" s="89"/>
      <c r="O1496" s="89"/>
      <c r="P1496" s="89"/>
      <c r="Q1496" s="89"/>
      <c r="R1496" s="89"/>
      <c r="S1496" s="89"/>
      <c r="T1496" s="89"/>
      <c r="U1496" s="89"/>
      <c r="V1496" s="89"/>
      <c r="W1496" s="89" t="s">
        <v>201</v>
      </c>
      <c r="X1496" s="89"/>
      <c r="Y1496" s="89"/>
      <c r="Z1496" s="89" t="s">
        <v>18858</v>
      </c>
      <c r="AA1496" s="89">
        <v>269070</v>
      </c>
      <c r="AB1496" s="89"/>
      <c r="AC1496" s="89" t="s">
        <v>9752</v>
      </c>
      <c r="AD1496" s="118" t="s">
        <v>9753</v>
      </c>
      <c r="AE1496" s="89" t="s">
        <v>9754</v>
      </c>
      <c r="AF1496" s="89" t="s">
        <v>9755</v>
      </c>
      <c r="AG1496" s="91" t="s">
        <v>20564</v>
      </c>
      <c r="AH1496" s="92" t="s">
        <v>23608</v>
      </c>
      <c r="AI1496" s="131">
        <v>10.798999999999999</v>
      </c>
      <c r="AJ1496" s="93" t="s">
        <v>21130</v>
      </c>
    </row>
    <row r="1497" spans="1:36" x14ac:dyDescent="0.25">
      <c r="A1497" s="89">
        <v>460351</v>
      </c>
      <c r="B1497" s="89" t="s">
        <v>9756</v>
      </c>
      <c r="C1497" s="89" t="s">
        <v>9757</v>
      </c>
      <c r="D1497" s="89" t="s">
        <v>80</v>
      </c>
      <c r="E1497" s="90" t="s">
        <v>6566</v>
      </c>
      <c r="F1497" s="89"/>
      <c r="G1497" s="130" t="s">
        <v>25082</v>
      </c>
      <c r="H1497" s="89">
        <v>2009</v>
      </c>
      <c r="I1497" s="89" t="s">
        <v>6050</v>
      </c>
      <c r="J1497" s="89"/>
      <c r="K1497" s="89">
        <v>19</v>
      </c>
      <c r="L1497" s="89">
        <v>4</v>
      </c>
      <c r="M1497" s="89" t="s">
        <v>6049</v>
      </c>
      <c r="N1497" s="89"/>
      <c r="O1497" s="89"/>
      <c r="P1497" s="89"/>
      <c r="Q1497" s="89"/>
      <c r="R1497" s="89"/>
      <c r="S1497" s="89"/>
      <c r="T1497" s="89"/>
      <c r="U1497" s="89"/>
      <c r="V1497" s="89"/>
      <c r="W1497" s="89" t="s">
        <v>201</v>
      </c>
      <c r="X1497" s="89"/>
      <c r="Y1497" s="89"/>
      <c r="Z1497" s="89" t="s">
        <v>18877</v>
      </c>
      <c r="AA1497" s="89">
        <v>270435</v>
      </c>
      <c r="AB1497" s="89"/>
      <c r="AC1497" s="89" t="s">
        <v>9752</v>
      </c>
      <c r="AD1497" s="118" t="s">
        <v>9929</v>
      </c>
      <c r="AE1497" s="89" t="s">
        <v>9754</v>
      </c>
      <c r="AF1497" s="89" t="s">
        <v>9755</v>
      </c>
      <c r="AG1497" s="91" t="s">
        <v>20617</v>
      </c>
      <c r="AH1497" s="92" t="s">
        <v>86</v>
      </c>
      <c r="AI1497" s="131">
        <v>10.798999999999999</v>
      </c>
      <c r="AJ1497" s="93" t="s">
        <v>21130</v>
      </c>
    </row>
    <row r="1498" spans="1:36" x14ac:dyDescent="0.25">
      <c r="A1498" s="89">
        <v>460352</v>
      </c>
      <c r="B1498" s="89" t="s">
        <v>9756</v>
      </c>
      <c r="C1498" s="89" t="s">
        <v>9757</v>
      </c>
      <c r="D1498" s="89" t="s">
        <v>80</v>
      </c>
      <c r="E1498" s="90" t="s">
        <v>7102</v>
      </c>
      <c r="F1498" s="89"/>
      <c r="G1498" s="130" t="s">
        <v>25594</v>
      </c>
      <c r="H1498" s="89">
        <v>2009</v>
      </c>
      <c r="I1498" s="89" t="s">
        <v>5893</v>
      </c>
      <c r="J1498" s="89"/>
      <c r="K1498" s="89">
        <v>17</v>
      </c>
      <c r="L1498" s="89">
        <v>4</v>
      </c>
      <c r="M1498" s="89" t="s">
        <v>5892</v>
      </c>
      <c r="N1498" s="89"/>
      <c r="O1498" s="89"/>
      <c r="P1498" s="89"/>
      <c r="Q1498" s="89"/>
      <c r="R1498" s="89"/>
      <c r="S1498" s="89"/>
      <c r="T1498" s="89"/>
      <c r="U1498" s="89"/>
      <c r="V1498" s="89"/>
      <c r="W1498" s="89" t="s">
        <v>201</v>
      </c>
      <c r="X1498" s="89"/>
      <c r="Y1498" s="89"/>
      <c r="Z1498" s="89" t="s">
        <v>18878</v>
      </c>
      <c r="AA1498" s="89">
        <v>262985</v>
      </c>
      <c r="AB1498" s="89"/>
      <c r="AC1498" s="89" t="s">
        <v>9752</v>
      </c>
      <c r="AD1498" s="118" t="s">
        <v>10046</v>
      </c>
      <c r="AE1498" s="89" t="s">
        <v>9754</v>
      </c>
      <c r="AF1498" s="89" t="s">
        <v>9755</v>
      </c>
      <c r="AG1498" s="91" t="s">
        <v>20723</v>
      </c>
      <c r="AH1498" s="92" t="s">
        <v>86</v>
      </c>
      <c r="AI1498" s="131">
        <v>10.798999999999999</v>
      </c>
      <c r="AJ1498" s="93" t="s">
        <v>21130</v>
      </c>
    </row>
    <row r="1499" spans="1:36" x14ac:dyDescent="0.25">
      <c r="A1499" s="89">
        <v>460358</v>
      </c>
      <c r="B1499" s="89" t="s">
        <v>9756</v>
      </c>
      <c r="C1499" s="89" t="s">
        <v>9757</v>
      </c>
      <c r="D1499" s="89" t="s">
        <v>80</v>
      </c>
      <c r="E1499" s="90" t="s">
        <v>6482</v>
      </c>
      <c r="F1499" s="89"/>
      <c r="G1499" s="130" t="s">
        <v>24883</v>
      </c>
      <c r="H1499" s="89">
        <v>2009</v>
      </c>
      <c r="I1499" s="89" t="s">
        <v>6010</v>
      </c>
      <c r="J1499" s="89"/>
      <c r="K1499" s="89"/>
      <c r="L1499" s="89">
        <v>55</v>
      </c>
      <c r="M1499" s="89" t="s">
        <v>6008</v>
      </c>
      <c r="N1499" s="89"/>
      <c r="O1499" s="89"/>
      <c r="P1499" s="89"/>
      <c r="Q1499" s="89"/>
      <c r="R1499" s="89"/>
      <c r="S1499" s="89"/>
      <c r="T1499" s="89"/>
      <c r="U1499" s="89"/>
      <c r="V1499" s="89"/>
      <c r="W1499" s="89" t="s">
        <v>201</v>
      </c>
      <c r="X1499" s="89"/>
      <c r="Y1499" s="89"/>
      <c r="Z1499" s="89" t="s">
        <v>18883</v>
      </c>
      <c r="AA1499" s="89">
        <v>265418</v>
      </c>
      <c r="AB1499" s="89"/>
      <c r="AC1499" s="89" t="s">
        <v>9752</v>
      </c>
      <c r="AD1499" s="118" t="s">
        <v>9957</v>
      </c>
      <c r="AE1499" s="89" t="s">
        <v>9754</v>
      </c>
      <c r="AF1499" s="89" t="s">
        <v>9755</v>
      </c>
      <c r="AG1499" s="91" t="s">
        <v>20601</v>
      </c>
      <c r="AH1499" s="92" t="s">
        <v>86</v>
      </c>
      <c r="AI1499" s="131">
        <v>10.798999999999999</v>
      </c>
      <c r="AJ1499" s="93" t="s">
        <v>21130</v>
      </c>
    </row>
    <row r="1500" spans="1:36" x14ac:dyDescent="0.25">
      <c r="A1500" s="89">
        <v>460359</v>
      </c>
      <c r="B1500" s="89" t="s">
        <v>9756</v>
      </c>
      <c r="C1500" s="89" t="s">
        <v>9757</v>
      </c>
      <c r="D1500" s="89" t="s">
        <v>80</v>
      </c>
      <c r="E1500" s="90" t="s">
        <v>6148</v>
      </c>
      <c r="F1500" s="89"/>
      <c r="G1500" s="130" t="s">
        <v>26309</v>
      </c>
      <c r="H1500" s="89">
        <v>2009</v>
      </c>
      <c r="I1500" s="89" t="s">
        <v>6010</v>
      </c>
      <c r="J1500" s="89"/>
      <c r="K1500" s="89"/>
      <c r="L1500" s="89">
        <v>55</v>
      </c>
      <c r="M1500" s="89" t="s">
        <v>6008</v>
      </c>
      <c r="N1500" s="89"/>
      <c r="O1500" s="89"/>
      <c r="P1500" s="89"/>
      <c r="Q1500" s="89"/>
      <c r="R1500" s="89"/>
      <c r="S1500" s="89"/>
      <c r="T1500" s="89"/>
      <c r="U1500" s="89"/>
      <c r="V1500" s="89"/>
      <c r="W1500" s="89" t="s">
        <v>201</v>
      </c>
      <c r="X1500" s="89"/>
      <c r="Y1500" s="89"/>
      <c r="Z1500" s="89" t="s">
        <v>18884</v>
      </c>
      <c r="AA1500" s="89">
        <v>267023</v>
      </c>
      <c r="AB1500" s="89"/>
      <c r="AC1500" s="89" t="s">
        <v>9752</v>
      </c>
      <c r="AD1500" s="118" t="s">
        <v>9957</v>
      </c>
      <c r="AE1500" s="89" t="s">
        <v>9754</v>
      </c>
      <c r="AF1500" s="89" t="s">
        <v>9755</v>
      </c>
      <c r="AG1500" s="91" t="s">
        <v>20537</v>
      </c>
      <c r="AH1500" s="92" t="s">
        <v>86</v>
      </c>
      <c r="AI1500" s="131">
        <v>10.798999999999999</v>
      </c>
      <c r="AJ1500" s="93" t="s">
        <v>21130</v>
      </c>
    </row>
    <row r="1501" spans="1:36" x14ac:dyDescent="0.25">
      <c r="A1501" s="89">
        <v>460360</v>
      </c>
      <c r="B1501" s="89" t="s">
        <v>9756</v>
      </c>
      <c r="C1501" s="89" t="s">
        <v>9757</v>
      </c>
      <c r="D1501" s="89" t="s">
        <v>80</v>
      </c>
      <c r="E1501" s="90" t="s">
        <v>6007</v>
      </c>
      <c r="F1501" s="89"/>
      <c r="G1501" s="130" t="s">
        <v>24883</v>
      </c>
      <c r="H1501" s="89">
        <v>2009</v>
      </c>
      <c r="I1501" s="89" t="s">
        <v>6010</v>
      </c>
      <c r="J1501" s="89"/>
      <c r="K1501" s="89"/>
      <c r="L1501" s="89">
        <v>56</v>
      </c>
      <c r="M1501" s="89" t="s">
        <v>6008</v>
      </c>
      <c r="N1501" s="89"/>
      <c r="O1501" s="89"/>
      <c r="P1501" s="89"/>
      <c r="Q1501" s="89"/>
      <c r="R1501" s="89"/>
      <c r="S1501" s="89"/>
      <c r="T1501" s="89"/>
      <c r="U1501" s="89"/>
      <c r="V1501" s="89"/>
      <c r="W1501" s="89" t="s">
        <v>201</v>
      </c>
      <c r="X1501" s="89"/>
      <c r="Y1501" s="89"/>
      <c r="Z1501" s="89" t="s">
        <v>18885</v>
      </c>
      <c r="AA1501" s="89">
        <v>254388</v>
      </c>
      <c r="AB1501" s="89"/>
      <c r="AC1501" s="89" t="s">
        <v>9752</v>
      </c>
      <c r="AD1501" s="118" t="s">
        <v>9957</v>
      </c>
      <c r="AE1501" s="89" t="s">
        <v>9754</v>
      </c>
      <c r="AF1501" s="89" t="s">
        <v>9755</v>
      </c>
      <c r="AG1501" s="91" t="s">
        <v>20511</v>
      </c>
      <c r="AH1501" s="92" t="s">
        <v>86</v>
      </c>
      <c r="AI1501" s="131">
        <v>10.798999999999999</v>
      </c>
      <c r="AJ1501" s="93" t="s">
        <v>21130</v>
      </c>
    </row>
    <row r="1502" spans="1:36" x14ac:dyDescent="0.25">
      <c r="A1502" s="89">
        <v>460371</v>
      </c>
      <c r="B1502" s="89" t="s">
        <v>9756</v>
      </c>
      <c r="C1502" s="89" t="s">
        <v>9757</v>
      </c>
      <c r="D1502" s="89" t="s">
        <v>80</v>
      </c>
      <c r="E1502" s="90" t="s">
        <v>6590</v>
      </c>
      <c r="F1502" s="89"/>
      <c r="G1502" s="130" t="s">
        <v>24701</v>
      </c>
      <c r="H1502" s="89">
        <v>2009</v>
      </c>
      <c r="I1502" s="89" t="s">
        <v>6002</v>
      </c>
      <c r="J1502" s="89"/>
      <c r="K1502" s="89">
        <v>17</v>
      </c>
      <c r="L1502" s="89">
        <v>1</v>
      </c>
      <c r="M1502" s="89" t="s">
        <v>6001</v>
      </c>
      <c r="N1502" s="89"/>
      <c r="O1502" s="89"/>
      <c r="P1502" s="89"/>
      <c r="Q1502" s="89"/>
      <c r="R1502" s="89"/>
      <c r="S1502" s="89"/>
      <c r="T1502" s="89"/>
      <c r="U1502" s="89"/>
      <c r="V1502" s="89"/>
      <c r="W1502" s="89" t="s">
        <v>201</v>
      </c>
      <c r="X1502" s="89"/>
      <c r="Y1502" s="89"/>
      <c r="Z1502" s="89" t="s">
        <v>10098</v>
      </c>
      <c r="AA1502" s="89">
        <v>258444</v>
      </c>
      <c r="AB1502" s="89"/>
      <c r="AC1502" s="89" t="s">
        <v>9752</v>
      </c>
      <c r="AD1502" s="118" t="s">
        <v>10487</v>
      </c>
      <c r="AE1502" s="89" t="s">
        <v>9754</v>
      </c>
      <c r="AF1502" s="89" t="s">
        <v>9755</v>
      </c>
      <c r="AG1502" s="91" t="s">
        <v>20622</v>
      </c>
      <c r="AH1502" s="92" t="s">
        <v>10159</v>
      </c>
      <c r="AI1502" s="131">
        <v>10.798999999999999</v>
      </c>
      <c r="AJ1502" s="93" t="s">
        <v>21130</v>
      </c>
    </row>
    <row r="1503" spans="1:36" x14ac:dyDescent="0.25">
      <c r="A1503" s="89">
        <v>460394</v>
      </c>
      <c r="B1503" s="89" t="s">
        <v>9756</v>
      </c>
      <c r="C1503" s="89" t="s">
        <v>9757</v>
      </c>
      <c r="D1503" s="89" t="s">
        <v>80</v>
      </c>
      <c r="E1503" s="90" t="s">
        <v>6144</v>
      </c>
      <c r="F1503" s="89"/>
      <c r="G1503" s="130" t="s">
        <v>24723</v>
      </c>
      <c r="H1503" s="89">
        <v>2009</v>
      </c>
      <c r="I1503" s="89" t="s">
        <v>5996</v>
      </c>
      <c r="J1503" s="89"/>
      <c r="K1503" s="89">
        <v>4</v>
      </c>
      <c r="L1503" s="89">
        <v>1</v>
      </c>
      <c r="M1503" s="89" t="s">
        <v>5995</v>
      </c>
      <c r="N1503" s="89"/>
      <c r="O1503" s="89"/>
      <c r="P1503" s="89"/>
      <c r="Q1503" s="89"/>
      <c r="R1503" s="89"/>
      <c r="S1503" s="89"/>
      <c r="T1503" s="89"/>
      <c r="U1503" s="89"/>
      <c r="V1503" s="89"/>
      <c r="W1503" s="89" t="s">
        <v>201</v>
      </c>
      <c r="X1503" s="89"/>
      <c r="Y1503" s="89"/>
      <c r="Z1503" s="89" t="s">
        <v>19294</v>
      </c>
      <c r="AA1503" s="89">
        <v>253866</v>
      </c>
      <c r="AB1503" s="89"/>
      <c r="AC1503" s="89" t="s">
        <v>9752</v>
      </c>
      <c r="AD1503" s="118" t="s">
        <v>9979</v>
      </c>
      <c r="AE1503" s="89" t="s">
        <v>9754</v>
      </c>
      <c r="AF1503" s="89" t="s">
        <v>9755</v>
      </c>
      <c r="AG1503" s="91" t="s">
        <v>20536</v>
      </c>
      <c r="AH1503" s="92" t="s">
        <v>23724</v>
      </c>
      <c r="AI1503" s="131">
        <v>10.798999999999999</v>
      </c>
      <c r="AJ1503" s="93" t="s">
        <v>21130</v>
      </c>
    </row>
    <row r="1504" spans="1:36" x14ac:dyDescent="0.25">
      <c r="A1504" s="89">
        <v>460395</v>
      </c>
      <c r="B1504" s="89" t="s">
        <v>9756</v>
      </c>
      <c r="C1504" s="89" t="s">
        <v>9757</v>
      </c>
      <c r="D1504" s="89" t="s">
        <v>80</v>
      </c>
      <c r="E1504" s="90" t="s">
        <v>6069</v>
      </c>
      <c r="F1504" s="89"/>
      <c r="G1504" s="130" t="s">
        <v>24723</v>
      </c>
      <c r="H1504" s="89">
        <v>2009</v>
      </c>
      <c r="I1504" s="89" t="s">
        <v>5996</v>
      </c>
      <c r="J1504" s="89"/>
      <c r="K1504" s="89">
        <v>4</v>
      </c>
      <c r="L1504" s="89">
        <v>3</v>
      </c>
      <c r="M1504" s="89" t="s">
        <v>5995</v>
      </c>
      <c r="N1504" s="89"/>
      <c r="O1504" s="89"/>
      <c r="P1504" s="89"/>
      <c r="Q1504" s="89"/>
      <c r="R1504" s="89"/>
      <c r="S1504" s="89"/>
      <c r="T1504" s="89"/>
      <c r="U1504" s="89"/>
      <c r="V1504" s="89"/>
      <c r="W1504" s="89" t="s">
        <v>201</v>
      </c>
      <c r="X1504" s="89"/>
      <c r="Y1504" s="89"/>
      <c r="Z1504" s="89" t="s">
        <v>19295</v>
      </c>
      <c r="AA1504" s="89">
        <v>289901</v>
      </c>
      <c r="AB1504" s="89"/>
      <c r="AC1504" s="89" t="s">
        <v>9752</v>
      </c>
      <c r="AD1504" s="118" t="s">
        <v>9979</v>
      </c>
      <c r="AE1504" s="89" t="s">
        <v>9754</v>
      </c>
      <c r="AF1504" s="89" t="s">
        <v>9755</v>
      </c>
      <c r="AG1504" s="91" t="s">
        <v>20522</v>
      </c>
      <c r="AH1504" s="92" t="s">
        <v>23724</v>
      </c>
      <c r="AI1504" s="131">
        <v>10.798999999999999</v>
      </c>
      <c r="AJ1504" s="93" t="s">
        <v>21130</v>
      </c>
    </row>
    <row r="1505" spans="1:36" x14ac:dyDescent="0.25">
      <c r="A1505" s="89">
        <v>460396</v>
      </c>
      <c r="B1505" s="89" t="s">
        <v>9756</v>
      </c>
      <c r="C1505" s="89" t="s">
        <v>9757</v>
      </c>
      <c r="D1505" s="89" t="s">
        <v>80</v>
      </c>
      <c r="E1505" s="90" t="s">
        <v>6968</v>
      </c>
      <c r="F1505" s="89"/>
      <c r="G1505" s="130" t="s">
        <v>24723</v>
      </c>
      <c r="H1505" s="89">
        <v>2009</v>
      </c>
      <c r="I1505" s="89" t="s">
        <v>5996</v>
      </c>
      <c r="J1505" s="89"/>
      <c r="K1505" s="89">
        <v>4</v>
      </c>
      <c r="L1505" s="89">
        <v>3</v>
      </c>
      <c r="M1505" s="89" t="s">
        <v>5995</v>
      </c>
      <c r="N1505" s="89"/>
      <c r="O1505" s="89"/>
      <c r="P1505" s="89"/>
      <c r="Q1505" s="89"/>
      <c r="R1505" s="89"/>
      <c r="S1505" s="89"/>
      <c r="T1505" s="89"/>
      <c r="U1505" s="89"/>
      <c r="V1505" s="89"/>
      <c r="W1505" s="89" t="s">
        <v>201</v>
      </c>
      <c r="X1505" s="89"/>
      <c r="Y1505" s="89"/>
      <c r="Z1505" s="89" t="s">
        <v>19296</v>
      </c>
      <c r="AA1505" s="89">
        <v>272718</v>
      </c>
      <c r="AB1505" s="89"/>
      <c r="AC1505" s="89" t="s">
        <v>9752</v>
      </c>
      <c r="AD1505" s="118" t="s">
        <v>9979</v>
      </c>
      <c r="AE1505" s="89" t="s">
        <v>9754</v>
      </c>
      <c r="AF1505" s="89" t="s">
        <v>9755</v>
      </c>
      <c r="AG1505" s="91" t="s">
        <v>20695</v>
      </c>
      <c r="AH1505" s="92" t="s">
        <v>23724</v>
      </c>
      <c r="AI1505" s="131">
        <v>10.798999999999999</v>
      </c>
      <c r="AJ1505" s="93" t="s">
        <v>21130</v>
      </c>
    </row>
    <row r="1506" spans="1:36" x14ac:dyDescent="0.25">
      <c r="A1506" s="89">
        <v>460398</v>
      </c>
      <c r="B1506" s="89" t="s">
        <v>9756</v>
      </c>
      <c r="C1506" s="89" t="s">
        <v>9757</v>
      </c>
      <c r="D1506" s="89" t="s">
        <v>80</v>
      </c>
      <c r="E1506" s="90" t="s">
        <v>6048</v>
      </c>
      <c r="F1506" s="89"/>
      <c r="G1506" s="130" t="s">
        <v>24726</v>
      </c>
      <c r="H1506" s="89">
        <v>2009</v>
      </c>
      <c r="I1506" s="89" t="s">
        <v>6050</v>
      </c>
      <c r="J1506" s="89"/>
      <c r="K1506" s="89">
        <v>19</v>
      </c>
      <c r="L1506" s="89">
        <v>3</v>
      </c>
      <c r="M1506" s="89" t="s">
        <v>6049</v>
      </c>
      <c r="N1506" s="89"/>
      <c r="O1506" s="89"/>
      <c r="P1506" s="89"/>
      <c r="Q1506" s="89"/>
      <c r="R1506" s="89"/>
      <c r="S1506" s="89"/>
      <c r="T1506" s="89"/>
      <c r="U1506" s="89"/>
      <c r="V1506" s="89"/>
      <c r="W1506" s="89" t="s">
        <v>201</v>
      </c>
      <c r="X1506" s="89"/>
      <c r="Y1506" s="89"/>
      <c r="Z1506" s="89" t="s">
        <v>19298</v>
      </c>
      <c r="AA1506" s="89">
        <v>237601</v>
      </c>
      <c r="AB1506" s="89"/>
      <c r="AC1506" s="89" t="s">
        <v>9752</v>
      </c>
      <c r="AD1506" s="118" t="s">
        <v>10001</v>
      </c>
      <c r="AE1506" s="89" t="s">
        <v>9754</v>
      </c>
      <c r="AF1506" s="89" t="s">
        <v>9755</v>
      </c>
      <c r="AG1506" s="91" t="s">
        <v>20518</v>
      </c>
      <c r="AH1506" s="92" t="s">
        <v>23925</v>
      </c>
      <c r="AI1506" s="131">
        <v>10.798999999999999</v>
      </c>
      <c r="AJ1506" s="93" t="s">
        <v>21130</v>
      </c>
    </row>
    <row r="1507" spans="1:36" x14ac:dyDescent="0.25">
      <c r="A1507" s="89">
        <v>460412</v>
      </c>
      <c r="B1507" s="89" t="s">
        <v>9756</v>
      </c>
      <c r="C1507" s="89" t="s">
        <v>9757</v>
      </c>
      <c r="D1507" s="89" t="s">
        <v>80</v>
      </c>
      <c r="E1507" s="90" t="s">
        <v>6243</v>
      </c>
      <c r="F1507" s="89"/>
      <c r="G1507" s="130" t="s">
        <v>24773</v>
      </c>
      <c r="H1507" s="89">
        <v>2009</v>
      </c>
      <c r="I1507" s="89" t="s">
        <v>5950</v>
      </c>
      <c r="J1507" s="89"/>
      <c r="K1507" s="89">
        <v>59</v>
      </c>
      <c r="L1507" s="89">
        <v>4</v>
      </c>
      <c r="M1507" s="89" t="s">
        <v>5949</v>
      </c>
      <c r="N1507" s="89"/>
      <c r="O1507" s="89"/>
      <c r="P1507" s="89"/>
      <c r="Q1507" s="89"/>
      <c r="R1507" s="89"/>
      <c r="S1507" s="89"/>
      <c r="T1507" s="89"/>
      <c r="U1507" s="89"/>
      <c r="V1507" s="89"/>
      <c r="W1507" s="89" t="s">
        <v>201</v>
      </c>
      <c r="X1507" s="89"/>
      <c r="Y1507" s="89"/>
      <c r="Z1507" s="89" t="s">
        <v>19311</v>
      </c>
      <c r="AA1507" s="89">
        <v>242950</v>
      </c>
      <c r="AB1507" s="89"/>
      <c r="AC1507" s="89" t="s">
        <v>9752</v>
      </c>
      <c r="AD1507" s="118" t="s">
        <v>9929</v>
      </c>
      <c r="AE1507" s="89" t="s">
        <v>9754</v>
      </c>
      <c r="AF1507" s="89" t="s">
        <v>9755</v>
      </c>
      <c r="AG1507" s="91" t="s">
        <v>20554</v>
      </c>
      <c r="AH1507" s="92" t="s">
        <v>23857</v>
      </c>
      <c r="AI1507" s="131">
        <v>10.798999999999999</v>
      </c>
      <c r="AJ1507" s="93" t="s">
        <v>21130</v>
      </c>
    </row>
    <row r="1508" spans="1:36" x14ac:dyDescent="0.25">
      <c r="A1508" s="89">
        <v>119467</v>
      </c>
      <c r="B1508" s="89" t="s">
        <v>9756</v>
      </c>
      <c r="C1508" s="89" t="s">
        <v>9757</v>
      </c>
      <c r="D1508" s="89" t="s">
        <v>80</v>
      </c>
      <c r="E1508" s="90" t="s">
        <v>7026</v>
      </c>
      <c r="F1508" s="89">
        <v>1</v>
      </c>
      <c r="G1508" s="130" t="s">
        <v>25582</v>
      </c>
      <c r="H1508" s="89">
        <v>2009</v>
      </c>
      <c r="I1508" s="89" t="s">
        <v>5848</v>
      </c>
      <c r="J1508" s="89"/>
      <c r="K1508" s="89">
        <v>49</v>
      </c>
      <c r="L1508" s="89">
        <v>4</v>
      </c>
      <c r="M1508" s="89" t="s">
        <v>5847</v>
      </c>
      <c r="N1508" s="89"/>
      <c r="O1508" s="89"/>
      <c r="P1508" s="89"/>
      <c r="Q1508" s="89"/>
      <c r="R1508" s="89"/>
      <c r="S1508" s="102">
        <v>43405</v>
      </c>
      <c r="T1508" s="89"/>
      <c r="U1508" s="89">
        <v>8</v>
      </c>
      <c r="V1508" s="89"/>
      <c r="W1508" s="89" t="s">
        <v>201</v>
      </c>
      <c r="X1508" s="89"/>
      <c r="Y1508" s="89"/>
      <c r="Z1508" s="89" t="s">
        <v>14774</v>
      </c>
      <c r="AA1508" s="89"/>
      <c r="AB1508" s="89"/>
      <c r="AC1508" s="89" t="s">
        <v>9752</v>
      </c>
      <c r="AD1508" s="128" t="s">
        <v>9846</v>
      </c>
      <c r="AE1508" s="89" t="s">
        <v>9754</v>
      </c>
      <c r="AF1508" s="89" t="s">
        <v>9755</v>
      </c>
      <c r="AG1508" s="91" t="s">
        <v>20707</v>
      </c>
      <c r="AH1508" s="92" t="s">
        <v>23610</v>
      </c>
      <c r="AI1508" s="131">
        <v>10.798999999999999</v>
      </c>
      <c r="AJ1508" s="93" t="s">
        <v>21130</v>
      </c>
    </row>
    <row r="1509" spans="1:36" x14ac:dyDescent="0.25">
      <c r="A1509" s="89">
        <v>122119</v>
      </c>
      <c r="B1509" s="89" t="s">
        <v>9756</v>
      </c>
      <c r="C1509" s="89" t="s">
        <v>9757</v>
      </c>
      <c r="D1509" s="89" t="s">
        <v>80</v>
      </c>
      <c r="E1509" s="90" t="s">
        <v>6949</v>
      </c>
      <c r="F1509" s="89">
        <v>1</v>
      </c>
      <c r="G1509" s="130" t="s">
        <v>24774</v>
      </c>
      <c r="H1509" s="89">
        <v>2009</v>
      </c>
      <c r="I1509" s="89" t="s">
        <v>5773</v>
      </c>
      <c r="J1509" s="89"/>
      <c r="K1509" s="89">
        <v>1</v>
      </c>
      <c r="L1509" s="89">
        <v>1</v>
      </c>
      <c r="M1509" s="89" t="s">
        <v>5772</v>
      </c>
      <c r="N1509" s="89"/>
      <c r="O1509" s="89"/>
      <c r="P1509" s="89"/>
      <c r="Q1509" s="89"/>
      <c r="R1509" s="89"/>
      <c r="S1509" s="102">
        <v>43040</v>
      </c>
      <c r="T1509" s="89"/>
      <c r="U1509" s="89">
        <v>7</v>
      </c>
      <c r="V1509" s="89"/>
      <c r="W1509" s="89" t="s">
        <v>201</v>
      </c>
      <c r="X1509" s="89"/>
      <c r="Y1509" s="89"/>
      <c r="Z1509" s="89" t="s">
        <v>16440</v>
      </c>
      <c r="AA1509" s="89"/>
      <c r="AB1509" s="89"/>
      <c r="AC1509" s="89" t="s">
        <v>9752</v>
      </c>
      <c r="AD1509" s="89" t="s">
        <v>9929</v>
      </c>
      <c r="AE1509" s="89" t="s">
        <v>9754</v>
      </c>
      <c r="AF1509" s="89" t="s">
        <v>9755</v>
      </c>
      <c r="AG1509" s="91" t="s">
        <v>20691</v>
      </c>
      <c r="AH1509" s="92" t="s">
        <v>86</v>
      </c>
      <c r="AI1509" s="131">
        <v>10.798999999999999</v>
      </c>
      <c r="AJ1509" s="93" t="s">
        <v>21130</v>
      </c>
    </row>
    <row r="1510" spans="1:36" x14ac:dyDescent="0.25">
      <c r="A1510" s="89">
        <v>122474</v>
      </c>
      <c r="B1510" s="89" t="s">
        <v>9756</v>
      </c>
      <c r="C1510" s="89" t="s">
        <v>9757</v>
      </c>
      <c r="D1510" s="89" t="s">
        <v>80</v>
      </c>
      <c r="E1510" s="90" t="s">
        <v>5861</v>
      </c>
      <c r="F1510" s="89">
        <v>1</v>
      </c>
      <c r="G1510" s="130" t="s">
        <v>25161</v>
      </c>
      <c r="H1510" s="89">
        <v>2009</v>
      </c>
      <c r="I1510" s="89" t="s">
        <v>5773</v>
      </c>
      <c r="J1510" s="89"/>
      <c r="K1510" s="89">
        <v>2009</v>
      </c>
      <c r="L1510" s="89">
        <v>1</v>
      </c>
      <c r="M1510" s="89" t="s">
        <v>5772</v>
      </c>
      <c r="N1510" s="89"/>
      <c r="O1510" s="89"/>
      <c r="P1510" s="89"/>
      <c r="Q1510" s="89"/>
      <c r="R1510" s="89"/>
      <c r="S1510" s="89" t="s">
        <v>16504</v>
      </c>
      <c r="T1510" s="89"/>
      <c r="U1510" s="89">
        <v>7</v>
      </c>
      <c r="V1510" s="89"/>
      <c r="W1510" s="89" t="s">
        <v>201</v>
      </c>
      <c r="X1510" s="89"/>
      <c r="Y1510" s="89"/>
      <c r="Z1510" s="89" t="s">
        <v>16505</v>
      </c>
      <c r="AA1510" s="89"/>
      <c r="AB1510" s="89"/>
      <c r="AC1510" s="89" t="s">
        <v>9752</v>
      </c>
      <c r="AD1510" s="128" t="s">
        <v>9871</v>
      </c>
      <c r="AE1510" s="89" t="s">
        <v>9754</v>
      </c>
      <c r="AF1510" s="89" t="s">
        <v>9755</v>
      </c>
      <c r="AG1510" s="91" t="s">
        <v>20487</v>
      </c>
      <c r="AH1510" s="92" t="s">
        <v>23858</v>
      </c>
      <c r="AI1510" s="131">
        <v>10.798999999999999</v>
      </c>
      <c r="AJ1510" s="93" t="s">
        <v>21130</v>
      </c>
    </row>
    <row r="1511" spans="1:36" x14ac:dyDescent="0.25">
      <c r="A1511" s="89">
        <v>122689</v>
      </c>
      <c r="B1511" s="89" t="s">
        <v>9756</v>
      </c>
      <c r="C1511" s="89" t="s">
        <v>9757</v>
      </c>
      <c r="D1511" s="89" t="s">
        <v>80</v>
      </c>
      <c r="E1511" s="90" t="s">
        <v>6442</v>
      </c>
      <c r="F1511" s="89">
        <v>3</v>
      </c>
      <c r="G1511" s="130" t="s">
        <v>24887</v>
      </c>
      <c r="H1511" s="89">
        <v>2009</v>
      </c>
      <c r="I1511" s="89" t="s">
        <v>5773</v>
      </c>
      <c r="J1511" s="89"/>
      <c r="K1511" s="89">
        <v>1</v>
      </c>
      <c r="L1511" s="89">
        <v>2</v>
      </c>
      <c r="M1511" s="89" t="s">
        <v>5772</v>
      </c>
      <c r="N1511" s="89"/>
      <c r="O1511" s="89"/>
      <c r="P1511" s="89"/>
      <c r="Q1511" s="89"/>
      <c r="R1511" s="89"/>
      <c r="S1511" s="89" t="s">
        <v>10955</v>
      </c>
      <c r="T1511" s="89"/>
      <c r="U1511" s="89">
        <v>9</v>
      </c>
      <c r="V1511" s="89"/>
      <c r="W1511" s="89" t="s">
        <v>201</v>
      </c>
      <c r="X1511" s="89"/>
      <c r="Y1511" s="89"/>
      <c r="Z1511" s="89" t="s">
        <v>16555</v>
      </c>
      <c r="AA1511" s="89"/>
      <c r="AB1511" s="89"/>
      <c r="AC1511" s="89" t="s">
        <v>9752</v>
      </c>
      <c r="AD1511" s="89" t="s">
        <v>9929</v>
      </c>
      <c r="AE1511" s="89" t="s">
        <v>9754</v>
      </c>
      <c r="AF1511" s="89" t="s">
        <v>9755</v>
      </c>
      <c r="AG1511" s="91" t="s">
        <v>20592</v>
      </c>
      <c r="AH1511" s="92" t="s">
        <v>86</v>
      </c>
      <c r="AI1511" s="131">
        <v>10.798999999999999</v>
      </c>
      <c r="AJ1511" s="93" t="s">
        <v>21130</v>
      </c>
    </row>
    <row r="1512" spans="1:36" x14ac:dyDescent="0.25">
      <c r="A1512" s="89">
        <v>122712</v>
      </c>
      <c r="B1512" s="89" t="s">
        <v>9756</v>
      </c>
      <c r="C1512" s="89" t="s">
        <v>9757</v>
      </c>
      <c r="D1512" s="89" t="s">
        <v>80</v>
      </c>
      <c r="E1512" s="90" t="s">
        <v>6407</v>
      </c>
      <c r="F1512" s="89">
        <v>1</v>
      </c>
      <c r="G1512" s="130" t="s">
        <v>24718</v>
      </c>
      <c r="H1512" s="89">
        <v>2009</v>
      </c>
      <c r="I1512" s="89" t="s">
        <v>5773</v>
      </c>
      <c r="J1512" s="89"/>
      <c r="K1512" s="89">
        <v>1</v>
      </c>
      <c r="L1512" s="89">
        <v>2</v>
      </c>
      <c r="M1512" s="89" t="s">
        <v>5772</v>
      </c>
      <c r="N1512" s="89"/>
      <c r="O1512" s="89"/>
      <c r="P1512" s="89"/>
      <c r="Q1512" s="89"/>
      <c r="R1512" s="89"/>
      <c r="S1512" s="89" t="s">
        <v>10953</v>
      </c>
      <c r="T1512" s="89"/>
      <c r="U1512" s="89">
        <v>9</v>
      </c>
      <c r="V1512" s="89"/>
      <c r="W1512" s="89" t="s">
        <v>201</v>
      </c>
      <c r="X1512" s="89"/>
      <c r="Y1512" s="89"/>
      <c r="Z1512" s="89" t="s">
        <v>16557</v>
      </c>
      <c r="AA1512" s="89"/>
      <c r="AB1512" s="89"/>
      <c r="AC1512" s="89" t="s">
        <v>9752</v>
      </c>
      <c r="AD1512" s="89" t="s">
        <v>9929</v>
      </c>
      <c r="AE1512" s="89" t="s">
        <v>9754</v>
      </c>
      <c r="AF1512" s="89" t="s">
        <v>9755</v>
      </c>
      <c r="AG1512" s="91" t="s">
        <v>20585</v>
      </c>
      <c r="AH1512" s="92" t="s">
        <v>86</v>
      </c>
      <c r="AI1512" s="131">
        <v>10.798999999999999</v>
      </c>
      <c r="AJ1512" s="93" t="s">
        <v>21130</v>
      </c>
    </row>
    <row r="1513" spans="1:36" x14ac:dyDescent="0.25">
      <c r="A1513" s="89">
        <v>123439</v>
      </c>
      <c r="B1513" s="89" t="s">
        <v>9756</v>
      </c>
      <c r="C1513" s="89" t="s">
        <v>9757</v>
      </c>
      <c r="D1513" s="89" t="s">
        <v>80</v>
      </c>
      <c r="E1513" s="90" t="s">
        <v>23073</v>
      </c>
      <c r="F1513" s="89">
        <v>1</v>
      </c>
      <c r="G1513" s="130" t="s">
        <v>25060</v>
      </c>
      <c r="H1513" s="89">
        <v>2009</v>
      </c>
      <c r="I1513" s="89" t="s">
        <v>6865</v>
      </c>
      <c r="J1513" s="89"/>
      <c r="K1513" s="89">
        <v>15</v>
      </c>
      <c r="L1513" s="89">
        <v>2</v>
      </c>
      <c r="M1513" s="89" t="s">
        <v>6864</v>
      </c>
      <c r="N1513" s="89"/>
      <c r="O1513" s="89"/>
      <c r="P1513" s="89"/>
      <c r="Q1513" s="89"/>
      <c r="R1513" s="89"/>
      <c r="S1513" s="89" t="s">
        <v>17593</v>
      </c>
      <c r="T1513" s="89"/>
      <c r="U1513" s="89">
        <v>12</v>
      </c>
      <c r="V1513" s="89"/>
      <c r="W1513" s="89" t="s">
        <v>201</v>
      </c>
      <c r="X1513" s="89"/>
      <c r="Y1513" s="89"/>
      <c r="Z1513" s="89" t="s">
        <v>17594</v>
      </c>
      <c r="AA1513" s="89"/>
      <c r="AB1513" s="89"/>
      <c r="AC1513" s="89" t="s">
        <v>9752</v>
      </c>
      <c r="AD1513" s="89" t="s">
        <v>9853</v>
      </c>
      <c r="AE1513" s="89" t="s">
        <v>9754</v>
      </c>
      <c r="AF1513" s="89" t="s">
        <v>9755</v>
      </c>
      <c r="AG1513" s="91" t="s">
        <v>20675</v>
      </c>
      <c r="AH1513" s="92" t="s">
        <v>23610</v>
      </c>
      <c r="AI1513" s="131">
        <v>10.798999999999999</v>
      </c>
      <c r="AJ1513" s="93" t="s">
        <v>21130</v>
      </c>
    </row>
    <row r="1514" spans="1:36" x14ac:dyDescent="0.25">
      <c r="A1514" s="89">
        <v>130495</v>
      </c>
      <c r="B1514" s="89" t="s">
        <v>9756</v>
      </c>
      <c r="C1514" s="89" t="s">
        <v>9757</v>
      </c>
      <c r="D1514" s="89" t="s">
        <v>80</v>
      </c>
      <c r="E1514" s="90" t="s">
        <v>6779</v>
      </c>
      <c r="F1514" s="89">
        <v>1</v>
      </c>
      <c r="G1514" s="130" t="s">
        <v>24871</v>
      </c>
      <c r="H1514" s="89">
        <v>2009</v>
      </c>
      <c r="I1514" s="89" t="s">
        <v>5834</v>
      </c>
      <c r="J1514" s="89"/>
      <c r="K1514" s="89">
        <v>14</v>
      </c>
      <c r="L1514" s="89">
        <v>2</v>
      </c>
      <c r="M1514" s="89" t="s">
        <v>5833</v>
      </c>
      <c r="N1514" s="89"/>
      <c r="O1514" s="89"/>
      <c r="P1514" s="89"/>
      <c r="Q1514" s="89"/>
      <c r="R1514" s="89"/>
      <c r="S1514" s="89" t="s">
        <v>6780</v>
      </c>
      <c r="T1514" s="89"/>
      <c r="U1514" s="89">
        <v>15</v>
      </c>
      <c r="V1514" s="89"/>
      <c r="W1514" s="89" t="s">
        <v>201</v>
      </c>
      <c r="X1514" s="89"/>
      <c r="Y1514" s="89"/>
      <c r="Z1514" s="89" t="s">
        <v>18563</v>
      </c>
      <c r="AA1514" s="89"/>
      <c r="AB1514" s="89"/>
      <c r="AC1514" s="89" t="s">
        <v>9752</v>
      </c>
      <c r="AD1514" s="128" t="s">
        <v>9853</v>
      </c>
      <c r="AE1514" s="89" t="s">
        <v>9754</v>
      </c>
      <c r="AF1514" s="89" t="s">
        <v>9755</v>
      </c>
      <c r="AG1514" s="91" t="s">
        <v>20658</v>
      </c>
      <c r="AH1514" s="92" t="s">
        <v>23610</v>
      </c>
      <c r="AI1514" s="131">
        <v>10.798999999999999</v>
      </c>
      <c r="AJ1514" s="93" t="s">
        <v>21130</v>
      </c>
    </row>
    <row r="1515" spans="1:36" x14ac:dyDescent="0.25">
      <c r="A1515" s="89">
        <v>89045</v>
      </c>
      <c r="B1515" s="89" t="s">
        <v>9756</v>
      </c>
      <c r="C1515" s="89" t="s">
        <v>9757</v>
      </c>
      <c r="D1515" s="89" t="s">
        <v>80</v>
      </c>
      <c r="E1515" s="90" t="s">
        <v>5735</v>
      </c>
      <c r="F1515" s="89">
        <v>2</v>
      </c>
      <c r="G1515" s="130" t="s">
        <v>24769</v>
      </c>
      <c r="H1515" s="89">
        <v>2010</v>
      </c>
      <c r="I1515" s="89" t="s">
        <v>5141</v>
      </c>
      <c r="J1515" s="89"/>
      <c r="K1515" s="89">
        <v>20</v>
      </c>
      <c r="L1515" s="89">
        <v>1</v>
      </c>
      <c r="M1515" s="89" t="s">
        <v>5140</v>
      </c>
      <c r="N1515" s="89"/>
      <c r="O1515" s="89"/>
      <c r="P1515" s="89"/>
      <c r="Q1515" s="89"/>
      <c r="R1515" s="89"/>
      <c r="S1515" s="89" t="s">
        <v>12754</v>
      </c>
      <c r="T1515" s="89"/>
      <c r="U1515" s="89">
        <v>23</v>
      </c>
      <c r="V1515" s="89"/>
      <c r="W1515" s="89" t="s">
        <v>201</v>
      </c>
      <c r="X1515" s="89"/>
      <c r="Y1515" s="89"/>
      <c r="Z1515" s="89" t="s">
        <v>12755</v>
      </c>
      <c r="AA1515" s="89"/>
      <c r="AB1515" s="89"/>
      <c r="AC1515" s="89" t="s">
        <v>9752</v>
      </c>
      <c r="AD1515" s="128" t="s">
        <v>9781</v>
      </c>
      <c r="AE1515" s="89" t="s">
        <v>9754</v>
      </c>
      <c r="AF1515" s="89" t="s">
        <v>9755</v>
      </c>
      <c r="AG1515" s="91" t="s">
        <v>20467</v>
      </c>
      <c r="AH1515" s="92" t="s">
        <v>86</v>
      </c>
      <c r="AI1515" s="131">
        <v>10.798999999999999</v>
      </c>
      <c r="AJ1515" s="93" t="s">
        <v>21130</v>
      </c>
    </row>
    <row r="1516" spans="1:36" x14ac:dyDescent="0.25">
      <c r="A1516" s="89">
        <v>89055</v>
      </c>
      <c r="B1516" s="89" t="s">
        <v>9756</v>
      </c>
      <c r="C1516" s="89" t="s">
        <v>9757</v>
      </c>
      <c r="D1516" s="89" t="s">
        <v>80</v>
      </c>
      <c r="E1516" s="90" t="s">
        <v>6257</v>
      </c>
      <c r="F1516" s="89">
        <v>1</v>
      </c>
      <c r="G1516" s="130" t="s">
        <v>24643</v>
      </c>
      <c r="H1516" s="89">
        <v>2010</v>
      </c>
      <c r="I1516" s="89" t="s">
        <v>5950</v>
      </c>
      <c r="J1516" s="89"/>
      <c r="K1516" s="89">
        <v>61</v>
      </c>
      <c r="L1516" s="89">
        <v>1</v>
      </c>
      <c r="M1516" s="89" t="s">
        <v>5949</v>
      </c>
      <c r="N1516" s="89"/>
      <c r="O1516" s="89"/>
      <c r="P1516" s="89"/>
      <c r="Q1516" s="89"/>
      <c r="R1516" s="89"/>
      <c r="S1516" s="89" t="s">
        <v>12756</v>
      </c>
      <c r="T1516" s="89"/>
      <c r="U1516" s="89">
        <v>7</v>
      </c>
      <c r="V1516" s="89"/>
      <c r="W1516" s="89" t="s">
        <v>201</v>
      </c>
      <c r="X1516" s="89"/>
      <c r="Y1516" s="89"/>
      <c r="Z1516" s="89" t="s">
        <v>12757</v>
      </c>
      <c r="AA1516" s="89"/>
      <c r="AB1516" s="89"/>
      <c r="AC1516" s="89" t="s">
        <v>9752</v>
      </c>
      <c r="AD1516" s="128" t="s">
        <v>9831</v>
      </c>
      <c r="AE1516" s="89" t="s">
        <v>9754</v>
      </c>
      <c r="AF1516" s="89" t="s">
        <v>9755</v>
      </c>
      <c r="AG1516" s="91" t="s">
        <v>20557</v>
      </c>
      <c r="AH1516" s="92" t="s">
        <v>236</v>
      </c>
      <c r="AI1516" s="131">
        <v>10.798999999999999</v>
      </c>
      <c r="AJ1516" s="93" t="s">
        <v>21130</v>
      </c>
    </row>
    <row r="1517" spans="1:36" x14ac:dyDescent="0.25">
      <c r="A1517" s="89">
        <v>97999</v>
      </c>
      <c r="B1517" s="89" t="s">
        <v>9756</v>
      </c>
      <c r="C1517" s="89" t="s">
        <v>9757</v>
      </c>
      <c r="D1517" s="89" t="s">
        <v>80</v>
      </c>
      <c r="E1517" s="90" t="s">
        <v>6859</v>
      </c>
      <c r="F1517" s="89">
        <v>1</v>
      </c>
      <c r="G1517" s="130" t="s">
        <v>24993</v>
      </c>
      <c r="H1517" s="89">
        <v>2010</v>
      </c>
      <c r="I1517" s="89" t="s">
        <v>5780</v>
      </c>
      <c r="J1517" s="89"/>
      <c r="K1517" s="89">
        <v>4</v>
      </c>
      <c r="L1517" s="89">
        <v>3</v>
      </c>
      <c r="M1517" s="89" t="s">
        <v>5779</v>
      </c>
      <c r="N1517" s="89"/>
      <c r="O1517" s="89"/>
      <c r="P1517" s="89"/>
      <c r="Q1517" s="89"/>
      <c r="R1517" s="89"/>
      <c r="S1517" s="89" t="s">
        <v>13690</v>
      </c>
      <c r="T1517" s="89"/>
      <c r="U1517" s="89">
        <v>14</v>
      </c>
      <c r="V1517" s="89"/>
      <c r="W1517" s="89" t="s">
        <v>201</v>
      </c>
      <c r="X1517" s="89"/>
      <c r="Y1517" s="89"/>
      <c r="Z1517" s="89" t="s">
        <v>13691</v>
      </c>
      <c r="AA1517" s="89"/>
      <c r="AB1517" s="89"/>
      <c r="AC1517" s="89" t="s">
        <v>9752</v>
      </c>
      <c r="AD1517" s="89" t="s">
        <v>9753</v>
      </c>
      <c r="AE1517" s="89" t="s">
        <v>9754</v>
      </c>
      <c r="AF1517" s="89" t="s">
        <v>9755</v>
      </c>
      <c r="AG1517" s="91" t="s">
        <v>20674</v>
      </c>
      <c r="AH1517" s="92" t="s">
        <v>23608</v>
      </c>
      <c r="AI1517" s="131">
        <v>10.798999999999999</v>
      </c>
      <c r="AJ1517" s="93" t="s">
        <v>21130</v>
      </c>
    </row>
    <row r="1518" spans="1:36" x14ac:dyDescent="0.25">
      <c r="A1518" s="89">
        <v>98121</v>
      </c>
      <c r="B1518" s="89" t="s">
        <v>9756</v>
      </c>
      <c r="C1518" s="89" t="s">
        <v>9757</v>
      </c>
      <c r="D1518" s="89" t="s">
        <v>80</v>
      </c>
      <c r="E1518" s="90" t="s">
        <v>6526</v>
      </c>
      <c r="F1518" s="89">
        <v>2</v>
      </c>
      <c r="G1518" s="130" t="s">
        <v>25386</v>
      </c>
      <c r="H1518" s="89">
        <v>2010</v>
      </c>
      <c r="I1518" s="89" t="s">
        <v>6050</v>
      </c>
      <c r="J1518" s="89"/>
      <c r="K1518" s="89">
        <v>20</v>
      </c>
      <c r="L1518" s="89">
        <v>3</v>
      </c>
      <c r="M1518" s="89" t="s">
        <v>6049</v>
      </c>
      <c r="N1518" s="89"/>
      <c r="O1518" s="89"/>
      <c r="P1518" s="89"/>
      <c r="Q1518" s="89"/>
      <c r="R1518" s="89"/>
      <c r="S1518" s="89" t="s">
        <v>13564</v>
      </c>
      <c r="T1518" s="89"/>
      <c r="U1518" s="89">
        <v>12</v>
      </c>
      <c r="V1518" s="89"/>
      <c r="W1518" s="89" t="s">
        <v>201</v>
      </c>
      <c r="X1518" s="89"/>
      <c r="Y1518" s="89"/>
      <c r="Z1518" s="89" t="s">
        <v>13704</v>
      </c>
      <c r="AA1518" s="89"/>
      <c r="AB1518" s="89"/>
      <c r="AC1518" s="89" t="s">
        <v>9752</v>
      </c>
      <c r="AD1518" s="89" t="s">
        <v>10001</v>
      </c>
      <c r="AE1518" s="89" t="s">
        <v>9754</v>
      </c>
      <c r="AF1518" s="89" t="s">
        <v>9755</v>
      </c>
      <c r="AG1518" s="91" t="s">
        <v>20609</v>
      </c>
      <c r="AH1518" s="92" t="s">
        <v>86</v>
      </c>
      <c r="AI1518" s="131">
        <v>10.798999999999999</v>
      </c>
      <c r="AJ1518" s="93" t="s">
        <v>21130</v>
      </c>
    </row>
    <row r="1519" spans="1:36" x14ac:dyDescent="0.25">
      <c r="A1519" s="89">
        <v>98187</v>
      </c>
      <c r="B1519" s="89" t="s">
        <v>9756</v>
      </c>
      <c r="C1519" s="89" t="s">
        <v>9757</v>
      </c>
      <c r="D1519" s="89" t="s">
        <v>80</v>
      </c>
      <c r="E1519" s="90" t="s">
        <v>5286</v>
      </c>
      <c r="F1519" s="89">
        <v>4</v>
      </c>
      <c r="G1519" s="130" t="s">
        <v>25389</v>
      </c>
      <c r="H1519" s="89">
        <v>2010</v>
      </c>
      <c r="I1519" s="89" t="s">
        <v>5141</v>
      </c>
      <c r="J1519" s="89"/>
      <c r="K1519" s="89">
        <v>20</v>
      </c>
      <c r="L1519" s="89">
        <v>3</v>
      </c>
      <c r="M1519" s="89" t="s">
        <v>5140</v>
      </c>
      <c r="N1519" s="89"/>
      <c r="O1519" s="89"/>
      <c r="P1519" s="89"/>
      <c r="Q1519" s="89"/>
      <c r="R1519" s="89"/>
      <c r="S1519" s="102">
        <v>45047</v>
      </c>
      <c r="T1519" s="89"/>
      <c r="U1519" s="89">
        <v>19</v>
      </c>
      <c r="V1519" s="89"/>
      <c r="W1519" s="89" t="s">
        <v>201</v>
      </c>
      <c r="X1519" s="89"/>
      <c r="Y1519" s="89"/>
      <c r="Z1519" s="89" t="s">
        <v>13719</v>
      </c>
      <c r="AA1519" s="89"/>
      <c r="AB1519" s="89"/>
      <c r="AC1519" s="89" t="s">
        <v>9752</v>
      </c>
      <c r="AD1519" s="89" t="s">
        <v>9753</v>
      </c>
      <c r="AE1519" s="89" t="s">
        <v>9754</v>
      </c>
      <c r="AF1519" s="89" t="s">
        <v>9755</v>
      </c>
      <c r="AG1519" s="91" t="s">
        <v>20394</v>
      </c>
      <c r="AH1519" s="92" t="s">
        <v>23608</v>
      </c>
      <c r="AI1519" s="131">
        <v>10.798999999999999</v>
      </c>
      <c r="AJ1519" s="93" t="s">
        <v>21130</v>
      </c>
    </row>
    <row r="1520" spans="1:36" x14ac:dyDescent="0.25">
      <c r="A1520" s="89">
        <v>102852</v>
      </c>
      <c r="B1520" s="89" t="s">
        <v>9756</v>
      </c>
      <c r="C1520" s="89" t="s">
        <v>9757</v>
      </c>
      <c r="D1520" s="89" t="s">
        <v>80</v>
      </c>
      <c r="E1520" s="90" t="s">
        <v>5815</v>
      </c>
      <c r="F1520" s="89">
        <v>1</v>
      </c>
      <c r="G1520" s="130" t="s">
        <v>24858</v>
      </c>
      <c r="H1520" s="89">
        <v>2010</v>
      </c>
      <c r="I1520" s="89" t="s">
        <v>5780</v>
      </c>
      <c r="J1520" s="89"/>
      <c r="K1520" s="89">
        <v>4</v>
      </c>
      <c r="L1520" s="89">
        <v>3</v>
      </c>
      <c r="M1520" s="89" t="s">
        <v>5779</v>
      </c>
      <c r="N1520" s="89"/>
      <c r="O1520" s="89"/>
      <c r="P1520" s="89"/>
      <c r="Q1520" s="89"/>
      <c r="R1520" s="89"/>
      <c r="S1520" s="89" t="s">
        <v>13776</v>
      </c>
      <c r="T1520" s="89"/>
      <c r="U1520" s="89">
        <v>16</v>
      </c>
      <c r="V1520" s="89"/>
      <c r="W1520" s="89" t="s">
        <v>201</v>
      </c>
      <c r="X1520" s="89"/>
      <c r="Y1520" s="89"/>
      <c r="Z1520" s="89" t="s">
        <v>13777</v>
      </c>
      <c r="AA1520" s="89"/>
      <c r="AB1520" s="89"/>
      <c r="AC1520" s="89" t="s">
        <v>9752</v>
      </c>
      <c r="AD1520" s="89" t="s">
        <v>9753</v>
      </c>
      <c r="AE1520" s="89" t="s">
        <v>9754</v>
      </c>
      <c r="AF1520" s="89" t="s">
        <v>9755</v>
      </c>
      <c r="AG1520" s="91" t="s">
        <v>20480</v>
      </c>
      <c r="AH1520" s="92" t="s">
        <v>23608</v>
      </c>
      <c r="AI1520" s="131">
        <v>10.798999999999999</v>
      </c>
      <c r="AJ1520" s="93" t="s">
        <v>21130</v>
      </c>
    </row>
    <row r="1521" spans="1:36" x14ac:dyDescent="0.25">
      <c r="A1521" s="89">
        <v>102862</v>
      </c>
      <c r="B1521" s="89" t="s">
        <v>9756</v>
      </c>
      <c r="C1521" s="89" t="s">
        <v>9757</v>
      </c>
      <c r="D1521" s="89" t="s">
        <v>80</v>
      </c>
      <c r="E1521" s="90" t="s">
        <v>6893</v>
      </c>
      <c r="F1521" s="89">
        <v>2</v>
      </c>
      <c r="G1521" s="130" t="s">
        <v>25398</v>
      </c>
      <c r="H1521" s="89">
        <v>2010</v>
      </c>
      <c r="I1521" s="89" t="s">
        <v>5780</v>
      </c>
      <c r="J1521" s="89"/>
      <c r="K1521" s="89">
        <v>4</v>
      </c>
      <c r="L1521" s="89">
        <v>3</v>
      </c>
      <c r="M1521" s="89" t="s">
        <v>5779</v>
      </c>
      <c r="N1521" s="89"/>
      <c r="O1521" s="89"/>
      <c r="P1521" s="89"/>
      <c r="Q1521" s="89"/>
      <c r="R1521" s="89"/>
      <c r="S1521" s="89" t="s">
        <v>11536</v>
      </c>
      <c r="T1521" s="89"/>
      <c r="U1521" s="89">
        <v>13</v>
      </c>
      <c r="V1521" s="89"/>
      <c r="W1521" s="89" t="s">
        <v>201</v>
      </c>
      <c r="X1521" s="89"/>
      <c r="Y1521" s="89"/>
      <c r="Z1521" s="89" t="s">
        <v>13778</v>
      </c>
      <c r="AA1521" s="89"/>
      <c r="AB1521" s="89"/>
      <c r="AC1521" s="89" t="s">
        <v>9752</v>
      </c>
      <c r="AD1521" s="89" t="s">
        <v>9753</v>
      </c>
      <c r="AE1521" s="89" t="s">
        <v>9754</v>
      </c>
      <c r="AF1521" s="89" t="s">
        <v>9755</v>
      </c>
      <c r="AG1521" s="91" t="s">
        <v>20680</v>
      </c>
      <c r="AH1521" s="92" t="s">
        <v>23608</v>
      </c>
      <c r="AI1521" s="131">
        <v>10.798999999999999</v>
      </c>
      <c r="AJ1521" s="93" t="s">
        <v>21130</v>
      </c>
    </row>
    <row r="1522" spans="1:36" x14ac:dyDescent="0.25">
      <c r="A1522" s="89">
        <v>102883</v>
      </c>
      <c r="B1522" s="89" t="s">
        <v>9756</v>
      </c>
      <c r="C1522" s="89" t="s">
        <v>9757</v>
      </c>
      <c r="D1522" s="89" t="s">
        <v>80</v>
      </c>
      <c r="E1522" s="90" t="s">
        <v>6586</v>
      </c>
      <c r="F1522" s="89">
        <v>4</v>
      </c>
      <c r="G1522" s="130" t="s">
        <v>25399</v>
      </c>
      <c r="H1522" s="89">
        <v>2010</v>
      </c>
      <c r="I1522" s="89" t="s">
        <v>5780</v>
      </c>
      <c r="J1522" s="89"/>
      <c r="K1522" s="89">
        <v>4</v>
      </c>
      <c r="L1522" s="89">
        <v>3</v>
      </c>
      <c r="M1522" s="89" t="s">
        <v>5779</v>
      </c>
      <c r="N1522" s="89"/>
      <c r="O1522" s="89"/>
      <c r="P1522" s="89"/>
      <c r="Q1522" s="89"/>
      <c r="R1522" s="89"/>
      <c r="S1522" s="89" t="s">
        <v>13779</v>
      </c>
      <c r="T1522" s="89"/>
      <c r="U1522" s="89">
        <v>17</v>
      </c>
      <c r="V1522" s="89"/>
      <c r="W1522" s="89" t="s">
        <v>201</v>
      </c>
      <c r="X1522" s="89"/>
      <c r="Y1522" s="89"/>
      <c r="Z1522" s="89" t="s">
        <v>13780</v>
      </c>
      <c r="AA1522" s="89"/>
      <c r="AB1522" s="89"/>
      <c r="AC1522" s="89" t="s">
        <v>9752</v>
      </c>
      <c r="AD1522" s="89" t="s">
        <v>9753</v>
      </c>
      <c r="AE1522" s="89" t="s">
        <v>9754</v>
      </c>
      <c r="AF1522" s="89" t="s">
        <v>9755</v>
      </c>
      <c r="AG1522" s="91" t="s">
        <v>20621</v>
      </c>
      <c r="AH1522" s="92" t="s">
        <v>23608</v>
      </c>
      <c r="AI1522" s="131">
        <v>10.798999999999999</v>
      </c>
      <c r="AJ1522" s="93" t="s">
        <v>21130</v>
      </c>
    </row>
    <row r="1523" spans="1:36" x14ac:dyDescent="0.25">
      <c r="A1523" s="89">
        <v>110974</v>
      </c>
      <c r="B1523" s="89" t="s">
        <v>9756</v>
      </c>
      <c r="C1523" s="89" t="s">
        <v>9757</v>
      </c>
      <c r="D1523" s="89" t="s">
        <v>80</v>
      </c>
      <c r="E1523" s="90" t="s">
        <v>5880</v>
      </c>
      <c r="F1523" s="89">
        <v>2</v>
      </c>
      <c r="G1523" s="130" t="s">
        <v>25407</v>
      </c>
      <c r="H1523" s="89">
        <v>2010</v>
      </c>
      <c r="I1523" s="89" t="s">
        <v>5882</v>
      </c>
      <c r="J1523" s="89"/>
      <c r="K1523" s="89">
        <v>20</v>
      </c>
      <c r="L1523" s="89">
        <v>3</v>
      </c>
      <c r="M1523" s="89" t="s">
        <v>5881</v>
      </c>
      <c r="N1523" s="89"/>
      <c r="O1523" s="89"/>
      <c r="P1523" s="89"/>
      <c r="Q1523" s="89"/>
      <c r="R1523" s="89"/>
      <c r="S1523" s="89" t="s">
        <v>501</v>
      </c>
      <c r="T1523" s="89"/>
      <c r="U1523" s="89">
        <v>10</v>
      </c>
      <c r="V1523" s="89"/>
      <c r="W1523" s="89" t="s">
        <v>1667</v>
      </c>
      <c r="X1523" s="89"/>
      <c r="Y1523" s="89"/>
      <c r="Z1523" s="89" t="s">
        <v>13848</v>
      </c>
      <c r="AA1523" s="89"/>
      <c r="AB1523" s="89"/>
      <c r="AC1523" s="89" t="s">
        <v>9752</v>
      </c>
      <c r="AD1523" s="89" t="s">
        <v>9957</v>
      </c>
      <c r="AE1523" s="89" t="s">
        <v>9754</v>
      </c>
      <c r="AF1523" s="89" t="s">
        <v>9755</v>
      </c>
      <c r="AG1523" s="91" t="s">
        <v>20490</v>
      </c>
      <c r="AH1523" s="92" t="s">
        <v>23600</v>
      </c>
      <c r="AI1523" s="131">
        <v>10.798999999999999</v>
      </c>
      <c r="AJ1523" s="93" t="s">
        <v>21130</v>
      </c>
    </row>
    <row r="1524" spans="1:36" x14ac:dyDescent="0.25">
      <c r="A1524" s="89">
        <v>111116</v>
      </c>
      <c r="B1524" s="89" t="s">
        <v>9756</v>
      </c>
      <c r="C1524" s="89" t="s">
        <v>9757</v>
      </c>
      <c r="D1524" s="89" t="s">
        <v>80</v>
      </c>
      <c r="E1524" s="90" t="s">
        <v>6314</v>
      </c>
      <c r="F1524" s="89">
        <v>2</v>
      </c>
      <c r="G1524" s="130" t="s">
        <v>25471</v>
      </c>
      <c r="H1524" s="89">
        <v>2010</v>
      </c>
      <c r="I1524" s="89" t="s">
        <v>6317</v>
      </c>
      <c r="J1524" s="89"/>
      <c r="K1524" s="89">
        <v>65</v>
      </c>
      <c r="L1524" s="89">
        <v>3</v>
      </c>
      <c r="M1524" s="89" t="s">
        <v>6315</v>
      </c>
      <c r="N1524" s="89"/>
      <c r="O1524" s="89"/>
      <c r="P1524" s="89"/>
      <c r="Q1524" s="89"/>
      <c r="R1524" s="89"/>
      <c r="S1524" s="100">
        <v>42584</v>
      </c>
      <c r="T1524" s="89"/>
      <c r="U1524" s="89">
        <v>7</v>
      </c>
      <c r="V1524" s="89"/>
      <c r="W1524" s="89" t="s">
        <v>201</v>
      </c>
      <c r="X1524" s="89"/>
      <c r="Y1524" s="89"/>
      <c r="Z1524" s="89" t="s">
        <v>14188</v>
      </c>
      <c r="AA1524" s="89"/>
      <c r="AB1524" s="89"/>
      <c r="AC1524" s="89" t="s">
        <v>9752</v>
      </c>
      <c r="AD1524" s="89" t="s">
        <v>9753</v>
      </c>
      <c r="AE1524" s="89" t="s">
        <v>9754</v>
      </c>
      <c r="AF1524" s="89" t="s">
        <v>9755</v>
      </c>
      <c r="AG1524" s="91" t="s">
        <v>20568</v>
      </c>
      <c r="AH1524" s="92" t="s">
        <v>23608</v>
      </c>
      <c r="AI1524" s="131">
        <v>10.798999999999999</v>
      </c>
      <c r="AJ1524" s="93" t="s">
        <v>21130</v>
      </c>
    </row>
    <row r="1525" spans="1:36" x14ac:dyDescent="0.25">
      <c r="A1525" s="89">
        <v>112082</v>
      </c>
      <c r="B1525" s="89" t="s">
        <v>9756</v>
      </c>
      <c r="C1525" s="89" t="s">
        <v>9757</v>
      </c>
      <c r="D1525" s="89" t="s">
        <v>80</v>
      </c>
      <c r="E1525" s="90" t="s">
        <v>6193</v>
      </c>
      <c r="F1525" s="89">
        <v>3</v>
      </c>
      <c r="G1525" s="130" t="s">
        <v>25474</v>
      </c>
      <c r="H1525" s="89">
        <v>2010</v>
      </c>
      <c r="I1525" s="89" t="s">
        <v>5780</v>
      </c>
      <c r="J1525" s="89"/>
      <c r="K1525" s="89">
        <v>4</v>
      </c>
      <c r="L1525" s="89">
        <v>1</v>
      </c>
      <c r="M1525" s="89" t="s">
        <v>5779</v>
      </c>
      <c r="N1525" s="89"/>
      <c r="O1525" s="89"/>
      <c r="P1525" s="89"/>
      <c r="Q1525" s="89"/>
      <c r="R1525" s="89"/>
      <c r="S1525" s="89" t="s">
        <v>14217</v>
      </c>
      <c r="T1525" s="89"/>
      <c r="U1525" s="89">
        <v>20</v>
      </c>
      <c r="V1525" s="89"/>
      <c r="W1525" s="89" t="s">
        <v>201</v>
      </c>
      <c r="X1525" s="89"/>
      <c r="Y1525" s="89"/>
      <c r="Z1525" s="89" t="s">
        <v>14218</v>
      </c>
      <c r="AA1525" s="89"/>
      <c r="AB1525" s="89"/>
      <c r="AC1525" s="89" t="s">
        <v>9752</v>
      </c>
      <c r="AD1525" s="128" t="s">
        <v>9753</v>
      </c>
      <c r="AE1525" s="89" t="s">
        <v>9754</v>
      </c>
      <c r="AF1525" s="89" t="s">
        <v>9755</v>
      </c>
      <c r="AG1525" s="91" t="s">
        <v>20545</v>
      </c>
      <c r="AH1525" s="92" t="s">
        <v>23608</v>
      </c>
      <c r="AI1525" s="131">
        <v>10.798999999999999</v>
      </c>
      <c r="AJ1525" s="93" t="s">
        <v>21130</v>
      </c>
    </row>
    <row r="1526" spans="1:36" x14ac:dyDescent="0.25">
      <c r="A1526" s="89">
        <v>118169</v>
      </c>
      <c r="B1526" s="89" t="s">
        <v>9756</v>
      </c>
      <c r="C1526" s="89" t="s">
        <v>9757</v>
      </c>
      <c r="D1526" s="89" t="s">
        <v>80</v>
      </c>
      <c r="E1526" s="90" t="s">
        <v>6170</v>
      </c>
      <c r="F1526" s="89">
        <v>1</v>
      </c>
      <c r="G1526" s="130" t="s">
        <v>24714</v>
      </c>
      <c r="H1526" s="89">
        <v>2010</v>
      </c>
      <c r="I1526" s="89" t="s">
        <v>5834</v>
      </c>
      <c r="J1526" s="89"/>
      <c r="K1526" s="89">
        <v>15</v>
      </c>
      <c r="L1526" s="89">
        <v>1</v>
      </c>
      <c r="M1526" s="89" t="s">
        <v>5833</v>
      </c>
      <c r="N1526" s="89"/>
      <c r="O1526" s="89"/>
      <c r="P1526" s="89"/>
      <c r="Q1526" s="89"/>
      <c r="R1526" s="89"/>
      <c r="S1526" s="89" t="s">
        <v>14348</v>
      </c>
      <c r="T1526" s="89"/>
      <c r="U1526" s="89">
        <v>17</v>
      </c>
      <c r="V1526" s="89"/>
      <c r="W1526" s="89" t="s">
        <v>201</v>
      </c>
      <c r="X1526" s="89"/>
      <c r="Y1526" s="89"/>
      <c r="Z1526" s="89" t="s">
        <v>14349</v>
      </c>
      <c r="AA1526" s="89"/>
      <c r="AB1526" s="89"/>
      <c r="AC1526" s="89" t="s">
        <v>9752</v>
      </c>
      <c r="AD1526" s="128" t="s">
        <v>9957</v>
      </c>
      <c r="AE1526" s="89" t="s">
        <v>9754</v>
      </c>
      <c r="AF1526" s="89" t="s">
        <v>9755</v>
      </c>
      <c r="AG1526" s="91" t="s">
        <v>20541</v>
      </c>
      <c r="AH1526" s="92" t="s">
        <v>10159</v>
      </c>
      <c r="AI1526" s="131">
        <v>10.798999999999999</v>
      </c>
      <c r="AJ1526" s="93" t="s">
        <v>21130</v>
      </c>
    </row>
    <row r="1527" spans="1:36" x14ac:dyDescent="0.25">
      <c r="A1527" s="89">
        <v>118339</v>
      </c>
      <c r="B1527" s="89" t="s">
        <v>9756</v>
      </c>
      <c r="C1527" s="89" t="s">
        <v>9757</v>
      </c>
      <c r="D1527" s="89" t="s">
        <v>80</v>
      </c>
      <c r="E1527" s="90" t="s">
        <v>5343</v>
      </c>
      <c r="F1527" s="89">
        <v>3</v>
      </c>
      <c r="G1527" s="130" t="s">
        <v>25578</v>
      </c>
      <c r="H1527" s="89">
        <v>2010</v>
      </c>
      <c r="I1527" s="89" t="s">
        <v>5178</v>
      </c>
      <c r="J1527" s="89"/>
      <c r="K1527" s="89" t="s">
        <v>5344</v>
      </c>
      <c r="L1527" s="100">
        <v>42463</v>
      </c>
      <c r="M1527" s="89" t="s">
        <v>5176</v>
      </c>
      <c r="N1527" s="89"/>
      <c r="O1527" s="89"/>
      <c r="P1527" s="89"/>
      <c r="Q1527" s="89"/>
      <c r="R1527" s="89"/>
      <c r="S1527" s="89" t="s">
        <v>14735</v>
      </c>
      <c r="T1527" s="89"/>
      <c r="U1527" s="89">
        <v>15</v>
      </c>
      <c r="V1527" s="89"/>
      <c r="W1527" s="89" t="s">
        <v>201</v>
      </c>
      <c r="X1527" s="89"/>
      <c r="Y1527" s="89"/>
      <c r="Z1527" s="89" t="s">
        <v>14736</v>
      </c>
      <c r="AA1527" s="89"/>
      <c r="AB1527" s="89"/>
      <c r="AC1527" s="89" t="s">
        <v>9752</v>
      </c>
      <c r="AD1527" s="89" t="s">
        <v>9853</v>
      </c>
      <c r="AE1527" s="89" t="s">
        <v>9754</v>
      </c>
      <c r="AF1527" s="89" t="s">
        <v>9755</v>
      </c>
      <c r="AG1527" s="91" t="s">
        <v>20403</v>
      </c>
      <c r="AH1527" s="92" t="s">
        <v>23610</v>
      </c>
      <c r="AI1527" s="131">
        <v>10.798999999999999</v>
      </c>
      <c r="AJ1527" s="93" t="s">
        <v>21130</v>
      </c>
    </row>
    <row r="1528" spans="1:36" x14ac:dyDescent="0.25">
      <c r="A1528" s="89">
        <v>119440</v>
      </c>
      <c r="B1528" s="89" t="s">
        <v>9756</v>
      </c>
      <c r="C1528" s="89" t="s">
        <v>9757</v>
      </c>
      <c r="D1528" s="89" t="s">
        <v>80</v>
      </c>
      <c r="E1528" s="90" t="s">
        <v>5269</v>
      </c>
      <c r="F1528" s="89">
        <v>3</v>
      </c>
      <c r="G1528" s="130" t="s">
        <v>25581</v>
      </c>
      <c r="H1528" s="89">
        <v>2010</v>
      </c>
      <c r="I1528" s="89" t="s">
        <v>5178</v>
      </c>
      <c r="J1528" s="89"/>
      <c r="K1528" s="89">
        <v>60</v>
      </c>
      <c r="L1528" s="89">
        <v>1</v>
      </c>
      <c r="M1528" s="89" t="s">
        <v>5176</v>
      </c>
      <c r="N1528" s="89"/>
      <c r="O1528" s="89"/>
      <c r="P1528" s="89"/>
      <c r="Q1528" s="89"/>
      <c r="R1528" s="89"/>
      <c r="S1528" s="89" t="s">
        <v>14770</v>
      </c>
      <c r="T1528" s="89"/>
      <c r="U1528" s="89">
        <v>24</v>
      </c>
      <c r="V1528" s="89"/>
      <c r="W1528" s="89" t="s">
        <v>249</v>
      </c>
      <c r="X1528" s="89"/>
      <c r="Y1528" s="89"/>
      <c r="Z1528" s="89" t="s">
        <v>14771</v>
      </c>
      <c r="AA1528" s="89"/>
      <c r="AB1528" s="89"/>
      <c r="AC1528" s="89" t="s">
        <v>9752</v>
      </c>
      <c r="AD1528" s="89" t="s">
        <v>9957</v>
      </c>
      <c r="AE1528" s="89" t="s">
        <v>9754</v>
      </c>
      <c r="AF1528" s="89" t="s">
        <v>9755</v>
      </c>
      <c r="AG1528" s="91" t="s">
        <v>20391</v>
      </c>
      <c r="AH1528" s="92" t="s">
        <v>23610</v>
      </c>
      <c r="AI1528" s="131">
        <v>10.798999999999999</v>
      </c>
      <c r="AJ1528" s="93" t="s">
        <v>21130</v>
      </c>
    </row>
    <row r="1529" spans="1:36" x14ac:dyDescent="0.25">
      <c r="A1529" s="89">
        <v>120562</v>
      </c>
      <c r="B1529" s="89" t="s">
        <v>9756</v>
      </c>
      <c r="C1529" s="89" t="s">
        <v>9757</v>
      </c>
      <c r="D1529" s="89" t="s">
        <v>312</v>
      </c>
      <c r="E1529" s="90" t="s">
        <v>5458</v>
      </c>
      <c r="F1529" s="89">
        <v>1</v>
      </c>
      <c r="G1529" s="130" t="s">
        <v>24729</v>
      </c>
      <c r="H1529" s="89">
        <v>2010</v>
      </c>
      <c r="I1529" s="89" t="s">
        <v>5461</v>
      </c>
      <c r="J1529" s="89"/>
      <c r="K1529" s="89">
        <v>86</v>
      </c>
      <c r="L1529" s="89">
        <v>2</v>
      </c>
      <c r="M1529" s="89" t="s">
        <v>5459</v>
      </c>
      <c r="N1529" s="89"/>
      <c r="O1529" s="89"/>
      <c r="P1529" s="89"/>
      <c r="Q1529" s="89"/>
      <c r="R1529" s="89"/>
      <c r="S1529" s="89" t="s">
        <v>14913</v>
      </c>
      <c r="T1529" s="89"/>
      <c r="U1529" s="89">
        <v>8</v>
      </c>
      <c r="V1529" s="89"/>
      <c r="W1529" s="89" t="s">
        <v>201</v>
      </c>
      <c r="X1529" s="89"/>
      <c r="Y1529" s="89"/>
      <c r="Z1529" s="89" t="s">
        <v>14914</v>
      </c>
      <c r="AA1529" s="89"/>
      <c r="AB1529" s="89"/>
      <c r="AC1529" s="89" t="s">
        <v>9752</v>
      </c>
      <c r="AD1529" s="128" t="s">
        <v>10005</v>
      </c>
      <c r="AE1529" s="89" t="s">
        <v>9754</v>
      </c>
      <c r="AF1529" s="89" t="s">
        <v>9755</v>
      </c>
      <c r="AG1529" s="91" t="s">
        <v>20422</v>
      </c>
      <c r="AH1529" s="92" t="s">
        <v>23610</v>
      </c>
      <c r="AI1529" s="131">
        <v>10.798999999999999</v>
      </c>
      <c r="AJ1529" s="93" t="s">
        <v>21130</v>
      </c>
    </row>
    <row r="1530" spans="1:36" x14ac:dyDescent="0.25">
      <c r="A1530" s="89">
        <v>120777</v>
      </c>
      <c r="B1530" s="89" t="s">
        <v>9756</v>
      </c>
      <c r="C1530" s="89" t="s">
        <v>9757</v>
      </c>
      <c r="D1530" s="89" t="s">
        <v>80</v>
      </c>
      <c r="E1530" s="90" t="s">
        <v>7012</v>
      </c>
      <c r="F1530" s="89">
        <v>2</v>
      </c>
      <c r="G1530" s="130" t="s">
        <v>25665</v>
      </c>
      <c r="H1530" s="89">
        <v>2010</v>
      </c>
      <c r="I1530" s="89" t="s">
        <v>6050</v>
      </c>
      <c r="J1530" s="89"/>
      <c r="K1530" s="89">
        <v>2010</v>
      </c>
      <c r="L1530" s="89">
        <v>4</v>
      </c>
      <c r="M1530" s="89" t="s">
        <v>6049</v>
      </c>
      <c r="N1530" s="89"/>
      <c r="O1530" s="89"/>
      <c r="P1530" s="89"/>
      <c r="Q1530" s="89"/>
      <c r="R1530" s="89"/>
      <c r="S1530" s="89" t="s">
        <v>15343</v>
      </c>
      <c r="T1530" s="89"/>
      <c r="U1530" s="89">
        <v>19</v>
      </c>
      <c r="V1530" s="89"/>
      <c r="W1530" s="89" t="s">
        <v>201</v>
      </c>
      <c r="X1530" s="89"/>
      <c r="Y1530" s="89"/>
      <c r="Z1530" s="89" t="s">
        <v>15344</v>
      </c>
      <c r="AA1530" s="89"/>
      <c r="AB1530" s="89"/>
      <c r="AC1530" s="89" t="s">
        <v>9752</v>
      </c>
      <c r="AD1530" s="89" t="s">
        <v>10001</v>
      </c>
      <c r="AE1530" s="89" t="s">
        <v>9754</v>
      </c>
      <c r="AF1530" s="89" t="s">
        <v>9755</v>
      </c>
      <c r="AG1530" s="91" t="s">
        <v>20704</v>
      </c>
      <c r="AH1530" s="92" t="s">
        <v>86</v>
      </c>
      <c r="AI1530" s="131">
        <v>10.798999999999999</v>
      </c>
      <c r="AJ1530" s="93" t="s">
        <v>21130</v>
      </c>
    </row>
    <row r="1531" spans="1:36" x14ac:dyDescent="0.25">
      <c r="A1531" s="89">
        <v>122074</v>
      </c>
      <c r="B1531" s="89" t="s">
        <v>9756</v>
      </c>
      <c r="C1531" s="89" t="s">
        <v>9757</v>
      </c>
      <c r="D1531" s="89" t="s">
        <v>80</v>
      </c>
      <c r="E1531" s="90" t="s">
        <v>5405</v>
      </c>
      <c r="F1531" s="89">
        <v>2</v>
      </c>
      <c r="G1531" s="130" t="s">
        <v>25782</v>
      </c>
      <c r="H1531" s="89">
        <v>2010</v>
      </c>
      <c r="I1531" s="89" t="s">
        <v>5178</v>
      </c>
      <c r="J1531" s="89"/>
      <c r="K1531" s="89">
        <v>60</v>
      </c>
      <c r="L1531" s="100">
        <v>42463</v>
      </c>
      <c r="M1531" s="89" t="s">
        <v>5176</v>
      </c>
      <c r="N1531" s="89"/>
      <c r="O1531" s="89"/>
      <c r="P1531" s="89"/>
      <c r="Q1531" s="89"/>
      <c r="R1531" s="89"/>
      <c r="S1531" s="89" t="s">
        <v>10500</v>
      </c>
      <c r="T1531" s="89"/>
      <c r="U1531" s="89">
        <v>3</v>
      </c>
      <c r="V1531" s="89"/>
      <c r="W1531" s="89" t="s">
        <v>201</v>
      </c>
      <c r="X1531" s="89"/>
      <c r="Y1531" s="89"/>
      <c r="Z1531" s="89" t="s">
        <v>16131</v>
      </c>
      <c r="AA1531" s="89"/>
      <c r="AB1531" s="89"/>
      <c r="AC1531" s="89" t="s">
        <v>9752</v>
      </c>
      <c r="AD1531" s="89" t="s">
        <v>9853</v>
      </c>
      <c r="AE1531" s="89" t="s">
        <v>9754</v>
      </c>
      <c r="AF1531" s="89" t="s">
        <v>9755</v>
      </c>
      <c r="AG1531" s="91" t="s">
        <v>20413</v>
      </c>
      <c r="AH1531" s="92" t="s">
        <v>23610</v>
      </c>
      <c r="AI1531" s="131">
        <v>10.798999999999999</v>
      </c>
      <c r="AJ1531" s="93" t="s">
        <v>21130</v>
      </c>
    </row>
    <row r="1532" spans="1:36" x14ac:dyDescent="0.25">
      <c r="A1532" s="89">
        <v>122076</v>
      </c>
      <c r="B1532" s="89" t="s">
        <v>9756</v>
      </c>
      <c r="C1532" s="89" t="s">
        <v>9757</v>
      </c>
      <c r="D1532" s="89" t="s">
        <v>80</v>
      </c>
      <c r="E1532" s="90" t="s">
        <v>5308</v>
      </c>
      <c r="F1532" s="89">
        <v>1</v>
      </c>
      <c r="G1532" s="130" t="s">
        <v>25705</v>
      </c>
      <c r="H1532" s="89">
        <v>2010</v>
      </c>
      <c r="I1532" s="89" t="s">
        <v>5178</v>
      </c>
      <c r="J1532" s="89"/>
      <c r="K1532" s="89">
        <v>60</v>
      </c>
      <c r="L1532" s="100">
        <v>42463</v>
      </c>
      <c r="M1532" s="89" t="s">
        <v>5176</v>
      </c>
      <c r="N1532" s="89"/>
      <c r="O1532" s="89"/>
      <c r="P1532" s="89"/>
      <c r="Q1532" s="89"/>
      <c r="R1532" s="89"/>
      <c r="S1532" s="89" t="s">
        <v>16132</v>
      </c>
      <c r="T1532" s="89"/>
      <c r="U1532" s="89">
        <v>11</v>
      </c>
      <c r="V1532" s="89"/>
      <c r="W1532" s="89" t="s">
        <v>201</v>
      </c>
      <c r="X1532" s="89"/>
      <c r="Y1532" s="89"/>
      <c r="Z1532" s="89" t="s">
        <v>16133</v>
      </c>
      <c r="AA1532" s="89"/>
      <c r="AB1532" s="89"/>
      <c r="AC1532" s="89" t="s">
        <v>9752</v>
      </c>
      <c r="AD1532" s="89" t="s">
        <v>9853</v>
      </c>
      <c r="AE1532" s="89" t="s">
        <v>9754</v>
      </c>
      <c r="AF1532" s="89" t="s">
        <v>9755</v>
      </c>
      <c r="AG1532" s="91" t="s">
        <v>20397</v>
      </c>
      <c r="AH1532" s="92" t="s">
        <v>23610</v>
      </c>
      <c r="AI1532" s="131">
        <v>10.798999999999999</v>
      </c>
      <c r="AJ1532" s="93" t="s">
        <v>21130</v>
      </c>
    </row>
    <row r="1533" spans="1:36" x14ac:dyDescent="0.25">
      <c r="A1533" s="89">
        <v>122101</v>
      </c>
      <c r="B1533" s="89" t="s">
        <v>9756</v>
      </c>
      <c r="C1533" s="89" t="s">
        <v>9757</v>
      </c>
      <c r="D1533" s="89" t="s">
        <v>80</v>
      </c>
      <c r="E1533" s="90" t="s">
        <v>6478</v>
      </c>
      <c r="F1533" s="89">
        <v>1</v>
      </c>
      <c r="G1533" s="130" t="s">
        <v>24774</v>
      </c>
      <c r="H1533" s="89">
        <v>2010</v>
      </c>
      <c r="I1533" s="89" t="s">
        <v>5773</v>
      </c>
      <c r="J1533" s="89"/>
      <c r="K1533" s="89">
        <v>2</v>
      </c>
      <c r="L1533" s="89">
        <v>2</v>
      </c>
      <c r="M1533" s="89" t="s">
        <v>5772</v>
      </c>
      <c r="N1533" s="89"/>
      <c r="O1533" s="89"/>
      <c r="P1533" s="89"/>
      <c r="Q1533" s="89"/>
      <c r="R1533" s="89"/>
      <c r="S1533" s="89" t="s">
        <v>16438</v>
      </c>
      <c r="T1533" s="89"/>
      <c r="U1533" s="89">
        <v>9</v>
      </c>
      <c r="V1533" s="89"/>
      <c r="W1533" s="89" t="s">
        <v>201</v>
      </c>
      <c r="X1533" s="89"/>
      <c r="Y1533" s="89"/>
      <c r="Z1533" s="89" t="s">
        <v>16439</v>
      </c>
      <c r="AA1533" s="89"/>
      <c r="AB1533" s="89"/>
      <c r="AC1533" s="89" t="s">
        <v>9752</v>
      </c>
      <c r="AD1533" s="89" t="s">
        <v>9929</v>
      </c>
      <c r="AE1533" s="89" t="s">
        <v>9754</v>
      </c>
      <c r="AF1533" s="89" t="s">
        <v>9755</v>
      </c>
      <c r="AG1533" s="91" t="s">
        <v>20600</v>
      </c>
      <c r="AH1533" s="92" t="s">
        <v>86</v>
      </c>
      <c r="AI1533" s="131">
        <v>10.798999999999999</v>
      </c>
      <c r="AJ1533" s="93" t="s">
        <v>21130</v>
      </c>
    </row>
    <row r="1534" spans="1:36" x14ac:dyDescent="0.25">
      <c r="A1534" s="89">
        <v>122419</v>
      </c>
      <c r="B1534" s="89" t="s">
        <v>9756</v>
      </c>
      <c r="C1534" s="89" t="s">
        <v>9757</v>
      </c>
      <c r="D1534" s="89" t="s">
        <v>80</v>
      </c>
      <c r="E1534" s="90" t="s">
        <v>6958</v>
      </c>
      <c r="F1534" s="89">
        <v>1</v>
      </c>
      <c r="G1534" s="130" t="s">
        <v>24773</v>
      </c>
      <c r="H1534" s="89">
        <v>2010</v>
      </c>
      <c r="I1534" s="89" t="s">
        <v>5773</v>
      </c>
      <c r="J1534" s="89"/>
      <c r="K1534" s="89">
        <v>2</v>
      </c>
      <c r="L1534" s="89">
        <v>1</v>
      </c>
      <c r="M1534" s="89" t="s">
        <v>5772</v>
      </c>
      <c r="N1534" s="89"/>
      <c r="O1534" s="89"/>
      <c r="P1534" s="89"/>
      <c r="Q1534" s="89"/>
      <c r="R1534" s="89"/>
      <c r="S1534" s="89" t="s">
        <v>12527</v>
      </c>
      <c r="T1534" s="89"/>
      <c r="U1534" s="89">
        <v>5</v>
      </c>
      <c r="V1534" s="89"/>
      <c r="W1534" s="89" t="s">
        <v>201</v>
      </c>
      <c r="X1534" s="89"/>
      <c r="Y1534" s="89"/>
      <c r="Z1534" s="89" t="s">
        <v>16493</v>
      </c>
      <c r="AA1534" s="89"/>
      <c r="AB1534" s="89"/>
      <c r="AC1534" s="89" t="s">
        <v>9752</v>
      </c>
      <c r="AD1534" s="128" t="s">
        <v>9929</v>
      </c>
      <c r="AE1534" s="89" t="s">
        <v>9754</v>
      </c>
      <c r="AF1534" s="89" t="s">
        <v>9755</v>
      </c>
      <c r="AG1534" s="91" t="s">
        <v>20693</v>
      </c>
      <c r="AH1534" s="92" t="s">
        <v>86</v>
      </c>
      <c r="AI1534" s="131">
        <v>10.798999999999999</v>
      </c>
      <c r="AJ1534" s="93" t="s">
        <v>21130</v>
      </c>
    </row>
    <row r="1535" spans="1:36" x14ac:dyDescent="0.25">
      <c r="A1535" s="89">
        <v>122479</v>
      </c>
      <c r="B1535" s="89" t="s">
        <v>9756</v>
      </c>
      <c r="C1535" s="89" t="s">
        <v>9757</v>
      </c>
      <c r="D1535" s="89" t="s">
        <v>80</v>
      </c>
      <c r="E1535" s="90" t="s">
        <v>5441</v>
      </c>
      <c r="F1535" s="89">
        <v>1</v>
      </c>
      <c r="G1535" s="130" t="s">
        <v>24895</v>
      </c>
      <c r="H1535" s="89">
        <v>2010</v>
      </c>
      <c r="I1535" s="89" t="s">
        <v>5178</v>
      </c>
      <c r="J1535" s="89"/>
      <c r="K1535" s="89">
        <v>60</v>
      </c>
      <c r="L1535" s="100">
        <v>42463</v>
      </c>
      <c r="M1535" s="89" t="s">
        <v>5176</v>
      </c>
      <c r="N1535" s="89"/>
      <c r="O1535" s="89"/>
      <c r="P1535" s="89"/>
      <c r="Q1535" s="89"/>
      <c r="R1535" s="89"/>
      <c r="S1535" s="89" t="s">
        <v>16506</v>
      </c>
      <c r="T1535" s="89"/>
      <c r="U1535" s="89">
        <v>11</v>
      </c>
      <c r="V1535" s="89"/>
      <c r="W1535" s="89" t="s">
        <v>201</v>
      </c>
      <c r="X1535" s="89"/>
      <c r="Y1535" s="89"/>
      <c r="Z1535" s="89" t="s">
        <v>16507</v>
      </c>
      <c r="AA1535" s="89"/>
      <c r="AB1535" s="89"/>
      <c r="AC1535" s="89" t="s">
        <v>9752</v>
      </c>
      <c r="AD1535" s="128" t="s">
        <v>9871</v>
      </c>
      <c r="AE1535" s="89" t="s">
        <v>9754</v>
      </c>
      <c r="AF1535" s="89" t="s">
        <v>9755</v>
      </c>
      <c r="AG1535" s="91" t="s">
        <v>20419</v>
      </c>
      <c r="AH1535" s="92" t="s">
        <v>23610</v>
      </c>
      <c r="AI1535" s="131">
        <v>10.798999999999999</v>
      </c>
      <c r="AJ1535" s="93" t="s">
        <v>21130</v>
      </c>
    </row>
    <row r="1536" spans="1:36" x14ac:dyDescent="0.25">
      <c r="A1536" s="89">
        <v>122813</v>
      </c>
      <c r="B1536" s="89" t="s">
        <v>9756</v>
      </c>
      <c r="C1536" s="89" t="s">
        <v>9757</v>
      </c>
      <c r="D1536" s="89" t="s">
        <v>80</v>
      </c>
      <c r="E1536" s="90" t="s">
        <v>5477</v>
      </c>
      <c r="F1536" s="89">
        <v>1</v>
      </c>
      <c r="G1536" s="130" t="s">
        <v>25049</v>
      </c>
      <c r="H1536" s="89">
        <v>2010</v>
      </c>
      <c r="I1536" s="89" t="s">
        <v>5178</v>
      </c>
      <c r="J1536" s="89"/>
      <c r="K1536" s="89">
        <v>60</v>
      </c>
      <c r="L1536" s="100">
        <v>42463</v>
      </c>
      <c r="M1536" s="89" t="s">
        <v>5176</v>
      </c>
      <c r="N1536" s="89"/>
      <c r="O1536" s="89"/>
      <c r="P1536" s="89"/>
      <c r="Q1536" s="89"/>
      <c r="R1536" s="89"/>
      <c r="S1536" s="89" t="s">
        <v>16617</v>
      </c>
      <c r="T1536" s="89"/>
      <c r="U1536" s="89">
        <v>14</v>
      </c>
      <c r="V1536" s="89"/>
      <c r="W1536" s="89" t="s">
        <v>201</v>
      </c>
      <c r="X1536" s="89"/>
      <c r="Y1536" s="89"/>
      <c r="Z1536" s="89" t="s">
        <v>16618</v>
      </c>
      <c r="AA1536" s="89"/>
      <c r="AB1536" s="89"/>
      <c r="AC1536" s="89" t="s">
        <v>9752</v>
      </c>
      <c r="AD1536" s="89" t="s">
        <v>9853</v>
      </c>
      <c r="AE1536" s="89" t="s">
        <v>9754</v>
      </c>
      <c r="AF1536" s="89" t="s">
        <v>9755</v>
      </c>
      <c r="AG1536" s="91" t="s">
        <v>20425</v>
      </c>
      <c r="AH1536" s="92" t="s">
        <v>86</v>
      </c>
      <c r="AI1536" s="131">
        <v>10.798999999999999</v>
      </c>
      <c r="AJ1536" s="93" t="s">
        <v>21130</v>
      </c>
    </row>
    <row r="1537" spans="1:36" x14ac:dyDescent="0.25">
      <c r="A1537" s="89">
        <v>123283</v>
      </c>
      <c r="B1537" s="89" t="s">
        <v>9756</v>
      </c>
      <c r="C1537" s="89" t="s">
        <v>9757</v>
      </c>
      <c r="D1537" s="89" t="s">
        <v>80</v>
      </c>
      <c r="E1537" s="90" t="s">
        <v>6027</v>
      </c>
      <c r="F1537" s="89">
        <v>1</v>
      </c>
      <c r="G1537" s="130" t="s">
        <v>24883</v>
      </c>
      <c r="H1537" s="89">
        <v>2010</v>
      </c>
      <c r="I1537" s="89" t="s">
        <v>6010</v>
      </c>
      <c r="J1537" s="89"/>
      <c r="K1537" s="89">
        <v>2010</v>
      </c>
      <c r="L1537" s="89">
        <v>57</v>
      </c>
      <c r="M1537" s="89" t="s">
        <v>6008</v>
      </c>
      <c r="N1537" s="89"/>
      <c r="O1537" s="89"/>
      <c r="P1537" s="89"/>
      <c r="Q1537" s="89"/>
      <c r="R1537" s="89"/>
      <c r="S1537" s="89" t="s">
        <v>17511</v>
      </c>
      <c r="T1537" s="89"/>
      <c r="U1537" s="89">
        <v>10</v>
      </c>
      <c r="V1537" s="89"/>
      <c r="W1537" s="89" t="s">
        <v>201</v>
      </c>
      <c r="X1537" s="89"/>
      <c r="Y1537" s="89"/>
      <c r="Z1537" s="89" t="s">
        <v>17512</v>
      </c>
      <c r="AA1537" s="89"/>
      <c r="AB1537" s="89"/>
      <c r="AC1537" s="89" t="s">
        <v>9752</v>
      </c>
      <c r="AD1537" s="128" t="s">
        <v>9957</v>
      </c>
      <c r="AE1537" s="89" t="s">
        <v>9754</v>
      </c>
      <c r="AF1537" s="89" t="s">
        <v>9755</v>
      </c>
      <c r="AG1537" s="91" t="s">
        <v>20514</v>
      </c>
      <c r="AH1537" s="92" t="s">
        <v>23594</v>
      </c>
      <c r="AI1537" s="131">
        <v>10.798999999999999</v>
      </c>
      <c r="AJ1537" s="93" t="s">
        <v>21130</v>
      </c>
    </row>
    <row r="1538" spans="1:36" x14ac:dyDescent="0.25">
      <c r="A1538" s="89">
        <v>123336</v>
      </c>
      <c r="B1538" s="89" t="s">
        <v>9756</v>
      </c>
      <c r="C1538" s="89" t="s">
        <v>9757</v>
      </c>
      <c r="D1538" s="89" t="s">
        <v>80</v>
      </c>
      <c r="E1538" s="90" t="s">
        <v>6054</v>
      </c>
      <c r="F1538" s="89">
        <v>1</v>
      </c>
      <c r="G1538" s="130" t="s">
        <v>24959</v>
      </c>
      <c r="H1538" s="89">
        <v>2010</v>
      </c>
      <c r="I1538" s="89" t="s">
        <v>5848</v>
      </c>
      <c r="J1538" s="89"/>
      <c r="K1538" s="89">
        <v>50</v>
      </c>
      <c r="L1538" s="89">
        <v>2</v>
      </c>
      <c r="M1538" s="89" t="s">
        <v>5847</v>
      </c>
      <c r="N1538" s="89"/>
      <c r="O1538" s="89"/>
      <c r="P1538" s="89"/>
      <c r="Q1538" s="89"/>
      <c r="R1538" s="89"/>
      <c r="S1538" s="100">
        <v>42649</v>
      </c>
      <c r="T1538" s="89"/>
      <c r="U1538" s="89">
        <v>5</v>
      </c>
      <c r="V1538" s="89"/>
      <c r="W1538" s="89" t="s">
        <v>201</v>
      </c>
      <c r="X1538" s="89"/>
      <c r="Y1538" s="89"/>
      <c r="Z1538" s="89" t="s">
        <v>17549</v>
      </c>
      <c r="AA1538" s="89"/>
      <c r="AB1538" s="89"/>
      <c r="AC1538" s="89" t="s">
        <v>9752</v>
      </c>
      <c r="AD1538" s="128" t="s">
        <v>9846</v>
      </c>
      <c r="AE1538" s="89" t="s">
        <v>9754</v>
      </c>
      <c r="AF1538" s="89" t="s">
        <v>9755</v>
      </c>
      <c r="AG1538" s="91" t="s">
        <v>20519</v>
      </c>
      <c r="AH1538" s="92" t="s">
        <v>86</v>
      </c>
      <c r="AI1538" s="131">
        <v>10.798999999999999</v>
      </c>
      <c r="AJ1538" s="93" t="s">
        <v>21130</v>
      </c>
    </row>
    <row r="1539" spans="1:36" x14ac:dyDescent="0.25">
      <c r="A1539" s="89">
        <v>124527</v>
      </c>
      <c r="B1539" s="89" t="s">
        <v>9756</v>
      </c>
      <c r="C1539" s="89" t="s">
        <v>10048</v>
      </c>
      <c r="D1539" s="89" t="s">
        <v>336</v>
      </c>
      <c r="E1539" s="90" t="s">
        <v>5517</v>
      </c>
      <c r="F1539" s="89">
        <v>3</v>
      </c>
      <c r="G1539" s="130" t="s">
        <v>25501</v>
      </c>
      <c r="H1539" s="89">
        <v>2010</v>
      </c>
      <c r="I1539" s="89" t="s">
        <v>5519</v>
      </c>
      <c r="J1539" s="89"/>
      <c r="K1539" s="89">
        <v>13</v>
      </c>
      <c r="L1539" s="89">
        <v>4</v>
      </c>
      <c r="M1539" s="89" t="s">
        <v>5518</v>
      </c>
      <c r="N1539" s="89"/>
      <c r="O1539" s="89"/>
      <c r="P1539" s="89"/>
      <c r="Q1539" s="89"/>
      <c r="R1539" s="89"/>
      <c r="S1539" s="89" t="s">
        <v>5520</v>
      </c>
      <c r="T1539" s="89"/>
      <c r="U1539" s="89">
        <v>12</v>
      </c>
      <c r="V1539" s="89"/>
      <c r="W1539" s="89" t="s">
        <v>201</v>
      </c>
      <c r="X1539" s="89"/>
      <c r="Y1539" s="89"/>
      <c r="Z1539" s="89" t="s">
        <v>5517</v>
      </c>
      <c r="AA1539" s="89"/>
      <c r="AB1539" s="89"/>
      <c r="AC1539" s="89" t="s">
        <v>9752</v>
      </c>
      <c r="AD1539" s="89" t="s">
        <v>9871</v>
      </c>
      <c r="AE1539" s="89" t="s">
        <v>9754</v>
      </c>
      <c r="AF1539" s="89" t="s">
        <v>9755</v>
      </c>
      <c r="AG1539" s="91" t="s">
        <v>20432</v>
      </c>
      <c r="AH1539" s="92" t="s">
        <v>86</v>
      </c>
      <c r="AI1539" s="131">
        <v>10.798999999999999</v>
      </c>
      <c r="AJ1539" s="93" t="s">
        <v>21130</v>
      </c>
    </row>
    <row r="1540" spans="1:36" x14ac:dyDescent="0.25">
      <c r="A1540" s="89">
        <v>129064</v>
      </c>
      <c r="B1540" s="89" t="s">
        <v>9756</v>
      </c>
      <c r="C1540" s="89" t="s">
        <v>9757</v>
      </c>
      <c r="D1540" s="89" t="s">
        <v>80</v>
      </c>
      <c r="E1540" s="90" t="s">
        <v>6576</v>
      </c>
      <c r="F1540" s="89">
        <v>1</v>
      </c>
      <c r="G1540" s="130" t="s">
        <v>24822</v>
      </c>
      <c r="H1540" s="89">
        <v>2010</v>
      </c>
      <c r="I1540" s="89" t="s">
        <v>5848</v>
      </c>
      <c r="J1540" s="89"/>
      <c r="K1540" s="89">
        <v>2010</v>
      </c>
      <c r="L1540" s="89">
        <v>3</v>
      </c>
      <c r="M1540" s="89" t="s">
        <v>5847</v>
      </c>
      <c r="N1540" s="89"/>
      <c r="O1540" s="89"/>
      <c r="P1540" s="89"/>
      <c r="Q1540" s="89"/>
      <c r="R1540" s="89"/>
      <c r="S1540" s="89" t="s">
        <v>6577</v>
      </c>
      <c r="T1540" s="89"/>
      <c r="U1540" s="89">
        <v>3</v>
      </c>
      <c r="V1540" s="89"/>
      <c r="W1540" s="89" t="s">
        <v>201</v>
      </c>
      <c r="X1540" s="89"/>
      <c r="Y1540" s="89"/>
      <c r="Z1540" s="89" t="s">
        <v>18053</v>
      </c>
      <c r="AA1540" s="89"/>
      <c r="AB1540" s="89"/>
      <c r="AC1540" s="89" t="s">
        <v>9752</v>
      </c>
      <c r="AD1540" s="89" t="s">
        <v>9846</v>
      </c>
      <c r="AE1540" s="89" t="s">
        <v>9754</v>
      </c>
      <c r="AF1540" s="89" t="s">
        <v>9755</v>
      </c>
      <c r="AG1540" s="91" t="s">
        <v>20619</v>
      </c>
      <c r="AH1540" s="92" t="s">
        <v>86</v>
      </c>
      <c r="AI1540" s="131">
        <v>10.798999999999999</v>
      </c>
      <c r="AJ1540" s="93" t="s">
        <v>21130</v>
      </c>
    </row>
    <row r="1541" spans="1:36" x14ac:dyDescent="0.25">
      <c r="A1541" s="89">
        <v>149010</v>
      </c>
      <c r="B1541" s="89" t="s">
        <v>9756</v>
      </c>
      <c r="C1541" s="89" t="s">
        <v>9757</v>
      </c>
      <c r="D1541" s="89" t="s">
        <v>80</v>
      </c>
      <c r="E1541" s="90" t="s">
        <v>6869</v>
      </c>
      <c r="F1541" s="89">
        <v>1</v>
      </c>
      <c r="G1541" s="130" t="s">
        <v>25082</v>
      </c>
      <c r="H1541" s="89">
        <v>2010</v>
      </c>
      <c r="I1541" s="89" t="s">
        <v>5773</v>
      </c>
      <c r="J1541" s="89"/>
      <c r="K1541" s="89">
        <v>2</v>
      </c>
      <c r="L1541" s="89">
        <v>2</v>
      </c>
      <c r="M1541" s="89" t="s">
        <v>5772</v>
      </c>
      <c r="N1541" s="89"/>
      <c r="O1541" s="89"/>
      <c r="P1541" s="89"/>
      <c r="Q1541" s="89"/>
      <c r="R1541" s="89"/>
      <c r="S1541" s="89" t="s">
        <v>6870</v>
      </c>
      <c r="T1541" s="89"/>
      <c r="U1541" s="89">
        <v>8</v>
      </c>
      <c r="V1541" s="89"/>
      <c r="W1541" s="89" t="s">
        <v>201</v>
      </c>
      <c r="X1541" s="89"/>
      <c r="Y1541" s="89"/>
      <c r="Z1541" s="89" t="s">
        <v>12980</v>
      </c>
      <c r="AA1541" s="89"/>
      <c r="AB1541" s="89"/>
      <c r="AC1541" s="89" t="s">
        <v>9752</v>
      </c>
      <c r="AD1541" s="89" t="s">
        <v>9929</v>
      </c>
      <c r="AE1541" s="89" t="s">
        <v>9754</v>
      </c>
      <c r="AF1541" s="89" t="s">
        <v>9755</v>
      </c>
      <c r="AG1541" s="91" t="s">
        <v>20676</v>
      </c>
      <c r="AH1541" s="92" t="s">
        <v>86</v>
      </c>
      <c r="AI1541" s="131">
        <v>10.798999999999999</v>
      </c>
      <c r="AJ1541" s="93" t="s">
        <v>21130</v>
      </c>
    </row>
    <row r="1542" spans="1:36" x14ac:dyDescent="0.25">
      <c r="A1542" s="89">
        <v>167464</v>
      </c>
      <c r="B1542" s="89" t="s">
        <v>9756</v>
      </c>
      <c r="C1542" s="89" t="s">
        <v>9757</v>
      </c>
      <c r="D1542" s="89" t="s">
        <v>336</v>
      </c>
      <c r="E1542" s="90" t="s">
        <v>5567</v>
      </c>
      <c r="F1542" s="89">
        <v>2</v>
      </c>
      <c r="G1542" s="130" t="s">
        <v>24769</v>
      </c>
      <c r="H1542" s="89">
        <v>2010</v>
      </c>
      <c r="I1542" s="89" t="s">
        <v>5570</v>
      </c>
      <c r="J1542" s="89"/>
      <c r="K1542" s="89" t="s">
        <v>199</v>
      </c>
      <c r="L1542" s="89">
        <v>12</v>
      </c>
      <c r="M1542" s="89" t="s">
        <v>5568</v>
      </c>
      <c r="N1542" s="89"/>
      <c r="O1542" s="89"/>
      <c r="P1542" s="89"/>
      <c r="Q1542" s="89"/>
      <c r="R1542" s="89"/>
      <c r="S1542" s="89" t="s">
        <v>5571</v>
      </c>
      <c r="T1542" s="89"/>
      <c r="U1542" s="89">
        <v>18</v>
      </c>
      <c r="V1542" s="89"/>
      <c r="W1542" s="89" t="s">
        <v>201</v>
      </c>
      <c r="X1542" s="89"/>
      <c r="Y1542" s="89"/>
      <c r="Z1542" s="89" t="s">
        <v>5567</v>
      </c>
      <c r="AA1542" s="89"/>
      <c r="AB1542" s="89"/>
      <c r="AC1542" s="89" t="s">
        <v>9752</v>
      </c>
      <c r="AD1542" s="89" t="s">
        <v>9781</v>
      </c>
      <c r="AE1542" s="89" t="s">
        <v>9754</v>
      </c>
      <c r="AF1542" s="89" t="s">
        <v>9755</v>
      </c>
      <c r="AG1542" s="91" t="s">
        <v>20439</v>
      </c>
      <c r="AH1542" s="92" t="s">
        <v>236</v>
      </c>
      <c r="AI1542" s="131">
        <v>10.798999999999999</v>
      </c>
      <c r="AJ1542" s="93" t="s">
        <v>21130</v>
      </c>
    </row>
    <row r="1543" spans="1:36" x14ac:dyDescent="0.25">
      <c r="A1543" s="89">
        <v>118410</v>
      </c>
      <c r="B1543" s="89" t="s">
        <v>9756</v>
      </c>
      <c r="C1543" s="89" t="s">
        <v>9757</v>
      </c>
      <c r="D1543" s="89" t="s">
        <v>80</v>
      </c>
      <c r="E1543" s="90" t="s">
        <v>6466</v>
      </c>
      <c r="F1543" s="89">
        <v>1</v>
      </c>
      <c r="G1543" s="130" t="s">
        <v>25455</v>
      </c>
      <c r="H1543" s="89">
        <v>2011</v>
      </c>
      <c r="I1543" s="89" t="s">
        <v>5893</v>
      </c>
      <c r="J1543" s="89"/>
      <c r="K1543" s="89">
        <v>19</v>
      </c>
      <c r="L1543" s="89">
        <v>1</v>
      </c>
      <c r="M1543" s="89" t="s">
        <v>5892</v>
      </c>
      <c r="N1543" s="89"/>
      <c r="O1543" s="89"/>
      <c r="P1543" s="89"/>
      <c r="Q1543" s="89"/>
      <c r="R1543" s="89"/>
      <c r="S1543" s="100">
        <v>42401</v>
      </c>
      <c r="T1543" s="89"/>
      <c r="U1543" s="89">
        <v>2</v>
      </c>
      <c r="V1543" s="89"/>
      <c r="W1543" s="89" t="s">
        <v>201</v>
      </c>
      <c r="X1543" s="89"/>
      <c r="Y1543" s="89"/>
      <c r="Z1543" s="89" t="s">
        <v>14753</v>
      </c>
      <c r="AA1543" s="89"/>
      <c r="AB1543" s="89"/>
      <c r="AC1543" s="89" t="s">
        <v>9752</v>
      </c>
      <c r="AD1543" s="128" t="s">
        <v>10046</v>
      </c>
      <c r="AE1543" s="89" t="s">
        <v>9754</v>
      </c>
      <c r="AF1543" s="89" t="s">
        <v>9755</v>
      </c>
      <c r="AG1543" s="91" t="s">
        <v>20597</v>
      </c>
      <c r="AH1543" s="92" t="s">
        <v>10159</v>
      </c>
      <c r="AI1543" s="131">
        <v>10.798999999999999</v>
      </c>
      <c r="AJ1543" s="93" t="s">
        <v>21130</v>
      </c>
    </row>
    <row r="1544" spans="1:36" x14ac:dyDescent="0.25">
      <c r="A1544" s="89">
        <v>121664</v>
      </c>
      <c r="B1544" s="89" t="s">
        <v>9756</v>
      </c>
      <c r="C1544" s="89" t="s">
        <v>9757</v>
      </c>
      <c r="D1544" s="89" t="s">
        <v>80</v>
      </c>
      <c r="E1544" s="90" t="s">
        <v>7170</v>
      </c>
      <c r="F1544" s="89">
        <v>1</v>
      </c>
      <c r="G1544" s="130" t="s">
        <v>24870</v>
      </c>
      <c r="H1544" s="89">
        <v>2011</v>
      </c>
      <c r="I1544" s="89" t="s">
        <v>5893</v>
      </c>
      <c r="J1544" s="89"/>
      <c r="K1544" s="89">
        <v>19</v>
      </c>
      <c r="L1544" s="89">
        <v>1</v>
      </c>
      <c r="M1544" s="89" t="s">
        <v>5892</v>
      </c>
      <c r="N1544" s="89"/>
      <c r="O1544" s="89"/>
      <c r="P1544" s="89"/>
      <c r="Q1544" s="89"/>
      <c r="R1544" s="89"/>
      <c r="S1544" s="100">
        <v>42620</v>
      </c>
      <c r="T1544" s="89"/>
      <c r="U1544" s="89">
        <v>3</v>
      </c>
      <c r="V1544" s="89"/>
      <c r="W1544" s="89" t="s">
        <v>201</v>
      </c>
      <c r="X1544" s="89"/>
      <c r="Y1544" s="89"/>
      <c r="Z1544" s="89" t="s">
        <v>15960</v>
      </c>
      <c r="AA1544" s="89"/>
      <c r="AB1544" s="89"/>
      <c r="AC1544" s="89" t="s">
        <v>9752</v>
      </c>
      <c r="AD1544" s="128" t="s">
        <v>10046</v>
      </c>
      <c r="AE1544" s="89" t="s">
        <v>9754</v>
      </c>
      <c r="AF1544" s="89" t="s">
        <v>9755</v>
      </c>
      <c r="AG1544" s="91" t="s">
        <v>20737</v>
      </c>
      <c r="AH1544" s="92" t="s">
        <v>10159</v>
      </c>
      <c r="AI1544" s="131">
        <v>10.798999999999999</v>
      </c>
      <c r="AJ1544" s="93" t="s">
        <v>21130</v>
      </c>
    </row>
    <row r="1545" spans="1:36" x14ac:dyDescent="0.25">
      <c r="A1545" s="89">
        <v>122250</v>
      </c>
      <c r="B1545" s="89" t="s">
        <v>9756</v>
      </c>
      <c r="C1545" s="89" t="s">
        <v>9757</v>
      </c>
      <c r="D1545" s="89" t="s">
        <v>80</v>
      </c>
      <c r="E1545" s="90" t="s">
        <v>5975</v>
      </c>
      <c r="F1545" s="89">
        <v>1</v>
      </c>
      <c r="G1545" s="130" t="s">
        <v>25455</v>
      </c>
      <c r="H1545" s="89">
        <v>2011</v>
      </c>
      <c r="I1545" s="89" t="s">
        <v>5893</v>
      </c>
      <c r="J1545" s="89"/>
      <c r="K1545" s="89">
        <v>19</v>
      </c>
      <c r="L1545" s="89">
        <v>1</v>
      </c>
      <c r="M1545" s="89" t="s">
        <v>5892</v>
      </c>
      <c r="N1545" s="89"/>
      <c r="O1545" s="89"/>
      <c r="P1545" s="89"/>
      <c r="Q1545" s="89"/>
      <c r="R1545" s="89"/>
      <c r="S1545" s="89" t="s">
        <v>14881</v>
      </c>
      <c r="T1545" s="89"/>
      <c r="U1545" s="89">
        <v>2</v>
      </c>
      <c r="V1545" s="89"/>
      <c r="W1545" s="89" t="s">
        <v>201</v>
      </c>
      <c r="X1545" s="89"/>
      <c r="Y1545" s="89"/>
      <c r="Z1545" s="89" t="s">
        <v>16457</v>
      </c>
      <c r="AA1545" s="89"/>
      <c r="AB1545" s="89"/>
      <c r="AC1545" s="89" t="s">
        <v>9752</v>
      </c>
      <c r="AD1545" s="128" t="s">
        <v>10046</v>
      </c>
      <c r="AE1545" s="89" t="s">
        <v>9754</v>
      </c>
      <c r="AF1545" s="89" t="s">
        <v>9755</v>
      </c>
      <c r="AG1545" s="91" t="s">
        <v>20506</v>
      </c>
      <c r="AH1545" s="92" t="s">
        <v>10159</v>
      </c>
      <c r="AI1545" s="131">
        <v>10.798999999999999</v>
      </c>
      <c r="AJ1545" s="93" t="s">
        <v>21130</v>
      </c>
    </row>
    <row r="1546" spans="1:36" x14ac:dyDescent="0.25">
      <c r="A1546" s="89">
        <v>139418</v>
      </c>
      <c r="B1546" s="89" t="s">
        <v>9756</v>
      </c>
      <c r="C1546" s="89" t="s">
        <v>9757</v>
      </c>
      <c r="D1546" s="89" t="s">
        <v>80</v>
      </c>
      <c r="E1546" s="90" t="s">
        <v>7016</v>
      </c>
      <c r="F1546" s="89">
        <v>1</v>
      </c>
      <c r="G1546" s="130" t="s">
        <v>24993</v>
      </c>
      <c r="H1546" s="89">
        <v>2011</v>
      </c>
      <c r="I1546" s="89" t="s">
        <v>5780</v>
      </c>
      <c r="J1546" s="89"/>
      <c r="K1546" s="89">
        <v>5</v>
      </c>
      <c r="L1546" s="89">
        <v>1</v>
      </c>
      <c r="M1546" s="89" t="s">
        <v>5779</v>
      </c>
      <c r="N1546" s="89"/>
      <c r="O1546" s="89"/>
      <c r="P1546" s="89"/>
      <c r="Q1546" s="89"/>
      <c r="R1546" s="89"/>
      <c r="S1546" s="89" t="s">
        <v>7017</v>
      </c>
      <c r="T1546" s="89"/>
      <c r="U1546" s="89">
        <v>15</v>
      </c>
      <c r="V1546" s="89"/>
      <c r="W1546" s="89" t="s">
        <v>201</v>
      </c>
      <c r="X1546" s="89"/>
      <c r="Y1546" s="89"/>
      <c r="Z1546" s="89" t="s">
        <v>18573</v>
      </c>
      <c r="AA1546" s="89"/>
      <c r="AB1546" s="89"/>
      <c r="AC1546" s="89" t="s">
        <v>9752</v>
      </c>
      <c r="AD1546" s="89" t="s">
        <v>9753</v>
      </c>
      <c r="AE1546" s="89" t="s">
        <v>9754</v>
      </c>
      <c r="AF1546" s="89" t="s">
        <v>9755</v>
      </c>
      <c r="AG1546" s="91" t="s">
        <v>20705</v>
      </c>
      <c r="AH1546" s="92" t="s">
        <v>23608</v>
      </c>
      <c r="AI1546" s="131">
        <v>10.798999999999999</v>
      </c>
      <c r="AJ1546" s="93" t="s">
        <v>21130</v>
      </c>
    </row>
    <row r="1547" spans="1:36" x14ac:dyDescent="0.25">
      <c r="A1547" s="89">
        <v>139486</v>
      </c>
      <c r="B1547" s="89" t="s">
        <v>9756</v>
      </c>
      <c r="C1547" s="89" t="s">
        <v>9757</v>
      </c>
      <c r="D1547" s="89" t="s">
        <v>80</v>
      </c>
      <c r="E1547" s="90" t="s">
        <v>5778</v>
      </c>
      <c r="F1547" s="89">
        <v>1</v>
      </c>
      <c r="G1547" s="130" t="s">
        <v>25469</v>
      </c>
      <c r="H1547" s="89">
        <v>2011</v>
      </c>
      <c r="I1547" s="89" t="s">
        <v>5780</v>
      </c>
      <c r="J1547" s="89"/>
      <c r="K1547" s="89">
        <v>5</v>
      </c>
      <c r="L1547" s="89">
        <v>1</v>
      </c>
      <c r="M1547" s="89" t="s">
        <v>5779</v>
      </c>
      <c r="N1547" s="89"/>
      <c r="O1547" s="89"/>
      <c r="P1547" s="89"/>
      <c r="Q1547" s="89"/>
      <c r="R1547" s="89"/>
      <c r="S1547" s="102">
        <v>44805</v>
      </c>
      <c r="T1547" s="89"/>
      <c r="U1547" s="89">
        <v>14</v>
      </c>
      <c r="V1547" s="89"/>
      <c r="W1547" s="89" t="s">
        <v>201</v>
      </c>
      <c r="X1547" s="89"/>
      <c r="Y1547" s="89"/>
      <c r="Z1547" s="89" t="s">
        <v>18575</v>
      </c>
      <c r="AA1547" s="89"/>
      <c r="AB1547" s="89"/>
      <c r="AC1547" s="89" t="s">
        <v>9752</v>
      </c>
      <c r="AD1547" s="89" t="s">
        <v>9753</v>
      </c>
      <c r="AE1547" s="89" t="s">
        <v>9754</v>
      </c>
      <c r="AF1547" s="89" t="s">
        <v>9755</v>
      </c>
      <c r="AG1547" s="91" t="s">
        <v>20474</v>
      </c>
      <c r="AH1547" s="92" t="s">
        <v>23608</v>
      </c>
      <c r="AI1547" s="131">
        <v>10.798999999999999</v>
      </c>
      <c r="AJ1547" s="93" t="s">
        <v>21130</v>
      </c>
    </row>
    <row r="1548" spans="1:36" x14ac:dyDescent="0.25">
      <c r="A1548" s="89">
        <v>141546</v>
      </c>
      <c r="B1548" s="89" t="s">
        <v>9756</v>
      </c>
      <c r="C1548" s="89" t="s">
        <v>9757</v>
      </c>
      <c r="D1548" s="89" t="s">
        <v>80</v>
      </c>
      <c r="E1548" s="90" t="s">
        <v>7152</v>
      </c>
      <c r="F1548" s="89">
        <v>1</v>
      </c>
      <c r="G1548" s="130" t="s">
        <v>25083</v>
      </c>
      <c r="H1548" s="89">
        <v>2011</v>
      </c>
      <c r="I1548" s="89" t="s">
        <v>5773</v>
      </c>
      <c r="J1548" s="89"/>
      <c r="K1548" s="89">
        <v>3</v>
      </c>
      <c r="L1548" s="89">
        <v>1</v>
      </c>
      <c r="M1548" s="89" t="s">
        <v>5772</v>
      </c>
      <c r="N1548" s="89"/>
      <c r="O1548" s="89"/>
      <c r="P1548" s="89"/>
      <c r="Q1548" s="89"/>
      <c r="R1548" s="89"/>
      <c r="S1548" s="89" t="s">
        <v>7153</v>
      </c>
      <c r="T1548" s="89"/>
      <c r="U1548" s="89">
        <v>3</v>
      </c>
      <c r="V1548" s="89"/>
      <c r="W1548" s="89" t="s">
        <v>201</v>
      </c>
      <c r="X1548" s="89"/>
      <c r="Y1548" s="89"/>
      <c r="Z1548" s="89" t="s">
        <v>19024</v>
      </c>
      <c r="AA1548" s="89"/>
      <c r="AB1548" s="89"/>
      <c r="AC1548" s="89" t="s">
        <v>9752</v>
      </c>
      <c r="AD1548" s="89" t="s">
        <v>9929</v>
      </c>
      <c r="AE1548" s="89" t="s">
        <v>9754</v>
      </c>
      <c r="AF1548" s="89" t="s">
        <v>9755</v>
      </c>
      <c r="AG1548" s="91" t="s">
        <v>20733</v>
      </c>
      <c r="AH1548" s="92" t="s">
        <v>86</v>
      </c>
      <c r="AI1548" s="131">
        <v>10.798999999999999</v>
      </c>
      <c r="AJ1548" s="93" t="s">
        <v>21130</v>
      </c>
    </row>
    <row r="1549" spans="1:36" x14ac:dyDescent="0.25">
      <c r="A1549" s="89">
        <v>141650</v>
      </c>
      <c r="B1549" s="89" t="s">
        <v>9756</v>
      </c>
      <c r="C1549" s="89" t="s">
        <v>9757</v>
      </c>
      <c r="D1549" s="89" t="s">
        <v>80</v>
      </c>
      <c r="E1549" s="90" t="s">
        <v>7096</v>
      </c>
      <c r="F1549" s="89">
        <v>1</v>
      </c>
      <c r="G1549" s="130" t="s">
        <v>25448</v>
      </c>
      <c r="H1549" s="89">
        <v>2011</v>
      </c>
      <c r="I1549" s="89" t="s">
        <v>5773</v>
      </c>
      <c r="J1549" s="89"/>
      <c r="K1549" s="89">
        <v>3</v>
      </c>
      <c r="L1549" s="89">
        <v>1</v>
      </c>
      <c r="M1549" s="89" t="s">
        <v>5772</v>
      </c>
      <c r="N1549" s="89"/>
      <c r="O1549" s="89"/>
      <c r="P1549" s="89"/>
      <c r="Q1549" s="89"/>
      <c r="R1549" s="89"/>
      <c r="S1549" s="89" t="s">
        <v>7097</v>
      </c>
      <c r="T1549" s="89"/>
      <c r="U1549" s="89">
        <v>9</v>
      </c>
      <c r="V1549" s="89"/>
      <c r="W1549" s="89" t="s">
        <v>201</v>
      </c>
      <c r="X1549" s="89"/>
      <c r="Y1549" s="89"/>
      <c r="Z1549" s="89" t="s">
        <v>19025</v>
      </c>
      <c r="AA1549" s="89"/>
      <c r="AB1549" s="89"/>
      <c r="AC1549" s="89" t="s">
        <v>9752</v>
      </c>
      <c r="AD1549" s="89" t="s">
        <v>9929</v>
      </c>
      <c r="AE1549" s="89" t="s">
        <v>9754</v>
      </c>
      <c r="AF1549" s="89" t="s">
        <v>9755</v>
      </c>
      <c r="AG1549" s="91" t="s">
        <v>20722</v>
      </c>
      <c r="AH1549" s="92" t="s">
        <v>23611</v>
      </c>
      <c r="AI1549" s="131">
        <v>10.798999999999999</v>
      </c>
      <c r="AJ1549" s="93" t="s">
        <v>21130</v>
      </c>
    </row>
    <row r="1550" spans="1:36" x14ac:dyDescent="0.25">
      <c r="A1550" s="89">
        <v>144105</v>
      </c>
      <c r="B1550" s="89" t="s">
        <v>9756</v>
      </c>
      <c r="C1550" s="89" t="s">
        <v>9757</v>
      </c>
      <c r="D1550" s="89" t="s">
        <v>80</v>
      </c>
      <c r="E1550" s="90" t="s">
        <v>7143</v>
      </c>
      <c r="F1550" s="89">
        <v>1</v>
      </c>
      <c r="G1550" s="130" t="s">
        <v>25161</v>
      </c>
      <c r="H1550" s="89">
        <v>2011</v>
      </c>
      <c r="I1550" s="89" t="s">
        <v>6516</v>
      </c>
      <c r="J1550" s="89"/>
      <c r="K1550" s="89">
        <v>20</v>
      </c>
      <c r="L1550" s="89">
        <v>5</v>
      </c>
      <c r="M1550" s="89" t="s">
        <v>6515</v>
      </c>
      <c r="N1550" s="89"/>
      <c r="O1550" s="89"/>
      <c r="P1550" s="89"/>
      <c r="Q1550" s="89"/>
      <c r="R1550" s="89"/>
      <c r="S1550" s="89" t="s">
        <v>3902</v>
      </c>
      <c r="T1550" s="89"/>
      <c r="U1550" s="89">
        <v>8</v>
      </c>
      <c r="V1550" s="89"/>
      <c r="W1550" s="89" t="s">
        <v>201</v>
      </c>
      <c r="X1550" s="89"/>
      <c r="Y1550" s="89"/>
      <c r="Z1550" s="89" t="s">
        <v>19099</v>
      </c>
      <c r="AA1550" s="89"/>
      <c r="AB1550" s="89"/>
      <c r="AC1550" s="89" t="s">
        <v>9752</v>
      </c>
      <c r="AD1550" s="89" t="s">
        <v>9871</v>
      </c>
      <c r="AE1550" s="89" t="s">
        <v>9754</v>
      </c>
      <c r="AF1550" s="89" t="s">
        <v>9755</v>
      </c>
      <c r="AG1550" s="91" t="s">
        <v>20731</v>
      </c>
      <c r="AH1550" s="92" t="s">
        <v>23858</v>
      </c>
      <c r="AI1550" s="131">
        <v>10.798999999999999</v>
      </c>
      <c r="AJ1550" s="93" t="s">
        <v>21130</v>
      </c>
    </row>
    <row r="1551" spans="1:36" x14ac:dyDescent="0.25">
      <c r="A1551" s="89">
        <v>144198</v>
      </c>
      <c r="B1551" s="89" t="s">
        <v>9756</v>
      </c>
      <c r="C1551" s="89" t="s">
        <v>9757</v>
      </c>
      <c r="D1551" s="89" t="s">
        <v>80</v>
      </c>
      <c r="E1551" s="90" t="s">
        <v>6953</v>
      </c>
      <c r="F1551" s="89">
        <v>1</v>
      </c>
      <c r="G1551" s="130" t="s">
        <v>24822</v>
      </c>
      <c r="H1551" s="89">
        <v>2011</v>
      </c>
      <c r="I1551" s="89" t="s">
        <v>5848</v>
      </c>
      <c r="J1551" s="89"/>
      <c r="K1551" s="89">
        <v>2011</v>
      </c>
      <c r="L1551" s="89">
        <v>2</v>
      </c>
      <c r="M1551" s="89" t="s">
        <v>5847</v>
      </c>
      <c r="N1551" s="89"/>
      <c r="O1551" s="89"/>
      <c r="P1551" s="89"/>
      <c r="Q1551" s="89"/>
      <c r="R1551" s="89"/>
      <c r="S1551" s="89" t="s">
        <v>6954</v>
      </c>
      <c r="T1551" s="89"/>
      <c r="U1551" s="89">
        <v>3</v>
      </c>
      <c r="V1551" s="89"/>
      <c r="W1551" s="89" t="s">
        <v>201</v>
      </c>
      <c r="X1551" s="89"/>
      <c r="Y1551" s="89"/>
      <c r="Z1551" s="89" t="s">
        <v>19120</v>
      </c>
      <c r="AA1551" s="89"/>
      <c r="AB1551" s="89"/>
      <c r="AC1551" s="89" t="s">
        <v>9752</v>
      </c>
      <c r="AD1551" s="89" t="s">
        <v>9846</v>
      </c>
      <c r="AE1551" s="89" t="s">
        <v>9754</v>
      </c>
      <c r="AF1551" s="89" t="s">
        <v>9755</v>
      </c>
      <c r="AG1551" s="91" t="s">
        <v>20692</v>
      </c>
      <c r="AH1551" s="92" t="s">
        <v>86</v>
      </c>
      <c r="AI1551" s="131">
        <v>10.798999999999999</v>
      </c>
      <c r="AJ1551" s="93" t="s">
        <v>21130</v>
      </c>
    </row>
    <row r="1552" spans="1:36" x14ac:dyDescent="0.25">
      <c r="A1552" s="89">
        <v>144267</v>
      </c>
      <c r="B1552" s="89" t="s">
        <v>9756</v>
      </c>
      <c r="C1552" s="89" t="s">
        <v>9757</v>
      </c>
      <c r="D1552" s="89" t="s">
        <v>80</v>
      </c>
      <c r="E1552" s="90" t="s">
        <v>7053</v>
      </c>
      <c r="F1552" s="89">
        <v>1</v>
      </c>
      <c r="G1552" s="130" t="s">
        <v>26260</v>
      </c>
      <c r="H1552" s="89">
        <v>2011</v>
      </c>
      <c r="I1552" s="89" t="s">
        <v>5950</v>
      </c>
      <c r="J1552" s="89"/>
      <c r="K1552" s="89">
        <v>61</v>
      </c>
      <c r="L1552" s="89">
        <v>4</v>
      </c>
      <c r="M1552" s="89" t="s">
        <v>5949</v>
      </c>
      <c r="N1552" s="89"/>
      <c r="O1552" s="89"/>
      <c r="P1552" s="89"/>
      <c r="Q1552" s="89"/>
      <c r="R1552" s="89"/>
      <c r="S1552" s="89" t="s">
        <v>7054</v>
      </c>
      <c r="T1552" s="89"/>
      <c r="U1552" s="89">
        <v>2</v>
      </c>
      <c r="V1552" s="89"/>
      <c r="W1552" s="89" t="s">
        <v>201</v>
      </c>
      <c r="X1552" s="89"/>
      <c r="Y1552" s="89"/>
      <c r="Z1552" s="89" t="s">
        <v>19126</v>
      </c>
      <c r="AA1552" s="89"/>
      <c r="AB1552" s="89"/>
      <c r="AC1552" s="89" t="s">
        <v>9752</v>
      </c>
      <c r="AD1552" s="89" t="s">
        <v>9929</v>
      </c>
      <c r="AE1552" s="89" t="s">
        <v>9754</v>
      </c>
      <c r="AF1552" s="89" t="s">
        <v>9755</v>
      </c>
      <c r="AG1552" s="91" t="s">
        <v>20713</v>
      </c>
      <c r="AH1552" s="92" t="s">
        <v>23611</v>
      </c>
      <c r="AI1552" s="131">
        <v>10.798999999999999</v>
      </c>
      <c r="AJ1552" s="93" t="s">
        <v>21130</v>
      </c>
    </row>
    <row r="1553" spans="1:36" x14ac:dyDescent="0.25">
      <c r="A1553" s="89">
        <v>144269</v>
      </c>
      <c r="B1553" s="89" t="s">
        <v>9756</v>
      </c>
      <c r="C1553" s="89" t="s">
        <v>9757</v>
      </c>
      <c r="D1553" s="89" t="s">
        <v>80</v>
      </c>
      <c r="E1553" s="90" t="s">
        <v>6686</v>
      </c>
      <c r="F1553" s="89">
        <v>1</v>
      </c>
      <c r="G1553" s="130" t="s">
        <v>26260</v>
      </c>
      <c r="H1553" s="89">
        <v>2011</v>
      </c>
      <c r="I1553" s="89" t="s">
        <v>5773</v>
      </c>
      <c r="J1553" s="89"/>
      <c r="K1553" s="89">
        <v>3</v>
      </c>
      <c r="L1553" s="89">
        <v>1</v>
      </c>
      <c r="M1553" s="89" t="s">
        <v>5772</v>
      </c>
      <c r="N1553" s="89"/>
      <c r="O1553" s="89"/>
      <c r="P1553" s="89"/>
      <c r="Q1553" s="89"/>
      <c r="R1553" s="89"/>
      <c r="S1553" s="89" t="s">
        <v>6687</v>
      </c>
      <c r="T1553" s="89"/>
      <c r="U1553" s="89">
        <v>8</v>
      </c>
      <c r="V1553" s="89"/>
      <c r="W1553" s="89" t="s">
        <v>201</v>
      </c>
      <c r="X1553" s="89"/>
      <c r="Y1553" s="89"/>
      <c r="Z1553" s="89" t="s">
        <v>19129</v>
      </c>
      <c r="AA1553" s="89"/>
      <c r="AB1553" s="89"/>
      <c r="AC1553" s="89" t="s">
        <v>9752</v>
      </c>
      <c r="AD1553" s="89" t="s">
        <v>9929</v>
      </c>
      <c r="AE1553" s="89" t="s">
        <v>9754</v>
      </c>
      <c r="AF1553" s="89" t="s">
        <v>9755</v>
      </c>
      <c r="AG1553" s="91" t="s">
        <v>20640</v>
      </c>
      <c r="AH1553" s="92" t="s">
        <v>23611</v>
      </c>
      <c r="AI1553" s="131">
        <v>10.798999999999999</v>
      </c>
      <c r="AJ1553" s="93" t="s">
        <v>21130</v>
      </c>
    </row>
    <row r="1554" spans="1:36" x14ac:dyDescent="0.25">
      <c r="A1554" s="89">
        <v>144280</v>
      </c>
      <c r="B1554" s="89" t="s">
        <v>9756</v>
      </c>
      <c r="C1554" s="89" t="s">
        <v>9757</v>
      </c>
      <c r="D1554" s="89" t="s">
        <v>80</v>
      </c>
      <c r="E1554" s="90" t="s">
        <v>6015</v>
      </c>
      <c r="F1554" s="89">
        <v>1</v>
      </c>
      <c r="G1554" s="130" t="s">
        <v>26260</v>
      </c>
      <c r="H1554" s="89">
        <v>2011</v>
      </c>
      <c r="I1554" s="89" t="s">
        <v>5773</v>
      </c>
      <c r="J1554" s="89"/>
      <c r="K1554" s="89">
        <v>3</v>
      </c>
      <c r="L1554" s="89">
        <v>2</v>
      </c>
      <c r="M1554" s="89" t="s">
        <v>5772</v>
      </c>
      <c r="N1554" s="89"/>
      <c r="O1554" s="89"/>
      <c r="P1554" s="89"/>
      <c r="Q1554" s="89"/>
      <c r="R1554" s="89"/>
      <c r="S1554" s="89" t="s">
        <v>6016</v>
      </c>
      <c r="T1554" s="89"/>
      <c r="U1554" s="89">
        <v>5</v>
      </c>
      <c r="V1554" s="89"/>
      <c r="W1554" s="89" t="s">
        <v>201</v>
      </c>
      <c r="X1554" s="89"/>
      <c r="Y1554" s="89"/>
      <c r="Z1554" s="89" t="s">
        <v>19150</v>
      </c>
      <c r="AA1554" s="89"/>
      <c r="AB1554" s="89"/>
      <c r="AC1554" s="89" t="s">
        <v>9752</v>
      </c>
      <c r="AD1554" s="89" t="s">
        <v>9929</v>
      </c>
      <c r="AE1554" s="89" t="s">
        <v>9754</v>
      </c>
      <c r="AF1554" s="89" t="s">
        <v>9755</v>
      </c>
      <c r="AG1554" s="91" t="s">
        <v>20512</v>
      </c>
      <c r="AH1554" s="92" t="s">
        <v>23611</v>
      </c>
      <c r="AI1554" s="131">
        <v>10.798999999999999</v>
      </c>
      <c r="AJ1554" s="93" t="s">
        <v>21130</v>
      </c>
    </row>
    <row r="1555" spans="1:36" x14ac:dyDescent="0.25">
      <c r="A1555" s="89">
        <v>144504</v>
      </c>
      <c r="B1555" s="89" t="s">
        <v>9756</v>
      </c>
      <c r="C1555" s="89" t="s">
        <v>9757</v>
      </c>
      <c r="D1555" s="89" t="s">
        <v>80</v>
      </c>
      <c r="E1555" s="90" t="s">
        <v>5902</v>
      </c>
      <c r="F1555" s="89">
        <v>1</v>
      </c>
      <c r="G1555" s="130" t="s">
        <v>24774</v>
      </c>
      <c r="H1555" s="89">
        <v>2011</v>
      </c>
      <c r="I1555" s="89" t="s">
        <v>5773</v>
      </c>
      <c r="J1555" s="89"/>
      <c r="K1555" s="89">
        <v>3</v>
      </c>
      <c r="L1555" s="89">
        <v>1</v>
      </c>
      <c r="M1555" s="89" t="s">
        <v>5772</v>
      </c>
      <c r="N1555" s="89"/>
      <c r="O1555" s="89"/>
      <c r="P1555" s="89"/>
      <c r="Q1555" s="89"/>
      <c r="R1555" s="89"/>
      <c r="S1555" s="89" t="s">
        <v>5903</v>
      </c>
      <c r="T1555" s="89"/>
      <c r="U1555" s="89">
        <v>3</v>
      </c>
      <c r="V1555" s="89"/>
      <c r="W1555" s="89" t="s">
        <v>201</v>
      </c>
      <c r="X1555" s="89"/>
      <c r="Y1555" s="89"/>
      <c r="Z1555" s="89" t="s">
        <v>19513</v>
      </c>
      <c r="AA1555" s="89"/>
      <c r="AB1555" s="89"/>
      <c r="AC1555" s="89" t="s">
        <v>9752</v>
      </c>
      <c r="AD1555" s="89" t="s">
        <v>9929</v>
      </c>
      <c r="AE1555" s="89" t="s">
        <v>9754</v>
      </c>
      <c r="AF1555" s="89" t="s">
        <v>9755</v>
      </c>
      <c r="AG1555" s="91" t="s">
        <v>20494</v>
      </c>
      <c r="AH1555" s="92" t="s">
        <v>23624</v>
      </c>
      <c r="AI1555" s="131">
        <v>10.798999999999999</v>
      </c>
      <c r="AJ1555" s="93" t="s">
        <v>21130</v>
      </c>
    </row>
    <row r="1556" spans="1:36" x14ac:dyDescent="0.25">
      <c r="A1556" s="89">
        <v>145440</v>
      </c>
      <c r="B1556" s="89" t="s">
        <v>9756</v>
      </c>
      <c r="C1556" s="89" t="s">
        <v>9757</v>
      </c>
      <c r="D1556" s="89" t="s">
        <v>80</v>
      </c>
      <c r="E1556" s="90" t="s">
        <v>5506</v>
      </c>
      <c r="F1556" s="89">
        <v>1</v>
      </c>
      <c r="G1556" s="130" t="s">
        <v>25705</v>
      </c>
      <c r="H1556" s="89">
        <v>2011</v>
      </c>
      <c r="I1556" s="89" t="s">
        <v>5178</v>
      </c>
      <c r="J1556" s="89"/>
      <c r="K1556" s="89">
        <v>61</v>
      </c>
      <c r="L1556" s="89">
        <v>4</v>
      </c>
      <c r="M1556" s="89" t="s">
        <v>5176</v>
      </c>
      <c r="N1556" s="89"/>
      <c r="O1556" s="89"/>
      <c r="P1556" s="89"/>
      <c r="Q1556" s="89"/>
      <c r="R1556" s="89"/>
      <c r="S1556" s="89" t="s">
        <v>5507</v>
      </c>
      <c r="T1556" s="89"/>
      <c r="U1556" s="89">
        <v>15</v>
      </c>
      <c r="V1556" s="89"/>
      <c r="W1556" s="89" t="s">
        <v>201</v>
      </c>
      <c r="X1556" s="89"/>
      <c r="Y1556" s="89"/>
      <c r="Z1556" s="89" t="s">
        <v>19598</v>
      </c>
      <c r="AA1556" s="89"/>
      <c r="AB1556" s="89"/>
      <c r="AC1556" s="89" t="s">
        <v>9752</v>
      </c>
      <c r="AD1556" s="89" t="s">
        <v>9853</v>
      </c>
      <c r="AE1556" s="89" t="s">
        <v>9754</v>
      </c>
      <c r="AF1556" s="89" t="s">
        <v>9755</v>
      </c>
      <c r="AG1556" s="91" t="s">
        <v>20430</v>
      </c>
      <c r="AH1556" s="92" t="s">
        <v>23610</v>
      </c>
      <c r="AI1556" s="131">
        <v>10.798999999999999</v>
      </c>
      <c r="AJ1556" s="93" t="s">
        <v>21130</v>
      </c>
    </row>
    <row r="1557" spans="1:36" x14ac:dyDescent="0.25">
      <c r="A1557" s="89">
        <v>145441</v>
      </c>
      <c r="B1557" s="89" t="s">
        <v>9756</v>
      </c>
      <c r="C1557" s="89" t="s">
        <v>9757</v>
      </c>
      <c r="D1557" s="89" t="s">
        <v>336</v>
      </c>
      <c r="E1557" s="90" t="s">
        <v>6696</v>
      </c>
      <c r="F1557" s="89">
        <v>1</v>
      </c>
      <c r="G1557" s="130" t="s">
        <v>25705</v>
      </c>
      <c r="H1557" s="89">
        <v>2011</v>
      </c>
      <c r="I1557" s="89" t="s">
        <v>5780</v>
      </c>
      <c r="J1557" s="89"/>
      <c r="K1557" s="89">
        <v>5</v>
      </c>
      <c r="L1557" s="89">
        <v>2</v>
      </c>
      <c r="M1557" s="89" t="s">
        <v>5779</v>
      </c>
      <c r="N1557" s="89"/>
      <c r="O1557" s="89"/>
      <c r="P1557" s="89"/>
      <c r="Q1557" s="89"/>
      <c r="R1557" s="89"/>
      <c r="S1557" s="89" t="s">
        <v>6697</v>
      </c>
      <c r="T1557" s="89"/>
      <c r="U1557" s="89">
        <v>22</v>
      </c>
      <c r="V1557" s="89"/>
      <c r="W1557" s="89" t="s">
        <v>201</v>
      </c>
      <c r="X1557" s="89"/>
      <c r="Y1557" s="89"/>
      <c r="Z1557" s="89" t="s">
        <v>6696</v>
      </c>
      <c r="AA1557" s="89"/>
      <c r="AB1557" s="89"/>
      <c r="AC1557" s="89" t="s">
        <v>9752</v>
      </c>
      <c r="AD1557" s="89" t="s">
        <v>9853</v>
      </c>
      <c r="AE1557" s="89" t="s">
        <v>9754</v>
      </c>
      <c r="AF1557" s="89" t="s">
        <v>9755</v>
      </c>
      <c r="AG1557" s="91" t="s">
        <v>20642</v>
      </c>
      <c r="AH1557" s="92" t="s">
        <v>23610</v>
      </c>
      <c r="AI1557" s="131">
        <v>10.798999999999999</v>
      </c>
      <c r="AJ1557" s="93" t="s">
        <v>21130</v>
      </c>
    </row>
    <row r="1558" spans="1:36" x14ac:dyDescent="0.25">
      <c r="A1558" s="89">
        <v>145497</v>
      </c>
      <c r="B1558" s="89" t="s">
        <v>9756</v>
      </c>
      <c r="C1558" s="89" t="s">
        <v>9757</v>
      </c>
      <c r="D1558" s="89" t="s">
        <v>80</v>
      </c>
      <c r="E1558" s="90" t="s">
        <v>7180</v>
      </c>
      <c r="F1558" s="89">
        <v>2</v>
      </c>
      <c r="G1558" s="130" t="s">
        <v>26019</v>
      </c>
      <c r="H1558" s="89">
        <v>2011</v>
      </c>
      <c r="I1558" s="89" t="s">
        <v>5848</v>
      </c>
      <c r="J1558" s="89"/>
      <c r="K1558" s="89">
        <v>51</v>
      </c>
      <c r="L1558" s="89">
        <v>1</v>
      </c>
      <c r="M1558" s="89" t="s">
        <v>5847</v>
      </c>
      <c r="N1558" s="89"/>
      <c r="O1558" s="89"/>
      <c r="P1558" s="89"/>
      <c r="Q1558" s="89"/>
      <c r="R1558" s="89"/>
      <c r="S1558" s="100">
        <v>42649</v>
      </c>
      <c r="T1558" s="89"/>
      <c r="U1558" s="89">
        <v>9</v>
      </c>
      <c r="V1558" s="89"/>
      <c r="W1558" s="89" t="s">
        <v>201</v>
      </c>
      <c r="X1558" s="89"/>
      <c r="Y1558" s="89"/>
      <c r="Z1558" s="89" t="s">
        <v>19600</v>
      </c>
      <c r="AA1558" s="89"/>
      <c r="AB1558" s="89"/>
      <c r="AC1558" s="89" t="s">
        <v>9752</v>
      </c>
      <c r="AD1558" s="89" t="s">
        <v>9871</v>
      </c>
      <c r="AE1558" s="89" t="s">
        <v>9754</v>
      </c>
      <c r="AF1558" s="89" t="s">
        <v>9755</v>
      </c>
      <c r="AG1558" s="91" t="s">
        <v>20739</v>
      </c>
      <c r="AH1558" s="92" t="s">
        <v>23943</v>
      </c>
      <c r="AI1558" s="131">
        <v>10.798999999999999</v>
      </c>
      <c r="AJ1558" s="93" t="s">
        <v>21130</v>
      </c>
    </row>
    <row r="1559" spans="1:36" x14ac:dyDescent="0.25">
      <c r="A1559" s="89">
        <v>145819</v>
      </c>
      <c r="B1559" s="89" t="s">
        <v>9756</v>
      </c>
      <c r="C1559" s="89" t="s">
        <v>9757</v>
      </c>
      <c r="D1559" s="89" t="s">
        <v>80</v>
      </c>
      <c r="E1559" s="90" t="s">
        <v>6752</v>
      </c>
      <c r="F1559" s="89">
        <v>1</v>
      </c>
      <c r="G1559" s="130" t="s">
        <v>24752</v>
      </c>
      <c r="H1559" s="89">
        <v>2011</v>
      </c>
      <c r="I1559" s="89" t="s">
        <v>5773</v>
      </c>
      <c r="J1559" s="89"/>
      <c r="K1559" s="89">
        <v>3</v>
      </c>
      <c r="L1559" s="89">
        <v>2</v>
      </c>
      <c r="M1559" s="89" t="s">
        <v>5772</v>
      </c>
      <c r="N1559" s="89"/>
      <c r="O1559" s="89"/>
      <c r="P1559" s="89"/>
      <c r="Q1559" s="89"/>
      <c r="R1559" s="89"/>
      <c r="S1559" s="89" t="s">
        <v>6753</v>
      </c>
      <c r="T1559" s="89"/>
      <c r="U1559" s="89">
        <v>12</v>
      </c>
      <c r="V1559" s="89"/>
      <c r="W1559" s="89" t="s">
        <v>201</v>
      </c>
      <c r="X1559" s="89"/>
      <c r="Y1559" s="89"/>
      <c r="Z1559" s="89" t="s">
        <v>10302</v>
      </c>
      <c r="AA1559" s="89"/>
      <c r="AB1559" s="89"/>
      <c r="AC1559" s="89" t="s">
        <v>9752</v>
      </c>
      <c r="AD1559" s="89" t="s">
        <v>9976</v>
      </c>
      <c r="AE1559" s="89" t="s">
        <v>9754</v>
      </c>
      <c r="AF1559" s="89" t="s">
        <v>9755</v>
      </c>
      <c r="AG1559" s="91" t="s">
        <v>20653</v>
      </c>
      <c r="AH1559" s="92" t="s">
        <v>23611</v>
      </c>
      <c r="AI1559" s="131">
        <v>10.798999999999999</v>
      </c>
      <c r="AJ1559" s="93" t="s">
        <v>21130</v>
      </c>
    </row>
    <row r="1560" spans="1:36" x14ac:dyDescent="0.25">
      <c r="A1560" s="89">
        <v>145934</v>
      </c>
      <c r="B1560" s="89" t="s">
        <v>9756</v>
      </c>
      <c r="C1560" s="89" t="s">
        <v>9757</v>
      </c>
      <c r="D1560" s="89" t="s">
        <v>80</v>
      </c>
      <c r="E1560" s="90" t="s">
        <v>5388</v>
      </c>
      <c r="F1560" s="89">
        <v>2</v>
      </c>
      <c r="G1560" s="130" t="s">
        <v>24755</v>
      </c>
      <c r="H1560" s="89">
        <v>2011</v>
      </c>
      <c r="I1560" s="89" t="s">
        <v>5178</v>
      </c>
      <c r="J1560" s="89"/>
      <c r="K1560" s="89">
        <v>61</v>
      </c>
      <c r="L1560" s="89">
        <v>3</v>
      </c>
      <c r="M1560" s="89" t="s">
        <v>5176</v>
      </c>
      <c r="N1560" s="89"/>
      <c r="O1560" s="89"/>
      <c r="P1560" s="89"/>
      <c r="Q1560" s="89"/>
      <c r="R1560" s="89"/>
      <c r="S1560" s="89" t="s">
        <v>5389</v>
      </c>
      <c r="T1560" s="89"/>
      <c r="U1560" s="89">
        <v>18</v>
      </c>
      <c r="V1560" s="89"/>
      <c r="W1560" s="89" t="s">
        <v>201</v>
      </c>
      <c r="X1560" s="89"/>
      <c r="Y1560" s="89"/>
      <c r="Z1560" s="89" t="s">
        <v>10310</v>
      </c>
      <c r="AA1560" s="89"/>
      <c r="AB1560" s="89"/>
      <c r="AC1560" s="89" t="s">
        <v>9752</v>
      </c>
      <c r="AD1560" s="89" t="s">
        <v>9957</v>
      </c>
      <c r="AE1560" s="89" t="s">
        <v>9754</v>
      </c>
      <c r="AF1560" s="89" t="s">
        <v>9755</v>
      </c>
      <c r="AG1560" s="91" t="s">
        <v>20410</v>
      </c>
      <c r="AH1560" s="92" t="s">
        <v>23615</v>
      </c>
      <c r="AI1560" s="131">
        <v>10.798999999999999</v>
      </c>
      <c r="AJ1560" s="93" t="s">
        <v>21130</v>
      </c>
    </row>
    <row r="1561" spans="1:36" x14ac:dyDescent="0.25">
      <c r="A1561" s="89">
        <v>146640</v>
      </c>
      <c r="B1561" s="89" t="s">
        <v>9756</v>
      </c>
      <c r="C1561" s="89" t="s">
        <v>9757</v>
      </c>
      <c r="D1561" s="89" t="s">
        <v>80</v>
      </c>
      <c r="E1561" s="90" t="s">
        <v>6792</v>
      </c>
      <c r="F1561" s="89">
        <v>1</v>
      </c>
      <c r="G1561" s="130" t="s">
        <v>24789</v>
      </c>
      <c r="H1561" s="89">
        <v>2011</v>
      </c>
      <c r="I1561" s="89" t="s">
        <v>5834</v>
      </c>
      <c r="J1561" s="89"/>
      <c r="K1561" s="89">
        <v>16</v>
      </c>
      <c r="L1561" s="89">
        <v>2</v>
      </c>
      <c r="M1561" s="89" t="s">
        <v>5833</v>
      </c>
      <c r="N1561" s="89"/>
      <c r="O1561" s="89"/>
      <c r="P1561" s="89"/>
      <c r="Q1561" s="89"/>
      <c r="R1561" s="89"/>
      <c r="S1561" s="89" t="s">
        <v>6793</v>
      </c>
      <c r="T1561" s="89"/>
      <c r="U1561" s="89">
        <v>20</v>
      </c>
      <c r="V1561" s="89"/>
      <c r="W1561" s="89" t="s">
        <v>201</v>
      </c>
      <c r="X1561" s="89"/>
      <c r="Y1561" s="89"/>
      <c r="Z1561" s="89" t="s">
        <v>10397</v>
      </c>
      <c r="AA1561" s="89"/>
      <c r="AB1561" s="89"/>
      <c r="AC1561" s="89" t="s">
        <v>9752</v>
      </c>
      <c r="AD1561" s="89" t="s">
        <v>9957</v>
      </c>
      <c r="AE1561" s="89" t="s">
        <v>9754</v>
      </c>
      <c r="AF1561" s="89" t="s">
        <v>9755</v>
      </c>
      <c r="AG1561" s="91" t="s">
        <v>20660</v>
      </c>
      <c r="AH1561" s="92" t="s">
        <v>23625</v>
      </c>
      <c r="AI1561" s="131">
        <v>10.798999999999999</v>
      </c>
      <c r="AJ1561" s="93" t="s">
        <v>21130</v>
      </c>
    </row>
    <row r="1562" spans="1:36" x14ac:dyDescent="0.25">
      <c r="A1562" s="89">
        <v>146922</v>
      </c>
      <c r="B1562" s="89" t="s">
        <v>9756</v>
      </c>
      <c r="C1562" s="89" t="s">
        <v>9757</v>
      </c>
      <c r="D1562" s="89" t="s">
        <v>80</v>
      </c>
      <c r="E1562" s="90" t="s">
        <v>6726</v>
      </c>
      <c r="F1562" s="89">
        <v>2</v>
      </c>
      <c r="G1562" s="130" t="s">
        <v>24803</v>
      </c>
      <c r="H1562" s="89">
        <v>2011</v>
      </c>
      <c r="I1562" s="89" t="s">
        <v>5950</v>
      </c>
      <c r="J1562" s="89"/>
      <c r="K1562" s="89">
        <v>62</v>
      </c>
      <c r="L1562" s="89">
        <v>3</v>
      </c>
      <c r="M1562" s="89" t="s">
        <v>5949</v>
      </c>
      <c r="N1562" s="89"/>
      <c r="O1562" s="89"/>
      <c r="P1562" s="89"/>
      <c r="Q1562" s="89"/>
      <c r="R1562" s="89"/>
      <c r="S1562" s="89" t="s">
        <v>6727</v>
      </c>
      <c r="T1562" s="89"/>
      <c r="U1562" s="89">
        <v>8</v>
      </c>
      <c r="V1562" s="89"/>
      <c r="W1562" s="89" t="s">
        <v>201</v>
      </c>
      <c r="X1562" s="89"/>
      <c r="Y1562" s="89"/>
      <c r="Z1562" s="89" t="s">
        <v>10443</v>
      </c>
      <c r="AA1562" s="89"/>
      <c r="AB1562" s="89"/>
      <c r="AC1562" s="89" t="s">
        <v>9752</v>
      </c>
      <c r="AD1562" s="89" t="s">
        <v>9929</v>
      </c>
      <c r="AE1562" s="89" t="s">
        <v>9754</v>
      </c>
      <c r="AF1562" s="89" t="s">
        <v>9755</v>
      </c>
      <c r="AG1562" s="91" t="s">
        <v>20648</v>
      </c>
      <c r="AH1562" s="92" t="s">
        <v>23624</v>
      </c>
      <c r="AI1562" s="131">
        <v>10.798999999999999</v>
      </c>
      <c r="AJ1562" s="93" t="s">
        <v>21130</v>
      </c>
    </row>
    <row r="1563" spans="1:36" x14ac:dyDescent="0.25">
      <c r="A1563" s="89">
        <v>146941</v>
      </c>
      <c r="B1563" s="89" t="s">
        <v>9756</v>
      </c>
      <c r="C1563" s="89" t="s">
        <v>9757</v>
      </c>
      <c r="D1563" s="89" t="s">
        <v>80</v>
      </c>
      <c r="E1563" s="90" t="s">
        <v>5348</v>
      </c>
      <c r="F1563" s="89">
        <v>1</v>
      </c>
      <c r="G1563" s="130" t="s">
        <v>24714</v>
      </c>
      <c r="H1563" s="89">
        <v>2011</v>
      </c>
      <c r="I1563" s="89" t="s">
        <v>5141</v>
      </c>
      <c r="J1563" s="89"/>
      <c r="K1563" s="89">
        <v>21</v>
      </c>
      <c r="L1563" s="89">
        <v>4</v>
      </c>
      <c r="M1563" s="89" t="s">
        <v>5140</v>
      </c>
      <c r="N1563" s="89"/>
      <c r="O1563" s="89"/>
      <c r="P1563" s="89"/>
      <c r="Q1563" s="89"/>
      <c r="R1563" s="89"/>
      <c r="S1563" s="89" t="s">
        <v>5349</v>
      </c>
      <c r="T1563" s="89"/>
      <c r="U1563" s="89">
        <v>19</v>
      </c>
      <c r="V1563" s="89"/>
      <c r="W1563" s="89" t="s">
        <v>249</v>
      </c>
      <c r="X1563" s="89"/>
      <c r="Y1563" s="89"/>
      <c r="Z1563" s="89" t="s">
        <v>11062</v>
      </c>
      <c r="AA1563" s="89"/>
      <c r="AB1563" s="89"/>
      <c r="AC1563" s="89" t="s">
        <v>9752</v>
      </c>
      <c r="AD1563" s="89" t="s">
        <v>9957</v>
      </c>
      <c r="AE1563" s="89" t="s">
        <v>9754</v>
      </c>
      <c r="AF1563" s="89" t="s">
        <v>9755</v>
      </c>
      <c r="AG1563" s="91" t="s">
        <v>20404</v>
      </c>
      <c r="AH1563" s="92" t="s">
        <v>23625</v>
      </c>
      <c r="AI1563" s="131">
        <v>10.798999999999999</v>
      </c>
      <c r="AJ1563" s="93" t="s">
        <v>21130</v>
      </c>
    </row>
    <row r="1564" spans="1:36" x14ac:dyDescent="0.25">
      <c r="A1564" s="89">
        <v>146954</v>
      </c>
      <c r="B1564" s="89" t="s">
        <v>9756</v>
      </c>
      <c r="C1564" s="89" t="s">
        <v>9757</v>
      </c>
      <c r="D1564" s="89" t="s">
        <v>80</v>
      </c>
      <c r="E1564" s="90" t="s">
        <v>6386</v>
      </c>
      <c r="F1564" s="89">
        <v>1</v>
      </c>
      <c r="G1564" s="130" t="s">
        <v>24910</v>
      </c>
      <c r="H1564" s="89">
        <v>2011</v>
      </c>
      <c r="I1564" s="89" t="s">
        <v>5780</v>
      </c>
      <c r="J1564" s="89"/>
      <c r="K1564" s="89">
        <v>5</v>
      </c>
      <c r="L1564" s="89">
        <v>1</v>
      </c>
      <c r="M1564" s="89" t="s">
        <v>5779</v>
      </c>
      <c r="N1564" s="89"/>
      <c r="O1564" s="89"/>
      <c r="P1564" s="89"/>
      <c r="Q1564" s="89"/>
      <c r="R1564" s="89"/>
      <c r="S1564" s="89" t="s">
        <v>6387</v>
      </c>
      <c r="T1564" s="89"/>
      <c r="U1564" s="89">
        <v>11</v>
      </c>
      <c r="V1564" s="89"/>
      <c r="W1564" s="89" t="s">
        <v>201</v>
      </c>
      <c r="X1564" s="89"/>
      <c r="Y1564" s="89"/>
      <c r="Z1564" s="89" t="s">
        <v>11063</v>
      </c>
      <c r="AA1564" s="89"/>
      <c r="AB1564" s="89"/>
      <c r="AC1564" s="89" t="s">
        <v>9752</v>
      </c>
      <c r="AD1564" s="89" t="s">
        <v>9957</v>
      </c>
      <c r="AE1564" s="89" t="s">
        <v>9754</v>
      </c>
      <c r="AF1564" s="89" t="s">
        <v>9755</v>
      </c>
      <c r="AG1564" s="91" t="s">
        <v>20581</v>
      </c>
      <c r="AH1564" s="92" t="s">
        <v>23631</v>
      </c>
      <c r="AI1564" s="131">
        <v>10.798999999999999</v>
      </c>
      <c r="AJ1564" s="93" t="s">
        <v>21130</v>
      </c>
    </row>
    <row r="1565" spans="1:36" x14ac:dyDescent="0.25">
      <c r="A1565" s="89">
        <v>146959</v>
      </c>
      <c r="B1565" s="89" t="s">
        <v>9756</v>
      </c>
      <c r="C1565" s="89" t="s">
        <v>9757</v>
      </c>
      <c r="D1565" s="89" t="s">
        <v>80</v>
      </c>
      <c r="E1565" s="90" t="s">
        <v>6928</v>
      </c>
      <c r="F1565" s="89">
        <v>1</v>
      </c>
      <c r="G1565" s="130" t="s">
        <v>24910</v>
      </c>
      <c r="H1565" s="89">
        <v>2011</v>
      </c>
      <c r="I1565" s="89" t="s">
        <v>6002</v>
      </c>
      <c r="J1565" s="89"/>
      <c r="K1565" s="89">
        <v>19</v>
      </c>
      <c r="L1565" s="89">
        <v>1</v>
      </c>
      <c r="M1565" s="89" t="s">
        <v>6001</v>
      </c>
      <c r="N1565" s="89"/>
      <c r="O1565" s="89"/>
      <c r="P1565" s="89"/>
      <c r="Q1565" s="89"/>
      <c r="R1565" s="89"/>
      <c r="S1565" s="89" t="s">
        <v>6929</v>
      </c>
      <c r="T1565" s="89"/>
      <c r="U1565" s="89">
        <v>6</v>
      </c>
      <c r="V1565" s="89"/>
      <c r="W1565" s="89" t="s">
        <v>201</v>
      </c>
      <c r="X1565" s="89"/>
      <c r="Y1565" s="89"/>
      <c r="Z1565" s="89" t="s">
        <v>11064</v>
      </c>
      <c r="AA1565" s="89"/>
      <c r="AB1565" s="89"/>
      <c r="AC1565" s="89" t="s">
        <v>9752</v>
      </c>
      <c r="AD1565" s="89" t="s">
        <v>9957</v>
      </c>
      <c r="AE1565" s="89" t="s">
        <v>9754</v>
      </c>
      <c r="AF1565" s="89" t="s">
        <v>9755</v>
      </c>
      <c r="AG1565" s="91" t="s">
        <v>20687</v>
      </c>
      <c r="AH1565" s="92" t="s">
        <v>23624</v>
      </c>
      <c r="AI1565" s="131">
        <v>10.798999999999999</v>
      </c>
      <c r="AJ1565" s="93" t="s">
        <v>21130</v>
      </c>
    </row>
    <row r="1566" spans="1:36" x14ac:dyDescent="0.25">
      <c r="A1566" s="89">
        <v>147058</v>
      </c>
      <c r="B1566" s="89" t="s">
        <v>9756</v>
      </c>
      <c r="C1566" s="89" t="s">
        <v>9757</v>
      </c>
      <c r="D1566" s="89" t="s">
        <v>80</v>
      </c>
      <c r="E1566" s="90" t="s">
        <v>7021</v>
      </c>
      <c r="F1566" s="89">
        <v>1</v>
      </c>
      <c r="G1566" s="130" t="s">
        <v>24774</v>
      </c>
      <c r="H1566" s="89">
        <v>2011</v>
      </c>
      <c r="I1566" s="89" t="s">
        <v>5773</v>
      </c>
      <c r="J1566" s="89"/>
      <c r="K1566" s="89">
        <v>3</v>
      </c>
      <c r="L1566" s="89">
        <v>2</v>
      </c>
      <c r="M1566" s="89" t="s">
        <v>5772</v>
      </c>
      <c r="N1566" s="89"/>
      <c r="O1566" s="89"/>
      <c r="P1566" s="89"/>
      <c r="Q1566" s="89"/>
      <c r="R1566" s="89"/>
      <c r="S1566" s="89" t="s">
        <v>7022</v>
      </c>
      <c r="T1566" s="89"/>
      <c r="U1566" s="89">
        <v>4</v>
      </c>
      <c r="V1566" s="89"/>
      <c r="W1566" s="89" t="s">
        <v>201</v>
      </c>
      <c r="X1566" s="89"/>
      <c r="Y1566" s="89"/>
      <c r="Z1566" s="89" t="s">
        <v>11085</v>
      </c>
      <c r="AA1566" s="89"/>
      <c r="AB1566" s="89"/>
      <c r="AC1566" s="89" t="s">
        <v>9752</v>
      </c>
      <c r="AD1566" s="89" t="s">
        <v>9929</v>
      </c>
      <c r="AE1566" s="89" t="s">
        <v>9754</v>
      </c>
      <c r="AF1566" s="89" t="s">
        <v>9755</v>
      </c>
      <c r="AG1566" s="91" t="s">
        <v>20706</v>
      </c>
      <c r="AH1566" s="92" t="s">
        <v>86</v>
      </c>
      <c r="AI1566" s="131">
        <v>10.798999999999999</v>
      </c>
      <c r="AJ1566" s="93" t="s">
        <v>21130</v>
      </c>
    </row>
    <row r="1567" spans="1:36" x14ac:dyDescent="0.25">
      <c r="A1567" s="89">
        <v>147237</v>
      </c>
      <c r="B1567" s="89" t="s">
        <v>9756</v>
      </c>
      <c r="C1567" s="89" t="s">
        <v>10048</v>
      </c>
      <c r="D1567" s="89" t="s">
        <v>80</v>
      </c>
      <c r="E1567" s="90" t="s">
        <v>7002</v>
      </c>
      <c r="F1567" s="89">
        <v>1</v>
      </c>
      <c r="G1567" s="130" t="s">
        <v>24852</v>
      </c>
      <c r="H1567" s="89">
        <v>2011</v>
      </c>
      <c r="I1567" s="89" t="s">
        <v>5911</v>
      </c>
      <c r="J1567" s="89"/>
      <c r="K1567" s="89">
        <v>8</v>
      </c>
      <c r="L1567" s="89" t="s">
        <v>7003</v>
      </c>
      <c r="M1567" s="89" t="s">
        <v>5909</v>
      </c>
      <c r="N1567" s="89"/>
      <c r="O1567" s="89"/>
      <c r="P1567" s="89"/>
      <c r="Q1567" s="89"/>
      <c r="R1567" s="89"/>
      <c r="S1567" s="89" t="s">
        <v>7004</v>
      </c>
      <c r="T1567" s="89"/>
      <c r="U1567" s="89">
        <v>6</v>
      </c>
      <c r="V1567" s="89"/>
      <c r="W1567" s="89" t="s">
        <v>201</v>
      </c>
      <c r="X1567" s="89"/>
      <c r="Y1567" s="89"/>
      <c r="Z1567" s="89" t="s">
        <v>11120</v>
      </c>
      <c r="AA1567" s="89"/>
      <c r="AB1567" s="89"/>
      <c r="AC1567" s="89" t="s">
        <v>9752</v>
      </c>
      <c r="AD1567" s="89" t="s">
        <v>9840</v>
      </c>
      <c r="AE1567" s="89" t="s">
        <v>9754</v>
      </c>
      <c r="AF1567" s="89" t="s">
        <v>9755</v>
      </c>
      <c r="AG1567" s="91" t="s">
        <v>20702</v>
      </c>
      <c r="AH1567" s="92" t="s">
        <v>23610</v>
      </c>
      <c r="AI1567" s="131">
        <v>10.798999999999999</v>
      </c>
      <c r="AJ1567" s="93" t="s">
        <v>21130</v>
      </c>
    </row>
    <row r="1568" spans="1:36" x14ac:dyDescent="0.25">
      <c r="A1568" s="89">
        <v>147473</v>
      </c>
      <c r="B1568" s="89" t="s">
        <v>9756</v>
      </c>
      <c r="C1568" s="89" t="s">
        <v>9757</v>
      </c>
      <c r="D1568" s="89" t="s">
        <v>80</v>
      </c>
      <c r="E1568" s="90" t="s">
        <v>6706</v>
      </c>
      <c r="F1568" s="89">
        <v>1</v>
      </c>
      <c r="G1568" s="130" t="s">
        <v>24949</v>
      </c>
      <c r="H1568" s="89">
        <v>2011</v>
      </c>
      <c r="I1568" s="89" t="s">
        <v>5773</v>
      </c>
      <c r="J1568" s="89"/>
      <c r="K1568" s="89">
        <v>4</v>
      </c>
      <c r="L1568" s="89">
        <v>2</v>
      </c>
      <c r="M1568" s="89" t="s">
        <v>5772</v>
      </c>
      <c r="N1568" s="89"/>
      <c r="O1568" s="89"/>
      <c r="P1568" s="89"/>
      <c r="Q1568" s="89"/>
      <c r="R1568" s="89"/>
      <c r="S1568" s="89" t="s">
        <v>6707</v>
      </c>
      <c r="T1568" s="89"/>
      <c r="U1568" s="89">
        <v>6</v>
      </c>
      <c r="V1568" s="89"/>
      <c r="W1568" s="89" t="s">
        <v>201</v>
      </c>
      <c r="X1568" s="89"/>
      <c r="Y1568" s="89"/>
      <c r="Z1568" s="89" t="s">
        <v>11256</v>
      </c>
      <c r="AA1568" s="89"/>
      <c r="AB1568" s="89"/>
      <c r="AC1568" s="89" t="s">
        <v>9752</v>
      </c>
      <c r="AD1568" s="89" t="s">
        <v>9929</v>
      </c>
      <c r="AE1568" s="89" t="s">
        <v>9754</v>
      </c>
      <c r="AF1568" s="89" t="s">
        <v>9755</v>
      </c>
      <c r="AG1568" s="91" t="s">
        <v>20644</v>
      </c>
      <c r="AH1568" s="92" t="s">
        <v>23624</v>
      </c>
      <c r="AI1568" s="131">
        <v>10.798999999999999</v>
      </c>
      <c r="AJ1568" s="93" t="s">
        <v>21130</v>
      </c>
    </row>
    <row r="1569" spans="1:36" x14ac:dyDescent="0.25">
      <c r="A1569" s="89">
        <v>147701</v>
      </c>
      <c r="B1569" s="89" t="s">
        <v>9756</v>
      </c>
      <c r="C1569" s="89" t="s">
        <v>9757</v>
      </c>
      <c r="D1569" s="89" t="s">
        <v>80</v>
      </c>
      <c r="E1569" s="90" t="s">
        <v>5771</v>
      </c>
      <c r="F1569" s="89">
        <v>1</v>
      </c>
      <c r="G1569" s="130" t="s">
        <v>25092</v>
      </c>
      <c r="H1569" s="89">
        <v>2011</v>
      </c>
      <c r="I1569" s="89" t="s">
        <v>5773</v>
      </c>
      <c r="J1569" s="89"/>
      <c r="K1569" s="89">
        <v>3</v>
      </c>
      <c r="L1569" s="89">
        <v>2</v>
      </c>
      <c r="M1569" s="89" t="s">
        <v>5772</v>
      </c>
      <c r="N1569" s="89"/>
      <c r="O1569" s="89"/>
      <c r="P1569" s="89"/>
      <c r="Q1569" s="89"/>
      <c r="R1569" s="89"/>
      <c r="S1569" s="89" t="s">
        <v>5774</v>
      </c>
      <c r="T1569" s="89"/>
      <c r="U1569" s="89">
        <v>4</v>
      </c>
      <c r="V1569" s="89"/>
      <c r="W1569" s="89" t="s">
        <v>201</v>
      </c>
      <c r="X1569" s="89"/>
      <c r="Y1569" s="89"/>
      <c r="Z1569" s="89" t="s">
        <v>11998</v>
      </c>
      <c r="AA1569" s="89"/>
      <c r="AB1569" s="89"/>
      <c r="AC1569" s="89" t="s">
        <v>9752</v>
      </c>
      <c r="AD1569" s="89" t="s">
        <v>9929</v>
      </c>
      <c r="AE1569" s="89" t="s">
        <v>9754</v>
      </c>
      <c r="AF1569" s="89" t="s">
        <v>9755</v>
      </c>
      <c r="AG1569" s="91" t="s">
        <v>20473</v>
      </c>
      <c r="AH1569" s="92" t="s">
        <v>23611</v>
      </c>
      <c r="AI1569" s="131">
        <v>10.798999999999999</v>
      </c>
      <c r="AJ1569" s="93" t="s">
        <v>21130</v>
      </c>
    </row>
    <row r="1570" spans="1:36" x14ac:dyDescent="0.25">
      <c r="A1570" s="89">
        <v>148460</v>
      </c>
      <c r="B1570" s="89" t="s">
        <v>9756</v>
      </c>
      <c r="C1570" s="89" t="s">
        <v>9757</v>
      </c>
      <c r="D1570" s="89" t="s">
        <v>80</v>
      </c>
      <c r="E1570" s="90" t="s">
        <v>6447</v>
      </c>
      <c r="F1570" s="89">
        <v>2</v>
      </c>
      <c r="G1570" s="130" t="s">
        <v>26792</v>
      </c>
      <c r="H1570" s="89">
        <v>2011</v>
      </c>
      <c r="I1570" s="89" t="s">
        <v>5931</v>
      </c>
      <c r="J1570" s="89"/>
      <c r="K1570" s="89">
        <v>20</v>
      </c>
      <c r="L1570" s="89">
        <v>1</v>
      </c>
      <c r="M1570" s="89" t="s">
        <v>5803</v>
      </c>
      <c r="N1570" s="89"/>
      <c r="O1570" s="89"/>
      <c r="P1570" s="89"/>
      <c r="Q1570" s="89"/>
      <c r="R1570" s="89"/>
      <c r="S1570" s="89" t="s">
        <v>6448</v>
      </c>
      <c r="T1570" s="89"/>
      <c r="U1570" s="89">
        <v>2</v>
      </c>
      <c r="V1570" s="89"/>
      <c r="W1570" s="89" t="s">
        <v>201</v>
      </c>
      <c r="X1570" s="89"/>
      <c r="Y1570" s="89"/>
      <c r="Z1570" s="89" t="s">
        <v>12864</v>
      </c>
      <c r="AA1570" s="89"/>
      <c r="AB1570" s="89"/>
      <c r="AC1570" s="89" t="s">
        <v>9752</v>
      </c>
      <c r="AD1570" s="89" t="s">
        <v>9840</v>
      </c>
      <c r="AE1570" s="89" t="s">
        <v>9754</v>
      </c>
      <c r="AF1570" s="89" t="s">
        <v>9755</v>
      </c>
      <c r="AG1570" s="91" t="s">
        <v>20593</v>
      </c>
      <c r="AH1570" s="92" t="s">
        <v>86</v>
      </c>
      <c r="AI1570" s="131">
        <v>10.798999999999999</v>
      </c>
      <c r="AJ1570" s="93" t="s">
        <v>21130</v>
      </c>
    </row>
    <row r="1571" spans="1:36" x14ac:dyDescent="0.25">
      <c r="A1571" s="89">
        <v>148462</v>
      </c>
      <c r="B1571" s="89" t="s">
        <v>9756</v>
      </c>
      <c r="C1571" s="89" t="s">
        <v>9757</v>
      </c>
      <c r="D1571" s="89" t="s">
        <v>80</v>
      </c>
      <c r="E1571" s="90" t="s">
        <v>6721</v>
      </c>
      <c r="F1571" s="89">
        <v>1</v>
      </c>
      <c r="G1571" s="130" t="s">
        <v>24646</v>
      </c>
      <c r="H1571" s="89">
        <v>2011</v>
      </c>
      <c r="I1571" s="89" t="s">
        <v>5931</v>
      </c>
      <c r="J1571" s="89"/>
      <c r="K1571" s="89">
        <v>20</v>
      </c>
      <c r="L1571" s="89">
        <v>1</v>
      </c>
      <c r="M1571" s="89" t="s">
        <v>5803</v>
      </c>
      <c r="N1571" s="89"/>
      <c r="O1571" s="89"/>
      <c r="P1571" s="89"/>
      <c r="Q1571" s="89"/>
      <c r="R1571" s="89"/>
      <c r="S1571" s="89" t="s">
        <v>6403</v>
      </c>
      <c r="T1571" s="89"/>
      <c r="U1571" s="89">
        <v>2</v>
      </c>
      <c r="V1571" s="89"/>
      <c r="W1571" s="89" t="s">
        <v>201</v>
      </c>
      <c r="X1571" s="89"/>
      <c r="Y1571" s="89"/>
      <c r="Z1571" s="89" t="s">
        <v>12865</v>
      </c>
      <c r="AA1571" s="89"/>
      <c r="AB1571" s="89"/>
      <c r="AC1571" s="89" t="s">
        <v>9752</v>
      </c>
      <c r="AD1571" s="89" t="s">
        <v>9840</v>
      </c>
      <c r="AE1571" s="89" t="s">
        <v>9754</v>
      </c>
      <c r="AF1571" s="89" t="s">
        <v>9755</v>
      </c>
      <c r="AG1571" s="91" t="s">
        <v>20647</v>
      </c>
      <c r="AH1571" s="92" t="s">
        <v>86</v>
      </c>
      <c r="AI1571" s="131">
        <v>10.798999999999999</v>
      </c>
      <c r="AJ1571" s="93" t="s">
        <v>21130</v>
      </c>
    </row>
    <row r="1572" spans="1:36" x14ac:dyDescent="0.25">
      <c r="A1572" s="89">
        <v>148500</v>
      </c>
      <c r="B1572" s="89" t="s">
        <v>9756</v>
      </c>
      <c r="C1572" s="89" t="s">
        <v>9757</v>
      </c>
      <c r="D1572" s="89" t="s">
        <v>80</v>
      </c>
      <c r="E1572" s="90" t="s">
        <v>6595</v>
      </c>
      <c r="F1572" s="89">
        <v>4</v>
      </c>
      <c r="G1572" s="130" t="s">
        <v>25245</v>
      </c>
      <c r="H1572" s="89">
        <v>2011</v>
      </c>
      <c r="I1572" s="89" t="s">
        <v>5931</v>
      </c>
      <c r="J1572" s="89"/>
      <c r="K1572" s="89">
        <v>20</v>
      </c>
      <c r="L1572" s="89">
        <v>2</v>
      </c>
      <c r="M1572" s="89" t="s">
        <v>5803</v>
      </c>
      <c r="N1572" s="89"/>
      <c r="O1572" s="89"/>
      <c r="P1572" s="89"/>
      <c r="Q1572" s="89"/>
      <c r="R1572" s="89"/>
      <c r="S1572" s="89" t="s">
        <v>6596</v>
      </c>
      <c r="T1572" s="89"/>
      <c r="U1572" s="89">
        <v>6</v>
      </c>
      <c r="V1572" s="89"/>
      <c r="W1572" s="89" t="s">
        <v>201</v>
      </c>
      <c r="X1572" s="89"/>
      <c r="Y1572" s="89"/>
      <c r="Z1572" s="89" t="s">
        <v>12880</v>
      </c>
      <c r="AA1572" s="89"/>
      <c r="AB1572" s="89"/>
      <c r="AC1572" s="89" t="s">
        <v>9752</v>
      </c>
      <c r="AD1572" s="89" t="s">
        <v>9840</v>
      </c>
      <c r="AE1572" s="89" t="s">
        <v>9754</v>
      </c>
      <c r="AF1572" s="89" t="s">
        <v>9755</v>
      </c>
      <c r="AG1572" s="91" t="s">
        <v>20623</v>
      </c>
      <c r="AH1572" s="92" t="s">
        <v>23726</v>
      </c>
      <c r="AI1572" s="131">
        <v>10.798999999999999</v>
      </c>
      <c r="AJ1572" s="93" t="s">
        <v>21130</v>
      </c>
    </row>
    <row r="1573" spans="1:36" x14ac:dyDescent="0.25">
      <c r="A1573" s="89">
        <v>149514</v>
      </c>
      <c r="B1573" s="89" t="s">
        <v>9756</v>
      </c>
      <c r="C1573" s="89" t="s">
        <v>10048</v>
      </c>
      <c r="D1573" s="89" t="s">
        <v>80</v>
      </c>
      <c r="E1573" s="90" t="s">
        <v>5394</v>
      </c>
      <c r="F1573" s="89">
        <v>1</v>
      </c>
      <c r="G1573" s="130" t="s">
        <v>25052</v>
      </c>
      <c r="H1573" s="89">
        <v>2011</v>
      </c>
      <c r="I1573" s="89" t="s">
        <v>5178</v>
      </c>
      <c r="J1573" s="89"/>
      <c r="K1573" s="89">
        <v>61</v>
      </c>
      <c r="L1573" s="89">
        <v>3</v>
      </c>
      <c r="M1573" s="89" t="s">
        <v>5176</v>
      </c>
      <c r="N1573" s="89"/>
      <c r="O1573" s="89"/>
      <c r="P1573" s="89"/>
      <c r="Q1573" s="89"/>
      <c r="R1573" s="89"/>
      <c r="S1573" s="89" t="s">
        <v>5395</v>
      </c>
      <c r="T1573" s="89"/>
      <c r="U1573" s="89">
        <v>16</v>
      </c>
      <c r="V1573" s="89"/>
      <c r="W1573" s="89" t="s">
        <v>201</v>
      </c>
      <c r="X1573" s="89"/>
      <c r="Y1573" s="89"/>
      <c r="Z1573" s="89" t="s">
        <v>13021</v>
      </c>
      <c r="AA1573" s="89"/>
      <c r="AB1573" s="89"/>
      <c r="AC1573" s="89" t="s">
        <v>9752</v>
      </c>
      <c r="AD1573" s="89" t="s">
        <v>9853</v>
      </c>
      <c r="AE1573" s="89" t="s">
        <v>9754</v>
      </c>
      <c r="AF1573" s="89" t="s">
        <v>9755</v>
      </c>
      <c r="AG1573" s="91" t="s">
        <v>20411</v>
      </c>
      <c r="AH1573" s="92" t="s">
        <v>23610</v>
      </c>
      <c r="AI1573" s="131">
        <v>10.798999999999999</v>
      </c>
      <c r="AJ1573" s="93" t="s">
        <v>21130</v>
      </c>
    </row>
    <row r="1574" spans="1:36" x14ac:dyDescent="0.25">
      <c r="A1574" s="89">
        <v>149747</v>
      </c>
      <c r="B1574" s="89" t="s">
        <v>9756</v>
      </c>
      <c r="C1574" s="89" t="s">
        <v>9757</v>
      </c>
      <c r="D1574" s="89" t="s">
        <v>80</v>
      </c>
      <c r="E1574" s="90" t="s">
        <v>5336</v>
      </c>
      <c r="F1574" s="89">
        <v>1</v>
      </c>
      <c r="G1574" s="130" t="s">
        <v>25060</v>
      </c>
      <c r="H1574" s="89">
        <v>2011</v>
      </c>
      <c r="I1574" s="89" t="s">
        <v>5178</v>
      </c>
      <c r="J1574" s="89"/>
      <c r="K1574" s="89">
        <v>61</v>
      </c>
      <c r="L1574" s="89">
        <v>4</v>
      </c>
      <c r="M1574" s="89" t="s">
        <v>5176</v>
      </c>
      <c r="N1574" s="89"/>
      <c r="O1574" s="89"/>
      <c r="P1574" s="89"/>
      <c r="Q1574" s="89"/>
      <c r="R1574" s="89"/>
      <c r="S1574" s="89" t="s">
        <v>5338</v>
      </c>
      <c r="T1574" s="89"/>
      <c r="U1574" s="89">
        <v>14</v>
      </c>
      <c r="V1574" s="89"/>
      <c r="W1574" s="89" t="s">
        <v>201</v>
      </c>
      <c r="X1574" s="89"/>
      <c r="Y1574" s="89"/>
      <c r="Z1574" s="89" t="s">
        <v>13868</v>
      </c>
      <c r="AA1574" s="89"/>
      <c r="AB1574" s="89"/>
      <c r="AC1574" s="89" t="s">
        <v>9752</v>
      </c>
      <c r="AD1574" s="89" t="s">
        <v>9853</v>
      </c>
      <c r="AE1574" s="89" t="s">
        <v>9754</v>
      </c>
      <c r="AF1574" s="89" t="s">
        <v>9755</v>
      </c>
      <c r="AG1574" s="91" t="s">
        <v>20402</v>
      </c>
      <c r="AH1574" s="92" t="s">
        <v>23610</v>
      </c>
      <c r="AI1574" s="131">
        <v>10.798999999999999</v>
      </c>
      <c r="AJ1574" s="93" t="s">
        <v>21130</v>
      </c>
    </row>
    <row r="1575" spans="1:36" x14ac:dyDescent="0.25">
      <c r="A1575" s="89">
        <v>150139</v>
      </c>
      <c r="B1575" s="89" t="s">
        <v>9756</v>
      </c>
      <c r="C1575" s="89" t="s">
        <v>9757</v>
      </c>
      <c r="D1575" s="89" t="s">
        <v>80</v>
      </c>
      <c r="E1575" s="90" t="s">
        <v>7216</v>
      </c>
      <c r="F1575" s="89">
        <v>1</v>
      </c>
      <c r="G1575" s="130" t="s">
        <v>25226</v>
      </c>
      <c r="H1575" s="89">
        <v>2011</v>
      </c>
      <c r="I1575" s="89" t="s">
        <v>5931</v>
      </c>
      <c r="J1575" s="89"/>
      <c r="K1575" s="89">
        <v>20</v>
      </c>
      <c r="L1575" s="89">
        <v>2</v>
      </c>
      <c r="M1575" s="89" t="s">
        <v>5803</v>
      </c>
      <c r="N1575" s="89"/>
      <c r="O1575" s="89"/>
      <c r="P1575" s="89"/>
      <c r="Q1575" s="89"/>
      <c r="R1575" s="89"/>
      <c r="S1575" s="89" t="s">
        <v>7217</v>
      </c>
      <c r="T1575" s="89"/>
      <c r="U1575" s="89">
        <v>5</v>
      </c>
      <c r="V1575" s="89"/>
      <c r="W1575" s="89" t="s">
        <v>201</v>
      </c>
      <c r="X1575" s="89"/>
      <c r="Y1575" s="89"/>
      <c r="Z1575" s="89" t="s">
        <v>13903</v>
      </c>
      <c r="AA1575" s="89"/>
      <c r="AB1575" s="89"/>
      <c r="AC1575" s="89" t="s">
        <v>9752</v>
      </c>
      <c r="AD1575" s="89" t="s">
        <v>9979</v>
      </c>
      <c r="AE1575" s="89" t="s">
        <v>9754</v>
      </c>
      <c r="AF1575" s="89" t="s">
        <v>9755</v>
      </c>
      <c r="AG1575" s="91" t="s">
        <v>20746</v>
      </c>
      <c r="AH1575" s="92" t="s">
        <v>10159</v>
      </c>
      <c r="AI1575" s="131">
        <v>10.798999999999999</v>
      </c>
      <c r="AJ1575" s="93" t="s">
        <v>21130</v>
      </c>
    </row>
    <row r="1576" spans="1:36" x14ac:dyDescent="0.25">
      <c r="A1576" s="89">
        <v>150338</v>
      </c>
      <c r="B1576" s="89" t="s">
        <v>9756</v>
      </c>
      <c r="C1576" s="89" t="s">
        <v>9757</v>
      </c>
      <c r="D1576" s="89" t="s">
        <v>80</v>
      </c>
      <c r="E1576" s="90" t="s">
        <v>6080</v>
      </c>
      <c r="F1576" s="89">
        <v>1</v>
      </c>
      <c r="G1576" s="130" t="s">
        <v>25210</v>
      </c>
      <c r="H1576" s="89">
        <v>2011</v>
      </c>
      <c r="I1576" s="89" t="s">
        <v>5931</v>
      </c>
      <c r="J1576" s="89"/>
      <c r="K1576" s="89">
        <v>20</v>
      </c>
      <c r="L1576" s="89">
        <v>1</v>
      </c>
      <c r="M1576" s="89" t="s">
        <v>5803</v>
      </c>
      <c r="N1576" s="89"/>
      <c r="O1576" s="89"/>
      <c r="P1576" s="89"/>
      <c r="Q1576" s="89"/>
      <c r="R1576" s="89"/>
      <c r="S1576" s="100">
        <v>42554</v>
      </c>
      <c r="T1576" s="89"/>
      <c r="U1576" s="89">
        <v>5</v>
      </c>
      <c r="V1576" s="89"/>
      <c r="W1576" s="89" t="s">
        <v>201</v>
      </c>
      <c r="X1576" s="89"/>
      <c r="Y1576" s="89"/>
      <c r="Z1576" s="89" t="s">
        <v>13949</v>
      </c>
      <c r="AA1576" s="89"/>
      <c r="AB1576" s="89"/>
      <c r="AC1576" s="89" t="s">
        <v>9752</v>
      </c>
      <c r="AD1576" s="89" t="s">
        <v>9979</v>
      </c>
      <c r="AE1576" s="89" t="s">
        <v>9754</v>
      </c>
      <c r="AF1576" s="89" t="s">
        <v>9755</v>
      </c>
      <c r="AG1576" s="91" t="s">
        <v>20524</v>
      </c>
      <c r="AH1576" s="92" t="s">
        <v>236</v>
      </c>
      <c r="AI1576" s="131">
        <v>10.798999999999999</v>
      </c>
      <c r="AJ1576" s="93" t="s">
        <v>21130</v>
      </c>
    </row>
    <row r="1577" spans="1:36" x14ac:dyDescent="0.25">
      <c r="A1577" s="89">
        <v>150437</v>
      </c>
      <c r="B1577" s="89" t="s">
        <v>9756</v>
      </c>
      <c r="C1577" s="89" t="s">
        <v>9757</v>
      </c>
      <c r="D1577" s="89" t="s">
        <v>80</v>
      </c>
      <c r="E1577" s="90" t="s">
        <v>6539</v>
      </c>
      <c r="F1577" s="89">
        <v>2</v>
      </c>
      <c r="G1577" s="130" t="s">
        <v>25327</v>
      </c>
      <c r="H1577" s="89">
        <v>2011</v>
      </c>
      <c r="I1577" s="89" t="s">
        <v>5780</v>
      </c>
      <c r="J1577" s="89"/>
      <c r="K1577" s="89">
        <v>5</v>
      </c>
      <c r="L1577" s="89">
        <v>1</v>
      </c>
      <c r="M1577" s="89" t="s">
        <v>5779</v>
      </c>
      <c r="N1577" s="89"/>
      <c r="O1577" s="89"/>
      <c r="P1577" s="89"/>
      <c r="Q1577" s="89"/>
      <c r="R1577" s="89"/>
      <c r="S1577" s="89" t="s">
        <v>6540</v>
      </c>
      <c r="T1577" s="89"/>
      <c r="U1577" s="89">
        <v>24</v>
      </c>
      <c r="V1577" s="89"/>
      <c r="W1577" s="89" t="s">
        <v>201</v>
      </c>
      <c r="X1577" s="89"/>
      <c r="Y1577" s="89"/>
      <c r="Z1577" s="89" t="s">
        <v>13957</v>
      </c>
      <c r="AA1577" s="89"/>
      <c r="AB1577" s="89"/>
      <c r="AC1577" s="89" t="s">
        <v>9752</v>
      </c>
      <c r="AD1577" s="89" t="s">
        <v>10487</v>
      </c>
      <c r="AE1577" s="89" t="s">
        <v>9754</v>
      </c>
      <c r="AF1577" s="89" t="s">
        <v>9755</v>
      </c>
      <c r="AG1577" s="91" t="s">
        <v>20612</v>
      </c>
      <c r="AH1577" s="92" t="s">
        <v>10159</v>
      </c>
      <c r="AI1577" s="131">
        <v>10.798999999999999</v>
      </c>
      <c r="AJ1577" s="93" t="s">
        <v>21130</v>
      </c>
    </row>
    <row r="1578" spans="1:36" x14ac:dyDescent="0.25">
      <c r="A1578" s="89">
        <v>150549</v>
      </c>
      <c r="B1578" s="89" t="s">
        <v>9756</v>
      </c>
      <c r="C1578" s="89" t="s">
        <v>9757</v>
      </c>
      <c r="D1578" s="89" t="s">
        <v>80</v>
      </c>
      <c r="E1578" s="90" t="s">
        <v>6461</v>
      </c>
      <c r="F1578" s="89">
        <v>1</v>
      </c>
      <c r="G1578" s="130" t="s">
        <v>25589</v>
      </c>
      <c r="H1578" s="89">
        <v>2011</v>
      </c>
      <c r="I1578" s="89" t="s">
        <v>5893</v>
      </c>
      <c r="J1578" s="89"/>
      <c r="K1578" s="89">
        <v>19</v>
      </c>
      <c r="L1578" s="89">
        <v>2</v>
      </c>
      <c r="M1578" s="89" t="s">
        <v>5892</v>
      </c>
      <c r="N1578" s="89"/>
      <c r="O1578" s="89"/>
      <c r="P1578" s="89"/>
      <c r="Q1578" s="89"/>
      <c r="R1578" s="89"/>
      <c r="S1578" s="89" t="s">
        <v>6462</v>
      </c>
      <c r="T1578" s="89"/>
      <c r="U1578" s="89">
        <v>3</v>
      </c>
      <c r="V1578" s="89"/>
      <c r="W1578" s="89" t="s">
        <v>201</v>
      </c>
      <c r="X1578" s="89"/>
      <c r="Y1578" s="89"/>
      <c r="Z1578" s="89" t="s">
        <v>14001</v>
      </c>
      <c r="AA1578" s="89"/>
      <c r="AB1578" s="89"/>
      <c r="AC1578" s="89" t="s">
        <v>9752</v>
      </c>
      <c r="AD1578" s="89" t="s">
        <v>10046</v>
      </c>
      <c r="AE1578" s="89" t="s">
        <v>9754</v>
      </c>
      <c r="AF1578" s="89" t="s">
        <v>9755</v>
      </c>
      <c r="AG1578" s="91" t="s">
        <v>20596</v>
      </c>
      <c r="AH1578" s="92" t="s">
        <v>10159</v>
      </c>
      <c r="AI1578" s="131">
        <v>10.798999999999999</v>
      </c>
      <c r="AJ1578" s="93" t="s">
        <v>21130</v>
      </c>
    </row>
    <row r="1579" spans="1:36" x14ac:dyDescent="0.25">
      <c r="A1579" s="89">
        <v>150865</v>
      </c>
      <c r="B1579" s="89" t="s">
        <v>9756</v>
      </c>
      <c r="C1579" s="89" t="s">
        <v>9757</v>
      </c>
      <c r="D1579" s="89" t="s">
        <v>80</v>
      </c>
      <c r="E1579" s="90" t="s">
        <v>6534</v>
      </c>
      <c r="F1579" s="89">
        <v>1</v>
      </c>
      <c r="G1579" s="130" t="s">
        <v>24981</v>
      </c>
      <c r="H1579" s="89">
        <v>2011</v>
      </c>
      <c r="I1579" s="89" t="s">
        <v>6050</v>
      </c>
      <c r="J1579" s="89"/>
      <c r="K1579" s="89">
        <v>2011</v>
      </c>
      <c r="L1579" s="89">
        <v>4</v>
      </c>
      <c r="M1579" s="89" t="s">
        <v>6049</v>
      </c>
      <c r="N1579" s="89"/>
      <c r="O1579" s="89"/>
      <c r="P1579" s="89"/>
      <c r="Q1579" s="89"/>
      <c r="R1579" s="89"/>
      <c r="S1579" s="89" t="s">
        <v>6535</v>
      </c>
      <c r="T1579" s="89"/>
      <c r="U1579" s="89">
        <v>13</v>
      </c>
      <c r="V1579" s="89"/>
      <c r="W1579" s="89" t="s">
        <v>201</v>
      </c>
      <c r="X1579" s="89"/>
      <c r="Y1579" s="89"/>
      <c r="Z1579" s="89" t="s">
        <v>14467</v>
      </c>
      <c r="AA1579" s="89"/>
      <c r="AB1579" s="89"/>
      <c r="AC1579" s="89" t="s">
        <v>9752</v>
      </c>
      <c r="AD1579" s="89" t="s">
        <v>10001</v>
      </c>
      <c r="AE1579" s="89" t="s">
        <v>9754</v>
      </c>
      <c r="AF1579" s="89" t="s">
        <v>9755</v>
      </c>
      <c r="AG1579" s="91" t="s">
        <v>20611</v>
      </c>
      <c r="AH1579" s="92" t="s">
        <v>86</v>
      </c>
      <c r="AI1579" s="131">
        <v>10.798999999999999</v>
      </c>
      <c r="AJ1579" s="93" t="s">
        <v>21130</v>
      </c>
    </row>
    <row r="1580" spans="1:36" x14ac:dyDescent="0.25">
      <c r="A1580" s="89">
        <v>150890</v>
      </c>
      <c r="B1580" s="89" t="s">
        <v>9756</v>
      </c>
      <c r="C1580" s="89" t="s">
        <v>9757</v>
      </c>
      <c r="D1580" s="89" t="s">
        <v>80</v>
      </c>
      <c r="E1580" s="90" t="s">
        <v>5969</v>
      </c>
      <c r="F1580" s="89">
        <v>1</v>
      </c>
      <c r="G1580" s="130" t="s">
        <v>24959</v>
      </c>
      <c r="H1580" s="89">
        <v>2011</v>
      </c>
      <c r="I1580" s="89" t="s">
        <v>5848</v>
      </c>
      <c r="J1580" s="89"/>
      <c r="K1580" s="89">
        <v>51</v>
      </c>
      <c r="L1580" s="89">
        <v>2</v>
      </c>
      <c r="M1580" s="89" t="s">
        <v>5847</v>
      </c>
      <c r="N1580" s="89"/>
      <c r="O1580" s="89"/>
      <c r="P1580" s="89"/>
      <c r="Q1580" s="89"/>
      <c r="R1580" s="89"/>
      <c r="S1580" s="102">
        <v>41760</v>
      </c>
      <c r="T1580" s="89"/>
      <c r="U1580" s="89">
        <v>10</v>
      </c>
      <c r="V1580" s="89"/>
      <c r="W1580" s="89" t="s">
        <v>201</v>
      </c>
      <c r="X1580" s="89"/>
      <c r="Y1580" s="89"/>
      <c r="Z1580" s="89" t="s">
        <v>14475</v>
      </c>
      <c r="AA1580" s="89"/>
      <c r="AB1580" s="89"/>
      <c r="AC1580" s="89" t="s">
        <v>9752</v>
      </c>
      <c r="AD1580" s="89" t="s">
        <v>9846</v>
      </c>
      <c r="AE1580" s="89" t="s">
        <v>9754</v>
      </c>
      <c r="AF1580" s="89" t="s">
        <v>9755</v>
      </c>
      <c r="AG1580" s="91" t="s">
        <v>20505</v>
      </c>
      <c r="AH1580" s="92" t="s">
        <v>86</v>
      </c>
      <c r="AI1580" s="131">
        <v>10.798999999999999</v>
      </c>
      <c r="AJ1580" s="93" t="s">
        <v>21130</v>
      </c>
    </row>
    <row r="1581" spans="1:36" x14ac:dyDescent="0.25">
      <c r="A1581" s="89">
        <v>150892</v>
      </c>
      <c r="B1581" s="89" t="s">
        <v>9756</v>
      </c>
      <c r="C1581" s="89" t="s">
        <v>9757</v>
      </c>
      <c r="D1581" s="89" t="s">
        <v>80</v>
      </c>
      <c r="E1581" s="90" t="s">
        <v>6059</v>
      </c>
      <c r="F1581" s="89">
        <v>1</v>
      </c>
      <c r="G1581" s="130" t="s">
        <v>24959</v>
      </c>
      <c r="H1581" s="89">
        <v>2011</v>
      </c>
      <c r="I1581" s="89" t="s">
        <v>5848</v>
      </c>
      <c r="J1581" s="89"/>
      <c r="K1581" s="89">
        <v>51</v>
      </c>
      <c r="L1581" s="100">
        <v>42463</v>
      </c>
      <c r="M1581" s="89" t="s">
        <v>5847</v>
      </c>
      <c r="N1581" s="89"/>
      <c r="O1581" s="89"/>
      <c r="P1581" s="89"/>
      <c r="Q1581" s="89"/>
      <c r="R1581" s="89"/>
      <c r="S1581" s="102">
        <v>44105</v>
      </c>
      <c r="T1581" s="89"/>
      <c r="U1581" s="89">
        <v>11</v>
      </c>
      <c r="V1581" s="89"/>
      <c r="W1581" s="89" t="s">
        <v>201</v>
      </c>
      <c r="X1581" s="89"/>
      <c r="Y1581" s="89"/>
      <c r="Z1581" s="89" t="s">
        <v>14476</v>
      </c>
      <c r="AA1581" s="89"/>
      <c r="AB1581" s="89"/>
      <c r="AC1581" s="89" t="s">
        <v>9752</v>
      </c>
      <c r="AD1581" s="89" t="s">
        <v>9846</v>
      </c>
      <c r="AE1581" s="89" t="s">
        <v>9754</v>
      </c>
      <c r="AF1581" s="89" t="s">
        <v>9755</v>
      </c>
      <c r="AG1581" s="91" t="s">
        <v>20520</v>
      </c>
      <c r="AH1581" s="92" t="s">
        <v>86</v>
      </c>
      <c r="AI1581" s="131">
        <v>10.798999999999999</v>
      </c>
      <c r="AJ1581" s="93" t="s">
        <v>21130</v>
      </c>
    </row>
    <row r="1582" spans="1:36" x14ac:dyDescent="0.25">
      <c r="A1582" s="89">
        <v>151488</v>
      </c>
      <c r="B1582" s="89" t="s">
        <v>9756</v>
      </c>
      <c r="C1582" s="89" t="s">
        <v>9757</v>
      </c>
      <c r="D1582" s="89" t="s">
        <v>80</v>
      </c>
      <c r="E1582" s="90" t="s">
        <v>6514</v>
      </c>
      <c r="F1582" s="89">
        <v>1</v>
      </c>
      <c r="G1582" s="130" t="s">
        <v>25606</v>
      </c>
      <c r="H1582" s="89">
        <v>2011</v>
      </c>
      <c r="I1582" s="89" t="s">
        <v>6516</v>
      </c>
      <c r="J1582" s="89"/>
      <c r="K1582" s="89">
        <v>21</v>
      </c>
      <c r="L1582" s="89">
        <v>1</v>
      </c>
      <c r="M1582" s="89" t="s">
        <v>6515</v>
      </c>
      <c r="N1582" s="89"/>
      <c r="O1582" s="89"/>
      <c r="P1582" s="89"/>
      <c r="Q1582" s="89"/>
      <c r="R1582" s="89"/>
      <c r="S1582" s="102">
        <v>42370</v>
      </c>
      <c r="T1582" s="89"/>
      <c r="U1582" s="89">
        <v>16</v>
      </c>
      <c r="V1582" s="89"/>
      <c r="W1582" s="89" t="s">
        <v>201</v>
      </c>
      <c r="X1582" s="89"/>
      <c r="Y1582" s="89"/>
      <c r="Z1582" s="89" t="s">
        <v>14957</v>
      </c>
      <c r="AA1582" s="89"/>
      <c r="AB1582" s="89"/>
      <c r="AC1582" s="89" t="s">
        <v>9752</v>
      </c>
      <c r="AD1582" s="89" t="s">
        <v>9871</v>
      </c>
      <c r="AE1582" s="89" t="s">
        <v>9754</v>
      </c>
      <c r="AF1582" s="89" t="s">
        <v>9755</v>
      </c>
      <c r="AG1582" s="91" t="s">
        <v>20607</v>
      </c>
      <c r="AH1582" s="92" t="s">
        <v>23611</v>
      </c>
      <c r="AI1582" s="131">
        <v>10.798999999999999</v>
      </c>
      <c r="AJ1582" s="93" t="s">
        <v>21130</v>
      </c>
    </row>
    <row r="1583" spans="1:36" x14ac:dyDescent="0.25">
      <c r="A1583" s="89">
        <v>151719</v>
      </c>
      <c r="B1583" s="89" t="s">
        <v>9756</v>
      </c>
      <c r="C1583" s="89" t="s">
        <v>10048</v>
      </c>
      <c r="D1583" s="89" t="s">
        <v>80</v>
      </c>
      <c r="E1583" s="90" t="s">
        <v>6682</v>
      </c>
      <c r="F1583" s="89">
        <v>1</v>
      </c>
      <c r="G1583" s="130" t="s">
        <v>24839</v>
      </c>
      <c r="H1583" s="89">
        <v>2011</v>
      </c>
      <c r="I1583" s="89" t="s">
        <v>5773</v>
      </c>
      <c r="J1583" s="89"/>
      <c r="K1583" s="89">
        <v>3</v>
      </c>
      <c r="L1583" s="89">
        <v>2</v>
      </c>
      <c r="M1583" s="89" t="s">
        <v>5772</v>
      </c>
      <c r="N1583" s="89"/>
      <c r="O1583" s="89"/>
      <c r="P1583" s="89"/>
      <c r="Q1583" s="89"/>
      <c r="R1583" s="89"/>
      <c r="S1583" s="89" t="s">
        <v>3441</v>
      </c>
      <c r="T1583" s="89"/>
      <c r="U1583" s="89">
        <v>11</v>
      </c>
      <c r="V1583" s="89"/>
      <c r="W1583" s="89" t="s">
        <v>201</v>
      </c>
      <c r="X1583" s="89"/>
      <c r="Y1583" s="89"/>
      <c r="Z1583" s="89" t="s">
        <v>15010</v>
      </c>
      <c r="AA1583" s="89"/>
      <c r="AB1583" s="89"/>
      <c r="AC1583" s="89" t="s">
        <v>9752</v>
      </c>
      <c r="AD1583" s="89" t="s">
        <v>9929</v>
      </c>
      <c r="AE1583" s="89" t="s">
        <v>9754</v>
      </c>
      <c r="AF1583" s="89" t="s">
        <v>9755</v>
      </c>
      <c r="AG1583" s="91" t="s">
        <v>20639</v>
      </c>
      <c r="AH1583" s="92" t="s">
        <v>23611</v>
      </c>
      <c r="AI1583" s="131">
        <v>10.798999999999999</v>
      </c>
      <c r="AJ1583" s="93" t="s">
        <v>21130</v>
      </c>
    </row>
    <row r="1584" spans="1:36" x14ac:dyDescent="0.25">
      <c r="A1584" s="89">
        <v>151763</v>
      </c>
      <c r="B1584" s="89" t="s">
        <v>9756</v>
      </c>
      <c r="C1584" s="89" t="s">
        <v>9757</v>
      </c>
      <c r="D1584" s="89" t="s">
        <v>80</v>
      </c>
      <c r="E1584" s="90" t="s">
        <v>6982</v>
      </c>
      <c r="F1584" s="89">
        <v>2</v>
      </c>
      <c r="G1584" s="130" t="s">
        <v>25306</v>
      </c>
      <c r="H1584" s="89">
        <v>2011</v>
      </c>
      <c r="I1584" s="89" t="s">
        <v>5931</v>
      </c>
      <c r="J1584" s="89"/>
      <c r="K1584" s="89">
        <v>18</v>
      </c>
      <c r="L1584" s="89">
        <v>3</v>
      </c>
      <c r="M1584" s="89" t="s">
        <v>5803</v>
      </c>
      <c r="N1584" s="89"/>
      <c r="O1584" s="89"/>
      <c r="P1584" s="89"/>
      <c r="Q1584" s="89"/>
      <c r="R1584" s="89"/>
      <c r="S1584" s="89" t="s">
        <v>6983</v>
      </c>
      <c r="T1584" s="89"/>
      <c r="U1584" s="89">
        <v>7</v>
      </c>
      <c r="V1584" s="89"/>
      <c r="W1584" s="89" t="s">
        <v>201</v>
      </c>
      <c r="X1584" s="89"/>
      <c r="Y1584" s="89"/>
      <c r="Z1584" s="89" t="s">
        <v>15028</v>
      </c>
      <c r="AA1584" s="89"/>
      <c r="AB1584" s="89"/>
      <c r="AC1584" s="89" t="s">
        <v>9752</v>
      </c>
      <c r="AD1584" s="89" t="s">
        <v>9979</v>
      </c>
      <c r="AE1584" s="89" t="s">
        <v>9754</v>
      </c>
      <c r="AF1584" s="89" t="s">
        <v>9755</v>
      </c>
      <c r="AG1584" s="91" t="s">
        <v>20698</v>
      </c>
      <c r="AH1584" s="92" t="s">
        <v>236</v>
      </c>
      <c r="AI1584" s="131">
        <v>10.798999999999999</v>
      </c>
      <c r="AJ1584" s="93" t="s">
        <v>21130</v>
      </c>
    </row>
    <row r="1585" spans="1:36" x14ac:dyDescent="0.25">
      <c r="A1585" s="89">
        <v>151777</v>
      </c>
      <c r="B1585" s="89" t="s">
        <v>9756</v>
      </c>
      <c r="C1585" s="89" t="s">
        <v>9757</v>
      </c>
      <c r="D1585" s="89" t="s">
        <v>80</v>
      </c>
      <c r="E1585" s="90" t="s">
        <v>6417</v>
      </c>
      <c r="F1585" s="89">
        <v>1</v>
      </c>
      <c r="G1585" s="130" t="s">
        <v>24834</v>
      </c>
      <c r="H1585" s="89">
        <v>2011</v>
      </c>
      <c r="I1585" s="89" t="s">
        <v>5848</v>
      </c>
      <c r="J1585" s="89"/>
      <c r="K1585" s="89">
        <v>50</v>
      </c>
      <c r="L1585" s="89">
        <v>1</v>
      </c>
      <c r="M1585" s="89" t="s">
        <v>5847</v>
      </c>
      <c r="N1585" s="89"/>
      <c r="O1585" s="89"/>
      <c r="P1585" s="89"/>
      <c r="Q1585" s="89"/>
      <c r="R1585" s="89"/>
      <c r="S1585" s="100">
        <v>42526</v>
      </c>
      <c r="T1585" s="89"/>
      <c r="U1585" s="89">
        <v>2</v>
      </c>
      <c r="V1585" s="89"/>
      <c r="W1585" s="89" t="s">
        <v>201</v>
      </c>
      <c r="X1585" s="89"/>
      <c r="Y1585" s="89"/>
      <c r="Z1585" s="89" t="s">
        <v>15040</v>
      </c>
      <c r="AA1585" s="89"/>
      <c r="AB1585" s="89"/>
      <c r="AC1585" s="89" t="s">
        <v>9752</v>
      </c>
      <c r="AD1585" s="89" t="s">
        <v>9846</v>
      </c>
      <c r="AE1585" s="89" t="s">
        <v>9754</v>
      </c>
      <c r="AF1585" s="89" t="s">
        <v>9755</v>
      </c>
      <c r="AG1585" s="91" t="s">
        <v>20587</v>
      </c>
      <c r="AH1585" s="92" t="s">
        <v>86</v>
      </c>
      <c r="AI1585" s="131">
        <v>10.798999999999999</v>
      </c>
      <c r="AJ1585" s="93" t="s">
        <v>21130</v>
      </c>
    </row>
    <row r="1586" spans="1:36" x14ac:dyDescent="0.25">
      <c r="A1586" s="89">
        <v>174538</v>
      </c>
      <c r="B1586" s="89" t="s">
        <v>9756</v>
      </c>
      <c r="C1586" s="89" t="s">
        <v>9757</v>
      </c>
      <c r="D1586" s="89" t="s">
        <v>80</v>
      </c>
      <c r="E1586" s="90" t="s">
        <v>5212</v>
      </c>
      <c r="F1586" s="89">
        <v>1</v>
      </c>
      <c r="G1586" s="130" t="s">
        <v>24973</v>
      </c>
      <c r="H1586" s="89">
        <v>2011</v>
      </c>
      <c r="I1586" s="89" t="s">
        <v>5141</v>
      </c>
      <c r="J1586" s="89"/>
      <c r="K1586" s="89">
        <v>21</v>
      </c>
      <c r="L1586" s="89">
        <v>2</v>
      </c>
      <c r="M1586" s="89" t="s">
        <v>5140</v>
      </c>
      <c r="N1586" s="89"/>
      <c r="O1586" s="89"/>
      <c r="P1586" s="89"/>
      <c r="Q1586" s="89"/>
      <c r="R1586" s="89"/>
      <c r="S1586" s="89" t="s">
        <v>5214</v>
      </c>
      <c r="T1586" s="89"/>
      <c r="U1586" s="89">
        <v>19</v>
      </c>
      <c r="V1586" s="89"/>
      <c r="W1586" s="89" t="s">
        <v>201</v>
      </c>
      <c r="X1586" s="89"/>
      <c r="Y1586" s="89"/>
      <c r="Z1586" s="89" t="s">
        <v>11356</v>
      </c>
      <c r="AA1586" s="89"/>
      <c r="AB1586" s="89"/>
      <c r="AC1586" s="89" t="s">
        <v>9752</v>
      </c>
      <c r="AD1586" s="89" t="s">
        <v>9853</v>
      </c>
      <c r="AE1586" s="89" t="s">
        <v>9754</v>
      </c>
      <c r="AF1586" s="89" t="s">
        <v>9755</v>
      </c>
      <c r="AG1586" s="91" t="s">
        <v>20382</v>
      </c>
      <c r="AH1586" s="92" t="s">
        <v>23610</v>
      </c>
      <c r="AI1586" s="131">
        <v>10.798999999999999</v>
      </c>
      <c r="AJ1586" s="93" t="s">
        <v>21130</v>
      </c>
    </row>
    <row r="1587" spans="1:36" x14ac:dyDescent="0.25">
      <c r="A1587" s="89">
        <v>460228</v>
      </c>
      <c r="B1587" s="89" t="s">
        <v>9772</v>
      </c>
      <c r="C1587" s="89" t="s">
        <v>9773</v>
      </c>
      <c r="D1587" s="89" t="s">
        <v>336</v>
      </c>
      <c r="E1587" s="90" t="s">
        <v>4727</v>
      </c>
      <c r="F1587" s="89"/>
      <c r="G1587" s="130" t="s">
        <v>26236</v>
      </c>
      <c r="H1587" s="89">
        <v>2009</v>
      </c>
      <c r="I1587" s="89" t="s">
        <v>4728</v>
      </c>
      <c r="J1587" s="89" t="s">
        <v>9769</v>
      </c>
      <c r="K1587" s="89"/>
      <c r="L1587" s="89"/>
      <c r="M1587" s="89" t="s">
        <v>4577</v>
      </c>
      <c r="N1587" s="89"/>
      <c r="O1587" s="89"/>
      <c r="P1587" s="89" t="s">
        <v>17939</v>
      </c>
      <c r="Q1587" s="89" t="s">
        <v>4729</v>
      </c>
      <c r="R1587" s="89"/>
      <c r="S1587" s="89"/>
      <c r="T1587" s="89" t="s">
        <v>9769</v>
      </c>
      <c r="U1587" s="89"/>
      <c r="V1587" s="89"/>
      <c r="W1587" s="89" t="s">
        <v>4580</v>
      </c>
      <c r="X1587" s="89"/>
      <c r="Y1587" s="89"/>
      <c r="Z1587" s="89" t="s">
        <v>4727</v>
      </c>
      <c r="AA1587" s="89">
        <v>273736</v>
      </c>
      <c r="AB1587" s="89" t="s">
        <v>9769</v>
      </c>
      <c r="AC1587" s="89" t="s">
        <v>9752</v>
      </c>
      <c r="AD1587" s="118" t="s">
        <v>9840</v>
      </c>
      <c r="AE1587" s="89" t="s">
        <v>9754</v>
      </c>
      <c r="AF1587" s="89" t="s">
        <v>9755</v>
      </c>
      <c r="AG1587" s="91" t="s">
        <v>20328</v>
      </c>
      <c r="AH1587" s="92" t="s">
        <v>23795</v>
      </c>
      <c r="AI1587" s="131">
        <v>10.396000000000001</v>
      </c>
      <c r="AJ1587" s="93" t="s">
        <v>21130</v>
      </c>
    </row>
    <row r="1588" spans="1:36" x14ac:dyDescent="0.25">
      <c r="A1588" s="89">
        <v>460229</v>
      </c>
      <c r="B1588" s="89" t="s">
        <v>9772</v>
      </c>
      <c r="C1588" s="89" t="s">
        <v>9773</v>
      </c>
      <c r="D1588" s="89" t="s">
        <v>336</v>
      </c>
      <c r="E1588" s="90" t="s">
        <v>4576</v>
      </c>
      <c r="F1588" s="89"/>
      <c r="G1588" s="130" t="s">
        <v>26237</v>
      </c>
      <c r="H1588" s="89">
        <v>2009</v>
      </c>
      <c r="I1588" s="89" t="s">
        <v>4578</v>
      </c>
      <c r="J1588" s="89" t="s">
        <v>18297</v>
      </c>
      <c r="K1588" s="89"/>
      <c r="L1588" s="89"/>
      <c r="M1588" s="89" t="s">
        <v>4577</v>
      </c>
      <c r="N1588" s="89"/>
      <c r="O1588" s="89"/>
      <c r="P1588" s="89" t="s">
        <v>17939</v>
      </c>
      <c r="Q1588" s="89" t="s">
        <v>4579</v>
      </c>
      <c r="R1588" s="89"/>
      <c r="S1588" s="89"/>
      <c r="T1588" s="89" t="s">
        <v>18297</v>
      </c>
      <c r="U1588" s="89"/>
      <c r="V1588" s="89"/>
      <c r="W1588" s="89" t="s">
        <v>4580</v>
      </c>
      <c r="X1588" s="89"/>
      <c r="Y1588" s="89"/>
      <c r="Z1588" s="89" t="s">
        <v>4576</v>
      </c>
      <c r="AA1588" s="89">
        <v>274296</v>
      </c>
      <c r="AB1588" s="89" t="s">
        <v>18297</v>
      </c>
      <c r="AC1588" s="89" t="s">
        <v>9752</v>
      </c>
      <c r="AD1588" s="118" t="s">
        <v>9840</v>
      </c>
      <c r="AE1588" s="89" t="s">
        <v>9754</v>
      </c>
      <c r="AF1588" s="89" t="s">
        <v>9755</v>
      </c>
      <c r="AG1588" s="91" t="s">
        <v>20306</v>
      </c>
      <c r="AH1588" s="92" t="s">
        <v>23795</v>
      </c>
      <c r="AI1588" s="131">
        <v>10.396000000000001</v>
      </c>
      <c r="AJ1588" s="93" t="s">
        <v>21130</v>
      </c>
    </row>
    <row r="1589" spans="1:36" x14ac:dyDescent="0.25">
      <c r="A1589" s="89">
        <v>171950</v>
      </c>
      <c r="B1589" s="89" t="s">
        <v>9756</v>
      </c>
      <c r="C1589" s="89" t="s">
        <v>9757</v>
      </c>
      <c r="D1589" s="89" t="s">
        <v>336</v>
      </c>
      <c r="E1589" s="90" t="s">
        <v>7279</v>
      </c>
      <c r="F1589" s="89">
        <v>1</v>
      </c>
      <c r="G1589" s="130" t="s">
        <v>25168</v>
      </c>
      <c r="H1589" s="89">
        <v>2012</v>
      </c>
      <c r="I1589" s="89" t="s">
        <v>7280</v>
      </c>
      <c r="J1589" s="89"/>
      <c r="K1589" s="89">
        <v>5</v>
      </c>
      <c r="L1589" s="89">
        <v>5</v>
      </c>
      <c r="M1589" s="89" t="s">
        <v>6269</v>
      </c>
      <c r="N1589" s="89"/>
      <c r="O1589" s="89"/>
      <c r="P1589" s="89"/>
      <c r="Q1589" s="89"/>
      <c r="R1589" s="89"/>
      <c r="S1589" s="89" t="s">
        <v>7281</v>
      </c>
      <c r="T1589" s="89"/>
      <c r="U1589" s="89">
        <v>13</v>
      </c>
      <c r="V1589" s="89"/>
      <c r="W1589" s="89" t="s">
        <v>364</v>
      </c>
      <c r="X1589" s="89"/>
      <c r="Y1589" s="89"/>
      <c r="Z1589" s="89" t="s">
        <v>7279</v>
      </c>
      <c r="AA1589" s="89"/>
      <c r="AB1589" s="89"/>
      <c r="AC1589" s="89" t="s">
        <v>9752</v>
      </c>
      <c r="AD1589" s="89" t="s">
        <v>10471</v>
      </c>
      <c r="AE1589" s="89" t="s">
        <v>9754</v>
      </c>
      <c r="AF1589" s="89" t="s">
        <v>9755</v>
      </c>
      <c r="AG1589" s="91" t="s">
        <v>20754</v>
      </c>
      <c r="AH1589" s="92" t="s">
        <v>86</v>
      </c>
      <c r="AI1589" s="131">
        <v>10.372999999999999</v>
      </c>
      <c r="AJ1589" s="93" t="s">
        <v>21130</v>
      </c>
    </row>
    <row r="1590" spans="1:36" x14ac:dyDescent="0.25">
      <c r="A1590" s="89">
        <v>92422</v>
      </c>
      <c r="B1590" s="89" t="s">
        <v>9756</v>
      </c>
      <c r="C1590" s="89" t="s">
        <v>9757</v>
      </c>
      <c r="D1590" s="89" t="s">
        <v>336</v>
      </c>
      <c r="E1590" s="90" t="s">
        <v>4879</v>
      </c>
      <c r="F1590" s="89">
        <v>3</v>
      </c>
      <c r="G1590" s="130" t="s">
        <v>25232</v>
      </c>
      <c r="H1590" s="89">
        <v>2010</v>
      </c>
      <c r="I1590" s="89" t="s">
        <v>4882</v>
      </c>
      <c r="J1590" s="89"/>
      <c r="K1590" s="89">
        <v>16</v>
      </c>
      <c r="L1590" s="89">
        <v>1</v>
      </c>
      <c r="M1590" s="89" t="s">
        <v>4880</v>
      </c>
      <c r="N1590" s="89"/>
      <c r="O1590" s="89" t="s">
        <v>12817</v>
      </c>
      <c r="P1590" s="89" t="s">
        <v>12818</v>
      </c>
      <c r="Q1590" s="89"/>
      <c r="R1590" s="89"/>
      <c r="S1590" s="89" t="s">
        <v>12819</v>
      </c>
      <c r="T1590" s="89"/>
      <c r="U1590" s="89">
        <v>19</v>
      </c>
      <c r="V1590" s="89"/>
      <c r="W1590" s="89" t="s">
        <v>4883</v>
      </c>
      <c r="X1590" s="89"/>
      <c r="Y1590" s="89"/>
      <c r="Z1590" s="89" t="s">
        <v>4879</v>
      </c>
      <c r="AA1590" s="89"/>
      <c r="AB1590" s="89"/>
      <c r="AC1590" s="89" t="s">
        <v>12820</v>
      </c>
      <c r="AD1590" s="129" t="s">
        <v>26810</v>
      </c>
      <c r="AE1590" s="89" t="s">
        <v>12821</v>
      </c>
      <c r="AF1590" s="89" t="s">
        <v>9755</v>
      </c>
      <c r="AG1590" s="91" t="s">
        <v>20345</v>
      </c>
      <c r="AH1590" s="92" t="s">
        <v>23729</v>
      </c>
      <c r="AI1590" s="131">
        <v>10.063000000000001</v>
      </c>
      <c r="AJ1590" s="93" t="s">
        <v>21130</v>
      </c>
    </row>
    <row r="1591" spans="1:36" x14ac:dyDescent="0.25">
      <c r="A1591" s="89">
        <v>331921</v>
      </c>
      <c r="B1591" s="89" t="s">
        <v>9756</v>
      </c>
      <c r="C1591" s="89" t="s">
        <v>9757</v>
      </c>
      <c r="D1591" s="89" t="s">
        <v>336</v>
      </c>
      <c r="E1591" s="90" t="s">
        <v>7483</v>
      </c>
      <c r="F1591" s="89">
        <v>3</v>
      </c>
      <c r="G1591" s="130" t="s">
        <v>26835</v>
      </c>
      <c r="H1591" s="89">
        <v>2013</v>
      </c>
      <c r="I1591" s="89" t="s">
        <v>7485</v>
      </c>
      <c r="J1591" s="89"/>
      <c r="K1591" s="89">
        <v>21</v>
      </c>
      <c r="L1591" s="89">
        <v>3</v>
      </c>
      <c r="M1591" s="89" t="s">
        <v>7484</v>
      </c>
      <c r="N1591" s="89"/>
      <c r="O1591" s="89"/>
      <c r="P1591" s="89"/>
      <c r="Q1591" s="89"/>
      <c r="R1591" s="89"/>
      <c r="S1591" s="89" t="s">
        <v>7486</v>
      </c>
      <c r="T1591" s="89"/>
      <c r="U1591" s="89">
        <v>12</v>
      </c>
      <c r="V1591" s="89"/>
      <c r="W1591" s="89" t="s">
        <v>1273</v>
      </c>
      <c r="X1591" s="89"/>
      <c r="Y1591" s="89"/>
      <c r="Z1591" s="89" t="s">
        <v>7483</v>
      </c>
      <c r="AA1591" s="89"/>
      <c r="AB1591" s="89"/>
      <c r="AC1591" s="89" t="s">
        <v>9752</v>
      </c>
      <c r="AD1591" s="89" t="s">
        <v>9979</v>
      </c>
      <c r="AE1591" s="89" t="s">
        <v>9754</v>
      </c>
      <c r="AF1591" s="89" t="s">
        <v>9755</v>
      </c>
      <c r="AG1591" s="91" t="s">
        <v>20782</v>
      </c>
      <c r="AH1591" s="92" t="s">
        <v>23592</v>
      </c>
      <c r="AI1591" s="131">
        <v>9.8740000000000006</v>
      </c>
      <c r="AJ1591" s="93" t="s">
        <v>21130</v>
      </c>
    </row>
    <row r="1592" spans="1:36" x14ac:dyDescent="0.25">
      <c r="A1592" s="89">
        <v>165600</v>
      </c>
      <c r="B1592" s="89" t="s">
        <v>9756</v>
      </c>
      <c r="C1592" s="89" t="s">
        <v>9757</v>
      </c>
      <c r="D1592" s="89" t="s">
        <v>80</v>
      </c>
      <c r="E1592" s="90" t="s">
        <v>5524</v>
      </c>
      <c r="F1592" s="89">
        <v>1</v>
      </c>
      <c r="G1592" s="130" t="s">
        <v>24773</v>
      </c>
      <c r="H1592" s="89">
        <v>2012</v>
      </c>
      <c r="I1592" s="89" t="s">
        <v>5528</v>
      </c>
      <c r="J1592" s="89"/>
      <c r="K1592" s="89" t="s">
        <v>5526</v>
      </c>
      <c r="L1592" s="89" t="s">
        <v>5527</v>
      </c>
      <c r="M1592" s="89" t="s">
        <v>5525</v>
      </c>
      <c r="N1592" s="89"/>
      <c r="O1592" s="89"/>
      <c r="P1592" s="89"/>
      <c r="Q1592" s="89"/>
      <c r="R1592" s="89"/>
      <c r="S1592" s="89" t="s">
        <v>5529</v>
      </c>
      <c r="T1592" s="89"/>
      <c r="U1592" s="89">
        <v>44</v>
      </c>
      <c r="V1592" s="89"/>
      <c r="W1592" s="89" t="s">
        <v>313</v>
      </c>
      <c r="X1592" s="89"/>
      <c r="Y1592" s="89"/>
      <c r="Z1592" s="89" t="s">
        <v>16161</v>
      </c>
      <c r="AA1592" s="89"/>
      <c r="AB1592" s="89"/>
      <c r="AC1592" s="89" t="s">
        <v>9752</v>
      </c>
      <c r="AD1592" s="89" t="s">
        <v>9929</v>
      </c>
      <c r="AE1592" s="89" t="s">
        <v>9754</v>
      </c>
      <c r="AF1592" s="89" t="s">
        <v>9755</v>
      </c>
      <c r="AG1592" s="91" t="s">
        <v>20433</v>
      </c>
      <c r="AH1592" s="92" t="s">
        <v>23664</v>
      </c>
      <c r="AI1592" s="131">
        <v>9.61</v>
      </c>
      <c r="AJ1592" s="93" t="s">
        <v>21130</v>
      </c>
    </row>
    <row r="1593" spans="1:36" x14ac:dyDescent="0.25">
      <c r="A1593" s="89">
        <v>167429</v>
      </c>
      <c r="B1593" s="89" t="s">
        <v>9756</v>
      </c>
      <c r="C1593" s="89" t="s">
        <v>9757</v>
      </c>
      <c r="D1593" s="89" t="s">
        <v>336</v>
      </c>
      <c r="E1593" s="90" t="s">
        <v>5183</v>
      </c>
      <c r="F1593" s="89">
        <v>1</v>
      </c>
      <c r="G1593" s="130" t="s">
        <v>24690</v>
      </c>
      <c r="H1593" s="89">
        <v>2012</v>
      </c>
      <c r="I1593" s="89" t="s">
        <v>5186</v>
      </c>
      <c r="J1593" s="89"/>
      <c r="K1593" s="89">
        <v>9</v>
      </c>
      <c r="L1593" s="89">
        <v>2</v>
      </c>
      <c r="M1593" s="89" t="s">
        <v>5184</v>
      </c>
      <c r="N1593" s="89"/>
      <c r="O1593" s="89"/>
      <c r="P1593" s="89"/>
      <c r="Q1593" s="89"/>
      <c r="R1593" s="89"/>
      <c r="S1593" s="89" t="s">
        <v>3229</v>
      </c>
      <c r="T1593" s="89"/>
      <c r="U1593" s="89">
        <v>8</v>
      </c>
      <c r="V1593" s="89"/>
      <c r="W1593" s="89" t="s">
        <v>313</v>
      </c>
      <c r="X1593" s="89"/>
      <c r="Y1593" s="89"/>
      <c r="Z1593" s="89" t="s">
        <v>5183</v>
      </c>
      <c r="AA1593" s="89"/>
      <c r="AB1593" s="89"/>
      <c r="AC1593" s="89" t="s">
        <v>9752</v>
      </c>
      <c r="AD1593" s="89" t="s">
        <v>9929</v>
      </c>
      <c r="AE1593" s="89" t="s">
        <v>9754</v>
      </c>
      <c r="AF1593" s="89" t="s">
        <v>9755</v>
      </c>
      <c r="AG1593" s="91" t="s">
        <v>20378</v>
      </c>
      <c r="AH1593" s="92" t="s">
        <v>23593</v>
      </c>
      <c r="AI1593" s="131">
        <v>9.61</v>
      </c>
      <c r="AJ1593" s="93" t="s">
        <v>21130</v>
      </c>
    </row>
    <row r="1594" spans="1:36" x14ac:dyDescent="0.25">
      <c r="A1594" s="89">
        <v>168423</v>
      </c>
      <c r="B1594" s="89" t="s">
        <v>9756</v>
      </c>
      <c r="C1594" s="89" t="s">
        <v>9757</v>
      </c>
      <c r="D1594" s="89" t="s">
        <v>80</v>
      </c>
      <c r="E1594" s="90" t="s">
        <v>5592</v>
      </c>
      <c r="F1594" s="89">
        <v>1</v>
      </c>
      <c r="G1594" s="130" t="s">
        <v>24784</v>
      </c>
      <c r="H1594" s="89">
        <v>2012</v>
      </c>
      <c r="I1594" s="89" t="s">
        <v>5594</v>
      </c>
      <c r="J1594" s="89"/>
      <c r="K1594" s="89">
        <v>39</v>
      </c>
      <c r="L1594" s="89" t="s">
        <v>5593</v>
      </c>
      <c r="M1594" s="89" t="s">
        <v>5494</v>
      </c>
      <c r="N1594" s="89"/>
      <c r="O1594" s="89"/>
      <c r="P1594" s="89"/>
      <c r="Q1594" s="89"/>
      <c r="R1594" s="89"/>
      <c r="S1594" s="89" t="s">
        <v>5595</v>
      </c>
      <c r="T1594" s="89"/>
      <c r="U1594" s="89">
        <v>21</v>
      </c>
      <c r="V1594" s="89"/>
      <c r="W1594" s="89" t="s">
        <v>262</v>
      </c>
      <c r="X1594" s="89"/>
      <c r="Y1594" s="89"/>
      <c r="Z1594" s="89" t="s">
        <v>17191</v>
      </c>
      <c r="AA1594" s="89"/>
      <c r="AB1594" s="89"/>
      <c r="AC1594" s="89" t="s">
        <v>9752</v>
      </c>
      <c r="AD1594" s="89" t="s">
        <v>10005</v>
      </c>
      <c r="AE1594" s="89" t="s">
        <v>9754</v>
      </c>
      <c r="AF1594" s="89" t="s">
        <v>9755</v>
      </c>
      <c r="AG1594" s="91" t="s">
        <v>20443</v>
      </c>
      <c r="AH1594" s="92" t="s">
        <v>23882</v>
      </c>
      <c r="AI1594" s="131">
        <v>9.61</v>
      </c>
      <c r="AJ1594" s="93" t="s">
        <v>21130</v>
      </c>
    </row>
    <row r="1595" spans="1:36" x14ac:dyDescent="0.25">
      <c r="A1595" s="89">
        <v>168425</v>
      </c>
      <c r="B1595" s="89" t="s">
        <v>9756</v>
      </c>
      <c r="C1595" s="89" t="s">
        <v>9757</v>
      </c>
      <c r="D1595" s="89" t="s">
        <v>80</v>
      </c>
      <c r="E1595" s="90" t="s">
        <v>5290</v>
      </c>
      <c r="F1595" s="89">
        <v>1</v>
      </c>
      <c r="G1595" s="130" t="s">
        <v>24784</v>
      </c>
      <c r="H1595" s="89">
        <v>2012</v>
      </c>
      <c r="I1595" s="89" t="s">
        <v>5294</v>
      </c>
      <c r="J1595" s="89"/>
      <c r="K1595" s="89">
        <v>23</v>
      </c>
      <c r="L1595" s="100">
        <v>42589</v>
      </c>
      <c r="M1595" s="89" t="s">
        <v>5291</v>
      </c>
      <c r="N1595" s="89"/>
      <c r="O1595" s="89"/>
      <c r="P1595" s="89"/>
      <c r="Q1595" s="89"/>
      <c r="R1595" s="89"/>
      <c r="S1595" s="89" t="s">
        <v>5295</v>
      </c>
      <c r="T1595" s="89"/>
      <c r="U1595" s="89">
        <v>8</v>
      </c>
      <c r="V1595" s="89"/>
      <c r="W1595" s="89" t="s">
        <v>262</v>
      </c>
      <c r="X1595" s="89"/>
      <c r="Y1595" s="89"/>
      <c r="Z1595" s="89" t="s">
        <v>17193</v>
      </c>
      <c r="AA1595" s="89"/>
      <c r="AB1595" s="89"/>
      <c r="AC1595" s="89" t="s">
        <v>9752</v>
      </c>
      <c r="AD1595" s="89" t="s">
        <v>10005</v>
      </c>
      <c r="AE1595" s="89" t="s">
        <v>9754</v>
      </c>
      <c r="AF1595" s="89" t="s">
        <v>9755</v>
      </c>
      <c r="AG1595" s="91" t="s">
        <v>20395</v>
      </c>
      <c r="AH1595" s="92" t="s">
        <v>23884</v>
      </c>
      <c r="AI1595" s="131">
        <v>9.61</v>
      </c>
      <c r="AJ1595" s="93" t="s">
        <v>21130</v>
      </c>
    </row>
    <row r="1596" spans="1:36" x14ac:dyDescent="0.25">
      <c r="A1596" s="89">
        <v>202448</v>
      </c>
      <c r="B1596" s="89" t="s">
        <v>9756</v>
      </c>
      <c r="C1596" s="89" t="s">
        <v>9757</v>
      </c>
      <c r="D1596" s="89" t="s">
        <v>80</v>
      </c>
      <c r="E1596" s="90" t="s">
        <v>5586</v>
      </c>
      <c r="F1596" s="89">
        <v>2</v>
      </c>
      <c r="G1596" s="130" t="s">
        <v>25147</v>
      </c>
      <c r="H1596" s="89">
        <v>2013</v>
      </c>
      <c r="I1596" s="89" t="s">
        <v>5178</v>
      </c>
      <c r="J1596" s="89"/>
      <c r="K1596" s="89">
        <v>63</v>
      </c>
      <c r="L1596" s="89">
        <v>3</v>
      </c>
      <c r="M1596" s="89" t="s">
        <v>5176</v>
      </c>
      <c r="N1596" s="89"/>
      <c r="O1596" s="89"/>
      <c r="P1596" s="89"/>
      <c r="Q1596" s="89"/>
      <c r="R1596" s="89"/>
      <c r="S1596" s="89" t="s">
        <v>5587</v>
      </c>
      <c r="T1596" s="89"/>
      <c r="U1596" s="89">
        <v>17</v>
      </c>
      <c r="V1596" s="89"/>
      <c r="W1596" s="89" t="s">
        <v>201</v>
      </c>
      <c r="X1596" s="89"/>
      <c r="Y1596" s="89"/>
      <c r="Z1596" s="89" t="s">
        <v>12283</v>
      </c>
      <c r="AA1596" s="89"/>
      <c r="AB1596" s="89"/>
      <c r="AC1596" s="89" t="s">
        <v>9752</v>
      </c>
      <c r="AD1596" s="89" t="s">
        <v>9753</v>
      </c>
      <c r="AE1596" s="89" t="s">
        <v>9754</v>
      </c>
      <c r="AF1596" s="89" t="s">
        <v>9755</v>
      </c>
      <c r="AG1596" s="91" t="s">
        <v>20442</v>
      </c>
      <c r="AH1596" s="92" t="s">
        <v>23601</v>
      </c>
      <c r="AI1596" s="131">
        <v>9.4640000000000004</v>
      </c>
      <c r="AJ1596" s="93" t="s">
        <v>21130</v>
      </c>
    </row>
    <row r="1597" spans="1:36" x14ac:dyDescent="0.25">
      <c r="A1597" s="89">
        <v>216317</v>
      </c>
      <c r="B1597" s="89" t="s">
        <v>9756</v>
      </c>
      <c r="C1597" s="89" t="s">
        <v>9757</v>
      </c>
      <c r="D1597" s="89" t="s">
        <v>80</v>
      </c>
      <c r="E1597" s="90" t="s">
        <v>7305</v>
      </c>
      <c r="F1597" s="89">
        <v>1</v>
      </c>
      <c r="G1597" s="130" t="s">
        <v>24966</v>
      </c>
      <c r="H1597" s="89">
        <v>2013</v>
      </c>
      <c r="I1597" s="89" t="s">
        <v>5780</v>
      </c>
      <c r="J1597" s="89"/>
      <c r="K1597" s="89">
        <v>7</v>
      </c>
      <c r="L1597" s="89">
        <v>1</v>
      </c>
      <c r="M1597" s="89" t="s">
        <v>5779</v>
      </c>
      <c r="N1597" s="89"/>
      <c r="O1597" s="89"/>
      <c r="P1597" s="89"/>
      <c r="Q1597" s="89"/>
      <c r="R1597" s="89"/>
      <c r="S1597" s="89" t="s">
        <v>7306</v>
      </c>
      <c r="T1597" s="89"/>
      <c r="U1597" s="89">
        <v>18</v>
      </c>
      <c r="V1597" s="89"/>
      <c r="W1597" s="89" t="s">
        <v>201</v>
      </c>
      <c r="X1597" s="89"/>
      <c r="Y1597" s="89"/>
      <c r="Z1597" s="89" t="s">
        <v>13060</v>
      </c>
      <c r="AA1597" s="89"/>
      <c r="AB1597" s="89"/>
      <c r="AC1597" s="89" t="s">
        <v>9752</v>
      </c>
      <c r="AD1597" s="89" t="s">
        <v>9753</v>
      </c>
      <c r="AE1597" s="89" t="s">
        <v>9754</v>
      </c>
      <c r="AF1597" s="89" t="s">
        <v>9755</v>
      </c>
      <c r="AG1597" s="91" t="s">
        <v>20758</v>
      </c>
      <c r="AH1597" s="92" t="s">
        <v>23586</v>
      </c>
      <c r="AI1597" s="131">
        <v>9.4640000000000004</v>
      </c>
      <c r="AJ1597" s="93" t="s">
        <v>21130</v>
      </c>
    </row>
    <row r="1598" spans="1:36" x14ac:dyDescent="0.25">
      <c r="A1598" s="89">
        <v>216954</v>
      </c>
      <c r="B1598" s="89" t="s">
        <v>9756</v>
      </c>
      <c r="C1598" s="89" t="s">
        <v>9757</v>
      </c>
      <c r="D1598" s="89" t="s">
        <v>80</v>
      </c>
      <c r="E1598" s="90" t="s">
        <v>5739</v>
      </c>
      <c r="F1598" s="89">
        <v>1</v>
      </c>
      <c r="G1598" s="130" t="s">
        <v>24729</v>
      </c>
      <c r="H1598" s="89">
        <v>2013</v>
      </c>
      <c r="I1598" s="89" t="s">
        <v>5178</v>
      </c>
      <c r="J1598" s="89"/>
      <c r="K1598" s="89" t="s">
        <v>5740</v>
      </c>
      <c r="L1598" s="89">
        <v>3</v>
      </c>
      <c r="M1598" s="89" t="s">
        <v>5176</v>
      </c>
      <c r="N1598" s="89"/>
      <c r="O1598" s="89"/>
      <c r="P1598" s="89"/>
      <c r="Q1598" s="89"/>
      <c r="R1598" s="89"/>
      <c r="S1598" s="89" t="s">
        <v>5741</v>
      </c>
      <c r="T1598" s="89"/>
      <c r="U1598" s="89">
        <v>16</v>
      </c>
      <c r="V1598" s="89"/>
      <c r="W1598" s="89" t="s">
        <v>182</v>
      </c>
      <c r="X1598" s="89"/>
      <c r="Y1598" s="89"/>
      <c r="Z1598" s="89" t="s">
        <v>13141</v>
      </c>
      <c r="AA1598" s="89"/>
      <c r="AB1598" s="89"/>
      <c r="AC1598" s="89" t="s">
        <v>9752</v>
      </c>
      <c r="AD1598" s="89" t="s">
        <v>10005</v>
      </c>
      <c r="AE1598" s="89" t="s">
        <v>9754</v>
      </c>
      <c r="AF1598" s="89" t="s">
        <v>9755</v>
      </c>
      <c r="AG1598" s="91" t="s">
        <v>20468</v>
      </c>
      <c r="AH1598" s="92" t="s">
        <v>23593</v>
      </c>
      <c r="AI1598" s="131">
        <v>9.4640000000000004</v>
      </c>
      <c r="AJ1598" s="93" t="s">
        <v>21130</v>
      </c>
    </row>
    <row r="1599" spans="1:36" x14ac:dyDescent="0.25">
      <c r="A1599" s="89">
        <v>279131</v>
      </c>
      <c r="B1599" s="89" t="s">
        <v>9756</v>
      </c>
      <c r="C1599" s="89" t="s">
        <v>9757</v>
      </c>
      <c r="D1599" s="89" t="s">
        <v>80</v>
      </c>
      <c r="E1599" s="90" t="s">
        <v>5575</v>
      </c>
      <c r="F1599" s="89">
        <v>1</v>
      </c>
      <c r="G1599" s="130" t="s">
        <v>24714</v>
      </c>
      <c r="H1599" s="89">
        <v>2013</v>
      </c>
      <c r="I1599" s="89" t="s">
        <v>5141</v>
      </c>
      <c r="J1599" s="89"/>
      <c r="K1599" s="89">
        <v>23</v>
      </c>
      <c r="L1599" s="89">
        <v>5</v>
      </c>
      <c r="M1599" s="89" t="s">
        <v>5140</v>
      </c>
      <c r="N1599" s="89"/>
      <c r="O1599" s="89"/>
      <c r="P1599" s="89"/>
      <c r="Q1599" s="89"/>
      <c r="R1599" s="89"/>
      <c r="S1599" s="89" t="s">
        <v>5576</v>
      </c>
      <c r="T1599" s="89"/>
      <c r="U1599" s="89">
        <v>16</v>
      </c>
      <c r="V1599" s="89"/>
      <c r="W1599" s="89" t="s">
        <v>201</v>
      </c>
      <c r="X1599" s="89"/>
      <c r="Y1599" s="89"/>
      <c r="Z1599" s="89" t="s">
        <v>14052</v>
      </c>
      <c r="AA1599" s="89"/>
      <c r="AB1599" s="89"/>
      <c r="AC1599" s="89" t="s">
        <v>9752</v>
      </c>
      <c r="AD1599" s="89" t="s">
        <v>9957</v>
      </c>
      <c r="AE1599" s="89" t="s">
        <v>9754</v>
      </c>
      <c r="AF1599" s="89" t="s">
        <v>9755</v>
      </c>
      <c r="AG1599" s="91" t="s">
        <v>20440</v>
      </c>
      <c r="AH1599" s="92" t="s">
        <v>23599</v>
      </c>
      <c r="AI1599" s="131">
        <v>9.4640000000000004</v>
      </c>
      <c r="AJ1599" s="93" t="s">
        <v>21130</v>
      </c>
    </row>
    <row r="1600" spans="1:36" x14ac:dyDescent="0.25">
      <c r="A1600" s="89">
        <v>306171</v>
      </c>
      <c r="B1600" s="89" t="s">
        <v>9756</v>
      </c>
      <c r="C1600" s="89" t="s">
        <v>10048</v>
      </c>
      <c r="D1600" s="89" t="s">
        <v>80</v>
      </c>
      <c r="E1600" s="90" t="s">
        <v>5671</v>
      </c>
      <c r="F1600" s="89">
        <v>1</v>
      </c>
      <c r="G1600" s="130" t="s">
        <v>24892</v>
      </c>
      <c r="H1600" s="89">
        <v>2013</v>
      </c>
      <c r="I1600" s="89" t="s">
        <v>5570</v>
      </c>
      <c r="J1600" s="89"/>
      <c r="K1600" s="89">
        <v>2012</v>
      </c>
      <c r="L1600" s="89">
        <v>20</v>
      </c>
      <c r="M1600" s="89" t="s">
        <v>5568</v>
      </c>
      <c r="N1600" s="89"/>
      <c r="O1600" s="89"/>
      <c r="P1600" s="89"/>
      <c r="Q1600" s="89"/>
      <c r="R1600" s="89"/>
      <c r="S1600" s="89" t="s">
        <v>5672</v>
      </c>
      <c r="T1600" s="89"/>
      <c r="U1600" s="89">
        <v>9</v>
      </c>
      <c r="V1600" s="89"/>
      <c r="W1600" s="89" t="s">
        <v>201</v>
      </c>
      <c r="X1600" s="89"/>
      <c r="Y1600" s="89"/>
      <c r="Z1600" s="89" t="s">
        <v>14700</v>
      </c>
      <c r="AA1600" s="89"/>
      <c r="AB1600" s="89"/>
      <c r="AC1600" s="89" t="s">
        <v>9752</v>
      </c>
      <c r="AD1600" s="89" t="s">
        <v>9781</v>
      </c>
      <c r="AE1600" s="89" t="s">
        <v>9754</v>
      </c>
      <c r="AF1600" s="89" t="s">
        <v>9755</v>
      </c>
      <c r="AG1600" s="91" t="s">
        <v>20456</v>
      </c>
      <c r="AH1600" s="92" t="s">
        <v>23593</v>
      </c>
      <c r="AI1600" s="131">
        <v>9.4640000000000004</v>
      </c>
      <c r="AJ1600" s="93" t="s">
        <v>21130</v>
      </c>
    </row>
    <row r="1601" spans="1:36" x14ac:dyDescent="0.25">
      <c r="A1601" s="89">
        <v>306674</v>
      </c>
      <c r="B1601" s="89" t="s">
        <v>9756</v>
      </c>
      <c r="C1601" s="89" t="s">
        <v>9757</v>
      </c>
      <c r="D1601" s="89" t="s">
        <v>336</v>
      </c>
      <c r="E1601" s="90" t="s">
        <v>5501</v>
      </c>
      <c r="F1601" s="89">
        <v>3</v>
      </c>
      <c r="G1601" s="130" t="s">
        <v>25560</v>
      </c>
      <c r="H1601" s="89">
        <v>2013</v>
      </c>
      <c r="I1601" s="89" t="s">
        <v>5141</v>
      </c>
      <c r="J1601" s="89"/>
      <c r="K1601" s="89">
        <v>23</v>
      </c>
      <c r="L1601" s="89">
        <v>6</v>
      </c>
      <c r="M1601" s="89" t="s">
        <v>5140</v>
      </c>
      <c r="N1601" s="89"/>
      <c r="O1601" s="89"/>
      <c r="P1601" s="89"/>
      <c r="Q1601" s="89"/>
      <c r="R1601" s="89"/>
      <c r="S1601" s="89" t="s">
        <v>5502</v>
      </c>
      <c r="T1601" s="89"/>
      <c r="U1601" s="89">
        <v>19</v>
      </c>
      <c r="V1601" s="89"/>
      <c r="W1601" s="89" t="s">
        <v>201</v>
      </c>
      <c r="X1601" s="89"/>
      <c r="Y1601" s="89"/>
      <c r="Z1601" s="89" t="s">
        <v>5501</v>
      </c>
      <c r="AA1601" s="89"/>
      <c r="AB1601" s="89"/>
      <c r="AC1601" s="89" t="s">
        <v>9752</v>
      </c>
      <c r="AD1601" s="89" t="s">
        <v>9781</v>
      </c>
      <c r="AE1601" s="89" t="s">
        <v>9754</v>
      </c>
      <c r="AF1601" s="89" t="s">
        <v>9755</v>
      </c>
      <c r="AG1601" s="91" t="s">
        <v>20429</v>
      </c>
      <c r="AH1601" s="92" t="s">
        <v>23610</v>
      </c>
      <c r="AI1601" s="131">
        <v>9.4640000000000004</v>
      </c>
      <c r="AJ1601" s="93" t="s">
        <v>21130</v>
      </c>
    </row>
    <row r="1602" spans="1:36" x14ac:dyDescent="0.25">
      <c r="A1602" s="89">
        <v>306705</v>
      </c>
      <c r="B1602" s="89" t="s">
        <v>9756</v>
      </c>
      <c r="C1602" s="89" t="s">
        <v>9757</v>
      </c>
      <c r="D1602" s="89" t="s">
        <v>80</v>
      </c>
      <c r="E1602" s="90" t="s">
        <v>7444</v>
      </c>
      <c r="F1602" s="89">
        <v>1</v>
      </c>
      <c r="G1602" s="130" t="s">
        <v>25993</v>
      </c>
      <c r="H1602" s="89">
        <v>2013</v>
      </c>
      <c r="I1602" s="89" t="s">
        <v>5780</v>
      </c>
      <c r="J1602" s="89"/>
      <c r="K1602" s="89" t="s">
        <v>7445</v>
      </c>
      <c r="L1602" s="89">
        <v>1</v>
      </c>
      <c r="M1602" s="89" t="s">
        <v>5779</v>
      </c>
      <c r="N1602" s="89"/>
      <c r="O1602" s="89"/>
      <c r="P1602" s="89"/>
      <c r="Q1602" s="89"/>
      <c r="R1602" s="89"/>
      <c r="S1602" s="89" t="s">
        <v>7446</v>
      </c>
      <c r="T1602" s="89"/>
      <c r="U1602" s="89">
        <v>17</v>
      </c>
      <c r="V1602" s="89"/>
      <c r="W1602" s="89" t="s">
        <v>201</v>
      </c>
      <c r="X1602" s="89"/>
      <c r="Y1602" s="89"/>
      <c r="Z1602" s="89" t="s">
        <v>15199</v>
      </c>
      <c r="AA1602" s="89"/>
      <c r="AB1602" s="89"/>
      <c r="AC1602" s="89" t="s">
        <v>9752</v>
      </c>
      <c r="AD1602" s="89" t="s">
        <v>10005</v>
      </c>
      <c r="AE1602" s="89" t="s">
        <v>9754</v>
      </c>
      <c r="AF1602" s="89" t="s">
        <v>9755</v>
      </c>
      <c r="AG1602" s="91" t="s">
        <v>20776</v>
      </c>
      <c r="AH1602" s="92" t="s">
        <v>23593</v>
      </c>
      <c r="AI1602" s="131">
        <v>9.4640000000000004</v>
      </c>
      <c r="AJ1602" s="93" t="s">
        <v>21130</v>
      </c>
    </row>
    <row r="1603" spans="1:36" x14ac:dyDescent="0.25">
      <c r="A1603" s="89">
        <v>306717</v>
      </c>
      <c r="B1603" s="89" t="s">
        <v>9756</v>
      </c>
      <c r="C1603" s="89" t="s">
        <v>9757</v>
      </c>
      <c r="D1603" s="89" t="s">
        <v>80</v>
      </c>
      <c r="E1603" s="90" t="s">
        <v>7223</v>
      </c>
      <c r="F1603" s="89">
        <v>2</v>
      </c>
      <c r="G1603" s="130" t="s">
        <v>24983</v>
      </c>
      <c r="H1603" s="89">
        <v>2013</v>
      </c>
      <c r="I1603" s="89" t="s">
        <v>5780</v>
      </c>
      <c r="J1603" s="89"/>
      <c r="K1603" s="89">
        <v>7</v>
      </c>
      <c r="L1603" s="89">
        <v>3</v>
      </c>
      <c r="M1603" s="89" t="s">
        <v>5779</v>
      </c>
      <c r="N1603" s="89"/>
      <c r="O1603" s="89"/>
      <c r="P1603" s="89"/>
      <c r="Q1603" s="89"/>
      <c r="R1603" s="89"/>
      <c r="S1603" s="89" t="s">
        <v>6793</v>
      </c>
      <c r="T1603" s="89"/>
      <c r="U1603" s="89">
        <v>21</v>
      </c>
      <c r="V1603" s="89"/>
      <c r="W1603" s="89" t="s">
        <v>201</v>
      </c>
      <c r="X1603" s="89"/>
      <c r="Y1603" s="89"/>
      <c r="Z1603" s="89" t="s">
        <v>15201</v>
      </c>
      <c r="AA1603" s="89"/>
      <c r="AB1603" s="89"/>
      <c r="AC1603" s="89" t="s">
        <v>9752</v>
      </c>
      <c r="AD1603" s="89" t="s">
        <v>9753</v>
      </c>
      <c r="AE1603" s="89" t="s">
        <v>9754</v>
      </c>
      <c r="AF1603" s="89" t="s">
        <v>9755</v>
      </c>
      <c r="AG1603" s="91" t="s">
        <v>20747</v>
      </c>
      <c r="AH1603" s="92" t="s">
        <v>23599</v>
      </c>
      <c r="AI1603" s="131">
        <v>9.4640000000000004</v>
      </c>
      <c r="AJ1603" s="93" t="s">
        <v>21130</v>
      </c>
    </row>
    <row r="1604" spans="1:36" x14ac:dyDescent="0.25">
      <c r="A1604" s="89">
        <v>306718</v>
      </c>
      <c r="B1604" s="89" t="s">
        <v>9756</v>
      </c>
      <c r="C1604" s="89" t="s">
        <v>9757</v>
      </c>
      <c r="D1604" s="89" t="s">
        <v>80</v>
      </c>
      <c r="E1604" s="90" t="s">
        <v>7388</v>
      </c>
      <c r="F1604" s="89">
        <v>1</v>
      </c>
      <c r="G1604" s="130" t="s">
        <v>25222</v>
      </c>
      <c r="H1604" s="89">
        <v>2013</v>
      </c>
      <c r="I1604" s="89" t="s">
        <v>5780</v>
      </c>
      <c r="J1604" s="89"/>
      <c r="K1604" s="89">
        <v>7</v>
      </c>
      <c r="L1604" s="89">
        <v>3</v>
      </c>
      <c r="M1604" s="89" t="s">
        <v>5779</v>
      </c>
      <c r="N1604" s="89"/>
      <c r="O1604" s="89"/>
      <c r="P1604" s="89"/>
      <c r="Q1604" s="89"/>
      <c r="R1604" s="89"/>
      <c r="S1604" s="89" t="s">
        <v>7389</v>
      </c>
      <c r="T1604" s="89"/>
      <c r="U1604" s="89">
        <v>23</v>
      </c>
      <c r="V1604" s="89"/>
      <c r="W1604" s="89" t="s">
        <v>201</v>
      </c>
      <c r="X1604" s="89"/>
      <c r="Y1604" s="89"/>
      <c r="Z1604" s="89" t="s">
        <v>15202</v>
      </c>
      <c r="AA1604" s="89"/>
      <c r="AB1604" s="89"/>
      <c r="AC1604" s="89" t="s">
        <v>9752</v>
      </c>
      <c r="AD1604" s="89" t="s">
        <v>9753</v>
      </c>
      <c r="AE1604" s="89" t="s">
        <v>9754</v>
      </c>
      <c r="AF1604" s="89" t="s">
        <v>9755</v>
      </c>
      <c r="AG1604" s="91" t="s">
        <v>20769</v>
      </c>
      <c r="AH1604" s="92" t="s">
        <v>23586</v>
      </c>
      <c r="AI1604" s="131">
        <v>9.4640000000000004</v>
      </c>
      <c r="AJ1604" s="93" t="s">
        <v>21130</v>
      </c>
    </row>
    <row r="1605" spans="1:36" x14ac:dyDescent="0.25">
      <c r="A1605" s="89">
        <v>306722</v>
      </c>
      <c r="B1605" s="89" t="s">
        <v>9756</v>
      </c>
      <c r="C1605" s="89" t="s">
        <v>9757</v>
      </c>
      <c r="D1605" s="89" t="s">
        <v>80</v>
      </c>
      <c r="E1605" s="90" t="s">
        <v>7411</v>
      </c>
      <c r="F1605" s="89">
        <v>2</v>
      </c>
      <c r="G1605" s="130" t="s">
        <v>25638</v>
      </c>
      <c r="H1605" s="89">
        <v>2013</v>
      </c>
      <c r="I1605" s="89" t="s">
        <v>5780</v>
      </c>
      <c r="J1605" s="89"/>
      <c r="K1605" s="89">
        <v>7</v>
      </c>
      <c r="L1605" s="89">
        <v>3</v>
      </c>
      <c r="M1605" s="89" t="s">
        <v>5779</v>
      </c>
      <c r="N1605" s="89"/>
      <c r="O1605" s="89"/>
      <c r="P1605" s="89"/>
      <c r="Q1605" s="89"/>
      <c r="R1605" s="89"/>
      <c r="S1605" s="89" t="s">
        <v>7412</v>
      </c>
      <c r="T1605" s="89"/>
      <c r="U1605" s="89">
        <v>13</v>
      </c>
      <c r="V1605" s="89"/>
      <c r="W1605" s="89" t="s">
        <v>201</v>
      </c>
      <c r="X1605" s="89"/>
      <c r="Y1605" s="89"/>
      <c r="Z1605" s="89" t="s">
        <v>15203</v>
      </c>
      <c r="AA1605" s="89"/>
      <c r="AB1605" s="89"/>
      <c r="AC1605" s="89" t="s">
        <v>9752</v>
      </c>
      <c r="AD1605" s="89" t="s">
        <v>9753</v>
      </c>
      <c r="AE1605" s="89" t="s">
        <v>9754</v>
      </c>
      <c r="AF1605" s="89" t="s">
        <v>9755</v>
      </c>
      <c r="AG1605" s="91" t="s">
        <v>20772</v>
      </c>
      <c r="AH1605" s="92" t="s">
        <v>23586</v>
      </c>
      <c r="AI1605" s="131">
        <v>9.4640000000000004</v>
      </c>
      <c r="AJ1605" s="93" t="s">
        <v>21130</v>
      </c>
    </row>
    <row r="1606" spans="1:36" x14ac:dyDescent="0.25">
      <c r="A1606" s="89">
        <v>328926</v>
      </c>
      <c r="B1606" s="89" t="s">
        <v>9756</v>
      </c>
      <c r="C1606" s="89" t="s">
        <v>9757</v>
      </c>
      <c r="D1606" s="89" t="s">
        <v>80</v>
      </c>
      <c r="E1606" s="90" t="s">
        <v>5682</v>
      </c>
      <c r="F1606" s="89">
        <v>1</v>
      </c>
      <c r="G1606" s="130" t="s">
        <v>25738</v>
      </c>
      <c r="H1606" s="89">
        <v>2013</v>
      </c>
      <c r="I1606" s="89" t="s">
        <v>5141</v>
      </c>
      <c r="J1606" s="89"/>
      <c r="K1606" s="89">
        <v>23</v>
      </c>
      <c r="L1606" s="89">
        <v>1</v>
      </c>
      <c r="M1606" s="89" t="s">
        <v>5140</v>
      </c>
      <c r="N1606" s="89"/>
      <c r="O1606" s="89"/>
      <c r="P1606" s="89"/>
      <c r="Q1606" s="89"/>
      <c r="R1606" s="89"/>
      <c r="S1606" s="89" t="s">
        <v>5683</v>
      </c>
      <c r="T1606" s="89"/>
      <c r="U1606" s="89">
        <v>19</v>
      </c>
      <c r="V1606" s="89"/>
      <c r="W1606" s="89" t="s">
        <v>201</v>
      </c>
      <c r="X1606" s="89"/>
      <c r="Y1606" s="89"/>
      <c r="Z1606" s="89" t="s">
        <v>15753</v>
      </c>
      <c r="AA1606" s="89"/>
      <c r="AB1606" s="89"/>
      <c r="AC1606" s="89" t="s">
        <v>9752</v>
      </c>
      <c r="AD1606" s="89" t="s">
        <v>10471</v>
      </c>
      <c r="AE1606" s="89" t="s">
        <v>9754</v>
      </c>
      <c r="AF1606" s="89" t="s">
        <v>9755</v>
      </c>
      <c r="AG1606" s="91" t="s">
        <v>20458</v>
      </c>
      <c r="AH1606" s="92" t="s">
        <v>86</v>
      </c>
      <c r="AI1606" s="131">
        <v>9.4640000000000004</v>
      </c>
      <c r="AJ1606" s="93" t="s">
        <v>21130</v>
      </c>
    </row>
    <row r="1607" spans="1:36" x14ac:dyDescent="0.25">
      <c r="A1607" s="89">
        <v>328931</v>
      </c>
      <c r="B1607" s="89" t="s">
        <v>9756</v>
      </c>
      <c r="C1607" s="89" t="s">
        <v>9757</v>
      </c>
      <c r="D1607" s="89" t="s">
        <v>80</v>
      </c>
      <c r="E1607" s="90" t="s">
        <v>7416</v>
      </c>
      <c r="F1607" s="89">
        <v>1</v>
      </c>
      <c r="G1607" s="130" t="s">
        <v>25738</v>
      </c>
      <c r="H1607" s="89">
        <v>2013</v>
      </c>
      <c r="I1607" s="89" t="s">
        <v>5780</v>
      </c>
      <c r="J1607" s="89"/>
      <c r="K1607" s="89">
        <v>7</v>
      </c>
      <c r="L1607" s="89">
        <v>1</v>
      </c>
      <c r="M1607" s="89" t="s">
        <v>5779</v>
      </c>
      <c r="N1607" s="89"/>
      <c r="O1607" s="89"/>
      <c r="P1607" s="89"/>
      <c r="Q1607" s="89"/>
      <c r="R1607" s="89"/>
      <c r="S1607" s="89" t="s">
        <v>7417</v>
      </c>
      <c r="T1607" s="89"/>
      <c r="U1607" s="89">
        <v>18</v>
      </c>
      <c r="V1607" s="89"/>
      <c r="W1607" s="89" t="s">
        <v>201</v>
      </c>
      <c r="X1607" s="89"/>
      <c r="Y1607" s="89"/>
      <c r="Z1607" s="89" t="s">
        <v>15754</v>
      </c>
      <c r="AA1607" s="89"/>
      <c r="AB1607" s="89"/>
      <c r="AC1607" s="89" t="s">
        <v>9752</v>
      </c>
      <c r="AD1607" s="89" t="s">
        <v>10471</v>
      </c>
      <c r="AE1607" s="89" t="s">
        <v>9754</v>
      </c>
      <c r="AF1607" s="89" t="s">
        <v>9755</v>
      </c>
      <c r="AG1607" s="91" t="s">
        <v>20773</v>
      </c>
      <c r="AH1607" s="92" t="s">
        <v>86</v>
      </c>
      <c r="AI1607" s="131">
        <v>9.4640000000000004</v>
      </c>
      <c r="AJ1607" s="93" t="s">
        <v>21130</v>
      </c>
    </row>
    <row r="1608" spans="1:36" x14ac:dyDescent="0.25">
      <c r="A1608" s="89">
        <v>122505</v>
      </c>
      <c r="B1608" s="89" t="s">
        <v>9756</v>
      </c>
      <c r="C1608" s="89" t="s">
        <v>9757</v>
      </c>
      <c r="D1608" s="89" t="s">
        <v>80</v>
      </c>
      <c r="E1608" s="90" t="s">
        <v>5930</v>
      </c>
      <c r="F1608" s="89">
        <v>3</v>
      </c>
      <c r="G1608" s="130" t="s">
        <v>25855</v>
      </c>
      <c r="H1608" s="89">
        <v>2010</v>
      </c>
      <c r="I1608" s="89" t="s">
        <v>5931</v>
      </c>
      <c r="J1608" s="89"/>
      <c r="K1608" s="89">
        <v>19</v>
      </c>
      <c r="L1608" s="89">
        <v>1</v>
      </c>
      <c r="M1608" s="89" t="s">
        <v>5803</v>
      </c>
      <c r="N1608" s="89"/>
      <c r="O1608" s="89"/>
      <c r="P1608" s="89"/>
      <c r="Q1608" s="89"/>
      <c r="R1608" s="89"/>
      <c r="S1608" s="89" t="s">
        <v>16516</v>
      </c>
      <c r="T1608" s="89"/>
      <c r="U1608" s="89">
        <v>9</v>
      </c>
      <c r="V1608" s="89"/>
      <c r="W1608" s="89" t="s">
        <v>201</v>
      </c>
      <c r="X1608" s="89"/>
      <c r="Y1608" s="89"/>
      <c r="Z1608" s="89" t="s">
        <v>16517</v>
      </c>
      <c r="AA1608" s="89"/>
      <c r="AB1608" s="89"/>
      <c r="AC1608" s="89" t="s">
        <v>9752</v>
      </c>
      <c r="AD1608" s="128" t="s">
        <v>9840</v>
      </c>
      <c r="AE1608" s="89" t="s">
        <v>9754</v>
      </c>
      <c r="AF1608" s="89" t="s">
        <v>9755</v>
      </c>
      <c r="AG1608" s="91" t="s">
        <v>20498</v>
      </c>
      <c r="AH1608" s="92" t="s">
        <v>10159</v>
      </c>
      <c r="AI1608" s="131">
        <v>9</v>
      </c>
      <c r="AJ1608" s="93" t="s">
        <v>21130</v>
      </c>
    </row>
    <row r="1609" spans="1:36" x14ac:dyDescent="0.25">
      <c r="A1609" s="89">
        <v>198529</v>
      </c>
      <c r="B1609" s="89" t="s">
        <v>9767</v>
      </c>
      <c r="C1609" s="89" t="s">
        <v>9768</v>
      </c>
      <c r="D1609" s="89" t="s">
        <v>80</v>
      </c>
      <c r="E1609" s="90" t="s">
        <v>1284</v>
      </c>
      <c r="F1609" s="89">
        <v>43</v>
      </c>
      <c r="G1609" s="130" t="s">
        <v>26821</v>
      </c>
      <c r="H1609" s="89">
        <v>2012</v>
      </c>
      <c r="I1609" s="89"/>
      <c r="J1609" s="89" t="s">
        <v>9769</v>
      </c>
      <c r="K1609" s="89"/>
      <c r="L1609" s="89"/>
      <c r="M1609" s="89"/>
      <c r="N1609" s="89" t="s">
        <v>1285</v>
      </c>
      <c r="O1609" s="89"/>
      <c r="P1609" s="89"/>
      <c r="Q1609" s="89" t="s">
        <v>1286</v>
      </c>
      <c r="R1609" s="89"/>
      <c r="S1609" s="89"/>
      <c r="T1609" s="89"/>
      <c r="U1609" s="89">
        <v>362</v>
      </c>
      <c r="V1609" s="89">
        <v>250</v>
      </c>
      <c r="W1609" s="89" t="s">
        <v>201</v>
      </c>
      <c r="X1609" s="89"/>
      <c r="Y1609" s="89"/>
      <c r="Z1609" s="89" t="s">
        <v>12138</v>
      </c>
      <c r="AA1609" s="89"/>
      <c r="AB1609" s="89"/>
      <c r="AC1609" s="89" t="s">
        <v>9752</v>
      </c>
      <c r="AD1609" s="89" t="s">
        <v>9787</v>
      </c>
      <c r="AE1609" s="89" t="s">
        <v>9754</v>
      </c>
      <c r="AF1609" s="89" t="s">
        <v>9755</v>
      </c>
      <c r="AG1609" s="91" t="s">
        <v>19847</v>
      </c>
      <c r="AH1609" s="92" t="s">
        <v>23703</v>
      </c>
      <c r="AI1609" s="131">
        <v>8.6620000000000008</v>
      </c>
      <c r="AJ1609" s="93" t="s">
        <v>21130</v>
      </c>
    </row>
    <row r="1610" spans="1:36" x14ac:dyDescent="0.25">
      <c r="A1610" s="89">
        <v>460146</v>
      </c>
      <c r="B1610" s="89" t="s">
        <v>9772</v>
      </c>
      <c r="C1610" s="89" t="s">
        <v>9773</v>
      </c>
      <c r="D1610" s="89" t="s">
        <v>336</v>
      </c>
      <c r="E1610" s="90" t="s">
        <v>4717</v>
      </c>
      <c r="F1610" s="89"/>
      <c r="G1610" s="130" t="s">
        <v>24658</v>
      </c>
      <c r="H1610" s="89">
        <v>2009</v>
      </c>
      <c r="I1610" s="89" t="s">
        <v>4414</v>
      </c>
      <c r="J1610" s="89" t="s">
        <v>9769</v>
      </c>
      <c r="K1610" s="89"/>
      <c r="L1610" s="89"/>
      <c r="M1610" s="89"/>
      <c r="N1610" s="89" t="s">
        <v>4300</v>
      </c>
      <c r="O1610" s="89"/>
      <c r="P1610" s="89"/>
      <c r="Q1610" s="89" t="s">
        <v>1461</v>
      </c>
      <c r="R1610" s="89"/>
      <c r="S1610" s="89"/>
      <c r="T1610" s="89" t="s">
        <v>9769</v>
      </c>
      <c r="U1610" s="89"/>
      <c r="V1610" s="89"/>
      <c r="W1610" s="89" t="s">
        <v>201</v>
      </c>
      <c r="X1610" s="89"/>
      <c r="Y1610" s="89"/>
      <c r="Z1610" s="89" t="s">
        <v>4717</v>
      </c>
      <c r="AA1610" s="89">
        <v>261369</v>
      </c>
      <c r="AB1610" s="89" t="s">
        <v>9769</v>
      </c>
      <c r="AC1610" s="89" t="s">
        <v>9752</v>
      </c>
      <c r="AD1610" s="118" t="s">
        <v>9871</v>
      </c>
      <c r="AE1610" s="89" t="s">
        <v>9754</v>
      </c>
      <c r="AF1610" s="89" t="s">
        <v>9755</v>
      </c>
      <c r="AG1610" s="91" t="s">
        <v>20326</v>
      </c>
      <c r="AH1610" s="92" t="s">
        <v>86</v>
      </c>
      <c r="AI1610" s="131">
        <v>8.64</v>
      </c>
      <c r="AJ1610" s="93" t="s">
        <v>21130</v>
      </c>
    </row>
    <row r="1611" spans="1:36" x14ac:dyDescent="0.25">
      <c r="A1611" s="89">
        <v>460147</v>
      </c>
      <c r="B1611" s="89" t="s">
        <v>9772</v>
      </c>
      <c r="C1611" s="89" t="s">
        <v>9773</v>
      </c>
      <c r="D1611" s="89" t="s">
        <v>336</v>
      </c>
      <c r="E1611" s="90" t="s">
        <v>4413</v>
      </c>
      <c r="F1611" s="89"/>
      <c r="G1611" s="130" t="s">
        <v>26144</v>
      </c>
      <c r="H1611" s="89">
        <v>2009</v>
      </c>
      <c r="I1611" s="89" t="s">
        <v>4414</v>
      </c>
      <c r="J1611" s="89" t="s">
        <v>9769</v>
      </c>
      <c r="K1611" s="89"/>
      <c r="L1611" s="89"/>
      <c r="M1611" s="89"/>
      <c r="N1611" s="89" t="s">
        <v>4300</v>
      </c>
      <c r="O1611" s="89"/>
      <c r="P1611" s="89"/>
      <c r="Q1611" s="89" t="s">
        <v>1461</v>
      </c>
      <c r="R1611" s="89"/>
      <c r="S1611" s="89"/>
      <c r="T1611" s="89" t="s">
        <v>9769</v>
      </c>
      <c r="U1611" s="89"/>
      <c r="V1611" s="89"/>
      <c r="W1611" s="89" t="s">
        <v>201</v>
      </c>
      <c r="X1611" s="89"/>
      <c r="Y1611" s="89"/>
      <c r="Z1611" s="89" t="s">
        <v>4413</v>
      </c>
      <c r="AA1611" s="89">
        <v>252397</v>
      </c>
      <c r="AB1611" s="89" t="s">
        <v>9769</v>
      </c>
      <c r="AC1611" s="89" t="s">
        <v>9752</v>
      </c>
      <c r="AD1611" s="118" t="s">
        <v>9871</v>
      </c>
      <c r="AE1611" s="89" t="s">
        <v>9754</v>
      </c>
      <c r="AF1611" s="89" t="s">
        <v>9755</v>
      </c>
      <c r="AG1611" s="91" t="s">
        <v>20284</v>
      </c>
      <c r="AH1611" s="92" t="s">
        <v>86</v>
      </c>
      <c r="AI1611" s="131">
        <v>8.64</v>
      </c>
      <c r="AJ1611" s="93" t="s">
        <v>21130</v>
      </c>
    </row>
    <row r="1612" spans="1:36" x14ac:dyDescent="0.25">
      <c r="A1612" s="89">
        <v>460148</v>
      </c>
      <c r="B1612" s="89" t="s">
        <v>9772</v>
      </c>
      <c r="C1612" s="89" t="s">
        <v>9773</v>
      </c>
      <c r="D1612" s="89" t="s">
        <v>336</v>
      </c>
      <c r="E1612" s="90" t="s">
        <v>4298</v>
      </c>
      <c r="F1612" s="89"/>
      <c r="G1612" s="130" t="s">
        <v>26798</v>
      </c>
      <c r="H1612" s="89">
        <v>2009</v>
      </c>
      <c r="I1612" s="89" t="s">
        <v>4299</v>
      </c>
      <c r="J1612" s="89" t="s">
        <v>9769</v>
      </c>
      <c r="K1612" s="89"/>
      <c r="L1612" s="89"/>
      <c r="M1612" s="89"/>
      <c r="N1612" s="89" t="s">
        <v>4300</v>
      </c>
      <c r="O1612" s="89"/>
      <c r="P1612" s="89"/>
      <c r="Q1612" s="89" t="s">
        <v>1461</v>
      </c>
      <c r="R1612" s="89"/>
      <c r="S1612" s="89"/>
      <c r="T1612" s="89" t="s">
        <v>9769</v>
      </c>
      <c r="U1612" s="89"/>
      <c r="V1612" s="89"/>
      <c r="W1612" s="89" t="s">
        <v>201</v>
      </c>
      <c r="X1612" s="89"/>
      <c r="Y1612" s="89"/>
      <c r="Z1612" s="89" t="s">
        <v>4298</v>
      </c>
      <c r="AA1612" s="89">
        <v>251880</v>
      </c>
      <c r="AB1612" s="89" t="s">
        <v>9769</v>
      </c>
      <c r="AC1612" s="89" t="s">
        <v>9752</v>
      </c>
      <c r="AD1612" s="118" t="s">
        <v>9871</v>
      </c>
      <c r="AE1612" s="89" t="s">
        <v>9754</v>
      </c>
      <c r="AF1612" s="89" t="s">
        <v>9755</v>
      </c>
      <c r="AG1612" s="91" t="s">
        <v>20268</v>
      </c>
      <c r="AH1612" s="92" t="s">
        <v>86</v>
      </c>
      <c r="AI1612" s="131">
        <v>8.64</v>
      </c>
      <c r="AJ1612" s="93" t="s">
        <v>21130</v>
      </c>
    </row>
    <row r="1613" spans="1:36" x14ac:dyDescent="0.25">
      <c r="A1613" s="89">
        <v>460173</v>
      </c>
      <c r="B1613" s="89" t="s">
        <v>9772</v>
      </c>
      <c r="C1613" s="89" t="s">
        <v>9773</v>
      </c>
      <c r="D1613" s="89" t="s">
        <v>336</v>
      </c>
      <c r="E1613" s="90" t="s">
        <v>4369</v>
      </c>
      <c r="F1613" s="89"/>
      <c r="G1613" s="130" t="s">
        <v>25868</v>
      </c>
      <c r="H1613" s="89">
        <v>2009</v>
      </c>
      <c r="I1613" s="89" t="s">
        <v>4370</v>
      </c>
      <c r="J1613" s="89" t="s">
        <v>9769</v>
      </c>
      <c r="K1613" s="89"/>
      <c r="L1613" s="89"/>
      <c r="M1613" s="89"/>
      <c r="N1613" s="89" t="s">
        <v>4300</v>
      </c>
      <c r="O1613" s="89"/>
      <c r="P1613" s="89"/>
      <c r="Q1613" s="89" t="s">
        <v>1461</v>
      </c>
      <c r="R1613" s="89"/>
      <c r="S1613" s="89"/>
      <c r="T1613" s="89" t="s">
        <v>9769</v>
      </c>
      <c r="U1613" s="89"/>
      <c r="V1613" s="89"/>
      <c r="W1613" s="89" t="s">
        <v>201</v>
      </c>
      <c r="X1613" s="89"/>
      <c r="Y1613" s="89"/>
      <c r="Z1613" s="89" t="s">
        <v>4369</v>
      </c>
      <c r="AA1613" s="89">
        <v>255020</v>
      </c>
      <c r="AB1613" s="89" t="s">
        <v>9769</v>
      </c>
      <c r="AC1613" s="89" t="s">
        <v>9752</v>
      </c>
      <c r="AD1613" s="118" t="s">
        <v>9871</v>
      </c>
      <c r="AE1613" s="89" t="s">
        <v>9754</v>
      </c>
      <c r="AF1613" s="89" t="s">
        <v>9755</v>
      </c>
      <c r="AG1613" s="91" t="s">
        <v>20278</v>
      </c>
      <c r="AH1613" s="92" t="s">
        <v>86</v>
      </c>
      <c r="AI1613" s="131">
        <v>8.64</v>
      </c>
      <c r="AJ1613" s="93" t="s">
        <v>21130</v>
      </c>
    </row>
    <row r="1614" spans="1:36" x14ac:dyDescent="0.25">
      <c r="A1614" s="89">
        <v>460216</v>
      </c>
      <c r="B1614" s="89" t="s">
        <v>9772</v>
      </c>
      <c r="C1614" s="89" t="s">
        <v>9773</v>
      </c>
      <c r="D1614" s="89" t="s">
        <v>336</v>
      </c>
      <c r="E1614" s="90" t="s">
        <v>4586</v>
      </c>
      <c r="F1614" s="89"/>
      <c r="G1614" s="130" t="s">
        <v>26166</v>
      </c>
      <c r="H1614" s="89">
        <v>2009</v>
      </c>
      <c r="I1614" s="89" t="s">
        <v>4587</v>
      </c>
      <c r="J1614" s="89" t="s">
        <v>9769</v>
      </c>
      <c r="K1614" s="89"/>
      <c r="L1614" s="89"/>
      <c r="M1614" s="89"/>
      <c r="N1614" s="89" t="s">
        <v>4300</v>
      </c>
      <c r="O1614" s="89"/>
      <c r="P1614" s="89"/>
      <c r="Q1614" s="89" t="s">
        <v>1461</v>
      </c>
      <c r="R1614" s="89"/>
      <c r="S1614" s="89"/>
      <c r="T1614" s="89" t="s">
        <v>9769</v>
      </c>
      <c r="U1614" s="89"/>
      <c r="V1614" s="89"/>
      <c r="W1614" s="89" t="s">
        <v>201</v>
      </c>
      <c r="X1614" s="89"/>
      <c r="Y1614" s="89"/>
      <c r="Z1614" s="89" t="s">
        <v>4586</v>
      </c>
      <c r="AA1614" s="89">
        <v>240490</v>
      </c>
      <c r="AB1614" s="89" t="s">
        <v>9769</v>
      </c>
      <c r="AC1614" s="89" t="s">
        <v>9752</v>
      </c>
      <c r="AD1614" s="118" t="s">
        <v>9871</v>
      </c>
      <c r="AE1614" s="89" t="s">
        <v>9754</v>
      </c>
      <c r="AF1614" s="89" t="s">
        <v>9755</v>
      </c>
      <c r="AG1614" s="91" t="s">
        <v>20307</v>
      </c>
      <c r="AH1614" s="92" t="s">
        <v>23610</v>
      </c>
      <c r="AI1614" s="131">
        <v>8.64</v>
      </c>
      <c r="AJ1614" s="93" t="s">
        <v>21130</v>
      </c>
    </row>
    <row r="1615" spans="1:36" x14ac:dyDescent="0.25">
      <c r="A1615" s="89">
        <v>460307</v>
      </c>
      <c r="B1615" s="89" t="s">
        <v>9772</v>
      </c>
      <c r="C1615" s="89" t="s">
        <v>9773</v>
      </c>
      <c r="D1615" s="89" t="s">
        <v>336</v>
      </c>
      <c r="E1615" s="90" t="s">
        <v>4704</v>
      </c>
      <c r="F1615" s="89"/>
      <c r="G1615" s="130" t="s">
        <v>26801</v>
      </c>
      <c r="H1615" s="89">
        <v>2009</v>
      </c>
      <c r="I1615" s="89" t="s">
        <v>4705</v>
      </c>
      <c r="J1615" s="89" t="s">
        <v>18832</v>
      </c>
      <c r="K1615" s="89"/>
      <c r="L1615" s="89"/>
      <c r="M1615" s="89"/>
      <c r="N1615" s="89" t="s">
        <v>4706</v>
      </c>
      <c r="O1615" s="89"/>
      <c r="P1615" s="89"/>
      <c r="Q1615" s="89" t="s">
        <v>4707</v>
      </c>
      <c r="R1615" s="89"/>
      <c r="S1615" s="89"/>
      <c r="T1615" s="89" t="s">
        <v>18832</v>
      </c>
      <c r="U1615" s="89"/>
      <c r="V1615" s="89"/>
      <c r="W1615" s="89" t="s">
        <v>201</v>
      </c>
      <c r="X1615" s="89"/>
      <c r="Y1615" s="89"/>
      <c r="Z1615" s="89" t="s">
        <v>4704</v>
      </c>
      <c r="AA1615" s="89">
        <v>281895</v>
      </c>
      <c r="AB1615" s="89" t="s">
        <v>18832</v>
      </c>
      <c r="AC1615" s="89" t="s">
        <v>9752</v>
      </c>
      <c r="AD1615" s="118" t="s">
        <v>9871</v>
      </c>
      <c r="AE1615" s="89" t="s">
        <v>9754</v>
      </c>
      <c r="AF1615" s="89" t="s">
        <v>9755</v>
      </c>
      <c r="AG1615" s="91" t="s">
        <v>20324</v>
      </c>
      <c r="AH1615" s="92" t="s">
        <v>86</v>
      </c>
      <c r="AI1615" s="131">
        <v>8.64</v>
      </c>
      <c r="AJ1615" s="93" t="s">
        <v>21130</v>
      </c>
    </row>
    <row r="1616" spans="1:36" x14ac:dyDescent="0.25">
      <c r="A1616" s="89">
        <v>460362</v>
      </c>
      <c r="B1616" s="89" t="s">
        <v>9772</v>
      </c>
      <c r="C1616" s="89" t="s">
        <v>9773</v>
      </c>
      <c r="D1616" s="89" t="s">
        <v>336</v>
      </c>
      <c r="E1616" s="90" t="s">
        <v>4592</v>
      </c>
      <c r="F1616" s="89"/>
      <c r="G1616" s="130" t="s">
        <v>24706</v>
      </c>
      <c r="H1616" s="89">
        <v>2009</v>
      </c>
      <c r="I1616" s="89" t="s">
        <v>4593</v>
      </c>
      <c r="J1616" s="89" t="s">
        <v>9769</v>
      </c>
      <c r="K1616" s="89"/>
      <c r="L1616" s="89"/>
      <c r="M1616" s="89"/>
      <c r="N1616" s="89" t="s">
        <v>4300</v>
      </c>
      <c r="O1616" s="89"/>
      <c r="P1616" s="89"/>
      <c r="Q1616" s="89" t="s">
        <v>1461</v>
      </c>
      <c r="R1616" s="89"/>
      <c r="S1616" s="89"/>
      <c r="T1616" s="89" t="s">
        <v>9769</v>
      </c>
      <c r="U1616" s="89"/>
      <c r="V1616" s="89"/>
      <c r="W1616" s="89" t="s">
        <v>201</v>
      </c>
      <c r="X1616" s="89"/>
      <c r="Y1616" s="89"/>
      <c r="Z1616" s="89" t="s">
        <v>4592</v>
      </c>
      <c r="AA1616" s="89">
        <v>268806</v>
      </c>
      <c r="AB1616" s="89" t="s">
        <v>9769</v>
      </c>
      <c r="AC1616" s="89" t="s">
        <v>9752</v>
      </c>
      <c r="AD1616" s="118" t="s">
        <v>9871</v>
      </c>
      <c r="AE1616" s="89" t="s">
        <v>9754</v>
      </c>
      <c r="AF1616" s="89" t="s">
        <v>9755</v>
      </c>
      <c r="AG1616" s="91" t="s">
        <v>20308</v>
      </c>
      <c r="AH1616" s="92" t="s">
        <v>86</v>
      </c>
      <c r="AI1616" s="131">
        <v>8.64</v>
      </c>
      <c r="AJ1616" s="93" t="s">
        <v>21130</v>
      </c>
    </row>
    <row r="1617" spans="1:36" x14ac:dyDescent="0.25">
      <c r="A1617" s="89">
        <v>460397</v>
      </c>
      <c r="B1617" s="89" t="s">
        <v>9772</v>
      </c>
      <c r="C1617" s="89" t="s">
        <v>9773</v>
      </c>
      <c r="D1617" s="89" t="s">
        <v>336</v>
      </c>
      <c r="E1617" s="90" t="s">
        <v>4466</v>
      </c>
      <c r="F1617" s="89"/>
      <c r="G1617" s="130" t="s">
        <v>25868</v>
      </c>
      <c r="H1617" s="89">
        <v>2009</v>
      </c>
      <c r="I1617" s="89" t="s">
        <v>4467</v>
      </c>
      <c r="J1617" s="89" t="s">
        <v>19297</v>
      </c>
      <c r="K1617" s="89"/>
      <c r="L1617" s="89"/>
      <c r="M1617" s="89"/>
      <c r="N1617" s="89" t="s">
        <v>4468</v>
      </c>
      <c r="O1617" s="89"/>
      <c r="P1617" s="89"/>
      <c r="Q1617" s="89" t="s">
        <v>4469</v>
      </c>
      <c r="R1617" s="89"/>
      <c r="S1617" s="89"/>
      <c r="T1617" s="89" t="s">
        <v>19297</v>
      </c>
      <c r="U1617" s="89"/>
      <c r="V1617" s="89"/>
      <c r="W1617" s="89" t="s">
        <v>201</v>
      </c>
      <c r="X1617" s="89"/>
      <c r="Y1617" s="89"/>
      <c r="Z1617" s="89" t="s">
        <v>4466</v>
      </c>
      <c r="AA1617" s="89">
        <v>288396</v>
      </c>
      <c r="AB1617" s="89" t="s">
        <v>19297</v>
      </c>
      <c r="AC1617" s="89" t="s">
        <v>9752</v>
      </c>
      <c r="AD1617" s="118" t="s">
        <v>9871</v>
      </c>
      <c r="AE1617" s="89" t="s">
        <v>9754</v>
      </c>
      <c r="AF1617" s="89" t="s">
        <v>9755</v>
      </c>
      <c r="AG1617" s="91" t="s">
        <v>20291</v>
      </c>
      <c r="AH1617" s="92" t="s">
        <v>23724</v>
      </c>
      <c r="AI1617" s="131">
        <v>8.64</v>
      </c>
      <c r="AJ1617" s="93" t="s">
        <v>21130</v>
      </c>
    </row>
    <row r="1618" spans="1:36" x14ac:dyDescent="0.25">
      <c r="A1618" s="89">
        <v>144030</v>
      </c>
      <c r="B1618" s="89" t="s">
        <v>9772</v>
      </c>
      <c r="C1618" s="89" t="s">
        <v>9773</v>
      </c>
      <c r="D1618" s="89" t="s">
        <v>80</v>
      </c>
      <c r="E1618" s="90" t="s">
        <v>4567</v>
      </c>
      <c r="F1618" s="89">
        <v>4</v>
      </c>
      <c r="G1618" s="130" t="s">
        <v>26257</v>
      </c>
      <c r="H1618" s="89">
        <v>2009</v>
      </c>
      <c r="I1618" s="89" t="s">
        <v>4568</v>
      </c>
      <c r="J1618" s="89" t="s">
        <v>9867</v>
      </c>
      <c r="K1618" s="89"/>
      <c r="L1618" s="89"/>
      <c r="M1618" s="89"/>
      <c r="N1618" s="89" t="s">
        <v>4569</v>
      </c>
      <c r="O1618" s="89"/>
      <c r="P1618" s="89"/>
      <c r="Q1618" s="89" t="s">
        <v>4571</v>
      </c>
      <c r="R1618" s="89"/>
      <c r="S1618" s="89" t="s">
        <v>4570</v>
      </c>
      <c r="T1618" s="89"/>
      <c r="U1618" s="89">
        <v>7</v>
      </c>
      <c r="V1618" s="89"/>
      <c r="W1618" s="89" t="s">
        <v>201</v>
      </c>
      <c r="X1618" s="89"/>
      <c r="Y1618" s="89"/>
      <c r="Z1618" s="89" t="s">
        <v>19087</v>
      </c>
      <c r="AA1618" s="89" t="s">
        <v>19088</v>
      </c>
      <c r="AB1618" s="89" t="s">
        <v>9867</v>
      </c>
      <c r="AC1618" s="89" t="s">
        <v>19089</v>
      </c>
      <c r="AD1618" s="89" t="s">
        <v>9871</v>
      </c>
      <c r="AE1618" s="89" t="s">
        <v>9754</v>
      </c>
      <c r="AF1618" s="89" t="s">
        <v>9755</v>
      </c>
      <c r="AG1618" s="91" t="s">
        <v>20305</v>
      </c>
      <c r="AH1618" s="92" t="s">
        <v>23724</v>
      </c>
      <c r="AI1618" s="131">
        <v>8.64</v>
      </c>
      <c r="AJ1618" s="93" t="s">
        <v>21130</v>
      </c>
    </row>
    <row r="1619" spans="1:36" x14ac:dyDescent="0.25">
      <c r="A1619" s="89">
        <v>112890</v>
      </c>
      <c r="B1619" s="89" t="s">
        <v>9756</v>
      </c>
      <c r="C1619" s="89" t="s">
        <v>9757</v>
      </c>
      <c r="D1619" s="89" t="s">
        <v>80</v>
      </c>
      <c r="E1619" s="90" t="s">
        <v>5482</v>
      </c>
      <c r="F1619" s="89">
        <v>3</v>
      </c>
      <c r="G1619" s="130" t="s">
        <v>28649</v>
      </c>
      <c r="H1619" s="89">
        <v>2010</v>
      </c>
      <c r="I1619" s="89" t="s">
        <v>5178</v>
      </c>
      <c r="J1619" s="89"/>
      <c r="K1619" s="89">
        <v>60</v>
      </c>
      <c r="L1619" s="89">
        <v>1</v>
      </c>
      <c r="M1619" s="89" t="s">
        <v>5176</v>
      </c>
      <c r="N1619" s="89"/>
      <c r="O1619" s="89"/>
      <c r="P1619" s="89"/>
      <c r="Q1619" s="89"/>
      <c r="R1619" s="89"/>
      <c r="S1619" s="89" t="s">
        <v>11801</v>
      </c>
      <c r="T1619" s="89"/>
      <c r="U1619" s="89">
        <v>12</v>
      </c>
      <c r="V1619" s="89"/>
      <c r="W1619" s="89" t="s">
        <v>249</v>
      </c>
      <c r="X1619" s="89"/>
      <c r="Y1619" s="89"/>
      <c r="Z1619" s="89" t="s">
        <v>14262</v>
      </c>
      <c r="AA1619" s="89"/>
      <c r="AB1619" s="89"/>
      <c r="AC1619" s="89" t="s">
        <v>9752</v>
      </c>
      <c r="AD1619" s="128" t="s">
        <v>9957</v>
      </c>
      <c r="AE1619" s="89" t="s">
        <v>9754</v>
      </c>
      <c r="AF1619" s="89" t="s">
        <v>9755</v>
      </c>
      <c r="AG1619" s="91" t="s">
        <v>20426</v>
      </c>
      <c r="AH1619" s="92" t="s">
        <v>86</v>
      </c>
      <c r="AI1619" s="131">
        <v>8.64</v>
      </c>
      <c r="AJ1619" s="93" t="s">
        <v>21130</v>
      </c>
    </row>
    <row r="1620" spans="1:36" x14ac:dyDescent="0.25">
      <c r="A1620" s="89">
        <v>117982</v>
      </c>
      <c r="B1620" s="89" t="s">
        <v>9756</v>
      </c>
      <c r="C1620" s="89" t="s">
        <v>9757</v>
      </c>
      <c r="D1620" s="89" t="s">
        <v>80</v>
      </c>
      <c r="E1620" s="90" t="s">
        <v>5706</v>
      </c>
      <c r="F1620" s="89">
        <v>3</v>
      </c>
      <c r="G1620" s="130" t="s">
        <v>25497</v>
      </c>
      <c r="H1620" s="89">
        <v>2010</v>
      </c>
      <c r="I1620" s="89" t="s">
        <v>5178</v>
      </c>
      <c r="J1620" s="89"/>
      <c r="K1620" s="89">
        <v>60</v>
      </c>
      <c r="L1620" s="100">
        <v>42463</v>
      </c>
      <c r="M1620" s="89" t="s">
        <v>5176</v>
      </c>
      <c r="N1620" s="89"/>
      <c r="O1620" s="89"/>
      <c r="P1620" s="89"/>
      <c r="Q1620" s="89"/>
      <c r="R1620" s="89"/>
      <c r="S1620" s="89" t="s">
        <v>14341</v>
      </c>
      <c r="T1620" s="89"/>
      <c r="U1620" s="89">
        <v>11</v>
      </c>
      <c r="V1620" s="89"/>
      <c r="W1620" s="89" t="s">
        <v>201</v>
      </c>
      <c r="X1620" s="89"/>
      <c r="Y1620" s="89"/>
      <c r="Z1620" s="89" t="s">
        <v>14342</v>
      </c>
      <c r="AA1620" s="89"/>
      <c r="AB1620" s="89"/>
      <c r="AC1620" s="89" t="s">
        <v>9752</v>
      </c>
      <c r="AD1620" s="89" t="s">
        <v>9957</v>
      </c>
      <c r="AE1620" s="89" t="s">
        <v>9754</v>
      </c>
      <c r="AF1620" s="89" t="s">
        <v>9755</v>
      </c>
      <c r="AG1620" s="91" t="s">
        <v>20462</v>
      </c>
      <c r="AH1620" s="92" t="s">
        <v>23610</v>
      </c>
      <c r="AI1620" s="131">
        <v>8.64</v>
      </c>
      <c r="AJ1620" s="93" t="s">
        <v>21130</v>
      </c>
    </row>
    <row r="1621" spans="1:36" x14ac:dyDescent="0.25">
      <c r="A1621" s="89">
        <v>129277</v>
      </c>
      <c r="B1621" s="89" t="s">
        <v>9772</v>
      </c>
      <c r="C1621" s="89" t="s">
        <v>9773</v>
      </c>
      <c r="D1621" s="89" t="s">
        <v>336</v>
      </c>
      <c r="E1621" s="90" t="s">
        <v>4279</v>
      </c>
      <c r="F1621" s="89">
        <v>1</v>
      </c>
      <c r="G1621" s="130" t="s">
        <v>24895</v>
      </c>
      <c r="H1621" s="89">
        <v>2010</v>
      </c>
      <c r="I1621" s="89" t="s">
        <v>4280</v>
      </c>
      <c r="J1621" s="89" t="s">
        <v>18504</v>
      </c>
      <c r="K1621" s="89"/>
      <c r="L1621" s="89"/>
      <c r="M1621" s="89"/>
      <c r="N1621" s="89" t="s">
        <v>4281</v>
      </c>
      <c r="O1621" s="89"/>
      <c r="P1621" s="89"/>
      <c r="Q1621" s="89" t="s">
        <v>4283</v>
      </c>
      <c r="R1621" s="89"/>
      <c r="S1621" s="89" t="s">
        <v>4282</v>
      </c>
      <c r="T1621" s="89"/>
      <c r="U1621" s="89">
        <v>9</v>
      </c>
      <c r="V1621" s="89"/>
      <c r="W1621" s="89" t="s">
        <v>201</v>
      </c>
      <c r="X1621" s="89"/>
      <c r="Y1621" s="89"/>
      <c r="Z1621" s="89" t="s">
        <v>4279</v>
      </c>
      <c r="AA1621" s="89" t="s">
        <v>18505</v>
      </c>
      <c r="AB1621" s="89" t="s">
        <v>9776</v>
      </c>
      <c r="AC1621" s="89" t="s">
        <v>18506</v>
      </c>
      <c r="AD1621" s="89" t="s">
        <v>9871</v>
      </c>
      <c r="AE1621" s="89" t="s">
        <v>9754</v>
      </c>
      <c r="AF1621" s="89" t="s">
        <v>9755</v>
      </c>
      <c r="AG1621" s="91" t="s">
        <v>20266</v>
      </c>
      <c r="AH1621" s="92" t="s">
        <v>23610</v>
      </c>
      <c r="AI1621" s="131">
        <v>8.64</v>
      </c>
      <c r="AJ1621" s="93" t="s">
        <v>21130</v>
      </c>
    </row>
    <row r="1622" spans="1:36" x14ac:dyDescent="0.25">
      <c r="A1622" s="89">
        <v>144103</v>
      </c>
      <c r="B1622" s="89" t="s">
        <v>9772</v>
      </c>
      <c r="C1622" s="89" t="s">
        <v>9773</v>
      </c>
      <c r="D1622" s="89" t="s">
        <v>336</v>
      </c>
      <c r="E1622" s="90" t="s">
        <v>4500</v>
      </c>
      <c r="F1622" s="89">
        <v>1</v>
      </c>
      <c r="G1622" s="130" t="s">
        <v>25161</v>
      </c>
      <c r="H1622" s="89">
        <v>2010</v>
      </c>
      <c r="I1622" s="89" t="s">
        <v>4501</v>
      </c>
      <c r="J1622" s="89" t="s">
        <v>19095</v>
      </c>
      <c r="K1622" s="89"/>
      <c r="L1622" s="89"/>
      <c r="M1622" s="89"/>
      <c r="N1622" s="89" t="s">
        <v>4502</v>
      </c>
      <c r="O1622" s="89"/>
      <c r="P1622" s="89"/>
      <c r="Q1622" s="89" t="s">
        <v>4504</v>
      </c>
      <c r="R1622" s="89"/>
      <c r="S1622" s="89" t="s">
        <v>4503</v>
      </c>
      <c r="T1622" s="89"/>
      <c r="U1622" s="89">
        <v>7</v>
      </c>
      <c r="V1622" s="89"/>
      <c r="W1622" s="89" t="s">
        <v>201</v>
      </c>
      <c r="X1622" s="89"/>
      <c r="Y1622" s="89"/>
      <c r="Z1622" s="89" t="s">
        <v>4500</v>
      </c>
      <c r="AA1622" s="89" t="s">
        <v>19096</v>
      </c>
      <c r="AB1622" s="89" t="s">
        <v>19097</v>
      </c>
      <c r="AC1622" s="89" t="s">
        <v>19098</v>
      </c>
      <c r="AD1622" s="89" t="s">
        <v>9871</v>
      </c>
      <c r="AE1622" s="89" t="s">
        <v>9754</v>
      </c>
      <c r="AF1622" s="89" t="s">
        <v>9755</v>
      </c>
      <c r="AG1622" s="91" t="s">
        <v>20296</v>
      </c>
      <c r="AH1622" s="92" t="s">
        <v>23724</v>
      </c>
      <c r="AI1622" s="131">
        <v>8.64</v>
      </c>
      <c r="AJ1622" s="93" t="s">
        <v>21130</v>
      </c>
    </row>
    <row r="1623" spans="1:36" x14ac:dyDescent="0.25">
      <c r="A1623" s="89">
        <v>146679</v>
      </c>
      <c r="B1623" s="89" t="s">
        <v>9767</v>
      </c>
      <c r="C1623" s="89" t="s">
        <v>3630</v>
      </c>
      <c r="D1623" s="89" t="s">
        <v>80</v>
      </c>
      <c r="E1623" s="90" t="s">
        <v>3992</v>
      </c>
      <c r="F1623" s="89">
        <v>4</v>
      </c>
      <c r="G1623" s="130" t="s">
        <v>24793</v>
      </c>
      <c r="H1623" s="89">
        <v>2010</v>
      </c>
      <c r="I1623" s="89"/>
      <c r="J1623" s="89" t="s">
        <v>9769</v>
      </c>
      <c r="K1623" s="89"/>
      <c r="L1623" s="89"/>
      <c r="M1623" s="89"/>
      <c r="N1623" s="89" t="s">
        <v>3993</v>
      </c>
      <c r="O1623" s="89"/>
      <c r="P1623" s="89"/>
      <c r="Q1623" s="89" t="s">
        <v>3994</v>
      </c>
      <c r="R1623" s="89"/>
      <c r="S1623" s="89"/>
      <c r="T1623" s="89"/>
      <c r="U1623" s="89">
        <v>135</v>
      </c>
      <c r="V1623" s="89"/>
      <c r="W1623" s="89" t="s">
        <v>249</v>
      </c>
      <c r="X1623" s="89"/>
      <c r="Y1623" s="89"/>
      <c r="Z1623" s="89" t="s">
        <v>10400</v>
      </c>
      <c r="AA1623" s="89"/>
      <c r="AB1623" s="89"/>
      <c r="AC1623" s="89" t="s">
        <v>9752</v>
      </c>
      <c r="AD1623" s="89" t="s">
        <v>9957</v>
      </c>
      <c r="AE1623" s="89" t="s">
        <v>9754</v>
      </c>
      <c r="AF1623" s="89" t="s">
        <v>9755</v>
      </c>
      <c r="AG1623" s="91" t="s">
        <v>20232</v>
      </c>
      <c r="AH1623" s="92" t="s">
        <v>236</v>
      </c>
      <c r="AI1623" s="131">
        <v>8.64</v>
      </c>
      <c r="AJ1623" s="93" t="s">
        <v>21130</v>
      </c>
    </row>
    <row r="1624" spans="1:36" x14ac:dyDescent="0.25">
      <c r="A1624" s="89">
        <v>147791</v>
      </c>
      <c r="B1624" s="89" t="s">
        <v>9772</v>
      </c>
      <c r="C1624" s="89" t="s">
        <v>9773</v>
      </c>
      <c r="D1624" s="89" t="s">
        <v>336</v>
      </c>
      <c r="E1624" s="90" t="s">
        <v>4354</v>
      </c>
      <c r="F1624" s="89">
        <v>1</v>
      </c>
      <c r="G1624" s="130" t="s">
        <v>25096</v>
      </c>
      <c r="H1624" s="89">
        <v>2011</v>
      </c>
      <c r="I1624" s="89" t="s">
        <v>4188</v>
      </c>
      <c r="J1624" s="89" t="s">
        <v>9769</v>
      </c>
      <c r="K1624" s="89"/>
      <c r="L1624" s="89"/>
      <c r="M1624" s="89"/>
      <c r="N1624" s="89" t="s">
        <v>4171</v>
      </c>
      <c r="O1624" s="89"/>
      <c r="P1624" s="89"/>
      <c r="Q1624" s="89" t="s">
        <v>4190</v>
      </c>
      <c r="R1624" s="89"/>
      <c r="S1624" s="89" t="s">
        <v>4355</v>
      </c>
      <c r="T1624" s="89"/>
      <c r="U1624" s="89">
        <v>8</v>
      </c>
      <c r="V1624" s="89"/>
      <c r="W1624" s="89" t="s">
        <v>201</v>
      </c>
      <c r="X1624" s="89"/>
      <c r="Y1624" s="89"/>
      <c r="Z1624" s="89" t="s">
        <v>4354</v>
      </c>
      <c r="AA1624" s="89" t="s">
        <v>12020</v>
      </c>
      <c r="AB1624" s="89" t="s">
        <v>9769</v>
      </c>
      <c r="AC1624" s="89" t="s">
        <v>12021</v>
      </c>
      <c r="AD1624" s="89" t="s">
        <v>9871</v>
      </c>
      <c r="AE1624" s="89" t="s">
        <v>9754</v>
      </c>
      <c r="AF1624" s="89" t="s">
        <v>9755</v>
      </c>
      <c r="AG1624" s="91" t="s">
        <v>20276</v>
      </c>
      <c r="AH1624" s="92" t="s">
        <v>23610</v>
      </c>
      <c r="AI1624" s="131">
        <v>8.64</v>
      </c>
      <c r="AJ1624" s="93" t="s">
        <v>21130</v>
      </c>
    </row>
    <row r="1625" spans="1:36" x14ac:dyDescent="0.25">
      <c r="A1625" s="89">
        <v>150537</v>
      </c>
      <c r="B1625" s="89" t="s">
        <v>9772</v>
      </c>
      <c r="C1625" s="89" t="s">
        <v>9773</v>
      </c>
      <c r="D1625" s="89" t="s">
        <v>336</v>
      </c>
      <c r="E1625" s="90" t="s">
        <v>4753</v>
      </c>
      <c r="F1625" s="89">
        <v>2</v>
      </c>
      <c r="G1625" s="130" t="s">
        <v>25434</v>
      </c>
      <c r="H1625" s="89">
        <v>2011</v>
      </c>
      <c r="I1625" s="89" t="s">
        <v>4170</v>
      </c>
      <c r="J1625" s="89" t="s">
        <v>12061</v>
      </c>
      <c r="K1625" s="89"/>
      <c r="L1625" s="89"/>
      <c r="M1625" s="89"/>
      <c r="N1625" s="89" t="s">
        <v>4171</v>
      </c>
      <c r="O1625" s="89"/>
      <c r="P1625" s="89"/>
      <c r="Q1625" s="89" t="s">
        <v>4371</v>
      </c>
      <c r="R1625" s="89"/>
      <c r="S1625" s="89" t="s">
        <v>4754</v>
      </c>
      <c r="T1625" s="89"/>
      <c r="U1625" s="89">
        <v>9</v>
      </c>
      <c r="V1625" s="89"/>
      <c r="W1625" s="89" t="s">
        <v>201</v>
      </c>
      <c r="X1625" s="89"/>
      <c r="Y1625" s="89"/>
      <c r="Z1625" s="89" t="s">
        <v>4753</v>
      </c>
      <c r="AA1625" s="89" t="s">
        <v>13993</v>
      </c>
      <c r="AB1625" s="89" t="s">
        <v>9769</v>
      </c>
      <c r="AC1625" s="89" t="s">
        <v>13994</v>
      </c>
      <c r="AD1625" s="89" t="s">
        <v>9871</v>
      </c>
      <c r="AE1625" s="89" t="s">
        <v>9754</v>
      </c>
      <c r="AF1625" s="89" t="s">
        <v>9755</v>
      </c>
      <c r="AG1625" s="91" t="s">
        <v>20331</v>
      </c>
      <c r="AH1625" s="92" t="s">
        <v>23631</v>
      </c>
      <c r="AI1625" s="131">
        <v>8.64</v>
      </c>
      <c r="AJ1625" s="93" t="s">
        <v>21130</v>
      </c>
    </row>
    <row r="1626" spans="1:36" x14ac:dyDescent="0.25">
      <c r="A1626" s="89">
        <v>150538</v>
      </c>
      <c r="B1626" s="89" t="s">
        <v>9772</v>
      </c>
      <c r="C1626" s="89" t="s">
        <v>9773</v>
      </c>
      <c r="D1626" s="89" t="s">
        <v>336</v>
      </c>
      <c r="E1626" s="90" t="s">
        <v>4711</v>
      </c>
      <c r="F1626" s="89">
        <v>1</v>
      </c>
      <c r="G1626" s="130" t="s">
        <v>25435</v>
      </c>
      <c r="H1626" s="89">
        <v>2011</v>
      </c>
      <c r="I1626" s="89" t="s">
        <v>4170</v>
      </c>
      <c r="J1626" s="89" t="s">
        <v>12061</v>
      </c>
      <c r="K1626" s="89"/>
      <c r="L1626" s="89"/>
      <c r="M1626" s="89"/>
      <c r="N1626" s="89" t="s">
        <v>4171</v>
      </c>
      <c r="O1626" s="89"/>
      <c r="P1626" s="89"/>
      <c r="Q1626" s="89" t="s">
        <v>4371</v>
      </c>
      <c r="R1626" s="89"/>
      <c r="S1626" s="89" t="s">
        <v>4712</v>
      </c>
      <c r="T1626" s="89"/>
      <c r="U1626" s="89">
        <v>2</v>
      </c>
      <c r="V1626" s="89"/>
      <c r="W1626" s="89" t="s">
        <v>201</v>
      </c>
      <c r="X1626" s="89"/>
      <c r="Y1626" s="89"/>
      <c r="Z1626" s="89" t="s">
        <v>4711</v>
      </c>
      <c r="AA1626" s="89" t="s">
        <v>13993</v>
      </c>
      <c r="AB1626" s="89" t="s">
        <v>9769</v>
      </c>
      <c r="AC1626" s="89" t="s">
        <v>13995</v>
      </c>
      <c r="AD1626" s="89" t="s">
        <v>9871</v>
      </c>
      <c r="AE1626" s="89" t="s">
        <v>9754</v>
      </c>
      <c r="AF1626" s="89" t="s">
        <v>9755</v>
      </c>
      <c r="AG1626" s="91" t="s">
        <v>20325</v>
      </c>
      <c r="AH1626" s="92" t="s">
        <v>23631</v>
      </c>
      <c r="AI1626" s="131">
        <v>8.64</v>
      </c>
      <c r="AJ1626" s="93" t="s">
        <v>21130</v>
      </c>
    </row>
    <row r="1627" spans="1:36" x14ac:dyDescent="0.25">
      <c r="A1627" s="89">
        <v>150709</v>
      </c>
      <c r="B1627" s="89" t="s">
        <v>9772</v>
      </c>
      <c r="C1627" s="89" t="s">
        <v>9773</v>
      </c>
      <c r="D1627" s="89" t="s">
        <v>336</v>
      </c>
      <c r="E1627" s="90" t="s">
        <v>4492</v>
      </c>
      <c r="F1627" s="89">
        <v>1</v>
      </c>
      <c r="G1627" s="130" t="s">
        <v>25332</v>
      </c>
      <c r="H1627" s="89">
        <v>2011</v>
      </c>
      <c r="I1627" s="89" t="s">
        <v>14416</v>
      </c>
      <c r="J1627" s="89" t="s">
        <v>9769</v>
      </c>
      <c r="K1627" s="89"/>
      <c r="L1627" s="89"/>
      <c r="M1627" s="89"/>
      <c r="N1627" s="89" t="s">
        <v>4171</v>
      </c>
      <c r="O1627" s="89"/>
      <c r="P1627" s="89"/>
      <c r="Q1627" s="89" t="s">
        <v>4495</v>
      </c>
      <c r="R1627" s="89"/>
      <c r="S1627" s="89" t="s">
        <v>4494</v>
      </c>
      <c r="T1627" s="89"/>
      <c r="U1627" s="89">
        <v>8</v>
      </c>
      <c r="V1627" s="89"/>
      <c r="W1627" s="89" t="s">
        <v>201</v>
      </c>
      <c r="X1627" s="89"/>
      <c r="Y1627" s="89"/>
      <c r="Z1627" s="89" t="s">
        <v>4492</v>
      </c>
      <c r="AA1627" s="89" t="s">
        <v>12020</v>
      </c>
      <c r="AB1627" s="89" t="s">
        <v>9769</v>
      </c>
      <c r="AC1627" s="89" t="s">
        <v>14417</v>
      </c>
      <c r="AD1627" s="89" t="s">
        <v>9871</v>
      </c>
      <c r="AE1627" s="89" t="s">
        <v>9754</v>
      </c>
      <c r="AF1627" s="89" t="s">
        <v>9755</v>
      </c>
      <c r="AG1627" s="91" t="s">
        <v>20295</v>
      </c>
      <c r="AH1627" s="92" t="s">
        <v>23698</v>
      </c>
      <c r="AI1627" s="131">
        <v>8.64</v>
      </c>
      <c r="AJ1627" s="93" t="s">
        <v>21130</v>
      </c>
    </row>
    <row r="1628" spans="1:36" x14ac:dyDescent="0.25">
      <c r="A1628" s="89">
        <v>167521</v>
      </c>
      <c r="B1628" s="89" t="s">
        <v>9772</v>
      </c>
      <c r="C1628" s="89" t="s">
        <v>9773</v>
      </c>
      <c r="D1628" s="89" t="s">
        <v>336</v>
      </c>
      <c r="E1628" s="90" t="s">
        <v>4692</v>
      </c>
      <c r="F1628" s="89">
        <v>3</v>
      </c>
      <c r="G1628" s="130" t="s">
        <v>25867</v>
      </c>
      <c r="H1628" s="89">
        <v>2011</v>
      </c>
      <c r="I1628" s="89" t="s">
        <v>4305</v>
      </c>
      <c r="J1628" s="89" t="s">
        <v>9769</v>
      </c>
      <c r="K1628" s="89"/>
      <c r="L1628" s="89"/>
      <c r="M1628" s="89"/>
      <c r="N1628" s="89" t="s">
        <v>4171</v>
      </c>
      <c r="O1628" s="89"/>
      <c r="P1628" s="89"/>
      <c r="Q1628" s="89" t="s">
        <v>4306</v>
      </c>
      <c r="R1628" s="89"/>
      <c r="S1628" s="89" t="s">
        <v>4693</v>
      </c>
      <c r="T1628" s="89"/>
      <c r="U1628" s="89">
        <v>3</v>
      </c>
      <c r="V1628" s="89"/>
      <c r="W1628" s="89" t="s">
        <v>201</v>
      </c>
      <c r="X1628" s="89"/>
      <c r="Y1628" s="89"/>
      <c r="Z1628" s="89" t="s">
        <v>4692</v>
      </c>
      <c r="AA1628" s="89" t="s">
        <v>16676</v>
      </c>
      <c r="AB1628" s="89" t="s">
        <v>9769</v>
      </c>
      <c r="AC1628" s="89" t="s">
        <v>16677</v>
      </c>
      <c r="AD1628" s="89" t="s">
        <v>9871</v>
      </c>
      <c r="AE1628" s="89" t="s">
        <v>9754</v>
      </c>
      <c r="AF1628" s="89" t="s">
        <v>9755</v>
      </c>
      <c r="AG1628" s="91" t="s">
        <v>20322</v>
      </c>
      <c r="AH1628" s="92" t="s">
        <v>23592</v>
      </c>
      <c r="AI1628" s="131">
        <v>8.64</v>
      </c>
      <c r="AJ1628" s="93" t="s">
        <v>21130</v>
      </c>
    </row>
    <row r="1629" spans="1:36" x14ac:dyDescent="0.25">
      <c r="A1629" s="89">
        <v>167523</v>
      </c>
      <c r="B1629" s="89" t="s">
        <v>9772</v>
      </c>
      <c r="C1629" s="89" t="s">
        <v>9773</v>
      </c>
      <c r="D1629" s="89" t="s">
        <v>336</v>
      </c>
      <c r="E1629" s="90" t="s">
        <v>4304</v>
      </c>
      <c r="F1629" s="89">
        <v>2</v>
      </c>
      <c r="G1629" s="130" t="s">
        <v>25868</v>
      </c>
      <c r="H1629" s="89">
        <v>2011</v>
      </c>
      <c r="I1629" s="89" t="s">
        <v>4305</v>
      </c>
      <c r="J1629" s="89" t="s">
        <v>9769</v>
      </c>
      <c r="K1629" s="89"/>
      <c r="L1629" s="89"/>
      <c r="M1629" s="89"/>
      <c r="N1629" s="89" t="s">
        <v>4171</v>
      </c>
      <c r="O1629" s="89"/>
      <c r="P1629" s="89"/>
      <c r="Q1629" s="89" t="s">
        <v>4306</v>
      </c>
      <c r="R1629" s="89"/>
      <c r="S1629" s="89" t="s">
        <v>4209</v>
      </c>
      <c r="T1629" s="89"/>
      <c r="U1629" s="89">
        <v>2</v>
      </c>
      <c r="V1629" s="89"/>
      <c r="W1629" s="89" t="s">
        <v>201</v>
      </c>
      <c r="X1629" s="89"/>
      <c r="Y1629" s="89"/>
      <c r="Z1629" s="89" t="s">
        <v>4304</v>
      </c>
      <c r="AA1629" s="89" t="s">
        <v>16676</v>
      </c>
      <c r="AB1629" s="89" t="s">
        <v>9769</v>
      </c>
      <c r="AC1629" s="89" t="s">
        <v>16679</v>
      </c>
      <c r="AD1629" s="89" t="s">
        <v>9871</v>
      </c>
      <c r="AE1629" s="89" t="s">
        <v>9754</v>
      </c>
      <c r="AF1629" s="89" t="s">
        <v>9755</v>
      </c>
      <c r="AG1629" s="91" t="s">
        <v>20269</v>
      </c>
      <c r="AH1629" s="92" t="s">
        <v>23592</v>
      </c>
      <c r="AI1629" s="131">
        <v>8.64</v>
      </c>
      <c r="AJ1629" s="93" t="s">
        <v>21130</v>
      </c>
    </row>
    <row r="1630" spans="1:36" x14ac:dyDescent="0.25">
      <c r="A1630" s="89">
        <v>168304</v>
      </c>
      <c r="B1630" s="89" t="s">
        <v>9772</v>
      </c>
      <c r="C1630" s="89" t="s">
        <v>9773</v>
      </c>
      <c r="D1630" s="89" t="s">
        <v>336</v>
      </c>
      <c r="E1630" s="90" t="s">
        <v>4272</v>
      </c>
      <c r="F1630" s="89">
        <v>2</v>
      </c>
      <c r="G1630" s="130" t="s">
        <v>25188</v>
      </c>
      <c r="H1630" s="89">
        <v>2011</v>
      </c>
      <c r="I1630" s="89" t="s">
        <v>17140</v>
      </c>
      <c r="J1630" s="89" t="s">
        <v>9769</v>
      </c>
      <c r="K1630" s="89"/>
      <c r="L1630" s="89"/>
      <c r="M1630" s="89"/>
      <c r="N1630" s="89" t="s">
        <v>4171</v>
      </c>
      <c r="O1630" s="89"/>
      <c r="P1630" s="89"/>
      <c r="Q1630" s="89" t="s">
        <v>221</v>
      </c>
      <c r="R1630" s="89"/>
      <c r="S1630" s="89" t="s">
        <v>4274</v>
      </c>
      <c r="T1630" s="89"/>
      <c r="U1630" s="89">
        <v>9</v>
      </c>
      <c r="V1630" s="89"/>
      <c r="W1630" s="89" t="s">
        <v>201</v>
      </c>
      <c r="X1630" s="89"/>
      <c r="Y1630" s="89"/>
      <c r="Z1630" s="89" t="s">
        <v>4272</v>
      </c>
      <c r="AA1630" s="89" t="s">
        <v>17141</v>
      </c>
      <c r="AB1630" s="89" t="s">
        <v>9769</v>
      </c>
      <c r="AC1630" s="89" t="s">
        <v>17142</v>
      </c>
      <c r="AD1630" s="89" t="s">
        <v>9871</v>
      </c>
      <c r="AE1630" s="89" t="s">
        <v>9754</v>
      </c>
      <c r="AF1630" s="89" t="s">
        <v>9755</v>
      </c>
      <c r="AG1630" s="91" t="s">
        <v>20265</v>
      </c>
      <c r="AH1630" s="92" t="s">
        <v>23611</v>
      </c>
      <c r="AI1630" s="131">
        <v>8.64</v>
      </c>
      <c r="AJ1630" s="93" t="s">
        <v>21130</v>
      </c>
    </row>
    <row r="1631" spans="1:36" x14ac:dyDescent="0.25">
      <c r="A1631" s="89">
        <v>168306</v>
      </c>
      <c r="B1631" s="89" t="s">
        <v>9772</v>
      </c>
      <c r="C1631" s="89" t="s">
        <v>9773</v>
      </c>
      <c r="D1631" s="89" t="s">
        <v>336</v>
      </c>
      <c r="E1631" s="90" t="s">
        <v>4331</v>
      </c>
      <c r="F1631" s="89">
        <v>3</v>
      </c>
      <c r="G1631" s="130" t="s">
        <v>25928</v>
      </c>
      <c r="H1631" s="89">
        <v>2011</v>
      </c>
      <c r="I1631" s="89" t="s">
        <v>17140</v>
      </c>
      <c r="J1631" s="89" t="s">
        <v>9769</v>
      </c>
      <c r="K1631" s="89"/>
      <c r="L1631" s="89"/>
      <c r="M1631" s="89"/>
      <c r="N1631" s="89" t="s">
        <v>4171</v>
      </c>
      <c r="O1631" s="89"/>
      <c r="P1631" s="89"/>
      <c r="Q1631" s="89" t="s">
        <v>221</v>
      </c>
      <c r="R1631" s="89"/>
      <c r="S1631" s="89" t="s">
        <v>4332</v>
      </c>
      <c r="T1631" s="89"/>
      <c r="U1631" s="89">
        <v>8</v>
      </c>
      <c r="V1631" s="89"/>
      <c r="W1631" s="89" t="s">
        <v>201</v>
      </c>
      <c r="X1631" s="89"/>
      <c r="Y1631" s="89"/>
      <c r="Z1631" s="89" t="s">
        <v>4331</v>
      </c>
      <c r="AA1631" s="89" t="s">
        <v>17141</v>
      </c>
      <c r="AB1631" s="89" t="s">
        <v>9769</v>
      </c>
      <c r="AC1631" s="89" t="s">
        <v>17143</v>
      </c>
      <c r="AD1631" s="89" t="s">
        <v>9871</v>
      </c>
      <c r="AE1631" s="89" t="s">
        <v>9754</v>
      </c>
      <c r="AF1631" s="89" t="s">
        <v>9755</v>
      </c>
      <c r="AG1631" s="91" t="s">
        <v>20273</v>
      </c>
      <c r="AH1631" s="92" t="s">
        <v>23875</v>
      </c>
      <c r="AI1631" s="131">
        <v>8.64</v>
      </c>
      <c r="AJ1631" s="93" t="s">
        <v>21130</v>
      </c>
    </row>
    <row r="1632" spans="1:36" x14ac:dyDescent="0.25">
      <c r="A1632" s="89">
        <v>331379</v>
      </c>
      <c r="B1632" s="89" t="s">
        <v>9772</v>
      </c>
      <c r="C1632" s="89" t="s">
        <v>9773</v>
      </c>
      <c r="D1632" s="89" t="s">
        <v>336</v>
      </c>
      <c r="E1632" s="90" t="s">
        <v>4560</v>
      </c>
      <c r="F1632" s="89">
        <v>1</v>
      </c>
      <c r="G1632" s="130" t="s">
        <v>25832</v>
      </c>
      <c r="H1632" s="89">
        <v>2011</v>
      </c>
      <c r="I1632" s="89" t="s">
        <v>4170</v>
      </c>
      <c r="J1632" s="89" t="s">
        <v>12061</v>
      </c>
      <c r="K1632" s="89"/>
      <c r="L1632" s="89"/>
      <c r="M1632" s="89"/>
      <c r="N1632" s="89" t="s">
        <v>4171</v>
      </c>
      <c r="O1632" s="89"/>
      <c r="P1632" s="89" t="s">
        <v>9924</v>
      </c>
      <c r="Q1632" s="89" t="s">
        <v>4371</v>
      </c>
      <c r="R1632" s="89"/>
      <c r="S1632" s="89" t="s">
        <v>4561</v>
      </c>
      <c r="T1632" s="89"/>
      <c r="U1632" s="89">
        <v>2</v>
      </c>
      <c r="V1632" s="89"/>
      <c r="W1632" s="89" t="s">
        <v>201</v>
      </c>
      <c r="X1632" s="89"/>
      <c r="Y1632" s="89"/>
      <c r="Z1632" s="89" t="s">
        <v>4560</v>
      </c>
      <c r="AA1632" s="89" t="s">
        <v>13993</v>
      </c>
      <c r="AB1632" s="89" t="s">
        <v>9769</v>
      </c>
      <c r="AC1632" s="89" t="s">
        <v>16358</v>
      </c>
      <c r="AD1632" s="89" t="s">
        <v>9871</v>
      </c>
      <c r="AE1632" s="89" t="s">
        <v>9754</v>
      </c>
      <c r="AF1632" s="89" t="s">
        <v>9755</v>
      </c>
      <c r="AG1632" s="91" t="s">
        <v>20304</v>
      </c>
      <c r="AH1632" s="92" t="s">
        <v>23611</v>
      </c>
      <c r="AI1632" s="131">
        <v>8.64</v>
      </c>
      <c r="AJ1632" s="93" t="s">
        <v>21130</v>
      </c>
    </row>
    <row r="1633" spans="1:36" x14ac:dyDescent="0.25">
      <c r="A1633" s="89">
        <v>331381</v>
      </c>
      <c r="B1633" s="89" t="s">
        <v>9772</v>
      </c>
      <c r="C1633" s="89" t="s">
        <v>9773</v>
      </c>
      <c r="D1633" s="89" t="s">
        <v>336</v>
      </c>
      <c r="E1633" s="90" t="s">
        <v>4782</v>
      </c>
      <c r="F1633" s="89">
        <v>1</v>
      </c>
      <c r="G1633" s="130" t="s">
        <v>25554</v>
      </c>
      <c r="H1633" s="89">
        <v>2011</v>
      </c>
      <c r="I1633" s="89" t="s">
        <v>4170</v>
      </c>
      <c r="J1633" s="89" t="s">
        <v>12061</v>
      </c>
      <c r="K1633" s="89"/>
      <c r="L1633" s="89"/>
      <c r="M1633" s="89"/>
      <c r="N1633" s="89" t="s">
        <v>4171</v>
      </c>
      <c r="O1633" s="89"/>
      <c r="P1633" s="89" t="s">
        <v>9924</v>
      </c>
      <c r="Q1633" s="89" t="s">
        <v>4371</v>
      </c>
      <c r="R1633" s="89"/>
      <c r="S1633" s="89" t="s">
        <v>4783</v>
      </c>
      <c r="T1633" s="89"/>
      <c r="U1633" s="89">
        <v>2</v>
      </c>
      <c r="V1633" s="89"/>
      <c r="W1633" s="89" t="s">
        <v>201</v>
      </c>
      <c r="X1633" s="89"/>
      <c r="Y1633" s="89"/>
      <c r="Z1633" s="89" t="s">
        <v>4782</v>
      </c>
      <c r="AA1633" s="89" t="s">
        <v>13993</v>
      </c>
      <c r="AB1633" s="89" t="s">
        <v>9769</v>
      </c>
      <c r="AC1633" s="89" t="s">
        <v>16359</v>
      </c>
      <c r="AD1633" s="89" t="s">
        <v>9871</v>
      </c>
      <c r="AE1633" s="89" t="s">
        <v>9754</v>
      </c>
      <c r="AF1633" s="89" t="s">
        <v>9755</v>
      </c>
      <c r="AG1633" s="91" t="s">
        <v>20335</v>
      </c>
      <c r="AH1633" s="92" t="s">
        <v>23611</v>
      </c>
      <c r="AI1633" s="131">
        <v>8.64</v>
      </c>
      <c r="AJ1633" s="93" t="s">
        <v>21130</v>
      </c>
    </row>
    <row r="1634" spans="1:36" x14ac:dyDescent="0.25">
      <c r="A1634" s="89">
        <v>332251</v>
      </c>
      <c r="B1634" s="89" t="s">
        <v>9772</v>
      </c>
      <c r="C1634" s="89" t="s">
        <v>9773</v>
      </c>
      <c r="D1634" s="89" t="s">
        <v>336</v>
      </c>
      <c r="E1634" s="90" t="s">
        <v>4698</v>
      </c>
      <c r="F1634" s="89">
        <v>1</v>
      </c>
      <c r="G1634" s="130" t="s">
        <v>24706</v>
      </c>
      <c r="H1634" s="89">
        <v>2011</v>
      </c>
      <c r="I1634" s="89" t="s">
        <v>4170</v>
      </c>
      <c r="J1634" s="89" t="s">
        <v>9769</v>
      </c>
      <c r="K1634" s="89"/>
      <c r="L1634" s="89"/>
      <c r="M1634" s="89"/>
      <c r="N1634" s="89" t="s">
        <v>4171</v>
      </c>
      <c r="O1634" s="89"/>
      <c r="P1634" s="89" t="s">
        <v>9924</v>
      </c>
      <c r="Q1634" s="89" t="s">
        <v>4173</v>
      </c>
      <c r="R1634" s="89"/>
      <c r="S1634" s="89" t="s">
        <v>4699</v>
      </c>
      <c r="T1634" s="89"/>
      <c r="U1634" s="89">
        <v>8</v>
      </c>
      <c r="V1634" s="89"/>
      <c r="W1634" s="89" t="s">
        <v>201</v>
      </c>
      <c r="X1634" s="89"/>
      <c r="Y1634" s="89"/>
      <c r="Z1634" s="89" t="s">
        <v>4698</v>
      </c>
      <c r="AA1634" s="89" t="s">
        <v>16848</v>
      </c>
      <c r="AB1634" s="89" t="s">
        <v>9769</v>
      </c>
      <c r="AC1634" s="89" t="s">
        <v>16867</v>
      </c>
      <c r="AD1634" s="89" t="s">
        <v>9871</v>
      </c>
      <c r="AE1634" s="89" t="s">
        <v>9754</v>
      </c>
      <c r="AF1634" s="89" t="s">
        <v>9755</v>
      </c>
      <c r="AG1634" s="91" t="s">
        <v>20323</v>
      </c>
      <c r="AH1634" s="92" t="s">
        <v>23624</v>
      </c>
      <c r="AI1634" s="131">
        <v>8.64</v>
      </c>
      <c r="AJ1634" s="93" t="s">
        <v>21130</v>
      </c>
    </row>
    <row r="1635" spans="1:36" x14ac:dyDescent="0.25">
      <c r="A1635" s="89">
        <v>148022</v>
      </c>
      <c r="B1635" s="89" t="s">
        <v>9756</v>
      </c>
      <c r="C1635" s="89" t="s">
        <v>9757</v>
      </c>
      <c r="D1635" s="89" t="s">
        <v>80</v>
      </c>
      <c r="E1635" s="90" t="s">
        <v>7292</v>
      </c>
      <c r="F1635" s="89">
        <v>1</v>
      </c>
      <c r="G1635" s="130" t="s">
        <v>24768</v>
      </c>
      <c r="H1635" s="89">
        <v>2011</v>
      </c>
      <c r="I1635" s="89" t="s">
        <v>7293</v>
      </c>
      <c r="J1635" s="89"/>
      <c r="K1635" s="89">
        <v>59</v>
      </c>
      <c r="L1635" s="89">
        <v>1</v>
      </c>
      <c r="M1635" s="89" t="s">
        <v>7239</v>
      </c>
      <c r="N1635" s="89"/>
      <c r="O1635" s="89"/>
      <c r="P1635" s="89"/>
      <c r="Q1635" s="89"/>
      <c r="R1635" s="89"/>
      <c r="S1635" s="89" t="s">
        <v>7294</v>
      </c>
      <c r="T1635" s="89"/>
      <c r="U1635" s="89">
        <v>15</v>
      </c>
      <c r="V1635" s="89"/>
      <c r="W1635" s="89" t="s">
        <v>182</v>
      </c>
      <c r="X1635" s="89"/>
      <c r="Y1635" s="89"/>
      <c r="Z1635" s="89" t="s">
        <v>12040</v>
      </c>
      <c r="AA1635" s="89"/>
      <c r="AB1635" s="89"/>
      <c r="AC1635" s="89" t="s">
        <v>9752</v>
      </c>
      <c r="AD1635" s="89" t="s">
        <v>10005</v>
      </c>
      <c r="AE1635" s="89" t="s">
        <v>9754</v>
      </c>
      <c r="AF1635" s="89" t="s">
        <v>9755</v>
      </c>
      <c r="AG1635" s="91" t="s">
        <v>20756</v>
      </c>
      <c r="AH1635" s="92" t="s">
        <v>23699</v>
      </c>
      <c r="AI1635" s="131">
        <v>8.6310000000000002</v>
      </c>
      <c r="AJ1635" s="93" t="s">
        <v>21130</v>
      </c>
    </row>
    <row r="1636" spans="1:36" x14ac:dyDescent="0.25">
      <c r="A1636" s="89">
        <v>460191</v>
      </c>
      <c r="B1636" s="89" t="s">
        <v>9756</v>
      </c>
      <c r="C1636" s="89" t="s">
        <v>9757</v>
      </c>
      <c r="D1636" s="89" t="s">
        <v>336</v>
      </c>
      <c r="E1636" s="90" t="s">
        <v>4938</v>
      </c>
      <c r="F1636" s="89"/>
      <c r="G1636" s="130" t="s">
        <v>26158</v>
      </c>
      <c r="H1636" s="89">
        <v>2009</v>
      </c>
      <c r="I1636" s="89" t="s">
        <v>4942</v>
      </c>
      <c r="J1636" s="89"/>
      <c r="K1636" s="89">
        <v>10</v>
      </c>
      <c r="L1636" s="89">
        <v>1121</v>
      </c>
      <c r="M1636" s="89" t="s">
        <v>4939</v>
      </c>
      <c r="N1636" s="89"/>
      <c r="O1636" s="89"/>
      <c r="P1636" s="89" t="s">
        <v>17938</v>
      </c>
      <c r="Q1636" s="89"/>
      <c r="R1636" s="89"/>
      <c r="S1636" s="89"/>
      <c r="T1636" s="89"/>
      <c r="U1636" s="89"/>
      <c r="V1636" s="89"/>
      <c r="W1636" s="89" t="s">
        <v>4580</v>
      </c>
      <c r="X1636" s="89"/>
      <c r="Y1636" s="89"/>
      <c r="Z1636" s="89" t="s">
        <v>4938</v>
      </c>
      <c r="AA1636" s="89">
        <v>240261</v>
      </c>
      <c r="AB1636" s="89"/>
      <c r="AC1636" s="89" t="s">
        <v>9752</v>
      </c>
      <c r="AD1636" s="89" t="s">
        <v>9840</v>
      </c>
      <c r="AE1636" s="89" t="s">
        <v>9754</v>
      </c>
      <c r="AF1636" s="89" t="s">
        <v>9755</v>
      </c>
      <c r="AG1636" s="91" t="s">
        <v>20351</v>
      </c>
      <c r="AH1636" s="92" t="s">
        <v>23795</v>
      </c>
      <c r="AI1636" s="131">
        <v>8.5830000000000002</v>
      </c>
      <c r="AJ1636" s="93" t="s">
        <v>21130</v>
      </c>
    </row>
    <row r="1637" spans="1:36" x14ac:dyDescent="0.25">
      <c r="A1637" s="89">
        <v>122006</v>
      </c>
      <c r="B1637" s="89" t="s">
        <v>9756</v>
      </c>
      <c r="C1637" s="89" t="s">
        <v>9757</v>
      </c>
      <c r="D1637" s="89" t="s">
        <v>336</v>
      </c>
      <c r="E1637" s="90" t="s">
        <v>5032</v>
      </c>
      <c r="F1637" s="89">
        <v>3</v>
      </c>
      <c r="G1637" s="130" t="s">
        <v>25770</v>
      </c>
      <c r="H1637" s="89">
        <v>2010</v>
      </c>
      <c r="I1637" s="89" t="s">
        <v>5034</v>
      </c>
      <c r="J1637" s="89"/>
      <c r="K1637" s="89">
        <v>59</v>
      </c>
      <c r="L1637" s="89">
        <v>1</v>
      </c>
      <c r="M1637" s="89" t="s">
        <v>5033</v>
      </c>
      <c r="N1637" s="89"/>
      <c r="O1637" s="89" t="s">
        <v>16035</v>
      </c>
      <c r="P1637" s="89" t="s">
        <v>16036</v>
      </c>
      <c r="Q1637" s="89"/>
      <c r="R1637" s="89"/>
      <c r="S1637" s="89" t="s">
        <v>16037</v>
      </c>
      <c r="T1637" s="89"/>
      <c r="U1637" s="89">
        <v>16</v>
      </c>
      <c r="V1637" s="89"/>
      <c r="W1637" s="89" t="s">
        <v>1273</v>
      </c>
      <c r="X1637" s="89"/>
      <c r="Y1637" s="89"/>
      <c r="Z1637" s="89" t="s">
        <v>5032</v>
      </c>
      <c r="AA1637" s="89"/>
      <c r="AB1637" s="89"/>
      <c r="AC1637" s="89" t="s">
        <v>9752</v>
      </c>
      <c r="AD1637" s="128" t="s">
        <v>9979</v>
      </c>
      <c r="AE1637" s="89" t="s">
        <v>9754</v>
      </c>
      <c r="AF1637" s="89" t="s">
        <v>9755</v>
      </c>
      <c r="AG1637" s="91" t="s">
        <v>20361</v>
      </c>
      <c r="AH1637" s="92" t="s">
        <v>86</v>
      </c>
      <c r="AI1637" s="131">
        <v>8.3949999999999996</v>
      </c>
      <c r="AJ1637" s="93" t="s">
        <v>21130</v>
      </c>
    </row>
    <row r="1638" spans="1:36" x14ac:dyDescent="0.25">
      <c r="A1638" s="89">
        <v>172309</v>
      </c>
      <c r="B1638" s="89" t="s">
        <v>9745</v>
      </c>
      <c r="C1638" s="89" t="s">
        <v>9746</v>
      </c>
      <c r="D1638" s="89" t="s">
        <v>1123</v>
      </c>
      <c r="E1638" s="90" t="s">
        <v>3637</v>
      </c>
      <c r="F1638" s="89">
        <v>2</v>
      </c>
      <c r="G1638" s="130" t="s">
        <v>26267</v>
      </c>
      <c r="H1638" s="89">
        <v>2011</v>
      </c>
      <c r="I1638" s="89" t="s">
        <v>3638</v>
      </c>
      <c r="J1638" s="89" t="s">
        <v>12628</v>
      </c>
      <c r="K1638" s="89"/>
      <c r="L1638" s="89"/>
      <c r="M1638" s="89"/>
      <c r="N1638" s="89" t="s">
        <v>3639</v>
      </c>
      <c r="O1638" s="89"/>
      <c r="P1638" s="89"/>
      <c r="Q1638" s="89" t="s">
        <v>3641</v>
      </c>
      <c r="R1638" s="89"/>
      <c r="S1638" s="89" t="s">
        <v>3640</v>
      </c>
      <c r="T1638" s="89"/>
      <c r="U1638" s="89">
        <v>69</v>
      </c>
      <c r="V1638" s="89"/>
      <c r="W1638" s="89" t="s">
        <v>201</v>
      </c>
      <c r="X1638" s="89"/>
      <c r="Y1638" s="89"/>
      <c r="Z1638" s="89" t="s">
        <v>19235</v>
      </c>
      <c r="AA1638" s="89"/>
      <c r="AB1638" s="89"/>
      <c r="AC1638" s="89" t="s">
        <v>9752</v>
      </c>
      <c r="AD1638" s="89" t="s">
        <v>9781</v>
      </c>
      <c r="AE1638" s="89" t="s">
        <v>9754</v>
      </c>
      <c r="AF1638" s="89" t="s">
        <v>9755</v>
      </c>
      <c r="AG1638" s="91" t="s">
        <v>20184</v>
      </c>
      <c r="AH1638" s="92" t="s">
        <v>23624</v>
      </c>
      <c r="AI1638" s="131">
        <v>8.3729999999999993</v>
      </c>
      <c r="AJ1638" s="93" t="s">
        <v>21130</v>
      </c>
    </row>
    <row r="1639" spans="1:36" x14ac:dyDescent="0.25">
      <c r="A1639" s="89">
        <v>146940</v>
      </c>
      <c r="B1639" s="89" t="s">
        <v>9756</v>
      </c>
      <c r="C1639" s="89" t="s">
        <v>9757</v>
      </c>
      <c r="D1639" s="89" t="s">
        <v>80</v>
      </c>
      <c r="E1639" s="90" t="s">
        <v>4990</v>
      </c>
      <c r="F1639" s="89">
        <v>2</v>
      </c>
      <c r="G1639" s="130" t="s">
        <v>24802</v>
      </c>
      <c r="H1639" s="89">
        <v>2011</v>
      </c>
      <c r="I1639" s="89" t="s">
        <v>4993</v>
      </c>
      <c r="J1639" s="89"/>
      <c r="K1639" s="89">
        <v>47</v>
      </c>
      <c r="L1639" s="89">
        <v>2</v>
      </c>
      <c r="M1639" s="89" t="s">
        <v>4991</v>
      </c>
      <c r="N1639" s="89"/>
      <c r="O1639" s="89" t="s">
        <v>10451</v>
      </c>
      <c r="P1639" s="89" t="s">
        <v>10452</v>
      </c>
      <c r="Q1639" s="89"/>
      <c r="R1639" s="89"/>
      <c r="S1639" s="89" t="s">
        <v>4994</v>
      </c>
      <c r="T1639" s="89"/>
      <c r="U1639" s="89">
        <v>25</v>
      </c>
      <c r="V1639" s="89"/>
      <c r="W1639" s="89" t="s">
        <v>2534</v>
      </c>
      <c r="X1639" s="89"/>
      <c r="Y1639" s="89"/>
      <c r="Z1639" s="89" t="s">
        <v>10453</v>
      </c>
      <c r="AA1639" s="89"/>
      <c r="AB1639" s="89"/>
      <c r="AC1639" s="89" t="s">
        <v>10454</v>
      </c>
      <c r="AD1639" s="89" t="s">
        <v>9957</v>
      </c>
      <c r="AE1639" s="89" t="s">
        <v>9754</v>
      </c>
      <c r="AF1639" s="89" t="s">
        <v>9755</v>
      </c>
      <c r="AG1639" s="91" t="s">
        <v>20357</v>
      </c>
      <c r="AH1639" s="92" t="s">
        <v>23632</v>
      </c>
      <c r="AI1639" s="131">
        <v>8.2940000000000005</v>
      </c>
      <c r="AJ1639" s="93" t="s">
        <v>21130</v>
      </c>
    </row>
    <row r="1640" spans="1:36" x14ac:dyDescent="0.25">
      <c r="A1640" s="89">
        <v>172378</v>
      </c>
      <c r="B1640" s="89" t="s">
        <v>9756</v>
      </c>
      <c r="C1640" s="89" t="s">
        <v>9757</v>
      </c>
      <c r="D1640" s="89" t="s">
        <v>80</v>
      </c>
      <c r="E1640" s="90" t="s">
        <v>7298</v>
      </c>
      <c r="F1640" s="89">
        <v>3</v>
      </c>
      <c r="G1640" s="130" t="s">
        <v>26270</v>
      </c>
      <c r="H1640" s="89">
        <v>2012</v>
      </c>
      <c r="I1640" s="89" t="s">
        <v>7300</v>
      </c>
      <c r="J1640" s="89"/>
      <c r="K1640" s="89">
        <v>2011</v>
      </c>
      <c r="L1640" s="89">
        <v>57</v>
      </c>
      <c r="M1640" s="89" t="s">
        <v>7299</v>
      </c>
      <c r="N1640" s="89"/>
      <c r="O1640" s="89"/>
      <c r="P1640" s="89"/>
      <c r="Q1640" s="89"/>
      <c r="R1640" s="89"/>
      <c r="S1640" s="89" t="s">
        <v>7301</v>
      </c>
      <c r="T1640" s="89"/>
      <c r="U1640" s="89">
        <v>7</v>
      </c>
      <c r="V1640" s="89"/>
      <c r="W1640" s="89" t="s">
        <v>201</v>
      </c>
      <c r="X1640" s="89"/>
      <c r="Y1640" s="89"/>
      <c r="Z1640" s="89" t="s">
        <v>19257</v>
      </c>
      <c r="AA1640" s="89"/>
      <c r="AB1640" s="89"/>
      <c r="AC1640" s="89" t="s">
        <v>9752</v>
      </c>
      <c r="AD1640" s="89" t="s">
        <v>9781</v>
      </c>
      <c r="AE1640" s="89" t="s">
        <v>9754</v>
      </c>
      <c r="AF1640" s="89" t="s">
        <v>9755</v>
      </c>
      <c r="AG1640" s="91" t="s">
        <v>20757</v>
      </c>
      <c r="AH1640" s="92" t="s">
        <v>23920</v>
      </c>
      <c r="AI1640" s="131">
        <v>8.1229999999999993</v>
      </c>
      <c r="AJ1640" s="93" t="s">
        <v>21130</v>
      </c>
    </row>
    <row r="1641" spans="1:36" x14ac:dyDescent="0.25">
      <c r="A1641" s="89">
        <v>139624</v>
      </c>
      <c r="B1641" s="89" t="s">
        <v>9756</v>
      </c>
      <c r="C1641" s="89" t="s">
        <v>9757</v>
      </c>
      <c r="D1641" s="89" t="s">
        <v>80</v>
      </c>
      <c r="E1641" s="90" t="s">
        <v>5694</v>
      </c>
      <c r="F1641" s="89">
        <v>2</v>
      </c>
      <c r="G1641" s="130" t="s">
        <v>26196</v>
      </c>
      <c r="H1641" s="89">
        <v>2011</v>
      </c>
      <c r="I1641" s="89" t="s">
        <v>5141</v>
      </c>
      <c r="J1641" s="89"/>
      <c r="K1641" s="89">
        <v>21</v>
      </c>
      <c r="L1641" s="89">
        <v>2</v>
      </c>
      <c r="M1641" s="89" t="s">
        <v>5140</v>
      </c>
      <c r="N1641" s="89"/>
      <c r="O1641" s="89"/>
      <c r="P1641" s="89"/>
      <c r="Q1641" s="89"/>
      <c r="R1641" s="89"/>
      <c r="S1641" s="89" t="s">
        <v>5695</v>
      </c>
      <c r="T1641" s="89"/>
      <c r="U1641" s="89">
        <v>15</v>
      </c>
      <c r="V1641" s="89"/>
      <c r="W1641" s="89" t="s">
        <v>201</v>
      </c>
      <c r="X1641" s="89"/>
      <c r="Y1641" s="89"/>
      <c r="Z1641" s="89" t="s">
        <v>18627</v>
      </c>
      <c r="AA1641" s="89"/>
      <c r="AB1641" s="89"/>
      <c r="AC1641" s="89" t="s">
        <v>9752</v>
      </c>
      <c r="AD1641" s="89" t="s">
        <v>9871</v>
      </c>
      <c r="AE1641" s="89" t="s">
        <v>9754</v>
      </c>
      <c r="AF1641" s="89" t="s">
        <v>9755</v>
      </c>
      <c r="AG1641" s="91" t="s">
        <v>20460</v>
      </c>
      <c r="AH1641" s="92" t="s">
        <v>23909</v>
      </c>
      <c r="AI1641" s="131">
        <v>8.1</v>
      </c>
      <c r="AJ1641" s="93" t="s">
        <v>21130</v>
      </c>
    </row>
    <row r="1642" spans="1:36" x14ac:dyDescent="0.25">
      <c r="A1642" s="89">
        <v>167428</v>
      </c>
      <c r="B1642" s="89" t="s">
        <v>9756</v>
      </c>
      <c r="C1642" s="89" t="s">
        <v>9757</v>
      </c>
      <c r="D1642" s="89" t="s">
        <v>80</v>
      </c>
      <c r="E1642" s="90" t="s">
        <v>4873</v>
      </c>
      <c r="F1642" s="89">
        <v>1</v>
      </c>
      <c r="G1642" s="130" t="s">
        <v>24690</v>
      </c>
      <c r="H1642" s="89">
        <v>2012</v>
      </c>
      <c r="I1642" s="89" t="s">
        <v>4814</v>
      </c>
      <c r="J1642" s="89"/>
      <c r="K1642" s="89">
        <v>73</v>
      </c>
      <c r="L1642" s="89">
        <v>1</v>
      </c>
      <c r="M1642" s="89" t="s">
        <v>4811</v>
      </c>
      <c r="N1642" s="89"/>
      <c r="O1642" s="89"/>
      <c r="P1642" s="89" t="s">
        <v>16660</v>
      </c>
      <c r="Q1642" s="89"/>
      <c r="R1642" s="89"/>
      <c r="S1642" s="100">
        <v>42707</v>
      </c>
      <c r="T1642" s="89"/>
      <c r="U1642" s="89">
        <v>10</v>
      </c>
      <c r="V1642" s="89"/>
      <c r="W1642" s="89" t="s">
        <v>313</v>
      </c>
      <c r="X1642" s="89"/>
      <c r="Y1642" s="89"/>
      <c r="Z1642" s="89" t="s">
        <v>16661</v>
      </c>
      <c r="AA1642" s="89"/>
      <c r="AB1642" s="89"/>
      <c r="AC1642" s="89" t="s">
        <v>9752</v>
      </c>
      <c r="AD1642" s="89" t="s">
        <v>9929</v>
      </c>
      <c r="AE1642" s="89" t="s">
        <v>9754</v>
      </c>
      <c r="AF1642" s="89" t="s">
        <v>9755</v>
      </c>
      <c r="AG1642" s="91" t="s">
        <v>20344</v>
      </c>
      <c r="AH1642" s="92" t="s">
        <v>23593</v>
      </c>
      <c r="AI1642" s="131">
        <v>8.0090000000000003</v>
      </c>
      <c r="AJ1642" s="93" t="s">
        <v>21130</v>
      </c>
    </row>
    <row r="1643" spans="1:36" x14ac:dyDescent="0.25">
      <c r="A1643" s="89">
        <v>460116</v>
      </c>
      <c r="B1643" s="89" t="s">
        <v>9745</v>
      </c>
      <c r="C1643" s="89" t="s">
        <v>10093</v>
      </c>
      <c r="D1643" s="89" t="s">
        <v>80</v>
      </c>
      <c r="E1643" s="90" t="s">
        <v>985</v>
      </c>
      <c r="F1643" s="89"/>
      <c r="G1643" s="130" t="s">
        <v>24713</v>
      </c>
      <c r="H1643" s="89">
        <v>2009</v>
      </c>
      <c r="I1643" s="89" t="s">
        <v>986</v>
      </c>
      <c r="J1643" s="89" t="s">
        <v>9769</v>
      </c>
      <c r="K1643" s="89"/>
      <c r="L1643" s="89"/>
      <c r="M1643" s="89"/>
      <c r="N1643" s="89" t="s">
        <v>968</v>
      </c>
      <c r="O1643" s="89"/>
      <c r="P1643" s="89"/>
      <c r="Q1643" s="89" t="s">
        <v>987</v>
      </c>
      <c r="R1643" s="89"/>
      <c r="S1643" s="89"/>
      <c r="T1643" s="89" t="s">
        <v>9769</v>
      </c>
      <c r="U1643" s="89">
        <v>263</v>
      </c>
      <c r="V1643" s="89"/>
      <c r="W1643" s="89" t="s">
        <v>201</v>
      </c>
      <c r="X1643" s="89"/>
      <c r="Y1643" s="89"/>
      <c r="Z1643" s="89" t="s">
        <v>17869</v>
      </c>
      <c r="AA1643" s="89">
        <v>258276</v>
      </c>
      <c r="AB1643" s="89"/>
      <c r="AC1643" s="89" t="s">
        <v>9752</v>
      </c>
      <c r="AD1643" s="118" t="s">
        <v>9957</v>
      </c>
      <c r="AE1643" s="89" t="s">
        <v>9754</v>
      </c>
      <c r="AF1643" s="89" t="s">
        <v>9755</v>
      </c>
      <c r="AG1643" s="91" t="s">
        <v>19812</v>
      </c>
      <c r="AH1643" s="92" t="s">
        <v>23594</v>
      </c>
      <c r="AI1643" s="131">
        <v>7.7140000000000004</v>
      </c>
      <c r="AJ1643" s="93" t="s">
        <v>21130</v>
      </c>
    </row>
    <row r="1644" spans="1:36" x14ac:dyDescent="0.25">
      <c r="A1644" s="89">
        <v>198977</v>
      </c>
      <c r="B1644" s="89" t="s">
        <v>9772</v>
      </c>
      <c r="C1644" s="89" t="s">
        <v>9773</v>
      </c>
      <c r="D1644" s="89" t="s">
        <v>336</v>
      </c>
      <c r="E1644" s="90" t="s">
        <v>4157</v>
      </c>
      <c r="F1644" s="89">
        <v>3</v>
      </c>
      <c r="G1644" s="130" t="s">
        <v>26832</v>
      </c>
      <c r="H1644" s="89">
        <v>2013</v>
      </c>
      <c r="I1644" s="89" t="s">
        <v>4158</v>
      </c>
      <c r="J1644" s="89" t="s">
        <v>12216</v>
      </c>
      <c r="K1644" s="89"/>
      <c r="L1644" s="89"/>
      <c r="M1644" s="89"/>
      <c r="N1644" s="89" t="s">
        <v>4159</v>
      </c>
      <c r="O1644" s="89"/>
      <c r="P1644" s="89"/>
      <c r="Q1644" s="89" t="s">
        <v>1732</v>
      </c>
      <c r="R1644" s="89"/>
      <c r="S1644" s="89" t="s">
        <v>4160</v>
      </c>
      <c r="T1644" s="89"/>
      <c r="U1644" s="89">
        <v>8</v>
      </c>
      <c r="V1644" s="89"/>
      <c r="W1644" s="89" t="s">
        <v>4161</v>
      </c>
      <c r="X1644" s="89"/>
      <c r="Y1644" s="89"/>
      <c r="Z1644" s="89" t="s">
        <v>4157</v>
      </c>
      <c r="AA1644" s="89" t="s">
        <v>12217</v>
      </c>
      <c r="AB1644" s="89" t="s">
        <v>12218</v>
      </c>
      <c r="AC1644" s="89" t="s">
        <v>9752</v>
      </c>
      <c r="AD1644" s="89" t="s">
        <v>9979</v>
      </c>
      <c r="AE1644" s="89" t="s">
        <v>9754</v>
      </c>
      <c r="AF1644" s="89" t="s">
        <v>9755</v>
      </c>
      <c r="AG1644" s="91" t="s">
        <v>20253</v>
      </c>
      <c r="AH1644" s="92" t="s">
        <v>23705</v>
      </c>
      <c r="AI1644" s="131">
        <v>7.7140000000000004</v>
      </c>
      <c r="AJ1644" s="93" t="s">
        <v>21130</v>
      </c>
    </row>
    <row r="1645" spans="1:36" x14ac:dyDescent="0.25">
      <c r="A1645" s="89">
        <v>170002</v>
      </c>
      <c r="B1645" s="89" t="s">
        <v>9745</v>
      </c>
      <c r="C1645" s="89" t="s">
        <v>9746</v>
      </c>
      <c r="D1645" s="89" t="s">
        <v>80</v>
      </c>
      <c r="E1645" s="90" t="s">
        <v>243</v>
      </c>
      <c r="F1645" s="89">
        <v>1</v>
      </c>
      <c r="G1645" s="130" t="s">
        <v>24912</v>
      </c>
      <c r="H1645" s="89">
        <v>2012</v>
      </c>
      <c r="I1645" s="89" t="s">
        <v>244</v>
      </c>
      <c r="J1645" s="89" t="s">
        <v>9769</v>
      </c>
      <c r="K1645" s="89"/>
      <c r="L1645" s="89"/>
      <c r="M1645" s="89"/>
      <c r="N1645" s="89" t="s">
        <v>245</v>
      </c>
      <c r="O1645" s="89"/>
      <c r="P1645" s="89"/>
      <c r="Q1645" s="89" t="s">
        <v>248</v>
      </c>
      <c r="R1645" s="89"/>
      <c r="S1645" s="89" t="s">
        <v>246</v>
      </c>
      <c r="T1645" s="89"/>
      <c r="U1645" s="89">
        <v>29</v>
      </c>
      <c r="V1645" s="89">
        <v>500</v>
      </c>
      <c r="W1645" s="89" t="s">
        <v>249</v>
      </c>
      <c r="X1645" s="89"/>
      <c r="Y1645" s="89"/>
      <c r="Z1645" s="89" t="s">
        <v>17768</v>
      </c>
      <c r="AA1645" s="89"/>
      <c r="AB1645" s="89"/>
      <c r="AC1645" s="89" t="s">
        <v>9752</v>
      </c>
      <c r="AD1645" s="89" t="s">
        <v>9957</v>
      </c>
      <c r="AE1645" s="89" t="s">
        <v>9754</v>
      </c>
      <c r="AF1645" s="89" t="s">
        <v>9755</v>
      </c>
      <c r="AG1645" s="91" t="s">
        <v>19719</v>
      </c>
      <c r="AH1645" s="92" t="s">
        <v>23657</v>
      </c>
      <c r="AI1645" s="131">
        <v>7.35</v>
      </c>
      <c r="AJ1645" s="93" t="s">
        <v>21130</v>
      </c>
    </row>
    <row r="1646" spans="1:36" x14ac:dyDescent="0.25">
      <c r="A1646" s="89">
        <v>112923</v>
      </c>
      <c r="B1646" s="89" t="s">
        <v>9756</v>
      </c>
      <c r="C1646" s="89" t="s">
        <v>9757</v>
      </c>
      <c r="D1646" s="89" t="s">
        <v>80</v>
      </c>
      <c r="E1646" s="90" t="s">
        <v>5220</v>
      </c>
      <c r="F1646" s="89">
        <v>3</v>
      </c>
      <c r="G1646" s="130" t="s">
        <v>25482</v>
      </c>
      <c r="H1646" s="89">
        <v>2010</v>
      </c>
      <c r="I1646" s="89" t="s">
        <v>5178</v>
      </c>
      <c r="J1646" s="89"/>
      <c r="K1646" s="89">
        <v>60</v>
      </c>
      <c r="L1646" s="100">
        <v>42463</v>
      </c>
      <c r="M1646" s="89" t="s">
        <v>5176</v>
      </c>
      <c r="N1646" s="89"/>
      <c r="O1646" s="89"/>
      <c r="P1646" s="89"/>
      <c r="Q1646" s="89"/>
      <c r="R1646" s="89"/>
      <c r="S1646" s="89" t="s">
        <v>14267</v>
      </c>
      <c r="T1646" s="89"/>
      <c r="U1646" s="89">
        <v>19</v>
      </c>
      <c r="V1646" s="89"/>
      <c r="W1646" s="89" t="s">
        <v>201</v>
      </c>
      <c r="X1646" s="89"/>
      <c r="Y1646" s="89"/>
      <c r="Z1646" s="89" t="s">
        <v>14268</v>
      </c>
      <c r="AA1646" s="89"/>
      <c r="AB1646" s="89"/>
      <c r="AC1646" s="89" t="s">
        <v>9752</v>
      </c>
      <c r="AD1646" s="128" t="s">
        <v>9846</v>
      </c>
      <c r="AE1646" s="89" t="s">
        <v>9754</v>
      </c>
      <c r="AF1646" s="89" t="s">
        <v>9755</v>
      </c>
      <c r="AG1646" s="91" t="s">
        <v>20383</v>
      </c>
      <c r="AH1646" s="92" t="s">
        <v>23610</v>
      </c>
      <c r="AI1646" s="131">
        <v>7.2</v>
      </c>
      <c r="AJ1646" s="93" t="s">
        <v>21130</v>
      </c>
    </row>
    <row r="1647" spans="1:36" x14ac:dyDescent="0.25">
      <c r="A1647" s="89">
        <v>123055</v>
      </c>
      <c r="B1647" s="89" t="s">
        <v>9756</v>
      </c>
      <c r="C1647" s="89" t="s">
        <v>9757</v>
      </c>
      <c r="D1647" s="89" t="s">
        <v>80</v>
      </c>
      <c r="E1647" s="90" t="s">
        <v>6309</v>
      </c>
      <c r="F1647" s="89">
        <v>2</v>
      </c>
      <c r="G1647" s="130" t="s">
        <v>25909</v>
      </c>
      <c r="H1647" s="89">
        <v>2010</v>
      </c>
      <c r="I1647" s="89" t="s">
        <v>6050</v>
      </c>
      <c r="J1647" s="89"/>
      <c r="K1647" s="89">
        <v>20</v>
      </c>
      <c r="L1647" s="89">
        <v>2</v>
      </c>
      <c r="M1647" s="89" t="s">
        <v>6049</v>
      </c>
      <c r="N1647" s="89"/>
      <c r="O1647" s="89"/>
      <c r="P1647" s="89"/>
      <c r="Q1647" s="89"/>
      <c r="R1647" s="89"/>
      <c r="S1647" s="89" t="s">
        <v>17011</v>
      </c>
      <c r="T1647" s="89"/>
      <c r="U1647" s="89">
        <v>16</v>
      </c>
      <c r="V1647" s="89"/>
      <c r="W1647" s="89" t="s">
        <v>201</v>
      </c>
      <c r="X1647" s="89"/>
      <c r="Y1647" s="89"/>
      <c r="Z1647" s="89" t="s">
        <v>17012</v>
      </c>
      <c r="AA1647" s="89"/>
      <c r="AB1647" s="89"/>
      <c r="AC1647" s="89" t="s">
        <v>9752</v>
      </c>
      <c r="AD1647" s="89" t="s">
        <v>10001</v>
      </c>
      <c r="AE1647" s="89" t="s">
        <v>9754</v>
      </c>
      <c r="AF1647" s="89" t="s">
        <v>9755</v>
      </c>
      <c r="AG1647" s="91" t="s">
        <v>20567</v>
      </c>
      <c r="AH1647" s="92" t="s">
        <v>86</v>
      </c>
      <c r="AI1647" s="131">
        <v>7.2</v>
      </c>
      <c r="AJ1647" s="93" t="s">
        <v>21130</v>
      </c>
    </row>
    <row r="1648" spans="1:36" x14ac:dyDescent="0.25">
      <c r="A1648" s="89">
        <v>139615</v>
      </c>
      <c r="B1648" s="89" t="s">
        <v>9756</v>
      </c>
      <c r="C1648" s="89" t="s">
        <v>9757</v>
      </c>
      <c r="D1648" s="89" t="s">
        <v>80</v>
      </c>
      <c r="E1648" s="90" t="s">
        <v>5652</v>
      </c>
      <c r="F1648" s="89">
        <v>2</v>
      </c>
      <c r="G1648" s="130" t="s">
        <v>26195</v>
      </c>
      <c r="H1648" s="89">
        <v>2011</v>
      </c>
      <c r="I1648" s="89" t="s">
        <v>5178</v>
      </c>
      <c r="J1648" s="89"/>
      <c r="K1648" s="89">
        <v>61</v>
      </c>
      <c r="L1648" s="89">
        <v>2</v>
      </c>
      <c r="M1648" s="89" t="s">
        <v>5176</v>
      </c>
      <c r="N1648" s="89"/>
      <c r="O1648" s="89"/>
      <c r="P1648" s="89"/>
      <c r="Q1648" s="89"/>
      <c r="R1648" s="89"/>
      <c r="S1648" s="89" t="s">
        <v>5653</v>
      </c>
      <c r="T1648" s="89"/>
      <c r="U1648" s="89">
        <v>19</v>
      </c>
      <c r="V1648" s="89"/>
      <c r="W1648" s="89" t="s">
        <v>201</v>
      </c>
      <c r="X1648" s="89"/>
      <c r="Y1648" s="89"/>
      <c r="Z1648" s="89" t="s">
        <v>18616</v>
      </c>
      <c r="AA1648" s="89"/>
      <c r="AB1648" s="89"/>
      <c r="AC1648" s="89" t="s">
        <v>9752</v>
      </c>
      <c r="AD1648" s="89" t="s">
        <v>9753</v>
      </c>
      <c r="AE1648" s="89" t="s">
        <v>9754</v>
      </c>
      <c r="AF1648" s="89" t="s">
        <v>9755</v>
      </c>
      <c r="AG1648" s="91" t="s">
        <v>20453</v>
      </c>
      <c r="AH1648" s="92" t="s">
        <v>23908</v>
      </c>
      <c r="AI1648" s="131">
        <v>7.2</v>
      </c>
      <c r="AJ1648" s="93" t="s">
        <v>21130</v>
      </c>
    </row>
    <row r="1649" spans="1:36" x14ac:dyDescent="0.25">
      <c r="A1649" s="89">
        <v>144826</v>
      </c>
      <c r="B1649" s="89" t="s">
        <v>9756</v>
      </c>
      <c r="C1649" s="89" t="s">
        <v>9757</v>
      </c>
      <c r="D1649" s="89" t="s">
        <v>80</v>
      </c>
      <c r="E1649" s="90" t="s">
        <v>7206</v>
      </c>
      <c r="F1649" s="89">
        <v>2</v>
      </c>
      <c r="G1649" s="130" t="s">
        <v>26318</v>
      </c>
      <c r="H1649" s="89">
        <v>2011</v>
      </c>
      <c r="I1649" s="89" t="s">
        <v>5773</v>
      </c>
      <c r="J1649" s="89"/>
      <c r="K1649" s="89">
        <v>3</v>
      </c>
      <c r="L1649" s="89">
        <v>2</v>
      </c>
      <c r="M1649" s="89" t="s">
        <v>5772</v>
      </c>
      <c r="N1649" s="89"/>
      <c r="O1649" s="89"/>
      <c r="P1649" s="89"/>
      <c r="Q1649" s="89"/>
      <c r="R1649" s="89"/>
      <c r="S1649" s="89" t="s">
        <v>7207</v>
      </c>
      <c r="T1649" s="89"/>
      <c r="U1649" s="89">
        <v>4</v>
      </c>
      <c r="V1649" s="89"/>
      <c r="W1649" s="89" t="s">
        <v>201</v>
      </c>
      <c r="X1649" s="89"/>
      <c r="Y1649" s="89"/>
      <c r="Z1649" s="89" t="s">
        <v>19540</v>
      </c>
      <c r="AA1649" s="89"/>
      <c r="AB1649" s="89"/>
      <c r="AC1649" s="89" t="s">
        <v>9752</v>
      </c>
      <c r="AD1649" s="89" t="s">
        <v>9929</v>
      </c>
      <c r="AE1649" s="89" t="s">
        <v>9754</v>
      </c>
      <c r="AF1649" s="89" t="s">
        <v>9755</v>
      </c>
      <c r="AG1649" s="91" t="s">
        <v>20744</v>
      </c>
      <c r="AH1649" s="92" t="s">
        <v>86</v>
      </c>
      <c r="AI1649" s="131">
        <v>7.2</v>
      </c>
      <c r="AJ1649" s="93" t="s">
        <v>21130</v>
      </c>
    </row>
    <row r="1650" spans="1:36" x14ac:dyDescent="0.25">
      <c r="A1650" s="89">
        <v>147287</v>
      </c>
      <c r="B1650" s="89" t="s">
        <v>9756</v>
      </c>
      <c r="C1650" s="89" t="s">
        <v>9757</v>
      </c>
      <c r="D1650" s="89" t="s">
        <v>80</v>
      </c>
      <c r="E1650" s="90" t="s">
        <v>6179</v>
      </c>
      <c r="F1650" s="89">
        <v>2</v>
      </c>
      <c r="G1650" s="130" t="s">
        <v>24930</v>
      </c>
      <c r="H1650" s="89">
        <v>2011</v>
      </c>
      <c r="I1650" s="89" t="s">
        <v>5931</v>
      </c>
      <c r="J1650" s="89"/>
      <c r="K1650" s="89">
        <v>20</v>
      </c>
      <c r="L1650" s="102">
        <v>40664</v>
      </c>
      <c r="M1650" s="89" t="s">
        <v>5803</v>
      </c>
      <c r="N1650" s="89"/>
      <c r="O1650" s="89"/>
      <c r="P1650" s="89"/>
      <c r="Q1650" s="89"/>
      <c r="R1650" s="89"/>
      <c r="S1650" s="89" t="s">
        <v>6181</v>
      </c>
      <c r="T1650" s="89"/>
      <c r="U1650" s="89">
        <v>6</v>
      </c>
      <c r="V1650" s="89"/>
      <c r="W1650" s="89" t="s">
        <v>201</v>
      </c>
      <c r="X1650" s="89"/>
      <c r="Y1650" s="89"/>
      <c r="Z1650" s="89" t="s">
        <v>11152</v>
      </c>
      <c r="AA1650" s="89"/>
      <c r="AB1650" s="89"/>
      <c r="AC1650" s="89" t="s">
        <v>9752</v>
      </c>
      <c r="AD1650" s="89" t="s">
        <v>9840</v>
      </c>
      <c r="AE1650" s="89" t="s">
        <v>9754</v>
      </c>
      <c r="AF1650" s="89" t="s">
        <v>9755</v>
      </c>
      <c r="AG1650" s="91" t="s">
        <v>20543</v>
      </c>
      <c r="AH1650" s="92" t="s">
        <v>23610</v>
      </c>
      <c r="AI1650" s="131">
        <v>7.2</v>
      </c>
      <c r="AJ1650" s="93" t="s">
        <v>21130</v>
      </c>
    </row>
    <row r="1651" spans="1:36" x14ac:dyDescent="0.25">
      <c r="A1651" s="89">
        <v>148464</v>
      </c>
      <c r="B1651" s="89" t="s">
        <v>9756</v>
      </c>
      <c r="C1651" s="89" t="s">
        <v>9757</v>
      </c>
      <c r="D1651" s="89" t="s">
        <v>80</v>
      </c>
      <c r="E1651" s="90" t="s">
        <v>6423</v>
      </c>
      <c r="F1651" s="89">
        <v>2</v>
      </c>
      <c r="G1651" s="130" t="s">
        <v>25239</v>
      </c>
      <c r="H1651" s="89">
        <v>2011</v>
      </c>
      <c r="I1651" s="89" t="s">
        <v>5931</v>
      </c>
      <c r="J1651" s="89"/>
      <c r="K1651" s="89">
        <v>20</v>
      </c>
      <c r="L1651" s="89">
        <v>3</v>
      </c>
      <c r="M1651" s="89" t="s">
        <v>5803</v>
      </c>
      <c r="N1651" s="89"/>
      <c r="O1651" s="89"/>
      <c r="P1651" s="89"/>
      <c r="Q1651" s="89"/>
      <c r="R1651" s="89"/>
      <c r="S1651" s="89" t="s">
        <v>6424</v>
      </c>
      <c r="T1651" s="89"/>
      <c r="U1651" s="89">
        <v>2</v>
      </c>
      <c r="V1651" s="89"/>
      <c r="W1651" s="89" t="s">
        <v>201</v>
      </c>
      <c r="X1651" s="89"/>
      <c r="Y1651" s="89"/>
      <c r="Z1651" s="89" t="s">
        <v>12866</v>
      </c>
      <c r="AA1651" s="89"/>
      <c r="AB1651" s="89"/>
      <c r="AC1651" s="89" t="s">
        <v>9752</v>
      </c>
      <c r="AD1651" s="89" t="s">
        <v>9840</v>
      </c>
      <c r="AE1651" s="89" t="s">
        <v>9754</v>
      </c>
      <c r="AF1651" s="89" t="s">
        <v>9755</v>
      </c>
      <c r="AG1651" s="91" t="s">
        <v>20588</v>
      </c>
      <c r="AH1651" s="92" t="s">
        <v>86</v>
      </c>
      <c r="AI1651" s="131">
        <v>7.2</v>
      </c>
      <c r="AJ1651" s="93" t="s">
        <v>21130</v>
      </c>
    </row>
    <row r="1652" spans="1:36" x14ac:dyDescent="0.25">
      <c r="A1652" s="89">
        <v>148465</v>
      </c>
      <c r="B1652" s="89" t="s">
        <v>9756</v>
      </c>
      <c r="C1652" s="89" t="s">
        <v>9757</v>
      </c>
      <c r="D1652" s="89" t="s">
        <v>80</v>
      </c>
      <c r="E1652" s="90" t="s">
        <v>7040</v>
      </c>
      <c r="F1652" s="89">
        <v>2</v>
      </c>
      <c r="G1652" s="130" t="s">
        <v>25239</v>
      </c>
      <c r="H1652" s="89">
        <v>2011</v>
      </c>
      <c r="I1652" s="89" t="s">
        <v>5931</v>
      </c>
      <c r="J1652" s="89"/>
      <c r="K1652" s="89">
        <v>20</v>
      </c>
      <c r="L1652" s="89">
        <v>2</v>
      </c>
      <c r="M1652" s="89" t="s">
        <v>5803</v>
      </c>
      <c r="N1652" s="89"/>
      <c r="O1652" s="89"/>
      <c r="P1652" s="89"/>
      <c r="Q1652" s="89"/>
      <c r="R1652" s="89"/>
      <c r="S1652" s="89" t="s">
        <v>7041</v>
      </c>
      <c r="T1652" s="89"/>
      <c r="U1652" s="89">
        <v>2</v>
      </c>
      <c r="V1652" s="89"/>
      <c r="W1652" s="89" t="s">
        <v>201</v>
      </c>
      <c r="X1652" s="89"/>
      <c r="Y1652" s="89"/>
      <c r="Z1652" s="89" t="s">
        <v>12867</v>
      </c>
      <c r="AA1652" s="89"/>
      <c r="AB1652" s="89"/>
      <c r="AC1652" s="89" t="s">
        <v>9752</v>
      </c>
      <c r="AD1652" s="89" t="s">
        <v>9840</v>
      </c>
      <c r="AE1652" s="89" t="s">
        <v>9754</v>
      </c>
      <c r="AF1652" s="89" t="s">
        <v>9755</v>
      </c>
      <c r="AG1652" s="91" t="s">
        <v>20710</v>
      </c>
      <c r="AH1652" s="92" t="s">
        <v>86</v>
      </c>
      <c r="AI1652" s="131">
        <v>7.2</v>
      </c>
      <c r="AJ1652" s="93" t="s">
        <v>21130</v>
      </c>
    </row>
    <row r="1653" spans="1:36" x14ac:dyDescent="0.25">
      <c r="A1653" s="89">
        <v>148475</v>
      </c>
      <c r="B1653" s="89" t="s">
        <v>9756</v>
      </c>
      <c r="C1653" s="89" t="s">
        <v>9757</v>
      </c>
      <c r="D1653" s="89" t="s">
        <v>80</v>
      </c>
      <c r="E1653" s="90" t="s">
        <v>6644</v>
      </c>
      <c r="F1653" s="89">
        <v>2</v>
      </c>
      <c r="G1653" s="130" t="s">
        <v>25239</v>
      </c>
      <c r="H1653" s="89">
        <v>2011</v>
      </c>
      <c r="I1653" s="89" t="s">
        <v>5931</v>
      </c>
      <c r="J1653" s="89"/>
      <c r="K1653" s="89">
        <v>20</v>
      </c>
      <c r="L1653" s="89">
        <v>5</v>
      </c>
      <c r="M1653" s="89" t="s">
        <v>5803</v>
      </c>
      <c r="N1653" s="89"/>
      <c r="O1653" s="89"/>
      <c r="P1653" s="89"/>
      <c r="Q1653" s="89"/>
      <c r="R1653" s="89"/>
      <c r="S1653" s="89" t="s">
        <v>6645</v>
      </c>
      <c r="T1653" s="89"/>
      <c r="U1653" s="89">
        <v>2</v>
      </c>
      <c r="V1653" s="89"/>
      <c r="W1653" s="89" t="s">
        <v>201</v>
      </c>
      <c r="X1653" s="89"/>
      <c r="Y1653" s="89"/>
      <c r="Z1653" s="89" t="s">
        <v>12870</v>
      </c>
      <c r="AA1653" s="89"/>
      <c r="AB1653" s="89"/>
      <c r="AC1653" s="89" t="s">
        <v>9752</v>
      </c>
      <c r="AD1653" s="89" t="s">
        <v>9840</v>
      </c>
      <c r="AE1653" s="89" t="s">
        <v>9754</v>
      </c>
      <c r="AF1653" s="89" t="s">
        <v>9755</v>
      </c>
      <c r="AG1653" s="91" t="s">
        <v>20632</v>
      </c>
      <c r="AH1653" s="92" t="s">
        <v>86</v>
      </c>
      <c r="AI1653" s="131">
        <v>7.2</v>
      </c>
      <c r="AJ1653" s="93" t="s">
        <v>21130</v>
      </c>
    </row>
    <row r="1654" spans="1:36" x14ac:dyDescent="0.25">
      <c r="A1654" s="89">
        <v>460192</v>
      </c>
      <c r="B1654" s="89" t="s">
        <v>9756</v>
      </c>
      <c r="C1654" s="89" t="s">
        <v>9757</v>
      </c>
      <c r="D1654" s="89" t="s">
        <v>336</v>
      </c>
      <c r="E1654" s="90" t="s">
        <v>4857</v>
      </c>
      <c r="F1654" s="89"/>
      <c r="G1654" s="130" t="s">
        <v>26161</v>
      </c>
      <c r="H1654" s="89">
        <v>2009</v>
      </c>
      <c r="I1654" s="89" t="s">
        <v>4859</v>
      </c>
      <c r="J1654" s="89"/>
      <c r="K1654" s="89">
        <v>1</v>
      </c>
      <c r="L1654" s="89">
        <v>284</v>
      </c>
      <c r="M1654" s="89" t="s">
        <v>4577</v>
      </c>
      <c r="N1654" s="89"/>
      <c r="O1654" s="89"/>
      <c r="P1654" s="89" t="s">
        <v>17939</v>
      </c>
      <c r="Q1654" s="89"/>
      <c r="R1654" s="89"/>
      <c r="S1654" s="89"/>
      <c r="T1654" s="89"/>
      <c r="U1654" s="89"/>
      <c r="V1654" s="89"/>
      <c r="W1654" s="89" t="s">
        <v>4580</v>
      </c>
      <c r="X1654" s="89"/>
      <c r="Y1654" s="89"/>
      <c r="Z1654" s="89" t="s">
        <v>4857</v>
      </c>
      <c r="AA1654" s="89">
        <v>283042</v>
      </c>
      <c r="AB1654" s="89"/>
      <c r="AC1654" s="89" t="s">
        <v>9752</v>
      </c>
      <c r="AD1654" s="89" t="s">
        <v>9840</v>
      </c>
      <c r="AE1654" s="89" t="s">
        <v>9754</v>
      </c>
      <c r="AF1654" s="89" t="s">
        <v>9755</v>
      </c>
      <c r="AG1654" s="91" t="s">
        <v>20342</v>
      </c>
      <c r="AH1654" s="92" t="s">
        <v>23795</v>
      </c>
      <c r="AI1654" s="131">
        <v>7.1870000000000003</v>
      </c>
      <c r="AJ1654" s="93" t="s">
        <v>21130</v>
      </c>
    </row>
    <row r="1655" spans="1:36" x14ac:dyDescent="0.25">
      <c r="A1655" s="89">
        <v>460247</v>
      </c>
      <c r="B1655" s="89" t="s">
        <v>9745</v>
      </c>
      <c r="C1655" s="89" t="s">
        <v>10093</v>
      </c>
      <c r="D1655" s="89" t="s">
        <v>312</v>
      </c>
      <c r="E1655" s="90" t="s">
        <v>3109</v>
      </c>
      <c r="F1655" s="89"/>
      <c r="G1655" s="130" t="s">
        <v>25527</v>
      </c>
      <c r="H1655" s="89">
        <v>2009</v>
      </c>
      <c r="I1655" s="89" t="s">
        <v>3110</v>
      </c>
      <c r="J1655" s="89" t="s">
        <v>14144</v>
      </c>
      <c r="K1655" s="89"/>
      <c r="L1655" s="89"/>
      <c r="M1655" s="89"/>
      <c r="N1655" s="89" t="s">
        <v>3111</v>
      </c>
      <c r="O1655" s="89"/>
      <c r="P1655" s="89"/>
      <c r="Q1655" s="89" t="s">
        <v>3113</v>
      </c>
      <c r="R1655" s="89"/>
      <c r="S1655" s="89"/>
      <c r="T1655" s="89" t="s">
        <v>14144</v>
      </c>
      <c r="U1655" s="89">
        <v>610</v>
      </c>
      <c r="V1655" s="89"/>
      <c r="W1655" s="89" t="s">
        <v>407</v>
      </c>
      <c r="X1655" s="89"/>
      <c r="Y1655" s="89"/>
      <c r="Z1655" s="89" t="s">
        <v>18311</v>
      </c>
      <c r="AA1655" s="89">
        <v>264722</v>
      </c>
      <c r="AB1655" s="89"/>
      <c r="AC1655" s="89" t="s">
        <v>9752</v>
      </c>
      <c r="AD1655" s="118" t="s">
        <v>9804</v>
      </c>
      <c r="AE1655" s="89" t="s">
        <v>9754</v>
      </c>
      <c r="AF1655" s="89" t="s">
        <v>9755</v>
      </c>
      <c r="AG1655" s="91" t="s">
        <v>20107</v>
      </c>
      <c r="AH1655" s="92" t="s">
        <v>86</v>
      </c>
      <c r="AI1655" s="131">
        <v>7.12</v>
      </c>
      <c r="AJ1655" s="93" t="s">
        <v>21130</v>
      </c>
    </row>
    <row r="1656" spans="1:36" x14ac:dyDescent="0.25">
      <c r="A1656" s="89">
        <v>306478</v>
      </c>
      <c r="B1656" s="89" t="s">
        <v>9767</v>
      </c>
      <c r="C1656" s="89" t="s">
        <v>3630</v>
      </c>
      <c r="D1656" s="89" t="s">
        <v>80</v>
      </c>
      <c r="E1656" s="90" t="s">
        <v>2689</v>
      </c>
      <c r="F1656" s="89">
        <v>17</v>
      </c>
      <c r="G1656" s="130" t="s">
        <v>25576</v>
      </c>
      <c r="H1656" s="89">
        <v>2013</v>
      </c>
      <c r="I1656" s="89"/>
      <c r="J1656" s="89" t="s">
        <v>14729</v>
      </c>
      <c r="K1656" s="89"/>
      <c r="L1656" s="89"/>
      <c r="M1656" s="89"/>
      <c r="N1656" s="89" t="s">
        <v>2690</v>
      </c>
      <c r="O1656" s="89"/>
      <c r="P1656" s="89"/>
      <c r="Q1656" s="89" t="s">
        <v>2691</v>
      </c>
      <c r="R1656" s="89"/>
      <c r="S1656" s="89"/>
      <c r="T1656" s="89"/>
      <c r="U1656" s="89">
        <v>168</v>
      </c>
      <c r="V1656" s="89">
        <v>250</v>
      </c>
      <c r="W1656" s="89" t="s">
        <v>249</v>
      </c>
      <c r="X1656" s="89"/>
      <c r="Y1656" s="89"/>
      <c r="Z1656" s="89" t="s">
        <v>14730</v>
      </c>
      <c r="AA1656" s="89"/>
      <c r="AB1656" s="89"/>
      <c r="AC1656" s="89" t="s">
        <v>9752</v>
      </c>
      <c r="AD1656" s="89" t="s">
        <v>9957</v>
      </c>
      <c r="AE1656" s="89" t="s">
        <v>9754</v>
      </c>
      <c r="AF1656" s="89" t="s">
        <v>9755</v>
      </c>
      <c r="AG1656" s="91" t="s">
        <v>20044</v>
      </c>
      <c r="AH1656" s="92" t="s">
        <v>23805</v>
      </c>
      <c r="AI1656" s="131">
        <v>7.1020000000000003</v>
      </c>
      <c r="AJ1656" s="93" t="s">
        <v>21130</v>
      </c>
    </row>
    <row r="1657" spans="1:36" x14ac:dyDescent="0.25">
      <c r="A1657" s="89">
        <v>216329</v>
      </c>
      <c r="B1657" s="89" t="s">
        <v>9756</v>
      </c>
      <c r="C1657" s="89" t="s">
        <v>9757</v>
      </c>
      <c r="D1657" s="89" t="s">
        <v>80</v>
      </c>
      <c r="E1657" s="90" t="s">
        <v>7246</v>
      </c>
      <c r="F1657" s="89">
        <v>5</v>
      </c>
      <c r="G1657" s="130" t="s">
        <v>25280</v>
      </c>
      <c r="H1657" s="89">
        <v>2013</v>
      </c>
      <c r="I1657" s="89" t="s">
        <v>5780</v>
      </c>
      <c r="J1657" s="89"/>
      <c r="K1657" s="89">
        <v>7</v>
      </c>
      <c r="L1657" s="89">
        <v>1</v>
      </c>
      <c r="M1657" s="89" t="s">
        <v>5779</v>
      </c>
      <c r="N1657" s="89"/>
      <c r="O1657" s="89"/>
      <c r="P1657" s="89"/>
      <c r="Q1657" s="89"/>
      <c r="R1657" s="89"/>
      <c r="S1657" s="89" t="s">
        <v>7247</v>
      </c>
      <c r="T1657" s="89"/>
      <c r="U1657" s="89">
        <v>22</v>
      </c>
      <c r="V1657" s="89"/>
      <c r="W1657" s="89" t="s">
        <v>201</v>
      </c>
      <c r="X1657" s="89"/>
      <c r="Y1657" s="89"/>
      <c r="Z1657" s="89" t="s">
        <v>13061</v>
      </c>
      <c r="AA1657" s="89"/>
      <c r="AB1657" s="89"/>
      <c r="AC1657" s="89" t="s">
        <v>9752</v>
      </c>
      <c r="AD1657" s="89" t="s">
        <v>9753</v>
      </c>
      <c r="AE1657" s="89" t="s">
        <v>9754</v>
      </c>
      <c r="AF1657" s="89" t="s">
        <v>9755</v>
      </c>
      <c r="AG1657" s="91" t="s">
        <v>20750</v>
      </c>
      <c r="AH1657" s="92" t="s">
        <v>23610</v>
      </c>
      <c r="AI1657" s="131">
        <v>7.0979999999999999</v>
      </c>
      <c r="AJ1657" s="93" t="s">
        <v>21130</v>
      </c>
    </row>
    <row r="1658" spans="1:36" x14ac:dyDescent="0.25">
      <c r="A1658" s="89">
        <v>331851</v>
      </c>
      <c r="B1658" s="89" t="s">
        <v>9756</v>
      </c>
      <c r="C1658" s="89" t="s">
        <v>9757</v>
      </c>
      <c r="D1658" s="89" t="s">
        <v>336</v>
      </c>
      <c r="E1658" s="90" t="s">
        <v>5011</v>
      </c>
      <c r="F1658" s="89">
        <v>2</v>
      </c>
      <c r="G1658" s="130" t="s">
        <v>25886</v>
      </c>
      <c r="H1658" s="89">
        <v>2013</v>
      </c>
      <c r="I1658" s="89" t="s">
        <v>5013</v>
      </c>
      <c r="J1658" s="89" t="s">
        <v>16729</v>
      </c>
      <c r="K1658" s="89">
        <v>32</v>
      </c>
      <c r="L1658" s="89">
        <v>1</v>
      </c>
      <c r="M1658" s="89" t="s">
        <v>5012</v>
      </c>
      <c r="N1658" s="89"/>
      <c r="O1658" s="89"/>
      <c r="P1658" s="89" t="s">
        <v>16804</v>
      </c>
      <c r="Q1658" s="89" t="s">
        <v>16732</v>
      </c>
      <c r="R1658" s="89"/>
      <c r="S1658" s="89" t="s">
        <v>5014</v>
      </c>
      <c r="T1658" s="89"/>
      <c r="U1658" s="89">
        <v>14</v>
      </c>
      <c r="V1658" s="89"/>
      <c r="W1658" s="89" t="s">
        <v>201</v>
      </c>
      <c r="X1658" s="89"/>
      <c r="Y1658" s="89"/>
      <c r="Z1658" s="89" t="s">
        <v>5011</v>
      </c>
      <c r="AA1658" s="89"/>
      <c r="AB1658" s="89"/>
      <c r="AC1658" s="89" t="s">
        <v>16805</v>
      </c>
      <c r="AD1658" s="89" t="s">
        <v>9846</v>
      </c>
      <c r="AE1658" s="89" t="s">
        <v>5016</v>
      </c>
      <c r="AF1658" s="89" t="s">
        <v>9755</v>
      </c>
      <c r="AG1658" s="91" t="s">
        <v>20359</v>
      </c>
      <c r="AH1658" s="92" t="s">
        <v>23634</v>
      </c>
      <c r="AI1658" s="131">
        <v>6.9960000000000004</v>
      </c>
      <c r="AJ1658" s="93" t="s">
        <v>21130</v>
      </c>
    </row>
    <row r="1659" spans="1:36" x14ac:dyDescent="0.25">
      <c r="A1659" s="89">
        <v>145442</v>
      </c>
      <c r="B1659" s="89" t="s">
        <v>9745</v>
      </c>
      <c r="C1659" s="89" t="s">
        <v>10093</v>
      </c>
      <c r="D1659" s="89" t="s">
        <v>80</v>
      </c>
      <c r="E1659" s="90" t="s">
        <v>1762</v>
      </c>
      <c r="F1659" s="89">
        <v>1</v>
      </c>
      <c r="G1659" s="130" t="s">
        <v>25705</v>
      </c>
      <c r="H1659" s="89">
        <v>2011</v>
      </c>
      <c r="I1659" s="89" t="s">
        <v>1763</v>
      </c>
      <c r="J1659" s="89" t="s">
        <v>10114</v>
      </c>
      <c r="K1659" s="89"/>
      <c r="L1659" s="89"/>
      <c r="M1659" s="89"/>
      <c r="N1659" s="89" t="s">
        <v>1764</v>
      </c>
      <c r="O1659" s="89"/>
      <c r="P1659" s="89"/>
      <c r="Q1659" s="89" t="s">
        <v>1766</v>
      </c>
      <c r="R1659" s="89"/>
      <c r="S1659" s="89" t="s">
        <v>1765</v>
      </c>
      <c r="T1659" s="89"/>
      <c r="U1659" s="89">
        <v>27</v>
      </c>
      <c r="V1659" s="89"/>
      <c r="W1659" s="89" t="s">
        <v>201</v>
      </c>
      <c r="X1659" s="89"/>
      <c r="Y1659" s="89"/>
      <c r="Z1659" s="89" t="s">
        <v>19599</v>
      </c>
      <c r="AA1659" s="89"/>
      <c r="AB1659" s="89"/>
      <c r="AC1659" s="89" t="s">
        <v>9752</v>
      </c>
      <c r="AD1659" s="89" t="s">
        <v>9853</v>
      </c>
      <c r="AE1659" s="89" t="s">
        <v>9754</v>
      </c>
      <c r="AF1659" s="89" t="s">
        <v>9755</v>
      </c>
      <c r="AG1659" s="91" t="s">
        <v>19913</v>
      </c>
      <c r="AH1659" s="92" t="s">
        <v>23610</v>
      </c>
      <c r="AI1659" s="131">
        <v>6.9420000000000002</v>
      </c>
      <c r="AJ1659" s="93" t="s">
        <v>21130</v>
      </c>
    </row>
    <row r="1660" spans="1:36" x14ac:dyDescent="0.25">
      <c r="A1660" s="89">
        <v>151602</v>
      </c>
      <c r="B1660" s="89" t="s">
        <v>9745</v>
      </c>
      <c r="C1660" s="89" t="s">
        <v>9746</v>
      </c>
      <c r="D1660" s="89" t="s">
        <v>80</v>
      </c>
      <c r="E1660" s="90" t="s">
        <v>3731</v>
      </c>
      <c r="F1660" s="89">
        <v>2</v>
      </c>
      <c r="G1660" s="130" t="s">
        <v>25608</v>
      </c>
      <c r="H1660" s="89">
        <v>2011</v>
      </c>
      <c r="I1660" s="89" t="s">
        <v>3732</v>
      </c>
      <c r="J1660" s="89" t="s">
        <v>9867</v>
      </c>
      <c r="K1660" s="89"/>
      <c r="L1660" s="89"/>
      <c r="M1660" s="89"/>
      <c r="N1660" s="89" t="s">
        <v>3733</v>
      </c>
      <c r="O1660" s="89"/>
      <c r="P1660" s="89"/>
      <c r="Q1660" s="89" t="s">
        <v>3735</v>
      </c>
      <c r="R1660" s="89"/>
      <c r="S1660" s="102">
        <v>43374</v>
      </c>
      <c r="T1660" s="89"/>
      <c r="U1660" s="89">
        <v>9</v>
      </c>
      <c r="V1660" s="89"/>
      <c r="W1660" s="89" t="s">
        <v>201</v>
      </c>
      <c r="X1660" s="89"/>
      <c r="Y1660" s="89"/>
      <c r="Z1660" s="89" t="s">
        <v>14985</v>
      </c>
      <c r="AA1660" s="89"/>
      <c r="AB1660" s="89"/>
      <c r="AC1660" s="89" t="s">
        <v>9752</v>
      </c>
      <c r="AD1660" s="89" t="s">
        <v>9781</v>
      </c>
      <c r="AE1660" s="89" t="s">
        <v>9754</v>
      </c>
      <c r="AF1660" s="89" t="s">
        <v>9755</v>
      </c>
      <c r="AG1660" s="91" t="s">
        <v>20196</v>
      </c>
      <c r="AH1660" s="92" t="s">
        <v>23610</v>
      </c>
      <c r="AI1660" s="131">
        <v>6.9420000000000002</v>
      </c>
      <c r="AJ1660" s="93" t="s">
        <v>21130</v>
      </c>
    </row>
    <row r="1661" spans="1:36" x14ac:dyDescent="0.25">
      <c r="A1661" s="89">
        <v>279132</v>
      </c>
      <c r="B1661" s="89" t="s">
        <v>9756</v>
      </c>
      <c r="C1661" s="89" t="s">
        <v>9757</v>
      </c>
      <c r="D1661" s="89" t="s">
        <v>80</v>
      </c>
      <c r="E1661" s="90" t="s">
        <v>5258</v>
      </c>
      <c r="F1661" s="89">
        <v>1</v>
      </c>
      <c r="G1661" s="130" t="s">
        <v>24714</v>
      </c>
      <c r="H1661" s="89">
        <v>2013</v>
      </c>
      <c r="I1661" s="89" t="s">
        <v>5261</v>
      </c>
      <c r="J1661" s="89"/>
      <c r="K1661" s="89">
        <v>14</v>
      </c>
      <c r="L1661" s="89">
        <v>1</v>
      </c>
      <c r="M1661" s="89" t="s">
        <v>5259</v>
      </c>
      <c r="N1661" s="89"/>
      <c r="O1661" s="89"/>
      <c r="P1661" s="89"/>
      <c r="Q1661" s="89"/>
      <c r="R1661" s="89"/>
      <c r="S1661" s="89" t="s">
        <v>5262</v>
      </c>
      <c r="T1661" s="89"/>
      <c r="U1661" s="89">
        <v>8</v>
      </c>
      <c r="V1661" s="89"/>
      <c r="W1661" s="89" t="s">
        <v>249</v>
      </c>
      <c r="X1661" s="89"/>
      <c r="Y1661" s="89"/>
      <c r="Z1661" s="89" t="s">
        <v>14053</v>
      </c>
      <c r="AA1661" s="89"/>
      <c r="AB1661" s="89"/>
      <c r="AC1661" s="89" t="s">
        <v>9752</v>
      </c>
      <c r="AD1661" s="89" t="s">
        <v>9957</v>
      </c>
      <c r="AE1661" s="89" t="s">
        <v>9754</v>
      </c>
      <c r="AF1661" s="89" t="s">
        <v>9755</v>
      </c>
      <c r="AG1661" s="91" t="s">
        <v>20390</v>
      </c>
      <c r="AH1661" s="92" t="s">
        <v>23599</v>
      </c>
      <c r="AI1661" s="131">
        <v>6.9320000000000004</v>
      </c>
      <c r="AJ1661" s="93" t="s">
        <v>21130</v>
      </c>
    </row>
    <row r="1662" spans="1:36" x14ac:dyDescent="0.25">
      <c r="A1662" s="89">
        <v>330379</v>
      </c>
      <c r="B1662" s="89" t="s">
        <v>9756</v>
      </c>
      <c r="C1662" s="89" t="s">
        <v>9757</v>
      </c>
      <c r="D1662" s="89" t="s">
        <v>80</v>
      </c>
      <c r="E1662" s="90" t="s">
        <v>5436</v>
      </c>
      <c r="F1662" s="89">
        <v>2</v>
      </c>
      <c r="G1662" s="130" t="s">
        <v>24863</v>
      </c>
      <c r="H1662" s="89">
        <v>2013</v>
      </c>
      <c r="I1662" s="89" t="s">
        <v>5178</v>
      </c>
      <c r="J1662" s="89"/>
      <c r="K1662" s="89" t="s">
        <v>199</v>
      </c>
      <c r="L1662" s="89">
        <v>1</v>
      </c>
      <c r="M1662" s="89" t="s">
        <v>5176</v>
      </c>
      <c r="N1662" s="89"/>
      <c r="O1662" s="89"/>
      <c r="P1662" s="89"/>
      <c r="Q1662" s="89"/>
      <c r="R1662" s="89"/>
      <c r="S1662" s="89" t="s">
        <v>5437</v>
      </c>
      <c r="T1662" s="89"/>
      <c r="U1662" s="89">
        <v>16</v>
      </c>
      <c r="V1662" s="89"/>
      <c r="W1662" s="89" t="s">
        <v>249</v>
      </c>
      <c r="X1662" s="89"/>
      <c r="Y1662" s="89"/>
      <c r="Z1662" s="89" t="s">
        <v>15934</v>
      </c>
      <c r="AA1662" s="89"/>
      <c r="AB1662" s="89"/>
      <c r="AC1662" s="89" t="s">
        <v>9752</v>
      </c>
      <c r="AD1662" s="89" t="s">
        <v>9957</v>
      </c>
      <c r="AE1662" s="89" t="s">
        <v>9754</v>
      </c>
      <c r="AF1662" s="89" t="s">
        <v>9755</v>
      </c>
      <c r="AG1662" s="91" t="s">
        <v>20418</v>
      </c>
      <c r="AH1662" s="92" t="s">
        <v>23593</v>
      </c>
      <c r="AI1662" s="131">
        <v>6.9320000000000004</v>
      </c>
      <c r="AJ1662" s="93" t="s">
        <v>21130</v>
      </c>
    </row>
    <row r="1663" spans="1:36" x14ac:dyDescent="0.25">
      <c r="A1663" s="89">
        <v>331019</v>
      </c>
      <c r="B1663" s="89" t="s">
        <v>9756</v>
      </c>
      <c r="C1663" s="89" t="s">
        <v>9757</v>
      </c>
      <c r="D1663" s="89" t="s">
        <v>80</v>
      </c>
      <c r="E1663" s="90" t="s">
        <v>5665</v>
      </c>
      <c r="F1663" s="89">
        <v>1</v>
      </c>
      <c r="G1663" s="130" t="s">
        <v>24910</v>
      </c>
      <c r="H1663" s="89">
        <v>2013</v>
      </c>
      <c r="I1663" s="89" t="s">
        <v>5141</v>
      </c>
      <c r="J1663" s="89"/>
      <c r="K1663" s="89">
        <v>23</v>
      </c>
      <c r="L1663" s="89">
        <v>5</v>
      </c>
      <c r="M1663" s="89" t="s">
        <v>5140</v>
      </c>
      <c r="N1663" s="89"/>
      <c r="O1663" s="89"/>
      <c r="P1663" s="89"/>
      <c r="Q1663" s="89"/>
      <c r="R1663" s="89"/>
      <c r="S1663" s="89" t="s">
        <v>5666</v>
      </c>
      <c r="T1663" s="89"/>
      <c r="U1663" s="89">
        <v>19</v>
      </c>
      <c r="V1663" s="89"/>
      <c r="W1663" s="89" t="s">
        <v>249</v>
      </c>
      <c r="X1663" s="89"/>
      <c r="Y1663" s="89"/>
      <c r="Z1663" s="89" t="s">
        <v>16336</v>
      </c>
      <c r="AA1663" s="89"/>
      <c r="AB1663" s="89"/>
      <c r="AC1663" s="89" t="s">
        <v>9752</v>
      </c>
      <c r="AD1663" s="89" t="s">
        <v>9957</v>
      </c>
      <c r="AE1663" s="89" t="s">
        <v>9754</v>
      </c>
      <c r="AF1663" s="89" t="s">
        <v>9755</v>
      </c>
      <c r="AG1663" s="91" t="s">
        <v>20455</v>
      </c>
      <c r="AH1663" s="92" t="s">
        <v>23593</v>
      </c>
      <c r="AI1663" s="131">
        <v>6.9320000000000004</v>
      </c>
      <c r="AJ1663" s="93" t="s">
        <v>21130</v>
      </c>
    </row>
    <row r="1664" spans="1:36" x14ac:dyDescent="0.25">
      <c r="A1664" s="89">
        <v>141677</v>
      </c>
      <c r="B1664" s="89" t="s">
        <v>9772</v>
      </c>
      <c r="C1664" s="89" t="s">
        <v>9773</v>
      </c>
      <c r="D1664" s="89" t="s">
        <v>336</v>
      </c>
      <c r="E1664" s="90" t="s">
        <v>4382</v>
      </c>
      <c r="F1664" s="89">
        <v>2</v>
      </c>
      <c r="G1664" s="130" t="s">
        <v>25801</v>
      </c>
      <c r="H1664" s="89">
        <v>2011</v>
      </c>
      <c r="I1664" s="89" t="s">
        <v>4383</v>
      </c>
      <c r="J1664" s="89" t="s">
        <v>19036</v>
      </c>
      <c r="K1664" s="89"/>
      <c r="L1664" s="89"/>
      <c r="M1664" s="89"/>
      <c r="N1664" s="89" t="s">
        <v>4384</v>
      </c>
      <c r="O1664" s="89"/>
      <c r="P1664" s="89"/>
      <c r="Q1664" s="89" t="s">
        <v>4386</v>
      </c>
      <c r="R1664" s="89"/>
      <c r="S1664" s="89" t="s">
        <v>4385</v>
      </c>
      <c r="T1664" s="89"/>
      <c r="U1664" s="89">
        <v>6</v>
      </c>
      <c r="V1664" s="89"/>
      <c r="W1664" s="89" t="s">
        <v>4183</v>
      </c>
      <c r="X1664" s="89"/>
      <c r="Y1664" s="89"/>
      <c r="Z1664" s="89" t="s">
        <v>4382</v>
      </c>
      <c r="AA1664" s="89" t="s">
        <v>19037</v>
      </c>
      <c r="AB1664" s="89" t="s">
        <v>19038</v>
      </c>
      <c r="AC1664" s="89" t="s">
        <v>9752</v>
      </c>
      <c r="AD1664" s="89" t="s">
        <v>9929</v>
      </c>
      <c r="AE1664" s="89" t="s">
        <v>9754</v>
      </c>
      <c r="AF1664" s="89" t="s">
        <v>9755</v>
      </c>
      <c r="AG1664" s="91" t="s">
        <v>20280</v>
      </c>
      <c r="AH1664" s="92" t="s">
        <v>23914</v>
      </c>
      <c r="AI1664" s="131">
        <v>6.8029999999999999</v>
      </c>
      <c r="AJ1664" s="93" t="s">
        <v>21130</v>
      </c>
    </row>
    <row r="1665" spans="1:36" x14ac:dyDescent="0.25">
      <c r="A1665" s="89">
        <v>145930</v>
      </c>
      <c r="B1665" s="89" t="s">
        <v>9745</v>
      </c>
      <c r="C1665" s="89" t="s">
        <v>9746</v>
      </c>
      <c r="D1665" s="89" t="s">
        <v>80</v>
      </c>
      <c r="E1665" s="90" t="s">
        <v>2111</v>
      </c>
      <c r="F1665" s="89">
        <v>1</v>
      </c>
      <c r="G1665" s="130" t="s">
        <v>24684</v>
      </c>
      <c r="H1665" s="89">
        <v>2011</v>
      </c>
      <c r="I1665" s="89" t="s">
        <v>2091</v>
      </c>
      <c r="J1665" s="89" t="s">
        <v>9769</v>
      </c>
      <c r="K1665" s="89"/>
      <c r="L1665" s="89"/>
      <c r="M1665" s="89"/>
      <c r="N1665" s="89" t="s">
        <v>2092</v>
      </c>
      <c r="O1665" s="89"/>
      <c r="P1665" s="89"/>
      <c r="Q1665" s="89" t="s">
        <v>761</v>
      </c>
      <c r="R1665" s="89"/>
      <c r="S1665" s="89" t="s">
        <v>2112</v>
      </c>
      <c r="T1665" s="89"/>
      <c r="U1665" s="89">
        <v>51</v>
      </c>
      <c r="V1665" s="89">
        <v>200</v>
      </c>
      <c r="W1665" s="89" t="s">
        <v>182</v>
      </c>
      <c r="X1665" s="89"/>
      <c r="Y1665" s="89"/>
      <c r="Z1665" s="89" t="s">
        <v>10309</v>
      </c>
      <c r="AA1665" s="89"/>
      <c r="AB1665" s="89"/>
      <c r="AC1665" s="89" t="s">
        <v>9752</v>
      </c>
      <c r="AD1665" s="89" t="s">
        <v>10005</v>
      </c>
      <c r="AE1665" s="89" t="s">
        <v>9754</v>
      </c>
      <c r="AF1665" s="89" t="s">
        <v>9755</v>
      </c>
      <c r="AG1665" s="91" t="s">
        <v>19966</v>
      </c>
      <c r="AH1665" s="92" t="s">
        <v>23614</v>
      </c>
      <c r="AI1665" s="131">
        <v>6.7880000000000003</v>
      </c>
      <c r="AJ1665" s="93" t="s">
        <v>21130</v>
      </c>
    </row>
    <row r="1666" spans="1:36" x14ac:dyDescent="0.25">
      <c r="A1666" s="89">
        <v>169489</v>
      </c>
      <c r="B1666" s="89" t="s">
        <v>9756</v>
      </c>
      <c r="C1666" s="89" t="s">
        <v>9757</v>
      </c>
      <c r="D1666" s="89" t="s">
        <v>80</v>
      </c>
      <c r="E1666" s="90" t="s">
        <v>5430</v>
      </c>
      <c r="F1666" s="89">
        <v>2</v>
      </c>
      <c r="G1666" s="130" t="s">
        <v>25961</v>
      </c>
      <c r="H1666" s="89">
        <v>2012</v>
      </c>
      <c r="I1666" s="89" t="s">
        <v>5178</v>
      </c>
      <c r="J1666" s="89"/>
      <c r="K1666" s="89">
        <v>62</v>
      </c>
      <c r="L1666" s="100">
        <v>42401</v>
      </c>
      <c r="M1666" s="89" t="s">
        <v>5176</v>
      </c>
      <c r="N1666" s="89"/>
      <c r="O1666" s="89"/>
      <c r="P1666" s="89"/>
      <c r="Q1666" s="89"/>
      <c r="R1666" s="89"/>
      <c r="S1666" s="89" t="s">
        <v>5431</v>
      </c>
      <c r="T1666" s="89"/>
      <c r="U1666" s="89">
        <v>15</v>
      </c>
      <c r="V1666" s="89"/>
      <c r="W1666" s="89" t="s">
        <v>249</v>
      </c>
      <c r="X1666" s="89"/>
      <c r="Y1666" s="89"/>
      <c r="Z1666" s="89" t="s">
        <v>17327</v>
      </c>
      <c r="AA1666" s="89"/>
      <c r="AB1666" s="89"/>
      <c r="AC1666" s="89" t="s">
        <v>9752</v>
      </c>
      <c r="AD1666" s="89" t="s">
        <v>9957</v>
      </c>
      <c r="AE1666" s="89" t="s">
        <v>9754</v>
      </c>
      <c r="AF1666" s="89" t="s">
        <v>9755</v>
      </c>
      <c r="AG1666" s="91" t="s">
        <v>20417</v>
      </c>
      <c r="AH1666" s="92" t="s">
        <v>23633</v>
      </c>
      <c r="AI1666" s="131">
        <v>6.7110000000000003</v>
      </c>
      <c r="AJ1666" s="93" t="s">
        <v>21130</v>
      </c>
    </row>
    <row r="1667" spans="1:36" x14ac:dyDescent="0.25">
      <c r="A1667" s="89">
        <v>174911</v>
      </c>
      <c r="B1667" s="89" t="s">
        <v>9756</v>
      </c>
      <c r="C1667" s="89" t="s">
        <v>9757</v>
      </c>
      <c r="D1667" s="89" t="s">
        <v>80</v>
      </c>
      <c r="E1667" s="90" t="s">
        <v>5541</v>
      </c>
      <c r="F1667" s="89">
        <v>2</v>
      </c>
      <c r="G1667" s="130" t="s">
        <v>24982</v>
      </c>
      <c r="H1667" s="89">
        <v>2013</v>
      </c>
      <c r="I1667" s="89" t="s">
        <v>5178</v>
      </c>
      <c r="J1667" s="89"/>
      <c r="K1667" s="89">
        <v>63</v>
      </c>
      <c r="L1667" s="89">
        <v>1</v>
      </c>
      <c r="M1667" s="89" t="s">
        <v>5176</v>
      </c>
      <c r="N1667" s="89"/>
      <c r="O1667" s="89"/>
      <c r="P1667" s="89"/>
      <c r="Q1667" s="89"/>
      <c r="R1667" s="89"/>
      <c r="S1667" s="89" t="s">
        <v>5542</v>
      </c>
      <c r="T1667" s="89"/>
      <c r="U1667" s="89">
        <v>13</v>
      </c>
      <c r="V1667" s="89"/>
      <c r="W1667" s="89" t="s">
        <v>201</v>
      </c>
      <c r="X1667" s="89"/>
      <c r="Y1667" s="89"/>
      <c r="Z1667" s="89" t="s">
        <v>11389</v>
      </c>
      <c r="AA1667" s="89"/>
      <c r="AB1667" s="89"/>
      <c r="AC1667" s="89" t="s">
        <v>9752</v>
      </c>
      <c r="AD1667" s="89" t="s">
        <v>9753</v>
      </c>
      <c r="AE1667" s="89" t="s">
        <v>9754</v>
      </c>
      <c r="AF1667" s="89" t="s">
        <v>9755</v>
      </c>
      <c r="AG1667" s="91" t="s">
        <v>20435</v>
      </c>
      <c r="AH1667" s="92" t="s">
        <v>23599</v>
      </c>
      <c r="AI1667" s="131">
        <v>6.3090000000000002</v>
      </c>
      <c r="AJ1667" s="93" t="s">
        <v>21130</v>
      </c>
    </row>
    <row r="1668" spans="1:36" x14ac:dyDescent="0.25">
      <c r="A1668" s="89">
        <v>238948</v>
      </c>
      <c r="B1668" s="89" t="s">
        <v>9756</v>
      </c>
      <c r="C1668" s="89" t="s">
        <v>9757</v>
      </c>
      <c r="D1668" s="89" t="s">
        <v>80</v>
      </c>
      <c r="E1668" s="90" t="s">
        <v>5534</v>
      </c>
      <c r="F1668" s="89">
        <v>2</v>
      </c>
      <c r="G1668" s="130" t="s">
        <v>25292</v>
      </c>
      <c r="H1668" s="89">
        <v>2013</v>
      </c>
      <c r="I1668" s="89" t="s">
        <v>5178</v>
      </c>
      <c r="J1668" s="89"/>
      <c r="K1668" s="89">
        <v>63</v>
      </c>
      <c r="L1668" s="89">
        <v>2</v>
      </c>
      <c r="M1668" s="89" t="s">
        <v>5176</v>
      </c>
      <c r="N1668" s="89"/>
      <c r="O1668" s="89"/>
      <c r="P1668" s="89"/>
      <c r="Q1668" s="89"/>
      <c r="R1668" s="89"/>
      <c r="S1668" s="89" t="s">
        <v>5536</v>
      </c>
      <c r="T1668" s="89"/>
      <c r="U1668" s="89">
        <v>7</v>
      </c>
      <c r="V1668" s="89"/>
      <c r="W1668" s="89" t="s">
        <v>201</v>
      </c>
      <c r="X1668" s="89"/>
      <c r="Y1668" s="89"/>
      <c r="Z1668" s="89" t="s">
        <v>13184</v>
      </c>
      <c r="AA1668" s="89"/>
      <c r="AB1668" s="89"/>
      <c r="AC1668" s="89" t="s">
        <v>9752</v>
      </c>
      <c r="AD1668" s="89" t="s">
        <v>10001</v>
      </c>
      <c r="AE1668" s="89" t="s">
        <v>9754</v>
      </c>
      <c r="AF1668" s="89" t="s">
        <v>9755</v>
      </c>
      <c r="AG1668" s="91" t="s">
        <v>20434</v>
      </c>
      <c r="AH1668" s="92" t="s">
        <v>23593</v>
      </c>
      <c r="AI1668" s="131">
        <v>6.3090000000000002</v>
      </c>
      <c r="AJ1668" s="93" t="s">
        <v>21130</v>
      </c>
    </row>
    <row r="1669" spans="1:36" x14ac:dyDescent="0.25">
      <c r="A1669" s="89">
        <v>238964</v>
      </c>
      <c r="B1669" s="89" t="s">
        <v>9745</v>
      </c>
      <c r="C1669" s="89" t="s">
        <v>10093</v>
      </c>
      <c r="D1669" s="89" t="s">
        <v>312</v>
      </c>
      <c r="E1669" s="90" t="s">
        <v>1582</v>
      </c>
      <c r="F1669" s="89">
        <v>1</v>
      </c>
      <c r="G1669" s="130" t="s">
        <v>24854</v>
      </c>
      <c r="H1669" s="89">
        <v>2013</v>
      </c>
      <c r="I1669" s="89" t="s">
        <v>13195</v>
      </c>
      <c r="J1669" s="89" t="s">
        <v>13196</v>
      </c>
      <c r="K1669" s="89"/>
      <c r="L1669" s="89"/>
      <c r="M1669" s="89"/>
      <c r="N1669" s="89" t="s">
        <v>1584</v>
      </c>
      <c r="O1669" s="89"/>
      <c r="P1669" s="89"/>
      <c r="Q1669" s="89" t="s">
        <v>1586</v>
      </c>
      <c r="R1669" s="89"/>
      <c r="S1669" s="89" t="s">
        <v>1585</v>
      </c>
      <c r="T1669" s="89"/>
      <c r="U1669" s="89">
        <v>23</v>
      </c>
      <c r="V1669" s="89"/>
      <c r="W1669" s="89" t="s">
        <v>364</v>
      </c>
      <c r="X1669" s="89"/>
      <c r="Y1669" s="89"/>
      <c r="Z1669" s="89" t="s">
        <v>13197</v>
      </c>
      <c r="AA1669" s="89"/>
      <c r="AB1669" s="89"/>
      <c r="AC1669" s="89" t="s">
        <v>9752</v>
      </c>
      <c r="AD1669" s="89" t="s">
        <v>9804</v>
      </c>
      <c r="AE1669" s="89" t="s">
        <v>9754</v>
      </c>
      <c r="AF1669" s="89" t="s">
        <v>9755</v>
      </c>
      <c r="AG1669" s="91" t="s">
        <v>19892</v>
      </c>
      <c r="AH1669" s="92" t="s">
        <v>23593</v>
      </c>
      <c r="AI1669" s="131">
        <v>6.1029999999999998</v>
      </c>
      <c r="AJ1669" s="93" t="s">
        <v>21130</v>
      </c>
    </row>
    <row r="1670" spans="1:36" x14ac:dyDescent="0.25">
      <c r="A1670" s="89">
        <v>329329</v>
      </c>
      <c r="B1670" s="89" t="s">
        <v>9767</v>
      </c>
      <c r="C1670" s="89" t="s">
        <v>3630</v>
      </c>
      <c r="D1670" s="89" t="s">
        <v>80</v>
      </c>
      <c r="E1670" s="90" t="s">
        <v>1196</v>
      </c>
      <c r="F1670" s="89">
        <v>9</v>
      </c>
      <c r="G1670" s="130" t="s">
        <v>25750</v>
      </c>
      <c r="H1670" s="89">
        <v>2013</v>
      </c>
      <c r="I1670" s="89"/>
      <c r="J1670" s="89" t="s">
        <v>9769</v>
      </c>
      <c r="K1670" s="89"/>
      <c r="L1670" s="89"/>
      <c r="M1670" s="89"/>
      <c r="N1670" s="89" t="s">
        <v>1197</v>
      </c>
      <c r="O1670" s="89"/>
      <c r="P1670" s="89"/>
      <c r="Q1670" s="89" t="s">
        <v>1198</v>
      </c>
      <c r="R1670" s="89"/>
      <c r="S1670" s="89"/>
      <c r="T1670" s="89"/>
      <c r="U1670" s="89">
        <v>148</v>
      </c>
      <c r="V1670" s="89"/>
      <c r="W1670" s="89" t="s">
        <v>201</v>
      </c>
      <c r="X1670" s="89"/>
      <c r="Y1670" s="89"/>
      <c r="Z1670" s="89" t="s">
        <v>15832</v>
      </c>
      <c r="AA1670" s="89"/>
      <c r="AB1670" s="89"/>
      <c r="AC1670" s="89" t="s">
        <v>9752</v>
      </c>
      <c r="AD1670" s="129" t="s">
        <v>26805</v>
      </c>
      <c r="AE1670" s="89" t="s">
        <v>9754</v>
      </c>
      <c r="AF1670" s="89" t="s">
        <v>9755</v>
      </c>
      <c r="AG1670" s="91" t="s">
        <v>19837</v>
      </c>
      <c r="AH1670" s="92" t="s">
        <v>23841</v>
      </c>
      <c r="AI1670" s="131">
        <v>6.0279999999999996</v>
      </c>
      <c r="AJ1670" s="93" t="s">
        <v>21130</v>
      </c>
    </row>
    <row r="1671" spans="1:36" x14ac:dyDescent="0.25">
      <c r="A1671" s="89">
        <v>169719</v>
      </c>
      <c r="B1671" s="89" t="s">
        <v>9772</v>
      </c>
      <c r="C1671" s="89" t="s">
        <v>9773</v>
      </c>
      <c r="D1671" s="89" t="s">
        <v>336</v>
      </c>
      <c r="E1671" s="90" t="s">
        <v>4323</v>
      </c>
      <c r="F1671" s="89">
        <v>2</v>
      </c>
      <c r="G1671" s="130" t="s">
        <v>26023</v>
      </c>
      <c r="H1671" s="89">
        <v>2009</v>
      </c>
      <c r="I1671" s="89" t="s">
        <v>4324</v>
      </c>
      <c r="J1671" s="89" t="s">
        <v>9769</v>
      </c>
      <c r="K1671" s="89"/>
      <c r="L1671" s="89"/>
      <c r="M1671" s="89"/>
      <c r="N1671" s="89" t="s">
        <v>4300</v>
      </c>
      <c r="O1671" s="89"/>
      <c r="P1671" s="89"/>
      <c r="Q1671" s="89" t="s">
        <v>211</v>
      </c>
      <c r="R1671" s="89"/>
      <c r="S1671" s="89" t="s">
        <v>4325</v>
      </c>
      <c r="T1671" s="89"/>
      <c r="U1671" s="89">
        <v>8</v>
      </c>
      <c r="V1671" s="89"/>
      <c r="W1671" s="89" t="s">
        <v>201</v>
      </c>
      <c r="X1671" s="89"/>
      <c r="Y1671" s="89"/>
      <c r="Z1671" s="89" t="s">
        <v>4323</v>
      </c>
      <c r="AA1671" s="89" t="s">
        <v>17749</v>
      </c>
      <c r="AB1671" s="89" t="s">
        <v>9769</v>
      </c>
      <c r="AC1671" s="89" t="s">
        <v>17750</v>
      </c>
      <c r="AD1671" s="89" t="s">
        <v>9871</v>
      </c>
      <c r="AE1671" s="89" t="s">
        <v>9754</v>
      </c>
      <c r="AF1671" s="89" t="s">
        <v>9755</v>
      </c>
      <c r="AG1671" s="91" t="s">
        <v>20272</v>
      </c>
      <c r="AH1671" s="92" t="s">
        <v>86</v>
      </c>
      <c r="AI1671" s="131">
        <v>5.76</v>
      </c>
      <c r="AJ1671" s="93" t="s">
        <v>21130</v>
      </c>
    </row>
    <row r="1672" spans="1:36" x14ac:dyDescent="0.25">
      <c r="A1672" s="89">
        <v>122400</v>
      </c>
      <c r="B1672" s="89" t="s">
        <v>9772</v>
      </c>
      <c r="C1672" s="89" t="s">
        <v>9773</v>
      </c>
      <c r="D1672" s="89" t="s">
        <v>336</v>
      </c>
      <c r="E1672" s="90" t="s">
        <v>4196</v>
      </c>
      <c r="F1672" s="89">
        <v>2</v>
      </c>
      <c r="G1672" s="130" t="s">
        <v>25851</v>
      </c>
      <c r="H1672" s="89">
        <v>2010</v>
      </c>
      <c r="I1672" s="89" t="s">
        <v>4198</v>
      </c>
      <c r="J1672" s="89" t="s">
        <v>12061</v>
      </c>
      <c r="K1672" s="89"/>
      <c r="L1672" s="89"/>
      <c r="M1672" s="89" t="s">
        <v>4197</v>
      </c>
      <c r="N1672" s="89" t="s">
        <v>4199</v>
      </c>
      <c r="O1672" s="89"/>
      <c r="P1672" s="89"/>
      <c r="Q1672" s="89" t="s">
        <v>4200</v>
      </c>
      <c r="R1672" s="89"/>
      <c r="S1672" s="89" t="s">
        <v>1858</v>
      </c>
      <c r="T1672" s="89"/>
      <c r="U1672" s="89">
        <v>9</v>
      </c>
      <c r="V1672" s="89"/>
      <c r="W1672" s="89" t="s">
        <v>201</v>
      </c>
      <c r="X1672" s="89"/>
      <c r="Y1672" s="89"/>
      <c r="Z1672" s="89" t="s">
        <v>4196</v>
      </c>
      <c r="AA1672" s="89" t="s">
        <v>16490</v>
      </c>
      <c r="AB1672" s="89" t="s">
        <v>16491</v>
      </c>
      <c r="AC1672" s="89" t="s">
        <v>16492</v>
      </c>
      <c r="AD1672" s="128" t="s">
        <v>9979</v>
      </c>
      <c r="AE1672" s="89" t="s">
        <v>9754</v>
      </c>
      <c r="AF1672" s="89" t="s">
        <v>9755</v>
      </c>
      <c r="AG1672" s="91" t="s">
        <v>20257</v>
      </c>
      <c r="AH1672" s="92" t="s">
        <v>23724</v>
      </c>
      <c r="AI1672" s="131">
        <v>5.76</v>
      </c>
      <c r="AJ1672" s="93" t="s">
        <v>21130</v>
      </c>
    </row>
    <row r="1673" spans="1:36" x14ac:dyDescent="0.25">
      <c r="A1673" s="89">
        <v>159510</v>
      </c>
      <c r="B1673" s="89" t="s">
        <v>9772</v>
      </c>
      <c r="C1673" s="89" t="s">
        <v>9773</v>
      </c>
      <c r="D1673" s="89" t="s">
        <v>336</v>
      </c>
      <c r="E1673" s="90" t="s">
        <v>4240</v>
      </c>
      <c r="F1673" s="89">
        <v>2</v>
      </c>
      <c r="G1673" s="130" t="s">
        <v>25703</v>
      </c>
      <c r="H1673" s="89">
        <v>2011</v>
      </c>
      <c r="I1673" s="89" t="s">
        <v>4241</v>
      </c>
      <c r="J1673" s="89" t="s">
        <v>9769</v>
      </c>
      <c r="K1673" s="89"/>
      <c r="L1673" s="89"/>
      <c r="M1673" s="89"/>
      <c r="N1673" s="89" t="s">
        <v>4242</v>
      </c>
      <c r="O1673" s="89"/>
      <c r="P1673" s="89"/>
      <c r="Q1673" s="89" t="s">
        <v>4244</v>
      </c>
      <c r="R1673" s="89"/>
      <c r="S1673" s="102">
        <v>45261</v>
      </c>
      <c r="T1673" s="89"/>
      <c r="U1673" s="89">
        <v>7</v>
      </c>
      <c r="V1673" s="89"/>
      <c r="W1673" s="89" t="s">
        <v>201</v>
      </c>
      <c r="X1673" s="89"/>
      <c r="Y1673" s="89"/>
      <c r="Z1673" s="89" t="s">
        <v>4240</v>
      </c>
      <c r="AA1673" s="89" t="s">
        <v>13601</v>
      </c>
      <c r="AB1673" s="89" t="s">
        <v>9769</v>
      </c>
      <c r="AC1673" s="89" t="s">
        <v>9752</v>
      </c>
      <c r="AD1673" s="89" t="s">
        <v>9840</v>
      </c>
      <c r="AE1673" s="89" t="s">
        <v>9754</v>
      </c>
      <c r="AF1673" s="89" t="s">
        <v>9755</v>
      </c>
      <c r="AG1673" s="91" t="s">
        <v>20261</v>
      </c>
      <c r="AH1673" s="92" t="s">
        <v>23610</v>
      </c>
      <c r="AI1673" s="131">
        <v>5.76</v>
      </c>
      <c r="AJ1673" s="93" t="s">
        <v>21130</v>
      </c>
    </row>
    <row r="1674" spans="1:36" x14ac:dyDescent="0.25">
      <c r="A1674" s="89">
        <v>168308</v>
      </c>
      <c r="B1674" s="89" t="s">
        <v>9772</v>
      </c>
      <c r="C1674" s="89" t="s">
        <v>9773</v>
      </c>
      <c r="D1674" s="89" t="s">
        <v>336</v>
      </c>
      <c r="E1674" s="90" t="s">
        <v>4644</v>
      </c>
      <c r="F1674" s="89">
        <v>2</v>
      </c>
      <c r="G1674" s="130" t="s">
        <v>25929</v>
      </c>
      <c r="H1674" s="89">
        <v>2011</v>
      </c>
      <c r="I1674" s="89" t="s">
        <v>17140</v>
      </c>
      <c r="J1674" s="89" t="s">
        <v>9769</v>
      </c>
      <c r="K1674" s="89"/>
      <c r="L1674" s="89"/>
      <c r="M1674" s="89"/>
      <c r="N1674" s="89" t="s">
        <v>4171</v>
      </c>
      <c r="O1674" s="89"/>
      <c r="P1674" s="89"/>
      <c r="Q1674" s="89" t="s">
        <v>221</v>
      </c>
      <c r="R1674" s="89"/>
      <c r="S1674" s="89" t="s">
        <v>4645</v>
      </c>
      <c r="T1674" s="89"/>
      <c r="U1674" s="89">
        <v>3</v>
      </c>
      <c r="V1674" s="89"/>
      <c r="W1674" s="89" t="s">
        <v>201</v>
      </c>
      <c r="X1674" s="89"/>
      <c r="Y1674" s="89"/>
      <c r="Z1674" s="89" t="s">
        <v>4644</v>
      </c>
      <c r="AA1674" s="89" t="s">
        <v>17144</v>
      </c>
      <c r="AB1674" s="89" t="s">
        <v>9769</v>
      </c>
      <c r="AC1674" s="89" t="s">
        <v>17145</v>
      </c>
      <c r="AD1674" s="89" t="s">
        <v>9871</v>
      </c>
      <c r="AE1674" s="89" t="s">
        <v>9754</v>
      </c>
      <c r="AF1674" s="89" t="s">
        <v>9755</v>
      </c>
      <c r="AG1674" s="91" t="s">
        <v>20315</v>
      </c>
      <c r="AH1674" s="92" t="s">
        <v>23633</v>
      </c>
      <c r="AI1674" s="131">
        <v>5.76</v>
      </c>
      <c r="AJ1674" s="93" t="s">
        <v>21130</v>
      </c>
    </row>
    <row r="1675" spans="1:36" x14ac:dyDescent="0.25">
      <c r="A1675" s="89">
        <v>332117</v>
      </c>
      <c r="B1675" s="89" t="s">
        <v>9772</v>
      </c>
      <c r="C1675" s="89" t="s">
        <v>9773</v>
      </c>
      <c r="D1675" s="89" t="s">
        <v>336</v>
      </c>
      <c r="E1675" s="90" t="s">
        <v>4169</v>
      </c>
      <c r="F1675" s="89">
        <v>2</v>
      </c>
      <c r="G1675" s="130" t="s">
        <v>25892</v>
      </c>
      <c r="H1675" s="89">
        <v>2011</v>
      </c>
      <c r="I1675" s="89" t="s">
        <v>4170</v>
      </c>
      <c r="J1675" s="89" t="s">
        <v>9769</v>
      </c>
      <c r="K1675" s="89"/>
      <c r="L1675" s="89"/>
      <c r="M1675" s="89"/>
      <c r="N1675" s="89" t="s">
        <v>4171</v>
      </c>
      <c r="O1675" s="89"/>
      <c r="P1675" s="89"/>
      <c r="Q1675" s="89" t="s">
        <v>4173</v>
      </c>
      <c r="R1675" s="89"/>
      <c r="S1675" s="89" t="s">
        <v>4172</v>
      </c>
      <c r="T1675" s="89"/>
      <c r="U1675" s="89">
        <v>8</v>
      </c>
      <c r="V1675" s="89"/>
      <c r="W1675" s="89" t="s">
        <v>201</v>
      </c>
      <c r="X1675" s="89"/>
      <c r="Y1675" s="89"/>
      <c r="Z1675" s="89" t="s">
        <v>4169</v>
      </c>
      <c r="AA1675" s="89" t="s">
        <v>16848</v>
      </c>
      <c r="AB1675" s="89" t="s">
        <v>9769</v>
      </c>
      <c r="AC1675" s="89" t="s">
        <v>16849</v>
      </c>
      <c r="AD1675" s="89" t="s">
        <v>9871</v>
      </c>
      <c r="AE1675" s="89" t="s">
        <v>9754</v>
      </c>
      <c r="AF1675" s="89" t="s">
        <v>9755</v>
      </c>
      <c r="AG1675" s="91" t="s">
        <v>20254</v>
      </c>
      <c r="AH1675" s="92" t="s">
        <v>23624</v>
      </c>
      <c r="AI1675" s="131">
        <v>5.76</v>
      </c>
      <c r="AJ1675" s="93" t="s">
        <v>21130</v>
      </c>
    </row>
    <row r="1676" spans="1:36" x14ac:dyDescent="0.25">
      <c r="A1676" s="89">
        <v>305320</v>
      </c>
      <c r="B1676" s="89" t="s">
        <v>9756</v>
      </c>
      <c r="C1676" s="89" t="s">
        <v>9757</v>
      </c>
      <c r="D1676" s="89" t="s">
        <v>80</v>
      </c>
      <c r="E1676" s="90" t="s">
        <v>7238</v>
      </c>
      <c r="F1676" s="89">
        <v>1</v>
      </c>
      <c r="G1676" s="130" t="s">
        <v>24768</v>
      </c>
      <c r="H1676" s="89">
        <v>2013</v>
      </c>
      <c r="I1676" s="89" t="s">
        <v>7240</v>
      </c>
      <c r="J1676" s="89"/>
      <c r="K1676" s="89">
        <v>61</v>
      </c>
      <c r="L1676" s="89">
        <v>1</v>
      </c>
      <c r="M1676" s="89" t="s">
        <v>7239</v>
      </c>
      <c r="N1676" s="89"/>
      <c r="O1676" s="89"/>
      <c r="P1676" s="89"/>
      <c r="Q1676" s="89"/>
      <c r="R1676" s="89"/>
      <c r="S1676" s="89" t="s">
        <v>7241</v>
      </c>
      <c r="T1676" s="89"/>
      <c r="U1676" s="89">
        <v>17</v>
      </c>
      <c r="V1676" s="89"/>
      <c r="W1676" s="89" t="s">
        <v>182</v>
      </c>
      <c r="X1676" s="89"/>
      <c r="Y1676" s="89"/>
      <c r="Z1676" s="89" t="s">
        <v>14639</v>
      </c>
      <c r="AA1676" s="89"/>
      <c r="AB1676" s="89"/>
      <c r="AC1676" s="89" t="s">
        <v>9752</v>
      </c>
      <c r="AD1676" s="89" t="s">
        <v>10005</v>
      </c>
      <c r="AE1676" s="89" t="s">
        <v>9754</v>
      </c>
      <c r="AF1676" s="89" t="s">
        <v>9755</v>
      </c>
      <c r="AG1676" s="91" t="s">
        <v>20749</v>
      </c>
      <c r="AH1676" s="92" t="s">
        <v>23593</v>
      </c>
      <c r="AI1676" s="131">
        <v>5.7370000000000001</v>
      </c>
      <c r="AJ1676" s="93" t="s">
        <v>21130</v>
      </c>
    </row>
    <row r="1677" spans="1:36" x14ac:dyDescent="0.25">
      <c r="A1677" s="89">
        <v>460162</v>
      </c>
      <c r="B1677" s="89" t="s">
        <v>9745</v>
      </c>
      <c r="C1677" s="89" t="s">
        <v>10093</v>
      </c>
      <c r="D1677" s="89" t="s">
        <v>336</v>
      </c>
      <c r="E1677" s="90" t="s">
        <v>3809</v>
      </c>
      <c r="F1677" s="89"/>
      <c r="G1677" s="130" t="s">
        <v>25390</v>
      </c>
      <c r="H1677" s="89">
        <v>2009</v>
      </c>
      <c r="I1677" s="89" t="s">
        <v>3803</v>
      </c>
      <c r="J1677" s="89" t="s">
        <v>16877</v>
      </c>
      <c r="K1677" s="89"/>
      <c r="L1677" s="89"/>
      <c r="M1677" s="89"/>
      <c r="N1677" s="89" t="s">
        <v>3804</v>
      </c>
      <c r="O1677" s="89"/>
      <c r="P1677" s="89"/>
      <c r="Q1677" s="89" t="s">
        <v>3122</v>
      </c>
      <c r="R1677" s="89"/>
      <c r="S1677" s="89"/>
      <c r="T1677" s="89" t="s">
        <v>16877</v>
      </c>
      <c r="U1677" s="89">
        <v>214</v>
      </c>
      <c r="V1677" s="89"/>
      <c r="W1677" s="89" t="s">
        <v>201</v>
      </c>
      <c r="X1677" s="89"/>
      <c r="Y1677" s="89"/>
      <c r="Z1677" s="89" t="s">
        <v>3809</v>
      </c>
      <c r="AA1677" s="89">
        <v>246727</v>
      </c>
      <c r="AB1677" s="89"/>
      <c r="AC1677" s="89" t="s">
        <v>9752</v>
      </c>
      <c r="AD1677" s="118" t="s">
        <v>9871</v>
      </c>
      <c r="AE1677" s="89" t="s">
        <v>9754</v>
      </c>
      <c r="AF1677" s="89" t="s">
        <v>9755</v>
      </c>
      <c r="AG1677" s="91" t="s">
        <v>20206</v>
      </c>
      <c r="AH1677" s="92" t="s">
        <v>23610</v>
      </c>
      <c r="AI1677" s="131">
        <v>5.6520000000000001</v>
      </c>
      <c r="AJ1677" s="93" t="s">
        <v>21130</v>
      </c>
    </row>
    <row r="1678" spans="1:36" x14ac:dyDescent="0.25">
      <c r="A1678" s="89">
        <v>330868</v>
      </c>
      <c r="B1678" s="89" t="s">
        <v>9745</v>
      </c>
      <c r="C1678" s="89" t="s">
        <v>10093</v>
      </c>
      <c r="D1678" s="89" t="s">
        <v>80</v>
      </c>
      <c r="E1678" s="90" t="s">
        <v>2293</v>
      </c>
      <c r="F1678" s="89">
        <v>2</v>
      </c>
      <c r="G1678" s="130" t="s">
        <v>25820</v>
      </c>
      <c r="H1678" s="89">
        <v>2013</v>
      </c>
      <c r="I1678" s="89" t="s">
        <v>2277</v>
      </c>
      <c r="J1678" s="89" t="s">
        <v>9769</v>
      </c>
      <c r="K1678" s="89"/>
      <c r="L1678" s="89"/>
      <c r="M1678" s="89"/>
      <c r="N1678" s="89" t="s">
        <v>2267</v>
      </c>
      <c r="O1678" s="89"/>
      <c r="P1678" s="89"/>
      <c r="Q1678" s="89" t="s">
        <v>1286</v>
      </c>
      <c r="R1678" s="89"/>
      <c r="S1678" s="89" t="s">
        <v>2294</v>
      </c>
      <c r="T1678" s="89"/>
      <c r="U1678" s="89">
        <v>56</v>
      </c>
      <c r="V1678" s="89">
        <v>200</v>
      </c>
      <c r="W1678" s="89" t="s">
        <v>249</v>
      </c>
      <c r="X1678" s="89"/>
      <c r="Y1678" s="89"/>
      <c r="Z1678" s="89" t="s">
        <v>16318</v>
      </c>
      <c r="AA1678" s="89"/>
      <c r="AB1678" s="89"/>
      <c r="AC1678" s="89" t="s">
        <v>9752</v>
      </c>
      <c r="AD1678" s="89" t="s">
        <v>9957</v>
      </c>
      <c r="AE1678" s="89" t="s">
        <v>9754</v>
      </c>
      <c r="AF1678" s="89" t="s">
        <v>9755</v>
      </c>
      <c r="AG1678" s="91" t="s">
        <v>19993</v>
      </c>
      <c r="AH1678" s="92" t="s">
        <v>23603</v>
      </c>
      <c r="AI1678" s="131">
        <v>5.5549999999999997</v>
      </c>
      <c r="AJ1678" s="93" t="s">
        <v>21130</v>
      </c>
    </row>
    <row r="1679" spans="1:36" x14ac:dyDescent="0.25">
      <c r="A1679" s="89">
        <v>460346</v>
      </c>
      <c r="B1679" s="89" t="s">
        <v>9756</v>
      </c>
      <c r="C1679" s="89" t="s">
        <v>9757</v>
      </c>
      <c r="D1679" s="89" t="s">
        <v>80</v>
      </c>
      <c r="E1679" s="90" t="s">
        <v>7148</v>
      </c>
      <c r="F1679" s="89"/>
      <c r="G1679" s="130" t="s">
        <v>26797</v>
      </c>
      <c r="H1679" s="89">
        <v>2009</v>
      </c>
      <c r="I1679" s="89" t="s">
        <v>5950</v>
      </c>
      <c r="J1679" s="89"/>
      <c r="K1679" s="89">
        <v>59</v>
      </c>
      <c r="L1679" s="89">
        <v>3</v>
      </c>
      <c r="M1679" s="89" t="s">
        <v>5949</v>
      </c>
      <c r="N1679" s="89"/>
      <c r="O1679" s="89"/>
      <c r="P1679" s="89"/>
      <c r="Q1679" s="89"/>
      <c r="R1679" s="89"/>
      <c r="S1679" s="89"/>
      <c r="T1679" s="89"/>
      <c r="U1679" s="89"/>
      <c r="V1679" s="89"/>
      <c r="W1679" s="89" t="s">
        <v>313</v>
      </c>
      <c r="X1679" s="89"/>
      <c r="Y1679" s="89"/>
      <c r="Z1679" s="89" t="s">
        <v>18872</v>
      </c>
      <c r="AA1679" s="89">
        <v>283678</v>
      </c>
      <c r="AB1679" s="89"/>
      <c r="AC1679" s="89" t="s">
        <v>9752</v>
      </c>
      <c r="AD1679" s="118" t="s">
        <v>9929</v>
      </c>
      <c r="AE1679" s="89" t="s">
        <v>9754</v>
      </c>
      <c r="AF1679" s="89" t="s">
        <v>9755</v>
      </c>
      <c r="AG1679" s="91" t="s">
        <v>20732</v>
      </c>
      <c r="AH1679" s="92" t="s">
        <v>23845</v>
      </c>
      <c r="AI1679" s="131">
        <v>5.54</v>
      </c>
      <c r="AJ1679" s="93" t="s">
        <v>21130</v>
      </c>
    </row>
    <row r="1680" spans="1:36" x14ac:dyDescent="0.25">
      <c r="A1680" s="109">
        <v>121796</v>
      </c>
      <c r="B1680" s="90" t="s">
        <v>9756</v>
      </c>
      <c r="C1680" s="90" t="s">
        <v>9757</v>
      </c>
      <c r="D1680" s="90" t="s">
        <v>80</v>
      </c>
      <c r="E1680" s="90" t="s">
        <v>7195</v>
      </c>
      <c r="F1680" s="90">
        <v>1</v>
      </c>
      <c r="G1680" s="208" t="s">
        <v>26823</v>
      </c>
      <c r="H1680" s="90">
        <v>2009</v>
      </c>
      <c r="I1680" s="90" t="s">
        <v>7197</v>
      </c>
      <c r="J1680" s="90"/>
      <c r="K1680" s="90">
        <v>1</v>
      </c>
      <c r="L1680" s="90">
        <v>1</v>
      </c>
      <c r="M1680" s="90" t="s">
        <v>7196</v>
      </c>
      <c r="N1680" s="90"/>
      <c r="O1680" s="90"/>
      <c r="P1680" s="90"/>
      <c r="Q1680" s="90"/>
      <c r="R1680" s="92"/>
      <c r="S1680" s="90" t="s">
        <v>24623</v>
      </c>
      <c r="T1680" s="92"/>
      <c r="U1680" s="90">
        <v>38</v>
      </c>
      <c r="V1680" s="92"/>
      <c r="W1680" s="90" t="s">
        <v>262</v>
      </c>
      <c r="X1680" s="90"/>
      <c r="Y1680" s="90"/>
      <c r="Z1680" s="90" t="s">
        <v>24624</v>
      </c>
      <c r="AA1680" s="90"/>
      <c r="AB1680" s="90"/>
      <c r="AC1680" s="90" t="s">
        <v>9752</v>
      </c>
      <c r="AD1680" s="123" t="s">
        <v>26812</v>
      </c>
      <c r="AE1680" s="90" t="s">
        <v>9754</v>
      </c>
      <c r="AF1680" s="90" t="s">
        <v>9755</v>
      </c>
      <c r="AG1680" s="110" t="s">
        <v>20742</v>
      </c>
      <c r="AH1680" s="90" t="s">
        <v>23662</v>
      </c>
      <c r="AI1680" s="132">
        <v>5.54</v>
      </c>
      <c r="AJ1680" s="90" t="s">
        <v>21130</v>
      </c>
    </row>
    <row r="1681" spans="1:36" x14ac:dyDescent="0.25">
      <c r="A1681" s="89">
        <v>174464</v>
      </c>
      <c r="B1681" s="89" t="s">
        <v>9745</v>
      </c>
      <c r="C1681" s="89" t="s">
        <v>9746</v>
      </c>
      <c r="D1681" s="89" t="s">
        <v>80</v>
      </c>
      <c r="E1681" s="90" t="s">
        <v>920</v>
      </c>
      <c r="F1681" s="89">
        <v>1</v>
      </c>
      <c r="G1681" s="130" t="s">
        <v>24718</v>
      </c>
      <c r="H1681" s="89">
        <v>2012</v>
      </c>
      <c r="I1681" s="89" t="s">
        <v>921</v>
      </c>
      <c r="J1681" s="89" t="s">
        <v>10825</v>
      </c>
      <c r="K1681" s="89"/>
      <c r="L1681" s="89"/>
      <c r="M1681" s="89"/>
      <c r="N1681" s="89" t="s">
        <v>922</v>
      </c>
      <c r="O1681" s="89"/>
      <c r="P1681" s="89"/>
      <c r="Q1681" s="89" t="s">
        <v>925</v>
      </c>
      <c r="R1681" s="89"/>
      <c r="S1681" s="89" t="s">
        <v>923</v>
      </c>
      <c r="T1681" s="89"/>
      <c r="U1681" s="89">
        <v>17</v>
      </c>
      <c r="V1681" s="89"/>
      <c r="W1681" s="89" t="s">
        <v>313</v>
      </c>
      <c r="X1681" s="89"/>
      <c r="Y1681" s="89"/>
      <c r="Z1681" s="89" t="s">
        <v>11355</v>
      </c>
      <c r="AA1681" s="89"/>
      <c r="AB1681" s="89"/>
      <c r="AC1681" s="89" t="s">
        <v>9752</v>
      </c>
      <c r="AD1681" s="89" t="s">
        <v>9929</v>
      </c>
      <c r="AE1681" s="89" t="s">
        <v>9754</v>
      </c>
      <c r="AF1681" s="89" t="s">
        <v>9755</v>
      </c>
      <c r="AG1681" s="91" t="s">
        <v>19804</v>
      </c>
      <c r="AH1681" s="92" t="s">
        <v>23593</v>
      </c>
      <c r="AI1681" s="131">
        <v>5.4390000000000001</v>
      </c>
      <c r="AJ1681" s="93" t="s">
        <v>21130</v>
      </c>
    </row>
    <row r="1682" spans="1:36" x14ac:dyDescent="0.25">
      <c r="A1682" s="89">
        <v>331828</v>
      </c>
      <c r="B1682" s="89" t="s">
        <v>9745</v>
      </c>
      <c r="C1682" s="89" t="s">
        <v>10093</v>
      </c>
      <c r="D1682" s="89" t="s">
        <v>80</v>
      </c>
      <c r="E1682" s="90" t="s">
        <v>2316</v>
      </c>
      <c r="F1682" s="89">
        <v>2</v>
      </c>
      <c r="G1682" s="130" t="s">
        <v>25882</v>
      </c>
      <c r="H1682" s="89">
        <v>2013</v>
      </c>
      <c r="I1682" s="89" t="s">
        <v>2277</v>
      </c>
      <c r="J1682" s="89" t="s">
        <v>9769</v>
      </c>
      <c r="K1682" s="89"/>
      <c r="L1682" s="89"/>
      <c r="M1682" s="89"/>
      <c r="N1682" s="89" t="s">
        <v>2267</v>
      </c>
      <c r="O1682" s="89"/>
      <c r="P1682" s="89"/>
      <c r="Q1682" s="89" t="s">
        <v>2286</v>
      </c>
      <c r="R1682" s="89"/>
      <c r="S1682" s="89" t="s">
        <v>2317</v>
      </c>
      <c r="T1682" s="89"/>
      <c r="U1682" s="89">
        <v>43</v>
      </c>
      <c r="V1682" s="89"/>
      <c r="W1682" s="89" t="s">
        <v>201</v>
      </c>
      <c r="X1682" s="89"/>
      <c r="Y1682" s="89"/>
      <c r="Z1682" s="89" t="s">
        <v>16795</v>
      </c>
      <c r="AA1682" s="89"/>
      <c r="AB1682" s="89"/>
      <c r="AC1682" s="89" t="s">
        <v>9752</v>
      </c>
      <c r="AD1682" s="89" t="s">
        <v>9871</v>
      </c>
      <c r="AE1682" s="89" t="s">
        <v>9754</v>
      </c>
      <c r="AF1682" s="89" t="s">
        <v>9755</v>
      </c>
      <c r="AG1682" s="91" t="s">
        <v>19996</v>
      </c>
      <c r="AH1682" s="92" t="s">
        <v>23603</v>
      </c>
      <c r="AI1682" s="131">
        <v>5.43</v>
      </c>
      <c r="AJ1682" s="93" t="s">
        <v>21130</v>
      </c>
    </row>
    <row r="1683" spans="1:36" x14ac:dyDescent="0.25">
      <c r="A1683" s="89">
        <v>150528</v>
      </c>
      <c r="B1683" s="89" t="s">
        <v>9745</v>
      </c>
      <c r="C1683" s="89" t="s">
        <v>10093</v>
      </c>
      <c r="D1683" s="89" t="s">
        <v>312</v>
      </c>
      <c r="E1683" s="90" t="s">
        <v>3365</v>
      </c>
      <c r="F1683" s="89">
        <v>1</v>
      </c>
      <c r="G1683" s="130" t="s">
        <v>24864</v>
      </c>
      <c r="H1683" s="89">
        <v>2011</v>
      </c>
      <c r="I1683" s="89" t="s">
        <v>3366</v>
      </c>
      <c r="J1683" s="89" t="s">
        <v>13984</v>
      </c>
      <c r="K1683" s="89"/>
      <c r="L1683" s="89"/>
      <c r="M1683" s="89" t="s">
        <v>13632</v>
      </c>
      <c r="N1683" s="89" t="s">
        <v>3367</v>
      </c>
      <c r="O1683" s="89"/>
      <c r="P1683" s="89"/>
      <c r="Q1683" s="89" t="s">
        <v>3370</v>
      </c>
      <c r="R1683" s="89"/>
      <c r="S1683" s="89" t="s">
        <v>3368</v>
      </c>
      <c r="T1683" s="89"/>
      <c r="U1683" s="89">
        <v>50</v>
      </c>
      <c r="V1683" s="89">
        <v>600</v>
      </c>
      <c r="W1683" s="89" t="s">
        <v>313</v>
      </c>
      <c r="X1683" s="89"/>
      <c r="Y1683" s="89"/>
      <c r="Z1683" s="89" t="s">
        <v>13985</v>
      </c>
      <c r="AA1683" s="89"/>
      <c r="AB1683" s="89"/>
      <c r="AC1683" s="89" t="s">
        <v>9752</v>
      </c>
      <c r="AD1683" s="89" t="s">
        <v>9804</v>
      </c>
      <c r="AE1683" s="89" t="s">
        <v>9754</v>
      </c>
      <c r="AF1683" s="89" t="s">
        <v>9755</v>
      </c>
      <c r="AG1683" s="91" t="s">
        <v>20145</v>
      </c>
      <c r="AH1683" s="92" t="s">
        <v>236</v>
      </c>
      <c r="AI1683" s="131">
        <v>5.4050000000000002</v>
      </c>
      <c r="AJ1683" s="93" t="s">
        <v>21130</v>
      </c>
    </row>
    <row r="1684" spans="1:36" x14ac:dyDescent="0.25">
      <c r="A1684" s="89">
        <v>460126</v>
      </c>
      <c r="B1684" s="89" t="s">
        <v>9756</v>
      </c>
      <c r="C1684" s="89" t="s">
        <v>9757</v>
      </c>
      <c r="D1684" s="89" t="s">
        <v>80</v>
      </c>
      <c r="E1684" s="90" t="s">
        <v>5354</v>
      </c>
      <c r="F1684" s="89"/>
      <c r="G1684" s="130" t="s">
        <v>26803</v>
      </c>
      <c r="H1684" s="89">
        <v>2009</v>
      </c>
      <c r="I1684" s="89" t="s">
        <v>5178</v>
      </c>
      <c r="J1684" s="89"/>
      <c r="K1684" s="89">
        <v>59</v>
      </c>
      <c r="L1684" s="89">
        <v>2</v>
      </c>
      <c r="M1684" s="89" t="s">
        <v>5176</v>
      </c>
      <c r="N1684" s="89"/>
      <c r="O1684" s="89"/>
      <c r="P1684" s="89"/>
      <c r="Q1684" s="89"/>
      <c r="R1684" s="89"/>
      <c r="S1684" s="89"/>
      <c r="T1684" s="89"/>
      <c r="U1684" s="89"/>
      <c r="V1684" s="89"/>
      <c r="W1684" s="89" t="s">
        <v>201</v>
      </c>
      <c r="X1684" s="89"/>
      <c r="Y1684" s="89"/>
      <c r="Z1684" s="89" t="s">
        <v>17878</v>
      </c>
      <c r="AA1684" s="89">
        <v>267198</v>
      </c>
      <c r="AB1684" s="89"/>
      <c r="AC1684" s="89" t="s">
        <v>9752</v>
      </c>
      <c r="AD1684" s="118" t="s">
        <v>9853</v>
      </c>
      <c r="AE1684" s="89" t="s">
        <v>9754</v>
      </c>
      <c r="AF1684" s="89" t="s">
        <v>9755</v>
      </c>
      <c r="AG1684" s="91" t="s">
        <v>20405</v>
      </c>
      <c r="AH1684" s="92" t="s">
        <v>23900</v>
      </c>
      <c r="AI1684" s="131">
        <v>5.4</v>
      </c>
      <c r="AJ1684" s="93" t="s">
        <v>21130</v>
      </c>
    </row>
    <row r="1685" spans="1:36" x14ac:dyDescent="0.25">
      <c r="A1685" s="89">
        <v>460128</v>
      </c>
      <c r="B1685" s="89" t="s">
        <v>9756</v>
      </c>
      <c r="C1685" s="89" t="s">
        <v>9757</v>
      </c>
      <c r="D1685" s="89" t="s">
        <v>80</v>
      </c>
      <c r="E1685" s="90" t="s">
        <v>6846</v>
      </c>
      <c r="F1685" s="89"/>
      <c r="G1685" s="130" t="s">
        <v>26800</v>
      </c>
      <c r="H1685" s="89">
        <v>2009</v>
      </c>
      <c r="I1685" s="89" t="s">
        <v>5848</v>
      </c>
      <c r="J1685" s="89"/>
      <c r="K1685" s="89">
        <v>49</v>
      </c>
      <c r="L1685" s="89">
        <v>1</v>
      </c>
      <c r="M1685" s="89" t="s">
        <v>5847</v>
      </c>
      <c r="N1685" s="89"/>
      <c r="O1685" s="89"/>
      <c r="P1685" s="89"/>
      <c r="Q1685" s="89"/>
      <c r="R1685" s="89"/>
      <c r="S1685" s="89"/>
      <c r="T1685" s="89"/>
      <c r="U1685" s="89"/>
      <c r="V1685" s="89"/>
      <c r="W1685" s="89" t="s">
        <v>201</v>
      </c>
      <c r="X1685" s="89"/>
      <c r="Y1685" s="89"/>
      <c r="Z1685" s="89" t="s">
        <v>17879</v>
      </c>
      <c r="AA1685" s="89">
        <v>285333</v>
      </c>
      <c r="AB1685" s="89"/>
      <c r="AC1685" s="89" t="s">
        <v>9752</v>
      </c>
      <c r="AD1685" s="118" t="s">
        <v>9853</v>
      </c>
      <c r="AE1685" s="89" t="s">
        <v>9754</v>
      </c>
      <c r="AF1685" s="89" t="s">
        <v>9755</v>
      </c>
      <c r="AG1685" s="91" t="s">
        <v>20671</v>
      </c>
      <c r="AH1685" s="92" t="s">
        <v>23901</v>
      </c>
      <c r="AI1685" s="131">
        <v>5.4</v>
      </c>
      <c r="AJ1685" s="93" t="s">
        <v>21130</v>
      </c>
    </row>
    <row r="1686" spans="1:36" x14ac:dyDescent="0.25">
      <c r="A1686" s="89">
        <v>460129</v>
      </c>
      <c r="B1686" s="89" t="s">
        <v>9756</v>
      </c>
      <c r="C1686" s="89" t="s">
        <v>9757</v>
      </c>
      <c r="D1686" s="89" t="s">
        <v>80</v>
      </c>
      <c r="E1686" s="90" t="s">
        <v>7072</v>
      </c>
      <c r="F1686" s="89"/>
      <c r="G1686" s="130" t="s">
        <v>26799</v>
      </c>
      <c r="H1686" s="89">
        <v>2009</v>
      </c>
      <c r="I1686" s="89" t="s">
        <v>5848</v>
      </c>
      <c r="J1686" s="89"/>
      <c r="K1686" s="89">
        <v>49</v>
      </c>
      <c r="L1686" s="89">
        <v>41671</v>
      </c>
      <c r="M1686" s="89" t="s">
        <v>5847</v>
      </c>
      <c r="N1686" s="89"/>
      <c r="O1686" s="89"/>
      <c r="P1686" s="89"/>
      <c r="Q1686" s="89"/>
      <c r="R1686" s="89"/>
      <c r="S1686" s="89"/>
      <c r="T1686" s="89"/>
      <c r="U1686" s="89"/>
      <c r="V1686" s="89"/>
      <c r="W1686" s="89" t="s">
        <v>201</v>
      </c>
      <c r="X1686" s="89"/>
      <c r="Y1686" s="89"/>
      <c r="Z1686" s="89" t="s">
        <v>17880</v>
      </c>
      <c r="AA1686" s="89">
        <v>278341</v>
      </c>
      <c r="AB1686" s="89"/>
      <c r="AC1686" s="89" t="s">
        <v>9752</v>
      </c>
      <c r="AD1686" s="118" t="s">
        <v>9853</v>
      </c>
      <c r="AE1686" s="89" t="s">
        <v>9754</v>
      </c>
      <c r="AF1686" s="89" t="s">
        <v>9755</v>
      </c>
      <c r="AG1686" s="91" t="s">
        <v>20717</v>
      </c>
      <c r="AH1686" s="92" t="s">
        <v>23901</v>
      </c>
      <c r="AI1686" s="131">
        <v>5.4</v>
      </c>
      <c r="AJ1686" s="93" t="s">
        <v>21130</v>
      </c>
    </row>
    <row r="1687" spans="1:36" x14ac:dyDescent="0.25">
      <c r="A1687" s="89">
        <v>112752</v>
      </c>
      <c r="B1687" s="89" t="s">
        <v>9756</v>
      </c>
      <c r="C1687" s="89" t="s">
        <v>9757</v>
      </c>
      <c r="D1687" s="89" t="s">
        <v>80</v>
      </c>
      <c r="E1687" s="90" t="s">
        <v>6649</v>
      </c>
      <c r="F1687" s="89">
        <v>2</v>
      </c>
      <c r="G1687" s="130" t="s">
        <v>25475</v>
      </c>
      <c r="H1687" s="89">
        <v>2010</v>
      </c>
      <c r="I1687" s="89" t="s">
        <v>5780</v>
      </c>
      <c r="J1687" s="89"/>
      <c r="K1687" s="89">
        <v>4</v>
      </c>
      <c r="L1687" s="89">
        <v>1</v>
      </c>
      <c r="M1687" s="89" t="s">
        <v>5779</v>
      </c>
      <c r="N1687" s="89"/>
      <c r="O1687" s="89"/>
      <c r="P1687" s="89"/>
      <c r="Q1687" s="89"/>
      <c r="R1687" s="89"/>
      <c r="S1687" s="89" t="s">
        <v>14224</v>
      </c>
      <c r="T1687" s="89"/>
      <c r="U1687" s="89">
        <v>18</v>
      </c>
      <c r="V1687" s="89"/>
      <c r="W1687" s="89" t="s">
        <v>201</v>
      </c>
      <c r="X1687" s="89"/>
      <c r="Y1687" s="89"/>
      <c r="Z1687" s="89" t="s">
        <v>14225</v>
      </c>
      <c r="AA1687" s="89"/>
      <c r="AB1687" s="89"/>
      <c r="AC1687" s="89" t="s">
        <v>9752</v>
      </c>
      <c r="AD1687" s="89" t="s">
        <v>9753</v>
      </c>
      <c r="AE1687" s="89" t="s">
        <v>9754</v>
      </c>
      <c r="AF1687" s="89" t="s">
        <v>9755</v>
      </c>
      <c r="AG1687" s="91" t="s">
        <v>20633</v>
      </c>
      <c r="AH1687" s="92" t="s">
        <v>23608</v>
      </c>
      <c r="AI1687" s="131">
        <v>5.4</v>
      </c>
      <c r="AJ1687" s="93" t="s">
        <v>21130</v>
      </c>
    </row>
    <row r="1688" spans="1:36" x14ac:dyDescent="0.25">
      <c r="A1688" s="89">
        <v>119471</v>
      </c>
      <c r="B1688" s="89" t="s">
        <v>9756</v>
      </c>
      <c r="C1688" s="89" t="s">
        <v>9757</v>
      </c>
      <c r="D1688" s="89" t="s">
        <v>80</v>
      </c>
      <c r="E1688" s="90" t="s">
        <v>6290</v>
      </c>
      <c r="F1688" s="89">
        <v>1</v>
      </c>
      <c r="G1688" s="130" t="s">
        <v>25582</v>
      </c>
      <c r="H1688" s="89">
        <v>2010</v>
      </c>
      <c r="I1688" s="89" t="s">
        <v>5848</v>
      </c>
      <c r="J1688" s="89"/>
      <c r="K1688" s="89">
        <v>50</v>
      </c>
      <c r="L1688" s="89">
        <v>2</v>
      </c>
      <c r="M1688" s="89" t="s">
        <v>5847</v>
      </c>
      <c r="N1688" s="89"/>
      <c r="O1688" s="89"/>
      <c r="P1688" s="89"/>
      <c r="Q1688" s="89"/>
      <c r="R1688" s="89"/>
      <c r="S1688" s="102">
        <v>42705</v>
      </c>
      <c r="T1688" s="89"/>
      <c r="U1688" s="89">
        <v>5</v>
      </c>
      <c r="V1688" s="89"/>
      <c r="W1688" s="89" t="s">
        <v>201</v>
      </c>
      <c r="X1688" s="89"/>
      <c r="Y1688" s="89"/>
      <c r="Z1688" s="89" t="s">
        <v>14775</v>
      </c>
      <c r="AA1688" s="89"/>
      <c r="AB1688" s="89"/>
      <c r="AC1688" s="89" t="s">
        <v>9752</v>
      </c>
      <c r="AD1688" s="128" t="s">
        <v>9846</v>
      </c>
      <c r="AE1688" s="89" t="s">
        <v>9754</v>
      </c>
      <c r="AF1688" s="89" t="s">
        <v>9755</v>
      </c>
      <c r="AG1688" s="91" t="s">
        <v>20563</v>
      </c>
      <c r="AH1688" s="92" t="s">
        <v>23610</v>
      </c>
      <c r="AI1688" s="131">
        <v>5.4</v>
      </c>
      <c r="AJ1688" s="93" t="s">
        <v>21130</v>
      </c>
    </row>
    <row r="1689" spans="1:36" x14ac:dyDescent="0.25">
      <c r="A1689" s="89">
        <v>305869</v>
      </c>
      <c r="B1689" s="89" t="s">
        <v>9756</v>
      </c>
      <c r="C1689" s="89" t="s">
        <v>9757</v>
      </c>
      <c r="D1689" s="89" t="s">
        <v>336</v>
      </c>
      <c r="E1689" s="90" t="s">
        <v>7476</v>
      </c>
      <c r="F1689" s="89">
        <v>3</v>
      </c>
      <c r="G1689" s="130" t="s">
        <v>25558</v>
      </c>
      <c r="H1689" s="89">
        <v>2013</v>
      </c>
      <c r="I1689" s="89" t="s">
        <v>7274</v>
      </c>
      <c r="J1689" s="89"/>
      <c r="K1689" s="89">
        <v>34</v>
      </c>
      <c r="L1689" s="89">
        <v>4</v>
      </c>
      <c r="M1689" s="89" t="s">
        <v>7273</v>
      </c>
      <c r="N1689" s="89"/>
      <c r="O1689" s="89" t="s">
        <v>14669</v>
      </c>
      <c r="P1689" s="89"/>
      <c r="Q1689" s="89"/>
      <c r="R1689" s="89"/>
      <c r="S1689" s="89" t="s">
        <v>7478</v>
      </c>
      <c r="T1689" s="89"/>
      <c r="U1689" s="89">
        <v>11</v>
      </c>
      <c r="V1689" s="89"/>
      <c r="W1689" s="89" t="s">
        <v>201</v>
      </c>
      <c r="X1689" s="89"/>
      <c r="Y1689" s="89"/>
      <c r="Z1689" s="89" t="s">
        <v>7476</v>
      </c>
      <c r="AA1689" s="89"/>
      <c r="AB1689" s="89"/>
      <c r="AC1689" s="89" t="s">
        <v>9752</v>
      </c>
      <c r="AD1689" s="89" t="s">
        <v>9753</v>
      </c>
      <c r="AE1689" s="89" t="s">
        <v>9754</v>
      </c>
      <c r="AF1689" s="89" t="s">
        <v>9755</v>
      </c>
      <c r="AG1689" s="91" t="s">
        <v>20781</v>
      </c>
      <c r="AH1689" s="92" t="s">
        <v>23586</v>
      </c>
      <c r="AI1689" s="131">
        <v>5.3559999999999999</v>
      </c>
      <c r="AJ1689" s="93" t="s">
        <v>21130</v>
      </c>
    </row>
    <row r="1690" spans="1:36" x14ac:dyDescent="0.25">
      <c r="A1690" s="89">
        <v>164723</v>
      </c>
      <c r="B1690" s="89" t="s">
        <v>9756</v>
      </c>
      <c r="C1690" s="89" t="s">
        <v>9757</v>
      </c>
      <c r="D1690" s="89" t="s">
        <v>336</v>
      </c>
      <c r="E1690" s="90" t="s">
        <v>7354</v>
      </c>
      <c r="F1690" s="89">
        <v>1</v>
      </c>
      <c r="G1690" s="130" t="s">
        <v>25469</v>
      </c>
      <c r="H1690" s="89">
        <v>2012</v>
      </c>
      <c r="I1690" s="89" t="s">
        <v>7356</v>
      </c>
      <c r="J1690" s="89"/>
      <c r="K1690" s="89">
        <v>22</v>
      </c>
      <c r="L1690" s="89">
        <v>1</v>
      </c>
      <c r="M1690" s="89" t="s">
        <v>7355</v>
      </c>
      <c r="N1690" s="89"/>
      <c r="O1690" s="89"/>
      <c r="P1690" s="89"/>
      <c r="Q1690" s="89"/>
      <c r="R1690" s="89"/>
      <c r="S1690" s="89" t="s">
        <v>3387</v>
      </c>
      <c r="T1690" s="89"/>
      <c r="U1690" s="89">
        <v>12</v>
      </c>
      <c r="V1690" s="89"/>
      <c r="W1690" s="89" t="s">
        <v>201</v>
      </c>
      <c r="X1690" s="89"/>
      <c r="Y1690" s="89"/>
      <c r="Z1690" s="89" t="s">
        <v>7354</v>
      </c>
      <c r="AA1690" s="89"/>
      <c r="AB1690" s="89"/>
      <c r="AC1690" s="89" t="s">
        <v>9752</v>
      </c>
      <c r="AD1690" s="89" t="s">
        <v>9753</v>
      </c>
      <c r="AE1690" s="89" t="s">
        <v>7357</v>
      </c>
      <c r="AF1690" s="89" t="s">
        <v>9755</v>
      </c>
      <c r="AG1690" s="91" t="s">
        <v>20765</v>
      </c>
      <c r="AH1690" s="92" t="s">
        <v>23599</v>
      </c>
      <c r="AI1690" s="131">
        <v>5.2069999999999999</v>
      </c>
      <c r="AJ1690" s="93" t="s">
        <v>21130</v>
      </c>
    </row>
    <row r="1691" spans="1:36" x14ac:dyDescent="0.25">
      <c r="A1691" s="89">
        <v>328983</v>
      </c>
      <c r="B1691" s="89" t="s">
        <v>9745</v>
      </c>
      <c r="C1691" s="89" t="s">
        <v>9746</v>
      </c>
      <c r="D1691" s="89" t="s">
        <v>80</v>
      </c>
      <c r="E1691" s="90" t="s">
        <v>2284</v>
      </c>
      <c r="F1691" s="89">
        <v>1</v>
      </c>
      <c r="G1691" s="130" t="s">
        <v>24714</v>
      </c>
      <c r="H1691" s="89">
        <v>2013</v>
      </c>
      <c r="I1691" s="89" t="s">
        <v>2277</v>
      </c>
      <c r="J1691" s="89" t="s">
        <v>9769</v>
      </c>
      <c r="K1691" s="89"/>
      <c r="L1691" s="89"/>
      <c r="M1691" s="89"/>
      <c r="N1691" s="89" t="s">
        <v>2267</v>
      </c>
      <c r="O1691" s="89"/>
      <c r="P1691" s="89"/>
      <c r="Q1691" s="89" t="s">
        <v>2286</v>
      </c>
      <c r="R1691" s="89"/>
      <c r="S1691" s="89" t="s">
        <v>2285</v>
      </c>
      <c r="T1691" s="89"/>
      <c r="U1691" s="89">
        <v>41</v>
      </c>
      <c r="V1691" s="89">
        <v>200</v>
      </c>
      <c r="W1691" s="89" t="s">
        <v>201</v>
      </c>
      <c r="X1691" s="89"/>
      <c r="Y1691" s="89"/>
      <c r="Z1691" s="89" t="s">
        <v>15770</v>
      </c>
      <c r="AA1691" s="89"/>
      <c r="AB1691" s="89"/>
      <c r="AC1691" s="89" t="s">
        <v>9752</v>
      </c>
      <c r="AD1691" s="89" t="s">
        <v>9957</v>
      </c>
      <c r="AE1691" s="89" t="s">
        <v>9754</v>
      </c>
      <c r="AF1691" s="89" t="s">
        <v>9755</v>
      </c>
      <c r="AG1691" s="91" t="s">
        <v>19992</v>
      </c>
      <c r="AH1691" s="92" t="s">
        <v>23603</v>
      </c>
      <c r="AI1691" s="131">
        <v>5.1779999999999999</v>
      </c>
      <c r="AJ1691" s="93" t="s">
        <v>21130</v>
      </c>
    </row>
    <row r="1692" spans="1:36" x14ac:dyDescent="0.25">
      <c r="A1692" s="89">
        <v>166621</v>
      </c>
      <c r="B1692" s="89" t="s">
        <v>9745</v>
      </c>
      <c r="C1692" s="89" t="s">
        <v>9746</v>
      </c>
      <c r="D1692" s="89" t="s">
        <v>80</v>
      </c>
      <c r="E1692" s="90" t="s">
        <v>1271</v>
      </c>
      <c r="F1692" s="89">
        <v>1</v>
      </c>
      <c r="G1692" s="130" t="s">
        <v>25305</v>
      </c>
      <c r="H1692" s="89">
        <v>2012</v>
      </c>
      <c r="I1692" s="89" t="s">
        <v>1262</v>
      </c>
      <c r="J1692" s="89" t="s">
        <v>9769</v>
      </c>
      <c r="K1692" s="89"/>
      <c r="L1692" s="89"/>
      <c r="M1692" s="89"/>
      <c r="N1692" s="89" t="s">
        <v>1263</v>
      </c>
      <c r="O1692" s="89"/>
      <c r="P1692" s="89"/>
      <c r="Q1692" s="89" t="s">
        <v>1265</v>
      </c>
      <c r="R1692" s="89"/>
      <c r="S1692" s="89" t="s">
        <v>1272</v>
      </c>
      <c r="T1692" s="89"/>
      <c r="U1692" s="89">
        <v>96</v>
      </c>
      <c r="V1692" s="89"/>
      <c r="W1692" s="89" t="s">
        <v>1273</v>
      </c>
      <c r="X1692" s="89"/>
      <c r="Y1692" s="89"/>
      <c r="Z1692" s="89" t="s">
        <v>16239</v>
      </c>
      <c r="AA1692" s="89"/>
      <c r="AB1692" s="89"/>
      <c r="AC1692" s="89" t="s">
        <v>9752</v>
      </c>
      <c r="AD1692" s="89" t="s">
        <v>9979</v>
      </c>
      <c r="AE1692" s="89" t="s">
        <v>9754</v>
      </c>
      <c r="AF1692" s="89" t="s">
        <v>9755</v>
      </c>
      <c r="AG1692" s="91" t="s">
        <v>19845</v>
      </c>
      <c r="AH1692" s="92" t="s">
        <v>23592</v>
      </c>
      <c r="AI1692" s="131">
        <v>5.17</v>
      </c>
      <c r="AJ1692" s="93" t="s">
        <v>21130</v>
      </c>
    </row>
    <row r="1693" spans="1:36" x14ac:dyDescent="0.25">
      <c r="A1693" s="89">
        <v>171378</v>
      </c>
      <c r="B1693" s="89" t="s">
        <v>9756</v>
      </c>
      <c r="C1693" s="89" t="s">
        <v>9757</v>
      </c>
      <c r="D1693" s="89" t="s">
        <v>80</v>
      </c>
      <c r="E1693" s="90" t="s">
        <v>7345</v>
      </c>
      <c r="F1693" s="89">
        <v>2</v>
      </c>
      <c r="G1693" s="130" t="s">
        <v>26201</v>
      </c>
      <c r="H1693" s="89">
        <v>2012</v>
      </c>
      <c r="I1693" s="89" t="s">
        <v>7347</v>
      </c>
      <c r="J1693" s="89"/>
      <c r="K1693" s="89">
        <v>9</v>
      </c>
      <c r="L1693" s="89">
        <v>2</v>
      </c>
      <c r="M1693" s="89" t="s">
        <v>7346</v>
      </c>
      <c r="N1693" s="89"/>
      <c r="O1693" s="89"/>
      <c r="P1693" s="89"/>
      <c r="Q1693" s="89"/>
      <c r="R1693" s="89"/>
      <c r="S1693" s="102">
        <v>13089</v>
      </c>
      <c r="T1693" s="89"/>
      <c r="U1693" s="89">
        <v>24</v>
      </c>
      <c r="V1693" s="89"/>
      <c r="W1693" s="89" t="s">
        <v>201</v>
      </c>
      <c r="X1693" s="89"/>
      <c r="Y1693" s="89"/>
      <c r="Z1693" s="89" t="s">
        <v>18661</v>
      </c>
      <c r="AA1693" s="89"/>
      <c r="AB1693" s="89"/>
      <c r="AC1693" s="89" t="s">
        <v>9752</v>
      </c>
      <c r="AD1693" s="89" t="s">
        <v>9957</v>
      </c>
      <c r="AE1693" s="89" t="s">
        <v>9754</v>
      </c>
      <c r="AF1693" s="89" t="s">
        <v>9755</v>
      </c>
      <c r="AG1693" s="91" t="s">
        <v>20764</v>
      </c>
      <c r="AH1693" s="92" t="s">
        <v>23910</v>
      </c>
      <c r="AI1693" s="131">
        <v>4.9329999999999998</v>
      </c>
      <c r="AJ1693" s="93" t="s">
        <v>21130</v>
      </c>
    </row>
    <row r="1694" spans="1:36" x14ac:dyDescent="0.25">
      <c r="A1694" s="89">
        <v>122019</v>
      </c>
      <c r="B1694" s="89" t="s">
        <v>9745</v>
      </c>
      <c r="C1694" s="89" t="s">
        <v>9883</v>
      </c>
      <c r="D1694" s="89" t="s">
        <v>80</v>
      </c>
      <c r="E1694" s="90" t="s">
        <v>2901</v>
      </c>
      <c r="F1694" s="89">
        <v>1</v>
      </c>
      <c r="G1694" s="130" t="s">
        <v>25774</v>
      </c>
      <c r="H1694" s="89">
        <v>2010</v>
      </c>
      <c r="I1694" s="89" t="s">
        <v>2902</v>
      </c>
      <c r="J1694" s="89" t="s">
        <v>9769</v>
      </c>
      <c r="K1694" s="89"/>
      <c r="L1694" s="89"/>
      <c r="M1694" s="89"/>
      <c r="N1694" s="89" t="s">
        <v>2895</v>
      </c>
      <c r="O1694" s="89"/>
      <c r="P1694" s="89"/>
      <c r="Q1694" s="89" t="s">
        <v>2903</v>
      </c>
      <c r="R1694" s="89"/>
      <c r="S1694" s="89" t="s">
        <v>16052</v>
      </c>
      <c r="T1694" s="89"/>
      <c r="U1694" s="89">
        <v>39</v>
      </c>
      <c r="V1694" s="89"/>
      <c r="W1694" s="89" t="s">
        <v>407</v>
      </c>
      <c r="X1694" s="89"/>
      <c r="Y1694" s="89"/>
      <c r="Z1694" s="89" t="s">
        <v>16053</v>
      </c>
      <c r="AA1694" s="89"/>
      <c r="AB1694" s="89"/>
      <c r="AC1694" s="89" t="s">
        <v>9752</v>
      </c>
      <c r="AD1694" s="128" t="s">
        <v>9976</v>
      </c>
      <c r="AE1694" s="89" t="s">
        <v>9754</v>
      </c>
      <c r="AF1694" s="89" t="s">
        <v>9755</v>
      </c>
      <c r="AG1694" s="91" t="s">
        <v>20072</v>
      </c>
      <c r="AH1694" s="92" t="s">
        <v>10159</v>
      </c>
      <c r="AI1694" s="131">
        <v>4.9240000000000004</v>
      </c>
      <c r="AJ1694" s="93" t="s">
        <v>21130</v>
      </c>
    </row>
    <row r="1695" spans="1:36" x14ac:dyDescent="0.25">
      <c r="A1695" s="89">
        <v>165923</v>
      </c>
      <c r="B1695" s="89" t="s">
        <v>9756</v>
      </c>
      <c r="C1695" s="89" t="s">
        <v>9757</v>
      </c>
      <c r="D1695" s="89" t="s">
        <v>80</v>
      </c>
      <c r="E1695" s="90" t="s">
        <v>5139</v>
      </c>
      <c r="F1695" s="89">
        <v>1</v>
      </c>
      <c r="G1695" s="130" t="s">
        <v>24685</v>
      </c>
      <c r="H1695" s="89">
        <v>2012</v>
      </c>
      <c r="I1695" s="89" t="s">
        <v>5141</v>
      </c>
      <c r="J1695" s="89"/>
      <c r="K1695" s="89">
        <v>22</v>
      </c>
      <c r="L1695" s="89">
        <v>3</v>
      </c>
      <c r="M1695" s="89" t="s">
        <v>5140</v>
      </c>
      <c r="N1695" s="89"/>
      <c r="O1695" s="89"/>
      <c r="P1695" s="89"/>
      <c r="Q1695" s="89"/>
      <c r="R1695" s="89"/>
      <c r="S1695" s="89" t="s">
        <v>5142</v>
      </c>
      <c r="T1695" s="89"/>
      <c r="U1695" s="89">
        <v>24</v>
      </c>
      <c r="V1695" s="89"/>
      <c r="W1695" s="89" t="s">
        <v>201</v>
      </c>
      <c r="X1695" s="89"/>
      <c r="Y1695" s="89"/>
      <c r="Z1695" s="89" t="s">
        <v>16177</v>
      </c>
      <c r="AA1695" s="89"/>
      <c r="AB1695" s="89"/>
      <c r="AC1695" s="89" t="s">
        <v>9752</v>
      </c>
      <c r="AD1695" s="89" t="s">
        <v>9917</v>
      </c>
      <c r="AE1695" s="89" t="s">
        <v>5143</v>
      </c>
      <c r="AF1695" s="89" t="s">
        <v>9755</v>
      </c>
      <c r="AG1695" s="91" t="s">
        <v>20373</v>
      </c>
      <c r="AH1695" s="92" t="s">
        <v>23610</v>
      </c>
      <c r="AI1695" s="131">
        <v>4.8920000000000003</v>
      </c>
      <c r="AJ1695" s="93" t="s">
        <v>21130</v>
      </c>
    </row>
    <row r="1696" spans="1:36" x14ac:dyDescent="0.25">
      <c r="A1696" s="89">
        <v>169460</v>
      </c>
      <c r="B1696" s="89" t="s">
        <v>9756</v>
      </c>
      <c r="C1696" s="89" t="s">
        <v>9757</v>
      </c>
      <c r="D1696" s="89" t="s">
        <v>80</v>
      </c>
      <c r="E1696" s="90" t="s">
        <v>5512</v>
      </c>
      <c r="F1696" s="89">
        <v>2</v>
      </c>
      <c r="G1696" s="130" t="s">
        <v>26789</v>
      </c>
      <c r="H1696" s="89">
        <v>2012</v>
      </c>
      <c r="I1696" s="89" t="s">
        <v>5178</v>
      </c>
      <c r="J1696" s="89"/>
      <c r="K1696" s="89">
        <v>62</v>
      </c>
      <c r="L1696" s="100">
        <v>42401</v>
      </c>
      <c r="M1696" s="89" t="s">
        <v>5176</v>
      </c>
      <c r="N1696" s="89"/>
      <c r="O1696" s="89"/>
      <c r="P1696" s="89"/>
      <c r="Q1696" s="89"/>
      <c r="R1696" s="89"/>
      <c r="S1696" s="89" t="s">
        <v>5513</v>
      </c>
      <c r="T1696" s="89"/>
      <c r="U1696" s="89">
        <v>16</v>
      </c>
      <c r="V1696" s="89"/>
      <c r="W1696" s="89" t="s">
        <v>201</v>
      </c>
      <c r="X1696" s="89"/>
      <c r="Y1696" s="89"/>
      <c r="Z1696" s="89" t="s">
        <v>17324</v>
      </c>
      <c r="AA1696" s="89"/>
      <c r="AB1696" s="89"/>
      <c r="AC1696" s="89" t="s">
        <v>9752</v>
      </c>
      <c r="AD1696" s="89" t="s">
        <v>9957</v>
      </c>
      <c r="AE1696" s="89" t="s">
        <v>9754</v>
      </c>
      <c r="AF1696" s="89" t="s">
        <v>9755</v>
      </c>
      <c r="AG1696" s="91" t="s">
        <v>20431</v>
      </c>
      <c r="AH1696" s="92" t="s">
        <v>23633</v>
      </c>
      <c r="AI1696" s="131">
        <v>4.8920000000000003</v>
      </c>
      <c r="AJ1696" s="93" t="s">
        <v>21130</v>
      </c>
    </row>
    <row r="1697" spans="1:36" x14ac:dyDescent="0.25">
      <c r="A1697" s="89">
        <v>169469</v>
      </c>
      <c r="B1697" s="89" t="s">
        <v>9756</v>
      </c>
      <c r="C1697" s="89" t="s">
        <v>9757</v>
      </c>
      <c r="D1697" s="89" t="s">
        <v>80</v>
      </c>
      <c r="E1697" s="90" t="s">
        <v>5175</v>
      </c>
      <c r="F1697" s="89">
        <v>2</v>
      </c>
      <c r="G1697" s="130" t="s">
        <v>26755</v>
      </c>
      <c r="H1697" s="89">
        <v>2012</v>
      </c>
      <c r="I1697" s="89" t="s">
        <v>5178</v>
      </c>
      <c r="J1697" s="89"/>
      <c r="K1697" s="89">
        <v>62</v>
      </c>
      <c r="L1697" s="100">
        <v>42401</v>
      </c>
      <c r="M1697" s="89" t="s">
        <v>5176</v>
      </c>
      <c r="N1697" s="89"/>
      <c r="O1697" s="89"/>
      <c r="P1697" s="89"/>
      <c r="Q1697" s="89"/>
      <c r="R1697" s="89"/>
      <c r="S1697" s="89" t="s">
        <v>5179</v>
      </c>
      <c r="T1697" s="89"/>
      <c r="U1697" s="89">
        <v>15</v>
      </c>
      <c r="V1697" s="89"/>
      <c r="W1697" s="89" t="s">
        <v>201</v>
      </c>
      <c r="X1697" s="89"/>
      <c r="Y1697" s="89"/>
      <c r="Z1697" s="89" t="s">
        <v>17325</v>
      </c>
      <c r="AA1697" s="89"/>
      <c r="AB1697" s="89"/>
      <c r="AC1697" s="89" t="s">
        <v>9752</v>
      </c>
      <c r="AD1697" s="89" t="s">
        <v>9957</v>
      </c>
      <c r="AE1697" s="89" t="s">
        <v>9754</v>
      </c>
      <c r="AF1697" s="89" t="s">
        <v>9755</v>
      </c>
      <c r="AG1697" s="91" t="s">
        <v>20377</v>
      </c>
      <c r="AH1697" s="92" t="s">
        <v>23633</v>
      </c>
      <c r="AI1697" s="131">
        <v>4.8920000000000003</v>
      </c>
      <c r="AJ1697" s="93" t="s">
        <v>21130</v>
      </c>
    </row>
    <row r="1698" spans="1:36" x14ac:dyDescent="0.25">
      <c r="A1698" s="89">
        <v>169493</v>
      </c>
      <c r="B1698" s="89" t="s">
        <v>9756</v>
      </c>
      <c r="C1698" s="89" t="s">
        <v>9757</v>
      </c>
      <c r="D1698" s="89" t="s">
        <v>80</v>
      </c>
      <c r="E1698" s="90" t="s">
        <v>5229</v>
      </c>
      <c r="F1698" s="89">
        <v>2</v>
      </c>
      <c r="G1698" s="130" t="s">
        <v>26013</v>
      </c>
      <c r="H1698" s="89">
        <v>2012</v>
      </c>
      <c r="I1698" s="89" t="s">
        <v>5178</v>
      </c>
      <c r="J1698" s="89"/>
      <c r="K1698" s="89">
        <v>62</v>
      </c>
      <c r="L1698" s="100">
        <v>42401</v>
      </c>
      <c r="M1698" s="89" t="s">
        <v>5176</v>
      </c>
      <c r="N1698" s="89"/>
      <c r="O1698" s="89"/>
      <c r="P1698" s="89"/>
      <c r="Q1698" s="89"/>
      <c r="R1698" s="89"/>
      <c r="S1698" s="89" t="s">
        <v>5230</v>
      </c>
      <c r="T1698" s="89"/>
      <c r="U1698" s="89">
        <v>14</v>
      </c>
      <c r="V1698" s="89"/>
      <c r="W1698" s="89" t="s">
        <v>201</v>
      </c>
      <c r="X1698" s="89"/>
      <c r="Y1698" s="89"/>
      <c r="Z1698" s="89" t="s">
        <v>17684</v>
      </c>
      <c r="AA1698" s="89"/>
      <c r="AB1698" s="89"/>
      <c r="AC1698" s="89" t="s">
        <v>9752</v>
      </c>
      <c r="AD1698" s="89" t="s">
        <v>9957</v>
      </c>
      <c r="AE1698" s="89" t="s">
        <v>9754</v>
      </c>
      <c r="AF1698" s="89" t="s">
        <v>9755</v>
      </c>
      <c r="AG1698" s="91" t="s">
        <v>20385</v>
      </c>
      <c r="AH1698" s="92" t="s">
        <v>23693</v>
      </c>
      <c r="AI1698" s="131">
        <v>4.8920000000000003</v>
      </c>
      <c r="AJ1698" s="93" t="s">
        <v>21130</v>
      </c>
    </row>
    <row r="1699" spans="1:36" x14ac:dyDescent="0.25">
      <c r="A1699" s="89">
        <v>169616</v>
      </c>
      <c r="B1699" s="89" t="s">
        <v>9756</v>
      </c>
      <c r="C1699" s="89" t="s">
        <v>9757</v>
      </c>
      <c r="D1699" s="89" t="s">
        <v>80</v>
      </c>
      <c r="E1699" s="90" t="s">
        <v>5554</v>
      </c>
      <c r="F1699" s="89">
        <v>1</v>
      </c>
      <c r="G1699" s="130" t="s">
        <v>24993</v>
      </c>
      <c r="H1699" s="89">
        <v>2012</v>
      </c>
      <c r="I1699" s="89" t="s">
        <v>5141</v>
      </c>
      <c r="J1699" s="89"/>
      <c r="K1699" s="89">
        <v>22</v>
      </c>
      <c r="L1699" s="89">
        <v>4</v>
      </c>
      <c r="M1699" s="89" t="s">
        <v>5140</v>
      </c>
      <c r="N1699" s="89"/>
      <c r="O1699" s="89"/>
      <c r="P1699" s="89"/>
      <c r="Q1699" s="89"/>
      <c r="R1699" s="89"/>
      <c r="S1699" s="89" t="s">
        <v>5555</v>
      </c>
      <c r="T1699" s="89"/>
      <c r="U1699" s="89">
        <v>16</v>
      </c>
      <c r="V1699" s="89"/>
      <c r="W1699" s="89" t="s">
        <v>201</v>
      </c>
      <c r="X1699" s="89"/>
      <c r="Y1699" s="89"/>
      <c r="Z1699" s="89" t="s">
        <v>17705</v>
      </c>
      <c r="AA1699" s="89"/>
      <c r="AB1699" s="89"/>
      <c r="AC1699" s="89" t="s">
        <v>9752</v>
      </c>
      <c r="AD1699" s="89" t="s">
        <v>9753</v>
      </c>
      <c r="AE1699" s="89" t="s">
        <v>5556</v>
      </c>
      <c r="AF1699" s="89" t="s">
        <v>9755</v>
      </c>
      <c r="AG1699" s="91" t="s">
        <v>20437</v>
      </c>
      <c r="AH1699" s="92" t="s">
        <v>23593</v>
      </c>
      <c r="AI1699" s="131">
        <v>4.8920000000000003</v>
      </c>
      <c r="AJ1699" s="93" t="s">
        <v>21130</v>
      </c>
    </row>
    <row r="1700" spans="1:36" x14ac:dyDescent="0.25">
      <c r="A1700" s="89">
        <v>170441</v>
      </c>
      <c r="B1700" s="89" t="s">
        <v>9756</v>
      </c>
      <c r="C1700" s="89" t="s">
        <v>9757</v>
      </c>
      <c r="D1700" s="89" t="s">
        <v>80</v>
      </c>
      <c r="E1700" s="90" t="s">
        <v>5608</v>
      </c>
      <c r="F1700" s="89">
        <v>1</v>
      </c>
      <c r="G1700" s="130" t="s">
        <v>24910</v>
      </c>
      <c r="H1700" s="89">
        <v>2012</v>
      </c>
      <c r="I1700" s="89" t="s">
        <v>5141</v>
      </c>
      <c r="J1700" s="89"/>
      <c r="K1700" s="89">
        <v>22</v>
      </c>
      <c r="L1700" s="89">
        <v>4</v>
      </c>
      <c r="M1700" s="89" t="s">
        <v>5140</v>
      </c>
      <c r="N1700" s="89"/>
      <c r="O1700" s="89"/>
      <c r="P1700" s="89"/>
      <c r="Q1700" s="89"/>
      <c r="R1700" s="89"/>
      <c r="S1700" s="89" t="s">
        <v>5609</v>
      </c>
      <c r="T1700" s="89"/>
      <c r="U1700" s="89">
        <v>3</v>
      </c>
      <c r="V1700" s="89"/>
      <c r="W1700" s="89" t="s">
        <v>201</v>
      </c>
      <c r="X1700" s="89"/>
      <c r="Y1700" s="89"/>
      <c r="Z1700" s="89" t="s">
        <v>17829</v>
      </c>
      <c r="AA1700" s="89"/>
      <c r="AB1700" s="89"/>
      <c r="AC1700" s="89" t="s">
        <v>9752</v>
      </c>
      <c r="AD1700" s="89" t="s">
        <v>9957</v>
      </c>
      <c r="AE1700" s="89" t="s">
        <v>9754</v>
      </c>
      <c r="AF1700" s="89" t="s">
        <v>9755</v>
      </c>
      <c r="AG1700" s="91" t="s">
        <v>20445</v>
      </c>
      <c r="AH1700" s="92" t="s">
        <v>23624</v>
      </c>
      <c r="AI1700" s="131">
        <v>4.8920000000000003</v>
      </c>
      <c r="AJ1700" s="93" t="s">
        <v>21130</v>
      </c>
    </row>
    <row r="1701" spans="1:36" x14ac:dyDescent="0.25">
      <c r="A1701" s="89">
        <v>171251</v>
      </c>
      <c r="B1701" s="89" t="s">
        <v>9756</v>
      </c>
      <c r="C1701" s="89" t="s">
        <v>9757</v>
      </c>
      <c r="D1701" s="89" t="s">
        <v>80</v>
      </c>
      <c r="E1701" s="90" t="s">
        <v>5688</v>
      </c>
      <c r="F1701" s="89">
        <v>1</v>
      </c>
      <c r="G1701" s="130" t="s">
        <v>25180</v>
      </c>
      <c r="H1701" s="89">
        <v>2012</v>
      </c>
      <c r="I1701" s="89" t="s">
        <v>5178</v>
      </c>
      <c r="J1701" s="89"/>
      <c r="K1701" s="89" t="s">
        <v>5549</v>
      </c>
      <c r="L1701" s="100">
        <v>42401</v>
      </c>
      <c r="M1701" s="89" t="s">
        <v>5176</v>
      </c>
      <c r="N1701" s="89"/>
      <c r="O1701" s="89"/>
      <c r="P1701" s="89"/>
      <c r="Q1701" s="89"/>
      <c r="R1701" s="89"/>
      <c r="S1701" s="102">
        <v>44470</v>
      </c>
      <c r="T1701" s="89"/>
      <c r="U1701" s="89">
        <v>12</v>
      </c>
      <c r="V1701" s="89"/>
      <c r="W1701" s="89" t="s">
        <v>201</v>
      </c>
      <c r="X1701" s="89"/>
      <c r="Y1701" s="89"/>
      <c r="Z1701" s="89" t="s">
        <v>18256</v>
      </c>
      <c r="AA1701" s="89"/>
      <c r="AB1701" s="89"/>
      <c r="AC1701" s="89" t="s">
        <v>9752</v>
      </c>
      <c r="AD1701" s="89" t="s">
        <v>9853</v>
      </c>
      <c r="AE1701" s="89" t="s">
        <v>9754</v>
      </c>
      <c r="AF1701" s="89" t="s">
        <v>9755</v>
      </c>
      <c r="AG1701" s="91" t="s">
        <v>20459</v>
      </c>
      <c r="AH1701" s="92" t="s">
        <v>23610</v>
      </c>
      <c r="AI1701" s="131">
        <v>4.8920000000000003</v>
      </c>
      <c r="AJ1701" s="93" t="s">
        <v>21130</v>
      </c>
    </row>
    <row r="1702" spans="1:36" x14ac:dyDescent="0.25">
      <c r="A1702" s="89">
        <v>171252</v>
      </c>
      <c r="B1702" s="89" t="s">
        <v>9756</v>
      </c>
      <c r="C1702" s="89" t="s">
        <v>9757</v>
      </c>
      <c r="D1702" s="89" t="s">
        <v>80</v>
      </c>
      <c r="E1702" s="90" t="s">
        <v>5548</v>
      </c>
      <c r="F1702" s="89">
        <v>1</v>
      </c>
      <c r="G1702" s="130" t="s">
        <v>25180</v>
      </c>
      <c r="H1702" s="89">
        <v>2012</v>
      </c>
      <c r="I1702" s="89" t="s">
        <v>5178</v>
      </c>
      <c r="J1702" s="89"/>
      <c r="K1702" s="89" t="s">
        <v>5549</v>
      </c>
      <c r="L1702" s="100">
        <v>42401</v>
      </c>
      <c r="M1702" s="89" t="s">
        <v>5176</v>
      </c>
      <c r="N1702" s="89"/>
      <c r="O1702" s="89"/>
      <c r="P1702" s="89"/>
      <c r="Q1702" s="89"/>
      <c r="R1702" s="89"/>
      <c r="S1702" s="89" t="s">
        <v>5550</v>
      </c>
      <c r="T1702" s="89"/>
      <c r="U1702" s="89">
        <v>8</v>
      </c>
      <c r="V1702" s="89"/>
      <c r="W1702" s="89" t="s">
        <v>201</v>
      </c>
      <c r="X1702" s="89"/>
      <c r="Y1702" s="89"/>
      <c r="Z1702" s="89" t="s">
        <v>18257</v>
      </c>
      <c r="AA1702" s="89"/>
      <c r="AB1702" s="89"/>
      <c r="AC1702" s="89" t="s">
        <v>9752</v>
      </c>
      <c r="AD1702" s="89" t="s">
        <v>9853</v>
      </c>
      <c r="AE1702" s="89" t="s">
        <v>9754</v>
      </c>
      <c r="AF1702" s="89" t="s">
        <v>9755</v>
      </c>
      <c r="AG1702" s="91" t="s">
        <v>20436</v>
      </c>
      <c r="AH1702" s="92" t="s">
        <v>23610</v>
      </c>
      <c r="AI1702" s="131">
        <v>4.8920000000000003</v>
      </c>
      <c r="AJ1702" s="93" t="s">
        <v>21130</v>
      </c>
    </row>
    <row r="1703" spans="1:36" x14ac:dyDescent="0.25">
      <c r="A1703" s="89">
        <v>172316</v>
      </c>
      <c r="B1703" s="89" t="s">
        <v>9756</v>
      </c>
      <c r="C1703" s="89" t="s">
        <v>10048</v>
      </c>
      <c r="D1703" s="89" t="s">
        <v>237</v>
      </c>
      <c r="E1703" s="90" t="s">
        <v>5158</v>
      </c>
      <c r="F1703" s="89">
        <v>1</v>
      </c>
      <c r="G1703" s="130" t="s">
        <v>25337</v>
      </c>
      <c r="H1703" s="89">
        <v>2012</v>
      </c>
      <c r="I1703" s="89" t="s">
        <v>5161</v>
      </c>
      <c r="J1703" s="89"/>
      <c r="K1703" s="89">
        <v>116</v>
      </c>
      <c r="L1703" s="89">
        <v>2011</v>
      </c>
      <c r="M1703" s="89" t="s">
        <v>5159</v>
      </c>
      <c r="N1703" s="89"/>
      <c r="O1703" s="89"/>
      <c r="P1703" s="89"/>
      <c r="Q1703" s="89"/>
      <c r="R1703" s="89"/>
      <c r="S1703" s="89" t="s">
        <v>5162</v>
      </c>
      <c r="T1703" s="89"/>
      <c r="U1703" s="89">
        <v>9</v>
      </c>
      <c r="V1703" s="89"/>
      <c r="W1703" s="89" t="s">
        <v>201</v>
      </c>
      <c r="X1703" s="89"/>
      <c r="Y1703" s="89"/>
      <c r="Z1703" s="89" t="s">
        <v>19237</v>
      </c>
      <c r="AA1703" s="89"/>
      <c r="AB1703" s="89"/>
      <c r="AC1703" s="89" t="s">
        <v>9752</v>
      </c>
      <c r="AD1703" s="89" t="s">
        <v>9781</v>
      </c>
      <c r="AE1703" s="89" t="s">
        <v>9754</v>
      </c>
      <c r="AF1703" s="89" t="s">
        <v>9755</v>
      </c>
      <c r="AG1703" s="91" t="s">
        <v>20375</v>
      </c>
      <c r="AH1703" s="92" t="s">
        <v>23593</v>
      </c>
      <c r="AI1703" s="131">
        <v>4.8920000000000003</v>
      </c>
      <c r="AJ1703" s="93" t="s">
        <v>21130</v>
      </c>
    </row>
    <row r="1704" spans="1:36" x14ac:dyDescent="0.25">
      <c r="A1704" s="89">
        <v>331956</v>
      </c>
      <c r="B1704" s="89" t="s">
        <v>9756</v>
      </c>
      <c r="C1704" s="89" t="s">
        <v>9757</v>
      </c>
      <c r="D1704" s="89" t="s">
        <v>80</v>
      </c>
      <c r="E1704" s="90" t="s">
        <v>5561</v>
      </c>
      <c r="F1704" s="89">
        <v>1</v>
      </c>
      <c r="G1704" s="130" t="s">
        <v>25049</v>
      </c>
      <c r="H1704" s="89">
        <v>2012</v>
      </c>
      <c r="I1704" s="89" t="s">
        <v>5178</v>
      </c>
      <c r="J1704" s="89"/>
      <c r="K1704" s="89">
        <v>62</v>
      </c>
      <c r="L1704" s="100">
        <v>42401</v>
      </c>
      <c r="M1704" s="89" t="s">
        <v>5176</v>
      </c>
      <c r="N1704" s="89"/>
      <c r="O1704" s="89"/>
      <c r="P1704" s="89"/>
      <c r="Q1704" s="89"/>
      <c r="R1704" s="89"/>
      <c r="S1704" s="89" t="s">
        <v>5562</v>
      </c>
      <c r="T1704" s="89"/>
      <c r="U1704" s="89">
        <v>6</v>
      </c>
      <c r="V1704" s="89"/>
      <c r="W1704" s="89" t="s">
        <v>201</v>
      </c>
      <c r="X1704" s="89"/>
      <c r="Y1704" s="89"/>
      <c r="Z1704" s="89" t="s">
        <v>16835</v>
      </c>
      <c r="AA1704" s="89"/>
      <c r="AB1704" s="89"/>
      <c r="AC1704" s="89" t="s">
        <v>9752</v>
      </c>
      <c r="AD1704" s="89" t="s">
        <v>9853</v>
      </c>
      <c r="AE1704" s="89" t="s">
        <v>9754</v>
      </c>
      <c r="AF1704" s="89" t="s">
        <v>9755</v>
      </c>
      <c r="AG1704" s="91" t="s">
        <v>20438</v>
      </c>
      <c r="AH1704" s="92" t="s">
        <v>23610</v>
      </c>
      <c r="AI1704" s="131">
        <v>4.8920000000000003</v>
      </c>
      <c r="AJ1704" s="93" t="s">
        <v>21130</v>
      </c>
    </row>
    <row r="1705" spans="1:36" x14ac:dyDescent="0.25">
      <c r="A1705" s="89">
        <v>146265</v>
      </c>
      <c r="B1705" s="89" t="s">
        <v>9745</v>
      </c>
      <c r="C1705" s="89" t="s">
        <v>9746</v>
      </c>
      <c r="D1705" s="89" t="s">
        <v>237</v>
      </c>
      <c r="E1705" s="90" t="s">
        <v>452</v>
      </c>
      <c r="F1705" s="89">
        <v>2</v>
      </c>
      <c r="G1705" s="130" t="s">
        <v>24769</v>
      </c>
      <c r="H1705" s="89">
        <v>2010</v>
      </c>
      <c r="I1705" s="89" t="s">
        <v>453</v>
      </c>
      <c r="J1705" s="89" t="s">
        <v>10359</v>
      </c>
      <c r="K1705" s="89"/>
      <c r="L1705" s="89"/>
      <c r="M1705" s="89"/>
      <c r="N1705" s="89" t="s">
        <v>454</v>
      </c>
      <c r="O1705" s="89"/>
      <c r="P1705" s="89"/>
      <c r="Q1705" s="89" t="s">
        <v>456</v>
      </c>
      <c r="R1705" s="89"/>
      <c r="S1705" s="89" t="s">
        <v>455</v>
      </c>
      <c r="T1705" s="89"/>
      <c r="U1705" s="89">
        <v>30</v>
      </c>
      <c r="V1705" s="89"/>
      <c r="W1705" s="89" t="s">
        <v>201</v>
      </c>
      <c r="X1705" s="89"/>
      <c r="Y1705" s="89"/>
      <c r="Z1705" s="89" t="s">
        <v>10360</v>
      </c>
      <c r="AA1705" s="89"/>
      <c r="AB1705" s="89"/>
      <c r="AC1705" s="89" t="s">
        <v>9752</v>
      </c>
      <c r="AD1705" s="89" t="s">
        <v>9781</v>
      </c>
      <c r="AE1705" s="89" t="s">
        <v>9754</v>
      </c>
      <c r="AF1705" s="89" t="s">
        <v>9755</v>
      </c>
      <c r="AG1705" s="91" t="s">
        <v>19741</v>
      </c>
      <c r="AH1705" s="92" t="s">
        <v>86</v>
      </c>
      <c r="AI1705" s="131">
        <v>4.8899999999999997</v>
      </c>
      <c r="AJ1705" s="93" t="s">
        <v>21130</v>
      </c>
    </row>
    <row r="1706" spans="1:36" x14ac:dyDescent="0.25">
      <c r="A1706" s="89">
        <v>317754</v>
      </c>
      <c r="B1706" s="89" t="s">
        <v>9745</v>
      </c>
      <c r="C1706" s="89" t="s">
        <v>10093</v>
      </c>
      <c r="D1706" s="89" t="s">
        <v>80</v>
      </c>
      <c r="E1706" s="90" t="s">
        <v>2265</v>
      </c>
      <c r="F1706" s="89">
        <v>2</v>
      </c>
      <c r="G1706" s="130" t="s">
        <v>25651</v>
      </c>
      <c r="H1706" s="89">
        <v>2013</v>
      </c>
      <c r="I1706" s="89" t="s">
        <v>2266</v>
      </c>
      <c r="J1706" s="89" t="s">
        <v>9769</v>
      </c>
      <c r="K1706" s="89"/>
      <c r="L1706" s="89"/>
      <c r="M1706" s="89"/>
      <c r="N1706" s="89" t="s">
        <v>2267</v>
      </c>
      <c r="O1706" s="89"/>
      <c r="P1706" s="89"/>
      <c r="Q1706" s="89" t="s">
        <v>211</v>
      </c>
      <c r="R1706" s="89"/>
      <c r="S1706" s="89" t="s">
        <v>2268</v>
      </c>
      <c r="T1706" s="89"/>
      <c r="U1706" s="89">
        <v>49</v>
      </c>
      <c r="V1706" s="89">
        <v>200</v>
      </c>
      <c r="W1706" s="89" t="s">
        <v>249</v>
      </c>
      <c r="X1706" s="89"/>
      <c r="Y1706" s="89"/>
      <c r="Z1706" s="89" t="s">
        <v>15259</v>
      </c>
      <c r="AA1706" s="89"/>
      <c r="AB1706" s="89"/>
      <c r="AC1706" s="89" t="s">
        <v>9752</v>
      </c>
      <c r="AD1706" s="89" t="s">
        <v>9957</v>
      </c>
      <c r="AE1706" s="89" t="s">
        <v>9754</v>
      </c>
      <c r="AF1706" s="89" t="s">
        <v>9755</v>
      </c>
      <c r="AG1706" s="91" t="s">
        <v>19990</v>
      </c>
      <c r="AH1706" s="92" t="s">
        <v>23603</v>
      </c>
      <c r="AI1706" s="131">
        <v>4.8600000000000003</v>
      </c>
      <c r="AJ1706" s="93" t="s">
        <v>21130</v>
      </c>
    </row>
    <row r="1707" spans="1:36" x14ac:dyDescent="0.25">
      <c r="A1707" s="89">
        <v>167618</v>
      </c>
      <c r="B1707" s="89" t="s">
        <v>9756</v>
      </c>
      <c r="C1707" s="89" t="s">
        <v>9757</v>
      </c>
      <c r="D1707" s="89" t="s">
        <v>80</v>
      </c>
      <c r="E1707" s="90" t="s">
        <v>5728</v>
      </c>
      <c r="F1707" s="89">
        <v>1</v>
      </c>
      <c r="G1707" s="130" t="s">
        <v>24961</v>
      </c>
      <c r="H1707" s="89">
        <v>2012</v>
      </c>
      <c r="I1707" s="89" t="s">
        <v>16689</v>
      </c>
      <c r="J1707" s="89"/>
      <c r="K1707" s="89">
        <v>66</v>
      </c>
      <c r="L1707" s="100">
        <v>42401</v>
      </c>
      <c r="M1707" s="89" t="s">
        <v>5370</v>
      </c>
      <c r="N1707" s="89"/>
      <c r="O1707" s="89"/>
      <c r="P1707" s="89"/>
      <c r="Q1707" s="89"/>
      <c r="R1707" s="89"/>
      <c r="S1707" s="89" t="s">
        <v>5731</v>
      </c>
      <c r="T1707" s="89"/>
      <c r="U1707" s="89">
        <v>4</v>
      </c>
      <c r="V1707" s="89"/>
      <c r="W1707" s="89" t="s">
        <v>262</v>
      </c>
      <c r="X1707" s="89"/>
      <c r="Y1707" s="89"/>
      <c r="Z1707" s="89" t="s">
        <v>16690</v>
      </c>
      <c r="AA1707" s="89"/>
      <c r="AB1707" s="89"/>
      <c r="AC1707" s="89" t="s">
        <v>9752</v>
      </c>
      <c r="AD1707" s="89" t="s">
        <v>9976</v>
      </c>
      <c r="AE1707" s="89" t="s">
        <v>9754</v>
      </c>
      <c r="AF1707" s="89" t="s">
        <v>9755</v>
      </c>
      <c r="AG1707" s="91" t="s">
        <v>20466</v>
      </c>
      <c r="AH1707" s="92" t="s">
        <v>86</v>
      </c>
      <c r="AI1707" s="131">
        <v>4.8049999999999997</v>
      </c>
      <c r="AJ1707" s="93" t="s">
        <v>21130</v>
      </c>
    </row>
    <row r="1708" spans="1:36" x14ac:dyDescent="0.25">
      <c r="A1708" s="89">
        <v>460161</v>
      </c>
      <c r="B1708" s="89" t="s">
        <v>9745</v>
      </c>
      <c r="C1708" s="89" t="s">
        <v>10093</v>
      </c>
      <c r="D1708" s="89" t="s">
        <v>237</v>
      </c>
      <c r="E1708" s="90" t="s">
        <v>3133</v>
      </c>
      <c r="F1708" s="89"/>
      <c r="G1708" s="130" t="s">
        <v>25390</v>
      </c>
      <c r="H1708" s="89">
        <v>2009</v>
      </c>
      <c r="I1708" s="89" t="s">
        <v>3120</v>
      </c>
      <c r="J1708" s="89" t="s">
        <v>16877</v>
      </c>
      <c r="K1708" s="89"/>
      <c r="L1708" s="89"/>
      <c r="M1708" s="89"/>
      <c r="N1708" s="89" t="s">
        <v>3121</v>
      </c>
      <c r="O1708" s="89"/>
      <c r="P1708" s="89"/>
      <c r="Q1708" s="89" t="s">
        <v>3122</v>
      </c>
      <c r="R1708" s="89"/>
      <c r="S1708" s="89"/>
      <c r="T1708" s="89" t="s">
        <v>16877</v>
      </c>
      <c r="U1708" s="89">
        <v>246</v>
      </c>
      <c r="V1708" s="89"/>
      <c r="W1708" s="89" t="s">
        <v>201</v>
      </c>
      <c r="X1708" s="89"/>
      <c r="Y1708" s="89"/>
      <c r="Z1708" s="89" t="s">
        <v>3809</v>
      </c>
      <c r="AA1708" s="89">
        <v>279651</v>
      </c>
      <c r="AB1708" s="89"/>
      <c r="AC1708" s="89" t="s">
        <v>9752</v>
      </c>
      <c r="AD1708" s="118" t="s">
        <v>9871</v>
      </c>
      <c r="AE1708" s="89" t="s">
        <v>9754</v>
      </c>
      <c r="AF1708" s="89" t="s">
        <v>9755</v>
      </c>
      <c r="AG1708" s="91" t="s">
        <v>20110</v>
      </c>
      <c r="AH1708" s="92" t="s">
        <v>23610</v>
      </c>
      <c r="AI1708" s="131">
        <v>4.7409999999999997</v>
      </c>
      <c r="AJ1708" s="93" t="s">
        <v>21130</v>
      </c>
    </row>
    <row r="1709" spans="1:36" x14ac:dyDescent="0.25">
      <c r="A1709" s="89">
        <v>214688</v>
      </c>
      <c r="B1709" s="89" t="s">
        <v>9756</v>
      </c>
      <c r="C1709" s="89" t="s">
        <v>9757</v>
      </c>
      <c r="D1709" s="89" t="s">
        <v>80</v>
      </c>
      <c r="E1709" s="90" t="s">
        <v>5312</v>
      </c>
      <c r="F1709" s="89">
        <v>2</v>
      </c>
      <c r="G1709" s="130" t="s">
        <v>25164</v>
      </c>
      <c r="H1709" s="89">
        <v>2013</v>
      </c>
      <c r="I1709" s="89" t="s">
        <v>5141</v>
      </c>
      <c r="J1709" s="89"/>
      <c r="K1709" s="89">
        <v>23</v>
      </c>
      <c r="L1709" s="89">
        <v>4</v>
      </c>
      <c r="M1709" s="89" t="s">
        <v>5140</v>
      </c>
      <c r="N1709" s="89"/>
      <c r="O1709" s="89"/>
      <c r="P1709" s="89"/>
      <c r="Q1709" s="89"/>
      <c r="R1709" s="89"/>
      <c r="S1709" s="89" t="s">
        <v>5313</v>
      </c>
      <c r="T1709" s="89"/>
      <c r="U1709" s="89">
        <v>25</v>
      </c>
      <c r="V1709" s="89"/>
      <c r="W1709" s="89" t="s">
        <v>201</v>
      </c>
      <c r="X1709" s="89"/>
      <c r="Y1709" s="89"/>
      <c r="Z1709" s="89" t="s">
        <v>12373</v>
      </c>
      <c r="AA1709" s="89"/>
      <c r="AB1709" s="89"/>
      <c r="AC1709" s="89" t="s">
        <v>9752</v>
      </c>
      <c r="AD1709" s="89" t="s">
        <v>9753</v>
      </c>
      <c r="AE1709" s="89" t="s">
        <v>5314</v>
      </c>
      <c r="AF1709" s="89" t="s">
        <v>9755</v>
      </c>
      <c r="AG1709" s="91" t="s">
        <v>20398</v>
      </c>
      <c r="AH1709" s="92" t="s">
        <v>23587</v>
      </c>
      <c r="AI1709" s="131">
        <v>4.7320000000000002</v>
      </c>
      <c r="AJ1709" s="93" t="s">
        <v>21130</v>
      </c>
    </row>
    <row r="1710" spans="1:36" x14ac:dyDescent="0.25">
      <c r="A1710" s="89">
        <v>460369</v>
      </c>
      <c r="B1710" s="89" t="s">
        <v>9745</v>
      </c>
      <c r="C1710" s="89" t="s">
        <v>10093</v>
      </c>
      <c r="D1710" s="89" t="s">
        <v>80</v>
      </c>
      <c r="E1710" s="90" t="s">
        <v>2340</v>
      </c>
      <c r="F1710" s="89"/>
      <c r="G1710" s="130" t="s">
        <v>24699</v>
      </c>
      <c r="H1710" s="89">
        <v>2009</v>
      </c>
      <c r="I1710" s="89" t="s">
        <v>2341</v>
      </c>
      <c r="J1710" s="89" t="s">
        <v>9776</v>
      </c>
      <c r="K1710" s="89"/>
      <c r="L1710" s="89"/>
      <c r="M1710" s="89"/>
      <c r="N1710" s="89" t="s">
        <v>2342</v>
      </c>
      <c r="O1710" s="89"/>
      <c r="P1710" s="89"/>
      <c r="Q1710" s="89" t="s">
        <v>1650</v>
      </c>
      <c r="R1710" s="89"/>
      <c r="S1710" s="89"/>
      <c r="T1710" s="89" t="s">
        <v>9776</v>
      </c>
      <c r="U1710" s="89">
        <v>180</v>
      </c>
      <c r="V1710" s="89"/>
      <c r="W1710" s="89" t="s">
        <v>201</v>
      </c>
      <c r="X1710" s="89"/>
      <c r="Y1710" s="89"/>
      <c r="Z1710" s="89" t="s">
        <v>10095</v>
      </c>
      <c r="AA1710" s="89">
        <v>259342</v>
      </c>
      <c r="AB1710" s="89"/>
      <c r="AC1710" s="89" t="s">
        <v>9752</v>
      </c>
      <c r="AD1710" s="118" t="s">
        <v>9753</v>
      </c>
      <c r="AE1710" s="89" t="s">
        <v>9754</v>
      </c>
      <c r="AF1710" s="89" t="s">
        <v>9755</v>
      </c>
      <c r="AG1710" s="91" t="s">
        <v>19999</v>
      </c>
      <c r="AH1710" s="92" t="s">
        <v>23608</v>
      </c>
      <c r="AI1710" s="131">
        <v>4.5599999999999996</v>
      </c>
      <c r="AJ1710" s="93" t="s">
        <v>21130</v>
      </c>
    </row>
    <row r="1711" spans="1:36" x14ac:dyDescent="0.25">
      <c r="A1711" s="89">
        <v>460390</v>
      </c>
      <c r="B1711" s="89" t="s">
        <v>9745</v>
      </c>
      <c r="C1711" s="89" t="s">
        <v>10093</v>
      </c>
      <c r="D1711" s="89" t="s">
        <v>312</v>
      </c>
      <c r="E1711" s="90" t="s">
        <v>320</v>
      </c>
      <c r="F1711" s="89"/>
      <c r="G1711" s="130" t="s">
        <v>24715</v>
      </c>
      <c r="H1711" s="89">
        <v>2009</v>
      </c>
      <c r="I1711" s="89" t="s">
        <v>321</v>
      </c>
      <c r="J1711" s="89" t="s">
        <v>10136</v>
      </c>
      <c r="K1711" s="89"/>
      <c r="L1711" s="89"/>
      <c r="M1711" s="89"/>
      <c r="N1711" s="89" t="s">
        <v>322</v>
      </c>
      <c r="O1711" s="89"/>
      <c r="P1711" s="89"/>
      <c r="Q1711" s="89" t="s">
        <v>324</v>
      </c>
      <c r="R1711" s="89"/>
      <c r="S1711" s="89"/>
      <c r="T1711" s="89" t="s">
        <v>10136</v>
      </c>
      <c r="U1711" s="89">
        <v>360</v>
      </c>
      <c r="V1711" s="89"/>
      <c r="W1711" s="89" t="s">
        <v>201</v>
      </c>
      <c r="X1711" s="89"/>
      <c r="Y1711" s="89"/>
      <c r="Z1711" s="89" t="s">
        <v>10138</v>
      </c>
      <c r="AA1711" s="89">
        <v>277198</v>
      </c>
      <c r="AB1711" s="89"/>
      <c r="AC1711" s="89" t="s">
        <v>9752</v>
      </c>
      <c r="AD1711" s="118" t="s">
        <v>9831</v>
      </c>
      <c r="AE1711" s="89" t="s">
        <v>9754</v>
      </c>
      <c r="AF1711" s="89" t="s">
        <v>9755</v>
      </c>
      <c r="AG1711" s="91" t="s">
        <v>19727</v>
      </c>
      <c r="AH1711" s="92" t="s">
        <v>86</v>
      </c>
      <c r="AI1711" s="131">
        <v>4.5599999999999996</v>
      </c>
      <c r="AJ1711" s="93" t="s">
        <v>21130</v>
      </c>
    </row>
    <row r="1712" spans="1:36" x14ac:dyDescent="0.25">
      <c r="A1712" s="89">
        <v>306745</v>
      </c>
      <c r="B1712" s="89" t="s">
        <v>9767</v>
      </c>
      <c r="C1712" s="89" t="s">
        <v>9768</v>
      </c>
      <c r="D1712" s="89" t="s">
        <v>80</v>
      </c>
      <c r="E1712" s="90" t="s">
        <v>3584</v>
      </c>
      <c r="F1712" s="89">
        <v>5</v>
      </c>
      <c r="G1712" s="130" t="s">
        <v>25641</v>
      </c>
      <c r="H1712" s="89">
        <v>2013</v>
      </c>
      <c r="I1712" s="89"/>
      <c r="J1712" s="89" t="s">
        <v>10489</v>
      </c>
      <c r="K1712" s="89"/>
      <c r="L1712" s="89"/>
      <c r="M1712" s="89"/>
      <c r="N1712" s="89" t="s">
        <v>3585</v>
      </c>
      <c r="O1712" s="89"/>
      <c r="P1712" s="89"/>
      <c r="Q1712" s="89" t="s">
        <v>1595</v>
      </c>
      <c r="R1712" s="89"/>
      <c r="S1712" s="89"/>
      <c r="T1712" s="89"/>
      <c r="U1712" s="89">
        <v>163</v>
      </c>
      <c r="V1712" s="89">
        <v>150</v>
      </c>
      <c r="W1712" s="89" t="s">
        <v>201</v>
      </c>
      <c r="X1712" s="89"/>
      <c r="Y1712" s="89"/>
      <c r="Z1712" s="89" t="s">
        <v>15209</v>
      </c>
      <c r="AA1712" s="89"/>
      <c r="AB1712" s="89"/>
      <c r="AC1712" s="89" t="s">
        <v>9752</v>
      </c>
      <c r="AD1712" s="89" t="s">
        <v>9753</v>
      </c>
      <c r="AE1712" s="89" t="s">
        <v>9754</v>
      </c>
      <c r="AF1712" s="89" t="s">
        <v>9755</v>
      </c>
      <c r="AG1712" s="91" t="s">
        <v>20177</v>
      </c>
      <c r="AH1712" s="92" t="s">
        <v>23593</v>
      </c>
      <c r="AI1712" s="131">
        <v>4.5209999999999999</v>
      </c>
      <c r="AJ1712" s="93" t="s">
        <v>21130</v>
      </c>
    </row>
    <row r="1713" spans="1:36" x14ac:dyDescent="0.25">
      <c r="A1713" s="89">
        <v>92555</v>
      </c>
      <c r="B1713" s="89" t="s">
        <v>9756</v>
      </c>
      <c r="C1713" s="89" t="s">
        <v>9757</v>
      </c>
      <c r="D1713" s="89" t="s">
        <v>80</v>
      </c>
      <c r="E1713" s="90" t="s">
        <v>7092</v>
      </c>
      <c r="F1713" s="89">
        <v>2</v>
      </c>
      <c r="G1713" s="130" t="s">
        <v>25372</v>
      </c>
      <c r="H1713" s="89">
        <v>2010</v>
      </c>
      <c r="I1713" s="89" t="s">
        <v>5931</v>
      </c>
      <c r="J1713" s="89"/>
      <c r="K1713" s="89">
        <v>19</v>
      </c>
      <c r="L1713" s="89">
        <v>1</v>
      </c>
      <c r="M1713" s="89" t="s">
        <v>5803</v>
      </c>
      <c r="N1713" s="89"/>
      <c r="O1713" s="89"/>
      <c r="P1713" s="89"/>
      <c r="Q1713" s="89"/>
      <c r="R1713" s="89"/>
      <c r="S1713" s="100">
        <v>42681</v>
      </c>
      <c r="T1713" s="89"/>
      <c r="U1713" s="89">
        <v>5</v>
      </c>
      <c r="V1713" s="89"/>
      <c r="W1713" s="89" t="s">
        <v>1519</v>
      </c>
      <c r="X1713" s="89"/>
      <c r="Y1713" s="89"/>
      <c r="Z1713" s="89" t="s">
        <v>13640</v>
      </c>
      <c r="AA1713" s="89"/>
      <c r="AB1713" s="89"/>
      <c r="AC1713" s="89" t="s">
        <v>9752</v>
      </c>
      <c r="AD1713" s="128" t="s">
        <v>9979</v>
      </c>
      <c r="AE1713" s="89" t="s">
        <v>9754</v>
      </c>
      <c r="AF1713" s="89" t="s">
        <v>9755</v>
      </c>
      <c r="AG1713" s="91" t="s">
        <v>20721</v>
      </c>
      <c r="AH1713" s="92" t="s">
        <v>10159</v>
      </c>
      <c r="AI1713" s="131">
        <v>4.5060000000000002</v>
      </c>
      <c r="AJ1713" s="93" t="s">
        <v>21130</v>
      </c>
    </row>
    <row r="1714" spans="1:36" x14ac:dyDescent="0.25">
      <c r="A1714" s="89">
        <v>122027</v>
      </c>
      <c r="B1714" s="89" t="s">
        <v>9756</v>
      </c>
      <c r="C1714" s="89" t="s">
        <v>9757</v>
      </c>
      <c r="D1714" s="89" t="s">
        <v>80</v>
      </c>
      <c r="E1714" s="90" t="s">
        <v>6140</v>
      </c>
      <c r="F1714" s="89">
        <v>1</v>
      </c>
      <c r="G1714" s="130" t="s">
        <v>25210</v>
      </c>
      <c r="H1714" s="89">
        <v>2010</v>
      </c>
      <c r="I1714" s="89" t="s">
        <v>5931</v>
      </c>
      <c r="J1714" s="89"/>
      <c r="K1714" s="89">
        <v>19</v>
      </c>
      <c r="L1714" s="89">
        <v>5</v>
      </c>
      <c r="M1714" s="89" t="s">
        <v>5803</v>
      </c>
      <c r="N1714" s="89"/>
      <c r="O1714" s="89"/>
      <c r="P1714" s="89"/>
      <c r="Q1714" s="89"/>
      <c r="R1714" s="89"/>
      <c r="S1714" s="89" t="s">
        <v>16062</v>
      </c>
      <c r="T1714" s="89"/>
      <c r="U1714" s="89">
        <v>6</v>
      </c>
      <c r="V1714" s="89"/>
      <c r="W1714" s="89" t="s">
        <v>5076</v>
      </c>
      <c r="X1714" s="89"/>
      <c r="Y1714" s="89"/>
      <c r="Z1714" s="89" t="s">
        <v>16063</v>
      </c>
      <c r="AA1714" s="89"/>
      <c r="AB1714" s="89"/>
      <c r="AC1714" s="89" t="s">
        <v>9752</v>
      </c>
      <c r="AD1714" s="128" t="s">
        <v>9979</v>
      </c>
      <c r="AE1714" s="89" t="s">
        <v>9754</v>
      </c>
      <c r="AF1714" s="89" t="s">
        <v>9755</v>
      </c>
      <c r="AG1714" s="91" t="s">
        <v>20535</v>
      </c>
      <c r="AH1714" s="92" t="s">
        <v>236</v>
      </c>
      <c r="AI1714" s="131">
        <v>4.5060000000000002</v>
      </c>
      <c r="AJ1714" s="93" t="s">
        <v>21130</v>
      </c>
    </row>
    <row r="1715" spans="1:36" x14ac:dyDescent="0.25">
      <c r="A1715" s="89">
        <v>122030</v>
      </c>
      <c r="B1715" s="89" t="s">
        <v>9756</v>
      </c>
      <c r="C1715" s="89" t="s">
        <v>9757</v>
      </c>
      <c r="D1715" s="89" t="s">
        <v>80</v>
      </c>
      <c r="E1715" s="90" t="s">
        <v>6096</v>
      </c>
      <c r="F1715" s="89">
        <v>1</v>
      </c>
      <c r="G1715" s="130" t="s">
        <v>25210</v>
      </c>
      <c r="H1715" s="89">
        <v>2010</v>
      </c>
      <c r="I1715" s="89" t="s">
        <v>5931</v>
      </c>
      <c r="J1715" s="89"/>
      <c r="K1715" s="89">
        <v>19</v>
      </c>
      <c r="L1715" s="89">
        <v>2</v>
      </c>
      <c r="M1715" s="89" t="s">
        <v>5803</v>
      </c>
      <c r="N1715" s="89"/>
      <c r="O1715" s="89"/>
      <c r="P1715" s="89"/>
      <c r="Q1715" s="89"/>
      <c r="R1715" s="89"/>
      <c r="S1715" s="89" t="s">
        <v>16064</v>
      </c>
      <c r="T1715" s="89"/>
      <c r="U1715" s="89">
        <v>6</v>
      </c>
      <c r="V1715" s="89"/>
      <c r="W1715" s="89" t="s">
        <v>27</v>
      </c>
      <c r="X1715" s="89"/>
      <c r="Y1715" s="89"/>
      <c r="Z1715" s="89" t="s">
        <v>16065</v>
      </c>
      <c r="AA1715" s="89"/>
      <c r="AB1715" s="89"/>
      <c r="AC1715" s="89" t="s">
        <v>9752</v>
      </c>
      <c r="AD1715" s="128" t="s">
        <v>9979</v>
      </c>
      <c r="AE1715" s="89" t="s">
        <v>9754</v>
      </c>
      <c r="AF1715" s="89" t="s">
        <v>9755</v>
      </c>
      <c r="AG1715" s="91" t="s">
        <v>20527</v>
      </c>
      <c r="AH1715" s="92" t="s">
        <v>236</v>
      </c>
      <c r="AI1715" s="131">
        <v>4.5060000000000002</v>
      </c>
      <c r="AJ1715" s="93" t="s">
        <v>21130</v>
      </c>
    </row>
    <row r="1716" spans="1:36" x14ac:dyDescent="0.25">
      <c r="A1716" s="89">
        <v>122031</v>
      </c>
      <c r="B1716" s="89" t="s">
        <v>9756</v>
      </c>
      <c r="C1716" s="89" t="s">
        <v>9757</v>
      </c>
      <c r="D1716" s="89" t="s">
        <v>80</v>
      </c>
      <c r="E1716" s="90" t="s">
        <v>22677</v>
      </c>
      <c r="F1716" s="89">
        <v>1</v>
      </c>
      <c r="G1716" s="130" t="s">
        <v>25210</v>
      </c>
      <c r="H1716" s="89">
        <v>2010</v>
      </c>
      <c r="I1716" s="89" t="s">
        <v>5931</v>
      </c>
      <c r="J1716" s="89"/>
      <c r="K1716" s="89">
        <v>19</v>
      </c>
      <c r="L1716" s="89">
        <v>3</v>
      </c>
      <c r="M1716" s="89" t="s">
        <v>5803</v>
      </c>
      <c r="N1716" s="89"/>
      <c r="O1716" s="89"/>
      <c r="P1716" s="89"/>
      <c r="Q1716" s="89"/>
      <c r="R1716" s="89"/>
      <c r="S1716" s="89" t="s">
        <v>6983</v>
      </c>
      <c r="T1716" s="89"/>
      <c r="U1716" s="89">
        <v>7</v>
      </c>
      <c r="V1716" s="89"/>
      <c r="W1716" s="89" t="s">
        <v>27</v>
      </c>
      <c r="X1716" s="89"/>
      <c r="Y1716" s="89"/>
      <c r="Z1716" s="89" t="s">
        <v>16066</v>
      </c>
      <c r="AA1716" s="89"/>
      <c r="AB1716" s="89"/>
      <c r="AC1716" s="89" t="s">
        <v>9752</v>
      </c>
      <c r="AD1716" s="128" t="s">
        <v>9979</v>
      </c>
      <c r="AE1716" s="89" t="s">
        <v>9754</v>
      </c>
      <c r="AF1716" s="89" t="s">
        <v>9755</v>
      </c>
      <c r="AG1716" s="91" t="s">
        <v>20599</v>
      </c>
      <c r="AH1716" s="92" t="s">
        <v>236</v>
      </c>
      <c r="AI1716" s="131">
        <v>4.5060000000000002</v>
      </c>
      <c r="AJ1716" s="93" t="s">
        <v>21130</v>
      </c>
    </row>
    <row r="1717" spans="1:36" x14ac:dyDescent="0.25">
      <c r="A1717" s="89">
        <v>122032</v>
      </c>
      <c r="B1717" s="89" t="s">
        <v>9756</v>
      </c>
      <c r="C1717" s="89" t="s">
        <v>9757</v>
      </c>
      <c r="D1717" s="89" t="s">
        <v>80</v>
      </c>
      <c r="E1717" s="90" t="s">
        <v>7045</v>
      </c>
      <c r="F1717" s="89">
        <v>1</v>
      </c>
      <c r="G1717" s="130" t="s">
        <v>25210</v>
      </c>
      <c r="H1717" s="89">
        <v>2010</v>
      </c>
      <c r="I1717" s="89" t="s">
        <v>5931</v>
      </c>
      <c r="J1717" s="89"/>
      <c r="K1717" s="89">
        <v>19</v>
      </c>
      <c r="L1717" s="89">
        <v>4</v>
      </c>
      <c r="M1717" s="89" t="s">
        <v>5803</v>
      </c>
      <c r="N1717" s="89"/>
      <c r="O1717" s="89"/>
      <c r="P1717" s="89"/>
      <c r="Q1717" s="89"/>
      <c r="R1717" s="89"/>
      <c r="S1717" s="89" t="s">
        <v>16067</v>
      </c>
      <c r="T1717" s="89"/>
      <c r="U1717" s="89">
        <v>7</v>
      </c>
      <c r="V1717" s="89"/>
      <c r="W1717" s="89" t="s">
        <v>27</v>
      </c>
      <c r="X1717" s="89"/>
      <c r="Y1717" s="89"/>
      <c r="Z1717" s="89" t="s">
        <v>16068</v>
      </c>
      <c r="AA1717" s="89"/>
      <c r="AB1717" s="89"/>
      <c r="AC1717" s="89" t="s">
        <v>9752</v>
      </c>
      <c r="AD1717" s="128" t="s">
        <v>9979</v>
      </c>
      <c r="AE1717" s="89" t="s">
        <v>9754</v>
      </c>
      <c r="AF1717" s="89" t="s">
        <v>9755</v>
      </c>
      <c r="AG1717" s="91" t="s">
        <v>20711</v>
      </c>
      <c r="AH1717" s="92" t="s">
        <v>236</v>
      </c>
      <c r="AI1717" s="131">
        <v>4.5060000000000002</v>
      </c>
      <c r="AJ1717" s="93" t="s">
        <v>21130</v>
      </c>
    </row>
    <row r="1718" spans="1:36" x14ac:dyDescent="0.25">
      <c r="A1718" s="89">
        <v>122054</v>
      </c>
      <c r="B1718" s="89" t="s">
        <v>9756</v>
      </c>
      <c r="C1718" s="89" t="s">
        <v>9757</v>
      </c>
      <c r="D1718" s="89" t="s">
        <v>80</v>
      </c>
      <c r="E1718" s="90" t="s">
        <v>5988</v>
      </c>
      <c r="F1718" s="89">
        <v>1</v>
      </c>
      <c r="G1718" s="130" t="s">
        <v>25210</v>
      </c>
      <c r="H1718" s="89">
        <v>2010</v>
      </c>
      <c r="I1718" s="89" t="s">
        <v>5990</v>
      </c>
      <c r="J1718" s="89" t="s">
        <v>9769</v>
      </c>
      <c r="K1718" s="89" t="s">
        <v>199</v>
      </c>
      <c r="L1718" s="89">
        <v>44</v>
      </c>
      <c r="M1718" s="89" t="s">
        <v>5989</v>
      </c>
      <c r="N1718" s="89" t="s">
        <v>16104</v>
      </c>
      <c r="O1718" s="89"/>
      <c r="P1718" s="89"/>
      <c r="Q1718" s="89" t="s">
        <v>16105</v>
      </c>
      <c r="R1718" s="89"/>
      <c r="S1718" s="89" t="s">
        <v>16106</v>
      </c>
      <c r="T1718" s="89"/>
      <c r="U1718" s="89">
        <v>21</v>
      </c>
      <c r="V1718" s="89"/>
      <c r="W1718" s="89" t="s">
        <v>27</v>
      </c>
      <c r="X1718" s="89"/>
      <c r="Y1718" s="89"/>
      <c r="Z1718" s="89" t="s">
        <v>16107</v>
      </c>
      <c r="AA1718" s="89"/>
      <c r="AB1718" s="89"/>
      <c r="AC1718" s="89" t="s">
        <v>9752</v>
      </c>
      <c r="AD1718" s="128" t="s">
        <v>9979</v>
      </c>
      <c r="AE1718" s="89" t="s">
        <v>9754</v>
      </c>
      <c r="AF1718" s="89" t="s">
        <v>9755</v>
      </c>
      <c r="AG1718" s="91" t="s">
        <v>20508</v>
      </c>
      <c r="AH1718" s="92" t="s">
        <v>10159</v>
      </c>
      <c r="AI1718" s="131">
        <v>4.5060000000000002</v>
      </c>
      <c r="AJ1718" s="93" t="s">
        <v>21130</v>
      </c>
    </row>
    <row r="1719" spans="1:36" x14ac:dyDescent="0.25">
      <c r="A1719" s="89">
        <v>150092</v>
      </c>
      <c r="B1719" s="89" t="s">
        <v>9756</v>
      </c>
      <c r="C1719" s="89" t="s">
        <v>9757</v>
      </c>
      <c r="D1719" s="89" t="s">
        <v>80</v>
      </c>
      <c r="E1719" s="90" t="s">
        <v>6091</v>
      </c>
      <c r="F1719" s="89">
        <v>1</v>
      </c>
      <c r="G1719" s="130" t="s">
        <v>25226</v>
      </c>
      <c r="H1719" s="89">
        <v>2011</v>
      </c>
      <c r="I1719" s="89" t="s">
        <v>5931</v>
      </c>
      <c r="J1719" s="89"/>
      <c r="K1719" s="89">
        <v>20</v>
      </c>
      <c r="L1719" s="89">
        <v>3</v>
      </c>
      <c r="M1719" s="89" t="s">
        <v>5803</v>
      </c>
      <c r="N1719" s="89"/>
      <c r="O1719" s="89"/>
      <c r="P1719" s="89"/>
      <c r="Q1719" s="89"/>
      <c r="R1719" s="89"/>
      <c r="S1719" s="89" t="s">
        <v>6092</v>
      </c>
      <c r="T1719" s="89"/>
      <c r="U1719" s="89">
        <v>5</v>
      </c>
      <c r="V1719" s="89"/>
      <c r="W1719" s="89" t="s">
        <v>27</v>
      </c>
      <c r="X1719" s="89"/>
      <c r="Y1719" s="89"/>
      <c r="Z1719" s="89" t="s">
        <v>13902</v>
      </c>
      <c r="AA1719" s="89"/>
      <c r="AB1719" s="89"/>
      <c r="AC1719" s="89" t="s">
        <v>9752</v>
      </c>
      <c r="AD1719" s="89" t="s">
        <v>9979</v>
      </c>
      <c r="AE1719" s="89" t="s">
        <v>9754</v>
      </c>
      <c r="AF1719" s="89" t="s">
        <v>9755</v>
      </c>
      <c r="AG1719" s="91" t="s">
        <v>20526</v>
      </c>
      <c r="AH1719" s="92" t="s">
        <v>10159</v>
      </c>
      <c r="AI1719" s="131">
        <v>4.5060000000000002</v>
      </c>
      <c r="AJ1719" s="93" t="s">
        <v>21130</v>
      </c>
    </row>
    <row r="1720" spans="1:36" x14ac:dyDescent="0.25">
      <c r="A1720" s="89">
        <v>150344</v>
      </c>
      <c r="B1720" s="89" t="s">
        <v>9756</v>
      </c>
      <c r="C1720" s="89" t="s">
        <v>9757</v>
      </c>
      <c r="D1720" s="89" t="s">
        <v>80</v>
      </c>
      <c r="E1720" s="90" t="s">
        <v>7165</v>
      </c>
      <c r="F1720" s="89">
        <v>1</v>
      </c>
      <c r="G1720" s="130" t="s">
        <v>25210</v>
      </c>
      <c r="H1720" s="89">
        <v>2011</v>
      </c>
      <c r="I1720" s="89" t="s">
        <v>5931</v>
      </c>
      <c r="J1720" s="89"/>
      <c r="K1720" s="89">
        <v>20</v>
      </c>
      <c r="L1720" s="89">
        <v>2</v>
      </c>
      <c r="M1720" s="89" t="s">
        <v>5803</v>
      </c>
      <c r="N1720" s="89"/>
      <c r="O1720" s="89"/>
      <c r="P1720" s="89"/>
      <c r="Q1720" s="89"/>
      <c r="R1720" s="89"/>
      <c r="S1720" s="89" t="s">
        <v>7166</v>
      </c>
      <c r="T1720" s="89"/>
      <c r="U1720" s="89">
        <v>6</v>
      </c>
      <c r="V1720" s="89"/>
      <c r="W1720" s="89" t="s">
        <v>27</v>
      </c>
      <c r="X1720" s="89"/>
      <c r="Y1720" s="89"/>
      <c r="Z1720" s="89" t="s">
        <v>13950</v>
      </c>
      <c r="AA1720" s="89"/>
      <c r="AB1720" s="89"/>
      <c r="AC1720" s="89" t="s">
        <v>9752</v>
      </c>
      <c r="AD1720" s="89" t="s">
        <v>9979</v>
      </c>
      <c r="AE1720" s="89" t="s">
        <v>9754</v>
      </c>
      <c r="AF1720" s="89" t="s">
        <v>9755</v>
      </c>
      <c r="AG1720" s="91" t="s">
        <v>20736</v>
      </c>
      <c r="AH1720" s="92" t="s">
        <v>236</v>
      </c>
      <c r="AI1720" s="131">
        <v>4.5060000000000002</v>
      </c>
      <c r="AJ1720" s="93" t="s">
        <v>21130</v>
      </c>
    </row>
    <row r="1721" spans="1:36" x14ac:dyDescent="0.25">
      <c r="A1721" s="89">
        <v>150349</v>
      </c>
      <c r="B1721" s="89" t="s">
        <v>9756</v>
      </c>
      <c r="C1721" s="89" t="s">
        <v>9757</v>
      </c>
      <c r="D1721" s="89" t="s">
        <v>80</v>
      </c>
      <c r="E1721" s="90" t="s">
        <v>6581</v>
      </c>
      <c r="F1721" s="89">
        <v>1</v>
      </c>
      <c r="G1721" s="130" t="s">
        <v>25210</v>
      </c>
      <c r="H1721" s="89">
        <v>2011</v>
      </c>
      <c r="I1721" s="89" t="s">
        <v>5931</v>
      </c>
      <c r="J1721" s="89"/>
      <c r="K1721" s="89">
        <v>20</v>
      </c>
      <c r="L1721" s="89">
        <v>3</v>
      </c>
      <c r="M1721" s="89" t="s">
        <v>5803</v>
      </c>
      <c r="N1721" s="89"/>
      <c r="O1721" s="89"/>
      <c r="P1721" s="89"/>
      <c r="Q1721" s="89"/>
      <c r="R1721" s="89"/>
      <c r="S1721" s="89" t="s">
        <v>6582</v>
      </c>
      <c r="T1721" s="89"/>
      <c r="U1721" s="89">
        <v>6</v>
      </c>
      <c r="V1721" s="89"/>
      <c r="W1721" s="89" t="s">
        <v>27</v>
      </c>
      <c r="X1721" s="89"/>
      <c r="Y1721" s="89"/>
      <c r="Z1721" s="89" t="s">
        <v>13951</v>
      </c>
      <c r="AA1721" s="89"/>
      <c r="AB1721" s="89"/>
      <c r="AC1721" s="89" t="s">
        <v>9752</v>
      </c>
      <c r="AD1721" s="89" t="s">
        <v>9979</v>
      </c>
      <c r="AE1721" s="89" t="s">
        <v>9754</v>
      </c>
      <c r="AF1721" s="89" t="s">
        <v>9755</v>
      </c>
      <c r="AG1721" s="91" t="s">
        <v>20620</v>
      </c>
      <c r="AH1721" s="92" t="s">
        <v>236</v>
      </c>
      <c r="AI1721" s="131">
        <v>4.5060000000000002</v>
      </c>
      <c r="AJ1721" s="93" t="s">
        <v>21130</v>
      </c>
    </row>
    <row r="1722" spans="1:36" x14ac:dyDescent="0.25">
      <c r="A1722" s="89">
        <v>150352</v>
      </c>
      <c r="B1722" s="89" t="s">
        <v>9756</v>
      </c>
      <c r="C1722" s="89" t="s">
        <v>9757</v>
      </c>
      <c r="D1722" s="89" t="s">
        <v>80</v>
      </c>
      <c r="E1722" s="90" t="s">
        <v>6997</v>
      </c>
      <c r="F1722" s="89">
        <v>1</v>
      </c>
      <c r="G1722" s="130" t="s">
        <v>25210</v>
      </c>
      <c r="H1722" s="89">
        <v>2011</v>
      </c>
      <c r="I1722" s="89" t="s">
        <v>5931</v>
      </c>
      <c r="J1722" s="89"/>
      <c r="K1722" s="89">
        <v>20</v>
      </c>
      <c r="L1722" s="89">
        <v>4</v>
      </c>
      <c r="M1722" s="89" t="s">
        <v>5803</v>
      </c>
      <c r="N1722" s="89"/>
      <c r="O1722" s="89"/>
      <c r="P1722" s="89"/>
      <c r="Q1722" s="89"/>
      <c r="R1722" s="89"/>
      <c r="S1722" s="89" t="s">
        <v>6998</v>
      </c>
      <c r="T1722" s="89"/>
      <c r="U1722" s="89">
        <v>8</v>
      </c>
      <c r="V1722" s="89"/>
      <c r="W1722" s="89" t="s">
        <v>27</v>
      </c>
      <c r="X1722" s="89"/>
      <c r="Y1722" s="89"/>
      <c r="Z1722" s="89" t="s">
        <v>13952</v>
      </c>
      <c r="AA1722" s="89"/>
      <c r="AB1722" s="89"/>
      <c r="AC1722" s="89" t="s">
        <v>9752</v>
      </c>
      <c r="AD1722" s="89" t="s">
        <v>9979</v>
      </c>
      <c r="AE1722" s="89" t="s">
        <v>9754</v>
      </c>
      <c r="AF1722" s="89" t="s">
        <v>9755</v>
      </c>
      <c r="AG1722" s="91" t="s">
        <v>20701</v>
      </c>
      <c r="AH1722" s="92" t="s">
        <v>236</v>
      </c>
      <c r="AI1722" s="131">
        <v>4.5060000000000002</v>
      </c>
      <c r="AJ1722" s="93" t="s">
        <v>21130</v>
      </c>
    </row>
    <row r="1723" spans="1:36" x14ac:dyDescent="0.25">
      <c r="A1723" s="89">
        <v>150361</v>
      </c>
      <c r="B1723" s="89" t="s">
        <v>9756</v>
      </c>
      <c r="C1723" s="89" t="s">
        <v>9757</v>
      </c>
      <c r="D1723" s="89" t="s">
        <v>80</v>
      </c>
      <c r="E1723" s="90" t="s">
        <v>6228</v>
      </c>
      <c r="F1723" s="89">
        <v>2</v>
      </c>
      <c r="G1723" s="130" t="s">
        <v>25424</v>
      </c>
      <c r="H1723" s="89">
        <v>2011</v>
      </c>
      <c r="I1723" s="89" t="s">
        <v>5931</v>
      </c>
      <c r="J1723" s="89"/>
      <c r="K1723" s="89">
        <v>20</v>
      </c>
      <c r="L1723" s="89">
        <v>5</v>
      </c>
      <c r="M1723" s="89" t="s">
        <v>5803</v>
      </c>
      <c r="N1723" s="89"/>
      <c r="O1723" s="89"/>
      <c r="P1723" s="89"/>
      <c r="Q1723" s="89"/>
      <c r="R1723" s="89"/>
      <c r="S1723" s="89" t="s">
        <v>6229</v>
      </c>
      <c r="T1723" s="89"/>
      <c r="U1723" s="89">
        <v>7</v>
      </c>
      <c r="V1723" s="89"/>
      <c r="W1723" s="89" t="s">
        <v>1519</v>
      </c>
      <c r="X1723" s="89"/>
      <c r="Y1723" s="89"/>
      <c r="Z1723" s="89" t="s">
        <v>13953</v>
      </c>
      <c r="AA1723" s="89"/>
      <c r="AB1723" s="89"/>
      <c r="AC1723" s="89" t="s">
        <v>9752</v>
      </c>
      <c r="AD1723" s="89" t="s">
        <v>9979</v>
      </c>
      <c r="AE1723" s="89" t="s">
        <v>9754</v>
      </c>
      <c r="AF1723" s="89" t="s">
        <v>9755</v>
      </c>
      <c r="AG1723" s="91" t="s">
        <v>20551</v>
      </c>
      <c r="AH1723" s="92" t="s">
        <v>236</v>
      </c>
      <c r="AI1723" s="131">
        <v>4.5060000000000002</v>
      </c>
      <c r="AJ1723" s="93" t="s">
        <v>21130</v>
      </c>
    </row>
    <row r="1724" spans="1:36" x14ac:dyDescent="0.25">
      <c r="A1724" s="89">
        <v>460366</v>
      </c>
      <c r="B1724" s="89" t="s">
        <v>9745</v>
      </c>
      <c r="C1724" s="89" t="s">
        <v>10093</v>
      </c>
      <c r="D1724" s="89" t="s">
        <v>312</v>
      </c>
      <c r="E1724" s="90" t="s">
        <v>2920</v>
      </c>
      <c r="F1724" s="89"/>
      <c r="G1724" s="130" t="s">
        <v>26172</v>
      </c>
      <c r="H1724" s="89">
        <v>2009</v>
      </c>
      <c r="I1724" s="89" t="s">
        <v>2921</v>
      </c>
      <c r="J1724" s="89" t="s">
        <v>12427</v>
      </c>
      <c r="K1724" s="89"/>
      <c r="L1724" s="89"/>
      <c r="M1724" s="89"/>
      <c r="N1724" s="89" t="s">
        <v>2922</v>
      </c>
      <c r="O1724" s="89"/>
      <c r="P1724" s="89"/>
      <c r="Q1724" s="89" t="s">
        <v>2924</v>
      </c>
      <c r="R1724" s="89"/>
      <c r="S1724" s="89"/>
      <c r="T1724" s="89" t="s">
        <v>12427</v>
      </c>
      <c r="U1724" s="89">
        <v>168</v>
      </c>
      <c r="V1724" s="89"/>
      <c r="W1724" s="89" t="s">
        <v>313</v>
      </c>
      <c r="X1724" s="89"/>
      <c r="Y1724" s="89"/>
      <c r="Z1724" s="89" t="s">
        <v>18890</v>
      </c>
      <c r="AA1724" s="89">
        <v>279413</v>
      </c>
      <c r="AB1724" s="89"/>
      <c r="AC1724" s="89" t="s">
        <v>9752</v>
      </c>
      <c r="AD1724" s="118" t="s">
        <v>9804</v>
      </c>
      <c r="AE1724" s="89" t="s">
        <v>9754</v>
      </c>
      <c r="AF1724" s="89" t="s">
        <v>9755</v>
      </c>
      <c r="AG1724" s="91" t="s">
        <v>20075</v>
      </c>
      <c r="AH1724" s="92" t="s">
        <v>86</v>
      </c>
      <c r="AI1724" s="131">
        <v>4.4850000000000003</v>
      </c>
      <c r="AJ1724" s="93" t="s">
        <v>21130</v>
      </c>
    </row>
    <row r="1725" spans="1:36" x14ac:dyDescent="0.25">
      <c r="A1725" s="89">
        <v>171647</v>
      </c>
      <c r="B1725" s="89" t="s">
        <v>9745</v>
      </c>
      <c r="C1725" s="89" t="s">
        <v>9746</v>
      </c>
      <c r="D1725" s="89" t="s">
        <v>1025</v>
      </c>
      <c r="E1725" s="90" t="s">
        <v>2079</v>
      </c>
      <c r="F1725" s="89">
        <v>2</v>
      </c>
      <c r="G1725" s="130" t="s">
        <v>26756</v>
      </c>
      <c r="H1725" s="89">
        <v>2012</v>
      </c>
      <c r="I1725" s="89" t="s">
        <v>2080</v>
      </c>
      <c r="J1725" s="89" t="s">
        <v>9769</v>
      </c>
      <c r="K1725" s="89"/>
      <c r="L1725" s="89"/>
      <c r="M1725" s="89"/>
      <c r="N1725" s="89" t="s">
        <v>2081</v>
      </c>
      <c r="O1725" s="89"/>
      <c r="P1725" s="89"/>
      <c r="Q1725" s="89" t="s">
        <v>2084</v>
      </c>
      <c r="R1725" s="89"/>
      <c r="S1725" s="89" t="s">
        <v>2082</v>
      </c>
      <c r="T1725" s="89"/>
      <c r="U1725" s="89">
        <v>45</v>
      </c>
      <c r="V1725" s="89"/>
      <c r="W1725" s="89" t="s">
        <v>262</v>
      </c>
      <c r="X1725" s="89"/>
      <c r="Y1725" s="89"/>
      <c r="Z1725" s="89" t="s">
        <v>18691</v>
      </c>
      <c r="AA1725" s="89"/>
      <c r="AB1725" s="89"/>
      <c r="AC1725" s="89" t="s">
        <v>9752</v>
      </c>
      <c r="AD1725" s="129" t="s">
        <v>26808</v>
      </c>
      <c r="AE1725" s="89" t="s">
        <v>9754</v>
      </c>
      <c r="AF1725" s="89" t="s">
        <v>9755</v>
      </c>
      <c r="AG1725" s="91" t="s">
        <v>19962</v>
      </c>
      <c r="AH1725" s="92" t="s">
        <v>23662</v>
      </c>
      <c r="AI1725" s="131">
        <v>4.452</v>
      </c>
      <c r="AJ1725" s="93" t="s">
        <v>21130</v>
      </c>
    </row>
    <row r="1726" spans="1:36" x14ac:dyDescent="0.25">
      <c r="A1726" s="89">
        <v>139664</v>
      </c>
      <c r="B1726" s="89" t="s">
        <v>9745</v>
      </c>
      <c r="C1726" s="89" t="s">
        <v>10093</v>
      </c>
      <c r="D1726" s="89" t="s">
        <v>336</v>
      </c>
      <c r="E1726" s="90" t="s">
        <v>1996</v>
      </c>
      <c r="F1726" s="89">
        <v>2</v>
      </c>
      <c r="G1726" s="130" t="s">
        <v>26197</v>
      </c>
      <c r="H1726" s="89">
        <v>2011</v>
      </c>
      <c r="I1726" s="89" t="s">
        <v>1987</v>
      </c>
      <c r="J1726" s="89" t="s">
        <v>199</v>
      </c>
      <c r="K1726" s="89"/>
      <c r="L1726" s="89"/>
      <c r="M1726" s="89"/>
      <c r="N1726" s="89" t="s">
        <v>1988</v>
      </c>
      <c r="O1726" s="89"/>
      <c r="P1726" s="89"/>
      <c r="Q1726" s="89" t="s">
        <v>1990</v>
      </c>
      <c r="R1726" s="89"/>
      <c r="S1726" s="89" t="s">
        <v>1997</v>
      </c>
      <c r="T1726" s="89"/>
      <c r="U1726" s="89">
        <v>103</v>
      </c>
      <c r="V1726" s="89"/>
      <c r="W1726" s="89" t="s">
        <v>201</v>
      </c>
      <c r="X1726" s="89"/>
      <c r="Y1726" s="89"/>
      <c r="Z1726" s="89" t="s">
        <v>1996</v>
      </c>
      <c r="AA1726" s="89"/>
      <c r="AB1726" s="89"/>
      <c r="AC1726" s="89" t="s">
        <v>9752</v>
      </c>
      <c r="AD1726" s="89" t="s">
        <v>10471</v>
      </c>
      <c r="AE1726" s="89" t="s">
        <v>9754</v>
      </c>
      <c r="AF1726" s="89" t="s">
        <v>9755</v>
      </c>
      <c r="AG1726" s="91" t="s">
        <v>19950</v>
      </c>
      <c r="AH1726" s="92" t="s">
        <v>23660</v>
      </c>
      <c r="AI1726" s="131">
        <v>4.4489999999999998</v>
      </c>
      <c r="AJ1726" s="93" t="s">
        <v>21130</v>
      </c>
    </row>
    <row r="1727" spans="1:36" x14ac:dyDescent="0.25">
      <c r="A1727" s="89">
        <v>148482</v>
      </c>
      <c r="B1727" s="89" t="s">
        <v>9745</v>
      </c>
      <c r="C1727" s="89" t="s">
        <v>9746</v>
      </c>
      <c r="D1727" s="89" t="s">
        <v>80</v>
      </c>
      <c r="E1727" s="90" t="s">
        <v>1376</v>
      </c>
      <c r="F1727" s="89">
        <v>1</v>
      </c>
      <c r="G1727" s="130" t="s">
        <v>24671</v>
      </c>
      <c r="H1727" s="89">
        <v>2011</v>
      </c>
      <c r="I1727" s="89" t="s">
        <v>1333</v>
      </c>
      <c r="J1727" s="89" t="s">
        <v>9769</v>
      </c>
      <c r="K1727" s="89"/>
      <c r="L1727" s="89"/>
      <c r="M1727" s="89"/>
      <c r="N1727" s="89" t="s">
        <v>1334</v>
      </c>
      <c r="O1727" s="89"/>
      <c r="P1727" s="89"/>
      <c r="Q1727" s="89" t="s">
        <v>471</v>
      </c>
      <c r="R1727" s="89"/>
      <c r="S1727" s="89" t="s">
        <v>1377</v>
      </c>
      <c r="T1727" s="89"/>
      <c r="U1727" s="89">
        <v>35</v>
      </c>
      <c r="V1727" s="89">
        <v>400</v>
      </c>
      <c r="W1727" s="89" t="s">
        <v>201</v>
      </c>
      <c r="X1727" s="89"/>
      <c r="Y1727" s="89"/>
      <c r="Z1727" s="89" t="s">
        <v>12873</v>
      </c>
      <c r="AA1727" s="89"/>
      <c r="AB1727" s="89"/>
      <c r="AC1727" s="89" t="s">
        <v>9752</v>
      </c>
      <c r="AD1727" s="89" t="s">
        <v>9753</v>
      </c>
      <c r="AE1727" s="89" t="s">
        <v>9754</v>
      </c>
      <c r="AF1727" s="89" t="s">
        <v>9755</v>
      </c>
      <c r="AG1727" s="91" t="s">
        <v>19860</v>
      </c>
      <c r="AH1727" s="92" t="s">
        <v>23608</v>
      </c>
      <c r="AI1727" s="131">
        <v>4.3319999999999999</v>
      </c>
      <c r="AJ1727" s="93" t="s">
        <v>21130</v>
      </c>
    </row>
    <row r="1728" spans="1:36" x14ac:dyDescent="0.25">
      <c r="A1728" s="89">
        <v>460264</v>
      </c>
      <c r="B1728" s="89" t="s">
        <v>9756</v>
      </c>
      <c r="C1728" s="89" t="s">
        <v>9757</v>
      </c>
      <c r="D1728" s="89" t="s">
        <v>80</v>
      </c>
      <c r="E1728" s="90" t="s">
        <v>6836</v>
      </c>
      <c r="F1728" s="89"/>
      <c r="G1728" s="130" t="s">
        <v>24907</v>
      </c>
      <c r="H1728" s="89">
        <v>2009</v>
      </c>
      <c r="I1728" s="89" t="s">
        <v>6317</v>
      </c>
      <c r="J1728" s="89"/>
      <c r="K1728" s="89">
        <v>64</v>
      </c>
      <c r="L1728" s="89">
        <v>4</v>
      </c>
      <c r="M1728" s="89" t="s">
        <v>6315</v>
      </c>
      <c r="N1728" s="89"/>
      <c r="O1728" s="89"/>
      <c r="P1728" s="89"/>
      <c r="Q1728" s="89"/>
      <c r="R1728" s="89"/>
      <c r="S1728" s="89"/>
      <c r="T1728" s="89"/>
      <c r="U1728" s="89"/>
      <c r="V1728" s="89"/>
      <c r="W1728" s="89" t="s">
        <v>2534</v>
      </c>
      <c r="X1728" s="89"/>
      <c r="Y1728" s="89"/>
      <c r="Z1728" s="89" t="s">
        <v>18331</v>
      </c>
      <c r="AA1728" s="89">
        <v>241756</v>
      </c>
      <c r="AB1728" s="89"/>
      <c r="AC1728" s="89" t="s">
        <v>9752</v>
      </c>
      <c r="AD1728" s="118" t="s">
        <v>9753</v>
      </c>
      <c r="AE1728" s="89" t="s">
        <v>9754</v>
      </c>
      <c r="AF1728" s="89" t="s">
        <v>9755</v>
      </c>
      <c r="AG1728" s="91" t="s">
        <v>20669</v>
      </c>
      <c r="AH1728" s="92" t="s">
        <v>86</v>
      </c>
      <c r="AI1728" s="131">
        <v>4.32</v>
      </c>
      <c r="AJ1728" s="93" t="s">
        <v>21130</v>
      </c>
    </row>
    <row r="1729" spans="1:36" x14ac:dyDescent="0.25">
      <c r="A1729" s="89">
        <v>119431</v>
      </c>
      <c r="B1729" s="89" t="s">
        <v>9756</v>
      </c>
      <c r="C1729" s="89" t="s">
        <v>9757</v>
      </c>
      <c r="D1729" s="89" t="s">
        <v>80</v>
      </c>
      <c r="E1729" s="90" t="s">
        <v>6352</v>
      </c>
      <c r="F1729" s="89">
        <v>1</v>
      </c>
      <c r="G1729" s="130" t="s">
        <v>25178</v>
      </c>
      <c r="H1729" s="89">
        <v>2010</v>
      </c>
      <c r="I1729" s="89" t="s">
        <v>6353</v>
      </c>
      <c r="J1729" s="89"/>
      <c r="K1729" s="89">
        <v>2010</v>
      </c>
      <c r="L1729" s="89">
        <v>4</v>
      </c>
      <c r="M1729" s="89" t="s">
        <v>5820</v>
      </c>
      <c r="N1729" s="89"/>
      <c r="O1729" s="89"/>
      <c r="P1729" s="89"/>
      <c r="Q1729" s="89"/>
      <c r="R1729" s="89"/>
      <c r="S1729" s="89" t="s">
        <v>14755</v>
      </c>
      <c r="T1729" s="89"/>
      <c r="U1729" s="89">
        <v>7</v>
      </c>
      <c r="V1729" s="89"/>
      <c r="W1729" s="89" t="s">
        <v>2534</v>
      </c>
      <c r="X1729" s="89"/>
      <c r="Y1729" s="89"/>
      <c r="Z1729" s="89" t="s">
        <v>14756</v>
      </c>
      <c r="AA1729" s="89"/>
      <c r="AB1729" s="89"/>
      <c r="AC1729" s="89" t="s">
        <v>9752</v>
      </c>
      <c r="AD1729" s="128" t="s">
        <v>10001</v>
      </c>
      <c r="AE1729" s="89" t="s">
        <v>9754</v>
      </c>
      <c r="AF1729" s="89" t="s">
        <v>9755</v>
      </c>
      <c r="AG1729" s="91" t="s">
        <v>20575</v>
      </c>
      <c r="AH1729" s="92" t="s">
        <v>86</v>
      </c>
      <c r="AI1729" s="131">
        <v>4.32</v>
      </c>
      <c r="AJ1729" s="93" t="s">
        <v>21130</v>
      </c>
    </row>
    <row r="1730" spans="1:36" x14ac:dyDescent="0.25">
      <c r="A1730" s="89">
        <v>119488</v>
      </c>
      <c r="B1730" s="89" t="s">
        <v>9756</v>
      </c>
      <c r="C1730" s="89" t="s">
        <v>9757</v>
      </c>
      <c r="D1730" s="89" t="s">
        <v>80</v>
      </c>
      <c r="E1730" s="90" t="s">
        <v>7202</v>
      </c>
      <c r="F1730" s="89">
        <v>3</v>
      </c>
      <c r="G1730" s="130" t="s">
        <v>25584</v>
      </c>
      <c r="H1730" s="89">
        <v>2010</v>
      </c>
      <c r="I1730" s="89" t="s">
        <v>5834</v>
      </c>
      <c r="J1730" s="89"/>
      <c r="K1730" s="89">
        <v>15</v>
      </c>
      <c r="L1730" s="89">
        <v>1</v>
      </c>
      <c r="M1730" s="89" t="s">
        <v>5833</v>
      </c>
      <c r="N1730" s="89"/>
      <c r="O1730" s="89"/>
      <c r="P1730" s="89"/>
      <c r="Q1730" s="89"/>
      <c r="R1730" s="89"/>
      <c r="S1730" s="89" t="s">
        <v>14279</v>
      </c>
      <c r="T1730" s="89"/>
      <c r="U1730" s="89">
        <v>17</v>
      </c>
      <c r="V1730" s="89"/>
      <c r="W1730" s="89" t="s">
        <v>249</v>
      </c>
      <c r="X1730" s="89"/>
      <c r="Y1730" s="89"/>
      <c r="Z1730" s="89" t="s">
        <v>14777</v>
      </c>
      <c r="AA1730" s="89"/>
      <c r="AB1730" s="89"/>
      <c r="AC1730" s="89" t="s">
        <v>9752</v>
      </c>
      <c r="AD1730" s="128" t="s">
        <v>9957</v>
      </c>
      <c r="AE1730" s="89" t="s">
        <v>9754</v>
      </c>
      <c r="AF1730" s="89" t="s">
        <v>9755</v>
      </c>
      <c r="AG1730" s="91" t="s">
        <v>20743</v>
      </c>
      <c r="AH1730" s="92" t="s">
        <v>23610</v>
      </c>
      <c r="AI1730" s="131">
        <v>4.32</v>
      </c>
      <c r="AJ1730" s="93" t="s">
        <v>21130</v>
      </c>
    </row>
    <row r="1731" spans="1:36" x14ac:dyDescent="0.25">
      <c r="A1731" s="89">
        <v>120975</v>
      </c>
      <c r="B1731" s="89" t="s">
        <v>9756</v>
      </c>
      <c r="C1731" s="89" t="s">
        <v>9757</v>
      </c>
      <c r="D1731" s="89" t="s">
        <v>80</v>
      </c>
      <c r="E1731" s="90" t="s">
        <v>6393</v>
      </c>
      <c r="F1731" s="89">
        <v>1</v>
      </c>
      <c r="G1731" s="130" t="s">
        <v>25248</v>
      </c>
      <c r="H1731" s="89">
        <v>2010</v>
      </c>
      <c r="I1731" s="89" t="s">
        <v>6010</v>
      </c>
      <c r="J1731" s="89"/>
      <c r="K1731" s="89">
        <v>20</v>
      </c>
      <c r="L1731" s="89">
        <v>59</v>
      </c>
      <c r="M1731" s="89" t="s">
        <v>6008</v>
      </c>
      <c r="N1731" s="89"/>
      <c r="O1731" s="89"/>
      <c r="P1731" s="89"/>
      <c r="Q1731" s="89"/>
      <c r="R1731" s="89"/>
      <c r="S1731" s="89" t="s">
        <v>13891</v>
      </c>
      <c r="T1731" s="89"/>
      <c r="U1731" s="89">
        <v>3</v>
      </c>
      <c r="V1731" s="89"/>
      <c r="W1731" s="89" t="s">
        <v>249</v>
      </c>
      <c r="X1731" s="89"/>
      <c r="Y1731" s="89"/>
      <c r="Z1731" s="89" t="s">
        <v>15440</v>
      </c>
      <c r="AA1731" s="89"/>
      <c r="AB1731" s="89"/>
      <c r="AC1731" s="89" t="s">
        <v>9752</v>
      </c>
      <c r="AD1731" s="128" t="s">
        <v>9957</v>
      </c>
      <c r="AE1731" s="89" t="s">
        <v>9754</v>
      </c>
      <c r="AF1731" s="89" t="s">
        <v>9755</v>
      </c>
      <c r="AG1731" s="91" t="s">
        <v>20582</v>
      </c>
      <c r="AH1731" s="92" t="s">
        <v>86</v>
      </c>
      <c r="AI1731" s="131">
        <v>4.32</v>
      </c>
      <c r="AJ1731" s="93" t="s">
        <v>21130</v>
      </c>
    </row>
    <row r="1732" spans="1:36" x14ac:dyDescent="0.25">
      <c r="A1732" s="89">
        <v>147784</v>
      </c>
      <c r="B1732" s="89" t="s">
        <v>9756</v>
      </c>
      <c r="C1732" s="89" t="s">
        <v>9757</v>
      </c>
      <c r="D1732" s="89" t="s">
        <v>80</v>
      </c>
      <c r="E1732" s="90" t="s">
        <v>6521</v>
      </c>
      <c r="F1732" s="89">
        <v>1</v>
      </c>
      <c r="G1732" s="130" t="s">
        <v>24714</v>
      </c>
      <c r="H1732" s="89">
        <v>2011</v>
      </c>
      <c r="I1732" s="89" t="s">
        <v>5834</v>
      </c>
      <c r="J1732" s="89"/>
      <c r="K1732" s="89">
        <v>16</v>
      </c>
      <c r="L1732" s="89">
        <v>2</v>
      </c>
      <c r="M1732" s="89" t="s">
        <v>5833</v>
      </c>
      <c r="N1732" s="89"/>
      <c r="O1732" s="89"/>
      <c r="P1732" s="89"/>
      <c r="Q1732" s="89"/>
      <c r="R1732" s="89"/>
      <c r="S1732" s="102">
        <v>46266</v>
      </c>
      <c r="T1732" s="89"/>
      <c r="U1732" s="89">
        <v>17</v>
      </c>
      <c r="V1732" s="89"/>
      <c r="W1732" s="89" t="s">
        <v>249</v>
      </c>
      <c r="X1732" s="89"/>
      <c r="Y1732" s="89"/>
      <c r="Z1732" s="89" t="s">
        <v>12019</v>
      </c>
      <c r="AA1732" s="89"/>
      <c r="AB1732" s="89"/>
      <c r="AC1732" s="89" t="s">
        <v>9752</v>
      </c>
      <c r="AD1732" s="89" t="s">
        <v>9957</v>
      </c>
      <c r="AE1732" s="89" t="s">
        <v>9754</v>
      </c>
      <c r="AF1732" s="89" t="s">
        <v>9755</v>
      </c>
      <c r="AG1732" s="91" t="s">
        <v>20608</v>
      </c>
      <c r="AH1732" s="92" t="s">
        <v>23615</v>
      </c>
      <c r="AI1732" s="131">
        <v>4.32</v>
      </c>
      <c r="AJ1732" s="93" t="s">
        <v>21130</v>
      </c>
    </row>
    <row r="1733" spans="1:36" x14ac:dyDescent="0.25">
      <c r="A1733" s="89">
        <v>148428</v>
      </c>
      <c r="B1733" s="89" t="s">
        <v>9756</v>
      </c>
      <c r="C1733" s="89" t="s">
        <v>9757</v>
      </c>
      <c r="D1733" s="89" t="s">
        <v>80</v>
      </c>
      <c r="E1733" s="90" t="s">
        <v>7106</v>
      </c>
      <c r="F1733" s="89">
        <v>1</v>
      </c>
      <c r="G1733" s="130" t="s">
        <v>24912</v>
      </c>
      <c r="H1733" s="89">
        <v>2011</v>
      </c>
      <c r="I1733" s="89" t="s">
        <v>7108</v>
      </c>
      <c r="J1733" s="89"/>
      <c r="K1733" s="89">
        <v>2011</v>
      </c>
      <c r="L1733" s="89">
        <v>2</v>
      </c>
      <c r="M1733" s="89" t="s">
        <v>7107</v>
      </c>
      <c r="N1733" s="89"/>
      <c r="O1733" s="89"/>
      <c r="P1733" s="89"/>
      <c r="Q1733" s="89"/>
      <c r="R1733" s="89"/>
      <c r="S1733" s="89" t="s">
        <v>7109</v>
      </c>
      <c r="T1733" s="89"/>
      <c r="U1733" s="89">
        <v>29</v>
      </c>
      <c r="V1733" s="89"/>
      <c r="W1733" s="89" t="s">
        <v>249</v>
      </c>
      <c r="X1733" s="89"/>
      <c r="Y1733" s="89"/>
      <c r="Z1733" s="89" t="s">
        <v>12117</v>
      </c>
      <c r="AA1733" s="89"/>
      <c r="AB1733" s="89"/>
      <c r="AC1733" s="89" t="s">
        <v>9752</v>
      </c>
      <c r="AD1733" s="89" t="s">
        <v>9957</v>
      </c>
      <c r="AE1733" s="89" t="s">
        <v>9754</v>
      </c>
      <c r="AF1733" s="89" t="s">
        <v>9755</v>
      </c>
      <c r="AG1733" s="91" t="s">
        <v>20724</v>
      </c>
      <c r="AH1733" s="92" t="s">
        <v>23657</v>
      </c>
      <c r="AI1733" s="131">
        <v>4.32</v>
      </c>
      <c r="AJ1733" s="93" t="s">
        <v>21130</v>
      </c>
    </row>
    <row r="1734" spans="1:36" x14ac:dyDescent="0.25">
      <c r="A1734" s="89">
        <v>149507</v>
      </c>
      <c r="B1734" s="89" t="s">
        <v>9756</v>
      </c>
      <c r="C1734" s="89" t="s">
        <v>9757</v>
      </c>
      <c r="D1734" s="89" t="s">
        <v>80</v>
      </c>
      <c r="E1734" s="90" t="s">
        <v>6551</v>
      </c>
      <c r="F1734" s="89">
        <v>2</v>
      </c>
      <c r="G1734" s="130" t="s">
        <v>25267</v>
      </c>
      <c r="H1734" s="89">
        <v>2011</v>
      </c>
      <c r="I1734" s="89" t="s">
        <v>6010</v>
      </c>
      <c r="J1734" s="89"/>
      <c r="K1734" s="89">
        <v>2011</v>
      </c>
      <c r="L1734" s="89">
        <v>60</v>
      </c>
      <c r="M1734" s="89" t="s">
        <v>6008</v>
      </c>
      <c r="N1734" s="89"/>
      <c r="O1734" s="89"/>
      <c r="P1734" s="89"/>
      <c r="Q1734" s="89"/>
      <c r="R1734" s="89"/>
      <c r="S1734" s="89" t="s">
        <v>6552</v>
      </c>
      <c r="T1734" s="89"/>
      <c r="U1734" s="89">
        <v>13</v>
      </c>
      <c r="V1734" s="89"/>
      <c r="W1734" s="89" t="s">
        <v>249</v>
      </c>
      <c r="X1734" s="89"/>
      <c r="Y1734" s="89"/>
      <c r="Z1734" s="89" t="s">
        <v>13016</v>
      </c>
      <c r="AA1734" s="89"/>
      <c r="AB1734" s="89"/>
      <c r="AC1734" s="89" t="s">
        <v>9752</v>
      </c>
      <c r="AD1734" s="89" t="s">
        <v>9957</v>
      </c>
      <c r="AE1734" s="89" t="s">
        <v>9754</v>
      </c>
      <c r="AF1734" s="89" t="s">
        <v>9755</v>
      </c>
      <c r="AG1734" s="91" t="s">
        <v>20614</v>
      </c>
      <c r="AH1734" s="92" t="s">
        <v>23733</v>
      </c>
      <c r="AI1734" s="131">
        <v>4.32</v>
      </c>
      <c r="AJ1734" s="93" t="s">
        <v>21130</v>
      </c>
    </row>
    <row r="1735" spans="1:36" x14ac:dyDescent="0.25">
      <c r="A1735" s="89">
        <v>150172</v>
      </c>
      <c r="B1735" s="89" t="s">
        <v>9756</v>
      </c>
      <c r="C1735" s="89" t="s">
        <v>9757</v>
      </c>
      <c r="D1735" s="89" t="s">
        <v>80</v>
      </c>
      <c r="E1735" s="90" t="s">
        <v>5819</v>
      </c>
      <c r="F1735" s="89">
        <v>2</v>
      </c>
      <c r="G1735" s="130" t="s">
        <v>25155</v>
      </c>
      <c r="H1735" s="89">
        <v>2011</v>
      </c>
      <c r="I1735" s="89" t="s">
        <v>5821</v>
      </c>
      <c r="J1735" s="89"/>
      <c r="K1735" s="89">
        <v>11</v>
      </c>
      <c r="L1735" s="89">
        <v>2</v>
      </c>
      <c r="M1735" s="89" t="s">
        <v>5820</v>
      </c>
      <c r="N1735" s="89"/>
      <c r="O1735" s="89"/>
      <c r="P1735" s="89"/>
      <c r="Q1735" s="89"/>
      <c r="R1735" s="89"/>
      <c r="S1735" s="89" t="s">
        <v>5822</v>
      </c>
      <c r="T1735" s="89"/>
      <c r="U1735" s="89">
        <v>15</v>
      </c>
      <c r="V1735" s="89"/>
      <c r="W1735" s="89" t="s">
        <v>201</v>
      </c>
      <c r="X1735" s="89"/>
      <c r="Y1735" s="89"/>
      <c r="Z1735" s="89" t="s">
        <v>13908</v>
      </c>
      <c r="AA1735" s="89"/>
      <c r="AB1735" s="89"/>
      <c r="AC1735" s="89" t="s">
        <v>9752</v>
      </c>
      <c r="AD1735" s="89" t="s">
        <v>10001</v>
      </c>
      <c r="AE1735" s="89" t="s">
        <v>9754</v>
      </c>
      <c r="AF1735" s="89" t="s">
        <v>9755</v>
      </c>
      <c r="AG1735" s="91" t="s">
        <v>20481</v>
      </c>
      <c r="AH1735" s="92" t="s">
        <v>23764</v>
      </c>
      <c r="AI1735" s="131">
        <v>4.32</v>
      </c>
      <c r="AJ1735" s="93" t="s">
        <v>21130</v>
      </c>
    </row>
    <row r="1736" spans="1:36" x14ac:dyDescent="0.25">
      <c r="A1736" s="89">
        <v>159438</v>
      </c>
      <c r="B1736" s="89" t="s">
        <v>9756</v>
      </c>
      <c r="C1736" s="89" t="s">
        <v>9757</v>
      </c>
      <c r="D1736" s="89" t="s">
        <v>80</v>
      </c>
      <c r="E1736" s="90" t="s">
        <v>7086</v>
      </c>
      <c r="F1736" s="89">
        <v>1</v>
      </c>
      <c r="G1736" s="130" t="s">
        <v>24858</v>
      </c>
      <c r="H1736" s="89">
        <v>2011</v>
      </c>
      <c r="I1736" s="89" t="s">
        <v>5780</v>
      </c>
      <c r="J1736" s="89"/>
      <c r="K1736" s="89">
        <v>5</v>
      </c>
      <c r="L1736" s="89">
        <v>3</v>
      </c>
      <c r="M1736" s="89" t="s">
        <v>5779</v>
      </c>
      <c r="N1736" s="89"/>
      <c r="O1736" s="89"/>
      <c r="P1736" s="89"/>
      <c r="Q1736" s="89"/>
      <c r="R1736" s="89"/>
      <c r="S1736" s="102">
        <v>46266</v>
      </c>
      <c r="T1736" s="89"/>
      <c r="U1736" s="89">
        <v>18</v>
      </c>
      <c r="V1736" s="89"/>
      <c r="W1736" s="89" t="s">
        <v>201</v>
      </c>
      <c r="X1736" s="89"/>
      <c r="Y1736" s="89"/>
      <c r="Z1736" s="89" t="s">
        <v>15147</v>
      </c>
      <c r="AA1736" s="89"/>
      <c r="AB1736" s="89"/>
      <c r="AC1736" s="89" t="s">
        <v>9752</v>
      </c>
      <c r="AD1736" s="89" t="s">
        <v>9753</v>
      </c>
      <c r="AE1736" s="89" t="s">
        <v>9754</v>
      </c>
      <c r="AF1736" s="89" t="s">
        <v>9755</v>
      </c>
      <c r="AG1736" s="91" t="s">
        <v>20720</v>
      </c>
      <c r="AH1736" s="92" t="s">
        <v>23599</v>
      </c>
      <c r="AI1736" s="131">
        <v>4.32</v>
      </c>
      <c r="AJ1736" s="93" t="s">
        <v>21130</v>
      </c>
    </row>
    <row r="1737" spans="1:36" x14ac:dyDescent="0.25">
      <c r="A1737" s="89">
        <v>159439</v>
      </c>
      <c r="B1737" s="89" t="s">
        <v>9756</v>
      </c>
      <c r="C1737" s="89" t="s">
        <v>9757</v>
      </c>
      <c r="D1737" s="89" t="s">
        <v>80</v>
      </c>
      <c r="E1737" s="90" t="s">
        <v>5955</v>
      </c>
      <c r="F1737" s="89">
        <v>1</v>
      </c>
      <c r="G1737" s="130" t="s">
        <v>24984</v>
      </c>
      <c r="H1737" s="89">
        <v>2011</v>
      </c>
      <c r="I1737" s="89" t="s">
        <v>5780</v>
      </c>
      <c r="J1737" s="89"/>
      <c r="K1737" s="89">
        <v>5</v>
      </c>
      <c r="L1737" s="89">
        <v>3</v>
      </c>
      <c r="M1737" s="89" t="s">
        <v>5779</v>
      </c>
      <c r="N1737" s="89"/>
      <c r="O1737" s="89"/>
      <c r="P1737" s="89"/>
      <c r="Q1737" s="89"/>
      <c r="R1737" s="89"/>
      <c r="S1737" s="89" t="s">
        <v>5956</v>
      </c>
      <c r="T1737" s="89"/>
      <c r="U1737" s="89">
        <v>19</v>
      </c>
      <c r="V1737" s="89"/>
      <c r="W1737" s="89" t="s">
        <v>201</v>
      </c>
      <c r="X1737" s="89"/>
      <c r="Y1737" s="89"/>
      <c r="Z1737" s="89" t="s">
        <v>15148</v>
      </c>
      <c r="AA1737" s="89"/>
      <c r="AB1737" s="89"/>
      <c r="AC1737" s="89" t="s">
        <v>9752</v>
      </c>
      <c r="AD1737" s="89" t="s">
        <v>9917</v>
      </c>
      <c r="AE1737" s="89" t="s">
        <v>9754</v>
      </c>
      <c r="AF1737" s="89" t="s">
        <v>9755</v>
      </c>
      <c r="AG1737" s="91" t="s">
        <v>20502</v>
      </c>
      <c r="AH1737" s="92" t="s">
        <v>23610</v>
      </c>
      <c r="AI1737" s="131">
        <v>4.32</v>
      </c>
      <c r="AJ1737" s="93" t="s">
        <v>21130</v>
      </c>
    </row>
    <row r="1738" spans="1:36" x14ac:dyDescent="0.25">
      <c r="A1738" s="89">
        <v>159440</v>
      </c>
      <c r="B1738" s="89" t="s">
        <v>9756</v>
      </c>
      <c r="C1738" s="89" t="s">
        <v>9757</v>
      </c>
      <c r="D1738" s="89" t="s">
        <v>80</v>
      </c>
      <c r="E1738" s="90" t="s">
        <v>6886</v>
      </c>
      <c r="F1738" s="89">
        <v>1</v>
      </c>
      <c r="G1738" s="130" t="s">
        <v>24663</v>
      </c>
      <c r="H1738" s="89">
        <v>2011</v>
      </c>
      <c r="I1738" s="89" t="s">
        <v>5780</v>
      </c>
      <c r="J1738" s="89"/>
      <c r="K1738" s="89">
        <v>5</v>
      </c>
      <c r="L1738" s="89">
        <v>3</v>
      </c>
      <c r="M1738" s="89" t="s">
        <v>5779</v>
      </c>
      <c r="N1738" s="89"/>
      <c r="O1738" s="89"/>
      <c r="P1738" s="89"/>
      <c r="Q1738" s="89"/>
      <c r="R1738" s="89"/>
      <c r="S1738" s="89" t="s">
        <v>6887</v>
      </c>
      <c r="T1738" s="89"/>
      <c r="U1738" s="89">
        <v>16</v>
      </c>
      <c r="V1738" s="89"/>
      <c r="W1738" s="89" t="s">
        <v>201</v>
      </c>
      <c r="X1738" s="89"/>
      <c r="Y1738" s="89"/>
      <c r="Z1738" s="89" t="s">
        <v>15149</v>
      </c>
      <c r="AA1738" s="89"/>
      <c r="AB1738" s="89"/>
      <c r="AC1738" s="89" t="s">
        <v>9752</v>
      </c>
      <c r="AD1738" s="89" t="s">
        <v>9917</v>
      </c>
      <c r="AE1738" s="89" t="s">
        <v>9754</v>
      </c>
      <c r="AF1738" s="89" t="s">
        <v>9755</v>
      </c>
      <c r="AG1738" s="91" t="s">
        <v>20679</v>
      </c>
      <c r="AH1738" s="92" t="s">
        <v>23610</v>
      </c>
      <c r="AI1738" s="131">
        <v>4.32</v>
      </c>
      <c r="AJ1738" s="93" t="s">
        <v>21130</v>
      </c>
    </row>
    <row r="1739" spans="1:36" x14ac:dyDescent="0.25">
      <c r="A1739" s="89">
        <v>147159</v>
      </c>
      <c r="B1739" s="89" t="s">
        <v>9745</v>
      </c>
      <c r="C1739" s="89" t="s">
        <v>10093</v>
      </c>
      <c r="D1739" s="89" t="s">
        <v>312</v>
      </c>
      <c r="E1739" s="90" t="s">
        <v>2581</v>
      </c>
      <c r="F1739" s="89">
        <v>1</v>
      </c>
      <c r="G1739" s="130" t="s">
        <v>24784</v>
      </c>
      <c r="H1739" s="89">
        <v>2011</v>
      </c>
      <c r="I1739" s="89" t="s">
        <v>2582</v>
      </c>
      <c r="J1739" s="89" t="s">
        <v>11106</v>
      </c>
      <c r="K1739" s="89"/>
      <c r="L1739" s="89"/>
      <c r="M1739" s="89"/>
      <c r="N1739" s="89" t="s">
        <v>2583</v>
      </c>
      <c r="O1739" s="89"/>
      <c r="P1739" s="89"/>
      <c r="Q1739" s="89" t="s">
        <v>2585</v>
      </c>
      <c r="R1739" s="89"/>
      <c r="S1739" s="89" t="s">
        <v>2584</v>
      </c>
      <c r="T1739" s="89"/>
      <c r="U1739" s="89">
        <v>15</v>
      </c>
      <c r="V1739" s="89"/>
      <c r="W1739" s="89" t="s">
        <v>262</v>
      </c>
      <c r="X1739" s="89"/>
      <c r="Y1739" s="89"/>
      <c r="Z1739" s="89" t="s">
        <v>11107</v>
      </c>
      <c r="AA1739" s="89"/>
      <c r="AB1739" s="89"/>
      <c r="AC1739" s="89" t="s">
        <v>9752</v>
      </c>
      <c r="AD1739" s="89" t="s">
        <v>10005</v>
      </c>
      <c r="AE1739" s="89" t="s">
        <v>9754</v>
      </c>
      <c r="AF1739" s="89" t="s">
        <v>9755</v>
      </c>
      <c r="AG1739" s="91" t="s">
        <v>20030</v>
      </c>
      <c r="AH1739" s="92" t="s">
        <v>23627</v>
      </c>
      <c r="AI1739" s="131">
        <v>4.1550000000000002</v>
      </c>
      <c r="AJ1739" s="93" t="s">
        <v>21130</v>
      </c>
    </row>
    <row r="1740" spans="1:36" x14ac:dyDescent="0.25">
      <c r="A1740" s="89">
        <v>145802</v>
      </c>
      <c r="B1740" s="89" t="s">
        <v>9745</v>
      </c>
      <c r="C1740" s="89" t="s">
        <v>10093</v>
      </c>
      <c r="D1740" s="89" t="s">
        <v>336</v>
      </c>
      <c r="E1740" s="90" t="s">
        <v>3356</v>
      </c>
      <c r="F1740" s="89">
        <v>2</v>
      </c>
      <c r="G1740" s="130" t="s">
        <v>24751</v>
      </c>
      <c r="H1740" s="89">
        <v>2011</v>
      </c>
      <c r="I1740" s="89" t="s">
        <v>3357</v>
      </c>
      <c r="J1740" s="89" t="s">
        <v>10301</v>
      </c>
      <c r="K1740" s="89"/>
      <c r="L1740" s="89"/>
      <c r="M1740" s="89"/>
      <c r="N1740" s="89" t="s">
        <v>3358</v>
      </c>
      <c r="O1740" s="89"/>
      <c r="P1740" s="89"/>
      <c r="Q1740" s="89" t="s">
        <v>3360</v>
      </c>
      <c r="R1740" s="89"/>
      <c r="S1740" s="89" t="s">
        <v>3359</v>
      </c>
      <c r="T1740" s="89"/>
      <c r="U1740" s="89">
        <v>32</v>
      </c>
      <c r="V1740" s="89"/>
      <c r="W1740" s="89" t="s">
        <v>201</v>
      </c>
      <c r="X1740" s="89"/>
      <c r="Y1740" s="89"/>
      <c r="Z1740" s="89" t="s">
        <v>3356</v>
      </c>
      <c r="AA1740" s="89"/>
      <c r="AB1740" s="89"/>
      <c r="AC1740" s="89" t="s">
        <v>9752</v>
      </c>
      <c r="AD1740" s="89" t="s">
        <v>9853</v>
      </c>
      <c r="AE1740" s="89" t="s">
        <v>9754</v>
      </c>
      <c r="AF1740" s="89" t="s">
        <v>9755</v>
      </c>
      <c r="AG1740" s="91" t="s">
        <v>20144</v>
      </c>
      <c r="AH1740" s="92" t="s">
        <v>23610</v>
      </c>
      <c r="AI1740" s="131">
        <v>4.09</v>
      </c>
      <c r="AJ1740" s="93" t="s">
        <v>21130</v>
      </c>
    </row>
    <row r="1741" spans="1:36" x14ac:dyDescent="0.25">
      <c r="A1741" s="89">
        <v>166598</v>
      </c>
      <c r="B1741" s="89" t="s">
        <v>9756</v>
      </c>
      <c r="C1741" s="89" t="s">
        <v>9757</v>
      </c>
      <c r="D1741" s="89" t="s">
        <v>80</v>
      </c>
      <c r="E1741" s="90" t="s">
        <v>6902</v>
      </c>
      <c r="F1741" s="89">
        <v>1</v>
      </c>
      <c r="G1741" s="130" t="s">
        <v>24665</v>
      </c>
      <c r="H1741" s="89">
        <v>2012</v>
      </c>
      <c r="I1741" s="89" t="s">
        <v>5773</v>
      </c>
      <c r="J1741" s="89"/>
      <c r="K1741" s="89">
        <v>4</v>
      </c>
      <c r="L1741" s="89">
        <v>1</v>
      </c>
      <c r="M1741" s="89" t="s">
        <v>5772</v>
      </c>
      <c r="N1741" s="89"/>
      <c r="O1741" s="89"/>
      <c r="P1741" s="89"/>
      <c r="Q1741" s="89"/>
      <c r="R1741" s="89"/>
      <c r="S1741" s="89" t="s">
        <v>6903</v>
      </c>
      <c r="T1741" s="89"/>
      <c r="U1741" s="89">
        <v>6</v>
      </c>
      <c r="V1741" s="89"/>
      <c r="W1741" s="89" t="s">
        <v>313</v>
      </c>
      <c r="X1741" s="89"/>
      <c r="Y1741" s="89"/>
      <c r="Z1741" s="89" t="s">
        <v>16229</v>
      </c>
      <c r="AA1741" s="89"/>
      <c r="AB1741" s="89"/>
      <c r="AC1741" s="89" t="s">
        <v>9752</v>
      </c>
      <c r="AD1741" s="89" t="s">
        <v>9929</v>
      </c>
      <c r="AE1741" s="89" t="s">
        <v>9754</v>
      </c>
      <c r="AF1741" s="89" t="s">
        <v>9755</v>
      </c>
      <c r="AG1741" s="91" t="s">
        <v>20682</v>
      </c>
      <c r="AH1741" s="92" t="s">
        <v>23593</v>
      </c>
      <c r="AI1741" s="131">
        <v>3.9710000000000001</v>
      </c>
      <c r="AJ1741" s="93" t="s">
        <v>21130</v>
      </c>
    </row>
    <row r="1742" spans="1:36" x14ac:dyDescent="0.25">
      <c r="A1742" s="89">
        <v>166665</v>
      </c>
      <c r="B1742" s="89" t="s">
        <v>9756</v>
      </c>
      <c r="C1742" s="89" t="s">
        <v>9757</v>
      </c>
      <c r="D1742" s="89" t="s">
        <v>80</v>
      </c>
      <c r="E1742" s="90" t="s">
        <v>6806</v>
      </c>
      <c r="F1742" s="89">
        <v>1</v>
      </c>
      <c r="G1742" s="130" t="s">
        <v>25204</v>
      </c>
      <c r="H1742" s="89">
        <v>2012</v>
      </c>
      <c r="I1742" s="89" t="s">
        <v>5773</v>
      </c>
      <c r="J1742" s="89"/>
      <c r="K1742" s="89">
        <v>4</v>
      </c>
      <c r="L1742" s="89">
        <v>2</v>
      </c>
      <c r="M1742" s="89" t="s">
        <v>5772</v>
      </c>
      <c r="N1742" s="89"/>
      <c r="O1742" s="89"/>
      <c r="P1742" s="89"/>
      <c r="Q1742" s="89"/>
      <c r="R1742" s="89"/>
      <c r="S1742" s="89" t="s">
        <v>6807</v>
      </c>
      <c r="T1742" s="89"/>
      <c r="U1742" s="89">
        <v>10</v>
      </c>
      <c r="V1742" s="89"/>
      <c r="W1742" s="89" t="s">
        <v>313</v>
      </c>
      <c r="X1742" s="89"/>
      <c r="Y1742" s="89"/>
      <c r="Z1742" s="89" t="s">
        <v>16248</v>
      </c>
      <c r="AA1742" s="89"/>
      <c r="AB1742" s="89"/>
      <c r="AC1742" s="89" t="s">
        <v>9752</v>
      </c>
      <c r="AD1742" s="89" t="s">
        <v>9929</v>
      </c>
      <c r="AE1742" s="89" t="s">
        <v>9754</v>
      </c>
      <c r="AF1742" s="89" t="s">
        <v>9755</v>
      </c>
      <c r="AG1742" s="91" t="s">
        <v>20663</v>
      </c>
      <c r="AH1742" s="92" t="s">
        <v>23607</v>
      </c>
      <c r="AI1742" s="131">
        <v>3.9710000000000001</v>
      </c>
      <c r="AJ1742" s="93" t="s">
        <v>21130</v>
      </c>
    </row>
    <row r="1743" spans="1:36" x14ac:dyDescent="0.25">
      <c r="A1743" s="89">
        <v>167128</v>
      </c>
      <c r="B1743" s="89" t="s">
        <v>9756</v>
      </c>
      <c r="C1743" s="89" t="s">
        <v>9757</v>
      </c>
      <c r="D1743" s="89" t="s">
        <v>80</v>
      </c>
      <c r="E1743" s="90" t="s">
        <v>7128</v>
      </c>
      <c r="F1743" s="89">
        <v>1</v>
      </c>
      <c r="G1743" s="130" t="s">
        <v>25083</v>
      </c>
      <c r="H1743" s="89">
        <v>2012</v>
      </c>
      <c r="I1743" s="89" t="s">
        <v>5773</v>
      </c>
      <c r="J1743" s="89"/>
      <c r="K1743" s="89">
        <v>4</v>
      </c>
      <c r="L1743" s="89">
        <v>1</v>
      </c>
      <c r="M1743" s="89" t="s">
        <v>5772</v>
      </c>
      <c r="N1743" s="89"/>
      <c r="O1743" s="89"/>
      <c r="P1743" s="89"/>
      <c r="Q1743" s="89"/>
      <c r="R1743" s="89"/>
      <c r="S1743" s="89" t="s">
        <v>7129</v>
      </c>
      <c r="T1743" s="89"/>
      <c r="U1743" s="89">
        <v>3</v>
      </c>
      <c r="V1743" s="89"/>
      <c r="W1743" s="89" t="s">
        <v>313</v>
      </c>
      <c r="X1743" s="89"/>
      <c r="Y1743" s="89"/>
      <c r="Z1743" s="89" t="s">
        <v>16623</v>
      </c>
      <c r="AA1743" s="89"/>
      <c r="AB1743" s="89"/>
      <c r="AC1743" s="89" t="s">
        <v>9752</v>
      </c>
      <c r="AD1743" s="89" t="s">
        <v>9929</v>
      </c>
      <c r="AE1743" s="89" t="s">
        <v>9754</v>
      </c>
      <c r="AF1743" s="89" t="s">
        <v>9755</v>
      </c>
      <c r="AG1743" s="91" t="s">
        <v>20728</v>
      </c>
      <c r="AH1743" s="92" t="s">
        <v>23593</v>
      </c>
      <c r="AI1743" s="131">
        <v>3.9710000000000001</v>
      </c>
      <c r="AJ1743" s="93" t="s">
        <v>21130</v>
      </c>
    </row>
    <row r="1744" spans="1:36" x14ac:dyDescent="0.25">
      <c r="A1744" s="89">
        <v>167199</v>
      </c>
      <c r="B1744" s="89" t="s">
        <v>9756</v>
      </c>
      <c r="C1744" s="89" t="s">
        <v>9757</v>
      </c>
      <c r="D1744" s="89" t="s">
        <v>80</v>
      </c>
      <c r="E1744" s="90" t="s">
        <v>6691</v>
      </c>
      <c r="F1744" s="89">
        <v>1</v>
      </c>
      <c r="G1744" s="130" t="s">
        <v>25453</v>
      </c>
      <c r="H1744" s="89">
        <v>2012</v>
      </c>
      <c r="I1744" s="89" t="s">
        <v>5773</v>
      </c>
      <c r="J1744" s="89"/>
      <c r="K1744" s="89">
        <v>4</v>
      </c>
      <c r="L1744" s="89">
        <v>2</v>
      </c>
      <c r="M1744" s="89" t="s">
        <v>5772</v>
      </c>
      <c r="N1744" s="89"/>
      <c r="O1744" s="89"/>
      <c r="P1744" s="89"/>
      <c r="Q1744" s="89"/>
      <c r="R1744" s="89"/>
      <c r="S1744" s="89" t="s">
        <v>6692</v>
      </c>
      <c r="T1744" s="89"/>
      <c r="U1744" s="89">
        <v>14</v>
      </c>
      <c r="V1744" s="89"/>
      <c r="W1744" s="89" t="s">
        <v>313</v>
      </c>
      <c r="X1744" s="89"/>
      <c r="Y1744" s="89"/>
      <c r="Z1744" s="89" t="s">
        <v>16630</v>
      </c>
      <c r="AA1744" s="89"/>
      <c r="AB1744" s="89"/>
      <c r="AC1744" s="89" t="s">
        <v>9752</v>
      </c>
      <c r="AD1744" s="89" t="s">
        <v>9929</v>
      </c>
      <c r="AE1744" s="89" t="s">
        <v>9754</v>
      </c>
      <c r="AF1744" s="89" t="s">
        <v>9755</v>
      </c>
      <c r="AG1744" s="91" t="s">
        <v>20641</v>
      </c>
      <c r="AH1744" s="92" t="s">
        <v>23588</v>
      </c>
      <c r="AI1744" s="131">
        <v>3.9710000000000001</v>
      </c>
      <c r="AJ1744" s="93" t="s">
        <v>21130</v>
      </c>
    </row>
    <row r="1745" spans="1:36" x14ac:dyDescent="0.25">
      <c r="A1745" s="89">
        <v>167355</v>
      </c>
      <c r="B1745" s="89" t="s">
        <v>9756</v>
      </c>
      <c r="C1745" s="89" t="s">
        <v>9757</v>
      </c>
      <c r="D1745" s="89" t="s">
        <v>80</v>
      </c>
      <c r="E1745" s="90" t="s">
        <v>5763</v>
      </c>
      <c r="F1745" s="89">
        <v>1</v>
      </c>
      <c r="G1745" s="130" t="s">
        <v>25169</v>
      </c>
      <c r="H1745" s="89">
        <v>2012</v>
      </c>
      <c r="I1745" s="89" t="s">
        <v>5765</v>
      </c>
      <c r="J1745" s="89"/>
      <c r="K1745" s="89">
        <v>94</v>
      </c>
      <c r="L1745" s="89">
        <v>2</v>
      </c>
      <c r="M1745" s="89" t="s">
        <v>5764</v>
      </c>
      <c r="N1745" s="89"/>
      <c r="O1745" s="89"/>
      <c r="P1745" s="89"/>
      <c r="Q1745" s="89"/>
      <c r="R1745" s="89"/>
      <c r="S1745" s="89" t="s">
        <v>5766</v>
      </c>
      <c r="T1745" s="89"/>
      <c r="U1745" s="89">
        <v>12</v>
      </c>
      <c r="V1745" s="89"/>
      <c r="W1745" s="89" t="s">
        <v>313</v>
      </c>
      <c r="X1745" s="89"/>
      <c r="Y1745" s="89"/>
      <c r="Z1745" s="89" t="s">
        <v>16635</v>
      </c>
      <c r="AA1745" s="89"/>
      <c r="AB1745" s="89"/>
      <c r="AC1745" s="89" t="s">
        <v>9752</v>
      </c>
      <c r="AD1745" s="89" t="s">
        <v>9929</v>
      </c>
      <c r="AE1745" s="89" t="s">
        <v>9754</v>
      </c>
      <c r="AF1745" s="89" t="s">
        <v>9755</v>
      </c>
      <c r="AG1745" s="91" t="s">
        <v>20472</v>
      </c>
      <c r="AH1745" s="92" t="s">
        <v>23593</v>
      </c>
      <c r="AI1745" s="131">
        <v>3.9710000000000001</v>
      </c>
      <c r="AJ1745" s="93" t="s">
        <v>21130</v>
      </c>
    </row>
    <row r="1746" spans="1:36" x14ac:dyDescent="0.25">
      <c r="A1746" s="89">
        <v>167431</v>
      </c>
      <c r="B1746" s="89" t="s">
        <v>9756</v>
      </c>
      <c r="C1746" s="89" t="s">
        <v>9757</v>
      </c>
      <c r="D1746" s="89" t="s">
        <v>80</v>
      </c>
      <c r="E1746" s="90" t="s">
        <v>6233</v>
      </c>
      <c r="F1746" s="89">
        <v>1</v>
      </c>
      <c r="G1746" s="130" t="s">
        <v>24690</v>
      </c>
      <c r="H1746" s="89">
        <v>2012</v>
      </c>
      <c r="I1746" s="89" t="s">
        <v>5773</v>
      </c>
      <c r="J1746" s="89"/>
      <c r="K1746" s="89">
        <v>4</v>
      </c>
      <c r="L1746" s="89">
        <v>1</v>
      </c>
      <c r="M1746" s="89" t="s">
        <v>5772</v>
      </c>
      <c r="N1746" s="89"/>
      <c r="O1746" s="89"/>
      <c r="P1746" s="89"/>
      <c r="Q1746" s="89"/>
      <c r="R1746" s="89"/>
      <c r="S1746" s="102">
        <v>41518</v>
      </c>
      <c r="T1746" s="89"/>
      <c r="U1746" s="89">
        <v>5</v>
      </c>
      <c r="V1746" s="89"/>
      <c r="W1746" s="89" t="s">
        <v>313</v>
      </c>
      <c r="X1746" s="89"/>
      <c r="Y1746" s="89"/>
      <c r="Z1746" s="89" t="s">
        <v>16662</v>
      </c>
      <c r="AA1746" s="89"/>
      <c r="AB1746" s="89"/>
      <c r="AC1746" s="89" t="s">
        <v>9752</v>
      </c>
      <c r="AD1746" s="89" t="s">
        <v>9929</v>
      </c>
      <c r="AE1746" s="89" t="s">
        <v>9754</v>
      </c>
      <c r="AF1746" s="89" t="s">
        <v>9755</v>
      </c>
      <c r="AG1746" s="91" t="s">
        <v>20552</v>
      </c>
      <c r="AH1746" s="92" t="s">
        <v>23593</v>
      </c>
      <c r="AI1746" s="131">
        <v>3.9710000000000001</v>
      </c>
      <c r="AJ1746" s="93" t="s">
        <v>21130</v>
      </c>
    </row>
    <row r="1747" spans="1:36" x14ac:dyDescent="0.25">
      <c r="A1747" s="89">
        <v>167484</v>
      </c>
      <c r="B1747" s="89" t="s">
        <v>9756</v>
      </c>
      <c r="C1747" s="89" t="s">
        <v>9757</v>
      </c>
      <c r="D1747" s="89" t="s">
        <v>80</v>
      </c>
      <c r="E1747" s="90" t="s">
        <v>6490</v>
      </c>
      <c r="F1747" s="89">
        <v>1</v>
      </c>
      <c r="G1747" s="130" t="s">
        <v>24718</v>
      </c>
      <c r="H1747" s="89">
        <v>2012</v>
      </c>
      <c r="I1747" s="89" t="s">
        <v>5773</v>
      </c>
      <c r="J1747" s="89"/>
      <c r="K1747" s="89">
        <v>4</v>
      </c>
      <c r="L1747" s="89">
        <v>2</v>
      </c>
      <c r="M1747" s="89" t="s">
        <v>5772</v>
      </c>
      <c r="N1747" s="89"/>
      <c r="O1747" s="89"/>
      <c r="P1747" s="89"/>
      <c r="Q1747" s="89"/>
      <c r="R1747" s="89"/>
      <c r="S1747" s="89" t="s">
        <v>6491</v>
      </c>
      <c r="T1747" s="89"/>
      <c r="U1747" s="89">
        <v>10</v>
      </c>
      <c r="V1747" s="89"/>
      <c r="W1747" s="89" t="s">
        <v>313</v>
      </c>
      <c r="X1747" s="89"/>
      <c r="Y1747" s="89"/>
      <c r="Z1747" s="89" t="s">
        <v>16668</v>
      </c>
      <c r="AA1747" s="89"/>
      <c r="AB1747" s="89"/>
      <c r="AC1747" s="89" t="s">
        <v>9752</v>
      </c>
      <c r="AD1747" s="89" t="s">
        <v>9929</v>
      </c>
      <c r="AE1747" s="89" t="s">
        <v>9754</v>
      </c>
      <c r="AF1747" s="89" t="s">
        <v>9755</v>
      </c>
      <c r="AG1747" s="91" t="s">
        <v>20603</v>
      </c>
      <c r="AH1747" s="92" t="s">
        <v>23607</v>
      </c>
      <c r="AI1747" s="131">
        <v>3.9710000000000001</v>
      </c>
      <c r="AJ1747" s="93" t="s">
        <v>21130</v>
      </c>
    </row>
    <row r="1748" spans="1:36" x14ac:dyDescent="0.25">
      <c r="A1748" s="89">
        <v>167504</v>
      </c>
      <c r="B1748" s="89" t="s">
        <v>9756</v>
      </c>
      <c r="C1748" s="89" t="s">
        <v>9757</v>
      </c>
      <c r="D1748" s="89" t="s">
        <v>80</v>
      </c>
      <c r="E1748" s="90" t="s">
        <v>6811</v>
      </c>
      <c r="F1748" s="89">
        <v>1</v>
      </c>
      <c r="G1748" s="130" t="s">
        <v>25169</v>
      </c>
      <c r="H1748" s="89">
        <v>2012</v>
      </c>
      <c r="I1748" s="89" t="s">
        <v>5773</v>
      </c>
      <c r="J1748" s="89"/>
      <c r="K1748" s="89">
        <v>4</v>
      </c>
      <c r="L1748" s="89">
        <v>1</v>
      </c>
      <c r="M1748" s="89" t="s">
        <v>5772</v>
      </c>
      <c r="N1748" s="89"/>
      <c r="O1748" s="89"/>
      <c r="P1748" s="89"/>
      <c r="Q1748" s="89"/>
      <c r="R1748" s="89"/>
      <c r="S1748" s="89" t="s">
        <v>6812</v>
      </c>
      <c r="T1748" s="89"/>
      <c r="U1748" s="89">
        <v>13</v>
      </c>
      <c r="V1748" s="89"/>
      <c r="W1748" s="89" t="s">
        <v>313</v>
      </c>
      <c r="X1748" s="89"/>
      <c r="Y1748" s="89"/>
      <c r="Z1748" s="89" t="s">
        <v>16674</v>
      </c>
      <c r="AA1748" s="89"/>
      <c r="AB1748" s="89"/>
      <c r="AC1748" s="89" t="s">
        <v>9752</v>
      </c>
      <c r="AD1748" s="89" t="s">
        <v>9929</v>
      </c>
      <c r="AE1748" s="89" t="s">
        <v>9754</v>
      </c>
      <c r="AF1748" s="89" t="s">
        <v>9755</v>
      </c>
      <c r="AG1748" s="91" t="s">
        <v>20664</v>
      </c>
      <c r="AH1748" s="92" t="s">
        <v>23633</v>
      </c>
      <c r="AI1748" s="131">
        <v>3.9710000000000001</v>
      </c>
      <c r="AJ1748" s="93" t="s">
        <v>21130</v>
      </c>
    </row>
    <row r="1749" spans="1:36" x14ac:dyDescent="0.25">
      <c r="A1749" s="89">
        <v>167810</v>
      </c>
      <c r="B1749" s="89" t="s">
        <v>9756</v>
      </c>
      <c r="C1749" s="89" t="s">
        <v>9757</v>
      </c>
      <c r="D1749" s="89" t="s">
        <v>312</v>
      </c>
      <c r="E1749" s="90" t="s">
        <v>6303</v>
      </c>
      <c r="F1749" s="89">
        <v>1</v>
      </c>
      <c r="G1749" s="130" t="s">
        <v>24864</v>
      </c>
      <c r="H1749" s="89">
        <v>2012</v>
      </c>
      <c r="I1749" s="89" t="s">
        <v>6304</v>
      </c>
      <c r="J1749" s="89"/>
      <c r="K1749" s="89">
        <v>8</v>
      </c>
      <c r="L1749" s="89">
        <v>15</v>
      </c>
      <c r="M1749" s="89" t="s">
        <v>6221</v>
      </c>
      <c r="N1749" s="89"/>
      <c r="O1749" s="89"/>
      <c r="P1749" s="89"/>
      <c r="Q1749" s="89"/>
      <c r="R1749" s="89"/>
      <c r="S1749" s="89" t="s">
        <v>6305</v>
      </c>
      <c r="T1749" s="89"/>
      <c r="U1749" s="89">
        <v>3</v>
      </c>
      <c r="V1749" s="89"/>
      <c r="W1749" s="89" t="s">
        <v>313</v>
      </c>
      <c r="X1749" s="89"/>
      <c r="Y1749" s="89"/>
      <c r="Z1749" s="89" t="s">
        <v>16710</v>
      </c>
      <c r="AA1749" s="89"/>
      <c r="AB1749" s="89"/>
      <c r="AC1749" s="89" t="s">
        <v>9752</v>
      </c>
      <c r="AD1749" s="89" t="s">
        <v>9804</v>
      </c>
      <c r="AE1749" s="89" t="s">
        <v>9754</v>
      </c>
      <c r="AF1749" s="89" t="s">
        <v>9755</v>
      </c>
      <c r="AG1749" s="91" t="s">
        <v>20566</v>
      </c>
      <c r="AH1749" s="92" t="s">
        <v>236</v>
      </c>
      <c r="AI1749" s="131">
        <v>3.9710000000000001</v>
      </c>
      <c r="AJ1749" s="93" t="s">
        <v>21130</v>
      </c>
    </row>
    <row r="1750" spans="1:36" x14ac:dyDescent="0.25">
      <c r="A1750" s="89">
        <v>169190</v>
      </c>
      <c r="B1750" s="89" t="s">
        <v>9756</v>
      </c>
      <c r="C1750" s="89" t="s">
        <v>9757</v>
      </c>
      <c r="D1750" s="89" t="s">
        <v>80</v>
      </c>
      <c r="E1750" s="90" t="s">
        <v>6762</v>
      </c>
      <c r="F1750" s="89">
        <v>1</v>
      </c>
      <c r="G1750" s="130" t="s">
        <v>25173</v>
      </c>
      <c r="H1750" s="89">
        <v>2012</v>
      </c>
      <c r="I1750" s="89" t="s">
        <v>6765</v>
      </c>
      <c r="J1750" s="89"/>
      <c r="K1750" s="89">
        <v>3</v>
      </c>
      <c r="L1750" s="102">
        <v>40575</v>
      </c>
      <c r="M1750" s="89" t="s">
        <v>6763</v>
      </c>
      <c r="N1750" s="89"/>
      <c r="O1750" s="89"/>
      <c r="P1750" s="89"/>
      <c r="Q1750" s="89"/>
      <c r="R1750" s="89"/>
      <c r="S1750" s="89" t="s">
        <v>5542</v>
      </c>
      <c r="T1750" s="89"/>
      <c r="U1750" s="89">
        <v>13</v>
      </c>
      <c r="V1750" s="89"/>
      <c r="W1750" s="89" t="s">
        <v>262</v>
      </c>
      <c r="X1750" s="89"/>
      <c r="Y1750" s="89"/>
      <c r="Z1750" s="89" t="s">
        <v>17288</v>
      </c>
      <c r="AA1750" s="89"/>
      <c r="AB1750" s="89"/>
      <c r="AC1750" s="89" t="s">
        <v>9752</v>
      </c>
      <c r="AD1750" s="89" t="s">
        <v>9976</v>
      </c>
      <c r="AE1750" s="89" t="s">
        <v>9754</v>
      </c>
      <c r="AF1750" s="89" t="s">
        <v>9755</v>
      </c>
      <c r="AG1750" s="91" t="s">
        <v>20655</v>
      </c>
      <c r="AH1750" s="92" t="s">
        <v>23658</v>
      </c>
      <c r="AI1750" s="131">
        <v>3.9710000000000001</v>
      </c>
      <c r="AJ1750" s="93" t="s">
        <v>21130</v>
      </c>
    </row>
    <row r="1751" spans="1:36" x14ac:dyDescent="0.25">
      <c r="A1751" s="89">
        <v>171268</v>
      </c>
      <c r="B1751" s="89" t="s">
        <v>9756</v>
      </c>
      <c r="C1751" s="89" t="s">
        <v>9757</v>
      </c>
      <c r="D1751" s="89" t="s">
        <v>80</v>
      </c>
      <c r="E1751" s="90" t="s">
        <v>5940</v>
      </c>
      <c r="F1751" s="89">
        <v>1</v>
      </c>
      <c r="G1751" s="130" t="s">
        <v>26757</v>
      </c>
      <c r="H1751" s="89">
        <v>2012</v>
      </c>
      <c r="I1751" s="89" t="s">
        <v>5943</v>
      </c>
      <c r="J1751" s="89"/>
      <c r="K1751" s="89">
        <v>25</v>
      </c>
      <c r="L1751" s="89" t="s">
        <v>5942</v>
      </c>
      <c r="M1751" s="89" t="s">
        <v>5941</v>
      </c>
      <c r="N1751" s="89"/>
      <c r="O1751" s="89"/>
      <c r="P1751" s="89"/>
      <c r="Q1751" s="89"/>
      <c r="R1751" s="89"/>
      <c r="S1751" s="89" t="s">
        <v>5944</v>
      </c>
      <c r="T1751" s="89"/>
      <c r="U1751" s="89">
        <v>12</v>
      </c>
      <c r="V1751" s="89"/>
      <c r="W1751" s="89" t="s">
        <v>262</v>
      </c>
      <c r="X1751" s="89"/>
      <c r="Y1751" s="89"/>
      <c r="Z1751" s="89" t="s">
        <v>18264</v>
      </c>
      <c r="AA1751" s="89"/>
      <c r="AB1751" s="89"/>
      <c r="AC1751" s="89" t="s">
        <v>9752</v>
      </c>
      <c r="AD1751" s="89" t="s">
        <v>9976</v>
      </c>
      <c r="AE1751" s="89" t="s">
        <v>9754</v>
      </c>
      <c r="AF1751" s="89" t="s">
        <v>9755</v>
      </c>
      <c r="AG1751" s="91" t="s">
        <v>20500</v>
      </c>
      <c r="AH1751" s="92" t="s">
        <v>86</v>
      </c>
      <c r="AI1751" s="131">
        <v>3.9710000000000001</v>
      </c>
      <c r="AJ1751" s="93" t="s">
        <v>21130</v>
      </c>
    </row>
    <row r="1752" spans="1:36" x14ac:dyDescent="0.25">
      <c r="A1752" s="89">
        <v>171948</v>
      </c>
      <c r="B1752" s="89" t="s">
        <v>9756</v>
      </c>
      <c r="C1752" s="89" t="s">
        <v>9757</v>
      </c>
      <c r="D1752" s="89" t="s">
        <v>336</v>
      </c>
      <c r="E1752" s="90" t="s">
        <v>6897</v>
      </c>
      <c r="F1752" s="89">
        <v>1</v>
      </c>
      <c r="G1752" s="130" t="s">
        <v>25168</v>
      </c>
      <c r="H1752" s="89">
        <v>2012</v>
      </c>
      <c r="I1752" s="89" t="s">
        <v>6187</v>
      </c>
      <c r="J1752" s="89"/>
      <c r="K1752" s="89">
        <v>4</v>
      </c>
      <c r="L1752" s="89">
        <v>1</v>
      </c>
      <c r="M1752" s="89" t="s">
        <v>6186</v>
      </c>
      <c r="N1752" s="89"/>
      <c r="O1752" s="89"/>
      <c r="P1752" s="89"/>
      <c r="Q1752" s="89"/>
      <c r="R1752" s="89"/>
      <c r="S1752" s="89" t="s">
        <v>6898</v>
      </c>
      <c r="T1752" s="89"/>
      <c r="U1752" s="89">
        <v>12</v>
      </c>
      <c r="V1752" s="89"/>
      <c r="W1752" s="89" t="s">
        <v>364</v>
      </c>
      <c r="X1752" s="89"/>
      <c r="Y1752" s="89"/>
      <c r="Z1752" s="89" t="s">
        <v>6897</v>
      </c>
      <c r="AA1752" s="89"/>
      <c r="AB1752" s="89"/>
      <c r="AC1752" s="89" t="s">
        <v>9752</v>
      </c>
      <c r="AD1752" s="89" t="s">
        <v>10471</v>
      </c>
      <c r="AE1752" s="89" t="s">
        <v>9754</v>
      </c>
      <c r="AF1752" s="89" t="s">
        <v>9755</v>
      </c>
      <c r="AG1752" s="91" t="s">
        <v>20681</v>
      </c>
      <c r="AH1752" s="92" t="s">
        <v>86</v>
      </c>
      <c r="AI1752" s="131">
        <v>3.9710000000000001</v>
      </c>
      <c r="AJ1752" s="93" t="s">
        <v>21130</v>
      </c>
    </row>
    <row r="1753" spans="1:36" x14ac:dyDescent="0.25">
      <c r="A1753" s="89">
        <v>172884</v>
      </c>
      <c r="B1753" s="89" t="s">
        <v>9756</v>
      </c>
      <c r="C1753" s="89" t="s">
        <v>9757</v>
      </c>
      <c r="D1753" s="89" t="s">
        <v>80</v>
      </c>
      <c r="E1753" s="90" t="s">
        <v>6261</v>
      </c>
      <c r="F1753" s="89">
        <v>1</v>
      </c>
      <c r="G1753" s="130" t="s">
        <v>24832</v>
      </c>
      <c r="H1753" s="89">
        <v>2012</v>
      </c>
      <c r="I1753" s="89" t="s">
        <v>6263</v>
      </c>
      <c r="J1753" s="89"/>
      <c r="K1753" s="89">
        <v>4</v>
      </c>
      <c r="L1753" s="89">
        <v>2</v>
      </c>
      <c r="M1753" s="89" t="s">
        <v>6262</v>
      </c>
      <c r="N1753" s="89"/>
      <c r="O1753" s="89"/>
      <c r="P1753" s="89"/>
      <c r="Q1753" s="89"/>
      <c r="R1753" s="89"/>
      <c r="S1753" s="89" t="s">
        <v>6264</v>
      </c>
      <c r="T1753" s="89"/>
      <c r="U1753" s="89">
        <v>25</v>
      </c>
      <c r="V1753" s="89"/>
      <c r="W1753" s="89" t="s">
        <v>364</v>
      </c>
      <c r="X1753" s="89"/>
      <c r="Y1753" s="89"/>
      <c r="Z1753" s="89" t="s">
        <v>10548</v>
      </c>
      <c r="AA1753" s="89"/>
      <c r="AB1753" s="89"/>
      <c r="AC1753" s="89" t="s">
        <v>9752</v>
      </c>
      <c r="AD1753" s="89" t="s">
        <v>9831</v>
      </c>
      <c r="AE1753" s="89" t="s">
        <v>9754</v>
      </c>
      <c r="AF1753" s="89" t="s">
        <v>9755</v>
      </c>
      <c r="AG1753" s="91" t="s">
        <v>20558</v>
      </c>
      <c r="AH1753" s="92" t="s">
        <v>23593</v>
      </c>
      <c r="AI1753" s="131">
        <v>3.9710000000000001</v>
      </c>
      <c r="AJ1753" s="93" t="s">
        <v>21130</v>
      </c>
    </row>
    <row r="1754" spans="1:36" x14ac:dyDescent="0.25">
      <c r="A1754" s="89">
        <v>329807</v>
      </c>
      <c r="B1754" s="89" t="s">
        <v>9756</v>
      </c>
      <c r="C1754" s="89" t="s">
        <v>9757</v>
      </c>
      <c r="D1754" s="89" t="s">
        <v>80</v>
      </c>
      <c r="E1754" s="90" t="s">
        <v>22635</v>
      </c>
      <c r="F1754" s="89">
        <v>1</v>
      </c>
      <c r="G1754" s="130" t="s">
        <v>24784</v>
      </c>
      <c r="H1754" s="89">
        <v>2012</v>
      </c>
      <c r="I1754" s="89" t="s">
        <v>5811</v>
      </c>
      <c r="J1754" s="89"/>
      <c r="K1754" s="89">
        <v>9</v>
      </c>
      <c r="L1754" s="100">
        <v>42463</v>
      </c>
      <c r="M1754" s="89" t="s">
        <v>5810</v>
      </c>
      <c r="N1754" s="89"/>
      <c r="O1754" s="89"/>
      <c r="P1754" s="89"/>
      <c r="Q1754" s="89"/>
      <c r="R1754" s="89"/>
      <c r="S1754" s="89" t="s">
        <v>10545</v>
      </c>
      <c r="T1754" s="89"/>
      <c r="U1754" s="89">
        <v>6</v>
      </c>
      <c r="V1754" s="89"/>
      <c r="W1754" s="89" t="s">
        <v>262</v>
      </c>
      <c r="X1754" s="89"/>
      <c r="Y1754" s="89"/>
      <c r="Z1754" s="89" t="s">
        <v>15868</v>
      </c>
      <c r="AA1754" s="89"/>
      <c r="AB1754" s="89"/>
      <c r="AC1754" s="89" t="s">
        <v>9752</v>
      </c>
      <c r="AD1754" s="89" t="s">
        <v>10005</v>
      </c>
      <c r="AE1754" s="89" t="s">
        <v>9754</v>
      </c>
      <c r="AF1754" s="89" t="s">
        <v>9755</v>
      </c>
      <c r="AG1754" s="91" t="s">
        <v>20718</v>
      </c>
      <c r="AH1754" s="92" t="s">
        <v>23593</v>
      </c>
      <c r="AI1754" s="131">
        <v>3.9710000000000001</v>
      </c>
      <c r="AJ1754" s="93" t="s">
        <v>21130</v>
      </c>
    </row>
    <row r="1755" spans="1:36" x14ac:dyDescent="0.25">
      <c r="A1755" s="89">
        <v>172333</v>
      </c>
      <c r="B1755" s="89" t="s">
        <v>9745</v>
      </c>
      <c r="C1755" s="89" t="s">
        <v>9746</v>
      </c>
      <c r="D1755" s="89" t="s">
        <v>237</v>
      </c>
      <c r="E1755" s="90" t="s">
        <v>1679</v>
      </c>
      <c r="F1755" s="89">
        <v>1</v>
      </c>
      <c r="G1755" s="130" t="s">
        <v>25337</v>
      </c>
      <c r="H1755" s="89">
        <v>2012</v>
      </c>
      <c r="I1755" s="89" t="s">
        <v>1680</v>
      </c>
      <c r="J1755" s="89" t="s">
        <v>12432</v>
      </c>
      <c r="K1755" s="89"/>
      <c r="L1755" s="89"/>
      <c r="M1755" s="89" t="s">
        <v>12828</v>
      </c>
      <c r="N1755" s="89" t="s">
        <v>1681</v>
      </c>
      <c r="O1755" s="89"/>
      <c r="P1755" s="89"/>
      <c r="Q1755" s="89" t="s">
        <v>1684</v>
      </c>
      <c r="R1755" s="89"/>
      <c r="S1755" s="89" t="s">
        <v>1682</v>
      </c>
      <c r="T1755" s="89"/>
      <c r="U1755" s="89">
        <v>11</v>
      </c>
      <c r="V1755" s="89"/>
      <c r="W1755" s="89" t="s">
        <v>201</v>
      </c>
      <c r="X1755" s="89"/>
      <c r="Y1755" s="89"/>
      <c r="Z1755" s="89" t="s">
        <v>19241</v>
      </c>
      <c r="AA1755" s="89"/>
      <c r="AB1755" s="89"/>
      <c r="AC1755" s="89" t="s">
        <v>9752</v>
      </c>
      <c r="AD1755" s="89" t="s">
        <v>9781</v>
      </c>
      <c r="AE1755" s="89" t="s">
        <v>9754</v>
      </c>
      <c r="AF1755" s="89" t="s">
        <v>9755</v>
      </c>
      <c r="AG1755" s="91" t="s">
        <v>19904</v>
      </c>
      <c r="AH1755" s="92" t="s">
        <v>23593</v>
      </c>
      <c r="AI1755" s="131">
        <v>3.9510000000000001</v>
      </c>
      <c r="AJ1755" s="93" t="s">
        <v>21130</v>
      </c>
    </row>
    <row r="1756" spans="1:36" x14ac:dyDescent="0.25">
      <c r="A1756" s="89">
        <v>460389</v>
      </c>
      <c r="B1756" s="89" t="s">
        <v>9745</v>
      </c>
      <c r="C1756" s="89" t="s">
        <v>10093</v>
      </c>
      <c r="D1756" s="89" t="s">
        <v>80</v>
      </c>
      <c r="E1756" s="90" t="s">
        <v>975</v>
      </c>
      <c r="F1756" s="89"/>
      <c r="G1756" s="130" t="s">
        <v>24714</v>
      </c>
      <c r="H1756" s="89">
        <v>2009</v>
      </c>
      <c r="I1756" s="89" t="s">
        <v>976</v>
      </c>
      <c r="J1756" s="89" t="s">
        <v>9769</v>
      </c>
      <c r="K1756" s="89"/>
      <c r="L1756" s="89"/>
      <c r="M1756" s="89"/>
      <c r="N1756" s="89" t="s">
        <v>968</v>
      </c>
      <c r="O1756" s="89"/>
      <c r="P1756" s="89"/>
      <c r="Q1756" s="89" t="s">
        <v>969</v>
      </c>
      <c r="R1756" s="89"/>
      <c r="S1756" s="89"/>
      <c r="T1756" s="89" t="s">
        <v>9769</v>
      </c>
      <c r="U1756" s="89">
        <v>263</v>
      </c>
      <c r="V1756" s="89"/>
      <c r="W1756" s="89" t="s">
        <v>201</v>
      </c>
      <c r="X1756" s="89"/>
      <c r="Y1756" s="89"/>
      <c r="Z1756" s="89" t="s">
        <v>10135</v>
      </c>
      <c r="AA1756" s="89">
        <v>258275</v>
      </c>
      <c r="AB1756" s="89"/>
      <c r="AC1756" s="89" t="s">
        <v>9752</v>
      </c>
      <c r="AD1756" s="118" t="s">
        <v>9957</v>
      </c>
      <c r="AE1756" s="89" t="s">
        <v>9754</v>
      </c>
      <c r="AF1756" s="89" t="s">
        <v>9755</v>
      </c>
      <c r="AG1756" s="91" t="s">
        <v>19810</v>
      </c>
      <c r="AH1756" s="92" t="s">
        <v>10159</v>
      </c>
      <c r="AI1756" s="131">
        <v>3.9159999999999999</v>
      </c>
      <c r="AJ1756" s="93" t="s">
        <v>21130</v>
      </c>
    </row>
    <row r="1757" spans="1:36" x14ac:dyDescent="0.25">
      <c r="A1757" s="89">
        <v>460415</v>
      </c>
      <c r="B1757" s="89" t="s">
        <v>9745</v>
      </c>
      <c r="C1757" s="89" t="s">
        <v>10093</v>
      </c>
      <c r="D1757" s="89" t="s">
        <v>80</v>
      </c>
      <c r="E1757" s="90" t="s">
        <v>980</v>
      </c>
      <c r="F1757" s="89"/>
      <c r="G1757" s="130" t="s">
        <v>25095</v>
      </c>
      <c r="H1757" s="89">
        <v>2009</v>
      </c>
      <c r="I1757" s="89" t="s">
        <v>967</v>
      </c>
      <c r="J1757" s="89" t="s">
        <v>9769</v>
      </c>
      <c r="K1757" s="89"/>
      <c r="L1757" s="89"/>
      <c r="M1757" s="89"/>
      <c r="N1757" s="89" t="s">
        <v>968</v>
      </c>
      <c r="O1757" s="89"/>
      <c r="P1757" s="89"/>
      <c r="Q1757" s="89" t="s">
        <v>969</v>
      </c>
      <c r="R1757" s="89"/>
      <c r="S1757" s="89"/>
      <c r="T1757" s="89" t="s">
        <v>9769</v>
      </c>
      <c r="U1757" s="89">
        <v>364</v>
      </c>
      <c r="V1757" s="89"/>
      <c r="W1757" s="89" t="s">
        <v>201</v>
      </c>
      <c r="X1757" s="89"/>
      <c r="Y1757" s="89"/>
      <c r="Z1757" s="89" t="s">
        <v>19313</v>
      </c>
      <c r="AA1757" s="89">
        <v>258751</v>
      </c>
      <c r="AB1757" s="89"/>
      <c r="AC1757" s="89" t="s">
        <v>9752</v>
      </c>
      <c r="AD1757" s="118" t="s">
        <v>9957</v>
      </c>
      <c r="AE1757" s="89" t="s">
        <v>9754</v>
      </c>
      <c r="AF1757" s="89" t="s">
        <v>9755</v>
      </c>
      <c r="AG1757" s="91" t="s">
        <v>19811</v>
      </c>
      <c r="AH1757" s="92" t="s">
        <v>23667</v>
      </c>
      <c r="AI1757" s="131">
        <v>3.9159999999999999</v>
      </c>
      <c r="AJ1757" s="93" t="s">
        <v>21130</v>
      </c>
    </row>
    <row r="1758" spans="1:36" x14ac:dyDescent="0.25">
      <c r="A1758" s="89">
        <v>146336</v>
      </c>
      <c r="B1758" s="89" t="s">
        <v>9756</v>
      </c>
      <c r="C1758" s="89" t="s">
        <v>9757</v>
      </c>
      <c r="D1758" s="89" t="s">
        <v>336</v>
      </c>
      <c r="E1758" s="90" t="s">
        <v>7327</v>
      </c>
      <c r="F1758" s="89">
        <v>6</v>
      </c>
      <c r="G1758" s="130" t="s">
        <v>24772</v>
      </c>
      <c r="H1758" s="89">
        <v>2011</v>
      </c>
      <c r="I1758" s="89" t="s">
        <v>7329</v>
      </c>
      <c r="J1758" s="89"/>
      <c r="K1758" s="89">
        <v>3</v>
      </c>
      <c r="L1758" s="89">
        <v>1</v>
      </c>
      <c r="M1758" s="89" t="s">
        <v>7328</v>
      </c>
      <c r="N1758" s="89"/>
      <c r="O1758" s="89"/>
      <c r="P1758" s="89"/>
      <c r="Q1758" s="89"/>
      <c r="R1758" s="89"/>
      <c r="S1758" s="89" t="s">
        <v>7330</v>
      </c>
      <c r="T1758" s="89"/>
      <c r="U1758" s="89">
        <v>2</v>
      </c>
      <c r="V1758" s="89"/>
      <c r="W1758" s="89" t="s">
        <v>4913</v>
      </c>
      <c r="X1758" s="89"/>
      <c r="Y1758" s="89"/>
      <c r="Z1758" s="89" t="s">
        <v>7327</v>
      </c>
      <c r="AA1758" s="89"/>
      <c r="AB1758" s="89"/>
      <c r="AC1758" s="89" t="s">
        <v>9752</v>
      </c>
      <c r="AD1758" s="89" t="s">
        <v>9979</v>
      </c>
      <c r="AE1758" s="89" t="s">
        <v>7331</v>
      </c>
      <c r="AF1758" s="89" t="s">
        <v>9755</v>
      </c>
      <c r="AG1758" s="91" t="s">
        <v>20762</v>
      </c>
      <c r="AH1758" s="92" t="s">
        <v>236</v>
      </c>
      <c r="AI1758" s="131">
        <v>3.8620000000000001</v>
      </c>
      <c r="AJ1758" s="93" t="s">
        <v>21130</v>
      </c>
    </row>
    <row r="1759" spans="1:36" x14ac:dyDescent="0.25">
      <c r="A1759" s="89">
        <v>147439</v>
      </c>
      <c r="B1759" s="89" t="s">
        <v>9756</v>
      </c>
      <c r="C1759" s="89" t="s">
        <v>9757</v>
      </c>
      <c r="D1759" s="89" t="s">
        <v>336</v>
      </c>
      <c r="E1759" s="90" t="s">
        <v>5100</v>
      </c>
      <c r="F1759" s="89">
        <v>9</v>
      </c>
      <c r="G1759" s="130" t="s">
        <v>24940</v>
      </c>
      <c r="H1759" s="89">
        <v>2011</v>
      </c>
      <c r="I1759" s="89" t="s">
        <v>5102</v>
      </c>
      <c r="J1759" s="89"/>
      <c r="K1759" s="89">
        <v>2011</v>
      </c>
      <c r="L1759" s="89">
        <v>25</v>
      </c>
      <c r="M1759" s="89" t="s">
        <v>5101</v>
      </c>
      <c r="N1759" s="89"/>
      <c r="O1759" s="89" t="s">
        <v>11220</v>
      </c>
      <c r="P1759" s="89" t="s">
        <v>11221</v>
      </c>
      <c r="Q1759" s="89"/>
      <c r="R1759" s="89"/>
      <c r="S1759" s="89" t="s">
        <v>5103</v>
      </c>
      <c r="T1759" s="89"/>
      <c r="U1759" s="89">
        <v>9</v>
      </c>
      <c r="V1759" s="89"/>
      <c r="W1759" s="89" t="s">
        <v>588</v>
      </c>
      <c r="X1759" s="89"/>
      <c r="Y1759" s="89"/>
      <c r="Z1759" s="89" t="s">
        <v>5100</v>
      </c>
      <c r="AA1759" s="89"/>
      <c r="AB1759" s="89"/>
      <c r="AC1759" s="89" t="s">
        <v>9752</v>
      </c>
      <c r="AD1759" s="89" t="s">
        <v>9840</v>
      </c>
      <c r="AE1759" s="89" t="s">
        <v>9754</v>
      </c>
      <c r="AF1759" s="89" t="s">
        <v>9755</v>
      </c>
      <c r="AG1759" s="91" t="s">
        <v>20369</v>
      </c>
      <c r="AH1759" s="92" t="s">
        <v>23624</v>
      </c>
      <c r="AI1759" s="131">
        <v>3.8450000000000002</v>
      </c>
      <c r="AJ1759" s="93" t="s">
        <v>21130</v>
      </c>
    </row>
    <row r="1760" spans="1:36" x14ac:dyDescent="0.25">
      <c r="A1760" s="89">
        <v>146029</v>
      </c>
      <c r="B1760" s="89" t="s">
        <v>9745</v>
      </c>
      <c r="C1760" s="89" t="s">
        <v>9746</v>
      </c>
      <c r="D1760" s="89" t="s">
        <v>80</v>
      </c>
      <c r="E1760" s="90" t="s">
        <v>3873</v>
      </c>
      <c r="F1760" s="89">
        <v>1</v>
      </c>
      <c r="G1760" s="130" t="s">
        <v>24760</v>
      </c>
      <c r="H1760" s="89">
        <v>2011</v>
      </c>
      <c r="I1760" s="89" t="s">
        <v>3874</v>
      </c>
      <c r="J1760" s="89" t="s">
        <v>9776</v>
      </c>
      <c r="K1760" s="89"/>
      <c r="L1760" s="89"/>
      <c r="M1760" s="89"/>
      <c r="N1760" s="89" t="s">
        <v>3875</v>
      </c>
      <c r="O1760" s="89"/>
      <c r="P1760" s="89"/>
      <c r="Q1760" s="89" t="s">
        <v>1650</v>
      </c>
      <c r="R1760" s="89"/>
      <c r="S1760" s="89" t="s">
        <v>3876</v>
      </c>
      <c r="T1760" s="89"/>
      <c r="U1760" s="89">
        <v>14</v>
      </c>
      <c r="V1760" s="89">
        <v>400</v>
      </c>
      <c r="W1760" s="89" t="s">
        <v>201</v>
      </c>
      <c r="X1760" s="89"/>
      <c r="Y1760" s="89"/>
      <c r="Z1760" s="89" t="s">
        <v>10327</v>
      </c>
      <c r="AA1760" s="89"/>
      <c r="AB1760" s="89"/>
      <c r="AC1760" s="89" t="s">
        <v>9752</v>
      </c>
      <c r="AD1760" s="89" t="s">
        <v>9753</v>
      </c>
      <c r="AE1760" s="89" t="s">
        <v>9754</v>
      </c>
      <c r="AF1760" s="89" t="s">
        <v>9755</v>
      </c>
      <c r="AG1760" s="91" t="s">
        <v>20217</v>
      </c>
      <c r="AH1760" s="92" t="s">
        <v>23610</v>
      </c>
      <c r="AI1760" s="131">
        <v>3.8279999999999998</v>
      </c>
      <c r="AJ1760" s="93" t="s">
        <v>21130</v>
      </c>
    </row>
    <row r="1761" spans="1:36" x14ac:dyDescent="0.25">
      <c r="A1761" s="89">
        <v>149796</v>
      </c>
      <c r="B1761" s="89" t="s">
        <v>9745</v>
      </c>
      <c r="C1761" s="89" t="s">
        <v>9746</v>
      </c>
      <c r="D1761" s="89" t="s">
        <v>80</v>
      </c>
      <c r="E1761" s="90" t="s">
        <v>2939</v>
      </c>
      <c r="F1761" s="89">
        <v>1</v>
      </c>
      <c r="G1761" s="130" t="s">
        <v>25145</v>
      </c>
      <c r="H1761" s="89">
        <v>2011</v>
      </c>
      <c r="I1761" s="89" t="s">
        <v>2940</v>
      </c>
      <c r="J1761" s="89" t="s">
        <v>9769</v>
      </c>
      <c r="K1761" s="89"/>
      <c r="L1761" s="89"/>
      <c r="M1761" s="89"/>
      <c r="N1761" s="89" t="s">
        <v>2931</v>
      </c>
      <c r="O1761" s="89"/>
      <c r="P1761" s="89"/>
      <c r="Q1761" s="89" t="s">
        <v>2942</v>
      </c>
      <c r="R1761" s="89"/>
      <c r="S1761" s="89" t="s">
        <v>2941</v>
      </c>
      <c r="T1761" s="89"/>
      <c r="U1761" s="89">
        <v>23</v>
      </c>
      <c r="V1761" s="89">
        <v>500</v>
      </c>
      <c r="W1761" s="89" t="s">
        <v>201</v>
      </c>
      <c r="X1761" s="89"/>
      <c r="Y1761" s="89"/>
      <c r="Z1761" s="89" t="s">
        <v>13869</v>
      </c>
      <c r="AA1761" s="89"/>
      <c r="AB1761" s="89"/>
      <c r="AC1761" s="89" t="s">
        <v>9752</v>
      </c>
      <c r="AD1761" s="89" t="s">
        <v>10001</v>
      </c>
      <c r="AE1761" s="89" t="s">
        <v>9754</v>
      </c>
      <c r="AF1761" s="89" t="s">
        <v>9755</v>
      </c>
      <c r="AG1761" s="91" t="s">
        <v>20077</v>
      </c>
      <c r="AH1761" s="92" t="s">
        <v>23611</v>
      </c>
      <c r="AI1761" s="131">
        <v>3.7629999999999999</v>
      </c>
      <c r="AJ1761" s="93" t="s">
        <v>21130</v>
      </c>
    </row>
    <row r="1762" spans="1:36" x14ac:dyDescent="0.25">
      <c r="A1762" s="89">
        <v>329228</v>
      </c>
      <c r="B1762" s="89" t="s">
        <v>9756</v>
      </c>
      <c r="C1762" s="89" t="s">
        <v>9757</v>
      </c>
      <c r="D1762" s="89" t="s">
        <v>80</v>
      </c>
      <c r="E1762" s="90" t="s">
        <v>5047</v>
      </c>
      <c r="F1762" s="89">
        <v>2</v>
      </c>
      <c r="G1762" s="130" t="s">
        <v>25747</v>
      </c>
      <c r="H1762" s="89">
        <v>2013</v>
      </c>
      <c r="I1762" s="89" t="s">
        <v>4824</v>
      </c>
      <c r="J1762" s="89"/>
      <c r="K1762" s="89">
        <v>2013</v>
      </c>
      <c r="L1762" s="89">
        <v>3</v>
      </c>
      <c r="M1762" s="89" t="s">
        <v>4821</v>
      </c>
      <c r="N1762" s="89"/>
      <c r="O1762" s="89" t="s">
        <v>10318</v>
      </c>
      <c r="P1762" s="89" t="s">
        <v>10873</v>
      </c>
      <c r="Q1762" s="89"/>
      <c r="R1762" s="89"/>
      <c r="S1762" s="89" t="s">
        <v>5048</v>
      </c>
      <c r="T1762" s="89"/>
      <c r="U1762" s="89">
        <v>17</v>
      </c>
      <c r="V1762" s="89"/>
      <c r="W1762" s="89" t="s">
        <v>249</v>
      </c>
      <c r="X1762" s="89"/>
      <c r="Y1762" s="89"/>
      <c r="Z1762" s="89" t="s">
        <v>15815</v>
      </c>
      <c r="AA1762" s="89"/>
      <c r="AB1762" s="89"/>
      <c r="AC1762" s="89" t="s">
        <v>9752</v>
      </c>
      <c r="AD1762" s="89" t="s">
        <v>9957</v>
      </c>
      <c r="AE1762" s="89" t="s">
        <v>9754</v>
      </c>
      <c r="AF1762" s="89" t="s">
        <v>9755</v>
      </c>
      <c r="AG1762" s="91" t="s">
        <v>20363</v>
      </c>
      <c r="AH1762" s="92" t="s">
        <v>23839</v>
      </c>
      <c r="AI1762" s="131">
        <v>3.7370000000000001</v>
      </c>
      <c r="AJ1762" s="93" t="s">
        <v>21130</v>
      </c>
    </row>
    <row r="1763" spans="1:36" x14ac:dyDescent="0.25">
      <c r="A1763" s="89">
        <v>331012</v>
      </c>
      <c r="B1763" s="89" t="s">
        <v>9745</v>
      </c>
      <c r="C1763" s="89" t="s">
        <v>10093</v>
      </c>
      <c r="D1763" s="89" t="s">
        <v>1025</v>
      </c>
      <c r="E1763" s="90" t="s">
        <v>1020</v>
      </c>
      <c r="F1763" s="89">
        <v>1</v>
      </c>
      <c r="G1763" s="130" t="s">
        <v>24910</v>
      </c>
      <c r="H1763" s="89">
        <v>2013</v>
      </c>
      <c r="I1763" s="89" t="s">
        <v>1021</v>
      </c>
      <c r="J1763" s="89" t="s">
        <v>16334</v>
      </c>
      <c r="K1763" s="89"/>
      <c r="L1763" s="89"/>
      <c r="M1763" s="89"/>
      <c r="N1763" s="89" t="s">
        <v>1022</v>
      </c>
      <c r="O1763" s="89"/>
      <c r="P1763" s="89"/>
      <c r="Q1763" s="89" t="s">
        <v>1024</v>
      </c>
      <c r="R1763" s="89"/>
      <c r="S1763" s="89" t="s">
        <v>1023</v>
      </c>
      <c r="T1763" s="89"/>
      <c r="U1763" s="89">
        <v>16</v>
      </c>
      <c r="V1763" s="89"/>
      <c r="W1763" s="89" t="s">
        <v>249</v>
      </c>
      <c r="X1763" s="89"/>
      <c r="Y1763" s="89"/>
      <c r="Z1763" s="89" t="s">
        <v>16335</v>
      </c>
      <c r="AA1763" s="89"/>
      <c r="AB1763" s="89"/>
      <c r="AC1763" s="89" t="s">
        <v>9752</v>
      </c>
      <c r="AD1763" s="89" t="s">
        <v>9957</v>
      </c>
      <c r="AE1763" s="89" t="s">
        <v>9754</v>
      </c>
      <c r="AF1763" s="89" t="s">
        <v>9755</v>
      </c>
      <c r="AG1763" s="91" t="s">
        <v>19817</v>
      </c>
      <c r="AH1763" s="92" t="s">
        <v>23653</v>
      </c>
      <c r="AI1763" s="131">
        <v>3.7050000000000001</v>
      </c>
      <c r="AJ1763" s="93" t="s">
        <v>21130</v>
      </c>
    </row>
    <row r="1764" spans="1:36" x14ac:dyDescent="0.25">
      <c r="A1764" s="89">
        <v>122013</v>
      </c>
      <c r="B1764" s="89" t="s">
        <v>9745</v>
      </c>
      <c r="C1764" s="89" t="s">
        <v>9746</v>
      </c>
      <c r="D1764" s="89" t="s">
        <v>80</v>
      </c>
      <c r="E1764" s="90" t="s">
        <v>2557</v>
      </c>
      <c r="F1764" s="89">
        <v>1</v>
      </c>
      <c r="G1764" s="130" t="s">
        <v>26758</v>
      </c>
      <c r="H1764" s="89">
        <v>2010</v>
      </c>
      <c r="I1764" s="89" t="s">
        <v>2558</v>
      </c>
      <c r="J1764" s="89" t="s">
        <v>9906</v>
      </c>
      <c r="K1764" s="89"/>
      <c r="L1764" s="89"/>
      <c r="M1764" s="89"/>
      <c r="N1764" s="89" t="s">
        <v>2559</v>
      </c>
      <c r="O1764" s="89"/>
      <c r="P1764" s="89"/>
      <c r="Q1764" s="89" t="s">
        <v>2561</v>
      </c>
      <c r="R1764" s="89"/>
      <c r="S1764" s="89" t="s">
        <v>2560</v>
      </c>
      <c r="T1764" s="89"/>
      <c r="U1764" s="89">
        <v>28</v>
      </c>
      <c r="V1764" s="89"/>
      <c r="W1764" s="89" t="s">
        <v>262</v>
      </c>
      <c r="X1764" s="89"/>
      <c r="Y1764" s="89"/>
      <c r="Z1764" s="89" t="s">
        <v>16044</v>
      </c>
      <c r="AA1764" s="89" t="s">
        <v>16045</v>
      </c>
      <c r="AB1764" s="89" t="s">
        <v>9769</v>
      </c>
      <c r="AC1764" s="89" t="s">
        <v>9752</v>
      </c>
      <c r="AD1764" s="89" t="s">
        <v>9976</v>
      </c>
      <c r="AE1764" s="89" t="s">
        <v>9754</v>
      </c>
      <c r="AF1764" s="89" t="s">
        <v>9755</v>
      </c>
      <c r="AG1764" s="91" t="s">
        <v>20027</v>
      </c>
      <c r="AH1764" s="92" t="s">
        <v>86</v>
      </c>
      <c r="AI1764" s="131">
        <v>3.7040000000000002</v>
      </c>
      <c r="AJ1764" s="93" t="s">
        <v>21130</v>
      </c>
    </row>
    <row r="1765" spans="1:36" x14ac:dyDescent="0.25">
      <c r="A1765" s="89">
        <v>167490</v>
      </c>
      <c r="B1765" s="89" t="s">
        <v>9745</v>
      </c>
      <c r="C1765" s="89" t="s">
        <v>9746</v>
      </c>
      <c r="D1765" s="89" t="s">
        <v>80</v>
      </c>
      <c r="E1765" s="90" t="s">
        <v>3858</v>
      </c>
      <c r="F1765" s="89">
        <v>1</v>
      </c>
      <c r="G1765" s="130" t="s">
        <v>24718</v>
      </c>
      <c r="H1765" s="89">
        <v>2012</v>
      </c>
      <c r="I1765" s="89" t="s">
        <v>3859</v>
      </c>
      <c r="J1765" s="89" t="s">
        <v>9769</v>
      </c>
      <c r="K1765" s="89"/>
      <c r="L1765" s="89"/>
      <c r="M1765" s="89"/>
      <c r="N1765" s="89" t="s">
        <v>3829</v>
      </c>
      <c r="O1765" s="89"/>
      <c r="P1765" s="89"/>
      <c r="Q1765" s="89" t="s">
        <v>1154</v>
      </c>
      <c r="R1765" s="89"/>
      <c r="S1765" s="89" t="s">
        <v>1243</v>
      </c>
      <c r="T1765" s="89"/>
      <c r="U1765" s="89">
        <v>15</v>
      </c>
      <c r="V1765" s="89"/>
      <c r="W1765" s="89" t="s">
        <v>201</v>
      </c>
      <c r="X1765" s="89"/>
      <c r="Y1765" s="89"/>
      <c r="Z1765" s="89" t="s">
        <v>16669</v>
      </c>
      <c r="AA1765" s="89"/>
      <c r="AB1765" s="89"/>
      <c r="AC1765" s="89" t="s">
        <v>9752</v>
      </c>
      <c r="AD1765" s="89" t="s">
        <v>9929</v>
      </c>
      <c r="AE1765" s="89" t="s">
        <v>9754</v>
      </c>
      <c r="AF1765" s="89" t="s">
        <v>9755</v>
      </c>
      <c r="AG1765" s="91" t="s">
        <v>20214</v>
      </c>
      <c r="AH1765" s="92" t="s">
        <v>23607</v>
      </c>
      <c r="AI1765" s="131">
        <v>3.5470000000000002</v>
      </c>
      <c r="AJ1765" s="93" t="s">
        <v>21130</v>
      </c>
    </row>
    <row r="1766" spans="1:36" x14ac:dyDescent="0.25">
      <c r="A1766" s="89">
        <v>170526</v>
      </c>
      <c r="B1766" s="89" t="s">
        <v>9745</v>
      </c>
      <c r="C1766" s="89" t="s">
        <v>9746</v>
      </c>
      <c r="D1766" s="89" t="s">
        <v>80</v>
      </c>
      <c r="E1766" s="90" t="s">
        <v>3852</v>
      </c>
      <c r="F1766" s="89">
        <v>1</v>
      </c>
      <c r="G1766" s="130" t="s">
        <v>25013</v>
      </c>
      <c r="H1766" s="89">
        <v>2012</v>
      </c>
      <c r="I1766" s="89" t="s">
        <v>3853</v>
      </c>
      <c r="J1766" s="89" t="s">
        <v>9769</v>
      </c>
      <c r="K1766" s="89"/>
      <c r="L1766" s="89"/>
      <c r="M1766" s="89"/>
      <c r="N1766" s="89" t="s">
        <v>3829</v>
      </c>
      <c r="O1766" s="89"/>
      <c r="P1766" s="89"/>
      <c r="Q1766" s="89" t="s">
        <v>1154</v>
      </c>
      <c r="R1766" s="89"/>
      <c r="S1766" s="89" t="s">
        <v>3854</v>
      </c>
      <c r="T1766" s="89"/>
      <c r="U1766" s="89">
        <v>15</v>
      </c>
      <c r="V1766" s="89"/>
      <c r="W1766" s="89" t="s">
        <v>201</v>
      </c>
      <c r="X1766" s="89"/>
      <c r="Y1766" s="89"/>
      <c r="Z1766" s="89" t="s">
        <v>17843</v>
      </c>
      <c r="AA1766" s="89"/>
      <c r="AB1766" s="89"/>
      <c r="AC1766" s="89" t="s">
        <v>9752</v>
      </c>
      <c r="AD1766" s="89" t="s">
        <v>9957</v>
      </c>
      <c r="AE1766" s="89" t="s">
        <v>9754</v>
      </c>
      <c r="AF1766" s="89" t="s">
        <v>9755</v>
      </c>
      <c r="AG1766" s="91" t="s">
        <v>20213</v>
      </c>
      <c r="AH1766" s="92" t="s">
        <v>23607</v>
      </c>
      <c r="AI1766" s="131">
        <v>3.5470000000000002</v>
      </c>
      <c r="AJ1766" s="93" t="s">
        <v>21130</v>
      </c>
    </row>
    <row r="1767" spans="1:36" x14ac:dyDescent="0.25">
      <c r="A1767" s="89">
        <v>329221</v>
      </c>
      <c r="B1767" s="89" t="s">
        <v>9767</v>
      </c>
      <c r="C1767" s="89" t="s">
        <v>3630</v>
      </c>
      <c r="D1767" s="89" t="s">
        <v>336</v>
      </c>
      <c r="E1767" s="90" t="s">
        <v>2241</v>
      </c>
      <c r="F1767" s="89">
        <v>3</v>
      </c>
      <c r="G1767" s="130" t="s">
        <v>25746</v>
      </c>
      <c r="H1767" s="89">
        <v>2012</v>
      </c>
      <c r="I1767" s="89"/>
      <c r="J1767" s="89" t="s">
        <v>9769</v>
      </c>
      <c r="K1767" s="89"/>
      <c r="L1767" s="89"/>
      <c r="M1767" s="89"/>
      <c r="N1767" s="89" t="s">
        <v>2242</v>
      </c>
      <c r="O1767" s="89"/>
      <c r="P1767" s="89"/>
      <c r="Q1767" s="89" t="s">
        <v>248</v>
      </c>
      <c r="R1767" s="89"/>
      <c r="S1767" s="89"/>
      <c r="T1767" s="89"/>
      <c r="U1767" s="89">
        <v>174</v>
      </c>
      <c r="V1767" s="89">
        <v>300</v>
      </c>
      <c r="W1767" s="89" t="s">
        <v>249</v>
      </c>
      <c r="X1767" s="89"/>
      <c r="Y1767" s="89"/>
      <c r="Z1767" s="89" t="s">
        <v>2241</v>
      </c>
      <c r="AA1767" s="89"/>
      <c r="AB1767" s="89"/>
      <c r="AC1767" s="89" t="s">
        <v>9752</v>
      </c>
      <c r="AD1767" s="89" t="s">
        <v>9957</v>
      </c>
      <c r="AE1767" s="89" t="s">
        <v>9754</v>
      </c>
      <c r="AF1767" s="89" t="s">
        <v>9755</v>
      </c>
      <c r="AG1767" s="91" t="s">
        <v>19987</v>
      </c>
      <c r="AH1767" s="92" t="s">
        <v>23839</v>
      </c>
      <c r="AI1767" s="131">
        <v>3.5470000000000002</v>
      </c>
      <c r="AJ1767" s="93" t="s">
        <v>21130</v>
      </c>
    </row>
    <row r="1768" spans="1:36" x14ac:dyDescent="0.25">
      <c r="A1768" s="89">
        <v>159573</v>
      </c>
      <c r="B1768" s="89" t="s">
        <v>9745</v>
      </c>
      <c r="C1768" s="89" t="s">
        <v>10093</v>
      </c>
      <c r="D1768" s="89" t="s">
        <v>80</v>
      </c>
      <c r="E1768" s="90" t="s">
        <v>2547</v>
      </c>
      <c r="F1768" s="89">
        <v>1</v>
      </c>
      <c r="G1768" s="130" t="s">
        <v>25705</v>
      </c>
      <c r="H1768" s="89">
        <v>2010</v>
      </c>
      <c r="I1768" s="89" t="s">
        <v>2540</v>
      </c>
      <c r="J1768" s="89" t="s">
        <v>9867</v>
      </c>
      <c r="K1768" s="89"/>
      <c r="L1768" s="89"/>
      <c r="M1768" s="89"/>
      <c r="N1768" s="89" t="s">
        <v>2541</v>
      </c>
      <c r="O1768" s="89"/>
      <c r="P1768" s="89"/>
      <c r="Q1768" s="89" t="s">
        <v>2553</v>
      </c>
      <c r="R1768" s="89"/>
      <c r="S1768" s="102">
        <v>44835</v>
      </c>
      <c r="T1768" s="89"/>
      <c r="U1768" s="89">
        <v>13</v>
      </c>
      <c r="V1768" s="89"/>
      <c r="W1768" s="89" t="s">
        <v>201</v>
      </c>
      <c r="X1768" s="89"/>
      <c r="Y1768" s="89"/>
      <c r="Z1768" s="89" t="s">
        <v>15558</v>
      </c>
      <c r="AA1768" s="89"/>
      <c r="AB1768" s="89"/>
      <c r="AC1768" s="89" t="s">
        <v>9752</v>
      </c>
      <c r="AD1768" s="89" t="s">
        <v>9853</v>
      </c>
      <c r="AE1768" s="89" t="s">
        <v>9754</v>
      </c>
      <c r="AF1768" s="89" t="s">
        <v>9755</v>
      </c>
      <c r="AG1768" s="91" t="s">
        <v>20026</v>
      </c>
      <c r="AH1768" s="92" t="s">
        <v>23610</v>
      </c>
      <c r="AI1768" s="131">
        <v>3.532</v>
      </c>
      <c r="AJ1768" s="93" t="s">
        <v>21130</v>
      </c>
    </row>
    <row r="1769" spans="1:36" x14ac:dyDescent="0.25">
      <c r="A1769" s="89">
        <v>252911</v>
      </c>
      <c r="B1769" s="89" t="s">
        <v>9756</v>
      </c>
      <c r="C1769" s="89" t="s">
        <v>9757</v>
      </c>
      <c r="D1769" s="89" t="s">
        <v>336</v>
      </c>
      <c r="E1769" s="90" t="s">
        <v>5021</v>
      </c>
      <c r="F1769" s="89">
        <v>6</v>
      </c>
      <c r="G1769" s="130" t="s">
        <v>26759</v>
      </c>
      <c r="H1769" s="89">
        <v>2013</v>
      </c>
      <c r="I1769" s="89" t="s">
        <v>5024</v>
      </c>
      <c r="J1769" s="89"/>
      <c r="K1769" s="89">
        <v>13</v>
      </c>
      <c r="L1769" s="89">
        <v>3</v>
      </c>
      <c r="M1769" s="89" t="s">
        <v>5022</v>
      </c>
      <c r="N1769" s="89"/>
      <c r="O1769" s="89" t="s">
        <v>14045</v>
      </c>
      <c r="P1769" s="89" t="s">
        <v>14046</v>
      </c>
      <c r="Q1769" s="89"/>
      <c r="R1769" s="89"/>
      <c r="S1769" s="89" t="s">
        <v>5025</v>
      </c>
      <c r="T1769" s="89"/>
      <c r="U1769" s="89">
        <v>15</v>
      </c>
      <c r="V1769" s="89"/>
      <c r="W1769" s="89" t="s">
        <v>5026</v>
      </c>
      <c r="X1769" s="89"/>
      <c r="Y1769" s="89"/>
      <c r="Z1769" s="89" t="s">
        <v>5021</v>
      </c>
      <c r="AA1769" s="89"/>
      <c r="AB1769" s="89"/>
      <c r="AC1769" s="89" t="s">
        <v>14047</v>
      </c>
      <c r="AD1769" s="89" t="s">
        <v>14048</v>
      </c>
      <c r="AE1769" s="89" t="s">
        <v>9754</v>
      </c>
      <c r="AF1769" s="89" t="s">
        <v>9755</v>
      </c>
      <c r="AG1769" s="91" t="s">
        <v>20360</v>
      </c>
      <c r="AH1769" s="92" t="s">
        <v>23771</v>
      </c>
      <c r="AI1769" s="131">
        <v>3.5270000000000001</v>
      </c>
      <c r="AJ1769" s="93" t="s">
        <v>21130</v>
      </c>
    </row>
    <row r="1770" spans="1:36" x14ac:dyDescent="0.25">
      <c r="A1770" s="89">
        <v>145004</v>
      </c>
      <c r="B1770" s="89" t="s">
        <v>9745</v>
      </c>
      <c r="C1770" s="89" t="s">
        <v>9746</v>
      </c>
      <c r="D1770" s="89" t="s">
        <v>336</v>
      </c>
      <c r="E1770" s="90" t="s">
        <v>2974</v>
      </c>
      <c r="F1770" s="89">
        <v>1</v>
      </c>
      <c r="G1770" s="130" t="s">
        <v>25168</v>
      </c>
      <c r="H1770" s="89">
        <v>2011</v>
      </c>
      <c r="I1770" s="89" t="s">
        <v>2975</v>
      </c>
      <c r="J1770" s="89" t="s">
        <v>13989</v>
      </c>
      <c r="K1770" s="89"/>
      <c r="L1770" s="89"/>
      <c r="M1770" s="89"/>
      <c r="N1770" s="89" t="s">
        <v>2976</v>
      </c>
      <c r="O1770" s="89"/>
      <c r="P1770" s="89"/>
      <c r="Q1770" s="89" t="s">
        <v>2978</v>
      </c>
      <c r="R1770" s="89"/>
      <c r="S1770" s="89" t="s">
        <v>2977</v>
      </c>
      <c r="T1770" s="89"/>
      <c r="U1770" s="89">
        <v>17</v>
      </c>
      <c r="V1770" s="89"/>
      <c r="W1770" s="89" t="s">
        <v>364</v>
      </c>
      <c r="X1770" s="89"/>
      <c r="Y1770" s="89"/>
      <c r="Z1770" s="89" t="s">
        <v>2974</v>
      </c>
      <c r="AA1770" s="89"/>
      <c r="AB1770" s="89"/>
      <c r="AC1770" s="89" t="s">
        <v>9752</v>
      </c>
      <c r="AD1770" s="89" t="s">
        <v>10471</v>
      </c>
      <c r="AE1770" s="89" t="s">
        <v>9754</v>
      </c>
      <c r="AF1770" s="89" t="s">
        <v>9755</v>
      </c>
      <c r="AG1770" s="91" t="s">
        <v>20082</v>
      </c>
      <c r="AH1770" s="92" t="s">
        <v>86</v>
      </c>
      <c r="AI1770" s="131">
        <v>3.488</v>
      </c>
      <c r="AJ1770" s="93" t="s">
        <v>21130</v>
      </c>
    </row>
    <row r="1771" spans="1:36" x14ac:dyDescent="0.25">
      <c r="A1771" s="89">
        <v>122359</v>
      </c>
      <c r="B1771" s="89" t="s">
        <v>9745</v>
      </c>
      <c r="C1771" s="89" t="s">
        <v>10093</v>
      </c>
      <c r="D1771" s="89" t="s">
        <v>80</v>
      </c>
      <c r="E1771" s="90" t="s">
        <v>2893</v>
      </c>
      <c r="F1771" s="89">
        <v>1</v>
      </c>
      <c r="G1771" s="130" t="s">
        <v>25774</v>
      </c>
      <c r="H1771" s="89">
        <v>2010</v>
      </c>
      <c r="I1771" s="89" t="s">
        <v>2894</v>
      </c>
      <c r="J1771" s="89" t="s">
        <v>9769</v>
      </c>
      <c r="K1771" s="89"/>
      <c r="L1771" s="89"/>
      <c r="M1771" s="89"/>
      <c r="N1771" s="89" t="s">
        <v>2895</v>
      </c>
      <c r="O1771" s="89"/>
      <c r="P1771" s="89"/>
      <c r="Q1771" s="89" t="s">
        <v>2896</v>
      </c>
      <c r="R1771" s="89"/>
      <c r="S1771" s="89" t="s">
        <v>16480</v>
      </c>
      <c r="T1771" s="89"/>
      <c r="U1771" s="89">
        <v>27</v>
      </c>
      <c r="V1771" s="89"/>
      <c r="W1771" s="89" t="s">
        <v>407</v>
      </c>
      <c r="X1771" s="89"/>
      <c r="Y1771" s="89"/>
      <c r="Z1771" s="89" t="s">
        <v>16481</v>
      </c>
      <c r="AA1771" s="89"/>
      <c r="AB1771" s="89"/>
      <c r="AC1771" s="89" t="s">
        <v>9752</v>
      </c>
      <c r="AD1771" s="128" t="s">
        <v>9976</v>
      </c>
      <c r="AE1771" s="89" t="s">
        <v>9754</v>
      </c>
      <c r="AF1771" s="89" t="s">
        <v>9755</v>
      </c>
      <c r="AG1771" s="91" t="s">
        <v>20071</v>
      </c>
      <c r="AH1771" s="92" t="s">
        <v>10159</v>
      </c>
      <c r="AI1771" s="131">
        <v>3.4089999999999998</v>
      </c>
      <c r="AJ1771" s="93" t="s">
        <v>21130</v>
      </c>
    </row>
    <row r="1772" spans="1:36" x14ac:dyDescent="0.25">
      <c r="A1772" s="89">
        <v>120774</v>
      </c>
      <c r="B1772" s="89" t="s">
        <v>9745</v>
      </c>
      <c r="C1772" s="89" t="s">
        <v>10093</v>
      </c>
      <c r="D1772" s="89" t="s">
        <v>293</v>
      </c>
      <c r="E1772" s="90" t="s">
        <v>3331</v>
      </c>
      <c r="F1772" s="89">
        <v>1</v>
      </c>
      <c r="G1772" s="130" t="s">
        <v>24682</v>
      </c>
      <c r="H1772" s="89">
        <v>2010</v>
      </c>
      <c r="I1772" s="89" t="s">
        <v>3332</v>
      </c>
      <c r="J1772" s="89" t="s">
        <v>15338</v>
      </c>
      <c r="K1772" s="89"/>
      <c r="L1772" s="89"/>
      <c r="M1772" s="89"/>
      <c r="N1772" s="89" t="s">
        <v>3333</v>
      </c>
      <c r="O1772" s="89"/>
      <c r="P1772" s="89"/>
      <c r="Q1772" s="89" t="s">
        <v>3335</v>
      </c>
      <c r="R1772" s="89"/>
      <c r="S1772" s="89" t="s">
        <v>15339</v>
      </c>
      <c r="T1772" s="89"/>
      <c r="U1772" s="89">
        <v>20</v>
      </c>
      <c r="V1772" s="89">
        <v>200</v>
      </c>
      <c r="W1772" s="89" t="s">
        <v>182</v>
      </c>
      <c r="X1772" s="89"/>
      <c r="Y1772" s="89"/>
      <c r="Z1772" s="89" t="s">
        <v>15340</v>
      </c>
      <c r="AA1772" s="89"/>
      <c r="AB1772" s="89"/>
      <c r="AC1772" s="89" t="s">
        <v>9752</v>
      </c>
      <c r="AD1772" s="89" t="s">
        <v>9871</v>
      </c>
      <c r="AE1772" s="89" t="s">
        <v>9754</v>
      </c>
      <c r="AF1772" s="89" t="s">
        <v>9755</v>
      </c>
      <c r="AG1772" s="91" t="s">
        <v>20141</v>
      </c>
      <c r="AH1772" s="92" t="s">
        <v>86</v>
      </c>
      <c r="AI1772" s="131">
        <v>3.37</v>
      </c>
      <c r="AJ1772" s="93" t="s">
        <v>21130</v>
      </c>
    </row>
    <row r="1773" spans="1:36" x14ac:dyDescent="0.25">
      <c r="A1773" s="89">
        <v>331847</v>
      </c>
      <c r="B1773" s="89" t="s">
        <v>9745</v>
      </c>
      <c r="C1773" s="89" t="s">
        <v>10093</v>
      </c>
      <c r="D1773" s="89" t="s">
        <v>336</v>
      </c>
      <c r="E1773" s="90" t="s">
        <v>1975</v>
      </c>
      <c r="F1773" s="89">
        <v>2</v>
      </c>
      <c r="G1773" s="130" t="s">
        <v>25885</v>
      </c>
      <c r="H1773" s="89">
        <v>2013</v>
      </c>
      <c r="I1773" s="89" t="s">
        <v>1976</v>
      </c>
      <c r="J1773" s="89" t="s">
        <v>16802</v>
      </c>
      <c r="K1773" s="89"/>
      <c r="L1773" s="89"/>
      <c r="M1773" s="89"/>
      <c r="N1773" s="89" t="s">
        <v>1977</v>
      </c>
      <c r="O1773" s="89"/>
      <c r="P1773" s="89"/>
      <c r="Q1773" s="89" t="s">
        <v>1980</v>
      </c>
      <c r="R1773" s="89"/>
      <c r="S1773" s="89" t="s">
        <v>1978</v>
      </c>
      <c r="T1773" s="89"/>
      <c r="U1773" s="89">
        <v>21</v>
      </c>
      <c r="V1773" s="89"/>
      <c r="W1773" s="89" t="s">
        <v>201</v>
      </c>
      <c r="X1773" s="89"/>
      <c r="Y1773" s="89"/>
      <c r="Z1773" s="89" t="s">
        <v>1975</v>
      </c>
      <c r="AA1773" s="89"/>
      <c r="AB1773" s="89"/>
      <c r="AC1773" s="89" t="s">
        <v>9752</v>
      </c>
      <c r="AD1773" s="89" t="s">
        <v>9846</v>
      </c>
      <c r="AE1773" s="89" t="s">
        <v>9754</v>
      </c>
      <c r="AF1773" s="89" t="s">
        <v>9755</v>
      </c>
      <c r="AG1773" s="91" t="s">
        <v>19948</v>
      </c>
      <c r="AH1773" s="92" t="s">
        <v>86</v>
      </c>
      <c r="AI1773" s="131">
        <v>3.2970000000000002</v>
      </c>
      <c r="AJ1773" s="93" t="s">
        <v>21130</v>
      </c>
    </row>
    <row r="1774" spans="1:36" x14ac:dyDescent="0.25">
      <c r="A1774" s="89">
        <v>171351</v>
      </c>
      <c r="B1774" s="89" t="s">
        <v>9756</v>
      </c>
      <c r="C1774" s="89" t="s">
        <v>9757</v>
      </c>
      <c r="D1774" s="89" t="s">
        <v>80</v>
      </c>
      <c r="E1774" s="90" t="s">
        <v>7175</v>
      </c>
      <c r="F1774" s="89">
        <v>2</v>
      </c>
      <c r="G1774" s="130" t="s">
        <v>26199</v>
      </c>
      <c r="H1774" s="89">
        <v>2013</v>
      </c>
      <c r="I1774" s="89" t="s">
        <v>5472</v>
      </c>
      <c r="J1774" s="89"/>
      <c r="K1774" s="89">
        <v>96</v>
      </c>
      <c r="L1774" s="89">
        <v>5</v>
      </c>
      <c r="M1774" s="89" t="s">
        <v>5470</v>
      </c>
      <c r="N1774" s="89"/>
      <c r="O1774" s="89"/>
      <c r="P1774" s="89"/>
      <c r="Q1774" s="89"/>
      <c r="R1774" s="89"/>
      <c r="S1774" s="89" t="s">
        <v>7176</v>
      </c>
      <c r="T1774" s="89"/>
      <c r="U1774" s="89">
        <v>3</v>
      </c>
      <c r="V1774" s="89"/>
      <c r="W1774" s="89" t="s">
        <v>313</v>
      </c>
      <c r="X1774" s="89"/>
      <c r="Y1774" s="89"/>
      <c r="Z1774" s="89" t="s">
        <v>18637</v>
      </c>
      <c r="AA1774" s="89"/>
      <c r="AB1774" s="89"/>
      <c r="AC1774" s="89" t="s">
        <v>9752</v>
      </c>
      <c r="AD1774" s="89" t="s">
        <v>9929</v>
      </c>
      <c r="AE1774" s="89" t="s">
        <v>9754</v>
      </c>
      <c r="AF1774" s="89" t="s">
        <v>9755</v>
      </c>
      <c r="AG1774" s="91" t="s">
        <v>20738</v>
      </c>
      <c r="AH1774" s="92" t="s">
        <v>23633</v>
      </c>
      <c r="AI1774" s="131">
        <v>3.2839999999999998</v>
      </c>
      <c r="AJ1774" s="93" t="s">
        <v>21130</v>
      </c>
    </row>
    <row r="1775" spans="1:36" x14ac:dyDescent="0.25">
      <c r="A1775" s="89">
        <v>198760</v>
      </c>
      <c r="B1775" s="89" t="s">
        <v>9756</v>
      </c>
      <c r="C1775" s="89" t="s">
        <v>9757</v>
      </c>
      <c r="D1775" s="89" t="s">
        <v>80</v>
      </c>
      <c r="E1775" s="90" t="s">
        <v>6918</v>
      </c>
      <c r="F1775" s="89">
        <v>1</v>
      </c>
      <c r="G1775" s="130" t="s">
        <v>24665</v>
      </c>
      <c r="H1775" s="89">
        <v>2013</v>
      </c>
      <c r="I1775" s="89" t="s">
        <v>5472</v>
      </c>
      <c r="J1775" s="89"/>
      <c r="K1775" s="89">
        <v>96</v>
      </c>
      <c r="L1775" s="89">
        <v>4</v>
      </c>
      <c r="M1775" s="89" t="s">
        <v>5470</v>
      </c>
      <c r="N1775" s="89"/>
      <c r="O1775" s="89"/>
      <c r="P1775" s="89"/>
      <c r="Q1775" s="89"/>
      <c r="R1775" s="89"/>
      <c r="S1775" s="89" t="s">
        <v>6920</v>
      </c>
      <c r="T1775" s="89"/>
      <c r="U1775" s="89">
        <v>13</v>
      </c>
      <c r="V1775" s="89"/>
      <c r="W1775" s="89" t="s">
        <v>313</v>
      </c>
      <c r="X1775" s="89"/>
      <c r="Y1775" s="89"/>
      <c r="Z1775" s="89" t="s">
        <v>12189</v>
      </c>
      <c r="AA1775" s="89"/>
      <c r="AB1775" s="89"/>
      <c r="AC1775" s="89" t="s">
        <v>9752</v>
      </c>
      <c r="AD1775" s="89" t="s">
        <v>9929</v>
      </c>
      <c r="AE1775" s="89" t="s">
        <v>9754</v>
      </c>
      <c r="AF1775" s="89" t="s">
        <v>9755</v>
      </c>
      <c r="AG1775" s="91" t="s">
        <v>20685</v>
      </c>
      <c r="AH1775" s="92" t="s">
        <v>23593</v>
      </c>
      <c r="AI1775" s="131">
        <v>3.2839999999999998</v>
      </c>
      <c r="AJ1775" s="93" t="s">
        <v>21130</v>
      </c>
    </row>
    <row r="1776" spans="1:36" x14ac:dyDescent="0.25">
      <c r="A1776" s="89">
        <v>239080</v>
      </c>
      <c r="B1776" s="89" t="s">
        <v>9756</v>
      </c>
      <c r="C1776" s="89" t="s">
        <v>9757</v>
      </c>
      <c r="D1776" s="89" t="s">
        <v>80</v>
      </c>
      <c r="E1776" s="90" t="s">
        <v>6944</v>
      </c>
      <c r="F1776" s="89">
        <v>1</v>
      </c>
      <c r="G1776" s="130" t="s">
        <v>25204</v>
      </c>
      <c r="H1776" s="89">
        <v>2013</v>
      </c>
      <c r="I1776" s="89" t="s">
        <v>5773</v>
      </c>
      <c r="J1776" s="89"/>
      <c r="K1776" s="89">
        <v>5</v>
      </c>
      <c r="L1776" s="89">
        <v>2</v>
      </c>
      <c r="M1776" s="89" t="s">
        <v>5772</v>
      </c>
      <c r="N1776" s="89"/>
      <c r="O1776" s="89"/>
      <c r="P1776" s="89"/>
      <c r="Q1776" s="89"/>
      <c r="R1776" s="89"/>
      <c r="S1776" s="89" t="s">
        <v>6945</v>
      </c>
      <c r="T1776" s="89"/>
      <c r="U1776" s="89">
        <v>14</v>
      </c>
      <c r="V1776" s="89"/>
      <c r="W1776" s="89" t="s">
        <v>313</v>
      </c>
      <c r="X1776" s="89"/>
      <c r="Y1776" s="89"/>
      <c r="Z1776" s="89" t="s">
        <v>13212</v>
      </c>
      <c r="AA1776" s="89"/>
      <c r="AB1776" s="89"/>
      <c r="AC1776" s="89" t="s">
        <v>9752</v>
      </c>
      <c r="AD1776" s="89" t="s">
        <v>9929</v>
      </c>
      <c r="AE1776" s="89" t="s">
        <v>9754</v>
      </c>
      <c r="AF1776" s="89" t="s">
        <v>9755</v>
      </c>
      <c r="AG1776" s="91" t="s">
        <v>20690</v>
      </c>
      <c r="AH1776" s="92" t="s">
        <v>23710</v>
      </c>
      <c r="AI1776" s="131">
        <v>3.2839999999999998</v>
      </c>
      <c r="AJ1776" s="93" t="s">
        <v>21130</v>
      </c>
    </row>
    <row r="1777" spans="1:36" x14ac:dyDescent="0.25">
      <c r="A1777" s="89">
        <v>252853</v>
      </c>
      <c r="B1777" s="89" t="s">
        <v>9756</v>
      </c>
      <c r="C1777" s="89" t="s">
        <v>9757</v>
      </c>
      <c r="D1777" s="89" t="s">
        <v>80</v>
      </c>
      <c r="E1777" s="90" t="s">
        <v>6348</v>
      </c>
      <c r="F1777" s="89">
        <v>1</v>
      </c>
      <c r="G1777" s="130" t="s">
        <v>25448</v>
      </c>
      <c r="H1777" s="89">
        <v>2013</v>
      </c>
      <c r="I1777" s="89" t="s">
        <v>5773</v>
      </c>
      <c r="J1777" s="89"/>
      <c r="K1777" s="89">
        <v>5</v>
      </c>
      <c r="L1777" s="89">
        <v>1</v>
      </c>
      <c r="M1777" s="89" t="s">
        <v>5772</v>
      </c>
      <c r="N1777" s="89"/>
      <c r="O1777" s="89"/>
      <c r="P1777" s="89"/>
      <c r="Q1777" s="89"/>
      <c r="R1777" s="89"/>
      <c r="S1777" s="89" t="s">
        <v>5571</v>
      </c>
      <c r="T1777" s="89"/>
      <c r="U1777" s="89">
        <v>18</v>
      </c>
      <c r="V1777" s="89"/>
      <c r="W1777" s="89" t="s">
        <v>313</v>
      </c>
      <c r="X1777" s="89"/>
      <c r="Y1777" s="89"/>
      <c r="Z1777" s="89" t="s">
        <v>14043</v>
      </c>
      <c r="AA1777" s="89"/>
      <c r="AB1777" s="89"/>
      <c r="AC1777" s="89" t="s">
        <v>9752</v>
      </c>
      <c r="AD1777" s="89" t="s">
        <v>9929</v>
      </c>
      <c r="AE1777" s="89" t="s">
        <v>9754</v>
      </c>
      <c r="AF1777" s="89" t="s">
        <v>9755</v>
      </c>
      <c r="AG1777" s="91" t="s">
        <v>20574</v>
      </c>
      <c r="AH1777" s="92" t="s">
        <v>23770</v>
      </c>
      <c r="AI1777" s="131">
        <v>3.2839999999999998</v>
      </c>
      <c r="AJ1777" s="93" t="s">
        <v>21130</v>
      </c>
    </row>
    <row r="1778" spans="1:36" x14ac:dyDescent="0.25">
      <c r="A1778" s="89">
        <v>279199</v>
      </c>
      <c r="B1778" s="89" t="s">
        <v>9756</v>
      </c>
      <c r="C1778" s="89" t="s">
        <v>9757</v>
      </c>
      <c r="D1778" s="89" t="s">
        <v>80</v>
      </c>
      <c r="E1778" s="90" t="s">
        <v>5785</v>
      </c>
      <c r="F1778" s="89">
        <v>1</v>
      </c>
      <c r="G1778" s="130" t="s">
        <v>25453</v>
      </c>
      <c r="H1778" s="89">
        <v>2013</v>
      </c>
      <c r="I1778" s="89" t="s">
        <v>5773</v>
      </c>
      <c r="J1778" s="89"/>
      <c r="K1778" s="89">
        <v>5</v>
      </c>
      <c r="L1778" s="89">
        <v>1</v>
      </c>
      <c r="M1778" s="89" t="s">
        <v>5772</v>
      </c>
      <c r="N1778" s="89"/>
      <c r="O1778" s="89"/>
      <c r="P1778" s="89"/>
      <c r="Q1778" s="89"/>
      <c r="R1778" s="89"/>
      <c r="S1778" s="89" t="s">
        <v>5786</v>
      </c>
      <c r="T1778" s="89"/>
      <c r="U1778" s="89">
        <v>16</v>
      </c>
      <c r="V1778" s="89"/>
      <c r="W1778" s="89" t="s">
        <v>313</v>
      </c>
      <c r="X1778" s="89"/>
      <c r="Y1778" s="89"/>
      <c r="Z1778" s="89" t="s">
        <v>14067</v>
      </c>
      <c r="AA1778" s="89"/>
      <c r="AB1778" s="89"/>
      <c r="AC1778" s="89" t="s">
        <v>9752</v>
      </c>
      <c r="AD1778" s="89" t="s">
        <v>9929</v>
      </c>
      <c r="AE1778" s="89" t="s">
        <v>9754</v>
      </c>
      <c r="AF1778" s="89" t="s">
        <v>9755</v>
      </c>
      <c r="AG1778" s="91" t="s">
        <v>20475</v>
      </c>
      <c r="AH1778" s="92" t="s">
        <v>23588</v>
      </c>
      <c r="AI1778" s="131">
        <v>3.2839999999999998</v>
      </c>
      <c r="AJ1778" s="93" t="s">
        <v>21130</v>
      </c>
    </row>
    <row r="1779" spans="1:36" x14ac:dyDescent="0.25">
      <c r="A1779" s="89">
        <v>280375</v>
      </c>
      <c r="B1779" s="89" t="s">
        <v>9756</v>
      </c>
      <c r="C1779" s="89" t="s">
        <v>9757</v>
      </c>
      <c r="D1779" s="89" t="s">
        <v>80</v>
      </c>
      <c r="E1779" s="90" t="s">
        <v>5980</v>
      </c>
      <c r="F1779" s="89">
        <v>1</v>
      </c>
      <c r="G1779" s="130" t="s">
        <v>24753</v>
      </c>
      <c r="H1779" s="89">
        <v>2013</v>
      </c>
      <c r="I1779" s="89" t="s">
        <v>5982</v>
      </c>
      <c r="J1779" s="89"/>
      <c r="K1779" s="89">
        <v>15</v>
      </c>
      <c r="L1779" s="89">
        <v>1</v>
      </c>
      <c r="M1779" s="89" t="s">
        <v>5981</v>
      </c>
      <c r="N1779" s="89"/>
      <c r="O1779" s="89"/>
      <c r="P1779" s="89"/>
      <c r="Q1779" s="89"/>
      <c r="R1779" s="89"/>
      <c r="S1779" s="89" t="s">
        <v>5983</v>
      </c>
      <c r="T1779" s="89"/>
      <c r="U1779" s="89">
        <v>22</v>
      </c>
      <c r="V1779" s="89"/>
      <c r="W1779" s="89" t="s">
        <v>313</v>
      </c>
      <c r="X1779" s="89"/>
      <c r="Y1779" s="89"/>
      <c r="Z1779" s="89" t="s">
        <v>14167</v>
      </c>
      <c r="AA1779" s="89"/>
      <c r="AB1779" s="89"/>
      <c r="AC1779" s="89" t="s">
        <v>9752</v>
      </c>
      <c r="AD1779" s="89" t="s">
        <v>9929</v>
      </c>
      <c r="AE1779" s="89" t="s">
        <v>9754</v>
      </c>
      <c r="AF1779" s="89" t="s">
        <v>9755</v>
      </c>
      <c r="AG1779" s="91" t="s">
        <v>20507</v>
      </c>
      <c r="AH1779" s="92" t="s">
        <v>23601</v>
      </c>
      <c r="AI1779" s="131">
        <v>3.2839999999999998</v>
      </c>
      <c r="AJ1779" s="93" t="s">
        <v>21130</v>
      </c>
    </row>
    <row r="1780" spans="1:36" x14ac:dyDescent="0.25">
      <c r="A1780" s="89">
        <v>301049</v>
      </c>
      <c r="B1780" s="89" t="s">
        <v>9756</v>
      </c>
      <c r="C1780" s="89" t="s">
        <v>9757</v>
      </c>
      <c r="D1780" s="89" t="s">
        <v>80</v>
      </c>
      <c r="E1780" s="90" t="s">
        <v>6274</v>
      </c>
      <c r="F1780" s="89">
        <v>1</v>
      </c>
      <c r="G1780" s="130" t="s">
        <v>26760</v>
      </c>
      <c r="H1780" s="89">
        <v>2013</v>
      </c>
      <c r="I1780" s="89" t="s">
        <v>5773</v>
      </c>
      <c r="J1780" s="89"/>
      <c r="K1780" s="89">
        <v>5</v>
      </c>
      <c r="L1780" s="89">
        <v>1</v>
      </c>
      <c r="M1780" s="89" t="s">
        <v>5772</v>
      </c>
      <c r="N1780" s="89"/>
      <c r="O1780" s="89"/>
      <c r="P1780" s="89"/>
      <c r="Q1780" s="89"/>
      <c r="R1780" s="89"/>
      <c r="S1780" s="89" t="s">
        <v>6275</v>
      </c>
      <c r="T1780" s="89"/>
      <c r="U1780" s="89">
        <v>5</v>
      </c>
      <c r="V1780" s="89"/>
      <c r="W1780" s="89" t="s">
        <v>313</v>
      </c>
      <c r="X1780" s="89"/>
      <c r="Y1780" s="89"/>
      <c r="Z1780" s="89" t="s">
        <v>14588</v>
      </c>
      <c r="AA1780" s="89"/>
      <c r="AB1780" s="89"/>
      <c r="AC1780" s="89" t="s">
        <v>9752</v>
      </c>
      <c r="AD1780" s="89" t="s">
        <v>9929</v>
      </c>
      <c r="AE1780" s="89" t="s">
        <v>9754</v>
      </c>
      <c r="AF1780" s="89" t="s">
        <v>9755</v>
      </c>
      <c r="AG1780" s="91" t="s">
        <v>20560</v>
      </c>
      <c r="AH1780" s="92" t="s">
        <v>23601</v>
      </c>
      <c r="AI1780" s="131">
        <v>3.2839999999999998</v>
      </c>
      <c r="AJ1780" s="93" t="s">
        <v>21130</v>
      </c>
    </row>
    <row r="1781" spans="1:36" x14ac:dyDescent="0.25">
      <c r="A1781" s="89">
        <v>330594</v>
      </c>
      <c r="B1781" s="89" t="s">
        <v>9756</v>
      </c>
      <c r="C1781" s="89" t="s">
        <v>9757</v>
      </c>
      <c r="D1781" s="89" t="s">
        <v>80</v>
      </c>
      <c r="E1781" s="90" t="s">
        <v>6665</v>
      </c>
      <c r="F1781" s="89">
        <v>1</v>
      </c>
      <c r="G1781" s="130" t="s">
        <v>25815</v>
      </c>
      <c r="H1781" s="89">
        <v>2013</v>
      </c>
      <c r="I1781" s="89" t="s">
        <v>5773</v>
      </c>
      <c r="J1781" s="89"/>
      <c r="K1781" s="89">
        <v>5</v>
      </c>
      <c r="L1781" s="89">
        <v>1</v>
      </c>
      <c r="M1781" s="89" t="s">
        <v>5772</v>
      </c>
      <c r="N1781" s="89"/>
      <c r="O1781" s="89"/>
      <c r="P1781" s="89"/>
      <c r="Q1781" s="89"/>
      <c r="R1781" s="89"/>
      <c r="S1781" s="89" t="s">
        <v>6666</v>
      </c>
      <c r="T1781" s="89"/>
      <c r="U1781" s="89">
        <v>11</v>
      </c>
      <c r="V1781" s="89"/>
      <c r="W1781" s="89" t="s">
        <v>313</v>
      </c>
      <c r="X1781" s="89"/>
      <c r="Y1781" s="89"/>
      <c r="Z1781" s="89" t="s">
        <v>16292</v>
      </c>
      <c r="AA1781" s="89"/>
      <c r="AB1781" s="89"/>
      <c r="AC1781" s="89" t="s">
        <v>9752</v>
      </c>
      <c r="AD1781" s="89" t="s">
        <v>9804</v>
      </c>
      <c r="AE1781" s="89" t="s">
        <v>9754</v>
      </c>
      <c r="AF1781" s="89" t="s">
        <v>9755</v>
      </c>
      <c r="AG1781" s="91" t="s">
        <v>20636</v>
      </c>
      <c r="AH1781" s="92" t="s">
        <v>23593</v>
      </c>
      <c r="AI1781" s="131">
        <v>3.2839999999999998</v>
      </c>
      <c r="AJ1781" s="93" t="s">
        <v>21130</v>
      </c>
    </row>
    <row r="1782" spans="1:36" x14ac:dyDescent="0.25">
      <c r="A1782" s="89">
        <v>151010</v>
      </c>
      <c r="B1782" s="89" t="s">
        <v>9745</v>
      </c>
      <c r="C1782" s="89" t="s">
        <v>10093</v>
      </c>
      <c r="D1782" s="89" t="s">
        <v>312</v>
      </c>
      <c r="E1782" s="90" t="s">
        <v>1033</v>
      </c>
      <c r="F1782" s="89">
        <v>1</v>
      </c>
      <c r="G1782" s="130" t="s">
        <v>25527</v>
      </c>
      <c r="H1782" s="89">
        <v>2010</v>
      </c>
      <c r="I1782" s="89" t="s">
        <v>1034</v>
      </c>
      <c r="J1782" s="89" t="s">
        <v>14144</v>
      </c>
      <c r="K1782" s="89"/>
      <c r="L1782" s="89"/>
      <c r="M1782" s="89"/>
      <c r="N1782" s="89" t="s">
        <v>1035</v>
      </c>
      <c r="O1782" s="89"/>
      <c r="P1782" s="89"/>
      <c r="Q1782" s="89" t="s">
        <v>1037</v>
      </c>
      <c r="R1782" s="89"/>
      <c r="S1782" s="89" t="s">
        <v>1036</v>
      </c>
      <c r="T1782" s="89"/>
      <c r="U1782" s="89">
        <v>19</v>
      </c>
      <c r="V1782" s="89"/>
      <c r="W1782" s="89" t="s">
        <v>313</v>
      </c>
      <c r="X1782" s="89"/>
      <c r="Y1782" s="89"/>
      <c r="Z1782" s="89" t="s">
        <v>14502</v>
      </c>
      <c r="AA1782" s="89"/>
      <c r="AB1782" s="89"/>
      <c r="AC1782" s="89" t="s">
        <v>9752</v>
      </c>
      <c r="AD1782" s="89" t="s">
        <v>9804</v>
      </c>
      <c r="AE1782" s="89" t="s">
        <v>9754</v>
      </c>
      <c r="AF1782" s="89" t="s">
        <v>9755</v>
      </c>
      <c r="AG1782" s="91" t="s">
        <v>19818</v>
      </c>
      <c r="AH1782" s="92" t="s">
        <v>86</v>
      </c>
      <c r="AI1782" s="131">
        <v>3.226</v>
      </c>
      <c r="AJ1782" s="93" t="s">
        <v>21130</v>
      </c>
    </row>
    <row r="1783" spans="1:36" x14ac:dyDescent="0.25">
      <c r="A1783" s="89">
        <v>148505</v>
      </c>
      <c r="B1783" s="89" t="s">
        <v>9745</v>
      </c>
      <c r="C1783" s="89" t="s">
        <v>9746</v>
      </c>
      <c r="D1783" s="89" t="s">
        <v>80</v>
      </c>
      <c r="E1783" s="90" t="s">
        <v>1365</v>
      </c>
      <c r="F1783" s="89">
        <v>1</v>
      </c>
      <c r="G1783" s="130" t="s">
        <v>24700</v>
      </c>
      <c r="H1783" s="89">
        <v>2011</v>
      </c>
      <c r="I1783" s="89" t="s">
        <v>1333</v>
      </c>
      <c r="J1783" s="89" t="s">
        <v>9769</v>
      </c>
      <c r="K1783" s="89"/>
      <c r="L1783" s="89"/>
      <c r="M1783" s="89"/>
      <c r="N1783" s="89" t="s">
        <v>1334</v>
      </c>
      <c r="O1783" s="89"/>
      <c r="P1783" s="89"/>
      <c r="Q1783" s="89" t="s">
        <v>471</v>
      </c>
      <c r="R1783" s="89"/>
      <c r="S1783" s="89" t="s">
        <v>1366</v>
      </c>
      <c r="T1783" s="89"/>
      <c r="U1783" s="89">
        <v>26</v>
      </c>
      <c r="V1783" s="89">
        <v>400</v>
      </c>
      <c r="W1783" s="89" t="s">
        <v>201</v>
      </c>
      <c r="X1783" s="89"/>
      <c r="Y1783" s="89"/>
      <c r="Z1783" s="89" t="s">
        <v>12883</v>
      </c>
      <c r="AA1783" s="89"/>
      <c r="AB1783" s="89"/>
      <c r="AC1783" s="89" t="s">
        <v>9752</v>
      </c>
      <c r="AD1783" s="89" t="s">
        <v>9753</v>
      </c>
      <c r="AE1783" s="89" t="s">
        <v>9754</v>
      </c>
      <c r="AF1783" s="89" t="s">
        <v>9755</v>
      </c>
      <c r="AG1783" s="91" t="s">
        <v>19858</v>
      </c>
      <c r="AH1783" s="92" t="s">
        <v>23608</v>
      </c>
      <c r="AI1783" s="131">
        <v>3.218</v>
      </c>
      <c r="AJ1783" s="93" t="s">
        <v>21130</v>
      </c>
    </row>
    <row r="1784" spans="1:36" x14ac:dyDescent="0.25">
      <c r="A1784" s="89">
        <v>122740</v>
      </c>
      <c r="B1784" s="89" t="s">
        <v>9745</v>
      </c>
      <c r="C1784" s="89" t="s">
        <v>10093</v>
      </c>
      <c r="D1784" s="89" t="s">
        <v>80</v>
      </c>
      <c r="E1784" s="90" t="s">
        <v>1624</v>
      </c>
      <c r="F1784" s="89">
        <v>1</v>
      </c>
      <c r="G1784" s="130" t="s">
        <v>24717</v>
      </c>
      <c r="H1784" s="89">
        <v>2010</v>
      </c>
      <c r="I1784" s="89" t="s">
        <v>1625</v>
      </c>
      <c r="J1784" s="89" t="s">
        <v>9769</v>
      </c>
      <c r="K1784" s="89"/>
      <c r="L1784" s="89"/>
      <c r="M1784" s="89"/>
      <c r="N1784" s="89" t="s">
        <v>1614</v>
      </c>
      <c r="O1784" s="89"/>
      <c r="P1784" s="89"/>
      <c r="Q1784" s="89" t="s">
        <v>82</v>
      </c>
      <c r="R1784" s="89"/>
      <c r="S1784" s="89" t="s">
        <v>16571</v>
      </c>
      <c r="T1784" s="89"/>
      <c r="U1784" s="89">
        <v>38</v>
      </c>
      <c r="V1784" s="89"/>
      <c r="W1784" s="89" t="s">
        <v>262</v>
      </c>
      <c r="X1784" s="89"/>
      <c r="Y1784" s="89"/>
      <c r="Z1784" s="89" t="s">
        <v>16572</v>
      </c>
      <c r="AA1784" s="89"/>
      <c r="AB1784" s="89"/>
      <c r="AC1784" s="89" t="s">
        <v>9752</v>
      </c>
      <c r="AD1784" s="128" t="s">
        <v>9976</v>
      </c>
      <c r="AE1784" s="89" t="s">
        <v>9754</v>
      </c>
      <c r="AF1784" s="89" t="s">
        <v>9755</v>
      </c>
      <c r="AG1784" s="91" t="s">
        <v>19897</v>
      </c>
      <c r="AH1784" s="92" t="s">
        <v>86</v>
      </c>
      <c r="AI1784" s="131">
        <v>3.1659999999999999</v>
      </c>
      <c r="AJ1784" s="93" t="s">
        <v>21130</v>
      </c>
    </row>
    <row r="1785" spans="1:36" x14ac:dyDescent="0.25">
      <c r="A1785" s="89">
        <v>146995</v>
      </c>
      <c r="B1785" s="89" t="s">
        <v>9745</v>
      </c>
      <c r="C1785" s="89" t="s">
        <v>10093</v>
      </c>
      <c r="D1785" s="89" t="s">
        <v>80</v>
      </c>
      <c r="E1785" s="90" t="s">
        <v>1646</v>
      </c>
      <c r="F1785" s="89">
        <v>1</v>
      </c>
      <c r="G1785" s="130" t="s">
        <v>24716</v>
      </c>
      <c r="H1785" s="89">
        <v>2010</v>
      </c>
      <c r="I1785" s="89" t="s">
        <v>1647</v>
      </c>
      <c r="J1785" s="89" t="s">
        <v>9776</v>
      </c>
      <c r="K1785" s="89"/>
      <c r="L1785" s="89"/>
      <c r="M1785" s="89"/>
      <c r="N1785" s="89" t="s">
        <v>1648</v>
      </c>
      <c r="O1785" s="89"/>
      <c r="P1785" s="89"/>
      <c r="Q1785" s="89" t="s">
        <v>1650</v>
      </c>
      <c r="R1785" s="89"/>
      <c r="S1785" s="89" t="s">
        <v>1649</v>
      </c>
      <c r="T1785" s="89"/>
      <c r="U1785" s="89">
        <v>18</v>
      </c>
      <c r="V1785" s="89"/>
      <c r="W1785" s="89" t="s">
        <v>249</v>
      </c>
      <c r="X1785" s="89"/>
      <c r="Y1785" s="89"/>
      <c r="Z1785" s="89" t="s">
        <v>11076</v>
      </c>
      <c r="AA1785" s="89"/>
      <c r="AB1785" s="89"/>
      <c r="AC1785" s="89" t="s">
        <v>9752</v>
      </c>
      <c r="AD1785" s="89" t="s">
        <v>9957</v>
      </c>
      <c r="AE1785" s="89" t="s">
        <v>9754</v>
      </c>
      <c r="AF1785" s="89" t="s">
        <v>9755</v>
      </c>
      <c r="AG1785" s="91" t="s">
        <v>19900</v>
      </c>
      <c r="AH1785" s="92" t="s">
        <v>23610</v>
      </c>
      <c r="AI1785" s="131">
        <v>3.1349999999999998</v>
      </c>
      <c r="AJ1785" s="93" t="s">
        <v>21130</v>
      </c>
    </row>
    <row r="1786" spans="1:36" x14ac:dyDescent="0.25">
      <c r="A1786" s="89">
        <v>164548</v>
      </c>
      <c r="B1786" s="89" t="s">
        <v>9745</v>
      </c>
      <c r="C1786" s="89" t="s">
        <v>9746</v>
      </c>
      <c r="D1786" s="89" t="s">
        <v>80</v>
      </c>
      <c r="E1786" s="90" t="s">
        <v>2802</v>
      </c>
      <c r="F1786" s="89">
        <v>1</v>
      </c>
      <c r="G1786" s="130" t="s">
        <v>24993</v>
      </c>
      <c r="H1786" s="89">
        <v>2012</v>
      </c>
      <c r="I1786" s="89" t="s">
        <v>2803</v>
      </c>
      <c r="J1786" s="89" t="s">
        <v>9769</v>
      </c>
      <c r="K1786" s="89"/>
      <c r="L1786" s="89"/>
      <c r="M1786" s="89"/>
      <c r="N1786" s="89" t="s">
        <v>2804</v>
      </c>
      <c r="O1786" s="89"/>
      <c r="P1786" s="89"/>
      <c r="Q1786" s="89" t="s">
        <v>1605</v>
      </c>
      <c r="R1786" s="89"/>
      <c r="S1786" s="89" t="s">
        <v>2805</v>
      </c>
      <c r="T1786" s="89"/>
      <c r="U1786" s="89">
        <v>40</v>
      </c>
      <c r="V1786" s="89"/>
      <c r="W1786" s="89" t="s">
        <v>201</v>
      </c>
      <c r="X1786" s="89"/>
      <c r="Y1786" s="89"/>
      <c r="Z1786" s="89" t="s">
        <v>15649</v>
      </c>
      <c r="AA1786" s="89"/>
      <c r="AB1786" s="89"/>
      <c r="AC1786" s="89" t="s">
        <v>9752</v>
      </c>
      <c r="AD1786" s="89" t="s">
        <v>9753</v>
      </c>
      <c r="AE1786" s="89" t="s">
        <v>9754</v>
      </c>
      <c r="AF1786" s="89" t="s">
        <v>9755</v>
      </c>
      <c r="AG1786" s="91" t="s">
        <v>20059</v>
      </c>
      <c r="AH1786" s="92" t="s">
        <v>23594</v>
      </c>
      <c r="AI1786" s="131">
        <v>3.093</v>
      </c>
      <c r="AJ1786" s="93" t="s">
        <v>21130</v>
      </c>
    </row>
    <row r="1787" spans="1:36" x14ac:dyDescent="0.25">
      <c r="A1787" s="89">
        <v>91968</v>
      </c>
      <c r="B1787" s="89" t="s">
        <v>9745</v>
      </c>
      <c r="C1787" s="89" t="s">
        <v>10093</v>
      </c>
      <c r="D1787" s="89" t="s">
        <v>952</v>
      </c>
      <c r="E1787" s="90" t="s">
        <v>21912</v>
      </c>
      <c r="F1787" s="89">
        <v>2</v>
      </c>
      <c r="G1787" s="130" t="s">
        <v>26825</v>
      </c>
      <c r="H1787" s="89">
        <v>2010</v>
      </c>
      <c r="I1787" s="89" t="s">
        <v>948</v>
      </c>
      <c r="J1787" s="89" t="s">
        <v>12812</v>
      </c>
      <c r="K1787" s="89"/>
      <c r="L1787" s="89"/>
      <c r="M1787" s="89"/>
      <c r="N1787" s="89" t="s">
        <v>949</v>
      </c>
      <c r="O1787" s="89"/>
      <c r="P1787" s="89"/>
      <c r="Q1787" s="89" t="s">
        <v>951</v>
      </c>
      <c r="R1787" s="89"/>
      <c r="S1787" s="89" t="s">
        <v>12813</v>
      </c>
      <c r="T1787" s="89"/>
      <c r="U1787" s="89">
        <v>22</v>
      </c>
      <c r="V1787" s="89">
        <v>500</v>
      </c>
      <c r="W1787" s="89" t="s">
        <v>201</v>
      </c>
      <c r="X1787" s="89"/>
      <c r="Y1787" s="89"/>
      <c r="Z1787" s="89" t="s">
        <v>12814</v>
      </c>
      <c r="AA1787" s="89"/>
      <c r="AB1787" s="89"/>
      <c r="AC1787" s="89" t="s">
        <v>9752</v>
      </c>
      <c r="AD1787" s="129" t="s">
        <v>26811</v>
      </c>
      <c r="AE1787" s="89" t="s">
        <v>9754</v>
      </c>
      <c r="AF1787" s="89" t="s">
        <v>9755</v>
      </c>
      <c r="AG1787" s="91" t="s">
        <v>19807</v>
      </c>
      <c r="AH1787" s="92" t="s">
        <v>86</v>
      </c>
      <c r="AI1787" s="131">
        <v>3.0859999999999999</v>
      </c>
      <c r="AJ1787" s="93" t="s">
        <v>21130</v>
      </c>
    </row>
    <row r="1788" spans="1:36" x14ac:dyDescent="0.25">
      <c r="A1788" s="89">
        <v>122084</v>
      </c>
      <c r="B1788" s="89" t="s">
        <v>9745</v>
      </c>
      <c r="C1788" s="89" t="s">
        <v>10093</v>
      </c>
      <c r="D1788" s="89" t="s">
        <v>80</v>
      </c>
      <c r="E1788" s="90" t="s">
        <v>22689</v>
      </c>
      <c r="F1788" s="89">
        <v>1</v>
      </c>
      <c r="G1788" s="130" t="s">
        <v>25705</v>
      </c>
      <c r="H1788" s="89">
        <v>2010</v>
      </c>
      <c r="I1788" s="89" t="s">
        <v>1890</v>
      </c>
      <c r="J1788" s="89" t="s">
        <v>9769</v>
      </c>
      <c r="K1788" s="89"/>
      <c r="L1788" s="89"/>
      <c r="M1788" s="89"/>
      <c r="N1788" s="89" t="s">
        <v>1891</v>
      </c>
      <c r="O1788" s="89"/>
      <c r="P1788" s="89"/>
      <c r="Q1788" s="89" t="s">
        <v>221</v>
      </c>
      <c r="R1788" s="89"/>
      <c r="S1788" s="102">
        <v>12601</v>
      </c>
      <c r="T1788" s="89"/>
      <c r="U1788" s="89">
        <v>28</v>
      </c>
      <c r="V1788" s="89">
        <v>200</v>
      </c>
      <c r="W1788" s="89" t="s">
        <v>201</v>
      </c>
      <c r="X1788" s="89"/>
      <c r="Y1788" s="89"/>
      <c r="Z1788" s="89" t="s">
        <v>16137</v>
      </c>
      <c r="AA1788" s="89"/>
      <c r="AB1788" s="89"/>
      <c r="AC1788" s="89" t="s">
        <v>9752</v>
      </c>
      <c r="AD1788" s="89" t="s">
        <v>9853</v>
      </c>
      <c r="AE1788" s="89" t="s">
        <v>9754</v>
      </c>
      <c r="AF1788" s="89" t="s">
        <v>9755</v>
      </c>
      <c r="AG1788" s="91" t="s">
        <v>19935</v>
      </c>
      <c r="AH1788" s="92" t="s">
        <v>23610</v>
      </c>
      <c r="AI1788" s="131">
        <v>3.0859999999999999</v>
      </c>
      <c r="AJ1788" s="93" t="s">
        <v>21130</v>
      </c>
    </row>
    <row r="1789" spans="1:36" x14ac:dyDescent="0.25">
      <c r="A1789" s="89">
        <v>167522</v>
      </c>
      <c r="B1789" s="89" t="s">
        <v>9745</v>
      </c>
      <c r="C1789" s="89" t="s">
        <v>9746</v>
      </c>
      <c r="D1789" s="89" t="s">
        <v>80</v>
      </c>
      <c r="E1789" s="90" t="s">
        <v>3827</v>
      </c>
      <c r="F1789" s="89">
        <v>1</v>
      </c>
      <c r="G1789" s="130" t="s">
        <v>25300</v>
      </c>
      <c r="H1789" s="89">
        <v>2012</v>
      </c>
      <c r="I1789" s="89" t="s">
        <v>3828</v>
      </c>
      <c r="J1789" s="89" t="s">
        <v>9769</v>
      </c>
      <c r="K1789" s="89"/>
      <c r="L1789" s="89"/>
      <c r="M1789" s="89"/>
      <c r="N1789" s="89" t="s">
        <v>3829</v>
      </c>
      <c r="O1789" s="89"/>
      <c r="P1789" s="89"/>
      <c r="Q1789" s="89" t="s">
        <v>1154</v>
      </c>
      <c r="R1789" s="89"/>
      <c r="S1789" s="89" t="s">
        <v>3830</v>
      </c>
      <c r="T1789" s="89"/>
      <c r="U1789" s="89">
        <v>13</v>
      </c>
      <c r="V1789" s="89"/>
      <c r="W1789" s="89" t="s">
        <v>201</v>
      </c>
      <c r="X1789" s="89"/>
      <c r="Y1789" s="89"/>
      <c r="Z1789" s="89" t="s">
        <v>16678</v>
      </c>
      <c r="AA1789" s="89"/>
      <c r="AB1789" s="89"/>
      <c r="AC1789" s="89" t="s">
        <v>9752</v>
      </c>
      <c r="AD1789" s="89" t="s">
        <v>9929</v>
      </c>
      <c r="AE1789" s="89" t="s">
        <v>9754</v>
      </c>
      <c r="AF1789" s="89" t="s">
        <v>9755</v>
      </c>
      <c r="AG1789" s="91" t="s">
        <v>20209</v>
      </c>
      <c r="AH1789" s="92" t="s">
        <v>23607</v>
      </c>
      <c r="AI1789" s="131">
        <v>3.0739999999999998</v>
      </c>
      <c r="AJ1789" s="93" t="s">
        <v>21130</v>
      </c>
    </row>
    <row r="1790" spans="1:36" x14ac:dyDescent="0.25">
      <c r="A1790" s="89">
        <v>167580</v>
      </c>
      <c r="B1790" s="89" t="s">
        <v>9745</v>
      </c>
      <c r="C1790" s="89" t="s">
        <v>9746</v>
      </c>
      <c r="D1790" s="89" t="s">
        <v>80</v>
      </c>
      <c r="E1790" s="90" t="s">
        <v>3868</v>
      </c>
      <c r="F1790" s="89">
        <v>1</v>
      </c>
      <c r="G1790" s="130" t="s">
        <v>24774</v>
      </c>
      <c r="H1790" s="89">
        <v>2012</v>
      </c>
      <c r="I1790" s="89" t="s">
        <v>3828</v>
      </c>
      <c r="J1790" s="89" t="s">
        <v>9769</v>
      </c>
      <c r="K1790" s="89"/>
      <c r="L1790" s="89"/>
      <c r="M1790" s="89"/>
      <c r="N1790" s="89" t="s">
        <v>3829</v>
      </c>
      <c r="O1790" s="89"/>
      <c r="P1790" s="89"/>
      <c r="Q1790" s="89" t="s">
        <v>1154</v>
      </c>
      <c r="R1790" s="89"/>
      <c r="S1790" s="89" t="s">
        <v>3869</v>
      </c>
      <c r="T1790" s="89"/>
      <c r="U1790" s="89">
        <v>13</v>
      </c>
      <c r="V1790" s="89"/>
      <c r="W1790" s="89" t="s">
        <v>201</v>
      </c>
      <c r="X1790" s="89"/>
      <c r="Y1790" s="89"/>
      <c r="Z1790" s="89" t="s">
        <v>16685</v>
      </c>
      <c r="AA1790" s="89"/>
      <c r="AB1790" s="89"/>
      <c r="AC1790" s="89" t="s">
        <v>9752</v>
      </c>
      <c r="AD1790" s="89" t="s">
        <v>9929</v>
      </c>
      <c r="AE1790" s="89" t="s">
        <v>9754</v>
      </c>
      <c r="AF1790" s="89" t="s">
        <v>9755</v>
      </c>
      <c r="AG1790" s="91" t="s">
        <v>20216</v>
      </c>
      <c r="AH1790" s="92" t="s">
        <v>23607</v>
      </c>
      <c r="AI1790" s="131">
        <v>3.0739999999999998</v>
      </c>
      <c r="AJ1790" s="93" t="s">
        <v>21130</v>
      </c>
    </row>
    <row r="1791" spans="1:36" x14ac:dyDescent="0.25">
      <c r="A1791" s="89">
        <v>146680</v>
      </c>
      <c r="B1791" s="89" t="s">
        <v>9745</v>
      </c>
      <c r="C1791" s="89" t="s">
        <v>9746</v>
      </c>
      <c r="D1791" s="89" t="s">
        <v>80</v>
      </c>
      <c r="E1791" s="90" t="s">
        <v>2167</v>
      </c>
      <c r="F1791" s="89">
        <v>1</v>
      </c>
      <c r="G1791" s="130" t="s">
        <v>24794</v>
      </c>
      <c r="H1791" s="89">
        <v>2011</v>
      </c>
      <c r="I1791" s="89" t="s">
        <v>2091</v>
      </c>
      <c r="J1791" s="89" t="s">
        <v>9769</v>
      </c>
      <c r="K1791" s="89"/>
      <c r="L1791" s="89"/>
      <c r="M1791" s="89"/>
      <c r="N1791" s="89" t="s">
        <v>2092</v>
      </c>
      <c r="O1791" s="89"/>
      <c r="P1791" s="89"/>
      <c r="Q1791" s="89" t="s">
        <v>2101</v>
      </c>
      <c r="R1791" s="89"/>
      <c r="S1791" s="89" t="s">
        <v>2168</v>
      </c>
      <c r="T1791" s="89"/>
      <c r="U1791" s="89">
        <v>23</v>
      </c>
      <c r="V1791" s="89">
        <v>200</v>
      </c>
      <c r="W1791" s="89" t="s">
        <v>182</v>
      </c>
      <c r="X1791" s="89"/>
      <c r="Y1791" s="89"/>
      <c r="Z1791" s="89" t="s">
        <v>10401</v>
      </c>
      <c r="AA1791" s="89"/>
      <c r="AB1791" s="89"/>
      <c r="AC1791" s="89" t="s">
        <v>9752</v>
      </c>
      <c r="AD1791" s="89" t="s">
        <v>10005</v>
      </c>
      <c r="AE1791" s="89" t="s">
        <v>9754</v>
      </c>
      <c r="AF1791" s="89" t="s">
        <v>9755</v>
      </c>
      <c r="AG1791" s="91" t="s">
        <v>19976</v>
      </c>
      <c r="AH1791" s="92" t="s">
        <v>23614</v>
      </c>
      <c r="AI1791" s="131">
        <v>3.0609999999999999</v>
      </c>
      <c r="AJ1791" s="93" t="s">
        <v>21130</v>
      </c>
    </row>
    <row r="1792" spans="1:36" x14ac:dyDescent="0.25">
      <c r="A1792" s="89">
        <v>168955</v>
      </c>
      <c r="B1792" s="89" t="s">
        <v>9745</v>
      </c>
      <c r="C1792" s="89" t="s">
        <v>9746</v>
      </c>
      <c r="D1792" s="89" t="s">
        <v>80</v>
      </c>
      <c r="E1792" s="90" t="s">
        <v>1104</v>
      </c>
      <c r="F1792" s="89">
        <v>1</v>
      </c>
      <c r="G1792" s="130" t="s">
        <v>24775</v>
      </c>
      <c r="H1792" s="89">
        <v>2012</v>
      </c>
      <c r="I1792" s="89" t="s">
        <v>1105</v>
      </c>
      <c r="J1792" s="89" t="s">
        <v>15179</v>
      </c>
      <c r="K1792" s="89"/>
      <c r="L1792" s="89"/>
      <c r="M1792" s="89"/>
      <c r="N1792" s="89" t="s">
        <v>1106</v>
      </c>
      <c r="O1792" s="89"/>
      <c r="P1792" s="89"/>
      <c r="Q1792" s="89" t="s">
        <v>1109</v>
      </c>
      <c r="R1792" s="89"/>
      <c r="S1792" s="89" t="s">
        <v>1107</v>
      </c>
      <c r="T1792" s="89"/>
      <c r="U1792" s="89">
        <v>29</v>
      </c>
      <c r="V1792" s="89">
        <v>400</v>
      </c>
      <c r="W1792" s="89" t="s">
        <v>182</v>
      </c>
      <c r="X1792" s="89"/>
      <c r="Y1792" s="89"/>
      <c r="Z1792" s="89" t="s">
        <v>17238</v>
      </c>
      <c r="AA1792" s="89"/>
      <c r="AB1792" s="89"/>
      <c r="AC1792" s="89" t="s">
        <v>9752</v>
      </c>
      <c r="AD1792" s="89" t="s">
        <v>10005</v>
      </c>
      <c r="AE1792" s="89" t="s">
        <v>9754</v>
      </c>
      <c r="AF1792" s="89" t="s">
        <v>9755</v>
      </c>
      <c r="AG1792" s="91" t="s">
        <v>19826</v>
      </c>
      <c r="AH1792" s="92" t="s">
        <v>23886</v>
      </c>
      <c r="AI1792" s="131">
        <v>3.0590000000000002</v>
      </c>
      <c r="AJ1792" s="93" t="s">
        <v>21130</v>
      </c>
    </row>
    <row r="1793" spans="1:36" x14ac:dyDescent="0.25">
      <c r="A1793" s="89">
        <v>317777</v>
      </c>
      <c r="B1793" s="89" t="s">
        <v>9745</v>
      </c>
      <c r="C1793" s="89" t="s">
        <v>10093</v>
      </c>
      <c r="D1793" s="89" t="s">
        <v>80</v>
      </c>
      <c r="E1793" s="90" t="s">
        <v>2300</v>
      </c>
      <c r="F1793" s="89">
        <v>2</v>
      </c>
      <c r="G1793" s="130" t="s">
        <v>24682</v>
      </c>
      <c r="H1793" s="89">
        <v>2013</v>
      </c>
      <c r="I1793" s="89" t="s">
        <v>2277</v>
      </c>
      <c r="J1793" s="89" t="s">
        <v>9769</v>
      </c>
      <c r="K1793" s="89"/>
      <c r="L1793" s="89"/>
      <c r="M1793" s="89"/>
      <c r="N1793" s="89" t="s">
        <v>2267</v>
      </c>
      <c r="O1793" s="89"/>
      <c r="P1793" s="89"/>
      <c r="Q1793" s="89" t="s">
        <v>2286</v>
      </c>
      <c r="R1793" s="89"/>
      <c r="S1793" s="89" t="s">
        <v>2301</v>
      </c>
      <c r="T1793" s="89"/>
      <c r="U1793" s="89">
        <v>24</v>
      </c>
      <c r="V1793" s="89">
        <v>200</v>
      </c>
      <c r="W1793" s="89" t="s">
        <v>201</v>
      </c>
      <c r="X1793" s="89"/>
      <c r="Y1793" s="89"/>
      <c r="Z1793" s="89" t="s">
        <v>15260</v>
      </c>
      <c r="AA1793" s="89"/>
      <c r="AB1793" s="89"/>
      <c r="AC1793" s="89" t="s">
        <v>9752</v>
      </c>
      <c r="AD1793" s="89" t="s">
        <v>9871</v>
      </c>
      <c r="AE1793" s="89" t="s">
        <v>9754</v>
      </c>
      <c r="AF1793" s="89" t="s">
        <v>9755</v>
      </c>
      <c r="AG1793" s="91" t="s">
        <v>19994</v>
      </c>
      <c r="AH1793" s="92" t="s">
        <v>23603</v>
      </c>
      <c r="AI1793" s="131">
        <v>3.0310000000000001</v>
      </c>
      <c r="AJ1793" s="93" t="s">
        <v>21130</v>
      </c>
    </row>
    <row r="1794" spans="1:36" x14ac:dyDescent="0.25">
      <c r="A1794" s="89">
        <v>167799</v>
      </c>
      <c r="B1794" s="89" t="s">
        <v>9745</v>
      </c>
      <c r="C1794" s="89" t="s">
        <v>10093</v>
      </c>
      <c r="D1794" s="89" t="s">
        <v>336</v>
      </c>
      <c r="E1794" s="90" t="s">
        <v>3322</v>
      </c>
      <c r="F1794" s="89">
        <v>1</v>
      </c>
      <c r="G1794" s="130" t="s">
        <v>24854</v>
      </c>
      <c r="H1794" s="89">
        <v>2012</v>
      </c>
      <c r="I1794" s="89" t="s">
        <v>3323</v>
      </c>
      <c r="J1794" s="89" t="s">
        <v>12216</v>
      </c>
      <c r="K1794" s="89"/>
      <c r="L1794" s="89"/>
      <c r="M1794" s="89"/>
      <c r="N1794" s="89" t="s">
        <v>3324</v>
      </c>
      <c r="O1794" s="89"/>
      <c r="P1794" s="89"/>
      <c r="Q1794" s="89" t="s">
        <v>3326</v>
      </c>
      <c r="R1794" s="89"/>
      <c r="S1794" s="89" t="s">
        <v>3325</v>
      </c>
      <c r="T1794" s="89"/>
      <c r="U1794" s="89">
        <v>20</v>
      </c>
      <c r="V1794" s="89">
        <v>300</v>
      </c>
      <c r="W1794" s="89" t="s">
        <v>313</v>
      </c>
      <c r="X1794" s="89"/>
      <c r="Y1794" s="89"/>
      <c r="Z1794" s="89" t="s">
        <v>3322</v>
      </c>
      <c r="AA1794" s="89"/>
      <c r="AB1794" s="89"/>
      <c r="AC1794" s="89" t="s">
        <v>9752</v>
      </c>
      <c r="AD1794" s="89" t="s">
        <v>9804</v>
      </c>
      <c r="AE1794" s="89" t="s">
        <v>9754</v>
      </c>
      <c r="AF1794" s="89" t="s">
        <v>9755</v>
      </c>
      <c r="AG1794" s="91" t="s">
        <v>20140</v>
      </c>
      <c r="AH1794" s="92" t="s">
        <v>236</v>
      </c>
      <c r="AI1794" s="131">
        <v>3.0259999999999998</v>
      </c>
      <c r="AJ1794" s="93" t="s">
        <v>21130</v>
      </c>
    </row>
    <row r="1795" spans="1:36" x14ac:dyDescent="0.25">
      <c r="A1795" s="89">
        <v>171355</v>
      </c>
      <c r="B1795" s="89" t="s">
        <v>9756</v>
      </c>
      <c r="C1795" s="89" t="s">
        <v>9757</v>
      </c>
      <c r="D1795" s="89" t="s">
        <v>80</v>
      </c>
      <c r="E1795" s="90" t="s">
        <v>6561</v>
      </c>
      <c r="F1795" s="89">
        <v>1</v>
      </c>
      <c r="G1795" s="130" t="s">
        <v>24995</v>
      </c>
      <c r="H1795" s="89">
        <v>2013</v>
      </c>
      <c r="I1795" s="89" t="s">
        <v>5773</v>
      </c>
      <c r="J1795" s="89"/>
      <c r="K1795" s="89">
        <v>5</v>
      </c>
      <c r="L1795" s="89">
        <v>1</v>
      </c>
      <c r="M1795" s="89" t="s">
        <v>5772</v>
      </c>
      <c r="N1795" s="89"/>
      <c r="O1795" s="89"/>
      <c r="P1795" s="89"/>
      <c r="Q1795" s="89"/>
      <c r="R1795" s="89"/>
      <c r="S1795" s="89" t="s">
        <v>6562</v>
      </c>
      <c r="T1795" s="89"/>
      <c r="U1795" s="89">
        <v>8</v>
      </c>
      <c r="V1795" s="89"/>
      <c r="W1795" s="89" t="s">
        <v>201</v>
      </c>
      <c r="X1795" s="89"/>
      <c r="Y1795" s="89"/>
      <c r="Z1795" s="89" t="s">
        <v>18640</v>
      </c>
      <c r="AA1795" s="89"/>
      <c r="AB1795" s="89"/>
      <c r="AC1795" s="89" t="s">
        <v>9752</v>
      </c>
      <c r="AD1795" s="89" t="s">
        <v>9929</v>
      </c>
      <c r="AE1795" s="89" t="s">
        <v>9754</v>
      </c>
      <c r="AF1795" s="89" t="s">
        <v>9755</v>
      </c>
      <c r="AG1795" s="91" t="s">
        <v>20616</v>
      </c>
      <c r="AH1795" s="92" t="s">
        <v>23633</v>
      </c>
      <c r="AI1795" s="131">
        <v>3.0139999999999998</v>
      </c>
      <c r="AJ1795" s="93" t="s">
        <v>21130</v>
      </c>
    </row>
    <row r="1796" spans="1:36" x14ac:dyDescent="0.25">
      <c r="A1796" s="89">
        <v>174884</v>
      </c>
      <c r="B1796" s="89" t="s">
        <v>9756</v>
      </c>
      <c r="C1796" s="89" t="s">
        <v>9757</v>
      </c>
      <c r="D1796" s="89" t="s">
        <v>80</v>
      </c>
      <c r="E1796" s="90" t="s">
        <v>6280</v>
      </c>
      <c r="F1796" s="89">
        <v>1</v>
      </c>
      <c r="G1796" s="130" t="s">
        <v>24981</v>
      </c>
      <c r="H1796" s="89">
        <v>2013</v>
      </c>
      <c r="I1796" s="89" t="s">
        <v>6050</v>
      </c>
      <c r="J1796" s="89"/>
      <c r="K1796" s="89">
        <v>23</v>
      </c>
      <c r="L1796" s="89">
        <v>1</v>
      </c>
      <c r="M1796" s="89" t="s">
        <v>6049</v>
      </c>
      <c r="N1796" s="89"/>
      <c r="O1796" s="89"/>
      <c r="P1796" s="89"/>
      <c r="Q1796" s="89"/>
      <c r="R1796" s="89"/>
      <c r="S1796" s="89" t="s">
        <v>6130</v>
      </c>
      <c r="T1796" s="89"/>
      <c r="U1796" s="89">
        <v>8</v>
      </c>
      <c r="V1796" s="89"/>
      <c r="W1796" s="89" t="s">
        <v>201</v>
      </c>
      <c r="X1796" s="89"/>
      <c r="Y1796" s="89"/>
      <c r="Z1796" s="89" t="s">
        <v>11386</v>
      </c>
      <c r="AA1796" s="89"/>
      <c r="AB1796" s="89"/>
      <c r="AC1796" s="89" t="s">
        <v>9752</v>
      </c>
      <c r="AD1796" s="89" t="s">
        <v>10001</v>
      </c>
      <c r="AE1796" s="89" t="s">
        <v>9754</v>
      </c>
      <c r="AF1796" s="89" t="s">
        <v>9755</v>
      </c>
      <c r="AG1796" s="91" t="s">
        <v>20561</v>
      </c>
      <c r="AH1796" s="92" t="s">
        <v>23593</v>
      </c>
      <c r="AI1796" s="131">
        <v>3.0139999999999998</v>
      </c>
      <c r="AJ1796" s="93" t="s">
        <v>21130</v>
      </c>
    </row>
    <row r="1797" spans="1:36" x14ac:dyDescent="0.25">
      <c r="A1797" s="89">
        <v>174891</v>
      </c>
      <c r="B1797" s="89" t="s">
        <v>9756</v>
      </c>
      <c r="C1797" s="89" t="s">
        <v>9757</v>
      </c>
      <c r="D1797" s="89" t="s">
        <v>80</v>
      </c>
      <c r="E1797" s="90" t="s">
        <v>6120</v>
      </c>
      <c r="F1797" s="89">
        <v>1</v>
      </c>
      <c r="G1797" s="130" t="s">
        <v>24714</v>
      </c>
      <c r="H1797" s="89">
        <v>2013</v>
      </c>
      <c r="I1797" s="89" t="s">
        <v>11387</v>
      </c>
      <c r="J1797" s="89"/>
      <c r="K1797" s="89">
        <v>12</v>
      </c>
      <c r="L1797" s="89">
        <v>1</v>
      </c>
      <c r="M1797" s="89" t="s">
        <v>6121</v>
      </c>
      <c r="N1797" s="89"/>
      <c r="O1797" s="89"/>
      <c r="P1797" s="89"/>
      <c r="Q1797" s="89"/>
      <c r="R1797" s="89"/>
      <c r="S1797" s="89" t="s">
        <v>6123</v>
      </c>
      <c r="T1797" s="89"/>
      <c r="U1797" s="89">
        <v>14</v>
      </c>
      <c r="V1797" s="89"/>
      <c r="W1797" s="89" t="s">
        <v>201</v>
      </c>
      <c r="X1797" s="89"/>
      <c r="Y1797" s="89"/>
      <c r="Z1797" s="89" t="s">
        <v>11388</v>
      </c>
      <c r="AA1797" s="89"/>
      <c r="AB1797" s="89"/>
      <c r="AC1797" s="89" t="s">
        <v>9752</v>
      </c>
      <c r="AD1797" s="89" t="s">
        <v>9957</v>
      </c>
      <c r="AE1797" s="89" t="s">
        <v>9754</v>
      </c>
      <c r="AF1797" s="89" t="s">
        <v>9755</v>
      </c>
      <c r="AG1797" s="91" t="s">
        <v>20532</v>
      </c>
      <c r="AH1797" s="92" t="s">
        <v>23631</v>
      </c>
      <c r="AI1797" s="131">
        <v>3.0139999999999998</v>
      </c>
      <c r="AJ1797" s="93" t="s">
        <v>21130</v>
      </c>
    </row>
    <row r="1798" spans="1:36" x14ac:dyDescent="0.25">
      <c r="A1798" s="89">
        <v>199183</v>
      </c>
      <c r="B1798" s="89" t="s">
        <v>9767</v>
      </c>
      <c r="C1798" s="89" t="s">
        <v>3630</v>
      </c>
      <c r="D1798" s="89" t="s">
        <v>80</v>
      </c>
      <c r="E1798" s="90" t="s">
        <v>1114</v>
      </c>
      <c r="F1798" s="89">
        <v>1</v>
      </c>
      <c r="G1798" s="130" t="s">
        <v>24684</v>
      </c>
      <c r="H1798" s="89">
        <v>2013</v>
      </c>
      <c r="I1798" s="89"/>
      <c r="J1798" s="89" t="s">
        <v>9769</v>
      </c>
      <c r="K1798" s="89"/>
      <c r="L1798" s="89"/>
      <c r="M1798" s="89"/>
      <c r="N1798" s="89" t="s">
        <v>1115</v>
      </c>
      <c r="O1798" s="89"/>
      <c r="P1798" s="89"/>
      <c r="Q1798" s="89" t="s">
        <v>471</v>
      </c>
      <c r="R1798" s="89"/>
      <c r="S1798" s="89"/>
      <c r="T1798" s="89"/>
      <c r="U1798" s="89">
        <v>301</v>
      </c>
      <c r="V1798" s="89">
        <v>300</v>
      </c>
      <c r="W1798" s="89" t="s">
        <v>182</v>
      </c>
      <c r="X1798" s="89"/>
      <c r="Y1798" s="89"/>
      <c r="Z1798" s="89" t="s">
        <v>12259</v>
      </c>
      <c r="AA1798" s="89"/>
      <c r="AB1798" s="89"/>
      <c r="AC1798" s="89" t="s">
        <v>9752</v>
      </c>
      <c r="AD1798" s="89" t="s">
        <v>10005</v>
      </c>
      <c r="AE1798" s="89" t="s">
        <v>9754</v>
      </c>
      <c r="AF1798" s="89" t="s">
        <v>9755</v>
      </c>
      <c r="AG1798" s="91" t="s">
        <v>19827</v>
      </c>
      <c r="AH1798" s="92" t="s">
        <v>23675</v>
      </c>
      <c r="AI1798" s="131">
        <v>3.0139999999999998</v>
      </c>
      <c r="AJ1798" s="93" t="s">
        <v>21130</v>
      </c>
    </row>
    <row r="1799" spans="1:36" x14ac:dyDescent="0.25">
      <c r="A1799" s="89">
        <v>216275</v>
      </c>
      <c r="B1799" s="89" t="s">
        <v>9756</v>
      </c>
      <c r="C1799" s="89" t="s">
        <v>9757</v>
      </c>
      <c r="D1799" s="89" t="s">
        <v>80</v>
      </c>
      <c r="E1799" s="90" t="s">
        <v>6134</v>
      </c>
      <c r="F1799" s="89">
        <v>1</v>
      </c>
      <c r="G1799" s="130" t="s">
        <v>25279</v>
      </c>
      <c r="H1799" s="89">
        <v>2013</v>
      </c>
      <c r="I1799" s="89" t="s">
        <v>6050</v>
      </c>
      <c r="J1799" s="89"/>
      <c r="K1799" s="89">
        <v>23</v>
      </c>
      <c r="L1799" s="89">
        <v>1</v>
      </c>
      <c r="M1799" s="89" t="s">
        <v>6049</v>
      </c>
      <c r="N1799" s="89"/>
      <c r="O1799" s="89"/>
      <c r="P1799" s="89"/>
      <c r="Q1799" s="89"/>
      <c r="R1799" s="89"/>
      <c r="S1799" s="89" t="s">
        <v>6135</v>
      </c>
      <c r="T1799" s="89"/>
      <c r="U1799" s="89">
        <v>9</v>
      </c>
      <c r="V1799" s="89"/>
      <c r="W1799" s="89" t="s">
        <v>201</v>
      </c>
      <c r="X1799" s="89"/>
      <c r="Y1799" s="89"/>
      <c r="Z1799" s="89" t="s">
        <v>13058</v>
      </c>
      <c r="AA1799" s="89"/>
      <c r="AB1799" s="89"/>
      <c r="AC1799" s="89" t="s">
        <v>9752</v>
      </c>
      <c r="AD1799" s="89" t="s">
        <v>10001</v>
      </c>
      <c r="AE1799" s="89" t="s">
        <v>9754</v>
      </c>
      <c r="AF1799" s="89" t="s">
        <v>9755</v>
      </c>
      <c r="AG1799" s="91" t="s">
        <v>20534</v>
      </c>
      <c r="AH1799" s="92" t="s">
        <v>23593</v>
      </c>
      <c r="AI1799" s="131">
        <v>3.0139999999999998</v>
      </c>
      <c r="AJ1799" s="93" t="s">
        <v>21130</v>
      </c>
    </row>
    <row r="1800" spans="1:36" x14ac:dyDescent="0.25">
      <c r="A1800" s="89">
        <v>227438</v>
      </c>
      <c r="B1800" s="89" t="s">
        <v>9767</v>
      </c>
      <c r="C1800" s="89" t="s">
        <v>3630</v>
      </c>
      <c r="D1800" s="89" t="s">
        <v>80</v>
      </c>
      <c r="E1800" s="90" t="s">
        <v>3773</v>
      </c>
      <c r="F1800" s="89">
        <v>1</v>
      </c>
      <c r="G1800" s="130" t="s">
        <v>24684</v>
      </c>
      <c r="H1800" s="89">
        <v>2013</v>
      </c>
      <c r="I1800" s="89"/>
      <c r="J1800" s="89" t="s">
        <v>9769</v>
      </c>
      <c r="K1800" s="89"/>
      <c r="L1800" s="89"/>
      <c r="M1800" s="89"/>
      <c r="N1800" s="89" t="s">
        <v>3774</v>
      </c>
      <c r="O1800" s="89"/>
      <c r="P1800" s="89"/>
      <c r="Q1800" s="89" t="s">
        <v>3775</v>
      </c>
      <c r="R1800" s="89"/>
      <c r="S1800" s="89"/>
      <c r="T1800" s="89"/>
      <c r="U1800" s="89">
        <v>167</v>
      </c>
      <c r="V1800" s="89">
        <v>300</v>
      </c>
      <c r="W1800" s="89" t="s">
        <v>182</v>
      </c>
      <c r="X1800" s="89"/>
      <c r="Y1800" s="89"/>
      <c r="Z1800" s="89" t="s">
        <v>13173</v>
      </c>
      <c r="AA1800" s="89"/>
      <c r="AB1800" s="89"/>
      <c r="AC1800" s="89" t="s">
        <v>9752</v>
      </c>
      <c r="AD1800" s="89" t="s">
        <v>10005</v>
      </c>
      <c r="AE1800" s="89" t="s">
        <v>9754</v>
      </c>
      <c r="AF1800" s="89" t="s">
        <v>9755</v>
      </c>
      <c r="AG1800" s="91" t="s">
        <v>20201</v>
      </c>
      <c r="AH1800" s="92" t="s">
        <v>23740</v>
      </c>
      <c r="AI1800" s="131">
        <v>3.0139999999999998</v>
      </c>
      <c r="AJ1800" s="93" t="s">
        <v>21130</v>
      </c>
    </row>
    <row r="1801" spans="1:36" x14ac:dyDescent="0.25">
      <c r="A1801" s="89">
        <v>239086</v>
      </c>
      <c r="B1801" s="89" t="s">
        <v>9756</v>
      </c>
      <c r="C1801" s="89" t="s">
        <v>9757</v>
      </c>
      <c r="D1801" s="89" t="s">
        <v>80</v>
      </c>
      <c r="E1801" s="90" t="s">
        <v>6412</v>
      </c>
      <c r="F1801" s="89">
        <v>3</v>
      </c>
      <c r="G1801" s="130" t="s">
        <v>25295</v>
      </c>
      <c r="H1801" s="89">
        <v>2013</v>
      </c>
      <c r="I1801" s="89" t="s">
        <v>6050</v>
      </c>
      <c r="J1801" s="89"/>
      <c r="K1801" s="89">
        <v>23</v>
      </c>
      <c r="L1801" s="89">
        <v>1</v>
      </c>
      <c r="M1801" s="89" t="s">
        <v>6049</v>
      </c>
      <c r="N1801" s="89"/>
      <c r="O1801" s="89"/>
      <c r="P1801" s="89"/>
      <c r="Q1801" s="89"/>
      <c r="R1801" s="89"/>
      <c r="S1801" s="89" t="s">
        <v>6413</v>
      </c>
      <c r="T1801" s="89"/>
      <c r="U1801" s="89">
        <v>15</v>
      </c>
      <c r="V1801" s="89"/>
      <c r="W1801" s="89" t="s">
        <v>201</v>
      </c>
      <c r="X1801" s="89"/>
      <c r="Y1801" s="89"/>
      <c r="Z1801" s="89" t="s">
        <v>13218</v>
      </c>
      <c r="AA1801" s="89"/>
      <c r="AB1801" s="89"/>
      <c r="AC1801" s="89" t="s">
        <v>9752</v>
      </c>
      <c r="AD1801" s="89" t="s">
        <v>10001</v>
      </c>
      <c r="AE1801" s="89" t="s">
        <v>9754</v>
      </c>
      <c r="AF1801" s="89" t="s">
        <v>9755</v>
      </c>
      <c r="AG1801" s="91" t="s">
        <v>20586</v>
      </c>
      <c r="AH1801" s="92" t="s">
        <v>23593</v>
      </c>
      <c r="AI1801" s="131">
        <v>3.0139999999999998</v>
      </c>
      <c r="AJ1801" s="93" t="s">
        <v>21130</v>
      </c>
    </row>
    <row r="1802" spans="1:36" x14ac:dyDescent="0.25">
      <c r="A1802" s="89">
        <v>279935</v>
      </c>
      <c r="B1802" s="89" t="s">
        <v>9756</v>
      </c>
      <c r="C1802" s="89" t="s">
        <v>9757</v>
      </c>
      <c r="D1802" s="89" t="s">
        <v>80</v>
      </c>
      <c r="E1802" s="90" t="s">
        <v>6913</v>
      </c>
      <c r="F1802" s="89">
        <v>1</v>
      </c>
      <c r="G1802" s="130" t="s">
        <v>24774</v>
      </c>
      <c r="H1802" s="89">
        <v>2013</v>
      </c>
      <c r="I1802" s="89" t="s">
        <v>5773</v>
      </c>
      <c r="J1802" s="89"/>
      <c r="K1802" s="89">
        <v>5</v>
      </c>
      <c r="L1802" s="89">
        <v>1</v>
      </c>
      <c r="M1802" s="89" t="s">
        <v>5772</v>
      </c>
      <c r="N1802" s="89"/>
      <c r="O1802" s="89"/>
      <c r="P1802" s="89"/>
      <c r="Q1802" s="89"/>
      <c r="R1802" s="89"/>
      <c r="S1802" s="89" t="s">
        <v>6914</v>
      </c>
      <c r="T1802" s="89"/>
      <c r="U1802" s="89">
        <v>6</v>
      </c>
      <c r="V1802" s="89"/>
      <c r="W1802" s="89" t="s">
        <v>201</v>
      </c>
      <c r="X1802" s="89"/>
      <c r="Y1802" s="89"/>
      <c r="Z1802" s="89" t="s">
        <v>14095</v>
      </c>
      <c r="AA1802" s="89"/>
      <c r="AB1802" s="89"/>
      <c r="AC1802" s="89" t="s">
        <v>9752</v>
      </c>
      <c r="AD1802" s="89" t="s">
        <v>9929</v>
      </c>
      <c r="AE1802" s="89" t="s">
        <v>9754</v>
      </c>
      <c r="AF1802" s="89" t="s">
        <v>9755</v>
      </c>
      <c r="AG1802" s="91" t="s">
        <v>20684</v>
      </c>
      <c r="AH1802" s="92" t="s">
        <v>23607</v>
      </c>
      <c r="AI1802" s="131">
        <v>3.0139999999999998</v>
      </c>
      <c r="AJ1802" s="93" t="s">
        <v>21130</v>
      </c>
    </row>
    <row r="1803" spans="1:36" x14ac:dyDescent="0.25">
      <c r="A1803" s="89">
        <v>279944</v>
      </c>
      <c r="B1803" s="89" t="s">
        <v>9756</v>
      </c>
      <c r="C1803" s="89" t="s">
        <v>9757</v>
      </c>
      <c r="D1803" s="89" t="s">
        <v>80</v>
      </c>
      <c r="E1803" s="90" t="s">
        <v>6508</v>
      </c>
      <c r="F1803" s="89">
        <v>1</v>
      </c>
      <c r="G1803" s="130" t="s">
        <v>24774</v>
      </c>
      <c r="H1803" s="89">
        <v>2013</v>
      </c>
      <c r="I1803" s="89" t="s">
        <v>5773</v>
      </c>
      <c r="J1803" s="89"/>
      <c r="K1803" s="89">
        <v>5</v>
      </c>
      <c r="L1803" s="89">
        <v>2</v>
      </c>
      <c r="M1803" s="89" t="s">
        <v>5772</v>
      </c>
      <c r="N1803" s="89"/>
      <c r="O1803" s="89"/>
      <c r="P1803" s="89"/>
      <c r="Q1803" s="89"/>
      <c r="R1803" s="89"/>
      <c r="S1803" s="102">
        <v>43770</v>
      </c>
      <c r="T1803" s="89"/>
      <c r="U1803" s="89">
        <v>9</v>
      </c>
      <c r="V1803" s="89"/>
      <c r="W1803" s="89" t="s">
        <v>201</v>
      </c>
      <c r="X1803" s="89"/>
      <c r="Y1803" s="89"/>
      <c r="Z1803" s="89" t="s">
        <v>14096</v>
      </c>
      <c r="AA1803" s="89"/>
      <c r="AB1803" s="89"/>
      <c r="AC1803" s="89" t="s">
        <v>9752</v>
      </c>
      <c r="AD1803" s="89" t="s">
        <v>9929</v>
      </c>
      <c r="AE1803" s="89" t="s">
        <v>9754</v>
      </c>
      <c r="AF1803" s="89" t="s">
        <v>9755</v>
      </c>
      <c r="AG1803" s="91" t="s">
        <v>20606</v>
      </c>
      <c r="AH1803" s="92" t="s">
        <v>23607</v>
      </c>
      <c r="AI1803" s="131">
        <v>3.0139999999999998</v>
      </c>
      <c r="AJ1803" s="93" t="s">
        <v>21130</v>
      </c>
    </row>
    <row r="1804" spans="1:36" x14ac:dyDescent="0.25">
      <c r="A1804" s="89">
        <v>280325</v>
      </c>
      <c r="B1804" s="89" t="s">
        <v>9756</v>
      </c>
      <c r="C1804" s="89" t="s">
        <v>9757</v>
      </c>
      <c r="D1804" s="89" t="s">
        <v>80</v>
      </c>
      <c r="E1804" s="90" t="s">
        <v>7118</v>
      </c>
      <c r="F1804" s="89">
        <v>1</v>
      </c>
      <c r="G1804" s="130" t="s">
        <v>25083</v>
      </c>
      <c r="H1804" s="89">
        <v>2013</v>
      </c>
      <c r="I1804" s="89" t="s">
        <v>5773</v>
      </c>
      <c r="J1804" s="89"/>
      <c r="K1804" s="89">
        <v>5</v>
      </c>
      <c r="L1804" s="89">
        <v>2</v>
      </c>
      <c r="M1804" s="89" t="s">
        <v>5772</v>
      </c>
      <c r="N1804" s="89"/>
      <c r="O1804" s="89"/>
      <c r="P1804" s="89"/>
      <c r="Q1804" s="89"/>
      <c r="R1804" s="89"/>
      <c r="S1804" s="89" t="s">
        <v>7119</v>
      </c>
      <c r="T1804" s="89"/>
      <c r="U1804" s="89">
        <v>5</v>
      </c>
      <c r="V1804" s="89"/>
      <c r="W1804" s="89" t="s">
        <v>201</v>
      </c>
      <c r="X1804" s="89"/>
      <c r="Y1804" s="89"/>
      <c r="Z1804" s="89" t="s">
        <v>14164</v>
      </c>
      <c r="AA1804" s="89"/>
      <c r="AB1804" s="89"/>
      <c r="AC1804" s="89" t="s">
        <v>9752</v>
      </c>
      <c r="AD1804" s="89" t="s">
        <v>9929</v>
      </c>
      <c r="AE1804" s="89" t="s">
        <v>9754</v>
      </c>
      <c r="AF1804" s="89" t="s">
        <v>9755</v>
      </c>
      <c r="AG1804" s="91" t="s">
        <v>20726</v>
      </c>
      <c r="AH1804" s="92" t="s">
        <v>23593</v>
      </c>
      <c r="AI1804" s="131">
        <v>3.0139999999999998</v>
      </c>
      <c r="AJ1804" s="93" t="s">
        <v>21130</v>
      </c>
    </row>
    <row r="1805" spans="1:36" x14ac:dyDescent="0.25">
      <c r="A1805" s="89">
        <v>287579</v>
      </c>
      <c r="B1805" s="89" t="s">
        <v>9756</v>
      </c>
      <c r="C1805" s="89" t="s">
        <v>9757</v>
      </c>
      <c r="D1805" s="89" t="s">
        <v>80</v>
      </c>
      <c r="E1805" s="90" t="s">
        <v>6712</v>
      </c>
      <c r="F1805" s="89">
        <v>1</v>
      </c>
      <c r="G1805" s="130" t="s">
        <v>25538</v>
      </c>
      <c r="H1805" s="89">
        <v>2013</v>
      </c>
      <c r="I1805" s="89" t="s">
        <v>5811</v>
      </c>
      <c r="J1805" s="89"/>
      <c r="K1805" s="89">
        <v>2013</v>
      </c>
      <c r="L1805" s="89">
        <v>2</v>
      </c>
      <c r="M1805" s="89" t="s">
        <v>5810</v>
      </c>
      <c r="N1805" s="89"/>
      <c r="O1805" s="89"/>
      <c r="P1805" s="89"/>
      <c r="Q1805" s="89"/>
      <c r="R1805" s="89"/>
      <c r="S1805" s="89" t="s">
        <v>10545</v>
      </c>
      <c r="T1805" s="89"/>
      <c r="U1805" s="89">
        <v>18</v>
      </c>
      <c r="V1805" s="89"/>
      <c r="W1805" s="89" t="s">
        <v>182</v>
      </c>
      <c r="X1805" s="89"/>
      <c r="Y1805" s="89"/>
      <c r="Z1805" s="89" t="s">
        <v>14562</v>
      </c>
      <c r="AA1805" s="89"/>
      <c r="AB1805" s="89"/>
      <c r="AC1805" s="89" t="s">
        <v>9752</v>
      </c>
      <c r="AD1805" s="89" t="s">
        <v>10005</v>
      </c>
      <c r="AE1805" s="89" t="s">
        <v>9754</v>
      </c>
      <c r="AF1805" s="89" t="s">
        <v>9755</v>
      </c>
      <c r="AG1805" s="91" t="s">
        <v>20645</v>
      </c>
      <c r="AH1805" s="92" t="s">
        <v>23593</v>
      </c>
      <c r="AI1805" s="131">
        <v>3.0139999999999998</v>
      </c>
      <c r="AJ1805" s="93" t="s">
        <v>21130</v>
      </c>
    </row>
    <row r="1806" spans="1:36" x14ac:dyDescent="0.25">
      <c r="A1806" s="89">
        <v>306377</v>
      </c>
      <c r="B1806" s="89" t="s">
        <v>9756</v>
      </c>
      <c r="C1806" s="89" t="s">
        <v>9757</v>
      </c>
      <c r="D1806" s="89" t="s">
        <v>80</v>
      </c>
      <c r="E1806" s="90" t="s">
        <v>7185</v>
      </c>
      <c r="F1806" s="89">
        <v>1</v>
      </c>
      <c r="G1806" s="130" t="s">
        <v>24775</v>
      </c>
      <c r="H1806" s="89">
        <v>2013</v>
      </c>
      <c r="I1806" s="89" t="s">
        <v>5811</v>
      </c>
      <c r="J1806" s="89"/>
      <c r="K1806" s="89">
        <v>10</v>
      </c>
      <c r="L1806" s="89">
        <v>2</v>
      </c>
      <c r="M1806" s="89" t="s">
        <v>5810</v>
      </c>
      <c r="N1806" s="89"/>
      <c r="O1806" s="89"/>
      <c r="P1806" s="89"/>
      <c r="Q1806" s="89"/>
      <c r="R1806" s="89"/>
      <c r="S1806" s="89" t="s">
        <v>10545</v>
      </c>
      <c r="T1806" s="89"/>
      <c r="U1806" s="89">
        <v>9</v>
      </c>
      <c r="V1806" s="89"/>
      <c r="W1806" s="89" t="s">
        <v>182</v>
      </c>
      <c r="X1806" s="89"/>
      <c r="Y1806" s="89"/>
      <c r="Z1806" s="89" t="s">
        <v>14710</v>
      </c>
      <c r="AA1806" s="89"/>
      <c r="AB1806" s="89"/>
      <c r="AC1806" s="89" t="s">
        <v>9752</v>
      </c>
      <c r="AD1806" s="89" t="s">
        <v>10005</v>
      </c>
      <c r="AE1806" s="89" t="s">
        <v>9754</v>
      </c>
      <c r="AF1806" s="89" t="s">
        <v>9755</v>
      </c>
      <c r="AG1806" s="91" t="s">
        <v>20740</v>
      </c>
      <c r="AH1806" s="92" t="s">
        <v>23593</v>
      </c>
      <c r="AI1806" s="131">
        <v>3.0139999999999998</v>
      </c>
      <c r="AJ1806" s="93" t="s">
        <v>21130</v>
      </c>
    </row>
    <row r="1807" spans="1:36" x14ac:dyDescent="0.25">
      <c r="A1807" s="89">
        <v>317726</v>
      </c>
      <c r="B1807" s="89" t="s">
        <v>9756</v>
      </c>
      <c r="C1807" s="89" t="s">
        <v>9757</v>
      </c>
      <c r="D1807" s="89" t="s">
        <v>80</v>
      </c>
      <c r="E1807" s="90" t="s">
        <v>5826</v>
      </c>
      <c r="F1807" s="89">
        <v>1</v>
      </c>
      <c r="G1807" s="130" t="s">
        <v>25593</v>
      </c>
      <c r="H1807" s="89">
        <v>2013</v>
      </c>
      <c r="I1807" s="89" t="s">
        <v>5773</v>
      </c>
      <c r="J1807" s="89"/>
      <c r="K1807" s="89">
        <v>5</v>
      </c>
      <c r="L1807" s="89">
        <v>1</v>
      </c>
      <c r="M1807" s="89" t="s">
        <v>5772</v>
      </c>
      <c r="N1807" s="89"/>
      <c r="O1807" s="89"/>
      <c r="P1807" s="89"/>
      <c r="Q1807" s="89"/>
      <c r="R1807" s="89"/>
      <c r="S1807" s="89" t="s">
        <v>5827</v>
      </c>
      <c r="T1807" s="89"/>
      <c r="U1807" s="89">
        <v>11</v>
      </c>
      <c r="V1807" s="89"/>
      <c r="W1807" s="89" t="s">
        <v>201</v>
      </c>
      <c r="X1807" s="89"/>
      <c r="Y1807" s="89"/>
      <c r="Z1807" s="89" t="s">
        <v>15253</v>
      </c>
      <c r="AA1807" s="89"/>
      <c r="AB1807" s="89"/>
      <c r="AC1807" s="89" t="s">
        <v>9752</v>
      </c>
      <c r="AD1807" s="89" t="s">
        <v>11144</v>
      </c>
      <c r="AE1807" s="89" t="s">
        <v>9754</v>
      </c>
      <c r="AF1807" s="89" t="s">
        <v>9755</v>
      </c>
      <c r="AG1807" s="91" t="s">
        <v>20482</v>
      </c>
      <c r="AH1807" s="92" t="s">
        <v>23593</v>
      </c>
      <c r="AI1807" s="131">
        <v>3.0139999999999998</v>
      </c>
      <c r="AJ1807" s="93" t="s">
        <v>21130</v>
      </c>
    </row>
    <row r="1808" spans="1:36" x14ac:dyDescent="0.25">
      <c r="A1808" s="89">
        <v>328538</v>
      </c>
      <c r="B1808" s="89" t="s">
        <v>9767</v>
      </c>
      <c r="C1808" s="89" t="s">
        <v>3630</v>
      </c>
      <c r="D1808" s="89" t="s">
        <v>80</v>
      </c>
      <c r="E1808" s="90" t="s">
        <v>3278</v>
      </c>
      <c r="F1808" s="89">
        <v>1</v>
      </c>
      <c r="G1808" s="130" t="s">
        <v>25655</v>
      </c>
      <c r="H1808" s="89">
        <v>2013</v>
      </c>
      <c r="I1808" s="89"/>
      <c r="J1808" s="89" t="s">
        <v>9769</v>
      </c>
      <c r="K1808" s="89"/>
      <c r="L1808" s="89"/>
      <c r="M1808" s="89"/>
      <c r="N1808" s="89" t="s">
        <v>3279</v>
      </c>
      <c r="O1808" s="89"/>
      <c r="P1808" s="89"/>
      <c r="Q1808" s="89" t="s">
        <v>1659</v>
      </c>
      <c r="R1808" s="89"/>
      <c r="S1808" s="89"/>
      <c r="T1808" s="89"/>
      <c r="U1808" s="89">
        <v>359</v>
      </c>
      <c r="V1808" s="89">
        <v>500</v>
      </c>
      <c r="W1808" s="89" t="s">
        <v>201</v>
      </c>
      <c r="X1808" s="89"/>
      <c r="Y1808" s="89"/>
      <c r="Z1808" s="89" t="s">
        <v>15264</v>
      </c>
      <c r="AA1808" s="89"/>
      <c r="AB1808" s="89"/>
      <c r="AC1808" s="89" t="s">
        <v>9752</v>
      </c>
      <c r="AD1808" s="89" t="s">
        <v>9846</v>
      </c>
      <c r="AE1808" s="89" t="s">
        <v>9754</v>
      </c>
      <c r="AF1808" s="89" t="s">
        <v>9755</v>
      </c>
      <c r="AG1808" s="91" t="s">
        <v>20134</v>
      </c>
      <c r="AH1808" s="92" t="s">
        <v>23634</v>
      </c>
      <c r="AI1808" s="131">
        <v>3.0139999999999998</v>
      </c>
      <c r="AJ1808" s="93" t="s">
        <v>21130</v>
      </c>
    </row>
    <row r="1809" spans="1:36" x14ac:dyDescent="0.25">
      <c r="A1809" s="89">
        <v>328576</v>
      </c>
      <c r="B1809" s="89" t="s">
        <v>9756</v>
      </c>
      <c r="C1809" s="89" t="s">
        <v>9757</v>
      </c>
      <c r="D1809" s="89" t="s">
        <v>80</v>
      </c>
      <c r="E1809" s="90" t="s">
        <v>7031</v>
      </c>
      <c r="F1809" s="89">
        <v>1</v>
      </c>
      <c r="G1809" s="130" t="s">
        <v>25335</v>
      </c>
      <c r="H1809" s="89">
        <v>2013</v>
      </c>
      <c r="I1809" s="89" t="s">
        <v>5811</v>
      </c>
      <c r="J1809" s="89"/>
      <c r="K1809" s="89">
        <v>10</v>
      </c>
      <c r="L1809" s="89">
        <v>2</v>
      </c>
      <c r="M1809" s="89" t="s">
        <v>5810</v>
      </c>
      <c r="N1809" s="89"/>
      <c r="O1809" s="89"/>
      <c r="P1809" s="89"/>
      <c r="Q1809" s="89"/>
      <c r="R1809" s="89"/>
      <c r="S1809" s="89" t="s">
        <v>10545</v>
      </c>
      <c r="T1809" s="89"/>
      <c r="U1809" s="89">
        <v>9</v>
      </c>
      <c r="V1809" s="89"/>
      <c r="W1809" s="89" t="s">
        <v>182</v>
      </c>
      <c r="X1809" s="89"/>
      <c r="Y1809" s="89"/>
      <c r="Z1809" s="89" t="s">
        <v>15274</v>
      </c>
      <c r="AA1809" s="89"/>
      <c r="AB1809" s="89"/>
      <c r="AC1809" s="89" t="s">
        <v>9752</v>
      </c>
      <c r="AD1809" s="89" t="s">
        <v>10005</v>
      </c>
      <c r="AE1809" s="89" t="s">
        <v>9754</v>
      </c>
      <c r="AF1809" s="89" t="s">
        <v>9755</v>
      </c>
      <c r="AG1809" s="91" t="s">
        <v>20708</v>
      </c>
      <c r="AH1809" s="92" t="s">
        <v>23593</v>
      </c>
      <c r="AI1809" s="131">
        <v>3.0139999999999998</v>
      </c>
      <c r="AJ1809" s="93" t="s">
        <v>21130</v>
      </c>
    </row>
    <row r="1810" spans="1:36" x14ac:dyDescent="0.25">
      <c r="A1810" s="89">
        <v>329800</v>
      </c>
      <c r="B1810" s="89" t="s">
        <v>9756</v>
      </c>
      <c r="C1810" s="89" t="s">
        <v>9757</v>
      </c>
      <c r="D1810" s="89" t="s">
        <v>80</v>
      </c>
      <c r="E1810" s="90" t="s">
        <v>6940</v>
      </c>
      <c r="F1810" s="89">
        <v>1</v>
      </c>
      <c r="G1810" s="130" t="s">
        <v>25338</v>
      </c>
      <c r="H1810" s="89">
        <v>2013</v>
      </c>
      <c r="I1810" s="89" t="s">
        <v>5811</v>
      </c>
      <c r="J1810" s="89"/>
      <c r="K1810" s="89">
        <v>10</v>
      </c>
      <c r="L1810" s="89">
        <v>1</v>
      </c>
      <c r="M1810" s="89" t="s">
        <v>5810</v>
      </c>
      <c r="N1810" s="89"/>
      <c r="O1810" s="89"/>
      <c r="P1810" s="89"/>
      <c r="Q1810" s="89"/>
      <c r="R1810" s="89"/>
      <c r="S1810" s="89" t="s">
        <v>10545</v>
      </c>
      <c r="T1810" s="89"/>
      <c r="U1810" s="89">
        <v>10</v>
      </c>
      <c r="V1810" s="89"/>
      <c r="W1810" s="89" t="s">
        <v>182</v>
      </c>
      <c r="X1810" s="89"/>
      <c r="Y1810" s="89"/>
      <c r="Z1810" s="89" t="s">
        <v>15865</v>
      </c>
      <c r="AA1810" s="89"/>
      <c r="AB1810" s="89"/>
      <c r="AC1810" s="89" t="s">
        <v>9752</v>
      </c>
      <c r="AD1810" s="89" t="s">
        <v>10005</v>
      </c>
      <c r="AE1810" s="89" t="s">
        <v>9754</v>
      </c>
      <c r="AF1810" s="89" t="s">
        <v>9755</v>
      </c>
      <c r="AG1810" s="91" t="s">
        <v>20689</v>
      </c>
      <c r="AH1810" s="92" t="s">
        <v>23593</v>
      </c>
      <c r="AI1810" s="131">
        <v>3.0139999999999998</v>
      </c>
      <c r="AJ1810" s="93" t="s">
        <v>21130</v>
      </c>
    </row>
    <row r="1811" spans="1:36" x14ac:dyDescent="0.25">
      <c r="A1811" s="89">
        <v>330092</v>
      </c>
      <c r="B1811" s="89" t="s">
        <v>9756</v>
      </c>
      <c r="C1811" s="89" t="s">
        <v>9757</v>
      </c>
      <c r="D1811" s="89" t="s">
        <v>80</v>
      </c>
      <c r="E1811" s="90" t="s">
        <v>6988</v>
      </c>
      <c r="F1811" s="89">
        <v>1</v>
      </c>
      <c r="G1811" s="130" t="s">
        <v>25183</v>
      </c>
      <c r="H1811" s="89">
        <v>2013</v>
      </c>
      <c r="I1811" s="89" t="s">
        <v>5848</v>
      </c>
      <c r="J1811" s="89"/>
      <c r="K1811" s="89">
        <v>53</v>
      </c>
      <c r="L1811" s="89">
        <v>4</v>
      </c>
      <c r="M1811" s="89" t="s">
        <v>5847</v>
      </c>
      <c r="N1811" s="89"/>
      <c r="O1811" s="89"/>
      <c r="P1811" s="89"/>
      <c r="Q1811" s="89"/>
      <c r="R1811" s="89"/>
      <c r="S1811" s="89" t="s">
        <v>6989</v>
      </c>
      <c r="T1811" s="89"/>
      <c r="U1811" s="89">
        <v>3</v>
      </c>
      <c r="V1811" s="89"/>
      <c r="W1811" s="89" t="s">
        <v>201</v>
      </c>
      <c r="X1811" s="89"/>
      <c r="Y1811" s="89"/>
      <c r="Z1811" s="89" t="s">
        <v>15897</v>
      </c>
      <c r="AA1811" s="89"/>
      <c r="AB1811" s="89"/>
      <c r="AC1811" s="89" t="s">
        <v>9752</v>
      </c>
      <c r="AD1811" s="89" t="s">
        <v>9846</v>
      </c>
      <c r="AE1811" s="89" t="s">
        <v>9754</v>
      </c>
      <c r="AF1811" s="89" t="s">
        <v>9755</v>
      </c>
      <c r="AG1811" s="91" t="s">
        <v>20699</v>
      </c>
      <c r="AH1811" s="92" t="s">
        <v>86</v>
      </c>
      <c r="AI1811" s="131">
        <v>3.0139999999999998</v>
      </c>
      <c r="AJ1811" s="93" t="s">
        <v>21130</v>
      </c>
    </row>
    <row r="1812" spans="1:36" x14ac:dyDescent="0.25">
      <c r="A1812" s="89">
        <v>331458</v>
      </c>
      <c r="B1812" s="89" t="s">
        <v>9756</v>
      </c>
      <c r="C1812" s="89" t="s">
        <v>10048</v>
      </c>
      <c r="D1812" s="89" t="s">
        <v>80</v>
      </c>
      <c r="E1812" s="90" t="s">
        <v>6600</v>
      </c>
      <c r="F1812" s="89">
        <v>1</v>
      </c>
      <c r="G1812" s="130" t="s">
        <v>25208</v>
      </c>
      <c r="H1812" s="89">
        <v>2013</v>
      </c>
      <c r="I1812" s="89" t="s">
        <v>6602</v>
      </c>
      <c r="J1812" s="89"/>
      <c r="K1812" s="89">
        <v>2013</v>
      </c>
      <c r="L1812" s="89">
        <v>3</v>
      </c>
      <c r="M1812" s="89" t="s">
        <v>6601</v>
      </c>
      <c r="N1812" s="89"/>
      <c r="O1812" s="89"/>
      <c r="P1812" s="89"/>
      <c r="Q1812" s="89"/>
      <c r="R1812" s="89"/>
      <c r="S1812" s="89" t="s">
        <v>6603</v>
      </c>
      <c r="T1812" s="89"/>
      <c r="U1812" s="89">
        <v>17</v>
      </c>
      <c r="V1812" s="89"/>
      <c r="W1812" s="89" t="s">
        <v>1667</v>
      </c>
      <c r="X1812" s="89"/>
      <c r="Y1812" s="89"/>
      <c r="Z1812" s="89" t="s">
        <v>16369</v>
      </c>
      <c r="AA1812" s="89"/>
      <c r="AB1812" s="89"/>
      <c r="AC1812" s="89" t="s">
        <v>9752</v>
      </c>
      <c r="AD1812" s="89" t="s">
        <v>9979</v>
      </c>
      <c r="AE1812" s="89" t="s">
        <v>9754</v>
      </c>
      <c r="AF1812" s="89" t="s">
        <v>9755</v>
      </c>
      <c r="AG1812" s="91" t="s">
        <v>20624</v>
      </c>
      <c r="AH1812" s="92" t="s">
        <v>23593</v>
      </c>
      <c r="AI1812" s="131">
        <v>3.0139999999999998</v>
      </c>
      <c r="AJ1812" s="93" t="s">
        <v>21130</v>
      </c>
    </row>
    <row r="1813" spans="1:36" x14ac:dyDescent="0.25">
      <c r="A1813" s="89">
        <v>331721</v>
      </c>
      <c r="B1813" s="89" t="s">
        <v>9756</v>
      </c>
      <c r="C1813" s="89" t="s">
        <v>9757</v>
      </c>
      <c r="D1813" s="89" t="s">
        <v>80</v>
      </c>
      <c r="E1813" s="90" t="s">
        <v>5853</v>
      </c>
      <c r="F1813" s="89">
        <v>1</v>
      </c>
      <c r="G1813" s="130" t="s">
        <v>24652</v>
      </c>
      <c r="H1813" s="89">
        <v>2013</v>
      </c>
      <c r="I1813" s="89" t="s">
        <v>12081</v>
      </c>
      <c r="J1813" s="89"/>
      <c r="K1813" s="89">
        <v>2013</v>
      </c>
      <c r="L1813" s="89" t="s">
        <v>5855</v>
      </c>
      <c r="M1813" s="89" t="s">
        <v>5854</v>
      </c>
      <c r="N1813" s="89"/>
      <c r="O1813" s="89"/>
      <c r="P1813" s="89"/>
      <c r="Q1813" s="89"/>
      <c r="R1813" s="89"/>
      <c r="S1813" s="102">
        <v>45108</v>
      </c>
      <c r="T1813" s="89"/>
      <c r="U1813" s="89">
        <v>17</v>
      </c>
      <c r="V1813" s="89"/>
      <c r="W1813" s="89" t="s">
        <v>201</v>
      </c>
      <c r="X1813" s="89"/>
      <c r="Y1813" s="89"/>
      <c r="Z1813" s="89" t="s">
        <v>16427</v>
      </c>
      <c r="AA1813" s="89"/>
      <c r="AB1813" s="89"/>
      <c r="AC1813" s="89" t="s">
        <v>9752</v>
      </c>
      <c r="AD1813" s="89" t="s">
        <v>9853</v>
      </c>
      <c r="AE1813" s="89" t="s">
        <v>9754</v>
      </c>
      <c r="AF1813" s="89" t="s">
        <v>9755</v>
      </c>
      <c r="AG1813" s="91" t="s">
        <v>20486</v>
      </c>
      <c r="AH1813" s="92" t="s">
        <v>23610</v>
      </c>
      <c r="AI1813" s="131">
        <v>3.0139999999999998</v>
      </c>
      <c r="AJ1813" s="93" t="s">
        <v>21130</v>
      </c>
    </row>
    <row r="1814" spans="1:36" x14ac:dyDescent="0.25">
      <c r="A1814" s="89">
        <v>332234</v>
      </c>
      <c r="B1814" s="89" t="s">
        <v>9756</v>
      </c>
      <c r="C1814" s="89" t="s">
        <v>9757</v>
      </c>
      <c r="D1814" s="89" t="s">
        <v>80</v>
      </c>
      <c r="E1814" s="90" t="s">
        <v>6214</v>
      </c>
      <c r="F1814" s="89">
        <v>1</v>
      </c>
      <c r="G1814" s="130" t="s">
        <v>25187</v>
      </c>
      <c r="H1814" s="89">
        <v>2013</v>
      </c>
      <c r="I1814" s="89" t="s">
        <v>5848</v>
      </c>
      <c r="J1814" s="89"/>
      <c r="K1814" s="89">
        <v>53</v>
      </c>
      <c r="L1814" s="89">
        <v>4</v>
      </c>
      <c r="M1814" s="89" t="s">
        <v>5847</v>
      </c>
      <c r="N1814" s="89"/>
      <c r="O1814" s="89"/>
      <c r="P1814" s="89"/>
      <c r="Q1814" s="89"/>
      <c r="R1814" s="89"/>
      <c r="S1814" s="89" t="s">
        <v>6215</v>
      </c>
      <c r="T1814" s="89"/>
      <c r="U1814" s="89">
        <v>5</v>
      </c>
      <c r="V1814" s="89"/>
      <c r="W1814" s="89" t="s">
        <v>201</v>
      </c>
      <c r="X1814" s="89"/>
      <c r="Y1814" s="89"/>
      <c r="Z1814" s="89" t="s">
        <v>16865</v>
      </c>
      <c r="AA1814" s="89"/>
      <c r="AB1814" s="89"/>
      <c r="AC1814" s="89" t="s">
        <v>9752</v>
      </c>
      <c r="AD1814" s="89" t="s">
        <v>9846</v>
      </c>
      <c r="AE1814" s="89" t="s">
        <v>9754</v>
      </c>
      <c r="AF1814" s="89" t="s">
        <v>9755</v>
      </c>
      <c r="AG1814" s="91" t="s">
        <v>20549</v>
      </c>
      <c r="AH1814" s="92" t="s">
        <v>23624</v>
      </c>
      <c r="AI1814" s="131">
        <v>3.0139999999999998</v>
      </c>
      <c r="AJ1814" s="93" t="s">
        <v>21130</v>
      </c>
    </row>
    <row r="1815" spans="1:36" x14ac:dyDescent="0.25">
      <c r="A1815" s="89">
        <v>332426</v>
      </c>
      <c r="B1815" s="89" t="s">
        <v>9767</v>
      </c>
      <c r="C1815" s="89" t="s">
        <v>3630</v>
      </c>
      <c r="D1815" s="89" t="s">
        <v>80</v>
      </c>
      <c r="E1815" s="90" t="s">
        <v>4053</v>
      </c>
      <c r="F1815" s="89">
        <v>3</v>
      </c>
      <c r="G1815" s="130" t="s">
        <v>25560</v>
      </c>
      <c r="H1815" s="89">
        <v>2013</v>
      </c>
      <c r="I1815" s="89"/>
      <c r="J1815" s="89" t="s">
        <v>9769</v>
      </c>
      <c r="K1815" s="89"/>
      <c r="L1815" s="89"/>
      <c r="M1815" s="89"/>
      <c r="N1815" s="89" t="s">
        <v>4054</v>
      </c>
      <c r="O1815" s="89"/>
      <c r="P1815" s="89"/>
      <c r="Q1815" s="89" t="s">
        <v>4055</v>
      </c>
      <c r="R1815" s="89"/>
      <c r="S1815" s="89"/>
      <c r="T1815" s="89"/>
      <c r="U1815" s="89">
        <v>189</v>
      </c>
      <c r="V1815" s="89"/>
      <c r="W1815" s="89" t="s">
        <v>201</v>
      </c>
      <c r="X1815" s="89"/>
      <c r="Y1815" s="89"/>
      <c r="Z1815" s="89" t="s">
        <v>16888</v>
      </c>
      <c r="AA1815" s="89"/>
      <c r="AB1815" s="89"/>
      <c r="AC1815" s="89" t="s">
        <v>9752</v>
      </c>
      <c r="AD1815" s="89" t="s">
        <v>9781</v>
      </c>
      <c r="AE1815" s="89" t="s">
        <v>9754</v>
      </c>
      <c r="AF1815" s="89" t="s">
        <v>9755</v>
      </c>
      <c r="AG1815" s="91" t="s">
        <v>20239</v>
      </c>
      <c r="AH1815" s="92" t="s">
        <v>23610</v>
      </c>
      <c r="AI1815" s="131">
        <v>3.0139999999999998</v>
      </c>
      <c r="AJ1815" s="93" t="s">
        <v>21130</v>
      </c>
    </row>
    <row r="1816" spans="1:36" x14ac:dyDescent="0.25">
      <c r="A1816" s="89">
        <v>172622</v>
      </c>
      <c r="B1816" s="89" t="s">
        <v>9745</v>
      </c>
      <c r="C1816" s="89" t="s">
        <v>9746</v>
      </c>
      <c r="D1816" s="89" t="s">
        <v>312</v>
      </c>
      <c r="E1816" s="90" t="s">
        <v>3386</v>
      </c>
      <c r="F1816" s="89">
        <v>1</v>
      </c>
      <c r="G1816" s="130" t="s">
        <v>25063</v>
      </c>
      <c r="H1816" s="89">
        <v>2012</v>
      </c>
      <c r="I1816" s="89" t="s">
        <v>10465</v>
      </c>
      <c r="J1816" s="89" t="s">
        <v>9769</v>
      </c>
      <c r="K1816" s="89"/>
      <c r="L1816" s="89"/>
      <c r="M1816" s="89"/>
      <c r="N1816" s="89" t="s">
        <v>3378</v>
      </c>
      <c r="O1816" s="89"/>
      <c r="P1816" s="89"/>
      <c r="Q1816" s="89" t="s">
        <v>3381</v>
      </c>
      <c r="R1816" s="89"/>
      <c r="S1816" s="89" t="s">
        <v>3387</v>
      </c>
      <c r="T1816" s="89"/>
      <c r="U1816" s="89">
        <v>12</v>
      </c>
      <c r="V1816" s="89"/>
      <c r="W1816" s="89" t="s">
        <v>364</v>
      </c>
      <c r="X1816" s="89"/>
      <c r="Y1816" s="89"/>
      <c r="Z1816" s="89" t="s">
        <v>10466</v>
      </c>
      <c r="AA1816" s="89"/>
      <c r="AB1816" s="89"/>
      <c r="AC1816" s="89" t="s">
        <v>9752</v>
      </c>
      <c r="AD1816" s="89" t="s">
        <v>9804</v>
      </c>
      <c r="AE1816" s="89" t="s">
        <v>9754</v>
      </c>
      <c r="AF1816" s="89" t="s">
        <v>9755</v>
      </c>
      <c r="AG1816" s="91" t="s">
        <v>20147</v>
      </c>
      <c r="AH1816" s="92" t="s">
        <v>23593</v>
      </c>
      <c r="AI1816" s="131">
        <v>3.008</v>
      </c>
      <c r="AJ1816" s="93" t="s">
        <v>21130</v>
      </c>
    </row>
    <row r="1817" spans="1:36" x14ac:dyDescent="0.25">
      <c r="A1817" s="89">
        <v>171417</v>
      </c>
      <c r="B1817" s="89" t="s">
        <v>9767</v>
      </c>
      <c r="C1817" s="89" t="s">
        <v>9768</v>
      </c>
      <c r="D1817" s="89" t="s">
        <v>293</v>
      </c>
      <c r="E1817" s="90" t="s">
        <v>290</v>
      </c>
      <c r="F1817" s="89">
        <v>7</v>
      </c>
      <c r="G1817" s="130" t="s">
        <v>24965</v>
      </c>
      <c r="H1817" s="89">
        <v>2012</v>
      </c>
      <c r="I1817" s="89"/>
      <c r="J1817" s="89" t="s">
        <v>9867</v>
      </c>
      <c r="K1817" s="89"/>
      <c r="L1817" s="89"/>
      <c r="M1817" s="89"/>
      <c r="N1817" s="89" t="s">
        <v>291</v>
      </c>
      <c r="O1817" s="89"/>
      <c r="P1817" s="89"/>
      <c r="Q1817" s="89" t="s">
        <v>292</v>
      </c>
      <c r="R1817" s="89"/>
      <c r="S1817" s="89"/>
      <c r="T1817" s="89"/>
      <c r="U1817" s="89">
        <v>118</v>
      </c>
      <c r="V1817" s="89"/>
      <c r="W1817" s="89" t="s">
        <v>201</v>
      </c>
      <c r="X1817" s="89"/>
      <c r="Y1817" s="89"/>
      <c r="Z1817" s="89" t="s">
        <v>11325</v>
      </c>
      <c r="AA1817" s="89"/>
      <c r="AB1817" s="89"/>
      <c r="AC1817" s="89" t="s">
        <v>9752</v>
      </c>
      <c r="AD1817" s="129" t="s">
        <v>26809</v>
      </c>
      <c r="AE1817" s="89" t="s">
        <v>9754</v>
      </c>
      <c r="AF1817" s="89" t="s">
        <v>9755</v>
      </c>
      <c r="AG1817" s="91" t="s">
        <v>19724</v>
      </c>
      <c r="AH1817" s="92" t="s">
        <v>23674</v>
      </c>
      <c r="AI1817" s="131">
        <v>2.9929999999999999</v>
      </c>
      <c r="AJ1817" s="93" t="s">
        <v>21130</v>
      </c>
    </row>
    <row r="1818" spans="1:36" x14ac:dyDescent="0.25">
      <c r="A1818" s="89">
        <v>144533</v>
      </c>
      <c r="B1818" s="89" t="s">
        <v>9756</v>
      </c>
      <c r="C1818" s="89" t="s">
        <v>9757</v>
      </c>
      <c r="D1818" s="89" t="s">
        <v>336</v>
      </c>
      <c r="E1818" s="90" t="s">
        <v>5369</v>
      </c>
      <c r="F1818" s="89">
        <v>5</v>
      </c>
      <c r="G1818" s="130" t="s">
        <v>26316</v>
      </c>
      <c r="H1818" s="89">
        <v>2011</v>
      </c>
      <c r="I1818" s="89" t="s">
        <v>5372</v>
      </c>
      <c r="J1818" s="89"/>
      <c r="K1818" s="89">
        <v>2011</v>
      </c>
      <c r="L1818" s="89" t="s">
        <v>5371</v>
      </c>
      <c r="M1818" s="89" t="s">
        <v>5370</v>
      </c>
      <c r="N1818" s="89"/>
      <c r="O1818" s="89"/>
      <c r="P1818" s="89"/>
      <c r="Q1818" s="89"/>
      <c r="R1818" s="89"/>
      <c r="S1818" s="89" t="s">
        <v>5373</v>
      </c>
      <c r="T1818" s="89"/>
      <c r="U1818" s="89">
        <v>7</v>
      </c>
      <c r="V1818" s="89"/>
      <c r="W1818" s="89" t="s">
        <v>4836</v>
      </c>
      <c r="X1818" s="89"/>
      <c r="Y1818" s="89"/>
      <c r="Z1818" s="89" t="s">
        <v>5369</v>
      </c>
      <c r="AA1818" s="89"/>
      <c r="AB1818" s="89"/>
      <c r="AC1818" s="89" t="s">
        <v>9752</v>
      </c>
      <c r="AD1818" s="128" t="s">
        <v>9979</v>
      </c>
      <c r="AE1818" s="89" t="s">
        <v>9754</v>
      </c>
      <c r="AF1818" s="89" t="s">
        <v>9755</v>
      </c>
      <c r="AG1818" s="91" t="s">
        <v>20408</v>
      </c>
      <c r="AH1818" s="92" t="s">
        <v>23941</v>
      </c>
      <c r="AI1818" s="131">
        <v>2.9209999999999998</v>
      </c>
      <c r="AJ1818" s="93" t="s">
        <v>21130</v>
      </c>
    </row>
    <row r="1819" spans="1:36" x14ac:dyDescent="0.25">
      <c r="A1819" s="89">
        <v>295981</v>
      </c>
      <c r="B1819" s="89" t="s">
        <v>9745</v>
      </c>
      <c r="C1819" s="89" t="s">
        <v>9746</v>
      </c>
      <c r="D1819" s="89" t="s">
        <v>80</v>
      </c>
      <c r="E1819" s="90" t="s">
        <v>2497</v>
      </c>
      <c r="F1819" s="89">
        <v>2</v>
      </c>
      <c r="G1819" s="130" t="s">
        <v>26761</v>
      </c>
      <c r="H1819" s="89">
        <v>2013</v>
      </c>
      <c r="I1819" s="89" t="s">
        <v>2498</v>
      </c>
      <c r="J1819" s="89" t="s">
        <v>9769</v>
      </c>
      <c r="K1819" s="89"/>
      <c r="L1819" s="89"/>
      <c r="M1819" s="89"/>
      <c r="N1819" s="89" t="s">
        <v>2489</v>
      </c>
      <c r="O1819" s="89"/>
      <c r="P1819" s="89"/>
      <c r="Q1819" s="89" t="s">
        <v>1066</v>
      </c>
      <c r="R1819" s="89"/>
      <c r="S1819" s="89" t="s">
        <v>2499</v>
      </c>
      <c r="T1819" s="89"/>
      <c r="U1819" s="89">
        <v>69</v>
      </c>
      <c r="V1819" s="89"/>
      <c r="W1819" s="89" t="s">
        <v>182</v>
      </c>
      <c r="X1819" s="89"/>
      <c r="Y1819" s="89"/>
      <c r="Z1819" s="89" t="s">
        <v>14568</v>
      </c>
      <c r="AA1819" s="89"/>
      <c r="AB1819" s="89"/>
      <c r="AC1819" s="89" t="s">
        <v>9752</v>
      </c>
      <c r="AD1819" s="89" t="s">
        <v>10005</v>
      </c>
      <c r="AE1819" s="89" t="s">
        <v>9754</v>
      </c>
      <c r="AF1819" s="89" t="s">
        <v>9755</v>
      </c>
      <c r="AG1819" s="91" t="s">
        <v>20019</v>
      </c>
      <c r="AH1819" s="92" t="s">
        <v>23593</v>
      </c>
      <c r="AI1819" s="131">
        <v>2.9089999999999998</v>
      </c>
      <c r="AJ1819" s="93" t="s">
        <v>21130</v>
      </c>
    </row>
    <row r="1820" spans="1:36" x14ac:dyDescent="0.25">
      <c r="A1820" s="89">
        <v>122018</v>
      </c>
      <c r="B1820" s="89" t="s">
        <v>9745</v>
      </c>
      <c r="C1820" s="89" t="s">
        <v>10093</v>
      </c>
      <c r="D1820" s="89" t="s">
        <v>2506</v>
      </c>
      <c r="E1820" s="90" t="s">
        <v>2503</v>
      </c>
      <c r="F1820" s="89">
        <v>1</v>
      </c>
      <c r="G1820" s="130" t="s">
        <v>25774</v>
      </c>
      <c r="H1820" s="89">
        <v>2010</v>
      </c>
      <c r="I1820" s="89" t="s">
        <v>2504</v>
      </c>
      <c r="J1820" s="89" t="s">
        <v>16049</v>
      </c>
      <c r="K1820" s="89"/>
      <c r="L1820" s="89"/>
      <c r="M1820" s="89"/>
      <c r="N1820" s="89" t="s">
        <v>2505</v>
      </c>
      <c r="O1820" s="89"/>
      <c r="P1820" s="89"/>
      <c r="Q1820" s="89" t="s">
        <v>669</v>
      </c>
      <c r="R1820" s="89"/>
      <c r="S1820" s="89" t="s">
        <v>16050</v>
      </c>
      <c r="T1820" s="89"/>
      <c r="U1820" s="89">
        <v>12</v>
      </c>
      <c r="V1820" s="89"/>
      <c r="W1820" s="89" t="s">
        <v>407</v>
      </c>
      <c r="X1820" s="89"/>
      <c r="Y1820" s="89"/>
      <c r="Z1820" s="89" t="s">
        <v>16051</v>
      </c>
      <c r="AA1820" s="89"/>
      <c r="AB1820" s="89"/>
      <c r="AC1820" s="89" t="s">
        <v>9752</v>
      </c>
      <c r="AD1820" s="128" t="s">
        <v>9976</v>
      </c>
      <c r="AE1820" s="89" t="s">
        <v>9754</v>
      </c>
      <c r="AF1820" s="89" t="s">
        <v>9755</v>
      </c>
      <c r="AG1820" s="91" t="s">
        <v>20020</v>
      </c>
      <c r="AH1820" s="92" t="s">
        <v>10159</v>
      </c>
      <c r="AI1820" s="131">
        <v>2.89</v>
      </c>
      <c r="AJ1820" s="93" t="s">
        <v>21130</v>
      </c>
    </row>
    <row r="1821" spans="1:36" x14ac:dyDescent="0.25">
      <c r="A1821" s="89">
        <v>150363</v>
      </c>
      <c r="B1821" s="89" t="s">
        <v>9745</v>
      </c>
      <c r="C1821" s="89" t="s">
        <v>9746</v>
      </c>
      <c r="D1821" s="89" t="s">
        <v>336</v>
      </c>
      <c r="E1821" s="90" t="s">
        <v>1250</v>
      </c>
      <c r="F1821" s="89">
        <v>2</v>
      </c>
      <c r="G1821" s="130" t="s">
        <v>25327</v>
      </c>
      <c r="H1821" s="89">
        <v>2011</v>
      </c>
      <c r="I1821" s="89" t="s">
        <v>1251</v>
      </c>
      <c r="J1821" s="89" t="s">
        <v>13954</v>
      </c>
      <c r="K1821" s="89"/>
      <c r="L1821" s="89"/>
      <c r="M1821" s="89"/>
      <c r="N1821" s="89" t="s">
        <v>1252</v>
      </c>
      <c r="O1821" s="89"/>
      <c r="P1821" s="89"/>
      <c r="Q1821" s="89" t="s">
        <v>639</v>
      </c>
      <c r="R1821" s="89"/>
      <c r="S1821" s="89" t="s">
        <v>1253</v>
      </c>
      <c r="T1821" s="89"/>
      <c r="U1821" s="89">
        <v>19</v>
      </c>
      <c r="V1821" s="89"/>
      <c r="W1821" s="89" t="s">
        <v>201</v>
      </c>
      <c r="X1821" s="89"/>
      <c r="Y1821" s="89"/>
      <c r="Z1821" s="89" t="s">
        <v>1250</v>
      </c>
      <c r="AA1821" s="89"/>
      <c r="AB1821" s="89"/>
      <c r="AC1821" s="89" t="s">
        <v>9752</v>
      </c>
      <c r="AD1821" s="89" t="s">
        <v>10487</v>
      </c>
      <c r="AE1821" s="89" t="s">
        <v>1254</v>
      </c>
      <c r="AF1821" s="89" t="s">
        <v>9755</v>
      </c>
      <c r="AG1821" s="91" t="s">
        <v>19843</v>
      </c>
      <c r="AH1821" s="92" t="s">
        <v>10159</v>
      </c>
      <c r="AI1821" s="131">
        <v>2.89</v>
      </c>
      <c r="AJ1821" s="93" t="s">
        <v>21130</v>
      </c>
    </row>
    <row r="1822" spans="1:36" x14ac:dyDescent="0.25">
      <c r="A1822" s="89">
        <v>460318</v>
      </c>
      <c r="B1822" s="89" t="s">
        <v>9745</v>
      </c>
      <c r="C1822" s="89" t="s">
        <v>10093</v>
      </c>
      <c r="D1822" s="89" t="s">
        <v>312</v>
      </c>
      <c r="E1822" s="90" t="s">
        <v>3105</v>
      </c>
      <c r="F1822" s="89"/>
      <c r="G1822" s="130" t="s">
        <v>25063</v>
      </c>
      <c r="H1822" s="89">
        <v>2009</v>
      </c>
      <c r="I1822" s="89" t="s">
        <v>3098</v>
      </c>
      <c r="J1822" s="89" t="s">
        <v>9776</v>
      </c>
      <c r="K1822" s="89"/>
      <c r="L1822" s="89"/>
      <c r="M1822" s="89"/>
      <c r="N1822" s="89" t="s">
        <v>3099</v>
      </c>
      <c r="O1822" s="89"/>
      <c r="P1822" s="89"/>
      <c r="Q1822" s="89" t="s">
        <v>3100</v>
      </c>
      <c r="R1822" s="89"/>
      <c r="S1822" s="89"/>
      <c r="T1822" s="89" t="s">
        <v>9776</v>
      </c>
      <c r="U1822" s="89">
        <v>225</v>
      </c>
      <c r="V1822" s="89"/>
      <c r="W1822" s="89" t="s">
        <v>201</v>
      </c>
      <c r="X1822" s="89"/>
      <c r="Y1822" s="89"/>
      <c r="Z1822" s="89" t="s">
        <v>18843</v>
      </c>
      <c r="AA1822" s="89">
        <v>246792</v>
      </c>
      <c r="AB1822" s="89"/>
      <c r="AC1822" s="89" t="s">
        <v>9752</v>
      </c>
      <c r="AD1822" s="118" t="s">
        <v>9804</v>
      </c>
      <c r="AE1822" s="89" t="s">
        <v>9754</v>
      </c>
      <c r="AF1822" s="89" t="s">
        <v>9755</v>
      </c>
      <c r="AG1822" s="91" t="s">
        <v>20106</v>
      </c>
      <c r="AH1822" s="92" t="s">
        <v>86</v>
      </c>
      <c r="AI1822" s="131">
        <v>2.88</v>
      </c>
      <c r="AJ1822" s="93" t="s">
        <v>21130</v>
      </c>
    </row>
    <row r="1823" spans="1:36" x14ac:dyDescent="0.25">
      <c r="A1823" s="89">
        <v>147792</v>
      </c>
      <c r="B1823" s="89" t="s">
        <v>9772</v>
      </c>
      <c r="C1823" s="89" t="s">
        <v>9773</v>
      </c>
      <c r="D1823" s="89" t="s">
        <v>336</v>
      </c>
      <c r="E1823" s="90" t="s">
        <v>4187</v>
      </c>
      <c r="F1823" s="89">
        <v>5</v>
      </c>
      <c r="G1823" s="130" t="s">
        <v>25097</v>
      </c>
      <c r="H1823" s="89">
        <v>2011</v>
      </c>
      <c r="I1823" s="89" t="s">
        <v>4188</v>
      </c>
      <c r="J1823" s="89" t="s">
        <v>9769</v>
      </c>
      <c r="K1823" s="89"/>
      <c r="L1823" s="89"/>
      <c r="M1823" s="89"/>
      <c r="N1823" s="89" t="s">
        <v>4171</v>
      </c>
      <c r="O1823" s="89"/>
      <c r="P1823" s="89"/>
      <c r="Q1823" s="89" t="s">
        <v>4190</v>
      </c>
      <c r="R1823" s="89"/>
      <c r="S1823" s="89" t="s">
        <v>4189</v>
      </c>
      <c r="T1823" s="89"/>
      <c r="U1823" s="89">
        <v>2</v>
      </c>
      <c r="V1823" s="89"/>
      <c r="W1823" s="89" t="s">
        <v>201</v>
      </c>
      <c r="X1823" s="89"/>
      <c r="Y1823" s="89"/>
      <c r="Z1823" s="89" t="s">
        <v>4187</v>
      </c>
      <c r="AA1823" s="89" t="s">
        <v>12020</v>
      </c>
      <c r="AB1823" s="89" t="s">
        <v>9769</v>
      </c>
      <c r="AC1823" s="89" t="s">
        <v>12022</v>
      </c>
      <c r="AD1823" s="89" t="s">
        <v>9871</v>
      </c>
      <c r="AE1823" s="89" t="s">
        <v>9754</v>
      </c>
      <c r="AF1823" s="89" t="s">
        <v>9755</v>
      </c>
      <c r="AG1823" s="91" t="s">
        <v>20256</v>
      </c>
      <c r="AH1823" s="92" t="s">
        <v>23698</v>
      </c>
      <c r="AI1823" s="131">
        <v>2.88</v>
      </c>
      <c r="AJ1823" s="93" t="s">
        <v>21130</v>
      </c>
    </row>
    <row r="1824" spans="1:36" x14ac:dyDescent="0.25">
      <c r="A1824" s="89">
        <v>144685</v>
      </c>
      <c r="B1824" s="89" t="s">
        <v>9756</v>
      </c>
      <c r="C1824" s="89" t="s">
        <v>9757</v>
      </c>
      <c r="D1824" s="89" t="s">
        <v>80</v>
      </c>
      <c r="E1824" s="90" t="s">
        <v>6677</v>
      </c>
      <c r="F1824" s="89">
        <v>1</v>
      </c>
      <c r="G1824" s="130" t="s">
        <v>24724</v>
      </c>
      <c r="H1824" s="89">
        <v>2012</v>
      </c>
      <c r="I1824" s="89" t="s">
        <v>5773</v>
      </c>
      <c r="J1824" s="89"/>
      <c r="K1824" s="89">
        <v>2011</v>
      </c>
      <c r="L1824" s="89">
        <v>2</v>
      </c>
      <c r="M1824" s="89" t="s">
        <v>5772</v>
      </c>
      <c r="N1824" s="89"/>
      <c r="O1824" s="89"/>
      <c r="P1824" s="89"/>
      <c r="Q1824" s="89"/>
      <c r="R1824" s="89"/>
      <c r="S1824" s="89" t="s">
        <v>1803</v>
      </c>
      <c r="T1824" s="89"/>
      <c r="U1824" s="89">
        <v>4</v>
      </c>
      <c r="V1824" s="89"/>
      <c r="W1824" s="89" t="s">
        <v>201</v>
      </c>
      <c r="X1824" s="89"/>
      <c r="Y1824" s="89"/>
      <c r="Z1824" s="89" t="s">
        <v>19538</v>
      </c>
      <c r="AA1824" s="89"/>
      <c r="AB1824" s="89"/>
      <c r="AC1824" s="89" t="s">
        <v>9752</v>
      </c>
      <c r="AD1824" s="89" t="s">
        <v>9929</v>
      </c>
      <c r="AE1824" s="89" t="s">
        <v>9754</v>
      </c>
      <c r="AF1824" s="89" t="s">
        <v>9755</v>
      </c>
      <c r="AG1824" s="91" t="s">
        <v>20638</v>
      </c>
      <c r="AH1824" s="92" t="s">
        <v>86</v>
      </c>
      <c r="AI1824" s="131">
        <v>2.8380000000000001</v>
      </c>
      <c r="AJ1824" s="93" t="s">
        <v>21130</v>
      </c>
    </row>
    <row r="1825" spans="1:36" x14ac:dyDescent="0.25">
      <c r="A1825" s="89">
        <v>159264</v>
      </c>
      <c r="B1825" s="89" t="s">
        <v>9756</v>
      </c>
      <c r="C1825" s="89" t="s">
        <v>10048</v>
      </c>
      <c r="D1825" s="89" t="s">
        <v>80</v>
      </c>
      <c r="E1825" s="90" t="s">
        <v>6100</v>
      </c>
      <c r="F1825" s="89">
        <v>2</v>
      </c>
      <c r="G1825" s="130" t="s">
        <v>25307</v>
      </c>
      <c r="H1825" s="89">
        <v>2012</v>
      </c>
      <c r="I1825" s="89" t="s">
        <v>5931</v>
      </c>
      <c r="J1825" s="89"/>
      <c r="K1825" s="89">
        <v>21</v>
      </c>
      <c r="L1825" s="89">
        <v>2</v>
      </c>
      <c r="M1825" s="89" t="s">
        <v>5803</v>
      </c>
      <c r="N1825" s="89"/>
      <c r="O1825" s="89"/>
      <c r="P1825" s="89"/>
      <c r="Q1825" s="89"/>
      <c r="R1825" s="89"/>
      <c r="S1825" s="89" t="s">
        <v>6101</v>
      </c>
      <c r="T1825" s="89"/>
      <c r="U1825" s="89">
        <v>6</v>
      </c>
      <c r="V1825" s="89"/>
      <c r="W1825" s="89" t="s">
        <v>201</v>
      </c>
      <c r="X1825" s="89"/>
      <c r="Y1825" s="89"/>
      <c r="Z1825" s="89" t="s">
        <v>15135</v>
      </c>
      <c r="AA1825" s="89"/>
      <c r="AB1825" s="89"/>
      <c r="AC1825" s="89" t="s">
        <v>9752</v>
      </c>
      <c r="AD1825" s="89" t="s">
        <v>9979</v>
      </c>
      <c r="AE1825" s="89" t="s">
        <v>9754</v>
      </c>
      <c r="AF1825" s="89" t="s">
        <v>9755</v>
      </c>
      <c r="AG1825" s="91" t="s">
        <v>20528</v>
      </c>
      <c r="AH1825" s="92" t="s">
        <v>23592</v>
      </c>
      <c r="AI1825" s="131">
        <v>2.8380000000000001</v>
      </c>
      <c r="AJ1825" s="93" t="s">
        <v>21130</v>
      </c>
    </row>
    <row r="1826" spans="1:36" x14ac:dyDescent="0.25">
      <c r="A1826" s="89">
        <v>163944</v>
      </c>
      <c r="B1826" s="89" t="s">
        <v>9756</v>
      </c>
      <c r="C1826" s="89" t="s">
        <v>9757</v>
      </c>
      <c r="D1826" s="89" t="s">
        <v>80</v>
      </c>
      <c r="E1826" s="90" t="s">
        <v>6037</v>
      </c>
      <c r="F1826" s="89">
        <v>1</v>
      </c>
      <c r="G1826" s="130" t="s">
        <v>24852</v>
      </c>
      <c r="H1826" s="89">
        <v>2012</v>
      </c>
      <c r="I1826" s="89" t="s">
        <v>5911</v>
      </c>
      <c r="J1826" s="89"/>
      <c r="K1826" s="89">
        <v>9</v>
      </c>
      <c r="L1826" s="89" t="s">
        <v>6038</v>
      </c>
      <c r="M1826" s="89" t="s">
        <v>5909</v>
      </c>
      <c r="N1826" s="89"/>
      <c r="O1826" s="89"/>
      <c r="P1826" s="89"/>
      <c r="Q1826" s="89"/>
      <c r="R1826" s="89"/>
      <c r="S1826" s="89" t="s">
        <v>6039</v>
      </c>
      <c r="T1826" s="89"/>
      <c r="U1826" s="89">
        <v>5</v>
      </c>
      <c r="V1826" s="89"/>
      <c r="W1826" s="89" t="s">
        <v>201</v>
      </c>
      <c r="X1826" s="89"/>
      <c r="Y1826" s="89"/>
      <c r="Z1826" s="89" t="s">
        <v>15622</v>
      </c>
      <c r="AA1826" s="89"/>
      <c r="AB1826" s="89"/>
      <c r="AC1826" s="89" t="s">
        <v>9752</v>
      </c>
      <c r="AD1826" s="89" t="s">
        <v>9840</v>
      </c>
      <c r="AE1826" s="89" t="s">
        <v>9754</v>
      </c>
      <c r="AF1826" s="89" t="s">
        <v>9755</v>
      </c>
      <c r="AG1826" s="91" t="s">
        <v>20516</v>
      </c>
      <c r="AH1826" s="92" t="s">
        <v>23610</v>
      </c>
      <c r="AI1826" s="131">
        <v>2.8380000000000001</v>
      </c>
      <c r="AJ1826" s="93" t="s">
        <v>21130</v>
      </c>
    </row>
    <row r="1827" spans="1:36" x14ac:dyDescent="0.25">
      <c r="A1827" s="89">
        <v>165505</v>
      </c>
      <c r="B1827" s="89" t="s">
        <v>9756</v>
      </c>
      <c r="C1827" s="89" t="s">
        <v>9757</v>
      </c>
      <c r="D1827" s="89" t="s">
        <v>80</v>
      </c>
      <c r="E1827" s="90" t="s">
        <v>6252</v>
      </c>
      <c r="F1827" s="89">
        <v>1</v>
      </c>
      <c r="G1827" s="130" t="s">
        <v>24966</v>
      </c>
      <c r="H1827" s="89">
        <v>2012</v>
      </c>
      <c r="I1827" s="89" t="s">
        <v>5780</v>
      </c>
      <c r="J1827" s="89"/>
      <c r="K1827" s="89">
        <v>6</v>
      </c>
      <c r="L1827" s="89">
        <v>1</v>
      </c>
      <c r="M1827" s="89" t="s">
        <v>5779</v>
      </c>
      <c r="N1827" s="89"/>
      <c r="O1827" s="89"/>
      <c r="P1827" s="89"/>
      <c r="Q1827" s="89"/>
      <c r="R1827" s="89"/>
      <c r="S1827" s="89" t="s">
        <v>6253</v>
      </c>
      <c r="T1827" s="89"/>
      <c r="U1827" s="89">
        <v>14</v>
      </c>
      <c r="V1827" s="89"/>
      <c r="W1827" s="89" t="s">
        <v>201</v>
      </c>
      <c r="X1827" s="89"/>
      <c r="Y1827" s="89"/>
      <c r="Z1827" s="89" t="s">
        <v>16154</v>
      </c>
      <c r="AA1827" s="89"/>
      <c r="AB1827" s="89"/>
      <c r="AC1827" s="89" t="s">
        <v>9752</v>
      </c>
      <c r="AD1827" s="89" t="s">
        <v>9753</v>
      </c>
      <c r="AE1827" s="89" t="s">
        <v>9754</v>
      </c>
      <c r="AF1827" s="89" t="s">
        <v>9755</v>
      </c>
      <c r="AG1827" s="91" t="s">
        <v>20556</v>
      </c>
      <c r="AH1827" s="92" t="s">
        <v>23586</v>
      </c>
      <c r="AI1827" s="131">
        <v>2.8380000000000001</v>
      </c>
      <c r="AJ1827" s="93" t="s">
        <v>21130</v>
      </c>
    </row>
    <row r="1828" spans="1:36" x14ac:dyDescent="0.25">
      <c r="A1828" s="89">
        <v>165524</v>
      </c>
      <c r="B1828" s="89" t="s">
        <v>9756</v>
      </c>
      <c r="C1828" s="89" t="s">
        <v>9757</v>
      </c>
      <c r="D1828" s="89" t="s">
        <v>80</v>
      </c>
      <c r="E1828" s="90" t="s">
        <v>6660</v>
      </c>
      <c r="F1828" s="89">
        <v>1</v>
      </c>
      <c r="G1828" s="130" t="s">
        <v>24993</v>
      </c>
      <c r="H1828" s="89">
        <v>2012</v>
      </c>
      <c r="I1828" s="89" t="s">
        <v>5780</v>
      </c>
      <c r="J1828" s="89"/>
      <c r="K1828" s="89">
        <v>6</v>
      </c>
      <c r="L1828" s="89">
        <v>1</v>
      </c>
      <c r="M1828" s="89" t="s">
        <v>5779</v>
      </c>
      <c r="N1828" s="89"/>
      <c r="O1828" s="89"/>
      <c r="P1828" s="89"/>
      <c r="Q1828" s="89"/>
      <c r="R1828" s="89"/>
      <c r="S1828" s="89" t="s">
        <v>6661</v>
      </c>
      <c r="T1828" s="89"/>
      <c r="U1828" s="89">
        <v>12</v>
      </c>
      <c r="V1828" s="89"/>
      <c r="W1828" s="89" t="s">
        <v>201</v>
      </c>
      <c r="X1828" s="89"/>
      <c r="Y1828" s="89"/>
      <c r="Z1828" s="89" t="s">
        <v>16155</v>
      </c>
      <c r="AA1828" s="89"/>
      <c r="AB1828" s="89"/>
      <c r="AC1828" s="89" t="s">
        <v>9752</v>
      </c>
      <c r="AD1828" s="89" t="s">
        <v>9753</v>
      </c>
      <c r="AE1828" s="89" t="s">
        <v>9754</v>
      </c>
      <c r="AF1828" s="89" t="s">
        <v>9755</v>
      </c>
      <c r="AG1828" s="91" t="s">
        <v>20635</v>
      </c>
      <c r="AH1828" s="92" t="s">
        <v>23593</v>
      </c>
      <c r="AI1828" s="131">
        <v>2.8380000000000001</v>
      </c>
      <c r="AJ1828" s="93" t="s">
        <v>21130</v>
      </c>
    </row>
    <row r="1829" spans="1:36" x14ac:dyDescent="0.25">
      <c r="A1829" s="89">
        <v>165553</v>
      </c>
      <c r="B1829" s="89" t="s">
        <v>9756</v>
      </c>
      <c r="C1829" s="89" t="s">
        <v>9757</v>
      </c>
      <c r="D1829" s="89" t="s">
        <v>80</v>
      </c>
      <c r="E1829" s="90" t="s">
        <v>6881</v>
      </c>
      <c r="F1829" s="89">
        <v>1</v>
      </c>
      <c r="G1829" s="130" t="s">
        <v>24671</v>
      </c>
      <c r="H1829" s="89">
        <v>2012</v>
      </c>
      <c r="I1829" s="89" t="s">
        <v>5780</v>
      </c>
      <c r="J1829" s="89"/>
      <c r="K1829" s="89">
        <v>6</v>
      </c>
      <c r="L1829" s="89">
        <v>1</v>
      </c>
      <c r="M1829" s="89" t="s">
        <v>5779</v>
      </c>
      <c r="N1829" s="89"/>
      <c r="O1829" s="89"/>
      <c r="P1829" s="89"/>
      <c r="Q1829" s="89"/>
      <c r="R1829" s="89"/>
      <c r="S1829" s="89" t="s">
        <v>6882</v>
      </c>
      <c r="T1829" s="89"/>
      <c r="U1829" s="89">
        <v>13</v>
      </c>
      <c r="V1829" s="89"/>
      <c r="W1829" s="89" t="s">
        <v>201</v>
      </c>
      <c r="X1829" s="89"/>
      <c r="Y1829" s="89"/>
      <c r="Z1829" s="89" t="s">
        <v>16156</v>
      </c>
      <c r="AA1829" s="89"/>
      <c r="AB1829" s="89"/>
      <c r="AC1829" s="89" t="s">
        <v>9752</v>
      </c>
      <c r="AD1829" s="89" t="s">
        <v>9753</v>
      </c>
      <c r="AE1829" s="89" t="s">
        <v>9754</v>
      </c>
      <c r="AF1829" s="89" t="s">
        <v>9755</v>
      </c>
      <c r="AG1829" s="91" t="s">
        <v>20678</v>
      </c>
      <c r="AH1829" s="92" t="s">
        <v>23608</v>
      </c>
      <c r="AI1829" s="131">
        <v>2.8380000000000001</v>
      </c>
      <c r="AJ1829" s="93" t="s">
        <v>21130</v>
      </c>
    </row>
    <row r="1830" spans="1:36" x14ac:dyDescent="0.25">
      <c r="A1830" s="89">
        <v>166343</v>
      </c>
      <c r="B1830" s="89" t="s">
        <v>9756</v>
      </c>
      <c r="C1830" s="89" t="s">
        <v>9757</v>
      </c>
      <c r="D1830" s="89" t="s">
        <v>80</v>
      </c>
      <c r="E1830" s="90" t="s">
        <v>6376</v>
      </c>
      <c r="F1830" s="89">
        <v>2</v>
      </c>
      <c r="G1830" s="130" t="s">
        <v>25160</v>
      </c>
      <c r="H1830" s="89">
        <v>2012</v>
      </c>
      <c r="I1830" s="89" t="s">
        <v>5848</v>
      </c>
      <c r="J1830" s="89"/>
      <c r="K1830" s="89">
        <v>52</v>
      </c>
      <c r="L1830" s="89">
        <v>2</v>
      </c>
      <c r="M1830" s="89" t="s">
        <v>5847</v>
      </c>
      <c r="N1830" s="89"/>
      <c r="O1830" s="89"/>
      <c r="P1830" s="89"/>
      <c r="Q1830" s="89"/>
      <c r="R1830" s="89"/>
      <c r="S1830" s="89" t="s">
        <v>6377</v>
      </c>
      <c r="T1830" s="89"/>
      <c r="U1830" s="89">
        <v>8</v>
      </c>
      <c r="V1830" s="89"/>
      <c r="W1830" s="89" t="s">
        <v>201</v>
      </c>
      <c r="X1830" s="89"/>
      <c r="Y1830" s="89"/>
      <c r="Z1830" s="89" t="s">
        <v>16205</v>
      </c>
      <c r="AA1830" s="89"/>
      <c r="AB1830" s="89"/>
      <c r="AC1830" s="89" t="s">
        <v>9752</v>
      </c>
      <c r="AD1830" s="89" t="s">
        <v>9871</v>
      </c>
      <c r="AE1830" s="89" t="s">
        <v>9754</v>
      </c>
      <c r="AF1830" s="89" t="s">
        <v>9755</v>
      </c>
      <c r="AG1830" s="91" t="s">
        <v>20579</v>
      </c>
      <c r="AH1830" s="92" t="s">
        <v>23592</v>
      </c>
      <c r="AI1830" s="131">
        <v>2.8380000000000001</v>
      </c>
      <c r="AJ1830" s="93" t="s">
        <v>21130</v>
      </c>
    </row>
    <row r="1831" spans="1:36" x14ac:dyDescent="0.25">
      <c r="A1831" s="89">
        <v>166562</v>
      </c>
      <c r="B1831" s="89" t="s">
        <v>9767</v>
      </c>
      <c r="C1831" s="89" t="s">
        <v>9768</v>
      </c>
      <c r="D1831" s="89" t="s">
        <v>336</v>
      </c>
      <c r="E1831" s="90" t="s">
        <v>2258</v>
      </c>
      <c r="F1831" s="89">
        <v>22</v>
      </c>
      <c r="G1831" s="130" t="s">
        <v>25717</v>
      </c>
      <c r="H1831" s="89">
        <v>2012</v>
      </c>
      <c r="I1831" s="89"/>
      <c r="J1831" s="89" t="s">
        <v>16226</v>
      </c>
      <c r="K1831" s="89"/>
      <c r="L1831" s="89"/>
      <c r="M1831" s="89"/>
      <c r="N1831" s="89" t="s">
        <v>2259</v>
      </c>
      <c r="O1831" s="89"/>
      <c r="P1831" s="89"/>
      <c r="Q1831" s="89" t="s">
        <v>865</v>
      </c>
      <c r="R1831" s="89"/>
      <c r="S1831" s="89"/>
      <c r="T1831" s="89"/>
      <c r="U1831" s="89">
        <v>325</v>
      </c>
      <c r="V1831" s="89">
        <v>1000</v>
      </c>
      <c r="W1831" s="89" t="s">
        <v>201</v>
      </c>
      <c r="X1831" s="89"/>
      <c r="Y1831" s="89"/>
      <c r="Z1831" s="89" t="s">
        <v>2258</v>
      </c>
      <c r="AA1831" s="89"/>
      <c r="AB1831" s="89"/>
      <c r="AC1831" s="89" t="s">
        <v>9752</v>
      </c>
      <c r="AD1831" s="89" t="s">
        <v>9753</v>
      </c>
      <c r="AE1831" s="89" t="s">
        <v>9754</v>
      </c>
      <c r="AF1831" s="89" t="s">
        <v>9755</v>
      </c>
      <c r="AG1831" s="91" t="s">
        <v>19989</v>
      </c>
      <c r="AH1831" s="92" t="s">
        <v>23599</v>
      </c>
      <c r="AI1831" s="131">
        <v>2.8380000000000001</v>
      </c>
      <c r="AJ1831" s="93" t="s">
        <v>21130</v>
      </c>
    </row>
    <row r="1832" spans="1:36" x14ac:dyDescent="0.25">
      <c r="A1832" s="89">
        <v>166614</v>
      </c>
      <c r="B1832" s="89" t="s">
        <v>9756</v>
      </c>
      <c r="C1832" s="89" t="s">
        <v>10048</v>
      </c>
      <c r="D1832" s="89" t="s">
        <v>80</v>
      </c>
      <c r="E1832" s="90" t="s">
        <v>6632</v>
      </c>
      <c r="F1832" s="89">
        <v>2</v>
      </c>
      <c r="G1832" s="130" t="s">
        <v>25307</v>
      </c>
      <c r="H1832" s="89">
        <v>2012</v>
      </c>
      <c r="I1832" s="89" t="s">
        <v>5804</v>
      </c>
      <c r="J1832" s="89"/>
      <c r="K1832" s="89">
        <v>21</v>
      </c>
      <c r="L1832" s="89">
        <v>4</v>
      </c>
      <c r="M1832" s="89" t="s">
        <v>5803</v>
      </c>
      <c r="N1832" s="89"/>
      <c r="O1832" s="89"/>
      <c r="P1832" s="89"/>
      <c r="Q1832" s="89"/>
      <c r="R1832" s="89"/>
      <c r="S1832" s="89" t="s">
        <v>6633</v>
      </c>
      <c r="T1832" s="89"/>
      <c r="U1832" s="89">
        <v>5</v>
      </c>
      <c r="V1832" s="89"/>
      <c r="W1832" s="89" t="s">
        <v>201</v>
      </c>
      <c r="X1832" s="89"/>
      <c r="Y1832" s="89"/>
      <c r="Z1832" s="89" t="s">
        <v>16236</v>
      </c>
      <c r="AA1832" s="89"/>
      <c r="AB1832" s="89"/>
      <c r="AC1832" s="89" t="s">
        <v>9752</v>
      </c>
      <c r="AD1832" s="89" t="s">
        <v>9979</v>
      </c>
      <c r="AE1832" s="89" t="s">
        <v>9754</v>
      </c>
      <c r="AF1832" s="89" t="s">
        <v>9755</v>
      </c>
      <c r="AG1832" s="91" t="s">
        <v>20630</v>
      </c>
      <c r="AH1832" s="92" t="s">
        <v>23592</v>
      </c>
      <c r="AI1832" s="131">
        <v>2.8380000000000001</v>
      </c>
      <c r="AJ1832" s="93" t="s">
        <v>21130</v>
      </c>
    </row>
    <row r="1833" spans="1:36" x14ac:dyDescent="0.25">
      <c r="A1833" s="89">
        <v>166616</v>
      </c>
      <c r="B1833" s="89" t="s">
        <v>9756</v>
      </c>
      <c r="C1833" s="89" t="s">
        <v>10048</v>
      </c>
      <c r="D1833" s="89" t="s">
        <v>80</v>
      </c>
      <c r="E1833" s="90" t="s">
        <v>6031</v>
      </c>
      <c r="F1833" s="89">
        <v>2</v>
      </c>
      <c r="G1833" s="130" t="s">
        <v>25307</v>
      </c>
      <c r="H1833" s="89">
        <v>2012</v>
      </c>
      <c r="I1833" s="89" t="s">
        <v>6032</v>
      </c>
      <c r="J1833" s="89"/>
      <c r="K1833" s="89">
        <v>21</v>
      </c>
      <c r="L1833" s="89">
        <v>5</v>
      </c>
      <c r="M1833" s="89" t="s">
        <v>5803</v>
      </c>
      <c r="N1833" s="89"/>
      <c r="O1833" s="89"/>
      <c r="P1833" s="89"/>
      <c r="Q1833" s="89"/>
      <c r="R1833" s="89"/>
      <c r="S1833" s="89" t="s">
        <v>6033</v>
      </c>
      <c r="T1833" s="89"/>
      <c r="U1833" s="89">
        <v>3</v>
      </c>
      <c r="V1833" s="89"/>
      <c r="W1833" s="89" t="s">
        <v>201</v>
      </c>
      <c r="X1833" s="89"/>
      <c r="Y1833" s="89"/>
      <c r="Z1833" s="89" t="s">
        <v>16237</v>
      </c>
      <c r="AA1833" s="89"/>
      <c r="AB1833" s="89"/>
      <c r="AC1833" s="89" t="s">
        <v>9752</v>
      </c>
      <c r="AD1833" s="89" t="s">
        <v>9979</v>
      </c>
      <c r="AE1833" s="89" t="s">
        <v>9754</v>
      </c>
      <c r="AF1833" s="89" t="s">
        <v>9755</v>
      </c>
      <c r="AG1833" s="91" t="s">
        <v>20515</v>
      </c>
      <c r="AH1833" s="92" t="s">
        <v>23592</v>
      </c>
      <c r="AI1833" s="131">
        <v>2.8380000000000001</v>
      </c>
      <c r="AJ1833" s="93" t="s">
        <v>21130</v>
      </c>
    </row>
    <row r="1834" spans="1:36" x14ac:dyDescent="0.25">
      <c r="A1834" s="89">
        <v>166620</v>
      </c>
      <c r="B1834" s="89" t="s">
        <v>9756</v>
      </c>
      <c r="C1834" s="89" t="s">
        <v>10048</v>
      </c>
      <c r="D1834" s="89" t="s">
        <v>80</v>
      </c>
      <c r="E1834" s="90" t="s">
        <v>5802</v>
      </c>
      <c r="F1834" s="89">
        <v>2</v>
      </c>
      <c r="G1834" s="130" t="s">
        <v>25307</v>
      </c>
      <c r="H1834" s="89">
        <v>2012</v>
      </c>
      <c r="I1834" s="89" t="s">
        <v>5804</v>
      </c>
      <c r="J1834" s="89"/>
      <c r="K1834" s="89">
        <v>21</v>
      </c>
      <c r="L1834" s="89">
        <v>5</v>
      </c>
      <c r="M1834" s="89" t="s">
        <v>5803</v>
      </c>
      <c r="N1834" s="89"/>
      <c r="O1834" s="89"/>
      <c r="P1834" s="89"/>
      <c r="Q1834" s="89"/>
      <c r="R1834" s="89"/>
      <c r="S1834" s="89" t="s">
        <v>5805</v>
      </c>
      <c r="T1834" s="89"/>
      <c r="U1834" s="89">
        <v>6</v>
      </c>
      <c r="V1834" s="89"/>
      <c r="W1834" s="89" t="s">
        <v>201</v>
      </c>
      <c r="X1834" s="89"/>
      <c r="Y1834" s="89"/>
      <c r="Z1834" s="89" t="s">
        <v>16238</v>
      </c>
      <c r="AA1834" s="89"/>
      <c r="AB1834" s="89"/>
      <c r="AC1834" s="89" t="s">
        <v>9752</v>
      </c>
      <c r="AD1834" s="89" t="s">
        <v>9979</v>
      </c>
      <c r="AE1834" s="89" t="s">
        <v>9754</v>
      </c>
      <c r="AF1834" s="89" t="s">
        <v>9755</v>
      </c>
      <c r="AG1834" s="91" t="s">
        <v>20478</v>
      </c>
      <c r="AH1834" s="92" t="s">
        <v>23592</v>
      </c>
      <c r="AI1834" s="131">
        <v>2.8380000000000001</v>
      </c>
      <c r="AJ1834" s="93" t="s">
        <v>21130</v>
      </c>
    </row>
    <row r="1835" spans="1:36" x14ac:dyDescent="0.25">
      <c r="A1835" s="89">
        <v>166698</v>
      </c>
      <c r="B1835" s="89" t="s">
        <v>9756</v>
      </c>
      <c r="C1835" s="89" t="s">
        <v>9757</v>
      </c>
      <c r="D1835" s="89" t="s">
        <v>80</v>
      </c>
      <c r="E1835" s="90" t="s">
        <v>5908</v>
      </c>
      <c r="F1835" s="89">
        <v>2</v>
      </c>
      <c r="G1835" s="130" t="s">
        <v>25303</v>
      </c>
      <c r="H1835" s="89">
        <v>2012</v>
      </c>
      <c r="I1835" s="89" t="s">
        <v>5911</v>
      </c>
      <c r="J1835" s="89"/>
      <c r="K1835" s="89">
        <v>9</v>
      </c>
      <c r="L1835" s="89" t="s">
        <v>5910</v>
      </c>
      <c r="M1835" s="89" t="s">
        <v>5909</v>
      </c>
      <c r="N1835" s="89"/>
      <c r="O1835" s="89"/>
      <c r="P1835" s="89"/>
      <c r="Q1835" s="89"/>
      <c r="R1835" s="89"/>
      <c r="S1835" s="89" t="s">
        <v>5912</v>
      </c>
      <c r="T1835" s="89"/>
      <c r="U1835" s="89">
        <v>5</v>
      </c>
      <c r="V1835" s="89"/>
      <c r="W1835" s="89" t="s">
        <v>201</v>
      </c>
      <c r="X1835" s="89"/>
      <c r="Y1835" s="89"/>
      <c r="Z1835" s="89" t="s">
        <v>16258</v>
      </c>
      <c r="AA1835" s="89"/>
      <c r="AB1835" s="89"/>
      <c r="AC1835" s="89" t="s">
        <v>9752</v>
      </c>
      <c r="AD1835" s="89" t="s">
        <v>9840</v>
      </c>
      <c r="AE1835" s="89" t="s">
        <v>9754</v>
      </c>
      <c r="AF1835" s="89" t="s">
        <v>9755</v>
      </c>
      <c r="AG1835" s="91" t="s">
        <v>20495</v>
      </c>
      <c r="AH1835" s="92" t="s">
        <v>23610</v>
      </c>
      <c r="AI1835" s="131">
        <v>2.8380000000000001</v>
      </c>
      <c r="AJ1835" s="93" t="s">
        <v>21130</v>
      </c>
    </row>
    <row r="1836" spans="1:36" x14ac:dyDescent="0.25">
      <c r="A1836" s="89">
        <v>166722</v>
      </c>
      <c r="B1836" s="89" t="s">
        <v>9756</v>
      </c>
      <c r="C1836" s="89" t="s">
        <v>9757</v>
      </c>
      <c r="D1836" s="89" t="s">
        <v>80</v>
      </c>
      <c r="E1836" s="90" t="s">
        <v>6731</v>
      </c>
      <c r="F1836" s="89">
        <v>1</v>
      </c>
      <c r="G1836" s="130" t="s">
        <v>24773</v>
      </c>
      <c r="H1836" s="89">
        <v>2012</v>
      </c>
      <c r="I1836" s="89" t="s">
        <v>5773</v>
      </c>
      <c r="J1836" s="89"/>
      <c r="K1836" s="89">
        <v>4</v>
      </c>
      <c r="L1836" s="89">
        <v>1</v>
      </c>
      <c r="M1836" s="89" t="s">
        <v>5772</v>
      </c>
      <c r="N1836" s="89"/>
      <c r="O1836" s="89"/>
      <c r="P1836" s="89"/>
      <c r="Q1836" s="89"/>
      <c r="R1836" s="89"/>
      <c r="S1836" s="89" t="s">
        <v>6732</v>
      </c>
      <c r="T1836" s="89"/>
      <c r="U1836" s="89">
        <v>21</v>
      </c>
      <c r="V1836" s="89"/>
      <c r="W1836" s="89" t="s">
        <v>201</v>
      </c>
      <c r="X1836" s="89"/>
      <c r="Y1836" s="89"/>
      <c r="Z1836" s="89" t="s">
        <v>16264</v>
      </c>
      <c r="AA1836" s="89"/>
      <c r="AB1836" s="89"/>
      <c r="AC1836" s="89" t="s">
        <v>9752</v>
      </c>
      <c r="AD1836" s="89" t="s">
        <v>9929</v>
      </c>
      <c r="AE1836" s="89" t="s">
        <v>9754</v>
      </c>
      <c r="AF1836" s="89" t="s">
        <v>9755</v>
      </c>
      <c r="AG1836" s="91" t="s">
        <v>20649</v>
      </c>
      <c r="AH1836" s="92" t="s">
        <v>23607</v>
      </c>
      <c r="AI1836" s="131">
        <v>2.8380000000000001</v>
      </c>
      <c r="AJ1836" s="93" t="s">
        <v>21130</v>
      </c>
    </row>
    <row r="1837" spans="1:36" x14ac:dyDescent="0.25">
      <c r="A1837" s="89">
        <v>167017</v>
      </c>
      <c r="B1837" s="89" t="s">
        <v>9756</v>
      </c>
      <c r="C1837" s="89" t="s">
        <v>9757</v>
      </c>
      <c r="D1837" s="89" t="s">
        <v>80</v>
      </c>
      <c r="E1837" s="90" t="s">
        <v>6701</v>
      </c>
      <c r="F1837" s="89">
        <v>1</v>
      </c>
      <c r="G1837" s="130" t="s">
        <v>25082</v>
      </c>
      <c r="H1837" s="89">
        <v>2012</v>
      </c>
      <c r="I1837" s="89" t="s">
        <v>6050</v>
      </c>
      <c r="J1837" s="89"/>
      <c r="K1837" s="89">
        <v>22</v>
      </c>
      <c r="L1837" s="89">
        <v>3</v>
      </c>
      <c r="M1837" s="89" t="s">
        <v>6049</v>
      </c>
      <c r="N1837" s="89"/>
      <c r="O1837" s="89"/>
      <c r="P1837" s="89"/>
      <c r="Q1837" s="89"/>
      <c r="R1837" s="89"/>
      <c r="S1837" s="89" t="s">
        <v>6702</v>
      </c>
      <c r="T1837" s="89"/>
      <c r="U1837" s="89">
        <v>7</v>
      </c>
      <c r="V1837" s="89"/>
      <c r="W1837" s="89" t="s">
        <v>201</v>
      </c>
      <c r="X1837" s="89"/>
      <c r="Y1837" s="89"/>
      <c r="Z1837" s="89" t="s">
        <v>16281</v>
      </c>
      <c r="AA1837" s="89"/>
      <c r="AB1837" s="89"/>
      <c r="AC1837" s="89" t="s">
        <v>9752</v>
      </c>
      <c r="AD1837" s="89" t="s">
        <v>9929</v>
      </c>
      <c r="AE1837" s="89" t="s">
        <v>9754</v>
      </c>
      <c r="AF1837" s="89" t="s">
        <v>9755</v>
      </c>
      <c r="AG1837" s="91" t="s">
        <v>20643</v>
      </c>
      <c r="AH1837" s="92" t="s">
        <v>23593</v>
      </c>
      <c r="AI1837" s="131">
        <v>2.8380000000000001</v>
      </c>
      <c r="AJ1837" s="93" t="s">
        <v>21130</v>
      </c>
    </row>
    <row r="1838" spans="1:36" x14ac:dyDescent="0.25">
      <c r="A1838" s="89">
        <v>167372</v>
      </c>
      <c r="B1838" s="89" t="s">
        <v>9756</v>
      </c>
      <c r="C1838" s="89" t="s">
        <v>9757</v>
      </c>
      <c r="D1838" s="89" t="s">
        <v>80</v>
      </c>
      <c r="E1838" s="90" t="s">
        <v>7212</v>
      </c>
      <c r="F1838" s="89">
        <v>3</v>
      </c>
      <c r="G1838" s="130" t="s">
        <v>25864</v>
      </c>
      <c r="H1838" s="89">
        <v>2012</v>
      </c>
      <c r="I1838" s="89" t="s">
        <v>5996</v>
      </c>
      <c r="J1838" s="89"/>
      <c r="K1838" s="89">
        <v>7</v>
      </c>
      <c r="L1838" s="89">
        <v>3</v>
      </c>
      <c r="M1838" s="89" t="s">
        <v>5995</v>
      </c>
      <c r="N1838" s="89"/>
      <c r="O1838" s="89"/>
      <c r="P1838" s="89"/>
      <c r="Q1838" s="89"/>
      <c r="R1838" s="89"/>
      <c r="S1838" s="89" t="s">
        <v>10545</v>
      </c>
      <c r="T1838" s="89"/>
      <c r="U1838" s="89">
        <v>27</v>
      </c>
      <c r="V1838" s="89"/>
      <c r="W1838" s="89" t="s">
        <v>201</v>
      </c>
      <c r="X1838" s="89"/>
      <c r="Y1838" s="89"/>
      <c r="Z1838" s="89" t="s">
        <v>16636</v>
      </c>
      <c r="AA1838" s="89"/>
      <c r="AB1838" s="89"/>
      <c r="AC1838" s="89" t="s">
        <v>9752</v>
      </c>
      <c r="AD1838" s="89" t="s">
        <v>9976</v>
      </c>
      <c r="AE1838" s="89" t="s">
        <v>9754</v>
      </c>
      <c r="AF1838" s="89" t="s">
        <v>9755</v>
      </c>
      <c r="AG1838" s="91" t="s">
        <v>20745</v>
      </c>
      <c r="AH1838" s="92" t="s">
        <v>23592</v>
      </c>
      <c r="AI1838" s="131">
        <v>2.8380000000000001</v>
      </c>
      <c r="AJ1838" s="93" t="s">
        <v>21130</v>
      </c>
    </row>
    <row r="1839" spans="1:36" x14ac:dyDescent="0.25">
      <c r="A1839" s="89">
        <v>167403</v>
      </c>
      <c r="B1839" s="89" t="s">
        <v>9756</v>
      </c>
      <c r="C1839" s="89" t="s">
        <v>9757</v>
      </c>
      <c r="D1839" s="89" t="s">
        <v>80</v>
      </c>
      <c r="E1839" s="90" t="s">
        <v>5924</v>
      </c>
      <c r="F1839" s="89">
        <v>1</v>
      </c>
      <c r="G1839" s="130" t="s">
        <v>25198</v>
      </c>
      <c r="H1839" s="89">
        <v>2012</v>
      </c>
      <c r="I1839" s="89" t="s">
        <v>5773</v>
      </c>
      <c r="J1839" s="89"/>
      <c r="K1839" s="89">
        <v>4</v>
      </c>
      <c r="L1839" s="89">
        <v>2</v>
      </c>
      <c r="M1839" s="89" t="s">
        <v>5772</v>
      </c>
      <c r="N1839" s="89"/>
      <c r="O1839" s="89"/>
      <c r="P1839" s="89"/>
      <c r="Q1839" s="89"/>
      <c r="R1839" s="89"/>
      <c r="S1839" s="89" t="s">
        <v>5925</v>
      </c>
      <c r="T1839" s="89"/>
      <c r="U1839" s="89">
        <v>7</v>
      </c>
      <c r="V1839" s="89"/>
      <c r="W1839" s="89" t="s">
        <v>201</v>
      </c>
      <c r="X1839" s="89"/>
      <c r="Y1839" s="89"/>
      <c r="Z1839" s="89" t="s">
        <v>16653</v>
      </c>
      <c r="AA1839" s="89"/>
      <c r="AB1839" s="89"/>
      <c r="AC1839" s="89" t="s">
        <v>9752</v>
      </c>
      <c r="AD1839" s="89" t="s">
        <v>9853</v>
      </c>
      <c r="AE1839" s="89" t="s">
        <v>9754</v>
      </c>
      <c r="AF1839" s="89" t="s">
        <v>9755</v>
      </c>
      <c r="AG1839" s="91" t="s">
        <v>20497</v>
      </c>
      <c r="AH1839" s="92" t="s">
        <v>23607</v>
      </c>
      <c r="AI1839" s="131">
        <v>2.8380000000000001</v>
      </c>
      <c r="AJ1839" s="93" t="s">
        <v>21130</v>
      </c>
    </row>
    <row r="1840" spans="1:36" x14ac:dyDescent="0.25">
      <c r="A1840" s="89">
        <v>167576</v>
      </c>
      <c r="B1840" s="89" t="s">
        <v>9756</v>
      </c>
      <c r="C1840" s="89" t="s">
        <v>9757</v>
      </c>
      <c r="D1840" s="89" t="s">
        <v>80</v>
      </c>
      <c r="E1840" s="90" t="s">
        <v>6452</v>
      </c>
      <c r="F1840" s="89">
        <v>1</v>
      </c>
      <c r="G1840" s="130" t="s">
        <v>24774</v>
      </c>
      <c r="H1840" s="89">
        <v>2012</v>
      </c>
      <c r="I1840" s="89" t="s">
        <v>5773</v>
      </c>
      <c r="J1840" s="89"/>
      <c r="K1840" s="89">
        <v>4</v>
      </c>
      <c r="L1840" s="89">
        <v>2</v>
      </c>
      <c r="M1840" s="89" t="s">
        <v>5772</v>
      </c>
      <c r="N1840" s="89"/>
      <c r="O1840" s="89"/>
      <c r="P1840" s="89"/>
      <c r="Q1840" s="89"/>
      <c r="R1840" s="89"/>
      <c r="S1840" s="89" t="s">
        <v>6453</v>
      </c>
      <c r="T1840" s="89"/>
      <c r="U1840" s="89">
        <v>5</v>
      </c>
      <c r="V1840" s="89"/>
      <c r="W1840" s="89" t="s">
        <v>201</v>
      </c>
      <c r="X1840" s="89"/>
      <c r="Y1840" s="89"/>
      <c r="Z1840" s="89" t="s">
        <v>16682</v>
      </c>
      <c r="AA1840" s="89"/>
      <c r="AB1840" s="89"/>
      <c r="AC1840" s="89" t="s">
        <v>9752</v>
      </c>
      <c r="AD1840" s="89" t="s">
        <v>9929</v>
      </c>
      <c r="AE1840" s="89" t="s">
        <v>9754</v>
      </c>
      <c r="AF1840" s="89" t="s">
        <v>9755</v>
      </c>
      <c r="AG1840" s="91" t="s">
        <v>20594</v>
      </c>
      <c r="AH1840" s="92" t="s">
        <v>23607</v>
      </c>
      <c r="AI1840" s="131">
        <v>2.8380000000000001</v>
      </c>
      <c r="AJ1840" s="93" t="s">
        <v>21130</v>
      </c>
    </row>
    <row r="1841" spans="1:36" x14ac:dyDescent="0.25">
      <c r="A1841" s="89">
        <v>167577</v>
      </c>
      <c r="B1841" s="89" t="s">
        <v>9756</v>
      </c>
      <c r="C1841" s="89" t="s">
        <v>9757</v>
      </c>
      <c r="D1841" s="89" t="s">
        <v>80</v>
      </c>
      <c r="E1841" s="90" t="s">
        <v>6153</v>
      </c>
      <c r="F1841" s="89">
        <v>1</v>
      </c>
      <c r="G1841" s="130" t="s">
        <v>24774</v>
      </c>
      <c r="H1841" s="89">
        <v>2012</v>
      </c>
      <c r="I1841" s="89" t="s">
        <v>5773</v>
      </c>
      <c r="J1841" s="89"/>
      <c r="K1841" s="89">
        <v>4</v>
      </c>
      <c r="L1841" s="89">
        <v>1</v>
      </c>
      <c r="M1841" s="89" t="s">
        <v>5772</v>
      </c>
      <c r="N1841" s="89"/>
      <c r="O1841" s="89"/>
      <c r="P1841" s="89"/>
      <c r="Q1841" s="89"/>
      <c r="R1841" s="89"/>
      <c r="S1841" s="89" t="s">
        <v>6154</v>
      </c>
      <c r="T1841" s="89"/>
      <c r="U1841" s="89">
        <v>5</v>
      </c>
      <c r="V1841" s="89"/>
      <c r="W1841" s="89" t="s">
        <v>201</v>
      </c>
      <c r="X1841" s="89"/>
      <c r="Y1841" s="89"/>
      <c r="Z1841" s="89" t="s">
        <v>16683</v>
      </c>
      <c r="AA1841" s="89"/>
      <c r="AB1841" s="89"/>
      <c r="AC1841" s="89" t="s">
        <v>9752</v>
      </c>
      <c r="AD1841" s="89" t="s">
        <v>9929</v>
      </c>
      <c r="AE1841" s="89" t="s">
        <v>9754</v>
      </c>
      <c r="AF1841" s="89" t="s">
        <v>9755</v>
      </c>
      <c r="AG1841" s="91" t="s">
        <v>20538</v>
      </c>
      <c r="AH1841" s="92" t="s">
        <v>23607</v>
      </c>
      <c r="AI1841" s="131">
        <v>2.8380000000000001</v>
      </c>
      <c r="AJ1841" s="93" t="s">
        <v>21130</v>
      </c>
    </row>
    <row r="1842" spans="1:36" x14ac:dyDescent="0.25">
      <c r="A1842" s="89">
        <v>167598</v>
      </c>
      <c r="B1842" s="89" t="s">
        <v>9756</v>
      </c>
      <c r="C1842" s="89" t="s">
        <v>9757</v>
      </c>
      <c r="D1842" s="89" t="s">
        <v>80</v>
      </c>
      <c r="E1842" s="90" t="s">
        <v>6432</v>
      </c>
      <c r="F1842" s="89">
        <v>1</v>
      </c>
      <c r="G1842" s="130" t="s">
        <v>25083</v>
      </c>
      <c r="H1842" s="89">
        <v>2012</v>
      </c>
      <c r="I1842" s="89" t="s">
        <v>5773</v>
      </c>
      <c r="J1842" s="89"/>
      <c r="K1842" s="89">
        <v>4</v>
      </c>
      <c r="L1842" s="89">
        <v>2</v>
      </c>
      <c r="M1842" s="89" t="s">
        <v>5772</v>
      </c>
      <c r="N1842" s="89"/>
      <c r="O1842" s="89"/>
      <c r="P1842" s="89"/>
      <c r="Q1842" s="89"/>
      <c r="R1842" s="89"/>
      <c r="S1842" s="89" t="s">
        <v>6433</v>
      </c>
      <c r="T1842" s="89"/>
      <c r="U1842" s="89">
        <v>3</v>
      </c>
      <c r="V1842" s="89"/>
      <c r="W1842" s="89" t="s">
        <v>201</v>
      </c>
      <c r="X1842" s="89"/>
      <c r="Y1842" s="89"/>
      <c r="Z1842" s="89" t="s">
        <v>16687</v>
      </c>
      <c r="AA1842" s="89"/>
      <c r="AB1842" s="89"/>
      <c r="AC1842" s="89" t="s">
        <v>9752</v>
      </c>
      <c r="AD1842" s="89" t="s">
        <v>9929</v>
      </c>
      <c r="AE1842" s="89" t="s">
        <v>9754</v>
      </c>
      <c r="AF1842" s="89" t="s">
        <v>9755</v>
      </c>
      <c r="AG1842" s="91" t="s">
        <v>20590</v>
      </c>
      <c r="AH1842" s="92" t="s">
        <v>23593</v>
      </c>
      <c r="AI1842" s="131">
        <v>2.8380000000000001</v>
      </c>
      <c r="AJ1842" s="93" t="s">
        <v>21130</v>
      </c>
    </row>
    <row r="1843" spans="1:36" x14ac:dyDescent="0.25">
      <c r="A1843" s="89">
        <v>168291</v>
      </c>
      <c r="B1843" s="89" t="s">
        <v>9756</v>
      </c>
      <c r="C1843" s="89" t="s">
        <v>9757</v>
      </c>
      <c r="D1843" s="89" t="s">
        <v>80</v>
      </c>
      <c r="E1843" s="90" t="s">
        <v>6357</v>
      </c>
      <c r="F1843" s="89">
        <v>1</v>
      </c>
      <c r="G1843" s="130" t="s">
        <v>24858</v>
      </c>
      <c r="H1843" s="89">
        <v>2012</v>
      </c>
      <c r="I1843" s="89" t="s">
        <v>5834</v>
      </c>
      <c r="J1843" s="89"/>
      <c r="K1843" s="89">
        <v>17</v>
      </c>
      <c r="L1843" s="89">
        <v>2</v>
      </c>
      <c r="M1843" s="89" t="s">
        <v>5833</v>
      </c>
      <c r="N1843" s="89"/>
      <c r="O1843" s="89"/>
      <c r="P1843" s="89"/>
      <c r="Q1843" s="89"/>
      <c r="R1843" s="89"/>
      <c r="S1843" s="102">
        <v>46266</v>
      </c>
      <c r="T1843" s="89"/>
      <c r="U1843" s="89">
        <v>18</v>
      </c>
      <c r="V1843" s="89"/>
      <c r="W1843" s="89" t="s">
        <v>201</v>
      </c>
      <c r="X1843" s="89"/>
      <c r="Y1843" s="89"/>
      <c r="Z1843" s="89" t="s">
        <v>16768</v>
      </c>
      <c r="AA1843" s="89"/>
      <c r="AB1843" s="89"/>
      <c r="AC1843" s="89" t="s">
        <v>9752</v>
      </c>
      <c r="AD1843" s="89" t="s">
        <v>9753</v>
      </c>
      <c r="AE1843" s="89" t="s">
        <v>6359</v>
      </c>
      <c r="AF1843" s="89" t="s">
        <v>9755</v>
      </c>
      <c r="AG1843" s="91" t="s">
        <v>20576</v>
      </c>
      <c r="AH1843" s="92" t="s">
        <v>23587</v>
      </c>
      <c r="AI1843" s="131">
        <v>2.8380000000000001</v>
      </c>
      <c r="AJ1843" s="93" t="s">
        <v>21130</v>
      </c>
    </row>
    <row r="1844" spans="1:36" x14ac:dyDescent="0.25">
      <c r="A1844" s="89">
        <v>168441</v>
      </c>
      <c r="B1844" s="89" t="s">
        <v>9756</v>
      </c>
      <c r="C1844" s="89" t="s">
        <v>9757</v>
      </c>
      <c r="D1844" s="89" t="s">
        <v>80</v>
      </c>
      <c r="E1844" s="90" t="s">
        <v>7123</v>
      </c>
      <c r="F1844" s="89">
        <v>1</v>
      </c>
      <c r="G1844" s="130" t="s">
        <v>24723</v>
      </c>
      <c r="H1844" s="89">
        <v>2012</v>
      </c>
      <c r="I1844" s="89" t="s">
        <v>5773</v>
      </c>
      <c r="J1844" s="89"/>
      <c r="K1844" s="89">
        <v>4</v>
      </c>
      <c r="L1844" s="89">
        <v>1</v>
      </c>
      <c r="M1844" s="89" t="s">
        <v>5772</v>
      </c>
      <c r="N1844" s="89"/>
      <c r="O1844" s="89"/>
      <c r="P1844" s="89"/>
      <c r="Q1844" s="89"/>
      <c r="R1844" s="89"/>
      <c r="S1844" s="89" t="s">
        <v>7124</v>
      </c>
      <c r="T1844" s="89"/>
      <c r="U1844" s="89">
        <v>2</v>
      </c>
      <c r="V1844" s="89"/>
      <c r="W1844" s="89" t="s">
        <v>201</v>
      </c>
      <c r="X1844" s="89"/>
      <c r="Y1844" s="89"/>
      <c r="Z1844" s="89" t="s">
        <v>17204</v>
      </c>
      <c r="AA1844" s="89"/>
      <c r="AB1844" s="89"/>
      <c r="AC1844" s="89" t="s">
        <v>9752</v>
      </c>
      <c r="AD1844" s="89" t="s">
        <v>9979</v>
      </c>
      <c r="AE1844" s="89" t="s">
        <v>9754</v>
      </c>
      <c r="AF1844" s="89" t="s">
        <v>9755</v>
      </c>
      <c r="AG1844" s="91" t="s">
        <v>20727</v>
      </c>
      <c r="AH1844" s="92" t="s">
        <v>23592</v>
      </c>
      <c r="AI1844" s="131">
        <v>2.8380000000000001</v>
      </c>
      <c r="AJ1844" s="93" t="s">
        <v>21130</v>
      </c>
    </row>
    <row r="1845" spans="1:36" x14ac:dyDescent="0.25">
      <c r="A1845" s="89">
        <v>169141</v>
      </c>
      <c r="B1845" s="89" t="s">
        <v>9756</v>
      </c>
      <c r="C1845" s="89" t="s">
        <v>9757</v>
      </c>
      <c r="D1845" s="89" t="s">
        <v>80</v>
      </c>
      <c r="E1845" s="90" t="s">
        <v>6841</v>
      </c>
      <c r="F1845" s="89">
        <v>1</v>
      </c>
      <c r="G1845" s="130" t="s">
        <v>24688</v>
      </c>
      <c r="H1845" s="89">
        <v>2012</v>
      </c>
      <c r="I1845" s="89" t="s">
        <v>5893</v>
      </c>
      <c r="J1845" s="89"/>
      <c r="K1845" s="89">
        <v>20</v>
      </c>
      <c r="L1845" s="89">
        <v>3</v>
      </c>
      <c r="M1845" s="89" t="s">
        <v>5892</v>
      </c>
      <c r="N1845" s="89"/>
      <c r="O1845" s="89"/>
      <c r="P1845" s="89"/>
      <c r="Q1845" s="89"/>
      <c r="R1845" s="89"/>
      <c r="S1845" s="89" t="s">
        <v>6842</v>
      </c>
      <c r="T1845" s="89"/>
      <c r="U1845" s="89">
        <v>2</v>
      </c>
      <c r="V1845" s="89"/>
      <c r="W1845" s="89" t="s">
        <v>201</v>
      </c>
      <c r="X1845" s="89"/>
      <c r="Y1845" s="89"/>
      <c r="Z1845" s="89" t="s">
        <v>17278</v>
      </c>
      <c r="AA1845" s="89"/>
      <c r="AB1845" s="89"/>
      <c r="AC1845" s="89" t="s">
        <v>9752</v>
      </c>
      <c r="AD1845" s="89" t="s">
        <v>10046</v>
      </c>
      <c r="AE1845" s="89" t="s">
        <v>9754</v>
      </c>
      <c r="AF1845" s="89" t="s">
        <v>9755</v>
      </c>
      <c r="AG1845" s="91" t="s">
        <v>20670</v>
      </c>
      <c r="AH1845" s="92" t="s">
        <v>86</v>
      </c>
      <c r="AI1845" s="131">
        <v>2.8380000000000001</v>
      </c>
      <c r="AJ1845" s="93" t="s">
        <v>21130</v>
      </c>
    </row>
    <row r="1846" spans="1:36" x14ac:dyDescent="0.25">
      <c r="A1846" s="89">
        <v>169145</v>
      </c>
      <c r="B1846" s="89" t="s">
        <v>9756</v>
      </c>
      <c r="C1846" s="89" t="s">
        <v>9757</v>
      </c>
      <c r="D1846" s="89" t="s">
        <v>80</v>
      </c>
      <c r="E1846" s="90" t="s">
        <v>6174</v>
      </c>
      <c r="F1846" s="89">
        <v>1</v>
      </c>
      <c r="G1846" s="130" t="s">
        <v>24688</v>
      </c>
      <c r="H1846" s="89">
        <v>2012</v>
      </c>
      <c r="I1846" s="89" t="s">
        <v>5893</v>
      </c>
      <c r="J1846" s="89"/>
      <c r="K1846" s="89">
        <v>20</v>
      </c>
      <c r="L1846" s="89">
        <v>4</v>
      </c>
      <c r="M1846" s="89" t="s">
        <v>5892</v>
      </c>
      <c r="N1846" s="89"/>
      <c r="O1846" s="89"/>
      <c r="P1846" s="89"/>
      <c r="Q1846" s="89"/>
      <c r="R1846" s="89"/>
      <c r="S1846" s="89" t="s">
        <v>6175</v>
      </c>
      <c r="T1846" s="89"/>
      <c r="U1846" s="89">
        <v>3</v>
      </c>
      <c r="V1846" s="89"/>
      <c r="W1846" s="89" t="s">
        <v>201</v>
      </c>
      <c r="X1846" s="89"/>
      <c r="Y1846" s="89"/>
      <c r="Z1846" s="89" t="s">
        <v>17278</v>
      </c>
      <c r="AA1846" s="89"/>
      <c r="AB1846" s="89"/>
      <c r="AC1846" s="89" t="s">
        <v>9752</v>
      </c>
      <c r="AD1846" s="89" t="s">
        <v>10046</v>
      </c>
      <c r="AE1846" s="89" t="s">
        <v>9754</v>
      </c>
      <c r="AF1846" s="89" t="s">
        <v>9755</v>
      </c>
      <c r="AG1846" s="91" t="s">
        <v>20542</v>
      </c>
      <c r="AH1846" s="92" t="s">
        <v>86</v>
      </c>
      <c r="AI1846" s="131">
        <v>2.8380000000000001</v>
      </c>
      <c r="AJ1846" s="93" t="s">
        <v>21130</v>
      </c>
    </row>
    <row r="1847" spans="1:36" x14ac:dyDescent="0.25">
      <c r="A1847" s="89">
        <v>169193</v>
      </c>
      <c r="B1847" s="89" t="s">
        <v>9756</v>
      </c>
      <c r="C1847" s="89" t="s">
        <v>9757</v>
      </c>
      <c r="D1847" s="89" t="s">
        <v>80</v>
      </c>
      <c r="E1847" s="90" t="s">
        <v>5832</v>
      </c>
      <c r="F1847" s="89">
        <v>1</v>
      </c>
      <c r="G1847" s="130" t="s">
        <v>24672</v>
      </c>
      <c r="H1847" s="89">
        <v>2012</v>
      </c>
      <c r="I1847" s="89" t="s">
        <v>5834</v>
      </c>
      <c r="J1847" s="89"/>
      <c r="K1847" s="89">
        <v>17</v>
      </c>
      <c r="L1847" s="89">
        <v>2</v>
      </c>
      <c r="M1847" s="89" t="s">
        <v>5833</v>
      </c>
      <c r="N1847" s="89"/>
      <c r="O1847" s="89"/>
      <c r="P1847" s="89"/>
      <c r="Q1847" s="89"/>
      <c r="R1847" s="89"/>
      <c r="S1847" s="89" t="s">
        <v>5835</v>
      </c>
      <c r="T1847" s="89"/>
      <c r="U1847" s="89">
        <v>15</v>
      </c>
      <c r="V1847" s="89"/>
      <c r="W1847" s="89" t="s">
        <v>201</v>
      </c>
      <c r="X1847" s="89"/>
      <c r="Y1847" s="89"/>
      <c r="Z1847" s="89" t="s">
        <v>17289</v>
      </c>
      <c r="AA1847" s="89"/>
      <c r="AB1847" s="89"/>
      <c r="AC1847" s="89" t="s">
        <v>9752</v>
      </c>
      <c r="AD1847" s="89" t="s">
        <v>9957</v>
      </c>
      <c r="AE1847" s="89" t="s">
        <v>5836</v>
      </c>
      <c r="AF1847" s="89" t="s">
        <v>9755</v>
      </c>
      <c r="AG1847" s="91" t="s">
        <v>20483</v>
      </c>
      <c r="AH1847" s="92" t="s">
        <v>23600</v>
      </c>
      <c r="AI1847" s="131">
        <v>2.8380000000000001</v>
      </c>
      <c r="AJ1847" s="93" t="s">
        <v>21130</v>
      </c>
    </row>
    <row r="1848" spans="1:36" x14ac:dyDescent="0.25">
      <c r="A1848" s="89">
        <v>169333</v>
      </c>
      <c r="B1848" s="89" t="s">
        <v>9756</v>
      </c>
      <c r="C1848" s="89" t="s">
        <v>9757</v>
      </c>
      <c r="D1848" s="89" t="s">
        <v>336</v>
      </c>
      <c r="E1848" s="90" t="s">
        <v>6874</v>
      </c>
      <c r="F1848" s="89">
        <v>2</v>
      </c>
      <c r="G1848" s="130" t="s">
        <v>25390</v>
      </c>
      <c r="H1848" s="89">
        <v>2012</v>
      </c>
      <c r="I1848" s="89" t="s">
        <v>5780</v>
      </c>
      <c r="J1848" s="89"/>
      <c r="K1848" s="89">
        <v>6</v>
      </c>
      <c r="L1848" s="89">
        <v>2</v>
      </c>
      <c r="M1848" s="89" t="s">
        <v>5779</v>
      </c>
      <c r="N1848" s="89"/>
      <c r="O1848" s="89"/>
      <c r="P1848" s="89"/>
      <c r="Q1848" s="89"/>
      <c r="R1848" s="89"/>
      <c r="S1848" s="89" t="s">
        <v>6875</v>
      </c>
      <c r="T1848" s="89"/>
      <c r="U1848" s="89">
        <v>11</v>
      </c>
      <c r="V1848" s="89"/>
      <c r="W1848" s="89" t="s">
        <v>201</v>
      </c>
      <c r="X1848" s="89"/>
      <c r="Y1848" s="89"/>
      <c r="Z1848" s="89" t="s">
        <v>6874</v>
      </c>
      <c r="AA1848" s="89"/>
      <c r="AB1848" s="89"/>
      <c r="AC1848" s="89" t="s">
        <v>9752</v>
      </c>
      <c r="AD1848" s="89" t="s">
        <v>9871</v>
      </c>
      <c r="AE1848" s="89" t="s">
        <v>9754</v>
      </c>
      <c r="AF1848" s="89" t="s">
        <v>9755</v>
      </c>
      <c r="AG1848" s="91" t="s">
        <v>20677</v>
      </c>
      <c r="AH1848" s="92" t="s">
        <v>23890</v>
      </c>
      <c r="AI1848" s="131">
        <v>2.8380000000000001</v>
      </c>
      <c r="AJ1848" s="93" t="s">
        <v>21130</v>
      </c>
    </row>
    <row r="1849" spans="1:36" x14ac:dyDescent="0.25">
      <c r="A1849" s="89">
        <v>169334</v>
      </c>
      <c r="B1849" s="89" t="s">
        <v>9756</v>
      </c>
      <c r="C1849" s="89" t="s">
        <v>9757</v>
      </c>
      <c r="D1849" s="89" t="s">
        <v>336</v>
      </c>
      <c r="E1849" s="90" t="s">
        <v>6797</v>
      </c>
      <c r="F1849" s="89">
        <v>1</v>
      </c>
      <c r="G1849" s="130" t="s">
        <v>25096</v>
      </c>
      <c r="H1849" s="89">
        <v>2012</v>
      </c>
      <c r="I1849" s="89" t="s">
        <v>5780</v>
      </c>
      <c r="J1849" s="89"/>
      <c r="K1849" s="89">
        <v>6</v>
      </c>
      <c r="L1849" s="89">
        <v>2</v>
      </c>
      <c r="M1849" s="89" t="s">
        <v>5779</v>
      </c>
      <c r="N1849" s="89"/>
      <c r="O1849" s="89"/>
      <c r="P1849" s="89"/>
      <c r="Q1849" s="89"/>
      <c r="R1849" s="89"/>
      <c r="S1849" s="89" t="s">
        <v>6780</v>
      </c>
      <c r="T1849" s="89"/>
      <c r="U1849" s="89">
        <v>15</v>
      </c>
      <c r="V1849" s="89"/>
      <c r="W1849" s="89" t="s">
        <v>201</v>
      </c>
      <c r="X1849" s="89"/>
      <c r="Y1849" s="89"/>
      <c r="Z1849" s="89" t="s">
        <v>6797</v>
      </c>
      <c r="AA1849" s="89"/>
      <c r="AB1849" s="89"/>
      <c r="AC1849" s="89" t="s">
        <v>9752</v>
      </c>
      <c r="AD1849" s="89" t="s">
        <v>9871</v>
      </c>
      <c r="AE1849" s="89" t="s">
        <v>9754</v>
      </c>
      <c r="AF1849" s="89" t="s">
        <v>9755</v>
      </c>
      <c r="AG1849" s="91" t="s">
        <v>20661</v>
      </c>
      <c r="AH1849" s="92" t="s">
        <v>23610</v>
      </c>
      <c r="AI1849" s="131">
        <v>2.8380000000000001</v>
      </c>
      <c r="AJ1849" s="93" t="s">
        <v>21130</v>
      </c>
    </row>
    <row r="1850" spans="1:36" x14ac:dyDescent="0.25">
      <c r="A1850" s="89">
        <v>169335</v>
      </c>
      <c r="B1850" s="89" t="s">
        <v>9756</v>
      </c>
      <c r="C1850" s="89" t="s">
        <v>9757</v>
      </c>
      <c r="D1850" s="89" t="s">
        <v>336</v>
      </c>
      <c r="E1850" s="90" t="s">
        <v>6064</v>
      </c>
      <c r="F1850" s="89">
        <v>1</v>
      </c>
      <c r="G1850" s="130" t="s">
        <v>25332</v>
      </c>
      <c r="H1850" s="89">
        <v>2012</v>
      </c>
      <c r="I1850" s="89" t="s">
        <v>5780</v>
      </c>
      <c r="J1850" s="89"/>
      <c r="K1850" s="89">
        <v>6</v>
      </c>
      <c r="L1850" s="89">
        <v>2</v>
      </c>
      <c r="M1850" s="89" t="s">
        <v>5779</v>
      </c>
      <c r="N1850" s="89"/>
      <c r="O1850" s="89"/>
      <c r="P1850" s="89"/>
      <c r="Q1850" s="89"/>
      <c r="R1850" s="89"/>
      <c r="S1850" s="89" t="s">
        <v>6065</v>
      </c>
      <c r="T1850" s="89"/>
      <c r="U1850" s="89">
        <v>15</v>
      </c>
      <c r="V1850" s="89"/>
      <c r="W1850" s="89" t="s">
        <v>201</v>
      </c>
      <c r="X1850" s="89"/>
      <c r="Y1850" s="89"/>
      <c r="Z1850" s="89" t="s">
        <v>6064</v>
      </c>
      <c r="AA1850" s="89"/>
      <c r="AB1850" s="89"/>
      <c r="AC1850" s="89" t="s">
        <v>9752</v>
      </c>
      <c r="AD1850" s="89" t="s">
        <v>9871</v>
      </c>
      <c r="AE1850" s="89" t="s">
        <v>9754</v>
      </c>
      <c r="AF1850" s="89" t="s">
        <v>9755</v>
      </c>
      <c r="AG1850" s="91" t="s">
        <v>20521</v>
      </c>
      <c r="AH1850" s="92" t="s">
        <v>23610</v>
      </c>
      <c r="AI1850" s="131">
        <v>2.8380000000000001</v>
      </c>
      <c r="AJ1850" s="93" t="s">
        <v>21130</v>
      </c>
    </row>
    <row r="1851" spans="1:36" x14ac:dyDescent="0.25">
      <c r="A1851" s="89">
        <v>169476</v>
      </c>
      <c r="B1851" s="89" t="s">
        <v>9756</v>
      </c>
      <c r="C1851" s="89" t="s">
        <v>10048</v>
      </c>
      <c r="D1851" s="89" t="s">
        <v>80</v>
      </c>
      <c r="E1851" s="90" t="s">
        <v>6623</v>
      </c>
      <c r="F1851" s="89">
        <v>1</v>
      </c>
      <c r="G1851" s="130" t="s">
        <v>25013</v>
      </c>
      <c r="H1851" s="89">
        <v>2012</v>
      </c>
      <c r="I1851" s="89" t="s">
        <v>5773</v>
      </c>
      <c r="J1851" s="89"/>
      <c r="K1851" s="89">
        <v>4</v>
      </c>
      <c r="L1851" s="89">
        <v>2</v>
      </c>
      <c r="M1851" s="89" t="s">
        <v>5772</v>
      </c>
      <c r="N1851" s="89"/>
      <c r="O1851" s="89"/>
      <c r="P1851" s="89"/>
      <c r="Q1851" s="89"/>
      <c r="R1851" s="89"/>
      <c r="S1851" s="102">
        <v>43709</v>
      </c>
      <c r="T1851" s="89"/>
      <c r="U1851" s="89">
        <v>11</v>
      </c>
      <c r="V1851" s="89"/>
      <c r="W1851" s="89" t="s">
        <v>201</v>
      </c>
      <c r="X1851" s="89"/>
      <c r="Y1851" s="89"/>
      <c r="Z1851" s="89" t="s">
        <v>17326</v>
      </c>
      <c r="AA1851" s="89"/>
      <c r="AB1851" s="89"/>
      <c r="AC1851" s="89" t="s">
        <v>9752</v>
      </c>
      <c r="AD1851" s="89" t="s">
        <v>9957</v>
      </c>
      <c r="AE1851" s="89" t="s">
        <v>9754</v>
      </c>
      <c r="AF1851" s="89" t="s">
        <v>9755</v>
      </c>
      <c r="AG1851" s="91" t="s">
        <v>20628</v>
      </c>
      <c r="AH1851" s="92" t="s">
        <v>23607</v>
      </c>
      <c r="AI1851" s="131">
        <v>2.8380000000000001</v>
      </c>
      <c r="AJ1851" s="93" t="s">
        <v>21130</v>
      </c>
    </row>
    <row r="1852" spans="1:36" x14ac:dyDescent="0.25">
      <c r="A1852" s="89">
        <v>170469</v>
      </c>
      <c r="B1852" s="89" t="s">
        <v>9756</v>
      </c>
      <c r="C1852" s="89" t="s">
        <v>10048</v>
      </c>
      <c r="D1852" s="89" t="s">
        <v>80</v>
      </c>
      <c r="E1852" s="90" t="s">
        <v>7081</v>
      </c>
      <c r="F1852" s="89">
        <v>1</v>
      </c>
      <c r="G1852" s="130" t="s">
        <v>25825</v>
      </c>
      <c r="H1852" s="89">
        <v>2012</v>
      </c>
      <c r="I1852" s="89" t="s">
        <v>6050</v>
      </c>
      <c r="J1852" s="89"/>
      <c r="K1852" s="89">
        <v>2012</v>
      </c>
      <c r="L1852" s="89">
        <v>3</v>
      </c>
      <c r="M1852" s="89" t="s">
        <v>6049</v>
      </c>
      <c r="N1852" s="89"/>
      <c r="O1852" s="89"/>
      <c r="P1852" s="89"/>
      <c r="Q1852" s="89"/>
      <c r="R1852" s="89"/>
      <c r="S1852" s="89" t="s">
        <v>7082</v>
      </c>
      <c r="T1852" s="89"/>
      <c r="U1852" s="89">
        <v>3</v>
      </c>
      <c r="V1852" s="89"/>
      <c r="W1852" s="89" t="s">
        <v>201</v>
      </c>
      <c r="X1852" s="89"/>
      <c r="Y1852" s="89"/>
      <c r="Z1852" s="89" t="s">
        <v>17840</v>
      </c>
      <c r="AA1852" s="89"/>
      <c r="AB1852" s="89"/>
      <c r="AC1852" s="89" t="s">
        <v>9752</v>
      </c>
      <c r="AD1852" s="89" t="s">
        <v>10001</v>
      </c>
      <c r="AE1852" s="89" t="s">
        <v>9754</v>
      </c>
      <c r="AF1852" s="89" t="s">
        <v>9755</v>
      </c>
      <c r="AG1852" s="91" t="s">
        <v>20719</v>
      </c>
      <c r="AH1852" s="92" t="s">
        <v>23593</v>
      </c>
      <c r="AI1852" s="131">
        <v>2.8380000000000001</v>
      </c>
      <c r="AJ1852" s="93" t="s">
        <v>21130</v>
      </c>
    </row>
    <row r="1853" spans="1:36" x14ac:dyDescent="0.25">
      <c r="A1853" s="89">
        <v>170558</v>
      </c>
      <c r="B1853" s="89" t="s">
        <v>9756</v>
      </c>
      <c r="C1853" s="89" t="s">
        <v>9757</v>
      </c>
      <c r="D1853" s="89" t="s">
        <v>80</v>
      </c>
      <c r="E1853" s="90" t="s">
        <v>6000</v>
      </c>
      <c r="F1853" s="89">
        <v>2</v>
      </c>
      <c r="G1853" s="130" t="s">
        <v>26040</v>
      </c>
      <c r="H1853" s="89">
        <v>2012</v>
      </c>
      <c r="I1853" s="89" t="s">
        <v>6002</v>
      </c>
      <c r="J1853" s="89"/>
      <c r="K1853" s="89">
        <v>20</v>
      </c>
      <c r="L1853" s="89">
        <v>1</v>
      </c>
      <c r="M1853" s="89" t="s">
        <v>6001</v>
      </c>
      <c r="N1853" s="89"/>
      <c r="O1853" s="89"/>
      <c r="P1853" s="89"/>
      <c r="Q1853" s="89"/>
      <c r="R1853" s="89"/>
      <c r="S1853" s="89" t="s">
        <v>6003</v>
      </c>
      <c r="T1853" s="89"/>
      <c r="U1853" s="89">
        <v>26</v>
      </c>
      <c r="V1853" s="89"/>
      <c r="W1853" s="89" t="s">
        <v>201</v>
      </c>
      <c r="X1853" s="89"/>
      <c r="Y1853" s="89"/>
      <c r="Z1853" s="89" t="s">
        <v>17847</v>
      </c>
      <c r="AA1853" s="89"/>
      <c r="AB1853" s="89"/>
      <c r="AC1853" s="89" t="s">
        <v>9752</v>
      </c>
      <c r="AD1853" s="89" t="s">
        <v>10487</v>
      </c>
      <c r="AE1853" s="89" t="s">
        <v>9754</v>
      </c>
      <c r="AF1853" s="89" t="s">
        <v>9755</v>
      </c>
      <c r="AG1853" s="91" t="s">
        <v>20510</v>
      </c>
      <c r="AH1853" s="92" t="s">
        <v>10159</v>
      </c>
      <c r="AI1853" s="131">
        <v>2.8380000000000001</v>
      </c>
      <c r="AJ1853" s="93" t="s">
        <v>21130</v>
      </c>
    </row>
    <row r="1854" spans="1:36" x14ac:dyDescent="0.25">
      <c r="A1854" s="89">
        <v>170750</v>
      </c>
      <c r="B1854" s="89" t="s">
        <v>9756</v>
      </c>
      <c r="C1854" s="89" t="s">
        <v>9757</v>
      </c>
      <c r="D1854" s="89" t="s">
        <v>80</v>
      </c>
      <c r="E1854" s="90" t="s">
        <v>6402</v>
      </c>
      <c r="F1854" s="89">
        <v>1</v>
      </c>
      <c r="G1854" s="130" t="s">
        <v>25589</v>
      </c>
      <c r="H1854" s="89">
        <v>2012</v>
      </c>
      <c r="I1854" s="89" t="s">
        <v>5893</v>
      </c>
      <c r="J1854" s="89"/>
      <c r="K1854" s="89">
        <v>20</v>
      </c>
      <c r="L1854" s="89">
        <v>3</v>
      </c>
      <c r="M1854" s="89" t="s">
        <v>5892</v>
      </c>
      <c r="N1854" s="89"/>
      <c r="O1854" s="89"/>
      <c r="P1854" s="89"/>
      <c r="Q1854" s="89"/>
      <c r="R1854" s="89"/>
      <c r="S1854" s="89" t="s">
        <v>6403</v>
      </c>
      <c r="T1854" s="89"/>
      <c r="U1854" s="89">
        <v>2</v>
      </c>
      <c r="V1854" s="89"/>
      <c r="W1854" s="89" t="s">
        <v>201</v>
      </c>
      <c r="X1854" s="89"/>
      <c r="Y1854" s="89"/>
      <c r="Z1854" s="89" t="s">
        <v>18114</v>
      </c>
      <c r="AA1854" s="89"/>
      <c r="AB1854" s="89"/>
      <c r="AC1854" s="89" t="s">
        <v>9752</v>
      </c>
      <c r="AD1854" s="89" t="s">
        <v>10046</v>
      </c>
      <c r="AE1854" s="89" t="s">
        <v>9754</v>
      </c>
      <c r="AF1854" s="89" t="s">
        <v>9755</v>
      </c>
      <c r="AG1854" s="91" t="s">
        <v>20584</v>
      </c>
      <c r="AH1854" s="92" t="s">
        <v>86</v>
      </c>
      <c r="AI1854" s="131">
        <v>2.8380000000000001</v>
      </c>
      <c r="AJ1854" s="93" t="s">
        <v>21130</v>
      </c>
    </row>
    <row r="1855" spans="1:36" x14ac:dyDescent="0.25">
      <c r="A1855" s="89">
        <v>170755</v>
      </c>
      <c r="B1855" s="89" t="s">
        <v>9756</v>
      </c>
      <c r="C1855" s="89" t="s">
        <v>10048</v>
      </c>
      <c r="D1855" s="89" t="s">
        <v>80</v>
      </c>
      <c r="E1855" s="90" t="s">
        <v>6816</v>
      </c>
      <c r="F1855" s="89">
        <v>1</v>
      </c>
      <c r="G1855" s="130" t="s">
        <v>25589</v>
      </c>
      <c r="H1855" s="89">
        <v>2012</v>
      </c>
      <c r="I1855" s="89" t="s">
        <v>5893</v>
      </c>
      <c r="J1855" s="89"/>
      <c r="K1855" s="89">
        <v>20</v>
      </c>
      <c r="L1855" s="89">
        <v>2</v>
      </c>
      <c r="M1855" s="89" t="s">
        <v>5892</v>
      </c>
      <c r="N1855" s="89"/>
      <c r="O1855" s="89"/>
      <c r="P1855" s="89"/>
      <c r="Q1855" s="89"/>
      <c r="R1855" s="89"/>
      <c r="S1855" s="89" t="s">
        <v>6817</v>
      </c>
      <c r="T1855" s="89"/>
      <c r="U1855" s="89">
        <v>2</v>
      </c>
      <c r="V1855" s="89"/>
      <c r="W1855" s="89" t="s">
        <v>201</v>
      </c>
      <c r="X1855" s="89"/>
      <c r="Y1855" s="89"/>
      <c r="Z1855" s="89" t="s">
        <v>18115</v>
      </c>
      <c r="AA1855" s="89"/>
      <c r="AB1855" s="89"/>
      <c r="AC1855" s="89" t="s">
        <v>9752</v>
      </c>
      <c r="AD1855" s="89" t="s">
        <v>10046</v>
      </c>
      <c r="AE1855" s="89" t="s">
        <v>9754</v>
      </c>
      <c r="AF1855" s="89" t="s">
        <v>9755</v>
      </c>
      <c r="AG1855" s="91" t="s">
        <v>20665</v>
      </c>
      <c r="AH1855" s="92" t="s">
        <v>86</v>
      </c>
      <c r="AI1855" s="131">
        <v>2.8380000000000001</v>
      </c>
      <c r="AJ1855" s="93" t="s">
        <v>21130</v>
      </c>
    </row>
    <row r="1856" spans="1:36" x14ac:dyDescent="0.25">
      <c r="A1856" s="89">
        <v>170940</v>
      </c>
      <c r="B1856" s="89" t="s">
        <v>9756</v>
      </c>
      <c r="C1856" s="89" t="s">
        <v>10048</v>
      </c>
      <c r="D1856" s="89" t="s">
        <v>80</v>
      </c>
      <c r="E1856" s="90" t="s">
        <v>6963</v>
      </c>
      <c r="F1856" s="89">
        <v>1</v>
      </c>
      <c r="G1856" s="130" t="s">
        <v>26762</v>
      </c>
      <c r="H1856" s="89">
        <v>2012</v>
      </c>
      <c r="I1856" s="89" t="s">
        <v>5893</v>
      </c>
      <c r="J1856" s="89"/>
      <c r="K1856" s="89">
        <v>20</v>
      </c>
      <c r="L1856" s="89">
        <v>1</v>
      </c>
      <c r="M1856" s="89" t="s">
        <v>5892</v>
      </c>
      <c r="N1856" s="89"/>
      <c r="O1856" s="89"/>
      <c r="P1856" s="89"/>
      <c r="Q1856" s="89"/>
      <c r="R1856" s="89"/>
      <c r="S1856" s="100">
        <v>42652</v>
      </c>
      <c r="T1856" s="89"/>
      <c r="U1856" s="89">
        <v>2</v>
      </c>
      <c r="V1856" s="89"/>
      <c r="W1856" s="89" t="s">
        <v>201</v>
      </c>
      <c r="X1856" s="89"/>
      <c r="Y1856" s="89"/>
      <c r="Z1856" s="89" t="s">
        <v>18179</v>
      </c>
      <c r="AA1856" s="89"/>
      <c r="AB1856" s="89"/>
      <c r="AC1856" s="89" t="s">
        <v>9752</v>
      </c>
      <c r="AD1856" s="89" t="s">
        <v>10046</v>
      </c>
      <c r="AE1856" s="89" t="s">
        <v>9754</v>
      </c>
      <c r="AF1856" s="89" t="s">
        <v>9755</v>
      </c>
      <c r="AG1856" s="91" t="s">
        <v>20694</v>
      </c>
      <c r="AH1856" s="92" t="s">
        <v>86</v>
      </c>
      <c r="AI1856" s="131">
        <v>2.8380000000000001</v>
      </c>
      <c r="AJ1856" s="93" t="s">
        <v>21130</v>
      </c>
    </row>
    <row r="1857" spans="1:36" x14ac:dyDescent="0.25">
      <c r="A1857" s="89">
        <v>170970</v>
      </c>
      <c r="B1857" s="89" t="s">
        <v>9756</v>
      </c>
      <c r="C1857" s="89" t="s">
        <v>9757</v>
      </c>
      <c r="D1857" s="89" t="s">
        <v>80</v>
      </c>
      <c r="E1857" s="90" t="s">
        <v>6503</v>
      </c>
      <c r="F1857" s="89">
        <v>2</v>
      </c>
      <c r="G1857" s="130" t="s">
        <v>26106</v>
      </c>
      <c r="H1857" s="89">
        <v>2012</v>
      </c>
      <c r="I1857" s="89" t="s">
        <v>5931</v>
      </c>
      <c r="J1857" s="89"/>
      <c r="K1857" s="89">
        <v>2012</v>
      </c>
      <c r="L1857" s="89">
        <v>21</v>
      </c>
      <c r="M1857" s="89" t="s">
        <v>5803</v>
      </c>
      <c r="N1857" s="89"/>
      <c r="O1857" s="89"/>
      <c r="P1857" s="89"/>
      <c r="Q1857" s="89"/>
      <c r="R1857" s="89"/>
      <c r="S1857" s="100">
        <v>42651</v>
      </c>
      <c r="T1857" s="89"/>
      <c r="U1857" s="89">
        <v>3</v>
      </c>
      <c r="V1857" s="89"/>
      <c r="W1857" s="89" t="s">
        <v>201</v>
      </c>
      <c r="X1857" s="89"/>
      <c r="Y1857" s="89"/>
      <c r="Z1857" s="89" t="s">
        <v>18180</v>
      </c>
      <c r="AA1857" s="89"/>
      <c r="AB1857" s="89"/>
      <c r="AC1857" s="89" t="s">
        <v>9752</v>
      </c>
      <c r="AD1857" s="89" t="s">
        <v>9979</v>
      </c>
      <c r="AE1857" s="89" t="s">
        <v>9754</v>
      </c>
      <c r="AF1857" s="89" t="s">
        <v>9755</v>
      </c>
      <c r="AG1857" s="91" t="s">
        <v>20605</v>
      </c>
      <c r="AH1857" s="92" t="s">
        <v>23592</v>
      </c>
      <c r="AI1857" s="131">
        <v>2.8380000000000001</v>
      </c>
      <c r="AJ1857" s="93" t="s">
        <v>21130</v>
      </c>
    </row>
    <row r="1858" spans="1:36" x14ac:dyDescent="0.25">
      <c r="A1858" s="89">
        <v>170989</v>
      </c>
      <c r="B1858" s="89" t="s">
        <v>9756</v>
      </c>
      <c r="C1858" s="89" t="s">
        <v>9757</v>
      </c>
      <c r="D1858" s="89" t="s">
        <v>80</v>
      </c>
      <c r="E1858" s="90" t="s">
        <v>7113</v>
      </c>
      <c r="F1858" s="89">
        <v>1</v>
      </c>
      <c r="G1858" s="130" t="s">
        <v>25210</v>
      </c>
      <c r="H1858" s="89">
        <v>2012</v>
      </c>
      <c r="I1858" s="89" t="s">
        <v>5931</v>
      </c>
      <c r="J1858" s="89"/>
      <c r="K1858" s="89">
        <v>21</v>
      </c>
      <c r="L1858" s="89">
        <v>5</v>
      </c>
      <c r="M1858" s="89" t="s">
        <v>5803</v>
      </c>
      <c r="N1858" s="89"/>
      <c r="O1858" s="89"/>
      <c r="P1858" s="89"/>
      <c r="Q1858" s="89"/>
      <c r="R1858" s="89"/>
      <c r="S1858" s="89" t="s">
        <v>7114</v>
      </c>
      <c r="T1858" s="89"/>
      <c r="U1858" s="89">
        <v>5</v>
      </c>
      <c r="V1858" s="89"/>
      <c r="W1858" s="89" t="s">
        <v>201</v>
      </c>
      <c r="X1858" s="89"/>
      <c r="Y1858" s="89"/>
      <c r="Z1858" s="89" t="s">
        <v>18185</v>
      </c>
      <c r="AA1858" s="89"/>
      <c r="AB1858" s="89"/>
      <c r="AC1858" s="89" t="s">
        <v>9752</v>
      </c>
      <c r="AD1858" s="89" t="s">
        <v>9979</v>
      </c>
      <c r="AE1858" s="89" t="s">
        <v>9754</v>
      </c>
      <c r="AF1858" s="89" t="s">
        <v>9755</v>
      </c>
      <c r="AG1858" s="91" t="s">
        <v>20725</v>
      </c>
      <c r="AH1858" s="92" t="s">
        <v>23639</v>
      </c>
      <c r="AI1858" s="131">
        <v>2.8380000000000001</v>
      </c>
      <c r="AJ1858" s="93" t="s">
        <v>21130</v>
      </c>
    </row>
    <row r="1859" spans="1:36" x14ac:dyDescent="0.25">
      <c r="A1859" s="89">
        <v>171003</v>
      </c>
      <c r="B1859" s="89" t="s">
        <v>9756</v>
      </c>
      <c r="C1859" s="89" t="s">
        <v>9757</v>
      </c>
      <c r="D1859" s="89" t="s">
        <v>80</v>
      </c>
      <c r="E1859" s="90" t="s">
        <v>6717</v>
      </c>
      <c r="F1859" s="89">
        <v>2</v>
      </c>
      <c r="G1859" s="130" t="s">
        <v>25467</v>
      </c>
      <c r="H1859" s="89">
        <v>2012</v>
      </c>
      <c r="I1859" s="89" t="s">
        <v>5996</v>
      </c>
      <c r="J1859" s="89"/>
      <c r="K1859" s="89" t="s">
        <v>5841</v>
      </c>
      <c r="L1859" s="89">
        <v>3</v>
      </c>
      <c r="M1859" s="89" t="s">
        <v>5995</v>
      </c>
      <c r="N1859" s="89"/>
      <c r="O1859" s="89"/>
      <c r="P1859" s="89"/>
      <c r="Q1859" s="89"/>
      <c r="R1859" s="89"/>
      <c r="S1859" s="89" t="s">
        <v>10545</v>
      </c>
      <c r="T1859" s="89"/>
      <c r="U1859" s="89">
        <v>15</v>
      </c>
      <c r="V1859" s="89"/>
      <c r="W1859" s="89" t="s">
        <v>201</v>
      </c>
      <c r="X1859" s="89"/>
      <c r="Y1859" s="89"/>
      <c r="Z1859" s="89" t="s">
        <v>18188</v>
      </c>
      <c r="AA1859" s="89"/>
      <c r="AB1859" s="89"/>
      <c r="AC1859" s="89" t="s">
        <v>9752</v>
      </c>
      <c r="AD1859" s="89" t="s">
        <v>9979</v>
      </c>
      <c r="AE1859" s="89" t="s">
        <v>9754</v>
      </c>
      <c r="AF1859" s="89" t="s">
        <v>9755</v>
      </c>
      <c r="AG1859" s="91" t="s">
        <v>20646</v>
      </c>
      <c r="AH1859" s="92" t="s">
        <v>23592</v>
      </c>
      <c r="AI1859" s="131">
        <v>2.8380000000000001</v>
      </c>
      <c r="AJ1859" s="93" t="s">
        <v>21130</v>
      </c>
    </row>
    <row r="1860" spans="1:36" x14ac:dyDescent="0.25">
      <c r="A1860" s="89">
        <v>171828</v>
      </c>
      <c r="B1860" s="89" t="s">
        <v>9756</v>
      </c>
      <c r="C1860" s="89" t="s">
        <v>9757</v>
      </c>
      <c r="D1860" s="89" t="s">
        <v>336</v>
      </c>
      <c r="E1860" s="90" t="s">
        <v>6934</v>
      </c>
      <c r="F1860" s="89">
        <v>2</v>
      </c>
      <c r="G1860" s="130" t="s">
        <v>25162</v>
      </c>
      <c r="H1860" s="89">
        <v>2012</v>
      </c>
      <c r="I1860" s="89" t="s">
        <v>5780</v>
      </c>
      <c r="J1860" s="89"/>
      <c r="K1860" s="89">
        <v>6</v>
      </c>
      <c r="L1860" s="89">
        <v>2</v>
      </c>
      <c r="M1860" s="89" t="s">
        <v>5779</v>
      </c>
      <c r="N1860" s="89"/>
      <c r="O1860" s="89"/>
      <c r="P1860" s="89"/>
      <c r="Q1860" s="89"/>
      <c r="R1860" s="89"/>
      <c r="S1860" s="89" t="s">
        <v>6935</v>
      </c>
      <c r="T1860" s="89"/>
      <c r="U1860" s="89">
        <v>16</v>
      </c>
      <c r="V1860" s="89"/>
      <c r="W1860" s="89" t="s">
        <v>201</v>
      </c>
      <c r="X1860" s="89"/>
      <c r="Y1860" s="89"/>
      <c r="Z1860" s="89" t="s">
        <v>6934</v>
      </c>
      <c r="AA1860" s="89"/>
      <c r="AB1860" s="89"/>
      <c r="AC1860" s="89" t="s">
        <v>9752</v>
      </c>
      <c r="AD1860" s="89" t="s">
        <v>9871</v>
      </c>
      <c r="AE1860" s="89" t="s">
        <v>9754</v>
      </c>
      <c r="AF1860" s="89" t="s">
        <v>9755</v>
      </c>
      <c r="AG1860" s="91" t="s">
        <v>20688</v>
      </c>
      <c r="AH1860" s="92" t="s">
        <v>23631</v>
      </c>
      <c r="AI1860" s="131">
        <v>2.8380000000000001</v>
      </c>
      <c r="AJ1860" s="93" t="s">
        <v>21130</v>
      </c>
    </row>
    <row r="1861" spans="1:36" x14ac:dyDescent="0.25">
      <c r="A1861" s="89">
        <v>172025</v>
      </c>
      <c r="B1861" s="89" t="s">
        <v>9756</v>
      </c>
      <c r="C1861" s="89" t="s">
        <v>9757</v>
      </c>
      <c r="D1861" s="89" t="s">
        <v>80</v>
      </c>
      <c r="E1861" s="90" t="s">
        <v>6021</v>
      </c>
      <c r="F1861" s="89">
        <v>1</v>
      </c>
      <c r="G1861" s="130" t="s">
        <v>25749</v>
      </c>
      <c r="H1861" s="89">
        <v>2012</v>
      </c>
      <c r="I1861" s="89" t="s">
        <v>5848</v>
      </c>
      <c r="J1861" s="89"/>
      <c r="K1861" s="89">
        <v>52</v>
      </c>
      <c r="L1861" s="89">
        <v>1</v>
      </c>
      <c r="M1861" s="89" t="s">
        <v>5847</v>
      </c>
      <c r="N1861" s="89"/>
      <c r="O1861" s="89"/>
      <c r="P1861" s="89"/>
      <c r="Q1861" s="89"/>
      <c r="R1861" s="89"/>
      <c r="S1861" s="100">
        <v>42522</v>
      </c>
      <c r="T1861" s="89"/>
      <c r="U1861" s="89">
        <v>6</v>
      </c>
      <c r="V1861" s="89"/>
      <c r="W1861" s="89" t="s">
        <v>201</v>
      </c>
      <c r="X1861" s="89"/>
      <c r="Y1861" s="89"/>
      <c r="Z1861" s="89" t="s">
        <v>19171</v>
      </c>
      <c r="AA1861" s="89"/>
      <c r="AB1861" s="89"/>
      <c r="AC1861" s="89" t="s">
        <v>9752</v>
      </c>
      <c r="AD1861" s="89" t="s">
        <v>9846</v>
      </c>
      <c r="AE1861" s="89" t="s">
        <v>9754</v>
      </c>
      <c r="AF1861" s="89" t="s">
        <v>9755</v>
      </c>
      <c r="AG1861" s="91" t="s">
        <v>20513</v>
      </c>
      <c r="AH1861" s="92" t="s">
        <v>23624</v>
      </c>
      <c r="AI1861" s="131">
        <v>2.8380000000000001</v>
      </c>
      <c r="AJ1861" s="93" t="s">
        <v>21130</v>
      </c>
    </row>
    <row r="1862" spans="1:36" x14ac:dyDescent="0.25">
      <c r="A1862" s="89">
        <v>172975</v>
      </c>
      <c r="B1862" s="89" t="s">
        <v>9756</v>
      </c>
      <c r="C1862" s="89" t="s">
        <v>9757</v>
      </c>
      <c r="D1862" s="89" t="s">
        <v>80</v>
      </c>
      <c r="E1862" s="90" t="s">
        <v>6370</v>
      </c>
      <c r="F1862" s="89">
        <v>1</v>
      </c>
      <c r="G1862" s="130" t="s">
        <v>24837</v>
      </c>
      <c r="H1862" s="89">
        <v>2012</v>
      </c>
      <c r="I1862" s="89" t="s">
        <v>5780</v>
      </c>
      <c r="J1862" s="89"/>
      <c r="K1862" s="89">
        <v>6</v>
      </c>
      <c r="L1862" s="89">
        <v>1</v>
      </c>
      <c r="M1862" s="89" t="s">
        <v>5779</v>
      </c>
      <c r="N1862" s="89"/>
      <c r="O1862" s="89"/>
      <c r="P1862" s="89"/>
      <c r="Q1862" s="89"/>
      <c r="R1862" s="89"/>
      <c r="S1862" s="89" t="s">
        <v>6371</v>
      </c>
      <c r="T1862" s="89"/>
      <c r="U1862" s="89">
        <v>12</v>
      </c>
      <c r="V1862" s="89"/>
      <c r="W1862" s="89" t="s">
        <v>201</v>
      </c>
      <c r="X1862" s="89"/>
      <c r="Y1862" s="89"/>
      <c r="Z1862" s="89" t="s">
        <v>10566</v>
      </c>
      <c r="AA1862" s="89"/>
      <c r="AB1862" s="89"/>
      <c r="AC1862" s="89" t="s">
        <v>9752</v>
      </c>
      <c r="AD1862" s="89" t="s">
        <v>9853</v>
      </c>
      <c r="AE1862" s="89" t="s">
        <v>9754</v>
      </c>
      <c r="AF1862" s="89" t="s">
        <v>9755</v>
      </c>
      <c r="AG1862" s="91" t="s">
        <v>20578</v>
      </c>
      <c r="AH1862" s="92" t="s">
        <v>23633</v>
      </c>
      <c r="AI1862" s="131">
        <v>2.8380000000000001</v>
      </c>
      <c r="AJ1862" s="93" t="s">
        <v>21130</v>
      </c>
    </row>
    <row r="1863" spans="1:36" x14ac:dyDescent="0.25">
      <c r="A1863" s="89">
        <v>173425</v>
      </c>
      <c r="B1863" s="89" t="s">
        <v>9756</v>
      </c>
      <c r="C1863" s="89" t="s">
        <v>9757</v>
      </c>
      <c r="D1863" s="89" t="s">
        <v>80</v>
      </c>
      <c r="E1863" s="90" t="s">
        <v>6746</v>
      </c>
      <c r="F1863" s="89">
        <v>1</v>
      </c>
      <c r="G1863" s="130" t="s">
        <v>24959</v>
      </c>
      <c r="H1863" s="89">
        <v>2012</v>
      </c>
      <c r="I1863" s="89" t="s">
        <v>5848</v>
      </c>
      <c r="J1863" s="89"/>
      <c r="K1863" s="89">
        <v>52</v>
      </c>
      <c r="L1863" s="89">
        <v>1</v>
      </c>
      <c r="M1863" s="89" t="s">
        <v>5847</v>
      </c>
      <c r="N1863" s="89"/>
      <c r="O1863" s="89"/>
      <c r="P1863" s="89"/>
      <c r="Q1863" s="89"/>
      <c r="R1863" s="89"/>
      <c r="S1863" s="89" t="s">
        <v>6747</v>
      </c>
      <c r="T1863" s="89"/>
      <c r="U1863" s="89">
        <v>16</v>
      </c>
      <c r="V1863" s="89"/>
      <c r="W1863" s="89" t="s">
        <v>201</v>
      </c>
      <c r="X1863" s="89"/>
      <c r="Y1863" s="89"/>
      <c r="Z1863" s="89" t="s">
        <v>11303</v>
      </c>
      <c r="AA1863" s="89"/>
      <c r="AB1863" s="89"/>
      <c r="AC1863" s="89" t="s">
        <v>9752</v>
      </c>
      <c r="AD1863" s="89" t="s">
        <v>9846</v>
      </c>
      <c r="AE1863" s="89" t="s">
        <v>9754</v>
      </c>
      <c r="AF1863" s="89" t="s">
        <v>9755</v>
      </c>
      <c r="AG1863" s="91" t="s">
        <v>20652</v>
      </c>
      <c r="AH1863" s="92" t="s">
        <v>86</v>
      </c>
      <c r="AI1863" s="131">
        <v>2.8380000000000001</v>
      </c>
      <c r="AJ1863" s="93" t="s">
        <v>21130</v>
      </c>
    </row>
    <row r="1864" spans="1:36" x14ac:dyDescent="0.25">
      <c r="A1864" s="89">
        <v>173428</v>
      </c>
      <c r="B1864" s="89" t="s">
        <v>9756</v>
      </c>
      <c r="C1864" s="89" t="s">
        <v>9757</v>
      </c>
      <c r="D1864" s="89" t="s">
        <v>80</v>
      </c>
      <c r="E1864" s="90" t="s">
        <v>6085</v>
      </c>
      <c r="F1864" s="89">
        <v>1</v>
      </c>
      <c r="G1864" s="130" t="s">
        <v>24959</v>
      </c>
      <c r="H1864" s="89">
        <v>2012</v>
      </c>
      <c r="I1864" s="89" t="s">
        <v>5848</v>
      </c>
      <c r="J1864" s="89"/>
      <c r="K1864" s="89">
        <v>52</v>
      </c>
      <c r="L1864" s="89">
        <v>2</v>
      </c>
      <c r="M1864" s="89" t="s">
        <v>5847</v>
      </c>
      <c r="N1864" s="89"/>
      <c r="O1864" s="89"/>
      <c r="P1864" s="89"/>
      <c r="Q1864" s="89"/>
      <c r="R1864" s="89"/>
      <c r="S1864" s="102">
        <v>42005</v>
      </c>
      <c r="T1864" s="89"/>
      <c r="U1864" s="89">
        <v>17</v>
      </c>
      <c r="V1864" s="89"/>
      <c r="W1864" s="89" t="s">
        <v>201</v>
      </c>
      <c r="X1864" s="89"/>
      <c r="Y1864" s="89"/>
      <c r="Z1864" s="89" t="s">
        <v>11304</v>
      </c>
      <c r="AA1864" s="89"/>
      <c r="AB1864" s="89"/>
      <c r="AC1864" s="89" t="s">
        <v>9752</v>
      </c>
      <c r="AD1864" s="89" t="s">
        <v>9846</v>
      </c>
      <c r="AE1864" s="89" t="s">
        <v>9754</v>
      </c>
      <c r="AF1864" s="89" t="s">
        <v>9755</v>
      </c>
      <c r="AG1864" s="91" t="s">
        <v>20525</v>
      </c>
      <c r="AH1864" s="92" t="s">
        <v>86</v>
      </c>
      <c r="AI1864" s="131">
        <v>2.8380000000000001</v>
      </c>
      <c r="AJ1864" s="93" t="s">
        <v>21130</v>
      </c>
    </row>
    <row r="1865" spans="1:36" x14ac:dyDescent="0.25">
      <c r="A1865" s="89">
        <v>173433</v>
      </c>
      <c r="B1865" s="89" t="s">
        <v>9756</v>
      </c>
      <c r="C1865" s="89" t="s">
        <v>9757</v>
      </c>
      <c r="D1865" s="89" t="s">
        <v>80</v>
      </c>
      <c r="E1865" s="90" t="s">
        <v>6607</v>
      </c>
      <c r="F1865" s="89">
        <v>1</v>
      </c>
      <c r="G1865" s="130" t="s">
        <v>24959</v>
      </c>
      <c r="H1865" s="89">
        <v>2012</v>
      </c>
      <c r="I1865" s="89" t="s">
        <v>5848</v>
      </c>
      <c r="J1865" s="89"/>
      <c r="K1865" s="89">
        <v>52</v>
      </c>
      <c r="L1865" s="89">
        <v>4</v>
      </c>
      <c r="M1865" s="89" t="s">
        <v>5847</v>
      </c>
      <c r="N1865" s="89"/>
      <c r="O1865" s="89"/>
      <c r="P1865" s="89"/>
      <c r="Q1865" s="89"/>
      <c r="R1865" s="89"/>
      <c r="S1865" s="89" t="s">
        <v>6608</v>
      </c>
      <c r="T1865" s="89"/>
      <c r="U1865" s="89">
        <v>17</v>
      </c>
      <c r="V1865" s="89"/>
      <c r="W1865" s="89" t="s">
        <v>201</v>
      </c>
      <c r="X1865" s="89"/>
      <c r="Y1865" s="89"/>
      <c r="Z1865" s="89" t="s">
        <v>11305</v>
      </c>
      <c r="AA1865" s="89"/>
      <c r="AB1865" s="89"/>
      <c r="AC1865" s="89" t="s">
        <v>9752</v>
      </c>
      <c r="AD1865" s="89" t="s">
        <v>9846</v>
      </c>
      <c r="AE1865" s="89" t="s">
        <v>9754</v>
      </c>
      <c r="AF1865" s="89" t="s">
        <v>9755</v>
      </c>
      <c r="AG1865" s="91" t="s">
        <v>20625</v>
      </c>
      <c r="AH1865" s="92" t="s">
        <v>86</v>
      </c>
      <c r="AI1865" s="131">
        <v>2.8380000000000001</v>
      </c>
      <c r="AJ1865" s="93" t="s">
        <v>21130</v>
      </c>
    </row>
    <row r="1866" spans="1:36" x14ac:dyDescent="0.25">
      <c r="A1866" s="89">
        <v>198588</v>
      </c>
      <c r="B1866" s="89" t="s">
        <v>9756</v>
      </c>
      <c r="C1866" s="89" t="s">
        <v>9757</v>
      </c>
      <c r="D1866" s="89" t="s">
        <v>80</v>
      </c>
      <c r="E1866" s="90" t="s">
        <v>6785</v>
      </c>
      <c r="F1866" s="89">
        <v>1</v>
      </c>
      <c r="G1866" s="130" t="s">
        <v>25119</v>
      </c>
      <c r="H1866" s="89">
        <v>2012</v>
      </c>
      <c r="I1866" s="89" t="s">
        <v>5931</v>
      </c>
      <c r="J1866" s="89"/>
      <c r="K1866" s="89">
        <v>21</v>
      </c>
      <c r="L1866" s="89">
        <v>4</v>
      </c>
      <c r="M1866" s="89" t="s">
        <v>5803</v>
      </c>
      <c r="N1866" s="89"/>
      <c r="O1866" s="89"/>
      <c r="P1866" s="89"/>
      <c r="Q1866" s="89"/>
      <c r="R1866" s="89"/>
      <c r="S1866" s="89" t="s">
        <v>6786</v>
      </c>
      <c r="T1866" s="89"/>
      <c r="U1866" s="89">
        <v>4</v>
      </c>
      <c r="V1866" s="89"/>
      <c r="W1866" s="89" t="s">
        <v>201</v>
      </c>
      <c r="X1866" s="89"/>
      <c r="Y1866" s="89"/>
      <c r="Z1866" s="89" t="s">
        <v>12144</v>
      </c>
      <c r="AA1866" s="89"/>
      <c r="AB1866" s="89"/>
      <c r="AC1866" s="89" t="s">
        <v>9752</v>
      </c>
      <c r="AD1866" s="89" t="s">
        <v>9840</v>
      </c>
      <c r="AE1866" s="89" t="s">
        <v>9754</v>
      </c>
      <c r="AF1866" s="89" t="s">
        <v>9755</v>
      </c>
      <c r="AG1866" s="91" t="s">
        <v>20659</v>
      </c>
      <c r="AH1866" s="92" t="s">
        <v>23610</v>
      </c>
      <c r="AI1866" s="131">
        <v>2.8380000000000001</v>
      </c>
      <c r="AJ1866" s="93" t="s">
        <v>21130</v>
      </c>
    </row>
    <row r="1867" spans="1:36" x14ac:dyDescent="0.25">
      <c r="A1867" s="89">
        <v>216771</v>
      </c>
      <c r="B1867" s="89" t="s">
        <v>9756</v>
      </c>
      <c r="C1867" s="89" t="s">
        <v>9757</v>
      </c>
      <c r="D1867" s="89" t="s">
        <v>80</v>
      </c>
      <c r="E1867" s="90" t="s">
        <v>6618</v>
      </c>
      <c r="F1867" s="89">
        <v>1</v>
      </c>
      <c r="G1867" s="130" t="s">
        <v>24729</v>
      </c>
      <c r="H1867" s="89">
        <v>2012</v>
      </c>
      <c r="I1867" s="89" t="s">
        <v>5811</v>
      </c>
      <c r="J1867" s="89"/>
      <c r="K1867" s="89" t="s">
        <v>6619</v>
      </c>
      <c r="L1867" s="100">
        <v>42463</v>
      </c>
      <c r="M1867" s="89" t="s">
        <v>5810</v>
      </c>
      <c r="N1867" s="89"/>
      <c r="O1867" s="89"/>
      <c r="P1867" s="89"/>
      <c r="Q1867" s="89"/>
      <c r="R1867" s="89"/>
      <c r="S1867" s="89" t="s">
        <v>10545</v>
      </c>
      <c r="T1867" s="89"/>
      <c r="U1867" s="89">
        <v>11</v>
      </c>
      <c r="V1867" s="89"/>
      <c r="W1867" s="89" t="s">
        <v>182</v>
      </c>
      <c r="X1867" s="89"/>
      <c r="Y1867" s="89"/>
      <c r="Z1867" s="89" t="s">
        <v>13073</v>
      </c>
      <c r="AA1867" s="89"/>
      <c r="AB1867" s="89"/>
      <c r="AC1867" s="89" t="s">
        <v>9752</v>
      </c>
      <c r="AD1867" s="89" t="s">
        <v>10005</v>
      </c>
      <c r="AE1867" s="89" t="s">
        <v>9754</v>
      </c>
      <c r="AF1867" s="89" t="s">
        <v>9755</v>
      </c>
      <c r="AG1867" s="91" t="s">
        <v>20627</v>
      </c>
      <c r="AH1867" s="92" t="s">
        <v>23593</v>
      </c>
      <c r="AI1867" s="131">
        <v>2.8380000000000001</v>
      </c>
      <c r="AJ1867" s="93" t="s">
        <v>21130</v>
      </c>
    </row>
    <row r="1868" spans="1:36" x14ac:dyDescent="0.25">
      <c r="A1868" s="89">
        <v>306354</v>
      </c>
      <c r="B1868" s="89" t="s">
        <v>9756</v>
      </c>
      <c r="C1868" s="89" t="s">
        <v>9757</v>
      </c>
      <c r="D1868" s="89" t="s">
        <v>80</v>
      </c>
      <c r="E1868" s="90" t="s">
        <v>6775</v>
      </c>
      <c r="F1868" s="89">
        <v>1</v>
      </c>
      <c r="G1868" s="130" t="s">
        <v>24775</v>
      </c>
      <c r="H1868" s="89">
        <v>2012</v>
      </c>
      <c r="I1868" s="89" t="s">
        <v>5811</v>
      </c>
      <c r="J1868" s="89"/>
      <c r="K1868" s="89">
        <v>9</v>
      </c>
      <c r="L1868" s="100">
        <v>42463</v>
      </c>
      <c r="M1868" s="89" t="s">
        <v>5810</v>
      </c>
      <c r="N1868" s="89"/>
      <c r="O1868" s="89"/>
      <c r="P1868" s="89"/>
      <c r="Q1868" s="89"/>
      <c r="R1868" s="89"/>
      <c r="S1868" s="89" t="s">
        <v>10545</v>
      </c>
      <c r="T1868" s="89"/>
      <c r="U1868" s="89">
        <v>13</v>
      </c>
      <c r="V1868" s="89"/>
      <c r="W1868" s="89" t="s">
        <v>182</v>
      </c>
      <c r="X1868" s="89"/>
      <c r="Y1868" s="89"/>
      <c r="Z1868" s="89" t="s">
        <v>14709</v>
      </c>
      <c r="AA1868" s="89"/>
      <c r="AB1868" s="89"/>
      <c r="AC1868" s="89" t="s">
        <v>9752</v>
      </c>
      <c r="AD1868" s="89" t="s">
        <v>10005</v>
      </c>
      <c r="AE1868" s="89" t="s">
        <v>9754</v>
      </c>
      <c r="AF1868" s="89" t="s">
        <v>9755</v>
      </c>
      <c r="AG1868" s="91" t="s">
        <v>20657</v>
      </c>
      <c r="AH1868" s="92" t="s">
        <v>23593</v>
      </c>
      <c r="AI1868" s="131">
        <v>2.8380000000000001</v>
      </c>
      <c r="AJ1868" s="93" t="s">
        <v>21130</v>
      </c>
    </row>
    <row r="1869" spans="1:36" x14ac:dyDescent="0.25">
      <c r="A1869" s="89">
        <v>328629</v>
      </c>
      <c r="B1869" s="89" t="s">
        <v>9756</v>
      </c>
      <c r="C1869" s="89" t="s">
        <v>9757</v>
      </c>
      <c r="D1869" s="89" t="s">
        <v>80</v>
      </c>
      <c r="E1869" s="90" t="s">
        <v>6530</v>
      </c>
      <c r="F1869" s="89">
        <v>1</v>
      </c>
      <c r="G1869" s="130" t="s">
        <v>24821</v>
      </c>
      <c r="H1869" s="89">
        <v>2012</v>
      </c>
      <c r="I1869" s="89" t="s">
        <v>5811</v>
      </c>
      <c r="J1869" s="89"/>
      <c r="K1869" s="89">
        <v>9</v>
      </c>
      <c r="L1869" s="100">
        <v>42463</v>
      </c>
      <c r="M1869" s="89" t="s">
        <v>5810</v>
      </c>
      <c r="N1869" s="89"/>
      <c r="O1869" s="89"/>
      <c r="P1869" s="89"/>
      <c r="Q1869" s="89"/>
      <c r="R1869" s="89"/>
      <c r="S1869" s="89" t="s">
        <v>10545</v>
      </c>
      <c r="T1869" s="89"/>
      <c r="U1869" s="89">
        <v>14</v>
      </c>
      <c r="V1869" s="89"/>
      <c r="W1869" s="89" t="s">
        <v>182</v>
      </c>
      <c r="X1869" s="89"/>
      <c r="Y1869" s="89"/>
      <c r="Z1869" s="89" t="s">
        <v>15283</v>
      </c>
      <c r="AA1869" s="89"/>
      <c r="AB1869" s="89"/>
      <c r="AC1869" s="89" t="s">
        <v>9752</v>
      </c>
      <c r="AD1869" s="89" t="s">
        <v>10005</v>
      </c>
      <c r="AE1869" s="89" t="s">
        <v>9754</v>
      </c>
      <c r="AF1869" s="89" t="s">
        <v>9755</v>
      </c>
      <c r="AG1869" s="91" t="s">
        <v>20610</v>
      </c>
      <c r="AH1869" s="92" t="s">
        <v>23593</v>
      </c>
      <c r="AI1869" s="131">
        <v>2.8380000000000001</v>
      </c>
      <c r="AJ1869" s="93" t="s">
        <v>21130</v>
      </c>
    </row>
    <row r="1870" spans="1:36" x14ac:dyDescent="0.25">
      <c r="A1870" s="89">
        <v>329805</v>
      </c>
      <c r="B1870" s="89" t="s">
        <v>9756</v>
      </c>
      <c r="C1870" s="89" t="s">
        <v>9757</v>
      </c>
      <c r="D1870" s="89" t="s">
        <v>80</v>
      </c>
      <c r="E1870" s="90" t="s">
        <v>7049</v>
      </c>
      <c r="F1870" s="89">
        <v>1</v>
      </c>
      <c r="G1870" s="130" t="s">
        <v>24768</v>
      </c>
      <c r="H1870" s="89">
        <v>2012</v>
      </c>
      <c r="I1870" s="89" t="s">
        <v>5811</v>
      </c>
      <c r="J1870" s="89"/>
      <c r="K1870" s="89">
        <v>9</v>
      </c>
      <c r="L1870" s="100">
        <v>42463</v>
      </c>
      <c r="M1870" s="89" t="s">
        <v>5810</v>
      </c>
      <c r="N1870" s="89"/>
      <c r="O1870" s="89"/>
      <c r="P1870" s="89"/>
      <c r="Q1870" s="89"/>
      <c r="R1870" s="89"/>
      <c r="S1870" s="89" t="s">
        <v>10545</v>
      </c>
      <c r="T1870" s="89"/>
      <c r="U1870" s="89">
        <v>8</v>
      </c>
      <c r="V1870" s="89"/>
      <c r="W1870" s="89" t="s">
        <v>182</v>
      </c>
      <c r="X1870" s="89"/>
      <c r="Y1870" s="89"/>
      <c r="Z1870" s="89" t="s">
        <v>15867</v>
      </c>
      <c r="AA1870" s="89"/>
      <c r="AB1870" s="89"/>
      <c r="AC1870" s="89" t="s">
        <v>9752</v>
      </c>
      <c r="AD1870" s="89" t="s">
        <v>10005</v>
      </c>
      <c r="AE1870" s="89" t="s">
        <v>9754</v>
      </c>
      <c r="AF1870" s="89" t="s">
        <v>9755</v>
      </c>
      <c r="AG1870" s="91" t="s">
        <v>20712</v>
      </c>
      <c r="AH1870" s="92" t="s">
        <v>23593</v>
      </c>
      <c r="AI1870" s="131">
        <v>2.8380000000000001</v>
      </c>
      <c r="AJ1870" s="93" t="s">
        <v>21130</v>
      </c>
    </row>
    <row r="1871" spans="1:36" x14ac:dyDescent="0.25">
      <c r="A1871" s="89">
        <v>329809</v>
      </c>
      <c r="B1871" s="89" t="s">
        <v>9756</v>
      </c>
      <c r="C1871" s="89" t="s">
        <v>9757</v>
      </c>
      <c r="D1871" s="89" t="s">
        <v>80</v>
      </c>
      <c r="E1871" s="90" t="s">
        <v>5809</v>
      </c>
      <c r="F1871" s="89">
        <v>1</v>
      </c>
      <c r="G1871" s="130" t="s">
        <v>24684</v>
      </c>
      <c r="H1871" s="89">
        <v>2012</v>
      </c>
      <c r="I1871" s="89" t="s">
        <v>5811</v>
      </c>
      <c r="J1871" s="89"/>
      <c r="K1871" s="89">
        <v>9</v>
      </c>
      <c r="L1871" s="100">
        <v>42463</v>
      </c>
      <c r="M1871" s="89" t="s">
        <v>5810</v>
      </c>
      <c r="N1871" s="89"/>
      <c r="O1871" s="89"/>
      <c r="P1871" s="89"/>
      <c r="Q1871" s="89"/>
      <c r="R1871" s="89"/>
      <c r="S1871" s="89" t="s">
        <v>10545</v>
      </c>
      <c r="T1871" s="89"/>
      <c r="U1871" s="89">
        <v>13</v>
      </c>
      <c r="V1871" s="89"/>
      <c r="W1871" s="89" t="s">
        <v>182</v>
      </c>
      <c r="X1871" s="89"/>
      <c r="Y1871" s="89"/>
      <c r="Z1871" s="89" t="s">
        <v>15869</v>
      </c>
      <c r="AA1871" s="89"/>
      <c r="AB1871" s="89"/>
      <c r="AC1871" s="89" t="s">
        <v>9752</v>
      </c>
      <c r="AD1871" s="89" t="s">
        <v>10005</v>
      </c>
      <c r="AE1871" s="89" t="s">
        <v>9754</v>
      </c>
      <c r="AF1871" s="89" t="s">
        <v>9755</v>
      </c>
      <c r="AG1871" s="91" t="s">
        <v>20479</v>
      </c>
      <c r="AH1871" s="92" t="s">
        <v>23593</v>
      </c>
      <c r="AI1871" s="131">
        <v>2.8380000000000001</v>
      </c>
      <c r="AJ1871" s="93" t="s">
        <v>21130</v>
      </c>
    </row>
    <row r="1872" spans="1:36" x14ac:dyDescent="0.25">
      <c r="A1872" s="89">
        <v>332180</v>
      </c>
      <c r="B1872" s="89" t="s">
        <v>9745</v>
      </c>
      <c r="C1872" s="89" t="s">
        <v>9746</v>
      </c>
      <c r="D1872" s="89" t="s">
        <v>80</v>
      </c>
      <c r="E1872" s="90" t="s">
        <v>4126</v>
      </c>
      <c r="F1872" s="89">
        <v>1</v>
      </c>
      <c r="G1872" s="130" t="s">
        <v>24961</v>
      </c>
      <c r="H1872" s="89">
        <v>2013</v>
      </c>
      <c r="I1872" s="89" t="s">
        <v>16857</v>
      </c>
      <c r="J1872" s="89" t="s">
        <v>9769</v>
      </c>
      <c r="K1872" s="89"/>
      <c r="L1872" s="89"/>
      <c r="M1872" s="89"/>
      <c r="N1872" s="89" t="s">
        <v>4128</v>
      </c>
      <c r="O1872" s="89"/>
      <c r="P1872" s="89"/>
      <c r="Q1872" s="89" t="s">
        <v>82</v>
      </c>
      <c r="R1872" s="89"/>
      <c r="S1872" s="89" t="s">
        <v>4129</v>
      </c>
      <c r="T1872" s="89"/>
      <c r="U1872" s="89">
        <v>39</v>
      </c>
      <c r="V1872" s="89"/>
      <c r="W1872" s="89" t="s">
        <v>262</v>
      </c>
      <c r="X1872" s="89"/>
      <c r="Y1872" s="89"/>
      <c r="Z1872" s="89" t="s">
        <v>16858</v>
      </c>
      <c r="AA1872" s="89"/>
      <c r="AB1872" s="89"/>
      <c r="AC1872" s="89" t="s">
        <v>9752</v>
      </c>
      <c r="AD1872" s="89" t="s">
        <v>9976</v>
      </c>
      <c r="AE1872" s="89" t="s">
        <v>9754</v>
      </c>
      <c r="AF1872" s="89" t="s">
        <v>9755</v>
      </c>
      <c r="AG1872" s="91" t="s">
        <v>20250</v>
      </c>
      <c r="AH1872" s="92" t="s">
        <v>86</v>
      </c>
      <c r="AI1872" s="131">
        <v>2.8370000000000002</v>
      </c>
      <c r="AJ1872" s="93" t="s">
        <v>21130</v>
      </c>
    </row>
    <row r="1873" spans="1:36" x14ac:dyDescent="0.25">
      <c r="A1873" s="89">
        <v>460416</v>
      </c>
      <c r="B1873" s="89" t="s">
        <v>9745</v>
      </c>
      <c r="C1873" s="89" t="s">
        <v>10093</v>
      </c>
      <c r="D1873" s="89" t="s">
        <v>80</v>
      </c>
      <c r="E1873" s="90" t="s">
        <v>992</v>
      </c>
      <c r="F1873" s="89"/>
      <c r="G1873" s="130" t="s">
        <v>25577</v>
      </c>
      <c r="H1873" s="89">
        <v>2009</v>
      </c>
      <c r="I1873" s="89" t="s">
        <v>993</v>
      </c>
      <c r="J1873" s="89" t="s">
        <v>9769</v>
      </c>
      <c r="K1873" s="89"/>
      <c r="L1873" s="89"/>
      <c r="M1873" s="89"/>
      <c r="N1873" s="89" t="s">
        <v>968</v>
      </c>
      <c r="O1873" s="89"/>
      <c r="P1873" s="89"/>
      <c r="Q1873" s="89" t="s">
        <v>994</v>
      </c>
      <c r="R1873" s="89"/>
      <c r="S1873" s="89"/>
      <c r="T1873" s="89" t="s">
        <v>9769</v>
      </c>
      <c r="U1873" s="89">
        <v>263</v>
      </c>
      <c r="V1873" s="89"/>
      <c r="W1873" s="89" t="s">
        <v>249</v>
      </c>
      <c r="X1873" s="89"/>
      <c r="Y1873" s="89"/>
      <c r="Z1873" s="89" t="s">
        <v>19314</v>
      </c>
      <c r="AA1873" s="89">
        <v>271303</v>
      </c>
      <c r="AB1873" s="89"/>
      <c r="AC1873" s="89" t="s">
        <v>9752</v>
      </c>
      <c r="AD1873" s="118" t="s">
        <v>9957</v>
      </c>
      <c r="AE1873" s="89" t="s">
        <v>9754</v>
      </c>
      <c r="AF1873" s="89" t="s">
        <v>9755</v>
      </c>
      <c r="AG1873" s="91" t="s">
        <v>19813</v>
      </c>
      <c r="AH1873" s="92" t="s">
        <v>23931</v>
      </c>
      <c r="AI1873" s="131">
        <v>2.7890000000000001</v>
      </c>
      <c r="AJ1873" s="93" t="s">
        <v>21130</v>
      </c>
    </row>
    <row r="1874" spans="1:36" x14ac:dyDescent="0.25">
      <c r="A1874" s="89">
        <v>118230</v>
      </c>
      <c r="B1874" s="89" t="s">
        <v>9745</v>
      </c>
      <c r="C1874" s="89" t="s">
        <v>10093</v>
      </c>
      <c r="D1874" s="89" t="s">
        <v>336</v>
      </c>
      <c r="E1874" s="90" t="s">
        <v>14352</v>
      </c>
      <c r="F1874" s="89">
        <v>1</v>
      </c>
      <c r="G1874" s="130" t="s">
        <v>24744</v>
      </c>
      <c r="H1874" s="89">
        <v>2010</v>
      </c>
      <c r="I1874" s="89" t="s">
        <v>3954</v>
      </c>
      <c r="J1874" s="89" t="s">
        <v>12061</v>
      </c>
      <c r="K1874" s="89"/>
      <c r="L1874" s="89"/>
      <c r="M1874" s="89"/>
      <c r="N1874" s="89" t="s">
        <v>3955</v>
      </c>
      <c r="O1874" s="89"/>
      <c r="P1874" s="89"/>
      <c r="Q1874" s="89" t="s">
        <v>3956</v>
      </c>
      <c r="R1874" s="89"/>
      <c r="S1874" s="89" t="s">
        <v>13258</v>
      </c>
      <c r="T1874" s="89"/>
      <c r="U1874" s="89">
        <v>15</v>
      </c>
      <c r="V1874" s="89"/>
      <c r="W1874" s="89" t="s">
        <v>262</v>
      </c>
      <c r="X1874" s="89"/>
      <c r="Y1874" s="89"/>
      <c r="Z1874" s="89" t="s">
        <v>14352</v>
      </c>
      <c r="AA1874" s="89"/>
      <c r="AB1874" s="89"/>
      <c r="AC1874" s="89" t="s">
        <v>9752</v>
      </c>
      <c r="AD1874" s="89" t="s">
        <v>9976</v>
      </c>
      <c r="AE1874" s="89" t="s">
        <v>9754</v>
      </c>
      <c r="AF1874" s="89" t="s">
        <v>9755</v>
      </c>
      <c r="AG1874" s="91" t="s">
        <v>20227</v>
      </c>
      <c r="AH1874" s="92" t="s">
        <v>23794</v>
      </c>
      <c r="AI1874" s="131">
        <v>2.782</v>
      </c>
      <c r="AJ1874" s="93" t="s">
        <v>21130</v>
      </c>
    </row>
    <row r="1875" spans="1:36" x14ac:dyDescent="0.25">
      <c r="A1875" s="89">
        <v>172479</v>
      </c>
      <c r="B1875" s="89" t="s">
        <v>9745</v>
      </c>
      <c r="C1875" s="89" t="s">
        <v>9746</v>
      </c>
      <c r="D1875" s="89" t="s">
        <v>336</v>
      </c>
      <c r="E1875" s="90" t="s">
        <v>3429</v>
      </c>
      <c r="F1875" s="89">
        <v>1</v>
      </c>
      <c r="G1875" s="130" t="s">
        <v>25168</v>
      </c>
      <c r="H1875" s="89">
        <v>2012</v>
      </c>
      <c r="I1875" s="89" t="s">
        <v>10465</v>
      </c>
      <c r="J1875" s="89" t="s">
        <v>9769</v>
      </c>
      <c r="K1875" s="89"/>
      <c r="L1875" s="89"/>
      <c r="M1875" s="89"/>
      <c r="N1875" s="89" t="s">
        <v>3378</v>
      </c>
      <c r="O1875" s="89"/>
      <c r="P1875" s="89"/>
      <c r="Q1875" s="89" t="s">
        <v>10553</v>
      </c>
      <c r="R1875" s="89"/>
      <c r="S1875" s="89" t="s">
        <v>3430</v>
      </c>
      <c r="T1875" s="89"/>
      <c r="U1875" s="89">
        <v>11</v>
      </c>
      <c r="V1875" s="89"/>
      <c r="W1875" s="89" t="s">
        <v>407</v>
      </c>
      <c r="X1875" s="89"/>
      <c r="Y1875" s="89"/>
      <c r="Z1875" s="89" t="s">
        <v>3429</v>
      </c>
      <c r="AA1875" s="89"/>
      <c r="AB1875" s="89"/>
      <c r="AC1875" s="89" t="s">
        <v>9752</v>
      </c>
      <c r="AD1875" s="89" t="s">
        <v>10471</v>
      </c>
      <c r="AE1875" s="89" t="s">
        <v>9754</v>
      </c>
      <c r="AF1875" s="89" t="s">
        <v>9755</v>
      </c>
      <c r="AG1875" s="91" t="s">
        <v>20155</v>
      </c>
      <c r="AH1875" s="92" t="s">
        <v>23593</v>
      </c>
      <c r="AI1875" s="131">
        <v>2.7570000000000001</v>
      </c>
      <c r="AJ1875" s="93" t="s">
        <v>21130</v>
      </c>
    </row>
    <row r="1876" spans="1:36" x14ac:dyDescent="0.25">
      <c r="A1876" s="89">
        <v>172527</v>
      </c>
      <c r="B1876" s="89" t="s">
        <v>9745</v>
      </c>
      <c r="C1876" s="89" t="s">
        <v>9746</v>
      </c>
      <c r="D1876" s="89" t="s">
        <v>80</v>
      </c>
      <c r="E1876" s="90" t="s">
        <v>3440</v>
      </c>
      <c r="F1876" s="89">
        <v>1</v>
      </c>
      <c r="G1876" s="130" t="s">
        <v>26763</v>
      </c>
      <c r="H1876" s="89">
        <v>2012</v>
      </c>
      <c r="I1876" s="89" t="s">
        <v>3377</v>
      </c>
      <c r="J1876" s="89" t="s">
        <v>9769</v>
      </c>
      <c r="K1876" s="89"/>
      <c r="L1876" s="89"/>
      <c r="M1876" s="89"/>
      <c r="N1876" s="89" t="s">
        <v>3378</v>
      </c>
      <c r="O1876" s="89"/>
      <c r="P1876" s="89"/>
      <c r="Q1876" s="89" t="s">
        <v>3381</v>
      </c>
      <c r="R1876" s="89"/>
      <c r="S1876" s="89" t="s">
        <v>3441</v>
      </c>
      <c r="T1876" s="89"/>
      <c r="U1876" s="89">
        <v>11</v>
      </c>
      <c r="V1876" s="89"/>
      <c r="W1876" s="89" t="s">
        <v>313</v>
      </c>
      <c r="X1876" s="89"/>
      <c r="Y1876" s="89"/>
      <c r="Z1876" s="89" t="s">
        <v>18224</v>
      </c>
      <c r="AA1876" s="89"/>
      <c r="AB1876" s="89"/>
      <c r="AC1876" s="89" t="s">
        <v>9752</v>
      </c>
      <c r="AD1876" s="89" t="s">
        <v>10456</v>
      </c>
      <c r="AE1876" s="89" t="s">
        <v>9754</v>
      </c>
      <c r="AF1876" s="89" t="s">
        <v>9755</v>
      </c>
      <c r="AG1876" s="91" t="s">
        <v>20157</v>
      </c>
      <c r="AH1876" s="92" t="s">
        <v>23593</v>
      </c>
      <c r="AI1876" s="131">
        <v>2.7570000000000001</v>
      </c>
      <c r="AJ1876" s="93" t="s">
        <v>21130</v>
      </c>
    </row>
    <row r="1877" spans="1:36" x14ac:dyDescent="0.25">
      <c r="A1877" s="89">
        <v>172558</v>
      </c>
      <c r="B1877" s="89" t="s">
        <v>9745</v>
      </c>
      <c r="C1877" s="89" t="s">
        <v>9746</v>
      </c>
      <c r="D1877" s="89" t="s">
        <v>312</v>
      </c>
      <c r="E1877" s="90" t="s">
        <v>3445</v>
      </c>
      <c r="F1877" s="89">
        <v>1</v>
      </c>
      <c r="G1877" s="130" t="s">
        <v>24638</v>
      </c>
      <c r="H1877" s="89">
        <v>2012</v>
      </c>
      <c r="I1877" s="89" t="s">
        <v>10465</v>
      </c>
      <c r="J1877" s="89" t="s">
        <v>9769</v>
      </c>
      <c r="K1877" s="89"/>
      <c r="L1877" s="89"/>
      <c r="M1877" s="89"/>
      <c r="N1877" s="89" t="s">
        <v>3378</v>
      </c>
      <c r="O1877" s="89"/>
      <c r="P1877" s="89"/>
      <c r="Q1877" s="89" t="s">
        <v>3381</v>
      </c>
      <c r="R1877" s="89"/>
      <c r="S1877" s="89" t="s">
        <v>3446</v>
      </c>
      <c r="T1877" s="89"/>
      <c r="U1877" s="89">
        <v>11</v>
      </c>
      <c r="V1877" s="89"/>
      <c r="W1877" s="89" t="s">
        <v>364</v>
      </c>
      <c r="X1877" s="89"/>
      <c r="Y1877" s="89"/>
      <c r="Z1877" s="89" t="s">
        <v>19289</v>
      </c>
      <c r="AA1877" s="89"/>
      <c r="AB1877" s="89"/>
      <c r="AC1877" s="89" t="s">
        <v>9752</v>
      </c>
      <c r="AD1877" s="89" t="s">
        <v>9804</v>
      </c>
      <c r="AE1877" s="89" t="s">
        <v>9754</v>
      </c>
      <c r="AF1877" s="89" t="s">
        <v>9755</v>
      </c>
      <c r="AG1877" s="91" t="s">
        <v>20158</v>
      </c>
      <c r="AH1877" s="92" t="s">
        <v>23593</v>
      </c>
      <c r="AI1877" s="131">
        <v>2.7570000000000001</v>
      </c>
      <c r="AJ1877" s="93" t="s">
        <v>21130</v>
      </c>
    </row>
    <row r="1878" spans="1:36" x14ac:dyDescent="0.25">
      <c r="A1878" s="89">
        <v>172569</v>
      </c>
      <c r="B1878" s="89" t="s">
        <v>9745</v>
      </c>
      <c r="C1878" s="89" t="s">
        <v>9746</v>
      </c>
      <c r="D1878" s="89" t="s">
        <v>80</v>
      </c>
      <c r="E1878" s="90" t="s">
        <v>3434</v>
      </c>
      <c r="F1878" s="89">
        <v>1</v>
      </c>
      <c r="G1878" s="130" t="s">
        <v>24724</v>
      </c>
      <c r="H1878" s="89">
        <v>2012</v>
      </c>
      <c r="I1878" s="89" t="s">
        <v>10465</v>
      </c>
      <c r="J1878" s="89" t="s">
        <v>9769</v>
      </c>
      <c r="K1878" s="89"/>
      <c r="L1878" s="89"/>
      <c r="M1878" s="89"/>
      <c r="N1878" s="89" t="s">
        <v>3378</v>
      </c>
      <c r="O1878" s="89"/>
      <c r="P1878" s="89"/>
      <c r="Q1878" s="89" t="s">
        <v>10553</v>
      </c>
      <c r="R1878" s="89"/>
      <c r="S1878" s="89" t="s">
        <v>3435</v>
      </c>
      <c r="T1878" s="89"/>
      <c r="U1878" s="89">
        <v>11</v>
      </c>
      <c r="V1878" s="89"/>
      <c r="W1878" s="89" t="s">
        <v>313</v>
      </c>
      <c r="X1878" s="89"/>
      <c r="Y1878" s="89"/>
      <c r="Z1878" s="89" t="s">
        <v>19292</v>
      </c>
      <c r="AA1878" s="89"/>
      <c r="AB1878" s="89"/>
      <c r="AC1878" s="89" t="s">
        <v>9752</v>
      </c>
      <c r="AD1878" s="89" t="s">
        <v>9929</v>
      </c>
      <c r="AE1878" s="89" t="s">
        <v>9754</v>
      </c>
      <c r="AF1878" s="89" t="s">
        <v>9755</v>
      </c>
      <c r="AG1878" s="91" t="s">
        <v>20156</v>
      </c>
      <c r="AH1878" s="92" t="s">
        <v>23593</v>
      </c>
      <c r="AI1878" s="131">
        <v>2.7570000000000001</v>
      </c>
      <c r="AJ1878" s="93" t="s">
        <v>21130</v>
      </c>
    </row>
    <row r="1879" spans="1:36" x14ac:dyDescent="0.25">
      <c r="A1879" s="89">
        <v>172920</v>
      </c>
      <c r="B1879" s="89" t="s">
        <v>9745</v>
      </c>
      <c r="C1879" s="89" t="s">
        <v>9746</v>
      </c>
      <c r="D1879" s="89" t="s">
        <v>80</v>
      </c>
      <c r="E1879" s="90" t="s">
        <v>3418</v>
      </c>
      <c r="F1879" s="89">
        <v>1</v>
      </c>
      <c r="G1879" s="130" t="s">
        <v>24832</v>
      </c>
      <c r="H1879" s="89">
        <v>2012</v>
      </c>
      <c r="I1879" s="89" t="s">
        <v>3377</v>
      </c>
      <c r="J1879" s="89" t="s">
        <v>9769</v>
      </c>
      <c r="K1879" s="89"/>
      <c r="L1879" s="89"/>
      <c r="M1879" s="89"/>
      <c r="N1879" s="89" t="s">
        <v>3378</v>
      </c>
      <c r="O1879" s="89"/>
      <c r="P1879" s="89"/>
      <c r="Q1879" s="89" t="s">
        <v>10553</v>
      </c>
      <c r="R1879" s="89"/>
      <c r="S1879" s="102">
        <v>44501</v>
      </c>
      <c r="T1879" s="89"/>
      <c r="U1879" s="89">
        <v>11</v>
      </c>
      <c r="V1879" s="89"/>
      <c r="W1879" s="89" t="s">
        <v>364</v>
      </c>
      <c r="X1879" s="89"/>
      <c r="Y1879" s="89"/>
      <c r="Z1879" s="89" t="s">
        <v>10554</v>
      </c>
      <c r="AA1879" s="89"/>
      <c r="AB1879" s="89"/>
      <c r="AC1879" s="89" t="s">
        <v>9752</v>
      </c>
      <c r="AD1879" s="89" t="s">
        <v>9831</v>
      </c>
      <c r="AE1879" s="89" t="s">
        <v>9754</v>
      </c>
      <c r="AF1879" s="89" t="s">
        <v>9755</v>
      </c>
      <c r="AG1879" s="91" t="s">
        <v>20153</v>
      </c>
      <c r="AH1879" s="92" t="s">
        <v>23593</v>
      </c>
      <c r="AI1879" s="131">
        <v>2.7570000000000001</v>
      </c>
      <c r="AJ1879" s="93" t="s">
        <v>21130</v>
      </c>
    </row>
    <row r="1880" spans="1:36" x14ac:dyDescent="0.25">
      <c r="A1880" s="89">
        <v>148497</v>
      </c>
      <c r="B1880" s="89" t="s">
        <v>9745</v>
      </c>
      <c r="C1880" s="89" t="s">
        <v>9746</v>
      </c>
      <c r="D1880" s="89" t="s">
        <v>80</v>
      </c>
      <c r="E1880" s="90" t="s">
        <v>1353</v>
      </c>
      <c r="F1880" s="89">
        <v>2</v>
      </c>
      <c r="G1880" s="130" t="s">
        <v>25244</v>
      </c>
      <c r="H1880" s="89">
        <v>2011</v>
      </c>
      <c r="I1880" s="89" t="s">
        <v>1333</v>
      </c>
      <c r="J1880" s="89" t="s">
        <v>9769</v>
      </c>
      <c r="K1880" s="89"/>
      <c r="L1880" s="89"/>
      <c r="M1880" s="89"/>
      <c r="N1880" s="89" t="s">
        <v>1334</v>
      </c>
      <c r="O1880" s="89"/>
      <c r="P1880" s="89"/>
      <c r="Q1880" s="89" t="s">
        <v>471</v>
      </c>
      <c r="R1880" s="89"/>
      <c r="S1880" s="89" t="s">
        <v>1354</v>
      </c>
      <c r="T1880" s="89"/>
      <c r="U1880" s="89">
        <v>22</v>
      </c>
      <c r="V1880" s="89">
        <v>400</v>
      </c>
      <c r="W1880" s="89" t="s">
        <v>201</v>
      </c>
      <c r="X1880" s="89"/>
      <c r="Y1880" s="89"/>
      <c r="Z1880" s="89" t="s">
        <v>12879</v>
      </c>
      <c r="AA1880" s="89"/>
      <c r="AB1880" s="89"/>
      <c r="AC1880" s="89" t="s">
        <v>9752</v>
      </c>
      <c r="AD1880" s="89" t="s">
        <v>9753</v>
      </c>
      <c r="AE1880" s="89" t="s">
        <v>9754</v>
      </c>
      <c r="AF1880" s="89" t="s">
        <v>9755</v>
      </c>
      <c r="AG1880" s="91" t="s">
        <v>19856</v>
      </c>
      <c r="AH1880" s="92" t="s">
        <v>23608</v>
      </c>
      <c r="AI1880" s="131">
        <v>2.7229999999999999</v>
      </c>
      <c r="AJ1880" s="93" t="s">
        <v>21130</v>
      </c>
    </row>
    <row r="1881" spans="1:36" x14ac:dyDescent="0.25">
      <c r="A1881" s="89">
        <v>460127</v>
      </c>
      <c r="B1881" s="89" t="s">
        <v>9756</v>
      </c>
      <c r="C1881" s="89" t="s">
        <v>9757</v>
      </c>
      <c r="D1881" s="89" t="s">
        <v>336</v>
      </c>
      <c r="E1881" s="90" t="s">
        <v>5965</v>
      </c>
      <c r="F1881" s="89"/>
      <c r="G1881" s="130" t="s">
        <v>26804</v>
      </c>
      <c r="H1881" s="89">
        <v>2009</v>
      </c>
      <c r="I1881" s="89" t="s">
        <v>5780</v>
      </c>
      <c r="J1881" s="89"/>
      <c r="K1881" s="89">
        <v>3</v>
      </c>
      <c r="L1881" s="89">
        <v>2</v>
      </c>
      <c r="M1881" s="89" t="s">
        <v>5779</v>
      </c>
      <c r="N1881" s="89"/>
      <c r="O1881" s="89"/>
      <c r="P1881" s="89"/>
      <c r="Q1881" s="89"/>
      <c r="R1881" s="89"/>
      <c r="S1881" s="89"/>
      <c r="T1881" s="89"/>
      <c r="U1881" s="89"/>
      <c r="V1881" s="89"/>
      <c r="W1881" s="89" t="s">
        <v>201</v>
      </c>
      <c r="X1881" s="89"/>
      <c r="Y1881" s="89"/>
      <c r="Z1881" s="89" t="s">
        <v>5965</v>
      </c>
      <c r="AA1881" s="89">
        <v>267964</v>
      </c>
      <c r="AB1881" s="89"/>
      <c r="AC1881" s="89" t="s">
        <v>9752</v>
      </c>
      <c r="AD1881" s="118" t="s">
        <v>9853</v>
      </c>
      <c r="AE1881" s="89" t="s">
        <v>9754</v>
      </c>
      <c r="AF1881" s="89" t="s">
        <v>9755</v>
      </c>
      <c r="AG1881" s="91" t="s">
        <v>20504</v>
      </c>
      <c r="AH1881" s="92" t="s">
        <v>23900</v>
      </c>
      <c r="AI1881" s="131">
        <v>2.7</v>
      </c>
      <c r="AJ1881" s="93" t="s">
        <v>21130</v>
      </c>
    </row>
    <row r="1882" spans="1:36" x14ac:dyDescent="0.25">
      <c r="A1882" s="89">
        <v>164551</v>
      </c>
      <c r="B1882" s="89" t="s">
        <v>9772</v>
      </c>
      <c r="C1882" s="89" t="s">
        <v>9773</v>
      </c>
      <c r="D1882" s="89" t="s">
        <v>336</v>
      </c>
      <c r="E1882" s="90" t="s">
        <v>4622</v>
      </c>
      <c r="F1882" s="89">
        <v>2</v>
      </c>
      <c r="G1882" s="130" t="s">
        <v>25721</v>
      </c>
      <c r="H1882" s="89">
        <v>2012</v>
      </c>
      <c r="I1882" s="89" t="s">
        <v>4623</v>
      </c>
      <c r="J1882" s="89" t="s">
        <v>9769</v>
      </c>
      <c r="K1882" s="89"/>
      <c r="L1882" s="89"/>
      <c r="M1882" s="89"/>
      <c r="N1882" s="89" t="s">
        <v>4290</v>
      </c>
      <c r="O1882" s="89"/>
      <c r="P1882" s="89"/>
      <c r="Q1882" s="89" t="s">
        <v>4232</v>
      </c>
      <c r="R1882" s="89"/>
      <c r="S1882" s="89" t="s">
        <v>4624</v>
      </c>
      <c r="T1882" s="89"/>
      <c r="U1882" s="89">
        <v>10</v>
      </c>
      <c r="V1882" s="89"/>
      <c r="W1882" s="89" t="s">
        <v>201</v>
      </c>
      <c r="X1882" s="89"/>
      <c r="Y1882" s="89"/>
      <c r="Z1882" s="89" t="s">
        <v>4622</v>
      </c>
      <c r="AA1882" s="89" t="s">
        <v>15650</v>
      </c>
      <c r="AB1882" s="89" t="s">
        <v>9769</v>
      </c>
      <c r="AC1882" s="89" t="s">
        <v>15651</v>
      </c>
      <c r="AD1882" s="89" t="s">
        <v>9862</v>
      </c>
      <c r="AE1882" s="89" t="s">
        <v>9754</v>
      </c>
      <c r="AF1882" s="89" t="s">
        <v>9755</v>
      </c>
      <c r="AG1882" s="91" t="s">
        <v>20312</v>
      </c>
      <c r="AH1882" s="92" t="s">
        <v>23624</v>
      </c>
      <c r="AI1882" s="131">
        <v>2.694</v>
      </c>
      <c r="AJ1882" s="93" t="s">
        <v>21130</v>
      </c>
    </row>
    <row r="1883" spans="1:36" x14ac:dyDescent="0.25">
      <c r="A1883" s="89">
        <v>164590</v>
      </c>
      <c r="B1883" s="89" t="s">
        <v>9772</v>
      </c>
      <c r="C1883" s="89" t="s">
        <v>9773</v>
      </c>
      <c r="D1883" s="89" t="s">
        <v>336</v>
      </c>
      <c r="E1883" s="90" t="s">
        <v>4346</v>
      </c>
      <c r="F1883" s="89">
        <v>1</v>
      </c>
      <c r="G1883" s="130" t="s">
        <v>24890</v>
      </c>
      <c r="H1883" s="89">
        <v>2012</v>
      </c>
      <c r="I1883" s="89" t="s">
        <v>4347</v>
      </c>
      <c r="J1883" s="89" t="s">
        <v>9748</v>
      </c>
      <c r="K1883" s="89"/>
      <c r="L1883" s="89"/>
      <c r="M1883" s="89"/>
      <c r="N1883" s="89" t="s">
        <v>4348</v>
      </c>
      <c r="O1883" s="89"/>
      <c r="P1883" s="89"/>
      <c r="Q1883" s="89" t="s">
        <v>4350</v>
      </c>
      <c r="R1883" s="89"/>
      <c r="S1883" s="89" t="s">
        <v>4349</v>
      </c>
      <c r="T1883" s="89"/>
      <c r="U1883" s="89">
        <v>10</v>
      </c>
      <c r="V1883" s="89"/>
      <c r="W1883" s="89" t="s">
        <v>201</v>
      </c>
      <c r="X1883" s="89"/>
      <c r="Y1883" s="89"/>
      <c r="Z1883" s="89" t="s">
        <v>4346</v>
      </c>
      <c r="AA1883" s="89" t="s">
        <v>15668</v>
      </c>
      <c r="AB1883" s="89" t="s">
        <v>14973</v>
      </c>
      <c r="AC1883" s="89" t="s">
        <v>9752</v>
      </c>
      <c r="AD1883" s="89" t="s">
        <v>9862</v>
      </c>
      <c r="AE1883" s="89" t="s">
        <v>9754</v>
      </c>
      <c r="AF1883" s="89" t="s">
        <v>9755</v>
      </c>
      <c r="AG1883" s="91" t="s">
        <v>20275</v>
      </c>
      <c r="AH1883" s="92" t="s">
        <v>23602</v>
      </c>
      <c r="AI1883" s="131">
        <v>2.694</v>
      </c>
      <c r="AJ1883" s="93" t="s">
        <v>21130</v>
      </c>
    </row>
    <row r="1884" spans="1:36" x14ac:dyDescent="0.25">
      <c r="A1884" s="89">
        <v>164698</v>
      </c>
      <c r="B1884" s="89" t="s">
        <v>9772</v>
      </c>
      <c r="C1884" s="89" t="s">
        <v>9773</v>
      </c>
      <c r="D1884" s="89" t="s">
        <v>336</v>
      </c>
      <c r="E1884" s="90" t="s">
        <v>4530</v>
      </c>
      <c r="F1884" s="89">
        <v>2</v>
      </c>
      <c r="G1884" s="130" t="s">
        <v>25656</v>
      </c>
      <c r="H1884" s="89">
        <v>2012</v>
      </c>
      <c r="I1884" s="89" t="s">
        <v>4289</v>
      </c>
      <c r="J1884" s="89" t="s">
        <v>12061</v>
      </c>
      <c r="K1884" s="89"/>
      <c r="L1884" s="89"/>
      <c r="M1884" s="89"/>
      <c r="N1884" s="89" t="s">
        <v>4290</v>
      </c>
      <c r="O1884" s="89"/>
      <c r="P1884" s="89"/>
      <c r="Q1884" s="89" t="s">
        <v>4292</v>
      </c>
      <c r="R1884" s="89"/>
      <c r="S1884" s="89" t="s">
        <v>4531</v>
      </c>
      <c r="T1884" s="89"/>
      <c r="U1884" s="89">
        <v>8</v>
      </c>
      <c r="V1884" s="89"/>
      <c r="W1884" s="89" t="s">
        <v>201</v>
      </c>
      <c r="X1884" s="89"/>
      <c r="Y1884" s="89"/>
      <c r="Z1884" s="89" t="s">
        <v>4530</v>
      </c>
      <c r="AA1884" s="89" t="s">
        <v>15650</v>
      </c>
      <c r="AB1884" s="89" t="s">
        <v>9769</v>
      </c>
      <c r="AC1884" s="89" t="s">
        <v>15690</v>
      </c>
      <c r="AD1884" s="89" t="s">
        <v>9862</v>
      </c>
      <c r="AE1884" s="89" t="s">
        <v>9754</v>
      </c>
      <c r="AF1884" s="89" t="s">
        <v>9755</v>
      </c>
      <c r="AG1884" s="91" t="s">
        <v>20300</v>
      </c>
      <c r="AH1884" s="92" t="s">
        <v>23602</v>
      </c>
      <c r="AI1884" s="131">
        <v>2.694</v>
      </c>
      <c r="AJ1884" s="93" t="s">
        <v>21130</v>
      </c>
    </row>
    <row r="1885" spans="1:36" x14ac:dyDescent="0.25">
      <c r="A1885" s="89">
        <v>166344</v>
      </c>
      <c r="B1885" s="89" t="s">
        <v>9772</v>
      </c>
      <c r="C1885" s="89" t="s">
        <v>9773</v>
      </c>
      <c r="D1885" s="89" t="s">
        <v>336</v>
      </c>
      <c r="E1885" s="90" t="s">
        <v>4657</v>
      </c>
      <c r="F1885" s="89">
        <v>2</v>
      </c>
      <c r="G1885" s="130" t="s">
        <v>25797</v>
      </c>
      <c r="H1885" s="89">
        <v>2012</v>
      </c>
      <c r="I1885" s="89" t="s">
        <v>4658</v>
      </c>
      <c r="J1885" s="89" t="s">
        <v>14673</v>
      </c>
      <c r="K1885" s="89"/>
      <c r="L1885" s="89"/>
      <c r="M1885" s="89"/>
      <c r="N1885" s="89" t="s">
        <v>4290</v>
      </c>
      <c r="O1885" s="89"/>
      <c r="P1885" s="89"/>
      <c r="Q1885" s="89" t="s">
        <v>4432</v>
      </c>
      <c r="R1885" s="89"/>
      <c r="S1885" s="89" t="s">
        <v>4659</v>
      </c>
      <c r="T1885" s="89"/>
      <c r="U1885" s="89">
        <v>8</v>
      </c>
      <c r="V1885" s="89"/>
      <c r="W1885" s="89" t="s">
        <v>201</v>
      </c>
      <c r="X1885" s="89"/>
      <c r="Y1885" s="89"/>
      <c r="Z1885" s="89" t="s">
        <v>4657</v>
      </c>
      <c r="AA1885" s="89" t="s">
        <v>16206</v>
      </c>
      <c r="AB1885" s="89" t="s">
        <v>12061</v>
      </c>
      <c r="AC1885" s="89" t="s">
        <v>16207</v>
      </c>
      <c r="AD1885" s="89" t="s">
        <v>9871</v>
      </c>
      <c r="AE1885" s="89" t="s">
        <v>9754</v>
      </c>
      <c r="AF1885" s="89" t="s">
        <v>9755</v>
      </c>
      <c r="AG1885" s="91" t="s">
        <v>20317</v>
      </c>
      <c r="AH1885" s="92" t="s">
        <v>23592</v>
      </c>
      <c r="AI1885" s="131">
        <v>2.694</v>
      </c>
      <c r="AJ1885" s="93" t="s">
        <v>21130</v>
      </c>
    </row>
    <row r="1886" spans="1:36" x14ac:dyDescent="0.25">
      <c r="A1886" s="89">
        <v>168438</v>
      </c>
      <c r="B1886" s="89" t="s">
        <v>9772</v>
      </c>
      <c r="C1886" s="89" t="s">
        <v>9773</v>
      </c>
      <c r="D1886" s="89" t="s">
        <v>336</v>
      </c>
      <c r="E1886" s="90" t="s">
        <v>4288</v>
      </c>
      <c r="F1886" s="89">
        <v>1</v>
      </c>
      <c r="G1886" s="130" t="s">
        <v>24723</v>
      </c>
      <c r="H1886" s="89">
        <v>2012</v>
      </c>
      <c r="I1886" s="89" t="s">
        <v>4289</v>
      </c>
      <c r="J1886" s="89" t="s">
        <v>12061</v>
      </c>
      <c r="K1886" s="89"/>
      <c r="L1886" s="89"/>
      <c r="M1886" s="89"/>
      <c r="N1886" s="89" t="s">
        <v>4290</v>
      </c>
      <c r="O1886" s="89"/>
      <c r="P1886" s="89"/>
      <c r="Q1886" s="89" t="s">
        <v>4292</v>
      </c>
      <c r="R1886" s="89"/>
      <c r="S1886" s="89" t="s">
        <v>4291</v>
      </c>
      <c r="T1886" s="89"/>
      <c r="U1886" s="89">
        <v>8</v>
      </c>
      <c r="V1886" s="89"/>
      <c r="W1886" s="89" t="s">
        <v>201</v>
      </c>
      <c r="X1886" s="89"/>
      <c r="Y1886" s="89"/>
      <c r="Z1886" s="89" t="s">
        <v>4288</v>
      </c>
      <c r="AA1886" s="89" t="s">
        <v>17202</v>
      </c>
      <c r="AB1886" s="89" t="s">
        <v>9769</v>
      </c>
      <c r="AC1886" s="89" t="s">
        <v>17203</v>
      </c>
      <c r="AD1886" s="89" t="s">
        <v>9979</v>
      </c>
      <c r="AE1886" s="89" t="s">
        <v>9754</v>
      </c>
      <c r="AF1886" s="89" t="s">
        <v>9755</v>
      </c>
      <c r="AG1886" s="91" t="s">
        <v>20267</v>
      </c>
      <c r="AH1886" s="92" t="s">
        <v>23592</v>
      </c>
      <c r="AI1886" s="131">
        <v>2.694</v>
      </c>
      <c r="AJ1886" s="93" t="s">
        <v>21130</v>
      </c>
    </row>
    <row r="1887" spans="1:36" x14ac:dyDescent="0.25">
      <c r="A1887" s="89">
        <v>172984</v>
      </c>
      <c r="B1887" s="89" t="s">
        <v>9772</v>
      </c>
      <c r="C1887" s="89" t="s">
        <v>9773</v>
      </c>
      <c r="D1887" s="89" t="s">
        <v>336</v>
      </c>
      <c r="E1887" s="90" t="s">
        <v>4257</v>
      </c>
      <c r="F1887" s="89">
        <v>1</v>
      </c>
      <c r="G1887" s="130" t="s">
        <v>24684</v>
      </c>
      <c r="H1887" s="89">
        <v>2012</v>
      </c>
      <c r="I1887" s="89" t="s">
        <v>4258</v>
      </c>
      <c r="J1887" s="89" t="s">
        <v>9769</v>
      </c>
      <c r="K1887" s="89"/>
      <c r="L1887" s="89"/>
      <c r="M1887" s="89"/>
      <c r="N1887" s="89" t="s">
        <v>4259</v>
      </c>
      <c r="O1887" s="89"/>
      <c r="P1887" s="89"/>
      <c r="Q1887" s="89" t="s">
        <v>736</v>
      </c>
      <c r="R1887" s="89"/>
      <c r="S1887" s="102">
        <v>42552</v>
      </c>
      <c r="T1887" s="89"/>
      <c r="U1887" s="89">
        <v>10</v>
      </c>
      <c r="V1887" s="89"/>
      <c r="W1887" s="89" t="s">
        <v>182</v>
      </c>
      <c r="X1887" s="89"/>
      <c r="Y1887" s="89"/>
      <c r="Z1887" s="89" t="s">
        <v>4257</v>
      </c>
      <c r="AA1887" s="89" t="s">
        <v>10570</v>
      </c>
      <c r="AB1887" s="89" t="s">
        <v>10571</v>
      </c>
      <c r="AC1887" s="89" t="s">
        <v>9752</v>
      </c>
      <c r="AD1887" s="89" t="s">
        <v>10005</v>
      </c>
      <c r="AE1887" s="89" t="s">
        <v>9754</v>
      </c>
      <c r="AF1887" s="89" t="s">
        <v>9755</v>
      </c>
      <c r="AG1887" s="91" t="s">
        <v>20263</v>
      </c>
      <c r="AH1887" s="92" t="s">
        <v>23610</v>
      </c>
      <c r="AI1887" s="131">
        <v>2.694</v>
      </c>
      <c r="AJ1887" s="93" t="s">
        <v>21130</v>
      </c>
    </row>
    <row r="1888" spans="1:36" x14ac:dyDescent="0.25">
      <c r="A1888" s="89">
        <v>172985</v>
      </c>
      <c r="B1888" s="89" t="s">
        <v>9772</v>
      </c>
      <c r="C1888" s="89" t="s">
        <v>9773</v>
      </c>
      <c r="D1888" s="89" t="s">
        <v>336</v>
      </c>
      <c r="E1888" s="90" t="s">
        <v>4788</v>
      </c>
      <c r="F1888" s="89">
        <v>1</v>
      </c>
      <c r="G1888" s="130" t="s">
        <v>24729</v>
      </c>
      <c r="H1888" s="89">
        <v>2012</v>
      </c>
      <c r="I1888" s="89" t="s">
        <v>4258</v>
      </c>
      <c r="J1888" s="89" t="s">
        <v>9769</v>
      </c>
      <c r="K1888" s="89"/>
      <c r="L1888" s="89"/>
      <c r="M1888" s="89"/>
      <c r="N1888" s="89" t="s">
        <v>4259</v>
      </c>
      <c r="O1888" s="89"/>
      <c r="P1888" s="89"/>
      <c r="Q1888" s="89" t="s">
        <v>736</v>
      </c>
      <c r="R1888" s="89"/>
      <c r="S1888" s="89" t="s">
        <v>4789</v>
      </c>
      <c r="T1888" s="89"/>
      <c r="U1888" s="89">
        <v>7</v>
      </c>
      <c r="V1888" s="89"/>
      <c r="W1888" s="89" t="s">
        <v>182</v>
      </c>
      <c r="X1888" s="89"/>
      <c r="Y1888" s="89"/>
      <c r="Z1888" s="89" t="s">
        <v>4788</v>
      </c>
      <c r="AA1888" s="89" t="s">
        <v>10570</v>
      </c>
      <c r="AB1888" s="89" t="s">
        <v>10571</v>
      </c>
      <c r="AC1888" s="89" t="s">
        <v>9752</v>
      </c>
      <c r="AD1888" s="89" t="s">
        <v>10005</v>
      </c>
      <c r="AE1888" s="89" t="s">
        <v>9754</v>
      </c>
      <c r="AF1888" s="89" t="s">
        <v>9755</v>
      </c>
      <c r="AG1888" s="91" t="s">
        <v>20336</v>
      </c>
      <c r="AH1888" s="92" t="s">
        <v>23610</v>
      </c>
      <c r="AI1888" s="131">
        <v>2.694</v>
      </c>
      <c r="AJ1888" s="93" t="s">
        <v>21130</v>
      </c>
    </row>
    <row r="1889" spans="1:36" x14ac:dyDescent="0.25">
      <c r="A1889" s="89">
        <v>172988</v>
      </c>
      <c r="B1889" s="89" t="s">
        <v>9772</v>
      </c>
      <c r="C1889" s="89" t="s">
        <v>9773</v>
      </c>
      <c r="D1889" s="89" t="s">
        <v>336</v>
      </c>
      <c r="E1889" s="90" t="s">
        <v>4686</v>
      </c>
      <c r="F1889" s="89">
        <v>1</v>
      </c>
      <c r="G1889" s="130" t="s">
        <v>24775</v>
      </c>
      <c r="H1889" s="89">
        <v>2012</v>
      </c>
      <c r="I1889" s="89" t="s">
        <v>4258</v>
      </c>
      <c r="J1889" s="89" t="s">
        <v>9769</v>
      </c>
      <c r="K1889" s="89"/>
      <c r="L1889" s="89"/>
      <c r="M1889" s="89"/>
      <c r="N1889" s="89" t="s">
        <v>4259</v>
      </c>
      <c r="O1889" s="89"/>
      <c r="P1889" s="89"/>
      <c r="Q1889" s="89" t="s">
        <v>736</v>
      </c>
      <c r="R1889" s="89"/>
      <c r="S1889" s="89" t="s">
        <v>4687</v>
      </c>
      <c r="T1889" s="89"/>
      <c r="U1889" s="89">
        <v>8</v>
      </c>
      <c r="V1889" s="89"/>
      <c r="W1889" s="89" t="s">
        <v>182</v>
      </c>
      <c r="X1889" s="89"/>
      <c r="Y1889" s="89"/>
      <c r="Z1889" s="89" t="s">
        <v>4686</v>
      </c>
      <c r="AA1889" s="89" t="s">
        <v>10570</v>
      </c>
      <c r="AB1889" s="89" t="s">
        <v>10571</v>
      </c>
      <c r="AC1889" s="89" t="s">
        <v>9752</v>
      </c>
      <c r="AD1889" s="89" t="s">
        <v>10005</v>
      </c>
      <c r="AE1889" s="89" t="s">
        <v>9754</v>
      </c>
      <c r="AF1889" s="89" t="s">
        <v>9755</v>
      </c>
      <c r="AG1889" s="91" t="s">
        <v>20321</v>
      </c>
      <c r="AH1889" s="92" t="s">
        <v>23610</v>
      </c>
      <c r="AI1889" s="131">
        <v>2.694</v>
      </c>
      <c r="AJ1889" s="93" t="s">
        <v>21130</v>
      </c>
    </row>
    <row r="1890" spans="1:36" x14ac:dyDescent="0.25">
      <c r="A1890" s="89">
        <v>172989</v>
      </c>
      <c r="B1890" s="89" t="s">
        <v>9772</v>
      </c>
      <c r="C1890" s="89" t="s">
        <v>9773</v>
      </c>
      <c r="D1890" s="89" t="s">
        <v>336</v>
      </c>
      <c r="E1890" s="90" t="s">
        <v>4311</v>
      </c>
      <c r="F1890" s="89">
        <v>1</v>
      </c>
      <c r="G1890" s="130" t="s">
        <v>24691</v>
      </c>
      <c r="H1890" s="89">
        <v>2012</v>
      </c>
      <c r="I1890" s="89" t="s">
        <v>4258</v>
      </c>
      <c r="J1890" s="89" t="s">
        <v>9769</v>
      </c>
      <c r="K1890" s="89"/>
      <c r="L1890" s="89"/>
      <c r="M1890" s="89"/>
      <c r="N1890" s="89" t="s">
        <v>4259</v>
      </c>
      <c r="O1890" s="89"/>
      <c r="P1890" s="89"/>
      <c r="Q1890" s="89" t="s">
        <v>736</v>
      </c>
      <c r="R1890" s="89"/>
      <c r="S1890" s="89" t="s">
        <v>4312</v>
      </c>
      <c r="T1890" s="89"/>
      <c r="U1890" s="89">
        <v>8</v>
      </c>
      <c r="V1890" s="89"/>
      <c r="W1890" s="89" t="s">
        <v>182</v>
      </c>
      <c r="X1890" s="89"/>
      <c r="Y1890" s="89"/>
      <c r="Z1890" s="89" t="s">
        <v>4311</v>
      </c>
      <c r="AA1890" s="89" t="s">
        <v>10570</v>
      </c>
      <c r="AB1890" s="89" t="s">
        <v>10571</v>
      </c>
      <c r="AC1890" s="89" t="s">
        <v>9752</v>
      </c>
      <c r="AD1890" s="89" t="s">
        <v>10005</v>
      </c>
      <c r="AE1890" s="89" t="s">
        <v>9754</v>
      </c>
      <c r="AF1890" s="89" t="s">
        <v>9755</v>
      </c>
      <c r="AG1890" s="91" t="s">
        <v>20270</v>
      </c>
      <c r="AH1890" s="92" t="s">
        <v>23610</v>
      </c>
      <c r="AI1890" s="131">
        <v>2.694</v>
      </c>
      <c r="AJ1890" s="93" t="s">
        <v>21130</v>
      </c>
    </row>
    <row r="1891" spans="1:36" x14ac:dyDescent="0.25">
      <c r="A1891" s="89">
        <v>172990</v>
      </c>
      <c r="B1891" s="89" t="s">
        <v>9772</v>
      </c>
      <c r="C1891" s="89" t="s">
        <v>9773</v>
      </c>
      <c r="D1891" s="89" t="s">
        <v>336</v>
      </c>
      <c r="E1891" s="90" t="s">
        <v>4516</v>
      </c>
      <c r="F1891" s="89">
        <v>1</v>
      </c>
      <c r="G1891" s="130" t="s">
        <v>24768</v>
      </c>
      <c r="H1891" s="89">
        <v>2012</v>
      </c>
      <c r="I1891" s="89" t="s">
        <v>4258</v>
      </c>
      <c r="J1891" s="89" t="s">
        <v>9769</v>
      </c>
      <c r="K1891" s="89"/>
      <c r="L1891" s="89"/>
      <c r="M1891" s="89"/>
      <c r="N1891" s="89" t="s">
        <v>4259</v>
      </c>
      <c r="O1891" s="89"/>
      <c r="P1891" s="89"/>
      <c r="Q1891" s="89" t="s">
        <v>736</v>
      </c>
      <c r="R1891" s="89"/>
      <c r="S1891" s="89" t="s">
        <v>4517</v>
      </c>
      <c r="T1891" s="89"/>
      <c r="U1891" s="89">
        <v>9</v>
      </c>
      <c r="V1891" s="89"/>
      <c r="W1891" s="89" t="s">
        <v>182</v>
      </c>
      <c r="X1891" s="89"/>
      <c r="Y1891" s="89"/>
      <c r="Z1891" s="89" t="s">
        <v>4516</v>
      </c>
      <c r="AA1891" s="89" t="s">
        <v>10570</v>
      </c>
      <c r="AB1891" s="89" t="s">
        <v>10571</v>
      </c>
      <c r="AC1891" s="89" t="s">
        <v>9752</v>
      </c>
      <c r="AD1891" s="89" t="s">
        <v>10005</v>
      </c>
      <c r="AE1891" s="89" t="s">
        <v>9754</v>
      </c>
      <c r="AF1891" s="89" t="s">
        <v>9755</v>
      </c>
      <c r="AG1891" s="91" t="s">
        <v>20298</v>
      </c>
      <c r="AH1891" s="92" t="s">
        <v>23610</v>
      </c>
      <c r="AI1891" s="131">
        <v>2.694</v>
      </c>
      <c r="AJ1891" s="93" t="s">
        <v>21130</v>
      </c>
    </row>
    <row r="1892" spans="1:36" x14ac:dyDescent="0.25">
      <c r="A1892" s="89">
        <v>172991</v>
      </c>
      <c r="B1892" s="89" t="s">
        <v>9772</v>
      </c>
      <c r="C1892" s="89" t="s">
        <v>9773</v>
      </c>
      <c r="D1892" s="89" t="s">
        <v>336</v>
      </c>
      <c r="E1892" s="90" t="s">
        <v>4536</v>
      </c>
      <c r="F1892" s="89">
        <v>1</v>
      </c>
      <c r="G1892" s="130" t="s">
        <v>24821</v>
      </c>
      <c r="H1892" s="89">
        <v>2012</v>
      </c>
      <c r="I1892" s="89" t="s">
        <v>4258</v>
      </c>
      <c r="J1892" s="89" t="s">
        <v>9769</v>
      </c>
      <c r="K1892" s="89"/>
      <c r="L1892" s="89"/>
      <c r="M1892" s="89"/>
      <c r="N1892" s="89" t="s">
        <v>4259</v>
      </c>
      <c r="O1892" s="89"/>
      <c r="P1892" s="89"/>
      <c r="Q1892" s="89" t="s">
        <v>736</v>
      </c>
      <c r="R1892" s="89"/>
      <c r="S1892" s="89" t="s">
        <v>4537</v>
      </c>
      <c r="T1892" s="89"/>
      <c r="U1892" s="89">
        <v>17</v>
      </c>
      <c r="V1892" s="89"/>
      <c r="W1892" s="89" t="s">
        <v>182</v>
      </c>
      <c r="X1892" s="89"/>
      <c r="Y1892" s="89"/>
      <c r="Z1892" s="89" t="s">
        <v>4536</v>
      </c>
      <c r="AA1892" s="89" t="s">
        <v>10570</v>
      </c>
      <c r="AB1892" s="89" t="s">
        <v>10571</v>
      </c>
      <c r="AC1892" s="89" t="s">
        <v>9752</v>
      </c>
      <c r="AD1892" s="89" t="s">
        <v>10005</v>
      </c>
      <c r="AE1892" s="89" t="s">
        <v>9754</v>
      </c>
      <c r="AF1892" s="89" t="s">
        <v>9755</v>
      </c>
      <c r="AG1892" s="91" t="s">
        <v>20301</v>
      </c>
      <c r="AH1892" s="92" t="s">
        <v>23610</v>
      </c>
      <c r="AI1892" s="131">
        <v>2.694</v>
      </c>
      <c r="AJ1892" s="93" t="s">
        <v>21130</v>
      </c>
    </row>
    <row r="1893" spans="1:36" x14ac:dyDescent="0.25">
      <c r="A1893" s="89">
        <v>173004</v>
      </c>
      <c r="B1893" s="89" t="s">
        <v>9772</v>
      </c>
      <c r="C1893" s="89" t="s">
        <v>9773</v>
      </c>
      <c r="D1893" s="89" t="s">
        <v>336</v>
      </c>
      <c r="E1893" s="90" t="s">
        <v>4487</v>
      </c>
      <c r="F1893" s="89">
        <v>1</v>
      </c>
      <c r="G1893" s="130" t="s">
        <v>24829</v>
      </c>
      <c r="H1893" s="89">
        <v>2012</v>
      </c>
      <c r="I1893" s="89" t="s">
        <v>4258</v>
      </c>
      <c r="J1893" s="89" t="s">
        <v>9769</v>
      </c>
      <c r="K1893" s="89"/>
      <c r="L1893" s="89"/>
      <c r="M1893" s="89"/>
      <c r="N1893" s="89" t="s">
        <v>4259</v>
      </c>
      <c r="O1893" s="89"/>
      <c r="P1893" s="89"/>
      <c r="Q1893" s="89" t="s">
        <v>736</v>
      </c>
      <c r="R1893" s="89"/>
      <c r="S1893" s="89" t="s">
        <v>4488</v>
      </c>
      <c r="T1893" s="89"/>
      <c r="U1893" s="89">
        <v>8</v>
      </c>
      <c r="V1893" s="89"/>
      <c r="W1893" s="89" t="s">
        <v>182</v>
      </c>
      <c r="X1893" s="89"/>
      <c r="Y1893" s="89"/>
      <c r="Z1893" s="89" t="s">
        <v>4487</v>
      </c>
      <c r="AA1893" s="89" t="s">
        <v>10570</v>
      </c>
      <c r="AB1893" s="89" t="s">
        <v>10571</v>
      </c>
      <c r="AC1893" s="89" t="s">
        <v>9752</v>
      </c>
      <c r="AD1893" s="89" t="s">
        <v>10005</v>
      </c>
      <c r="AE1893" s="89" t="s">
        <v>9754</v>
      </c>
      <c r="AF1893" s="89" t="s">
        <v>9755</v>
      </c>
      <c r="AG1893" s="91" t="s">
        <v>20294</v>
      </c>
      <c r="AH1893" s="92" t="s">
        <v>23638</v>
      </c>
      <c r="AI1893" s="131">
        <v>2.694</v>
      </c>
      <c r="AJ1893" s="93" t="s">
        <v>21130</v>
      </c>
    </row>
    <row r="1894" spans="1:36" x14ac:dyDescent="0.25">
      <c r="A1894" s="89">
        <v>214662</v>
      </c>
      <c r="B1894" s="89" t="s">
        <v>9772</v>
      </c>
      <c r="C1894" s="89" t="s">
        <v>9773</v>
      </c>
      <c r="D1894" s="89" t="s">
        <v>336</v>
      </c>
      <c r="E1894" s="90" t="s">
        <v>4760</v>
      </c>
      <c r="F1894" s="89">
        <v>2</v>
      </c>
      <c r="G1894" s="130" t="s">
        <v>25163</v>
      </c>
      <c r="H1894" s="89">
        <v>2012</v>
      </c>
      <c r="I1894" s="89" t="s">
        <v>4762</v>
      </c>
      <c r="J1894" s="89" t="s">
        <v>12368</v>
      </c>
      <c r="K1894" s="89"/>
      <c r="L1894" s="89"/>
      <c r="M1894" s="89" t="s">
        <v>4761</v>
      </c>
      <c r="N1894" s="89" t="s">
        <v>4763</v>
      </c>
      <c r="O1894" s="89"/>
      <c r="P1894" s="89"/>
      <c r="Q1894" s="89" t="s">
        <v>4765</v>
      </c>
      <c r="R1894" s="89"/>
      <c r="S1894" s="89" t="s">
        <v>4764</v>
      </c>
      <c r="T1894" s="89"/>
      <c r="U1894" s="89">
        <v>8</v>
      </c>
      <c r="V1894" s="89"/>
      <c r="W1894" s="89" t="s">
        <v>201</v>
      </c>
      <c r="X1894" s="89"/>
      <c r="Y1894" s="89"/>
      <c r="Z1894" s="89" t="s">
        <v>4760</v>
      </c>
      <c r="AA1894" s="89" t="s">
        <v>12369</v>
      </c>
      <c r="AB1894" s="89" t="s">
        <v>12370</v>
      </c>
      <c r="AC1894" s="89" t="s">
        <v>12371</v>
      </c>
      <c r="AD1894" s="89" t="s">
        <v>9871</v>
      </c>
      <c r="AE1894" s="89" t="s">
        <v>9754</v>
      </c>
      <c r="AF1894" s="89" t="s">
        <v>9755</v>
      </c>
      <c r="AG1894" s="91" t="s">
        <v>20332</v>
      </c>
      <c r="AH1894" s="92" t="s">
        <v>23677</v>
      </c>
      <c r="AI1894" s="131">
        <v>2.694</v>
      </c>
      <c r="AJ1894" s="93" t="s">
        <v>21130</v>
      </c>
    </row>
    <row r="1895" spans="1:36" x14ac:dyDescent="0.25">
      <c r="A1895" s="89">
        <v>167801</v>
      </c>
      <c r="B1895" s="89" t="s">
        <v>9745</v>
      </c>
      <c r="C1895" s="89" t="s">
        <v>10093</v>
      </c>
      <c r="D1895" s="89" t="s">
        <v>312</v>
      </c>
      <c r="E1895" s="90" t="s">
        <v>2520</v>
      </c>
      <c r="F1895" s="89">
        <v>1</v>
      </c>
      <c r="G1895" s="130" t="s">
        <v>24854</v>
      </c>
      <c r="H1895" s="89">
        <v>2012</v>
      </c>
      <c r="I1895" s="89" t="s">
        <v>2521</v>
      </c>
      <c r="J1895" s="89" t="s">
        <v>16694</v>
      </c>
      <c r="K1895" s="89"/>
      <c r="L1895" s="89"/>
      <c r="M1895" s="89"/>
      <c r="N1895" s="89" t="s">
        <v>2522</v>
      </c>
      <c r="O1895" s="89"/>
      <c r="P1895" s="89"/>
      <c r="Q1895" s="89" t="s">
        <v>1407</v>
      </c>
      <c r="R1895" s="89"/>
      <c r="S1895" s="89" t="s">
        <v>2523</v>
      </c>
      <c r="T1895" s="89"/>
      <c r="U1895" s="89">
        <v>24</v>
      </c>
      <c r="V1895" s="89">
        <v>400</v>
      </c>
      <c r="W1895" s="89" t="s">
        <v>313</v>
      </c>
      <c r="X1895" s="89"/>
      <c r="Y1895" s="89"/>
      <c r="Z1895" s="89" t="s">
        <v>16695</v>
      </c>
      <c r="AA1895" s="89"/>
      <c r="AB1895" s="89"/>
      <c r="AC1895" s="89" t="s">
        <v>9752</v>
      </c>
      <c r="AD1895" s="89" t="s">
        <v>9804</v>
      </c>
      <c r="AE1895" s="89" t="s">
        <v>9754</v>
      </c>
      <c r="AF1895" s="89" t="s">
        <v>9755</v>
      </c>
      <c r="AG1895" s="91" t="s">
        <v>20022</v>
      </c>
      <c r="AH1895" s="92" t="s">
        <v>236</v>
      </c>
      <c r="AI1895" s="131">
        <v>2.6880000000000002</v>
      </c>
      <c r="AJ1895" s="93" t="s">
        <v>21130</v>
      </c>
    </row>
    <row r="1896" spans="1:36" x14ac:dyDescent="0.25">
      <c r="A1896" s="89">
        <v>171140</v>
      </c>
      <c r="B1896" s="89" t="s">
        <v>9756</v>
      </c>
      <c r="C1896" s="89" t="s">
        <v>9757</v>
      </c>
      <c r="D1896" s="89" t="s">
        <v>80</v>
      </c>
      <c r="E1896" s="90" t="s">
        <v>6825</v>
      </c>
      <c r="F1896" s="89">
        <v>2</v>
      </c>
      <c r="G1896" s="130" t="s">
        <v>26110</v>
      </c>
      <c r="H1896" s="89">
        <v>2012</v>
      </c>
      <c r="I1896" s="89" t="s">
        <v>6826</v>
      </c>
      <c r="J1896" s="89"/>
      <c r="K1896" s="89" t="s">
        <v>181</v>
      </c>
      <c r="L1896" s="89">
        <v>49</v>
      </c>
      <c r="M1896" s="89" t="s">
        <v>5989</v>
      </c>
      <c r="N1896" s="89"/>
      <c r="O1896" s="89"/>
      <c r="P1896" s="89"/>
      <c r="Q1896" s="89"/>
      <c r="R1896" s="89"/>
      <c r="S1896" s="89" t="s">
        <v>6827</v>
      </c>
      <c r="T1896" s="89"/>
      <c r="U1896" s="89">
        <v>45</v>
      </c>
      <c r="V1896" s="89"/>
      <c r="W1896" s="89" t="s">
        <v>6828</v>
      </c>
      <c r="X1896" s="89"/>
      <c r="Y1896" s="89"/>
      <c r="Z1896" s="89" t="s">
        <v>18234</v>
      </c>
      <c r="AA1896" s="89"/>
      <c r="AB1896" s="89"/>
      <c r="AC1896" s="89" t="s">
        <v>9752</v>
      </c>
      <c r="AD1896" s="89" t="s">
        <v>9979</v>
      </c>
      <c r="AE1896" s="89" t="s">
        <v>9754</v>
      </c>
      <c r="AF1896" s="89" t="s">
        <v>9755</v>
      </c>
      <c r="AG1896" s="91" t="s">
        <v>20667</v>
      </c>
      <c r="AH1896" s="92" t="s">
        <v>23639</v>
      </c>
      <c r="AI1896" s="131">
        <v>2.6469999999999998</v>
      </c>
      <c r="AJ1896" s="93" t="s">
        <v>21130</v>
      </c>
    </row>
    <row r="1897" spans="1:36" x14ac:dyDescent="0.25">
      <c r="A1897" s="89">
        <v>148492</v>
      </c>
      <c r="B1897" s="89" t="s">
        <v>9745</v>
      </c>
      <c r="C1897" s="89" t="s">
        <v>9746</v>
      </c>
      <c r="D1897" s="89" t="s">
        <v>80</v>
      </c>
      <c r="E1897" s="90" t="s">
        <v>1359</v>
      </c>
      <c r="F1897" s="89">
        <v>1</v>
      </c>
      <c r="G1897" s="130" t="s">
        <v>24858</v>
      </c>
      <c r="H1897" s="89">
        <v>2011</v>
      </c>
      <c r="I1897" s="89" t="s">
        <v>1333</v>
      </c>
      <c r="J1897" s="89" t="s">
        <v>9769</v>
      </c>
      <c r="K1897" s="89"/>
      <c r="L1897" s="89"/>
      <c r="M1897" s="89"/>
      <c r="N1897" s="89" t="s">
        <v>1334</v>
      </c>
      <c r="O1897" s="89"/>
      <c r="P1897" s="89"/>
      <c r="Q1897" s="89" t="s">
        <v>471</v>
      </c>
      <c r="R1897" s="89"/>
      <c r="S1897" s="89" t="s">
        <v>1360</v>
      </c>
      <c r="T1897" s="89"/>
      <c r="U1897" s="89">
        <v>21</v>
      </c>
      <c r="V1897" s="89">
        <v>400</v>
      </c>
      <c r="W1897" s="89" t="s">
        <v>201</v>
      </c>
      <c r="X1897" s="89"/>
      <c r="Y1897" s="89"/>
      <c r="Z1897" s="89" t="s">
        <v>12876</v>
      </c>
      <c r="AA1897" s="89"/>
      <c r="AB1897" s="89"/>
      <c r="AC1897" s="89" t="s">
        <v>9752</v>
      </c>
      <c r="AD1897" s="89" t="s">
        <v>9753</v>
      </c>
      <c r="AE1897" s="89" t="s">
        <v>9754</v>
      </c>
      <c r="AF1897" s="89" t="s">
        <v>9755</v>
      </c>
      <c r="AG1897" s="91" t="s">
        <v>19857</v>
      </c>
      <c r="AH1897" s="92" t="s">
        <v>23608</v>
      </c>
      <c r="AI1897" s="131">
        <v>2.5990000000000002</v>
      </c>
      <c r="AJ1897" s="93" t="s">
        <v>21130</v>
      </c>
    </row>
    <row r="1898" spans="1:36" x14ac:dyDescent="0.25">
      <c r="A1898" s="89">
        <v>306097</v>
      </c>
      <c r="B1898" s="89" t="s">
        <v>9767</v>
      </c>
      <c r="C1898" s="89" t="s">
        <v>3630</v>
      </c>
      <c r="D1898" s="89" t="s">
        <v>80</v>
      </c>
      <c r="E1898" s="90" t="s">
        <v>2009</v>
      </c>
      <c r="F1898" s="89">
        <v>4</v>
      </c>
      <c r="G1898" s="130" t="s">
        <v>25565</v>
      </c>
      <c r="H1898" s="89">
        <v>2013</v>
      </c>
      <c r="I1898" s="89"/>
      <c r="J1898" s="89" t="s">
        <v>9769</v>
      </c>
      <c r="K1898" s="89"/>
      <c r="L1898" s="89"/>
      <c r="M1898" s="89"/>
      <c r="N1898" s="89" t="s">
        <v>2010</v>
      </c>
      <c r="O1898" s="89"/>
      <c r="P1898" s="89"/>
      <c r="Q1898" s="89" t="s">
        <v>221</v>
      </c>
      <c r="R1898" s="89"/>
      <c r="S1898" s="89"/>
      <c r="T1898" s="89"/>
      <c r="U1898" s="89">
        <v>350</v>
      </c>
      <c r="V1898" s="89"/>
      <c r="W1898" s="89" t="s">
        <v>201</v>
      </c>
      <c r="X1898" s="89"/>
      <c r="Y1898" s="89"/>
      <c r="Z1898" s="89" t="s">
        <v>14699</v>
      </c>
      <c r="AA1898" s="89"/>
      <c r="AB1898" s="89"/>
      <c r="AC1898" s="89" t="s">
        <v>9752</v>
      </c>
      <c r="AD1898" s="89" t="s">
        <v>9846</v>
      </c>
      <c r="AE1898" s="89" t="s">
        <v>9754</v>
      </c>
      <c r="AF1898" s="89" t="s">
        <v>9755</v>
      </c>
      <c r="AG1898" s="91" t="s">
        <v>19952</v>
      </c>
      <c r="AH1898" s="92" t="s">
        <v>23634</v>
      </c>
      <c r="AI1898" s="131">
        <v>2.5840000000000001</v>
      </c>
      <c r="AJ1898" s="93" t="s">
        <v>21130</v>
      </c>
    </row>
    <row r="1899" spans="1:36" x14ac:dyDescent="0.25">
      <c r="A1899" s="89">
        <v>103041</v>
      </c>
      <c r="B1899" s="89" t="s">
        <v>9745</v>
      </c>
      <c r="C1899" s="89" t="s">
        <v>10093</v>
      </c>
      <c r="D1899" s="89" t="s">
        <v>80</v>
      </c>
      <c r="E1899" s="90" t="s">
        <v>477</v>
      </c>
      <c r="F1899" s="89">
        <v>2</v>
      </c>
      <c r="G1899" s="130" t="s">
        <v>25402</v>
      </c>
      <c r="H1899" s="89">
        <v>2010</v>
      </c>
      <c r="I1899" s="89" t="s">
        <v>478</v>
      </c>
      <c r="J1899" s="89" t="s">
        <v>9769</v>
      </c>
      <c r="K1899" s="89"/>
      <c r="L1899" s="89"/>
      <c r="M1899" s="89"/>
      <c r="N1899" s="89" t="s">
        <v>479</v>
      </c>
      <c r="O1899" s="89"/>
      <c r="P1899" s="89"/>
      <c r="Q1899" s="89" t="s">
        <v>480</v>
      </c>
      <c r="R1899" s="89"/>
      <c r="S1899" s="89" t="s">
        <v>13793</v>
      </c>
      <c r="T1899" s="89"/>
      <c r="U1899" s="89">
        <v>22</v>
      </c>
      <c r="V1899" s="89"/>
      <c r="W1899" s="89" t="s">
        <v>201</v>
      </c>
      <c r="X1899" s="89"/>
      <c r="Y1899" s="89"/>
      <c r="Z1899" s="89" t="s">
        <v>13794</v>
      </c>
      <c r="AA1899" s="89"/>
      <c r="AB1899" s="89"/>
      <c r="AC1899" s="89" t="s">
        <v>9752</v>
      </c>
      <c r="AD1899" s="89" t="s">
        <v>9957</v>
      </c>
      <c r="AE1899" s="89" t="s">
        <v>9754</v>
      </c>
      <c r="AF1899" s="89" t="s">
        <v>9755</v>
      </c>
      <c r="AG1899" s="91" t="s">
        <v>19744</v>
      </c>
      <c r="AH1899" s="92" t="s">
        <v>23755</v>
      </c>
      <c r="AI1899" s="131">
        <v>2.5819999999999999</v>
      </c>
      <c r="AJ1899" s="93" t="s">
        <v>21130</v>
      </c>
    </row>
    <row r="1900" spans="1:36" x14ac:dyDescent="0.25">
      <c r="A1900" s="89">
        <v>146548</v>
      </c>
      <c r="B1900" s="89" t="s">
        <v>9745</v>
      </c>
      <c r="C1900" s="89" t="s">
        <v>9746</v>
      </c>
      <c r="D1900" s="89" t="s">
        <v>80</v>
      </c>
      <c r="E1900" s="90" t="s">
        <v>766</v>
      </c>
      <c r="F1900" s="89">
        <v>1</v>
      </c>
      <c r="G1900" s="130" t="s">
        <v>24768</v>
      </c>
      <c r="H1900" s="89">
        <v>2011</v>
      </c>
      <c r="I1900" s="89" t="s">
        <v>733</v>
      </c>
      <c r="J1900" s="89" t="s">
        <v>9769</v>
      </c>
      <c r="K1900" s="89"/>
      <c r="L1900" s="89"/>
      <c r="M1900" s="89"/>
      <c r="N1900" s="89" t="s">
        <v>734</v>
      </c>
      <c r="O1900" s="89"/>
      <c r="P1900" s="89"/>
      <c r="Q1900" s="89" t="s">
        <v>736</v>
      </c>
      <c r="R1900" s="89"/>
      <c r="S1900" s="89" t="s">
        <v>767</v>
      </c>
      <c r="T1900" s="89"/>
      <c r="U1900" s="89">
        <v>17</v>
      </c>
      <c r="V1900" s="89">
        <v>200</v>
      </c>
      <c r="W1900" s="89" t="s">
        <v>182</v>
      </c>
      <c r="X1900" s="89"/>
      <c r="Y1900" s="89"/>
      <c r="Z1900" s="89" t="s">
        <v>10383</v>
      </c>
      <c r="AA1900" s="89"/>
      <c r="AB1900" s="89"/>
      <c r="AC1900" s="89" t="s">
        <v>9752</v>
      </c>
      <c r="AD1900" s="89" t="s">
        <v>10005</v>
      </c>
      <c r="AE1900" s="89" t="s">
        <v>9754</v>
      </c>
      <c r="AF1900" s="89" t="s">
        <v>9755</v>
      </c>
      <c r="AG1900" s="91" t="s">
        <v>19781</v>
      </c>
      <c r="AH1900" s="92" t="s">
        <v>23610</v>
      </c>
      <c r="AI1900" s="131">
        <v>2.5710000000000002</v>
      </c>
      <c r="AJ1900" s="93" t="s">
        <v>21130</v>
      </c>
    </row>
    <row r="1901" spans="1:36" x14ac:dyDescent="0.25">
      <c r="A1901" s="89">
        <v>122068</v>
      </c>
      <c r="B1901" s="89" t="s">
        <v>9745</v>
      </c>
      <c r="C1901" s="89" t="s">
        <v>10093</v>
      </c>
      <c r="D1901" s="89" t="s">
        <v>80</v>
      </c>
      <c r="E1901" s="90" t="s">
        <v>2880</v>
      </c>
      <c r="F1901" s="89">
        <v>2</v>
      </c>
      <c r="G1901" s="130" t="s">
        <v>25019</v>
      </c>
      <c r="H1901" s="89">
        <v>2010</v>
      </c>
      <c r="I1901" s="89" t="s">
        <v>2872</v>
      </c>
      <c r="J1901" s="89" t="s">
        <v>9906</v>
      </c>
      <c r="K1901" s="89"/>
      <c r="L1901" s="89"/>
      <c r="M1901" s="89"/>
      <c r="N1901" s="89" t="s">
        <v>2873</v>
      </c>
      <c r="O1901" s="89"/>
      <c r="P1901" s="89"/>
      <c r="Q1901" s="89" t="s">
        <v>2874</v>
      </c>
      <c r="R1901" s="89"/>
      <c r="S1901" s="102">
        <v>44075</v>
      </c>
      <c r="T1901" s="89"/>
      <c r="U1901" s="89">
        <v>12</v>
      </c>
      <c r="V1901" s="89"/>
      <c r="W1901" s="89" t="s">
        <v>201</v>
      </c>
      <c r="X1901" s="89"/>
      <c r="Y1901" s="89"/>
      <c r="Z1901" s="89" t="s">
        <v>16129</v>
      </c>
      <c r="AA1901" s="89"/>
      <c r="AB1901" s="89"/>
      <c r="AC1901" s="89" t="s">
        <v>9752</v>
      </c>
      <c r="AD1901" s="89" t="s">
        <v>9853</v>
      </c>
      <c r="AE1901" s="89" t="s">
        <v>9754</v>
      </c>
      <c r="AF1901" s="89" t="s">
        <v>9755</v>
      </c>
      <c r="AG1901" s="91" t="s">
        <v>20069</v>
      </c>
      <c r="AH1901" s="92" t="s">
        <v>23610</v>
      </c>
      <c r="AI1901" s="131">
        <v>2.5409999999999999</v>
      </c>
      <c r="AJ1901" s="93" t="s">
        <v>21130</v>
      </c>
    </row>
    <row r="1902" spans="1:36" x14ac:dyDescent="0.25">
      <c r="A1902" s="89">
        <v>146605</v>
      </c>
      <c r="B1902" s="89" t="s">
        <v>9745</v>
      </c>
      <c r="C1902" s="89" t="s">
        <v>9746</v>
      </c>
      <c r="D1902" s="89" t="s">
        <v>80</v>
      </c>
      <c r="E1902" s="90" t="s">
        <v>2178</v>
      </c>
      <c r="F1902" s="89">
        <v>1</v>
      </c>
      <c r="G1902" s="130" t="s">
        <v>28676</v>
      </c>
      <c r="H1902" s="89">
        <v>2011</v>
      </c>
      <c r="I1902" s="89" t="s">
        <v>2091</v>
      </c>
      <c r="J1902" s="89" t="s">
        <v>9769</v>
      </c>
      <c r="K1902" s="89"/>
      <c r="L1902" s="89"/>
      <c r="M1902" s="89"/>
      <c r="N1902" s="89" t="s">
        <v>2092</v>
      </c>
      <c r="O1902" s="89"/>
      <c r="P1902" s="89"/>
      <c r="Q1902" s="89" t="s">
        <v>2101</v>
      </c>
      <c r="R1902" s="89"/>
      <c r="S1902" s="89" t="s">
        <v>2179</v>
      </c>
      <c r="T1902" s="89"/>
      <c r="U1902" s="89">
        <v>19</v>
      </c>
      <c r="V1902" s="89">
        <v>200</v>
      </c>
      <c r="W1902" s="89" t="s">
        <v>182</v>
      </c>
      <c r="X1902" s="89"/>
      <c r="Y1902" s="89"/>
      <c r="Z1902" s="89" t="s">
        <v>10395</v>
      </c>
      <c r="AA1902" s="89"/>
      <c r="AB1902" s="89"/>
      <c r="AC1902" s="89" t="s">
        <v>9752</v>
      </c>
      <c r="AD1902" s="89" t="s">
        <v>10005</v>
      </c>
      <c r="AE1902" s="89" t="s">
        <v>9754</v>
      </c>
      <c r="AF1902" s="89" t="s">
        <v>9755</v>
      </c>
      <c r="AG1902" s="91" t="s">
        <v>19978</v>
      </c>
      <c r="AH1902" s="92" t="s">
        <v>23614</v>
      </c>
      <c r="AI1902" s="131">
        <v>2.5289999999999999</v>
      </c>
      <c r="AJ1902" s="93" t="s">
        <v>21130</v>
      </c>
    </row>
    <row r="1903" spans="1:36" x14ac:dyDescent="0.25">
      <c r="A1903" s="89">
        <v>146688</v>
      </c>
      <c r="B1903" s="89" t="s">
        <v>9745</v>
      </c>
      <c r="C1903" s="89" t="s">
        <v>9746</v>
      </c>
      <c r="D1903" s="89" t="s">
        <v>80</v>
      </c>
      <c r="E1903" s="90" t="s">
        <v>2099</v>
      </c>
      <c r="F1903" s="89">
        <v>2</v>
      </c>
      <c r="G1903" s="130" t="s">
        <v>24795</v>
      </c>
      <c r="H1903" s="89">
        <v>2011</v>
      </c>
      <c r="I1903" s="89" t="s">
        <v>2091</v>
      </c>
      <c r="J1903" s="89" t="s">
        <v>9769</v>
      </c>
      <c r="K1903" s="89"/>
      <c r="L1903" s="89"/>
      <c r="M1903" s="89"/>
      <c r="N1903" s="89" t="s">
        <v>2092</v>
      </c>
      <c r="O1903" s="89"/>
      <c r="P1903" s="89"/>
      <c r="Q1903" s="89" t="s">
        <v>2101</v>
      </c>
      <c r="R1903" s="89"/>
      <c r="S1903" s="89" t="s">
        <v>2100</v>
      </c>
      <c r="T1903" s="89"/>
      <c r="U1903" s="89">
        <v>19</v>
      </c>
      <c r="V1903" s="89">
        <v>200</v>
      </c>
      <c r="W1903" s="89" t="s">
        <v>182</v>
      </c>
      <c r="X1903" s="89"/>
      <c r="Y1903" s="89"/>
      <c r="Z1903" s="89" t="s">
        <v>10402</v>
      </c>
      <c r="AA1903" s="89"/>
      <c r="AB1903" s="89"/>
      <c r="AC1903" s="89" t="s">
        <v>9752</v>
      </c>
      <c r="AD1903" s="89" t="s">
        <v>10005</v>
      </c>
      <c r="AE1903" s="89" t="s">
        <v>9754</v>
      </c>
      <c r="AF1903" s="89" t="s">
        <v>9755</v>
      </c>
      <c r="AG1903" s="91" t="s">
        <v>19964</v>
      </c>
      <c r="AH1903" s="92" t="s">
        <v>23614</v>
      </c>
      <c r="AI1903" s="131">
        <v>2.5289999999999999</v>
      </c>
      <c r="AJ1903" s="93" t="s">
        <v>21130</v>
      </c>
    </row>
    <row r="1904" spans="1:36" x14ac:dyDescent="0.25">
      <c r="A1904" s="89">
        <v>100326</v>
      </c>
      <c r="B1904" s="89" t="s">
        <v>9745</v>
      </c>
      <c r="C1904" s="89" t="s">
        <v>10093</v>
      </c>
      <c r="D1904" s="89" t="s">
        <v>336</v>
      </c>
      <c r="E1904" s="90" t="s">
        <v>3692</v>
      </c>
      <c r="F1904" s="89">
        <v>1</v>
      </c>
      <c r="G1904" s="130" t="s">
        <v>25332</v>
      </c>
      <c r="H1904" s="89">
        <v>2009</v>
      </c>
      <c r="I1904" s="89" t="s">
        <v>3693</v>
      </c>
      <c r="J1904" s="89" t="s">
        <v>13727</v>
      </c>
      <c r="K1904" s="89"/>
      <c r="L1904" s="89"/>
      <c r="M1904" s="89"/>
      <c r="N1904" s="89" t="s">
        <v>3694</v>
      </c>
      <c r="O1904" s="89"/>
      <c r="P1904" s="89"/>
      <c r="Q1904" s="89" t="s">
        <v>3696</v>
      </c>
      <c r="R1904" s="89"/>
      <c r="S1904" s="89" t="s">
        <v>13728</v>
      </c>
      <c r="T1904" s="89"/>
      <c r="U1904" s="89">
        <v>14</v>
      </c>
      <c r="V1904" s="89"/>
      <c r="W1904" s="89" t="s">
        <v>201</v>
      </c>
      <c r="X1904" s="89"/>
      <c r="Y1904" s="89"/>
      <c r="Z1904" s="89" t="s">
        <v>3692</v>
      </c>
      <c r="AA1904" s="89"/>
      <c r="AB1904" s="89"/>
      <c r="AC1904" s="89" t="s">
        <v>9752</v>
      </c>
      <c r="AD1904" s="89" t="s">
        <v>9871</v>
      </c>
      <c r="AE1904" s="89" t="s">
        <v>9754</v>
      </c>
      <c r="AF1904" s="89" t="s">
        <v>9755</v>
      </c>
      <c r="AG1904" s="91" t="s">
        <v>20191</v>
      </c>
      <c r="AH1904" s="92" t="s">
        <v>23610</v>
      </c>
      <c r="AI1904" s="131">
        <v>2.5089999999999999</v>
      </c>
      <c r="AJ1904" s="93" t="s">
        <v>21130</v>
      </c>
    </row>
    <row r="1905" spans="1:36" x14ac:dyDescent="0.25">
      <c r="A1905" s="89">
        <v>172203</v>
      </c>
      <c r="B1905" s="89" t="s">
        <v>9745</v>
      </c>
      <c r="C1905" s="89" t="s">
        <v>9746</v>
      </c>
      <c r="D1905" s="89" t="s">
        <v>80</v>
      </c>
      <c r="E1905" s="90" t="s">
        <v>3391</v>
      </c>
      <c r="F1905" s="89">
        <v>1</v>
      </c>
      <c r="G1905" s="130" t="s">
        <v>24718</v>
      </c>
      <c r="H1905" s="89">
        <v>2012</v>
      </c>
      <c r="I1905" s="89" t="s">
        <v>3377</v>
      </c>
      <c r="J1905" s="89" t="s">
        <v>9769</v>
      </c>
      <c r="K1905" s="89"/>
      <c r="L1905" s="89"/>
      <c r="M1905" s="89"/>
      <c r="N1905" s="89" t="s">
        <v>3378</v>
      </c>
      <c r="O1905" s="89"/>
      <c r="P1905" s="89"/>
      <c r="Q1905" s="89" t="s">
        <v>10553</v>
      </c>
      <c r="R1905" s="89"/>
      <c r="S1905" s="89" t="s">
        <v>3392</v>
      </c>
      <c r="T1905" s="89"/>
      <c r="U1905" s="89">
        <v>10</v>
      </c>
      <c r="V1905" s="89"/>
      <c r="W1905" s="89" t="s">
        <v>313</v>
      </c>
      <c r="X1905" s="89"/>
      <c r="Y1905" s="89"/>
      <c r="Z1905" s="89" t="s">
        <v>19223</v>
      </c>
      <c r="AA1905" s="89"/>
      <c r="AB1905" s="89"/>
      <c r="AC1905" s="89" t="s">
        <v>9752</v>
      </c>
      <c r="AD1905" s="89" t="s">
        <v>9929</v>
      </c>
      <c r="AE1905" s="89" t="s">
        <v>9754</v>
      </c>
      <c r="AF1905" s="89" t="s">
        <v>9755</v>
      </c>
      <c r="AG1905" s="91" t="s">
        <v>20148</v>
      </c>
      <c r="AH1905" s="92" t="s">
        <v>23593</v>
      </c>
      <c r="AI1905" s="131">
        <v>2.5059999999999998</v>
      </c>
      <c r="AJ1905" s="93" t="s">
        <v>21130</v>
      </c>
    </row>
    <row r="1906" spans="1:36" x14ac:dyDescent="0.25">
      <c r="A1906" s="89">
        <v>330793</v>
      </c>
      <c r="B1906" s="89" t="s">
        <v>9756</v>
      </c>
      <c r="C1906" s="89" t="s">
        <v>9757</v>
      </c>
      <c r="D1906" s="89" t="s">
        <v>336</v>
      </c>
      <c r="E1906" s="90" t="s">
        <v>4793</v>
      </c>
      <c r="F1906" s="89">
        <v>6</v>
      </c>
      <c r="G1906" s="130" t="s">
        <v>25817</v>
      </c>
      <c r="H1906" s="89">
        <v>2013</v>
      </c>
      <c r="I1906" s="89" t="s">
        <v>4797</v>
      </c>
      <c r="J1906" s="89"/>
      <c r="K1906" s="89">
        <v>59</v>
      </c>
      <c r="L1906" s="89">
        <v>6</v>
      </c>
      <c r="M1906" s="89" t="s">
        <v>4794</v>
      </c>
      <c r="N1906" s="89"/>
      <c r="O1906" s="89" t="s">
        <v>15241</v>
      </c>
      <c r="P1906" s="89" t="s">
        <v>15242</v>
      </c>
      <c r="Q1906" s="89"/>
      <c r="R1906" s="89"/>
      <c r="S1906" s="89" t="s">
        <v>4798</v>
      </c>
      <c r="T1906" s="89"/>
      <c r="U1906" s="89">
        <v>7</v>
      </c>
      <c r="V1906" s="89"/>
      <c r="W1906" s="89" t="s">
        <v>4799</v>
      </c>
      <c r="X1906" s="89"/>
      <c r="Y1906" s="89"/>
      <c r="Z1906" s="89" t="s">
        <v>4793</v>
      </c>
      <c r="AA1906" s="89"/>
      <c r="AB1906" s="89"/>
      <c r="AC1906" s="89" t="s">
        <v>16310</v>
      </c>
      <c r="AD1906" s="129" t="s">
        <v>26806</v>
      </c>
      <c r="AE1906" s="89" t="s">
        <v>9754</v>
      </c>
      <c r="AF1906" s="89" t="s">
        <v>9755</v>
      </c>
      <c r="AG1906" s="91" t="s">
        <v>20337</v>
      </c>
      <c r="AH1906" s="92" t="s">
        <v>23819</v>
      </c>
      <c r="AI1906" s="131">
        <v>2.5019999999999998</v>
      </c>
      <c r="AJ1906" s="93" t="s">
        <v>21130</v>
      </c>
    </row>
    <row r="1907" spans="1:36" x14ac:dyDescent="0.25">
      <c r="A1907" s="89">
        <v>150381</v>
      </c>
      <c r="B1907" s="89" t="s">
        <v>9745</v>
      </c>
      <c r="C1907" s="89" t="s">
        <v>9746</v>
      </c>
      <c r="D1907" s="89" t="s">
        <v>336</v>
      </c>
      <c r="E1907" s="90" t="s">
        <v>2529</v>
      </c>
      <c r="F1907" s="89">
        <v>3</v>
      </c>
      <c r="G1907" s="130" t="s">
        <v>25426</v>
      </c>
      <c r="H1907" s="89">
        <v>2011</v>
      </c>
      <c r="I1907" s="89" t="s">
        <v>2530</v>
      </c>
      <c r="J1907" s="89" t="s">
        <v>13956</v>
      </c>
      <c r="K1907" s="89"/>
      <c r="L1907" s="89"/>
      <c r="M1907" s="89"/>
      <c r="N1907" s="89" t="s">
        <v>2531</v>
      </c>
      <c r="O1907" s="89"/>
      <c r="P1907" s="89"/>
      <c r="Q1907" s="89" t="s">
        <v>2533</v>
      </c>
      <c r="R1907" s="89"/>
      <c r="S1907" s="89" t="s">
        <v>2532</v>
      </c>
      <c r="T1907" s="89"/>
      <c r="U1907" s="89">
        <v>25</v>
      </c>
      <c r="V1907" s="89"/>
      <c r="W1907" s="89" t="s">
        <v>2534</v>
      </c>
      <c r="X1907" s="89"/>
      <c r="Y1907" s="89"/>
      <c r="Z1907" s="89" t="s">
        <v>2529</v>
      </c>
      <c r="AA1907" s="89"/>
      <c r="AB1907" s="89"/>
      <c r="AC1907" s="89" t="s">
        <v>9752</v>
      </c>
      <c r="AD1907" s="89" t="s">
        <v>10487</v>
      </c>
      <c r="AE1907" s="89" t="s">
        <v>9754</v>
      </c>
      <c r="AF1907" s="89" t="s">
        <v>9755</v>
      </c>
      <c r="AG1907" s="91" t="s">
        <v>20023</v>
      </c>
      <c r="AH1907" s="92" t="s">
        <v>10159</v>
      </c>
      <c r="AI1907" s="131">
        <v>2.5</v>
      </c>
      <c r="AJ1907" s="93" t="s">
        <v>21130</v>
      </c>
    </row>
    <row r="1908" spans="1:36" x14ac:dyDescent="0.25">
      <c r="A1908" s="89">
        <v>328940</v>
      </c>
      <c r="B1908" s="89" t="s">
        <v>9745</v>
      </c>
      <c r="C1908" s="89" t="s">
        <v>10093</v>
      </c>
      <c r="D1908" s="89" t="s">
        <v>80</v>
      </c>
      <c r="E1908" s="90" t="s">
        <v>2276</v>
      </c>
      <c r="F1908" s="89">
        <v>2</v>
      </c>
      <c r="G1908" s="130" t="s">
        <v>25740</v>
      </c>
      <c r="H1908" s="89">
        <v>2013</v>
      </c>
      <c r="I1908" s="89" t="s">
        <v>2277</v>
      </c>
      <c r="J1908" s="89" t="s">
        <v>9769</v>
      </c>
      <c r="K1908" s="89"/>
      <c r="L1908" s="89"/>
      <c r="M1908" s="89"/>
      <c r="N1908" s="89" t="s">
        <v>2267</v>
      </c>
      <c r="O1908" s="89"/>
      <c r="P1908" s="89"/>
      <c r="Q1908" s="89" t="s">
        <v>736</v>
      </c>
      <c r="R1908" s="89"/>
      <c r="S1908" s="89" t="s">
        <v>2278</v>
      </c>
      <c r="T1908" s="89"/>
      <c r="U1908" s="89">
        <v>25</v>
      </c>
      <c r="V1908" s="89">
        <v>200</v>
      </c>
      <c r="W1908" s="89" t="s">
        <v>249</v>
      </c>
      <c r="X1908" s="89"/>
      <c r="Y1908" s="89"/>
      <c r="Z1908" s="89" t="s">
        <v>15760</v>
      </c>
      <c r="AA1908" s="89"/>
      <c r="AB1908" s="89"/>
      <c r="AC1908" s="89" t="s">
        <v>9752</v>
      </c>
      <c r="AD1908" s="89" t="s">
        <v>9957</v>
      </c>
      <c r="AE1908" s="89" t="s">
        <v>9754</v>
      </c>
      <c r="AF1908" s="89" t="s">
        <v>9755</v>
      </c>
      <c r="AG1908" s="91" t="s">
        <v>19991</v>
      </c>
      <c r="AH1908" s="92" t="s">
        <v>23603</v>
      </c>
      <c r="AI1908" s="131">
        <v>2.48</v>
      </c>
      <c r="AJ1908" s="93" t="s">
        <v>21130</v>
      </c>
    </row>
    <row r="1909" spans="1:36" x14ac:dyDescent="0.25">
      <c r="A1909" s="89">
        <v>174547</v>
      </c>
      <c r="B1909" s="89" t="s">
        <v>9756</v>
      </c>
      <c r="C1909" s="89" t="s">
        <v>9757</v>
      </c>
      <c r="D1909" s="89" t="s">
        <v>336</v>
      </c>
      <c r="E1909" s="90" t="s">
        <v>11357</v>
      </c>
      <c r="F1909" s="89">
        <v>2</v>
      </c>
      <c r="G1909" s="130" t="s">
        <v>24974</v>
      </c>
      <c r="H1909" s="89">
        <v>2012</v>
      </c>
      <c r="I1909" s="89" t="s">
        <v>7287</v>
      </c>
      <c r="J1909" s="89"/>
      <c r="K1909" s="89">
        <v>5</v>
      </c>
      <c r="L1909" s="89">
        <v>6</v>
      </c>
      <c r="M1909" s="89" t="s">
        <v>7286</v>
      </c>
      <c r="N1909" s="89"/>
      <c r="O1909" s="89"/>
      <c r="P1909" s="89"/>
      <c r="Q1909" s="89"/>
      <c r="R1909" s="89"/>
      <c r="S1909" s="89" t="s">
        <v>7288</v>
      </c>
      <c r="T1909" s="89"/>
      <c r="U1909" s="89">
        <v>12</v>
      </c>
      <c r="V1909" s="89"/>
      <c r="W1909" s="89" t="s">
        <v>201</v>
      </c>
      <c r="X1909" s="89"/>
      <c r="Y1909" s="89"/>
      <c r="Z1909" s="89" t="s">
        <v>11357</v>
      </c>
      <c r="AA1909" s="89"/>
      <c r="AB1909" s="89"/>
      <c r="AC1909" s="89" t="s">
        <v>9752</v>
      </c>
      <c r="AD1909" s="89" t="s">
        <v>9853</v>
      </c>
      <c r="AE1909" s="89" t="s">
        <v>9754</v>
      </c>
      <c r="AF1909" s="89" t="s">
        <v>9755</v>
      </c>
      <c r="AG1909" s="91" t="s">
        <v>20755</v>
      </c>
      <c r="AH1909" s="92" t="s">
        <v>23610</v>
      </c>
      <c r="AI1909" s="131">
        <v>2.4460000000000002</v>
      </c>
      <c r="AJ1909" s="93" t="s">
        <v>21130</v>
      </c>
    </row>
    <row r="1910" spans="1:36" x14ac:dyDescent="0.25">
      <c r="A1910" s="89">
        <v>149584</v>
      </c>
      <c r="B1910" s="89" t="s">
        <v>9745</v>
      </c>
      <c r="C1910" s="89" t="s">
        <v>10093</v>
      </c>
      <c r="D1910" s="89" t="s">
        <v>336</v>
      </c>
      <c r="E1910" s="90" t="s">
        <v>330</v>
      </c>
      <c r="F1910" s="89">
        <v>2</v>
      </c>
      <c r="G1910" s="130" t="s">
        <v>25275</v>
      </c>
      <c r="H1910" s="89">
        <v>2011</v>
      </c>
      <c r="I1910" s="89" t="s">
        <v>331</v>
      </c>
      <c r="J1910" s="89" t="s">
        <v>13034</v>
      </c>
      <c r="K1910" s="89"/>
      <c r="L1910" s="89"/>
      <c r="M1910" s="89"/>
      <c r="N1910" s="89" t="s">
        <v>332</v>
      </c>
      <c r="O1910" s="89"/>
      <c r="P1910" s="89"/>
      <c r="Q1910" s="89" t="s">
        <v>335</v>
      </c>
      <c r="R1910" s="89"/>
      <c r="S1910" s="89" t="s">
        <v>333</v>
      </c>
      <c r="T1910" s="89"/>
      <c r="U1910" s="89">
        <v>22</v>
      </c>
      <c r="V1910" s="89"/>
      <c r="W1910" s="89" t="s">
        <v>201</v>
      </c>
      <c r="X1910" s="89"/>
      <c r="Y1910" s="89"/>
      <c r="Z1910" s="89" t="s">
        <v>330</v>
      </c>
      <c r="AA1910" s="89"/>
      <c r="AB1910" s="89"/>
      <c r="AC1910" s="89" t="s">
        <v>9752</v>
      </c>
      <c r="AD1910" s="89" t="s">
        <v>9846</v>
      </c>
      <c r="AE1910" s="89" t="s">
        <v>9754</v>
      </c>
      <c r="AF1910" s="89" t="s">
        <v>9755</v>
      </c>
      <c r="AG1910" s="91" t="s">
        <v>19728</v>
      </c>
      <c r="AH1910" s="92" t="s">
        <v>236</v>
      </c>
      <c r="AI1910" s="131">
        <v>2.4369999999999998</v>
      </c>
      <c r="AJ1910" s="93" t="s">
        <v>21130</v>
      </c>
    </row>
    <row r="1911" spans="1:36" x14ac:dyDescent="0.25">
      <c r="A1911" s="89">
        <v>460188</v>
      </c>
      <c r="B1911" s="89" t="s">
        <v>9745</v>
      </c>
      <c r="C1911" s="89" t="s">
        <v>10093</v>
      </c>
      <c r="D1911" s="89" t="s">
        <v>336</v>
      </c>
      <c r="E1911" s="90" t="s">
        <v>584</v>
      </c>
      <c r="F1911" s="89"/>
      <c r="G1911" s="130" t="s">
        <v>26158</v>
      </c>
      <c r="H1911" s="89">
        <v>2009</v>
      </c>
      <c r="I1911" s="89" t="s">
        <v>585</v>
      </c>
      <c r="J1911" s="89" t="s">
        <v>17934</v>
      </c>
      <c r="K1911" s="89"/>
      <c r="L1911" s="89"/>
      <c r="M1911" s="89"/>
      <c r="N1911" s="89" t="s">
        <v>586</v>
      </c>
      <c r="O1911" s="89"/>
      <c r="P1911" s="89"/>
      <c r="Q1911" s="89" t="s">
        <v>587</v>
      </c>
      <c r="R1911" s="89"/>
      <c r="S1911" s="89"/>
      <c r="T1911" s="89" t="s">
        <v>17934</v>
      </c>
      <c r="U1911" s="89">
        <v>493</v>
      </c>
      <c r="V1911" s="89"/>
      <c r="W1911" s="89" t="s">
        <v>588</v>
      </c>
      <c r="X1911" s="89"/>
      <c r="Y1911" s="89"/>
      <c r="Z1911" s="89" t="s">
        <v>584</v>
      </c>
      <c r="AA1911" s="89">
        <v>260923</v>
      </c>
      <c r="AB1911" s="89"/>
      <c r="AC1911" s="89" t="s">
        <v>9752</v>
      </c>
      <c r="AD1911" s="89" t="s">
        <v>9840</v>
      </c>
      <c r="AE1911" s="89" t="s">
        <v>9754</v>
      </c>
      <c r="AF1911" s="89" t="s">
        <v>9755</v>
      </c>
      <c r="AG1911" s="91" t="s">
        <v>19758</v>
      </c>
      <c r="AH1911" s="92" t="s">
        <v>86</v>
      </c>
      <c r="AI1911" s="131">
        <v>2.4249999999999998</v>
      </c>
      <c r="AJ1911" s="93" t="s">
        <v>21130</v>
      </c>
    </row>
    <row r="1912" spans="1:36" x14ac:dyDescent="0.25">
      <c r="A1912" s="89">
        <v>216733</v>
      </c>
      <c r="B1912" s="89" t="s">
        <v>9756</v>
      </c>
      <c r="C1912" s="89" t="s">
        <v>9757</v>
      </c>
      <c r="D1912" s="89" t="s">
        <v>80</v>
      </c>
      <c r="E1912" s="90" t="s">
        <v>6208</v>
      </c>
      <c r="F1912" s="89">
        <v>3</v>
      </c>
      <c r="G1912" s="130" t="s">
        <v>25281</v>
      </c>
      <c r="H1912" s="89">
        <v>2013</v>
      </c>
      <c r="I1912" s="89" t="s">
        <v>6050</v>
      </c>
      <c r="J1912" s="89"/>
      <c r="K1912" s="89">
        <v>23</v>
      </c>
      <c r="L1912" s="89">
        <v>3</v>
      </c>
      <c r="M1912" s="89" t="s">
        <v>6049</v>
      </c>
      <c r="N1912" s="89"/>
      <c r="O1912" s="89"/>
      <c r="P1912" s="89"/>
      <c r="Q1912" s="89"/>
      <c r="R1912" s="89"/>
      <c r="S1912" s="89" t="s">
        <v>6209</v>
      </c>
      <c r="T1912" s="89"/>
      <c r="U1912" s="89">
        <v>9</v>
      </c>
      <c r="V1912" s="89"/>
      <c r="W1912" s="89" t="s">
        <v>201</v>
      </c>
      <c r="X1912" s="89"/>
      <c r="Y1912" s="89"/>
      <c r="Z1912" s="89" t="s">
        <v>13066</v>
      </c>
      <c r="AA1912" s="89"/>
      <c r="AB1912" s="89"/>
      <c r="AC1912" s="89" t="s">
        <v>9752</v>
      </c>
      <c r="AD1912" s="89" t="s">
        <v>10001</v>
      </c>
      <c r="AE1912" s="89" t="s">
        <v>9754</v>
      </c>
      <c r="AF1912" s="89" t="s">
        <v>9755</v>
      </c>
      <c r="AG1912" s="91" t="s">
        <v>20548</v>
      </c>
      <c r="AH1912" s="92" t="s">
        <v>23593</v>
      </c>
      <c r="AI1912" s="131">
        <v>2.411</v>
      </c>
      <c r="AJ1912" s="93" t="s">
        <v>21130</v>
      </c>
    </row>
    <row r="1913" spans="1:36" x14ac:dyDescent="0.25">
      <c r="A1913" s="89">
        <v>167892</v>
      </c>
      <c r="B1913" s="89" t="s">
        <v>9756</v>
      </c>
      <c r="C1913" s="89" t="s">
        <v>9757</v>
      </c>
      <c r="D1913" s="89" t="s">
        <v>336</v>
      </c>
      <c r="E1913" s="90" t="s">
        <v>4918</v>
      </c>
      <c r="F1913" s="89">
        <v>5</v>
      </c>
      <c r="G1913" s="130" t="s">
        <v>25874</v>
      </c>
      <c r="H1913" s="89">
        <v>2012</v>
      </c>
      <c r="I1913" s="89" t="s">
        <v>4922</v>
      </c>
      <c r="J1913" s="89" t="s">
        <v>16729</v>
      </c>
      <c r="K1913" s="89">
        <v>44</v>
      </c>
      <c r="L1913" s="89">
        <v>8</v>
      </c>
      <c r="M1913" s="89" t="s">
        <v>4919</v>
      </c>
      <c r="N1913" s="89"/>
      <c r="O1913" s="89" t="s">
        <v>16730</v>
      </c>
      <c r="P1913" s="89" t="s">
        <v>16731</v>
      </c>
      <c r="Q1913" s="89" t="s">
        <v>16732</v>
      </c>
      <c r="R1913" s="89"/>
      <c r="S1913" s="89" t="s">
        <v>4923</v>
      </c>
      <c r="T1913" s="89"/>
      <c r="U1913" s="89">
        <v>5</v>
      </c>
      <c r="V1913" s="89"/>
      <c r="W1913" s="89" t="s">
        <v>588</v>
      </c>
      <c r="X1913" s="89"/>
      <c r="Y1913" s="89"/>
      <c r="Z1913" s="89" t="s">
        <v>4918</v>
      </c>
      <c r="AA1913" s="89"/>
      <c r="AB1913" s="89"/>
      <c r="AC1913" s="89" t="s">
        <v>16733</v>
      </c>
      <c r="AD1913" s="89" t="s">
        <v>9840</v>
      </c>
      <c r="AE1913" s="89" t="s">
        <v>4925</v>
      </c>
      <c r="AF1913" s="89" t="s">
        <v>9755</v>
      </c>
      <c r="AG1913" s="91" t="s">
        <v>20349</v>
      </c>
      <c r="AH1913" s="92" t="s">
        <v>23864</v>
      </c>
      <c r="AI1913" s="131">
        <v>2.41</v>
      </c>
      <c r="AJ1913" s="93" t="s">
        <v>21130</v>
      </c>
    </row>
    <row r="1914" spans="1:36" x14ac:dyDescent="0.25">
      <c r="A1914" s="89">
        <v>127971</v>
      </c>
      <c r="B1914" s="89" t="s">
        <v>9745</v>
      </c>
      <c r="C1914" s="89" t="s">
        <v>10093</v>
      </c>
      <c r="D1914" s="89" t="s">
        <v>336</v>
      </c>
      <c r="E1914" s="90" t="s">
        <v>713</v>
      </c>
      <c r="F1914" s="89">
        <v>1</v>
      </c>
      <c r="G1914" s="130" t="s">
        <v>24704</v>
      </c>
      <c r="H1914" s="89">
        <v>2011</v>
      </c>
      <c r="I1914" s="89" t="s">
        <v>714</v>
      </c>
      <c r="J1914" s="89" t="s">
        <v>9769</v>
      </c>
      <c r="K1914" s="89"/>
      <c r="L1914" s="89"/>
      <c r="M1914" s="89"/>
      <c r="N1914" s="89" t="s">
        <v>715</v>
      </c>
      <c r="O1914" s="89"/>
      <c r="P1914" s="89"/>
      <c r="Q1914" s="89" t="s">
        <v>718</v>
      </c>
      <c r="R1914" s="89"/>
      <c r="S1914" s="89" t="s">
        <v>716</v>
      </c>
      <c r="T1914" s="89"/>
      <c r="U1914" s="89">
        <v>19</v>
      </c>
      <c r="V1914" s="89"/>
      <c r="W1914" s="89" t="s">
        <v>313</v>
      </c>
      <c r="X1914" s="89"/>
      <c r="Y1914" s="89"/>
      <c r="Z1914" s="89" t="s">
        <v>713</v>
      </c>
      <c r="AA1914" s="89"/>
      <c r="AB1914" s="89"/>
      <c r="AC1914" s="89" t="s">
        <v>9752</v>
      </c>
      <c r="AD1914" s="128" t="s">
        <v>10471</v>
      </c>
      <c r="AE1914" s="89" t="s">
        <v>9754</v>
      </c>
      <c r="AF1914" s="89" t="s">
        <v>9755</v>
      </c>
      <c r="AG1914" s="91" t="s">
        <v>19774</v>
      </c>
      <c r="AH1914" s="92" t="s">
        <v>23791</v>
      </c>
      <c r="AI1914" s="131">
        <v>2.4060000000000001</v>
      </c>
      <c r="AJ1914" s="93" t="s">
        <v>21130</v>
      </c>
    </row>
    <row r="1915" spans="1:36" x14ac:dyDescent="0.25">
      <c r="A1915" s="89">
        <v>145935</v>
      </c>
      <c r="B1915" s="89" t="s">
        <v>9745</v>
      </c>
      <c r="C1915" s="89" t="s">
        <v>9746</v>
      </c>
      <c r="D1915" s="89" t="s">
        <v>80</v>
      </c>
      <c r="E1915" s="90" t="s">
        <v>2122</v>
      </c>
      <c r="F1915" s="89">
        <v>1</v>
      </c>
      <c r="G1915" s="130" t="s">
        <v>24684</v>
      </c>
      <c r="H1915" s="89">
        <v>2011</v>
      </c>
      <c r="I1915" s="89" t="s">
        <v>2091</v>
      </c>
      <c r="J1915" s="89" t="s">
        <v>9769</v>
      </c>
      <c r="K1915" s="89"/>
      <c r="L1915" s="89"/>
      <c r="M1915" s="89"/>
      <c r="N1915" s="89" t="s">
        <v>2092</v>
      </c>
      <c r="O1915" s="89"/>
      <c r="P1915" s="89"/>
      <c r="Q1915" s="89" t="s">
        <v>761</v>
      </c>
      <c r="R1915" s="89"/>
      <c r="S1915" s="89" t="s">
        <v>2123</v>
      </c>
      <c r="T1915" s="89"/>
      <c r="U1915" s="89">
        <v>18</v>
      </c>
      <c r="V1915" s="89">
        <v>200</v>
      </c>
      <c r="W1915" s="89" t="s">
        <v>182</v>
      </c>
      <c r="X1915" s="89"/>
      <c r="Y1915" s="89"/>
      <c r="Z1915" s="89" t="s">
        <v>10311</v>
      </c>
      <c r="AA1915" s="89"/>
      <c r="AB1915" s="89"/>
      <c r="AC1915" s="89" t="s">
        <v>9752</v>
      </c>
      <c r="AD1915" s="89" t="s">
        <v>10005</v>
      </c>
      <c r="AE1915" s="89" t="s">
        <v>9754</v>
      </c>
      <c r="AF1915" s="89" t="s">
        <v>9755</v>
      </c>
      <c r="AG1915" s="91" t="s">
        <v>19968</v>
      </c>
      <c r="AH1915" s="92" t="s">
        <v>23614</v>
      </c>
      <c r="AI1915" s="131">
        <v>2.3959999999999999</v>
      </c>
      <c r="AJ1915" s="93" t="s">
        <v>21130</v>
      </c>
    </row>
    <row r="1916" spans="1:36" x14ac:dyDescent="0.25">
      <c r="A1916" s="89">
        <v>330385</v>
      </c>
      <c r="B1916" s="89" t="s">
        <v>9745</v>
      </c>
      <c r="C1916" s="89" t="s">
        <v>10093</v>
      </c>
      <c r="D1916" s="89" t="s">
        <v>80</v>
      </c>
      <c r="E1916" s="90" t="s">
        <v>3978</v>
      </c>
      <c r="F1916" s="89">
        <v>1</v>
      </c>
      <c r="G1916" s="130" t="s">
        <v>25196</v>
      </c>
      <c r="H1916" s="89">
        <v>2013</v>
      </c>
      <c r="I1916" s="89" t="s">
        <v>3979</v>
      </c>
      <c r="J1916" s="89" t="s">
        <v>13267</v>
      </c>
      <c r="K1916" s="89"/>
      <c r="L1916" s="89"/>
      <c r="M1916" s="89"/>
      <c r="N1916" s="89" t="s">
        <v>3980</v>
      </c>
      <c r="O1916" s="89"/>
      <c r="P1916" s="89"/>
      <c r="Q1916" s="89" t="s">
        <v>3982</v>
      </c>
      <c r="R1916" s="89"/>
      <c r="S1916" s="89" t="s">
        <v>3981</v>
      </c>
      <c r="T1916" s="89"/>
      <c r="U1916" s="89">
        <v>17</v>
      </c>
      <c r="V1916" s="89">
        <v>100</v>
      </c>
      <c r="W1916" s="89" t="s">
        <v>364</v>
      </c>
      <c r="X1916" s="89"/>
      <c r="Y1916" s="89"/>
      <c r="Z1916" s="89" t="s">
        <v>15937</v>
      </c>
      <c r="AA1916" s="89"/>
      <c r="AB1916" s="89"/>
      <c r="AC1916" s="89" t="s">
        <v>9752</v>
      </c>
      <c r="AD1916" s="89" t="s">
        <v>10456</v>
      </c>
      <c r="AE1916" s="89" t="s">
        <v>9754</v>
      </c>
      <c r="AF1916" s="89" t="s">
        <v>9755</v>
      </c>
      <c r="AG1916" s="91" t="s">
        <v>20230</v>
      </c>
      <c r="AH1916" s="92" t="s">
        <v>23593</v>
      </c>
      <c r="AI1916" s="131">
        <v>2.391</v>
      </c>
      <c r="AJ1916" s="93" t="s">
        <v>21130</v>
      </c>
    </row>
    <row r="1917" spans="1:36" x14ac:dyDescent="0.25">
      <c r="A1917" s="89">
        <v>147358</v>
      </c>
      <c r="B1917" s="89" t="s">
        <v>9745</v>
      </c>
      <c r="C1917" s="89" t="s">
        <v>9746</v>
      </c>
      <c r="D1917" s="89" t="s">
        <v>80</v>
      </c>
      <c r="E1917" s="90" t="s">
        <v>2444</v>
      </c>
      <c r="F1917" s="89">
        <v>1</v>
      </c>
      <c r="G1917" s="130" t="s">
        <v>25145</v>
      </c>
      <c r="H1917" s="89">
        <v>2012</v>
      </c>
      <c r="I1917" s="89" t="s">
        <v>1552</v>
      </c>
      <c r="J1917" s="89" t="s">
        <v>9776</v>
      </c>
      <c r="K1917" s="89"/>
      <c r="L1917" s="89"/>
      <c r="M1917" s="89"/>
      <c r="N1917" s="89" t="s">
        <v>2445</v>
      </c>
      <c r="O1917" s="89"/>
      <c r="P1917" s="89"/>
      <c r="Q1917" s="89" t="s">
        <v>1650</v>
      </c>
      <c r="R1917" s="89"/>
      <c r="S1917" s="89" t="s">
        <v>2446</v>
      </c>
      <c r="T1917" s="89"/>
      <c r="U1917" s="89">
        <v>25</v>
      </c>
      <c r="V1917" s="89">
        <v>320</v>
      </c>
      <c r="W1917" s="89" t="s">
        <v>201</v>
      </c>
      <c r="X1917" s="89"/>
      <c r="Y1917" s="89"/>
      <c r="Z1917" s="89" t="s">
        <v>11171</v>
      </c>
      <c r="AA1917" s="89"/>
      <c r="AB1917" s="89"/>
      <c r="AC1917" s="89" t="s">
        <v>9752</v>
      </c>
      <c r="AD1917" s="89" t="s">
        <v>10001</v>
      </c>
      <c r="AE1917" s="89" t="s">
        <v>9754</v>
      </c>
      <c r="AF1917" s="89" t="s">
        <v>9755</v>
      </c>
      <c r="AG1917" s="91" t="s">
        <v>20012</v>
      </c>
      <c r="AH1917" s="92" t="s">
        <v>23665</v>
      </c>
      <c r="AI1917" s="131">
        <v>2.3809999999999998</v>
      </c>
      <c r="AJ1917" s="93" t="s">
        <v>21130</v>
      </c>
    </row>
    <row r="1918" spans="1:36" x14ac:dyDescent="0.25">
      <c r="A1918" s="89">
        <v>166664</v>
      </c>
      <c r="B1918" s="89" t="s">
        <v>9745</v>
      </c>
      <c r="C1918" s="89" t="s">
        <v>9746</v>
      </c>
      <c r="D1918" s="89" t="s">
        <v>80</v>
      </c>
      <c r="E1918" s="90" t="s">
        <v>3846</v>
      </c>
      <c r="F1918" s="89">
        <v>1</v>
      </c>
      <c r="G1918" s="130" t="s">
        <v>25204</v>
      </c>
      <c r="H1918" s="89">
        <v>2012</v>
      </c>
      <c r="I1918" s="89" t="s">
        <v>3828</v>
      </c>
      <c r="J1918" s="89" t="s">
        <v>9769</v>
      </c>
      <c r="K1918" s="89"/>
      <c r="L1918" s="89"/>
      <c r="M1918" s="89"/>
      <c r="N1918" s="89" t="s">
        <v>3829</v>
      </c>
      <c r="O1918" s="89"/>
      <c r="P1918" s="89"/>
      <c r="Q1918" s="89" t="s">
        <v>1154</v>
      </c>
      <c r="R1918" s="89"/>
      <c r="S1918" s="89" t="s">
        <v>3847</v>
      </c>
      <c r="T1918" s="89"/>
      <c r="U1918" s="89">
        <v>10</v>
      </c>
      <c r="V1918" s="89"/>
      <c r="W1918" s="89" t="s">
        <v>201</v>
      </c>
      <c r="X1918" s="89"/>
      <c r="Y1918" s="89"/>
      <c r="Z1918" s="89" t="s">
        <v>16247</v>
      </c>
      <c r="AA1918" s="89"/>
      <c r="AB1918" s="89"/>
      <c r="AC1918" s="89" t="s">
        <v>9752</v>
      </c>
      <c r="AD1918" s="89" t="s">
        <v>9929</v>
      </c>
      <c r="AE1918" s="89" t="s">
        <v>9754</v>
      </c>
      <c r="AF1918" s="89" t="s">
        <v>9755</v>
      </c>
      <c r="AG1918" s="91" t="s">
        <v>20212</v>
      </c>
      <c r="AH1918" s="92" t="s">
        <v>23607</v>
      </c>
      <c r="AI1918" s="131">
        <v>2.3650000000000002</v>
      </c>
      <c r="AJ1918" s="93" t="s">
        <v>21130</v>
      </c>
    </row>
    <row r="1919" spans="1:36" x14ac:dyDescent="0.25">
      <c r="A1919" s="89">
        <v>171652</v>
      </c>
      <c r="B1919" s="89" t="s">
        <v>9745</v>
      </c>
      <c r="C1919" s="89" t="s">
        <v>9746</v>
      </c>
      <c r="D1919" s="89" t="s">
        <v>80</v>
      </c>
      <c r="E1919" s="90" t="s">
        <v>3863</v>
      </c>
      <c r="F1919" s="89">
        <v>1</v>
      </c>
      <c r="G1919" s="130" t="s">
        <v>24773</v>
      </c>
      <c r="H1919" s="89">
        <v>2012</v>
      </c>
      <c r="I1919" s="89" t="s">
        <v>3828</v>
      </c>
      <c r="J1919" s="89" t="s">
        <v>9769</v>
      </c>
      <c r="K1919" s="89"/>
      <c r="L1919" s="89"/>
      <c r="M1919" s="89"/>
      <c r="N1919" s="89" t="s">
        <v>3829</v>
      </c>
      <c r="O1919" s="89"/>
      <c r="P1919" s="89"/>
      <c r="Q1919" s="89" t="s">
        <v>1154</v>
      </c>
      <c r="R1919" s="89"/>
      <c r="S1919" s="89" t="s">
        <v>3864</v>
      </c>
      <c r="T1919" s="89"/>
      <c r="U1919" s="89">
        <v>10</v>
      </c>
      <c r="V1919" s="89"/>
      <c r="W1919" s="89" t="s">
        <v>201</v>
      </c>
      <c r="X1919" s="89"/>
      <c r="Y1919" s="89"/>
      <c r="Z1919" s="89" t="s">
        <v>18692</v>
      </c>
      <c r="AA1919" s="89"/>
      <c r="AB1919" s="89"/>
      <c r="AC1919" s="89" t="s">
        <v>9752</v>
      </c>
      <c r="AD1919" s="89" t="s">
        <v>9929</v>
      </c>
      <c r="AE1919" s="89" t="s">
        <v>9754</v>
      </c>
      <c r="AF1919" s="89" t="s">
        <v>9755</v>
      </c>
      <c r="AG1919" s="91" t="s">
        <v>20215</v>
      </c>
      <c r="AH1919" s="92" t="s">
        <v>23607</v>
      </c>
      <c r="AI1919" s="131">
        <v>2.3650000000000002</v>
      </c>
      <c r="AJ1919" s="93" t="s">
        <v>21130</v>
      </c>
    </row>
    <row r="1920" spans="1:36" x14ac:dyDescent="0.25">
      <c r="A1920" s="89">
        <v>328556</v>
      </c>
      <c r="B1920" s="89" t="s">
        <v>9745</v>
      </c>
      <c r="C1920" s="89" t="s">
        <v>9746</v>
      </c>
      <c r="D1920" s="89" t="s">
        <v>336</v>
      </c>
      <c r="E1920" s="90" t="s">
        <v>1240</v>
      </c>
      <c r="F1920" s="89">
        <v>1</v>
      </c>
      <c r="G1920" s="130" t="s">
        <v>24701</v>
      </c>
      <c r="H1920" s="89">
        <v>2013</v>
      </c>
      <c r="I1920" s="89" t="s">
        <v>1241</v>
      </c>
      <c r="J1920" s="89" t="s">
        <v>10512</v>
      </c>
      <c r="K1920" s="89"/>
      <c r="L1920" s="89"/>
      <c r="M1920" s="89"/>
      <c r="N1920" s="89" t="s">
        <v>1242</v>
      </c>
      <c r="O1920" s="89"/>
      <c r="P1920" s="89"/>
      <c r="Q1920" s="89" t="s">
        <v>1244</v>
      </c>
      <c r="R1920" s="89"/>
      <c r="S1920" s="89" t="s">
        <v>1243</v>
      </c>
      <c r="T1920" s="89"/>
      <c r="U1920" s="89">
        <v>15</v>
      </c>
      <c r="V1920" s="89"/>
      <c r="W1920" s="89" t="s">
        <v>201</v>
      </c>
      <c r="X1920" s="89"/>
      <c r="Y1920" s="89"/>
      <c r="Z1920" s="89" t="s">
        <v>1240</v>
      </c>
      <c r="AA1920" s="89"/>
      <c r="AB1920" s="89"/>
      <c r="AC1920" s="89" t="s">
        <v>9752</v>
      </c>
      <c r="AD1920" s="89" t="s">
        <v>10487</v>
      </c>
      <c r="AE1920" s="89" t="s">
        <v>9754</v>
      </c>
      <c r="AF1920" s="89" t="s">
        <v>9755</v>
      </c>
      <c r="AG1920" s="91" t="s">
        <v>19842</v>
      </c>
      <c r="AH1920" s="92" t="s">
        <v>236</v>
      </c>
      <c r="AI1920" s="131">
        <v>2.355</v>
      </c>
      <c r="AJ1920" s="93" t="s">
        <v>21130</v>
      </c>
    </row>
    <row r="1921" spans="1:36" x14ac:dyDescent="0.25">
      <c r="A1921" s="89">
        <v>148502</v>
      </c>
      <c r="B1921" s="89" t="s">
        <v>9745</v>
      </c>
      <c r="C1921" s="89" t="s">
        <v>9746</v>
      </c>
      <c r="D1921" s="89" t="s">
        <v>80</v>
      </c>
      <c r="E1921" s="90" t="s">
        <v>1332</v>
      </c>
      <c r="F1921" s="89">
        <v>1</v>
      </c>
      <c r="G1921" s="130" t="s">
        <v>25246</v>
      </c>
      <c r="H1921" s="89">
        <v>2011</v>
      </c>
      <c r="I1921" s="89" t="s">
        <v>1333</v>
      </c>
      <c r="J1921" s="89" t="s">
        <v>9769</v>
      </c>
      <c r="K1921" s="89"/>
      <c r="L1921" s="89"/>
      <c r="M1921" s="89"/>
      <c r="N1921" s="89" t="s">
        <v>1334</v>
      </c>
      <c r="O1921" s="89"/>
      <c r="P1921" s="89"/>
      <c r="Q1921" s="89" t="s">
        <v>471</v>
      </c>
      <c r="R1921" s="89"/>
      <c r="S1921" s="89" t="s">
        <v>1335</v>
      </c>
      <c r="T1921" s="89"/>
      <c r="U1921" s="89">
        <v>19</v>
      </c>
      <c r="V1921" s="89">
        <v>400</v>
      </c>
      <c r="W1921" s="89" t="s">
        <v>201</v>
      </c>
      <c r="X1921" s="89"/>
      <c r="Y1921" s="89"/>
      <c r="Z1921" s="89" t="s">
        <v>12881</v>
      </c>
      <c r="AA1921" s="89"/>
      <c r="AB1921" s="89"/>
      <c r="AC1921" s="89" t="s">
        <v>9752</v>
      </c>
      <c r="AD1921" s="89" t="s">
        <v>9753</v>
      </c>
      <c r="AE1921" s="89" t="s">
        <v>9754</v>
      </c>
      <c r="AF1921" s="89" t="s">
        <v>9755</v>
      </c>
      <c r="AG1921" s="91" t="s">
        <v>19853</v>
      </c>
      <c r="AH1921" s="92" t="s">
        <v>23608</v>
      </c>
      <c r="AI1921" s="131">
        <v>2.3519999999999999</v>
      </c>
      <c r="AJ1921" s="93" t="s">
        <v>21130</v>
      </c>
    </row>
    <row r="1922" spans="1:36" x14ac:dyDescent="0.25">
      <c r="A1922" s="89">
        <v>92556</v>
      </c>
      <c r="B1922" s="89" t="s">
        <v>9756</v>
      </c>
      <c r="C1922" s="89" t="s">
        <v>9757</v>
      </c>
      <c r="D1922" s="89" t="s">
        <v>80</v>
      </c>
      <c r="E1922" s="90" t="s">
        <v>6770</v>
      </c>
      <c r="F1922" s="89">
        <v>2</v>
      </c>
      <c r="G1922" s="130" t="s">
        <v>25373</v>
      </c>
      <c r="H1922" s="89">
        <v>2010</v>
      </c>
      <c r="I1922" s="89" t="s">
        <v>5931</v>
      </c>
      <c r="J1922" s="89"/>
      <c r="K1922" s="89">
        <v>19</v>
      </c>
      <c r="L1922" s="89">
        <v>3</v>
      </c>
      <c r="M1922" s="89" t="s">
        <v>5803</v>
      </c>
      <c r="N1922" s="89"/>
      <c r="O1922" s="89"/>
      <c r="P1922" s="89"/>
      <c r="Q1922" s="89"/>
      <c r="R1922" s="89"/>
      <c r="S1922" s="89" t="s">
        <v>7207</v>
      </c>
      <c r="T1922" s="89"/>
      <c r="U1922" s="89">
        <v>4</v>
      </c>
      <c r="V1922" s="89"/>
      <c r="W1922" s="89" t="s">
        <v>6771</v>
      </c>
      <c r="X1922" s="89"/>
      <c r="Y1922" s="89"/>
      <c r="Z1922" s="89" t="s">
        <v>13641</v>
      </c>
      <c r="AA1922" s="89"/>
      <c r="AB1922" s="89"/>
      <c r="AC1922" s="89" t="s">
        <v>9752</v>
      </c>
      <c r="AD1922" s="128" t="s">
        <v>9979</v>
      </c>
      <c r="AE1922" s="89" t="s">
        <v>9754</v>
      </c>
      <c r="AF1922" s="89" t="s">
        <v>9755</v>
      </c>
      <c r="AG1922" s="91" t="s">
        <v>20656</v>
      </c>
      <c r="AH1922" s="92" t="s">
        <v>10159</v>
      </c>
      <c r="AI1922" s="131">
        <v>2.3490000000000002</v>
      </c>
      <c r="AJ1922" s="93" t="s">
        <v>21130</v>
      </c>
    </row>
    <row r="1923" spans="1:36" x14ac:dyDescent="0.25">
      <c r="A1923" s="89">
        <v>119897</v>
      </c>
      <c r="B1923" s="89" t="s">
        <v>9745</v>
      </c>
      <c r="C1923" s="89" t="s">
        <v>9746</v>
      </c>
      <c r="D1923" s="89" t="s">
        <v>80</v>
      </c>
      <c r="E1923" s="90" t="s">
        <v>824</v>
      </c>
      <c r="F1923" s="89">
        <v>1</v>
      </c>
      <c r="G1923" s="130" t="s">
        <v>24916</v>
      </c>
      <c r="H1923" s="89">
        <v>2011</v>
      </c>
      <c r="I1923" s="89" t="s">
        <v>733</v>
      </c>
      <c r="J1923" s="89" t="s">
        <v>9769</v>
      </c>
      <c r="K1923" s="89"/>
      <c r="L1923" s="89"/>
      <c r="M1923" s="89"/>
      <c r="N1923" s="89" t="s">
        <v>734</v>
      </c>
      <c r="O1923" s="89"/>
      <c r="P1923" s="89"/>
      <c r="Q1923" s="89" t="s">
        <v>736</v>
      </c>
      <c r="R1923" s="89"/>
      <c r="S1923" s="89" t="s">
        <v>825</v>
      </c>
      <c r="T1923" s="89"/>
      <c r="U1923" s="89">
        <v>15</v>
      </c>
      <c r="V1923" s="89">
        <v>200</v>
      </c>
      <c r="W1923" s="89" t="s">
        <v>182</v>
      </c>
      <c r="X1923" s="89"/>
      <c r="Y1923" s="89"/>
      <c r="Z1923" s="89" t="s">
        <v>14832</v>
      </c>
      <c r="AA1923" s="89"/>
      <c r="AB1923" s="89"/>
      <c r="AC1923" s="89" t="s">
        <v>9752</v>
      </c>
      <c r="AD1923" s="128" t="s">
        <v>10005</v>
      </c>
      <c r="AE1923" s="89" t="s">
        <v>9754</v>
      </c>
      <c r="AF1923" s="89" t="s">
        <v>9755</v>
      </c>
      <c r="AG1923" s="91" t="s">
        <v>19791</v>
      </c>
      <c r="AH1923" s="92" t="s">
        <v>23610</v>
      </c>
      <c r="AI1923" s="131">
        <v>2.2690000000000001</v>
      </c>
      <c r="AJ1923" s="93" t="s">
        <v>21130</v>
      </c>
    </row>
    <row r="1924" spans="1:36" x14ac:dyDescent="0.25">
      <c r="A1924" s="89">
        <v>122009</v>
      </c>
      <c r="B1924" s="89" t="s">
        <v>9756</v>
      </c>
      <c r="C1924" s="89" t="s">
        <v>9757</v>
      </c>
      <c r="D1924" s="89" t="s">
        <v>80</v>
      </c>
      <c r="E1924" s="90" t="s">
        <v>6163</v>
      </c>
      <c r="F1924" s="89">
        <v>2</v>
      </c>
      <c r="G1924" s="130" t="s">
        <v>25771</v>
      </c>
      <c r="H1924" s="89">
        <v>2010</v>
      </c>
      <c r="I1924" s="89" t="s">
        <v>6166</v>
      </c>
      <c r="J1924" s="89"/>
      <c r="K1924" s="89">
        <v>49</v>
      </c>
      <c r="L1924" s="89" t="s">
        <v>6165</v>
      </c>
      <c r="M1924" s="89" t="s">
        <v>6164</v>
      </c>
      <c r="N1924" s="89"/>
      <c r="O1924" s="89"/>
      <c r="P1924" s="89"/>
      <c r="Q1924" s="89"/>
      <c r="R1924" s="89"/>
      <c r="S1924" s="89" t="s">
        <v>5956</v>
      </c>
      <c r="T1924" s="89"/>
      <c r="U1924" s="89">
        <v>19</v>
      </c>
      <c r="V1924" s="89"/>
      <c r="W1924" s="89" t="s">
        <v>1273</v>
      </c>
      <c r="X1924" s="89"/>
      <c r="Y1924" s="89"/>
      <c r="Z1924" s="89" t="s">
        <v>16038</v>
      </c>
      <c r="AA1924" s="89"/>
      <c r="AB1924" s="89"/>
      <c r="AC1924" s="89" t="s">
        <v>9752</v>
      </c>
      <c r="AD1924" s="128" t="s">
        <v>9979</v>
      </c>
      <c r="AE1924" s="89" t="s">
        <v>9754</v>
      </c>
      <c r="AF1924" s="89" t="s">
        <v>9755</v>
      </c>
      <c r="AG1924" s="91" t="s">
        <v>20540</v>
      </c>
      <c r="AH1924" s="92" t="s">
        <v>86</v>
      </c>
      <c r="AI1924" s="131">
        <v>2.2530000000000001</v>
      </c>
      <c r="AJ1924" s="93" t="s">
        <v>21130</v>
      </c>
    </row>
    <row r="1925" spans="1:36" x14ac:dyDescent="0.25">
      <c r="A1925" s="89">
        <v>148504</v>
      </c>
      <c r="B1925" s="89" t="s">
        <v>9745</v>
      </c>
      <c r="C1925" s="89" t="s">
        <v>9746</v>
      </c>
      <c r="D1925" s="89" t="s">
        <v>80</v>
      </c>
      <c r="E1925" s="90" t="s">
        <v>1371</v>
      </c>
      <c r="F1925" s="89">
        <v>1</v>
      </c>
      <c r="G1925" s="130" t="s">
        <v>24907</v>
      </c>
      <c r="H1925" s="89">
        <v>2011</v>
      </c>
      <c r="I1925" s="89" t="s">
        <v>1333</v>
      </c>
      <c r="J1925" s="89" t="s">
        <v>9769</v>
      </c>
      <c r="K1925" s="89"/>
      <c r="L1925" s="89"/>
      <c r="M1925" s="89"/>
      <c r="N1925" s="89" t="s">
        <v>1334</v>
      </c>
      <c r="O1925" s="89"/>
      <c r="P1925" s="89"/>
      <c r="Q1925" s="89" t="s">
        <v>471</v>
      </c>
      <c r="R1925" s="89"/>
      <c r="S1925" s="89" t="s">
        <v>1372</v>
      </c>
      <c r="T1925" s="89"/>
      <c r="U1925" s="89">
        <v>18</v>
      </c>
      <c r="V1925" s="89">
        <v>400</v>
      </c>
      <c r="W1925" s="89" t="s">
        <v>201</v>
      </c>
      <c r="X1925" s="89"/>
      <c r="Y1925" s="89"/>
      <c r="Z1925" s="89" t="s">
        <v>12882</v>
      </c>
      <c r="AA1925" s="89"/>
      <c r="AB1925" s="89"/>
      <c r="AC1925" s="89" t="s">
        <v>9752</v>
      </c>
      <c r="AD1925" s="89" t="s">
        <v>9753</v>
      </c>
      <c r="AE1925" s="89" t="s">
        <v>9754</v>
      </c>
      <c r="AF1925" s="89" t="s">
        <v>9755</v>
      </c>
      <c r="AG1925" s="91" t="s">
        <v>19859</v>
      </c>
      <c r="AH1925" s="92" t="s">
        <v>23608</v>
      </c>
      <c r="AI1925" s="131">
        <v>2.2280000000000002</v>
      </c>
      <c r="AJ1925" s="93" t="s">
        <v>21130</v>
      </c>
    </row>
    <row r="1926" spans="1:36" x14ac:dyDescent="0.25">
      <c r="A1926" s="89">
        <v>151156</v>
      </c>
      <c r="B1926" s="89" t="s">
        <v>9745</v>
      </c>
      <c r="C1926" s="89" t="s">
        <v>9746</v>
      </c>
      <c r="D1926" s="89" t="s">
        <v>1025</v>
      </c>
      <c r="E1926" s="90" t="s">
        <v>1751</v>
      </c>
      <c r="F1926" s="89">
        <v>3</v>
      </c>
      <c r="G1926" s="130" t="s">
        <v>26764</v>
      </c>
      <c r="H1926" s="89">
        <v>2011</v>
      </c>
      <c r="I1926" s="89" t="s">
        <v>1752</v>
      </c>
      <c r="J1926" s="89" t="s">
        <v>14553</v>
      </c>
      <c r="K1926" s="89"/>
      <c r="L1926" s="89"/>
      <c r="M1926" s="89"/>
      <c r="N1926" s="89" t="s">
        <v>1753</v>
      </c>
      <c r="O1926" s="89"/>
      <c r="P1926" s="89"/>
      <c r="Q1926" s="89" t="s">
        <v>1756</v>
      </c>
      <c r="R1926" s="89"/>
      <c r="S1926" s="89" t="s">
        <v>1754</v>
      </c>
      <c r="T1926" s="89"/>
      <c r="U1926" s="89">
        <v>14</v>
      </c>
      <c r="V1926" s="89">
        <v>600</v>
      </c>
      <c r="W1926" s="89" t="s">
        <v>201</v>
      </c>
      <c r="X1926" s="89"/>
      <c r="Y1926" s="89"/>
      <c r="Z1926" s="89" t="s">
        <v>14554</v>
      </c>
      <c r="AA1926" s="89"/>
      <c r="AB1926" s="89"/>
      <c r="AC1926" s="89" t="s">
        <v>9752</v>
      </c>
      <c r="AD1926" s="89" t="s">
        <v>10456</v>
      </c>
      <c r="AE1926" s="89" t="s">
        <v>9754</v>
      </c>
      <c r="AF1926" s="89" t="s">
        <v>9755</v>
      </c>
      <c r="AG1926" s="91" t="s">
        <v>19912</v>
      </c>
      <c r="AH1926" s="92" t="s">
        <v>86</v>
      </c>
      <c r="AI1926" s="131">
        <v>2.2229999999999999</v>
      </c>
      <c r="AJ1926" s="93" t="s">
        <v>21130</v>
      </c>
    </row>
    <row r="1927" spans="1:36" x14ac:dyDescent="0.25">
      <c r="A1927" s="89">
        <v>111581</v>
      </c>
      <c r="B1927" s="89" t="s">
        <v>9745</v>
      </c>
      <c r="C1927" s="89" t="s">
        <v>10093</v>
      </c>
      <c r="D1927" s="89" t="s">
        <v>80</v>
      </c>
      <c r="E1927" s="90" t="s">
        <v>1483</v>
      </c>
      <c r="F1927" s="89">
        <v>1</v>
      </c>
      <c r="G1927" s="130" t="s">
        <v>24782</v>
      </c>
      <c r="H1927" s="89">
        <v>2010</v>
      </c>
      <c r="I1927" s="89" t="s">
        <v>1474</v>
      </c>
      <c r="J1927" s="89" t="s">
        <v>9769</v>
      </c>
      <c r="K1927" s="89"/>
      <c r="L1927" s="89"/>
      <c r="M1927" s="89"/>
      <c r="N1927" s="89" t="s">
        <v>1468</v>
      </c>
      <c r="O1927" s="89"/>
      <c r="P1927" s="89"/>
      <c r="Q1927" s="89" t="s">
        <v>1484</v>
      </c>
      <c r="R1927" s="89"/>
      <c r="S1927" s="89" t="s">
        <v>14195</v>
      </c>
      <c r="T1927" s="89"/>
      <c r="U1927" s="89">
        <v>16</v>
      </c>
      <c r="V1927" s="89">
        <v>200</v>
      </c>
      <c r="W1927" s="89" t="s">
        <v>182</v>
      </c>
      <c r="X1927" s="89"/>
      <c r="Y1927" s="89"/>
      <c r="Z1927" s="89" t="s">
        <v>14196</v>
      </c>
      <c r="AA1927" s="89"/>
      <c r="AB1927" s="89"/>
      <c r="AC1927" s="89" t="s">
        <v>9752</v>
      </c>
      <c r="AD1927" s="128" t="s">
        <v>10005</v>
      </c>
      <c r="AE1927" s="89" t="s">
        <v>9754</v>
      </c>
      <c r="AF1927" s="89" t="s">
        <v>9755</v>
      </c>
      <c r="AG1927" s="91" t="s">
        <v>19875</v>
      </c>
      <c r="AH1927" s="92" t="s">
        <v>23727</v>
      </c>
      <c r="AI1927" s="131">
        <v>2.1819999999999999</v>
      </c>
      <c r="AJ1927" s="93" t="s">
        <v>21130</v>
      </c>
    </row>
    <row r="1928" spans="1:36" x14ac:dyDescent="0.25">
      <c r="A1928" s="89">
        <v>150158</v>
      </c>
      <c r="B1928" s="89" t="s">
        <v>9745</v>
      </c>
      <c r="C1928" s="89" t="s">
        <v>10093</v>
      </c>
      <c r="D1928" s="89" t="s">
        <v>80</v>
      </c>
      <c r="E1928" s="90" t="s">
        <v>1551</v>
      </c>
      <c r="F1928" s="89">
        <v>2</v>
      </c>
      <c r="G1928" s="130" t="s">
        <v>25155</v>
      </c>
      <c r="H1928" s="89">
        <v>2011</v>
      </c>
      <c r="I1928" s="89" t="s">
        <v>1552</v>
      </c>
      <c r="J1928" s="89" t="s">
        <v>9776</v>
      </c>
      <c r="K1928" s="89"/>
      <c r="L1928" s="89"/>
      <c r="M1928" s="89"/>
      <c r="N1928" s="89" t="s">
        <v>1553</v>
      </c>
      <c r="O1928" s="89"/>
      <c r="P1928" s="89"/>
      <c r="Q1928" s="89" t="s">
        <v>1234</v>
      </c>
      <c r="R1928" s="89"/>
      <c r="S1928" s="89" t="s">
        <v>1554</v>
      </c>
      <c r="T1928" s="89"/>
      <c r="U1928" s="89">
        <v>15</v>
      </c>
      <c r="V1928" s="89">
        <v>320</v>
      </c>
      <c r="W1928" s="89" t="s">
        <v>201</v>
      </c>
      <c r="X1928" s="89"/>
      <c r="Y1928" s="89"/>
      <c r="Z1928" s="89" t="s">
        <v>13907</v>
      </c>
      <c r="AA1928" s="89"/>
      <c r="AB1928" s="89"/>
      <c r="AC1928" s="89" t="s">
        <v>9752</v>
      </c>
      <c r="AD1928" s="89" t="s">
        <v>10001</v>
      </c>
      <c r="AE1928" s="89" t="s">
        <v>9754</v>
      </c>
      <c r="AF1928" s="89" t="s">
        <v>9755</v>
      </c>
      <c r="AG1928" s="91" t="s">
        <v>19888</v>
      </c>
      <c r="AH1928" s="92" t="s">
        <v>23763</v>
      </c>
      <c r="AI1928" s="131">
        <v>2.1739999999999999</v>
      </c>
      <c r="AJ1928" s="93" t="s">
        <v>21130</v>
      </c>
    </row>
    <row r="1929" spans="1:36" x14ac:dyDescent="0.25">
      <c r="A1929" s="89">
        <v>118135</v>
      </c>
      <c r="B1929" s="89" t="s">
        <v>9756</v>
      </c>
      <c r="C1929" s="89" t="s">
        <v>9757</v>
      </c>
      <c r="D1929" s="89" t="s">
        <v>80</v>
      </c>
      <c r="E1929" s="90" t="s">
        <v>6638</v>
      </c>
      <c r="F1929" s="89">
        <v>1</v>
      </c>
      <c r="G1929" s="130" t="s">
        <v>26826</v>
      </c>
      <c r="H1929" s="89">
        <v>2010</v>
      </c>
      <c r="I1929" s="89" t="s">
        <v>6640</v>
      </c>
      <c r="J1929" s="89"/>
      <c r="K1929" s="89">
        <v>13</v>
      </c>
      <c r="L1929" s="89">
        <v>2</v>
      </c>
      <c r="M1929" s="89" t="s">
        <v>6639</v>
      </c>
      <c r="N1929" s="89"/>
      <c r="O1929" s="89"/>
      <c r="P1929" s="89"/>
      <c r="Q1929" s="89"/>
      <c r="R1929" s="89"/>
      <c r="S1929" s="89" t="s">
        <v>14343</v>
      </c>
      <c r="T1929" s="89"/>
      <c r="U1929" s="89">
        <v>5</v>
      </c>
      <c r="V1929" s="89"/>
      <c r="W1929" s="89" t="s">
        <v>249</v>
      </c>
      <c r="X1929" s="89"/>
      <c r="Y1929" s="89"/>
      <c r="Z1929" s="89" t="s">
        <v>14344</v>
      </c>
      <c r="AA1929" s="89"/>
      <c r="AB1929" s="89"/>
      <c r="AC1929" s="89" t="s">
        <v>9752</v>
      </c>
      <c r="AD1929" s="128" t="s">
        <v>9957</v>
      </c>
      <c r="AE1929" s="89" t="s">
        <v>9754</v>
      </c>
      <c r="AF1929" s="89" t="s">
        <v>9755</v>
      </c>
      <c r="AG1929" s="91" t="s">
        <v>20631</v>
      </c>
      <c r="AH1929" s="92" t="s">
        <v>86</v>
      </c>
      <c r="AI1929" s="131">
        <v>2.16</v>
      </c>
      <c r="AJ1929" s="93" t="s">
        <v>21130</v>
      </c>
    </row>
    <row r="1930" spans="1:36" x14ac:dyDescent="0.25">
      <c r="A1930" s="89">
        <v>120764</v>
      </c>
      <c r="B1930" s="89" t="s">
        <v>9745</v>
      </c>
      <c r="C1930" s="89" t="s">
        <v>10093</v>
      </c>
      <c r="D1930" s="89" t="s">
        <v>293</v>
      </c>
      <c r="E1930" s="90" t="s">
        <v>2645</v>
      </c>
      <c r="F1930" s="89">
        <v>1</v>
      </c>
      <c r="G1930" s="130" t="s">
        <v>24682</v>
      </c>
      <c r="H1930" s="89">
        <v>2010</v>
      </c>
      <c r="I1930" s="89" t="s">
        <v>2646</v>
      </c>
      <c r="J1930" s="89" t="s">
        <v>9867</v>
      </c>
      <c r="K1930" s="89"/>
      <c r="L1930" s="89"/>
      <c r="M1930" s="89"/>
      <c r="N1930" s="89" t="s">
        <v>2647</v>
      </c>
      <c r="O1930" s="89"/>
      <c r="P1930" s="89"/>
      <c r="Q1930" s="89" t="s">
        <v>2648</v>
      </c>
      <c r="R1930" s="89"/>
      <c r="S1930" s="89" t="s">
        <v>15329</v>
      </c>
      <c r="T1930" s="89"/>
      <c r="U1930" s="89">
        <v>28</v>
      </c>
      <c r="V1930" s="89">
        <v>200</v>
      </c>
      <c r="W1930" s="89" t="s">
        <v>182</v>
      </c>
      <c r="X1930" s="89"/>
      <c r="Y1930" s="89"/>
      <c r="Z1930" s="89" t="s">
        <v>15330</v>
      </c>
      <c r="AA1930" s="89"/>
      <c r="AB1930" s="89"/>
      <c r="AC1930" s="89" t="s">
        <v>9752</v>
      </c>
      <c r="AD1930" s="89" t="s">
        <v>9871</v>
      </c>
      <c r="AE1930" s="89" t="s">
        <v>9754</v>
      </c>
      <c r="AF1930" s="89" t="s">
        <v>9755</v>
      </c>
      <c r="AG1930" s="91" t="s">
        <v>20038</v>
      </c>
      <c r="AH1930" s="92" t="s">
        <v>86</v>
      </c>
      <c r="AI1930" s="131">
        <v>2.1429999999999998</v>
      </c>
      <c r="AJ1930" s="93" t="s">
        <v>21130</v>
      </c>
    </row>
    <row r="1931" spans="1:36" x14ac:dyDescent="0.25">
      <c r="A1931" s="89">
        <v>146705</v>
      </c>
      <c r="B1931" s="89" t="s">
        <v>9745</v>
      </c>
      <c r="C1931" s="89" t="s">
        <v>9746</v>
      </c>
      <c r="D1931" s="89" t="s">
        <v>80</v>
      </c>
      <c r="E1931" s="90" t="s">
        <v>2139</v>
      </c>
      <c r="F1931" s="89">
        <v>1</v>
      </c>
      <c r="G1931" s="130" t="s">
        <v>24781</v>
      </c>
      <c r="H1931" s="89">
        <v>2011</v>
      </c>
      <c r="I1931" s="89" t="s">
        <v>2091</v>
      </c>
      <c r="J1931" s="89" t="s">
        <v>9769</v>
      </c>
      <c r="K1931" s="89"/>
      <c r="L1931" s="89"/>
      <c r="M1931" s="89"/>
      <c r="N1931" s="89" t="s">
        <v>2092</v>
      </c>
      <c r="O1931" s="89"/>
      <c r="P1931" s="89"/>
      <c r="Q1931" s="89" t="s">
        <v>2101</v>
      </c>
      <c r="R1931" s="89"/>
      <c r="S1931" s="89" t="s">
        <v>2140</v>
      </c>
      <c r="T1931" s="89"/>
      <c r="U1931" s="89">
        <v>16</v>
      </c>
      <c r="V1931" s="89">
        <v>200</v>
      </c>
      <c r="W1931" s="89" t="s">
        <v>182</v>
      </c>
      <c r="X1931" s="89"/>
      <c r="Y1931" s="89"/>
      <c r="Z1931" s="89" t="s">
        <v>10404</v>
      </c>
      <c r="AA1931" s="89"/>
      <c r="AB1931" s="89"/>
      <c r="AC1931" s="89" t="s">
        <v>9752</v>
      </c>
      <c r="AD1931" s="89" t="s">
        <v>10005</v>
      </c>
      <c r="AE1931" s="89" t="s">
        <v>9754</v>
      </c>
      <c r="AF1931" s="89" t="s">
        <v>9755</v>
      </c>
      <c r="AG1931" s="91" t="s">
        <v>19971</v>
      </c>
      <c r="AH1931" s="92" t="s">
        <v>23614</v>
      </c>
      <c r="AI1931" s="131">
        <v>2.129</v>
      </c>
      <c r="AJ1931" s="93" t="s">
        <v>21130</v>
      </c>
    </row>
    <row r="1932" spans="1:36" x14ac:dyDescent="0.25">
      <c r="A1932" s="89">
        <v>167558</v>
      </c>
      <c r="B1932" s="89" t="s">
        <v>9745</v>
      </c>
      <c r="C1932" s="89" t="s">
        <v>9746</v>
      </c>
      <c r="D1932" s="89" t="s">
        <v>80</v>
      </c>
      <c r="E1932" s="90" t="s">
        <v>3835</v>
      </c>
      <c r="F1932" s="89">
        <v>1</v>
      </c>
      <c r="G1932" s="130" t="s">
        <v>25198</v>
      </c>
      <c r="H1932" s="89">
        <v>2012</v>
      </c>
      <c r="I1932" s="89" t="s">
        <v>3828</v>
      </c>
      <c r="J1932" s="89" t="s">
        <v>9769</v>
      </c>
      <c r="K1932" s="89"/>
      <c r="L1932" s="89"/>
      <c r="M1932" s="89"/>
      <c r="N1932" s="89" t="s">
        <v>3829</v>
      </c>
      <c r="O1932" s="89"/>
      <c r="P1932" s="89"/>
      <c r="Q1932" s="89" t="s">
        <v>1154</v>
      </c>
      <c r="R1932" s="89"/>
      <c r="S1932" s="89" t="s">
        <v>1842</v>
      </c>
      <c r="T1932" s="89"/>
      <c r="U1932" s="89">
        <v>9</v>
      </c>
      <c r="V1932" s="89"/>
      <c r="W1932" s="89" t="s">
        <v>201</v>
      </c>
      <c r="X1932" s="89"/>
      <c r="Y1932" s="89"/>
      <c r="Z1932" s="89" t="s">
        <v>16681</v>
      </c>
      <c r="AA1932" s="89"/>
      <c r="AB1932" s="89"/>
      <c r="AC1932" s="89" t="s">
        <v>9752</v>
      </c>
      <c r="AD1932" s="89" t="s">
        <v>9853</v>
      </c>
      <c r="AE1932" s="89" t="s">
        <v>9754</v>
      </c>
      <c r="AF1932" s="89" t="s">
        <v>9755</v>
      </c>
      <c r="AG1932" s="91" t="s">
        <v>20210</v>
      </c>
      <c r="AH1932" s="92" t="s">
        <v>23607</v>
      </c>
      <c r="AI1932" s="131">
        <v>2.1280000000000001</v>
      </c>
      <c r="AJ1932" s="93" t="s">
        <v>21130</v>
      </c>
    </row>
    <row r="1933" spans="1:36" x14ac:dyDescent="0.25">
      <c r="A1933" s="89">
        <v>167579</v>
      </c>
      <c r="B1933" s="89" t="s">
        <v>9745</v>
      </c>
      <c r="C1933" s="89" t="s">
        <v>9746</v>
      </c>
      <c r="D1933" s="89" t="s">
        <v>80</v>
      </c>
      <c r="E1933" s="90" t="s">
        <v>3840</v>
      </c>
      <c r="F1933" s="89">
        <v>2</v>
      </c>
      <c r="G1933" s="130" t="s">
        <v>25870</v>
      </c>
      <c r="H1933" s="89">
        <v>2012</v>
      </c>
      <c r="I1933" s="89" t="s">
        <v>3828</v>
      </c>
      <c r="J1933" s="89" t="s">
        <v>9769</v>
      </c>
      <c r="K1933" s="89"/>
      <c r="L1933" s="89"/>
      <c r="M1933" s="89"/>
      <c r="N1933" s="89" t="s">
        <v>3829</v>
      </c>
      <c r="O1933" s="89"/>
      <c r="P1933" s="89"/>
      <c r="Q1933" s="89" t="s">
        <v>1154</v>
      </c>
      <c r="R1933" s="89"/>
      <c r="S1933" s="102">
        <v>42186</v>
      </c>
      <c r="T1933" s="89"/>
      <c r="U1933" s="89">
        <v>9</v>
      </c>
      <c r="V1933" s="89"/>
      <c r="W1933" s="89" t="s">
        <v>201</v>
      </c>
      <c r="X1933" s="89"/>
      <c r="Y1933" s="89"/>
      <c r="Z1933" s="89" t="s">
        <v>16684</v>
      </c>
      <c r="AA1933" s="89"/>
      <c r="AB1933" s="89"/>
      <c r="AC1933" s="89" t="s">
        <v>9752</v>
      </c>
      <c r="AD1933" s="89" t="s">
        <v>9929</v>
      </c>
      <c r="AE1933" s="89" t="s">
        <v>9754</v>
      </c>
      <c r="AF1933" s="89" t="s">
        <v>9755</v>
      </c>
      <c r="AG1933" s="91" t="s">
        <v>20211</v>
      </c>
      <c r="AH1933" s="92" t="s">
        <v>23607</v>
      </c>
      <c r="AI1933" s="131">
        <v>2.1280000000000001</v>
      </c>
      <c r="AJ1933" s="93" t="s">
        <v>21130</v>
      </c>
    </row>
    <row r="1934" spans="1:36" x14ac:dyDescent="0.25">
      <c r="A1934" s="89">
        <v>280131</v>
      </c>
      <c r="B1934" s="89" t="s">
        <v>9745</v>
      </c>
      <c r="C1934" s="89" t="s">
        <v>10093</v>
      </c>
      <c r="D1934" s="89" t="s">
        <v>312</v>
      </c>
      <c r="E1934" s="90" t="s">
        <v>22229</v>
      </c>
      <c r="F1934" s="89">
        <v>1</v>
      </c>
      <c r="G1934" s="130" t="s">
        <v>24854</v>
      </c>
      <c r="H1934" s="89">
        <v>2013</v>
      </c>
      <c r="I1934" s="89" t="s">
        <v>4030</v>
      </c>
      <c r="J1934" s="89" t="s">
        <v>12216</v>
      </c>
      <c r="K1934" s="89"/>
      <c r="L1934" s="89"/>
      <c r="M1934" s="89"/>
      <c r="N1934" s="89" t="s">
        <v>4031</v>
      </c>
      <c r="O1934" s="89"/>
      <c r="P1934" s="89"/>
      <c r="Q1934" s="89" t="s">
        <v>3326</v>
      </c>
      <c r="R1934" s="89"/>
      <c r="S1934" s="89" t="s">
        <v>4032</v>
      </c>
      <c r="T1934" s="89"/>
      <c r="U1934" s="89">
        <v>26</v>
      </c>
      <c r="V1934" s="89"/>
      <c r="W1934" s="89" t="s">
        <v>313</v>
      </c>
      <c r="X1934" s="89"/>
      <c r="Y1934" s="89"/>
      <c r="Z1934" s="89" t="s">
        <v>14101</v>
      </c>
      <c r="AA1934" s="89"/>
      <c r="AB1934" s="89"/>
      <c r="AC1934" s="89" t="s">
        <v>9752</v>
      </c>
      <c r="AD1934" s="89" t="s">
        <v>9804</v>
      </c>
      <c r="AE1934" s="89" t="s">
        <v>9754</v>
      </c>
      <c r="AF1934" s="89" t="s">
        <v>9755</v>
      </c>
      <c r="AG1934" s="91" t="s">
        <v>20236</v>
      </c>
      <c r="AH1934" s="92" t="s">
        <v>23593</v>
      </c>
      <c r="AI1934" s="131">
        <v>2.1190000000000002</v>
      </c>
      <c r="AJ1934" s="93" t="s">
        <v>21130</v>
      </c>
    </row>
    <row r="1935" spans="1:36" x14ac:dyDescent="0.25">
      <c r="A1935" s="89">
        <v>146567</v>
      </c>
      <c r="B1935" s="89" t="s">
        <v>9745</v>
      </c>
      <c r="C1935" s="89" t="s">
        <v>9746</v>
      </c>
      <c r="D1935" s="89" t="s">
        <v>80</v>
      </c>
      <c r="E1935" s="90" t="s">
        <v>848</v>
      </c>
      <c r="F1935" s="89">
        <v>1</v>
      </c>
      <c r="G1935" s="130" t="s">
        <v>24783</v>
      </c>
      <c r="H1935" s="89">
        <v>2011</v>
      </c>
      <c r="I1935" s="89" t="s">
        <v>733</v>
      </c>
      <c r="J1935" s="89" t="s">
        <v>9769</v>
      </c>
      <c r="K1935" s="89"/>
      <c r="L1935" s="89"/>
      <c r="M1935" s="89"/>
      <c r="N1935" s="89" t="s">
        <v>734</v>
      </c>
      <c r="O1935" s="89"/>
      <c r="P1935" s="89"/>
      <c r="Q1935" s="89" t="s">
        <v>761</v>
      </c>
      <c r="R1935" s="89"/>
      <c r="S1935" s="89" t="s">
        <v>849</v>
      </c>
      <c r="T1935" s="89"/>
      <c r="U1935" s="89">
        <v>14</v>
      </c>
      <c r="V1935" s="89">
        <v>200</v>
      </c>
      <c r="W1935" s="89" t="s">
        <v>182</v>
      </c>
      <c r="X1935" s="89"/>
      <c r="Y1935" s="89"/>
      <c r="Z1935" s="89" t="s">
        <v>10389</v>
      </c>
      <c r="AA1935" s="89"/>
      <c r="AB1935" s="89"/>
      <c r="AC1935" s="89" t="s">
        <v>9752</v>
      </c>
      <c r="AD1935" s="89" t="s">
        <v>10005</v>
      </c>
      <c r="AE1935" s="89" t="s">
        <v>9754</v>
      </c>
      <c r="AF1935" s="89" t="s">
        <v>9755</v>
      </c>
      <c r="AG1935" s="91" t="s">
        <v>19795</v>
      </c>
      <c r="AH1935" s="92" t="s">
        <v>23610</v>
      </c>
      <c r="AI1935" s="131">
        <v>2.1179999999999999</v>
      </c>
      <c r="AJ1935" s="93" t="s">
        <v>21130</v>
      </c>
    </row>
    <row r="1936" spans="1:36" x14ac:dyDescent="0.25">
      <c r="A1936" s="89">
        <v>122086</v>
      </c>
      <c r="B1936" s="89" t="s">
        <v>9745</v>
      </c>
      <c r="C1936" s="89" t="s">
        <v>10093</v>
      </c>
      <c r="D1936" s="89" t="s">
        <v>80</v>
      </c>
      <c r="E1936" s="90" t="s">
        <v>22690</v>
      </c>
      <c r="F1936" s="89">
        <v>1</v>
      </c>
      <c r="G1936" s="130" t="s">
        <v>25705</v>
      </c>
      <c r="H1936" s="89">
        <v>2010</v>
      </c>
      <c r="I1936" s="89" t="s">
        <v>1890</v>
      </c>
      <c r="J1936" s="89" t="s">
        <v>9769</v>
      </c>
      <c r="K1936" s="89"/>
      <c r="L1936" s="89"/>
      <c r="M1936" s="89"/>
      <c r="N1936" s="89" t="s">
        <v>1891</v>
      </c>
      <c r="O1936" s="89"/>
      <c r="P1936" s="89"/>
      <c r="Q1936" s="89" t="s">
        <v>221</v>
      </c>
      <c r="R1936" s="89"/>
      <c r="S1936" s="89" t="s">
        <v>16138</v>
      </c>
      <c r="T1936" s="89"/>
      <c r="U1936" s="89">
        <v>19</v>
      </c>
      <c r="V1936" s="89">
        <v>200</v>
      </c>
      <c r="W1936" s="89" t="s">
        <v>201</v>
      </c>
      <c r="X1936" s="89"/>
      <c r="Y1936" s="89"/>
      <c r="Z1936" s="89" t="s">
        <v>16139</v>
      </c>
      <c r="AA1936" s="89"/>
      <c r="AB1936" s="89"/>
      <c r="AC1936" s="89" t="s">
        <v>9752</v>
      </c>
      <c r="AD1936" s="89" t="s">
        <v>9853</v>
      </c>
      <c r="AE1936" s="89" t="s">
        <v>9754</v>
      </c>
      <c r="AF1936" s="89" t="s">
        <v>9755</v>
      </c>
      <c r="AG1936" s="91" t="s">
        <v>19934</v>
      </c>
      <c r="AH1936" s="92" t="s">
        <v>23610</v>
      </c>
      <c r="AI1936" s="131">
        <v>2.0939999999999999</v>
      </c>
      <c r="AJ1936" s="93" t="s">
        <v>21130</v>
      </c>
    </row>
    <row r="1937" spans="1:36" x14ac:dyDescent="0.25">
      <c r="A1937" s="89">
        <v>172338</v>
      </c>
      <c r="B1937" s="89" t="s">
        <v>9745</v>
      </c>
      <c r="C1937" s="89" t="s">
        <v>9746</v>
      </c>
      <c r="D1937" s="89" t="s">
        <v>237</v>
      </c>
      <c r="E1937" s="90" t="s">
        <v>1709</v>
      </c>
      <c r="F1937" s="89">
        <v>1</v>
      </c>
      <c r="G1937" s="130" t="s">
        <v>25337</v>
      </c>
      <c r="H1937" s="89">
        <v>2012</v>
      </c>
      <c r="I1937" s="89" t="s">
        <v>19242</v>
      </c>
      <c r="J1937" s="89" t="s">
        <v>18676</v>
      </c>
      <c r="K1937" s="89"/>
      <c r="L1937" s="89"/>
      <c r="M1937" s="89" t="s">
        <v>18677</v>
      </c>
      <c r="N1937" s="89" t="s">
        <v>1711</v>
      </c>
      <c r="O1937" s="89"/>
      <c r="P1937" s="89"/>
      <c r="Q1937" s="89" t="s">
        <v>1714</v>
      </c>
      <c r="R1937" s="89"/>
      <c r="S1937" s="89" t="s">
        <v>1712</v>
      </c>
      <c r="T1937" s="89"/>
      <c r="U1937" s="89">
        <v>45</v>
      </c>
      <c r="V1937" s="89"/>
      <c r="W1937" s="89" t="s">
        <v>201</v>
      </c>
      <c r="X1937" s="89"/>
      <c r="Y1937" s="89"/>
      <c r="Z1937" s="89" t="s">
        <v>19243</v>
      </c>
      <c r="AA1937" s="89"/>
      <c r="AB1937" s="89"/>
      <c r="AC1937" s="89" t="s">
        <v>9752</v>
      </c>
      <c r="AD1937" s="89" t="s">
        <v>9781</v>
      </c>
      <c r="AE1937" s="89" t="s">
        <v>9754</v>
      </c>
      <c r="AF1937" s="89" t="s">
        <v>9755</v>
      </c>
      <c r="AG1937" s="91" t="s">
        <v>19908</v>
      </c>
      <c r="AH1937" s="92" t="s">
        <v>23593</v>
      </c>
      <c r="AI1937" s="131">
        <v>2.0760000000000001</v>
      </c>
      <c r="AJ1937" s="93" t="s">
        <v>21130</v>
      </c>
    </row>
    <row r="1938" spans="1:36" x14ac:dyDescent="0.25">
      <c r="A1938" s="89">
        <v>170848</v>
      </c>
      <c r="B1938" s="89" t="s">
        <v>9772</v>
      </c>
      <c r="C1938" s="89" t="s">
        <v>9773</v>
      </c>
      <c r="D1938" s="89" t="s">
        <v>80</v>
      </c>
      <c r="E1938" s="90" t="s">
        <v>4630</v>
      </c>
      <c r="F1938" s="89">
        <v>2</v>
      </c>
      <c r="G1938" s="130" t="s">
        <v>26100</v>
      </c>
      <c r="H1938" s="89">
        <v>2012</v>
      </c>
      <c r="I1938" s="89" t="s">
        <v>4631</v>
      </c>
      <c r="J1938" s="89" t="s">
        <v>10489</v>
      </c>
      <c r="K1938" s="89"/>
      <c r="L1938" s="89"/>
      <c r="M1938" s="89"/>
      <c r="N1938" s="89" t="s">
        <v>4632</v>
      </c>
      <c r="O1938" s="89"/>
      <c r="P1938" s="89"/>
      <c r="Q1938" s="89" t="s">
        <v>4634</v>
      </c>
      <c r="R1938" s="89"/>
      <c r="S1938" s="89" t="s">
        <v>4633</v>
      </c>
      <c r="T1938" s="89"/>
      <c r="U1938" s="89">
        <v>9</v>
      </c>
      <c r="V1938" s="89"/>
      <c r="W1938" s="89" t="s">
        <v>249</v>
      </c>
      <c r="X1938" s="89"/>
      <c r="Y1938" s="89"/>
      <c r="Z1938" s="89" t="s">
        <v>18148</v>
      </c>
      <c r="AA1938" s="89" t="s">
        <v>18149</v>
      </c>
      <c r="AB1938" s="89" t="s">
        <v>10489</v>
      </c>
      <c r="AC1938" s="89" t="s">
        <v>9752</v>
      </c>
      <c r="AD1938" s="89" t="s">
        <v>9957</v>
      </c>
      <c r="AE1938" s="89" t="s">
        <v>9754</v>
      </c>
      <c r="AF1938" s="89" t="s">
        <v>9755</v>
      </c>
      <c r="AG1938" s="91" t="s">
        <v>20313</v>
      </c>
      <c r="AH1938" s="92" t="s">
        <v>23642</v>
      </c>
      <c r="AI1938" s="131">
        <v>2.0230000000000001</v>
      </c>
      <c r="AJ1938" s="93" t="s">
        <v>21130</v>
      </c>
    </row>
    <row r="1939" spans="1:36" x14ac:dyDescent="0.25">
      <c r="A1939" s="89">
        <v>172280</v>
      </c>
      <c r="B1939" s="89" t="s">
        <v>9745</v>
      </c>
      <c r="C1939" s="89" t="s">
        <v>9746</v>
      </c>
      <c r="D1939" s="89" t="s">
        <v>80</v>
      </c>
      <c r="E1939" s="90" t="s">
        <v>3423</v>
      </c>
      <c r="F1939" s="89">
        <v>1</v>
      </c>
      <c r="G1939" s="130" t="s">
        <v>24949</v>
      </c>
      <c r="H1939" s="89">
        <v>2012</v>
      </c>
      <c r="I1939" s="89" t="s">
        <v>3377</v>
      </c>
      <c r="J1939" s="89" t="s">
        <v>9769</v>
      </c>
      <c r="K1939" s="89"/>
      <c r="L1939" s="89"/>
      <c r="M1939" s="89"/>
      <c r="N1939" s="89" t="s">
        <v>3378</v>
      </c>
      <c r="O1939" s="89"/>
      <c r="P1939" s="89"/>
      <c r="Q1939" s="89" t="s">
        <v>3425</v>
      </c>
      <c r="R1939" s="89"/>
      <c r="S1939" s="89" t="s">
        <v>3424</v>
      </c>
      <c r="T1939" s="89"/>
      <c r="U1939" s="89">
        <v>8</v>
      </c>
      <c r="V1939" s="89"/>
      <c r="W1939" s="89" t="s">
        <v>313</v>
      </c>
      <c r="X1939" s="89"/>
      <c r="Y1939" s="89"/>
      <c r="Z1939" s="89" t="s">
        <v>16275</v>
      </c>
      <c r="AA1939" s="89"/>
      <c r="AB1939" s="89"/>
      <c r="AC1939" s="89" t="s">
        <v>9752</v>
      </c>
      <c r="AD1939" s="89" t="s">
        <v>9929</v>
      </c>
      <c r="AE1939" s="89" t="s">
        <v>9754</v>
      </c>
      <c r="AF1939" s="89" t="s">
        <v>9755</v>
      </c>
      <c r="AG1939" s="91" t="s">
        <v>20154</v>
      </c>
      <c r="AH1939" s="92" t="s">
        <v>23593</v>
      </c>
      <c r="AI1939" s="131">
        <v>2.0049999999999999</v>
      </c>
      <c r="AJ1939" s="93" t="s">
        <v>21130</v>
      </c>
    </row>
    <row r="1940" spans="1:36" x14ac:dyDescent="0.25">
      <c r="A1940" s="89">
        <v>172449</v>
      </c>
      <c r="B1940" s="89" t="s">
        <v>9745</v>
      </c>
      <c r="C1940" s="89" t="s">
        <v>9746</v>
      </c>
      <c r="D1940" s="89" t="s">
        <v>534</v>
      </c>
      <c r="E1940" s="90" t="s">
        <v>3407</v>
      </c>
      <c r="F1940" s="89">
        <v>2</v>
      </c>
      <c r="G1940" s="130" t="s">
        <v>26273</v>
      </c>
      <c r="H1940" s="89">
        <v>2012</v>
      </c>
      <c r="I1940" s="89" t="s">
        <v>3377</v>
      </c>
      <c r="J1940" s="89" t="s">
        <v>9769</v>
      </c>
      <c r="K1940" s="89"/>
      <c r="L1940" s="89"/>
      <c r="M1940" s="89"/>
      <c r="N1940" s="89" t="s">
        <v>3378</v>
      </c>
      <c r="O1940" s="89"/>
      <c r="P1940" s="89"/>
      <c r="Q1940" s="89" t="s">
        <v>3381</v>
      </c>
      <c r="R1940" s="89"/>
      <c r="S1940" s="89" t="s">
        <v>3408</v>
      </c>
      <c r="T1940" s="89"/>
      <c r="U1940" s="89">
        <v>8</v>
      </c>
      <c r="V1940" s="89"/>
      <c r="W1940" s="89" t="s">
        <v>313</v>
      </c>
      <c r="X1940" s="89"/>
      <c r="Y1940" s="89"/>
      <c r="Z1940" s="89" t="s">
        <v>19267</v>
      </c>
      <c r="AA1940" s="89"/>
      <c r="AB1940" s="89"/>
      <c r="AC1940" s="89" t="s">
        <v>9752</v>
      </c>
      <c r="AD1940" s="89" t="s">
        <v>11144</v>
      </c>
      <c r="AE1940" s="89" t="s">
        <v>9754</v>
      </c>
      <c r="AF1940" s="89" t="s">
        <v>9755</v>
      </c>
      <c r="AG1940" s="91" t="s">
        <v>20151</v>
      </c>
      <c r="AH1940" s="92" t="s">
        <v>23593</v>
      </c>
      <c r="AI1940" s="131">
        <v>2.0049999999999999</v>
      </c>
      <c r="AJ1940" s="93" t="s">
        <v>21130</v>
      </c>
    </row>
    <row r="1941" spans="1:36" x14ac:dyDescent="0.25">
      <c r="A1941" s="89">
        <v>172580</v>
      </c>
      <c r="B1941" s="89" t="s">
        <v>9745</v>
      </c>
      <c r="C1941" s="89" t="s">
        <v>9746</v>
      </c>
      <c r="D1941" s="89" t="s">
        <v>80</v>
      </c>
      <c r="E1941" s="90" t="s">
        <v>3401</v>
      </c>
      <c r="F1941" s="89">
        <v>1</v>
      </c>
      <c r="G1941" s="130" t="s">
        <v>24805</v>
      </c>
      <c r="H1941" s="89">
        <v>2012</v>
      </c>
      <c r="I1941" s="89" t="s">
        <v>3377</v>
      </c>
      <c r="J1941" s="89" t="s">
        <v>9769</v>
      </c>
      <c r="K1941" s="89"/>
      <c r="L1941" s="89"/>
      <c r="M1941" s="89"/>
      <c r="N1941" s="89" t="s">
        <v>3378</v>
      </c>
      <c r="O1941" s="89"/>
      <c r="P1941" s="89"/>
      <c r="Q1941" s="89" t="s">
        <v>3381</v>
      </c>
      <c r="R1941" s="89"/>
      <c r="S1941" s="89" t="s">
        <v>3402</v>
      </c>
      <c r="T1941" s="89"/>
      <c r="U1941" s="89">
        <v>8</v>
      </c>
      <c r="V1941" s="89"/>
      <c r="W1941" s="89" t="s">
        <v>313</v>
      </c>
      <c r="X1941" s="89"/>
      <c r="Y1941" s="89"/>
      <c r="Z1941" s="89" t="s">
        <v>10459</v>
      </c>
      <c r="AA1941" s="89"/>
      <c r="AB1941" s="89"/>
      <c r="AC1941" s="89" t="s">
        <v>9752</v>
      </c>
      <c r="AD1941" s="89" t="s">
        <v>10456</v>
      </c>
      <c r="AE1941" s="89" t="s">
        <v>9754</v>
      </c>
      <c r="AF1941" s="89" t="s">
        <v>9755</v>
      </c>
      <c r="AG1941" s="91" t="s">
        <v>20150</v>
      </c>
      <c r="AH1941" s="92" t="s">
        <v>23593</v>
      </c>
      <c r="AI1941" s="131">
        <v>2.0049999999999999</v>
      </c>
      <c r="AJ1941" s="93" t="s">
        <v>21130</v>
      </c>
    </row>
    <row r="1942" spans="1:36" x14ac:dyDescent="0.25">
      <c r="A1942" s="89">
        <v>173240</v>
      </c>
      <c r="B1942" s="89" t="s">
        <v>9745</v>
      </c>
      <c r="C1942" s="89" t="s">
        <v>9746</v>
      </c>
      <c r="D1942" s="89" t="s">
        <v>312</v>
      </c>
      <c r="E1942" s="90" t="s">
        <v>3376</v>
      </c>
      <c r="F1942" s="89">
        <v>1</v>
      </c>
      <c r="G1942" s="130" t="s">
        <v>24957</v>
      </c>
      <c r="H1942" s="89">
        <v>2012</v>
      </c>
      <c r="I1942" s="89" t="s">
        <v>10465</v>
      </c>
      <c r="J1942" s="89" t="s">
        <v>9769</v>
      </c>
      <c r="K1942" s="89"/>
      <c r="L1942" s="89"/>
      <c r="M1942" s="89"/>
      <c r="N1942" s="89" t="s">
        <v>3378</v>
      </c>
      <c r="O1942" s="89"/>
      <c r="P1942" s="89"/>
      <c r="Q1942" s="89" t="s">
        <v>3381</v>
      </c>
      <c r="R1942" s="89"/>
      <c r="S1942" s="89" t="s">
        <v>3379</v>
      </c>
      <c r="T1942" s="89"/>
      <c r="U1942" s="89">
        <v>8</v>
      </c>
      <c r="V1942" s="89"/>
      <c r="W1942" s="89" t="s">
        <v>364</v>
      </c>
      <c r="X1942" s="89"/>
      <c r="Y1942" s="89"/>
      <c r="Z1942" s="89" t="s">
        <v>11292</v>
      </c>
      <c r="AA1942" s="89"/>
      <c r="AB1942" s="89"/>
      <c r="AC1942" s="89" t="s">
        <v>9752</v>
      </c>
      <c r="AD1942" s="89" t="s">
        <v>9804</v>
      </c>
      <c r="AE1942" s="89" t="s">
        <v>9754</v>
      </c>
      <c r="AF1942" s="89" t="s">
        <v>9755</v>
      </c>
      <c r="AG1942" s="91" t="s">
        <v>20146</v>
      </c>
      <c r="AH1942" s="92" t="s">
        <v>23593</v>
      </c>
      <c r="AI1942" s="131">
        <v>2.0049999999999999</v>
      </c>
      <c r="AJ1942" s="93" t="s">
        <v>21130</v>
      </c>
    </row>
    <row r="1943" spans="1:36" x14ac:dyDescent="0.25">
      <c r="A1943" s="89">
        <v>146611</v>
      </c>
      <c r="B1943" s="89" t="s">
        <v>9745</v>
      </c>
      <c r="C1943" s="89" t="s">
        <v>9746</v>
      </c>
      <c r="D1943" s="89" t="s">
        <v>80</v>
      </c>
      <c r="E1943" s="90" t="s">
        <v>2117</v>
      </c>
      <c r="F1943" s="89">
        <v>1</v>
      </c>
      <c r="G1943" s="130" t="s">
        <v>24787</v>
      </c>
      <c r="H1943" s="89">
        <v>2011</v>
      </c>
      <c r="I1943" s="89" t="s">
        <v>2091</v>
      </c>
      <c r="J1943" s="89" t="s">
        <v>9769</v>
      </c>
      <c r="K1943" s="89"/>
      <c r="L1943" s="89"/>
      <c r="M1943" s="89"/>
      <c r="N1943" s="89" t="s">
        <v>2092</v>
      </c>
      <c r="O1943" s="89"/>
      <c r="P1943" s="89"/>
      <c r="Q1943" s="89" t="s">
        <v>2101</v>
      </c>
      <c r="R1943" s="89"/>
      <c r="S1943" s="89" t="s">
        <v>2118</v>
      </c>
      <c r="T1943" s="89"/>
      <c r="U1943" s="89">
        <v>15</v>
      </c>
      <c r="V1943" s="89">
        <v>200</v>
      </c>
      <c r="W1943" s="89" t="s">
        <v>182</v>
      </c>
      <c r="X1943" s="89"/>
      <c r="Y1943" s="89"/>
      <c r="Z1943" s="89" t="s">
        <v>10396</v>
      </c>
      <c r="AA1943" s="89"/>
      <c r="AB1943" s="89"/>
      <c r="AC1943" s="89" t="s">
        <v>9752</v>
      </c>
      <c r="AD1943" s="89" t="s">
        <v>10005</v>
      </c>
      <c r="AE1943" s="89" t="s">
        <v>9754</v>
      </c>
      <c r="AF1943" s="89" t="s">
        <v>9755</v>
      </c>
      <c r="AG1943" s="91" t="s">
        <v>19967</v>
      </c>
      <c r="AH1943" s="92" t="s">
        <v>23614</v>
      </c>
      <c r="AI1943" s="131">
        <v>1.996</v>
      </c>
      <c r="AJ1943" s="93" t="s">
        <v>21130</v>
      </c>
    </row>
    <row r="1944" spans="1:36" x14ac:dyDescent="0.25">
      <c r="A1944" s="89">
        <v>148487</v>
      </c>
      <c r="B1944" s="89" t="s">
        <v>9745</v>
      </c>
      <c r="C1944" s="89" t="s">
        <v>9746</v>
      </c>
      <c r="D1944" s="89" t="s">
        <v>80</v>
      </c>
      <c r="E1944" s="90" t="s">
        <v>1382</v>
      </c>
      <c r="F1944" s="89">
        <v>2</v>
      </c>
      <c r="G1944" s="130" t="s">
        <v>25241</v>
      </c>
      <c r="H1944" s="89">
        <v>2011</v>
      </c>
      <c r="I1944" s="89" t="s">
        <v>1333</v>
      </c>
      <c r="J1944" s="89" t="s">
        <v>9769</v>
      </c>
      <c r="K1944" s="89"/>
      <c r="L1944" s="89"/>
      <c r="M1944" s="89"/>
      <c r="N1944" s="89" t="s">
        <v>1334</v>
      </c>
      <c r="O1944" s="89"/>
      <c r="P1944" s="89"/>
      <c r="Q1944" s="89" t="s">
        <v>471</v>
      </c>
      <c r="R1944" s="89"/>
      <c r="S1944" s="89" t="s">
        <v>1383</v>
      </c>
      <c r="T1944" s="89"/>
      <c r="U1944" s="89">
        <v>16</v>
      </c>
      <c r="V1944" s="89">
        <v>400</v>
      </c>
      <c r="W1944" s="89" t="s">
        <v>201</v>
      </c>
      <c r="X1944" s="89"/>
      <c r="Y1944" s="89"/>
      <c r="Z1944" s="89" t="s">
        <v>12874</v>
      </c>
      <c r="AA1944" s="89"/>
      <c r="AB1944" s="89"/>
      <c r="AC1944" s="89" t="s">
        <v>9752</v>
      </c>
      <c r="AD1944" s="89" t="s">
        <v>9753</v>
      </c>
      <c r="AE1944" s="89" t="s">
        <v>9754</v>
      </c>
      <c r="AF1944" s="89" t="s">
        <v>9755</v>
      </c>
      <c r="AG1944" s="91" t="s">
        <v>19861</v>
      </c>
      <c r="AH1944" s="92" t="s">
        <v>23608</v>
      </c>
      <c r="AI1944" s="131">
        <v>1.98</v>
      </c>
      <c r="AJ1944" s="93" t="s">
        <v>21130</v>
      </c>
    </row>
    <row r="1945" spans="1:36" x14ac:dyDescent="0.25">
      <c r="A1945" s="89">
        <v>172779</v>
      </c>
      <c r="B1945" s="89" t="s">
        <v>9745</v>
      </c>
      <c r="C1945" s="89" t="s">
        <v>9746</v>
      </c>
      <c r="D1945" s="89" t="s">
        <v>80</v>
      </c>
      <c r="E1945" s="90" t="s">
        <v>1835</v>
      </c>
      <c r="F1945" s="89">
        <v>1</v>
      </c>
      <c r="G1945" s="130" t="s">
        <v>24821</v>
      </c>
      <c r="H1945" s="89">
        <v>2012</v>
      </c>
      <c r="I1945" s="89" t="s">
        <v>1794</v>
      </c>
      <c r="J1945" s="89" t="s">
        <v>9769</v>
      </c>
      <c r="K1945" s="89"/>
      <c r="L1945" s="89"/>
      <c r="M1945" s="89"/>
      <c r="N1945" s="89" t="s">
        <v>1795</v>
      </c>
      <c r="O1945" s="89"/>
      <c r="P1945" s="89"/>
      <c r="Q1945" s="89" t="s">
        <v>736</v>
      </c>
      <c r="R1945" s="89"/>
      <c r="S1945" s="89" t="s">
        <v>1836</v>
      </c>
      <c r="T1945" s="89"/>
      <c r="U1945" s="89">
        <v>21</v>
      </c>
      <c r="V1945" s="89"/>
      <c r="W1945" s="89" t="s">
        <v>182</v>
      </c>
      <c r="X1945" s="89"/>
      <c r="Y1945" s="89"/>
      <c r="Z1945" s="89" t="s">
        <v>10517</v>
      </c>
      <c r="AA1945" s="89"/>
      <c r="AB1945" s="89"/>
      <c r="AC1945" s="89" t="s">
        <v>9752</v>
      </c>
      <c r="AD1945" s="89" t="s">
        <v>10005</v>
      </c>
      <c r="AE1945" s="89" t="s">
        <v>9754</v>
      </c>
      <c r="AF1945" s="89" t="s">
        <v>9755</v>
      </c>
      <c r="AG1945" s="91" t="s">
        <v>19924</v>
      </c>
      <c r="AH1945" s="92" t="s">
        <v>23593</v>
      </c>
      <c r="AI1945" s="131">
        <v>1.9730000000000001</v>
      </c>
      <c r="AJ1945" s="93" t="s">
        <v>21130</v>
      </c>
    </row>
    <row r="1946" spans="1:36" x14ac:dyDescent="0.25">
      <c r="A1946" s="89">
        <v>167802</v>
      </c>
      <c r="B1946" s="89" t="s">
        <v>9745</v>
      </c>
      <c r="C1946" s="89" t="s">
        <v>10093</v>
      </c>
      <c r="D1946" s="89" t="s">
        <v>312</v>
      </c>
      <c r="E1946" s="90" t="s">
        <v>2764</v>
      </c>
      <c r="F1946" s="89">
        <v>1</v>
      </c>
      <c r="G1946" s="130" t="s">
        <v>24854</v>
      </c>
      <c r="H1946" s="89">
        <v>2012</v>
      </c>
      <c r="I1946" s="89" t="s">
        <v>16696</v>
      </c>
      <c r="J1946" s="89" t="s">
        <v>10136</v>
      </c>
      <c r="K1946" s="89"/>
      <c r="L1946" s="89"/>
      <c r="M1946" s="89"/>
      <c r="N1946" s="89" t="s">
        <v>2766</v>
      </c>
      <c r="O1946" s="89"/>
      <c r="P1946" s="89"/>
      <c r="Q1946" s="89" t="s">
        <v>2768</v>
      </c>
      <c r="R1946" s="89"/>
      <c r="S1946" s="89" t="s">
        <v>2767</v>
      </c>
      <c r="T1946" s="89"/>
      <c r="U1946" s="89">
        <v>32</v>
      </c>
      <c r="V1946" s="89">
        <v>400</v>
      </c>
      <c r="W1946" s="89" t="s">
        <v>313</v>
      </c>
      <c r="X1946" s="89"/>
      <c r="Y1946" s="89"/>
      <c r="Z1946" s="89" t="s">
        <v>16697</v>
      </c>
      <c r="AA1946" s="89"/>
      <c r="AB1946" s="89"/>
      <c r="AC1946" s="89" t="s">
        <v>9752</v>
      </c>
      <c r="AD1946" s="89" t="s">
        <v>9804</v>
      </c>
      <c r="AE1946" s="89" t="s">
        <v>9754</v>
      </c>
      <c r="AF1946" s="89" t="s">
        <v>9755</v>
      </c>
      <c r="AG1946" s="91" t="s">
        <v>20054</v>
      </c>
      <c r="AH1946" s="92" t="s">
        <v>236</v>
      </c>
      <c r="AI1946" s="131">
        <v>1.968</v>
      </c>
      <c r="AJ1946" s="93" t="s">
        <v>21130</v>
      </c>
    </row>
    <row r="1947" spans="1:36" x14ac:dyDescent="0.25">
      <c r="A1947" s="89">
        <v>145837</v>
      </c>
      <c r="B1947" s="89" t="s">
        <v>9745</v>
      </c>
      <c r="C1947" s="89" t="s">
        <v>9746</v>
      </c>
      <c r="D1947" s="89" t="s">
        <v>80</v>
      </c>
      <c r="E1947" s="90" t="s">
        <v>2042</v>
      </c>
      <c r="F1947" s="89">
        <v>1</v>
      </c>
      <c r="G1947" s="130" t="s">
        <v>24684</v>
      </c>
      <c r="H1947" s="89">
        <v>2011</v>
      </c>
      <c r="I1947" s="89" t="s">
        <v>2023</v>
      </c>
      <c r="J1947" s="89" t="s">
        <v>10303</v>
      </c>
      <c r="K1947" s="89"/>
      <c r="L1947" s="89"/>
      <c r="M1947" s="89"/>
      <c r="N1947" s="89" t="s">
        <v>2024</v>
      </c>
      <c r="O1947" s="89"/>
      <c r="P1947" s="89"/>
      <c r="Q1947" s="89" t="s">
        <v>2038</v>
      </c>
      <c r="R1947" s="89"/>
      <c r="S1947" s="89" t="s">
        <v>2043</v>
      </c>
      <c r="T1947" s="89"/>
      <c r="U1947" s="89">
        <v>19</v>
      </c>
      <c r="V1947" s="89">
        <v>300</v>
      </c>
      <c r="W1947" s="89" t="s">
        <v>182</v>
      </c>
      <c r="X1947" s="89"/>
      <c r="Y1947" s="89"/>
      <c r="Z1947" s="89" t="s">
        <v>10304</v>
      </c>
      <c r="AA1947" s="89"/>
      <c r="AB1947" s="89"/>
      <c r="AC1947" s="89" t="s">
        <v>9752</v>
      </c>
      <c r="AD1947" s="89" t="s">
        <v>10005</v>
      </c>
      <c r="AE1947" s="89" t="s">
        <v>9754</v>
      </c>
      <c r="AF1947" s="89" t="s">
        <v>9755</v>
      </c>
      <c r="AG1947" s="91" t="s">
        <v>19957</v>
      </c>
      <c r="AH1947" s="92" t="s">
        <v>23612</v>
      </c>
      <c r="AI1947" s="131">
        <v>1.9670000000000001</v>
      </c>
      <c r="AJ1947" s="93" t="s">
        <v>21130</v>
      </c>
    </row>
    <row r="1948" spans="1:36" x14ac:dyDescent="0.25">
      <c r="A1948" s="89">
        <v>172299</v>
      </c>
      <c r="B1948" s="89" t="s">
        <v>9745</v>
      </c>
      <c r="C1948" s="89" t="s">
        <v>9746</v>
      </c>
      <c r="D1948" s="89" t="s">
        <v>237</v>
      </c>
      <c r="E1948" s="90" t="s">
        <v>3347</v>
      </c>
      <c r="F1948" s="89">
        <v>1</v>
      </c>
      <c r="G1948" s="130" t="s">
        <v>25337</v>
      </c>
      <c r="H1948" s="89">
        <v>2012</v>
      </c>
      <c r="I1948" s="89" t="s">
        <v>3348</v>
      </c>
      <c r="J1948" s="89" t="s">
        <v>18676</v>
      </c>
      <c r="K1948" s="89"/>
      <c r="L1948" s="89"/>
      <c r="M1948" s="89"/>
      <c r="N1948" s="89" t="s">
        <v>3349</v>
      </c>
      <c r="O1948" s="89"/>
      <c r="P1948" s="89"/>
      <c r="Q1948" s="89" t="s">
        <v>3351</v>
      </c>
      <c r="R1948" s="89"/>
      <c r="S1948" s="89" t="s">
        <v>3350</v>
      </c>
      <c r="T1948" s="89"/>
      <c r="U1948" s="89">
        <v>30</v>
      </c>
      <c r="V1948" s="89"/>
      <c r="W1948" s="89" t="s">
        <v>201</v>
      </c>
      <c r="X1948" s="89"/>
      <c r="Y1948" s="89"/>
      <c r="Z1948" s="89" t="s">
        <v>19232</v>
      </c>
      <c r="AA1948" s="89"/>
      <c r="AB1948" s="89"/>
      <c r="AC1948" s="89" t="s">
        <v>9752</v>
      </c>
      <c r="AD1948" s="89" t="s">
        <v>9781</v>
      </c>
      <c r="AE1948" s="89" t="s">
        <v>9754</v>
      </c>
      <c r="AF1948" s="89" t="s">
        <v>9755</v>
      </c>
      <c r="AG1948" s="91" t="s">
        <v>20143</v>
      </c>
      <c r="AH1948" s="92" t="s">
        <v>23593</v>
      </c>
      <c r="AI1948" s="131">
        <v>1.9570000000000001</v>
      </c>
      <c r="AJ1948" s="93" t="s">
        <v>21130</v>
      </c>
    </row>
    <row r="1949" spans="1:36" x14ac:dyDescent="0.25">
      <c r="A1949" s="89">
        <v>172636</v>
      </c>
      <c r="B1949" s="89" t="s">
        <v>9745</v>
      </c>
      <c r="C1949" s="89" t="s">
        <v>9746</v>
      </c>
      <c r="D1949" s="89" t="s">
        <v>80</v>
      </c>
      <c r="E1949" s="90" t="s">
        <v>3396</v>
      </c>
      <c r="F1949" s="89">
        <v>2</v>
      </c>
      <c r="G1949" s="130" t="s">
        <v>24809</v>
      </c>
      <c r="H1949" s="89">
        <v>2012</v>
      </c>
      <c r="I1949" s="89" t="s">
        <v>10465</v>
      </c>
      <c r="J1949" s="89" t="s">
        <v>9769</v>
      </c>
      <c r="K1949" s="89"/>
      <c r="L1949" s="89"/>
      <c r="M1949" s="89"/>
      <c r="N1949" s="89" t="s">
        <v>3378</v>
      </c>
      <c r="O1949" s="89"/>
      <c r="P1949" s="89"/>
      <c r="Q1949" s="89" t="s">
        <v>3381</v>
      </c>
      <c r="R1949" s="89"/>
      <c r="S1949" s="89" t="s">
        <v>873</v>
      </c>
      <c r="T1949" s="89"/>
      <c r="U1949" s="89">
        <v>11</v>
      </c>
      <c r="V1949" s="89"/>
      <c r="W1949" s="89" t="s">
        <v>201</v>
      </c>
      <c r="X1949" s="89"/>
      <c r="Y1949" s="89"/>
      <c r="Z1949" s="89" t="s">
        <v>10472</v>
      </c>
      <c r="AA1949" s="89"/>
      <c r="AB1949" s="89"/>
      <c r="AC1949" s="89" t="s">
        <v>9752</v>
      </c>
      <c r="AD1949" s="89" t="s">
        <v>9804</v>
      </c>
      <c r="AE1949" s="89" t="s">
        <v>9754</v>
      </c>
      <c r="AF1949" s="89" t="s">
        <v>9755</v>
      </c>
      <c r="AG1949" s="91" t="s">
        <v>20149</v>
      </c>
      <c r="AH1949" s="92" t="s">
        <v>23593</v>
      </c>
      <c r="AI1949" s="131">
        <v>1.9510000000000001</v>
      </c>
      <c r="AJ1949" s="93" t="s">
        <v>21130</v>
      </c>
    </row>
    <row r="1950" spans="1:36" x14ac:dyDescent="0.25">
      <c r="A1950" s="89">
        <v>139680</v>
      </c>
      <c r="B1950" s="89" t="s">
        <v>9745</v>
      </c>
      <c r="C1950" s="89" t="s">
        <v>10093</v>
      </c>
      <c r="D1950" s="89" t="s">
        <v>80</v>
      </c>
      <c r="E1950" s="90" t="s">
        <v>2848</v>
      </c>
      <c r="F1950" s="89">
        <v>1</v>
      </c>
      <c r="G1950" s="130" t="s">
        <v>24895</v>
      </c>
      <c r="H1950" s="89">
        <v>2011</v>
      </c>
      <c r="I1950" s="89" t="s">
        <v>2849</v>
      </c>
      <c r="J1950" s="89" t="s">
        <v>9776</v>
      </c>
      <c r="K1950" s="89"/>
      <c r="L1950" s="89"/>
      <c r="M1950" s="89"/>
      <c r="N1950" s="89" t="s">
        <v>2850</v>
      </c>
      <c r="O1950" s="89"/>
      <c r="P1950" s="89"/>
      <c r="Q1950" s="89" t="s">
        <v>1650</v>
      </c>
      <c r="R1950" s="89"/>
      <c r="S1950" s="89" t="s">
        <v>2851</v>
      </c>
      <c r="T1950" s="89"/>
      <c r="U1950" s="89">
        <v>9</v>
      </c>
      <c r="V1950" s="89">
        <v>220</v>
      </c>
      <c r="W1950" s="89" t="s">
        <v>201</v>
      </c>
      <c r="X1950" s="89"/>
      <c r="Y1950" s="89"/>
      <c r="Z1950" s="89" t="s">
        <v>18629</v>
      </c>
      <c r="AA1950" s="89"/>
      <c r="AB1950" s="89"/>
      <c r="AC1950" s="89" t="s">
        <v>9752</v>
      </c>
      <c r="AD1950" s="89" t="s">
        <v>9871</v>
      </c>
      <c r="AE1950" s="89" t="s">
        <v>9754</v>
      </c>
      <c r="AF1950" s="89" t="s">
        <v>9755</v>
      </c>
      <c r="AG1950" s="91" t="s">
        <v>20065</v>
      </c>
      <c r="AH1950" s="92" t="s">
        <v>23610</v>
      </c>
      <c r="AI1950" s="131">
        <v>1.944</v>
      </c>
      <c r="AJ1950" s="93" t="s">
        <v>21130</v>
      </c>
    </row>
    <row r="1951" spans="1:36" x14ac:dyDescent="0.25">
      <c r="A1951" s="89">
        <v>172795</v>
      </c>
      <c r="B1951" s="89" t="s">
        <v>9745</v>
      </c>
      <c r="C1951" s="89" t="s">
        <v>9746</v>
      </c>
      <c r="D1951" s="89" t="s">
        <v>80</v>
      </c>
      <c r="E1951" s="90" t="s">
        <v>3889</v>
      </c>
      <c r="F1951" s="89">
        <v>1</v>
      </c>
      <c r="G1951" s="130" t="s">
        <v>26765</v>
      </c>
      <c r="H1951" s="89">
        <v>2012</v>
      </c>
      <c r="I1951" s="89" t="s">
        <v>3890</v>
      </c>
      <c r="J1951" s="89" t="s">
        <v>9769</v>
      </c>
      <c r="K1951" s="89"/>
      <c r="L1951" s="89"/>
      <c r="M1951" s="89"/>
      <c r="N1951" s="89" t="s">
        <v>3891</v>
      </c>
      <c r="O1951" s="89"/>
      <c r="P1951" s="89"/>
      <c r="Q1951" s="89" t="s">
        <v>3894</v>
      </c>
      <c r="R1951" s="89"/>
      <c r="S1951" s="89" t="s">
        <v>3892</v>
      </c>
      <c r="T1951" s="89"/>
      <c r="U1951" s="89">
        <v>21</v>
      </c>
      <c r="V1951" s="89"/>
      <c r="W1951" s="89" t="s">
        <v>262</v>
      </c>
      <c r="X1951" s="89"/>
      <c r="Y1951" s="89"/>
      <c r="Z1951" s="89" t="s">
        <v>10520</v>
      </c>
      <c r="AA1951" s="89"/>
      <c r="AB1951" s="89"/>
      <c r="AC1951" s="89" t="s">
        <v>9752</v>
      </c>
      <c r="AD1951" s="89" t="s">
        <v>9976</v>
      </c>
      <c r="AE1951" s="89" t="s">
        <v>9754</v>
      </c>
      <c r="AF1951" s="89" t="s">
        <v>9755</v>
      </c>
      <c r="AG1951" s="91" t="s">
        <v>20219</v>
      </c>
      <c r="AH1951" s="92" t="s">
        <v>86</v>
      </c>
      <c r="AI1951" s="131">
        <v>1.94</v>
      </c>
      <c r="AJ1951" s="93" t="s">
        <v>21130</v>
      </c>
    </row>
    <row r="1952" spans="1:36" x14ac:dyDescent="0.25">
      <c r="A1952" s="89">
        <v>328919</v>
      </c>
      <c r="B1952" s="89" t="s">
        <v>9745</v>
      </c>
      <c r="C1952" s="89" t="s">
        <v>9746</v>
      </c>
      <c r="D1952" s="89" t="s">
        <v>336</v>
      </c>
      <c r="E1952" s="90" t="s">
        <v>3313</v>
      </c>
      <c r="F1952" s="89">
        <v>1</v>
      </c>
      <c r="G1952" s="130" t="s">
        <v>25738</v>
      </c>
      <c r="H1952" s="89">
        <v>2013</v>
      </c>
      <c r="I1952" s="89" t="s">
        <v>3314</v>
      </c>
      <c r="J1952" s="89" t="s">
        <v>11139</v>
      </c>
      <c r="K1952" s="89"/>
      <c r="L1952" s="89"/>
      <c r="M1952" s="89"/>
      <c r="N1952" s="89" t="s">
        <v>3315</v>
      </c>
      <c r="O1952" s="89"/>
      <c r="P1952" s="89"/>
      <c r="Q1952" s="89" t="s">
        <v>3317</v>
      </c>
      <c r="R1952" s="89"/>
      <c r="S1952" s="89" t="s">
        <v>3316</v>
      </c>
      <c r="T1952" s="89"/>
      <c r="U1952" s="89">
        <v>17</v>
      </c>
      <c r="V1952" s="89">
        <v>100</v>
      </c>
      <c r="W1952" s="89" t="s">
        <v>201</v>
      </c>
      <c r="X1952" s="89"/>
      <c r="Y1952" s="89"/>
      <c r="Z1952" s="89" t="s">
        <v>3313</v>
      </c>
      <c r="AA1952" s="89"/>
      <c r="AB1952" s="89"/>
      <c r="AC1952" s="89" t="s">
        <v>9752</v>
      </c>
      <c r="AD1952" s="89" t="s">
        <v>10471</v>
      </c>
      <c r="AE1952" s="89" t="s">
        <v>9754</v>
      </c>
      <c r="AF1952" s="89" t="s">
        <v>9755</v>
      </c>
      <c r="AG1952" s="91" t="s">
        <v>20139</v>
      </c>
      <c r="AH1952" s="92" t="s">
        <v>86</v>
      </c>
      <c r="AI1952" s="131">
        <v>1.921</v>
      </c>
      <c r="AJ1952" s="93" t="s">
        <v>21130</v>
      </c>
    </row>
    <row r="1953" spans="1:36" x14ac:dyDescent="0.25">
      <c r="A1953" s="89">
        <v>123621</v>
      </c>
      <c r="B1953" s="89" t="s">
        <v>9745</v>
      </c>
      <c r="C1953" s="89" t="s">
        <v>10093</v>
      </c>
      <c r="D1953" s="89" t="s">
        <v>80</v>
      </c>
      <c r="E1953" s="90" t="s">
        <v>2539</v>
      </c>
      <c r="F1953" s="89">
        <v>1</v>
      </c>
      <c r="G1953" s="130" t="s">
        <v>24651</v>
      </c>
      <c r="H1953" s="89">
        <v>2010</v>
      </c>
      <c r="I1953" s="89" t="s">
        <v>2540</v>
      </c>
      <c r="J1953" s="89" t="s">
        <v>9867</v>
      </c>
      <c r="K1953" s="89"/>
      <c r="L1953" s="89"/>
      <c r="M1953" s="89"/>
      <c r="N1953" s="89" t="s">
        <v>2541</v>
      </c>
      <c r="O1953" s="89"/>
      <c r="P1953" s="89"/>
      <c r="Q1953" s="89" t="s">
        <v>2542</v>
      </c>
      <c r="R1953" s="89"/>
      <c r="S1953" s="89" t="s">
        <v>16109</v>
      </c>
      <c r="T1953" s="89"/>
      <c r="U1953" s="89">
        <v>7</v>
      </c>
      <c r="V1953" s="89">
        <v>200</v>
      </c>
      <c r="W1953" s="89" t="s">
        <v>201</v>
      </c>
      <c r="X1953" s="89"/>
      <c r="Y1953" s="89"/>
      <c r="Z1953" s="89" t="s">
        <v>16110</v>
      </c>
      <c r="AA1953" s="89"/>
      <c r="AB1953" s="89"/>
      <c r="AC1953" s="89" t="s">
        <v>9752</v>
      </c>
      <c r="AD1953" s="128" t="s">
        <v>9781</v>
      </c>
      <c r="AE1953" s="89" t="s">
        <v>9754</v>
      </c>
      <c r="AF1953" s="89" t="s">
        <v>9755</v>
      </c>
      <c r="AG1953" s="91" t="s">
        <v>20024</v>
      </c>
      <c r="AH1953" s="92" t="s">
        <v>86</v>
      </c>
      <c r="AI1953" s="131">
        <v>1.9019999999999999</v>
      </c>
      <c r="AJ1953" s="93" t="s">
        <v>21130</v>
      </c>
    </row>
    <row r="1954" spans="1:36" x14ac:dyDescent="0.25">
      <c r="A1954" s="89">
        <v>460413</v>
      </c>
      <c r="B1954" s="89" t="s">
        <v>9745</v>
      </c>
      <c r="C1954" s="89" t="s">
        <v>10093</v>
      </c>
      <c r="D1954" s="89" t="s">
        <v>80</v>
      </c>
      <c r="E1954" s="90" t="s">
        <v>999</v>
      </c>
      <c r="F1954" s="89"/>
      <c r="G1954" s="130" t="s">
        <v>26333</v>
      </c>
      <c r="H1954" s="89">
        <v>2009</v>
      </c>
      <c r="I1954" s="89" t="s">
        <v>967</v>
      </c>
      <c r="J1954" s="89" t="s">
        <v>9769</v>
      </c>
      <c r="K1954" s="89"/>
      <c r="L1954" s="89"/>
      <c r="M1954" s="89"/>
      <c r="N1954" s="89" t="s">
        <v>968</v>
      </c>
      <c r="O1954" s="89"/>
      <c r="P1954" s="89"/>
      <c r="Q1954" s="89" t="s">
        <v>969</v>
      </c>
      <c r="R1954" s="89"/>
      <c r="S1954" s="89"/>
      <c r="T1954" s="89" t="s">
        <v>9769</v>
      </c>
      <c r="U1954" s="89">
        <v>364</v>
      </c>
      <c r="V1954" s="89"/>
      <c r="W1954" s="89" t="s">
        <v>201</v>
      </c>
      <c r="X1954" s="89"/>
      <c r="Y1954" s="89"/>
      <c r="Z1954" s="89" t="s">
        <v>14447</v>
      </c>
      <c r="AA1954" s="89">
        <v>284655</v>
      </c>
      <c r="AB1954" s="89"/>
      <c r="AC1954" s="89" t="s">
        <v>9752</v>
      </c>
      <c r="AD1954" s="118" t="s">
        <v>9957</v>
      </c>
      <c r="AE1954" s="89" t="s">
        <v>9754</v>
      </c>
      <c r="AF1954" s="89" t="s">
        <v>9755</v>
      </c>
      <c r="AG1954" s="91" t="s">
        <v>19814</v>
      </c>
      <c r="AH1954" s="92" t="s">
        <v>23930</v>
      </c>
      <c r="AI1954" s="131">
        <v>1.899</v>
      </c>
      <c r="AJ1954" s="93" t="s">
        <v>21130</v>
      </c>
    </row>
    <row r="1955" spans="1:36" x14ac:dyDescent="0.25">
      <c r="A1955" s="89">
        <v>460208</v>
      </c>
      <c r="B1955" s="89" t="s">
        <v>9745</v>
      </c>
      <c r="C1955" s="89" t="s">
        <v>10093</v>
      </c>
      <c r="D1955" s="89" t="s">
        <v>80</v>
      </c>
      <c r="E1955" s="90" t="s">
        <v>3817</v>
      </c>
      <c r="F1955" s="89"/>
      <c r="G1955" s="130" t="s">
        <v>24729</v>
      </c>
      <c r="H1955" s="89">
        <v>2009</v>
      </c>
      <c r="I1955" s="89" t="s">
        <v>3818</v>
      </c>
      <c r="J1955" s="89" t="s">
        <v>10217</v>
      </c>
      <c r="K1955" s="89"/>
      <c r="L1955" s="89"/>
      <c r="M1955" s="89"/>
      <c r="N1955" s="89" t="s">
        <v>3819</v>
      </c>
      <c r="O1955" s="89"/>
      <c r="P1955" s="89"/>
      <c r="Q1955" s="89" t="s">
        <v>3821</v>
      </c>
      <c r="R1955" s="89"/>
      <c r="S1955" s="89"/>
      <c r="T1955" s="89" t="s">
        <v>10217</v>
      </c>
      <c r="U1955" s="89">
        <v>304</v>
      </c>
      <c r="V1955" s="89"/>
      <c r="W1955" s="89" t="s">
        <v>182</v>
      </c>
      <c r="X1955" s="89"/>
      <c r="Y1955" s="89"/>
      <c r="Z1955" s="89" t="s">
        <v>18277</v>
      </c>
      <c r="AA1955" s="89">
        <v>284643</v>
      </c>
      <c r="AB1955" s="89"/>
      <c r="AC1955" s="89" t="s">
        <v>9752</v>
      </c>
      <c r="AD1955" s="118" t="s">
        <v>10005</v>
      </c>
      <c r="AE1955" s="89" t="s">
        <v>9754</v>
      </c>
      <c r="AF1955" s="89" t="s">
        <v>9755</v>
      </c>
      <c r="AG1955" s="91" t="s">
        <v>20208</v>
      </c>
      <c r="AH1955" s="92" t="s">
        <v>86</v>
      </c>
      <c r="AI1955" s="131">
        <v>1.895</v>
      </c>
      <c r="AJ1955" s="93" t="s">
        <v>21130</v>
      </c>
    </row>
    <row r="1956" spans="1:36" x14ac:dyDescent="0.25">
      <c r="A1956" s="89">
        <v>168437</v>
      </c>
      <c r="B1956" s="89" t="s">
        <v>9756</v>
      </c>
      <c r="C1956" s="89" t="s">
        <v>9757</v>
      </c>
      <c r="D1956" s="89" t="s">
        <v>80</v>
      </c>
      <c r="E1956" s="90" t="s">
        <v>5994</v>
      </c>
      <c r="F1956" s="89">
        <v>2</v>
      </c>
      <c r="G1956" s="130" t="s">
        <v>26766</v>
      </c>
      <c r="H1956" s="89">
        <v>2012</v>
      </c>
      <c r="I1956" s="89" t="s">
        <v>5996</v>
      </c>
      <c r="J1956" s="89"/>
      <c r="K1956" s="89">
        <v>7</v>
      </c>
      <c r="L1956" s="89">
        <v>1</v>
      </c>
      <c r="M1956" s="89" t="s">
        <v>5995</v>
      </c>
      <c r="N1956" s="89"/>
      <c r="O1956" s="89"/>
      <c r="P1956" s="89"/>
      <c r="Q1956" s="89"/>
      <c r="R1956" s="89"/>
      <c r="S1956" s="89" t="s">
        <v>10545</v>
      </c>
      <c r="T1956" s="89"/>
      <c r="U1956" s="89">
        <v>17</v>
      </c>
      <c r="V1956" s="89"/>
      <c r="W1956" s="89" t="s">
        <v>201</v>
      </c>
      <c r="X1956" s="89"/>
      <c r="Y1956" s="89"/>
      <c r="Z1956" s="89" t="s">
        <v>17201</v>
      </c>
      <c r="AA1956" s="89"/>
      <c r="AB1956" s="89"/>
      <c r="AC1956" s="89" t="s">
        <v>9752</v>
      </c>
      <c r="AD1956" s="89" t="s">
        <v>9979</v>
      </c>
      <c r="AE1956" s="89" t="s">
        <v>9754</v>
      </c>
      <c r="AF1956" s="89" t="s">
        <v>9755</v>
      </c>
      <c r="AG1956" s="91" t="s">
        <v>20509</v>
      </c>
      <c r="AH1956" s="92" t="s">
        <v>23592</v>
      </c>
      <c r="AI1956" s="131">
        <v>1.8919999999999999</v>
      </c>
      <c r="AJ1956" s="93" t="s">
        <v>21130</v>
      </c>
    </row>
    <row r="1957" spans="1:36" x14ac:dyDescent="0.25">
      <c r="A1957" s="89">
        <v>172346</v>
      </c>
      <c r="B1957" s="89" t="s">
        <v>9756</v>
      </c>
      <c r="C1957" s="89" t="s">
        <v>9757</v>
      </c>
      <c r="D1957" s="89" t="s">
        <v>80</v>
      </c>
      <c r="E1957" s="90" t="s">
        <v>6127</v>
      </c>
      <c r="F1957" s="89">
        <v>4</v>
      </c>
      <c r="G1957" s="130" t="s">
        <v>26269</v>
      </c>
      <c r="H1957" s="89">
        <v>2012</v>
      </c>
      <c r="I1957" s="89" t="s">
        <v>6129</v>
      </c>
      <c r="J1957" s="89"/>
      <c r="K1957" s="89">
        <v>6</v>
      </c>
      <c r="L1957" s="89">
        <v>2</v>
      </c>
      <c r="M1957" s="89" t="s">
        <v>6128</v>
      </c>
      <c r="N1957" s="89"/>
      <c r="O1957" s="89"/>
      <c r="P1957" s="89"/>
      <c r="Q1957" s="89"/>
      <c r="R1957" s="89"/>
      <c r="S1957" s="89" t="s">
        <v>6130</v>
      </c>
      <c r="T1957" s="89"/>
      <c r="U1957" s="89">
        <v>8</v>
      </c>
      <c r="V1957" s="89"/>
      <c r="W1957" s="89" t="s">
        <v>201</v>
      </c>
      <c r="X1957" s="89"/>
      <c r="Y1957" s="89"/>
      <c r="Z1957" s="89" t="s">
        <v>19244</v>
      </c>
      <c r="AA1957" s="89"/>
      <c r="AB1957" s="89"/>
      <c r="AC1957" s="89" t="s">
        <v>9752</v>
      </c>
      <c r="AD1957" s="89" t="s">
        <v>11584</v>
      </c>
      <c r="AE1957" s="89" t="s">
        <v>9754</v>
      </c>
      <c r="AF1957" s="89" t="s">
        <v>9755</v>
      </c>
      <c r="AG1957" s="91" t="s">
        <v>20533</v>
      </c>
      <c r="AH1957" s="92" t="s">
        <v>236</v>
      </c>
      <c r="AI1957" s="131">
        <v>1.8919999999999999</v>
      </c>
      <c r="AJ1957" s="93" t="s">
        <v>21130</v>
      </c>
    </row>
    <row r="1958" spans="1:36" x14ac:dyDescent="0.25">
      <c r="A1958" s="89">
        <v>172352</v>
      </c>
      <c r="B1958" s="89" t="s">
        <v>9756</v>
      </c>
      <c r="C1958" s="89" t="s">
        <v>9757</v>
      </c>
      <c r="D1958" s="89" t="s">
        <v>80</v>
      </c>
      <c r="E1958" s="90" t="s">
        <v>5873</v>
      </c>
      <c r="F1958" s="89">
        <v>4</v>
      </c>
      <c r="G1958" s="130" t="s">
        <v>26269</v>
      </c>
      <c r="H1958" s="89">
        <v>2012</v>
      </c>
      <c r="I1958" s="89" t="s">
        <v>5875</v>
      </c>
      <c r="J1958" s="89"/>
      <c r="K1958" s="89">
        <v>16</v>
      </c>
      <c r="L1958" s="89">
        <v>4</v>
      </c>
      <c r="M1958" s="89" t="s">
        <v>5874</v>
      </c>
      <c r="N1958" s="89"/>
      <c r="O1958" s="89"/>
      <c r="P1958" s="89"/>
      <c r="Q1958" s="89"/>
      <c r="R1958" s="89"/>
      <c r="S1958" s="89" t="s">
        <v>5876</v>
      </c>
      <c r="T1958" s="89"/>
      <c r="U1958" s="89">
        <v>13</v>
      </c>
      <c r="V1958" s="89"/>
      <c r="W1958" s="89" t="s">
        <v>201</v>
      </c>
      <c r="X1958" s="89"/>
      <c r="Y1958" s="89"/>
      <c r="Z1958" s="89" t="s">
        <v>19247</v>
      </c>
      <c r="AA1958" s="89"/>
      <c r="AB1958" s="89"/>
      <c r="AC1958" s="89" t="s">
        <v>9752</v>
      </c>
      <c r="AD1958" s="89" t="s">
        <v>11584</v>
      </c>
      <c r="AE1958" s="89" t="s">
        <v>9754</v>
      </c>
      <c r="AF1958" s="89" t="s">
        <v>9755</v>
      </c>
      <c r="AG1958" s="91" t="s">
        <v>20489</v>
      </c>
      <c r="AH1958" s="92" t="s">
        <v>236</v>
      </c>
      <c r="AI1958" s="131">
        <v>1.8919999999999999</v>
      </c>
      <c r="AJ1958" s="93" t="s">
        <v>21130</v>
      </c>
    </row>
    <row r="1959" spans="1:36" x14ac:dyDescent="0.25">
      <c r="A1959" s="89">
        <v>146250</v>
      </c>
      <c r="B1959" s="89" t="s">
        <v>9745</v>
      </c>
      <c r="C1959" s="89" t="s">
        <v>10093</v>
      </c>
      <c r="D1959" s="89" t="s">
        <v>80</v>
      </c>
      <c r="E1959" s="90" t="s">
        <v>1062</v>
      </c>
      <c r="F1959" s="89">
        <v>1</v>
      </c>
      <c r="G1959" s="130" t="s">
        <v>24768</v>
      </c>
      <c r="H1959" s="89">
        <v>2011</v>
      </c>
      <c r="I1959" s="89" t="s">
        <v>1063</v>
      </c>
      <c r="J1959" s="89" t="s">
        <v>9769</v>
      </c>
      <c r="K1959" s="89"/>
      <c r="L1959" s="89"/>
      <c r="M1959" s="89"/>
      <c r="N1959" s="89" t="s">
        <v>1064</v>
      </c>
      <c r="O1959" s="89"/>
      <c r="P1959" s="89"/>
      <c r="Q1959" s="89" t="s">
        <v>1066</v>
      </c>
      <c r="R1959" s="89"/>
      <c r="S1959" s="89" t="s">
        <v>1065</v>
      </c>
      <c r="T1959" s="89"/>
      <c r="U1959" s="89">
        <v>27</v>
      </c>
      <c r="V1959" s="89"/>
      <c r="W1959" s="89" t="s">
        <v>182</v>
      </c>
      <c r="X1959" s="89"/>
      <c r="Y1959" s="89"/>
      <c r="Z1959" s="89" t="s">
        <v>10358</v>
      </c>
      <c r="AA1959" s="89"/>
      <c r="AB1959" s="89"/>
      <c r="AC1959" s="89" t="s">
        <v>9752</v>
      </c>
      <c r="AD1959" s="89" t="s">
        <v>10005</v>
      </c>
      <c r="AE1959" s="89" t="s">
        <v>9754</v>
      </c>
      <c r="AF1959" s="89" t="s">
        <v>9755</v>
      </c>
      <c r="AG1959" s="91" t="s">
        <v>19821</v>
      </c>
      <c r="AH1959" s="92" t="s">
        <v>23622</v>
      </c>
      <c r="AI1959" s="131">
        <v>1.869</v>
      </c>
      <c r="AJ1959" s="93" t="s">
        <v>21130</v>
      </c>
    </row>
    <row r="1960" spans="1:36" x14ac:dyDescent="0.25">
      <c r="A1960" s="89">
        <v>146013</v>
      </c>
      <c r="B1960" s="89" t="s">
        <v>9745</v>
      </c>
      <c r="C1960" s="89" t="s">
        <v>9746</v>
      </c>
      <c r="D1960" s="89" t="s">
        <v>80</v>
      </c>
      <c r="E1960" s="90" t="s">
        <v>2090</v>
      </c>
      <c r="F1960" s="89">
        <v>1</v>
      </c>
      <c r="G1960" s="130" t="s">
        <v>24729</v>
      </c>
      <c r="H1960" s="89">
        <v>2011</v>
      </c>
      <c r="I1960" s="89" t="s">
        <v>2091</v>
      </c>
      <c r="J1960" s="89" t="s">
        <v>9769</v>
      </c>
      <c r="K1960" s="89"/>
      <c r="L1960" s="89"/>
      <c r="M1960" s="89"/>
      <c r="N1960" s="89" t="s">
        <v>2092</v>
      </c>
      <c r="O1960" s="89"/>
      <c r="P1960" s="89"/>
      <c r="Q1960" s="89" t="s">
        <v>761</v>
      </c>
      <c r="R1960" s="89"/>
      <c r="S1960" s="89" t="s">
        <v>2093</v>
      </c>
      <c r="T1960" s="89"/>
      <c r="U1960" s="89">
        <v>14</v>
      </c>
      <c r="V1960" s="89">
        <v>200</v>
      </c>
      <c r="W1960" s="89" t="s">
        <v>182</v>
      </c>
      <c r="X1960" s="89"/>
      <c r="Y1960" s="89"/>
      <c r="Z1960" s="89" t="s">
        <v>10326</v>
      </c>
      <c r="AA1960" s="89"/>
      <c r="AB1960" s="89"/>
      <c r="AC1960" s="89" t="s">
        <v>9752</v>
      </c>
      <c r="AD1960" s="89" t="s">
        <v>10005</v>
      </c>
      <c r="AE1960" s="89" t="s">
        <v>9754</v>
      </c>
      <c r="AF1960" s="89" t="s">
        <v>9755</v>
      </c>
      <c r="AG1960" s="91" t="s">
        <v>19963</v>
      </c>
      <c r="AH1960" s="92" t="s">
        <v>23614</v>
      </c>
      <c r="AI1960" s="131">
        <v>1.863</v>
      </c>
      <c r="AJ1960" s="93" t="s">
        <v>21130</v>
      </c>
    </row>
    <row r="1961" spans="1:36" x14ac:dyDescent="0.25">
      <c r="A1961" s="89">
        <v>148488</v>
      </c>
      <c r="B1961" s="89" t="s">
        <v>9745</v>
      </c>
      <c r="C1961" s="89" t="s">
        <v>9746</v>
      </c>
      <c r="D1961" s="89" t="s">
        <v>80</v>
      </c>
      <c r="E1961" s="90" t="s">
        <v>1342</v>
      </c>
      <c r="F1961" s="89">
        <v>2</v>
      </c>
      <c r="G1961" s="130" t="s">
        <v>25242</v>
      </c>
      <c r="H1961" s="89">
        <v>2011</v>
      </c>
      <c r="I1961" s="89" t="s">
        <v>1333</v>
      </c>
      <c r="J1961" s="89" t="s">
        <v>9769</v>
      </c>
      <c r="K1961" s="89"/>
      <c r="L1961" s="89"/>
      <c r="M1961" s="89"/>
      <c r="N1961" s="89" t="s">
        <v>1334</v>
      </c>
      <c r="O1961" s="89"/>
      <c r="P1961" s="89"/>
      <c r="Q1961" s="89" t="s">
        <v>471</v>
      </c>
      <c r="R1961" s="89"/>
      <c r="S1961" s="89" t="s">
        <v>1343</v>
      </c>
      <c r="T1961" s="89"/>
      <c r="U1961" s="89">
        <v>15</v>
      </c>
      <c r="V1961" s="89">
        <v>400</v>
      </c>
      <c r="W1961" s="89" t="s">
        <v>201</v>
      </c>
      <c r="X1961" s="89"/>
      <c r="Y1961" s="89"/>
      <c r="Z1961" s="89" t="s">
        <v>12875</v>
      </c>
      <c r="AA1961" s="89"/>
      <c r="AB1961" s="89"/>
      <c r="AC1961" s="89" t="s">
        <v>9752</v>
      </c>
      <c r="AD1961" s="89" t="s">
        <v>9753</v>
      </c>
      <c r="AE1961" s="89" t="s">
        <v>9754</v>
      </c>
      <c r="AF1961" s="89" t="s">
        <v>9755</v>
      </c>
      <c r="AG1961" s="91" t="s">
        <v>19854</v>
      </c>
      <c r="AH1961" s="92" t="s">
        <v>23608</v>
      </c>
      <c r="AI1961" s="131">
        <v>1.857</v>
      </c>
      <c r="AJ1961" s="93" t="s">
        <v>21130</v>
      </c>
    </row>
    <row r="1962" spans="1:36" x14ac:dyDescent="0.25">
      <c r="A1962" s="89">
        <v>110475</v>
      </c>
      <c r="B1962" s="89" t="s">
        <v>9745</v>
      </c>
      <c r="C1962" s="89" t="s">
        <v>10093</v>
      </c>
      <c r="D1962" s="89" t="s">
        <v>80</v>
      </c>
      <c r="E1962" s="90" t="s">
        <v>723</v>
      </c>
      <c r="F1962" s="89">
        <v>1</v>
      </c>
      <c r="G1962" s="130" t="s">
        <v>24784</v>
      </c>
      <c r="H1962" s="89">
        <v>2010</v>
      </c>
      <c r="I1962" s="89" t="s">
        <v>724</v>
      </c>
      <c r="J1962" s="89" t="s">
        <v>9748</v>
      </c>
      <c r="K1962" s="89"/>
      <c r="L1962" s="89"/>
      <c r="M1962" s="89"/>
      <c r="N1962" s="89" t="s">
        <v>725</v>
      </c>
      <c r="O1962" s="89"/>
      <c r="P1962" s="89"/>
      <c r="Q1962" s="89" t="s">
        <v>503</v>
      </c>
      <c r="R1962" s="89"/>
      <c r="S1962" s="89" t="s">
        <v>13828</v>
      </c>
      <c r="T1962" s="89"/>
      <c r="U1962" s="89">
        <v>10</v>
      </c>
      <c r="V1962" s="89"/>
      <c r="W1962" s="89" t="s">
        <v>262</v>
      </c>
      <c r="X1962" s="89"/>
      <c r="Y1962" s="89"/>
      <c r="Z1962" s="89" t="s">
        <v>13829</v>
      </c>
      <c r="AA1962" s="89"/>
      <c r="AB1962" s="89"/>
      <c r="AC1962" s="89" t="s">
        <v>9752</v>
      </c>
      <c r="AD1962" s="89" t="s">
        <v>10005</v>
      </c>
      <c r="AE1962" s="89" t="s">
        <v>9754</v>
      </c>
      <c r="AF1962" s="89" t="s">
        <v>9755</v>
      </c>
      <c r="AG1962" s="91" t="s">
        <v>19775</v>
      </c>
      <c r="AH1962" s="92" t="s">
        <v>23627</v>
      </c>
      <c r="AI1962" s="131">
        <v>1.847</v>
      </c>
      <c r="AJ1962" s="93" t="s">
        <v>21130</v>
      </c>
    </row>
    <row r="1963" spans="1:36" x14ac:dyDescent="0.25">
      <c r="A1963" s="89">
        <v>168968</v>
      </c>
      <c r="B1963" s="89" t="s">
        <v>9745</v>
      </c>
      <c r="C1963" s="89" t="s">
        <v>9746</v>
      </c>
      <c r="D1963" s="89" t="s">
        <v>312</v>
      </c>
      <c r="E1963" s="90" t="s">
        <v>2194</v>
      </c>
      <c r="F1963" s="89">
        <v>1</v>
      </c>
      <c r="G1963" s="130" t="s">
        <v>24638</v>
      </c>
      <c r="H1963" s="89">
        <v>2012</v>
      </c>
      <c r="I1963" s="89" t="s">
        <v>2195</v>
      </c>
      <c r="J1963" s="89" t="s">
        <v>13196</v>
      </c>
      <c r="K1963" s="89"/>
      <c r="L1963" s="89"/>
      <c r="M1963" s="89"/>
      <c r="N1963" s="89" t="s">
        <v>2196</v>
      </c>
      <c r="O1963" s="89"/>
      <c r="P1963" s="89"/>
      <c r="Q1963" s="89" t="s">
        <v>2198</v>
      </c>
      <c r="R1963" s="89"/>
      <c r="S1963" s="89" t="s">
        <v>2197</v>
      </c>
      <c r="T1963" s="89"/>
      <c r="U1963" s="89">
        <v>15</v>
      </c>
      <c r="V1963" s="89">
        <v>350</v>
      </c>
      <c r="W1963" s="89" t="s">
        <v>364</v>
      </c>
      <c r="X1963" s="89"/>
      <c r="Y1963" s="89"/>
      <c r="Z1963" s="89" t="s">
        <v>17239</v>
      </c>
      <c r="AA1963" s="89"/>
      <c r="AB1963" s="89"/>
      <c r="AC1963" s="89" t="s">
        <v>9752</v>
      </c>
      <c r="AD1963" s="89" t="s">
        <v>9804</v>
      </c>
      <c r="AE1963" s="89" t="s">
        <v>9754</v>
      </c>
      <c r="AF1963" s="89" t="s">
        <v>9755</v>
      </c>
      <c r="AG1963" s="91" t="s">
        <v>19981</v>
      </c>
      <c r="AH1963" s="92" t="s">
        <v>86</v>
      </c>
      <c r="AI1963" s="131">
        <v>1.8340000000000001</v>
      </c>
      <c r="AJ1963" s="93" t="s">
        <v>21130</v>
      </c>
    </row>
    <row r="1964" spans="1:36" x14ac:dyDescent="0.25">
      <c r="A1964" s="89">
        <v>460163</v>
      </c>
      <c r="B1964" s="89" t="s">
        <v>9745</v>
      </c>
      <c r="C1964" s="89" t="s">
        <v>10093</v>
      </c>
      <c r="D1964" s="89" t="s">
        <v>1025</v>
      </c>
      <c r="E1964" s="90" t="s">
        <v>1630</v>
      </c>
      <c r="F1964" s="89"/>
      <c r="G1964" s="130" t="s">
        <v>24668</v>
      </c>
      <c r="H1964" s="89">
        <v>2009</v>
      </c>
      <c r="I1964" s="89" t="s">
        <v>1631</v>
      </c>
      <c r="J1964" s="89" t="s">
        <v>17909</v>
      </c>
      <c r="K1964" s="89"/>
      <c r="L1964" s="89"/>
      <c r="M1964" s="89"/>
      <c r="N1964" s="89" t="s">
        <v>1632</v>
      </c>
      <c r="O1964" s="89"/>
      <c r="P1964" s="89"/>
      <c r="Q1964" s="89" t="s">
        <v>1633</v>
      </c>
      <c r="R1964" s="89"/>
      <c r="S1964" s="89"/>
      <c r="T1964" s="89" t="s">
        <v>17909</v>
      </c>
      <c r="U1964" s="89">
        <v>190</v>
      </c>
      <c r="V1964" s="89"/>
      <c r="W1964" s="89" t="s">
        <v>201</v>
      </c>
      <c r="X1964" s="89"/>
      <c r="Y1964" s="89"/>
      <c r="Z1964" s="89" t="s">
        <v>17910</v>
      </c>
      <c r="AA1964" s="89">
        <v>280457</v>
      </c>
      <c r="AB1964" s="89"/>
      <c r="AC1964" s="89" t="s">
        <v>9752</v>
      </c>
      <c r="AD1964" s="118" t="s">
        <v>9853</v>
      </c>
      <c r="AE1964" s="89" t="s">
        <v>9754</v>
      </c>
      <c r="AF1964" s="89" t="s">
        <v>9755</v>
      </c>
      <c r="AG1964" s="91" t="s">
        <v>19898</v>
      </c>
      <c r="AH1964" s="92" t="s">
        <v>86</v>
      </c>
      <c r="AI1964" s="131">
        <v>1.819</v>
      </c>
      <c r="AJ1964" s="93" t="s">
        <v>21130</v>
      </c>
    </row>
    <row r="1965" spans="1:36" x14ac:dyDescent="0.25">
      <c r="A1965" s="89">
        <v>150956</v>
      </c>
      <c r="B1965" s="89" t="s">
        <v>9745</v>
      </c>
      <c r="C1965" s="89" t="s">
        <v>9746</v>
      </c>
      <c r="D1965" s="89" t="s">
        <v>312</v>
      </c>
      <c r="E1965" s="90" t="s">
        <v>853</v>
      </c>
      <c r="F1965" s="89">
        <v>1</v>
      </c>
      <c r="G1965" s="130" t="s">
        <v>25063</v>
      </c>
      <c r="H1965" s="89">
        <v>2010</v>
      </c>
      <c r="I1965" s="89" t="s">
        <v>854</v>
      </c>
      <c r="J1965" s="89" t="s">
        <v>13283</v>
      </c>
      <c r="K1965" s="89"/>
      <c r="L1965" s="89"/>
      <c r="M1965" s="89"/>
      <c r="N1965" s="89" t="s">
        <v>855</v>
      </c>
      <c r="O1965" s="89"/>
      <c r="P1965" s="89"/>
      <c r="Q1965" s="89" t="s">
        <v>857</v>
      </c>
      <c r="R1965" s="89"/>
      <c r="S1965" s="89" t="s">
        <v>856</v>
      </c>
      <c r="T1965" s="89"/>
      <c r="U1965" s="89">
        <v>10</v>
      </c>
      <c r="V1965" s="89">
        <v>300</v>
      </c>
      <c r="W1965" s="89" t="s">
        <v>364</v>
      </c>
      <c r="X1965" s="89"/>
      <c r="Y1965" s="89"/>
      <c r="Z1965" s="89" t="s">
        <v>14490</v>
      </c>
      <c r="AA1965" s="89"/>
      <c r="AB1965" s="89"/>
      <c r="AC1965" s="89" t="s">
        <v>9752</v>
      </c>
      <c r="AD1965" s="89" t="s">
        <v>9804</v>
      </c>
      <c r="AE1965" s="89" t="s">
        <v>9754</v>
      </c>
      <c r="AF1965" s="89" t="s">
        <v>9755</v>
      </c>
      <c r="AG1965" s="91" t="s">
        <v>19796</v>
      </c>
      <c r="AH1965" s="92" t="s">
        <v>86</v>
      </c>
      <c r="AI1965" s="131">
        <v>1.8089999999999999</v>
      </c>
      <c r="AJ1965" s="93" t="s">
        <v>21130</v>
      </c>
    </row>
    <row r="1966" spans="1:36" x14ac:dyDescent="0.25">
      <c r="A1966" s="89">
        <v>144327</v>
      </c>
      <c r="B1966" s="89" t="s">
        <v>9756</v>
      </c>
      <c r="C1966" s="89" t="s">
        <v>9757</v>
      </c>
      <c r="D1966" s="89" t="s">
        <v>80</v>
      </c>
      <c r="E1966" s="90" t="s">
        <v>7138</v>
      </c>
      <c r="F1966" s="89">
        <v>5</v>
      </c>
      <c r="G1966" s="130" t="s">
        <v>26311</v>
      </c>
      <c r="H1966" s="89">
        <v>2011</v>
      </c>
      <c r="I1966" s="89" t="s">
        <v>5911</v>
      </c>
      <c r="J1966" s="89"/>
      <c r="K1966" s="89" t="s">
        <v>199</v>
      </c>
      <c r="L1966" s="89">
        <v>2</v>
      </c>
      <c r="M1966" s="89" t="s">
        <v>5909</v>
      </c>
      <c r="N1966" s="89"/>
      <c r="O1966" s="89"/>
      <c r="P1966" s="89"/>
      <c r="Q1966" s="89"/>
      <c r="R1966" s="89"/>
      <c r="S1966" s="89" t="s">
        <v>7139</v>
      </c>
      <c r="T1966" s="89"/>
      <c r="U1966" s="89">
        <v>5</v>
      </c>
      <c r="V1966" s="89"/>
      <c r="W1966" s="89" t="s">
        <v>201</v>
      </c>
      <c r="X1966" s="89"/>
      <c r="Y1966" s="89"/>
      <c r="Z1966" s="89" t="s">
        <v>19509</v>
      </c>
      <c r="AA1966" s="89"/>
      <c r="AB1966" s="89"/>
      <c r="AC1966" s="89" t="s">
        <v>9752</v>
      </c>
      <c r="AD1966" s="89" t="s">
        <v>9853</v>
      </c>
      <c r="AE1966" s="89" t="s">
        <v>9754</v>
      </c>
      <c r="AF1966" s="89" t="s">
        <v>9755</v>
      </c>
      <c r="AG1966" s="91" t="s">
        <v>20730</v>
      </c>
      <c r="AH1966" s="92" t="s">
        <v>86</v>
      </c>
      <c r="AI1966" s="131">
        <v>1.8</v>
      </c>
      <c r="AJ1966" s="93" t="s">
        <v>21130</v>
      </c>
    </row>
    <row r="1967" spans="1:36" x14ac:dyDescent="0.25">
      <c r="A1967" s="89">
        <v>123448</v>
      </c>
      <c r="B1967" s="89" t="s">
        <v>9745</v>
      </c>
      <c r="C1967" s="89" t="s">
        <v>10093</v>
      </c>
      <c r="D1967" s="89" t="s">
        <v>80</v>
      </c>
      <c r="E1967" s="90" t="s">
        <v>3661</v>
      </c>
      <c r="F1967" s="89">
        <v>1</v>
      </c>
      <c r="G1967" s="130" t="s">
        <v>24832</v>
      </c>
      <c r="H1967" s="89">
        <v>2009</v>
      </c>
      <c r="I1967" s="89" t="s">
        <v>3662</v>
      </c>
      <c r="J1967" s="89" t="s">
        <v>9769</v>
      </c>
      <c r="K1967" s="89"/>
      <c r="L1967" s="89"/>
      <c r="M1967" s="89"/>
      <c r="N1967" s="89" t="s">
        <v>3663</v>
      </c>
      <c r="O1967" s="89"/>
      <c r="P1967" s="89"/>
      <c r="Q1967" s="89" t="s">
        <v>3664</v>
      </c>
      <c r="R1967" s="89"/>
      <c r="S1967" s="89" t="s">
        <v>17595</v>
      </c>
      <c r="T1967" s="89"/>
      <c r="U1967" s="89">
        <v>9</v>
      </c>
      <c r="V1967" s="89">
        <v>300</v>
      </c>
      <c r="W1967" s="89" t="s">
        <v>364</v>
      </c>
      <c r="X1967" s="89"/>
      <c r="Y1967" s="89"/>
      <c r="Z1967" s="89" t="s">
        <v>17596</v>
      </c>
      <c r="AA1967" s="89"/>
      <c r="AB1967" s="89"/>
      <c r="AC1967" s="89" t="s">
        <v>9752</v>
      </c>
      <c r="AD1967" s="128" t="s">
        <v>9831</v>
      </c>
      <c r="AE1967" s="89" t="s">
        <v>9754</v>
      </c>
      <c r="AF1967" s="89" t="s">
        <v>9755</v>
      </c>
      <c r="AG1967" s="91" t="s">
        <v>20187</v>
      </c>
      <c r="AH1967" s="92" t="s">
        <v>86</v>
      </c>
      <c r="AI1967" s="131">
        <v>1.7969999999999999</v>
      </c>
      <c r="AJ1967" s="93" t="s">
        <v>21130</v>
      </c>
    </row>
    <row r="1968" spans="1:36" x14ac:dyDescent="0.25">
      <c r="A1968" s="89">
        <v>123235</v>
      </c>
      <c r="B1968" s="89" t="s">
        <v>9745</v>
      </c>
      <c r="C1968" s="89" t="s">
        <v>10093</v>
      </c>
      <c r="D1968" s="89" t="s">
        <v>312</v>
      </c>
      <c r="E1968" s="90" t="s">
        <v>413</v>
      </c>
      <c r="F1968" s="89">
        <v>1</v>
      </c>
      <c r="G1968" s="130" t="s">
        <v>25063</v>
      </c>
      <c r="H1968" s="89">
        <v>2010</v>
      </c>
      <c r="I1968" s="89" t="s">
        <v>414</v>
      </c>
      <c r="J1968" s="89" t="s">
        <v>17095</v>
      </c>
      <c r="K1968" s="89"/>
      <c r="L1968" s="89"/>
      <c r="M1968" s="89" t="s">
        <v>17096</v>
      </c>
      <c r="N1968" s="89" t="s">
        <v>415</v>
      </c>
      <c r="O1968" s="89"/>
      <c r="P1968" s="89"/>
      <c r="Q1968" s="89" t="s">
        <v>417</v>
      </c>
      <c r="R1968" s="89"/>
      <c r="S1968" s="89" t="s">
        <v>17097</v>
      </c>
      <c r="T1968" s="89"/>
      <c r="U1968" s="89">
        <v>8</v>
      </c>
      <c r="V1968" s="89"/>
      <c r="W1968" s="89" t="s">
        <v>364</v>
      </c>
      <c r="X1968" s="89"/>
      <c r="Y1968" s="89"/>
      <c r="Z1968" s="89" t="s">
        <v>17098</v>
      </c>
      <c r="AA1968" s="89"/>
      <c r="AB1968" s="89"/>
      <c r="AC1968" s="89" t="s">
        <v>9752</v>
      </c>
      <c r="AD1968" s="128" t="s">
        <v>9804</v>
      </c>
      <c r="AE1968" s="89" t="s">
        <v>9754</v>
      </c>
      <c r="AF1968" s="89" t="s">
        <v>9755</v>
      </c>
      <c r="AG1968" s="91" t="s">
        <v>19737</v>
      </c>
      <c r="AH1968" s="92" t="s">
        <v>86</v>
      </c>
      <c r="AI1968" s="131">
        <v>1.7909999999999999</v>
      </c>
      <c r="AJ1968" s="93" t="s">
        <v>21130</v>
      </c>
    </row>
    <row r="1969" spans="1:36" x14ac:dyDescent="0.25">
      <c r="A1969" s="89">
        <v>460338</v>
      </c>
      <c r="B1969" s="89" t="s">
        <v>9745</v>
      </c>
      <c r="C1969" s="89" t="s">
        <v>10093</v>
      </c>
      <c r="D1969" s="89" t="s">
        <v>312</v>
      </c>
      <c r="E1969" s="90" t="s">
        <v>3097</v>
      </c>
      <c r="F1969" s="89"/>
      <c r="G1969" s="130" t="s">
        <v>25815</v>
      </c>
      <c r="H1969" s="89">
        <v>2009</v>
      </c>
      <c r="I1969" s="89" t="s">
        <v>3098</v>
      </c>
      <c r="J1969" s="89" t="s">
        <v>9776</v>
      </c>
      <c r="K1969" s="89"/>
      <c r="L1969" s="89"/>
      <c r="M1969" s="89"/>
      <c r="N1969" s="89" t="s">
        <v>3099</v>
      </c>
      <c r="O1969" s="89"/>
      <c r="P1969" s="89"/>
      <c r="Q1969" s="89" t="s">
        <v>3100</v>
      </c>
      <c r="R1969" s="89"/>
      <c r="S1969" s="89"/>
      <c r="T1969" s="89" t="s">
        <v>9776</v>
      </c>
      <c r="U1969" s="89">
        <v>225</v>
      </c>
      <c r="V1969" s="89"/>
      <c r="W1969" s="89" t="s">
        <v>313</v>
      </c>
      <c r="X1969" s="89"/>
      <c r="Y1969" s="89"/>
      <c r="Z1969" s="89" t="s">
        <v>18864</v>
      </c>
      <c r="AA1969" s="89">
        <v>290113</v>
      </c>
      <c r="AB1969" s="89"/>
      <c r="AC1969" s="89" t="s">
        <v>9752</v>
      </c>
      <c r="AD1969" s="118" t="s">
        <v>9804</v>
      </c>
      <c r="AE1969" s="89" t="s">
        <v>9754</v>
      </c>
      <c r="AF1969" s="89" t="s">
        <v>9755</v>
      </c>
      <c r="AG1969" s="91" t="s">
        <v>20105</v>
      </c>
      <c r="AH1969" s="92" t="s">
        <v>86</v>
      </c>
      <c r="AI1969" s="131">
        <v>1.7729999999999999</v>
      </c>
      <c r="AJ1969" s="93" t="s">
        <v>21130</v>
      </c>
    </row>
    <row r="1970" spans="1:36" x14ac:dyDescent="0.25">
      <c r="A1970" s="89">
        <v>172453</v>
      </c>
      <c r="B1970" s="89" t="s">
        <v>9745</v>
      </c>
      <c r="C1970" s="89" t="s">
        <v>9746</v>
      </c>
      <c r="D1970" s="89" t="s">
        <v>534</v>
      </c>
      <c r="E1970" s="90" t="s">
        <v>3413</v>
      </c>
      <c r="F1970" s="89">
        <v>1</v>
      </c>
      <c r="G1970" s="130" t="s">
        <v>25593</v>
      </c>
      <c r="H1970" s="89">
        <v>2012</v>
      </c>
      <c r="I1970" s="89" t="s">
        <v>3377</v>
      </c>
      <c r="J1970" s="89" t="s">
        <v>9769</v>
      </c>
      <c r="K1970" s="89"/>
      <c r="L1970" s="89"/>
      <c r="M1970" s="89"/>
      <c r="N1970" s="89" t="s">
        <v>3378</v>
      </c>
      <c r="O1970" s="89"/>
      <c r="P1970" s="89"/>
      <c r="Q1970" s="89" t="s">
        <v>3381</v>
      </c>
      <c r="R1970" s="89"/>
      <c r="S1970" s="89" t="s">
        <v>3414</v>
      </c>
      <c r="T1970" s="89"/>
      <c r="U1970" s="89">
        <v>7</v>
      </c>
      <c r="V1970" s="89"/>
      <c r="W1970" s="89" t="s">
        <v>313</v>
      </c>
      <c r="X1970" s="89"/>
      <c r="Y1970" s="89"/>
      <c r="Z1970" s="89" t="s">
        <v>19268</v>
      </c>
      <c r="AA1970" s="89"/>
      <c r="AB1970" s="89"/>
      <c r="AC1970" s="89" t="s">
        <v>9752</v>
      </c>
      <c r="AD1970" s="89" t="s">
        <v>11144</v>
      </c>
      <c r="AE1970" s="89" t="s">
        <v>9754</v>
      </c>
      <c r="AF1970" s="89" t="s">
        <v>9755</v>
      </c>
      <c r="AG1970" s="91" t="s">
        <v>20152</v>
      </c>
      <c r="AH1970" s="92" t="s">
        <v>23593</v>
      </c>
      <c r="AI1970" s="131">
        <v>1.754</v>
      </c>
      <c r="AJ1970" s="93" t="s">
        <v>21130</v>
      </c>
    </row>
    <row r="1971" spans="1:36" x14ac:dyDescent="0.25">
      <c r="A1971" s="89">
        <v>119890</v>
      </c>
      <c r="B1971" s="89" t="s">
        <v>9745</v>
      </c>
      <c r="C1971" s="89" t="s">
        <v>10093</v>
      </c>
      <c r="D1971" s="89" t="s">
        <v>80</v>
      </c>
      <c r="E1971" s="90" t="s">
        <v>397</v>
      </c>
      <c r="F1971" s="89">
        <v>1</v>
      </c>
      <c r="G1971" s="130" t="s">
        <v>24916</v>
      </c>
      <c r="H1971" s="89">
        <v>2009</v>
      </c>
      <c r="I1971" s="89" t="s">
        <v>388</v>
      </c>
      <c r="J1971" s="89" t="s">
        <v>9769</v>
      </c>
      <c r="K1971" s="89"/>
      <c r="L1971" s="89"/>
      <c r="M1971" s="89"/>
      <c r="N1971" s="89" t="s">
        <v>389</v>
      </c>
      <c r="O1971" s="89"/>
      <c r="P1971" s="89"/>
      <c r="Q1971" s="89" t="s">
        <v>221</v>
      </c>
      <c r="R1971" s="89"/>
      <c r="S1971" s="89" t="s">
        <v>10982</v>
      </c>
      <c r="T1971" s="89"/>
      <c r="U1971" s="89">
        <v>10</v>
      </c>
      <c r="V1971" s="89"/>
      <c r="W1971" s="89" t="s">
        <v>182</v>
      </c>
      <c r="X1971" s="89"/>
      <c r="Y1971" s="89"/>
      <c r="Z1971" s="89" t="s">
        <v>14824</v>
      </c>
      <c r="AA1971" s="89"/>
      <c r="AB1971" s="89"/>
      <c r="AC1971" s="89" t="s">
        <v>9752</v>
      </c>
      <c r="AD1971" s="128" t="s">
        <v>10005</v>
      </c>
      <c r="AE1971" s="89" t="s">
        <v>9754</v>
      </c>
      <c r="AF1971" s="89" t="s">
        <v>9755</v>
      </c>
      <c r="AG1971" s="91" t="s">
        <v>19735</v>
      </c>
      <c r="AH1971" s="92" t="s">
        <v>23610</v>
      </c>
      <c r="AI1971" s="131">
        <v>1.752</v>
      </c>
      <c r="AJ1971" s="93" t="s">
        <v>21130</v>
      </c>
    </row>
    <row r="1972" spans="1:36" x14ac:dyDescent="0.25">
      <c r="A1972" s="89">
        <v>119898</v>
      </c>
      <c r="B1972" s="89" t="s">
        <v>9745</v>
      </c>
      <c r="C1972" s="89" t="s">
        <v>9746</v>
      </c>
      <c r="D1972" s="89" t="s">
        <v>80</v>
      </c>
      <c r="E1972" s="90" t="s">
        <v>2144</v>
      </c>
      <c r="F1972" s="89">
        <v>1</v>
      </c>
      <c r="G1972" s="130" t="s">
        <v>24916</v>
      </c>
      <c r="H1972" s="89">
        <v>2011</v>
      </c>
      <c r="I1972" s="89" t="s">
        <v>2091</v>
      </c>
      <c r="J1972" s="89" t="s">
        <v>9769</v>
      </c>
      <c r="K1972" s="89"/>
      <c r="L1972" s="89"/>
      <c r="M1972" s="89"/>
      <c r="N1972" s="89" t="s">
        <v>2092</v>
      </c>
      <c r="O1972" s="89"/>
      <c r="P1972" s="89"/>
      <c r="Q1972" s="89" t="s">
        <v>761</v>
      </c>
      <c r="R1972" s="89"/>
      <c r="S1972" s="89" t="s">
        <v>2145</v>
      </c>
      <c r="T1972" s="89"/>
      <c r="U1972" s="89">
        <v>13</v>
      </c>
      <c r="V1972" s="89">
        <v>200</v>
      </c>
      <c r="W1972" s="89" t="s">
        <v>182</v>
      </c>
      <c r="X1972" s="89"/>
      <c r="Y1972" s="89"/>
      <c r="Z1972" s="89" t="s">
        <v>14833</v>
      </c>
      <c r="AA1972" s="89"/>
      <c r="AB1972" s="89"/>
      <c r="AC1972" s="89" t="s">
        <v>9752</v>
      </c>
      <c r="AD1972" s="128" t="s">
        <v>10005</v>
      </c>
      <c r="AE1972" s="89" t="s">
        <v>9754</v>
      </c>
      <c r="AF1972" s="89" t="s">
        <v>9755</v>
      </c>
      <c r="AG1972" s="91" t="s">
        <v>19972</v>
      </c>
      <c r="AH1972" s="92" t="s">
        <v>23614</v>
      </c>
      <c r="AI1972" s="131">
        <v>1.73</v>
      </c>
      <c r="AJ1972" s="93" t="s">
        <v>21130</v>
      </c>
    </row>
    <row r="1973" spans="1:36" x14ac:dyDescent="0.25">
      <c r="A1973" s="89">
        <v>146885</v>
      </c>
      <c r="B1973" s="89" t="s">
        <v>9745</v>
      </c>
      <c r="C1973" s="89" t="s">
        <v>9746</v>
      </c>
      <c r="D1973" s="89" t="s">
        <v>80</v>
      </c>
      <c r="E1973" s="90" t="s">
        <v>257</v>
      </c>
      <c r="F1973" s="89">
        <v>1</v>
      </c>
      <c r="G1973" s="130" t="s">
        <v>24784</v>
      </c>
      <c r="H1973" s="89">
        <v>2011</v>
      </c>
      <c r="I1973" s="89" t="s">
        <v>258</v>
      </c>
      <c r="J1973" s="89" t="s">
        <v>9776</v>
      </c>
      <c r="K1973" s="89"/>
      <c r="L1973" s="89"/>
      <c r="M1973" s="89"/>
      <c r="N1973" s="89" t="s">
        <v>259</v>
      </c>
      <c r="O1973" s="89"/>
      <c r="P1973" s="89"/>
      <c r="Q1973" s="89" t="s">
        <v>261</v>
      </c>
      <c r="R1973" s="89"/>
      <c r="S1973" s="89" t="s">
        <v>260</v>
      </c>
      <c r="T1973" s="89"/>
      <c r="U1973" s="89">
        <v>14</v>
      </c>
      <c r="V1973" s="89"/>
      <c r="W1973" s="89" t="s">
        <v>262</v>
      </c>
      <c r="X1973" s="89"/>
      <c r="Y1973" s="89"/>
      <c r="Z1973" s="89" t="s">
        <v>10436</v>
      </c>
      <c r="AA1973" s="89"/>
      <c r="AB1973" s="89"/>
      <c r="AC1973" s="89" t="s">
        <v>9752</v>
      </c>
      <c r="AD1973" s="89" t="s">
        <v>10005</v>
      </c>
      <c r="AE1973" s="89" t="s">
        <v>9754</v>
      </c>
      <c r="AF1973" s="89" t="s">
        <v>9755</v>
      </c>
      <c r="AG1973" s="91" t="s">
        <v>19720</v>
      </c>
      <c r="AH1973" s="92" t="s">
        <v>23627</v>
      </c>
      <c r="AI1973" s="131">
        <v>1.728</v>
      </c>
      <c r="AJ1973" s="93" t="s">
        <v>21130</v>
      </c>
    </row>
    <row r="1974" spans="1:36" x14ac:dyDescent="0.25">
      <c r="A1974" s="89">
        <v>149672</v>
      </c>
      <c r="B1974" s="89" t="s">
        <v>9745</v>
      </c>
      <c r="C1974" s="89" t="s">
        <v>9746</v>
      </c>
      <c r="D1974" s="89" t="s">
        <v>237</v>
      </c>
      <c r="E1974" s="90" t="s">
        <v>870</v>
      </c>
      <c r="F1974" s="89">
        <v>1</v>
      </c>
      <c r="G1974" s="130" t="s">
        <v>24871</v>
      </c>
      <c r="H1974" s="89">
        <v>2011</v>
      </c>
      <c r="I1974" s="89" t="s">
        <v>871</v>
      </c>
      <c r="J1974" s="89" t="s">
        <v>10959</v>
      </c>
      <c r="K1974" s="89"/>
      <c r="L1974" s="89"/>
      <c r="M1974" s="89"/>
      <c r="N1974" s="89" t="s">
        <v>872</v>
      </c>
      <c r="O1974" s="89"/>
      <c r="P1974" s="89"/>
      <c r="Q1974" s="89" t="s">
        <v>874</v>
      </c>
      <c r="R1974" s="89"/>
      <c r="S1974" s="89" t="s">
        <v>873</v>
      </c>
      <c r="T1974" s="89"/>
      <c r="U1974" s="89">
        <v>11</v>
      </c>
      <c r="V1974" s="89"/>
      <c r="W1974" s="89" t="s">
        <v>201</v>
      </c>
      <c r="X1974" s="89"/>
      <c r="Y1974" s="89"/>
      <c r="Z1974" s="89" t="s">
        <v>13865</v>
      </c>
      <c r="AA1974" s="89"/>
      <c r="AB1974" s="89"/>
      <c r="AC1974" s="89" t="s">
        <v>9752</v>
      </c>
      <c r="AD1974" s="89" t="s">
        <v>9853</v>
      </c>
      <c r="AE1974" s="89" t="s">
        <v>9754</v>
      </c>
      <c r="AF1974" s="89" t="s">
        <v>9755</v>
      </c>
      <c r="AG1974" s="91" t="s">
        <v>19798</v>
      </c>
      <c r="AH1974" s="92" t="s">
        <v>23610</v>
      </c>
      <c r="AI1974" s="131">
        <v>1.7150000000000001</v>
      </c>
      <c r="AJ1974" s="93" t="s">
        <v>21130</v>
      </c>
    </row>
    <row r="1975" spans="1:36" x14ac:dyDescent="0.25">
      <c r="A1975" s="89">
        <v>460251</v>
      </c>
      <c r="B1975" s="89" t="s">
        <v>9745</v>
      </c>
      <c r="C1975" s="89" t="s">
        <v>10093</v>
      </c>
      <c r="D1975" s="89" t="s">
        <v>336</v>
      </c>
      <c r="E1975" s="90" t="s">
        <v>1089</v>
      </c>
      <c r="F1975" s="89"/>
      <c r="G1975" s="130" t="s">
        <v>25617</v>
      </c>
      <c r="H1975" s="89">
        <v>2009</v>
      </c>
      <c r="I1975" s="89" t="s">
        <v>1090</v>
      </c>
      <c r="J1975" s="89" t="s">
        <v>9776</v>
      </c>
      <c r="K1975" s="89"/>
      <c r="L1975" s="89"/>
      <c r="M1975" s="89"/>
      <c r="N1975" s="89" t="s">
        <v>1091</v>
      </c>
      <c r="O1975" s="89"/>
      <c r="P1975" s="89"/>
      <c r="Q1975" s="89" t="s">
        <v>1092</v>
      </c>
      <c r="R1975" s="89"/>
      <c r="S1975" s="89"/>
      <c r="T1975" s="89" t="s">
        <v>9776</v>
      </c>
      <c r="U1975" s="89">
        <v>329</v>
      </c>
      <c r="V1975" s="89"/>
      <c r="W1975" s="89" t="s">
        <v>201</v>
      </c>
      <c r="X1975" s="89"/>
      <c r="Y1975" s="89"/>
      <c r="Z1975" s="89" t="s">
        <v>1089</v>
      </c>
      <c r="AA1975" s="89">
        <v>274686</v>
      </c>
      <c r="AB1975" s="89"/>
      <c r="AC1975" s="89" t="s">
        <v>9752</v>
      </c>
      <c r="AD1975" s="118" t="s">
        <v>9781</v>
      </c>
      <c r="AE1975" s="89" t="s">
        <v>9754</v>
      </c>
      <c r="AF1975" s="89" t="s">
        <v>9755</v>
      </c>
      <c r="AG1975" s="91" t="s">
        <v>19824</v>
      </c>
      <c r="AH1975" s="92" t="s">
        <v>23806</v>
      </c>
      <c r="AI1975" s="131">
        <v>1.7070000000000001</v>
      </c>
      <c r="AJ1975" s="93" t="s">
        <v>21130</v>
      </c>
    </row>
    <row r="1976" spans="1:36" x14ac:dyDescent="0.25">
      <c r="A1976" s="89">
        <v>151123</v>
      </c>
      <c r="B1976" s="89" t="s">
        <v>9745</v>
      </c>
      <c r="C1976" s="89" t="s">
        <v>9746</v>
      </c>
      <c r="D1976" s="89" t="s">
        <v>80</v>
      </c>
      <c r="E1976" s="90" t="s">
        <v>702</v>
      </c>
      <c r="F1976" s="89">
        <v>1</v>
      </c>
      <c r="G1976" s="130" t="s">
        <v>24832</v>
      </c>
      <c r="H1976" s="89">
        <v>2011</v>
      </c>
      <c r="I1976" s="89" t="s">
        <v>703</v>
      </c>
      <c r="J1976" s="89" t="s">
        <v>9769</v>
      </c>
      <c r="K1976" s="89"/>
      <c r="L1976" s="89"/>
      <c r="M1976" s="89"/>
      <c r="N1976" s="89" t="s">
        <v>704</v>
      </c>
      <c r="O1976" s="89"/>
      <c r="P1976" s="89"/>
      <c r="Q1976" s="89" t="s">
        <v>707</v>
      </c>
      <c r="R1976" s="89"/>
      <c r="S1976" s="102">
        <v>45962</v>
      </c>
      <c r="T1976" s="89"/>
      <c r="U1976" s="89">
        <v>13</v>
      </c>
      <c r="V1976" s="89"/>
      <c r="W1976" s="89" t="s">
        <v>364</v>
      </c>
      <c r="X1976" s="89"/>
      <c r="Y1976" s="89"/>
      <c r="Z1976" s="89" t="s">
        <v>14535</v>
      </c>
      <c r="AA1976" s="89"/>
      <c r="AB1976" s="89"/>
      <c r="AC1976" s="89" t="s">
        <v>9752</v>
      </c>
      <c r="AD1976" s="89" t="s">
        <v>9831</v>
      </c>
      <c r="AE1976" s="89" t="s">
        <v>9754</v>
      </c>
      <c r="AF1976" s="89" t="s">
        <v>9755</v>
      </c>
      <c r="AG1976" s="91" t="s">
        <v>19773</v>
      </c>
      <c r="AH1976" s="92" t="s">
        <v>23624</v>
      </c>
      <c r="AI1976" s="131">
        <v>1.7</v>
      </c>
      <c r="AJ1976" s="93" t="s">
        <v>21130</v>
      </c>
    </row>
    <row r="1977" spans="1:36" x14ac:dyDescent="0.25">
      <c r="A1977" s="89">
        <v>460143</v>
      </c>
      <c r="B1977" s="89" t="s">
        <v>9745</v>
      </c>
      <c r="C1977" s="89" t="s">
        <v>10093</v>
      </c>
      <c r="D1977" s="89" t="s">
        <v>312</v>
      </c>
      <c r="E1977" s="90" t="s">
        <v>3293</v>
      </c>
      <c r="F1977" s="89"/>
      <c r="G1977" s="130" t="s">
        <v>26343</v>
      </c>
      <c r="H1977" s="89">
        <v>2009</v>
      </c>
      <c r="I1977" s="89" t="s">
        <v>3294</v>
      </c>
      <c r="J1977" s="89" t="s">
        <v>12281</v>
      </c>
      <c r="K1977" s="89"/>
      <c r="L1977" s="89"/>
      <c r="M1977" s="89"/>
      <c r="N1977" s="89" t="s">
        <v>3295</v>
      </c>
      <c r="O1977" s="89"/>
      <c r="P1977" s="89"/>
      <c r="Q1977" s="89" t="s">
        <v>3296</v>
      </c>
      <c r="R1977" s="89"/>
      <c r="S1977" s="89"/>
      <c r="T1977" s="89" t="s">
        <v>12281</v>
      </c>
      <c r="U1977" s="89">
        <v>437</v>
      </c>
      <c r="V1977" s="89"/>
      <c r="W1977" s="89" t="s">
        <v>201</v>
      </c>
      <c r="X1977" s="89"/>
      <c r="Y1977" s="89"/>
      <c r="Z1977" s="89" t="s">
        <v>17893</v>
      </c>
      <c r="AA1977" s="89">
        <v>249792</v>
      </c>
      <c r="AB1977" s="89"/>
      <c r="AC1977" s="89" t="s">
        <v>9752</v>
      </c>
      <c r="AD1977" s="118" t="s">
        <v>10001</v>
      </c>
      <c r="AE1977" s="89" t="s">
        <v>9754</v>
      </c>
      <c r="AF1977" s="89" t="s">
        <v>9755</v>
      </c>
      <c r="AG1977" s="91" t="s">
        <v>20136</v>
      </c>
      <c r="AH1977" s="92" t="s">
        <v>10159</v>
      </c>
      <c r="AI1977" s="131">
        <v>1.68</v>
      </c>
      <c r="AJ1977" s="93" t="s">
        <v>21130</v>
      </c>
    </row>
    <row r="1978" spans="1:36" x14ac:dyDescent="0.25">
      <c r="A1978" s="89">
        <v>145942</v>
      </c>
      <c r="B1978" s="89" t="s">
        <v>9745</v>
      </c>
      <c r="C1978" s="89" t="s">
        <v>9746</v>
      </c>
      <c r="D1978" s="89" t="s">
        <v>80</v>
      </c>
      <c r="E1978" s="90" t="s">
        <v>753</v>
      </c>
      <c r="F1978" s="89">
        <v>1</v>
      </c>
      <c r="G1978" s="130" t="s">
        <v>24684</v>
      </c>
      <c r="H1978" s="89">
        <v>2011</v>
      </c>
      <c r="I1978" s="89" t="s">
        <v>733</v>
      </c>
      <c r="J1978" s="89" t="s">
        <v>9769</v>
      </c>
      <c r="K1978" s="89"/>
      <c r="L1978" s="89"/>
      <c r="M1978" s="89"/>
      <c r="N1978" s="89" t="s">
        <v>734</v>
      </c>
      <c r="O1978" s="89"/>
      <c r="P1978" s="89"/>
      <c r="Q1978" s="89" t="s">
        <v>736</v>
      </c>
      <c r="R1978" s="89"/>
      <c r="S1978" s="102">
        <v>43709</v>
      </c>
      <c r="T1978" s="89"/>
      <c r="U1978" s="89">
        <v>11</v>
      </c>
      <c r="V1978" s="89">
        <v>200</v>
      </c>
      <c r="W1978" s="89" t="s">
        <v>182</v>
      </c>
      <c r="X1978" s="89"/>
      <c r="Y1978" s="89"/>
      <c r="Z1978" s="89" t="s">
        <v>10312</v>
      </c>
      <c r="AA1978" s="89"/>
      <c r="AB1978" s="89"/>
      <c r="AC1978" s="89" t="s">
        <v>9752</v>
      </c>
      <c r="AD1978" s="89" t="s">
        <v>10005</v>
      </c>
      <c r="AE1978" s="89" t="s">
        <v>9754</v>
      </c>
      <c r="AF1978" s="89" t="s">
        <v>9755</v>
      </c>
      <c r="AG1978" s="91" t="s">
        <v>19779</v>
      </c>
      <c r="AH1978" s="92" t="s">
        <v>23616</v>
      </c>
      <c r="AI1978" s="131">
        <v>1.6639999999999999</v>
      </c>
      <c r="AJ1978" s="93" t="s">
        <v>21130</v>
      </c>
    </row>
    <row r="1979" spans="1:36" x14ac:dyDescent="0.25">
      <c r="A1979" s="89">
        <v>122355</v>
      </c>
      <c r="B1979" s="89" t="s">
        <v>9745</v>
      </c>
      <c r="C1979" s="89" t="s">
        <v>10093</v>
      </c>
      <c r="D1979" s="89" t="s">
        <v>312</v>
      </c>
      <c r="E1979" s="90" t="s">
        <v>3456</v>
      </c>
      <c r="F1979" s="89">
        <v>1</v>
      </c>
      <c r="G1979" s="130" t="s">
        <v>25850</v>
      </c>
      <c r="H1979" s="89">
        <v>2010</v>
      </c>
      <c r="I1979" s="89" t="s">
        <v>3457</v>
      </c>
      <c r="J1979" s="89" t="s">
        <v>16478</v>
      </c>
      <c r="K1979" s="89"/>
      <c r="L1979" s="89"/>
      <c r="M1979" s="89"/>
      <c r="N1979" s="89" t="s">
        <v>3458</v>
      </c>
      <c r="O1979" s="89"/>
      <c r="P1979" s="89"/>
      <c r="Q1979" s="89" t="s">
        <v>3459</v>
      </c>
      <c r="R1979" s="89"/>
      <c r="S1979" s="89" t="s">
        <v>16479</v>
      </c>
      <c r="T1979" s="89"/>
      <c r="U1979" s="89">
        <v>22</v>
      </c>
      <c r="V1979" s="89"/>
      <c r="W1979" s="89" t="s">
        <v>262</v>
      </c>
      <c r="X1979" s="89"/>
      <c r="Y1979" s="89"/>
      <c r="Z1979" s="89" t="s">
        <v>16477</v>
      </c>
      <c r="AA1979" s="89"/>
      <c r="AB1979" s="89"/>
      <c r="AC1979" s="89" t="s">
        <v>9752</v>
      </c>
      <c r="AD1979" s="128" t="s">
        <v>9976</v>
      </c>
      <c r="AE1979" s="89" t="s">
        <v>9754</v>
      </c>
      <c r="AF1979" s="89" t="s">
        <v>9755</v>
      </c>
      <c r="AG1979" s="91" t="s">
        <v>20160</v>
      </c>
      <c r="AH1979" s="92" t="s">
        <v>86</v>
      </c>
      <c r="AI1979" s="131">
        <v>1.661</v>
      </c>
      <c r="AJ1979" s="93" t="s">
        <v>21130</v>
      </c>
    </row>
    <row r="1980" spans="1:36" x14ac:dyDescent="0.25">
      <c r="A1980" s="89">
        <v>122066</v>
      </c>
      <c r="B1980" s="89" t="s">
        <v>9745</v>
      </c>
      <c r="C1980" s="89" t="s">
        <v>10093</v>
      </c>
      <c r="D1980" s="89" t="s">
        <v>80</v>
      </c>
      <c r="E1980" s="90" t="s">
        <v>4008</v>
      </c>
      <c r="F1980" s="89">
        <v>1</v>
      </c>
      <c r="G1980" s="130" t="s">
        <v>25705</v>
      </c>
      <c r="H1980" s="89">
        <v>2010</v>
      </c>
      <c r="I1980" s="89" t="s">
        <v>4009</v>
      </c>
      <c r="J1980" s="89" t="s">
        <v>9769</v>
      </c>
      <c r="K1980" s="89"/>
      <c r="L1980" s="89"/>
      <c r="M1980" s="89"/>
      <c r="N1980" s="89" t="s">
        <v>4010</v>
      </c>
      <c r="O1980" s="89"/>
      <c r="P1980" s="89"/>
      <c r="Q1980" s="89" t="s">
        <v>4011</v>
      </c>
      <c r="R1980" s="89"/>
      <c r="S1980" s="89" t="s">
        <v>6898</v>
      </c>
      <c r="T1980" s="89"/>
      <c r="U1980" s="89">
        <v>12</v>
      </c>
      <c r="V1980" s="89"/>
      <c r="W1980" s="89" t="s">
        <v>201</v>
      </c>
      <c r="X1980" s="89"/>
      <c r="Y1980" s="89"/>
      <c r="Z1980" s="89" t="s">
        <v>16128</v>
      </c>
      <c r="AA1980" s="89"/>
      <c r="AB1980" s="89"/>
      <c r="AC1980" s="89" t="s">
        <v>9752</v>
      </c>
      <c r="AD1980" s="89" t="s">
        <v>9853</v>
      </c>
      <c r="AE1980" s="89" t="s">
        <v>9754</v>
      </c>
      <c r="AF1980" s="89" t="s">
        <v>9755</v>
      </c>
      <c r="AG1980" s="91" t="s">
        <v>20234</v>
      </c>
      <c r="AH1980" s="92" t="s">
        <v>23610</v>
      </c>
      <c r="AI1980" s="131">
        <v>1.6459999999999999</v>
      </c>
      <c r="AJ1980" s="93" t="s">
        <v>21130</v>
      </c>
    </row>
    <row r="1981" spans="1:36" x14ac:dyDescent="0.25">
      <c r="A1981" s="89">
        <v>119892</v>
      </c>
      <c r="B1981" s="89" t="s">
        <v>9745</v>
      </c>
      <c r="C1981" s="89" t="s">
        <v>10093</v>
      </c>
      <c r="D1981" s="89" t="s">
        <v>80</v>
      </c>
      <c r="E1981" s="90" t="s">
        <v>1492</v>
      </c>
      <c r="F1981" s="89">
        <v>1</v>
      </c>
      <c r="G1981" s="130" t="s">
        <v>24916</v>
      </c>
      <c r="H1981" s="89">
        <v>2010</v>
      </c>
      <c r="I1981" s="89" t="s">
        <v>1467</v>
      </c>
      <c r="J1981" s="89" t="s">
        <v>9769</v>
      </c>
      <c r="K1981" s="89"/>
      <c r="L1981" s="89"/>
      <c r="M1981" s="89"/>
      <c r="N1981" s="89" t="s">
        <v>1468</v>
      </c>
      <c r="O1981" s="89"/>
      <c r="P1981" s="89"/>
      <c r="Q1981" s="89" t="s">
        <v>221</v>
      </c>
      <c r="R1981" s="89"/>
      <c r="S1981" s="89" t="s">
        <v>14825</v>
      </c>
      <c r="T1981" s="89"/>
      <c r="U1981" s="89">
        <v>12</v>
      </c>
      <c r="V1981" s="89"/>
      <c r="W1981" s="89" t="s">
        <v>182</v>
      </c>
      <c r="X1981" s="89"/>
      <c r="Y1981" s="89"/>
      <c r="Z1981" s="89" t="s">
        <v>14826</v>
      </c>
      <c r="AA1981" s="89"/>
      <c r="AB1981" s="89"/>
      <c r="AC1981" s="89" t="s">
        <v>9752</v>
      </c>
      <c r="AD1981" s="128" t="s">
        <v>10005</v>
      </c>
      <c r="AE1981" s="89" t="s">
        <v>9754</v>
      </c>
      <c r="AF1981" s="89" t="s">
        <v>9755</v>
      </c>
      <c r="AG1981" s="91" t="s">
        <v>19877</v>
      </c>
      <c r="AH1981" s="92" t="s">
        <v>23610</v>
      </c>
      <c r="AI1981" s="131">
        <v>1.6359999999999999</v>
      </c>
      <c r="AJ1981" s="93" t="s">
        <v>21130</v>
      </c>
    </row>
    <row r="1982" spans="1:36" x14ac:dyDescent="0.25">
      <c r="A1982" s="89">
        <v>148999</v>
      </c>
      <c r="B1982" s="89" t="s">
        <v>9745</v>
      </c>
      <c r="C1982" s="89" t="s">
        <v>9746</v>
      </c>
      <c r="D1982" s="89" t="s">
        <v>80</v>
      </c>
      <c r="E1982" s="90" t="s">
        <v>2452</v>
      </c>
      <c r="F1982" s="89">
        <v>3</v>
      </c>
      <c r="G1982" s="130" t="s">
        <v>26767</v>
      </c>
      <c r="H1982" s="89">
        <v>2011</v>
      </c>
      <c r="I1982" s="89" t="s">
        <v>1552</v>
      </c>
      <c r="J1982" s="89" t="s">
        <v>9776</v>
      </c>
      <c r="K1982" s="89"/>
      <c r="L1982" s="89"/>
      <c r="M1982" s="89"/>
      <c r="N1982" s="89" t="s">
        <v>2445</v>
      </c>
      <c r="O1982" s="89"/>
      <c r="P1982" s="89"/>
      <c r="Q1982" s="89" t="s">
        <v>1650</v>
      </c>
      <c r="R1982" s="89"/>
      <c r="S1982" s="89" t="s">
        <v>2453</v>
      </c>
      <c r="T1982" s="89"/>
      <c r="U1982" s="89">
        <v>14</v>
      </c>
      <c r="V1982" s="89">
        <v>500</v>
      </c>
      <c r="W1982" s="89" t="s">
        <v>201</v>
      </c>
      <c r="X1982" s="89"/>
      <c r="Y1982" s="89"/>
      <c r="Z1982" s="89" t="s">
        <v>12968</v>
      </c>
      <c r="AA1982" s="89"/>
      <c r="AB1982" s="89"/>
      <c r="AC1982" s="89" t="s">
        <v>9752</v>
      </c>
      <c r="AD1982" s="89" t="s">
        <v>10001</v>
      </c>
      <c r="AE1982" s="89" t="s">
        <v>9754</v>
      </c>
      <c r="AF1982" s="89" t="s">
        <v>9755</v>
      </c>
      <c r="AG1982" s="91" t="s">
        <v>20013</v>
      </c>
      <c r="AH1982" s="92" t="s">
        <v>23730</v>
      </c>
      <c r="AI1982" s="131">
        <v>1.6240000000000001</v>
      </c>
      <c r="AJ1982" s="93" t="s">
        <v>21130</v>
      </c>
    </row>
    <row r="1983" spans="1:36" x14ac:dyDescent="0.25">
      <c r="A1983" s="89">
        <v>315602</v>
      </c>
      <c r="B1983" s="89" t="s">
        <v>9745</v>
      </c>
      <c r="C1983" s="89" t="s">
        <v>9746</v>
      </c>
      <c r="D1983" s="89" t="s">
        <v>237</v>
      </c>
      <c r="E1983" s="90" t="s">
        <v>2428</v>
      </c>
      <c r="F1983" s="89">
        <v>1</v>
      </c>
      <c r="G1983" s="130" t="s">
        <v>25337</v>
      </c>
      <c r="H1983" s="89">
        <v>2013</v>
      </c>
      <c r="I1983" s="89" t="s">
        <v>2429</v>
      </c>
      <c r="J1983" s="89" t="s">
        <v>15249</v>
      </c>
      <c r="K1983" s="89"/>
      <c r="L1983" s="89"/>
      <c r="M1983" s="89"/>
      <c r="N1983" s="89" t="s">
        <v>2430</v>
      </c>
      <c r="O1983" s="89"/>
      <c r="P1983" s="89"/>
      <c r="Q1983" s="89" t="s">
        <v>2432</v>
      </c>
      <c r="R1983" s="89"/>
      <c r="S1983" s="89" t="s">
        <v>2431</v>
      </c>
      <c r="T1983" s="89"/>
      <c r="U1983" s="89">
        <v>19</v>
      </c>
      <c r="V1983" s="89">
        <v>300</v>
      </c>
      <c r="W1983" s="89" t="s">
        <v>201</v>
      </c>
      <c r="X1983" s="89"/>
      <c r="Y1983" s="89"/>
      <c r="Z1983" s="89" t="s">
        <v>15250</v>
      </c>
      <c r="AA1983" s="89"/>
      <c r="AB1983" s="89"/>
      <c r="AC1983" s="89" t="s">
        <v>9752</v>
      </c>
      <c r="AD1983" s="89" t="s">
        <v>9781</v>
      </c>
      <c r="AE1983" s="89" t="s">
        <v>9754</v>
      </c>
      <c r="AF1983" s="89" t="s">
        <v>9755</v>
      </c>
      <c r="AG1983" s="91" t="s">
        <v>20010</v>
      </c>
      <c r="AH1983" s="92" t="s">
        <v>23593</v>
      </c>
      <c r="AI1983" s="131">
        <v>1.621</v>
      </c>
      <c r="AJ1983" s="93" t="s">
        <v>21130</v>
      </c>
    </row>
    <row r="1984" spans="1:36" x14ac:dyDescent="0.25">
      <c r="A1984" s="89">
        <v>460403</v>
      </c>
      <c r="B1984" s="89" t="s">
        <v>9745</v>
      </c>
      <c r="C1984" s="89" t="s">
        <v>10093</v>
      </c>
      <c r="D1984" s="89" t="s">
        <v>336</v>
      </c>
      <c r="E1984" s="90" t="s">
        <v>3813</v>
      </c>
      <c r="F1984" s="89"/>
      <c r="G1984" s="130" t="s">
        <v>25868</v>
      </c>
      <c r="H1984" s="89">
        <v>2009</v>
      </c>
      <c r="I1984" s="89" t="s">
        <v>3803</v>
      </c>
      <c r="J1984" s="89" t="s">
        <v>10106</v>
      </c>
      <c r="K1984" s="89"/>
      <c r="L1984" s="89"/>
      <c r="M1984" s="89"/>
      <c r="N1984" s="89" t="s">
        <v>3804</v>
      </c>
      <c r="O1984" s="89"/>
      <c r="P1984" s="89"/>
      <c r="Q1984" s="89" t="s">
        <v>3122</v>
      </c>
      <c r="R1984" s="89"/>
      <c r="S1984" s="89"/>
      <c r="T1984" s="89" t="s">
        <v>10106</v>
      </c>
      <c r="U1984" s="89">
        <v>214</v>
      </c>
      <c r="V1984" s="89"/>
      <c r="W1984" s="89" t="s">
        <v>201</v>
      </c>
      <c r="X1984" s="89"/>
      <c r="Y1984" s="89"/>
      <c r="Z1984" s="89" t="s">
        <v>3813</v>
      </c>
      <c r="AA1984" s="89">
        <v>252395</v>
      </c>
      <c r="AB1984" s="89"/>
      <c r="AC1984" s="89" t="s">
        <v>9752</v>
      </c>
      <c r="AD1984" s="118" t="s">
        <v>9871</v>
      </c>
      <c r="AE1984" s="89" t="s">
        <v>9754</v>
      </c>
      <c r="AF1984" s="89" t="s">
        <v>9755</v>
      </c>
      <c r="AG1984" s="91" t="s">
        <v>20207</v>
      </c>
      <c r="AH1984" s="92" t="s">
        <v>23858</v>
      </c>
      <c r="AI1984" s="131">
        <v>1.615</v>
      </c>
      <c r="AJ1984" s="93" t="s">
        <v>21130</v>
      </c>
    </row>
    <row r="1985" spans="1:36" x14ac:dyDescent="0.25">
      <c r="A1985" s="89">
        <v>172542</v>
      </c>
      <c r="B1985" s="89" t="s">
        <v>9745</v>
      </c>
      <c r="C1985" s="89" t="s">
        <v>9746</v>
      </c>
      <c r="D1985" s="89" t="s">
        <v>80</v>
      </c>
      <c r="E1985" s="90" t="s">
        <v>3223</v>
      </c>
      <c r="F1985" s="89">
        <v>1</v>
      </c>
      <c r="G1985" s="130" t="s">
        <v>24794</v>
      </c>
      <c r="H1985" s="89">
        <v>2012</v>
      </c>
      <c r="I1985" s="89" t="s">
        <v>3152</v>
      </c>
      <c r="J1985" s="89" t="s">
        <v>9769</v>
      </c>
      <c r="K1985" s="89"/>
      <c r="L1985" s="89"/>
      <c r="M1985" s="89"/>
      <c r="N1985" s="89" t="s">
        <v>3153</v>
      </c>
      <c r="O1985" s="89"/>
      <c r="P1985" s="89"/>
      <c r="Q1985" s="89" t="s">
        <v>736</v>
      </c>
      <c r="R1985" s="89"/>
      <c r="S1985" s="89" t="s">
        <v>3224</v>
      </c>
      <c r="T1985" s="89"/>
      <c r="U1985" s="89">
        <v>19</v>
      </c>
      <c r="V1985" s="89"/>
      <c r="W1985" s="89" t="s">
        <v>182</v>
      </c>
      <c r="X1985" s="89"/>
      <c r="Y1985" s="89"/>
      <c r="Z1985" s="89" t="s">
        <v>19286</v>
      </c>
      <c r="AA1985" s="89"/>
      <c r="AB1985" s="89"/>
      <c r="AC1985" s="89" t="s">
        <v>9752</v>
      </c>
      <c r="AD1985" s="89" t="s">
        <v>10005</v>
      </c>
      <c r="AE1985" s="89" t="s">
        <v>9754</v>
      </c>
      <c r="AF1985" s="89" t="s">
        <v>9755</v>
      </c>
      <c r="AG1985" s="91" t="s">
        <v>20126</v>
      </c>
      <c r="AH1985" s="92" t="s">
        <v>23922</v>
      </c>
      <c r="AI1985" s="131">
        <v>1.6140000000000001</v>
      </c>
      <c r="AJ1985" s="93" t="s">
        <v>21130</v>
      </c>
    </row>
    <row r="1986" spans="1:36" x14ac:dyDescent="0.25">
      <c r="A1986" s="89">
        <v>280155</v>
      </c>
      <c r="B1986" s="89" t="s">
        <v>9745</v>
      </c>
      <c r="C1986" s="89" t="s">
        <v>10093</v>
      </c>
      <c r="D1986" s="89" t="s">
        <v>312</v>
      </c>
      <c r="E1986" s="90" t="s">
        <v>22231</v>
      </c>
      <c r="F1986" s="89">
        <v>1</v>
      </c>
      <c r="G1986" s="130" t="s">
        <v>24693</v>
      </c>
      <c r="H1986" s="89">
        <v>2013</v>
      </c>
      <c r="I1986" s="89" t="s">
        <v>14104</v>
      </c>
      <c r="J1986" s="89" t="s">
        <v>13283</v>
      </c>
      <c r="K1986" s="89"/>
      <c r="L1986" s="89"/>
      <c r="M1986" s="89"/>
      <c r="N1986" s="89" t="s">
        <v>2815</v>
      </c>
      <c r="O1986" s="89"/>
      <c r="P1986" s="89"/>
      <c r="Q1986" s="89" t="s">
        <v>857</v>
      </c>
      <c r="R1986" s="89"/>
      <c r="S1986" s="89" t="s">
        <v>2816</v>
      </c>
      <c r="T1986" s="89"/>
      <c r="U1986" s="89">
        <v>17</v>
      </c>
      <c r="V1986" s="89"/>
      <c r="W1986" s="89" t="s">
        <v>364</v>
      </c>
      <c r="X1986" s="89"/>
      <c r="Y1986" s="89"/>
      <c r="Z1986" s="89" t="s">
        <v>14105</v>
      </c>
      <c r="AA1986" s="89"/>
      <c r="AB1986" s="89"/>
      <c r="AC1986" s="89" t="s">
        <v>9752</v>
      </c>
      <c r="AD1986" s="89" t="s">
        <v>9804</v>
      </c>
      <c r="AE1986" s="89" t="s">
        <v>9754</v>
      </c>
      <c r="AF1986" s="89" t="s">
        <v>9755</v>
      </c>
      <c r="AG1986" s="91" t="s">
        <v>20060</v>
      </c>
      <c r="AH1986" s="92" t="s">
        <v>23593</v>
      </c>
      <c r="AI1986" s="131">
        <v>1.6020000000000001</v>
      </c>
      <c r="AJ1986" s="93" t="s">
        <v>21130</v>
      </c>
    </row>
    <row r="1987" spans="1:36" x14ac:dyDescent="0.25">
      <c r="A1987" s="89">
        <v>146595</v>
      </c>
      <c r="B1987" s="89" t="s">
        <v>9745</v>
      </c>
      <c r="C1987" s="89" t="s">
        <v>9746</v>
      </c>
      <c r="D1987" s="89" t="s">
        <v>80</v>
      </c>
      <c r="E1987" s="90" t="s">
        <v>2188</v>
      </c>
      <c r="F1987" s="89">
        <v>1</v>
      </c>
      <c r="G1987" s="130" t="s">
        <v>26793</v>
      </c>
      <c r="H1987" s="89">
        <v>2011</v>
      </c>
      <c r="I1987" s="89" t="s">
        <v>2091</v>
      </c>
      <c r="J1987" s="89" t="s">
        <v>9769</v>
      </c>
      <c r="K1987" s="89"/>
      <c r="L1987" s="89"/>
      <c r="M1987" s="89"/>
      <c r="N1987" s="89" t="s">
        <v>2092</v>
      </c>
      <c r="O1987" s="89"/>
      <c r="P1987" s="89"/>
      <c r="Q1987" s="89" t="s">
        <v>2101</v>
      </c>
      <c r="R1987" s="89"/>
      <c r="S1987" s="89" t="s">
        <v>2189</v>
      </c>
      <c r="T1987" s="89"/>
      <c r="U1987" s="89">
        <v>12</v>
      </c>
      <c r="V1987" s="89">
        <v>200</v>
      </c>
      <c r="W1987" s="89" t="s">
        <v>182</v>
      </c>
      <c r="X1987" s="89"/>
      <c r="Y1987" s="89"/>
      <c r="Z1987" s="89" t="s">
        <v>10393</v>
      </c>
      <c r="AA1987" s="89"/>
      <c r="AB1987" s="89"/>
      <c r="AC1987" s="89" t="s">
        <v>9752</v>
      </c>
      <c r="AD1987" s="89" t="s">
        <v>10005</v>
      </c>
      <c r="AE1987" s="89" t="s">
        <v>9754</v>
      </c>
      <c r="AF1987" s="89" t="s">
        <v>9755</v>
      </c>
      <c r="AG1987" s="91" t="s">
        <v>19980</v>
      </c>
      <c r="AH1987" s="92" t="s">
        <v>23614</v>
      </c>
      <c r="AI1987" s="131">
        <v>1.597</v>
      </c>
      <c r="AJ1987" s="93" t="s">
        <v>21130</v>
      </c>
    </row>
    <row r="1988" spans="1:36" x14ac:dyDescent="0.25">
      <c r="A1988" s="89">
        <v>148983</v>
      </c>
      <c r="B1988" s="89" t="s">
        <v>9745</v>
      </c>
      <c r="C1988" s="89" t="s">
        <v>9746</v>
      </c>
      <c r="D1988" s="89" t="s">
        <v>80</v>
      </c>
      <c r="E1988" s="90" t="s">
        <v>2929</v>
      </c>
      <c r="F1988" s="89">
        <v>3</v>
      </c>
      <c r="G1988" s="130" t="s">
        <v>26768</v>
      </c>
      <c r="H1988" s="89">
        <v>2011</v>
      </c>
      <c r="I1988" s="89" t="s">
        <v>2930</v>
      </c>
      <c r="J1988" s="89" t="s">
        <v>12961</v>
      </c>
      <c r="K1988" s="89"/>
      <c r="L1988" s="89"/>
      <c r="M1988" s="89"/>
      <c r="N1988" s="89" t="s">
        <v>2931</v>
      </c>
      <c r="O1988" s="89"/>
      <c r="P1988" s="89"/>
      <c r="Q1988" s="89" t="s">
        <v>2934</v>
      </c>
      <c r="R1988" s="89"/>
      <c r="S1988" s="89" t="s">
        <v>2932</v>
      </c>
      <c r="T1988" s="89"/>
      <c r="U1988" s="89">
        <v>12</v>
      </c>
      <c r="V1988" s="89">
        <v>500</v>
      </c>
      <c r="W1988" s="89" t="s">
        <v>201</v>
      </c>
      <c r="X1988" s="89"/>
      <c r="Y1988" s="89"/>
      <c r="Z1988" s="89" t="s">
        <v>12962</v>
      </c>
      <c r="AA1988" s="89"/>
      <c r="AB1988" s="89"/>
      <c r="AC1988" s="89" t="s">
        <v>9752</v>
      </c>
      <c r="AD1988" s="89" t="s">
        <v>10001</v>
      </c>
      <c r="AE1988" s="89" t="s">
        <v>9754</v>
      </c>
      <c r="AF1988" s="89" t="s">
        <v>9755</v>
      </c>
      <c r="AG1988" s="91" t="s">
        <v>20076</v>
      </c>
      <c r="AH1988" s="92" t="s">
        <v>23611</v>
      </c>
      <c r="AI1988" s="131">
        <v>1.571</v>
      </c>
      <c r="AJ1988" s="93" t="s">
        <v>21130</v>
      </c>
    </row>
    <row r="1989" spans="1:36" x14ac:dyDescent="0.25">
      <c r="A1989" s="89">
        <v>148102</v>
      </c>
      <c r="B1989" s="89" t="s">
        <v>9745</v>
      </c>
      <c r="C1989" s="89" t="s">
        <v>9746</v>
      </c>
      <c r="D1989" s="89" t="s">
        <v>312</v>
      </c>
      <c r="E1989" s="90" t="s">
        <v>4091</v>
      </c>
      <c r="F1989" s="89">
        <v>1</v>
      </c>
      <c r="G1989" s="130" t="s">
        <v>24729</v>
      </c>
      <c r="H1989" s="89">
        <v>2011</v>
      </c>
      <c r="I1989" s="89" t="s">
        <v>4092</v>
      </c>
      <c r="J1989" s="89" t="s">
        <v>12070</v>
      </c>
      <c r="K1989" s="89"/>
      <c r="L1989" s="89"/>
      <c r="M1989" s="89"/>
      <c r="N1989" s="89" t="s">
        <v>4093</v>
      </c>
      <c r="O1989" s="89"/>
      <c r="P1989" s="89"/>
      <c r="Q1989" s="89" t="s">
        <v>4095</v>
      </c>
      <c r="R1989" s="89"/>
      <c r="S1989" s="89" t="s">
        <v>4094</v>
      </c>
      <c r="T1989" s="89"/>
      <c r="U1989" s="89">
        <v>16</v>
      </c>
      <c r="V1989" s="89">
        <v>300</v>
      </c>
      <c r="W1989" s="89" t="s">
        <v>182</v>
      </c>
      <c r="X1989" s="89"/>
      <c r="Y1989" s="89"/>
      <c r="Z1989" s="89" t="s">
        <v>12071</v>
      </c>
      <c r="AA1989" s="89"/>
      <c r="AB1989" s="89"/>
      <c r="AC1989" s="89" t="s">
        <v>9752</v>
      </c>
      <c r="AD1989" s="89" t="s">
        <v>10005</v>
      </c>
      <c r="AE1989" s="89" t="s">
        <v>9754</v>
      </c>
      <c r="AF1989" s="89" t="s">
        <v>9755</v>
      </c>
      <c r="AG1989" s="91" t="s">
        <v>20244</v>
      </c>
      <c r="AH1989" s="92" t="s">
        <v>23610</v>
      </c>
      <c r="AI1989" s="131">
        <v>1.5649999999999999</v>
      </c>
      <c r="AJ1989" s="93" t="s">
        <v>21130</v>
      </c>
    </row>
    <row r="1990" spans="1:36" x14ac:dyDescent="0.25">
      <c r="A1990" s="89">
        <v>460194</v>
      </c>
      <c r="B1990" s="89" t="s">
        <v>9745</v>
      </c>
      <c r="C1990" s="89" t="s">
        <v>10093</v>
      </c>
      <c r="D1990" s="89" t="s">
        <v>237</v>
      </c>
      <c r="E1990" s="90" t="s">
        <v>1437</v>
      </c>
      <c r="F1990" s="89"/>
      <c r="G1990" s="130" t="s">
        <v>25429</v>
      </c>
      <c r="H1990" s="89">
        <v>2009</v>
      </c>
      <c r="I1990" s="89" t="s">
        <v>1438</v>
      </c>
      <c r="J1990" s="89" t="s">
        <v>10959</v>
      </c>
      <c r="K1990" s="89"/>
      <c r="L1990" s="89"/>
      <c r="M1990" s="89"/>
      <c r="N1990" s="89" t="s">
        <v>1430</v>
      </c>
      <c r="O1990" s="89"/>
      <c r="P1990" s="89"/>
      <c r="Q1990" s="89" t="s">
        <v>1439</v>
      </c>
      <c r="R1990" s="89"/>
      <c r="S1990" s="89"/>
      <c r="T1990" s="89" t="s">
        <v>10959</v>
      </c>
      <c r="U1990" s="89">
        <v>160</v>
      </c>
      <c r="V1990" s="89"/>
      <c r="W1990" s="89" t="s">
        <v>201</v>
      </c>
      <c r="X1990" s="89"/>
      <c r="Y1990" s="89"/>
      <c r="Z1990" s="89" t="s">
        <v>18266</v>
      </c>
      <c r="AA1990" s="89">
        <v>270688</v>
      </c>
      <c r="AB1990" s="89"/>
      <c r="AC1990" s="89" t="s">
        <v>9752</v>
      </c>
      <c r="AD1990" s="118" t="s">
        <v>10001</v>
      </c>
      <c r="AE1990" s="89" t="s">
        <v>9754</v>
      </c>
      <c r="AF1990" s="89" t="s">
        <v>9755</v>
      </c>
      <c r="AG1990" s="91" t="s">
        <v>19868</v>
      </c>
      <c r="AH1990" s="92" t="s">
        <v>10159</v>
      </c>
      <c r="AI1990" s="131">
        <v>1.5429999999999999</v>
      </c>
      <c r="AJ1990" s="93" t="s">
        <v>21130</v>
      </c>
    </row>
    <row r="1991" spans="1:36" x14ac:dyDescent="0.25">
      <c r="A1991" s="89">
        <v>460223</v>
      </c>
      <c r="B1991" s="89" t="s">
        <v>9745</v>
      </c>
      <c r="C1991" s="89" t="s">
        <v>10093</v>
      </c>
      <c r="D1991" s="89" t="s">
        <v>534</v>
      </c>
      <c r="E1991" s="90" t="s">
        <v>1444</v>
      </c>
      <c r="F1991" s="89"/>
      <c r="G1991" s="130" t="s">
        <v>26169</v>
      </c>
      <c r="H1991" s="89">
        <v>2009</v>
      </c>
      <c r="I1991" s="89" t="s">
        <v>1445</v>
      </c>
      <c r="J1991" s="89" t="s">
        <v>10959</v>
      </c>
      <c r="K1991" s="89"/>
      <c r="L1991" s="89"/>
      <c r="M1991" s="89"/>
      <c r="N1991" s="89" t="s">
        <v>1430</v>
      </c>
      <c r="O1991" s="89"/>
      <c r="P1991" s="89"/>
      <c r="Q1991" s="89" t="s">
        <v>1431</v>
      </c>
      <c r="R1991" s="89"/>
      <c r="S1991" s="89"/>
      <c r="T1991" s="89" t="s">
        <v>10959</v>
      </c>
      <c r="U1991" s="89">
        <v>140</v>
      </c>
      <c r="V1991" s="89"/>
      <c r="W1991" s="89" t="s">
        <v>201</v>
      </c>
      <c r="X1991" s="89"/>
      <c r="Y1991" s="89"/>
      <c r="Z1991" s="89" t="s">
        <v>18292</v>
      </c>
      <c r="AA1991" s="89">
        <v>271690</v>
      </c>
      <c r="AB1991" s="89"/>
      <c r="AC1991" s="89" t="s">
        <v>9752</v>
      </c>
      <c r="AD1991" s="118" t="s">
        <v>9781</v>
      </c>
      <c r="AE1991" s="89" t="s">
        <v>9754</v>
      </c>
      <c r="AF1991" s="89" t="s">
        <v>9755</v>
      </c>
      <c r="AG1991" s="91" t="s">
        <v>19869</v>
      </c>
      <c r="AH1991" s="92" t="s">
        <v>23610</v>
      </c>
      <c r="AI1991" s="131">
        <v>1.5429999999999999</v>
      </c>
      <c r="AJ1991" s="93" t="s">
        <v>21130</v>
      </c>
    </row>
    <row r="1992" spans="1:36" x14ac:dyDescent="0.25">
      <c r="A1992" s="89">
        <v>150080</v>
      </c>
      <c r="B1992" s="89" t="s">
        <v>9745</v>
      </c>
      <c r="C1992" s="89" t="s">
        <v>9746</v>
      </c>
      <c r="D1992" s="89" t="s">
        <v>312</v>
      </c>
      <c r="E1992" s="90" t="s">
        <v>307</v>
      </c>
      <c r="F1992" s="89">
        <v>1</v>
      </c>
      <c r="G1992" s="130" t="s">
        <v>25324</v>
      </c>
      <c r="H1992" s="89">
        <v>2011</v>
      </c>
      <c r="I1992" s="89" t="s">
        <v>308</v>
      </c>
      <c r="J1992" s="89" t="s">
        <v>13899</v>
      </c>
      <c r="K1992" s="89"/>
      <c r="L1992" s="89"/>
      <c r="M1992" s="89"/>
      <c r="N1992" s="89" t="s">
        <v>309</v>
      </c>
      <c r="O1992" s="89"/>
      <c r="P1992" s="89"/>
      <c r="Q1992" s="89" t="s">
        <v>311</v>
      </c>
      <c r="R1992" s="89"/>
      <c r="S1992" s="89" t="s">
        <v>310</v>
      </c>
      <c r="T1992" s="89"/>
      <c r="U1992" s="89">
        <v>9</v>
      </c>
      <c r="V1992" s="89"/>
      <c r="W1992" s="89" t="s">
        <v>313</v>
      </c>
      <c r="X1992" s="89"/>
      <c r="Y1992" s="89"/>
      <c r="Z1992" s="89" t="s">
        <v>13898</v>
      </c>
      <c r="AA1992" s="89"/>
      <c r="AB1992" s="89"/>
      <c r="AC1992" s="89" t="s">
        <v>9752</v>
      </c>
      <c r="AD1992" s="89" t="s">
        <v>9804</v>
      </c>
      <c r="AE1992" s="89" t="s">
        <v>9754</v>
      </c>
      <c r="AF1992" s="89" t="s">
        <v>9755</v>
      </c>
      <c r="AG1992" s="91" t="s">
        <v>19726</v>
      </c>
      <c r="AH1992" s="92" t="s">
        <v>86</v>
      </c>
      <c r="AI1992" s="131">
        <v>1.528</v>
      </c>
      <c r="AJ1992" s="93" t="s">
        <v>21130</v>
      </c>
    </row>
    <row r="1993" spans="1:36" x14ac:dyDescent="0.25">
      <c r="A1993" s="89">
        <v>139665</v>
      </c>
      <c r="B1993" s="89" t="s">
        <v>9745</v>
      </c>
      <c r="C1993" s="89" t="s">
        <v>9746</v>
      </c>
      <c r="D1993" s="89" t="s">
        <v>80</v>
      </c>
      <c r="E1993" s="90" t="s">
        <v>431</v>
      </c>
      <c r="F1993" s="89">
        <v>2</v>
      </c>
      <c r="G1993" s="130" t="s">
        <v>26198</v>
      </c>
      <c r="H1993" s="89">
        <v>2011</v>
      </c>
      <c r="I1993" s="89" t="s">
        <v>432</v>
      </c>
      <c r="J1993" s="89" t="s">
        <v>9769</v>
      </c>
      <c r="K1993" s="89"/>
      <c r="L1993" s="89"/>
      <c r="M1993" s="89"/>
      <c r="N1993" s="89" t="s">
        <v>433</v>
      </c>
      <c r="O1993" s="89"/>
      <c r="P1993" s="89"/>
      <c r="Q1993" s="89" t="s">
        <v>436</v>
      </c>
      <c r="R1993" s="89"/>
      <c r="S1993" s="89" t="s">
        <v>434</v>
      </c>
      <c r="T1993" s="89"/>
      <c r="U1993" s="89">
        <v>16</v>
      </c>
      <c r="V1993" s="89">
        <v>1000</v>
      </c>
      <c r="W1993" s="89" t="s">
        <v>201</v>
      </c>
      <c r="X1993" s="89"/>
      <c r="Y1993" s="89"/>
      <c r="Z1993" s="89" t="s">
        <v>18628</v>
      </c>
      <c r="AA1993" s="89"/>
      <c r="AB1993" s="89"/>
      <c r="AC1993" s="89" t="s">
        <v>9752</v>
      </c>
      <c r="AD1993" s="89" t="s">
        <v>9871</v>
      </c>
      <c r="AE1993" s="89" t="s">
        <v>9754</v>
      </c>
      <c r="AF1993" s="89" t="s">
        <v>9755</v>
      </c>
      <c r="AG1993" s="91" t="s">
        <v>19739</v>
      </c>
      <c r="AH1993" s="92" t="s">
        <v>23611</v>
      </c>
      <c r="AI1993" s="131">
        <v>1.516</v>
      </c>
      <c r="AJ1993" s="93" t="s">
        <v>21130</v>
      </c>
    </row>
    <row r="1994" spans="1:36" x14ac:dyDescent="0.25">
      <c r="A1994" s="89">
        <v>146436</v>
      </c>
      <c r="B1994" s="89" t="s">
        <v>9745</v>
      </c>
      <c r="C1994" s="89" t="s">
        <v>9746</v>
      </c>
      <c r="D1994" s="89" t="s">
        <v>80</v>
      </c>
      <c r="E1994" s="90" t="s">
        <v>812</v>
      </c>
      <c r="F1994" s="89">
        <v>1</v>
      </c>
      <c r="G1994" s="130" t="s">
        <v>24729</v>
      </c>
      <c r="H1994" s="89">
        <v>2011</v>
      </c>
      <c r="I1994" s="89" t="s">
        <v>733</v>
      </c>
      <c r="J1994" s="89" t="s">
        <v>9769</v>
      </c>
      <c r="K1994" s="89"/>
      <c r="L1994" s="89"/>
      <c r="M1994" s="89"/>
      <c r="N1994" s="89" t="s">
        <v>734</v>
      </c>
      <c r="O1994" s="89"/>
      <c r="P1994" s="89"/>
      <c r="Q1994" s="89" t="s">
        <v>814</v>
      </c>
      <c r="R1994" s="89"/>
      <c r="S1994" s="89" t="s">
        <v>813</v>
      </c>
      <c r="T1994" s="89"/>
      <c r="U1994" s="89">
        <v>10</v>
      </c>
      <c r="V1994" s="89">
        <v>200</v>
      </c>
      <c r="W1994" s="89" t="s">
        <v>182</v>
      </c>
      <c r="X1994" s="89"/>
      <c r="Y1994" s="89"/>
      <c r="Z1994" s="89" t="s">
        <v>10377</v>
      </c>
      <c r="AA1994" s="89"/>
      <c r="AB1994" s="89"/>
      <c r="AC1994" s="89" t="s">
        <v>9752</v>
      </c>
      <c r="AD1994" s="89" t="s">
        <v>10005</v>
      </c>
      <c r="AE1994" s="89" t="s">
        <v>9754</v>
      </c>
      <c r="AF1994" s="89" t="s">
        <v>9755</v>
      </c>
      <c r="AG1994" s="91" t="s">
        <v>19789</v>
      </c>
      <c r="AH1994" s="92" t="s">
        <v>23610</v>
      </c>
      <c r="AI1994" s="131">
        <v>1.5129999999999999</v>
      </c>
      <c r="AJ1994" s="93" t="s">
        <v>21130</v>
      </c>
    </row>
    <row r="1995" spans="1:36" x14ac:dyDescent="0.25">
      <c r="A1995" s="89">
        <v>146565</v>
      </c>
      <c r="B1995" s="89" t="s">
        <v>9745</v>
      </c>
      <c r="C1995" s="89" t="s">
        <v>9746</v>
      </c>
      <c r="D1995" s="89" t="s">
        <v>336</v>
      </c>
      <c r="E1995" s="90" t="s">
        <v>819</v>
      </c>
      <c r="F1995" s="89">
        <v>1</v>
      </c>
      <c r="G1995" s="130" t="s">
        <v>24770</v>
      </c>
      <c r="H1995" s="89">
        <v>2011</v>
      </c>
      <c r="I1995" s="89" t="s">
        <v>733</v>
      </c>
      <c r="J1995" s="89" t="s">
        <v>9769</v>
      </c>
      <c r="K1995" s="89"/>
      <c r="L1995" s="89"/>
      <c r="M1995" s="89"/>
      <c r="N1995" s="89" t="s">
        <v>734</v>
      </c>
      <c r="O1995" s="89"/>
      <c r="P1995" s="89"/>
      <c r="Q1995" s="89" t="s">
        <v>761</v>
      </c>
      <c r="R1995" s="89"/>
      <c r="S1995" s="89" t="s">
        <v>820</v>
      </c>
      <c r="T1995" s="89"/>
      <c r="U1995" s="89">
        <v>10</v>
      </c>
      <c r="V1995" s="89">
        <v>200</v>
      </c>
      <c r="W1995" s="89" t="s">
        <v>182</v>
      </c>
      <c r="X1995" s="89"/>
      <c r="Y1995" s="89"/>
      <c r="Z1995" s="89" t="s">
        <v>819</v>
      </c>
      <c r="AA1995" s="89"/>
      <c r="AB1995" s="89"/>
      <c r="AC1995" s="89" t="s">
        <v>9752</v>
      </c>
      <c r="AD1995" s="89" t="s">
        <v>10005</v>
      </c>
      <c r="AE1995" s="89" t="s">
        <v>9754</v>
      </c>
      <c r="AF1995" s="89" t="s">
        <v>9755</v>
      </c>
      <c r="AG1995" s="91" t="s">
        <v>19790</v>
      </c>
      <c r="AH1995" s="92" t="s">
        <v>23610</v>
      </c>
      <c r="AI1995" s="131">
        <v>1.5129999999999999</v>
      </c>
      <c r="AJ1995" s="93" t="s">
        <v>21130</v>
      </c>
    </row>
    <row r="1996" spans="1:36" x14ac:dyDescent="0.25">
      <c r="A1996" s="89">
        <v>123408</v>
      </c>
      <c r="B1996" s="89" t="s">
        <v>9745</v>
      </c>
      <c r="C1996" s="89" t="s">
        <v>10093</v>
      </c>
      <c r="D1996" s="89" t="s">
        <v>336</v>
      </c>
      <c r="E1996" s="90" t="s">
        <v>3597</v>
      </c>
      <c r="F1996" s="89">
        <v>1</v>
      </c>
      <c r="G1996" s="130" t="s">
        <v>24704</v>
      </c>
      <c r="H1996" s="89">
        <v>2010</v>
      </c>
      <c r="I1996" s="89" t="s">
        <v>3598</v>
      </c>
      <c r="J1996" s="89" t="s">
        <v>17088</v>
      </c>
      <c r="K1996" s="89"/>
      <c r="L1996" s="89"/>
      <c r="M1996" s="89"/>
      <c r="N1996" s="89" t="s">
        <v>3599</v>
      </c>
      <c r="O1996" s="89"/>
      <c r="P1996" s="89"/>
      <c r="Q1996" s="89" t="s">
        <v>3600</v>
      </c>
      <c r="R1996" s="89"/>
      <c r="S1996" s="89" t="s">
        <v>17089</v>
      </c>
      <c r="T1996" s="89"/>
      <c r="U1996" s="89">
        <v>16</v>
      </c>
      <c r="V1996" s="89"/>
      <c r="W1996" s="89" t="s">
        <v>313</v>
      </c>
      <c r="X1996" s="89"/>
      <c r="Y1996" s="89"/>
      <c r="Z1996" s="89" t="s">
        <v>3597</v>
      </c>
      <c r="AA1996" s="89"/>
      <c r="AB1996" s="89"/>
      <c r="AC1996" s="89" t="s">
        <v>9752</v>
      </c>
      <c r="AD1996" s="89" t="s">
        <v>10471</v>
      </c>
      <c r="AE1996" s="89" t="s">
        <v>9754</v>
      </c>
      <c r="AF1996" s="89" t="s">
        <v>9755</v>
      </c>
      <c r="AG1996" s="91" t="s">
        <v>20179</v>
      </c>
      <c r="AH1996" s="92" t="s">
        <v>23660</v>
      </c>
      <c r="AI1996" s="131">
        <v>1.512</v>
      </c>
      <c r="AJ1996" s="93" t="s">
        <v>21130</v>
      </c>
    </row>
    <row r="1997" spans="1:36" x14ac:dyDescent="0.25">
      <c r="A1997" s="89">
        <v>120554</v>
      </c>
      <c r="B1997" s="89" t="s">
        <v>9745</v>
      </c>
      <c r="C1997" s="89" t="s">
        <v>10093</v>
      </c>
      <c r="D1997" s="89" t="s">
        <v>80</v>
      </c>
      <c r="E1997" s="90" t="s">
        <v>1496</v>
      </c>
      <c r="F1997" s="89">
        <v>1</v>
      </c>
      <c r="G1997" s="130" t="s">
        <v>24729</v>
      </c>
      <c r="H1997" s="89">
        <v>2010</v>
      </c>
      <c r="I1997" s="89" t="s">
        <v>1474</v>
      </c>
      <c r="J1997" s="89" t="s">
        <v>9769</v>
      </c>
      <c r="K1997" s="89"/>
      <c r="L1997" s="89"/>
      <c r="M1997" s="89"/>
      <c r="N1997" s="89" t="s">
        <v>1468</v>
      </c>
      <c r="O1997" s="89"/>
      <c r="P1997" s="89"/>
      <c r="Q1997" s="89" t="s">
        <v>1497</v>
      </c>
      <c r="R1997" s="89"/>
      <c r="S1997" s="89" t="s">
        <v>14909</v>
      </c>
      <c r="T1997" s="89"/>
      <c r="U1997" s="89">
        <v>11</v>
      </c>
      <c r="V1997" s="89">
        <v>200</v>
      </c>
      <c r="W1997" s="89" t="s">
        <v>182</v>
      </c>
      <c r="X1997" s="89"/>
      <c r="Y1997" s="89"/>
      <c r="Z1997" s="89" t="s">
        <v>14910</v>
      </c>
      <c r="AA1997" s="89"/>
      <c r="AB1997" s="89"/>
      <c r="AC1997" s="89" t="s">
        <v>9752</v>
      </c>
      <c r="AD1997" s="89" t="s">
        <v>10005</v>
      </c>
      <c r="AE1997" s="89" t="s">
        <v>9754</v>
      </c>
      <c r="AF1997" s="89" t="s">
        <v>9755</v>
      </c>
      <c r="AG1997" s="91" t="s">
        <v>19878</v>
      </c>
      <c r="AH1997" s="92" t="s">
        <v>23727</v>
      </c>
      <c r="AI1997" s="131">
        <v>1.5</v>
      </c>
      <c r="AJ1997" s="93" t="s">
        <v>21130</v>
      </c>
    </row>
    <row r="1998" spans="1:36" x14ac:dyDescent="0.25">
      <c r="A1998" s="89">
        <v>148508</v>
      </c>
      <c r="B1998" s="89" t="s">
        <v>9745</v>
      </c>
      <c r="C1998" s="89" t="s">
        <v>9746</v>
      </c>
      <c r="D1998" s="89" t="s">
        <v>80</v>
      </c>
      <c r="E1998" s="90" t="s">
        <v>1347</v>
      </c>
      <c r="F1998" s="89">
        <v>1</v>
      </c>
      <c r="G1998" s="130" t="s">
        <v>24671</v>
      </c>
      <c r="H1998" s="89">
        <v>2011</v>
      </c>
      <c r="I1998" s="89" t="s">
        <v>1333</v>
      </c>
      <c r="J1998" s="89" t="s">
        <v>9769</v>
      </c>
      <c r="K1998" s="89"/>
      <c r="L1998" s="89"/>
      <c r="M1998" s="89"/>
      <c r="N1998" s="89" t="s">
        <v>1334</v>
      </c>
      <c r="O1998" s="89"/>
      <c r="P1998" s="89"/>
      <c r="Q1998" s="89" t="s">
        <v>471</v>
      </c>
      <c r="R1998" s="89"/>
      <c r="S1998" s="89" t="s">
        <v>1348</v>
      </c>
      <c r="T1998" s="89"/>
      <c r="U1998" s="89">
        <v>12</v>
      </c>
      <c r="V1998" s="89">
        <v>400</v>
      </c>
      <c r="W1998" s="89" t="s">
        <v>201</v>
      </c>
      <c r="X1998" s="89"/>
      <c r="Y1998" s="89"/>
      <c r="Z1998" s="89" t="s">
        <v>12884</v>
      </c>
      <c r="AA1998" s="89"/>
      <c r="AB1998" s="89"/>
      <c r="AC1998" s="89" t="s">
        <v>9752</v>
      </c>
      <c r="AD1998" s="89" t="s">
        <v>9753</v>
      </c>
      <c r="AE1998" s="89" t="s">
        <v>9754</v>
      </c>
      <c r="AF1998" s="89" t="s">
        <v>9755</v>
      </c>
      <c r="AG1998" s="91" t="s">
        <v>19855</v>
      </c>
      <c r="AH1998" s="92" t="s">
        <v>23608</v>
      </c>
      <c r="AI1998" s="131">
        <v>1.4850000000000001</v>
      </c>
      <c r="AJ1998" s="93" t="s">
        <v>21130</v>
      </c>
    </row>
    <row r="1999" spans="1:36" x14ac:dyDescent="0.25">
      <c r="A1999" s="89">
        <v>122158</v>
      </c>
      <c r="B1999" s="89" t="s">
        <v>9745</v>
      </c>
      <c r="C1999" s="89" t="s">
        <v>10093</v>
      </c>
      <c r="D1999" s="89" t="s">
        <v>80</v>
      </c>
      <c r="E1999" s="90" t="s">
        <v>2871</v>
      </c>
      <c r="F1999" s="89">
        <v>2</v>
      </c>
      <c r="G1999" s="130" t="s">
        <v>25608</v>
      </c>
      <c r="H1999" s="89">
        <v>2010</v>
      </c>
      <c r="I1999" s="89" t="s">
        <v>2872</v>
      </c>
      <c r="J1999" s="89" t="s">
        <v>9906</v>
      </c>
      <c r="K1999" s="89"/>
      <c r="L1999" s="89"/>
      <c r="M1999" s="89"/>
      <c r="N1999" s="89" t="s">
        <v>2873</v>
      </c>
      <c r="O1999" s="89"/>
      <c r="P1999" s="89"/>
      <c r="Q1999" s="89" t="s">
        <v>2874</v>
      </c>
      <c r="R1999" s="89"/>
      <c r="S1999" s="89" t="s">
        <v>16449</v>
      </c>
      <c r="T1999" s="89"/>
      <c r="U1999" s="89">
        <v>7</v>
      </c>
      <c r="V1999" s="89"/>
      <c r="W1999" s="89" t="s">
        <v>201</v>
      </c>
      <c r="X1999" s="89"/>
      <c r="Y1999" s="89"/>
      <c r="Z1999" s="89" t="s">
        <v>16450</v>
      </c>
      <c r="AA1999" s="89"/>
      <c r="AB1999" s="89"/>
      <c r="AC1999" s="89" t="s">
        <v>9752</v>
      </c>
      <c r="AD1999" s="128" t="s">
        <v>9781</v>
      </c>
      <c r="AE1999" s="89" t="s">
        <v>9754</v>
      </c>
      <c r="AF1999" s="89" t="s">
        <v>9755</v>
      </c>
      <c r="AG1999" s="91" t="s">
        <v>20068</v>
      </c>
      <c r="AH1999" s="92" t="s">
        <v>23610</v>
      </c>
      <c r="AI1999" s="131">
        <v>1.482</v>
      </c>
      <c r="AJ1999" s="93" t="s">
        <v>21130</v>
      </c>
    </row>
    <row r="2000" spans="1:36" x14ac:dyDescent="0.25">
      <c r="A2000" s="89">
        <v>121391</v>
      </c>
      <c r="B2000" s="89" t="s">
        <v>9745</v>
      </c>
      <c r="C2000" s="89" t="s">
        <v>10093</v>
      </c>
      <c r="D2000" s="89" t="s">
        <v>80</v>
      </c>
      <c r="E2000" s="90" t="s">
        <v>3626</v>
      </c>
      <c r="F2000" s="89">
        <v>3</v>
      </c>
      <c r="G2000" s="130" t="s">
        <v>25698</v>
      </c>
      <c r="H2000" s="89">
        <v>2010</v>
      </c>
      <c r="I2000" s="89" t="s">
        <v>3627</v>
      </c>
      <c r="J2000" s="89" t="s">
        <v>10086</v>
      </c>
      <c r="K2000" s="89"/>
      <c r="L2000" s="89"/>
      <c r="M2000" s="89"/>
      <c r="N2000" s="89" t="s">
        <v>3628</v>
      </c>
      <c r="O2000" s="89"/>
      <c r="P2000" s="89"/>
      <c r="Q2000" s="89" t="s">
        <v>3631</v>
      </c>
      <c r="R2000" s="89"/>
      <c r="S2000" s="89" t="s">
        <v>3629</v>
      </c>
      <c r="T2000" s="89"/>
      <c r="U2000" s="89">
        <v>30</v>
      </c>
      <c r="V2000" s="89">
        <v>250</v>
      </c>
      <c r="W2000" s="89" t="s">
        <v>249</v>
      </c>
      <c r="X2000" s="89"/>
      <c r="Y2000" s="89"/>
      <c r="Z2000" s="89" t="s">
        <v>15545</v>
      </c>
      <c r="AA2000" s="89"/>
      <c r="AB2000" s="89"/>
      <c r="AC2000" s="89" t="s">
        <v>9752</v>
      </c>
      <c r="AD2000" s="128" t="s">
        <v>9957</v>
      </c>
      <c r="AE2000" s="89" t="s">
        <v>9754</v>
      </c>
      <c r="AF2000" s="89" t="s">
        <v>9755</v>
      </c>
      <c r="AG2000" s="91" t="s">
        <v>20183</v>
      </c>
      <c r="AH2000" s="92" t="s">
        <v>10159</v>
      </c>
      <c r="AI2000" s="131">
        <v>1.4730000000000001</v>
      </c>
      <c r="AJ2000" s="93" t="s">
        <v>21130</v>
      </c>
    </row>
    <row r="2001" spans="1:36" x14ac:dyDescent="0.25">
      <c r="A2001" s="89">
        <v>146571</v>
      </c>
      <c r="B2001" s="89" t="s">
        <v>9745</v>
      </c>
      <c r="C2001" s="89" t="s">
        <v>9746</v>
      </c>
      <c r="D2001" s="89" t="s">
        <v>80</v>
      </c>
      <c r="E2001" s="90" t="s">
        <v>2183</v>
      </c>
      <c r="F2001" s="89">
        <v>1</v>
      </c>
      <c r="G2001" s="130" t="s">
        <v>24775</v>
      </c>
      <c r="H2001" s="89">
        <v>2011</v>
      </c>
      <c r="I2001" s="89" t="s">
        <v>2091</v>
      </c>
      <c r="J2001" s="89" t="s">
        <v>9769</v>
      </c>
      <c r="K2001" s="89"/>
      <c r="L2001" s="89"/>
      <c r="M2001" s="89"/>
      <c r="N2001" s="89" t="s">
        <v>2092</v>
      </c>
      <c r="O2001" s="89"/>
      <c r="P2001" s="89"/>
      <c r="Q2001" s="89" t="s">
        <v>761</v>
      </c>
      <c r="R2001" s="89"/>
      <c r="S2001" s="89" t="s">
        <v>2184</v>
      </c>
      <c r="T2001" s="89"/>
      <c r="U2001" s="89">
        <v>11</v>
      </c>
      <c r="V2001" s="89">
        <v>200</v>
      </c>
      <c r="W2001" s="89" t="s">
        <v>182</v>
      </c>
      <c r="X2001" s="89"/>
      <c r="Y2001" s="89"/>
      <c r="Z2001" s="89" t="s">
        <v>2183</v>
      </c>
      <c r="AA2001" s="89"/>
      <c r="AB2001" s="89"/>
      <c r="AC2001" s="89" t="s">
        <v>9752</v>
      </c>
      <c r="AD2001" s="89" t="s">
        <v>10005</v>
      </c>
      <c r="AE2001" s="89" t="s">
        <v>9754</v>
      </c>
      <c r="AF2001" s="89" t="s">
        <v>9755</v>
      </c>
      <c r="AG2001" s="91" t="s">
        <v>19979</v>
      </c>
      <c r="AH2001" s="92" t="s">
        <v>23614</v>
      </c>
      <c r="AI2001" s="131">
        <v>1.464</v>
      </c>
      <c r="AJ2001" s="93" t="s">
        <v>21130</v>
      </c>
    </row>
    <row r="2002" spans="1:36" x14ac:dyDescent="0.25">
      <c r="A2002" s="89">
        <v>146707</v>
      </c>
      <c r="B2002" s="89" t="s">
        <v>9745</v>
      </c>
      <c r="C2002" s="89" t="s">
        <v>9746</v>
      </c>
      <c r="D2002" s="89" t="s">
        <v>80</v>
      </c>
      <c r="E2002" s="90" t="s">
        <v>2149</v>
      </c>
      <c r="F2002" s="89">
        <v>1</v>
      </c>
      <c r="G2002" s="130" t="s">
        <v>24770</v>
      </c>
      <c r="H2002" s="89">
        <v>2011</v>
      </c>
      <c r="I2002" s="89" t="s">
        <v>2091</v>
      </c>
      <c r="J2002" s="89" t="s">
        <v>9769</v>
      </c>
      <c r="K2002" s="89"/>
      <c r="L2002" s="89"/>
      <c r="M2002" s="89"/>
      <c r="N2002" s="89" t="s">
        <v>2092</v>
      </c>
      <c r="O2002" s="89"/>
      <c r="P2002" s="89"/>
      <c r="Q2002" s="89" t="s">
        <v>2101</v>
      </c>
      <c r="R2002" s="89"/>
      <c r="S2002" s="89" t="s">
        <v>2150</v>
      </c>
      <c r="T2002" s="89"/>
      <c r="U2002" s="89">
        <v>11</v>
      </c>
      <c r="V2002" s="89">
        <v>200</v>
      </c>
      <c r="W2002" s="89" t="s">
        <v>182</v>
      </c>
      <c r="X2002" s="89"/>
      <c r="Y2002" s="89"/>
      <c r="Z2002" s="89" t="s">
        <v>10405</v>
      </c>
      <c r="AA2002" s="89"/>
      <c r="AB2002" s="89"/>
      <c r="AC2002" s="89" t="s">
        <v>9752</v>
      </c>
      <c r="AD2002" s="89" t="s">
        <v>10005</v>
      </c>
      <c r="AE2002" s="89" t="s">
        <v>9754</v>
      </c>
      <c r="AF2002" s="89" t="s">
        <v>9755</v>
      </c>
      <c r="AG2002" s="91" t="s">
        <v>19973</v>
      </c>
      <c r="AH2002" s="92" t="s">
        <v>23614</v>
      </c>
      <c r="AI2002" s="131">
        <v>1.464</v>
      </c>
      <c r="AJ2002" s="93" t="s">
        <v>21130</v>
      </c>
    </row>
    <row r="2003" spans="1:36" x14ac:dyDescent="0.25">
      <c r="A2003" s="89">
        <v>460328</v>
      </c>
      <c r="B2003" s="89" t="s">
        <v>9745</v>
      </c>
      <c r="C2003" s="89" t="s">
        <v>10093</v>
      </c>
      <c r="D2003" s="89" t="s">
        <v>1025</v>
      </c>
      <c r="E2003" s="90" t="s">
        <v>1419</v>
      </c>
      <c r="F2003" s="89"/>
      <c r="G2003" s="130" t="s">
        <v>24910</v>
      </c>
      <c r="H2003" s="89">
        <v>2009</v>
      </c>
      <c r="I2003" s="89" t="s">
        <v>1420</v>
      </c>
      <c r="J2003" s="89" t="s">
        <v>17095</v>
      </c>
      <c r="K2003" s="89"/>
      <c r="L2003" s="89"/>
      <c r="M2003" s="89"/>
      <c r="N2003" s="89" t="s">
        <v>1421</v>
      </c>
      <c r="O2003" s="89"/>
      <c r="P2003" s="89"/>
      <c r="Q2003" s="89" t="s">
        <v>1423</v>
      </c>
      <c r="R2003" s="89"/>
      <c r="S2003" s="89"/>
      <c r="T2003" s="89" t="s">
        <v>17095</v>
      </c>
      <c r="U2003" s="89">
        <v>385</v>
      </c>
      <c r="V2003" s="89"/>
      <c r="W2003" s="89" t="s">
        <v>201</v>
      </c>
      <c r="X2003" s="89"/>
      <c r="Y2003" s="89"/>
      <c r="Z2003" s="89" t="s">
        <v>18853</v>
      </c>
      <c r="AA2003" s="89">
        <v>245623</v>
      </c>
      <c r="AB2003" s="89"/>
      <c r="AC2003" s="89" t="s">
        <v>9752</v>
      </c>
      <c r="AD2003" s="118" t="s">
        <v>9957</v>
      </c>
      <c r="AE2003" s="89" t="s">
        <v>9754</v>
      </c>
      <c r="AF2003" s="89" t="s">
        <v>9755</v>
      </c>
      <c r="AG2003" s="91" t="s">
        <v>19866</v>
      </c>
      <c r="AH2003" s="92" t="s">
        <v>86</v>
      </c>
      <c r="AI2003" s="131">
        <v>1.4590000000000001</v>
      </c>
      <c r="AJ2003" s="93" t="s">
        <v>21130</v>
      </c>
    </row>
    <row r="2004" spans="1:36" x14ac:dyDescent="0.25">
      <c r="A2004" s="89">
        <v>122518</v>
      </c>
      <c r="B2004" s="89" t="s">
        <v>9745</v>
      </c>
      <c r="C2004" s="89" t="s">
        <v>10093</v>
      </c>
      <c r="D2004" s="89" t="s">
        <v>336</v>
      </c>
      <c r="E2004" s="90" t="s">
        <v>1203</v>
      </c>
      <c r="F2004" s="89">
        <v>1</v>
      </c>
      <c r="G2004" s="130" t="s">
        <v>25324</v>
      </c>
      <c r="H2004" s="89">
        <v>2010</v>
      </c>
      <c r="I2004" s="89" t="s">
        <v>1204</v>
      </c>
      <c r="J2004" s="89" t="s">
        <v>16521</v>
      </c>
      <c r="K2004" s="89"/>
      <c r="L2004" s="89"/>
      <c r="M2004" s="89"/>
      <c r="N2004" s="89" t="s">
        <v>1205</v>
      </c>
      <c r="O2004" s="89"/>
      <c r="P2004" s="89"/>
      <c r="Q2004" s="89" t="s">
        <v>1206</v>
      </c>
      <c r="R2004" s="89"/>
      <c r="S2004" s="100">
        <v>42621</v>
      </c>
      <c r="T2004" s="89"/>
      <c r="U2004" s="89">
        <v>2</v>
      </c>
      <c r="V2004" s="89"/>
      <c r="W2004" s="89" t="s">
        <v>364</v>
      </c>
      <c r="X2004" s="89"/>
      <c r="Y2004" s="89"/>
      <c r="Z2004" s="89" t="s">
        <v>1203</v>
      </c>
      <c r="AA2004" s="89"/>
      <c r="AB2004" s="89"/>
      <c r="AC2004" s="89" t="s">
        <v>9752</v>
      </c>
      <c r="AD2004" s="128" t="s">
        <v>9804</v>
      </c>
      <c r="AE2004" s="89" t="s">
        <v>9754</v>
      </c>
      <c r="AF2004" s="89" t="s">
        <v>9755</v>
      </c>
      <c r="AG2004" s="91" t="s">
        <v>19838</v>
      </c>
      <c r="AH2004" s="92" t="s">
        <v>86</v>
      </c>
      <c r="AI2004" s="131">
        <v>1.4530000000000001</v>
      </c>
      <c r="AJ2004" s="93" t="s">
        <v>21130</v>
      </c>
    </row>
    <row r="2005" spans="1:36" x14ac:dyDescent="0.25">
      <c r="A2005" s="89">
        <v>147746</v>
      </c>
      <c r="B2005" s="89" t="s">
        <v>9745</v>
      </c>
      <c r="C2005" s="89" t="s">
        <v>9746</v>
      </c>
      <c r="D2005" s="89" t="s">
        <v>80</v>
      </c>
      <c r="E2005" s="90" t="s">
        <v>2031</v>
      </c>
      <c r="F2005" s="89">
        <v>1</v>
      </c>
      <c r="G2005" s="130" t="s">
        <v>24777</v>
      </c>
      <c r="H2005" s="89">
        <v>2011</v>
      </c>
      <c r="I2005" s="89" t="s">
        <v>2023</v>
      </c>
      <c r="J2005" s="89" t="s">
        <v>10303</v>
      </c>
      <c r="K2005" s="89"/>
      <c r="L2005" s="89"/>
      <c r="M2005" s="89"/>
      <c r="N2005" s="89" t="s">
        <v>2024</v>
      </c>
      <c r="O2005" s="89"/>
      <c r="P2005" s="89"/>
      <c r="Q2005" s="89" t="s">
        <v>2026</v>
      </c>
      <c r="R2005" s="89"/>
      <c r="S2005" s="89" t="s">
        <v>2032</v>
      </c>
      <c r="T2005" s="89"/>
      <c r="U2005" s="89">
        <v>14</v>
      </c>
      <c r="V2005" s="89">
        <v>300</v>
      </c>
      <c r="W2005" s="89" t="s">
        <v>182</v>
      </c>
      <c r="X2005" s="89"/>
      <c r="Y2005" s="89"/>
      <c r="Z2005" s="89" t="s">
        <v>12000</v>
      </c>
      <c r="AA2005" s="89" t="s">
        <v>12001</v>
      </c>
      <c r="AB2005" s="89" t="s">
        <v>12002</v>
      </c>
      <c r="AC2005" s="89" t="s">
        <v>9752</v>
      </c>
      <c r="AD2005" s="89" t="s">
        <v>10005</v>
      </c>
      <c r="AE2005" s="89" t="s">
        <v>9754</v>
      </c>
      <c r="AF2005" s="89" t="s">
        <v>9755</v>
      </c>
      <c r="AG2005" s="91" t="s">
        <v>19955</v>
      </c>
      <c r="AH2005" s="92" t="s">
        <v>23696</v>
      </c>
      <c r="AI2005" s="131">
        <v>1.45</v>
      </c>
      <c r="AJ2005" s="93" t="s">
        <v>21130</v>
      </c>
    </row>
    <row r="2006" spans="1:36" x14ac:dyDescent="0.25">
      <c r="A2006" s="89">
        <v>168701</v>
      </c>
      <c r="B2006" s="89" t="s">
        <v>9745</v>
      </c>
      <c r="C2006" s="89" t="s">
        <v>9746</v>
      </c>
      <c r="D2006" s="89" t="s">
        <v>1025</v>
      </c>
      <c r="E2006" s="90" t="s">
        <v>3086</v>
      </c>
      <c r="F2006" s="89">
        <v>1</v>
      </c>
      <c r="G2006" s="130" t="s">
        <v>24910</v>
      </c>
      <c r="H2006" s="89">
        <v>2012</v>
      </c>
      <c r="I2006" s="89" t="s">
        <v>3087</v>
      </c>
      <c r="J2006" s="89" t="s">
        <v>15513</v>
      </c>
      <c r="K2006" s="89"/>
      <c r="L2006" s="89"/>
      <c r="M2006" s="89"/>
      <c r="N2006" s="89" t="s">
        <v>3088</v>
      </c>
      <c r="O2006" s="89"/>
      <c r="P2006" s="89"/>
      <c r="Q2006" s="89" t="s">
        <v>3090</v>
      </c>
      <c r="R2006" s="89"/>
      <c r="S2006" s="89" t="s">
        <v>3089</v>
      </c>
      <c r="T2006" s="89"/>
      <c r="U2006" s="89">
        <v>18</v>
      </c>
      <c r="V2006" s="89">
        <v>1000</v>
      </c>
      <c r="W2006" s="89" t="s">
        <v>249</v>
      </c>
      <c r="X2006" s="89"/>
      <c r="Y2006" s="89"/>
      <c r="Z2006" s="89" t="s">
        <v>17233</v>
      </c>
      <c r="AA2006" s="89"/>
      <c r="AB2006" s="89"/>
      <c r="AC2006" s="89" t="s">
        <v>9752</v>
      </c>
      <c r="AD2006" s="89" t="s">
        <v>9957</v>
      </c>
      <c r="AE2006" s="89" t="s">
        <v>9754</v>
      </c>
      <c r="AF2006" s="89" t="s">
        <v>9755</v>
      </c>
      <c r="AG2006" s="91" t="s">
        <v>20104</v>
      </c>
      <c r="AH2006" s="92" t="s">
        <v>23624</v>
      </c>
      <c r="AI2006" s="131">
        <v>1.4470000000000001</v>
      </c>
      <c r="AJ2006" s="93" t="s">
        <v>21130</v>
      </c>
    </row>
    <row r="2007" spans="1:36" x14ac:dyDescent="0.25">
      <c r="A2007" s="89">
        <v>172543</v>
      </c>
      <c r="B2007" s="89" t="s">
        <v>9745</v>
      </c>
      <c r="C2007" s="89" t="s">
        <v>9746</v>
      </c>
      <c r="D2007" s="89" t="s">
        <v>80</v>
      </c>
      <c r="E2007" s="90" t="s">
        <v>3191</v>
      </c>
      <c r="F2007" s="89">
        <v>1</v>
      </c>
      <c r="G2007" s="130" t="s">
        <v>24768</v>
      </c>
      <c r="H2007" s="89">
        <v>2012</v>
      </c>
      <c r="I2007" s="89" t="s">
        <v>3152</v>
      </c>
      <c r="J2007" s="89" t="s">
        <v>9769</v>
      </c>
      <c r="K2007" s="89"/>
      <c r="L2007" s="89"/>
      <c r="M2007" s="89"/>
      <c r="N2007" s="89" t="s">
        <v>3153</v>
      </c>
      <c r="O2007" s="89"/>
      <c r="P2007" s="89"/>
      <c r="Q2007" s="89" t="s">
        <v>736</v>
      </c>
      <c r="R2007" s="89"/>
      <c r="S2007" s="89" t="s">
        <v>3192</v>
      </c>
      <c r="T2007" s="89"/>
      <c r="U2007" s="89">
        <v>17</v>
      </c>
      <c r="V2007" s="89"/>
      <c r="W2007" s="89" t="s">
        <v>182</v>
      </c>
      <c r="X2007" s="89"/>
      <c r="Y2007" s="89"/>
      <c r="Z2007" s="89" t="s">
        <v>19287</v>
      </c>
      <c r="AA2007" s="89"/>
      <c r="AB2007" s="89"/>
      <c r="AC2007" s="89" t="s">
        <v>9752</v>
      </c>
      <c r="AD2007" s="89" t="s">
        <v>10005</v>
      </c>
      <c r="AE2007" s="89" t="s">
        <v>9754</v>
      </c>
      <c r="AF2007" s="89" t="s">
        <v>9755</v>
      </c>
      <c r="AG2007" s="91" t="s">
        <v>20120</v>
      </c>
      <c r="AH2007" s="92" t="s">
        <v>23922</v>
      </c>
      <c r="AI2007" s="131">
        <v>1.444</v>
      </c>
      <c r="AJ2007" s="93" t="s">
        <v>21130</v>
      </c>
    </row>
    <row r="2008" spans="1:36" x14ac:dyDescent="0.25">
      <c r="A2008" s="89">
        <v>460300</v>
      </c>
      <c r="B2008" s="89" t="s">
        <v>9745</v>
      </c>
      <c r="C2008" s="89" t="s">
        <v>10093</v>
      </c>
      <c r="D2008" s="89" t="s">
        <v>237</v>
      </c>
      <c r="E2008" s="90" t="s">
        <v>1187</v>
      </c>
      <c r="F2008" s="89"/>
      <c r="G2008" s="130" t="s">
        <v>25337</v>
      </c>
      <c r="H2008" s="89">
        <v>2009</v>
      </c>
      <c r="I2008" s="89" t="s">
        <v>1188</v>
      </c>
      <c r="J2008" s="89" t="s">
        <v>18824</v>
      </c>
      <c r="K2008" s="89"/>
      <c r="L2008" s="89"/>
      <c r="M2008" s="89"/>
      <c r="N2008" s="89" t="s">
        <v>1189</v>
      </c>
      <c r="O2008" s="89"/>
      <c r="P2008" s="89"/>
      <c r="Q2008" s="89" t="s">
        <v>1190</v>
      </c>
      <c r="R2008" s="89"/>
      <c r="S2008" s="89"/>
      <c r="T2008" s="89" t="s">
        <v>18824</v>
      </c>
      <c r="U2008" s="89">
        <v>240</v>
      </c>
      <c r="V2008" s="89"/>
      <c r="W2008" s="89" t="s">
        <v>201</v>
      </c>
      <c r="X2008" s="89"/>
      <c r="Y2008" s="89"/>
      <c r="Z2008" s="89" t="s">
        <v>18825</v>
      </c>
      <c r="AA2008" s="89">
        <v>248196</v>
      </c>
      <c r="AB2008" s="89"/>
      <c r="AC2008" s="89" t="s">
        <v>9752</v>
      </c>
      <c r="AD2008" s="118" t="s">
        <v>9781</v>
      </c>
      <c r="AE2008" s="89" t="s">
        <v>9754</v>
      </c>
      <c r="AF2008" s="89" t="s">
        <v>9755</v>
      </c>
      <c r="AG2008" s="91" t="s">
        <v>19836</v>
      </c>
      <c r="AH2008" s="92" t="s">
        <v>86</v>
      </c>
      <c r="AI2008" s="131">
        <v>1.44</v>
      </c>
      <c r="AJ2008" s="93" t="s">
        <v>21130</v>
      </c>
    </row>
    <row r="2009" spans="1:36" x14ac:dyDescent="0.25">
      <c r="A2009" s="89">
        <v>165610</v>
      </c>
      <c r="B2009" s="89" t="s">
        <v>9767</v>
      </c>
      <c r="C2009" s="89" t="s">
        <v>3630</v>
      </c>
      <c r="D2009" s="89" t="s">
        <v>80</v>
      </c>
      <c r="E2009" s="90" t="s">
        <v>209</v>
      </c>
      <c r="F2009" s="89">
        <v>2</v>
      </c>
      <c r="G2009" s="130" t="s">
        <v>25785</v>
      </c>
      <c r="H2009" s="89">
        <v>2012</v>
      </c>
      <c r="I2009" s="89"/>
      <c r="J2009" s="89" t="s">
        <v>9769</v>
      </c>
      <c r="K2009" s="89"/>
      <c r="L2009" s="89"/>
      <c r="M2009" s="89"/>
      <c r="N2009" s="89" t="s">
        <v>210</v>
      </c>
      <c r="O2009" s="89"/>
      <c r="P2009" s="89"/>
      <c r="Q2009" s="89" t="s">
        <v>211</v>
      </c>
      <c r="R2009" s="89"/>
      <c r="S2009" s="89"/>
      <c r="T2009" s="89"/>
      <c r="U2009" s="89">
        <v>173</v>
      </c>
      <c r="V2009" s="89">
        <v>200</v>
      </c>
      <c r="W2009" s="89" t="s">
        <v>201</v>
      </c>
      <c r="X2009" s="89"/>
      <c r="Y2009" s="89"/>
      <c r="Z2009" s="89" t="s">
        <v>16163</v>
      </c>
      <c r="AA2009" s="89"/>
      <c r="AB2009" s="89"/>
      <c r="AC2009" s="89" t="s">
        <v>9752</v>
      </c>
      <c r="AD2009" s="89" t="s">
        <v>11584</v>
      </c>
      <c r="AE2009" s="89" t="s">
        <v>9754</v>
      </c>
      <c r="AF2009" s="89" t="s">
        <v>9755</v>
      </c>
      <c r="AG2009" s="91" t="s">
        <v>19716</v>
      </c>
      <c r="AH2009" s="92" t="s">
        <v>23735</v>
      </c>
      <c r="AI2009" s="131">
        <v>1.419</v>
      </c>
      <c r="AJ2009" s="93" t="s">
        <v>21130</v>
      </c>
    </row>
    <row r="2010" spans="1:36" x14ac:dyDescent="0.25">
      <c r="A2010" s="89">
        <v>460404</v>
      </c>
      <c r="B2010" s="89" t="s">
        <v>9745</v>
      </c>
      <c r="C2010" s="89" t="s">
        <v>10093</v>
      </c>
      <c r="D2010" s="89" t="s">
        <v>237</v>
      </c>
      <c r="E2010" s="90" t="s">
        <v>3119</v>
      </c>
      <c r="F2010" s="89"/>
      <c r="G2010" s="130" t="s">
        <v>25868</v>
      </c>
      <c r="H2010" s="89">
        <v>2009</v>
      </c>
      <c r="I2010" s="89" t="s">
        <v>3120</v>
      </c>
      <c r="J2010" s="89" t="s">
        <v>10106</v>
      </c>
      <c r="K2010" s="89"/>
      <c r="L2010" s="89"/>
      <c r="M2010" s="89"/>
      <c r="N2010" s="89" t="s">
        <v>3121</v>
      </c>
      <c r="O2010" s="89"/>
      <c r="P2010" s="89"/>
      <c r="Q2010" s="89" t="s">
        <v>3122</v>
      </c>
      <c r="R2010" s="89"/>
      <c r="S2010" s="89"/>
      <c r="T2010" s="89" t="s">
        <v>10106</v>
      </c>
      <c r="U2010" s="89">
        <v>246</v>
      </c>
      <c r="V2010" s="89"/>
      <c r="W2010" s="89" t="s">
        <v>201</v>
      </c>
      <c r="X2010" s="89"/>
      <c r="Y2010" s="89"/>
      <c r="Z2010" s="89" t="s">
        <v>3813</v>
      </c>
      <c r="AA2010" s="89">
        <v>253201</v>
      </c>
      <c r="AB2010" s="89"/>
      <c r="AC2010" s="89" t="s">
        <v>9752</v>
      </c>
      <c r="AD2010" s="118" t="s">
        <v>9871</v>
      </c>
      <c r="AE2010" s="89" t="s">
        <v>9754</v>
      </c>
      <c r="AF2010" s="89" t="s">
        <v>9755</v>
      </c>
      <c r="AG2010" s="91" t="s">
        <v>20108</v>
      </c>
      <c r="AH2010" s="92" t="s">
        <v>23858</v>
      </c>
      <c r="AI2010" s="131">
        <v>1.405</v>
      </c>
      <c r="AJ2010" s="93" t="s">
        <v>21130</v>
      </c>
    </row>
    <row r="2011" spans="1:36" x14ac:dyDescent="0.25">
      <c r="A2011" s="89">
        <v>198815</v>
      </c>
      <c r="B2011" s="89" t="s">
        <v>9745</v>
      </c>
      <c r="C2011" s="89" t="s">
        <v>9746</v>
      </c>
      <c r="D2011" s="89" t="s">
        <v>80</v>
      </c>
      <c r="E2011" s="90" t="s">
        <v>568</v>
      </c>
      <c r="F2011" s="89">
        <v>2</v>
      </c>
      <c r="G2011" s="130" t="s">
        <v>25128</v>
      </c>
      <c r="H2011" s="89">
        <v>2012</v>
      </c>
      <c r="I2011" s="89" t="s">
        <v>569</v>
      </c>
      <c r="J2011" s="89" t="s">
        <v>12190</v>
      </c>
      <c r="K2011" s="89"/>
      <c r="L2011" s="89"/>
      <c r="M2011" s="89"/>
      <c r="N2011" s="89" t="s">
        <v>560</v>
      </c>
      <c r="O2011" s="89"/>
      <c r="P2011" s="89"/>
      <c r="Q2011" s="89" t="s">
        <v>571</v>
      </c>
      <c r="R2011" s="89"/>
      <c r="S2011" s="89" t="s">
        <v>570</v>
      </c>
      <c r="T2011" s="89"/>
      <c r="U2011" s="89">
        <v>20</v>
      </c>
      <c r="V2011" s="89">
        <v>0</v>
      </c>
      <c r="W2011" s="89" t="s">
        <v>249</v>
      </c>
      <c r="X2011" s="89"/>
      <c r="Y2011" s="89"/>
      <c r="Z2011" s="89" t="s">
        <v>12191</v>
      </c>
      <c r="AA2011" s="89"/>
      <c r="AB2011" s="89"/>
      <c r="AC2011" s="89" t="s">
        <v>9752</v>
      </c>
      <c r="AD2011" s="89" t="s">
        <v>9957</v>
      </c>
      <c r="AE2011" s="89" t="s">
        <v>9754</v>
      </c>
      <c r="AF2011" s="89" t="s">
        <v>9755</v>
      </c>
      <c r="AG2011" s="91" t="s">
        <v>19756</v>
      </c>
      <c r="AH2011" s="92" t="s">
        <v>23704</v>
      </c>
      <c r="AI2011" s="131">
        <v>1.4019999999999999</v>
      </c>
      <c r="AJ2011" s="93" t="s">
        <v>21130</v>
      </c>
    </row>
    <row r="2012" spans="1:36" x14ac:dyDescent="0.25">
      <c r="A2012" s="89">
        <v>147756</v>
      </c>
      <c r="B2012" s="89" t="s">
        <v>9745</v>
      </c>
      <c r="C2012" s="89" t="s">
        <v>9746</v>
      </c>
      <c r="D2012" s="89" t="s">
        <v>80</v>
      </c>
      <c r="E2012" s="90" t="s">
        <v>387</v>
      </c>
      <c r="F2012" s="89">
        <v>28</v>
      </c>
      <c r="G2012" s="130" t="s">
        <v>24776</v>
      </c>
      <c r="H2012" s="89">
        <v>2009</v>
      </c>
      <c r="I2012" s="89" t="s">
        <v>388</v>
      </c>
      <c r="J2012" s="89" t="s">
        <v>9769</v>
      </c>
      <c r="K2012" s="89"/>
      <c r="L2012" s="89"/>
      <c r="M2012" s="89"/>
      <c r="N2012" s="89" t="s">
        <v>389</v>
      </c>
      <c r="O2012" s="89"/>
      <c r="P2012" s="89"/>
      <c r="Q2012" s="89" t="s">
        <v>391</v>
      </c>
      <c r="R2012" s="89"/>
      <c r="S2012" s="89" t="s">
        <v>390</v>
      </c>
      <c r="T2012" s="89"/>
      <c r="U2012" s="89">
        <v>8</v>
      </c>
      <c r="V2012" s="89"/>
      <c r="W2012" s="89" t="s">
        <v>182</v>
      </c>
      <c r="X2012" s="89"/>
      <c r="Y2012" s="89"/>
      <c r="Z2012" s="89" t="s">
        <v>12010</v>
      </c>
      <c r="AA2012" s="89"/>
      <c r="AB2012" s="89"/>
      <c r="AC2012" s="89" t="s">
        <v>9752</v>
      </c>
      <c r="AD2012" s="89" t="s">
        <v>10005</v>
      </c>
      <c r="AE2012" s="89" t="s">
        <v>9754</v>
      </c>
      <c r="AF2012" s="89" t="s">
        <v>9755</v>
      </c>
      <c r="AG2012" s="91" t="s">
        <v>19734</v>
      </c>
      <c r="AH2012" s="92" t="s">
        <v>23697</v>
      </c>
      <c r="AI2012" s="131">
        <v>1.401</v>
      </c>
      <c r="AJ2012" s="93" t="s">
        <v>21130</v>
      </c>
    </row>
    <row r="2013" spans="1:36" x14ac:dyDescent="0.25">
      <c r="A2013" s="89">
        <v>111000</v>
      </c>
      <c r="B2013" s="89" t="s">
        <v>9745</v>
      </c>
      <c r="C2013" s="89" t="s">
        <v>10093</v>
      </c>
      <c r="D2013" s="89" t="s">
        <v>80</v>
      </c>
      <c r="E2013" s="90" t="s">
        <v>3748</v>
      </c>
      <c r="F2013" s="89">
        <v>1</v>
      </c>
      <c r="G2013" s="130" t="s">
        <v>25469</v>
      </c>
      <c r="H2013" s="89">
        <v>2010</v>
      </c>
      <c r="I2013" s="89" t="s">
        <v>3749</v>
      </c>
      <c r="J2013" s="89" t="s">
        <v>9769</v>
      </c>
      <c r="K2013" s="89"/>
      <c r="L2013" s="89"/>
      <c r="M2013" s="89"/>
      <c r="N2013" s="89" t="s">
        <v>3750</v>
      </c>
      <c r="O2013" s="89"/>
      <c r="P2013" s="89"/>
      <c r="Q2013" s="89" t="s">
        <v>3752</v>
      </c>
      <c r="R2013" s="89"/>
      <c r="S2013" s="89" t="s">
        <v>14179</v>
      </c>
      <c r="T2013" s="89"/>
      <c r="U2013" s="89">
        <v>16</v>
      </c>
      <c r="V2013" s="89">
        <v>500</v>
      </c>
      <c r="W2013" s="89" t="s">
        <v>201</v>
      </c>
      <c r="X2013" s="89"/>
      <c r="Y2013" s="89"/>
      <c r="Z2013" s="89" t="s">
        <v>14180</v>
      </c>
      <c r="AA2013" s="89"/>
      <c r="AB2013" s="89"/>
      <c r="AC2013" s="89" t="s">
        <v>9752</v>
      </c>
      <c r="AD2013" s="89" t="s">
        <v>9753</v>
      </c>
      <c r="AE2013" s="89" t="s">
        <v>9754</v>
      </c>
      <c r="AF2013" s="89" t="s">
        <v>9755</v>
      </c>
      <c r="AG2013" s="91" t="s">
        <v>20198</v>
      </c>
      <c r="AH2013" s="92" t="s">
        <v>23608</v>
      </c>
      <c r="AI2013" s="131">
        <v>1.3959999999999999</v>
      </c>
      <c r="AJ2013" s="93" t="s">
        <v>21130</v>
      </c>
    </row>
    <row r="2014" spans="1:36" x14ac:dyDescent="0.25">
      <c r="A2014" s="89">
        <v>145522</v>
      </c>
      <c r="B2014" s="89" t="s">
        <v>9745</v>
      </c>
      <c r="C2014" s="89" t="s">
        <v>9746</v>
      </c>
      <c r="D2014" s="89" t="s">
        <v>80</v>
      </c>
      <c r="E2014" s="90" t="s">
        <v>2471</v>
      </c>
      <c r="F2014" s="89">
        <v>1</v>
      </c>
      <c r="G2014" s="130" t="s">
        <v>24684</v>
      </c>
      <c r="H2014" s="89">
        <v>2011</v>
      </c>
      <c r="I2014" s="89" t="s">
        <v>2472</v>
      </c>
      <c r="J2014" s="89" t="s">
        <v>11103</v>
      </c>
      <c r="K2014" s="89"/>
      <c r="L2014" s="89"/>
      <c r="M2014" s="89"/>
      <c r="N2014" s="89" t="s">
        <v>2473</v>
      </c>
      <c r="O2014" s="89"/>
      <c r="P2014" s="89"/>
      <c r="Q2014" s="89" t="s">
        <v>1047</v>
      </c>
      <c r="R2014" s="89"/>
      <c r="S2014" s="89" t="s">
        <v>2474</v>
      </c>
      <c r="T2014" s="89"/>
      <c r="U2014" s="89">
        <v>8</v>
      </c>
      <c r="V2014" s="89">
        <v>200</v>
      </c>
      <c r="W2014" s="89" t="s">
        <v>182</v>
      </c>
      <c r="X2014" s="89"/>
      <c r="Y2014" s="89"/>
      <c r="Z2014" s="89" t="s">
        <v>19601</v>
      </c>
      <c r="AA2014" s="89"/>
      <c r="AB2014" s="89"/>
      <c r="AC2014" s="89" t="s">
        <v>9752</v>
      </c>
      <c r="AD2014" s="89" t="s">
        <v>10005</v>
      </c>
      <c r="AE2014" s="89" t="s">
        <v>9754</v>
      </c>
      <c r="AF2014" s="89" t="s">
        <v>9755</v>
      </c>
      <c r="AG2014" s="91" t="s">
        <v>20016</v>
      </c>
      <c r="AH2014" s="92" t="s">
        <v>23944</v>
      </c>
      <c r="AI2014" s="131">
        <v>1.385</v>
      </c>
      <c r="AJ2014" s="93" t="s">
        <v>21130</v>
      </c>
    </row>
    <row r="2015" spans="1:36" x14ac:dyDescent="0.25">
      <c r="A2015" s="89">
        <v>460311</v>
      </c>
      <c r="B2015" s="89" t="s">
        <v>9745</v>
      </c>
      <c r="C2015" s="89" t="s">
        <v>10093</v>
      </c>
      <c r="D2015" s="89" t="s">
        <v>80</v>
      </c>
      <c r="E2015" s="90" t="s">
        <v>1911</v>
      </c>
      <c r="F2015" s="89"/>
      <c r="G2015" s="130" t="s">
        <v>26300</v>
      </c>
      <c r="H2015" s="89">
        <v>2009</v>
      </c>
      <c r="I2015" s="89" t="s">
        <v>1902</v>
      </c>
      <c r="J2015" s="89" t="s">
        <v>9776</v>
      </c>
      <c r="K2015" s="89"/>
      <c r="L2015" s="89"/>
      <c r="M2015" s="89"/>
      <c r="N2015" s="89" t="s">
        <v>1903</v>
      </c>
      <c r="O2015" s="89"/>
      <c r="P2015" s="89"/>
      <c r="Q2015" s="89" t="s">
        <v>1650</v>
      </c>
      <c r="R2015" s="89"/>
      <c r="S2015" s="89"/>
      <c r="T2015" s="89" t="s">
        <v>9776</v>
      </c>
      <c r="U2015" s="89">
        <v>443</v>
      </c>
      <c r="V2015" s="89"/>
      <c r="W2015" s="89" t="s">
        <v>201</v>
      </c>
      <c r="X2015" s="89"/>
      <c r="Y2015" s="89"/>
      <c r="Z2015" s="89" t="s">
        <v>18836</v>
      </c>
      <c r="AA2015" s="89">
        <v>286868</v>
      </c>
      <c r="AB2015" s="89"/>
      <c r="AC2015" s="89" t="s">
        <v>9752</v>
      </c>
      <c r="AD2015" s="118" t="s">
        <v>10001</v>
      </c>
      <c r="AE2015" s="89" t="s">
        <v>9754</v>
      </c>
      <c r="AF2015" s="89" t="s">
        <v>9755</v>
      </c>
      <c r="AG2015" s="91" t="s">
        <v>19938</v>
      </c>
      <c r="AH2015" s="92" t="s">
        <v>23731</v>
      </c>
      <c r="AI2015" s="131">
        <v>1.365</v>
      </c>
      <c r="AJ2015" s="93" t="s">
        <v>21130</v>
      </c>
    </row>
    <row r="2016" spans="1:36" x14ac:dyDescent="0.25">
      <c r="A2016" s="89">
        <v>141317</v>
      </c>
      <c r="B2016" s="89" t="s">
        <v>9745</v>
      </c>
      <c r="C2016" s="89" t="s">
        <v>9746</v>
      </c>
      <c r="D2016" s="89" t="s">
        <v>80</v>
      </c>
      <c r="E2016" s="90" t="s">
        <v>3929</v>
      </c>
      <c r="F2016" s="89">
        <v>1</v>
      </c>
      <c r="G2016" s="130" t="s">
        <v>25469</v>
      </c>
      <c r="H2016" s="89">
        <v>2011</v>
      </c>
      <c r="I2016" s="89" t="s">
        <v>3930</v>
      </c>
      <c r="J2016" s="89" t="s">
        <v>9769</v>
      </c>
      <c r="K2016" s="89"/>
      <c r="L2016" s="89"/>
      <c r="M2016" s="89"/>
      <c r="N2016" s="89" t="s">
        <v>3931</v>
      </c>
      <c r="O2016" s="89"/>
      <c r="P2016" s="89"/>
      <c r="Q2016" s="89" t="s">
        <v>471</v>
      </c>
      <c r="R2016" s="89"/>
      <c r="S2016" s="89" t="s">
        <v>3932</v>
      </c>
      <c r="T2016" s="89"/>
      <c r="U2016" s="89">
        <v>11</v>
      </c>
      <c r="V2016" s="89">
        <v>500</v>
      </c>
      <c r="W2016" s="89" t="s">
        <v>201</v>
      </c>
      <c r="X2016" s="89"/>
      <c r="Y2016" s="89"/>
      <c r="Z2016" s="89" t="s">
        <v>19004</v>
      </c>
      <c r="AA2016" s="89"/>
      <c r="AB2016" s="89"/>
      <c r="AC2016" s="89" t="s">
        <v>9752</v>
      </c>
      <c r="AD2016" s="89" t="s">
        <v>9753</v>
      </c>
      <c r="AE2016" s="89" t="s">
        <v>9754</v>
      </c>
      <c r="AF2016" s="89" t="s">
        <v>9755</v>
      </c>
      <c r="AG2016" s="91" t="s">
        <v>20224</v>
      </c>
      <c r="AH2016" s="92" t="s">
        <v>23915</v>
      </c>
      <c r="AI2016" s="131">
        <v>1.365</v>
      </c>
      <c r="AJ2016" s="93" t="s">
        <v>21130</v>
      </c>
    </row>
    <row r="2017" spans="1:36" x14ac:dyDescent="0.25">
      <c r="A2017" s="89">
        <v>121177</v>
      </c>
      <c r="B2017" s="89" t="s">
        <v>9745</v>
      </c>
      <c r="C2017" s="89" t="s">
        <v>10093</v>
      </c>
      <c r="D2017" s="89" t="s">
        <v>293</v>
      </c>
      <c r="E2017" s="90" t="s">
        <v>1466</v>
      </c>
      <c r="F2017" s="89">
        <v>1</v>
      </c>
      <c r="G2017" s="130" t="s">
        <v>24780</v>
      </c>
      <c r="H2017" s="89">
        <v>2010</v>
      </c>
      <c r="I2017" s="89" t="s">
        <v>1467</v>
      </c>
      <c r="J2017" s="89" t="s">
        <v>9769</v>
      </c>
      <c r="K2017" s="89"/>
      <c r="L2017" s="89"/>
      <c r="M2017" s="89"/>
      <c r="N2017" s="89" t="s">
        <v>1468</v>
      </c>
      <c r="O2017" s="89"/>
      <c r="P2017" s="89"/>
      <c r="Q2017" s="89" t="s">
        <v>221</v>
      </c>
      <c r="R2017" s="89"/>
      <c r="S2017" s="89" t="s">
        <v>15502</v>
      </c>
      <c r="T2017" s="89"/>
      <c r="U2017" s="89">
        <v>10</v>
      </c>
      <c r="V2017" s="89"/>
      <c r="W2017" s="89" t="s">
        <v>182</v>
      </c>
      <c r="X2017" s="89"/>
      <c r="Y2017" s="89"/>
      <c r="Z2017" s="89" t="s">
        <v>15503</v>
      </c>
      <c r="AA2017" s="89"/>
      <c r="AB2017" s="89"/>
      <c r="AC2017" s="89" t="s">
        <v>9752</v>
      </c>
      <c r="AD2017" s="128" t="s">
        <v>10005</v>
      </c>
      <c r="AE2017" s="89" t="s">
        <v>9754</v>
      </c>
      <c r="AF2017" s="89" t="s">
        <v>9755</v>
      </c>
      <c r="AG2017" s="91" t="s">
        <v>19872</v>
      </c>
      <c r="AH2017" s="92" t="s">
        <v>23610</v>
      </c>
      <c r="AI2017" s="131">
        <v>1.3640000000000001</v>
      </c>
      <c r="AJ2017" s="93" t="s">
        <v>21130</v>
      </c>
    </row>
    <row r="2018" spans="1:36" x14ac:dyDescent="0.25">
      <c r="A2018" s="89">
        <v>146007</v>
      </c>
      <c r="B2018" s="89" t="s">
        <v>9745</v>
      </c>
      <c r="C2018" s="89" t="s">
        <v>9746</v>
      </c>
      <c r="D2018" s="89" t="s">
        <v>80</v>
      </c>
      <c r="E2018" s="90" t="s">
        <v>759</v>
      </c>
      <c r="F2018" s="89">
        <v>1</v>
      </c>
      <c r="G2018" s="130" t="s">
        <v>24759</v>
      </c>
      <c r="H2018" s="89">
        <v>2011</v>
      </c>
      <c r="I2018" s="89" t="s">
        <v>733</v>
      </c>
      <c r="J2018" s="89" t="s">
        <v>9769</v>
      </c>
      <c r="K2018" s="89"/>
      <c r="L2018" s="89"/>
      <c r="M2018" s="89"/>
      <c r="N2018" s="89" t="s">
        <v>734</v>
      </c>
      <c r="O2018" s="89"/>
      <c r="P2018" s="89"/>
      <c r="Q2018" s="89" t="s">
        <v>761</v>
      </c>
      <c r="R2018" s="89"/>
      <c r="S2018" s="89" t="s">
        <v>760</v>
      </c>
      <c r="T2018" s="89"/>
      <c r="U2018" s="89">
        <v>9</v>
      </c>
      <c r="V2018" s="89"/>
      <c r="W2018" s="89" t="s">
        <v>182</v>
      </c>
      <c r="X2018" s="89"/>
      <c r="Y2018" s="89"/>
      <c r="Z2018" s="89" t="s">
        <v>10324</v>
      </c>
      <c r="AA2018" s="89"/>
      <c r="AB2018" s="89"/>
      <c r="AC2018" s="89" t="s">
        <v>9752</v>
      </c>
      <c r="AD2018" s="89" t="s">
        <v>10005</v>
      </c>
      <c r="AE2018" s="89" t="s">
        <v>9754</v>
      </c>
      <c r="AF2018" s="89" t="s">
        <v>9755</v>
      </c>
      <c r="AG2018" s="91" t="s">
        <v>19780</v>
      </c>
      <c r="AH2018" s="92" t="s">
        <v>23610</v>
      </c>
      <c r="AI2018" s="131">
        <v>1.361</v>
      </c>
      <c r="AJ2018" s="93" t="s">
        <v>21130</v>
      </c>
    </row>
    <row r="2019" spans="1:36" x14ac:dyDescent="0.25">
      <c r="A2019" s="89">
        <v>146442</v>
      </c>
      <c r="B2019" s="89" t="s">
        <v>9745</v>
      </c>
      <c r="C2019" s="89" t="s">
        <v>9746</v>
      </c>
      <c r="D2019" s="89" t="s">
        <v>80</v>
      </c>
      <c r="E2019" s="90" t="s">
        <v>748</v>
      </c>
      <c r="F2019" s="89">
        <v>1</v>
      </c>
      <c r="G2019" s="130" t="s">
        <v>24775</v>
      </c>
      <c r="H2019" s="89">
        <v>2011</v>
      </c>
      <c r="I2019" s="89" t="s">
        <v>733</v>
      </c>
      <c r="J2019" s="89" t="s">
        <v>9769</v>
      </c>
      <c r="K2019" s="89"/>
      <c r="L2019" s="89"/>
      <c r="M2019" s="89"/>
      <c r="N2019" s="89" t="s">
        <v>734</v>
      </c>
      <c r="O2019" s="89"/>
      <c r="P2019" s="89"/>
      <c r="Q2019" s="89" t="s">
        <v>736</v>
      </c>
      <c r="R2019" s="89"/>
      <c r="S2019" s="89" t="s">
        <v>749</v>
      </c>
      <c r="T2019" s="89"/>
      <c r="U2019" s="89">
        <v>9</v>
      </c>
      <c r="V2019" s="89">
        <v>200</v>
      </c>
      <c r="W2019" s="89" t="s">
        <v>182</v>
      </c>
      <c r="X2019" s="89"/>
      <c r="Y2019" s="89"/>
      <c r="Z2019" s="89" t="s">
        <v>10378</v>
      </c>
      <c r="AA2019" s="89"/>
      <c r="AB2019" s="89"/>
      <c r="AC2019" s="89" t="s">
        <v>9752</v>
      </c>
      <c r="AD2019" s="89" t="s">
        <v>10005</v>
      </c>
      <c r="AE2019" s="89" t="s">
        <v>9754</v>
      </c>
      <c r="AF2019" s="89" t="s">
        <v>9755</v>
      </c>
      <c r="AG2019" s="91" t="s">
        <v>19778</v>
      </c>
      <c r="AH2019" s="92" t="s">
        <v>23610</v>
      </c>
      <c r="AI2019" s="131">
        <v>1.361</v>
      </c>
      <c r="AJ2019" s="93" t="s">
        <v>21130</v>
      </c>
    </row>
    <row r="2020" spans="1:36" x14ac:dyDescent="0.25">
      <c r="A2020" s="89">
        <v>172525</v>
      </c>
      <c r="B2020" s="89" t="s">
        <v>9745</v>
      </c>
      <c r="C2020" s="89" t="s">
        <v>9746</v>
      </c>
      <c r="D2020" s="89" t="s">
        <v>80</v>
      </c>
      <c r="E2020" s="90" t="s">
        <v>3196</v>
      </c>
      <c r="F2020" s="89">
        <v>1</v>
      </c>
      <c r="G2020" s="130" t="s">
        <v>24684</v>
      </c>
      <c r="H2020" s="89">
        <v>2012</v>
      </c>
      <c r="I2020" s="89" t="s">
        <v>3152</v>
      </c>
      <c r="J2020" s="89" t="s">
        <v>9769</v>
      </c>
      <c r="K2020" s="89"/>
      <c r="L2020" s="89"/>
      <c r="M2020" s="89"/>
      <c r="N2020" s="89" t="s">
        <v>3153</v>
      </c>
      <c r="O2020" s="89"/>
      <c r="P2020" s="89"/>
      <c r="Q2020" s="89" t="s">
        <v>736</v>
      </c>
      <c r="R2020" s="89"/>
      <c r="S2020" s="102">
        <v>45536</v>
      </c>
      <c r="T2020" s="89"/>
      <c r="U2020" s="89">
        <v>16</v>
      </c>
      <c r="V2020" s="89"/>
      <c r="W2020" s="89" t="s">
        <v>182</v>
      </c>
      <c r="X2020" s="89"/>
      <c r="Y2020" s="89"/>
      <c r="Z2020" s="89" t="s">
        <v>19278</v>
      </c>
      <c r="AA2020" s="89"/>
      <c r="AB2020" s="89"/>
      <c r="AC2020" s="89" t="s">
        <v>9752</v>
      </c>
      <c r="AD2020" s="89" t="s">
        <v>10005</v>
      </c>
      <c r="AE2020" s="89" t="s">
        <v>9754</v>
      </c>
      <c r="AF2020" s="89" t="s">
        <v>9755</v>
      </c>
      <c r="AG2020" s="91" t="s">
        <v>20121</v>
      </c>
      <c r="AH2020" s="92" t="s">
        <v>23610</v>
      </c>
      <c r="AI2020" s="131">
        <v>1.359</v>
      </c>
      <c r="AJ2020" s="93" t="s">
        <v>21130</v>
      </c>
    </row>
    <row r="2021" spans="1:36" x14ac:dyDescent="0.25">
      <c r="A2021" s="89">
        <v>146569</v>
      </c>
      <c r="B2021" s="89" t="s">
        <v>9745</v>
      </c>
      <c r="C2021" s="89" t="s">
        <v>9746</v>
      </c>
      <c r="D2021" s="89" t="s">
        <v>80</v>
      </c>
      <c r="E2021" s="90" t="s">
        <v>2155</v>
      </c>
      <c r="F2021" s="89">
        <v>1</v>
      </c>
      <c r="G2021" s="130" t="s">
        <v>24785</v>
      </c>
      <c r="H2021" s="89">
        <v>2011</v>
      </c>
      <c r="I2021" s="89" t="s">
        <v>2091</v>
      </c>
      <c r="J2021" s="89" t="s">
        <v>9769</v>
      </c>
      <c r="K2021" s="89"/>
      <c r="L2021" s="89"/>
      <c r="M2021" s="89"/>
      <c r="N2021" s="89" t="s">
        <v>2092</v>
      </c>
      <c r="O2021" s="89"/>
      <c r="P2021" s="89"/>
      <c r="Q2021" s="89" t="s">
        <v>761</v>
      </c>
      <c r="R2021" s="89"/>
      <c r="S2021" s="102">
        <v>42552</v>
      </c>
      <c r="T2021" s="89"/>
      <c r="U2021" s="89">
        <v>10</v>
      </c>
      <c r="V2021" s="89">
        <v>200</v>
      </c>
      <c r="W2021" s="89" t="s">
        <v>182</v>
      </c>
      <c r="X2021" s="89"/>
      <c r="Y2021" s="89"/>
      <c r="Z2021" s="89" t="s">
        <v>10391</v>
      </c>
      <c r="AA2021" s="89"/>
      <c r="AB2021" s="89"/>
      <c r="AC2021" s="89" t="s">
        <v>9752</v>
      </c>
      <c r="AD2021" s="89" t="s">
        <v>10005</v>
      </c>
      <c r="AE2021" s="89" t="s">
        <v>9754</v>
      </c>
      <c r="AF2021" s="89" t="s">
        <v>9755</v>
      </c>
      <c r="AG2021" s="91" t="s">
        <v>19974</v>
      </c>
      <c r="AH2021" s="92" t="s">
        <v>23614</v>
      </c>
      <c r="AI2021" s="131">
        <v>1.331</v>
      </c>
      <c r="AJ2021" s="93" t="s">
        <v>21130</v>
      </c>
    </row>
    <row r="2022" spans="1:36" x14ac:dyDescent="0.25">
      <c r="A2022" s="89">
        <v>146572</v>
      </c>
      <c r="B2022" s="89" t="s">
        <v>9745</v>
      </c>
      <c r="C2022" s="89" t="s">
        <v>9746</v>
      </c>
      <c r="D2022" s="89" t="s">
        <v>80</v>
      </c>
      <c r="E2022" s="90" t="s">
        <v>2161</v>
      </c>
      <c r="F2022" s="89">
        <v>1</v>
      </c>
      <c r="G2022" s="130" t="s">
        <v>24786</v>
      </c>
      <c r="H2022" s="89">
        <v>2011</v>
      </c>
      <c r="I2022" s="89" t="s">
        <v>2091</v>
      </c>
      <c r="J2022" s="89" t="s">
        <v>9769</v>
      </c>
      <c r="K2022" s="89"/>
      <c r="L2022" s="89"/>
      <c r="M2022" s="89"/>
      <c r="N2022" s="89" t="s">
        <v>2092</v>
      </c>
      <c r="O2022" s="89"/>
      <c r="P2022" s="89"/>
      <c r="Q2022" s="89" t="s">
        <v>761</v>
      </c>
      <c r="R2022" s="89"/>
      <c r="S2022" s="89" t="s">
        <v>2162</v>
      </c>
      <c r="T2022" s="89"/>
      <c r="U2022" s="89">
        <v>10</v>
      </c>
      <c r="V2022" s="89">
        <v>200</v>
      </c>
      <c r="W2022" s="89" t="s">
        <v>182</v>
      </c>
      <c r="X2022" s="89"/>
      <c r="Y2022" s="89"/>
      <c r="Z2022" s="89" t="s">
        <v>10392</v>
      </c>
      <c r="AA2022" s="89"/>
      <c r="AB2022" s="89"/>
      <c r="AC2022" s="89" t="s">
        <v>9752</v>
      </c>
      <c r="AD2022" s="89" t="s">
        <v>10005</v>
      </c>
      <c r="AE2022" s="89" t="s">
        <v>9754</v>
      </c>
      <c r="AF2022" s="89" t="s">
        <v>9755</v>
      </c>
      <c r="AG2022" s="91" t="s">
        <v>19975</v>
      </c>
      <c r="AH2022" s="92" t="s">
        <v>23614</v>
      </c>
      <c r="AI2022" s="131">
        <v>1.331</v>
      </c>
      <c r="AJ2022" s="93" t="s">
        <v>21130</v>
      </c>
    </row>
    <row r="2023" spans="1:36" x14ac:dyDescent="0.25">
      <c r="A2023" s="89">
        <v>146599</v>
      </c>
      <c r="B2023" s="89" t="s">
        <v>9745</v>
      </c>
      <c r="C2023" s="89" t="s">
        <v>9746</v>
      </c>
      <c r="D2023" s="89" t="s">
        <v>80</v>
      </c>
      <c r="E2023" s="90" t="s">
        <v>2172</v>
      </c>
      <c r="F2023" s="89">
        <v>1</v>
      </c>
      <c r="G2023" s="130" t="s">
        <v>24781</v>
      </c>
      <c r="H2023" s="89">
        <v>2011</v>
      </c>
      <c r="I2023" s="89" t="s">
        <v>2091</v>
      </c>
      <c r="J2023" s="89" t="s">
        <v>9769</v>
      </c>
      <c r="K2023" s="89"/>
      <c r="L2023" s="89"/>
      <c r="M2023" s="89"/>
      <c r="N2023" s="89" t="s">
        <v>2092</v>
      </c>
      <c r="O2023" s="89"/>
      <c r="P2023" s="89"/>
      <c r="Q2023" s="89" t="s">
        <v>2101</v>
      </c>
      <c r="R2023" s="89"/>
      <c r="S2023" s="89" t="s">
        <v>2173</v>
      </c>
      <c r="T2023" s="89"/>
      <c r="U2023" s="89">
        <v>10</v>
      </c>
      <c r="V2023" s="89">
        <v>200</v>
      </c>
      <c r="W2023" s="89" t="s">
        <v>182</v>
      </c>
      <c r="X2023" s="89"/>
      <c r="Y2023" s="89"/>
      <c r="Z2023" s="89" t="s">
        <v>10394</v>
      </c>
      <c r="AA2023" s="89"/>
      <c r="AB2023" s="89"/>
      <c r="AC2023" s="89" t="s">
        <v>9752</v>
      </c>
      <c r="AD2023" s="89" t="s">
        <v>10005</v>
      </c>
      <c r="AE2023" s="89" t="s">
        <v>9754</v>
      </c>
      <c r="AF2023" s="89" t="s">
        <v>9755</v>
      </c>
      <c r="AG2023" s="91" t="s">
        <v>19977</v>
      </c>
      <c r="AH2023" s="92" t="s">
        <v>23614</v>
      </c>
      <c r="AI2023" s="131">
        <v>1.331</v>
      </c>
      <c r="AJ2023" s="93" t="s">
        <v>21130</v>
      </c>
    </row>
    <row r="2024" spans="1:36" x14ac:dyDescent="0.25">
      <c r="A2024" s="89">
        <v>148926</v>
      </c>
      <c r="B2024" s="89" t="s">
        <v>9745</v>
      </c>
      <c r="C2024" s="89" t="s">
        <v>9746</v>
      </c>
      <c r="D2024" s="89" t="s">
        <v>80</v>
      </c>
      <c r="E2024" s="90" t="s">
        <v>1638</v>
      </c>
      <c r="F2024" s="89">
        <v>1</v>
      </c>
      <c r="G2024" s="130" t="s">
        <v>24961</v>
      </c>
      <c r="H2024" s="89">
        <v>2011</v>
      </c>
      <c r="I2024" s="89" t="s">
        <v>1639</v>
      </c>
      <c r="J2024" s="89" t="s">
        <v>9769</v>
      </c>
      <c r="K2024" s="89"/>
      <c r="L2024" s="89"/>
      <c r="M2024" s="89"/>
      <c r="N2024" s="89" t="s">
        <v>1640</v>
      </c>
      <c r="O2024" s="89"/>
      <c r="P2024" s="89"/>
      <c r="Q2024" s="89" t="s">
        <v>82</v>
      </c>
      <c r="R2024" s="89"/>
      <c r="S2024" s="89" t="s">
        <v>1641</v>
      </c>
      <c r="T2024" s="89"/>
      <c r="U2024" s="89">
        <v>24</v>
      </c>
      <c r="V2024" s="89"/>
      <c r="W2024" s="89" t="s">
        <v>262</v>
      </c>
      <c r="X2024" s="89"/>
      <c r="Y2024" s="89"/>
      <c r="Z2024" s="89" t="s">
        <v>12951</v>
      </c>
      <c r="AA2024" s="89"/>
      <c r="AB2024" s="89"/>
      <c r="AC2024" s="89" t="s">
        <v>9752</v>
      </c>
      <c r="AD2024" s="89" t="s">
        <v>9976</v>
      </c>
      <c r="AE2024" s="89" t="s">
        <v>9754</v>
      </c>
      <c r="AF2024" s="89" t="s">
        <v>9755</v>
      </c>
      <c r="AG2024" s="91" t="s">
        <v>19899</v>
      </c>
      <c r="AH2024" s="92" t="s">
        <v>86</v>
      </c>
      <c r="AI2024" s="131">
        <v>1.3069999999999999</v>
      </c>
      <c r="AJ2024" s="93" t="s">
        <v>21130</v>
      </c>
    </row>
    <row r="2025" spans="1:36" x14ac:dyDescent="0.25">
      <c r="A2025" s="89">
        <v>460201</v>
      </c>
      <c r="B2025" s="89" t="s">
        <v>9745</v>
      </c>
      <c r="C2025" s="89" t="s">
        <v>10093</v>
      </c>
      <c r="D2025" s="89" t="s">
        <v>80</v>
      </c>
      <c r="E2025" s="90" t="s">
        <v>1922</v>
      </c>
      <c r="F2025" s="89"/>
      <c r="G2025" s="130" t="s">
        <v>26163</v>
      </c>
      <c r="H2025" s="89">
        <v>2009</v>
      </c>
      <c r="I2025" s="89" t="s">
        <v>1902</v>
      </c>
      <c r="J2025" s="89" t="s">
        <v>9776</v>
      </c>
      <c r="K2025" s="89"/>
      <c r="L2025" s="89"/>
      <c r="M2025" s="89"/>
      <c r="N2025" s="89" t="s">
        <v>1903</v>
      </c>
      <c r="O2025" s="89"/>
      <c r="P2025" s="89"/>
      <c r="Q2025" s="89" t="s">
        <v>1650</v>
      </c>
      <c r="R2025" s="89"/>
      <c r="S2025" s="89"/>
      <c r="T2025" s="89" t="s">
        <v>9776</v>
      </c>
      <c r="U2025" s="89">
        <v>443</v>
      </c>
      <c r="V2025" s="89"/>
      <c r="W2025" s="89" t="s">
        <v>201</v>
      </c>
      <c r="X2025" s="89"/>
      <c r="Y2025" s="89"/>
      <c r="Z2025" s="89" t="s">
        <v>17885</v>
      </c>
      <c r="AA2025" s="89">
        <v>289002</v>
      </c>
      <c r="AB2025" s="89"/>
      <c r="AC2025" s="89" t="s">
        <v>9752</v>
      </c>
      <c r="AD2025" s="118" t="s">
        <v>10001</v>
      </c>
      <c r="AE2025" s="89" t="s">
        <v>9754</v>
      </c>
      <c r="AF2025" s="89" t="s">
        <v>9755</v>
      </c>
      <c r="AG2025" s="91" t="s">
        <v>19940</v>
      </c>
      <c r="AH2025" s="92" t="s">
        <v>23731</v>
      </c>
      <c r="AI2025" s="131">
        <v>1.268</v>
      </c>
      <c r="AJ2025" s="93" t="s">
        <v>21130</v>
      </c>
    </row>
    <row r="2026" spans="1:36" x14ac:dyDescent="0.25">
      <c r="A2026" s="89">
        <v>460244</v>
      </c>
      <c r="B2026" s="89" t="s">
        <v>9745</v>
      </c>
      <c r="C2026" s="89" t="s">
        <v>10093</v>
      </c>
      <c r="D2026" s="89" t="s">
        <v>80</v>
      </c>
      <c r="E2026" s="90" t="s">
        <v>1922</v>
      </c>
      <c r="F2026" s="89"/>
      <c r="G2026" s="130" t="s">
        <v>26163</v>
      </c>
      <c r="H2026" s="89">
        <v>2009</v>
      </c>
      <c r="I2026" s="89" t="s">
        <v>1902</v>
      </c>
      <c r="J2026" s="89" t="s">
        <v>9776</v>
      </c>
      <c r="K2026" s="89"/>
      <c r="L2026" s="89"/>
      <c r="M2026" s="89"/>
      <c r="N2026" s="89" t="s">
        <v>4101</v>
      </c>
      <c r="O2026" s="89"/>
      <c r="P2026" s="89"/>
      <c r="Q2026" s="89" t="s">
        <v>1234</v>
      </c>
      <c r="R2026" s="89"/>
      <c r="S2026" s="89"/>
      <c r="T2026" s="89" t="s">
        <v>9776</v>
      </c>
      <c r="U2026" s="89">
        <v>443</v>
      </c>
      <c r="V2026" s="89"/>
      <c r="W2026" s="89" t="s">
        <v>201</v>
      </c>
      <c r="X2026" s="89"/>
      <c r="Y2026" s="89"/>
      <c r="Z2026" s="89" t="s">
        <v>17885</v>
      </c>
      <c r="AA2026" s="89">
        <v>289001</v>
      </c>
      <c r="AB2026" s="89"/>
      <c r="AC2026" s="89" t="s">
        <v>9752</v>
      </c>
      <c r="AD2026" s="118" t="s">
        <v>10001</v>
      </c>
      <c r="AE2026" s="89" t="s">
        <v>9754</v>
      </c>
      <c r="AF2026" s="89" t="s">
        <v>9755</v>
      </c>
      <c r="AG2026" s="91" t="s">
        <v>20247</v>
      </c>
      <c r="AH2026" s="92" t="s">
        <v>23731</v>
      </c>
      <c r="AI2026" s="131">
        <v>1.268</v>
      </c>
      <c r="AJ2026" s="93" t="s">
        <v>21130</v>
      </c>
    </row>
    <row r="2027" spans="1:36" x14ac:dyDescent="0.25">
      <c r="A2027" s="89">
        <v>328981</v>
      </c>
      <c r="B2027" s="89" t="s">
        <v>9745</v>
      </c>
      <c r="C2027" s="89" t="s">
        <v>9746</v>
      </c>
      <c r="D2027" s="89" t="s">
        <v>80</v>
      </c>
      <c r="E2027" s="90" t="s">
        <v>3490</v>
      </c>
      <c r="F2027" s="89">
        <v>1</v>
      </c>
      <c r="G2027" s="130" t="s">
        <v>24714</v>
      </c>
      <c r="H2027" s="89">
        <v>2013</v>
      </c>
      <c r="I2027" s="89" t="s">
        <v>3491</v>
      </c>
      <c r="J2027" s="89" t="s">
        <v>9769</v>
      </c>
      <c r="K2027" s="89"/>
      <c r="L2027" s="89"/>
      <c r="M2027" s="89"/>
      <c r="N2027" s="89" t="s">
        <v>3492</v>
      </c>
      <c r="O2027" s="89"/>
      <c r="P2027" s="89"/>
      <c r="Q2027" s="89" t="s">
        <v>3494</v>
      </c>
      <c r="R2027" s="89"/>
      <c r="S2027" s="89" t="s">
        <v>3493</v>
      </c>
      <c r="T2027" s="89"/>
      <c r="U2027" s="89">
        <v>12</v>
      </c>
      <c r="V2027" s="89"/>
      <c r="W2027" s="89" t="s">
        <v>249</v>
      </c>
      <c r="X2027" s="89"/>
      <c r="Y2027" s="89"/>
      <c r="Z2027" s="89" t="s">
        <v>15767</v>
      </c>
      <c r="AA2027" s="89"/>
      <c r="AB2027" s="89"/>
      <c r="AC2027" s="89" t="s">
        <v>9752</v>
      </c>
      <c r="AD2027" s="89" t="s">
        <v>9957</v>
      </c>
      <c r="AE2027" s="89" t="s">
        <v>9754</v>
      </c>
      <c r="AF2027" s="89" t="s">
        <v>9755</v>
      </c>
      <c r="AG2027" s="91" t="s">
        <v>20164</v>
      </c>
      <c r="AH2027" s="92" t="s">
        <v>23653</v>
      </c>
      <c r="AI2027" s="131">
        <v>1.268</v>
      </c>
      <c r="AJ2027" s="93" t="s">
        <v>21130</v>
      </c>
    </row>
    <row r="2028" spans="1:36" x14ac:dyDescent="0.25">
      <c r="A2028" s="89">
        <v>167838</v>
      </c>
      <c r="B2028" s="89" t="s">
        <v>9745</v>
      </c>
      <c r="C2028" s="89" t="s">
        <v>9746</v>
      </c>
      <c r="D2028" s="89" t="s">
        <v>80</v>
      </c>
      <c r="E2028" s="90" t="s">
        <v>3451</v>
      </c>
      <c r="F2028" s="89">
        <v>1</v>
      </c>
      <c r="G2028" s="130" t="s">
        <v>24643</v>
      </c>
      <c r="H2028" s="89">
        <v>2012</v>
      </c>
      <c r="I2028" s="89" t="s">
        <v>3377</v>
      </c>
      <c r="J2028" s="89" t="s">
        <v>9769</v>
      </c>
      <c r="K2028" s="89"/>
      <c r="L2028" s="89"/>
      <c r="M2028" s="89"/>
      <c r="N2028" s="89" t="s">
        <v>3378</v>
      </c>
      <c r="O2028" s="89"/>
      <c r="P2028" s="89"/>
      <c r="Q2028" s="89" t="s">
        <v>3381</v>
      </c>
      <c r="R2028" s="89"/>
      <c r="S2028" s="89" t="s">
        <v>3452</v>
      </c>
      <c r="T2028" s="89"/>
      <c r="U2028" s="89">
        <v>7</v>
      </c>
      <c r="V2028" s="89"/>
      <c r="W2028" s="89" t="s">
        <v>201</v>
      </c>
      <c r="X2028" s="89"/>
      <c r="Y2028" s="89"/>
      <c r="Z2028" s="89" t="s">
        <v>16711</v>
      </c>
      <c r="AA2028" s="89"/>
      <c r="AB2028" s="89"/>
      <c r="AC2028" s="89" t="s">
        <v>9752</v>
      </c>
      <c r="AD2028" s="89" t="s">
        <v>9831</v>
      </c>
      <c r="AE2028" s="89" t="s">
        <v>9754</v>
      </c>
      <c r="AF2028" s="89" t="s">
        <v>9755</v>
      </c>
      <c r="AG2028" s="91" t="s">
        <v>20159</v>
      </c>
      <c r="AH2028" s="92" t="s">
        <v>23593</v>
      </c>
      <c r="AI2028" s="131">
        <v>1.242</v>
      </c>
      <c r="AJ2028" s="93" t="s">
        <v>21130</v>
      </c>
    </row>
    <row r="2029" spans="1:36" x14ac:dyDescent="0.25">
      <c r="A2029" s="89">
        <v>147431</v>
      </c>
      <c r="B2029" s="89" t="s">
        <v>9767</v>
      </c>
      <c r="C2029" s="89" t="s">
        <v>9768</v>
      </c>
      <c r="D2029" s="89" t="s">
        <v>80</v>
      </c>
      <c r="E2029" s="90" t="s">
        <v>2620</v>
      </c>
      <c r="F2029" s="89">
        <v>18</v>
      </c>
      <c r="G2029" s="130" t="s">
        <v>24938</v>
      </c>
      <c r="H2029" s="89">
        <v>2010</v>
      </c>
      <c r="I2029" s="89" t="s">
        <v>2620</v>
      </c>
      <c r="J2029" s="89" t="s">
        <v>9769</v>
      </c>
      <c r="K2029" s="89"/>
      <c r="L2029" s="89"/>
      <c r="M2029" s="89"/>
      <c r="N2029" s="89" t="s">
        <v>2621</v>
      </c>
      <c r="O2029" s="89"/>
      <c r="P2029" s="89"/>
      <c r="Q2029" s="89" t="s">
        <v>2623</v>
      </c>
      <c r="R2029" s="89"/>
      <c r="S2029" s="89" t="s">
        <v>11212</v>
      </c>
      <c r="T2029" s="89"/>
      <c r="U2029" s="89">
        <v>314</v>
      </c>
      <c r="V2029" s="89">
        <v>200</v>
      </c>
      <c r="W2029" s="89" t="s">
        <v>1667</v>
      </c>
      <c r="X2029" s="89"/>
      <c r="Y2029" s="89"/>
      <c r="Z2029" s="89" t="s">
        <v>11213</v>
      </c>
      <c r="AA2029" s="89"/>
      <c r="AB2029" s="89"/>
      <c r="AC2029" s="89" t="s">
        <v>9752</v>
      </c>
      <c r="AD2029" s="89" t="s">
        <v>9957</v>
      </c>
      <c r="AE2029" s="89" t="s">
        <v>9754</v>
      </c>
      <c r="AF2029" s="89" t="s">
        <v>9755</v>
      </c>
      <c r="AG2029" s="91" t="s">
        <v>20035</v>
      </c>
      <c r="AH2029" s="92" t="s">
        <v>23667</v>
      </c>
      <c r="AI2029" s="131">
        <v>1.238</v>
      </c>
      <c r="AJ2029" s="93" t="s">
        <v>21130</v>
      </c>
    </row>
    <row r="2030" spans="1:36" x14ac:dyDescent="0.25">
      <c r="A2030" s="89">
        <v>460277</v>
      </c>
      <c r="B2030" s="89" t="s">
        <v>9745</v>
      </c>
      <c r="C2030" s="89" t="s">
        <v>10093</v>
      </c>
      <c r="D2030" s="89" t="s">
        <v>534</v>
      </c>
      <c r="E2030" s="90" t="s">
        <v>1428</v>
      </c>
      <c r="F2030" s="89"/>
      <c r="G2030" s="130" t="s">
        <v>25337</v>
      </c>
      <c r="H2030" s="89">
        <v>2009</v>
      </c>
      <c r="I2030" s="89" t="s">
        <v>1429</v>
      </c>
      <c r="J2030" s="89" t="s">
        <v>10959</v>
      </c>
      <c r="K2030" s="89"/>
      <c r="L2030" s="89"/>
      <c r="M2030" s="89"/>
      <c r="N2030" s="89" t="s">
        <v>1430</v>
      </c>
      <c r="O2030" s="89"/>
      <c r="P2030" s="89"/>
      <c r="Q2030" s="89" t="s">
        <v>1431</v>
      </c>
      <c r="R2030" s="89"/>
      <c r="S2030" s="89"/>
      <c r="T2030" s="89" t="s">
        <v>10959</v>
      </c>
      <c r="U2030" s="89">
        <v>140</v>
      </c>
      <c r="V2030" s="89"/>
      <c r="W2030" s="89" t="s">
        <v>201</v>
      </c>
      <c r="X2030" s="89"/>
      <c r="Y2030" s="89"/>
      <c r="Z2030" s="89" t="s">
        <v>18344</v>
      </c>
      <c r="AA2030" s="89">
        <v>275003</v>
      </c>
      <c r="AB2030" s="89"/>
      <c r="AC2030" s="89" t="s">
        <v>9752</v>
      </c>
      <c r="AD2030" s="118" t="s">
        <v>9781</v>
      </c>
      <c r="AE2030" s="89" t="s">
        <v>9754</v>
      </c>
      <c r="AF2030" s="89" t="s">
        <v>9755</v>
      </c>
      <c r="AG2030" s="91" t="s">
        <v>19867</v>
      </c>
      <c r="AH2030" s="92" t="s">
        <v>23610</v>
      </c>
      <c r="AI2030" s="131">
        <v>1.234</v>
      </c>
      <c r="AJ2030" s="93" t="s">
        <v>21130</v>
      </c>
    </row>
    <row r="2031" spans="1:36" x14ac:dyDescent="0.25">
      <c r="A2031" s="89">
        <v>148745</v>
      </c>
      <c r="B2031" s="89" t="s">
        <v>9745</v>
      </c>
      <c r="C2031" s="89" t="s">
        <v>10093</v>
      </c>
      <c r="D2031" s="89" t="s">
        <v>336</v>
      </c>
      <c r="E2031" s="90" t="s">
        <v>4066</v>
      </c>
      <c r="F2031" s="89">
        <v>2</v>
      </c>
      <c r="G2031" s="130" t="s">
        <v>25253</v>
      </c>
      <c r="H2031" s="89">
        <v>2011</v>
      </c>
      <c r="I2031" s="89" t="s">
        <v>4067</v>
      </c>
      <c r="J2031" s="89" t="s">
        <v>12919</v>
      </c>
      <c r="K2031" s="89"/>
      <c r="L2031" s="89"/>
      <c r="M2031" s="89"/>
      <c r="N2031" s="89" t="s">
        <v>4068</v>
      </c>
      <c r="O2031" s="89"/>
      <c r="P2031" s="89"/>
      <c r="Q2031" s="89" t="s">
        <v>4071</v>
      </c>
      <c r="R2031" s="89"/>
      <c r="S2031" s="89" t="s">
        <v>4069</v>
      </c>
      <c r="T2031" s="89"/>
      <c r="U2031" s="89">
        <v>14</v>
      </c>
      <c r="V2031" s="89"/>
      <c r="W2031" s="89" t="s">
        <v>201</v>
      </c>
      <c r="X2031" s="89"/>
      <c r="Y2031" s="89"/>
      <c r="Z2031" s="89" t="s">
        <v>4066</v>
      </c>
      <c r="AA2031" s="89"/>
      <c r="AB2031" s="89"/>
      <c r="AC2031" s="89" t="s">
        <v>9752</v>
      </c>
      <c r="AD2031" s="89" t="s">
        <v>9871</v>
      </c>
      <c r="AE2031" s="89" t="s">
        <v>9754</v>
      </c>
      <c r="AF2031" s="89" t="s">
        <v>9755</v>
      </c>
      <c r="AG2031" s="91" t="s">
        <v>20241</v>
      </c>
      <c r="AH2031" s="92" t="s">
        <v>23611</v>
      </c>
      <c r="AI2031" s="131">
        <v>1.2330000000000001</v>
      </c>
      <c r="AJ2031" s="93" t="s">
        <v>21130</v>
      </c>
    </row>
    <row r="2032" spans="1:36" x14ac:dyDescent="0.25">
      <c r="A2032" s="89">
        <v>110473</v>
      </c>
      <c r="B2032" s="89" t="s">
        <v>9745</v>
      </c>
      <c r="C2032" s="89" t="s">
        <v>10093</v>
      </c>
      <c r="D2032" s="89" t="s">
        <v>80</v>
      </c>
      <c r="E2032" s="90" t="s">
        <v>1488</v>
      </c>
      <c r="F2032" s="89">
        <v>1</v>
      </c>
      <c r="G2032" s="130" t="s">
        <v>24784</v>
      </c>
      <c r="H2032" s="89">
        <v>2010</v>
      </c>
      <c r="I2032" s="89" t="s">
        <v>1474</v>
      </c>
      <c r="J2032" s="89" t="s">
        <v>9769</v>
      </c>
      <c r="K2032" s="89"/>
      <c r="L2032" s="89"/>
      <c r="M2032" s="89"/>
      <c r="N2032" s="89" t="s">
        <v>1468</v>
      </c>
      <c r="O2032" s="89"/>
      <c r="P2032" s="89"/>
      <c r="Q2032" s="89" t="s">
        <v>221</v>
      </c>
      <c r="R2032" s="89"/>
      <c r="S2032" s="89" t="s">
        <v>13826</v>
      </c>
      <c r="T2032" s="89"/>
      <c r="U2032" s="89">
        <v>9</v>
      </c>
      <c r="V2032" s="89">
        <v>200</v>
      </c>
      <c r="W2032" s="89" t="s">
        <v>182</v>
      </c>
      <c r="X2032" s="89"/>
      <c r="Y2032" s="89"/>
      <c r="Z2032" s="89" t="s">
        <v>13827</v>
      </c>
      <c r="AA2032" s="89"/>
      <c r="AB2032" s="89"/>
      <c r="AC2032" s="89" t="s">
        <v>9752</v>
      </c>
      <c r="AD2032" s="89" t="s">
        <v>10005</v>
      </c>
      <c r="AE2032" s="89" t="s">
        <v>9754</v>
      </c>
      <c r="AF2032" s="89" t="s">
        <v>9755</v>
      </c>
      <c r="AG2032" s="91" t="s">
        <v>19876</v>
      </c>
      <c r="AH2032" s="92" t="s">
        <v>23756</v>
      </c>
      <c r="AI2032" s="131">
        <v>1.2270000000000001</v>
      </c>
      <c r="AJ2032" s="93" t="s">
        <v>21130</v>
      </c>
    </row>
    <row r="2033" spans="1:36" x14ac:dyDescent="0.25">
      <c r="A2033" s="109">
        <v>119970</v>
      </c>
      <c r="B2033" s="90" t="s">
        <v>9745</v>
      </c>
      <c r="C2033" s="90" t="s">
        <v>10093</v>
      </c>
      <c r="D2033" s="90" t="s">
        <v>312</v>
      </c>
      <c r="E2033" s="90" t="s">
        <v>3500</v>
      </c>
      <c r="F2033" s="90">
        <v>2</v>
      </c>
      <c r="G2033" s="208" t="s">
        <v>26827</v>
      </c>
      <c r="H2033" s="90">
        <v>2010</v>
      </c>
      <c r="I2033" s="90" t="s">
        <v>3501</v>
      </c>
      <c r="J2033" s="90" t="s">
        <v>18317</v>
      </c>
      <c r="K2033" s="90"/>
      <c r="L2033" s="90"/>
      <c r="M2033" s="90"/>
      <c r="N2033" s="90" t="s">
        <v>3502</v>
      </c>
      <c r="O2033" s="90"/>
      <c r="P2033" s="90"/>
      <c r="Q2033" s="90" t="s">
        <v>3503</v>
      </c>
      <c r="R2033" s="92"/>
      <c r="S2033" s="90" t="s">
        <v>24620</v>
      </c>
      <c r="T2033" s="92"/>
      <c r="U2033" s="90">
        <v>16</v>
      </c>
      <c r="V2033" s="92"/>
      <c r="W2033" s="90" t="s">
        <v>313</v>
      </c>
      <c r="X2033" s="90"/>
      <c r="Y2033" s="90"/>
      <c r="Z2033" s="90" t="s">
        <v>24621</v>
      </c>
      <c r="AA2033" s="90"/>
      <c r="AB2033" s="90"/>
      <c r="AC2033" s="90" t="s">
        <v>9752</v>
      </c>
      <c r="AD2033" s="123" t="s">
        <v>26808</v>
      </c>
      <c r="AE2033" s="90" t="s">
        <v>9754</v>
      </c>
      <c r="AF2033" s="90" t="s">
        <v>9755</v>
      </c>
      <c r="AG2033" s="111" t="s">
        <v>20165</v>
      </c>
      <c r="AH2033" s="90" t="s">
        <v>24622</v>
      </c>
      <c r="AI2033" s="132">
        <v>1.218</v>
      </c>
      <c r="AJ2033" s="90" t="s">
        <v>21130</v>
      </c>
    </row>
    <row r="2034" spans="1:36" x14ac:dyDescent="0.25">
      <c r="A2034" s="89">
        <v>460377</v>
      </c>
      <c r="B2034" s="89" t="s">
        <v>9745</v>
      </c>
      <c r="C2034" s="89" t="s">
        <v>10093</v>
      </c>
      <c r="D2034" s="89" t="s">
        <v>336</v>
      </c>
      <c r="E2034" s="90" t="s">
        <v>3802</v>
      </c>
      <c r="F2034" s="89"/>
      <c r="G2034" s="130" t="s">
        <v>24706</v>
      </c>
      <c r="H2034" s="89">
        <v>2009</v>
      </c>
      <c r="I2034" s="89" t="s">
        <v>3803</v>
      </c>
      <c r="J2034" s="89" t="s">
        <v>10106</v>
      </c>
      <c r="K2034" s="89"/>
      <c r="L2034" s="89"/>
      <c r="M2034" s="89"/>
      <c r="N2034" s="89" t="s">
        <v>3804</v>
      </c>
      <c r="O2034" s="89"/>
      <c r="P2034" s="89"/>
      <c r="Q2034" s="89" t="s">
        <v>3122</v>
      </c>
      <c r="R2034" s="89"/>
      <c r="S2034" s="89"/>
      <c r="T2034" s="89" t="s">
        <v>10106</v>
      </c>
      <c r="U2034" s="89">
        <v>214</v>
      </c>
      <c r="V2034" s="89"/>
      <c r="W2034" s="89" t="s">
        <v>201</v>
      </c>
      <c r="X2034" s="89"/>
      <c r="Y2034" s="89"/>
      <c r="Z2034" s="89" t="s">
        <v>3802</v>
      </c>
      <c r="AA2034" s="89">
        <v>250872</v>
      </c>
      <c r="AB2034" s="89"/>
      <c r="AC2034" s="89" t="s">
        <v>9752</v>
      </c>
      <c r="AD2034" s="118" t="s">
        <v>9871</v>
      </c>
      <c r="AE2034" s="89" t="s">
        <v>9754</v>
      </c>
      <c r="AF2034" s="89" t="s">
        <v>9755</v>
      </c>
      <c r="AG2034" s="91" t="s">
        <v>20205</v>
      </c>
      <c r="AH2034" s="92" t="s">
        <v>86</v>
      </c>
      <c r="AI2034" s="131">
        <v>1.2110000000000001</v>
      </c>
      <c r="AJ2034" s="93" t="s">
        <v>21130</v>
      </c>
    </row>
    <row r="2035" spans="1:36" x14ac:dyDescent="0.25">
      <c r="A2035" s="89">
        <v>146560</v>
      </c>
      <c r="B2035" s="89" t="s">
        <v>9745</v>
      </c>
      <c r="C2035" s="89" t="s">
        <v>9746</v>
      </c>
      <c r="D2035" s="89" t="s">
        <v>80</v>
      </c>
      <c r="E2035" s="90" t="s">
        <v>830</v>
      </c>
      <c r="F2035" s="89">
        <v>1</v>
      </c>
      <c r="G2035" s="130" t="s">
        <v>24691</v>
      </c>
      <c r="H2035" s="89">
        <v>2011</v>
      </c>
      <c r="I2035" s="89" t="s">
        <v>733</v>
      </c>
      <c r="J2035" s="89" t="s">
        <v>9769</v>
      </c>
      <c r="K2035" s="89"/>
      <c r="L2035" s="89"/>
      <c r="M2035" s="89"/>
      <c r="N2035" s="89" t="s">
        <v>734</v>
      </c>
      <c r="O2035" s="89"/>
      <c r="P2035" s="89"/>
      <c r="Q2035" s="89" t="s">
        <v>736</v>
      </c>
      <c r="R2035" s="89"/>
      <c r="S2035" s="89" t="s">
        <v>831</v>
      </c>
      <c r="T2035" s="89"/>
      <c r="U2035" s="89">
        <v>8</v>
      </c>
      <c r="V2035" s="89">
        <v>200</v>
      </c>
      <c r="W2035" s="89" t="s">
        <v>182</v>
      </c>
      <c r="X2035" s="89"/>
      <c r="Y2035" s="89"/>
      <c r="Z2035" s="89" t="s">
        <v>10387</v>
      </c>
      <c r="AA2035" s="89"/>
      <c r="AB2035" s="89"/>
      <c r="AC2035" s="89" t="s">
        <v>9752</v>
      </c>
      <c r="AD2035" s="89" t="s">
        <v>10005</v>
      </c>
      <c r="AE2035" s="89" t="s">
        <v>9754</v>
      </c>
      <c r="AF2035" s="89" t="s">
        <v>9755</v>
      </c>
      <c r="AG2035" s="91" t="s">
        <v>19792</v>
      </c>
      <c r="AH2035" s="92" t="s">
        <v>23610</v>
      </c>
      <c r="AI2035" s="131">
        <v>1.21</v>
      </c>
      <c r="AJ2035" s="93" t="s">
        <v>21130</v>
      </c>
    </row>
    <row r="2036" spans="1:36" x14ac:dyDescent="0.25">
      <c r="A2036" s="89">
        <v>146568</v>
      </c>
      <c r="B2036" s="89" t="s">
        <v>9745</v>
      </c>
      <c r="C2036" s="89" t="s">
        <v>9746</v>
      </c>
      <c r="D2036" s="89" t="s">
        <v>80</v>
      </c>
      <c r="E2036" s="90" t="s">
        <v>800</v>
      </c>
      <c r="F2036" s="89">
        <v>1</v>
      </c>
      <c r="G2036" s="130" t="s">
        <v>24784</v>
      </c>
      <c r="H2036" s="89">
        <v>2011</v>
      </c>
      <c r="I2036" s="89" t="s">
        <v>733</v>
      </c>
      <c r="J2036" s="89" t="s">
        <v>9769</v>
      </c>
      <c r="K2036" s="89"/>
      <c r="L2036" s="89"/>
      <c r="M2036" s="89"/>
      <c r="N2036" s="89" t="s">
        <v>734</v>
      </c>
      <c r="O2036" s="89"/>
      <c r="P2036" s="89"/>
      <c r="Q2036" s="89" t="s">
        <v>761</v>
      </c>
      <c r="R2036" s="89"/>
      <c r="S2036" s="89" t="s">
        <v>801</v>
      </c>
      <c r="T2036" s="89"/>
      <c r="U2036" s="89">
        <v>8</v>
      </c>
      <c r="V2036" s="89">
        <v>200</v>
      </c>
      <c r="W2036" s="89" t="s">
        <v>182</v>
      </c>
      <c r="X2036" s="89"/>
      <c r="Y2036" s="89"/>
      <c r="Z2036" s="89" t="s">
        <v>10390</v>
      </c>
      <c r="AA2036" s="89"/>
      <c r="AB2036" s="89"/>
      <c r="AC2036" s="89" t="s">
        <v>9752</v>
      </c>
      <c r="AD2036" s="89" t="s">
        <v>10005</v>
      </c>
      <c r="AE2036" s="89" t="s">
        <v>9754</v>
      </c>
      <c r="AF2036" s="89" t="s">
        <v>9755</v>
      </c>
      <c r="AG2036" s="91" t="s">
        <v>19787</v>
      </c>
      <c r="AH2036" s="92" t="s">
        <v>23610</v>
      </c>
      <c r="AI2036" s="131">
        <v>1.21</v>
      </c>
      <c r="AJ2036" s="93" t="s">
        <v>21130</v>
      </c>
    </row>
    <row r="2037" spans="1:36" x14ac:dyDescent="0.25">
      <c r="A2037" s="89">
        <v>252780</v>
      </c>
      <c r="B2037" s="89" t="s">
        <v>9756</v>
      </c>
      <c r="C2037" s="89" t="s">
        <v>9757</v>
      </c>
      <c r="D2037" s="89" t="s">
        <v>80</v>
      </c>
      <c r="E2037" s="90" t="s">
        <v>6496</v>
      </c>
      <c r="F2037" s="89">
        <v>2</v>
      </c>
      <c r="G2037" s="130" t="s">
        <v>25015</v>
      </c>
      <c r="H2037" s="89">
        <v>2013</v>
      </c>
      <c r="I2037" s="89" t="s">
        <v>5834</v>
      </c>
      <c r="J2037" s="89"/>
      <c r="K2037" s="89">
        <v>18</v>
      </c>
      <c r="L2037" s="89">
        <v>1</v>
      </c>
      <c r="M2037" s="89" t="s">
        <v>5833</v>
      </c>
      <c r="N2037" s="89"/>
      <c r="O2037" s="89"/>
      <c r="P2037" s="89"/>
      <c r="Q2037" s="89"/>
      <c r="R2037" s="89"/>
      <c r="S2037" s="89" t="s">
        <v>6498</v>
      </c>
      <c r="T2037" s="89"/>
      <c r="U2037" s="89">
        <v>20</v>
      </c>
      <c r="V2037" s="89"/>
      <c r="W2037" s="89" t="s">
        <v>201</v>
      </c>
      <c r="X2037" s="89"/>
      <c r="Y2037" s="89"/>
      <c r="Z2037" s="89" t="s">
        <v>14031</v>
      </c>
      <c r="AA2037" s="89"/>
      <c r="AB2037" s="89"/>
      <c r="AC2037" s="89" t="s">
        <v>9752</v>
      </c>
      <c r="AD2037" s="89" t="s">
        <v>9957</v>
      </c>
      <c r="AE2037" s="89" t="s">
        <v>9754</v>
      </c>
      <c r="AF2037" s="89" t="s">
        <v>9755</v>
      </c>
      <c r="AG2037" s="91" t="s">
        <v>20604</v>
      </c>
      <c r="AH2037" s="92" t="s">
        <v>23683</v>
      </c>
      <c r="AI2037" s="131">
        <v>1.206</v>
      </c>
      <c r="AJ2037" s="93" t="s">
        <v>21130</v>
      </c>
    </row>
    <row r="2038" spans="1:36" x14ac:dyDescent="0.25">
      <c r="A2038" s="89">
        <v>460392</v>
      </c>
      <c r="B2038" s="89" t="s">
        <v>9745</v>
      </c>
      <c r="C2038" s="89" t="s">
        <v>10093</v>
      </c>
      <c r="D2038" s="89" t="s">
        <v>80</v>
      </c>
      <c r="E2038" s="90" t="s">
        <v>3765</v>
      </c>
      <c r="F2038" s="89"/>
      <c r="G2038" s="130" t="s">
        <v>24717</v>
      </c>
      <c r="H2038" s="89">
        <v>2009</v>
      </c>
      <c r="I2038" s="89" t="s">
        <v>3766</v>
      </c>
      <c r="J2038" s="89" t="s">
        <v>9776</v>
      </c>
      <c r="K2038" s="89"/>
      <c r="L2038" s="89"/>
      <c r="M2038" s="89"/>
      <c r="N2038" s="89" t="s">
        <v>3767</v>
      </c>
      <c r="O2038" s="89"/>
      <c r="P2038" s="89"/>
      <c r="Q2038" s="89" t="s">
        <v>3768</v>
      </c>
      <c r="R2038" s="89"/>
      <c r="S2038" s="89"/>
      <c r="T2038" s="89" t="s">
        <v>9776</v>
      </c>
      <c r="U2038" s="89">
        <v>250</v>
      </c>
      <c r="V2038" s="89"/>
      <c r="W2038" s="89" t="s">
        <v>201</v>
      </c>
      <c r="X2038" s="89"/>
      <c r="Y2038" s="89"/>
      <c r="Z2038" s="89" t="s">
        <v>10146</v>
      </c>
      <c r="AA2038" s="89">
        <v>280765</v>
      </c>
      <c r="AB2038" s="89"/>
      <c r="AC2038" s="89" t="s">
        <v>9752</v>
      </c>
      <c r="AD2038" s="118" t="s">
        <v>9976</v>
      </c>
      <c r="AE2038" s="89" t="s">
        <v>9754</v>
      </c>
      <c r="AF2038" s="89" t="s">
        <v>9755</v>
      </c>
      <c r="AG2038" s="91" t="s">
        <v>20200</v>
      </c>
      <c r="AH2038" s="92" t="s">
        <v>86</v>
      </c>
      <c r="AI2038" s="131">
        <v>1.2</v>
      </c>
      <c r="AJ2038" s="93" t="s">
        <v>21130</v>
      </c>
    </row>
    <row r="2039" spans="1:36" x14ac:dyDescent="0.25">
      <c r="A2039" s="89">
        <v>460243</v>
      </c>
      <c r="B2039" s="89" t="s">
        <v>9745</v>
      </c>
      <c r="C2039" s="89" t="s">
        <v>10093</v>
      </c>
      <c r="D2039" s="89" t="s">
        <v>336</v>
      </c>
      <c r="E2039" s="90" t="s">
        <v>342</v>
      </c>
      <c r="F2039" s="89"/>
      <c r="G2039" s="130" t="s">
        <v>24651</v>
      </c>
      <c r="H2039" s="89">
        <v>2009</v>
      </c>
      <c r="I2039" s="89" t="s">
        <v>343</v>
      </c>
      <c r="J2039" s="89" t="s">
        <v>9776</v>
      </c>
      <c r="K2039" s="89"/>
      <c r="L2039" s="89"/>
      <c r="M2039" s="89"/>
      <c r="N2039" s="89" t="s">
        <v>344</v>
      </c>
      <c r="O2039" s="89"/>
      <c r="P2039" s="89"/>
      <c r="Q2039" s="89" t="s">
        <v>345</v>
      </c>
      <c r="R2039" s="89"/>
      <c r="S2039" s="89"/>
      <c r="T2039" s="89" t="s">
        <v>9776</v>
      </c>
      <c r="U2039" s="89">
        <v>400</v>
      </c>
      <c r="V2039" s="89"/>
      <c r="W2039" s="89" t="s">
        <v>201</v>
      </c>
      <c r="X2039" s="89"/>
      <c r="Y2039" s="89"/>
      <c r="Z2039" s="89" t="s">
        <v>342</v>
      </c>
      <c r="AA2039" s="89">
        <v>265794</v>
      </c>
      <c r="AB2039" s="89"/>
      <c r="AC2039" s="89" t="s">
        <v>9752</v>
      </c>
      <c r="AD2039" s="118" t="s">
        <v>9781</v>
      </c>
      <c r="AE2039" s="89" t="s">
        <v>9754</v>
      </c>
      <c r="AF2039" s="89" t="s">
        <v>9755</v>
      </c>
      <c r="AG2039" s="91" t="s">
        <v>19729</v>
      </c>
      <c r="AH2039" s="92" t="s">
        <v>23806</v>
      </c>
      <c r="AI2039" s="131">
        <v>1.1879999999999999</v>
      </c>
      <c r="AJ2039" s="93" t="s">
        <v>21130</v>
      </c>
    </row>
    <row r="2040" spans="1:36" x14ac:dyDescent="0.25">
      <c r="A2040" s="89">
        <v>460144</v>
      </c>
      <c r="B2040" s="89" t="s">
        <v>9745</v>
      </c>
      <c r="C2040" s="89" t="s">
        <v>10093</v>
      </c>
      <c r="D2040" s="89" t="s">
        <v>312</v>
      </c>
      <c r="E2040" s="90" t="s">
        <v>3302</v>
      </c>
      <c r="F2040" s="89"/>
      <c r="G2040" s="130" t="s">
        <v>26208</v>
      </c>
      <c r="H2040" s="89">
        <v>2009</v>
      </c>
      <c r="I2040" s="89" t="s">
        <v>3294</v>
      </c>
      <c r="J2040" s="89" t="s">
        <v>12281</v>
      </c>
      <c r="K2040" s="89"/>
      <c r="L2040" s="89"/>
      <c r="M2040" s="89"/>
      <c r="N2040" s="89" t="s">
        <v>3295</v>
      </c>
      <c r="O2040" s="89"/>
      <c r="P2040" s="89"/>
      <c r="Q2040" s="89" t="s">
        <v>3296</v>
      </c>
      <c r="R2040" s="89"/>
      <c r="S2040" s="89"/>
      <c r="T2040" s="89" t="s">
        <v>12281</v>
      </c>
      <c r="U2040" s="89">
        <v>437</v>
      </c>
      <c r="V2040" s="89"/>
      <c r="W2040" s="89" t="s">
        <v>201</v>
      </c>
      <c r="X2040" s="89"/>
      <c r="Y2040" s="89"/>
      <c r="Z2040" s="89" t="s">
        <v>17894</v>
      </c>
      <c r="AA2040" s="89">
        <v>245793</v>
      </c>
      <c r="AB2040" s="89"/>
      <c r="AC2040" s="89" t="s">
        <v>9752</v>
      </c>
      <c r="AD2040" s="118" t="s">
        <v>10001</v>
      </c>
      <c r="AE2040" s="89" t="s">
        <v>9754</v>
      </c>
      <c r="AF2040" s="89" t="s">
        <v>9755</v>
      </c>
      <c r="AG2040" s="91" t="s">
        <v>20137</v>
      </c>
      <c r="AH2040" s="92" t="s">
        <v>10159</v>
      </c>
      <c r="AI2040" s="131">
        <v>1.1859999999999999</v>
      </c>
      <c r="AJ2040" s="93" t="s">
        <v>21130</v>
      </c>
    </row>
    <row r="2041" spans="1:36" x14ac:dyDescent="0.25">
      <c r="A2041" s="89">
        <v>460250</v>
      </c>
      <c r="B2041" s="89" t="s">
        <v>9745</v>
      </c>
      <c r="C2041" s="89" t="s">
        <v>10093</v>
      </c>
      <c r="D2041" s="89" t="s">
        <v>312</v>
      </c>
      <c r="E2041" s="90" t="s">
        <v>2711</v>
      </c>
      <c r="F2041" s="89"/>
      <c r="G2041" s="130" t="s">
        <v>25527</v>
      </c>
      <c r="H2041" s="89">
        <v>2009</v>
      </c>
      <c r="I2041" s="89" t="s">
        <v>2712</v>
      </c>
      <c r="J2041" s="89" t="s">
        <v>18315</v>
      </c>
      <c r="K2041" s="89"/>
      <c r="L2041" s="89"/>
      <c r="M2041" s="89"/>
      <c r="N2041" s="89" t="s">
        <v>2713</v>
      </c>
      <c r="O2041" s="89"/>
      <c r="P2041" s="89"/>
      <c r="Q2041" s="89" t="s">
        <v>1407</v>
      </c>
      <c r="R2041" s="89"/>
      <c r="S2041" s="89"/>
      <c r="T2041" s="89" t="s">
        <v>18315</v>
      </c>
      <c r="U2041" s="89">
        <v>380</v>
      </c>
      <c r="V2041" s="89"/>
      <c r="W2041" s="89" t="s">
        <v>407</v>
      </c>
      <c r="X2041" s="89"/>
      <c r="Y2041" s="89"/>
      <c r="Z2041" s="89" t="s">
        <v>18316</v>
      </c>
      <c r="AA2041" s="89">
        <v>254126</v>
      </c>
      <c r="AB2041" s="89"/>
      <c r="AC2041" s="89" t="s">
        <v>9752</v>
      </c>
      <c r="AD2041" s="118" t="s">
        <v>9804</v>
      </c>
      <c r="AE2041" s="89" t="s">
        <v>9754</v>
      </c>
      <c r="AF2041" s="89" t="s">
        <v>9755</v>
      </c>
      <c r="AG2041" s="91" t="s">
        <v>20047</v>
      </c>
      <c r="AH2041" s="92" t="s">
        <v>86</v>
      </c>
      <c r="AI2041" s="131">
        <v>1.1659999999999999</v>
      </c>
      <c r="AJ2041" s="93" t="s">
        <v>21130</v>
      </c>
    </row>
    <row r="2042" spans="1:36" x14ac:dyDescent="0.25">
      <c r="A2042" s="89">
        <v>460166</v>
      </c>
      <c r="B2042" s="89" t="s">
        <v>9745</v>
      </c>
      <c r="C2042" s="89" t="s">
        <v>10093</v>
      </c>
      <c r="D2042" s="89" t="s">
        <v>80</v>
      </c>
      <c r="E2042" s="90" t="s">
        <v>1212</v>
      </c>
      <c r="F2042" s="89"/>
      <c r="G2042" s="130" t="s">
        <v>26822</v>
      </c>
      <c r="H2042" s="89">
        <v>2009</v>
      </c>
      <c r="I2042" s="89" t="s">
        <v>1213</v>
      </c>
      <c r="J2042" s="89" t="s">
        <v>9769</v>
      </c>
      <c r="K2042" s="89"/>
      <c r="L2042" s="89"/>
      <c r="M2042" s="89"/>
      <c r="N2042" s="89" t="s">
        <v>1214</v>
      </c>
      <c r="O2042" s="89"/>
      <c r="P2042" s="89"/>
      <c r="Q2042" s="89" t="s">
        <v>1215</v>
      </c>
      <c r="R2042" s="89"/>
      <c r="S2042" s="89"/>
      <c r="T2042" s="89" t="s">
        <v>9769</v>
      </c>
      <c r="U2042" s="89">
        <v>500</v>
      </c>
      <c r="V2042" s="89"/>
      <c r="W2042" s="89" t="s">
        <v>262</v>
      </c>
      <c r="X2042" s="89"/>
      <c r="Y2042" s="89"/>
      <c r="Z2042" s="89" t="s">
        <v>17913</v>
      </c>
      <c r="AA2042" s="89">
        <v>260691</v>
      </c>
      <c r="AB2042" s="89"/>
      <c r="AC2042" s="89" t="s">
        <v>9752</v>
      </c>
      <c r="AD2042" s="118" t="s">
        <v>9976</v>
      </c>
      <c r="AE2042" s="89" t="s">
        <v>9754</v>
      </c>
      <c r="AF2042" s="89" t="s">
        <v>9755</v>
      </c>
      <c r="AG2042" s="91" t="s">
        <v>19839</v>
      </c>
      <c r="AH2042" s="92" t="s">
        <v>86</v>
      </c>
      <c r="AI2042" s="131">
        <v>1.1559999999999999</v>
      </c>
      <c r="AJ2042" s="93" t="s">
        <v>21130</v>
      </c>
    </row>
    <row r="2043" spans="1:36" x14ac:dyDescent="0.25">
      <c r="A2043" s="89">
        <v>167502</v>
      </c>
      <c r="B2043" s="89" t="s">
        <v>9745</v>
      </c>
      <c r="C2043" s="89" t="s">
        <v>10093</v>
      </c>
      <c r="D2043" s="89" t="s">
        <v>80</v>
      </c>
      <c r="E2043" s="90" t="s">
        <v>1043</v>
      </c>
      <c r="F2043" s="89">
        <v>1</v>
      </c>
      <c r="G2043" s="130" t="s">
        <v>24941</v>
      </c>
      <c r="H2043" s="89">
        <v>2012</v>
      </c>
      <c r="I2043" s="89" t="s">
        <v>1044</v>
      </c>
      <c r="J2043" s="89" t="s">
        <v>11103</v>
      </c>
      <c r="K2043" s="89"/>
      <c r="L2043" s="89"/>
      <c r="M2043" s="89"/>
      <c r="N2043" s="89" t="s">
        <v>1045</v>
      </c>
      <c r="O2043" s="89"/>
      <c r="P2043" s="89"/>
      <c r="Q2043" s="89" t="s">
        <v>1047</v>
      </c>
      <c r="R2043" s="89"/>
      <c r="S2043" s="89" t="s">
        <v>1046</v>
      </c>
      <c r="T2043" s="89"/>
      <c r="U2043" s="89">
        <v>10</v>
      </c>
      <c r="V2043" s="89">
        <v>150</v>
      </c>
      <c r="W2043" s="89" t="s">
        <v>313</v>
      </c>
      <c r="X2043" s="89"/>
      <c r="Y2043" s="89"/>
      <c r="Z2043" s="89" t="s">
        <v>16673</v>
      </c>
      <c r="AA2043" s="89"/>
      <c r="AB2043" s="89"/>
      <c r="AC2043" s="89" t="s">
        <v>9752</v>
      </c>
      <c r="AD2043" s="89" t="s">
        <v>9929</v>
      </c>
      <c r="AE2043" s="89" t="s">
        <v>9754</v>
      </c>
      <c r="AF2043" s="89" t="s">
        <v>9755</v>
      </c>
      <c r="AG2043" s="91" t="s">
        <v>19819</v>
      </c>
      <c r="AH2043" s="92" t="s">
        <v>23593</v>
      </c>
      <c r="AI2043" s="131">
        <v>1.1459999999999999</v>
      </c>
      <c r="AJ2043" s="93" t="s">
        <v>21130</v>
      </c>
    </row>
    <row r="2044" spans="1:36" x14ac:dyDescent="0.25">
      <c r="A2044" s="89">
        <v>168426</v>
      </c>
      <c r="B2044" s="89" t="s">
        <v>9745</v>
      </c>
      <c r="C2044" s="89" t="s">
        <v>9746</v>
      </c>
      <c r="D2044" s="89" t="s">
        <v>312</v>
      </c>
      <c r="E2044" s="90" t="s">
        <v>2957</v>
      </c>
      <c r="F2044" s="89">
        <v>1</v>
      </c>
      <c r="G2044" s="130" t="s">
        <v>24784</v>
      </c>
      <c r="H2044" s="89">
        <v>2012</v>
      </c>
      <c r="I2044" s="89" t="s">
        <v>2958</v>
      </c>
      <c r="J2044" s="89" t="s">
        <v>17194</v>
      </c>
      <c r="K2044" s="89"/>
      <c r="L2044" s="89"/>
      <c r="M2044" s="89"/>
      <c r="N2044" s="89" t="s">
        <v>2959</v>
      </c>
      <c r="O2044" s="89"/>
      <c r="P2044" s="89"/>
      <c r="Q2044" s="89" t="s">
        <v>2961</v>
      </c>
      <c r="R2044" s="89"/>
      <c r="S2044" s="89" t="s">
        <v>2960</v>
      </c>
      <c r="T2044" s="89"/>
      <c r="U2044" s="89">
        <v>11</v>
      </c>
      <c r="V2044" s="89"/>
      <c r="W2044" s="89" t="s">
        <v>262</v>
      </c>
      <c r="X2044" s="89"/>
      <c r="Y2044" s="89"/>
      <c r="Z2044" s="89" t="s">
        <v>17195</v>
      </c>
      <c r="AA2044" s="89"/>
      <c r="AB2044" s="89"/>
      <c r="AC2044" s="89" t="s">
        <v>9752</v>
      </c>
      <c r="AD2044" s="89" t="s">
        <v>10005</v>
      </c>
      <c r="AE2044" s="89" t="s">
        <v>9754</v>
      </c>
      <c r="AF2044" s="89" t="s">
        <v>9755</v>
      </c>
      <c r="AG2044" s="91" t="s">
        <v>20080</v>
      </c>
      <c r="AH2044" s="92" t="s">
        <v>23881</v>
      </c>
      <c r="AI2044" s="131">
        <v>1.1399999999999999</v>
      </c>
      <c r="AJ2044" s="93" t="s">
        <v>21130</v>
      </c>
    </row>
    <row r="2045" spans="1:36" x14ac:dyDescent="0.25">
      <c r="A2045" s="89">
        <v>147748</v>
      </c>
      <c r="B2045" s="89" t="s">
        <v>9745</v>
      </c>
      <c r="C2045" s="89" t="s">
        <v>9746</v>
      </c>
      <c r="D2045" s="89" t="s">
        <v>80</v>
      </c>
      <c r="E2045" s="90" t="s">
        <v>2022</v>
      </c>
      <c r="F2045" s="89">
        <v>1</v>
      </c>
      <c r="G2045" s="130" t="s">
        <v>24776</v>
      </c>
      <c r="H2045" s="89">
        <v>2011</v>
      </c>
      <c r="I2045" s="89" t="s">
        <v>2023</v>
      </c>
      <c r="J2045" s="89" t="s">
        <v>10303</v>
      </c>
      <c r="K2045" s="89"/>
      <c r="L2045" s="89"/>
      <c r="M2045" s="89"/>
      <c r="N2045" s="89" t="s">
        <v>2024</v>
      </c>
      <c r="O2045" s="89"/>
      <c r="P2045" s="89"/>
      <c r="Q2045" s="89" t="s">
        <v>2026</v>
      </c>
      <c r="R2045" s="89"/>
      <c r="S2045" s="89" t="s">
        <v>2025</v>
      </c>
      <c r="T2045" s="89"/>
      <c r="U2045" s="89">
        <v>11</v>
      </c>
      <c r="V2045" s="89">
        <v>300</v>
      </c>
      <c r="W2045" s="89" t="s">
        <v>182</v>
      </c>
      <c r="X2045" s="89"/>
      <c r="Y2045" s="89"/>
      <c r="Z2045" s="89" t="s">
        <v>12003</v>
      </c>
      <c r="AA2045" s="89" t="s">
        <v>12001</v>
      </c>
      <c r="AB2045" s="89" t="s">
        <v>10794</v>
      </c>
      <c r="AC2045" s="89" t="s">
        <v>9752</v>
      </c>
      <c r="AD2045" s="89" t="s">
        <v>10005</v>
      </c>
      <c r="AE2045" s="89" t="s">
        <v>9754</v>
      </c>
      <c r="AF2045" s="89" t="s">
        <v>9755</v>
      </c>
      <c r="AG2045" s="91" t="s">
        <v>19954</v>
      </c>
      <c r="AH2045" s="92" t="s">
        <v>23696</v>
      </c>
      <c r="AI2045" s="131">
        <v>1.139</v>
      </c>
      <c r="AJ2045" s="93" t="s">
        <v>21130</v>
      </c>
    </row>
    <row r="2046" spans="1:36" x14ac:dyDescent="0.25">
      <c r="A2046" s="89">
        <v>460294</v>
      </c>
      <c r="B2046" s="89" t="s">
        <v>9745</v>
      </c>
      <c r="C2046" s="89" t="s">
        <v>10093</v>
      </c>
      <c r="D2046" s="89" t="s">
        <v>237</v>
      </c>
      <c r="E2046" s="90" t="s">
        <v>616</v>
      </c>
      <c r="F2046" s="89"/>
      <c r="G2046" s="130" t="s">
        <v>25337</v>
      </c>
      <c r="H2046" s="89">
        <v>2009</v>
      </c>
      <c r="I2046" s="89" t="s">
        <v>617</v>
      </c>
      <c r="J2046" s="89" t="s">
        <v>10959</v>
      </c>
      <c r="K2046" s="89"/>
      <c r="L2046" s="89"/>
      <c r="M2046" s="89"/>
      <c r="N2046" s="89" t="s">
        <v>618</v>
      </c>
      <c r="O2046" s="89"/>
      <c r="P2046" s="89"/>
      <c r="Q2046" s="89" t="s">
        <v>619</v>
      </c>
      <c r="R2046" s="89"/>
      <c r="S2046" s="89"/>
      <c r="T2046" s="89" t="s">
        <v>10959</v>
      </c>
      <c r="U2046" s="89">
        <v>306</v>
      </c>
      <c r="V2046" s="89"/>
      <c r="W2046" s="89" t="s">
        <v>201</v>
      </c>
      <c r="X2046" s="89"/>
      <c r="Y2046" s="89"/>
      <c r="Z2046" s="89" t="s">
        <v>18818</v>
      </c>
      <c r="AA2046" s="89">
        <v>288906</v>
      </c>
      <c r="AB2046" s="89"/>
      <c r="AC2046" s="89" t="s">
        <v>9752</v>
      </c>
      <c r="AD2046" s="118" t="s">
        <v>9781</v>
      </c>
      <c r="AE2046" s="89" t="s">
        <v>9754</v>
      </c>
      <c r="AF2046" s="89" t="s">
        <v>9755</v>
      </c>
      <c r="AG2046" s="91" t="s">
        <v>19761</v>
      </c>
      <c r="AH2046" s="92" t="s">
        <v>23610</v>
      </c>
      <c r="AI2046" s="131">
        <v>1.129</v>
      </c>
      <c r="AJ2046" s="93" t="s">
        <v>21130</v>
      </c>
    </row>
    <row r="2047" spans="1:36" x14ac:dyDescent="0.25">
      <c r="A2047" s="89">
        <v>130644</v>
      </c>
      <c r="B2047" s="89" t="s">
        <v>9745</v>
      </c>
      <c r="C2047" s="89" t="s">
        <v>9746</v>
      </c>
      <c r="D2047" s="89" t="s">
        <v>80</v>
      </c>
      <c r="E2047" s="90" t="s">
        <v>931</v>
      </c>
      <c r="F2047" s="89">
        <v>2</v>
      </c>
      <c r="G2047" s="130" t="s">
        <v>26193</v>
      </c>
      <c r="H2047" s="89">
        <v>2011</v>
      </c>
      <c r="I2047" s="89" t="s">
        <v>932</v>
      </c>
      <c r="J2047" s="89" t="s">
        <v>12216</v>
      </c>
      <c r="K2047" s="89"/>
      <c r="L2047" s="89"/>
      <c r="M2047" s="89"/>
      <c r="N2047" s="89" t="s">
        <v>933</v>
      </c>
      <c r="O2047" s="89"/>
      <c r="P2047" s="89"/>
      <c r="Q2047" s="89" t="s">
        <v>935</v>
      </c>
      <c r="R2047" s="89"/>
      <c r="S2047" s="89" t="s">
        <v>934</v>
      </c>
      <c r="T2047" s="89"/>
      <c r="U2047" s="89">
        <v>12</v>
      </c>
      <c r="V2047" s="89"/>
      <c r="W2047" s="89" t="s">
        <v>201</v>
      </c>
      <c r="X2047" s="89"/>
      <c r="Y2047" s="89"/>
      <c r="Z2047" s="89" t="s">
        <v>18567</v>
      </c>
      <c r="AA2047" s="89"/>
      <c r="AB2047" s="89"/>
      <c r="AC2047" s="89" t="s">
        <v>9752</v>
      </c>
      <c r="AD2047" s="128" t="s">
        <v>9871</v>
      </c>
      <c r="AE2047" s="89" t="s">
        <v>9754</v>
      </c>
      <c r="AF2047" s="89" t="s">
        <v>9755</v>
      </c>
      <c r="AG2047" s="91" t="s">
        <v>19805</v>
      </c>
      <c r="AH2047" s="92" t="s">
        <v>23624</v>
      </c>
      <c r="AI2047" s="131">
        <v>1.1180000000000001</v>
      </c>
      <c r="AJ2047" s="93" t="s">
        <v>21130</v>
      </c>
    </row>
    <row r="2048" spans="1:36" x14ac:dyDescent="0.25">
      <c r="A2048" s="89">
        <v>173042</v>
      </c>
      <c r="B2048" s="89" t="s">
        <v>9745</v>
      </c>
      <c r="C2048" s="89" t="s">
        <v>9746</v>
      </c>
      <c r="D2048" s="89" t="s">
        <v>80</v>
      </c>
      <c r="E2048" s="90" t="s">
        <v>269</v>
      </c>
      <c r="F2048" s="89">
        <v>1</v>
      </c>
      <c r="G2048" s="130" t="s">
        <v>24846</v>
      </c>
      <c r="H2048" s="89">
        <v>2012</v>
      </c>
      <c r="I2048" s="89" t="s">
        <v>270</v>
      </c>
      <c r="J2048" s="89" t="s">
        <v>9769</v>
      </c>
      <c r="K2048" s="89"/>
      <c r="L2048" s="89"/>
      <c r="M2048" s="89"/>
      <c r="N2048" s="89" t="s">
        <v>271</v>
      </c>
      <c r="O2048" s="89"/>
      <c r="P2048" s="89"/>
      <c r="Q2048" s="89" t="s">
        <v>274</v>
      </c>
      <c r="R2048" s="89"/>
      <c r="S2048" s="89" t="s">
        <v>272</v>
      </c>
      <c r="T2048" s="89"/>
      <c r="U2048" s="89">
        <v>10</v>
      </c>
      <c r="V2048" s="89"/>
      <c r="W2048" s="89" t="s">
        <v>262</v>
      </c>
      <c r="X2048" s="89"/>
      <c r="Y2048" s="89"/>
      <c r="Z2048" s="89" t="s">
        <v>10599</v>
      </c>
      <c r="AA2048" s="89"/>
      <c r="AB2048" s="89"/>
      <c r="AC2048" s="89" t="s">
        <v>9752</v>
      </c>
      <c r="AD2048" s="89" t="s">
        <v>9976</v>
      </c>
      <c r="AE2048" s="89" t="s">
        <v>9754</v>
      </c>
      <c r="AF2048" s="89" t="s">
        <v>9755</v>
      </c>
      <c r="AG2048" s="91" t="s">
        <v>19721</v>
      </c>
      <c r="AH2048" s="92" t="s">
        <v>86</v>
      </c>
      <c r="AI2048" s="131">
        <v>1.117</v>
      </c>
      <c r="AJ2048" s="93" t="s">
        <v>21130</v>
      </c>
    </row>
    <row r="2049" spans="1:36" x14ac:dyDescent="0.25">
      <c r="A2049" s="89">
        <v>172454</v>
      </c>
      <c r="B2049" s="89" t="s">
        <v>9745</v>
      </c>
      <c r="C2049" s="89" t="s">
        <v>9746</v>
      </c>
      <c r="D2049" s="89" t="s">
        <v>80</v>
      </c>
      <c r="E2049" s="90" t="s">
        <v>1230</v>
      </c>
      <c r="F2049" s="89">
        <v>1</v>
      </c>
      <c r="G2049" s="130" t="s">
        <v>25286</v>
      </c>
      <c r="H2049" s="89">
        <v>2011</v>
      </c>
      <c r="I2049" s="89" t="s">
        <v>1231</v>
      </c>
      <c r="J2049" s="89" t="s">
        <v>9776</v>
      </c>
      <c r="K2049" s="89"/>
      <c r="L2049" s="89"/>
      <c r="M2049" s="89"/>
      <c r="N2049" s="89" t="s">
        <v>1232</v>
      </c>
      <c r="O2049" s="89"/>
      <c r="P2049" s="89"/>
      <c r="Q2049" s="89" t="s">
        <v>1234</v>
      </c>
      <c r="R2049" s="89"/>
      <c r="S2049" s="89" t="s">
        <v>1233</v>
      </c>
      <c r="T2049" s="89"/>
      <c r="U2049" s="89">
        <v>5</v>
      </c>
      <c r="V2049" s="89">
        <v>200</v>
      </c>
      <c r="W2049" s="89" t="s">
        <v>201</v>
      </c>
      <c r="X2049" s="89"/>
      <c r="Y2049" s="89"/>
      <c r="Z2049" s="89" t="s">
        <v>13968</v>
      </c>
      <c r="AA2049" s="89"/>
      <c r="AB2049" s="89"/>
      <c r="AC2049" s="89" t="s">
        <v>9752</v>
      </c>
      <c r="AD2049" s="89" t="s">
        <v>10001</v>
      </c>
      <c r="AE2049" s="89" t="s">
        <v>9754</v>
      </c>
      <c r="AF2049" s="89" t="s">
        <v>9755</v>
      </c>
      <c r="AG2049" s="91" t="s">
        <v>19841</v>
      </c>
      <c r="AH2049" s="92" t="s">
        <v>23921</v>
      </c>
      <c r="AI2049" s="131">
        <v>1.1020000000000001</v>
      </c>
      <c r="AJ2049" s="93" t="s">
        <v>21130</v>
      </c>
    </row>
    <row r="2050" spans="1:36" x14ac:dyDescent="0.25">
      <c r="A2050" s="89">
        <v>90448</v>
      </c>
      <c r="B2050" s="89" t="s">
        <v>9745</v>
      </c>
      <c r="C2050" s="89" t="s">
        <v>10093</v>
      </c>
      <c r="D2050" s="89" t="s">
        <v>80</v>
      </c>
      <c r="E2050" s="90" t="s">
        <v>1467</v>
      </c>
      <c r="F2050" s="89">
        <v>1</v>
      </c>
      <c r="G2050" s="130" t="s">
        <v>24684</v>
      </c>
      <c r="H2050" s="89">
        <v>2010</v>
      </c>
      <c r="I2050" s="89" t="s">
        <v>1474</v>
      </c>
      <c r="J2050" s="89" t="s">
        <v>9769</v>
      </c>
      <c r="K2050" s="89"/>
      <c r="L2050" s="89"/>
      <c r="M2050" s="89"/>
      <c r="N2050" s="89" t="s">
        <v>1468</v>
      </c>
      <c r="O2050" s="89"/>
      <c r="P2050" s="89"/>
      <c r="Q2050" s="89" t="s">
        <v>1479</v>
      </c>
      <c r="R2050" s="89"/>
      <c r="S2050" s="102">
        <v>41821</v>
      </c>
      <c r="T2050" s="89"/>
      <c r="U2050" s="89">
        <v>8</v>
      </c>
      <c r="V2050" s="89">
        <v>200</v>
      </c>
      <c r="W2050" s="89" t="s">
        <v>182</v>
      </c>
      <c r="X2050" s="89"/>
      <c r="Y2050" s="89"/>
      <c r="Z2050" s="89" t="s">
        <v>12791</v>
      </c>
      <c r="AA2050" s="89"/>
      <c r="AB2050" s="89"/>
      <c r="AC2050" s="89" t="s">
        <v>9752</v>
      </c>
      <c r="AD2050" s="128" t="s">
        <v>10005</v>
      </c>
      <c r="AE2050" s="89" t="s">
        <v>9754</v>
      </c>
      <c r="AF2050" s="89" t="s">
        <v>9755</v>
      </c>
      <c r="AG2050" s="91" t="s">
        <v>19874</v>
      </c>
      <c r="AH2050" s="92" t="s">
        <v>23727</v>
      </c>
      <c r="AI2050" s="131">
        <v>1.091</v>
      </c>
      <c r="AJ2050" s="93" t="s">
        <v>21130</v>
      </c>
    </row>
    <row r="2051" spans="1:36" x14ac:dyDescent="0.25">
      <c r="A2051" s="89">
        <v>460417</v>
      </c>
      <c r="B2051" s="89" t="s">
        <v>9745</v>
      </c>
      <c r="C2051" s="89" t="s">
        <v>10093</v>
      </c>
      <c r="D2051" s="89" t="s">
        <v>80</v>
      </c>
      <c r="E2051" s="90" t="s">
        <v>1220</v>
      </c>
      <c r="F2051" s="89"/>
      <c r="G2051" s="130" t="s">
        <v>25577</v>
      </c>
      <c r="H2051" s="89">
        <v>2009</v>
      </c>
      <c r="I2051" s="89" t="s">
        <v>1221</v>
      </c>
      <c r="J2051" s="89" t="s">
        <v>9769</v>
      </c>
      <c r="K2051" s="89"/>
      <c r="L2051" s="89"/>
      <c r="M2051" s="89"/>
      <c r="N2051" s="89" t="s">
        <v>1222</v>
      </c>
      <c r="O2051" s="89"/>
      <c r="P2051" s="89"/>
      <c r="Q2051" s="89" t="s">
        <v>19315</v>
      </c>
      <c r="R2051" s="89"/>
      <c r="S2051" s="89"/>
      <c r="T2051" s="89" t="s">
        <v>9769</v>
      </c>
      <c r="U2051" s="89">
        <v>359</v>
      </c>
      <c r="V2051" s="89"/>
      <c r="W2051" s="89" t="s">
        <v>249</v>
      </c>
      <c r="X2051" s="89"/>
      <c r="Y2051" s="89"/>
      <c r="Z2051" s="89" t="s">
        <v>19316</v>
      </c>
      <c r="AA2051" s="89">
        <v>249475</v>
      </c>
      <c r="AB2051" s="89"/>
      <c r="AC2051" s="89" t="s">
        <v>9752</v>
      </c>
      <c r="AD2051" s="118" t="s">
        <v>9957</v>
      </c>
      <c r="AE2051" s="89" t="s">
        <v>9754</v>
      </c>
      <c r="AF2051" s="89" t="s">
        <v>9755</v>
      </c>
      <c r="AG2051" s="91" t="s">
        <v>19840</v>
      </c>
      <c r="AH2051" s="92" t="s">
        <v>23931</v>
      </c>
      <c r="AI2051" s="131">
        <v>1.083</v>
      </c>
      <c r="AJ2051" s="93" t="s">
        <v>21130</v>
      </c>
    </row>
    <row r="2052" spans="1:36" x14ac:dyDescent="0.25">
      <c r="A2052" s="89">
        <v>460248</v>
      </c>
      <c r="B2052" s="89" t="s">
        <v>9745</v>
      </c>
      <c r="C2052" s="89" t="s">
        <v>10093</v>
      </c>
      <c r="D2052" s="89" t="s">
        <v>534</v>
      </c>
      <c r="E2052" s="90" t="s">
        <v>3937</v>
      </c>
      <c r="F2052" s="89"/>
      <c r="G2052" s="130" t="s">
        <v>24651</v>
      </c>
      <c r="H2052" s="89">
        <v>2009</v>
      </c>
      <c r="I2052" s="89" t="s">
        <v>3938</v>
      </c>
      <c r="J2052" s="89" t="s">
        <v>18312</v>
      </c>
      <c r="K2052" s="89"/>
      <c r="L2052" s="89"/>
      <c r="M2052" s="89"/>
      <c r="N2052" s="89" t="s">
        <v>3939</v>
      </c>
      <c r="O2052" s="89"/>
      <c r="P2052" s="89"/>
      <c r="Q2052" s="89" t="s">
        <v>3940</v>
      </c>
      <c r="R2052" s="89"/>
      <c r="S2052" s="89"/>
      <c r="T2052" s="89" t="s">
        <v>18312</v>
      </c>
      <c r="U2052" s="89">
        <v>280</v>
      </c>
      <c r="V2052" s="89"/>
      <c r="W2052" s="89" t="s">
        <v>201</v>
      </c>
      <c r="X2052" s="89"/>
      <c r="Y2052" s="89"/>
      <c r="Z2052" s="89" t="s">
        <v>18313</v>
      </c>
      <c r="AA2052" s="89">
        <v>266608</v>
      </c>
      <c r="AB2052" s="89"/>
      <c r="AC2052" s="89" t="s">
        <v>9752</v>
      </c>
      <c r="AD2052" s="118" t="s">
        <v>9781</v>
      </c>
      <c r="AE2052" s="89" t="s">
        <v>9754</v>
      </c>
      <c r="AF2052" s="89" t="s">
        <v>9755</v>
      </c>
      <c r="AG2052" s="91" t="s">
        <v>20225</v>
      </c>
      <c r="AH2052" s="92" t="s">
        <v>86</v>
      </c>
      <c r="AI2052" s="131">
        <v>1.08</v>
      </c>
      <c r="AJ2052" s="93" t="s">
        <v>21130</v>
      </c>
    </row>
    <row r="2053" spans="1:36" x14ac:dyDescent="0.25">
      <c r="A2053" s="89">
        <v>460278</v>
      </c>
      <c r="B2053" s="89" t="s">
        <v>9745</v>
      </c>
      <c r="C2053" s="89" t="s">
        <v>10093</v>
      </c>
      <c r="D2053" s="89" t="s">
        <v>336</v>
      </c>
      <c r="E2053" s="90" t="s">
        <v>2590</v>
      </c>
      <c r="F2053" s="89"/>
      <c r="G2053" s="130" t="s">
        <v>25337</v>
      </c>
      <c r="H2053" s="89">
        <v>2009</v>
      </c>
      <c r="I2053" s="89" t="s">
        <v>2591</v>
      </c>
      <c r="J2053" s="89" t="s">
        <v>18345</v>
      </c>
      <c r="K2053" s="89"/>
      <c r="L2053" s="89"/>
      <c r="M2053" s="89"/>
      <c r="N2053" s="89" t="s">
        <v>2592</v>
      </c>
      <c r="O2053" s="89"/>
      <c r="P2053" s="89"/>
      <c r="Q2053" s="89" t="s">
        <v>2593</v>
      </c>
      <c r="R2053" s="89"/>
      <c r="S2053" s="89"/>
      <c r="T2053" s="89" t="s">
        <v>18345</v>
      </c>
      <c r="U2053" s="89">
        <v>280</v>
      </c>
      <c r="V2053" s="89"/>
      <c r="W2053" s="89" t="s">
        <v>201</v>
      </c>
      <c r="X2053" s="89"/>
      <c r="Y2053" s="89"/>
      <c r="Z2053" s="89" t="s">
        <v>2590</v>
      </c>
      <c r="AA2053" s="89">
        <v>252152</v>
      </c>
      <c r="AB2053" s="89"/>
      <c r="AC2053" s="89" t="s">
        <v>9752</v>
      </c>
      <c r="AD2053" s="118" t="s">
        <v>9781</v>
      </c>
      <c r="AE2053" s="89" t="s">
        <v>9754</v>
      </c>
      <c r="AF2053" s="89" t="s">
        <v>9755</v>
      </c>
      <c r="AG2053" s="91" t="s">
        <v>20031</v>
      </c>
      <c r="AH2053" s="92" t="s">
        <v>23610</v>
      </c>
      <c r="AI2053" s="131">
        <v>1.08</v>
      </c>
      <c r="AJ2053" s="93" t="s">
        <v>21130</v>
      </c>
    </row>
    <row r="2054" spans="1:36" x14ac:dyDescent="0.25">
      <c r="A2054" s="89">
        <v>332406</v>
      </c>
      <c r="B2054" s="89" t="s">
        <v>9745</v>
      </c>
      <c r="C2054" s="89" t="s">
        <v>9746</v>
      </c>
      <c r="D2054" s="89" t="s">
        <v>80</v>
      </c>
      <c r="E2054" s="90" t="s">
        <v>402</v>
      </c>
      <c r="F2054" s="89">
        <v>1</v>
      </c>
      <c r="G2054" s="130" t="s">
        <v>25850</v>
      </c>
      <c r="H2054" s="89">
        <v>2013</v>
      </c>
      <c r="I2054" s="89" t="s">
        <v>403</v>
      </c>
      <c r="J2054" s="89" t="s">
        <v>16886</v>
      </c>
      <c r="K2054" s="89"/>
      <c r="L2054" s="89"/>
      <c r="M2054" s="89"/>
      <c r="N2054" s="89" t="s">
        <v>404</v>
      </c>
      <c r="O2054" s="89"/>
      <c r="P2054" s="89"/>
      <c r="Q2054" s="89" t="s">
        <v>406</v>
      </c>
      <c r="R2054" s="89"/>
      <c r="S2054" s="89" t="s">
        <v>405</v>
      </c>
      <c r="T2054" s="89"/>
      <c r="U2054" s="89">
        <v>11</v>
      </c>
      <c r="V2054" s="89"/>
      <c r="W2054" s="89" t="s">
        <v>407</v>
      </c>
      <c r="X2054" s="89"/>
      <c r="Y2054" s="89"/>
      <c r="Z2054" s="89" t="s">
        <v>16887</v>
      </c>
      <c r="AA2054" s="89"/>
      <c r="AB2054" s="89"/>
      <c r="AC2054" s="89" t="s">
        <v>9752</v>
      </c>
      <c r="AD2054" s="89" t="s">
        <v>9976</v>
      </c>
      <c r="AE2054" s="89" t="s">
        <v>9754</v>
      </c>
      <c r="AF2054" s="89" t="s">
        <v>9755</v>
      </c>
      <c r="AG2054" s="91" t="s">
        <v>19736</v>
      </c>
      <c r="AH2054" s="92" t="s">
        <v>86</v>
      </c>
      <c r="AI2054" s="131">
        <v>1.071</v>
      </c>
      <c r="AJ2054" s="93" t="s">
        <v>21130</v>
      </c>
    </row>
    <row r="2055" spans="1:36" x14ac:dyDescent="0.25">
      <c r="A2055" s="89">
        <v>146546</v>
      </c>
      <c r="B2055" s="89" t="s">
        <v>9745</v>
      </c>
      <c r="C2055" s="89" t="s">
        <v>9746</v>
      </c>
      <c r="D2055" s="89" t="s">
        <v>80</v>
      </c>
      <c r="E2055" s="90" t="s">
        <v>795</v>
      </c>
      <c r="F2055" s="89">
        <v>1</v>
      </c>
      <c r="G2055" s="130" t="s">
        <v>26793</v>
      </c>
      <c r="H2055" s="89">
        <v>2011</v>
      </c>
      <c r="I2055" s="89" t="s">
        <v>733</v>
      </c>
      <c r="J2055" s="89" t="s">
        <v>9769</v>
      </c>
      <c r="K2055" s="89"/>
      <c r="L2055" s="89"/>
      <c r="M2055" s="89"/>
      <c r="N2055" s="89" t="s">
        <v>734</v>
      </c>
      <c r="O2055" s="89"/>
      <c r="P2055" s="89"/>
      <c r="Q2055" s="89" t="s">
        <v>736</v>
      </c>
      <c r="R2055" s="89"/>
      <c r="S2055" s="89" t="s">
        <v>796</v>
      </c>
      <c r="T2055" s="89"/>
      <c r="U2055" s="89">
        <v>7</v>
      </c>
      <c r="V2055" s="89">
        <v>200</v>
      </c>
      <c r="W2055" s="89" t="s">
        <v>182</v>
      </c>
      <c r="X2055" s="89"/>
      <c r="Y2055" s="89"/>
      <c r="Z2055" s="89" t="s">
        <v>10382</v>
      </c>
      <c r="AA2055" s="89"/>
      <c r="AB2055" s="89"/>
      <c r="AC2055" s="89" t="s">
        <v>9752</v>
      </c>
      <c r="AD2055" s="89" t="s">
        <v>10005</v>
      </c>
      <c r="AE2055" s="89" t="s">
        <v>9754</v>
      </c>
      <c r="AF2055" s="89" t="s">
        <v>9755</v>
      </c>
      <c r="AG2055" s="91" t="s">
        <v>19786</v>
      </c>
      <c r="AH2055" s="92" t="s">
        <v>23610</v>
      </c>
      <c r="AI2055" s="131">
        <v>1.0589999999999999</v>
      </c>
      <c r="AJ2055" s="93" t="s">
        <v>21130</v>
      </c>
    </row>
    <row r="2056" spans="1:36" x14ac:dyDescent="0.25">
      <c r="A2056" s="89">
        <v>146550</v>
      </c>
      <c r="B2056" s="89" t="s">
        <v>9745</v>
      </c>
      <c r="C2056" s="89" t="s">
        <v>9746</v>
      </c>
      <c r="D2056" s="89" t="s">
        <v>293</v>
      </c>
      <c r="E2056" s="90" t="s">
        <v>778</v>
      </c>
      <c r="F2056" s="89">
        <v>1</v>
      </c>
      <c r="G2056" s="130" t="s">
        <v>24780</v>
      </c>
      <c r="H2056" s="89">
        <v>2011</v>
      </c>
      <c r="I2056" s="89" t="s">
        <v>733</v>
      </c>
      <c r="J2056" s="89" t="s">
        <v>9769</v>
      </c>
      <c r="K2056" s="89"/>
      <c r="L2056" s="89"/>
      <c r="M2056" s="89"/>
      <c r="N2056" s="89" t="s">
        <v>734</v>
      </c>
      <c r="O2056" s="89"/>
      <c r="P2056" s="89"/>
      <c r="Q2056" s="89" t="s">
        <v>736</v>
      </c>
      <c r="R2056" s="89"/>
      <c r="S2056" s="89" t="s">
        <v>779</v>
      </c>
      <c r="T2056" s="89"/>
      <c r="U2056" s="89">
        <v>7</v>
      </c>
      <c r="V2056" s="89">
        <v>200</v>
      </c>
      <c r="W2056" s="89" t="s">
        <v>182</v>
      </c>
      <c r="X2056" s="89"/>
      <c r="Y2056" s="89"/>
      <c r="Z2056" s="89" t="s">
        <v>10384</v>
      </c>
      <c r="AA2056" s="89"/>
      <c r="AB2056" s="89"/>
      <c r="AC2056" s="89" t="s">
        <v>9752</v>
      </c>
      <c r="AD2056" s="89" t="s">
        <v>10005</v>
      </c>
      <c r="AE2056" s="89" t="s">
        <v>9754</v>
      </c>
      <c r="AF2056" s="89" t="s">
        <v>9755</v>
      </c>
      <c r="AG2056" s="91" t="s">
        <v>19783</v>
      </c>
      <c r="AH2056" s="92" t="s">
        <v>23610</v>
      </c>
      <c r="AI2056" s="131">
        <v>1.0589999999999999</v>
      </c>
      <c r="AJ2056" s="93" t="s">
        <v>21130</v>
      </c>
    </row>
    <row r="2057" spans="1:36" x14ac:dyDescent="0.25">
      <c r="A2057" s="89">
        <v>146559</v>
      </c>
      <c r="B2057" s="89" t="s">
        <v>9745</v>
      </c>
      <c r="C2057" s="89" t="s">
        <v>9746</v>
      </c>
      <c r="D2057" s="89" t="s">
        <v>80</v>
      </c>
      <c r="E2057" s="90" t="s">
        <v>842</v>
      </c>
      <c r="F2057" s="89">
        <v>1</v>
      </c>
      <c r="G2057" s="130" t="s">
        <v>26794</v>
      </c>
      <c r="H2057" s="89">
        <v>2011</v>
      </c>
      <c r="I2057" s="89" t="s">
        <v>733</v>
      </c>
      <c r="J2057" s="89" t="s">
        <v>9769</v>
      </c>
      <c r="K2057" s="89"/>
      <c r="L2057" s="89"/>
      <c r="M2057" s="89"/>
      <c r="N2057" s="89" t="s">
        <v>734</v>
      </c>
      <c r="O2057" s="89"/>
      <c r="P2057" s="89"/>
      <c r="Q2057" s="89" t="s">
        <v>736</v>
      </c>
      <c r="R2057" s="89"/>
      <c r="S2057" s="89" t="s">
        <v>843</v>
      </c>
      <c r="T2057" s="89"/>
      <c r="U2057" s="89">
        <v>7</v>
      </c>
      <c r="V2057" s="89">
        <v>200</v>
      </c>
      <c r="W2057" s="89" t="s">
        <v>182</v>
      </c>
      <c r="X2057" s="89"/>
      <c r="Y2057" s="89"/>
      <c r="Z2057" s="89" t="s">
        <v>10386</v>
      </c>
      <c r="AA2057" s="89"/>
      <c r="AB2057" s="89"/>
      <c r="AC2057" s="89" t="s">
        <v>9752</v>
      </c>
      <c r="AD2057" s="89" t="s">
        <v>10005</v>
      </c>
      <c r="AE2057" s="89" t="s">
        <v>9754</v>
      </c>
      <c r="AF2057" s="89" t="s">
        <v>9755</v>
      </c>
      <c r="AG2057" s="91" t="s">
        <v>19794</v>
      </c>
      <c r="AH2057" s="92" t="s">
        <v>23610</v>
      </c>
      <c r="AI2057" s="131">
        <v>1.0589999999999999</v>
      </c>
      <c r="AJ2057" s="93" t="s">
        <v>21130</v>
      </c>
    </row>
    <row r="2058" spans="1:36" x14ac:dyDescent="0.25">
      <c r="A2058" s="89">
        <v>460378</v>
      </c>
      <c r="B2058" s="89" t="s">
        <v>9745</v>
      </c>
      <c r="C2058" s="89" t="s">
        <v>10093</v>
      </c>
      <c r="D2058" s="89" t="s">
        <v>237</v>
      </c>
      <c r="E2058" s="90" t="s">
        <v>3127</v>
      </c>
      <c r="F2058" s="89"/>
      <c r="G2058" s="130" t="s">
        <v>24706</v>
      </c>
      <c r="H2058" s="89">
        <v>2009</v>
      </c>
      <c r="I2058" s="89" t="s">
        <v>3128</v>
      </c>
      <c r="J2058" s="89" t="s">
        <v>10106</v>
      </c>
      <c r="K2058" s="89"/>
      <c r="L2058" s="89"/>
      <c r="M2058" s="89"/>
      <c r="N2058" s="89" t="s">
        <v>3121</v>
      </c>
      <c r="O2058" s="89"/>
      <c r="P2058" s="89"/>
      <c r="Q2058" s="89" t="s">
        <v>3122</v>
      </c>
      <c r="R2058" s="89"/>
      <c r="S2058" s="89"/>
      <c r="T2058" s="89" t="s">
        <v>10106</v>
      </c>
      <c r="U2058" s="89">
        <v>246</v>
      </c>
      <c r="V2058" s="89"/>
      <c r="W2058" s="89" t="s">
        <v>201</v>
      </c>
      <c r="X2058" s="89"/>
      <c r="Y2058" s="89"/>
      <c r="Z2058" s="89" t="s">
        <v>3802</v>
      </c>
      <c r="AA2058" s="89">
        <v>288553</v>
      </c>
      <c r="AB2058" s="89"/>
      <c r="AC2058" s="89" t="s">
        <v>9752</v>
      </c>
      <c r="AD2058" s="118" t="s">
        <v>9871</v>
      </c>
      <c r="AE2058" s="89" t="s">
        <v>9754</v>
      </c>
      <c r="AF2058" s="89" t="s">
        <v>9755</v>
      </c>
      <c r="AG2058" s="91" t="s">
        <v>20109</v>
      </c>
      <c r="AH2058" s="92" t="s">
        <v>86</v>
      </c>
      <c r="AI2058" s="131">
        <v>1.054</v>
      </c>
      <c r="AJ2058" s="93" t="s">
        <v>21130</v>
      </c>
    </row>
    <row r="2059" spans="1:36" x14ac:dyDescent="0.25">
      <c r="A2059" s="89">
        <v>122490</v>
      </c>
      <c r="B2059" s="89" t="s">
        <v>9745</v>
      </c>
      <c r="C2059" s="89" t="s">
        <v>10093</v>
      </c>
      <c r="D2059" s="89" t="s">
        <v>312</v>
      </c>
      <c r="E2059" s="90" t="s">
        <v>2392</v>
      </c>
      <c r="F2059" s="89">
        <v>1</v>
      </c>
      <c r="G2059" s="130" t="s">
        <v>24895</v>
      </c>
      <c r="H2059" s="89">
        <v>2010</v>
      </c>
      <c r="I2059" s="89" t="s">
        <v>2393</v>
      </c>
      <c r="J2059" s="89" t="s">
        <v>16509</v>
      </c>
      <c r="K2059" s="89"/>
      <c r="L2059" s="89"/>
      <c r="M2059" s="89"/>
      <c r="N2059" s="89" t="s">
        <v>2394</v>
      </c>
      <c r="O2059" s="89"/>
      <c r="P2059" s="89"/>
      <c r="Q2059" s="89" t="s">
        <v>2395</v>
      </c>
      <c r="R2059" s="89"/>
      <c r="S2059" s="89" t="s">
        <v>8435</v>
      </c>
      <c r="T2059" s="89"/>
      <c r="U2059" s="89">
        <v>7</v>
      </c>
      <c r="V2059" s="89"/>
      <c r="W2059" s="89" t="s">
        <v>201</v>
      </c>
      <c r="X2059" s="89"/>
      <c r="Y2059" s="89"/>
      <c r="Z2059" s="89" t="s">
        <v>16510</v>
      </c>
      <c r="AA2059" s="89"/>
      <c r="AB2059" s="89"/>
      <c r="AC2059" s="89" t="s">
        <v>9752</v>
      </c>
      <c r="AD2059" s="128" t="s">
        <v>9871</v>
      </c>
      <c r="AE2059" s="89" t="s">
        <v>9754</v>
      </c>
      <c r="AF2059" s="89" t="s">
        <v>9755</v>
      </c>
      <c r="AG2059" s="91" t="s">
        <v>20006</v>
      </c>
      <c r="AH2059" s="92" t="s">
        <v>23610</v>
      </c>
      <c r="AI2059" s="131">
        <v>1.054</v>
      </c>
      <c r="AJ2059" s="93" t="s">
        <v>21130</v>
      </c>
    </row>
    <row r="2060" spans="1:36" x14ac:dyDescent="0.25">
      <c r="A2060" s="89">
        <v>170082</v>
      </c>
      <c r="B2060" s="89" t="s">
        <v>9745</v>
      </c>
      <c r="C2060" s="89" t="s">
        <v>10093</v>
      </c>
      <c r="D2060" s="89" t="s">
        <v>80</v>
      </c>
      <c r="E2060" s="90" t="s">
        <v>2989</v>
      </c>
      <c r="F2060" s="89">
        <v>1</v>
      </c>
      <c r="G2060" s="130" t="s">
        <v>25145</v>
      </c>
      <c r="H2060" s="89">
        <v>2012</v>
      </c>
      <c r="I2060" s="89" t="s">
        <v>2990</v>
      </c>
      <c r="J2060" s="89" t="s">
        <v>9776</v>
      </c>
      <c r="K2060" s="89"/>
      <c r="L2060" s="89"/>
      <c r="M2060" s="89"/>
      <c r="N2060" s="89" t="s">
        <v>2991</v>
      </c>
      <c r="O2060" s="89"/>
      <c r="P2060" s="89"/>
      <c r="Q2060" s="89" t="s">
        <v>1650</v>
      </c>
      <c r="R2060" s="89"/>
      <c r="S2060" s="89" t="s">
        <v>2189</v>
      </c>
      <c r="T2060" s="89"/>
      <c r="U2060" s="89">
        <v>12</v>
      </c>
      <c r="V2060" s="89">
        <v>320</v>
      </c>
      <c r="W2060" s="89" t="s">
        <v>201</v>
      </c>
      <c r="X2060" s="89"/>
      <c r="Y2060" s="89"/>
      <c r="Z2060" s="89" t="s">
        <v>17781</v>
      </c>
      <c r="AA2060" s="89"/>
      <c r="AB2060" s="89"/>
      <c r="AC2060" s="89" t="s">
        <v>9752</v>
      </c>
      <c r="AD2060" s="89" t="s">
        <v>10001</v>
      </c>
      <c r="AE2060" s="89" t="s">
        <v>9754</v>
      </c>
      <c r="AF2060" s="89" t="s">
        <v>9755</v>
      </c>
      <c r="AG2060" s="91" t="s">
        <v>20084</v>
      </c>
      <c r="AH2060" s="92" t="s">
        <v>23772</v>
      </c>
      <c r="AI2060" s="131">
        <v>1.0409999999999999</v>
      </c>
      <c r="AJ2060" s="93" t="s">
        <v>21130</v>
      </c>
    </row>
    <row r="2061" spans="1:36" x14ac:dyDescent="0.25">
      <c r="A2061" s="89">
        <v>151694</v>
      </c>
      <c r="B2061" s="89" t="s">
        <v>9745</v>
      </c>
      <c r="C2061" s="89" t="s">
        <v>9746</v>
      </c>
      <c r="D2061" s="89" t="s">
        <v>80</v>
      </c>
      <c r="E2061" s="90" t="s">
        <v>2036</v>
      </c>
      <c r="F2061" s="89">
        <v>1</v>
      </c>
      <c r="G2061" s="130" t="s">
        <v>24729</v>
      </c>
      <c r="H2061" s="89">
        <v>2011</v>
      </c>
      <c r="I2061" s="89" t="s">
        <v>2023</v>
      </c>
      <c r="J2061" s="89" t="s">
        <v>10303</v>
      </c>
      <c r="K2061" s="89"/>
      <c r="L2061" s="89"/>
      <c r="M2061" s="89"/>
      <c r="N2061" s="89" t="s">
        <v>2024</v>
      </c>
      <c r="O2061" s="89"/>
      <c r="P2061" s="89"/>
      <c r="Q2061" s="89" t="s">
        <v>2038</v>
      </c>
      <c r="R2061" s="89"/>
      <c r="S2061" s="89" t="s">
        <v>2037</v>
      </c>
      <c r="T2061" s="89"/>
      <c r="U2061" s="89">
        <v>10</v>
      </c>
      <c r="V2061" s="89">
        <v>300</v>
      </c>
      <c r="W2061" s="89" t="s">
        <v>182</v>
      </c>
      <c r="X2061" s="89"/>
      <c r="Y2061" s="89"/>
      <c r="Z2061" s="89" t="s">
        <v>15006</v>
      </c>
      <c r="AA2061" s="89"/>
      <c r="AB2061" s="89"/>
      <c r="AC2061" s="89" t="s">
        <v>9752</v>
      </c>
      <c r="AD2061" s="89" t="s">
        <v>10005</v>
      </c>
      <c r="AE2061" s="89" t="s">
        <v>9754</v>
      </c>
      <c r="AF2061" s="89" t="s">
        <v>9755</v>
      </c>
      <c r="AG2061" s="91" t="s">
        <v>19956</v>
      </c>
      <c r="AH2061" s="92" t="s">
        <v>23612</v>
      </c>
      <c r="AI2061" s="131">
        <v>1.0349999999999999</v>
      </c>
      <c r="AJ2061" s="93" t="s">
        <v>21130</v>
      </c>
    </row>
    <row r="2062" spans="1:36" x14ac:dyDescent="0.25">
      <c r="A2062" s="89">
        <v>172815</v>
      </c>
      <c r="B2062" s="89" t="s">
        <v>9745</v>
      </c>
      <c r="C2062" s="89" t="s">
        <v>9746</v>
      </c>
      <c r="D2062" s="89" t="s">
        <v>80</v>
      </c>
      <c r="E2062" s="90" t="s">
        <v>1863</v>
      </c>
      <c r="F2062" s="89">
        <v>1</v>
      </c>
      <c r="G2062" s="130" t="s">
        <v>24826</v>
      </c>
      <c r="H2062" s="89">
        <v>2012</v>
      </c>
      <c r="I2062" s="89" t="s">
        <v>1794</v>
      </c>
      <c r="J2062" s="89" t="s">
        <v>9769</v>
      </c>
      <c r="K2062" s="89"/>
      <c r="L2062" s="89"/>
      <c r="M2062" s="89"/>
      <c r="N2062" s="89" t="s">
        <v>1795</v>
      </c>
      <c r="O2062" s="89"/>
      <c r="P2062" s="89"/>
      <c r="Q2062" s="89" t="s">
        <v>736</v>
      </c>
      <c r="R2062" s="89"/>
      <c r="S2062" s="89" t="s">
        <v>1864</v>
      </c>
      <c r="T2062" s="89"/>
      <c r="U2062" s="89">
        <v>11</v>
      </c>
      <c r="V2062" s="89"/>
      <c r="W2062" s="89" t="s">
        <v>182</v>
      </c>
      <c r="X2062" s="89"/>
      <c r="Y2062" s="89"/>
      <c r="Z2062" s="89" t="s">
        <v>10531</v>
      </c>
      <c r="AA2062" s="89"/>
      <c r="AB2062" s="89"/>
      <c r="AC2062" s="89" t="s">
        <v>9752</v>
      </c>
      <c r="AD2062" s="89" t="s">
        <v>9846</v>
      </c>
      <c r="AE2062" s="89" t="s">
        <v>9754</v>
      </c>
      <c r="AF2062" s="89" t="s">
        <v>9755</v>
      </c>
      <c r="AG2062" s="91" t="s">
        <v>19929</v>
      </c>
      <c r="AH2062" s="92" t="s">
        <v>23593</v>
      </c>
      <c r="AI2062" s="131">
        <v>1.034</v>
      </c>
      <c r="AJ2062" s="93" t="s">
        <v>21130</v>
      </c>
    </row>
    <row r="2063" spans="1:36" x14ac:dyDescent="0.25">
      <c r="A2063" s="89">
        <v>331025</v>
      </c>
      <c r="B2063" s="89" t="s">
        <v>9745</v>
      </c>
      <c r="C2063" s="89" t="s">
        <v>10093</v>
      </c>
      <c r="D2063" s="89" t="s">
        <v>80</v>
      </c>
      <c r="E2063" s="90" t="s">
        <v>2865</v>
      </c>
      <c r="F2063" s="89">
        <v>1</v>
      </c>
      <c r="G2063" s="130" t="s">
        <v>24910</v>
      </c>
      <c r="H2063" s="89">
        <v>2013</v>
      </c>
      <c r="I2063" s="89" t="s">
        <v>2858</v>
      </c>
      <c r="J2063" s="89" t="s">
        <v>9769</v>
      </c>
      <c r="K2063" s="89"/>
      <c r="L2063" s="89"/>
      <c r="M2063" s="89"/>
      <c r="N2063" s="89" t="s">
        <v>2859</v>
      </c>
      <c r="O2063" s="89"/>
      <c r="P2063" s="89"/>
      <c r="Q2063" s="89" t="s">
        <v>471</v>
      </c>
      <c r="R2063" s="89"/>
      <c r="S2063" s="89" t="s">
        <v>2866</v>
      </c>
      <c r="T2063" s="89"/>
      <c r="U2063" s="89">
        <v>16</v>
      </c>
      <c r="V2063" s="89"/>
      <c r="W2063" s="89" t="s">
        <v>249</v>
      </c>
      <c r="X2063" s="89"/>
      <c r="Y2063" s="89"/>
      <c r="Z2063" s="89" t="s">
        <v>16337</v>
      </c>
      <c r="AA2063" s="89"/>
      <c r="AB2063" s="89"/>
      <c r="AC2063" s="89" t="s">
        <v>9752</v>
      </c>
      <c r="AD2063" s="89" t="s">
        <v>9957</v>
      </c>
      <c r="AE2063" s="89" t="s">
        <v>9754</v>
      </c>
      <c r="AF2063" s="89" t="s">
        <v>9755</v>
      </c>
      <c r="AG2063" s="91" t="s">
        <v>20067</v>
      </c>
      <c r="AH2063" s="92" t="s">
        <v>23593</v>
      </c>
      <c r="AI2063" s="131">
        <v>1.022</v>
      </c>
      <c r="AJ2063" s="93" t="s">
        <v>21130</v>
      </c>
    </row>
    <row r="2064" spans="1:36" x14ac:dyDescent="0.25">
      <c r="A2064" s="89">
        <v>164560</v>
      </c>
      <c r="B2064" s="89" t="s">
        <v>9745</v>
      </c>
      <c r="C2064" s="89" t="s">
        <v>9746</v>
      </c>
      <c r="D2064" s="89" t="s">
        <v>80</v>
      </c>
      <c r="E2064" s="90" t="s">
        <v>3159</v>
      </c>
      <c r="F2064" s="89">
        <v>1</v>
      </c>
      <c r="G2064" s="130" t="s">
        <v>24916</v>
      </c>
      <c r="H2064" s="89">
        <v>2012</v>
      </c>
      <c r="I2064" s="89" t="s">
        <v>3152</v>
      </c>
      <c r="J2064" s="89" t="s">
        <v>9769</v>
      </c>
      <c r="K2064" s="89"/>
      <c r="L2064" s="89"/>
      <c r="M2064" s="89"/>
      <c r="N2064" s="89" t="s">
        <v>3153</v>
      </c>
      <c r="O2064" s="89"/>
      <c r="P2064" s="89"/>
      <c r="Q2064" s="89" t="s">
        <v>736</v>
      </c>
      <c r="R2064" s="89"/>
      <c r="S2064" s="89" t="s">
        <v>3160</v>
      </c>
      <c r="T2064" s="89"/>
      <c r="U2064" s="89">
        <v>12</v>
      </c>
      <c r="V2064" s="89"/>
      <c r="W2064" s="89" t="s">
        <v>182</v>
      </c>
      <c r="X2064" s="89"/>
      <c r="Y2064" s="89"/>
      <c r="Z2064" s="89" t="s">
        <v>15659</v>
      </c>
      <c r="AA2064" s="89"/>
      <c r="AB2064" s="89"/>
      <c r="AC2064" s="89" t="s">
        <v>9752</v>
      </c>
      <c r="AD2064" s="89" t="s">
        <v>10005</v>
      </c>
      <c r="AE2064" s="89" t="s">
        <v>9754</v>
      </c>
      <c r="AF2064" s="89" t="s">
        <v>9755</v>
      </c>
      <c r="AG2064" s="91" t="s">
        <v>20114</v>
      </c>
      <c r="AH2064" s="92" t="s">
        <v>23610</v>
      </c>
      <c r="AI2064" s="131">
        <v>1.02</v>
      </c>
      <c r="AJ2064" s="93" t="s">
        <v>21130</v>
      </c>
    </row>
    <row r="2065" spans="1:36" x14ac:dyDescent="0.25">
      <c r="A2065" s="89">
        <v>98151</v>
      </c>
      <c r="B2065" s="89" t="s">
        <v>9745</v>
      </c>
      <c r="C2065" s="89" t="s">
        <v>10093</v>
      </c>
      <c r="D2065" s="89" t="s">
        <v>312</v>
      </c>
      <c r="E2065" s="90" t="s">
        <v>2063</v>
      </c>
      <c r="F2065" s="89">
        <v>2</v>
      </c>
      <c r="G2065" s="130" t="s">
        <v>25388</v>
      </c>
      <c r="H2065" s="89">
        <v>2010</v>
      </c>
      <c r="I2065" s="89" t="s">
        <v>2064</v>
      </c>
      <c r="J2065" s="89" t="s">
        <v>12281</v>
      </c>
      <c r="K2065" s="89"/>
      <c r="L2065" s="89"/>
      <c r="M2065" s="89"/>
      <c r="N2065" s="89" t="s">
        <v>2055</v>
      </c>
      <c r="O2065" s="89"/>
      <c r="P2065" s="89"/>
      <c r="Q2065" s="89" t="s">
        <v>2065</v>
      </c>
      <c r="R2065" s="89"/>
      <c r="S2065" s="89" t="s">
        <v>5295</v>
      </c>
      <c r="T2065" s="89"/>
      <c r="U2065" s="89">
        <v>9</v>
      </c>
      <c r="V2065" s="89"/>
      <c r="W2065" s="89" t="s">
        <v>201</v>
      </c>
      <c r="X2065" s="89"/>
      <c r="Y2065" s="89"/>
      <c r="Z2065" s="89" t="s">
        <v>13718</v>
      </c>
      <c r="AA2065" s="89"/>
      <c r="AB2065" s="89"/>
      <c r="AC2065" s="89" t="s">
        <v>9752</v>
      </c>
      <c r="AD2065" s="89" t="s">
        <v>10001</v>
      </c>
      <c r="AE2065" s="89" t="s">
        <v>9754</v>
      </c>
      <c r="AF2065" s="89" t="s">
        <v>9755</v>
      </c>
      <c r="AG2065" s="91" t="s">
        <v>19960</v>
      </c>
      <c r="AH2065" s="92" t="s">
        <v>23732</v>
      </c>
      <c r="AI2065" s="131">
        <v>1.012</v>
      </c>
      <c r="AJ2065" s="93" t="s">
        <v>21130</v>
      </c>
    </row>
    <row r="2066" spans="1:36" x14ac:dyDescent="0.25">
      <c r="A2066" s="89">
        <v>301020</v>
      </c>
      <c r="B2066" s="89" t="s">
        <v>9767</v>
      </c>
      <c r="C2066" s="89" t="s">
        <v>9768</v>
      </c>
      <c r="D2066" s="89" t="s">
        <v>1123</v>
      </c>
      <c r="E2066" s="90" t="s">
        <v>3708</v>
      </c>
      <c r="F2066" s="89">
        <v>5</v>
      </c>
      <c r="G2066" s="130" t="s">
        <v>25542</v>
      </c>
      <c r="H2066" s="89">
        <v>2013</v>
      </c>
      <c r="I2066" s="89"/>
      <c r="J2066" s="89" t="s">
        <v>12628</v>
      </c>
      <c r="K2066" s="89"/>
      <c r="L2066" s="89"/>
      <c r="M2066" s="89"/>
      <c r="N2066" s="89" t="s">
        <v>3709</v>
      </c>
      <c r="O2066" s="89"/>
      <c r="P2066" s="89"/>
      <c r="Q2066" s="89" t="s">
        <v>3710</v>
      </c>
      <c r="R2066" s="89"/>
      <c r="S2066" s="89"/>
      <c r="T2066" s="89"/>
      <c r="U2066" s="89">
        <v>208</v>
      </c>
      <c r="V2066" s="89">
        <v>500</v>
      </c>
      <c r="W2066" s="89" t="s">
        <v>201</v>
      </c>
      <c r="X2066" s="89"/>
      <c r="Y2066" s="89"/>
      <c r="Z2066" s="89" t="s">
        <v>14577</v>
      </c>
      <c r="AA2066" s="89"/>
      <c r="AB2066" s="89"/>
      <c r="AC2066" s="89" t="s">
        <v>9752</v>
      </c>
      <c r="AD2066" s="89" t="s">
        <v>9781</v>
      </c>
      <c r="AE2066" s="89" t="s">
        <v>9754</v>
      </c>
      <c r="AF2066" s="89" t="s">
        <v>9755</v>
      </c>
      <c r="AG2066" s="91" t="s">
        <v>20193</v>
      </c>
      <c r="AH2066" s="92" t="s">
        <v>23799</v>
      </c>
      <c r="AI2066" s="131">
        <v>1.0049999999999999</v>
      </c>
      <c r="AJ2066" s="93" t="s">
        <v>21130</v>
      </c>
    </row>
    <row r="2067" spans="1:36" x14ac:dyDescent="0.25">
      <c r="A2067" s="89">
        <v>113018</v>
      </c>
      <c r="B2067" s="89" t="s">
        <v>9745</v>
      </c>
      <c r="C2067" s="89" t="s">
        <v>10093</v>
      </c>
      <c r="D2067" s="89" t="s">
        <v>80</v>
      </c>
      <c r="E2067" s="90" t="s">
        <v>492</v>
      </c>
      <c r="F2067" s="89">
        <v>1</v>
      </c>
      <c r="G2067" s="130" t="s">
        <v>24789</v>
      </c>
      <c r="H2067" s="89">
        <v>2010</v>
      </c>
      <c r="I2067" s="89" t="s">
        <v>478</v>
      </c>
      <c r="J2067" s="89" t="s">
        <v>9769</v>
      </c>
      <c r="K2067" s="89"/>
      <c r="L2067" s="89"/>
      <c r="M2067" s="89"/>
      <c r="N2067" s="89" t="s">
        <v>479</v>
      </c>
      <c r="O2067" s="89"/>
      <c r="P2067" s="89"/>
      <c r="Q2067" s="89" t="s">
        <v>493</v>
      </c>
      <c r="R2067" s="89"/>
      <c r="S2067" s="89" t="s">
        <v>14287</v>
      </c>
      <c r="T2067" s="89"/>
      <c r="U2067" s="89">
        <v>17</v>
      </c>
      <c r="V2067" s="89"/>
      <c r="W2067" s="89" t="s">
        <v>249</v>
      </c>
      <c r="X2067" s="89"/>
      <c r="Y2067" s="89"/>
      <c r="Z2067" s="89" t="s">
        <v>14288</v>
      </c>
      <c r="AA2067" s="89"/>
      <c r="AB2067" s="89"/>
      <c r="AC2067" s="89" t="s">
        <v>9752</v>
      </c>
      <c r="AD2067" s="89" t="s">
        <v>9957</v>
      </c>
      <c r="AE2067" s="89" t="s">
        <v>9754</v>
      </c>
      <c r="AF2067" s="89" t="s">
        <v>9755</v>
      </c>
      <c r="AG2067" s="91" t="s">
        <v>19746</v>
      </c>
      <c r="AH2067" s="92" t="s">
        <v>23790</v>
      </c>
      <c r="AI2067" s="131">
        <v>0.998</v>
      </c>
      <c r="AJ2067" s="93" t="s">
        <v>21130</v>
      </c>
    </row>
    <row r="2068" spans="1:36" x14ac:dyDescent="0.25">
      <c r="A2068" s="89">
        <v>332350</v>
      </c>
      <c r="B2068" s="89" t="s">
        <v>9745</v>
      </c>
      <c r="C2068" s="89" t="s">
        <v>9746</v>
      </c>
      <c r="D2068" s="89" t="s">
        <v>80</v>
      </c>
      <c r="E2068" s="90" t="s">
        <v>1298</v>
      </c>
      <c r="F2068" s="89">
        <v>1</v>
      </c>
      <c r="G2068" s="130" t="s">
        <v>24687</v>
      </c>
      <c r="H2068" s="89">
        <v>2012</v>
      </c>
      <c r="I2068" s="89" t="s">
        <v>1299</v>
      </c>
      <c r="J2068" s="89" t="s">
        <v>16877</v>
      </c>
      <c r="K2068" s="89"/>
      <c r="L2068" s="89"/>
      <c r="M2068" s="89"/>
      <c r="N2068" s="89" t="s">
        <v>1300</v>
      </c>
      <c r="O2068" s="89"/>
      <c r="P2068" s="89"/>
      <c r="Q2068" s="89" t="s">
        <v>1302</v>
      </c>
      <c r="R2068" s="89"/>
      <c r="S2068" s="89" t="s">
        <v>1301</v>
      </c>
      <c r="T2068" s="89"/>
      <c r="U2068" s="89">
        <v>16</v>
      </c>
      <c r="V2068" s="89"/>
      <c r="W2068" s="89" t="s">
        <v>201</v>
      </c>
      <c r="X2068" s="89"/>
      <c r="Y2068" s="89"/>
      <c r="Z2068" s="89" t="s">
        <v>16885</v>
      </c>
      <c r="AA2068" s="89"/>
      <c r="AB2068" s="89"/>
      <c r="AC2068" s="89" t="s">
        <v>9752</v>
      </c>
      <c r="AD2068" s="89" t="s">
        <v>9917</v>
      </c>
      <c r="AE2068" s="89" t="s">
        <v>9754</v>
      </c>
      <c r="AF2068" s="89" t="s">
        <v>9755</v>
      </c>
      <c r="AG2068" s="91" t="s">
        <v>19849</v>
      </c>
      <c r="AH2068" s="92" t="s">
        <v>23594</v>
      </c>
      <c r="AI2068" s="131">
        <v>0.99</v>
      </c>
      <c r="AJ2068" s="93" t="s">
        <v>21130</v>
      </c>
    </row>
    <row r="2069" spans="1:36" x14ac:dyDescent="0.25">
      <c r="A2069" s="89">
        <v>112816</v>
      </c>
      <c r="B2069" s="89" t="s">
        <v>9745</v>
      </c>
      <c r="C2069" s="89" t="s">
        <v>10093</v>
      </c>
      <c r="D2069" s="89" t="s">
        <v>312</v>
      </c>
      <c r="E2069" s="90" t="s">
        <v>3618</v>
      </c>
      <c r="F2069" s="89">
        <v>1</v>
      </c>
      <c r="G2069" s="130" t="s">
        <v>25173</v>
      </c>
      <c r="H2069" s="89">
        <v>2010</v>
      </c>
      <c r="I2069" s="89" t="s">
        <v>3619</v>
      </c>
      <c r="J2069" s="89" t="s">
        <v>9769</v>
      </c>
      <c r="K2069" s="89"/>
      <c r="L2069" s="89"/>
      <c r="M2069" s="89"/>
      <c r="N2069" s="89" t="s">
        <v>3620</v>
      </c>
      <c r="O2069" s="89"/>
      <c r="P2069" s="89"/>
      <c r="Q2069" s="89" t="s">
        <v>199</v>
      </c>
      <c r="R2069" s="89"/>
      <c r="S2069" s="89" t="s">
        <v>14235</v>
      </c>
      <c r="T2069" s="89"/>
      <c r="U2069" s="89">
        <v>10</v>
      </c>
      <c r="V2069" s="89"/>
      <c r="W2069" s="89" t="s">
        <v>262</v>
      </c>
      <c r="X2069" s="89"/>
      <c r="Y2069" s="89"/>
      <c r="Z2069" s="89" t="s">
        <v>14236</v>
      </c>
      <c r="AA2069" s="89"/>
      <c r="AB2069" s="89"/>
      <c r="AC2069" s="89" t="s">
        <v>9752</v>
      </c>
      <c r="AD2069" s="128" t="s">
        <v>9976</v>
      </c>
      <c r="AE2069" s="89" t="s">
        <v>9754</v>
      </c>
      <c r="AF2069" s="89" t="s">
        <v>9755</v>
      </c>
      <c r="AG2069" s="91" t="s">
        <v>20182</v>
      </c>
      <c r="AH2069" s="92" t="s">
        <v>86</v>
      </c>
      <c r="AI2069" s="131">
        <v>0.98899999999999999</v>
      </c>
      <c r="AJ2069" s="93" t="s">
        <v>21130</v>
      </c>
    </row>
    <row r="2070" spans="1:36" x14ac:dyDescent="0.25">
      <c r="A2070" s="89">
        <v>168534</v>
      </c>
      <c r="B2070" s="89" t="s">
        <v>9745</v>
      </c>
      <c r="C2070" s="89" t="s">
        <v>9746</v>
      </c>
      <c r="D2070" s="89" t="s">
        <v>80</v>
      </c>
      <c r="E2070" s="90" t="s">
        <v>1591</v>
      </c>
      <c r="F2070" s="89">
        <v>1</v>
      </c>
      <c r="G2070" s="130" t="s">
        <v>24714</v>
      </c>
      <c r="H2070" s="89">
        <v>2012</v>
      </c>
      <c r="I2070" s="89" t="s">
        <v>1592</v>
      </c>
      <c r="J2070" s="89" t="s">
        <v>10489</v>
      </c>
      <c r="K2070" s="89"/>
      <c r="L2070" s="89"/>
      <c r="M2070" s="89"/>
      <c r="N2070" s="89" t="s">
        <v>1593</v>
      </c>
      <c r="O2070" s="89"/>
      <c r="P2070" s="89"/>
      <c r="Q2070" s="89" t="s">
        <v>1595</v>
      </c>
      <c r="R2070" s="89"/>
      <c r="S2070" s="89" t="s">
        <v>1594</v>
      </c>
      <c r="T2070" s="89"/>
      <c r="U2070" s="89">
        <v>16</v>
      </c>
      <c r="V2070" s="89">
        <v>100</v>
      </c>
      <c r="W2070" s="89" t="s">
        <v>249</v>
      </c>
      <c r="X2070" s="89"/>
      <c r="Y2070" s="89"/>
      <c r="Z2070" s="89" t="s">
        <v>17218</v>
      </c>
      <c r="AA2070" s="89"/>
      <c r="AB2070" s="89"/>
      <c r="AC2070" s="89" t="s">
        <v>9752</v>
      </c>
      <c r="AD2070" s="89" t="s">
        <v>9957</v>
      </c>
      <c r="AE2070" s="89" t="s">
        <v>9754</v>
      </c>
      <c r="AF2070" s="89" t="s">
        <v>9755</v>
      </c>
      <c r="AG2070" s="91" t="s">
        <v>19893</v>
      </c>
      <c r="AH2070" s="92" t="s">
        <v>23633</v>
      </c>
      <c r="AI2070" s="131">
        <v>0.97899999999999998</v>
      </c>
      <c r="AJ2070" s="93" t="s">
        <v>21130</v>
      </c>
    </row>
    <row r="2071" spans="1:36" x14ac:dyDescent="0.25">
      <c r="A2071" s="89">
        <v>170571</v>
      </c>
      <c r="B2071" s="89" t="s">
        <v>9745</v>
      </c>
      <c r="C2071" s="89" t="s">
        <v>9746</v>
      </c>
      <c r="D2071" s="89" t="s">
        <v>80</v>
      </c>
      <c r="E2071" s="90" t="s">
        <v>1927</v>
      </c>
      <c r="F2071" s="89">
        <v>4</v>
      </c>
      <c r="G2071" s="130" t="s">
        <v>26790</v>
      </c>
      <c r="H2071" s="89">
        <v>2012</v>
      </c>
      <c r="I2071" s="89" t="s">
        <v>1928</v>
      </c>
      <c r="J2071" s="89" t="s">
        <v>9776</v>
      </c>
      <c r="K2071" s="89"/>
      <c r="L2071" s="89"/>
      <c r="M2071" s="89"/>
      <c r="N2071" s="89" t="s">
        <v>1929</v>
      </c>
      <c r="O2071" s="89"/>
      <c r="P2071" s="89"/>
      <c r="Q2071" s="89" t="s">
        <v>1931</v>
      </c>
      <c r="R2071" s="89"/>
      <c r="S2071" s="89" t="s">
        <v>1930</v>
      </c>
      <c r="T2071" s="89"/>
      <c r="U2071" s="89">
        <v>8</v>
      </c>
      <c r="V2071" s="89"/>
      <c r="W2071" s="89" t="s">
        <v>201</v>
      </c>
      <c r="X2071" s="89"/>
      <c r="Y2071" s="89"/>
      <c r="Z2071" s="89" t="s">
        <v>17849</v>
      </c>
      <c r="AA2071" s="89"/>
      <c r="AB2071" s="89"/>
      <c r="AC2071" s="89" t="s">
        <v>9752</v>
      </c>
      <c r="AD2071" s="89" t="s">
        <v>10001</v>
      </c>
      <c r="AE2071" s="89" t="s">
        <v>9754</v>
      </c>
      <c r="AF2071" s="89" t="s">
        <v>9755</v>
      </c>
      <c r="AG2071" s="91" t="s">
        <v>19941</v>
      </c>
      <c r="AH2071" s="92" t="s">
        <v>23604</v>
      </c>
      <c r="AI2071" s="131">
        <v>0.97899999999999998</v>
      </c>
      <c r="AJ2071" s="93" t="s">
        <v>21130</v>
      </c>
    </row>
    <row r="2072" spans="1:36" x14ac:dyDescent="0.25">
      <c r="A2072" s="89">
        <v>148924</v>
      </c>
      <c r="B2072" s="89" t="s">
        <v>9745</v>
      </c>
      <c r="C2072" s="89" t="s">
        <v>9746</v>
      </c>
      <c r="D2072" s="89" t="s">
        <v>80</v>
      </c>
      <c r="E2072" s="90" t="s">
        <v>2997</v>
      </c>
      <c r="F2072" s="89">
        <v>1</v>
      </c>
      <c r="G2072" s="130" t="s">
        <v>25173</v>
      </c>
      <c r="H2072" s="89">
        <v>2011</v>
      </c>
      <c r="I2072" s="89" t="s">
        <v>2998</v>
      </c>
      <c r="J2072" s="89" t="s">
        <v>12945</v>
      </c>
      <c r="K2072" s="89"/>
      <c r="L2072" s="89"/>
      <c r="M2072" s="89"/>
      <c r="N2072" s="89" t="s">
        <v>2999</v>
      </c>
      <c r="O2072" s="89"/>
      <c r="P2072" s="89"/>
      <c r="Q2072" s="89" t="s">
        <v>2213</v>
      </c>
      <c r="R2072" s="89"/>
      <c r="S2072" s="89" t="s">
        <v>3000</v>
      </c>
      <c r="T2072" s="89"/>
      <c r="U2072" s="89">
        <v>11</v>
      </c>
      <c r="V2072" s="89"/>
      <c r="W2072" s="89" t="s">
        <v>262</v>
      </c>
      <c r="X2072" s="89"/>
      <c r="Y2072" s="89"/>
      <c r="Z2072" s="89" t="s">
        <v>12946</v>
      </c>
      <c r="AA2072" s="89"/>
      <c r="AB2072" s="89"/>
      <c r="AC2072" s="89" t="s">
        <v>9752</v>
      </c>
      <c r="AD2072" s="89" t="s">
        <v>9976</v>
      </c>
      <c r="AE2072" s="89" t="s">
        <v>9754</v>
      </c>
      <c r="AF2072" s="89" t="s">
        <v>9755</v>
      </c>
      <c r="AG2072" s="91" t="s">
        <v>20085</v>
      </c>
      <c r="AH2072" s="92" t="s">
        <v>86</v>
      </c>
      <c r="AI2072" s="131">
        <v>0.97699999999999998</v>
      </c>
      <c r="AJ2072" s="93" t="s">
        <v>21130</v>
      </c>
    </row>
    <row r="2073" spans="1:36" x14ac:dyDescent="0.25">
      <c r="A2073" s="89">
        <v>145662</v>
      </c>
      <c r="B2073" s="89" t="s">
        <v>9745</v>
      </c>
      <c r="C2073" s="89" t="s">
        <v>9746</v>
      </c>
      <c r="D2073" s="89" t="s">
        <v>312</v>
      </c>
      <c r="E2073" s="90" t="s">
        <v>2417</v>
      </c>
      <c r="F2073" s="89">
        <v>1</v>
      </c>
      <c r="G2073" s="130" t="s">
        <v>24684</v>
      </c>
      <c r="H2073" s="89">
        <v>2012</v>
      </c>
      <c r="I2073" s="89" t="s">
        <v>2418</v>
      </c>
      <c r="J2073" s="89" t="s">
        <v>19078</v>
      </c>
      <c r="K2073" s="89"/>
      <c r="L2073" s="89"/>
      <c r="M2073" s="89"/>
      <c r="N2073" s="89" t="s">
        <v>2419</v>
      </c>
      <c r="O2073" s="89"/>
      <c r="P2073" s="89"/>
      <c r="Q2073" s="89" t="s">
        <v>2422</v>
      </c>
      <c r="R2073" s="89"/>
      <c r="S2073" s="89" t="s">
        <v>2420</v>
      </c>
      <c r="T2073" s="89"/>
      <c r="U2073" s="89">
        <v>9</v>
      </c>
      <c r="V2073" s="89">
        <v>200</v>
      </c>
      <c r="W2073" s="89" t="s">
        <v>182</v>
      </c>
      <c r="X2073" s="89"/>
      <c r="Y2073" s="89"/>
      <c r="Z2073" s="89" t="s">
        <v>19604</v>
      </c>
      <c r="AA2073" s="89"/>
      <c r="AB2073" s="89"/>
      <c r="AC2073" s="89" t="s">
        <v>9752</v>
      </c>
      <c r="AD2073" s="89" t="s">
        <v>10005</v>
      </c>
      <c r="AE2073" s="89" t="s">
        <v>9754</v>
      </c>
      <c r="AF2073" s="89" t="s">
        <v>9755</v>
      </c>
      <c r="AG2073" s="91" t="s">
        <v>20009</v>
      </c>
      <c r="AH2073" s="92" t="s">
        <v>23945</v>
      </c>
      <c r="AI2073" s="131">
        <v>0.96699999999999997</v>
      </c>
      <c r="AJ2073" s="93" t="s">
        <v>21130</v>
      </c>
    </row>
    <row r="2074" spans="1:36" x14ac:dyDescent="0.25">
      <c r="A2074" s="89">
        <v>175024</v>
      </c>
      <c r="B2074" s="89" t="s">
        <v>9772</v>
      </c>
      <c r="C2074" s="89" t="s">
        <v>9773</v>
      </c>
      <c r="D2074" s="89" t="s">
        <v>336</v>
      </c>
      <c r="E2074" s="90" t="s">
        <v>4228</v>
      </c>
      <c r="F2074" s="89">
        <v>2</v>
      </c>
      <c r="G2074" s="130" t="s">
        <v>28692</v>
      </c>
      <c r="H2074" s="89">
        <v>2013</v>
      </c>
      <c r="I2074" s="89" t="s">
        <v>4229</v>
      </c>
      <c r="J2074" s="89" t="s">
        <v>9769</v>
      </c>
      <c r="K2074" s="89"/>
      <c r="L2074" s="89"/>
      <c r="M2074" s="89"/>
      <c r="N2074" s="89" t="s">
        <v>4230</v>
      </c>
      <c r="O2074" s="89"/>
      <c r="P2074" s="89"/>
      <c r="Q2074" s="89" t="s">
        <v>4232</v>
      </c>
      <c r="R2074" s="89"/>
      <c r="S2074" s="89" t="s">
        <v>4231</v>
      </c>
      <c r="T2074" s="89"/>
      <c r="U2074" s="89">
        <v>9</v>
      </c>
      <c r="V2074" s="89"/>
      <c r="W2074" s="89" t="s">
        <v>201</v>
      </c>
      <c r="X2074" s="89"/>
      <c r="Y2074" s="89"/>
      <c r="Z2074" s="89" t="s">
        <v>4228</v>
      </c>
      <c r="AA2074" s="89" t="s">
        <v>11410</v>
      </c>
      <c r="AB2074" s="89" t="s">
        <v>9769</v>
      </c>
      <c r="AC2074" s="89" t="s">
        <v>11411</v>
      </c>
      <c r="AD2074" s="89" t="s">
        <v>9787</v>
      </c>
      <c r="AE2074" s="89" t="s">
        <v>9754</v>
      </c>
      <c r="AF2074" s="89" t="s">
        <v>9755</v>
      </c>
      <c r="AG2074" s="91" t="s">
        <v>20260</v>
      </c>
      <c r="AH2074" s="92" t="s">
        <v>23676</v>
      </c>
      <c r="AI2074" s="131">
        <v>0.96499999999999997</v>
      </c>
      <c r="AJ2074" s="93" t="s">
        <v>21130</v>
      </c>
    </row>
    <row r="2075" spans="1:36" x14ac:dyDescent="0.25">
      <c r="A2075" s="89">
        <v>198690</v>
      </c>
      <c r="B2075" s="89" t="s">
        <v>9772</v>
      </c>
      <c r="C2075" s="89" t="s">
        <v>9773</v>
      </c>
      <c r="D2075" s="89" t="s">
        <v>336</v>
      </c>
      <c r="E2075" s="90" t="s">
        <v>4615</v>
      </c>
      <c r="F2075" s="89">
        <v>3</v>
      </c>
      <c r="G2075" s="130" t="s">
        <v>25124</v>
      </c>
      <c r="H2075" s="89">
        <v>2013</v>
      </c>
      <c r="I2075" s="89" t="s">
        <v>4599</v>
      </c>
      <c r="J2075" s="89" t="s">
        <v>9769</v>
      </c>
      <c r="K2075" s="89"/>
      <c r="L2075" s="89"/>
      <c r="M2075" s="89"/>
      <c r="N2075" s="89" t="s">
        <v>4230</v>
      </c>
      <c r="O2075" s="89"/>
      <c r="P2075" s="89"/>
      <c r="Q2075" s="89" t="s">
        <v>4232</v>
      </c>
      <c r="R2075" s="89"/>
      <c r="S2075" s="89" t="s">
        <v>4616</v>
      </c>
      <c r="T2075" s="89"/>
      <c r="U2075" s="89">
        <v>7</v>
      </c>
      <c r="V2075" s="89"/>
      <c r="W2075" s="89" t="s">
        <v>201</v>
      </c>
      <c r="X2075" s="89"/>
      <c r="Y2075" s="89"/>
      <c r="Z2075" s="89" t="s">
        <v>4615</v>
      </c>
      <c r="AA2075" s="89" t="s">
        <v>12173</v>
      </c>
      <c r="AB2075" s="89" t="s">
        <v>9769</v>
      </c>
      <c r="AC2075" s="89" t="s">
        <v>12174</v>
      </c>
      <c r="AD2075" s="89" t="s">
        <v>9862</v>
      </c>
      <c r="AE2075" s="89" t="s">
        <v>9754</v>
      </c>
      <c r="AF2075" s="89" t="s">
        <v>9755</v>
      </c>
      <c r="AG2075" s="91" t="s">
        <v>20311</v>
      </c>
      <c r="AH2075" s="92" t="s">
        <v>23602</v>
      </c>
      <c r="AI2075" s="131">
        <v>0.96499999999999997</v>
      </c>
      <c r="AJ2075" s="93" t="s">
        <v>21130</v>
      </c>
    </row>
    <row r="2076" spans="1:36" x14ac:dyDescent="0.25">
      <c r="A2076" s="89">
        <v>199073</v>
      </c>
      <c r="B2076" s="89" t="s">
        <v>9772</v>
      </c>
      <c r="C2076" s="89" t="s">
        <v>9773</v>
      </c>
      <c r="D2076" s="89" t="s">
        <v>336</v>
      </c>
      <c r="E2076" s="90" t="s">
        <v>12228</v>
      </c>
      <c r="F2076" s="89">
        <v>1</v>
      </c>
      <c r="G2076" s="130" t="s">
        <v>25136</v>
      </c>
      <c r="H2076" s="89">
        <v>2013</v>
      </c>
      <c r="I2076" s="89" t="s">
        <v>4208</v>
      </c>
      <c r="J2076" s="89" t="s">
        <v>9769</v>
      </c>
      <c r="K2076" s="89"/>
      <c r="L2076" s="89"/>
      <c r="M2076" s="89"/>
      <c r="N2076" s="89" t="s">
        <v>4150</v>
      </c>
      <c r="O2076" s="89"/>
      <c r="P2076" s="89"/>
      <c r="Q2076" s="89" t="s">
        <v>221</v>
      </c>
      <c r="R2076" s="89"/>
      <c r="S2076" s="89" t="s">
        <v>4777</v>
      </c>
      <c r="T2076" s="89"/>
      <c r="U2076" s="89">
        <v>10</v>
      </c>
      <c r="V2076" s="89"/>
      <c r="W2076" s="89" t="s">
        <v>201</v>
      </c>
      <c r="X2076" s="89"/>
      <c r="Y2076" s="89"/>
      <c r="Z2076" s="89" t="s">
        <v>12228</v>
      </c>
      <c r="AA2076" s="89" t="s">
        <v>12229</v>
      </c>
      <c r="AB2076" s="89" t="s">
        <v>12230</v>
      </c>
      <c r="AC2076" s="89" t="s">
        <v>12231</v>
      </c>
      <c r="AD2076" s="89" t="s">
        <v>9781</v>
      </c>
      <c r="AE2076" s="89" t="s">
        <v>9754</v>
      </c>
      <c r="AF2076" s="89" t="s">
        <v>9755</v>
      </c>
      <c r="AG2076" s="91" t="s">
        <v>20334</v>
      </c>
      <c r="AH2076" s="92" t="s">
        <v>23601</v>
      </c>
      <c r="AI2076" s="131">
        <v>0.96499999999999997</v>
      </c>
      <c r="AJ2076" s="93" t="s">
        <v>21130</v>
      </c>
    </row>
    <row r="2077" spans="1:36" x14ac:dyDescent="0.25">
      <c r="A2077" s="89">
        <v>199074</v>
      </c>
      <c r="B2077" s="89" t="s">
        <v>9772</v>
      </c>
      <c r="C2077" s="89" t="s">
        <v>9773</v>
      </c>
      <c r="D2077" s="89" t="s">
        <v>336</v>
      </c>
      <c r="E2077" s="90" t="s">
        <v>4207</v>
      </c>
      <c r="F2077" s="89">
        <v>1</v>
      </c>
      <c r="G2077" s="130" t="s">
        <v>25136</v>
      </c>
      <c r="H2077" s="89">
        <v>2013</v>
      </c>
      <c r="I2077" s="89" t="s">
        <v>4208</v>
      </c>
      <c r="J2077" s="89" t="s">
        <v>9769</v>
      </c>
      <c r="K2077" s="89"/>
      <c r="L2077" s="89"/>
      <c r="M2077" s="89"/>
      <c r="N2077" s="89" t="s">
        <v>4150</v>
      </c>
      <c r="O2077" s="89"/>
      <c r="P2077" s="89"/>
      <c r="Q2077" s="89" t="s">
        <v>221</v>
      </c>
      <c r="R2077" s="89"/>
      <c r="S2077" s="89" t="s">
        <v>4209</v>
      </c>
      <c r="T2077" s="89"/>
      <c r="U2077" s="89">
        <v>2</v>
      </c>
      <c r="V2077" s="89"/>
      <c r="W2077" s="89" t="s">
        <v>201</v>
      </c>
      <c r="X2077" s="89"/>
      <c r="Y2077" s="89"/>
      <c r="Z2077" s="89" t="s">
        <v>4207</v>
      </c>
      <c r="AA2077" s="89" t="s">
        <v>12229</v>
      </c>
      <c r="AB2077" s="89" t="s">
        <v>7929</v>
      </c>
      <c r="AC2077" s="89" t="s">
        <v>12232</v>
      </c>
      <c r="AD2077" s="89" t="s">
        <v>9781</v>
      </c>
      <c r="AE2077" s="89" t="s">
        <v>9754</v>
      </c>
      <c r="AF2077" s="89" t="s">
        <v>9755</v>
      </c>
      <c r="AG2077" s="91" t="s">
        <v>20258</v>
      </c>
      <c r="AH2077" s="92" t="s">
        <v>23601</v>
      </c>
      <c r="AI2077" s="131">
        <v>0.96499999999999997</v>
      </c>
      <c r="AJ2077" s="93" t="s">
        <v>21130</v>
      </c>
    </row>
    <row r="2078" spans="1:36" x14ac:dyDescent="0.25">
      <c r="A2078" s="89">
        <v>199076</v>
      </c>
      <c r="B2078" s="89" t="s">
        <v>9772</v>
      </c>
      <c r="C2078" s="89" t="s">
        <v>9773</v>
      </c>
      <c r="D2078" s="89" t="s">
        <v>336</v>
      </c>
      <c r="E2078" s="90" t="s">
        <v>12236</v>
      </c>
      <c r="F2078" s="89">
        <v>2</v>
      </c>
      <c r="G2078" s="130" t="s">
        <v>25138</v>
      </c>
      <c r="H2078" s="89">
        <v>2013</v>
      </c>
      <c r="I2078" s="89" t="s">
        <v>4361</v>
      </c>
      <c r="J2078" s="89" t="s">
        <v>9769</v>
      </c>
      <c r="K2078" s="89"/>
      <c r="L2078" s="89"/>
      <c r="M2078" s="89"/>
      <c r="N2078" s="89" t="s">
        <v>4230</v>
      </c>
      <c r="O2078" s="89"/>
      <c r="P2078" s="89"/>
      <c r="Q2078" s="89" t="s">
        <v>4232</v>
      </c>
      <c r="R2078" s="89"/>
      <c r="S2078" s="89" t="s">
        <v>4639</v>
      </c>
      <c r="T2078" s="89"/>
      <c r="U2078" s="89">
        <v>8</v>
      </c>
      <c r="V2078" s="89"/>
      <c r="W2078" s="89" t="s">
        <v>201</v>
      </c>
      <c r="X2078" s="89"/>
      <c r="Y2078" s="89"/>
      <c r="Z2078" s="89" t="s">
        <v>12236</v>
      </c>
      <c r="AA2078" s="89" t="s">
        <v>12237</v>
      </c>
      <c r="AB2078" s="89" t="s">
        <v>9769</v>
      </c>
      <c r="AC2078" s="89" t="s">
        <v>12238</v>
      </c>
      <c r="AD2078" s="89" t="s">
        <v>9781</v>
      </c>
      <c r="AE2078" s="89" t="s">
        <v>9754</v>
      </c>
      <c r="AF2078" s="89" t="s">
        <v>9755</v>
      </c>
      <c r="AG2078" s="91" t="s">
        <v>20314</v>
      </c>
      <c r="AH2078" s="92" t="s">
        <v>23708</v>
      </c>
      <c r="AI2078" s="131">
        <v>0.96499999999999997</v>
      </c>
      <c r="AJ2078" s="93" t="s">
        <v>21130</v>
      </c>
    </row>
    <row r="2079" spans="1:36" x14ac:dyDescent="0.25">
      <c r="A2079" s="89">
        <v>214581</v>
      </c>
      <c r="B2079" s="89" t="s">
        <v>9772</v>
      </c>
      <c r="C2079" s="89" t="s">
        <v>9773</v>
      </c>
      <c r="D2079" s="89" t="s">
        <v>336</v>
      </c>
      <c r="E2079" s="90" t="s">
        <v>4264</v>
      </c>
      <c r="F2079" s="89">
        <v>3</v>
      </c>
      <c r="G2079" s="130" t="s">
        <v>25150</v>
      </c>
      <c r="H2079" s="89">
        <v>2013</v>
      </c>
      <c r="I2079" s="89" t="s">
        <v>12298</v>
      </c>
      <c r="J2079" s="89" t="s">
        <v>9769</v>
      </c>
      <c r="K2079" s="89"/>
      <c r="L2079" s="89"/>
      <c r="M2079" s="89"/>
      <c r="N2079" s="89" t="s">
        <v>4150</v>
      </c>
      <c r="O2079" s="89"/>
      <c r="P2079" s="89"/>
      <c r="Q2079" s="89" t="s">
        <v>1461</v>
      </c>
      <c r="R2079" s="89"/>
      <c r="S2079" s="89" t="s">
        <v>4266</v>
      </c>
      <c r="T2079" s="89"/>
      <c r="U2079" s="89">
        <v>8</v>
      </c>
      <c r="V2079" s="89"/>
      <c r="W2079" s="89" t="s">
        <v>201</v>
      </c>
      <c r="X2079" s="89"/>
      <c r="Y2079" s="89"/>
      <c r="Z2079" s="89" t="s">
        <v>4264</v>
      </c>
      <c r="AA2079" s="89" t="s">
        <v>12299</v>
      </c>
      <c r="AB2079" s="89" t="s">
        <v>9769</v>
      </c>
      <c r="AC2079" s="89" t="s">
        <v>12300</v>
      </c>
      <c r="AD2079" s="89" t="s">
        <v>9871</v>
      </c>
      <c r="AE2079" s="89" t="s">
        <v>9754</v>
      </c>
      <c r="AF2079" s="89" t="s">
        <v>9755</v>
      </c>
      <c r="AG2079" s="91" t="s">
        <v>20264</v>
      </c>
      <c r="AH2079" s="92" t="s">
        <v>23713</v>
      </c>
      <c r="AI2079" s="131">
        <v>0.96499999999999997</v>
      </c>
      <c r="AJ2079" s="93" t="s">
        <v>21130</v>
      </c>
    </row>
    <row r="2080" spans="1:36" x14ac:dyDescent="0.25">
      <c r="A2080" s="89">
        <v>214586</v>
      </c>
      <c r="B2080" s="89" t="s">
        <v>9772</v>
      </c>
      <c r="C2080" s="89" t="s">
        <v>9773</v>
      </c>
      <c r="D2080" s="89" t="s">
        <v>336</v>
      </c>
      <c r="E2080" s="90" t="s">
        <v>4542</v>
      </c>
      <c r="F2080" s="89">
        <v>2</v>
      </c>
      <c r="G2080" s="130" t="s">
        <v>25159</v>
      </c>
      <c r="H2080" s="89">
        <v>2013</v>
      </c>
      <c r="I2080" s="89" t="s">
        <v>4543</v>
      </c>
      <c r="J2080" s="89" t="s">
        <v>9769</v>
      </c>
      <c r="K2080" s="89"/>
      <c r="L2080" s="89"/>
      <c r="M2080" s="89"/>
      <c r="N2080" s="89" t="s">
        <v>4230</v>
      </c>
      <c r="O2080" s="89"/>
      <c r="P2080" s="89"/>
      <c r="Q2080" s="89" t="s">
        <v>4232</v>
      </c>
      <c r="R2080" s="89"/>
      <c r="S2080" s="89" t="s">
        <v>4544</v>
      </c>
      <c r="T2080" s="89"/>
      <c r="U2080" s="89">
        <v>8</v>
      </c>
      <c r="V2080" s="89"/>
      <c r="W2080" s="89" t="s">
        <v>201</v>
      </c>
      <c r="X2080" s="89"/>
      <c r="Y2080" s="89"/>
      <c r="Z2080" s="89" t="s">
        <v>4542</v>
      </c>
      <c r="AA2080" s="89" t="s">
        <v>12296</v>
      </c>
      <c r="AB2080" s="89" t="s">
        <v>9769</v>
      </c>
      <c r="AC2080" s="89" t="s">
        <v>12308</v>
      </c>
      <c r="AD2080" s="89" t="s">
        <v>9871</v>
      </c>
      <c r="AE2080" s="89" t="s">
        <v>9754</v>
      </c>
      <c r="AF2080" s="89" t="s">
        <v>9755</v>
      </c>
      <c r="AG2080" s="91" t="s">
        <v>20302</v>
      </c>
      <c r="AH2080" s="92" t="s">
        <v>23715</v>
      </c>
      <c r="AI2080" s="131">
        <v>0.96499999999999997</v>
      </c>
      <c r="AJ2080" s="93" t="s">
        <v>21130</v>
      </c>
    </row>
    <row r="2081" spans="1:36" x14ac:dyDescent="0.25">
      <c r="A2081" s="89">
        <v>216873</v>
      </c>
      <c r="B2081" s="89" t="s">
        <v>9772</v>
      </c>
      <c r="C2081" s="89" t="s">
        <v>9773</v>
      </c>
      <c r="D2081" s="89" t="s">
        <v>336</v>
      </c>
      <c r="E2081" s="90" t="s">
        <v>4459</v>
      </c>
      <c r="F2081" s="89">
        <v>1</v>
      </c>
      <c r="G2081" s="130" t="s">
        <v>25282</v>
      </c>
      <c r="H2081" s="89">
        <v>2013</v>
      </c>
      <c r="I2081" s="89" t="s">
        <v>4460</v>
      </c>
      <c r="J2081" s="89" t="s">
        <v>12061</v>
      </c>
      <c r="K2081" s="89"/>
      <c r="L2081" s="89"/>
      <c r="M2081" s="89"/>
      <c r="N2081" s="89" t="s">
        <v>4230</v>
      </c>
      <c r="O2081" s="89"/>
      <c r="P2081" s="89"/>
      <c r="Q2081" s="89" t="s">
        <v>4232</v>
      </c>
      <c r="R2081" s="89"/>
      <c r="S2081" s="89" t="s">
        <v>4461</v>
      </c>
      <c r="T2081" s="89"/>
      <c r="U2081" s="89">
        <v>7</v>
      </c>
      <c r="V2081" s="89"/>
      <c r="W2081" s="89" t="s">
        <v>201</v>
      </c>
      <c r="X2081" s="89"/>
      <c r="Y2081" s="89"/>
      <c r="Z2081" s="89" t="s">
        <v>4459</v>
      </c>
      <c r="AA2081" s="89" t="s">
        <v>13101</v>
      </c>
      <c r="AB2081" s="89" t="s">
        <v>12061</v>
      </c>
      <c r="AC2081" s="89" t="s">
        <v>13102</v>
      </c>
      <c r="AD2081" s="89" t="s">
        <v>9871</v>
      </c>
      <c r="AE2081" s="89" t="s">
        <v>9754</v>
      </c>
      <c r="AF2081" s="89" t="s">
        <v>9755</v>
      </c>
      <c r="AG2081" s="91" t="s">
        <v>20290</v>
      </c>
      <c r="AH2081" s="92" t="s">
        <v>23712</v>
      </c>
      <c r="AI2081" s="131">
        <v>0.96499999999999997</v>
      </c>
      <c r="AJ2081" s="93" t="s">
        <v>21130</v>
      </c>
    </row>
    <row r="2082" spans="1:36" x14ac:dyDescent="0.25">
      <c r="A2082" s="89">
        <v>252725</v>
      </c>
      <c r="B2082" s="89" t="s">
        <v>9772</v>
      </c>
      <c r="C2082" s="89" t="s">
        <v>9773</v>
      </c>
      <c r="D2082" s="89" t="s">
        <v>336</v>
      </c>
      <c r="E2082" s="90" t="s">
        <v>4744</v>
      </c>
      <c r="F2082" s="89">
        <v>1</v>
      </c>
      <c r="G2082" s="130" t="s">
        <v>25443</v>
      </c>
      <c r="H2082" s="89">
        <v>2013</v>
      </c>
      <c r="I2082" s="89" t="s">
        <v>4745</v>
      </c>
      <c r="J2082" s="89" t="s">
        <v>9769</v>
      </c>
      <c r="K2082" s="89"/>
      <c r="L2082" s="89"/>
      <c r="M2082" s="89"/>
      <c r="N2082" s="89" t="s">
        <v>4150</v>
      </c>
      <c r="O2082" s="89"/>
      <c r="P2082" s="89"/>
      <c r="Q2082" s="89" t="s">
        <v>4747</v>
      </c>
      <c r="R2082" s="89"/>
      <c r="S2082" s="89" t="s">
        <v>4746</v>
      </c>
      <c r="T2082" s="89"/>
      <c r="U2082" s="89">
        <v>6</v>
      </c>
      <c r="V2082" s="89"/>
      <c r="W2082" s="89" t="s">
        <v>201</v>
      </c>
      <c r="X2082" s="89"/>
      <c r="Y2082" s="89"/>
      <c r="Z2082" s="89" t="s">
        <v>4744</v>
      </c>
      <c r="AA2082" s="89" t="s">
        <v>13182</v>
      </c>
      <c r="AB2082" s="89" t="s">
        <v>9769</v>
      </c>
      <c r="AC2082" s="89" t="s">
        <v>14023</v>
      </c>
      <c r="AD2082" s="89" t="s">
        <v>9871</v>
      </c>
      <c r="AE2082" s="89" t="s">
        <v>9754</v>
      </c>
      <c r="AF2082" s="89" t="s">
        <v>9755</v>
      </c>
      <c r="AG2082" s="91" t="s">
        <v>20330</v>
      </c>
      <c r="AH2082" s="92" t="s">
        <v>23601</v>
      </c>
      <c r="AI2082" s="131">
        <v>0.96499999999999997</v>
      </c>
      <c r="AJ2082" s="93" t="s">
        <v>21130</v>
      </c>
    </row>
    <row r="2083" spans="1:36" x14ac:dyDescent="0.25">
      <c r="A2083" s="89">
        <v>279845</v>
      </c>
      <c r="B2083" s="89" t="s">
        <v>9772</v>
      </c>
      <c r="C2083" s="89" t="s">
        <v>9773</v>
      </c>
      <c r="D2083" s="89" t="s">
        <v>336</v>
      </c>
      <c r="E2083" s="90" t="s">
        <v>4680</v>
      </c>
      <c r="F2083" s="89">
        <v>1</v>
      </c>
      <c r="G2083" s="130" t="s">
        <v>25457</v>
      </c>
      <c r="H2083" s="89">
        <v>2013</v>
      </c>
      <c r="I2083" s="89" t="s">
        <v>4599</v>
      </c>
      <c r="J2083" s="89" t="s">
        <v>9769</v>
      </c>
      <c r="K2083" s="89"/>
      <c r="L2083" s="89"/>
      <c r="M2083" s="89" t="s">
        <v>4197</v>
      </c>
      <c r="N2083" s="89" t="s">
        <v>4230</v>
      </c>
      <c r="O2083" s="89"/>
      <c r="P2083" s="89"/>
      <c r="Q2083" s="89" t="s">
        <v>4232</v>
      </c>
      <c r="R2083" s="89"/>
      <c r="S2083" s="89" t="s">
        <v>4681</v>
      </c>
      <c r="T2083" s="89"/>
      <c r="U2083" s="89">
        <v>9</v>
      </c>
      <c r="V2083" s="89"/>
      <c r="W2083" s="89" t="s">
        <v>201</v>
      </c>
      <c r="X2083" s="89"/>
      <c r="Y2083" s="89"/>
      <c r="Z2083" s="89" t="s">
        <v>4680</v>
      </c>
      <c r="AA2083" s="89" t="s">
        <v>12173</v>
      </c>
      <c r="AB2083" s="89" t="s">
        <v>9769</v>
      </c>
      <c r="AC2083" s="89" t="s">
        <v>14085</v>
      </c>
      <c r="AD2083" s="89" t="s">
        <v>9871</v>
      </c>
      <c r="AE2083" s="89" t="s">
        <v>9754</v>
      </c>
      <c r="AF2083" s="89" t="s">
        <v>9755</v>
      </c>
      <c r="AG2083" s="91" t="s">
        <v>20320</v>
      </c>
      <c r="AH2083" s="92" t="s">
        <v>23778</v>
      </c>
      <c r="AI2083" s="131">
        <v>0.96499999999999997</v>
      </c>
      <c r="AJ2083" s="93" t="s">
        <v>21130</v>
      </c>
    </row>
    <row r="2084" spans="1:36" x14ac:dyDescent="0.25">
      <c r="A2084" s="89">
        <v>305364</v>
      </c>
      <c r="B2084" s="89" t="s">
        <v>9772</v>
      </c>
      <c r="C2084" s="89" t="s">
        <v>9773</v>
      </c>
      <c r="D2084" s="89" t="s">
        <v>336</v>
      </c>
      <c r="E2084" s="90" t="s">
        <v>4665</v>
      </c>
      <c r="F2084" s="89">
        <v>3</v>
      </c>
      <c r="G2084" s="130" t="s">
        <v>25553</v>
      </c>
      <c r="H2084" s="89">
        <v>2013</v>
      </c>
      <c r="I2084" s="89" t="s">
        <v>4392</v>
      </c>
      <c r="J2084" s="89" t="s">
        <v>14642</v>
      </c>
      <c r="K2084" s="89">
        <v>84</v>
      </c>
      <c r="L2084" s="89"/>
      <c r="M2084" s="89" t="s">
        <v>4216</v>
      </c>
      <c r="N2084" s="89" t="s">
        <v>9935</v>
      </c>
      <c r="O2084" s="89"/>
      <c r="P2084" s="89"/>
      <c r="Q2084" s="89" t="s">
        <v>4421</v>
      </c>
      <c r="R2084" s="89"/>
      <c r="S2084" s="89" t="s">
        <v>4666</v>
      </c>
      <c r="T2084" s="89"/>
      <c r="U2084" s="89">
        <v>5</v>
      </c>
      <c r="V2084" s="89"/>
      <c r="W2084" s="89" t="s">
        <v>201</v>
      </c>
      <c r="X2084" s="89"/>
      <c r="Y2084" s="89"/>
      <c r="Z2084" s="89" t="s">
        <v>4665</v>
      </c>
      <c r="AA2084" s="89" t="s">
        <v>14643</v>
      </c>
      <c r="AB2084" s="89" t="s">
        <v>14644</v>
      </c>
      <c r="AC2084" s="89" t="s">
        <v>14645</v>
      </c>
      <c r="AD2084" s="89" t="s">
        <v>9862</v>
      </c>
      <c r="AE2084" s="89" t="s">
        <v>4668</v>
      </c>
      <c r="AF2084" s="89" t="s">
        <v>9755</v>
      </c>
      <c r="AG2084" s="91" t="s">
        <v>20318</v>
      </c>
      <c r="AH2084" s="92" t="s">
        <v>23602</v>
      </c>
      <c r="AI2084" s="131">
        <v>0.96499999999999997</v>
      </c>
      <c r="AJ2084" s="93" t="s">
        <v>21130</v>
      </c>
    </row>
    <row r="2085" spans="1:36" x14ac:dyDescent="0.25">
      <c r="A2085" s="89">
        <v>305412</v>
      </c>
      <c r="B2085" s="89" t="s">
        <v>9772</v>
      </c>
      <c r="C2085" s="89" t="s">
        <v>9773</v>
      </c>
      <c r="D2085" s="89" t="s">
        <v>336</v>
      </c>
      <c r="E2085" s="90" t="s">
        <v>4407</v>
      </c>
      <c r="F2085" s="89">
        <v>1</v>
      </c>
      <c r="G2085" s="130" t="s">
        <v>25554</v>
      </c>
      <c r="H2085" s="89">
        <v>2013</v>
      </c>
      <c r="I2085" s="89" t="s">
        <v>4408</v>
      </c>
      <c r="J2085" s="89" t="s">
        <v>12061</v>
      </c>
      <c r="K2085" s="89"/>
      <c r="L2085" s="89"/>
      <c r="M2085" s="89"/>
      <c r="N2085" s="89" t="s">
        <v>4150</v>
      </c>
      <c r="O2085" s="89"/>
      <c r="P2085" s="89"/>
      <c r="Q2085" s="89" t="s">
        <v>4371</v>
      </c>
      <c r="R2085" s="89"/>
      <c r="S2085" s="89" t="s">
        <v>2420</v>
      </c>
      <c r="T2085" s="89"/>
      <c r="U2085" s="89">
        <v>9</v>
      </c>
      <c r="V2085" s="89"/>
      <c r="W2085" s="89" t="s">
        <v>201</v>
      </c>
      <c r="X2085" s="89"/>
      <c r="Y2085" s="89"/>
      <c r="Z2085" s="89" t="s">
        <v>4407</v>
      </c>
      <c r="AA2085" s="89" t="s">
        <v>14650</v>
      </c>
      <c r="AB2085" s="89" t="s">
        <v>12061</v>
      </c>
      <c r="AC2085" s="89" t="s">
        <v>14651</v>
      </c>
      <c r="AD2085" s="89" t="s">
        <v>9871</v>
      </c>
      <c r="AE2085" s="89" t="s">
        <v>9754</v>
      </c>
      <c r="AF2085" s="89" t="s">
        <v>9755</v>
      </c>
      <c r="AG2085" s="91" t="s">
        <v>20283</v>
      </c>
      <c r="AH2085" s="92" t="s">
        <v>86</v>
      </c>
      <c r="AI2085" s="131">
        <v>0.96499999999999997</v>
      </c>
      <c r="AJ2085" s="93" t="s">
        <v>21130</v>
      </c>
    </row>
    <row r="2086" spans="1:36" x14ac:dyDescent="0.25">
      <c r="A2086" s="89">
        <v>305413</v>
      </c>
      <c r="B2086" s="89" t="s">
        <v>9772</v>
      </c>
      <c r="C2086" s="89" t="s">
        <v>9773</v>
      </c>
      <c r="D2086" s="89" t="s">
        <v>336</v>
      </c>
      <c r="E2086" s="90" t="s">
        <v>14652</v>
      </c>
      <c r="F2086" s="89">
        <v>1</v>
      </c>
      <c r="G2086" s="130" t="s">
        <v>25554</v>
      </c>
      <c r="H2086" s="89">
        <v>2013</v>
      </c>
      <c r="I2086" s="89" t="s">
        <v>14653</v>
      </c>
      <c r="J2086" s="89" t="s">
        <v>9769</v>
      </c>
      <c r="K2086" s="89"/>
      <c r="L2086" s="89"/>
      <c r="M2086" s="89"/>
      <c r="N2086" s="89" t="s">
        <v>4150</v>
      </c>
      <c r="O2086" s="89"/>
      <c r="P2086" s="89"/>
      <c r="Q2086" s="89" t="s">
        <v>4738</v>
      </c>
      <c r="R2086" s="89"/>
      <c r="S2086" s="89" t="s">
        <v>4737</v>
      </c>
      <c r="T2086" s="89"/>
      <c r="U2086" s="89">
        <v>2</v>
      </c>
      <c r="V2086" s="89"/>
      <c r="W2086" s="89" t="s">
        <v>201</v>
      </c>
      <c r="X2086" s="89"/>
      <c r="Y2086" s="89"/>
      <c r="Z2086" s="89" t="s">
        <v>14652</v>
      </c>
      <c r="AA2086" s="89" t="s">
        <v>12299</v>
      </c>
      <c r="AB2086" s="89" t="s">
        <v>12061</v>
      </c>
      <c r="AC2086" s="89" t="s">
        <v>14654</v>
      </c>
      <c r="AD2086" s="89" t="s">
        <v>9871</v>
      </c>
      <c r="AE2086" s="89" t="s">
        <v>9754</v>
      </c>
      <c r="AF2086" s="89" t="s">
        <v>9755</v>
      </c>
      <c r="AG2086" s="91" t="s">
        <v>20329</v>
      </c>
      <c r="AH2086" s="92" t="s">
        <v>86</v>
      </c>
      <c r="AI2086" s="131">
        <v>0.96499999999999997</v>
      </c>
      <c r="AJ2086" s="93" t="s">
        <v>21130</v>
      </c>
    </row>
    <row r="2087" spans="1:36" x14ac:dyDescent="0.25">
      <c r="A2087" s="89">
        <v>328607</v>
      </c>
      <c r="B2087" s="89" t="s">
        <v>9772</v>
      </c>
      <c r="C2087" s="89" t="s">
        <v>9773</v>
      </c>
      <c r="D2087" s="89" t="s">
        <v>336</v>
      </c>
      <c r="E2087" s="90" t="s">
        <v>15280</v>
      </c>
      <c r="F2087" s="89">
        <v>3</v>
      </c>
      <c r="G2087" s="130" t="s">
        <v>25657</v>
      </c>
      <c r="H2087" s="89">
        <v>2013</v>
      </c>
      <c r="I2087" s="89" t="s">
        <v>4599</v>
      </c>
      <c r="J2087" s="89" t="s">
        <v>9769</v>
      </c>
      <c r="K2087" s="89"/>
      <c r="L2087" s="89"/>
      <c r="M2087" s="89"/>
      <c r="N2087" s="89" t="s">
        <v>4230</v>
      </c>
      <c r="O2087" s="89"/>
      <c r="P2087" s="89"/>
      <c r="Q2087" s="89" t="s">
        <v>4232</v>
      </c>
      <c r="R2087" s="89"/>
      <c r="S2087" s="89" t="s">
        <v>4600</v>
      </c>
      <c r="T2087" s="89"/>
      <c r="U2087" s="89">
        <v>8</v>
      </c>
      <c r="V2087" s="89"/>
      <c r="W2087" s="89" t="s">
        <v>201</v>
      </c>
      <c r="X2087" s="89"/>
      <c r="Y2087" s="89"/>
      <c r="Z2087" s="89" t="s">
        <v>15280</v>
      </c>
      <c r="AA2087" s="89" t="s">
        <v>15281</v>
      </c>
      <c r="AB2087" s="89" t="s">
        <v>9769</v>
      </c>
      <c r="AC2087" s="89" t="s">
        <v>15282</v>
      </c>
      <c r="AD2087" s="89" t="s">
        <v>9862</v>
      </c>
      <c r="AE2087" s="89" t="s">
        <v>9754</v>
      </c>
      <c r="AF2087" s="89" t="s">
        <v>9755</v>
      </c>
      <c r="AG2087" s="91" t="s">
        <v>20309</v>
      </c>
      <c r="AH2087" s="92" t="s">
        <v>23602</v>
      </c>
      <c r="AI2087" s="131">
        <v>0.96499999999999997</v>
      </c>
      <c r="AJ2087" s="93" t="s">
        <v>21130</v>
      </c>
    </row>
    <row r="2088" spans="1:36" x14ac:dyDescent="0.25">
      <c r="A2088" s="89">
        <v>328935</v>
      </c>
      <c r="B2088" s="89" t="s">
        <v>9772</v>
      </c>
      <c r="C2088" s="89" t="s">
        <v>9773</v>
      </c>
      <c r="D2088" s="89" t="s">
        <v>336</v>
      </c>
      <c r="E2088" s="90" t="s">
        <v>15756</v>
      </c>
      <c r="F2088" s="89">
        <v>3</v>
      </c>
      <c r="G2088" s="130" t="s">
        <v>25739</v>
      </c>
      <c r="H2088" s="89">
        <v>2013</v>
      </c>
      <c r="I2088" s="89" t="s">
        <v>4392</v>
      </c>
      <c r="J2088" s="89" t="s">
        <v>15757</v>
      </c>
      <c r="K2088" s="89"/>
      <c r="L2088" s="89"/>
      <c r="M2088" s="89" t="s">
        <v>4216</v>
      </c>
      <c r="N2088" s="89" t="s">
        <v>9935</v>
      </c>
      <c r="O2088" s="89"/>
      <c r="P2088" s="89"/>
      <c r="Q2088" s="89" t="s">
        <v>4219</v>
      </c>
      <c r="R2088" s="89"/>
      <c r="S2088" s="89" t="s">
        <v>4481</v>
      </c>
      <c r="T2088" s="89"/>
      <c r="U2088" s="89">
        <v>5</v>
      </c>
      <c r="V2088" s="89"/>
      <c r="W2088" s="89" t="s">
        <v>201</v>
      </c>
      <c r="X2088" s="89"/>
      <c r="Y2088" s="89"/>
      <c r="Z2088" s="89" t="s">
        <v>15756</v>
      </c>
      <c r="AA2088" s="89" t="s">
        <v>15758</v>
      </c>
      <c r="AB2088" s="89" t="s">
        <v>15759</v>
      </c>
      <c r="AC2088" s="89" t="s">
        <v>9752</v>
      </c>
      <c r="AD2088" s="89" t="s">
        <v>9871</v>
      </c>
      <c r="AE2088" s="89" t="s">
        <v>4482</v>
      </c>
      <c r="AF2088" s="89" t="s">
        <v>9755</v>
      </c>
      <c r="AG2088" s="91" t="s">
        <v>20293</v>
      </c>
      <c r="AH2088" s="92" t="s">
        <v>23713</v>
      </c>
      <c r="AI2088" s="131">
        <v>0.96499999999999997</v>
      </c>
      <c r="AJ2088" s="93" t="s">
        <v>21130</v>
      </c>
    </row>
    <row r="2089" spans="1:36" x14ac:dyDescent="0.25">
      <c r="A2089" s="89">
        <v>328961</v>
      </c>
      <c r="B2089" s="89" t="s">
        <v>9772</v>
      </c>
      <c r="C2089" s="89" t="s">
        <v>9773</v>
      </c>
      <c r="D2089" s="89" t="s">
        <v>336</v>
      </c>
      <c r="E2089" s="90" t="s">
        <v>4551</v>
      </c>
      <c r="F2089" s="89">
        <v>1</v>
      </c>
      <c r="G2089" s="130" t="s">
        <v>25738</v>
      </c>
      <c r="H2089" s="89">
        <v>2013</v>
      </c>
      <c r="I2089" s="89" t="s">
        <v>4552</v>
      </c>
      <c r="J2089" s="89" t="s">
        <v>15761</v>
      </c>
      <c r="K2089" s="89"/>
      <c r="L2089" s="89"/>
      <c r="M2089" s="89"/>
      <c r="N2089" s="89" t="s">
        <v>4553</v>
      </c>
      <c r="O2089" s="89"/>
      <c r="P2089" s="89"/>
      <c r="Q2089" s="89" t="s">
        <v>4555</v>
      </c>
      <c r="R2089" s="89"/>
      <c r="S2089" s="89" t="s">
        <v>4554</v>
      </c>
      <c r="T2089" s="89"/>
      <c r="U2089" s="89">
        <v>9</v>
      </c>
      <c r="V2089" s="89"/>
      <c r="W2089" s="89" t="s">
        <v>201</v>
      </c>
      <c r="X2089" s="89"/>
      <c r="Y2089" s="89"/>
      <c r="Z2089" s="89" t="s">
        <v>4551</v>
      </c>
      <c r="AA2089" s="89" t="s">
        <v>15762</v>
      </c>
      <c r="AB2089" s="89" t="s">
        <v>9776</v>
      </c>
      <c r="AC2089" s="89" t="s">
        <v>9752</v>
      </c>
      <c r="AD2089" s="89" t="s">
        <v>10471</v>
      </c>
      <c r="AE2089" s="89" t="s">
        <v>9754</v>
      </c>
      <c r="AF2089" s="89" t="s">
        <v>9755</v>
      </c>
      <c r="AG2089" s="91" t="s">
        <v>20303</v>
      </c>
      <c r="AH2089" s="92" t="s">
        <v>86</v>
      </c>
      <c r="AI2089" s="131">
        <v>0.96499999999999997</v>
      </c>
      <c r="AJ2089" s="93" t="s">
        <v>21130</v>
      </c>
    </row>
    <row r="2090" spans="1:36" x14ac:dyDescent="0.25">
      <c r="A2090" s="89">
        <v>331385</v>
      </c>
      <c r="B2090" s="89" t="s">
        <v>9772</v>
      </c>
      <c r="C2090" s="89" t="s">
        <v>9773</v>
      </c>
      <c r="D2090" s="89" t="s">
        <v>336</v>
      </c>
      <c r="E2090" s="90" t="s">
        <v>4722</v>
      </c>
      <c r="F2090" s="89">
        <v>1</v>
      </c>
      <c r="G2090" s="130" t="s">
        <v>25833</v>
      </c>
      <c r="H2090" s="89">
        <v>2013</v>
      </c>
      <c r="I2090" s="89" t="s">
        <v>4250</v>
      </c>
      <c r="J2090" s="89" t="s">
        <v>16360</v>
      </c>
      <c r="K2090" s="89"/>
      <c r="L2090" s="89"/>
      <c r="M2090" s="89"/>
      <c r="N2090" s="89" t="s">
        <v>4150</v>
      </c>
      <c r="O2090" s="89"/>
      <c r="P2090" s="89"/>
      <c r="Q2090" s="89" t="s">
        <v>4252</v>
      </c>
      <c r="R2090" s="89"/>
      <c r="S2090" s="89" t="s">
        <v>4723</v>
      </c>
      <c r="T2090" s="89"/>
      <c r="U2090" s="89">
        <v>2</v>
      </c>
      <c r="V2090" s="89"/>
      <c r="W2090" s="89" t="s">
        <v>201</v>
      </c>
      <c r="X2090" s="89"/>
      <c r="Y2090" s="89"/>
      <c r="Z2090" s="89" t="s">
        <v>4722</v>
      </c>
      <c r="AA2090" s="89" t="s">
        <v>16361</v>
      </c>
      <c r="AB2090" s="89" t="s">
        <v>9769</v>
      </c>
      <c r="AC2090" s="89" t="s">
        <v>16362</v>
      </c>
      <c r="AD2090" s="89" t="s">
        <v>9871</v>
      </c>
      <c r="AE2090" s="89" t="s">
        <v>9754</v>
      </c>
      <c r="AF2090" s="89" t="s">
        <v>9755</v>
      </c>
      <c r="AG2090" s="91" t="s">
        <v>20327</v>
      </c>
      <c r="AH2090" s="92" t="s">
        <v>23854</v>
      </c>
      <c r="AI2090" s="131">
        <v>0.96499999999999997</v>
      </c>
      <c r="AJ2090" s="93" t="s">
        <v>21130</v>
      </c>
    </row>
    <row r="2091" spans="1:36" x14ac:dyDescent="0.25">
      <c r="A2091" s="89">
        <v>331587</v>
      </c>
      <c r="B2091" s="89" t="s">
        <v>9772</v>
      </c>
      <c r="C2091" s="89" t="s">
        <v>9773</v>
      </c>
      <c r="D2091" s="89" t="s">
        <v>336</v>
      </c>
      <c r="E2091" s="90" t="s">
        <v>4522</v>
      </c>
      <c r="F2091" s="89">
        <v>1</v>
      </c>
      <c r="G2091" s="130" t="s">
        <v>25836</v>
      </c>
      <c r="H2091" s="89">
        <v>2013</v>
      </c>
      <c r="I2091" s="89" t="s">
        <v>4523</v>
      </c>
      <c r="J2091" s="89" t="s">
        <v>16360</v>
      </c>
      <c r="K2091" s="89"/>
      <c r="L2091" s="89"/>
      <c r="M2091" s="89"/>
      <c r="N2091" s="89" t="s">
        <v>4150</v>
      </c>
      <c r="O2091" s="89"/>
      <c r="P2091" s="89"/>
      <c r="Q2091" s="89" t="s">
        <v>4252</v>
      </c>
      <c r="R2091" s="89"/>
      <c r="S2091" s="89" t="s">
        <v>4524</v>
      </c>
      <c r="T2091" s="89"/>
      <c r="U2091" s="89">
        <v>2</v>
      </c>
      <c r="V2091" s="89"/>
      <c r="W2091" s="89" t="s">
        <v>201</v>
      </c>
      <c r="X2091" s="89"/>
      <c r="Y2091" s="89"/>
      <c r="Z2091" s="89" t="s">
        <v>4522</v>
      </c>
      <c r="AA2091" s="89" t="s">
        <v>16361</v>
      </c>
      <c r="AB2091" s="89" t="s">
        <v>9769</v>
      </c>
      <c r="AC2091" s="89" t="s">
        <v>16362</v>
      </c>
      <c r="AD2091" s="89" t="s">
        <v>9871</v>
      </c>
      <c r="AE2091" s="89" t="s">
        <v>9754</v>
      </c>
      <c r="AF2091" s="89" t="s">
        <v>9755</v>
      </c>
      <c r="AG2091" s="91" t="s">
        <v>20299</v>
      </c>
      <c r="AH2091" s="92" t="s">
        <v>23601</v>
      </c>
      <c r="AI2091" s="131">
        <v>0.96499999999999997</v>
      </c>
      <c r="AJ2091" s="93" t="s">
        <v>21130</v>
      </c>
    </row>
    <row r="2092" spans="1:36" x14ac:dyDescent="0.25">
      <c r="A2092" s="89">
        <v>331655</v>
      </c>
      <c r="B2092" s="89" t="s">
        <v>9772</v>
      </c>
      <c r="C2092" s="89" t="s">
        <v>9773</v>
      </c>
      <c r="D2092" s="89" t="s">
        <v>336</v>
      </c>
      <c r="E2092" s="90" t="s">
        <v>16404</v>
      </c>
      <c r="F2092" s="89">
        <v>2</v>
      </c>
      <c r="G2092" s="130" t="s">
        <v>25842</v>
      </c>
      <c r="H2092" s="89">
        <v>2013</v>
      </c>
      <c r="I2092" s="89" t="s">
        <v>4392</v>
      </c>
      <c r="J2092" s="89" t="s">
        <v>15757</v>
      </c>
      <c r="K2092" s="89" t="s">
        <v>1336</v>
      </c>
      <c r="L2092" s="89">
        <v>93</v>
      </c>
      <c r="M2092" s="89" t="s">
        <v>4216</v>
      </c>
      <c r="N2092" s="89" t="s">
        <v>9935</v>
      </c>
      <c r="O2092" s="89"/>
      <c r="P2092" s="89"/>
      <c r="Q2092" s="89" t="s">
        <v>4219</v>
      </c>
      <c r="R2092" s="89"/>
      <c r="S2092" s="89" t="s">
        <v>4445</v>
      </c>
      <c r="T2092" s="89"/>
      <c r="U2092" s="89">
        <v>6</v>
      </c>
      <c r="V2092" s="89"/>
      <c r="W2092" s="89" t="s">
        <v>201</v>
      </c>
      <c r="X2092" s="89"/>
      <c r="Y2092" s="89"/>
      <c r="Z2092" s="89" t="s">
        <v>16404</v>
      </c>
      <c r="AA2092" s="89" t="s">
        <v>15758</v>
      </c>
      <c r="AB2092" s="89" t="s">
        <v>16405</v>
      </c>
      <c r="AC2092" s="89" t="s">
        <v>9752</v>
      </c>
      <c r="AD2092" s="89" t="s">
        <v>9871</v>
      </c>
      <c r="AE2092" s="89" t="s">
        <v>4446</v>
      </c>
      <c r="AF2092" s="89" t="s">
        <v>9755</v>
      </c>
      <c r="AG2092" s="91" t="s">
        <v>20288</v>
      </c>
      <c r="AH2092" s="92" t="s">
        <v>23677</v>
      </c>
      <c r="AI2092" s="131">
        <v>0.96499999999999997</v>
      </c>
      <c r="AJ2092" s="93" t="s">
        <v>21130</v>
      </c>
    </row>
    <row r="2093" spans="1:36" x14ac:dyDescent="0.25">
      <c r="A2093" s="89">
        <v>331656</v>
      </c>
      <c r="B2093" s="89" t="s">
        <v>9772</v>
      </c>
      <c r="C2093" s="89" t="s">
        <v>9773</v>
      </c>
      <c r="D2093" s="89" t="s">
        <v>336</v>
      </c>
      <c r="E2093" s="90" t="s">
        <v>4391</v>
      </c>
      <c r="F2093" s="89">
        <v>2</v>
      </c>
      <c r="G2093" s="130" t="s">
        <v>25843</v>
      </c>
      <c r="H2093" s="89">
        <v>2013</v>
      </c>
      <c r="I2093" s="89" t="s">
        <v>4392</v>
      </c>
      <c r="J2093" s="89" t="s">
        <v>15757</v>
      </c>
      <c r="K2093" s="89" t="s">
        <v>1336</v>
      </c>
      <c r="L2093" s="89">
        <v>93</v>
      </c>
      <c r="M2093" s="89" t="s">
        <v>4216</v>
      </c>
      <c r="N2093" s="89" t="s">
        <v>9935</v>
      </c>
      <c r="O2093" s="89"/>
      <c r="P2093" s="89"/>
      <c r="Q2093" s="89" t="s">
        <v>4219</v>
      </c>
      <c r="R2093" s="89"/>
      <c r="S2093" s="89" t="s">
        <v>4393</v>
      </c>
      <c r="T2093" s="89"/>
      <c r="U2093" s="89">
        <v>5</v>
      </c>
      <c r="V2093" s="89"/>
      <c r="W2093" s="89" t="s">
        <v>201</v>
      </c>
      <c r="X2093" s="89"/>
      <c r="Y2093" s="89"/>
      <c r="Z2093" s="89" t="s">
        <v>4391</v>
      </c>
      <c r="AA2093" s="89" t="s">
        <v>16406</v>
      </c>
      <c r="AB2093" s="89" t="s">
        <v>16405</v>
      </c>
      <c r="AC2093" s="89" t="s">
        <v>9752</v>
      </c>
      <c r="AD2093" s="89" t="s">
        <v>9871</v>
      </c>
      <c r="AE2093" s="89" t="s">
        <v>4394</v>
      </c>
      <c r="AF2093" s="89" t="s">
        <v>9755</v>
      </c>
      <c r="AG2093" s="91" t="s">
        <v>20281</v>
      </c>
      <c r="AH2093" s="92" t="s">
        <v>23603</v>
      </c>
      <c r="AI2093" s="131">
        <v>0.96499999999999997</v>
      </c>
      <c r="AJ2093" s="93" t="s">
        <v>21130</v>
      </c>
    </row>
    <row r="2094" spans="1:36" x14ac:dyDescent="0.25">
      <c r="A2094" s="89">
        <v>331742</v>
      </c>
      <c r="B2094" s="89" t="s">
        <v>9772</v>
      </c>
      <c r="C2094" s="89" t="s">
        <v>9773</v>
      </c>
      <c r="D2094" s="89" t="s">
        <v>336</v>
      </c>
      <c r="E2094" s="90" t="s">
        <v>4606</v>
      </c>
      <c r="F2094" s="89">
        <v>3</v>
      </c>
      <c r="G2094" s="130" t="s">
        <v>25877</v>
      </c>
      <c r="H2094" s="89">
        <v>2013</v>
      </c>
      <c r="I2094" s="89" t="s">
        <v>4392</v>
      </c>
      <c r="J2094" s="89" t="s">
        <v>15757</v>
      </c>
      <c r="K2094" s="89"/>
      <c r="L2094" s="89"/>
      <c r="M2094" s="89" t="s">
        <v>4216</v>
      </c>
      <c r="N2094" s="89" t="s">
        <v>9935</v>
      </c>
      <c r="O2094" s="89"/>
      <c r="P2094" s="89"/>
      <c r="Q2094" s="89" t="s">
        <v>4219</v>
      </c>
      <c r="R2094" s="89"/>
      <c r="S2094" s="89" t="s">
        <v>4607</v>
      </c>
      <c r="T2094" s="89"/>
      <c r="U2094" s="89">
        <v>6</v>
      </c>
      <c r="V2094" s="89"/>
      <c r="W2094" s="89" t="s">
        <v>201</v>
      </c>
      <c r="X2094" s="89"/>
      <c r="Y2094" s="89"/>
      <c r="Z2094" s="89" t="s">
        <v>4606</v>
      </c>
      <c r="AA2094" s="89" t="s">
        <v>16406</v>
      </c>
      <c r="AB2094" s="89" t="s">
        <v>16405</v>
      </c>
      <c r="AC2094" s="89" t="s">
        <v>9752</v>
      </c>
      <c r="AD2094" s="89" t="s">
        <v>9871</v>
      </c>
      <c r="AE2094" s="89" t="s">
        <v>4608</v>
      </c>
      <c r="AF2094" s="89" t="s">
        <v>9755</v>
      </c>
      <c r="AG2094" s="91" t="s">
        <v>20310</v>
      </c>
      <c r="AH2094" s="92" t="s">
        <v>23865</v>
      </c>
      <c r="AI2094" s="131">
        <v>0.96499999999999997</v>
      </c>
      <c r="AJ2094" s="93" t="s">
        <v>21130</v>
      </c>
    </row>
    <row r="2095" spans="1:36" x14ac:dyDescent="0.25">
      <c r="A2095" s="89">
        <v>331743</v>
      </c>
      <c r="B2095" s="89" t="s">
        <v>9772</v>
      </c>
      <c r="C2095" s="89" t="s">
        <v>9773</v>
      </c>
      <c r="D2095" s="89" t="s">
        <v>336</v>
      </c>
      <c r="E2095" s="90" t="s">
        <v>4215</v>
      </c>
      <c r="F2095" s="89">
        <v>3</v>
      </c>
      <c r="G2095" s="130" t="s">
        <v>25878</v>
      </c>
      <c r="H2095" s="89">
        <v>2013</v>
      </c>
      <c r="I2095" s="89" t="s">
        <v>16782</v>
      </c>
      <c r="J2095" s="89" t="s">
        <v>15757</v>
      </c>
      <c r="K2095" s="89"/>
      <c r="L2095" s="89"/>
      <c r="M2095" s="89" t="s">
        <v>4216</v>
      </c>
      <c r="N2095" s="89" t="s">
        <v>9935</v>
      </c>
      <c r="O2095" s="89"/>
      <c r="P2095" s="89"/>
      <c r="Q2095" s="89" t="s">
        <v>4219</v>
      </c>
      <c r="R2095" s="89"/>
      <c r="S2095" s="89" t="s">
        <v>4218</v>
      </c>
      <c r="T2095" s="89"/>
      <c r="U2095" s="89">
        <v>7</v>
      </c>
      <c r="V2095" s="89"/>
      <c r="W2095" s="89" t="s">
        <v>201</v>
      </c>
      <c r="X2095" s="89"/>
      <c r="Y2095" s="89"/>
      <c r="Z2095" s="89" t="s">
        <v>4215</v>
      </c>
      <c r="AA2095" s="89" t="s">
        <v>16406</v>
      </c>
      <c r="AB2095" s="89" t="s">
        <v>16405</v>
      </c>
      <c r="AC2095" s="89" t="s">
        <v>9752</v>
      </c>
      <c r="AD2095" s="89" t="s">
        <v>9871</v>
      </c>
      <c r="AE2095" s="89" t="s">
        <v>4220</v>
      </c>
      <c r="AF2095" s="89" t="s">
        <v>9755</v>
      </c>
      <c r="AG2095" s="91" t="s">
        <v>20259</v>
      </c>
      <c r="AH2095" s="92" t="s">
        <v>23866</v>
      </c>
      <c r="AI2095" s="131">
        <v>0.96499999999999997</v>
      </c>
      <c r="AJ2095" s="93" t="s">
        <v>21130</v>
      </c>
    </row>
    <row r="2096" spans="1:36" x14ac:dyDescent="0.25">
      <c r="A2096" s="89">
        <v>331744</v>
      </c>
      <c r="B2096" s="89" t="s">
        <v>9772</v>
      </c>
      <c r="C2096" s="89" t="s">
        <v>9773</v>
      </c>
      <c r="D2096" s="89" t="s">
        <v>336</v>
      </c>
      <c r="E2096" s="90" t="s">
        <v>4401</v>
      </c>
      <c r="F2096" s="89">
        <v>3</v>
      </c>
      <c r="G2096" s="130" t="s">
        <v>25879</v>
      </c>
      <c r="H2096" s="89">
        <v>2013</v>
      </c>
      <c r="I2096" s="89" t="s">
        <v>4392</v>
      </c>
      <c r="J2096" s="89" t="s">
        <v>15757</v>
      </c>
      <c r="K2096" s="89"/>
      <c r="L2096" s="89"/>
      <c r="M2096" s="89" t="s">
        <v>4216</v>
      </c>
      <c r="N2096" s="89" t="s">
        <v>9935</v>
      </c>
      <c r="O2096" s="89"/>
      <c r="P2096" s="89"/>
      <c r="Q2096" s="89" t="s">
        <v>4219</v>
      </c>
      <c r="R2096" s="89"/>
      <c r="S2096" s="89" t="s">
        <v>4402</v>
      </c>
      <c r="T2096" s="89"/>
      <c r="U2096" s="89">
        <v>5</v>
      </c>
      <c r="V2096" s="89"/>
      <c r="W2096" s="89" t="s">
        <v>201</v>
      </c>
      <c r="X2096" s="89"/>
      <c r="Y2096" s="89"/>
      <c r="Z2096" s="89" t="s">
        <v>4401</v>
      </c>
      <c r="AA2096" s="89" t="s">
        <v>16406</v>
      </c>
      <c r="AB2096" s="89" t="s">
        <v>16405</v>
      </c>
      <c r="AC2096" s="89" t="s">
        <v>9752</v>
      </c>
      <c r="AD2096" s="89" t="s">
        <v>9871</v>
      </c>
      <c r="AE2096" s="89" t="s">
        <v>4220</v>
      </c>
      <c r="AF2096" s="89" t="s">
        <v>9755</v>
      </c>
      <c r="AG2096" s="91" t="s">
        <v>20282</v>
      </c>
      <c r="AH2096" s="92" t="s">
        <v>23677</v>
      </c>
      <c r="AI2096" s="131">
        <v>0.96499999999999997</v>
      </c>
      <c r="AJ2096" s="93" t="s">
        <v>21130</v>
      </c>
    </row>
    <row r="2097" spans="1:36" x14ac:dyDescent="0.25">
      <c r="A2097" s="89">
        <v>331745</v>
      </c>
      <c r="B2097" s="89" t="s">
        <v>9772</v>
      </c>
      <c r="C2097" s="89" t="s">
        <v>9773</v>
      </c>
      <c r="D2097" s="89" t="s">
        <v>336</v>
      </c>
      <c r="E2097" s="90" t="s">
        <v>4674</v>
      </c>
      <c r="F2097" s="89">
        <v>3</v>
      </c>
      <c r="G2097" s="130" t="s">
        <v>25880</v>
      </c>
      <c r="H2097" s="89">
        <v>2013</v>
      </c>
      <c r="I2097" s="89" t="s">
        <v>4392</v>
      </c>
      <c r="J2097" s="89" t="s">
        <v>15757</v>
      </c>
      <c r="K2097" s="89"/>
      <c r="L2097" s="89"/>
      <c r="M2097" s="89" t="s">
        <v>4216</v>
      </c>
      <c r="N2097" s="89" t="s">
        <v>9935</v>
      </c>
      <c r="O2097" s="89"/>
      <c r="P2097" s="89"/>
      <c r="Q2097" s="89" t="s">
        <v>4219</v>
      </c>
      <c r="R2097" s="89"/>
      <c r="S2097" s="89" t="s">
        <v>4675</v>
      </c>
      <c r="T2097" s="89"/>
      <c r="U2097" s="89">
        <v>5</v>
      </c>
      <c r="V2097" s="89"/>
      <c r="W2097" s="89" t="s">
        <v>201</v>
      </c>
      <c r="X2097" s="89"/>
      <c r="Y2097" s="89"/>
      <c r="Z2097" s="89" t="s">
        <v>4674</v>
      </c>
      <c r="AA2097" s="89" t="s">
        <v>16406</v>
      </c>
      <c r="AB2097" s="89" t="s">
        <v>16405</v>
      </c>
      <c r="AC2097" s="89" t="s">
        <v>9752</v>
      </c>
      <c r="AD2097" s="89" t="s">
        <v>9871</v>
      </c>
      <c r="AE2097" s="89" t="s">
        <v>4676</v>
      </c>
      <c r="AF2097" s="89" t="s">
        <v>9755</v>
      </c>
      <c r="AG2097" s="91" t="s">
        <v>20319</v>
      </c>
      <c r="AH2097" s="92" t="s">
        <v>23677</v>
      </c>
      <c r="AI2097" s="131">
        <v>0.96499999999999997</v>
      </c>
      <c r="AJ2097" s="93" t="s">
        <v>21130</v>
      </c>
    </row>
    <row r="2098" spans="1:36" x14ac:dyDescent="0.25">
      <c r="A2098" s="89">
        <v>331748</v>
      </c>
      <c r="B2098" s="89" t="s">
        <v>9772</v>
      </c>
      <c r="C2098" s="89" t="s">
        <v>9773</v>
      </c>
      <c r="D2098" s="89" t="s">
        <v>336</v>
      </c>
      <c r="E2098" s="90" t="s">
        <v>4148</v>
      </c>
      <c r="F2098" s="89">
        <v>2</v>
      </c>
      <c r="G2098" s="130" t="s">
        <v>25881</v>
      </c>
      <c r="H2098" s="89">
        <v>2013</v>
      </c>
      <c r="I2098" s="89" t="s">
        <v>4149</v>
      </c>
      <c r="J2098" s="89" t="s">
        <v>9769</v>
      </c>
      <c r="K2098" s="89"/>
      <c r="L2098" s="89"/>
      <c r="M2098" s="89"/>
      <c r="N2098" s="89" t="s">
        <v>4150</v>
      </c>
      <c r="O2098" s="89"/>
      <c r="P2098" s="89"/>
      <c r="Q2098" s="89" t="s">
        <v>221</v>
      </c>
      <c r="R2098" s="89"/>
      <c r="S2098" s="89" t="s">
        <v>4151</v>
      </c>
      <c r="T2098" s="89"/>
      <c r="U2098" s="89">
        <v>8</v>
      </c>
      <c r="V2098" s="89"/>
      <c r="W2098" s="89" t="s">
        <v>201</v>
      </c>
      <c r="X2098" s="89"/>
      <c r="Y2098" s="89"/>
      <c r="Z2098" s="89" t="s">
        <v>4148</v>
      </c>
      <c r="AA2098" s="89" t="s">
        <v>12299</v>
      </c>
      <c r="AB2098" s="89" t="s">
        <v>9769</v>
      </c>
      <c r="AC2098" s="89" t="s">
        <v>16783</v>
      </c>
      <c r="AD2098" s="89" t="s">
        <v>9871</v>
      </c>
      <c r="AE2098" s="89" t="s">
        <v>9754</v>
      </c>
      <c r="AF2098" s="89" t="s">
        <v>9755</v>
      </c>
      <c r="AG2098" s="91" t="s">
        <v>20252</v>
      </c>
      <c r="AH2098" s="92" t="s">
        <v>23677</v>
      </c>
      <c r="AI2098" s="131">
        <v>0.96499999999999997</v>
      </c>
      <c r="AJ2098" s="93" t="s">
        <v>21130</v>
      </c>
    </row>
    <row r="2099" spans="1:36" x14ac:dyDescent="0.25">
      <c r="A2099" s="89">
        <v>331750</v>
      </c>
      <c r="B2099" s="89" t="s">
        <v>9772</v>
      </c>
      <c r="C2099" s="89" t="s">
        <v>9773</v>
      </c>
      <c r="D2099" s="89" t="s">
        <v>336</v>
      </c>
      <c r="E2099" s="90" t="s">
        <v>4337</v>
      </c>
      <c r="F2099" s="89">
        <v>2</v>
      </c>
      <c r="G2099" s="130" t="s">
        <v>25882</v>
      </c>
      <c r="H2099" s="89">
        <v>2013</v>
      </c>
      <c r="I2099" s="89" t="s">
        <v>4250</v>
      </c>
      <c r="J2099" s="89" t="s">
        <v>16360</v>
      </c>
      <c r="K2099" s="89"/>
      <c r="L2099" s="89"/>
      <c r="M2099" s="89"/>
      <c r="N2099" s="89" t="s">
        <v>4150</v>
      </c>
      <c r="O2099" s="89"/>
      <c r="P2099" s="89"/>
      <c r="Q2099" s="89" t="s">
        <v>4252</v>
      </c>
      <c r="R2099" s="89"/>
      <c r="S2099" s="89" t="s">
        <v>4338</v>
      </c>
      <c r="T2099" s="89"/>
      <c r="U2099" s="89">
        <v>10</v>
      </c>
      <c r="V2099" s="89"/>
      <c r="W2099" s="89" t="s">
        <v>201</v>
      </c>
      <c r="X2099" s="89"/>
      <c r="Y2099" s="89"/>
      <c r="Z2099" s="89" t="s">
        <v>4337</v>
      </c>
      <c r="AA2099" s="89" t="s">
        <v>16784</v>
      </c>
      <c r="AB2099" s="89" t="s">
        <v>9769</v>
      </c>
      <c r="AC2099" s="89" t="s">
        <v>16785</v>
      </c>
      <c r="AD2099" s="89" t="s">
        <v>9871</v>
      </c>
      <c r="AE2099" s="89" t="s">
        <v>9754</v>
      </c>
      <c r="AF2099" s="89" t="s">
        <v>9755</v>
      </c>
      <c r="AG2099" s="91" t="s">
        <v>20274</v>
      </c>
      <c r="AH2099" s="92" t="s">
        <v>23685</v>
      </c>
      <c r="AI2099" s="131">
        <v>0.96499999999999997</v>
      </c>
      <c r="AJ2099" s="93" t="s">
        <v>21130</v>
      </c>
    </row>
    <row r="2100" spans="1:36" x14ac:dyDescent="0.25">
      <c r="A2100" s="89">
        <v>331896</v>
      </c>
      <c r="B2100" s="89" t="s">
        <v>9772</v>
      </c>
      <c r="C2100" s="89" t="s">
        <v>9773</v>
      </c>
      <c r="D2100" s="89" t="s">
        <v>336</v>
      </c>
      <c r="E2100" s="90" t="s">
        <v>16813</v>
      </c>
      <c r="F2100" s="89">
        <v>1</v>
      </c>
      <c r="G2100" s="130" t="s">
        <v>25457</v>
      </c>
      <c r="H2100" s="89">
        <v>2013</v>
      </c>
      <c r="I2100" s="89" t="s">
        <v>4392</v>
      </c>
      <c r="J2100" s="89" t="s">
        <v>15757</v>
      </c>
      <c r="K2100" s="89"/>
      <c r="L2100" s="89"/>
      <c r="M2100" s="89" t="s">
        <v>4216</v>
      </c>
      <c r="N2100" s="89" t="s">
        <v>9935</v>
      </c>
      <c r="O2100" s="89"/>
      <c r="P2100" s="89"/>
      <c r="Q2100" s="89" t="s">
        <v>4219</v>
      </c>
      <c r="R2100" s="89"/>
      <c r="S2100" s="89" t="s">
        <v>4475</v>
      </c>
      <c r="T2100" s="89"/>
      <c r="U2100" s="89">
        <v>6</v>
      </c>
      <c r="V2100" s="89"/>
      <c r="W2100" s="89" t="s">
        <v>201</v>
      </c>
      <c r="X2100" s="89"/>
      <c r="Y2100" s="89"/>
      <c r="Z2100" s="89" t="s">
        <v>16813</v>
      </c>
      <c r="AA2100" s="89" t="s">
        <v>16406</v>
      </c>
      <c r="AB2100" s="89" t="s">
        <v>16405</v>
      </c>
      <c r="AC2100" s="89" t="s">
        <v>9752</v>
      </c>
      <c r="AD2100" s="89" t="s">
        <v>9871</v>
      </c>
      <c r="AE2100" s="89" t="s">
        <v>4476</v>
      </c>
      <c r="AF2100" s="89" t="s">
        <v>9755</v>
      </c>
      <c r="AG2100" s="91" t="s">
        <v>20292</v>
      </c>
      <c r="AH2100" s="92" t="s">
        <v>23778</v>
      </c>
      <c r="AI2100" s="131">
        <v>0.96499999999999997</v>
      </c>
      <c r="AJ2100" s="93" t="s">
        <v>21130</v>
      </c>
    </row>
    <row r="2101" spans="1:36" x14ac:dyDescent="0.25">
      <c r="A2101" s="89">
        <v>332030</v>
      </c>
      <c r="B2101" s="89" t="s">
        <v>9772</v>
      </c>
      <c r="C2101" s="89" t="s">
        <v>9773</v>
      </c>
      <c r="D2101" s="89" t="s">
        <v>336</v>
      </c>
      <c r="E2101" s="90" t="s">
        <v>4419</v>
      </c>
      <c r="F2101" s="89">
        <v>2</v>
      </c>
      <c r="G2101" s="130" t="s">
        <v>25891</v>
      </c>
      <c r="H2101" s="89">
        <v>2013</v>
      </c>
      <c r="I2101" s="89" t="s">
        <v>4392</v>
      </c>
      <c r="J2101" s="89" t="s">
        <v>15757</v>
      </c>
      <c r="K2101" s="89">
        <v>84</v>
      </c>
      <c r="L2101" s="89"/>
      <c r="M2101" s="89" t="s">
        <v>4216</v>
      </c>
      <c r="N2101" s="89" t="s">
        <v>9935</v>
      </c>
      <c r="O2101" s="89"/>
      <c r="P2101" s="89"/>
      <c r="Q2101" s="89" t="s">
        <v>4421</v>
      </c>
      <c r="R2101" s="89"/>
      <c r="S2101" s="89" t="s">
        <v>4420</v>
      </c>
      <c r="T2101" s="89"/>
      <c r="U2101" s="89">
        <v>4</v>
      </c>
      <c r="V2101" s="89"/>
      <c r="W2101" s="89" t="s">
        <v>201</v>
      </c>
      <c r="X2101" s="89"/>
      <c r="Y2101" s="89"/>
      <c r="Z2101" s="89" t="s">
        <v>4419</v>
      </c>
      <c r="AA2101" s="89" t="s">
        <v>14643</v>
      </c>
      <c r="AB2101" s="89" t="s">
        <v>14644</v>
      </c>
      <c r="AC2101" s="89" t="s">
        <v>16844</v>
      </c>
      <c r="AD2101" s="89" t="s">
        <v>9853</v>
      </c>
      <c r="AE2101" s="89" t="s">
        <v>4423</v>
      </c>
      <c r="AF2101" s="89" t="s">
        <v>9755</v>
      </c>
      <c r="AG2101" s="91" t="s">
        <v>20285</v>
      </c>
      <c r="AH2101" s="92" t="s">
        <v>23610</v>
      </c>
      <c r="AI2101" s="131">
        <v>0.96499999999999997</v>
      </c>
      <c r="AJ2101" s="93" t="s">
        <v>21130</v>
      </c>
    </row>
    <row r="2102" spans="1:36" x14ac:dyDescent="0.25">
      <c r="A2102" s="89">
        <v>332242</v>
      </c>
      <c r="B2102" s="89" t="s">
        <v>9772</v>
      </c>
      <c r="C2102" s="89" t="s">
        <v>9773</v>
      </c>
      <c r="D2102" s="89" t="s">
        <v>336</v>
      </c>
      <c r="E2102" s="90" t="s">
        <v>4770</v>
      </c>
      <c r="F2102" s="89">
        <v>1</v>
      </c>
      <c r="G2102" s="130" t="s">
        <v>24706</v>
      </c>
      <c r="H2102" s="89">
        <v>2013</v>
      </c>
      <c r="I2102" s="89" t="s">
        <v>4250</v>
      </c>
      <c r="J2102" s="89" t="s">
        <v>16360</v>
      </c>
      <c r="K2102" s="89"/>
      <c r="L2102" s="89"/>
      <c r="M2102" s="89"/>
      <c r="N2102" s="89" t="s">
        <v>4150</v>
      </c>
      <c r="O2102" s="89"/>
      <c r="P2102" s="89"/>
      <c r="Q2102" s="89" t="s">
        <v>4252</v>
      </c>
      <c r="R2102" s="89"/>
      <c r="S2102" s="89" t="s">
        <v>4771</v>
      </c>
      <c r="T2102" s="89"/>
      <c r="U2102" s="89">
        <v>2</v>
      </c>
      <c r="V2102" s="89"/>
      <c r="W2102" s="89" t="s">
        <v>201</v>
      </c>
      <c r="X2102" s="89"/>
      <c r="Y2102" s="89"/>
      <c r="Z2102" s="89" t="s">
        <v>4770</v>
      </c>
      <c r="AA2102" s="89" t="s">
        <v>12299</v>
      </c>
      <c r="AB2102" s="89" t="s">
        <v>9769</v>
      </c>
      <c r="AC2102" s="89" t="s">
        <v>16866</v>
      </c>
      <c r="AD2102" s="89" t="s">
        <v>9871</v>
      </c>
      <c r="AE2102" s="89" t="s">
        <v>9754</v>
      </c>
      <c r="AF2102" s="89" t="s">
        <v>9755</v>
      </c>
      <c r="AG2102" s="91" t="s">
        <v>20333</v>
      </c>
      <c r="AH2102" s="92" t="s">
        <v>23593</v>
      </c>
      <c r="AI2102" s="131">
        <v>0.96499999999999997</v>
      </c>
      <c r="AJ2102" s="93" t="s">
        <v>21130</v>
      </c>
    </row>
    <row r="2103" spans="1:36" x14ac:dyDescent="0.25">
      <c r="A2103" s="89">
        <v>332253</v>
      </c>
      <c r="B2103" s="89" t="s">
        <v>9772</v>
      </c>
      <c r="C2103" s="89" t="s">
        <v>9773</v>
      </c>
      <c r="D2103" s="89" t="s">
        <v>336</v>
      </c>
      <c r="E2103" s="90" t="s">
        <v>4650</v>
      </c>
      <c r="F2103" s="89">
        <v>1</v>
      </c>
      <c r="G2103" s="130" t="s">
        <v>24814</v>
      </c>
      <c r="H2103" s="89">
        <v>2013</v>
      </c>
      <c r="I2103" s="89" t="s">
        <v>4392</v>
      </c>
      <c r="J2103" s="89" t="s">
        <v>15757</v>
      </c>
      <c r="K2103" s="89" t="s">
        <v>1336</v>
      </c>
      <c r="L2103" s="89">
        <v>93</v>
      </c>
      <c r="M2103" s="89" t="s">
        <v>4216</v>
      </c>
      <c r="N2103" s="89" t="s">
        <v>9935</v>
      </c>
      <c r="O2103" s="89"/>
      <c r="P2103" s="89"/>
      <c r="Q2103" s="89" t="s">
        <v>4219</v>
      </c>
      <c r="R2103" s="89"/>
      <c r="S2103" s="89" t="s">
        <v>4651</v>
      </c>
      <c r="T2103" s="89"/>
      <c r="U2103" s="89">
        <v>5</v>
      </c>
      <c r="V2103" s="89"/>
      <c r="W2103" s="89" t="s">
        <v>201</v>
      </c>
      <c r="X2103" s="89"/>
      <c r="Y2103" s="89"/>
      <c r="Z2103" s="89" t="s">
        <v>4650</v>
      </c>
      <c r="AA2103" s="89" t="s">
        <v>16406</v>
      </c>
      <c r="AB2103" s="89" t="s">
        <v>16405</v>
      </c>
      <c r="AC2103" s="89" t="s">
        <v>9752</v>
      </c>
      <c r="AD2103" s="89" t="s">
        <v>9871</v>
      </c>
      <c r="AE2103" s="89" t="s">
        <v>4652</v>
      </c>
      <c r="AF2103" s="89" t="s">
        <v>9755</v>
      </c>
      <c r="AG2103" s="91" t="s">
        <v>20316</v>
      </c>
      <c r="AH2103" s="92" t="s">
        <v>23868</v>
      </c>
      <c r="AI2103" s="131">
        <v>0.96499999999999997</v>
      </c>
      <c r="AJ2103" s="93" t="s">
        <v>21130</v>
      </c>
    </row>
    <row r="2104" spans="1:36" x14ac:dyDescent="0.25">
      <c r="A2104" s="89">
        <v>332256</v>
      </c>
      <c r="B2104" s="89" t="s">
        <v>9772</v>
      </c>
      <c r="C2104" s="89" t="s">
        <v>9773</v>
      </c>
      <c r="D2104" s="89" t="s">
        <v>336</v>
      </c>
      <c r="E2104" s="90" t="s">
        <v>4249</v>
      </c>
      <c r="F2104" s="89">
        <v>1</v>
      </c>
      <c r="G2104" s="130" t="s">
        <v>25894</v>
      </c>
      <c r="H2104" s="89">
        <v>2013</v>
      </c>
      <c r="I2104" s="89" t="s">
        <v>4250</v>
      </c>
      <c r="J2104" s="89" t="s">
        <v>16360</v>
      </c>
      <c r="K2104" s="89"/>
      <c r="L2104" s="89"/>
      <c r="M2104" s="89"/>
      <c r="N2104" s="89" t="s">
        <v>4150</v>
      </c>
      <c r="O2104" s="89"/>
      <c r="P2104" s="89"/>
      <c r="Q2104" s="89" t="s">
        <v>4252</v>
      </c>
      <c r="R2104" s="89"/>
      <c r="S2104" s="89" t="s">
        <v>4251</v>
      </c>
      <c r="T2104" s="89"/>
      <c r="U2104" s="89">
        <v>2</v>
      </c>
      <c r="V2104" s="89"/>
      <c r="W2104" s="89" t="s">
        <v>201</v>
      </c>
      <c r="X2104" s="89"/>
      <c r="Y2104" s="89"/>
      <c r="Z2104" s="89" t="s">
        <v>4249</v>
      </c>
      <c r="AA2104" s="89" t="s">
        <v>12299</v>
      </c>
      <c r="AB2104" s="89" t="s">
        <v>9769</v>
      </c>
      <c r="AC2104" s="89" t="s">
        <v>16868</v>
      </c>
      <c r="AD2104" s="89" t="s">
        <v>9871</v>
      </c>
      <c r="AE2104" s="89" t="s">
        <v>9754</v>
      </c>
      <c r="AF2104" s="89" t="s">
        <v>9755</v>
      </c>
      <c r="AG2104" s="91" t="s">
        <v>20262</v>
      </c>
      <c r="AH2104" s="92" t="s">
        <v>23601</v>
      </c>
      <c r="AI2104" s="131">
        <v>0.96499999999999997</v>
      </c>
      <c r="AJ2104" s="93" t="s">
        <v>21130</v>
      </c>
    </row>
    <row r="2105" spans="1:36" x14ac:dyDescent="0.25">
      <c r="A2105" s="89">
        <v>139555</v>
      </c>
      <c r="B2105" s="89" t="s">
        <v>9745</v>
      </c>
      <c r="C2105" s="89" t="s">
        <v>9746</v>
      </c>
      <c r="D2105" s="89" t="s">
        <v>80</v>
      </c>
      <c r="E2105" s="90" t="s">
        <v>2743</v>
      </c>
      <c r="F2105" s="89">
        <v>1</v>
      </c>
      <c r="G2105" s="130" t="s">
        <v>24718</v>
      </c>
      <c r="H2105" s="89">
        <v>2011</v>
      </c>
      <c r="I2105" s="89" t="s">
        <v>2735</v>
      </c>
      <c r="J2105" s="89" t="s">
        <v>10151</v>
      </c>
      <c r="K2105" s="89"/>
      <c r="L2105" s="89"/>
      <c r="M2105" s="89"/>
      <c r="N2105" s="89" t="s">
        <v>2736</v>
      </c>
      <c r="O2105" s="89"/>
      <c r="P2105" s="89"/>
      <c r="Q2105" s="89" t="s">
        <v>2738</v>
      </c>
      <c r="R2105" s="89"/>
      <c r="S2105" s="89" t="s">
        <v>2744</v>
      </c>
      <c r="T2105" s="89"/>
      <c r="U2105" s="89">
        <v>6</v>
      </c>
      <c r="V2105" s="89"/>
      <c r="W2105" s="89" t="s">
        <v>313</v>
      </c>
      <c r="X2105" s="89"/>
      <c r="Y2105" s="89"/>
      <c r="Z2105" s="89" t="s">
        <v>18592</v>
      </c>
      <c r="AA2105" s="89"/>
      <c r="AB2105" s="89"/>
      <c r="AC2105" s="89" t="s">
        <v>9752</v>
      </c>
      <c r="AD2105" s="89" t="s">
        <v>9929</v>
      </c>
      <c r="AE2105" s="89" t="s">
        <v>9754</v>
      </c>
      <c r="AF2105" s="89" t="s">
        <v>9755</v>
      </c>
      <c r="AG2105" s="91" t="s">
        <v>20051</v>
      </c>
      <c r="AH2105" s="92" t="s">
        <v>86</v>
      </c>
      <c r="AI2105" s="131">
        <v>0.95299999999999996</v>
      </c>
      <c r="AJ2105" s="93" t="s">
        <v>21130</v>
      </c>
    </row>
    <row r="2106" spans="1:36" x14ac:dyDescent="0.25">
      <c r="A2106" s="89">
        <v>149115</v>
      </c>
      <c r="B2106" s="89" t="s">
        <v>9745</v>
      </c>
      <c r="C2106" s="89" t="s">
        <v>9746</v>
      </c>
      <c r="D2106" s="89" t="s">
        <v>80</v>
      </c>
      <c r="E2106" s="90" t="s">
        <v>2734</v>
      </c>
      <c r="F2106" s="89">
        <v>1</v>
      </c>
      <c r="G2106" s="130" t="s">
        <v>24773</v>
      </c>
      <c r="H2106" s="89">
        <v>2011</v>
      </c>
      <c r="I2106" s="89" t="s">
        <v>2735</v>
      </c>
      <c r="J2106" s="89" t="s">
        <v>10151</v>
      </c>
      <c r="K2106" s="89"/>
      <c r="L2106" s="89"/>
      <c r="M2106" s="89"/>
      <c r="N2106" s="89" t="s">
        <v>2736</v>
      </c>
      <c r="O2106" s="89"/>
      <c r="P2106" s="89"/>
      <c r="Q2106" s="89" t="s">
        <v>2738</v>
      </c>
      <c r="R2106" s="89"/>
      <c r="S2106" s="89" t="s">
        <v>2737</v>
      </c>
      <c r="T2106" s="89"/>
      <c r="U2106" s="89">
        <v>6</v>
      </c>
      <c r="V2106" s="89"/>
      <c r="W2106" s="89" t="s">
        <v>313</v>
      </c>
      <c r="X2106" s="89"/>
      <c r="Y2106" s="89"/>
      <c r="Z2106" s="89" t="s">
        <v>12989</v>
      </c>
      <c r="AA2106" s="89"/>
      <c r="AB2106" s="89"/>
      <c r="AC2106" s="89" t="s">
        <v>9752</v>
      </c>
      <c r="AD2106" s="89" t="s">
        <v>9929</v>
      </c>
      <c r="AE2106" s="89" t="s">
        <v>9754</v>
      </c>
      <c r="AF2106" s="89" t="s">
        <v>9755</v>
      </c>
      <c r="AG2106" s="91" t="s">
        <v>20050</v>
      </c>
      <c r="AH2106" s="92" t="s">
        <v>23635</v>
      </c>
      <c r="AI2106" s="131">
        <v>0.95299999999999996</v>
      </c>
      <c r="AJ2106" s="93" t="s">
        <v>21130</v>
      </c>
    </row>
    <row r="2107" spans="1:36" x14ac:dyDescent="0.25">
      <c r="A2107" s="89">
        <v>460414</v>
      </c>
      <c r="B2107" s="89" t="s">
        <v>9745</v>
      </c>
      <c r="C2107" s="89" t="s">
        <v>10093</v>
      </c>
      <c r="D2107" s="89" t="s">
        <v>80</v>
      </c>
      <c r="E2107" s="90" t="s">
        <v>966</v>
      </c>
      <c r="F2107" s="89"/>
      <c r="G2107" s="130" t="s">
        <v>25095</v>
      </c>
      <c r="H2107" s="89">
        <v>2009</v>
      </c>
      <c r="I2107" s="89" t="s">
        <v>967</v>
      </c>
      <c r="J2107" s="89" t="s">
        <v>9769</v>
      </c>
      <c r="K2107" s="89"/>
      <c r="L2107" s="89"/>
      <c r="M2107" s="89"/>
      <c r="N2107" s="89" t="s">
        <v>968</v>
      </c>
      <c r="O2107" s="89"/>
      <c r="P2107" s="89"/>
      <c r="Q2107" s="89" t="s">
        <v>969</v>
      </c>
      <c r="R2107" s="89"/>
      <c r="S2107" s="89"/>
      <c r="T2107" s="89" t="s">
        <v>9769</v>
      </c>
      <c r="U2107" s="89">
        <v>364</v>
      </c>
      <c r="V2107" s="89"/>
      <c r="W2107" s="89" t="s">
        <v>201</v>
      </c>
      <c r="X2107" s="89"/>
      <c r="Y2107" s="89"/>
      <c r="Z2107" s="89" t="s">
        <v>19312</v>
      </c>
      <c r="AA2107" s="89">
        <v>289244</v>
      </c>
      <c r="AB2107" s="89"/>
      <c r="AC2107" s="89" t="s">
        <v>9752</v>
      </c>
      <c r="AD2107" s="118" t="s">
        <v>9957</v>
      </c>
      <c r="AE2107" s="89" t="s">
        <v>9754</v>
      </c>
      <c r="AF2107" s="89" t="s">
        <v>9755</v>
      </c>
      <c r="AG2107" s="91" t="s">
        <v>19809</v>
      </c>
      <c r="AH2107" s="92" t="s">
        <v>23930</v>
      </c>
      <c r="AI2107" s="131">
        <v>0.94899999999999995</v>
      </c>
      <c r="AJ2107" s="93" t="s">
        <v>21130</v>
      </c>
    </row>
    <row r="2108" spans="1:36" x14ac:dyDescent="0.25">
      <c r="A2108" s="89">
        <v>169430</v>
      </c>
      <c r="B2108" s="89" t="s">
        <v>9767</v>
      </c>
      <c r="C2108" s="89" t="s">
        <v>9768</v>
      </c>
      <c r="D2108" s="89" t="s">
        <v>80</v>
      </c>
      <c r="E2108" s="90" t="s">
        <v>2727</v>
      </c>
      <c r="F2108" s="89">
        <v>3</v>
      </c>
      <c r="G2108" s="130" t="s">
        <v>25959</v>
      </c>
      <c r="H2108" s="89">
        <v>2012</v>
      </c>
      <c r="I2108" s="89"/>
      <c r="J2108" s="89" t="s">
        <v>10086</v>
      </c>
      <c r="K2108" s="89"/>
      <c r="L2108" s="89"/>
      <c r="M2108" s="89"/>
      <c r="N2108" s="89" t="s">
        <v>2728</v>
      </c>
      <c r="O2108" s="89"/>
      <c r="P2108" s="89"/>
      <c r="Q2108" s="89" t="s">
        <v>2729</v>
      </c>
      <c r="R2108" s="89"/>
      <c r="S2108" s="89"/>
      <c r="T2108" s="89"/>
      <c r="U2108" s="89">
        <v>206</v>
      </c>
      <c r="V2108" s="89">
        <v>100</v>
      </c>
      <c r="W2108" s="89" t="s">
        <v>201</v>
      </c>
      <c r="X2108" s="89"/>
      <c r="Y2108" s="89"/>
      <c r="Z2108" s="89" t="s">
        <v>17322</v>
      </c>
      <c r="AA2108" s="89"/>
      <c r="AB2108" s="89"/>
      <c r="AC2108" s="89" t="s">
        <v>9752</v>
      </c>
      <c r="AD2108" s="89" t="s">
        <v>9853</v>
      </c>
      <c r="AE2108" s="89" t="s">
        <v>9754</v>
      </c>
      <c r="AF2108" s="89" t="s">
        <v>9755</v>
      </c>
      <c r="AG2108" s="91" t="s">
        <v>20049</v>
      </c>
      <c r="AH2108" s="92" t="s">
        <v>23633</v>
      </c>
      <c r="AI2108" s="131">
        <v>0.94599999999999995</v>
      </c>
      <c r="AJ2108" s="93" t="s">
        <v>21130</v>
      </c>
    </row>
    <row r="2109" spans="1:36" x14ac:dyDescent="0.25">
      <c r="A2109" s="89">
        <v>332514</v>
      </c>
      <c r="B2109" s="89" t="s">
        <v>9745</v>
      </c>
      <c r="C2109" s="89" t="s">
        <v>10093</v>
      </c>
      <c r="D2109" s="89" t="s">
        <v>312</v>
      </c>
      <c r="E2109" s="90" t="s">
        <v>3899</v>
      </c>
      <c r="F2109" s="89">
        <v>1</v>
      </c>
      <c r="G2109" s="130" t="s">
        <v>25324</v>
      </c>
      <c r="H2109" s="89">
        <v>2013</v>
      </c>
      <c r="I2109" s="89" t="s">
        <v>3900</v>
      </c>
      <c r="J2109" s="89" t="s">
        <v>10136</v>
      </c>
      <c r="K2109" s="89"/>
      <c r="L2109" s="89"/>
      <c r="M2109" s="89"/>
      <c r="N2109" s="89" t="s">
        <v>3901</v>
      </c>
      <c r="O2109" s="89"/>
      <c r="P2109" s="89"/>
      <c r="Q2109" s="89" t="s">
        <v>3904</v>
      </c>
      <c r="R2109" s="89"/>
      <c r="S2109" s="89" t="s">
        <v>3902</v>
      </c>
      <c r="T2109" s="89"/>
      <c r="U2109" s="89">
        <v>8</v>
      </c>
      <c r="V2109" s="89"/>
      <c r="W2109" s="89" t="s">
        <v>364</v>
      </c>
      <c r="X2109" s="89"/>
      <c r="Y2109" s="89"/>
      <c r="Z2109" s="89" t="s">
        <v>16903</v>
      </c>
      <c r="AA2109" s="89"/>
      <c r="AB2109" s="89"/>
      <c r="AC2109" s="89" t="s">
        <v>9752</v>
      </c>
      <c r="AD2109" s="89" t="s">
        <v>9804</v>
      </c>
      <c r="AE2109" s="89" t="s">
        <v>9754</v>
      </c>
      <c r="AF2109" s="89" t="s">
        <v>9755</v>
      </c>
      <c r="AG2109" s="91" t="s">
        <v>20220</v>
      </c>
      <c r="AH2109" s="92" t="s">
        <v>23593</v>
      </c>
      <c r="AI2109" s="131">
        <v>0.94199999999999995</v>
      </c>
      <c r="AJ2109" s="93" t="s">
        <v>21130</v>
      </c>
    </row>
    <row r="2110" spans="1:36" x14ac:dyDescent="0.25">
      <c r="A2110" s="89">
        <v>172816</v>
      </c>
      <c r="B2110" s="89" t="s">
        <v>9745</v>
      </c>
      <c r="C2110" s="89" t="s">
        <v>9746</v>
      </c>
      <c r="D2110" s="89" t="s">
        <v>80</v>
      </c>
      <c r="E2110" s="90" t="s">
        <v>1868</v>
      </c>
      <c r="F2110" s="89">
        <v>1</v>
      </c>
      <c r="G2110" s="130" t="s">
        <v>24684</v>
      </c>
      <c r="H2110" s="89">
        <v>2012</v>
      </c>
      <c r="I2110" s="89" t="s">
        <v>1794</v>
      </c>
      <c r="J2110" s="89" t="s">
        <v>9769</v>
      </c>
      <c r="K2110" s="89"/>
      <c r="L2110" s="89"/>
      <c r="M2110" s="89"/>
      <c r="N2110" s="89" t="s">
        <v>1795</v>
      </c>
      <c r="O2110" s="89"/>
      <c r="P2110" s="89"/>
      <c r="Q2110" s="89" t="s">
        <v>736</v>
      </c>
      <c r="R2110" s="89"/>
      <c r="S2110" s="102">
        <v>44136</v>
      </c>
      <c r="T2110" s="89"/>
      <c r="U2110" s="89">
        <v>10</v>
      </c>
      <c r="V2110" s="89"/>
      <c r="W2110" s="89" t="s">
        <v>182</v>
      </c>
      <c r="X2110" s="89"/>
      <c r="Y2110" s="89"/>
      <c r="Z2110" s="89" t="s">
        <v>10532</v>
      </c>
      <c r="AA2110" s="89"/>
      <c r="AB2110" s="89"/>
      <c r="AC2110" s="89" t="s">
        <v>9752</v>
      </c>
      <c r="AD2110" s="89" t="s">
        <v>10005</v>
      </c>
      <c r="AE2110" s="89" t="s">
        <v>9754</v>
      </c>
      <c r="AF2110" s="89" t="s">
        <v>9755</v>
      </c>
      <c r="AG2110" s="91" t="s">
        <v>19930</v>
      </c>
      <c r="AH2110" s="92" t="s">
        <v>23593</v>
      </c>
      <c r="AI2110" s="131">
        <v>0.94</v>
      </c>
      <c r="AJ2110" s="93" t="s">
        <v>21130</v>
      </c>
    </row>
    <row r="2111" spans="1:36" x14ac:dyDescent="0.25">
      <c r="A2111" s="89">
        <v>172819</v>
      </c>
      <c r="B2111" s="89" t="s">
        <v>9745</v>
      </c>
      <c r="C2111" s="89" t="s">
        <v>9746</v>
      </c>
      <c r="D2111" s="89" t="s">
        <v>80</v>
      </c>
      <c r="E2111" s="90" t="s">
        <v>1813</v>
      </c>
      <c r="F2111" s="89">
        <v>1</v>
      </c>
      <c r="G2111" s="130" t="s">
        <v>24828</v>
      </c>
      <c r="H2111" s="89">
        <v>2012</v>
      </c>
      <c r="I2111" s="89" t="s">
        <v>1794</v>
      </c>
      <c r="J2111" s="89" t="s">
        <v>9769</v>
      </c>
      <c r="K2111" s="89"/>
      <c r="L2111" s="89"/>
      <c r="M2111" s="89"/>
      <c r="N2111" s="89" t="s">
        <v>1795</v>
      </c>
      <c r="O2111" s="89"/>
      <c r="P2111" s="89"/>
      <c r="Q2111" s="89" t="s">
        <v>736</v>
      </c>
      <c r="R2111" s="89"/>
      <c r="S2111" s="89" t="s">
        <v>1814</v>
      </c>
      <c r="T2111" s="89"/>
      <c r="U2111" s="89">
        <v>10</v>
      </c>
      <c r="V2111" s="89"/>
      <c r="W2111" s="89" t="s">
        <v>182</v>
      </c>
      <c r="X2111" s="89"/>
      <c r="Y2111" s="89"/>
      <c r="Z2111" s="89" t="s">
        <v>10534</v>
      </c>
      <c r="AA2111" s="89"/>
      <c r="AB2111" s="89"/>
      <c r="AC2111" s="89" t="s">
        <v>9752</v>
      </c>
      <c r="AD2111" s="89" t="s">
        <v>10005</v>
      </c>
      <c r="AE2111" s="89" t="s">
        <v>9754</v>
      </c>
      <c r="AF2111" s="89" t="s">
        <v>9755</v>
      </c>
      <c r="AG2111" s="91" t="s">
        <v>19920</v>
      </c>
      <c r="AH2111" s="92" t="s">
        <v>23593</v>
      </c>
      <c r="AI2111" s="131">
        <v>0.94</v>
      </c>
      <c r="AJ2111" s="93" t="s">
        <v>21130</v>
      </c>
    </row>
    <row r="2112" spans="1:36" x14ac:dyDescent="0.25">
      <c r="A2112" s="89">
        <v>102639</v>
      </c>
      <c r="B2112" s="89" t="s">
        <v>9745</v>
      </c>
      <c r="C2112" s="89" t="s">
        <v>10093</v>
      </c>
      <c r="D2112" s="89" t="s">
        <v>336</v>
      </c>
      <c r="E2112" s="90" t="s">
        <v>2218</v>
      </c>
      <c r="F2112" s="89">
        <v>1</v>
      </c>
      <c r="G2112" s="130" t="s">
        <v>24671</v>
      </c>
      <c r="H2112" s="89">
        <v>2010</v>
      </c>
      <c r="I2112" s="89" t="s">
        <v>2219</v>
      </c>
      <c r="J2112" s="89" t="s">
        <v>13758</v>
      </c>
      <c r="K2112" s="89"/>
      <c r="L2112" s="89"/>
      <c r="M2112" s="89"/>
      <c r="N2112" s="89" t="s">
        <v>2220</v>
      </c>
      <c r="O2112" s="89"/>
      <c r="P2112" s="89"/>
      <c r="Q2112" s="89" t="s">
        <v>2221</v>
      </c>
      <c r="R2112" s="89"/>
      <c r="S2112" s="89" t="s">
        <v>13759</v>
      </c>
      <c r="T2112" s="89"/>
      <c r="U2112" s="89">
        <v>20</v>
      </c>
      <c r="V2112" s="89"/>
      <c r="W2112" s="89" t="s">
        <v>201</v>
      </c>
      <c r="X2112" s="89"/>
      <c r="Y2112" s="89"/>
      <c r="Z2112" s="89" t="s">
        <v>2218</v>
      </c>
      <c r="AA2112" s="89"/>
      <c r="AB2112" s="89"/>
      <c r="AC2112" s="89" t="s">
        <v>9752</v>
      </c>
      <c r="AD2112" s="89" t="s">
        <v>9753</v>
      </c>
      <c r="AE2112" s="89" t="s">
        <v>9754</v>
      </c>
      <c r="AF2112" s="89" t="s">
        <v>9755</v>
      </c>
      <c r="AG2112" s="91" t="s">
        <v>19984</v>
      </c>
      <c r="AH2112" s="92" t="s">
        <v>23608</v>
      </c>
      <c r="AI2112" s="131">
        <v>0.92200000000000004</v>
      </c>
      <c r="AJ2112" s="93" t="s">
        <v>21130</v>
      </c>
    </row>
    <row r="2113" spans="1:36" x14ac:dyDescent="0.25">
      <c r="A2113" s="89">
        <v>163900</v>
      </c>
      <c r="B2113" s="89" t="s">
        <v>9745</v>
      </c>
      <c r="C2113" s="89" t="s">
        <v>9746</v>
      </c>
      <c r="D2113" s="89" t="s">
        <v>80</v>
      </c>
      <c r="E2113" s="90" t="s">
        <v>1321</v>
      </c>
      <c r="F2113" s="89">
        <v>1</v>
      </c>
      <c r="G2113" s="130" t="s">
        <v>24756</v>
      </c>
      <c r="H2113" s="89">
        <v>2012</v>
      </c>
      <c r="I2113" s="89" t="s">
        <v>1322</v>
      </c>
      <c r="J2113" s="89" t="s">
        <v>9776</v>
      </c>
      <c r="K2113" s="89"/>
      <c r="L2113" s="89"/>
      <c r="M2113" s="89"/>
      <c r="N2113" s="89" t="s">
        <v>1323</v>
      </c>
      <c r="O2113" s="89"/>
      <c r="P2113" s="89"/>
      <c r="Q2113" s="89" t="s">
        <v>1325</v>
      </c>
      <c r="R2113" s="89"/>
      <c r="S2113" s="89" t="s">
        <v>1324</v>
      </c>
      <c r="T2113" s="89"/>
      <c r="U2113" s="89">
        <v>9</v>
      </c>
      <c r="V2113" s="89">
        <v>200</v>
      </c>
      <c r="W2113" s="89" t="s">
        <v>201</v>
      </c>
      <c r="X2113" s="89"/>
      <c r="Y2113" s="89"/>
      <c r="Z2113" s="89" t="s">
        <v>12115</v>
      </c>
      <c r="AA2113" s="89"/>
      <c r="AB2113" s="89"/>
      <c r="AC2113" s="89" t="s">
        <v>9752</v>
      </c>
      <c r="AD2113" s="89" t="s">
        <v>9787</v>
      </c>
      <c r="AE2113" s="89" t="s">
        <v>1326</v>
      </c>
      <c r="AF2113" s="89" t="s">
        <v>9755</v>
      </c>
      <c r="AG2113" s="91" t="s">
        <v>19852</v>
      </c>
      <c r="AH2113" s="92" t="s">
        <v>23610</v>
      </c>
      <c r="AI2113" s="131">
        <v>0.91900000000000004</v>
      </c>
      <c r="AJ2113" s="93" t="s">
        <v>21130</v>
      </c>
    </row>
    <row r="2114" spans="1:36" x14ac:dyDescent="0.25">
      <c r="A2114" s="89">
        <v>169528</v>
      </c>
      <c r="B2114" s="89" t="s">
        <v>9767</v>
      </c>
      <c r="C2114" s="89" t="s">
        <v>9768</v>
      </c>
      <c r="D2114" s="89" t="s">
        <v>80</v>
      </c>
      <c r="E2114" s="90" t="s">
        <v>2204</v>
      </c>
      <c r="F2114" s="89">
        <v>6</v>
      </c>
      <c r="G2114" s="130" t="s">
        <v>26015</v>
      </c>
      <c r="H2114" s="89">
        <v>2012</v>
      </c>
      <c r="I2114" s="89"/>
      <c r="J2114" s="89" t="s">
        <v>9769</v>
      </c>
      <c r="K2114" s="89"/>
      <c r="L2114" s="89"/>
      <c r="M2114" s="89"/>
      <c r="N2114" s="89" t="s">
        <v>2205</v>
      </c>
      <c r="O2114" s="89"/>
      <c r="P2114" s="89"/>
      <c r="Q2114" s="89" t="s">
        <v>2206</v>
      </c>
      <c r="R2114" s="89"/>
      <c r="S2114" s="89"/>
      <c r="T2114" s="89"/>
      <c r="U2114" s="89">
        <v>230</v>
      </c>
      <c r="V2114" s="89">
        <v>500</v>
      </c>
      <c r="W2114" s="89" t="s">
        <v>201</v>
      </c>
      <c r="X2114" s="89"/>
      <c r="Y2114" s="89"/>
      <c r="Z2114" s="89" t="s">
        <v>17685</v>
      </c>
      <c r="AA2114" s="89"/>
      <c r="AB2114" s="89"/>
      <c r="AC2114" s="89" t="s">
        <v>9752</v>
      </c>
      <c r="AD2114" s="89" t="s">
        <v>9853</v>
      </c>
      <c r="AE2114" s="89" t="s">
        <v>9754</v>
      </c>
      <c r="AF2114" s="89" t="s">
        <v>9755</v>
      </c>
      <c r="AG2114" s="91" t="s">
        <v>19982</v>
      </c>
      <c r="AH2114" s="92" t="s">
        <v>23610</v>
      </c>
      <c r="AI2114" s="131">
        <v>0.91800000000000004</v>
      </c>
      <c r="AJ2114" s="93" t="s">
        <v>21130</v>
      </c>
    </row>
    <row r="2115" spans="1:36" x14ac:dyDescent="0.25">
      <c r="A2115" s="89">
        <v>202447</v>
      </c>
      <c r="B2115" s="89" t="s">
        <v>9745</v>
      </c>
      <c r="C2115" s="89" t="s">
        <v>10093</v>
      </c>
      <c r="D2115" s="89" t="s">
        <v>312</v>
      </c>
      <c r="E2115" s="90" t="s">
        <v>3258</v>
      </c>
      <c r="F2115" s="89">
        <v>2</v>
      </c>
      <c r="G2115" s="130" t="s">
        <v>25146</v>
      </c>
      <c r="H2115" s="89">
        <v>2013</v>
      </c>
      <c r="I2115" s="89" t="s">
        <v>3259</v>
      </c>
      <c r="J2115" s="89" t="s">
        <v>12281</v>
      </c>
      <c r="K2115" s="89"/>
      <c r="L2115" s="89"/>
      <c r="M2115" s="89"/>
      <c r="N2115" s="89" t="s">
        <v>3251</v>
      </c>
      <c r="O2115" s="89"/>
      <c r="P2115" s="89"/>
      <c r="Q2115" s="89" t="s">
        <v>2065</v>
      </c>
      <c r="R2115" s="89"/>
      <c r="S2115" s="89" t="s">
        <v>3260</v>
      </c>
      <c r="T2115" s="89"/>
      <c r="U2115" s="89">
        <v>8</v>
      </c>
      <c r="V2115" s="89">
        <v>500</v>
      </c>
      <c r="W2115" s="89" t="s">
        <v>201</v>
      </c>
      <c r="X2115" s="89"/>
      <c r="Y2115" s="89"/>
      <c r="Z2115" s="89" t="s">
        <v>12282</v>
      </c>
      <c r="AA2115" s="89"/>
      <c r="AB2115" s="89"/>
      <c r="AC2115" s="89" t="s">
        <v>9752</v>
      </c>
      <c r="AD2115" s="89" t="s">
        <v>10001</v>
      </c>
      <c r="AE2115" s="89" t="s">
        <v>9754</v>
      </c>
      <c r="AF2115" s="89" t="s">
        <v>9755</v>
      </c>
      <c r="AG2115" s="91" t="s">
        <v>20131</v>
      </c>
      <c r="AH2115" s="92" t="s">
        <v>23593</v>
      </c>
      <c r="AI2115" s="131">
        <v>0.90900000000000003</v>
      </c>
      <c r="AJ2115" s="93" t="s">
        <v>21130</v>
      </c>
    </row>
    <row r="2116" spans="1:36" x14ac:dyDescent="0.25">
      <c r="A2116" s="89">
        <v>146562</v>
      </c>
      <c r="B2116" s="89" t="s">
        <v>9745</v>
      </c>
      <c r="C2116" s="89" t="s">
        <v>9746</v>
      </c>
      <c r="D2116" s="89" t="s">
        <v>80</v>
      </c>
      <c r="E2116" s="90" t="s">
        <v>772</v>
      </c>
      <c r="F2116" s="89">
        <v>1</v>
      </c>
      <c r="G2116" s="130" t="s">
        <v>24782</v>
      </c>
      <c r="H2116" s="89">
        <v>2011</v>
      </c>
      <c r="I2116" s="89" t="s">
        <v>733</v>
      </c>
      <c r="J2116" s="89" t="s">
        <v>9769</v>
      </c>
      <c r="K2116" s="89"/>
      <c r="L2116" s="89"/>
      <c r="M2116" s="89"/>
      <c r="N2116" s="89" t="s">
        <v>734</v>
      </c>
      <c r="O2116" s="89"/>
      <c r="P2116" s="89"/>
      <c r="Q2116" s="89" t="s">
        <v>736</v>
      </c>
      <c r="R2116" s="89"/>
      <c r="S2116" s="89" t="s">
        <v>773</v>
      </c>
      <c r="T2116" s="89"/>
      <c r="U2116" s="89">
        <v>6</v>
      </c>
      <c r="V2116" s="89">
        <v>200</v>
      </c>
      <c r="W2116" s="89" t="s">
        <v>182</v>
      </c>
      <c r="X2116" s="89"/>
      <c r="Y2116" s="89"/>
      <c r="Z2116" s="89" t="s">
        <v>10388</v>
      </c>
      <c r="AA2116" s="89"/>
      <c r="AB2116" s="89"/>
      <c r="AC2116" s="89" t="s">
        <v>9752</v>
      </c>
      <c r="AD2116" s="89" t="s">
        <v>10005</v>
      </c>
      <c r="AE2116" s="89" t="s">
        <v>9754</v>
      </c>
      <c r="AF2116" s="89" t="s">
        <v>9755</v>
      </c>
      <c r="AG2116" s="91" t="s">
        <v>19782</v>
      </c>
      <c r="AH2116" s="92" t="s">
        <v>23610</v>
      </c>
      <c r="AI2116" s="131">
        <v>0.90800000000000003</v>
      </c>
      <c r="AJ2116" s="93" t="s">
        <v>21130</v>
      </c>
    </row>
    <row r="2117" spans="1:36" x14ac:dyDescent="0.25">
      <c r="A2117" s="89">
        <v>460124</v>
      </c>
      <c r="B2117" s="89" t="s">
        <v>9745</v>
      </c>
      <c r="C2117" s="89" t="s">
        <v>10093</v>
      </c>
      <c r="D2117" s="89" t="s">
        <v>312</v>
      </c>
      <c r="E2117" s="90" t="s">
        <v>2250</v>
      </c>
      <c r="F2117" s="89"/>
      <c r="G2117" s="130" t="s">
        <v>24671</v>
      </c>
      <c r="H2117" s="89">
        <v>2009</v>
      </c>
      <c r="I2117" s="89" t="s">
        <v>2251</v>
      </c>
      <c r="J2117" s="89" t="s">
        <v>12792</v>
      </c>
      <c r="K2117" s="89"/>
      <c r="L2117" s="89"/>
      <c r="M2117" s="89"/>
      <c r="N2117" s="89" t="s">
        <v>2252</v>
      </c>
      <c r="O2117" s="89"/>
      <c r="P2117" s="89"/>
      <c r="Q2117" s="89" t="s">
        <v>2253</v>
      </c>
      <c r="R2117" s="89"/>
      <c r="S2117" s="89"/>
      <c r="T2117" s="89" t="s">
        <v>12792</v>
      </c>
      <c r="U2117" s="89">
        <v>724</v>
      </c>
      <c r="V2117" s="89"/>
      <c r="W2117" s="89" t="s">
        <v>201</v>
      </c>
      <c r="X2117" s="89"/>
      <c r="Y2117" s="89"/>
      <c r="Z2117" s="89" t="s">
        <v>17877</v>
      </c>
      <c r="AA2117" s="89">
        <v>260042</v>
      </c>
      <c r="AB2117" s="89"/>
      <c r="AC2117" s="89" t="s">
        <v>9752</v>
      </c>
      <c r="AD2117" s="118" t="s">
        <v>9753</v>
      </c>
      <c r="AE2117" s="89" t="s">
        <v>9754</v>
      </c>
      <c r="AF2117" s="89" t="s">
        <v>9755</v>
      </c>
      <c r="AG2117" s="91" t="s">
        <v>19988</v>
      </c>
      <c r="AH2117" s="92" t="s">
        <v>23608</v>
      </c>
      <c r="AI2117" s="131">
        <v>0.89500000000000002</v>
      </c>
      <c r="AJ2117" s="93" t="s">
        <v>21130</v>
      </c>
    </row>
    <row r="2118" spans="1:36" x14ac:dyDescent="0.25">
      <c r="A2118" s="89">
        <v>173028</v>
      </c>
      <c r="B2118" s="89" t="s">
        <v>9745</v>
      </c>
      <c r="C2118" s="89" t="s">
        <v>9746</v>
      </c>
      <c r="D2118" s="89" t="s">
        <v>80</v>
      </c>
      <c r="E2118" s="90" t="s">
        <v>279</v>
      </c>
      <c r="F2118" s="89">
        <v>1</v>
      </c>
      <c r="G2118" s="130" t="s">
        <v>24846</v>
      </c>
      <c r="H2118" s="89">
        <v>2012</v>
      </c>
      <c r="I2118" s="89" t="s">
        <v>270</v>
      </c>
      <c r="J2118" s="89" t="s">
        <v>9769</v>
      </c>
      <c r="K2118" s="89"/>
      <c r="L2118" s="89"/>
      <c r="M2118" s="89"/>
      <c r="N2118" s="89" t="s">
        <v>271</v>
      </c>
      <c r="O2118" s="89"/>
      <c r="P2118" s="89"/>
      <c r="Q2118" s="89" t="s">
        <v>274</v>
      </c>
      <c r="R2118" s="89"/>
      <c r="S2118" s="89" t="s">
        <v>280</v>
      </c>
      <c r="T2118" s="89"/>
      <c r="U2118" s="89">
        <v>8</v>
      </c>
      <c r="V2118" s="89"/>
      <c r="W2118" s="89" t="s">
        <v>262</v>
      </c>
      <c r="X2118" s="89"/>
      <c r="Y2118" s="89"/>
      <c r="Z2118" s="89" t="s">
        <v>10593</v>
      </c>
      <c r="AA2118" s="89"/>
      <c r="AB2118" s="89"/>
      <c r="AC2118" s="89" t="s">
        <v>9752</v>
      </c>
      <c r="AD2118" s="89" t="s">
        <v>9976</v>
      </c>
      <c r="AE2118" s="89" t="s">
        <v>9754</v>
      </c>
      <c r="AF2118" s="89" t="s">
        <v>9755</v>
      </c>
      <c r="AG2118" s="91" t="s">
        <v>19722</v>
      </c>
      <c r="AH2118" s="92" t="s">
        <v>86</v>
      </c>
      <c r="AI2118" s="131">
        <v>0.89400000000000002</v>
      </c>
      <c r="AJ2118" s="93" t="s">
        <v>21130</v>
      </c>
    </row>
    <row r="2119" spans="1:36" x14ac:dyDescent="0.25">
      <c r="A2119" s="89">
        <v>173047</v>
      </c>
      <c r="B2119" s="89" t="s">
        <v>9745</v>
      </c>
      <c r="C2119" s="89" t="s">
        <v>9746</v>
      </c>
      <c r="D2119" s="89" t="s">
        <v>80</v>
      </c>
      <c r="E2119" s="90" t="s">
        <v>284</v>
      </c>
      <c r="F2119" s="89">
        <v>1</v>
      </c>
      <c r="G2119" s="130" t="s">
        <v>24846</v>
      </c>
      <c r="H2119" s="89">
        <v>2012</v>
      </c>
      <c r="I2119" s="89" t="s">
        <v>270</v>
      </c>
      <c r="J2119" s="89" t="s">
        <v>9769</v>
      </c>
      <c r="K2119" s="89"/>
      <c r="L2119" s="89"/>
      <c r="M2119" s="89"/>
      <c r="N2119" s="89" t="s">
        <v>271</v>
      </c>
      <c r="O2119" s="89"/>
      <c r="P2119" s="89"/>
      <c r="Q2119" s="89" t="s">
        <v>274</v>
      </c>
      <c r="R2119" s="89"/>
      <c r="S2119" s="89" t="s">
        <v>285</v>
      </c>
      <c r="T2119" s="89"/>
      <c r="U2119" s="89">
        <v>8</v>
      </c>
      <c r="V2119" s="89"/>
      <c r="W2119" s="89" t="s">
        <v>262</v>
      </c>
      <c r="X2119" s="89"/>
      <c r="Y2119" s="89"/>
      <c r="Z2119" s="89" t="s">
        <v>10600</v>
      </c>
      <c r="AA2119" s="89"/>
      <c r="AB2119" s="89"/>
      <c r="AC2119" s="89" t="s">
        <v>9752</v>
      </c>
      <c r="AD2119" s="89" t="s">
        <v>9976</v>
      </c>
      <c r="AE2119" s="89" t="s">
        <v>9754</v>
      </c>
      <c r="AF2119" s="89" t="s">
        <v>9755</v>
      </c>
      <c r="AG2119" s="91" t="s">
        <v>19723</v>
      </c>
      <c r="AH2119" s="92" t="s">
        <v>86</v>
      </c>
      <c r="AI2119" s="131">
        <v>0.89400000000000002</v>
      </c>
      <c r="AJ2119" s="93" t="s">
        <v>21130</v>
      </c>
    </row>
    <row r="2120" spans="1:36" x14ac:dyDescent="0.25">
      <c r="A2120" s="89">
        <v>90937</v>
      </c>
      <c r="B2120" s="89" t="s">
        <v>9745</v>
      </c>
      <c r="C2120" s="89" t="s">
        <v>10093</v>
      </c>
      <c r="D2120" s="89" t="s">
        <v>336</v>
      </c>
      <c r="E2120" s="90" t="s">
        <v>2457</v>
      </c>
      <c r="F2120" s="89">
        <v>1</v>
      </c>
      <c r="G2120" s="130" t="s">
        <v>24671</v>
      </c>
      <c r="H2120" s="89">
        <v>2010</v>
      </c>
      <c r="I2120" s="89" t="s">
        <v>2458</v>
      </c>
      <c r="J2120" s="89" t="s">
        <v>12792</v>
      </c>
      <c r="K2120" s="89"/>
      <c r="L2120" s="89"/>
      <c r="M2120" s="89"/>
      <c r="N2120" s="89" t="s">
        <v>2459</v>
      </c>
      <c r="O2120" s="89"/>
      <c r="P2120" s="89"/>
      <c r="Q2120" s="89" t="s">
        <v>2253</v>
      </c>
      <c r="R2120" s="89"/>
      <c r="S2120" s="89" t="s">
        <v>12793</v>
      </c>
      <c r="T2120" s="89"/>
      <c r="U2120" s="89">
        <v>14</v>
      </c>
      <c r="V2120" s="89">
        <v>500</v>
      </c>
      <c r="W2120" s="89" t="s">
        <v>201</v>
      </c>
      <c r="X2120" s="89"/>
      <c r="Y2120" s="89"/>
      <c r="Z2120" s="89" t="s">
        <v>2457</v>
      </c>
      <c r="AA2120" s="89"/>
      <c r="AB2120" s="89"/>
      <c r="AC2120" s="89" t="s">
        <v>9752</v>
      </c>
      <c r="AD2120" s="89" t="s">
        <v>9753</v>
      </c>
      <c r="AE2120" s="89" t="s">
        <v>9754</v>
      </c>
      <c r="AF2120" s="89" t="s">
        <v>9755</v>
      </c>
      <c r="AG2120" s="91" t="s">
        <v>20014</v>
      </c>
      <c r="AH2120" s="92" t="s">
        <v>23608</v>
      </c>
      <c r="AI2120" s="131">
        <v>0.89200000000000002</v>
      </c>
      <c r="AJ2120" s="93" t="s">
        <v>21130</v>
      </c>
    </row>
    <row r="2121" spans="1:36" x14ac:dyDescent="0.25">
      <c r="A2121" s="89">
        <v>171577</v>
      </c>
      <c r="B2121" s="89" t="s">
        <v>9745</v>
      </c>
      <c r="C2121" s="89" t="s">
        <v>9746</v>
      </c>
      <c r="D2121" s="89" t="s">
        <v>237</v>
      </c>
      <c r="E2121" s="90" t="s">
        <v>2400</v>
      </c>
      <c r="F2121" s="89">
        <v>1</v>
      </c>
      <c r="G2121" s="130" t="s">
        <v>25337</v>
      </c>
      <c r="H2121" s="89">
        <v>2012</v>
      </c>
      <c r="I2121" s="89" t="s">
        <v>2401</v>
      </c>
      <c r="J2121" s="89" t="s">
        <v>18676</v>
      </c>
      <c r="K2121" s="89"/>
      <c r="L2121" s="89"/>
      <c r="M2121" s="89" t="s">
        <v>18677</v>
      </c>
      <c r="N2121" s="89" t="s">
        <v>2402</v>
      </c>
      <c r="O2121" s="89"/>
      <c r="P2121" s="89"/>
      <c r="Q2121" s="89" t="s">
        <v>2404</v>
      </c>
      <c r="R2121" s="89"/>
      <c r="S2121" s="89" t="s">
        <v>2403</v>
      </c>
      <c r="T2121" s="89"/>
      <c r="U2121" s="89">
        <v>11</v>
      </c>
      <c r="V2121" s="89"/>
      <c r="W2121" s="89" t="s">
        <v>201</v>
      </c>
      <c r="X2121" s="89"/>
      <c r="Y2121" s="89"/>
      <c r="Z2121" s="89" t="s">
        <v>18678</v>
      </c>
      <c r="AA2121" s="89"/>
      <c r="AB2121" s="89"/>
      <c r="AC2121" s="89" t="s">
        <v>9752</v>
      </c>
      <c r="AD2121" s="89" t="s">
        <v>9781</v>
      </c>
      <c r="AE2121" s="89" t="s">
        <v>9754</v>
      </c>
      <c r="AF2121" s="89" t="s">
        <v>9755</v>
      </c>
      <c r="AG2121" s="91" t="s">
        <v>20007</v>
      </c>
      <c r="AH2121" s="92" t="s">
        <v>23593</v>
      </c>
      <c r="AI2121" s="131">
        <v>0.89200000000000002</v>
      </c>
      <c r="AJ2121" s="93" t="s">
        <v>21130</v>
      </c>
    </row>
    <row r="2122" spans="1:36" x14ac:dyDescent="0.25">
      <c r="A2122" s="89">
        <v>150594</v>
      </c>
      <c r="B2122" s="89" t="s">
        <v>9745</v>
      </c>
      <c r="C2122" s="89" t="s">
        <v>9746</v>
      </c>
      <c r="D2122" s="89" t="s">
        <v>336</v>
      </c>
      <c r="E2122" s="90" t="s">
        <v>2755</v>
      </c>
      <c r="F2122" s="89">
        <v>2</v>
      </c>
      <c r="G2122" s="130" t="s">
        <v>24657</v>
      </c>
      <c r="H2122" s="89">
        <v>2010</v>
      </c>
      <c r="I2122" s="89" t="s">
        <v>2756</v>
      </c>
      <c r="J2122" s="89" t="s">
        <v>14361</v>
      </c>
      <c r="K2122" s="89"/>
      <c r="L2122" s="89"/>
      <c r="M2122" s="89"/>
      <c r="N2122" s="89" t="s">
        <v>2757</v>
      </c>
      <c r="O2122" s="89"/>
      <c r="P2122" s="89"/>
      <c r="Q2122" s="89" t="s">
        <v>639</v>
      </c>
      <c r="R2122" s="89"/>
      <c r="S2122" s="89" t="s">
        <v>2758</v>
      </c>
      <c r="T2122" s="89"/>
      <c r="U2122" s="89">
        <v>16</v>
      </c>
      <c r="V2122" s="89"/>
      <c r="W2122" s="89" t="s">
        <v>201</v>
      </c>
      <c r="X2122" s="89"/>
      <c r="Y2122" s="89"/>
      <c r="Z2122" s="89" t="s">
        <v>2755</v>
      </c>
      <c r="AA2122" s="89"/>
      <c r="AB2122" s="89"/>
      <c r="AC2122" s="89" t="s">
        <v>9752</v>
      </c>
      <c r="AD2122" s="89" t="s">
        <v>9871</v>
      </c>
      <c r="AE2122" s="89" t="s">
        <v>9754</v>
      </c>
      <c r="AF2122" s="89" t="s">
        <v>9755</v>
      </c>
      <c r="AG2122" s="91" t="s">
        <v>20053</v>
      </c>
      <c r="AH2122" s="92" t="s">
        <v>86</v>
      </c>
      <c r="AI2122" s="131">
        <v>0.88600000000000001</v>
      </c>
      <c r="AJ2122" s="93" t="s">
        <v>21130</v>
      </c>
    </row>
    <row r="2123" spans="1:36" x14ac:dyDescent="0.25">
      <c r="A2123" s="89">
        <v>140733</v>
      </c>
      <c r="B2123" s="89" t="s">
        <v>9745</v>
      </c>
      <c r="C2123" s="89" t="s">
        <v>10093</v>
      </c>
      <c r="D2123" s="89" t="s">
        <v>336</v>
      </c>
      <c r="E2123" s="90" t="s">
        <v>1986</v>
      </c>
      <c r="F2123" s="89">
        <v>1</v>
      </c>
      <c r="G2123" s="130" t="s">
        <v>26171</v>
      </c>
      <c r="H2123" s="89">
        <v>2011</v>
      </c>
      <c r="I2123" s="89" t="s">
        <v>1987</v>
      </c>
      <c r="J2123" s="89" t="s">
        <v>273</v>
      </c>
      <c r="K2123" s="89"/>
      <c r="L2123" s="89"/>
      <c r="M2123" s="89"/>
      <c r="N2123" s="89" t="s">
        <v>1988</v>
      </c>
      <c r="O2123" s="89"/>
      <c r="P2123" s="89"/>
      <c r="Q2123" s="89" t="s">
        <v>1990</v>
      </c>
      <c r="R2123" s="89"/>
      <c r="S2123" s="102">
        <v>43831</v>
      </c>
      <c r="T2123" s="89"/>
      <c r="U2123" s="89">
        <v>20</v>
      </c>
      <c r="V2123" s="89"/>
      <c r="W2123" s="89" t="s">
        <v>201</v>
      </c>
      <c r="X2123" s="89"/>
      <c r="Y2123" s="89"/>
      <c r="Z2123" s="89" t="s">
        <v>1986</v>
      </c>
      <c r="AA2123" s="89"/>
      <c r="AB2123" s="89"/>
      <c r="AC2123" s="89" t="s">
        <v>9752</v>
      </c>
      <c r="AD2123" s="89" t="s">
        <v>10471</v>
      </c>
      <c r="AE2123" s="89" t="s">
        <v>9754</v>
      </c>
      <c r="AF2123" s="89" t="s">
        <v>9755</v>
      </c>
      <c r="AG2123" s="91" t="s">
        <v>19949</v>
      </c>
      <c r="AH2123" s="92" t="s">
        <v>23660</v>
      </c>
      <c r="AI2123" s="131">
        <v>0.86399999999999999</v>
      </c>
      <c r="AJ2123" s="93" t="s">
        <v>21130</v>
      </c>
    </row>
    <row r="2124" spans="1:36" x14ac:dyDescent="0.25">
      <c r="A2124" s="89">
        <v>170537</v>
      </c>
      <c r="B2124" s="89" t="s">
        <v>9745</v>
      </c>
      <c r="C2124" s="89" t="s">
        <v>10093</v>
      </c>
      <c r="D2124" s="89" t="s">
        <v>336</v>
      </c>
      <c r="E2124" s="90" t="s">
        <v>595</v>
      </c>
      <c r="F2124" s="89">
        <v>3</v>
      </c>
      <c r="G2124" s="130" t="s">
        <v>26038</v>
      </c>
      <c r="H2124" s="89">
        <v>2013</v>
      </c>
      <c r="I2124" s="89" t="s">
        <v>17844</v>
      </c>
      <c r="J2124" s="89" t="s">
        <v>16806</v>
      </c>
      <c r="K2124" s="89"/>
      <c r="L2124" s="89"/>
      <c r="M2124" s="89"/>
      <c r="N2124" s="89" t="s">
        <v>597</v>
      </c>
      <c r="O2124" s="89"/>
      <c r="P2124" s="89"/>
      <c r="Q2124" s="89" t="s">
        <v>599</v>
      </c>
      <c r="R2124" s="89"/>
      <c r="S2124" s="89" t="s">
        <v>598</v>
      </c>
      <c r="T2124" s="89"/>
      <c r="U2124" s="89">
        <v>21</v>
      </c>
      <c r="V2124" s="89"/>
      <c r="W2124" s="89" t="s">
        <v>201</v>
      </c>
      <c r="X2124" s="89"/>
      <c r="Y2124" s="89"/>
      <c r="Z2124" s="89" t="s">
        <v>595</v>
      </c>
      <c r="AA2124" s="89"/>
      <c r="AB2124" s="89"/>
      <c r="AC2124" s="89" t="s">
        <v>9752</v>
      </c>
      <c r="AD2124" s="89" t="s">
        <v>10001</v>
      </c>
      <c r="AE2124" s="89" t="s">
        <v>9754</v>
      </c>
      <c r="AF2124" s="89" t="s">
        <v>9755</v>
      </c>
      <c r="AG2124" s="91" t="s">
        <v>19759</v>
      </c>
      <c r="AH2124" s="92" t="s">
        <v>23604</v>
      </c>
      <c r="AI2124" s="131">
        <v>0.85699999999999998</v>
      </c>
      <c r="AJ2124" s="93" t="s">
        <v>21130</v>
      </c>
    </row>
    <row r="2125" spans="1:36" x14ac:dyDescent="0.25">
      <c r="A2125" s="89">
        <v>148204</v>
      </c>
      <c r="B2125" s="89" t="s">
        <v>9767</v>
      </c>
      <c r="C2125" s="89" t="s">
        <v>9768</v>
      </c>
      <c r="D2125" s="89" t="s">
        <v>80</v>
      </c>
      <c r="E2125" s="90" t="s">
        <v>576</v>
      </c>
      <c r="F2125" s="89">
        <v>23</v>
      </c>
      <c r="G2125" s="130" t="s">
        <v>25103</v>
      </c>
      <c r="H2125" s="89">
        <v>2011</v>
      </c>
      <c r="I2125" s="89" t="s">
        <v>576</v>
      </c>
      <c r="J2125" s="89" t="s">
        <v>9769</v>
      </c>
      <c r="K2125" s="89"/>
      <c r="L2125" s="89"/>
      <c r="M2125" s="89"/>
      <c r="N2125" s="89" t="s">
        <v>577</v>
      </c>
      <c r="O2125" s="89"/>
      <c r="P2125" s="89"/>
      <c r="Q2125" s="89" t="s">
        <v>578</v>
      </c>
      <c r="R2125" s="89"/>
      <c r="S2125" s="89" t="s">
        <v>12091</v>
      </c>
      <c r="T2125" s="89"/>
      <c r="U2125" s="89">
        <v>352</v>
      </c>
      <c r="V2125" s="89"/>
      <c r="W2125" s="89" t="s">
        <v>249</v>
      </c>
      <c r="X2125" s="89"/>
      <c r="Y2125" s="89"/>
      <c r="Z2125" s="89" t="s">
        <v>10322</v>
      </c>
      <c r="AA2125" s="89"/>
      <c r="AB2125" s="89"/>
      <c r="AC2125" s="89" t="s">
        <v>9752</v>
      </c>
      <c r="AD2125" s="89" t="s">
        <v>9957</v>
      </c>
      <c r="AE2125" s="89" t="s">
        <v>9754</v>
      </c>
      <c r="AF2125" s="89" t="s">
        <v>9755</v>
      </c>
      <c r="AG2125" s="91" t="s">
        <v>19757</v>
      </c>
      <c r="AH2125" s="92" t="s">
        <v>23611</v>
      </c>
      <c r="AI2125" s="131">
        <v>0.85599999999999998</v>
      </c>
      <c r="AJ2125" s="93" t="s">
        <v>21130</v>
      </c>
    </row>
    <row r="2126" spans="1:36" x14ac:dyDescent="0.25">
      <c r="A2126" s="89">
        <v>460334</v>
      </c>
      <c r="B2126" s="89" t="s">
        <v>9745</v>
      </c>
      <c r="C2126" s="89" t="s">
        <v>10093</v>
      </c>
      <c r="D2126" s="89" t="s">
        <v>80</v>
      </c>
      <c r="E2126" s="90" t="s">
        <v>2885</v>
      </c>
      <c r="F2126" s="89"/>
      <c r="G2126" s="130" t="s">
        <v>24760</v>
      </c>
      <c r="H2126" s="89">
        <v>2009</v>
      </c>
      <c r="I2126" s="89" t="s">
        <v>2886</v>
      </c>
      <c r="J2126" s="89" t="s">
        <v>10303</v>
      </c>
      <c r="K2126" s="89"/>
      <c r="L2126" s="89"/>
      <c r="M2126" s="89"/>
      <c r="N2126" s="89" t="s">
        <v>2887</v>
      </c>
      <c r="O2126" s="89"/>
      <c r="P2126" s="89"/>
      <c r="Q2126" s="89" t="s">
        <v>2888</v>
      </c>
      <c r="R2126" s="89"/>
      <c r="S2126" s="89"/>
      <c r="T2126" s="89" t="s">
        <v>10303</v>
      </c>
      <c r="U2126" s="89">
        <v>245</v>
      </c>
      <c r="V2126" s="89"/>
      <c r="W2126" s="89" t="s">
        <v>201</v>
      </c>
      <c r="X2126" s="89"/>
      <c r="Y2126" s="89"/>
      <c r="Z2126" s="89" t="s">
        <v>18859</v>
      </c>
      <c r="AA2126" s="89">
        <v>283832</v>
      </c>
      <c r="AB2126" s="89"/>
      <c r="AC2126" s="89" t="s">
        <v>9752</v>
      </c>
      <c r="AD2126" s="118" t="s">
        <v>9753</v>
      </c>
      <c r="AE2126" s="89" t="s">
        <v>9754</v>
      </c>
      <c r="AF2126" s="89" t="s">
        <v>9755</v>
      </c>
      <c r="AG2126" s="91" t="s">
        <v>20070</v>
      </c>
      <c r="AH2126" s="92" t="s">
        <v>23610</v>
      </c>
      <c r="AI2126" s="131">
        <v>0.85399999999999998</v>
      </c>
      <c r="AJ2126" s="93" t="s">
        <v>21130</v>
      </c>
    </row>
    <row r="2127" spans="1:36" x14ac:dyDescent="0.25">
      <c r="A2127" s="89">
        <v>172943</v>
      </c>
      <c r="B2127" s="89" t="s">
        <v>9745</v>
      </c>
      <c r="C2127" s="89" t="s">
        <v>9746</v>
      </c>
      <c r="D2127" s="89" t="s">
        <v>80</v>
      </c>
      <c r="E2127" s="90" t="s">
        <v>3207</v>
      </c>
      <c r="F2127" s="89">
        <v>1</v>
      </c>
      <c r="G2127" s="130" t="s">
        <v>24783</v>
      </c>
      <c r="H2127" s="89">
        <v>2012</v>
      </c>
      <c r="I2127" s="89" t="s">
        <v>3152</v>
      </c>
      <c r="J2127" s="89" t="s">
        <v>9769</v>
      </c>
      <c r="K2127" s="89"/>
      <c r="L2127" s="89"/>
      <c r="M2127" s="89"/>
      <c r="N2127" s="89" t="s">
        <v>3153</v>
      </c>
      <c r="O2127" s="89"/>
      <c r="P2127" s="89"/>
      <c r="Q2127" s="89" t="s">
        <v>736</v>
      </c>
      <c r="R2127" s="89"/>
      <c r="S2127" s="89" t="s">
        <v>3208</v>
      </c>
      <c r="T2127" s="89"/>
      <c r="U2127" s="89">
        <v>10</v>
      </c>
      <c r="V2127" s="89"/>
      <c r="W2127" s="89" t="s">
        <v>182</v>
      </c>
      <c r="X2127" s="89"/>
      <c r="Y2127" s="89"/>
      <c r="Z2127" s="89" t="s">
        <v>10558</v>
      </c>
      <c r="AA2127" s="89"/>
      <c r="AB2127" s="89"/>
      <c r="AC2127" s="89" t="s">
        <v>9752</v>
      </c>
      <c r="AD2127" s="89" t="s">
        <v>9853</v>
      </c>
      <c r="AE2127" s="89" t="s">
        <v>9754</v>
      </c>
      <c r="AF2127" s="89" t="s">
        <v>9755</v>
      </c>
      <c r="AG2127" s="91" t="s">
        <v>20123</v>
      </c>
      <c r="AH2127" s="92" t="s">
        <v>23610</v>
      </c>
      <c r="AI2127" s="131">
        <v>0.85</v>
      </c>
      <c r="AJ2127" s="93" t="s">
        <v>21130</v>
      </c>
    </row>
    <row r="2128" spans="1:36" x14ac:dyDescent="0.25">
      <c r="A2128" s="89">
        <v>331411</v>
      </c>
      <c r="B2128" s="89" t="s">
        <v>9756</v>
      </c>
      <c r="C2128" s="89" t="s">
        <v>9757</v>
      </c>
      <c r="D2128" s="89" t="s">
        <v>80</v>
      </c>
      <c r="E2128" s="90" t="s">
        <v>5091</v>
      </c>
      <c r="F2128" s="89">
        <v>6</v>
      </c>
      <c r="G2128" s="130" t="s">
        <v>25834</v>
      </c>
      <c r="H2128" s="89">
        <v>2013</v>
      </c>
      <c r="I2128" s="89" t="s">
        <v>5093</v>
      </c>
      <c r="J2128" s="89"/>
      <c r="K2128" s="89">
        <v>107</v>
      </c>
      <c r="L2128" s="89">
        <v>1</v>
      </c>
      <c r="M2128" s="89" t="s">
        <v>5092</v>
      </c>
      <c r="N2128" s="89"/>
      <c r="O2128" s="89" t="s">
        <v>11996</v>
      </c>
      <c r="P2128" s="89" t="s">
        <v>16363</v>
      </c>
      <c r="Q2128" s="89"/>
      <c r="R2128" s="89"/>
      <c r="S2128" s="89" t="s">
        <v>5094</v>
      </c>
      <c r="T2128" s="89"/>
      <c r="U2128" s="89">
        <v>4</v>
      </c>
      <c r="V2128" s="89"/>
      <c r="W2128" s="89" t="s">
        <v>5085</v>
      </c>
      <c r="X2128" s="89"/>
      <c r="Y2128" s="89"/>
      <c r="Z2128" s="89" t="s">
        <v>16364</v>
      </c>
      <c r="AA2128" s="89"/>
      <c r="AB2128" s="89"/>
      <c r="AC2128" s="89" t="s">
        <v>16365</v>
      </c>
      <c r="AD2128" s="129" t="s">
        <v>26807</v>
      </c>
      <c r="AE2128" s="89" t="s">
        <v>9754</v>
      </c>
      <c r="AF2128" s="89" t="s">
        <v>9755</v>
      </c>
      <c r="AG2128" s="91" t="s">
        <v>20368</v>
      </c>
      <c r="AH2128" s="92" t="s">
        <v>23635</v>
      </c>
      <c r="AI2128" s="131">
        <v>0.85</v>
      </c>
      <c r="AJ2128" s="93" t="s">
        <v>21130</v>
      </c>
    </row>
    <row r="2129" spans="1:36" x14ac:dyDescent="0.25">
      <c r="A2129" s="89">
        <v>172821</v>
      </c>
      <c r="B2129" s="89" t="s">
        <v>9745</v>
      </c>
      <c r="C2129" s="89" t="s">
        <v>9746</v>
      </c>
      <c r="D2129" s="89" t="s">
        <v>80</v>
      </c>
      <c r="E2129" s="90" t="s">
        <v>1793</v>
      </c>
      <c r="F2129" s="89">
        <v>1</v>
      </c>
      <c r="G2129" s="130" t="s">
        <v>24775</v>
      </c>
      <c r="H2129" s="89">
        <v>2012</v>
      </c>
      <c r="I2129" s="89" t="s">
        <v>1794</v>
      </c>
      <c r="J2129" s="89" t="s">
        <v>9769</v>
      </c>
      <c r="K2129" s="89"/>
      <c r="L2129" s="89"/>
      <c r="M2129" s="89"/>
      <c r="N2129" s="89" t="s">
        <v>1795</v>
      </c>
      <c r="O2129" s="89"/>
      <c r="P2129" s="89"/>
      <c r="Q2129" s="89" t="s">
        <v>736</v>
      </c>
      <c r="R2129" s="89"/>
      <c r="S2129" s="89" t="s">
        <v>1796</v>
      </c>
      <c r="T2129" s="89"/>
      <c r="U2129" s="89">
        <v>9</v>
      </c>
      <c r="V2129" s="89"/>
      <c r="W2129" s="89" t="s">
        <v>182</v>
      </c>
      <c r="X2129" s="89"/>
      <c r="Y2129" s="89"/>
      <c r="Z2129" s="89" t="s">
        <v>10535</v>
      </c>
      <c r="AA2129" s="89"/>
      <c r="AB2129" s="89"/>
      <c r="AC2129" s="89" t="s">
        <v>9752</v>
      </c>
      <c r="AD2129" s="89" t="s">
        <v>10005</v>
      </c>
      <c r="AE2129" s="89" t="s">
        <v>9754</v>
      </c>
      <c r="AF2129" s="89" t="s">
        <v>9755</v>
      </c>
      <c r="AG2129" s="91" t="s">
        <v>19917</v>
      </c>
      <c r="AH2129" s="92" t="s">
        <v>23593</v>
      </c>
      <c r="AI2129" s="131">
        <v>0.84599999999999997</v>
      </c>
      <c r="AJ2129" s="93" t="s">
        <v>21130</v>
      </c>
    </row>
    <row r="2130" spans="1:36" x14ac:dyDescent="0.25">
      <c r="A2130" s="89">
        <v>172822</v>
      </c>
      <c r="B2130" s="89" t="s">
        <v>9745</v>
      </c>
      <c r="C2130" s="89" t="s">
        <v>9746</v>
      </c>
      <c r="D2130" s="89" t="s">
        <v>80</v>
      </c>
      <c r="E2130" s="90" t="s">
        <v>1841</v>
      </c>
      <c r="F2130" s="89">
        <v>1</v>
      </c>
      <c r="G2130" s="130" t="s">
        <v>24829</v>
      </c>
      <c r="H2130" s="89">
        <v>2012</v>
      </c>
      <c r="I2130" s="89" t="s">
        <v>1794</v>
      </c>
      <c r="J2130" s="89" t="s">
        <v>9769</v>
      </c>
      <c r="K2130" s="89"/>
      <c r="L2130" s="89"/>
      <c r="M2130" s="89"/>
      <c r="N2130" s="89" t="s">
        <v>1795</v>
      </c>
      <c r="O2130" s="89"/>
      <c r="P2130" s="89"/>
      <c r="Q2130" s="89" t="s">
        <v>736</v>
      </c>
      <c r="R2130" s="89"/>
      <c r="S2130" s="89" t="s">
        <v>1842</v>
      </c>
      <c r="T2130" s="89"/>
      <c r="U2130" s="89">
        <v>9</v>
      </c>
      <c r="V2130" s="89"/>
      <c r="W2130" s="89" t="s">
        <v>182</v>
      </c>
      <c r="X2130" s="89"/>
      <c r="Y2130" s="89"/>
      <c r="Z2130" s="89" t="s">
        <v>4487</v>
      </c>
      <c r="AA2130" s="89"/>
      <c r="AB2130" s="89"/>
      <c r="AC2130" s="89" t="s">
        <v>9752</v>
      </c>
      <c r="AD2130" s="89" t="s">
        <v>10005</v>
      </c>
      <c r="AE2130" s="89" t="s">
        <v>9754</v>
      </c>
      <c r="AF2130" s="89" t="s">
        <v>9755</v>
      </c>
      <c r="AG2130" s="91" t="s">
        <v>19925</v>
      </c>
      <c r="AH2130" s="92" t="s">
        <v>23637</v>
      </c>
      <c r="AI2130" s="131">
        <v>0.84599999999999997</v>
      </c>
      <c r="AJ2130" s="93" t="s">
        <v>21130</v>
      </c>
    </row>
    <row r="2131" spans="1:36" x14ac:dyDescent="0.25">
      <c r="A2131" s="89">
        <v>172828</v>
      </c>
      <c r="B2131" s="89" t="s">
        <v>9745</v>
      </c>
      <c r="C2131" s="89" t="s">
        <v>9746</v>
      </c>
      <c r="D2131" s="89" t="s">
        <v>80</v>
      </c>
      <c r="E2131" s="90" t="s">
        <v>1857</v>
      </c>
      <c r="F2131" s="89">
        <v>1</v>
      </c>
      <c r="G2131" s="130" t="s">
        <v>24830</v>
      </c>
      <c r="H2131" s="89">
        <v>2012</v>
      </c>
      <c r="I2131" s="89" t="s">
        <v>1794</v>
      </c>
      <c r="J2131" s="89" t="s">
        <v>9769</v>
      </c>
      <c r="K2131" s="89"/>
      <c r="L2131" s="89"/>
      <c r="M2131" s="89"/>
      <c r="N2131" s="89" t="s">
        <v>1795</v>
      </c>
      <c r="O2131" s="89"/>
      <c r="P2131" s="89"/>
      <c r="Q2131" s="89" t="s">
        <v>736</v>
      </c>
      <c r="R2131" s="89"/>
      <c r="S2131" s="89" t="s">
        <v>1858</v>
      </c>
      <c r="T2131" s="89"/>
      <c r="U2131" s="89">
        <v>9</v>
      </c>
      <c r="V2131" s="89"/>
      <c r="W2131" s="89" t="s">
        <v>182</v>
      </c>
      <c r="X2131" s="89"/>
      <c r="Y2131" s="89"/>
      <c r="Z2131" s="89" t="s">
        <v>10538</v>
      </c>
      <c r="AA2131" s="89"/>
      <c r="AB2131" s="89"/>
      <c r="AC2131" s="89" t="s">
        <v>9752</v>
      </c>
      <c r="AD2131" s="89" t="s">
        <v>10005</v>
      </c>
      <c r="AE2131" s="89" t="s">
        <v>9754</v>
      </c>
      <c r="AF2131" s="89" t="s">
        <v>9755</v>
      </c>
      <c r="AG2131" s="91" t="s">
        <v>19928</v>
      </c>
      <c r="AH2131" s="92" t="s">
        <v>23593</v>
      </c>
      <c r="AI2131" s="131">
        <v>0.84599999999999997</v>
      </c>
      <c r="AJ2131" s="93" t="s">
        <v>21130</v>
      </c>
    </row>
    <row r="2132" spans="1:36" x14ac:dyDescent="0.25">
      <c r="A2132" s="89">
        <v>172832</v>
      </c>
      <c r="B2132" s="89" t="s">
        <v>9745</v>
      </c>
      <c r="C2132" s="89" t="s">
        <v>9746</v>
      </c>
      <c r="D2132" s="89" t="s">
        <v>80</v>
      </c>
      <c r="E2132" s="90" t="s">
        <v>1824</v>
      </c>
      <c r="F2132" s="89">
        <v>1</v>
      </c>
      <c r="G2132" s="130" t="s">
        <v>24691</v>
      </c>
      <c r="H2132" s="89">
        <v>2012</v>
      </c>
      <c r="I2132" s="89" t="s">
        <v>1794</v>
      </c>
      <c r="J2132" s="89" t="s">
        <v>9769</v>
      </c>
      <c r="K2132" s="89"/>
      <c r="L2132" s="89"/>
      <c r="M2132" s="89"/>
      <c r="N2132" s="89" t="s">
        <v>1795</v>
      </c>
      <c r="O2132" s="89"/>
      <c r="P2132" s="89"/>
      <c r="Q2132" s="89" t="s">
        <v>736</v>
      </c>
      <c r="R2132" s="89"/>
      <c r="S2132" s="89" t="s">
        <v>1825</v>
      </c>
      <c r="T2132" s="89"/>
      <c r="U2132" s="89">
        <v>9</v>
      </c>
      <c r="V2132" s="89"/>
      <c r="W2132" s="89" t="s">
        <v>182</v>
      </c>
      <c r="X2132" s="89"/>
      <c r="Y2132" s="89"/>
      <c r="Z2132" s="89" t="s">
        <v>10541</v>
      </c>
      <c r="AA2132" s="89"/>
      <c r="AB2132" s="89"/>
      <c r="AC2132" s="89" t="s">
        <v>9752</v>
      </c>
      <c r="AD2132" s="89" t="s">
        <v>10005</v>
      </c>
      <c r="AE2132" s="89" t="s">
        <v>9754</v>
      </c>
      <c r="AF2132" s="89" t="s">
        <v>9755</v>
      </c>
      <c r="AG2132" s="91" t="s">
        <v>19922</v>
      </c>
      <c r="AH2132" s="92" t="s">
        <v>23593</v>
      </c>
      <c r="AI2132" s="131">
        <v>0.84599999999999997</v>
      </c>
      <c r="AJ2132" s="93" t="s">
        <v>21130</v>
      </c>
    </row>
    <row r="2133" spans="1:36" x14ac:dyDescent="0.25">
      <c r="A2133" s="89">
        <v>460331</v>
      </c>
      <c r="B2133" s="89" t="s">
        <v>9745</v>
      </c>
      <c r="C2133" s="89" t="s">
        <v>10093</v>
      </c>
      <c r="D2133" s="89" t="s">
        <v>80</v>
      </c>
      <c r="E2133" s="90" t="s">
        <v>693</v>
      </c>
      <c r="F2133" s="89"/>
      <c r="G2133" s="130" t="s">
        <v>24774</v>
      </c>
      <c r="H2133" s="89">
        <v>2009</v>
      </c>
      <c r="I2133" s="89" t="s">
        <v>694</v>
      </c>
      <c r="J2133" s="89" t="s">
        <v>10151</v>
      </c>
      <c r="K2133" s="89"/>
      <c r="L2133" s="89"/>
      <c r="M2133" s="89"/>
      <c r="N2133" s="89" t="s">
        <v>695</v>
      </c>
      <c r="O2133" s="89"/>
      <c r="P2133" s="89"/>
      <c r="Q2133" s="89" t="s">
        <v>696</v>
      </c>
      <c r="R2133" s="89"/>
      <c r="S2133" s="89"/>
      <c r="T2133" s="89" t="s">
        <v>10151</v>
      </c>
      <c r="U2133" s="89">
        <v>316</v>
      </c>
      <c r="V2133" s="89"/>
      <c r="W2133" s="89" t="s">
        <v>313</v>
      </c>
      <c r="X2133" s="89"/>
      <c r="Y2133" s="89"/>
      <c r="Z2133" s="89" t="s">
        <v>18856</v>
      </c>
      <c r="AA2133" s="89">
        <v>257675</v>
      </c>
      <c r="AB2133" s="89"/>
      <c r="AC2133" s="89" t="s">
        <v>9752</v>
      </c>
      <c r="AD2133" s="118" t="s">
        <v>9929</v>
      </c>
      <c r="AE2133" s="89" t="s">
        <v>9754</v>
      </c>
      <c r="AF2133" s="89" t="s">
        <v>9755</v>
      </c>
      <c r="AG2133" s="91" t="s">
        <v>19772</v>
      </c>
      <c r="AH2133" s="92" t="s">
        <v>86</v>
      </c>
      <c r="AI2133" s="131">
        <v>0.84199999999999997</v>
      </c>
      <c r="AJ2133" s="93" t="s">
        <v>21130</v>
      </c>
    </row>
    <row r="2134" spans="1:36" x14ac:dyDescent="0.25">
      <c r="A2134" s="89">
        <v>214663</v>
      </c>
      <c r="B2134" s="89" t="s">
        <v>9772</v>
      </c>
      <c r="C2134" s="89" t="s">
        <v>9773</v>
      </c>
      <c r="D2134" s="89" t="s">
        <v>336</v>
      </c>
      <c r="E2134" s="90" t="s">
        <v>4376</v>
      </c>
      <c r="F2134" s="89">
        <v>4</v>
      </c>
      <c r="G2134" s="130" t="s">
        <v>28693</v>
      </c>
      <c r="H2134" s="89">
        <v>2013</v>
      </c>
      <c r="I2134" s="89" t="s">
        <v>12298</v>
      </c>
      <c r="J2134" s="89" t="s">
        <v>9769</v>
      </c>
      <c r="K2134" s="89"/>
      <c r="L2134" s="89"/>
      <c r="M2134" s="89"/>
      <c r="N2134" s="89" t="s">
        <v>4150</v>
      </c>
      <c r="O2134" s="89"/>
      <c r="P2134" s="89"/>
      <c r="Q2134" s="89" t="s">
        <v>1461</v>
      </c>
      <c r="R2134" s="89"/>
      <c r="S2134" s="89" t="s">
        <v>4377</v>
      </c>
      <c r="T2134" s="89"/>
      <c r="U2134" s="89">
        <v>2</v>
      </c>
      <c r="V2134" s="89"/>
      <c r="W2134" s="89" t="s">
        <v>201</v>
      </c>
      <c r="X2134" s="89"/>
      <c r="Y2134" s="89"/>
      <c r="Z2134" s="89" t="s">
        <v>4376</v>
      </c>
      <c r="AA2134" s="89" t="s">
        <v>12299</v>
      </c>
      <c r="AB2134" s="89" t="s">
        <v>9769</v>
      </c>
      <c r="AC2134" s="89" t="s">
        <v>12372</v>
      </c>
      <c r="AD2134" s="89" t="s">
        <v>9871</v>
      </c>
      <c r="AE2134" s="89" t="s">
        <v>9754</v>
      </c>
      <c r="AF2134" s="89" t="s">
        <v>9755</v>
      </c>
      <c r="AG2134" s="91" t="s">
        <v>20279</v>
      </c>
      <c r="AH2134" s="92" t="s">
        <v>23593</v>
      </c>
      <c r="AI2134" s="131">
        <v>0.82699999999999996</v>
      </c>
      <c r="AJ2134" s="93" t="s">
        <v>21130</v>
      </c>
    </row>
    <row r="2135" spans="1:36" x14ac:dyDescent="0.25">
      <c r="A2135" s="89">
        <v>170206</v>
      </c>
      <c r="B2135" s="89" t="s">
        <v>9745</v>
      </c>
      <c r="C2135" s="89" t="s">
        <v>9746</v>
      </c>
      <c r="D2135" s="89" t="s">
        <v>336</v>
      </c>
      <c r="E2135" s="90" t="s">
        <v>1727</v>
      </c>
      <c r="F2135" s="89">
        <v>3</v>
      </c>
      <c r="G2135" s="130" t="s">
        <v>26034</v>
      </c>
      <c r="H2135" s="89">
        <v>2013</v>
      </c>
      <c r="I2135" s="89" t="s">
        <v>1728</v>
      </c>
      <c r="J2135" s="89" t="s">
        <v>17801</v>
      </c>
      <c r="K2135" s="89"/>
      <c r="L2135" s="89"/>
      <c r="M2135" s="89"/>
      <c r="N2135" s="89" t="s">
        <v>1729</v>
      </c>
      <c r="O2135" s="89"/>
      <c r="P2135" s="89"/>
      <c r="Q2135" s="89" t="s">
        <v>1732</v>
      </c>
      <c r="R2135" s="89"/>
      <c r="S2135" s="89" t="s">
        <v>1730</v>
      </c>
      <c r="T2135" s="89"/>
      <c r="U2135" s="89">
        <v>27</v>
      </c>
      <c r="V2135" s="89"/>
      <c r="W2135" s="89" t="s">
        <v>201</v>
      </c>
      <c r="X2135" s="89"/>
      <c r="Y2135" s="89"/>
      <c r="Z2135" s="89" t="s">
        <v>1727</v>
      </c>
      <c r="AA2135" s="89"/>
      <c r="AB2135" s="89"/>
      <c r="AC2135" s="89" t="s">
        <v>9752</v>
      </c>
      <c r="AD2135" s="89" t="s">
        <v>9871</v>
      </c>
      <c r="AE2135" s="89" t="s">
        <v>1733</v>
      </c>
      <c r="AF2135" s="89" t="s">
        <v>9755</v>
      </c>
      <c r="AG2135" s="91" t="s">
        <v>19910</v>
      </c>
      <c r="AH2135" s="92" t="s">
        <v>23672</v>
      </c>
      <c r="AI2135" s="131">
        <v>0.81699999999999995</v>
      </c>
      <c r="AJ2135" s="93" t="s">
        <v>21130</v>
      </c>
    </row>
    <row r="2136" spans="1:36" x14ac:dyDescent="0.25">
      <c r="A2136" s="89">
        <v>122365</v>
      </c>
      <c r="B2136" s="89" t="s">
        <v>9745</v>
      </c>
      <c r="C2136" s="89" t="s">
        <v>10093</v>
      </c>
      <c r="D2136" s="89" t="s">
        <v>336</v>
      </c>
      <c r="E2136" s="90" t="s">
        <v>1136</v>
      </c>
      <c r="F2136" s="89">
        <v>1</v>
      </c>
      <c r="G2136" s="130" t="s">
        <v>25774</v>
      </c>
      <c r="H2136" s="89">
        <v>2010</v>
      </c>
      <c r="I2136" s="89" t="s">
        <v>1137</v>
      </c>
      <c r="J2136" s="89" t="s">
        <v>16049</v>
      </c>
      <c r="K2136" s="89"/>
      <c r="L2136" s="89"/>
      <c r="M2136" s="89"/>
      <c r="N2136" s="89" t="s">
        <v>1138</v>
      </c>
      <c r="O2136" s="89"/>
      <c r="P2136" s="89"/>
      <c r="Q2136" s="89" t="s">
        <v>1139</v>
      </c>
      <c r="R2136" s="89"/>
      <c r="S2136" s="89" t="s">
        <v>12462</v>
      </c>
      <c r="T2136" s="89"/>
      <c r="U2136" s="89">
        <v>10</v>
      </c>
      <c r="V2136" s="89"/>
      <c r="W2136" s="89" t="s">
        <v>262</v>
      </c>
      <c r="X2136" s="89"/>
      <c r="Y2136" s="89"/>
      <c r="Z2136" s="89" t="s">
        <v>1136</v>
      </c>
      <c r="AA2136" s="89"/>
      <c r="AB2136" s="89"/>
      <c r="AC2136" s="89" t="s">
        <v>9752</v>
      </c>
      <c r="AD2136" s="128" t="s">
        <v>9976</v>
      </c>
      <c r="AE2136" s="89" t="s">
        <v>9754</v>
      </c>
      <c r="AF2136" s="89" t="s">
        <v>9755</v>
      </c>
      <c r="AG2136" s="91" t="s">
        <v>19830</v>
      </c>
      <c r="AH2136" s="92" t="s">
        <v>10159</v>
      </c>
      <c r="AI2136" s="131">
        <v>0.80300000000000005</v>
      </c>
      <c r="AJ2136" s="93" t="s">
        <v>21130</v>
      </c>
    </row>
    <row r="2137" spans="1:36" x14ac:dyDescent="0.25">
      <c r="A2137" s="89">
        <v>146670</v>
      </c>
      <c r="B2137" s="89" t="s">
        <v>9745</v>
      </c>
      <c r="C2137" s="89" t="s">
        <v>9746</v>
      </c>
      <c r="D2137" s="89" t="s">
        <v>80</v>
      </c>
      <c r="E2137" s="90" t="s">
        <v>2134</v>
      </c>
      <c r="F2137" s="89">
        <v>1</v>
      </c>
      <c r="G2137" s="130" t="s">
        <v>24791</v>
      </c>
      <c r="H2137" s="89">
        <v>2011</v>
      </c>
      <c r="I2137" s="89" t="s">
        <v>2091</v>
      </c>
      <c r="J2137" s="89" t="s">
        <v>9769</v>
      </c>
      <c r="K2137" s="89"/>
      <c r="L2137" s="89"/>
      <c r="M2137" s="89"/>
      <c r="N2137" s="89" t="s">
        <v>2092</v>
      </c>
      <c r="O2137" s="89"/>
      <c r="P2137" s="89"/>
      <c r="Q2137" s="89" t="s">
        <v>2101</v>
      </c>
      <c r="R2137" s="89"/>
      <c r="S2137" s="89" t="s">
        <v>2135</v>
      </c>
      <c r="T2137" s="89"/>
      <c r="U2137" s="89">
        <v>6</v>
      </c>
      <c r="V2137" s="89">
        <v>200</v>
      </c>
      <c r="W2137" s="89" t="s">
        <v>182</v>
      </c>
      <c r="X2137" s="89"/>
      <c r="Y2137" s="89"/>
      <c r="Z2137" s="89" t="s">
        <v>10399</v>
      </c>
      <c r="AA2137" s="89"/>
      <c r="AB2137" s="89"/>
      <c r="AC2137" s="89" t="s">
        <v>9752</v>
      </c>
      <c r="AD2137" s="89" t="s">
        <v>10005</v>
      </c>
      <c r="AE2137" s="89" t="s">
        <v>9754</v>
      </c>
      <c r="AF2137" s="89" t="s">
        <v>9755</v>
      </c>
      <c r="AG2137" s="91" t="s">
        <v>19970</v>
      </c>
      <c r="AH2137" s="92" t="s">
        <v>23614</v>
      </c>
      <c r="AI2137" s="131">
        <v>0.79900000000000004</v>
      </c>
      <c r="AJ2137" s="93" t="s">
        <v>21130</v>
      </c>
    </row>
    <row r="2138" spans="1:36" x14ac:dyDescent="0.25">
      <c r="A2138" s="89">
        <v>123191</v>
      </c>
      <c r="B2138" s="89" t="s">
        <v>9745</v>
      </c>
      <c r="C2138" s="89" t="s">
        <v>10093</v>
      </c>
      <c r="D2138" s="89" t="s">
        <v>336</v>
      </c>
      <c r="E2138" s="90" t="s">
        <v>17073</v>
      </c>
      <c r="F2138" s="89">
        <v>1</v>
      </c>
      <c r="G2138" s="130" t="s">
        <v>25916</v>
      </c>
      <c r="H2138" s="89">
        <v>2010</v>
      </c>
      <c r="I2138" s="89" t="s">
        <v>1450</v>
      </c>
      <c r="J2138" s="89" t="s">
        <v>9769</v>
      </c>
      <c r="K2138" s="89"/>
      <c r="L2138" s="89"/>
      <c r="M2138" s="89"/>
      <c r="N2138" s="89" t="s">
        <v>1451</v>
      </c>
      <c r="O2138" s="89"/>
      <c r="P2138" s="89"/>
      <c r="Q2138" s="89" t="s">
        <v>1453</v>
      </c>
      <c r="R2138" s="89"/>
      <c r="S2138" s="89" t="s">
        <v>17074</v>
      </c>
      <c r="T2138" s="89"/>
      <c r="U2138" s="89">
        <v>11</v>
      </c>
      <c r="V2138" s="89"/>
      <c r="W2138" s="89" t="s">
        <v>407</v>
      </c>
      <c r="X2138" s="89"/>
      <c r="Y2138" s="89"/>
      <c r="Z2138" s="89" t="s">
        <v>17073</v>
      </c>
      <c r="AA2138" s="89"/>
      <c r="AB2138" s="89"/>
      <c r="AC2138" s="89" t="s">
        <v>9752</v>
      </c>
      <c r="AD2138" s="128" t="s">
        <v>9976</v>
      </c>
      <c r="AE2138" s="89" t="s">
        <v>9754</v>
      </c>
      <c r="AF2138" s="89" t="s">
        <v>9755</v>
      </c>
      <c r="AG2138" s="91" t="s">
        <v>19870</v>
      </c>
      <c r="AH2138" s="92" t="s">
        <v>23845</v>
      </c>
      <c r="AI2138" s="131">
        <v>0.78900000000000003</v>
      </c>
      <c r="AJ2138" s="93" t="s">
        <v>21130</v>
      </c>
    </row>
    <row r="2139" spans="1:36" x14ac:dyDescent="0.25">
      <c r="A2139" s="89">
        <v>460202</v>
      </c>
      <c r="B2139" s="89" t="s">
        <v>9745</v>
      </c>
      <c r="C2139" s="89" t="s">
        <v>10093</v>
      </c>
      <c r="D2139" s="89" t="s">
        <v>80</v>
      </c>
      <c r="E2139" s="90" t="s">
        <v>1901</v>
      </c>
      <c r="F2139" s="89"/>
      <c r="G2139" s="130" t="s">
        <v>25429</v>
      </c>
      <c r="H2139" s="89">
        <v>2009</v>
      </c>
      <c r="I2139" s="89" t="s">
        <v>1902</v>
      </c>
      <c r="J2139" s="89" t="s">
        <v>9776</v>
      </c>
      <c r="K2139" s="89"/>
      <c r="L2139" s="89"/>
      <c r="M2139" s="89"/>
      <c r="N2139" s="89" t="s">
        <v>1903</v>
      </c>
      <c r="O2139" s="89"/>
      <c r="P2139" s="89"/>
      <c r="Q2139" s="89" t="s">
        <v>1650</v>
      </c>
      <c r="R2139" s="89"/>
      <c r="S2139" s="89"/>
      <c r="T2139" s="89" t="s">
        <v>9776</v>
      </c>
      <c r="U2139" s="89">
        <v>443</v>
      </c>
      <c r="V2139" s="89"/>
      <c r="W2139" s="89" t="s">
        <v>201</v>
      </c>
      <c r="X2139" s="89"/>
      <c r="Y2139" s="89"/>
      <c r="Z2139" s="89" t="s">
        <v>18272</v>
      </c>
      <c r="AA2139" s="89">
        <v>239732</v>
      </c>
      <c r="AB2139" s="89"/>
      <c r="AC2139" s="89" t="s">
        <v>9752</v>
      </c>
      <c r="AD2139" s="118" t="s">
        <v>10001</v>
      </c>
      <c r="AE2139" s="89" t="s">
        <v>9754</v>
      </c>
      <c r="AF2139" s="89" t="s">
        <v>9755</v>
      </c>
      <c r="AG2139" s="91" t="s">
        <v>19937</v>
      </c>
      <c r="AH2139" s="92" t="s">
        <v>23731</v>
      </c>
      <c r="AI2139" s="131">
        <v>0.78</v>
      </c>
      <c r="AJ2139" s="93" t="s">
        <v>21130</v>
      </c>
    </row>
    <row r="2140" spans="1:36" x14ac:dyDescent="0.25">
      <c r="A2140" s="89">
        <v>460203</v>
      </c>
      <c r="B2140" s="89" t="s">
        <v>9745</v>
      </c>
      <c r="C2140" s="89" t="s">
        <v>10093</v>
      </c>
      <c r="D2140" s="89" t="s">
        <v>80</v>
      </c>
      <c r="E2140" s="90" t="s">
        <v>1917</v>
      </c>
      <c r="F2140" s="89"/>
      <c r="G2140" s="130" t="s">
        <v>24728</v>
      </c>
      <c r="H2140" s="89">
        <v>2009</v>
      </c>
      <c r="I2140" s="89" t="s">
        <v>1902</v>
      </c>
      <c r="J2140" s="89" t="s">
        <v>9776</v>
      </c>
      <c r="K2140" s="89"/>
      <c r="L2140" s="89"/>
      <c r="M2140" s="89"/>
      <c r="N2140" s="89" t="s">
        <v>1903</v>
      </c>
      <c r="O2140" s="89"/>
      <c r="P2140" s="89"/>
      <c r="Q2140" s="89" t="s">
        <v>1650</v>
      </c>
      <c r="R2140" s="89"/>
      <c r="S2140" s="89"/>
      <c r="T2140" s="89" t="s">
        <v>9776</v>
      </c>
      <c r="U2140" s="89">
        <v>443</v>
      </c>
      <c r="V2140" s="89"/>
      <c r="W2140" s="89" t="s">
        <v>201</v>
      </c>
      <c r="X2140" s="89"/>
      <c r="Y2140" s="89"/>
      <c r="Z2140" s="89" t="s">
        <v>17886</v>
      </c>
      <c r="AA2140" s="89">
        <v>271165</v>
      </c>
      <c r="AB2140" s="89"/>
      <c r="AC2140" s="89" t="s">
        <v>9752</v>
      </c>
      <c r="AD2140" s="118" t="s">
        <v>10001</v>
      </c>
      <c r="AE2140" s="89" t="s">
        <v>9754</v>
      </c>
      <c r="AF2140" s="89" t="s">
        <v>9755</v>
      </c>
      <c r="AG2140" s="91" t="s">
        <v>19939</v>
      </c>
      <c r="AH2140" s="92" t="s">
        <v>23731</v>
      </c>
      <c r="AI2140" s="131">
        <v>0.78</v>
      </c>
      <c r="AJ2140" s="93" t="s">
        <v>21130</v>
      </c>
    </row>
    <row r="2141" spans="1:36" x14ac:dyDescent="0.25">
      <c r="A2141" s="89">
        <v>460245</v>
      </c>
      <c r="B2141" s="89" t="s">
        <v>9745</v>
      </c>
      <c r="C2141" s="89" t="s">
        <v>10093</v>
      </c>
      <c r="D2141" s="89" t="s">
        <v>80</v>
      </c>
      <c r="E2141" s="90" t="s">
        <v>1901</v>
      </c>
      <c r="F2141" s="89"/>
      <c r="G2141" s="130" t="s">
        <v>25429</v>
      </c>
      <c r="H2141" s="89">
        <v>2009</v>
      </c>
      <c r="I2141" s="89" t="s">
        <v>1902</v>
      </c>
      <c r="J2141" s="89" t="s">
        <v>9776</v>
      </c>
      <c r="K2141" s="89"/>
      <c r="L2141" s="89"/>
      <c r="M2141" s="89"/>
      <c r="N2141" s="89" t="s">
        <v>4101</v>
      </c>
      <c r="O2141" s="89"/>
      <c r="P2141" s="89"/>
      <c r="Q2141" s="89" t="s">
        <v>1234</v>
      </c>
      <c r="R2141" s="89"/>
      <c r="S2141" s="89"/>
      <c r="T2141" s="89" t="s">
        <v>9776</v>
      </c>
      <c r="U2141" s="89">
        <v>443</v>
      </c>
      <c r="V2141" s="89"/>
      <c r="W2141" s="89" t="s">
        <v>201</v>
      </c>
      <c r="X2141" s="89"/>
      <c r="Y2141" s="89"/>
      <c r="Z2141" s="89" t="s">
        <v>18272</v>
      </c>
      <c r="AA2141" s="89">
        <v>239730</v>
      </c>
      <c r="AB2141" s="89"/>
      <c r="AC2141" s="89" t="s">
        <v>9752</v>
      </c>
      <c r="AD2141" s="118" t="s">
        <v>10001</v>
      </c>
      <c r="AE2141" s="89" t="s">
        <v>9754</v>
      </c>
      <c r="AF2141" s="89" t="s">
        <v>9755</v>
      </c>
      <c r="AG2141" s="91" t="s">
        <v>20245</v>
      </c>
      <c r="AH2141" s="92" t="s">
        <v>23731</v>
      </c>
      <c r="AI2141" s="131">
        <v>0.78</v>
      </c>
      <c r="AJ2141" s="93" t="s">
        <v>21130</v>
      </c>
    </row>
    <row r="2142" spans="1:36" x14ac:dyDescent="0.25">
      <c r="A2142" s="89">
        <v>460246</v>
      </c>
      <c r="B2142" s="89" t="s">
        <v>9745</v>
      </c>
      <c r="C2142" s="89" t="s">
        <v>10093</v>
      </c>
      <c r="D2142" s="89" t="s">
        <v>80</v>
      </c>
      <c r="E2142" s="90" t="s">
        <v>1917</v>
      </c>
      <c r="F2142" s="89"/>
      <c r="G2142" s="130" t="s">
        <v>24728</v>
      </c>
      <c r="H2142" s="89">
        <v>2009</v>
      </c>
      <c r="I2142" s="89" t="s">
        <v>1902</v>
      </c>
      <c r="J2142" s="89" t="s">
        <v>9776</v>
      </c>
      <c r="K2142" s="89"/>
      <c r="L2142" s="89"/>
      <c r="M2142" s="89"/>
      <c r="N2142" s="89" t="s">
        <v>4101</v>
      </c>
      <c r="O2142" s="89"/>
      <c r="P2142" s="89"/>
      <c r="Q2142" s="89" t="s">
        <v>1234</v>
      </c>
      <c r="R2142" s="89"/>
      <c r="S2142" s="89"/>
      <c r="T2142" s="89" t="s">
        <v>9776</v>
      </c>
      <c r="U2142" s="89">
        <v>443</v>
      </c>
      <c r="V2142" s="89"/>
      <c r="W2142" s="89" t="s">
        <v>201</v>
      </c>
      <c r="X2142" s="89"/>
      <c r="Y2142" s="89"/>
      <c r="Z2142" s="89" t="s">
        <v>17886</v>
      </c>
      <c r="AA2142" s="89">
        <v>271163</v>
      </c>
      <c r="AB2142" s="89"/>
      <c r="AC2142" s="89" t="s">
        <v>9752</v>
      </c>
      <c r="AD2142" s="118" t="s">
        <v>10001</v>
      </c>
      <c r="AE2142" s="89" t="s">
        <v>9754</v>
      </c>
      <c r="AF2142" s="89" t="s">
        <v>9755</v>
      </c>
      <c r="AG2142" s="91" t="s">
        <v>20246</v>
      </c>
      <c r="AH2142" s="92" t="s">
        <v>23731</v>
      </c>
      <c r="AI2142" s="131">
        <v>0.78</v>
      </c>
      <c r="AJ2142" s="93" t="s">
        <v>21130</v>
      </c>
    </row>
    <row r="2143" spans="1:36" x14ac:dyDescent="0.25">
      <c r="A2143" s="89">
        <v>169434</v>
      </c>
      <c r="B2143" s="89" t="s">
        <v>9745</v>
      </c>
      <c r="C2143" s="89" t="s">
        <v>9746</v>
      </c>
      <c r="D2143" s="89" t="s">
        <v>336</v>
      </c>
      <c r="E2143" s="90" t="s">
        <v>3509</v>
      </c>
      <c r="F2143" s="89">
        <v>2</v>
      </c>
      <c r="G2143" s="130" t="s">
        <v>25960</v>
      </c>
      <c r="H2143" s="89">
        <v>2012</v>
      </c>
      <c r="I2143" s="89" t="s">
        <v>3510</v>
      </c>
      <c r="J2143" s="89" t="s">
        <v>16254</v>
      </c>
      <c r="K2143" s="89"/>
      <c r="L2143" s="89"/>
      <c r="M2143" s="89"/>
      <c r="N2143" s="89" t="s">
        <v>3511</v>
      </c>
      <c r="O2143" s="89"/>
      <c r="P2143" s="89"/>
      <c r="Q2143" s="89" t="s">
        <v>611</v>
      </c>
      <c r="R2143" s="89"/>
      <c r="S2143" s="89" t="s">
        <v>3512</v>
      </c>
      <c r="T2143" s="89"/>
      <c r="U2143" s="89">
        <v>4</v>
      </c>
      <c r="V2143" s="89"/>
      <c r="W2143" s="89" t="s">
        <v>201</v>
      </c>
      <c r="X2143" s="89"/>
      <c r="Y2143" s="89"/>
      <c r="Z2143" s="89" t="s">
        <v>3509</v>
      </c>
      <c r="AA2143" s="89"/>
      <c r="AB2143" s="89"/>
      <c r="AC2143" s="89" t="s">
        <v>9752</v>
      </c>
      <c r="AD2143" s="89" t="s">
        <v>9840</v>
      </c>
      <c r="AE2143" s="89" t="s">
        <v>9754</v>
      </c>
      <c r="AF2143" s="89" t="s">
        <v>9755</v>
      </c>
      <c r="AG2143" s="91" t="s">
        <v>20166</v>
      </c>
      <c r="AH2143" s="92" t="s">
        <v>23610</v>
      </c>
      <c r="AI2143" s="131">
        <v>0.77700000000000002</v>
      </c>
      <c r="AJ2143" s="93" t="s">
        <v>21130</v>
      </c>
    </row>
    <row r="2144" spans="1:36" x14ac:dyDescent="0.25">
      <c r="A2144" s="89">
        <v>306494</v>
      </c>
      <c r="B2144" s="89" t="s">
        <v>9745</v>
      </c>
      <c r="C2144" s="89" t="s">
        <v>10093</v>
      </c>
      <c r="D2144" s="89" t="s">
        <v>80</v>
      </c>
      <c r="E2144" s="90" t="s">
        <v>558</v>
      </c>
      <c r="F2144" s="89">
        <v>1</v>
      </c>
      <c r="G2144" s="130" t="s">
        <v>25265</v>
      </c>
      <c r="H2144" s="89">
        <v>2012</v>
      </c>
      <c r="I2144" s="89" t="s">
        <v>559</v>
      </c>
      <c r="J2144" s="89" t="s">
        <v>12190</v>
      </c>
      <c r="K2144" s="89"/>
      <c r="L2144" s="89"/>
      <c r="M2144" s="89"/>
      <c r="N2144" s="89" t="s">
        <v>560</v>
      </c>
      <c r="O2144" s="89"/>
      <c r="P2144" s="89"/>
      <c r="Q2144" s="89" t="s">
        <v>562</v>
      </c>
      <c r="R2144" s="89"/>
      <c r="S2144" s="89" t="s">
        <v>561</v>
      </c>
      <c r="T2144" s="89"/>
      <c r="U2144" s="89">
        <v>22</v>
      </c>
      <c r="V2144" s="89"/>
      <c r="W2144" s="89" t="s">
        <v>249</v>
      </c>
      <c r="X2144" s="89"/>
      <c r="Y2144" s="89"/>
      <c r="Z2144" s="89" t="s">
        <v>14731</v>
      </c>
      <c r="AA2144" s="89"/>
      <c r="AB2144" s="89"/>
      <c r="AC2144" s="89" t="s">
        <v>9752</v>
      </c>
      <c r="AD2144" s="89" t="s">
        <v>9957</v>
      </c>
      <c r="AE2144" s="89" t="s">
        <v>9754</v>
      </c>
      <c r="AF2144" s="89" t="s">
        <v>9755</v>
      </c>
      <c r="AG2144" s="91" t="s">
        <v>19755</v>
      </c>
      <c r="AH2144" s="92" t="s">
        <v>23653</v>
      </c>
      <c r="AI2144" s="131">
        <v>0.77100000000000002</v>
      </c>
      <c r="AJ2144" s="93" t="s">
        <v>21130</v>
      </c>
    </row>
    <row r="2145" spans="1:36" x14ac:dyDescent="0.25">
      <c r="A2145" s="89">
        <v>171349</v>
      </c>
      <c r="B2145" s="89" t="s">
        <v>9745</v>
      </c>
      <c r="C2145" s="89" t="s">
        <v>9746</v>
      </c>
      <c r="D2145" s="89" t="s">
        <v>293</v>
      </c>
      <c r="E2145" s="90" t="s">
        <v>3170</v>
      </c>
      <c r="F2145" s="89">
        <v>1</v>
      </c>
      <c r="G2145" s="130" t="s">
        <v>26194</v>
      </c>
      <c r="H2145" s="89">
        <v>2012</v>
      </c>
      <c r="I2145" s="89" t="s">
        <v>3152</v>
      </c>
      <c r="J2145" s="89" t="s">
        <v>9769</v>
      </c>
      <c r="K2145" s="89"/>
      <c r="L2145" s="89"/>
      <c r="M2145" s="89"/>
      <c r="N2145" s="89" t="s">
        <v>3153</v>
      </c>
      <c r="O2145" s="89"/>
      <c r="P2145" s="89"/>
      <c r="Q2145" s="89" t="s">
        <v>736</v>
      </c>
      <c r="R2145" s="89"/>
      <c r="S2145" s="89" t="s">
        <v>3171</v>
      </c>
      <c r="T2145" s="89"/>
      <c r="U2145" s="89">
        <v>9</v>
      </c>
      <c r="V2145" s="89">
        <v>250</v>
      </c>
      <c r="W2145" s="89" t="s">
        <v>182</v>
      </c>
      <c r="X2145" s="89"/>
      <c r="Y2145" s="89"/>
      <c r="Z2145" s="89" t="s">
        <v>18633</v>
      </c>
      <c r="AA2145" s="89"/>
      <c r="AB2145" s="89"/>
      <c r="AC2145" s="89" t="s">
        <v>9752</v>
      </c>
      <c r="AD2145" s="89" t="s">
        <v>9846</v>
      </c>
      <c r="AE2145" s="89" t="s">
        <v>9754</v>
      </c>
      <c r="AF2145" s="89" t="s">
        <v>9755</v>
      </c>
      <c r="AG2145" s="91" t="s">
        <v>20116</v>
      </c>
      <c r="AH2145" s="92" t="s">
        <v>236</v>
      </c>
      <c r="AI2145" s="131">
        <v>0.76500000000000001</v>
      </c>
      <c r="AJ2145" s="93" t="s">
        <v>21130</v>
      </c>
    </row>
    <row r="2146" spans="1:36" x14ac:dyDescent="0.25">
      <c r="A2146" s="89">
        <v>172530</v>
      </c>
      <c r="B2146" s="89" t="s">
        <v>9745</v>
      </c>
      <c r="C2146" s="89" t="s">
        <v>9746</v>
      </c>
      <c r="D2146" s="89" t="s">
        <v>80</v>
      </c>
      <c r="E2146" s="90" t="s">
        <v>3164</v>
      </c>
      <c r="F2146" s="89">
        <v>1</v>
      </c>
      <c r="G2146" s="130" t="s">
        <v>24729</v>
      </c>
      <c r="H2146" s="89">
        <v>2012</v>
      </c>
      <c r="I2146" s="89" t="s">
        <v>3152</v>
      </c>
      <c r="J2146" s="89" t="s">
        <v>9769</v>
      </c>
      <c r="K2146" s="89"/>
      <c r="L2146" s="89"/>
      <c r="M2146" s="89"/>
      <c r="N2146" s="89" t="s">
        <v>3153</v>
      </c>
      <c r="O2146" s="89"/>
      <c r="P2146" s="89"/>
      <c r="Q2146" s="89" t="s">
        <v>736</v>
      </c>
      <c r="R2146" s="89"/>
      <c r="S2146" s="89" t="s">
        <v>3165</v>
      </c>
      <c r="T2146" s="89"/>
      <c r="U2146" s="89">
        <v>9</v>
      </c>
      <c r="V2146" s="89"/>
      <c r="W2146" s="89" t="s">
        <v>182</v>
      </c>
      <c r="X2146" s="89"/>
      <c r="Y2146" s="89"/>
      <c r="Z2146" s="89" t="s">
        <v>19279</v>
      </c>
      <c r="AA2146" s="89"/>
      <c r="AB2146" s="89"/>
      <c r="AC2146" s="89" t="s">
        <v>9752</v>
      </c>
      <c r="AD2146" s="89" t="s">
        <v>10005</v>
      </c>
      <c r="AE2146" s="89" t="s">
        <v>9754</v>
      </c>
      <c r="AF2146" s="89" t="s">
        <v>9755</v>
      </c>
      <c r="AG2146" s="91" t="s">
        <v>20115</v>
      </c>
      <c r="AH2146" s="92" t="s">
        <v>23610</v>
      </c>
      <c r="AI2146" s="131">
        <v>0.76500000000000001</v>
      </c>
      <c r="AJ2146" s="93" t="s">
        <v>21130</v>
      </c>
    </row>
    <row r="2147" spans="1:36" x14ac:dyDescent="0.25">
      <c r="A2147" s="89">
        <v>172544</v>
      </c>
      <c r="B2147" s="89" t="s">
        <v>9745</v>
      </c>
      <c r="C2147" s="89" t="s">
        <v>9746</v>
      </c>
      <c r="D2147" s="89" t="s">
        <v>80</v>
      </c>
      <c r="E2147" s="90" t="s">
        <v>3233</v>
      </c>
      <c r="F2147" s="89">
        <v>1</v>
      </c>
      <c r="G2147" s="130" t="s">
        <v>24784</v>
      </c>
      <c r="H2147" s="89">
        <v>2012</v>
      </c>
      <c r="I2147" s="89" t="s">
        <v>3152</v>
      </c>
      <c r="J2147" s="89" t="s">
        <v>9769</v>
      </c>
      <c r="K2147" s="89"/>
      <c r="L2147" s="89"/>
      <c r="M2147" s="89"/>
      <c r="N2147" s="89" t="s">
        <v>3153</v>
      </c>
      <c r="O2147" s="89"/>
      <c r="P2147" s="89"/>
      <c r="Q2147" s="89" t="s">
        <v>736</v>
      </c>
      <c r="R2147" s="89"/>
      <c r="S2147" s="89" t="s">
        <v>3234</v>
      </c>
      <c r="T2147" s="89"/>
      <c r="U2147" s="89">
        <v>9</v>
      </c>
      <c r="V2147" s="89"/>
      <c r="W2147" s="89" t="s">
        <v>182</v>
      </c>
      <c r="X2147" s="89"/>
      <c r="Y2147" s="89"/>
      <c r="Z2147" s="89" t="s">
        <v>19288</v>
      </c>
      <c r="AA2147" s="89"/>
      <c r="AB2147" s="89"/>
      <c r="AC2147" s="89" t="s">
        <v>9752</v>
      </c>
      <c r="AD2147" s="89" t="s">
        <v>10005</v>
      </c>
      <c r="AE2147" s="89" t="s">
        <v>9754</v>
      </c>
      <c r="AF2147" s="89" t="s">
        <v>9755</v>
      </c>
      <c r="AG2147" s="91" t="s">
        <v>20128</v>
      </c>
      <c r="AH2147" s="92" t="s">
        <v>23923</v>
      </c>
      <c r="AI2147" s="131">
        <v>0.76500000000000001</v>
      </c>
      <c r="AJ2147" s="93" t="s">
        <v>21130</v>
      </c>
    </row>
    <row r="2148" spans="1:36" x14ac:dyDescent="0.25">
      <c r="A2148" s="89">
        <v>120862</v>
      </c>
      <c r="B2148" s="89" t="s">
        <v>9745</v>
      </c>
      <c r="C2148" s="89" t="s">
        <v>10093</v>
      </c>
      <c r="D2148" s="89" t="s">
        <v>80</v>
      </c>
      <c r="E2148" s="90" t="s">
        <v>486</v>
      </c>
      <c r="F2148" s="89">
        <v>1</v>
      </c>
      <c r="G2148" s="130" t="s">
        <v>25265</v>
      </c>
      <c r="H2148" s="89">
        <v>2010</v>
      </c>
      <c r="I2148" s="89" t="s">
        <v>487</v>
      </c>
      <c r="J2148" s="89" t="s">
        <v>9769</v>
      </c>
      <c r="K2148" s="89"/>
      <c r="L2148" s="89"/>
      <c r="M2148" s="89"/>
      <c r="N2148" s="89" t="s">
        <v>479</v>
      </c>
      <c r="O2148" s="89"/>
      <c r="P2148" s="89"/>
      <c r="Q2148" s="89" t="s">
        <v>480</v>
      </c>
      <c r="R2148" s="89"/>
      <c r="S2148" s="89" t="s">
        <v>15395</v>
      </c>
      <c r="T2148" s="89"/>
      <c r="U2148" s="89">
        <v>13</v>
      </c>
      <c r="V2148" s="89"/>
      <c r="W2148" s="89" t="s">
        <v>249</v>
      </c>
      <c r="X2148" s="89"/>
      <c r="Y2148" s="89"/>
      <c r="Z2148" s="89" t="s">
        <v>15396</v>
      </c>
      <c r="AA2148" s="89"/>
      <c r="AB2148" s="89"/>
      <c r="AC2148" s="89" t="s">
        <v>9752</v>
      </c>
      <c r="AD2148" s="89" t="s">
        <v>9957</v>
      </c>
      <c r="AE2148" s="89" t="s">
        <v>9754</v>
      </c>
      <c r="AF2148" s="89" t="s">
        <v>9755</v>
      </c>
      <c r="AG2148" s="91" t="s">
        <v>19745</v>
      </c>
      <c r="AH2148" s="92" t="s">
        <v>86</v>
      </c>
      <c r="AI2148" s="131">
        <v>0.76300000000000001</v>
      </c>
      <c r="AJ2148" s="93" t="s">
        <v>21130</v>
      </c>
    </row>
    <row r="2149" spans="1:36" x14ac:dyDescent="0.25">
      <c r="A2149" s="89">
        <v>146543</v>
      </c>
      <c r="B2149" s="89" t="s">
        <v>9745</v>
      </c>
      <c r="C2149" s="89" t="s">
        <v>9746</v>
      </c>
      <c r="D2149" s="89" t="s">
        <v>80</v>
      </c>
      <c r="E2149" s="90" t="s">
        <v>742</v>
      </c>
      <c r="F2149" s="89">
        <v>1</v>
      </c>
      <c r="G2149" s="130" t="s">
        <v>24778</v>
      </c>
      <c r="H2149" s="89">
        <v>2011</v>
      </c>
      <c r="I2149" s="89" t="s">
        <v>733</v>
      </c>
      <c r="J2149" s="89" t="s">
        <v>9769</v>
      </c>
      <c r="K2149" s="89"/>
      <c r="L2149" s="89"/>
      <c r="M2149" s="89"/>
      <c r="N2149" s="89" t="s">
        <v>734</v>
      </c>
      <c r="O2149" s="89"/>
      <c r="P2149" s="89"/>
      <c r="Q2149" s="89" t="s">
        <v>736</v>
      </c>
      <c r="R2149" s="89"/>
      <c r="S2149" s="89" t="s">
        <v>743</v>
      </c>
      <c r="T2149" s="89"/>
      <c r="U2149" s="89">
        <v>5</v>
      </c>
      <c r="V2149" s="89">
        <v>200</v>
      </c>
      <c r="W2149" s="89" t="s">
        <v>182</v>
      </c>
      <c r="X2149" s="89"/>
      <c r="Y2149" s="89"/>
      <c r="Z2149" s="89" t="s">
        <v>10381</v>
      </c>
      <c r="AA2149" s="89"/>
      <c r="AB2149" s="89"/>
      <c r="AC2149" s="89" t="s">
        <v>9752</v>
      </c>
      <c r="AD2149" s="89" t="s">
        <v>10005</v>
      </c>
      <c r="AE2149" s="89" t="s">
        <v>9754</v>
      </c>
      <c r="AF2149" s="89" t="s">
        <v>9755</v>
      </c>
      <c r="AG2149" s="91" t="s">
        <v>19777</v>
      </c>
      <c r="AH2149" s="92" t="s">
        <v>23610</v>
      </c>
      <c r="AI2149" s="131">
        <v>0.75600000000000001</v>
      </c>
      <c r="AJ2149" s="93" t="s">
        <v>21130</v>
      </c>
    </row>
    <row r="2150" spans="1:36" x14ac:dyDescent="0.25">
      <c r="A2150" s="89">
        <v>151227</v>
      </c>
      <c r="B2150" s="89" t="s">
        <v>9745</v>
      </c>
      <c r="C2150" s="89" t="s">
        <v>9746</v>
      </c>
      <c r="D2150" s="89" t="s">
        <v>80</v>
      </c>
      <c r="E2150" s="90" t="s">
        <v>836</v>
      </c>
      <c r="F2150" s="89">
        <v>1</v>
      </c>
      <c r="G2150" s="130" t="s">
        <v>26795</v>
      </c>
      <c r="H2150" s="89">
        <v>2011</v>
      </c>
      <c r="I2150" s="89" t="s">
        <v>733</v>
      </c>
      <c r="J2150" s="89" t="s">
        <v>9769</v>
      </c>
      <c r="K2150" s="89"/>
      <c r="L2150" s="89"/>
      <c r="M2150" s="89"/>
      <c r="N2150" s="89" t="s">
        <v>734</v>
      </c>
      <c r="O2150" s="89"/>
      <c r="P2150" s="89"/>
      <c r="Q2150" s="89" t="s">
        <v>736</v>
      </c>
      <c r="R2150" s="89"/>
      <c r="S2150" s="89" t="s">
        <v>837</v>
      </c>
      <c r="T2150" s="89"/>
      <c r="U2150" s="89">
        <v>5</v>
      </c>
      <c r="V2150" s="89">
        <v>200</v>
      </c>
      <c r="W2150" s="89" t="s">
        <v>182</v>
      </c>
      <c r="X2150" s="89"/>
      <c r="Y2150" s="89"/>
      <c r="Z2150" s="89" t="s">
        <v>14941</v>
      </c>
      <c r="AA2150" s="89"/>
      <c r="AB2150" s="89"/>
      <c r="AC2150" s="89" t="s">
        <v>9752</v>
      </c>
      <c r="AD2150" s="89" t="s">
        <v>10005</v>
      </c>
      <c r="AE2150" s="89" t="s">
        <v>9754</v>
      </c>
      <c r="AF2150" s="89" t="s">
        <v>9755</v>
      </c>
      <c r="AG2150" s="91" t="s">
        <v>19793</v>
      </c>
      <c r="AH2150" s="92" t="s">
        <v>23610</v>
      </c>
      <c r="AI2150" s="131">
        <v>0.75600000000000001</v>
      </c>
      <c r="AJ2150" s="93" t="s">
        <v>21130</v>
      </c>
    </row>
    <row r="2151" spans="1:36" x14ac:dyDescent="0.25">
      <c r="A2151" s="89">
        <v>329822</v>
      </c>
      <c r="B2151" s="89" t="s">
        <v>9756</v>
      </c>
      <c r="C2151" s="89" t="s">
        <v>9757</v>
      </c>
      <c r="D2151" s="89" t="s">
        <v>80</v>
      </c>
      <c r="E2151" s="90" t="s">
        <v>6322</v>
      </c>
      <c r="F2151" s="89">
        <v>2</v>
      </c>
      <c r="G2151" s="130" t="s">
        <v>25754</v>
      </c>
      <c r="H2151" s="89">
        <v>2013</v>
      </c>
      <c r="I2151" s="89" t="s">
        <v>5848</v>
      </c>
      <c r="J2151" s="89"/>
      <c r="K2151" s="89">
        <v>53</v>
      </c>
      <c r="L2151" s="89">
        <v>2</v>
      </c>
      <c r="M2151" s="89" t="s">
        <v>5847</v>
      </c>
      <c r="N2151" s="89"/>
      <c r="O2151" s="89"/>
      <c r="P2151" s="89"/>
      <c r="Q2151" s="89"/>
      <c r="R2151" s="89"/>
      <c r="S2151" s="102">
        <v>41456</v>
      </c>
      <c r="T2151" s="89"/>
      <c r="U2151" s="89">
        <v>7</v>
      </c>
      <c r="V2151" s="89"/>
      <c r="W2151" s="89" t="s">
        <v>201</v>
      </c>
      <c r="X2151" s="89"/>
      <c r="Y2151" s="89"/>
      <c r="Z2151" s="89" t="s">
        <v>15880</v>
      </c>
      <c r="AA2151" s="89"/>
      <c r="AB2151" s="89"/>
      <c r="AC2151" s="89" t="s">
        <v>9752</v>
      </c>
      <c r="AD2151" s="89" t="s">
        <v>9846</v>
      </c>
      <c r="AE2151" s="89" t="s">
        <v>9754</v>
      </c>
      <c r="AF2151" s="89" t="s">
        <v>9755</v>
      </c>
      <c r="AG2151" s="91" t="s">
        <v>20569</v>
      </c>
      <c r="AH2151" s="92" t="s">
        <v>86</v>
      </c>
      <c r="AI2151" s="131">
        <v>0.754</v>
      </c>
      <c r="AJ2151" s="93" t="s">
        <v>21130</v>
      </c>
    </row>
    <row r="2152" spans="1:36" x14ac:dyDescent="0.25">
      <c r="A2152" s="89">
        <v>172829</v>
      </c>
      <c r="B2152" s="89" t="s">
        <v>9745</v>
      </c>
      <c r="C2152" s="89" t="s">
        <v>9746</v>
      </c>
      <c r="D2152" s="89" t="s">
        <v>80</v>
      </c>
      <c r="E2152" s="90" t="s">
        <v>1873</v>
      </c>
      <c r="F2152" s="89">
        <v>1</v>
      </c>
      <c r="G2152" s="130" t="s">
        <v>24782</v>
      </c>
      <c r="H2152" s="89">
        <v>2012</v>
      </c>
      <c r="I2152" s="89" t="s">
        <v>1794</v>
      </c>
      <c r="J2152" s="89" t="s">
        <v>9769</v>
      </c>
      <c r="K2152" s="89"/>
      <c r="L2152" s="89"/>
      <c r="M2152" s="89"/>
      <c r="N2152" s="89" t="s">
        <v>1795</v>
      </c>
      <c r="O2152" s="89"/>
      <c r="P2152" s="89"/>
      <c r="Q2152" s="89" t="s">
        <v>736</v>
      </c>
      <c r="R2152" s="89"/>
      <c r="S2152" s="89" t="s">
        <v>1874</v>
      </c>
      <c r="T2152" s="89"/>
      <c r="U2152" s="89">
        <v>8</v>
      </c>
      <c r="V2152" s="89"/>
      <c r="W2152" s="89" t="s">
        <v>182</v>
      </c>
      <c r="X2152" s="89"/>
      <c r="Y2152" s="89"/>
      <c r="Z2152" s="89" t="s">
        <v>10539</v>
      </c>
      <c r="AA2152" s="89"/>
      <c r="AB2152" s="89"/>
      <c r="AC2152" s="89" t="s">
        <v>9752</v>
      </c>
      <c r="AD2152" s="89" t="s">
        <v>10005</v>
      </c>
      <c r="AE2152" s="89" t="s">
        <v>9754</v>
      </c>
      <c r="AF2152" s="89" t="s">
        <v>9755</v>
      </c>
      <c r="AG2152" s="91" t="s">
        <v>19931</v>
      </c>
      <c r="AH2152" s="92" t="s">
        <v>23593</v>
      </c>
      <c r="AI2152" s="131">
        <v>0.752</v>
      </c>
      <c r="AJ2152" s="93" t="s">
        <v>21130</v>
      </c>
    </row>
    <row r="2153" spans="1:36" x14ac:dyDescent="0.25">
      <c r="A2153" s="89">
        <v>122738</v>
      </c>
      <c r="B2153" s="89" t="s">
        <v>9745</v>
      </c>
      <c r="C2153" s="89" t="s">
        <v>10093</v>
      </c>
      <c r="D2153" s="89" t="s">
        <v>80</v>
      </c>
      <c r="E2153" s="90" t="s">
        <v>1619</v>
      </c>
      <c r="F2153" s="89">
        <v>1</v>
      </c>
      <c r="G2153" s="130" t="s">
        <v>24717</v>
      </c>
      <c r="H2153" s="89">
        <v>2010</v>
      </c>
      <c r="I2153" s="89" t="s">
        <v>1620</v>
      </c>
      <c r="J2153" s="89" t="s">
        <v>9769</v>
      </c>
      <c r="K2153" s="89"/>
      <c r="L2153" s="89"/>
      <c r="M2153" s="89"/>
      <c r="N2153" s="89" t="s">
        <v>1614</v>
      </c>
      <c r="O2153" s="89"/>
      <c r="P2153" s="89"/>
      <c r="Q2153" s="89" t="s">
        <v>82</v>
      </c>
      <c r="R2153" s="89"/>
      <c r="S2153" s="89" t="s">
        <v>16569</v>
      </c>
      <c r="T2153" s="89"/>
      <c r="U2153" s="89">
        <v>9</v>
      </c>
      <c r="V2153" s="89"/>
      <c r="W2153" s="89" t="s">
        <v>262</v>
      </c>
      <c r="X2153" s="89"/>
      <c r="Y2153" s="89"/>
      <c r="Z2153" s="89" t="s">
        <v>16570</v>
      </c>
      <c r="AA2153" s="89"/>
      <c r="AB2153" s="89"/>
      <c r="AC2153" s="89" t="s">
        <v>9752</v>
      </c>
      <c r="AD2153" s="128" t="s">
        <v>9976</v>
      </c>
      <c r="AE2153" s="89" t="s">
        <v>9754</v>
      </c>
      <c r="AF2153" s="89" t="s">
        <v>9755</v>
      </c>
      <c r="AG2153" s="91" t="s">
        <v>19896</v>
      </c>
      <c r="AH2153" s="92" t="s">
        <v>86</v>
      </c>
      <c r="AI2153" s="131">
        <v>0.75</v>
      </c>
      <c r="AJ2153" s="93" t="s">
        <v>21130</v>
      </c>
    </row>
    <row r="2154" spans="1:36" x14ac:dyDescent="0.25">
      <c r="A2154" s="89">
        <v>315549</v>
      </c>
      <c r="B2154" s="89" t="s">
        <v>9756</v>
      </c>
      <c r="C2154" s="89" t="s">
        <v>9757</v>
      </c>
      <c r="D2154" s="89" t="s">
        <v>336</v>
      </c>
      <c r="E2154" s="90" t="s">
        <v>5080</v>
      </c>
      <c r="F2154" s="89">
        <v>18</v>
      </c>
      <c r="G2154" s="130" t="s">
        <v>25649</v>
      </c>
      <c r="H2154" s="89">
        <v>2013</v>
      </c>
      <c r="I2154" s="89" t="s">
        <v>5083</v>
      </c>
      <c r="J2154" s="89" t="s">
        <v>15244</v>
      </c>
      <c r="K2154" s="89">
        <v>25</v>
      </c>
      <c r="L2154" s="89">
        <v>1</v>
      </c>
      <c r="M2154" s="89" t="s">
        <v>5081</v>
      </c>
      <c r="N2154" s="89"/>
      <c r="O2154" s="89"/>
      <c r="P2154" s="89" t="s">
        <v>15245</v>
      </c>
      <c r="Q2154" s="89" t="s">
        <v>15246</v>
      </c>
      <c r="R2154" s="89"/>
      <c r="S2154" s="89" t="s">
        <v>5084</v>
      </c>
      <c r="T2154" s="89"/>
      <c r="U2154" s="89">
        <v>6</v>
      </c>
      <c r="V2154" s="89"/>
      <c r="W2154" s="89" t="s">
        <v>5085</v>
      </c>
      <c r="X2154" s="89"/>
      <c r="Y2154" s="89"/>
      <c r="Z2154" s="89" t="s">
        <v>5080</v>
      </c>
      <c r="AA2154" s="89"/>
      <c r="AB2154" s="89"/>
      <c r="AC2154" s="89" t="s">
        <v>15247</v>
      </c>
      <c r="AD2154" s="129" t="s">
        <v>26806</v>
      </c>
      <c r="AE2154" s="89" t="s">
        <v>9754</v>
      </c>
      <c r="AF2154" s="89" t="s">
        <v>9755</v>
      </c>
      <c r="AG2154" s="91" t="s">
        <v>20367</v>
      </c>
      <c r="AH2154" s="92" t="s">
        <v>23820</v>
      </c>
      <c r="AI2154" s="131">
        <v>0.74</v>
      </c>
      <c r="AJ2154" s="93" t="s">
        <v>21130</v>
      </c>
    </row>
    <row r="2155" spans="1:36" x14ac:dyDescent="0.25">
      <c r="A2155" s="89">
        <v>238954</v>
      </c>
      <c r="B2155" s="89" t="s">
        <v>9745</v>
      </c>
      <c r="C2155" s="89" t="s">
        <v>10093</v>
      </c>
      <c r="D2155" s="89" t="s">
        <v>312</v>
      </c>
      <c r="E2155" s="90" t="s">
        <v>3968</v>
      </c>
      <c r="F2155" s="89">
        <v>1</v>
      </c>
      <c r="G2155" s="130" t="s">
        <v>24854</v>
      </c>
      <c r="H2155" s="89">
        <v>2013</v>
      </c>
      <c r="I2155" s="89" t="s">
        <v>3969</v>
      </c>
      <c r="J2155" s="89" t="s">
        <v>13191</v>
      </c>
      <c r="K2155" s="89"/>
      <c r="L2155" s="89"/>
      <c r="M2155" s="89"/>
      <c r="N2155" s="89" t="s">
        <v>3970</v>
      </c>
      <c r="O2155" s="89"/>
      <c r="P2155" s="89"/>
      <c r="Q2155" s="89" t="s">
        <v>3973</v>
      </c>
      <c r="R2155" s="89"/>
      <c r="S2155" s="89" t="s">
        <v>3971</v>
      </c>
      <c r="T2155" s="89"/>
      <c r="U2155" s="89">
        <v>7</v>
      </c>
      <c r="V2155" s="89"/>
      <c r="W2155" s="89" t="s">
        <v>313</v>
      </c>
      <c r="X2155" s="89"/>
      <c r="Y2155" s="89"/>
      <c r="Z2155" s="89" t="s">
        <v>13192</v>
      </c>
      <c r="AA2155" s="89"/>
      <c r="AB2155" s="89"/>
      <c r="AC2155" s="89" t="s">
        <v>9752</v>
      </c>
      <c r="AD2155" s="89" t="s">
        <v>9804</v>
      </c>
      <c r="AE2155" s="89" t="s">
        <v>9754</v>
      </c>
      <c r="AF2155" s="89" t="s">
        <v>9755</v>
      </c>
      <c r="AG2155" s="91" t="s">
        <v>20229</v>
      </c>
      <c r="AH2155" s="92" t="s">
        <v>23593</v>
      </c>
      <c r="AI2155" s="131">
        <v>0.73299999999999998</v>
      </c>
      <c r="AJ2155" s="93" t="s">
        <v>21130</v>
      </c>
    </row>
    <row r="2156" spans="1:36" x14ac:dyDescent="0.25">
      <c r="A2156" s="89">
        <v>169436</v>
      </c>
      <c r="B2156" s="89" t="s">
        <v>9745</v>
      </c>
      <c r="C2156" s="89" t="s">
        <v>9746</v>
      </c>
      <c r="D2156" s="89" t="s">
        <v>80</v>
      </c>
      <c r="E2156" s="90" t="s">
        <v>607</v>
      </c>
      <c r="F2156" s="89">
        <v>2</v>
      </c>
      <c r="G2156" s="130" t="s">
        <v>26769</v>
      </c>
      <c r="H2156" s="89">
        <v>2012</v>
      </c>
      <c r="I2156" s="89" t="s">
        <v>608</v>
      </c>
      <c r="J2156" s="89" t="s">
        <v>16254</v>
      </c>
      <c r="K2156" s="89"/>
      <c r="L2156" s="89"/>
      <c r="M2156" s="89"/>
      <c r="N2156" s="89" t="s">
        <v>609</v>
      </c>
      <c r="O2156" s="89"/>
      <c r="P2156" s="89"/>
      <c r="Q2156" s="89" t="s">
        <v>611</v>
      </c>
      <c r="R2156" s="89"/>
      <c r="S2156" s="89" t="s">
        <v>610</v>
      </c>
      <c r="T2156" s="89"/>
      <c r="U2156" s="89">
        <v>4</v>
      </c>
      <c r="V2156" s="89"/>
      <c r="W2156" s="89" t="s">
        <v>201</v>
      </c>
      <c r="X2156" s="89"/>
      <c r="Y2156" s="89"/>
      <c r="Z2156" s="89" t="s">
        <v>16256</v>
      </c>
      <c r="AA2156" s="89"/>
      <c r="AB2156" s="89"/>
      <c r="AC2156" s="89" t="s">
        <v>9752</v>
      </c>
      <c r="AD2156" s="89" t="s">
        <v>9840</v>
      </c>
      <c r="AE2156" s="89" t="s">
        <v>9754</v>
      </c>
      <c r="AF2156" s="89" t="s">
        <v>9755</v>
      </c>
      <c r="AG2156" s="91" t="s">
        <v>19760</v>
      </c>
      <c r="AH2156" s="92" t="s">
        <v>23610</v>
      </c>
      <c r="AI2156" s="131">
        <v>0.72799999999999998</v>
      </c>
      <c r="AJ2156" s="93" t="s">
        <v>21130</v>
      </c>
    </row>
    <row r="2157" spans="1:36" x14ac:dyDescent="0.25">
      <c r="A2157" s="89">
        <v>170635</v>
      </c>
      <c r="B2157" s="89" t="s">
        <v>9745</v>
      </c>
      <c r="C2157" s="89" t="s">
        <v>9746</v>
      </c>
      <c r="D2157" s="89" t="s">
        <v>312</v>
      </c>
      <c r="E2157" s="90" t="s">
        <v>2599</v>
      </c>
      <c r="F2157" s="89">
        <v>4</v>
      </c>
      <c r="G2157" s="130" t="s">
        <v>26092</v>
      </c>
      <c r="H2157" s="89">
        <v>2012</v>
      </c>
      <c r="I2157" s="89" t="s">
        <v>2600</v>
      </c>
      <c r="J2157" s="89" t="s">
        <v>12281</v>
      </c>
      <c r="K2157" s="89"/>
      <c r="L2157" s="89"/>
      <c r="M2157" s="89"/>
      <c r="N2157" s="89" t="s">
        <v>2601</v>
      </c>
      <c r="O2157" s="89"/>
      <c r="P2157" s="89"/>
      <c r="Q2157" s="89" t="s">
        <v>2057</v>
      </c>
      <c r="R2157" s="89"/>
      <c r="S2157" s="89" t="s">
        <v>2602</v>
      </c>
      <c r="T2157" s="89"/>
      <c r="U2157" s="89">
        <v>11</v>
      </c>
      <c r="V2157" s="89">
        <v>300</v>
      </c>
      <c r="W2157" s="89" t="s">
        <v>201</v>
      </c>
      <c r="X2157" s="89"/>
      <c r="Y2157" s="89"/>
      <c r="Z2157" s="89" t="s">
        <v>18109</v>
      </c>
      <c r="AA2157" s="89"/>
      <c r="AB2157" s="89"/>
      <c r="AC2157" s="89" t="s">
        <v>9752</v>
      </c>
      <c r="AD2157" s="89" t="s">
        <v>10001</v>
      </c>
      <c r="AE2157" s="89" t="s">
        <v>9754</v>
      </c>
      <c r="AF2157" s="89" t="s">
        <v>9755</v>
      </c>
      <c r="AG2157" s="91" t="s">
        <v>20032</v>
      </c>
      <c r="AH2157" s="92" t="s">
        <v>23903</v>
      </c>
      <c r="AI2157" s="131">
        <v>0.72299999999999998</v>
      </c>
      <c r="AJ2157" s="93" t="s">
        <v>21130</v>
      </c>
    </row>
    <row r="2158" spans="1:36" x14ac:dyDescent="0.25">
      <c r="A2158" s="89">
        <v>330389</v>
      </c>
      <c r="B2158" s="89" t="s">
        <v>9745</v>
      </c>
      <c r="C2158" s="89" t="s">
        <v>10093</v>
      </c>
      <c r="D2158" s="89" t="s">
        <v>80</v>
      </c>
      <c r="E2158" s="90" t="s">
        <v>3988</v>
      </c>
      <c r="F2158" s="89">
        <v>1</v>
      </c>
      <c r="G2158" s="130" t="s">
        <v>26770</v>
      </c>
      <c r="H2158" s="89">
        <v>2013</v>
      </c>
      <c r="I2158" s="89" t="s">
        <v>3979</v>
      </c>
      <c r="J2158" s="89" t="s">
        <v>13267</v>
      </c>
      <c r="K2158" s="89"/>
      <c r="L2158" s="89"/>
      <c r="M2158" s="89"/>
      <c r="N2158" s="89" t="s">
        <v>3980</v>
      </c>
      <c r="O2158" s="89"/>
      <c r="P2158" s="89"/>
      <c r="Q2158" s="89" t="s">
        <v>3982</v>
      </c>
      <c r="R2158" s="89"/>
      <c r="S2158" s="89" t="s">
        <v>820</v>
      </c>
      <c r="T2158" s="89"/>
      <c r="U2158" s="89">
        <v>10</v>
      </c>
      <c r="V2158" s="89">
        <v>100</v>
      </c>
      <c r="W2158" s="89" t="s">
        <v>364</v>
      </c>
      <c r="X2158" s="89"/>
      <c r="Y2158" s="89"/>
      <c r="Z2158" s="89" t="s">
        <v>15938</v>
      </c>
      <c r="AA2158" s="89"/>
      <c r="AB2158" s="89"/>
      <c r="AC2158" s="89" t="s">
        <v>9752</v>
      </c>
      <c r="AD2158" s="89" t="s">
        <v>10456</v>
      </c>
      <c r="AE2158" s="89" t="s">
        <v>9754</v>
      </c>
      <c r="AF2158" s="89" t="s">
        <v>9755</v>
      </c>
      <c r="AG2158" s="91" t="s">
        <v>20231</v>
      </c>
      <c r="AH2158" s="92" t="s">
        <v>23593</v>
      </c>
      <c r="AI2158" s="131">
        <v>0.70299999999999996</v>
      </c>
      <c r="AJ2158" s="93" t="s">
        <v>21130</v>
      </c>
    </row>
    <row r="2159" spans="1:36" x14ac:dyDescent="0.25">
      <c r="A2159" s="89">
        <v>335777</v>
      </c>
      <c r="B2159" s="89" t="s">
        <v>9745</v>
      </c>
      <c r="C2159" s="89" t="s">
        <v>10093</v>
      </c>
      <c r="D2159" s="89" t="s">
        <v>80</v>
      </c>
      <c r="E2159" s="90" t="s">
        <v>23013</v>
      </c>
      <c r="F2159" s="89">
        <v>1</v>
      </c>
      <c r="G2159" s="130" t="s">
        <v>25017</v>
      </c>
      <c r="H2159" s="89">
        <v>2013</v>
      </c>
      <c r="I2159" s="89" t="s">
        <v>2858</v>
      </c>
      <c r="J2159" s="89" t="s">
        <v>9769</v>
      </c>
      <c r="K2159" s="89"/>
      <c r="L2159" s="89"/>
      <c r="M2159" s="89"/>
      <c r="N2159" s="89" t="s">
        <v>2859</v>
      </c>
      <c r="O2159" s="89"/>
      <c r="P2159" s="89" t="s">
        <v>9924</v>
      </c>
      <c r="Q2159" s="89" t="s">
        <v>471</v>
      </c>
      <c r="R2159" s="89"/>
      <c r="S2159" s="89" t="s">
        <v>2860</v>
      </c>
      <c r="T2159" s="89"/>
      <c r="U2159" s="89">
        <v>22</v>
      </c>
      <c r="V2159" s="89"/>
      <c r="W2159" s="89" t="s">
        <v>249</v>
      </c>
      <c r="X2159" s="89"/>
      <c r="Y2159" s="89"/>
      <c r="Z2159" s="89" t="s">
        <v>17448</v>
      </c>
      <c r="AA2159" s="89"/>
      <c r="AB2159" s="89"/>
      <c r="AC2159" s="89" t="s">
        <v>9752</v>
      </c>
      <c r="AD2159" s="89" t="s">
        <v>9846</v>
      </c>
      <c r="AE2159" s="89" t="s">
        <v>9754</v>
      </c>
      <c r="AF2159" s="89" t="s">
        <v>9755</v>
      </c>
      <c r="AG2159" s="91" t="s">
        <v>20066</v>
      </c>
      <c r="AH2159" s="92" t="s">
        <v>23634</v>
      </c>
      <c r="AI2159" s="131">
        <v>0.70299999999999996</v>
      </c>
      <c r="AJ2159" s="93" t="s">
        <v>21130</v>
      </c>
    </row>
    <row r="2160" spans="1:36" x14ac:dyDescent="0.25">
      <c r="A2160" s="89">
        <v>315618</v>
      </c>
      <c r="B2160" s="89" t="s">
        <v>9745</v>
      </c>
      <c r="C2160" s="89" t="s">
        <v>10093</v>
      </c>
      <c r="D2160" s="89" t="s">
        <v>80</v>
      </c>
      <c r="E2160" s="90" t="s">
        <v>22488</v>
      </c>
      <c r="F2160" s="89">
        <v>2</v>
      </c>
      <c r="G2160" s="130" t="s">
        <v>25323</v>
      </c>
      <c r="H2160" s="89">
        <v>2013</v>
      </c>
      <c r="I2160" s="89" t="s">
        <v>2277</v>
      </c>
      <c r="J2160" s="89" t="s">
        <v>9769</v>
      </c>
      <c r="K2160" s="89"/>
      <c r="L2160" s="89"/>
      <c r="M2160" s="89"/>
      <c r="N2160" s="89" t="s">
        <v>2267</v>
      </c>
      <c r="O2160" s="89"/>
      <c r="P2160" s="89"/>
      <c r="Q2160" s="89" t="s">
        <v>2286</v>
      </c>
      <c r="R2160" s="89"/>
      <c r="S2160" s="102">
        <v>42917</v>
      </c>
      <c r="T2160" s="89"/>
      <c r="U2160" s="89">
        <v>11</v>
      </c>
      <c r="V2160" s="89">
        <v>200</v>
      </c>
      <c r="W2160" s="89" t="s">
        <v>201</v>
      </c>
      <c r="X2160" s="89"/>
      <c r="Y2160" s="89"/>
      <c r="Z2160" s="89" t="s">
        <v>15252</v>
      </c>
      <c r="AA2160" s="89"/>
      <c r="AB2160" s="89"/>
      <c r="AC2160" s="89" t="s">
        <v>9752</v>
      </c>
      <c r="AD2160" s="89" t="s">
        <v>9871</v>
      </c>
      <c r="AE2160" s="89" t="s">
        <v>9754</v>
      </c>
      <c r="AF2160" s="89" t="s">
        <v>9755</v>
      </c>
      <c r="AG2160" s="91" t="s">
        <v>19995</v>
      </c>
      <c r="AH2160" s="92" t="s">
        <v>23603</v>
      </c>
      <c r="AI2160" s="131">
        <v>0.69499999999999995</v>
      </c>
      <c r="AJ2160" s="93" t="s">
        <v>21130</v>
      </c>
    </row>
    <row r="2161" spans="1:36" x14ac:dyDescent="0.25">
      <c r="A2161" s="89">
        <v>460332</v>
      </c>
      <c r="B2161" s="89" t="s">
        <v>9745</v>
      </c>
      <c r="C2161" s="89" t="s">
        <v>10093</v>
      </c>
      <c r="D2161" s="89" t="s">
        <v>80</v>
      </c>
      <c r="E2161" s="90" t="s">
        <v>3646</v>
      </c>
      <c r="F2161" s="89"/>
      <c r="G2161" s="130" t="s">
        <v>24774</v>
      </c>
      <c r="H2161" s="89">
        <v>2009</v>
      </c>
      <c r="I2161" s="89" t="s">
        <v>3647</v>
      </c>
      <c r="J2161" s="89" t="s">
        <v>10151</v>
      </c>
      <c r="K2161" s="89"/>
      <c r="L2161" s="89"/>
      <c r="M2161" s="89"/>
      <c r="N2161" s="89" t="s">
        <v>3648</v>
      </c>
      <c r="O2161" s="89"/>
      <c r="P2161" s="89"/>
      <c r="Q2161" s="89" t="s">
        <v>3649</v>
      </c>
      <c r="R2161" s="89"/>
      <c r="S2161" s="89"/>
      <c r="T2161" s="89" t="s">
        <v>10151</v>
      </c>
      <c r="U2161" s="89">
        <v>323</v>
      </c>
      <c r="V2161" s="89"/>
      <c r="W2161" s="89" t="s">
        <v>313</v>
      </c>
      <c r="X2161" s="89"/>
      <c r="Y2161" s="89"/>
      <c r="Z2161" s="89" t="s">
        <v>18857</v>
      </c>
      <c r="AA2161" s="89">
        <v>238789</v>
      </c>
      <c r="AB2161" s="89"/>
      <c r="AC2161" s="89" t="s">
        <v>9752</v>
      </c>
      <c r="AD2161" s="118" t="s">
        <v>9929</v>
      </c>
      <c r="AE2161" s="89" t="s">
        <v>9754</v>
      </c>
      <c r="AF2161" s="89" t="s">
        <v>9755</v>
      </c>
      <c r="AG2161" s="91" t="s">
        <v>20185</v>
      </c>
      <c r="AH2161" s="92" t="s">
        <v>86</v>
      </c>
      <c r="AI2161" s="131">
        <v>0.68600000000000005</v>
      </c>
      <c r="AJ2161" s="93" t="s">
        <v>21130</v>
      </c>
    </row>
    <row r="2162" spans="1:36" x14ac:dyDescent="0.25">
      <c r="A2162" s="89">
        <v>331854</v>
      </c>
      <c r="B2162" s="89" t="s">
        <v>9745</v>
      </c>
      <c r="C2162" s="89" t="s">
        <v>10093</v>
      </c>
      <c r="D2162" s="89" t="s">
        <v>312</v>
      </c>
      <c r="E2162" s="90" t="s">
        <v>1388</v>
      </c>
      <c r="F2162" s="89">
        <v>1</v>
      </c>
      <c r="G2162" s="130" t="s">
        <v>25887</v>
      </c>
      <c r="H2162" s="89">
        <v>2013</v>
      </c>
      <c r="I2162" s="89" t="s">
        <v>1389</v>
      </c>
      <c r="J2162" s="89" t="s">
        <v>16806</v>
      </c>
      <c r="K2162" s="89"/>
      <c r="L2162" s="89"/>
      <c r="M2162" s="89"/>
      <c r="N2162" s="89" t="s">
        <v>1390</v>
      </c>
      <c r="O2162" s="89"/>
      <c r="P2162" s="89"/>
      <c r="Q2162" s="89" t="s">
        <v>1393</v>
      </c>
      <c r="R2162" s="89"/>
      <c r="S2162" s="89" t="s">
        <v>1391</v>
      </c>
      <c r="T2162" s="89"/>
      <c r="U2162" s="89">
        <v>21</v>
      </c>
      <c r="V2162" s="89"/>
      <c r="W2162" s="89" t="s">
        <v>201</v>
      </c>
      <c r="X2162" s="89"/>
      <c r="Y2162" s="89"/>
      <c r="Z2162" s="89" t="s">
        <v>16807</v>
      </c>
      <c r="AA2162" s="89"/>
      <c r="AB2162" s="89"/>
      <c r="AC2162" s="89" t="s">
        <v>9752</v>
      </c>
      <c r="AD2162" s="89" t="s">
        <v>9846</v>
      </c>
      <c r="AE2162" s="89" t="s">
        <v>9754</v>
      </c>
      <c r="AF2162" s="89" t="s">
        <v>9755</v>
      </c>
      <c r="AG2162" s="91" t="s">
        <v>19862</v>
      </c>
      <c r="AH2162" s="92" t="s">
        <v>23634</v>
      </c>
      <c r="AI2162" s="131">
        <v>0.68600000000000005</v>
      </c>
      <c r="AJ2162" s="93" t="s">
        <v>21130</v>
      </c>
    </row>
    <row r="2163" spans="1:36" x14ac:dyDescent="0.25">
      <c r="A2163" s="89">
        <v>172295</v>
      </c>
      <c r="B2163" s="89" t="s">
        <v>9745</v>
      </c>
      <c r="C2163" s="89" t="s">
        <v>9746</v>
      </c>
      <c r="D2163" s="89" t="s">
        <v>237</v>
      </c>
      <c r="E2163" s="90" t="s">
        <v>526</v>
      </c>
      <c r="F2163" s="89">
        <v>1</v>
      </c>
      <c r="G2163" s="130" t="s">
        <v>25337</v>
      </c>
      <c r="H2163" s="89">
        <v>2012</v>
      </c>
      <c r="I2163" s="89" t="s">
        <v>510</v>
      </c>
      <c r="J2163" s="89" t="s">
        <v>10959</v>
      </c>
      <c r="K2163" s="89"/>
      <c r="L2163" s="89"/>
      <c r="M2163" s="89"/>
      <c r="N2163" s="89" t="s">
        <v>511</v>
      </c>
      <c r="O2163" s="89"/>
      <c r="P2163" s="89"/>
      <c r="Q2163" s="89" t="s">
        <v>513</v>
      </c>
      <c r="R2163" s="89"/>
      <c r="S2163" s="89" t="s">
        <v>527</v>
      </c>
      <c r="T2163" s="89"/>
      <c r="U2163" s="89">
        <v>9</v>
      </c>
      <c r="V2163" s="89"/>
      <c r="W2163" s="89" t="s">
        <v>201</v>
      </c>
      <c r="X2163" s="89"/>
      <c r="Y2163" s="89"/>
      <c r="Z2163" s="89" t="s">
        <v>19231</v>
      </c>
      <c r="AA2163" s="89"/>
      <c r="AB2163" s="89"/>
      <c r="AC2163" s="89" t="s">
        <v>9752</v>
      </c>
      <c r="AD2163" s="89" t="s">
        <v>9781</v>
      </c>
      <c r="AE2163" s="89" t="s">
        <v>9754</v>
      </c>
      <c r="AF2163" s="89" t="s">
        <v>9755</v>
      </c>
      <c r="AG2163" s="91" t="s">
        <v>19750</v>
      </c>
      <c r="AH2163" s="92" t="s">
        <v>23593</v>
      </c>
      <c r="AI2163" s="131">
        <v>0.68300000000000005</v>
      </c>
      <c r="AJ2163" s="93" t="s">
        <v>21130</v>
      </c>
    </row>
    <row r="2164" spans="1:36" x14ac:dyDescent="0.25">
      <c r="A2164" s="89">
        <v>112108</v>
      </c>
      <c r="B2164" s="89" t="s">
        <v>9745</v>
      </c>
      <c r="C2164" s="89" t="s">
        <v>10093</v>
      </c>
      <c r="D2164" s="89" t="s">
        <v>80</v>
      </c>
      <c r="E2164" s="90" t="s">
        <v>1473</v>
      </c>
      <c r="F2164" s="89">
        <v>1</v>
      </c>
      <c r="G2164" s="130" t="s">
        <v>24691</v>
      </c>
      <c r="H2164" s="89">
        <v>2010</v>
      </c>
      <c r="I2164" s="89" t="s">
        <v>1474</v>
      </c>
      <c r="J2164" s="89" t="s">
        <v>9769</v>
      </c>
      <c r="K2164" s="89"/>
      <c r="L2164" s="89"/>
      <c r="M2164" s="89"/>
      <c r="N2164" s="89" t="s">
        <v>1468</v>
      </c>
      <c r="O2164" s="89"/>
      <c r="P2164" s="89"/>
      <c r="Q2164" s="89" t="s">
        <v>1475</v>
      </c>
      <c r="R2164" s="89"/>
      <c r="S2164" s="89" t="s">
        <v>14219</v>
      </c>
      <c r="T2164" s="89"/>
      <c r="U2164" s="89">
        <v>5</v>
      </c>
      <c r="V2164" s="89">
        <v>200</v>
      </c>
      <c r="W2164" s="89" t="s">
        <v>182</v>
      </c>
      <c r="X2164" s="89"/>
      <c r="Y2164" s="89"/>
      <c r="Z2164" s="89" t="s">
        <v>14220</v>
      </c>
      <c r="AA2164" s="89"/>
      <c r="AB2164" s="89"/>
      <c r="AC2164" s="89" t="s">
        <v>9752</v>
      </c>
      <c r="AD2164" s="128" t="s">
        <v>10005</v>
      </c>
      <c r="AE2164" s="89" t="s">
        <v>9754</v>
      </c>
      <c r="AF2164" s="89" t="s">
        <v>9755</v>
      </c>
      <c r="AG2164" s="91" t="s">
        <v>19873</v>
      </c>
      <c r="AH2164" s="92" t="s">
        <v>23727</v>
      </c>
      <c r="AI2164" s="131">
        <v>0.68200000000000005</v>
      </c>
      <c r="AJ2164" s="93" t="s">
        <v>21130</v>
      </c>
    </row>
    <row r="2165" spans="1:36" x14ac:dyDescent="0.25">
      <c r="A2165" s="89">
        <v>123007</v>
      </c>
      <c r="B2165" s="89" t="s">
        <v>9745</v>
      </c>
      <c r="C2165" s="89" t="s">
        <v>10093</v>
      </c>
      <c r="D2165" s="89" t="s">
        <v>534</v>
      </c>
      <c r="E2165" s="90" t="s">
        <v>1742</v>
      </c>
      <c r="F2165" s="89">
        <v>1</v>
      </c>
      <c r="G2165" s="130" t="s">
        <v>25078</v>
      </c>
      <c r="H2165" s="89">
        <v>2010</v>
      </c>
      <c r="I2165" s="89" t="s">
        <v>1743</v>
      </c>
      <c r="J2165" s="89" t="s">
        <v>9776</v>
      </c>
      <c r="K2165" s="89"/>
      <c r="L2165" s="89"/>
      <c r="M2165" s="89"/>
      <c r="N2165" s="89" t="s">
        <v>1744</v>
      </c>
      <c r="O2165" s="89"/>
      <c r="P2165" s="89"/>
      <c r="Q2165" s="89" t="s">
        <v>1745</v>
      </c>
      <c r="R2165" s="89"/>
      <c r="S2165" s="89" t="s">
        <v>16995</v>
      </c>
      <c r="T2165" s="89"/>
      <c r="U2165" s="89">
        <v>7</v>
      </c>
      <c r="V2165" s="89"/>
      <c r="W2165" s="89" t="s">
        <v>364</v>
      </c>
      <c r="X2165" s="89"/>
      <c r="Y2165" s="89"/>
      <c r="Z2165" s="89" t="s">
        <v>16996</v>
      </c>
      <c r="AA2165" s="89"/>
      <c r="AB2165" s="89"/>
      <c r="AC2165" s="89" t="s">
        <v>9752</v>
      </c>
      <c r="AD2165" s="128" t="s">
        <v>11144</v>
      </c>
      <c r="AE2165" s="89" t="s">
        <v>9754</v>
      </c>
      <c r="AF2165" s="89" t="s">
        <v>9755</v>
      </c>
      <c r="AG2165" s="91" t="s">
        <v>19911</v>
      </c>
      <c r="AH2165" s="92" t="s">
        <v>10159</v>
      </c>
      <c r="AI2165" s="131">
        <v>0.68</v>
      </c>
      <c r="AJ2165" s="93" t="s">
        <v>21130</v>
      </c>
    </row>
    <row r="2166" spans="1:36" x14ac:dyDescent="0.25">
      <c r="A2166" s="89">
        <v>172536</v>
      </c>
      <c r="B2166" s="89" t="s">
        <v>9745</v>
      </c>
      <c r="C2166" s="89" t="s">
        <v>9746</v>
      </c>
      <c r="D2166" s="89" t="s">
        <v>80</v>
      </c>
      <c r="E2166" s="90" t="s">
        <v>3228</v>
      </c>
      <c r="F2166" s="89">
        <v>1</v>
      </c>
      <c r="G2166" s="130" t="s">
        <v>24782</v>
      </c>
      <c r="H2166" s="89">
        <v>2012</v>
      </c>
      <c r="I2166" s="89" t="s">
        <v>3152</v>
      </c>
      <c r="J2166" s="89" t="s">
        <v>9769</v>
      </c>
      <c r="K2166" s="89"/>
      <c r="L2166" s="89"/>
      <c r="M2166" s="89"/>
      <c r="N2166" s="89" t="s">
        <v>3153</v>
      </c>
      <c r="O2166" s="89"/>
      <c r="P2166" s="89"/>
      <c r="Q2166" s="89" t="s">
        <v>736</v>
      </c>
      <c r="R2166" s="89"/>
      <c r="S2166" s="89" t="s">
        <v>3229</v>
      </c>
      <c r="T2166" s="89"/>
      <c r="U2166" s="89">
        <v>8</v>
      </c>
      <c r="V2166" s="89"/>
      <c r="W2166" s="89" t="s">
        <v>182</v>
      </c>
      <c r="X2166" s="89"/>
      <c r="Y2166" s="89"/>
      <c r="Z2166" s="89" t="s">
        <v>19281</v>
      </c>
      <c r="AA2166" s="89"/>
      <c r="AB2166" s="89"/>
      <c r="AC2166" s="89" t="s">
        <v>9752</v>
      </c>
      <c r="AD2166" s="89" t="s">
        <v>10005</v>
      </c>
      <c r="AE2166" s="89" t="s">
        <v>9754</v>
      </c>
      <c r="AF2166" s="89" t="s">
        <v>9755</v>
      </c>
      <c r="AG2166" s="91" t="s">
        <v>20127</v>
      </c>
      <c r="AH2166" s="92" t="s">
        <v>23610</v>
      </c>
      <c r="AI2166" s="131">
        <v>0.68</v>
      </c>
      <c r="AJ2166" s="93" t="s">
        <v>21130</v>
      </c>
    </row>
    <row r="2167" spans="1:36" x14ac:dyDescent="0.25">
      <c r="A2167" s="89">
        <v>172540</v>
      </c>
      <c r="B2167" s="89" t="s">
        <v>9745</v>
      </c>
      <c r="C2167" s="89" t="s">
        <v>9746</v>
      </c>
      <c r="D2167" s="89" t="s">
        <v>80</v>
      </c>
      <c r="E2167" s="90" t="s">
        <v>3202</v>
      </c>
      <c r="F2167" s="89">
        <v>1</v>
      </c>
      <c r="G2167" s="130" t="s">
        <v>25338</v>
      </c>
      <c r="H2167" s="89">
        <v>2012</v>
      </c>
      <c r="I2167" s="89" t="s">
        <v>3152</v>
      </c>
      <c r="J2167" s="89" t="s">
        <v>9769</v>
      </c>
      <c r="K2167" s="89"/>
      <c r="L2167" s="89"/>
      <c r="M2167" s="89"/>
      <c r="N2167" s="89" t="s">
        <v>3153</v>
      </c>
      <c r="O2167" s="89"/>
      <c r="P2167" s="89"/>
      <c r="Q2167" s="89" t="s">
        <v>736</v>
      </c>
      <c r="R2167" s="89"/>
      <c r="S2167" s="89" t="s">
        <v>3203</v>
      </c>
      <c r="T2167" s="89"/>
      <c r="U2167" s="89">
        <v>8</v>
      </c>
      <c r="V2167" s="89"/>
      <c r="W2167" s="89" t="s">
        <v>182</v>
      </c>
      <c r="X2167" s="89"/>
      <c r="Y2167" s="89"/>
      <c r="Z2167" s="89" t="s">
        <v>19284</v>
      </c>
      <c r="AA2167" s="89"/>
      <c r="AB2167" s="89"/>
      <c r="AC2167" s="89" t="s">
        <v>9752</v>
      </c>
      <c r="AD2167" s="89" t="s">
        <v>10005</v>
      </c>
      <c r="AE2167" s="89" t="s">
        <v>9754</v>
      </c>
      <c r="AF2167" s="89" t="s">
        <v>9755</v>
      </c>
      <c r="AG2167" s="91" t="s">
        <v>20122</v>
      </c>
      <c r="AH2167" s="92" t="s">
        <v>23922</v>
      </c>
      <c r="AI2167" s="131">
        <v>0.68</v>
      </c>
      <c r="AJ2167" s="93" t="s">
        <v>21130</v>
      </c>
    </row>
    <row r="2168" spans="1:36" x14ac:dyDescent="0.25">
      <c r="A2168" s="89">
        <v>172541</v>
      </c>
      <c r="B2168" s="89" t="s">
        <v>9745</v>
      </c>
      <c r="C2168" s="89" t="s">
        <v>9746</v>
      </c>
      <c r="D2168" s="89" t="s">
        <v>80</v>
      </c>
      <c r="E2168" s="90" t="s">
        <v>3180</v>
      </c>
      <c r="F2168" s="89">
        <v>1</v>
      </c>
      <c r="G2168" s="130" t="s">
        <v>24691</v>
      </c>
      <c r="H2168" s="89">
        <v>2012</v>
      </c>
      <c r="I2168" s="89" t="s">
        <v>3152</v>
      </c>
      <c r="J2168" s="89" t="s">
        <v>9769</v>
      </c>
      <c r="K2168" s="89"/>
      <c r="L2168" s="89"/>
      <c r="M2168" s="89"/>
      <c r="N2168" s="89" t="s">
        <v>3153</v>
      </c>
      <c r="O2168" s="89"/>
      <c r="P2168" s="89"/>
      <c r="Q2168" s="89" t="s">
        <v>736</v>
      </c>
      <c r="R2168" s="89"/>
      <c r="S2168" s="89" t="s">
        <v>3181</v>
      </c>
      <c r="T2168" s="89"/>
      <c r="U2168" s="89">
        <v>8</v>
      </c>
      <c r="V2168" s="89"/>
      <c r="W2168" s="89" t="s">
        <v>182</v>
      </c>
      <c r="X2168" s="89"/>
      <c r="Y2168" s="89"/>
      <c r="Z2168" s="89" t="s">
        <v>19285</v>
      </c>
      <c r="AA2168" s="89"/>
      <c r="AB2168" s="89"/>
      <c r="AC2168" s="89" t="s">
        <v>9752</v>
      </c>
      <c r="AD2168" s="89" t="s">
        <v>10005</v>
      </c>
      <c r="AE2168" s="89" t="s">
        <v>9754</v>
      </c>
      <c r="AF2168" s="89" t="s">
        <v>9755</v>
      </c>
      <c r="AG2168" s="91" t="s">
        <v>20118</v>
      </c>
      <c r="AH2168" s="92" t="s">
        <v>23922</v>
      </c>
      <c r="AI2168" s="131">
        <v>0.68</v>
      </c>
      <c r="AJ2168" s="93" t="s">
        <v>21130</v>
      </c>
    </row>
    <row r="2169" spans="1:36" x14ac:dyDescent="0.25">
      <c r="A2169" s="89">
        <v>98118</v>
      </c>
      <c r="B2169" s="89" t="s">
        <v>9745</v>
      </c>
      <c r="C2169" s="89" t="s">
        <v>10093</v>
      </c>
      <c r="D2169" s="89" t="s">
        <v>312</v>
      </c>
      <c r="E2169" s="90" t="s">
        <v>2053</v>
      </c>
      <c r="F2169" s="89">
        <v>2</v>
      </c>
      <c r="G2169" s="130" t="s">
        <v>25385</v>
      </c>
      <c r="H2169" s="89">
        <v>2010</v>
      </c>
      <c r="I2169" s="89" t="s">
        <v>13701</v>
      </c>
      <c r="J2169" s="89" t="s">
        <v>12281</v>
      </c>
      <c r="K2169" s="89"/>
      <c r="L2169" s="89"/>
      <c r="M2169" s="89"/>
      <c r="N2169" s="89" t="s">
        <v>2055</v>
      </c>
      <c r="O2169" s="89"/>
      <c r="P2169" s="89"/>
      <c r="Q2169" s="89" t="s">
        <v>2057</v>
      </c>
      <c r="R2169" s="89"/>
      <c r="S2169" s="89" t="s">
        <v>13702</v>
      </c>
      <c r="T2169" s="89"/>
      <c r="U2169" s="89">
        <v>6</v>
      </c>
      <c r="V2169" s="89">
        <v>500</v>
      </c>
      <c r="W2169" s="89" t="s">
        <v>201</v>
      </c>
      <c r="X2169" s="89"/>
      <c r="Y2169" s="89"/>
      <c r="Z2169" s="89" t="s">
        <v>13703</v>
      </c>
      <c r="AA2169" s="89"/>
      <c r="AB2169" s="89"/>
      <c r="AC2169" s="89" t="s">
        <v>9752</v>
      </c>
      <c r="AD2169" s="89" t="s">
        <v>10001</v>
      </c>
      <c r="AE2169" s="89" t="s">
        <v>9754</v>
      </c>
      <c r="AF2169" s="89" t="s">
        <v>9755</v>
      </c>
      <c r="AG2169" s="91" t="s">
        <v>19959</v>
      </c>
      <c r="AH2169" s="92" t="s">
        <v>23732</v>
      </c>
      <c r="AI2169" s="131">
        <v>0.67500000000000004</v>
      </c>
      <c r="AJ2169" s="93" t="s">
        <v>21130</v>
      </c>
    </row>
    <row r="2170" spans="1:36" x14ac:dyDescent="0.25">
      <c r="A2170" s="89">
        <v>121897</v>
      </c>
      <c r="B2170" s="89" t="s">
        <v>9745</v>
      </c>
      <c r="C2170" s="89" t="s">
        <v>10093</v>
      </c>
      <c r="D2170" s="89" t="s">
        <v>80</v>
      </c>
      <c r="E2170" s="90" t="s">
        <v>2719</v>
      </c>
      <c r="F2170" s="89">
        <v>1</v>
      </c>
      <c r="G2170" s="130" t="s">
        <v>24910</v>
      </c>
      <c r="H2170" s="89">
        <v>2010</v>
      </c>
      <c r="I2170" s="89" t="s">
        <v>2720</v>
      </c>
      <c r="J2170" s="89" t="s">
        <v>9769</v>
      </c>
      <c r="K2170" s="89"/>
      <c r="L2170" s="89"/>
      <c r="M2170" s="89"/>
      <c r="N2170" s="89" t="s">
        <v>2721</v>
      </c>
      <c r="O2170" s="89"/>
      <c r="P2170" s="89"/>
      <c r="Q2170" s="89" t="s">
        <v>1659</v>
      </c>
      <c r="R2170" s="89"/>
      <c r="S2170" s="89" t="s">
        <v>16004</v>
      </c>
      <c r="T2170" s="89"/>
      <c r="U2170" s="89">
        <v>8</v>
      </c>
      <c r="V2170" s="89"/>
      <c r="W2170" s="89" t="s">
        <v>249</v>
      </c>
      <c r="X2170" s="89"/>
      <c r="Y2170" s="89"/>
      <c r="Z2170" s="89" t="s">
        <v>16005</v>
      </c>
      <c r="AA2170" s="89"/>
      <c r="AB2170" s="89"/>
      <c r="AC2170" s="89" t="s">
        <v>9752</v>
      </c>
      <c r="AD2170" s="89" t="s">
        <v>9957</v>
      </c>
      <c r="AE2170" s="89" t="s">
        <v>9754</v>
      </c>
      <c r="AF2170" s="89" t="s">
        <v>9755</v>
      </c>
      <c r="AG2170" s="91" t="s">
        <v>20048</v>
      </c>
      <c r="AH2170" s="92" t="s">
        <v>23624</v>
      </c>
      <c r="AI2170" s="131">
        <v>0.67</v>
      </c>
      <c r="AJ2170" s="93" t="s">
        <v>21130</v>
      </c>
    </row>
    <row r="2171" spans="1:36" x14ac:dyDescent="0.25">
      <c r="A2171" s="89">
        <v>172783</v>
      </c>
      <c r="B2171" s="89" t="s">
        <v>9745</v>
      </c>
      <c r="C2171" s="89" t="s">
        <v>9746</v>
      </c>
      <c r="D2171" s="89" t="s">
        <v>80</v>
      </c>
      <c r="E2171" s="90" t="s">
        <v>1819</v>
      </c>
      <c r="F2171" s="89">
        <v>1</v>
      </c>
      <c r="G2171" s="130" t="s">
        <v>24822</v>
      </c>
      <c r="H2171" s="89">
        <v>2012</v>
      </c>
      <c r="I2171" s="89" t="s">
        <v>1794</v>
      </c>
      <c r="J2171" s="89" t="s">
        <v>9769</v>
      </c>
      <c r="K2171" s="89"/>
      <c r="L2171" s="89"/>
      <c r="M2171" s="89"/>
      <c r="N2171" s="89" t="s">
        <v>1795</v>
      </c>
      <c r="O2171" s="89"/>
      <c r="P2171" s="89"/>
      <c r="Q2171" s="89" t="s">
        <v>736</v>
      </c>
      <c r="R2171" s="89"/>
      <c r="S2171" s="89" t="s">
        <v>1820</v>
      </c>
      <c r="T2171" s="89"/>
      <c r="U2171" s="89">
        <v>7</v>
      </c>
      <c r="V2171" s="89"/>
      <c r="W2171" s="89" t="s">
        <v>182</v>
      </c>
      <c r="X2171" s="89"/>
      <c r="Y2171" s="89"/>
      <c r="Z2171" s="89" t="s">
        <v>10518</v>
      </c>
      <c r="AA2171" s="89"/>
      <c r="AB2171" s="89"/>
      <c r="AC2171" s="89" t="s">
        <v>9752</v>
      </c>
      <c r="AD2171" s="89" t="s">
        <v>9846</v>
      </c>
      <c r="AE2171" s="89" t="s">
        <v>9754</v>
      </c>
      <c r="AF2171" s="89" t="s">
        <v>9755</v>
      </c>
      <c r="AG2171" s="91" t="s">
        <v>19921</v>
      </c>
      <c r="AH2171" s="92" t="s">
        <v>23593</v>
      </c>
      <c r="AI2171" s="131">
        <v>0.65800000000000003</v>
      </c>
      <c r="AJ2171" s="93" t="s">
        <v>21130</v>
      </c>
    </row>
    <row r="2172" spans="1:36" x14ac:dyDescent="0.25">
      <c r="A2172" s="89">
        <v>172827</v>
      </c>
      <c r="B2172" s="89" t="s">
        <v>9745</v>
      </c>
      <c r="C2172" s="89" t="s">
        <v>9746</v>
      </c>
      <c r="D2172" s="89" t="s">
        <v>80</v>
      </c>
      <c r="E2172" s="90" t="s">
        <v>1829</v>
      </c>
      <c r="F2172" s="89">
        <v>1</v>
      </c>
      <c r="G2172" s="130" t="s">
        <v>24729</v>
      </c>
      <c r="H2172" s="89">
        <v>2012</v>
      </c>
      <c r="I2172" s="89" t="s">
        <v>1794</v>
      </c>
      <c r="J2172" s="89" t="s">
        <v>9769</v>
      </c>
      <c r="K2172" s="89"/>
      <c r="L2172" s="89"/>
      <c r="M2172" s="89"/>
      <c r="N2172" s="89" t="s">
        <v>1795</v>
      </c>
      <c r="O2172" s="89"/>
      <c r="P2172" s="89"/>
      <c r="Q2172" s="89" t="s">
        <v>736</v>
      </c>
      <c r="R2172" s="89"/>
      <c r="S2172" s="89" t="s">
        <v>1830</v>
      </c>
      <c r="T2172" s="89"/>
      <c r="U2172" s="89">
        <v>7</v>
      </c>
      <c r="V2172" s="89"/>
      <c r="W2172" s="89" t="s">
        <v>182</v>
      </c>
      <c r="X2172" s="89"/>
      <c r="Y2172" s="89"/>
      <c r="Z2172" s="89" t="s">
        <v>10537</v>
      </c>
      <c r="AA2172" s="89"/>
      <c r="AB2172" s="89"/>
      <c r="AC2172" s="89" t="s">
        <v>9752</v>
      </c>
      <c r="AD2172" s="89" t="s">
        <v>10005</v>
      </c>
      <c r="AE2172" s="89" t="s">
        <v>9754</v>
      </c>
      <c r="AF2172" s="89" t="s">
        <v>9755</v>
      </c>
      <c r="AG2172" s="91" t="s">
        <v>19923</v>
      </c>
      <c r="AH2172" s="92" t="s">
        <v>23593</v>
      </c>
      <c r="AI2172" s="131">
        <v>0.65800000000000003</v>
      </c>
      <c r="AJ2172" s="93" t="s">
        <v>21130</v>
      </c>
    </row>
    <row r="2173" spans="1:36" x14ac:dyDescent="0.25">
      <c r="A2173" s="89">
        <v>172833</v>
      </c>
      <c r="B2173" s="89" t="s">
        <v>9745</v>
      </c>
      <c r="C2173" s="89" t="s">
        <v>9746</v>
      </c>
      <c r="D2173" s="89" t="s">
        <v>80</v>
      </c>
      <c r="E2173" s="90" t="s">
        <v>1884</v>
      </c>
      <c r="F2173" s="89">
        <v>1</v>
      </c>
      <c r="G2173" s="130" t="s">
        <v>24784</v>
      </c>
      <c r="H2173" s="89">
        <v>2012</v>
      </c>
      <c r="I2173" s="89" t="s">
        <v>1794</v>
      </c>
      <c r="J2173" s="89" t="s">
        <v>9769</v>
      </c>
      <c r="K2173" s="89"/>
      <c r="L2173" s="89"/>
      <c r="M2173" s="89"/>
      <c r="N2173" s="89" t="s">
        <v>1795</v>
      </c>
      <c r="O2173" s="89"/>
      <c r="P2173" s="89"/>
      <c r="Q2173" s="89" t="s">
        <v>736</v>
      </c>
      <c r="R2173" s="89"/>
      <c r="S2173" s="89" t="s">
        <v>1885</v>
      </c>
      <c r="T2173" s="89"/>
      <c r="U2173" s="89">
        <v>7</v>
      </c>
      <c r="V2173" s="89"/>
      <c r="W2173" s="89" t="s">
        <v>182</v>
      </c>
      <c r="X2173" s="89"/>
      <c r="Y2173" s="89"/>
      <c r="Z2173" s="89" t="s">
        <v>10542</v>
      </c>
      <c r="AA2173" s="89"/>
      <c r="AB2173" s="89"/>
      <c r="AC2173" s="89" t="s">
        <v>9752</v>
      </c>
      <c r="AD2173" s="89" t="s">
        <v>10005</v>
      </c>
      <c r="AE2173" s="89" t="s">
        <v>9754</v>
      </c>
      <c r="AF2173" s="89" t="s">
        <v>9755</v>
      </c>
      <c r="AG2173" s="91" t="s">
        <v>19933</v>
      </c>
      <c r="AH2173" s="92" t="s">
        <v>23593</v>
      </c>
      <c r="AI2173" s="131">
        <v>0.65800000000000003</v>
      </c>
      <c r="AJ2173" s="93" t="s">
        <v>21130</v>
      </c>
    </row>
    <row r="2174" spans="1:36" x14ac:dyDescent="0.25">
      <c r="A2174" s="89">
        <v>332205</v>
      </c>
      <c r="B2174" s="89" t="s">
        <v>9745</v>
      </c>
      <c r="C2174" s="89" t="s">
        <v>9746</v>
      </c>
      <c r="D2174" s="89" t="s">
        <v>80</v>
      </c>
      <c r="E2174" s="90" t="s">
        <v>3740</v>
      </c>
      <c r="F2174" s="89">
        <v>1</v>
      </c>
      <c r="G2174" s="130" t="s">
        <v>24961</v>
      </c>
      <c r="H2174" s="89">
        <v>2013</v>
      </c>
      <c r="I2174" s="89" t="s">
        <v>3741</v>
      </c>
      <c r="J2174" s="89" t="s">
        <v>9769</v>
      </c>
      <c r="K2174" s="89"/>
      <c r="L2174" s="89"/>
      <c r="M2174" s="89"/>
      <c r="N2174" s="89" t="s">
        <v>3742</v>
      </c>
      <c r="O2174" s="89"/>
      <c r="P2174" s="89"/>
      <c r="Q2174" s="89" t="s">
        <v>3477</v>
      </c>
      <c r="R2174" s="89"/>
      <c r="S2174" s="89" t="s">
        <v>3743</v>
      </c>
      <c r="T2174" s="89"/>
      <c r="U2174" s="89">
        <v>4</v>
      </c>
      <c r="V2174" s="89"/>
      <c r="W2174" s="89" t="s">
        <v>262</v>
      </c>
      <c r="X2174" s="89"/>
      <c r="Y2174" s="89"/>
      <c r="Z2174" s="89" t="s">
        <v>16859</v>
      </c>
      <c r="AA2174" s="89"/>
      <c r="AB2174" s="89"/>
      <c r="AC2174" s="89" t="s">
        <v>9752</v>
      </c>
      <c r="AD2174" s="89" t="s">
        <v>9976</v>
      </c>
      <c r="AE2174" s="89" t="s">
        <v>9754</v>
      </c>
      <c r="AF2174" s="89" t="s">
        <v>9755</v>
      </c>
      <c r="AG2174" s="91" t="s">
        <v>20197</v>
      </c>
      <c r="AH2174" s="92" t="s">
        <v>86</v>
      </c>
      <c r="AI2174" s="131">
        <v>0.63800000000000001</v>
      </c>
      <c r="AJ2174" s="93" t="s">
        <v>21130</v>
      </c>
    </row>
    <row r="2175" spans="1:36" x14ac:dyDescent="0.25">
      <c r="A2175" s="89">
        <v>170021</v>
      </c>
      <c r="B2175" s="89" t="s">
        <v>9745</v>
      </c>
      <c r="C2175" s="89" t="s">
        <v>9746</v>
      </c>
      <c r="D2175" s="89" t="s">
        <v>237</v>
      </c>
      <c r="E2175" s="90" t="s">
        <v>509</v>
      </c>
      <c r="F2175" s="89">
        <v>1</v>
      </c>
      <c r="G2175" s="130" t="s">
        <v>24871</v>
      </c>
      <c r="H2175" s="89">
        <v>2012</v>
      </c>
      <c r="I2175" s="89" t="s">
        <v>510</v>
      </c>
      <c r="J2175" s="89" t="s">
        <v>10959</v>
      </c>
      <c r="K2175" s="89"/>
      <c r="L2175" s="89"/>
      <c r="M2175" s="89"/>
      <c r="N2175" s="89" t="s">
        <v>511</v>
      </c>
      <c r="O2175" s="89"/>
      <c r="P2175" s="89"/>
      <c r="Q2175" s="89" t="s">
        <v>513</v>
      </c>
      <c r="R2175" s="89"/>
      <c r="S2175" s="89" t="s">
        <v>512</v>
      </c>
      <c r="T2175" s="89"/>
      <c r="U2175" s="89">
        <v>8</v>
      </c>
      <c r="V2175" s="89"/>
      <c r="W2175" s="89" t="s">
        <v>201</v>
      </c>
      <c r="X2175" s="89"/>
      <c r="Y2175" s="89"/>
      <c r="Z2175" s="89" t="s">
        <v>17769</v>
      </c>
      <c r="AA2175" s="89"/>
      <c r="AB2175" s="89"/>
      <c r="AC2175" s="89" t="s">
        <v>9752</v>
      </c>
      <c r="AD2175" s="89" t="s">
        <v>9853</v>
      </c>
      <c r="AE2175" s="89" t="s">
        <v>9754</v>
      </c>
      <c r="AF2175" s="89" t="s">
        <v>9755</v>
      </c>
      <c r="AG2175" s="91" t="s">
        <v>19748</v>
      </c>
      <c r="AH2175" s="92" t="s">
        <v>23610</v>
      </c>
      <c r="AI2175" s="131">
        <v>0.60699999999999998</v>
      </c>
      <c r="AJ2175" s="93" t="s">
        <v>21130</v>
      </c>
    </row>
    <row r="2176" spans="1:36" x14ac:dyDescent="0.25">
      <c r="A2176" s="89">
        <v>146536</v>
      </c>
      <c r="B2176" s="89" t="s">
        <v>9745</v>
      </c>
      <c r="C2176" s="89" t="s">
        <v>9746</v>
      </c>
      <c r="D2176" s="89" t="s">
        <v>80</v>
      </c>
      <c r="E2176" s="90" t="s">
        <v>783</v>
      </c>
      <c r="F2176" s="89">
        <v>1</v>
      </c>
      <c r="G2176" s="130" t="s">
        <v>24776</v>
      </c>
      <c r="H2176" s="89">
        <v>2011</v>
      </c>
      <c r="I2176" s="89" t="s">
        <v>733</v>
      </c>
      <c r="J2176" s="89" t="s">
        <v>9769</v>
      </c>
      <c r="K2176" s="89"/>
      <c r="L2176" s="89"/>
      <c r="M2176" s="89"/>
      <c r="N2176" s="89" t="s">
        <v>734</v>
      </c>
      <c r="O2176" s="89"/>
      <c r="P2176" s="89"/>
      <c r="Q2176" s="89" t="s">
        <v>736</v>
      </c>
      <c r="R2176" s="89"/>
      <c r="S2176" s="89" t="s">
        <v>784</v>
      </c>
      <c r="T2176" s="89"/>
      <c r="U2176" s="89">
        <v>4</v>
      </c>
      <c r="V2176" s="89">
        <v>200</v>
      </c>
      <c r="W2176" s="89" t="s">
        <v>182</v>
      </c>
      <c r="X2176" s="89"/>
      <c r="Y2176" s="89"/>
      <c r="Z2176" s="89" t="s">
        <v>10379</v>
      </c>
      <c r="AA2176" s="89"/>
      <c r="AB2176" s="89"/>
      <c r="AC2176" s="89" t="s">
        <v>9752</v>
      </c>
      <c r="AD2176" s="89" t="s">
        <v>10005</v>
      </c>
      <c r="AE2176" s="89" t="s">
        <v>9754</v>
      </c>
      <c r="AF2176" s="89" t="s">
        <v>9755</v>
      </c>
      <c r="AG2176" s="91" t="s">
        <v>19784</v>
      </c>
      <c r="AH2176" s="92" t="s">
        <v>23610</v>
      </c>
      <c r="AI2176" s="131">
        <v>0.60499999999999998</v>
      </c>
      <c r="AJ2176" s="93" t="s">
        <v>21130</v>
      </c>
    </row>
    <row r="2177" spans="1:36" x14ac:dyDescent="0.25">
      <c r="A2177" s="89">
        <v>146537</v>
      </c>
      <c r="B2177" s="89" t="s">
        <v>9745</v>
      </c>
      <c r="C2177" s="89" t="s">
        <v>9746</v>
      </c>
      <c r="D2177" s="89" t="s">
        <v>80</v>
      </c>
      <c r="E2177" s="90" t="s">
        <v>789</v>
      </c>
      <c r="F2177" s="89">
        <v>1</v>
      </c>
      <c r="G2177" s="130" t="s">
        <v>24777</v>
      </c>
      <c r="H2177" s="89">
        <v>2011</v>
      </c>
      <c r="I2177" s="89" t="s">
        <v>733</v>
      </c>
      <c r="J2177" s="89" t="s">
        <v>9769</v>
      </c>
      <c r="K2177" s="89"/>
      <c r="L2177" s="89"/>
      <c r="M2177" s="89"/>
      <c r="N2177" s="89" t="s">
        <v>734</v>
      </c>
      <c r="O2177" s="89"/>
      <c r="P2177" s="89"/>
      <c r="Q2177" s="89" t="s">
        <v>736</v>
      </c>
      <c r="R2177" s="89"/>
      <c r="S2177" s="89" t="s">
        <v>790</v>
      </c>
      <c r="T2177" s="89"/>
      <c r="U2177" s="89">
        <v>4</v>
      </c>
      <c r="V2177" s="89">
        <v>200</v>
      </c>
      <c r="W2177" s="89" t="s">
        <v>182</v>
      </c>
      <c r="X2177" s="89"/>
      <c r="Y2177" s="89"/>
      <c r="Z2177" s="89" t="s">
        <v>10380</v>
      </c>
      <c r="AA2177" s="89"/>
      <c r="AB2177" s="89"/>
      <c r="AC2177" s="89" t="s">
        <v>9752</v>
      </c>
      <c r="AD2177" s="89" t="s">
        <v>10005</v>
      </c>
      <c r="AE2177" s="89" t="s">
        <v>9754</v>
      </c>
      <c r="AF2177" s="89" t="s">
        <v>9755</v>
      </c>
      <c r="AG2177" s="91" t="s">
        <v>19785</v>
      </c>
      <c r="AH2177" s="92" t="s">
        <v>23610</v>
      </c>
      <c r="AI2177" s="131">
        <v>0.60499999999999998</v>
      </c>
      <c r="AJ2177" s="93" t="s">
        <v>21130</v>
      </c>
    </row>
    <row r="2178" spans="1:36" x14ac:dyDescent="0.25">
      <c r="A2178" s="89">
        <v>146553</v>
      </c>
      <c r="B2178" s="89" t="s">
        <v>9745</v>
      </c>
      <c r="C2178" s="89" t="s">
        <v>9746</v>
      </c>
      <c r="D2178" s="89" t="s">
        <v>80</v>
      </c>
      <c r="E2178" s="90" t="s">
        <v>806</v>
      </c>
      <c r="F2178" s="89">
        <v>1</v>
      </c>
      <c r="G2178" s="130" t="s">
        <v>24781</v>
      </c>
      <c r="H2178" s="89">
        <v>2011</v>
      </c>
      <c r="I2178" s="89" t="s">
        <v>733</v>
      </c>
      <c r="J2178" s="89" t="s">
        <v>9769</v>
      </c>
      <c r="K2178" s="89"/>
      <c r="L2178" s="89"/>
      <c r="M2178" s="89"/>
      <c r="N2178" s="89" t="s">
        <v>734</v>
      </c>
      <c r="O2178" s="89"/>
      <c r="P2178" s="89"/>
      <c r="Q2178" s="89" t="s">
        <v>736</v>
      </c>
      <c r="R2178" s="89"/>
      <c r="S2178" s="89" t="s">
        <v>807</v>
      </c>
      <c r="T2178" s="89"/>
      <c r="U2178" s="89">
        <v>4</v>
      </c>
      <c r="V2178" s="89">
        <v>200</v>
      </c>
      <c r="W2178" s="89" t="s">
        <v>182</v>
      </c>
      <c r="X2178" s="89"/>
      <c r="Y2178" s="89"/>
      <c r="Z2178" s="89" t="s">
        <v>10385</v>
      </c>
      <c r="AA2178" s="89"/>
      <c r="AB2178" s="89"/>
      <c r="AC2178" s="89" t="s">
        <v>9752</v>
      </c>
      <c r="AD2178" s="89" t="s">
        <v>10005</v>
      </c>
      <c r="AE2178" s="89" t="s">
        <v>9754</v>
      </c>
      <c r="AF2178" s="89" t="s">
        <v>9755</v>
      </c>
      <c r="AG2178" s="91" t="s">
        <v>19788</v>
      </c>
      <c r="AH2178" s="92" t="s">
        <v>23610</v>
      </c>
      <c r="AI2178" s="131">
        <v>0.60499999999999998</v>
      </c>
      <c r="AJ2178" s="93" t="s">
        <v>21130</v>
      </c>
    </row>
    <row r="2179" spans="1:36" x14ac:dyDescent="0.25">
      <c r="A2179" s="89">
        <v>214584</v>
      </c>
      <c r="B2179" s="89" t="s">
        <v>9745</v>
      </c>
      <c r="C2179" s="89" t="s">
        <v>9746</v>
      </c>
      <c r="D2179" s="89" t="s">
        <v>336</v>
      </c>
      <c r="E2179" s="90" t="s">
        <v>634</v>
      </c>
      <c r="F2179" s="89">
        <v>2</v>
      </c>
      <c r="G2179" s="130" t="s">
        <v>24657</v>
      </c>
      <c r="H2179" s="89">
        <v>2013</v>
      </c>
      <c r="I2179" s="89" t="s">
        <v>635</v>
      </c>
      <c r="J2179" s="89" t="s">
        <v>12301</v>
      </c>
      <c r="K2179" s="89"/>
      <c r="L2179" s="89"/>
      <c r="M2179" s="89"/>
      <c r="N2179" s="89" t="s">
        <v>636</v>
      </c>
      <c r="O2179" s="89"/>
      <c r="P2179" s="89"/>
      <c r="Q2179" s="89" t="s">
        <v>639</v>
      </c>
      <c r="R2179" s="89"/>
      <c r="S2179" s="89" t="s">
        <v>637</v>
      </c>
      <c r="T2179" s="89"/>
      <c r="U2179" s="89">
        <v>10</v>
      </c>
      <c r="V2179" s="89"/>
      <c r="W2179" s="89" t="s">
        <v>201</v>
      </c>
      <c r="X2179" s="89"/>
      <c r="Y2179" s="89"/>
      <c r="Z2179" s="89" t="s">
        <v>634</v>
      </c>
      <c r="AA2179" s="89"/>
      <c r="AB2179" s="89"/>
      <c r="AC2179" s="89" t="s">
        <v>9752</v>
      </c>
      <c r="AD2179" s="89" t="s">
        <v>9871</v>
      </c>
      <c r="AE2179" s="89" t="s">
        <v>9754</v>
      </c>
      <c r="AF2179" s="89" t="s">
        <v>9755</v>
      </c>
      <c r="AG2179" s="91" t="s">
        <v>19763</v>
      </c>
      <c r="AH2179" s="92" t="s">
        <v>23593</v>
      </c>
      <c r="AI2179" s="131">
        <v>0.60299999999999998</v>
      </c>
      <c r="AJ2179" s="93" t="s">
        <v>21130</v>
      </c>
    </row>
    <row r="2180" spans="1:36" x14ac:dyDescent="0.25">
      <c r="A2180" s="89">
        <v>123185</v>
      </c>
      <c r="B2180" s="89" t="s">
        <v>9745</v>
      </c>
      <c r="C2180" s="89" t="s">
        <v>10093</v>
      </c>
      <c r="D2180" s="89" t="s">
        <v>336</v>
      </c>
      <c r="E2180" s="90" t="s">
        <v>17069</v>
      </c>
      <c r="F2180" s="89">
        <v>2</v>
      </c>
      <c r="G2180" s="130" t="s">
        <v>25914</v>
      </c>
      <c r="H2180" s="89">
        <v>2010</v>
      </c>
      <c r="I2180" s="89" t="s">
        <v>17066</v>
      </c>
      <c r="J2180" s="89" t="s">
        <v>9769</v>
      </c>
      <c r="K2180" s="89"/>
      <c r="L2180" s="89"/>
      <c r="M2180" s="89"/>
      <c r="N2180" s="89" t="s">
        <v>1530</v>
      </c>
      <c r="O2180" s="89"/>
      <c r="P2180" s="89"/>
      <c r="Q2180" s="89" t="s">
        <v>669</v>
      </c>
      <c r="R2180" s="89"/>
      <c r="S2180" s="89" t="s">
        <v>11428</v>
      </c>
      <c r="T2180" s="89"/>
      <c r="U2180" s="89">
        <v>9</v>
      </c>
      <c r="V2180" s="89"/>
      <c r="W2180" s="89" t="s">
        <v>407</v>
      </c>
      <c r="X2180" s="89"/>
      <c r="Y2180" s="89"/>
      <c r="Z2180" s="89" t="s">
        <v>17069</v>
      </c>
      <c r="AA2180" s="89"/>
      <c r="AB2180" s="89"/>
      <c r="AC2180" s="89" t="s">
        <v>9752</v>
      </c>
      <c r="AD2180" s="128" t="s">
        <v>9976</v>
      </c>
      <c r="AE2180" s="89" t="s">
        <v>9754</v>
      </c>
      <c r="AF2180" s="89" t="s">
        <v>9755</v>
      </c>
      <c r="AG2180" s="91" t="s">
        <v>19885</v>
      </c>
      <c r="AH2180" s="92" t="s">
        <v>10159</v>
      </c>
      <c r="AI2180" s="131">
        <v>0.60199999999999998</v>
      </c>
      <c r="AJ2180" s="93" t="s">
        <v>21130</v>
      </c>
    </row>
    <row r="2181" spans="1:36" x14ac:dyDescent="0.25">
      <c r="A2181" s="89">
        <v>123186</v>
      </c>
      <c r="B2181" s="89" t="s">
        <v>9745</v>
      </c>
      <c r="C2181" s="89" t="s">
        <v>10093</v>
      </c>
      <c r="D2181" s="89" t="s">
        <v>80</v>
      </c>
      <c r="E2181" s="90" t="s">
        <v>22925</v>
      </c>
      <c r="F2181" s="89">
        <v>2</v>
      </c>
      <c r="G2181" s="130" t="s">
        <v>25915</v>
      </c>
      <c r="H2181" s="89">
        <v>2010</v>
      </c>
      <c r="I2181" s="89" t="s">
        <v>17068</v>
      </c>
      <c r="J2181" s="89" t="s">
        <v>9769</v>
      </c>
      <c r="K2181" s="89"/>
      <c r="L2181" s="89"/>
      <c r="M2181" s="89"/>
      <c r="N2181" s="89" t="s">
        <v>668</v>
      </c>
      <c r="O2181" s="89"/>
      <c r="P2181" s="89"/>
      <c r="Q2181" s="89" t="s">
        <v>669</v>
      </c>
      <c r="R2181" s="89"/>
      <c r="S2181" s="89" t="s">
        <v>11428</v>
      </c>
      <c r="T2181" s="89"/>
      <c r="U2181" s="89">
        <v>9</v>
      </c>
      <c r="V2181" s="89"/>
      <c r="W2181" s="89" t="s">
        <v>407</v>
      </c>
      <c r="X2181" s="89"/>
      <c r="Y2181" s="89"/>
      <c r="Z2181" s="89" t="s">
        <v>17069</v>
      </c>
      <c r="AA2181" s="89"/>
      <c r="AB2181" s="89"/>
      <c r="AC2181" s="89" t="s">
        <v>9752</v>
      </c>
      <c r="AD2181" s="128" t="s">
        <v>9976</v>
      </c>
      <c r="AE2181" s="89" t="s">
        <v>9754</v>
      </c>
      <c r="AF2181" s="89" t="s">
        <v>9755</v>
      </c>
      <c r="AG2181" s="91" t="s">
        <v>19768</v>
      </c>
      <c r="AH2181" s="92" t="s">
        <v>10159</v>
      </c>
      <c r="AI2181" s="131">
        <v>0.60199999999999998</v>
      </c>
      <c r="AJ2181" s="93" t="s">
        <v>21130</v>
      </c>
    </row>
    <row r="2182" spans="1:36" x14ac:dyDescent="0.25">
      <c r="A2182" s="89">
        <v>172535</v>
      </c>
      <c r="B2182" s="89" t="s">
        <v>9745</v>
      </c>
      <c r="C2182" s="89" t="s">
        <v>9746</v>
      </c>
      <c r="D2182" s="89" t="s">
        <v>80</v>
      </c>
      <c r="E2182" s="90" t="s">
        <v>3151</v>
      </c>
      <c r="F2182" s="89">
        <v>1</v>
      </c>
      <c r="G2182" s="130" t="s">
        <v>24775</v>
      </c>
      <c r="H2182" s="89">
        <v>2012</v>
      </c>
      <c r="I2182" s="89" t="s">
        <v>3152</v>
      </c>
      <c r="J2182" s="89" t="s">
        <v>9769</v>
      </c>
      <c r="K2182" s="89"/>
      <c r="L2182" s="89"/>
      <c r="M2182" s="89"/>
      <c r="N2182" s="89" t="s">
        <v>3153</v>
      </c>
      <c r="O2182" s="89"/>
      <c r="P2182" s="89"/>
      <c r="Q2182" s="89" t="s">
        <v>736</v>
      </c>
      <c r="R2182" s="89"/>
      <c r="S2182" s="89" t="s">
        <v>3154</v>
      </c>
      <c r="T2182" s="89"/>
      <c r="U2182" s="89">
        <v>7</v>
      </c>
      <c r="V2182" s="89"/>
      <c r="W2182" s="89" t="s">
        <v>182</v>
      </c>
      <c r="X2182" s="89"/>
      <c r="Y2182" s="89"/>
      <c r="Z2182" s="89" t="s">
        <v>19280</v>
      </c>
      <c r="AA2182" s="89"/>
      <c r="AB2182" s="89"/>
      <c r="AC2182" s="89" t="s">
        <v>9752</v>
      </c>
      <c r="AD2182" s="89" t="s">
        <v>10005</v>
      </c>
      <c r="AE2182" s="89" t="s">
        <v>9754</v>
      </c>
      <c r="AF2182" s="89" t="s">
        <v>9755</v>
      </c>
      <c r="AG2182" s="91" t="s">
        <v>20113</v>
      </c>
      <c r="AH2182" s="92" t="s">
        <v>23610</v>
      </c>
      <c r="AI2182" s="131">
        <v>0.59499999999999997</v>
      </c>
      <c r="AJ2182" s="93" t="s">
        <v>21130</v>
      </c>
    </row>
    <row r="2183" spans="1:36" x14ac:dyDescent="0.25">
      <c r="A2183" s="89">
        <v>172538</v>
      </c>
      <c r="B2183" s="89" t="s">
        <v>9745</v>
      </c>
      <c r="C2183" s="89" t="s">
        <v>9746</v>
      </c>
      <c r="D2183" s="89" t="s">
        <v>80</v>
      </c>
      <c r="E2183" s="90" t="s">
        <v>3212</v>
      </c>
      <c r="F2183" s="89">
        <v>1</v>
      </c>
      <c r="G2183" s="130" t="s">
        <v>24778</v>
      </c>
      <c r="H2183" s="89">
        <v>2012</v>
      </c>
      <c r="I2183" s="89" t="s">
        <v>3152</v>
      </c>
      <c r="J2183" s="89" t="s">
        <v>9769</v>
      </c>
      <c r="K2183" s="89"/>
      <c r="L2183" s="89"/>
      <c r="M2183" s="89"/>
      <c r="N2183" s="89" t="s">
        <v>3153</v>
      </c>
      <c r="O2183" s="89"/>
      <c r="P2183" s="89"/>
      <c r="Q2183" s="89" t="s">
        <v>736</v>
      </c>
      <c r="R2183" s="89"/>
      <c r="S2183" s="89" t="s">
        <v>3213</v>
      </c>
      <c r="T2183" s="89"/>
      <c r="U2183" s="89">
        <v>7</v>
      </c>
      <c r="V2183" s="89"/>
      <c r="W2183" s="89" t="s">
        <v>182</v>
      </c>
      <c r="X2183" s="89"/>
      <c r="Y2183" s="89"/>
      <c r="Z2183" s="89" t="s">
        <v>19283</v>
      </c>
      <c r="AA2183" s="89"/>
      <c r="AB2183" s="89"/>
      <c r="AC2183" s="89" t="s">
        <v>9752</v>
      </c>
      <c r="AD2183" s="89" t="s">
        <v>10005</v>
      </c>
      <c r="AE2183" s="89" t="s">
        <v>9754</v>
      </c>
      <c r="AF2183" s="89" t="s">
        <v>9755</v>
      </c>
      <c r="AG2183" s="91" t="s">
        <v>20124</v>
      </c>
      <c r="AH2183" s="92" t="s">
        <v>23922</v>
      </c>
      <c r="AI2183" s="131">
        <v>0.59499999999999997</v>
      </c>
      <c r="AJ2183" s="93" t="s">
        <v>21130</v>
      </c>
    </row>
    <row r="2184" spans="1:36" x14ac:dyDescent="0.25">
      <c r="A2184" s="89">
        <v>171374</v>
      </c>
      <c r="B2184" s="89" t="s">
        <v>9745</v>
      </c>
      <c r="C2184" s="89" t="s">
        <v>9746</v>
      </c>
      <c r="D2184" s="89" t="s">
        <v>293</v>
      </c>
      <c r="E2184" s="90" t="s">
        <v>3264</v>
      </c>
      <c r="F2184" s="89">
        <v>2</v>
      </c>
      <c r="G2184" s="130" t="s">
        <v>26200</v>
      </c>
      <c r="H2184" s="89">
        <v>2012</v>
      </c>
      <c r="I2184" s="89" t="s">
        <v>3265</v>
      </c>
      <c r="J2184" s="89" t="s">
        <v>9867</v>
      </c>
      <c r="K2184" s="89"/>
      <c r="L2184" s="89"/>
      <c r="M2184" s="89"/>
      <c r="N2184" s="89" t="s">
        <v>3266</v>
      </c>
      <c r="O2184" s="89"/>
      <c r="P2184" s="89"/>
      <c r="Q2184" s="89" t="s">
        <v>3268</v>
      </c>
      <c r="R2184" s="89"/>
      <c r="S2184" s="89" t="s">
        <v>3267</v>
      </c>
      <c r="T2184" s="89"/>
      <c r="U2184" s="89">
        <v>24</v>
      </c>
      <c r="V2184" s="89">
        <v>500</v>
      </c>
      <c r="W2184" s="89" t="s">
        <v>182</v>
      </c>
      <c r="X2184" s="89"/>
      <c r="Y2184" s="89"/>
      <c r="Z2184" s="89" t="s">
        <v>18651</v>
      </c>
      <c r="AA2184" s="89"/>
      <c r="AB2184" s="89"/>
      <c r="AC2184" s="89" t="s">
        <v>9752</v>
      </c>
      <c r="AD2184" s="89" t="s">
        <v>10005</v>
      </c>
      <c r="AE2184" s="89" t="s">
        <v>9754</v>
      </c>
      <c r="AF2184" s="89" t="s">
        <v>9755</v>
      </c>
      <c r="AG2184" s="91" t="s">
        <v>20132</v>
      </c>
      <c r="AH2184" s="92" t="s">
        <v>23624</v>
      </c>
      <c r="AI2184" s="131">
        <v>0.59099999999999997</v>
      </c>
      <c r="AJ2184" s="93" t="s">
        <v>21130</v>
      </c>
    </row>
    <row r="2185" spans="1:36" x14ac:dyDescent="0.25">
      <c r="A2185" s="89">
        <v>331855</v>
      </c>
      <c r="B2185" s="89" t="s">
        <v>9745</v>
      </c>
      <c r="C2185" s="89" t="s">
        <v>10093</v>
      </c>
      <c r="D2185" s="89" t="s">
        <v>312</v>
      </c>
      <c r="E2185" s="90" t="s">
        <v>22862</v>
      </c>
      <c r="F2185" s="89">
        <v>1</v>
      </c>
      <c r="G2185" s="130" t="s">
        <v>25017</v>
      </c>
      <c r="H2185" s="89">
        <v>2013</v>
      </c>
      <c r="I2185" s="89" t="s">
        <v>1399</v>
      </c>
      <c r="J2185" s="89" t="s">
        <v>16806</v>
      </c>
      <c r="K2185" s="89"/>
      <c r="L2185" s="89"/>
      <c r="M2185" s="89"/>
      <c r="N2185" s="89" t="s">
        <v>1390</v>
      </c>
      <c r="O2185" s="89"/>
      <c r="P2185" s="89"/>
      <c r="Q2185" s="89" t="s">
        <v>1393</v>
      </c>
      <c r="R2185" s="89"/>
      <c r="S2185" s="89" t="s">
        <v>1400</v>
      </c>
      <c r="T2185" s="89"/>
      <c r="U2185" s="89">
        <v>17</v>
      </c>
      <c r="V2185" s="89"/>
      <c r="W2185" s="89" t="s">
        <v>201</v>
      </c>
      <c r="X2185" s="89"/>
      <c r="Y2185" s="89"/>
      <c r="Z2185" s="89" t="s">
        <v>16808</v>
      </c>
      <c r="AA2185" s="89"/>
      <c r="AB2185" s="89"/>
      <c r="AC2185" s="89" t="s">
        <v>9752</v>
      </c>
      <c r="AD2185" s="89" t="s">
        <v>9846</v>
      </c>
      <c r="AE2185" s="89" t="s">
        <v>9754</v>
      </c>
      <c r="AF2185" s="89" t="s">
        <v>9755</v>
      </c>
      <c r="AG2185" s="91" t="s">
        <v>19863</v>
      </c>
      <c r="AH2185" s="92" t="s">
        <v>23634</v>
      </c>
      <c r="AI2185" s="131">
        <v>0.55500000000000005</v>
      </c>
      <c r="AJ2185" s="93" t="s">
        <v>21130</v>
      </c>
    </row>
    <row r="2186" spans="1:36" x14ac:dyDescent="0.25">
      <c r="A2186" s="89">
        <v>238949</v>
      </c>
      <c r="B2186" s="89" t="s">
        <v>9745</v>
      </c>
      <c r="C2186" s="89" t="s">
        <v>10093</v>
      </c>
      <c r="D2186" s="89" t="s">
        <v>312</v>
      </c>
      <c r="E2186" s="90" t="s">
        <v>3249</v>
      </c>
      <c r="F2186" s="89">
        <v>3</v>
      </c>
      <c r="G2186" s="130" t="s">
        <v>25293</v>
      </c>
      <c r="H2186" s="89">
        <v>2013</v>
      </c>
      <c r="I2186" s="89" t="s">
        <v>13185</v>
      </c>
      <c r="J2186" s="89" t="s">
        <v>12281</v>
      </c>
      <c r="K2186" s="89"/>
      <c r="L2186" s="89"/>
      <c r="M2186" s="89"/>
      <c r="N2186" s="89" t="s">
        <v>3251</v>
      </c>
      <c r="O2186" s="89"/>
      <c r="P2186" s="89"/>
      <c r="Q2186" s="89" t="s">
        <v>2057</v>
      </c>
      <c r="R2186" s="89"/>
      <c r="S2186" s="89" t="s">
        <v>3252</v>
      </c>
      <c r="T2186" s="89"/>
      <c r="U2186" s="89">
        <v>6</v>
      </c>
      <c r="V2186" s="89"/>
      <c r="W2186" s="89" t="s">
        <v>201</v>
      </c>
      <c r="X2186" s="89"/>
      <c r="Y2186" s="89"/>
      <c r="Z2186" s="89" t="s">
        <v>13186</v>
      </c>
      <c r="AA2186" s="89"/>
      <c r="AB2186" s="89"/>
      <c r="AC2186" s="89" t="s">
        <v>9752</v>
      </c>
      <c r="AD2186" s="89" t="s">
        <v>10001</v>
      </c>
      <c r="AE2186" s="89" t="s">
        <v>9754</v>
      </c>
      <c r="AF2186" s="89" t="s">
        <v>9755</v>
      </c>
      <c r="AG2186" s="91" t="s">
        <v>20130</v>
      </c>
      <c r="AH2186" s="92" t="s">
        <v>23593</v>
      </c>
      <c r="AI2186" s="131">
        <v>0.54500000000000004</v>
      </c>
      <c r="AJ2186" s="93" t="s">
        <v>21130</v>
      </c>
    </row>
    <row r="2187" spans="1:36" x14ac:dyDescent="0.25">
      <c r="A2187" s="89">
        <v>171613</v>
      </c>
      <c r="B2187" s="89" t="s">
        <v>9745</v>
      </c>
      <c r="C2187" s="89" t="s">
        <v>10093</v>
      </c>
      <c r="D2187" s="89" t="s">
        <v>293</v>
      </c>
      <c r="E2187" s="90" t="s">
        <v>3273</v>
      </c>
      <c r="F2187" s="89">
        <v>1</v>
      </c>
      <c r="G2187" s="130" t="s">
        <v>24768</v>
      </c>
      <c r="H2187" s="89">
        <v>2012</v>
      </c>
      <c r="I2187" s="89" t="s">
        <v>3265</v>
      </c>
      <c r="J2187" s="89" t="s">
        <v>9867</v>
      </c>
      <c r="K2187" s="89"/>
      <c r="L2187" s="89"/>
      <c r="M2187" s="89"/>
      <c r="N2187" s="89" t="s">
        <v>3266</v>
      </c>
      <c r="O2187" s="89"/>
      <c r="P2187" s="89"/>
      <c r="Q2187" s="89" t="s">
        <v>3268</v>
      </c>
      <c r="R2187" s="89"/>
      <c r="S2187" s="89" t="s">
        <v>3274</v>
      </c>
      <c r="T2187" s="89"/>
      <c r="U2187" s="89">
        <v>22</v>
      </c>
      <c r="V2187" s="89">
        <v>500</v>
      </c>
      <c r="W2187" s="89" t="s">
        <v>182</v>
      </c>
      <c r="X2187" s="89"/>
      <c r="Y2187" s="89"/>
      <c r="Z2187" s="89" t="s">
        <v>18679</v>
      </c>
      <c r="AA2187" s="89"/>
      <c r="AB2187" s="89"/>
      <c r="AC2187" s="89" t="s">
        <v>9752</v>
      </c>
      <c r="AD2187" s="89" t="s">
        <v>10005</v>
      </c>
      <c r="AE2187" s="89" t="s">
        <v>9754</v>
      </c>
      <c r="AF2187" s="89" t="s">
        <v>9755</v>
      </c>
      <c r="AG2187" s="91" t="s">
        <v>20133</v>
      </c>
      <c r="AH2187" s="92" t="s">
        <v>23624</v>
      </c>
      <c r="AI2187" s="131">
        <v>0.54200000000000004</v>
      </c>
      <c r="AJ2187" s="93" t="s">
        <v>21130</v>
      </c>
    </row>
    <row r="2188" spans="1:36" x14ac:dyDescent="0.25">
      <c r="A2188" s="89">
        <v>146667</v>
      </c>
      <c r="B2188" s="89" t="s">
        <v>9745</v>
      </c>
      <c r="C2188" s="89" t="s">
        <v>9746</v>
      </c>
      <c r="D2188" s="89" t="s">
        <v>80</v>
      </c>
      <c r="E2188" s="90" t="s">
        <v>2128</v>
      </c>
      <c r="F2188" s="89">
        <v>1</v>
      </c>
      <c r="G2188" s="130" t="s">
        <v>24790</v>
      </c>
      <c r="H2188" s="89">
        <v>2011</v>
      </c>
      <c r="I2188" s="89" t="s">
        <v>2091</v>
      </c>
      <c r="J2188" s="89" t="s">
        <v>9769</v>
      </c>
      <c r="K2188" s="89"/>
      <c r="L2188" s="89"/>
      <c r="M2188" s="89"/>
      <c r="N2188" s="89" t="s">
        <v>2092</v>
      </c>
      <c r="O2188" s="89"/>
      <c r="P2188" s="89"/>
      <c r="Q2188" s="89" t="s">
        <v>2101</v>
      </c>
      <c r="R2188" s="89"/>
      <c r="S2188" s="89" t="s">
        <v>2129</v>
      </c>
      <c r="T2188" s="89"/>
      <c r="U2188" s="89">
        <v>4</v>
      </c>
      <c r="V2188" s="89">
        <v>200</v>
      </c>
      <c r="W2188" s="89" t="s">
        <v>182</v>
      </c>
      <c r="X2188" s="89"/>
      <c r="Y2188" s="89"/>
      <c r="Z2188" s="89" t="s">
        <v>10398</v>
      </c>
      <c r="AA2188" s="89"/>
      <c r="AB2188" s="89"/>
      <c r="AC2188" s="89" t="s">
        <v>9752</v>
      </c>
      <c r="AD2188" s="89" t="s">
        <v>10005</v>
      </c>
      <c r="AE2188" s="89" t="s">
        <v>9754</v>
      </c>
      <c r="AF2188" s="89" t="s">
        <v>9755</v>
      </c>
      <c r="AG2188" s="91" t="s">
        <v>19969</v>
      </c>
      <c r="AH2188" s="92" t="s">
        <v>23614</v>
      </c>
      <c r="AI2188" s="131">
        <v>0.53200000000000003</v>
      </c>
      <c r="AJ2188" s="93" t="s">
        <v>21130</v>
      </c>
    </row>
    <row r="2189" spans="1:36" x14ac:dyDescent="0.25">
      <c r="A2189" s="89">
        <v>146008</v>
      </c>
      <c r="B2189" s="89" t="s">
        <v>9745</v>
      </c>
      <c r="C2189" s="89" t="s">
        <v>9746</v>
      </c>
      <c r="D2189" s="89" t="s">
        <v>80</v>
      </c>
      <c r="E2189" s="90" t="s">
        <v>2047</v>
      </c>
      <c r="F2189" s="89">
        <v>1</v>
      </c>
      <c r="G2189" s="130" t="s">
        <v>24759</v>
      </c>
      <c r="H2189" s="89">
        <v>2011</v>
      </c>
      <c r="I2189" s="89" t="s">
        <v>2023</v>
      </c>
      <c r="J2189" s="89" t="s">
        <v>10303</v>
      </c>
      <c r="K2189" s="89"/>
      <c r="L2189" s="89"/>
      <c r="M2189" s="89"/>
      <c r="N2189" s="89" t="s">
        <v>2024</v>
      </c>
      <c r="O2189" s="89"/>
      <c r="P2189" s="89"/>
      <c r="Q2189" s="89" t="s">
        <v>2026</v>
      </c>
      <c r="R2189" s="89"/>
      <c r="S2189" s="89" t="s">
        <v>2048</v>
      </c>
      <c r="T2189" s="89"/>
      <c r="U2189" s="89">
        <v>5</v>
      </c>
      <c r="V2189" s="89">
        <v>300</v>
      </c>
      <c r="W2189" s="89" t="s">
        <v>182</v>
      </c>
      <c r="X2189" s="89"/>
      <c r="Y2189" s="89"/>
      <c r="Z2189" s="89" t="s">
        <v>10325</v>
      </c>
      <c r="AA2189" s="89"/>
      <c r="AB2189" s="89"/>
      <c r="AC2189" s="89" t="s">
        <v>9752</v>
      </c>
      <c r="AD2189" s="89" t="s">
        <v>10005</v>
      </c>
      <c r="AE2189" s="89" t="s">
        <v>9754</v>
      </c>
      <c r="AF2189" s="89" t="s">
        <v>9755</v>
      </c>
      <c r="AG2189" s="91" t="s">
        <v>19958</v>
      </c>
      <c r="AH2189" s="92" t="s">
        <v>23619</v>
      </c>
      <c r="AI2189" s="131">
        <v>0.51800000000000002</v>
      </c>
      <c r="AJ2189" s="93" t="s">
        <v>21130</v>
      </c>
    </row>
    <row r="2190" spans="1:36" x14ac:dyDescent="0.25">
      <c r="A2190" s="89">
        <v>460160</v>
      </c>
      <c r="B2190" s="89" t="s">
        <v>9745</v>
      </c>
      <c r="C2190" s="89" t="s">
        <v>10093</v>
      </c>
      <c r="D2190" s="89" t="s">
        <v>534</v>
      </c>
      <c r="E2190" s="90" t="s">
        <v>2628</v>
      </c>
      <c r="F2190" s="89"/>
      <c r="G2190" s="130" t="s">
        <v>25337</v>
      </c>
      <c r="H2190" s="89">
        <v>2009</v>
      </c>
      <c r="I2190" s="89" t="s">
        <v>2629</v>
      </c>
      <c r="J2190" s="89" t="s">
        <v>16284</v>
      </c>
      <c r="K2190" s="89"/>
      <c r="L2190" s="89"/>
      <c r="M2190" s="89"/>
      <c r="N2190" s="89" t="s">
        <v>2630</v>
      </c>
      <c r="O2190" s="89"/>
      <c r="P2190" s="89"/>
      <c r="Q2190" s="89" t="s">
        <v>2631</v>
      </c>
      <c r="R2190" s="89"/>
      <c r="S2190" s="89"/>
      <c r="T2190" s="89" t="s">
        <v>16284</v>
      </c>
      <c r="U2190" s="89">
        <v>531</v>
      </c>
      <c r="V2190" s="89"/>
      <c r="W2190" s="89" t="s">
        <v>201</v>
      </c>
      <c r="X2190" s="89"/>
      <c r="Y2190" s="89"/>
      <c r="Z2190" s="89" t="s">
        <v>17908</v>
      </c>
      <c r="AA2190" s="89">
        <v>261712</v>
      </c>
      <c r="AB2190" s="89"/>
      <c r="AC2190" s="89" t="s">
        <v>9752</v>
      </c>
      <c r="AD2190" s="118" t="s">
        <v>9781</v>
      </c>
      <c r="AE2190" s="89" t="s">
        <v>9754</v>
      </c>
      <c r="AF2190" s="89" t="s">
        <v>9755</v>
      </c>
      <c r="AG2190" s="91" t="s">
        <v>20036</v>
      </c>
      <c r="AH2190" s="92" t="s">
        <v>86</v>
      </c>
      <c r="AI2190" s="131">
        <v>0.48799999999999999</v>
      </c>
      <c r="AJ2190" s="93" t="s">
        <v>21130</v>
      </c>
    </row>
    <row r="2191" spans="1:36" x14ac:dyDescent="0.25">
      <c r="A2191" s="89">
        <v>171977</v>
      </c>
      <c r="B2191" s="89" t="s">
        <v>9745</v>
      </c>
      <c r="C2191" s="89" t="s">
        <v>9746</v>
      </c>
      <c r="D2191" s="89" t="s">
        <v>80</v>
      </c>
      <c r="E2191" s="90" t="s">
        <v>498</v>
      </c>
      <c r="F2191" s="89">
        <v>1</v>
      </c>
      <c r="G2191" s="130" t="s">
        <v>25196</v>
      </c>
      <c r="H2191" s="89">
        <v>2012</v>
      </c>
      <c r="I2191" s="89" t="s">
        <v>499</v>
      </c>
      <c r="J2191" s="89" t="s">
        <v>9748</v>
      </c>
      <c r="K2191" s="89"/>
      <c r="L2191" s="89"/>
      <c r="M2191" s="89"/>
      <c r="N2191" s="89" t="s">
        <v>500</v>
      </c>
      <c r="O2191" s="89"/>
      <c r="P2191" s="89"/>
      <c r="Q2191" s="89" t="s">
        <v>503</v>
      </c>
      <c r="R2191" s="89"/>
      <c r="S2191" s="89" t="s">
        <v>501</v>
      </c>
      <c r="T2191" s="89"/>
      <c r="U2191" s="89">
        <v>10</v>
      </c>
      <c r="V2191" s="89">
        <v>200</v>
      </c>
      <c r="W2191" s="89" t="s">
        <v>182</v>
      </c>
      <c r="X2191" s="89"/>
      <c r="Y2191" s="89"/>
      <c r="Z2191" s="89" t="s">
        <v>18795</v>
      </c>
      <c r="AA2191" s="89"/>
      <c r="AB2191" s="89"/>
      <c r="AC2191" s="89" t="s">
        <v>9752</v>
      </c>
      <c r="AD2191" s="89" t="s">
        <v>10456</v>
      </c>
      <c r="AE2191" s="89" t="s">
        <v>9754</v>
      </c>
      <c r="AF2191" s="89" t="s">
        <v>9755</v>
      </c>
      <c r="AG2191" s="91" t="s">
        <v>19747</v>
      </c>
      <c r="AH2191" s="92" t="s">
        <v>23633</v>
      </c>
      <c r="AI2191" s="131">
        <v>0.48399999999999999</v>
      </c>
      <c r="AJ2191" s="93" t="s">
        <v>21130</v>
      </c>
    </row>
    <row r="2192" spans="1:36" x14ac:dyDescent="0.25">
      <c r="A2192" s="89">
        <v>199075</v>
      </c>
      <c r="B2192" s="89" t="s">
        <v>9772</v>
      </c>
      <c r="C2192" s="89" t="s">
        <v>9773</v>
      </c>
      <c r="D2192" s="89" t="s">
        <v>336</v>
      </c>
      <c r="E2192" s="90" t="s">
        <v>12233</v>
      </c>
      <c r="F2192" s="89">
        <v>6</v>
      </c>
      <c r="G2192" s="130" t="s">
        <v>25137</v>
      </c>
      <c r="H2192" s="89">
        <v>2013</v>
      </c>
      <c r="I2192" s="89" t="s">
        <v>4208</v>
      </c>
      <c r="J2192" s="89" t="s">
        <v>9769</v>
      </c>
      <c r="K2192" s="89"/>
      <c r="L2192" s="89"/>
      <c r="M2192" s="89"/>
      <c r="N2192" s="89" t="s">
        <v>4150</v>
      </c>
      <c r="O2192" s="89"/>
      <c r="P2192" s="89"/>
      <c r="Q2192" s="89" t="s">
        <v>221</v>
      </c>
      <c r="R2192" s="89"/>
      <c r="S2192" s="89" t="s">
        <v>4511</v>
      </c>
      <c r="T2192" s="89"/>
      <c r="U2192" s="89">
        <v>9</v>
      </c>
      <c r="V2192" s="89"/>
      <c r="W2192" s="89" t="s">
        <v>201</v>
      </c>
      <c r="X2192" s="89"/>
      <c r="Y2192" s="89"/>
      <c r="Z2192" s="89" t="s">
        <v>12233</v>
      </c>
      <c r="AA2192" s="89" t="s">
        <v>12234</v>
      </c>
      <c r="AB2192" s="89" t="s">
        <v>9769</v>
      </c>
      <c r="AC2192" s="89" t="s">
        <v>12235</v>
      </c>
      <c r="AD2192" s="89" t="s">
        <v>9781</v>
      </c>
      <c r="AE2192" s="89" t="s">
        <v>9754</v>
      </c>
      <c r="AF2192" s="89" t="s">
        <v>9755</v>
      </c>
      <c r="AG2192" s="91" t="s">
        <v>20297</v>
      </c>
      <c r="AH2192" s="92" t="s">
        <v>23707</v>
      </c>
      <c r="AI2192" s="131">
        <v>0.48199999999999998</v>
      </c>
      <c r="AJ2192" s="93" t="s">
        <v>21130</v>
      </c>
    </row>
    <row r="2193" spans="1:36" x14ac:dyDescent="0.25">
      <c r="A2193" s="89">
        <v>305954</v>
      </c>
      <c r="B2193" s="89" t="s">
        <v>9772</v>
      </c>
      <c r="C2193" s="89" t="s">
        <v>9773</v>
      </c>
      <c r="D2193" s="89" t="s">
        <v>336</v>
      </c>
      <c r="E2193" s="90" t="s">
        <v>4429</v>
      </c>
      <c r="F2193" s="89">
        <v>2</v>
      </c>
      <c r="G2193" s="130" t="s">
        <v>25005</v>
      </c>
      <c r="H2193" s="89">
        <v>2013</v>
      </c>
      <c r="I2193" s="89" t="s">
        <v>4430</v>
      </c>
      <c r="J2193" s="89" t="s">
        <v>14673</v>
      </c>
      <c r="K2193" s="89"/>
      <c r="L2193" s="89"/>
      <c r="M2193" s="89"/>
      <c r="N2193" s="89" t="s">
        <v>4230</v>
      </c>
      <c r="O2193" s="89"/>
      <c r="P2193" s="89"/>
      <c r="Q2193" s="89" t="s">
        <v>4432</v>
      </c>
      <c r="R2193" s="89"/>
      <c r="S2193" s="89" t="s">
        <v>4431</v>
      </c>
      <c r="T2193" s="89"/>
      <c r="U2193" s="89">
        <v>10</v>
      </c>
      <c r="V2193" s="89"/>
      <c r="W2193" s="89" t="s">
        <v>201</v>
      </c>
      <c r="X2193" s="89"/>
      <c r="Y2193" s="89"/>
      <c r="Z2193" s="89" t="s">
        <v>4429</v>
      </c>
      <c r="AA2193" s="89" t="s">
        <v>14674</v>
      </c>
      <c r="AB2193" s="89" t="s">
        <v>12061</v>
      </c>
      <c r="AC2193" s="89" t="s">
        <v>14675</v>
      </c>
      <c r="AD2193" s="89" t="s">
        <v>11509</v>
      </c>
      <c r="AE2193" s="89" t="s">
        <v>9754</v>
      </c>
      <c r="AF2193" s="89" t="s">
        <v>9755</v>
      </c>
      <c r="AG2193" s="91" t="s">
        <v>20286</v>
      </c>
      <c r="AH2193" s="92" t="s">
        <v>23677</v>
      </c>
      <c r="AI2193" s="131">
        <v>0.48199999999999998</v>
      </c>
      <c r="AJ2193" s="93" t="s">
        <v>21130</v>
      </c>
    </row>
    <row r="2194" spans="1:36" x14ac:dyDescent="0.25">
      <c r="A2194" s="89">
        <v>331751</v>
      </c>
      <c r="B2194" s="89" t="s">
        <v>9772</v>
      </c>
      <c r="C2194" s="89" t="s">
        <v>9773</v>
      </c>
      <c r="D2194" s="89" t="s">
        <v>336</v>
      </c>
      <c r="E2194" s="90" t="s">
        <v>4316</v>
      </c>
      <c r="F2194" s="89">
        <v>2</v>
      </c>
      <c r="G2194" s="130" t="s">
        <v>25883</v>
      </c>
      <c r="H2194" s="89">
        <v>2013</v>
      </c>
      <c r="I2194" s="89" t="s">
        <v>4250</v>
      </c>
      <c r="J2194" s="89" t="s">
        <v>16360</v>
      </c>
      <c r="K2194" s="89"/>
      <c r="L2194" s="89"/>
      <c r="M2194" s="89"/>
      <c r="N2194" s="89" t="s">
        <v>4150</v>
      </c>
      <c r="O2194" s="89"/>
      <c r="P2194" s="89"/>
      <c r="Q2194" s="89" t="s">
        <v>4252</v>
      </c>
      <c r="R2194" s="89"/>
      <c r="S2194" s="89" t="s">
        <v>4317</v>
      </c>
      <c r="T2194" s="89"/>
      <c r="U2194" s="89">
        <v>8</v>
      </c>
      <c r="V2194" s="89"/>
      <c r="W2194" s="89" t="s">
        <v>201</v>
      </c>
      <c r="X2194" s="89"/>
      <c r="Y2194" s="89"/>
      <c r="Z2194" s="89" t="s">
        <v>4316</v>
      </c>
      <c r="AA2194" s="89" t="s">
        <v>16784</v>
      </c>
      <c r="AB2194" s="89" t="s">
        <v>9769</v>
      </c>
      <c r="AC2194" s="89" t="s">
        <v>16786</v>
      </c>
      <c r="AD2194" s="89" t="s">
        <v>9871</v>
      </c>
      <c r="AE2194" s="89" t="s">
        <v>9754</v>
      </c>
      <c r="AF2194" s="89" t="s">
        <v>9755</v>
      </c>
      <c r="AG2194" s="91" t="s">
        <v>20271</v>
      </c>
      <c r="AH2194" s="92" t="s">
        <v>23677</v>
      </c>
      <c r="AI2194" s="131">
        <v>0.48199999999999998</v>
      </c>
      <c r="AJ2194" s="93" t="s">
        <v>21130</v>
      </c>
    </row>
    <row r="2195" spans="1:36" x14ac:dyDescent="0.25">
      <c r="A2195" s="89">
        <v>172830</v>
      </c>
      <c r="B2195" s="89" t="s">
        <v>9745</v>
      </c>
      <c r="C2195" s="89" t="s">
        <v>9746</v>
      </c>
      <c r="D2195" s="89" t="s">
        <v>80</v>
      </c>
      <c r="E2195" s="90" t="s">
        <v>1851</v>
      </c>
      <c r="F2195" s="89">
        <v>1</v>
      </c>
      <c r="G2195" s="130" t="s">
        <v>24759</v>
      </c>
      <c r="H2195" s="89">
        <v>2012</v>
      </c>
      <c r="I2195" s="89" t="s">
        <v>1794</v>
      </c>
      <c r="J2195" s="89" t="s">
        <v>9769</v>
      </c>
      <c r="K2195" s="89"/>
      <c r="L2195" s="89"/>
      <c r="M2195" s="89"/>
      <c r="N2195" s="89" t="s">
        <v>1795</v>
      </c>
      <c r="O2195" s="89"/>
      <c r="P2195" s="89"/>
      <c r="Q2195" s="89" t="s">
        <v>736</v>
      </c>
      <c r="R2195" s="89"/>
      <c r="S2195" s="89" t="s">
        <v>1852</v>
      </c>
      <c r="T2195" s="89"/>
      <c r="U2195" s="89">
        <v>5</v>
      </c>
      <c r="V2195" s="89"/>
      <c r="W2195" s="89" t="s">
        <v>182</v>
      </c>
      <c r="X2195" s="89"/>
      <c r="Y2195" s="89"/>
      <c r="Z2195" s="89" t="s">
        <v>10540</v>
      </c>
      <c r="AA2195" s="89"/>
      <c r="AB2195" s="89"/>
      <c r="AC2195" s="89" t="s">
        <v>9752</v>
      </c>
      <c r="AD2195" s="89" t="s">
        <v>10005</v>
      </c>
      <c r="AE2195" s="89" t="s">
        <v>9754</v>
      </c>
      <c r="AF2195" s="89" t="s">
        <v>9755</v>
      </c>
      <c r="AG2195" s="91" t="s">
        <v>19927</v>
      </c>
      <c r="AH2195" s="92" t="s">
        <v>23593</v>
      </c>
      <c r="AI2195" s="131">
        <v>0.47</v>
      </c>
      <c r="AJ2195" s="93" t="s">
        <v>21130</v>
      </c>
    </row>
    <row r="2196" spans="1:36" x14ac:dyDescent="0.25">
      <c r="A2196" s="89">
        <v>172953</v>
      </c>
      <c r="B2196" s="89" t="s">
        <v>9745</v>
      </c>
      <c r="C2196" s="89" t="s">
        <v>9746</v>
      </c>
      <c r="D2196" s="89" t="s">
        <v>80</v>
      </c>
      <c r="E2196" s="90" t="s">
        <v>1846</v>
      </c>
      <c r="F2196" s="89">
        <v>1</v>
      </c>
      <c r="G2196" s="130" t="s">
        <v>24781</v>
      </c>
      <c r="H2196" s="89">
        <v>2012</v>
      </c>
      <c r="I2196" s="89" t="s">
        <v>1794</v>
      </c>
      <c r="J2196" s="89" t="s">
        <v>9769</v>
      </c>
      <c r="K2196" s="89"/>
      <c r="L2196" s="89"/>
      <c r="M2196" s="89"/>
      <c r="N2196" s="89" t="s">
        <v>1795</v>
      </c>
      <c r="O2196" s="89"/>
      <c r="P2196" s="89"/>
      <c r="Q2196" s="89" t="s">
        <v>736</v>
      </c>
      <c r="R2196" s="89"/>
      <c r="S2196" s="89" t="s">
        <v>1847</v>
      </c>
      <c r="T2196" s="89"/>
      <c r="U2196" s="89">
        <v>5</v>
      </c>
      <c r="V2196" s="89"/>
      <c r="W2196" s="89" t="s">
        <v>182</v>
      </c>
      <c r="X2196" s="89"/>
      <c r="Y2196" s="89"/>
      <c r="Z2196" s="89" t="s">
        <v>10559</v>
      </c>
      <c r="AA2196" s="89"/>
      <c r="AB2196" s="89"/>
      <c r="AC2196" s="89" t="s">
        <v>9752</v>
      </c>
      <c r="AD2196" s="89" t="s">
        <v>10005</v>
      </c>
      <c r="AE2196" s="89" t="s">
        <v>9754</v>
      </c>
      <c r="AF2196" s="89" t="s">
        <v>9755</v>
      </c>
      <c r="AG2196" s="91" t="s">
        <v>19926</v>
      </c>
      <c r="AH2196" s="92" t="s">
        <v>23593</v>
      </c>
      <c r="AI2196" s="131">
        <v>0.47</v>
      </c>
      <c r="AJ2196" s="93" t="s">
        <v>21130</v>
      </c>
    </row>
    <row r="2197" spans="1:36" x14ac:dyDescent="0.25">
      <c r="A2197" s="89">
        <v>172243</v>
      </c>
      <c r="B2197" s="89" t="s">
        <v>9745</v>
      </c>
      <c r="C2197" s="89" t="s">
        <v>9746</v>
      </c>
      <c r="D2197" s="89" t="s">
        <v>237</v>
      </c>
      <c r="E2197" s="90" t="s">
        <v>519</v>
      </c>
      <c r="F2197" s="89">
        <v>1</v>
      </c>
      <c r="G2197" s="130" t="s">
        <v>25756</v>
      </c>
      <c r="H2197" s="89">
        <v>2012</v>
      </c>
      <c r="I2197" s="89" t="s">
        <v>520</v>
      </c>
      <c r="J2197" s="89" t="s">
        <v>10959</v>
      </c>
      <c r="K2197" s="89"/>
      <c r="L2197" s="89"/>
      <c r="M2197" s="89"/>
      <c r="N2197" s="89" t="s">
        <v>511</v>
      </c>
      <c r="O2197" s="89"/>
      <c r="P2197" s="89"/>
      <c r="Q2197" s="89" t="s">
        <v>522</v>
      </c>
      <c r="R2197" s="89"/>
      <c r="S2197" s="89" t="s">
        <v>521</v>
      </c>
      <c r="T2197" s="89"/>
      <c r="U2197" s="89">
        <v>6</v>
      </c>
      <c r="V2197" s="89"/>
      <c r="W2197" s="89" t="s">
        <v>201</v>
      </c>
      <c r="X2197" s="89"/>
      <c r="Y2197" s="89"/>
      <c r="Z2197" s="89" t="s">
        <v>19230</v>
      </c>
      <c r="AA2197" s="89"/>
      <c r="AB2197" s="89"/>
      <c r="AC2197" s="89" t="s">
        <v>9752</v>
      </c>
      <c r="AD2197" s="89" t="s">
        <v>9781</v>
      </c>
      <c r="AE2197" s="89" t="s">
        <v>9754</v>
      </c>
      <c r="AF2197" s="89" t="s">
        <v>9755</v>
      </c>
      <c r="AG2197" s="91" t="s">
        <v>19749</v>
      </c>
      <c r="AH2197" s="92" t="s">
        <v>23593</v>
      </c>
      <c r="AI2197" s="131">
        <v>0.45500000000000002</v>
      </c>
      <c r="AJ2197" s="93" t="s">
        <v>21130</v>
      </c>
    </row>
    <row r="2198" spans="1:36" x14ac:dyDescent="0.25">
      <c r="A2198" s="89">
        <v>147203</v>
      </c>
      <c r="B2198" s="89" t="s">
        <v>9745</v>
      </c>
      <c r="C2198" s="89" t="s">
        <v>9746</v>
      </c>
      <c r="D2198" s="89" t="s">
        <v>80</v>
      </c>
      <c r="E2198" s="90" t="s">
        <v>732</v>
      </c>
      <c r="F2198" s="89">
        <v>1</v>
      </c>
      <c r="G2198" s="130" t="s">
        <v>24922</v>
      </c>
      <c r="H2198" s="89">
        <v>2011</v>
      </c>
      <c r="I2198" s="89" t="s">
        <v>733</v>
      </c>
      <c r="J2198" s="89" t="s">
        <v>9769</v>
      </c>
      <c r="K2198" s="89"/>
      <c r="L2198" s="89"/>
      <c r="M2198" s="89"/>
      <c r="N2198" s="89" t="s">
        <v>734</v>
      </c>
      <c r="O2198" s="89"/>
      <c r="P2198" s="89"/>
      <c r="Q2198" s="89" t="s">
        <v>736</v>
      </c>
      <c r="R2198" s="89"/>
      <c r="S2198" s="89" t="s">
        <v>735</v>
      </c>
      <c r="T2198" s="89"/>
      <c r="U2198" s="89">
        <v>3</v>
      </c>
      <c r="V2198" s="89">
        <v>200</v>
      </c>
      <c r="W2198" s="89" t="s">
        <v>182</v>
      </c>
      <c r="X2198" s="89"/>
      <c r="Y2198" s="89"/>
      <c r="Z2198" s="89" t="s">
        <v>11111</v>
      </c>
      <c r="AA2198" s="89"/>
      <c r="AB2198" s="89"/>
      <c r="AC2198" s="89" t="s">
        <v>9752</v>
      </c>
      <c r="AD2198" s="89" t="s">
        <v>10005</v>
      </c>
      <c r="AE2198" s="89" t="s">
        <v>9754</v>
      </c>
      <c r="AF2198" s="89" t="s">
        <v>9755</v>
      </c>
      <c r="AG2198" s="91" t="s">
        <v>19776</v>
      </c>
      <c r="AH2198" s="92" t="s">
        <v>23610</v>
      </c>
      <c r="AI2198" s="131">
        <v>0.45400000000000001</v>
      </c>
      <c r="AJ2198" s="93" t="s">
        <v>21130</v>
      </c>
    </row>
    <row r="2199" spans="1:36" x14ac:dyDescent="0.25">
      <c r="A2199" s="89">
        <v>460299</v>
      </c>
      <c r="B2199" s="89" t="s">
        <v>9745</v>
      </c>
      <c r="C2199" s="89" t="s">
        <v>10093</v>
      </c>
      <c r="D2199" s="89" t="s">
        <v>237</v>
      </c>
      <c r="E2199" s="90" t="s">
        <v>2672</v>
      </c>
      <c r="F2199" s="89"/>
      <c r="G2199" s="130" t="s">
        <v>25337</v>
      </c>
      <c r="H2199" s="89">
        <v>2009</v>
      </c>
      <c r="I2199" s="89" t="s">
        <v>2673</v>
      </c>
      <c r="J2199" s="89" t="s">
        <v>12432</v>
      </c>
      <c r="K2199" s="89"/>
      <c r="L2199" s="89"/>
      <c r="M2199" s="89"/>
      <c r="N2199" s="89" t="s">
        <v>2674</v>
      </c>
      <c r="O2199" s="89"/>
      <c r="P2199" s="89"/>
      <c r="Q2199" s="89" t="s">
        <v>12830</v>
      </c>
      <c r="R2199" s="89"/>
      <c r="S2199" s="89"/>
      <c r="T2199" s="89" t="s">
        <v>12432</v>
      </c>
      <c r="U2199" s="89">
        <v>486</v>
      </c>
      <c r="V2199" s="89"/>
      <c r="W2199" s="89" t="s">
        <v>2534</v>
      </c>
      <c r="X2199" s="89"/>
      <c r="Y2199" s="89"/>
      <c r="Z2199" s="89" t="s">
        <v>18823</v>
      </c>
      <c r="AA2199" s="89">
        <v>251870</v>
      </c>
      <c r="AB2199" s="89"/>
      <c r="AC2199" s="89" t="s">
        <v>9752</v>
      </c>
      <c r="AD2199" s="118" t="s">
        <v>9781</v>
      </c>
      <c r="AE2199" s="89" t="s">
        <v>9754</v>
      </c>
      <c r="AF2199" s="89" t="s">
        <v>9755</v>
      </c>
      <c r="AG2199" s="91" t="s">
        <v>20042</v>
      </c>
      <c r="AH2199" s="92" t="s">
        <v>86</v>
      </c>
      <c r="AI2199" s="131">
        <v>0.44400000000000001</v>
      </c>
      <c r="AJ2199" s="93" t="s">
        <v>21130</v>
      </c>
    </row>
    <row r="2200" spans="1:36" x14ac:dyDescent="0.25">
      <c r="A2200" s="89">
        <v>171369</v>
      </c>
      <c r="B2200" s="89" t="s">
        <v>9745</v>
      </c>
      <c r="C2200" s="89" t="s">
        <v>9746</v>
      </c>
      <c r="D2200" s="89" t="s">
        <v>80</v>
      </c>
      <c r="E2200" s="90" t="s">
        <v>4076</v>
      </c>
      <c r="F2200" s="89">
        <v>1</v>
      </c>
      <c r="G2200" s="130" t="s">
        <v>24768</v>
      </c>
      <c r="H2200" s="89">
        <v>2012</v>
      </c>
      <c r="I2200" s="89" t="s">
        <v>4077</v>
      </c>
      <c r="J2200" s="89" t="s">
        <v>9769</v>
      </c>
      <c r="K2200" s="89"/>
      <c r="L2200" s="89"/>
      <c r="M2200" s="89"/>
      <c r="N2200" s="89" t="s">
        <v>4078</v>
      </c>
      <c r="O2200" s="89"/>
      <c r="P2200" s="89"/>
      <c r="Q2200" s="89" t="s">
        <v>4079</v>
      </c>
      <c r="R2200" s="89"/>
      <c r="S2200" s="89" t="s">
        <v>1324</v>
      </c>
      <c r="T2200" s="89"/>
      <c r="U2200" s="89">
        <v>9</v>
      </c>
      <c r="V2200" s="89">
        <v>500</v>
      </c>
      <c r="W2200" s="89" t="s">
        <v>182</v>
      </c>
      <c r="X2200" s="89"/>
      <c r="Y2200" s="89"/>
      <c r="Z2200" s="89" t="s">
        <v>18648</v>
      </c>
      <c r="AA2200" s="89"/>
      <c r="AB2200" s="89"/>
      <c r="AC2200" s="89" t="s">
        <v>9752</v>
      </c>
      <c r="AD2200" s="89" t="s">
        <v>10005</v>
      </c>
      <c r="AE2200" s="89" t="s">
        <v>9754</v>
      </c>
      <c r="AF2200" s="89" t="s">
        <v>9755</v>
      </c>
      <c r="AG2200" s="91" t="s">
        <v>20242</v>
      </c>
      <c r="AH2200" s="92" t="s">
        <v>23624</v>
      </c>
      <c r="AI2200" s="131">
        <v>0.434</v>
      </c>
      <c r="AJ2200" s="93" t="s">
        <v>21130</v>
      </c>
    </row>
    <row r="2201" spans="1:36" x14ac:dyDescent="0.25">
      <c r="A2201" s="89">
        <v>171353</v>
      </c>
      <c r="B2201" s="89" t="s">
        <v>9745</v>
      </c>
      <c r="C2201" s="89" t="s">
        <v>9746</v>
      </c>
      <c r="D2201" s="89" t="s">
        <v>80</v>
      </c>
      <c r="E2201" s="90" t="s">
        <v>3537</v>
      </c>
      <c r="F2201" s="89">
        <v>1</v>
      </c>
      <c r="G2201" s="130" t="s">
        <v>25210</v>
      </c>
      <c r="H2201" s="89">
        <v>2012</v>
      </c>
      <c r="I2201" s="89" t="s">
        <v>3526</v>
      </c>
      <c r="J2201" s="89" t="s">
        <v>10489</v>
      </c>
      <c r="K2201" s="89"/>
      <c r="L2201" s="89"/>
      <c r="M2201" s="89"/>
      <c r="N2201" s="89" t="s">
        <v>3519</v>
      </c>
      <c r="O2201" s="89"/>
      <c r="P2201" s="89"/>
      <c r="Q2201" s="89" t="s">
        <v>1164</v>
      </c>
      <c r="R2201" s="89"/>
      <c r="S2201" s="89" t="s">
        <v>3538</v>
      </c>
      <c r="T2201" s="89"/>
      <c r="U2201" s="89">
        <v>18</v>
      </c>
      <c r="V2201" s="89"/>
      <c r="W2201" s="89" t="s">
        <v>3533</v>
      </c>
      <c r="X2201" s="89"/>
      <c r="Y2201" s="89"/>
      <c r="Z2201" s="89" t="s">
        <v>18639</v>
      </c>
      <c r="AA2201" s="89"/>
      <c r="AB2201" s="89"/>
      <c r="AC2201" s="89" t="s">
        <v>9752</v>
      </c>
      <c r="AD2201" s="89" t="s">
        <v>9979</v>
      </c>
      <c r="AE2201" s="89" t="s">
        <v>9754</v>
      </c>
      <c r="AF2201" s="89" t="s">
        <v>9755</v>
      </c>
      <c r="AG2201" s="91" t="s">
        <v>20170</v>
      </c>
      <c r="AH2201" s="92" t="s">
        <v>23639</v>
      </c>
      <c r="AI2201" s="131">
        <v>0.42699999999999999</v>
      </c>
      <c r="AJ2201" s="93" t="s">
        <v>21130</v>
      </c>
    </row>
    <row r="2202" spans="1:36" x14ac:dyDescent="0.25">
      <c r="A2202" s="89">
        <v>172684</v>
      </c>
      <c r="B2202" s="89" t="s">
        <v>9745</v>
      </c>
      <c r="C2202" s="89" t="s">
        <v>9746</v>
      </c>
      <c r="D2202" s="89" t="s">
        <v>80</v>
      </c>
      <c r="E2202" s="90" t="s">
        <v>3218</v>
      </c>
      <c r="F2202" s="89">
        <v>1</v>
      </c>
      <c r="G2202" s="130" t="s">
        <v>24811</v>
      </c>
      <c r="H2202" s="89">
        <v>2012</v>
      </c>
      <c r="I2202" s="89" t="s">
        <v>3152</v>
      </c>
      <c r="J2202" s="89" t="s">
        <v>9769</v>
      </c>
      <c r="K2202" s="89"/>
      <c r="L2202" s="89"/>
      <c r="M2202" s="89"/>
      <c r="N2202" s="89" t="s">
        <v>3153</v>
      </c>
      <c r="O2202" s="89"/>
      <c r="P2202" s="89"/>
      <c r="Q2202" s="89" t="s">
        <v>736</v>
      </c>
      <c r="R2202" s="89"/>
      <c r="S2202" s="89" t="s">
        <v>3219</v>
      </c>
      <c r="T2202" s="89"/>
      <c r="U2202" s="89">
        <v>5</v>
      </c>
      <c r="V2202" s="89"/>
      <c r="W2202" s="89" t="s">
        <v>182</v>
      </c>
      <c r="X2202" s="89"/>
      <c r="Y2202" s="89"/>
      <c r="Z2202" s="89" t="s">
        <v>10475</v>
      </c>
      <c r="AA2202" s="89"/>
      <c r="AB2202" s="89"/>
      <c r="AC2202" s="89" t="s">
        <v>9752</v>
      </c>
      <c r="AD2202" s="89" t="s">
        <v>10005</v>
      </c>
      <c r="AE2202" s="89" t="s">
        <v>9754</v>
      </c>
      <c r="AF2202" s="89" t="s">
        <v>9755</v>
      </c>
      <c r="AG2202" s="91" t="s">
        <v>20125</v>
      </c>
      <c r="AH2202" s="92" t="s">
        <v>23610</v>
      </c>
      <c r="AI2202" s="131">
        <v>0.42499999999999999</v>
      </c>
      <c r="AJ2202" s="93" t="s">
        <v>21130</v>
      </c>
    </row>
    <row r="2203" spans="1:36" x14ac:dyDescent="0.25">
      <c r="A2203" s="89">
        <v>122733</v>
      </c>
      <c r="B2203" s="89" t="s">
        <v>9745</v>
      </c>
      <c r="C2203" s="89" t="s">
        <v>10093</v>
      </c>
      <c r="D2203" s="89" t="s">
        <v>80</v>
      </c>
      <c r="E2203" s="90" t="s">
        <v>1612</v>
      </c>
      <c r="F2203" s="89">
        <v>1</v>
      </c>
      <c r="G2203" s="130" t="s">
        <v>24717</v>
      </c>
      <c r="H2203" s="89">
        <v>2010</v>
      </c>
      <c r="I2203" s="89" t="s">
        <v>1613</v>
      </c>
      <c r="J2203" s="89" t="s">
        <v>9769</v>
      </c>
      <c r="K2203" s="89"/>
      <c r="L2203" s="89"/>
      <c r="M2203" s="89"/>
      <c r="N2203" s="89" t="s">
        <v>1614</v>
      </c>
      <c r="O2203" s="89"/>
      <c r="P2203" s="89"/>
      <c r="Q2203" s="89" t="s">
        <v>82</v>
      </c>
      <c r="R2203" s="89"/>
      <c r="S2203" s="89" t="s">
        <v>3532</v>
      </c>
      <c r="T2203" s="89"/>
      <c r="U2203" s="89">
        <v>5</v>
      </c>
      <c r="V2203" s="89"/>
      <c r="W2203" s="89" t="s">
        <v>262</v>
      </c>
      <c r="X2203" s="89"/>
      <c r="Y2203" s="89"/>
      <c r="Z2203" s="89" t="s">
        <v>1612</v>
      </c>
      <c r="AA2203" s="89"/>
      <c r="AB2203" s="89"/>
      <c r="AC2203" s="89" t="s">
        <v>9752</v>
      </c>
      <c r="AD2203" s="128" t="s">
        <v>9976</v>
      </c>
      <c r="AE2203" s="89" t="s">
        <v>9754</v>
      </c>
      <c r="AF2203" s="89" t="s">
        <v>9755</v>
      </c>
      <c r="AG2203" s="91" t="s">
        <v>19895</v>
      </c>
      <c r="AH2203" s="92" t="s">
        <v>86</v>
      </c>
      <c r="AI2203" s="131">
        <v>0.41699999999999998</v>
      </c>
      <c r="AJ2203" s="93" t="s">
        <v>21130</v>
      </c>
    </row>
    <row r="2204" spans="1:36" x14ac:dyDescent="0.25">
      <c r="A2204" s="89">
        <v>168710</v>
      </c>
      <c r="B2204" s="89" t="s">
        <v>9745</v>
      </c>
      <c r="C2204" s="89" t="s">
        <v>9746</v>
      </c>
      <c r="D2204" s="89" t="s">
        <v>80</v>
      </c>
      <c r="E2204" s="90" t="s">
        <v>442</v>
      </c>
      <c r="F2204" s="89">
        <v>1</v>
      </c>
      <c r="G2204" s="130" t="s">
        <v>24910</v>
      </c>
      <c r="H2204" s="89">
        <v>2012</v>
      </c>
      <c r="I2204" s="89" t="s">
        <v>443</v>
      </c>
      <c r="J2204" s="89" t="s">
        <v>9769</v>
      </c>
      <c r="K2204" s="89"/>
      <c r="L2204" s="89"/>
      <c r="M2204" s="89"/>
      <c r="N2204" s="89" t="s">
        <v>444</v>
      </c>
      <c r="O2204" s="89"/>
      <c r="P2204" s="89"/>
      <c r="Q2204" s="89" t="s">
        <v>82</v>
      </c>
      <c r="R2204" s="89"/>
      <c r="S2204" s="89" t="s">
        <v>445</v>
      </c>
      <c r="T2204" s="89"/>
      <c r="U2204" s="89">
        <v>10</v>
      </c>
      <c r="V2204" s="89"/>
      <c r="W2204" s="89" t="s">
        <v>249</v>
      </c>
      <c r="X2204" s="89"/>
      <c r="Y2204" s="89"/>
      <c r="Z2204" s="89" t="s">
        <v>17234</v>
      </c>
      <c r="AA2204" s="89"/>
      <c r="AB2204" s="89"/>
      <c r="AC2204" s="89" t="s">
        <v>9752</v>
      </c>
      <c r="AD2204" s="89" t="s">
        <v>9957</v>
      </c>
      <c r="AE2204" s="89" t="s">
        <v>9754</v>
      </c>
      <c r="AF2204" s="89" t="s">
        <v>9755</v>
      </c>
      <c r="AG2204" s="91" t="s">
        <v>19740</v>
      </c>
      <c r="AH2204" s="92" t="s">
        <v>23624</v>
      </c>
      <c r="AI2204" s="131">
        <v>0.41699999999999998</v>
      </c>
      <c r="AJ2204" s="93" t="s">
        <v>21130</v>
      </c>
    </row>
    <row r="2205" spans="1:36" x14ac:dyDescent="0.25">
      <c r="A2205" s="89">
        <v>330577</v>
      </c>
      <c r="B2205" s="89" t="s">
        <v>9745</v>
      </c>
      <c r="C2205" s="89" t="s">
        <v>9746</v>
      </c>
      <c r="D2205" s="89" t="s">
        <v>80</v>
      </c>
      <c r="E2205" s="90" t="s">
        <v>195</v>
      </c>
      <c r="F2205" s="89">
        <v>1</v>
      </c>
      <c r="G2205" s="130" t="s">
        <v>24663</v>
      </c>
      <c r="H2205" s="89">
        <v>2013</v>
      </c>
      <c r="I2205" s="89" t="s">
        <v>196</v>
      </c>
      <c r="J2205" s="89" t="s">
        <v>9776</v>
      </c>
      <c r="K2205" s="89"/>
      <c r="L2205" s="89"/>
      <c r="M2205" s="89"/>
      <c r="N2205" s="89" t="s">
        <v>197</v>
      </c>
      <c r="O2205" s="89"/>
      <c r="P2205" s="89"/>
      <c r="Q2205" s="89" t="s">
        <v>200</v>
      </c>
      <c r="R2205" s="89"/>
      <c r="S2205" s="89" t="s">
        <v>198</v>
      </c>
      <c r="T2205" s="89"/>
      <c r="U2205" s="89">
        <v>5</v>
      </c>
      <c r="V2205" s="89">
        <v>200</v>
      </c>
      <c r="W2205" s="89" t="s">
        <v>201</v>
      </c>
      <c r="X2205" s="89"/>
      <c r="Y2205" s="89"/>
      <c r="Z2205" s="89" t="s">
        <v>16282</v>
      </c>
      <c r="AA2205" s="89"/>
      <c r="AB2205" s="89"/>
      <c r="AC2205" s="89" t="s">
        <v>9752</v>
      </c>
      <c r="AD2205" s="89" t="s">
        <v>9917</v>
      </c>
      <c r="AE2205" s="89" t="s">
        <v>9754</v>
      </c>
      <c r="AF2205" s="89" t="s">
        <v>9755</v>
      </c>
      <c r="AG2205" s="91" t="s">
        <v>19715</v>
      </c>
      <c r="AH2205" s="92" t="s">
        <v>23594</v>
      </c>
      <c r="AI2205" s="131">
        <v>0.41</v>
      </c>
      <c r="AJ2205" s="93" t="s">
        <v>21130</v>
      </c>
    </row>
    <row r="2206" spans="1:36" x14ac:dyDescent="0.25">
      <c r="A2206" s="89">
        <v>147148</v>
      </c>
      <c r="B2206" s="89" t="s">
        <v>9745</v>
      </c>
      <c r="C2206" s="89" t="s">
        <v>9746</v>
      </c>
      <c r="D2206" s="89" t="s">
        <v>80</v>
      </c>
      <c r="E2206" s="90" t="s">
        <v>3999</v>
      </c>
      <c r="F2206" s="89">
        <v>1</v>
      </c>
      <c r="G2206" s="130" t="s">
        <v>24784</v>
      </c>
      <c r="H2206" s="89">
        <v>2011</v>
      </c>
      <c r="I2206" s="89" t="s">
        <v>4000</v>
      </c>
      <c r="J2206" s="89" t="s">
        <v>11103</v>
      </c>
      <c r="K2206" s="89"/>
      <c r="L2206" s="89"/>
      <c r="M2206" s="89"/>
      <c r="N2206" s="89" t="s">
        <v>4001</v>
      </c>
      <c r="O2206" s="89"/>
      <c r="P2206" s="89"/>
      <c r="Q2206" s="89" t="s">
        <v>4003</v>
      </c>
      <c r="R2206" s="89"/>
      <c r="S2206" s="89" t="s">
        <v>4002</v>
      </c>
      <c r="T2206" s="89"/>
      <c r="U2206" s="89">
        <v>4</v>
      </c>
      <c r="V2206" s="89"/>
      <c r="W2206" s="89" t="s">
        <v>262</v>
      </c>
      <c r="X2206" s="89"/>
      <c r="Y2206" s="89"/>
      <c r="Z2206" s="89" t="s">
        <v>11104</v>
      </c>
      <c r="AA2206" s="89"/>
      <c r="AB2206" s="89"/>
      <c r="AC2206" s="89" t="s">
        <v>9752</v>
      </c>
      <c r="AD2206" s="89" t="s">
        <v>10005</v>
      </c>
      <c r="AE2206" s="89" t="s">
        <v>9754</v>
      </c>
      <c r="AF2206" s="89" t="s">
        <v>9755</v>
      </c>
      <c r="AG2206" s="91" t="s">
        <v>20233</v>
      </c>
      <c r="AH2206" s="92" t="s">
        <v>23662</v>
      </c>
      <c r="AI2206" s="131">
        <v>0.40899999999999997</v>
      </c>
      <c r="AJ2206" s="93" t="s">
        <v>21130</v>
      </c>
    </row>
    <row r="2207" spans="1:36" x14ac:dyDescent="0.25">
      <c r="A2207" s="89">
        <v>123463</v>
      </c>
      <c r="B2207" s="89" t="s">
        <v>9745</v>
      </c>
      <c r="C2207" s="89" t="s">
        <v>10093</v>
      </c>
      <c r="D2207" s="89" t="s">
        <v>80</v>
      </c>
      <c r="E2207" s="90" t="s">
        <v>897</v>
      </c>
      <c r="F2207" s="89">
        <v>1</v>
      </c>
      <c r="G2207" s="130" t="s">
        <v>24704</v>
      </c>
      <c r="H2207" s="89">
        <v>2010</v>
      </c>
      <c r="I2207" s="89" t="s">
        <v>898</v>
      </c>
      <c r="J2207" s="89" t="s">
        <v>9769</v>
      </c>
      <c r="K2207" s="89"/>
      <c r="L2207" s="89"/>
      <c r="M2207" s="89"/>
      <c r="N2207" s="89" t="s">
        <v>899</v>
      </c>
      <c r="O2207" s="89"/>
      <c r="P2207" s="89"/>
      <c r="Q2207" s="89" t="s">
        <v>900</v>
      </c>
      <c r="R2207" s="89"/>
      <c r="S2207" s="89" t="s">
        <v>17091</v>
      </c>
      <c r="T2207" s="89"/>
      <c r="U2207" s="89">
        <v>5</v>
      </c>
      <c r="V2207" s="89"/>
      <c r="W2207" s="89" t="s">
        <v>313</v>
      </c>
      <c r="X2207" s="89"/>
      <c r="Y2207" s="89"/>
      <c r="Z2207" s="89" t="s">
        <v>17602</v>
      </c>
      <c r="AA2207" s="89"/>
      <c r="AB2207" s="89"/>
      <c r="AC2207" s="89" t="s">
        <v>9752</v>
      </c>
      <c r="AD2207" s="89" t="s">
        <v>10471</v>
      </c>
      <c r="AE2207" s="89" t="s">
        <v>9754</v>
      </c>
      <c r="AF2207" s="89" t="s">
        <v>9755</v>
      </c>
      <c r="AG2207" s="91" t="s">
        <v>19801</v>
      </c>
      <c r="AH2207" s="92" t="s">
        <v>86</v>
      </c>
      <c r="AI2207" s="131">
        <v>0.40600000000000003</v>
      </c>
      <c r="AJ2207" s="93" t="s">
        <v>21130</v>
      </c>
    </row>
    <row r="2208" spans="1:36" x14ac:dyDescent="0.25">
      <c r="A2208" s="89">
        <v>173634</v>
      </c>
      <c r="B2208" s="89" t="s">
        <v>9745</v>
      </c>
      <c r="C2208" s="89" t="s">
        <v>9746</v>
      </c>
      <c r="D2208" s="89" t="s">
        <v>534</v>
      </c>
      <c r="E2208" s="90" t="s">
        <v>532</v>
      </c>
      <c r="F2208" s="89">
        <v>1</v>
      </c>
      <c r="G2208" s="130" t="s">
        <v>24963</v>
      </c>
      <c r="H2208" s="89">
        <v>2012</v>
      </c>
      <c r="I2208" s="89" t="s">
        <v>510</v>
      </c>
      <c r="J2208" s="89" t="s">
        <v>10959</v>
      </c>
      <c r="K2208" s="89"/>
      <c r="L2208" s="89"/>
      <c r="M2208" s="89"/>
      <c r="N2208" s="89" t="s">
        <v>511</v>
      </c>
      <c r="O2208" s="89"/>
      <c r="P2208" s="89"/>
      <c r="Q2208" s="89" t="s">
        <v>522</v>
      </c>
      <c r="R2208" s="89"/>
      <c r="S2208" s="89" t="s">
        <v>533</v>
      </c>
      <c r="T2208" s="89"/>
      <c r="U2208" s="89">
        <v>5</v>
      </c>
      <c r="V2208" s="89"/>
      <c r="W2208" s="89" t="s">
        <v>201</v>
      </c>
      <c r="X2208" s="89"/>
      <c r="Y2208" s="89"/>
      <c r="Z2208" s="89" t="s">
        <v>11315</v>
      </c>
      <c r="AA2208" s="89"/>
      <c r="AB2208" s="89"/>
      <c r="AC2208" s="89" t="s">
        <v>9752</v>
      </c>
      <c r="AD2208" s="89" t="s">
        <v>9781</v>
      </c>
      <c r="AE2208" s="89" t="s">
        <v>9754</v>
      </c>
      <c r="AF2208" s="89" t="s">
        <v>9755</v>
      </c>
      <c r="AG2208" s="91" t="s">
        <v>19751</v>
      </c>
      <c r="AH2208" s="92" t="s">
        <v>23593</v>
      </c>
      <c r="AI2208" s="131">
        <v>0.379</v>
      </c>
      <c r="AJ2208" s="93" t="s">
        <v>21130</v>
      </c>
    </row>
    <row r="2209" spans="1:36" x14ac:dyDescent="0.25">
      <c r="A2209" s="89">
        <v>172817</v>
      </c>
      <c r="B2209" s="89" t="s">
        <v>9745</v>
      </c>
      <c r="C2209" s="89" t="s">
        <v>9746</v>
      </c>
      <c r="D2209" s="89" t="s">
        <v>80</v>
      </c>
      <c r="E2209" s="90" t="s">
        <v>1802</v>
      </c>
      <c r="F2209" s="89">
        <v>1</v>
      </c>
      <c r="G2209" s="130" t="s">
        <v>24827</v>
      </c>
      <c r="H2209" s="89">
        <v>2012</v>
      </c>
      <c r="I2209" s="89" t="s">
        <v>1794</v>
      </c>
      <c r="J2209" s="89" t="s">
        <v>9769</v>
      </c>
      <c r="K2209" s="89"/>
      <c r="L2209" s="89"/>
      <c r="M2209" s="89"/>
      <c r="N2209" s="89" t="s">
        <v>1795</v>
      </c>
      <c r="O2209" s="89"/>
      <c r="P2209" s="89"/>
      <c r="Q2209" s="89" t="s">
        <v>736</v>
      </c>
      <c r="R2209" s="89"/>
      <c r="S2209" s="89" t="s">
        <v>1803</v>
      </c>
      <c r="T2209" s="89"/>
      <c r="U2209" s="89">
        <v>4</v>
      </c>
      <c r="V2209" s="89"/>
      <c r="W2209" s="89" t="s">
        <v>182</v>
      </c>
      <c r="X2209" s="89"/>
      <c r="Y2209" s="89"/>
      <c r="Z2209" s="89" t="s">
        <v>10533</v>
      </c>
      <c r="AA2209" s="89"/>
      <c r="AB2209" s="89"/>
      <c r="AC2209" s="89" t="s">
        <v>9752</v>
      </c>
      <c r="AD2209" s="89" t="s">
        <v>10005</v>
      </c>
      <c r="AE2209" s="89" t="s">
        <v>9754</v>
      </c>
      <c r="AF2209" s="89" t="s">
        <v>9755</v>
      </c>
      <c r="AG2209" s="91" t="s">
        <v>19918</v>
      </c>
      <c r="AH2209" s="92" t="s">
        <v>23593</v>
      </c>
      <c r="AI2209" s="131">
        <v>0.376</v>
      </c>
      <c r="AJ2209" s="93" t="s">
        <v>21130</v>
      </c>
    </row>
    <row r="2210" spans="1:36" x14ac:dyDescent="0.25">
      <c r="A2210" s="109">
        <v>172825</v>
      </c>
      <c r="B2210" s="90" t="s">
        <v>9745</v>
      </c>
      <c r="C2210" s="90" t="s">
        <v>9746</v>
      </c>
      <c r="D2210" s="90" t="s">
        <v>80</v>
      </c>
      <c r="E2210" s="90" t="s">
        <v>1879</v>
      </c>
      <c r="F2210" s="90">
        <v>1</v>
      </c>
      <c r="G2210" s="208" t="s">
        <v>26344</v>
      </c>
      <c r="H2210" s="90">
        <v>2012</v>
      </c>
      <c r="I2210" s="90" t="s">
        <v>1794</v>
      </c>
      <c r="J2210" s="90" t="s">
        <v>9769</v>
      </c>
      <c r="K2210" s="90"/>
      <c r="L2210" s="90"/>
      <c r="M2210" s="90"/>
      <c r="N2210" s="90" t="s">
        <v>1795</v>
      </c>
      <c r="O2210" s="90"/>
      <c r="P2210" s="90"/>
      <c r="Q2210" s="90" t="s">
        <v>736</v>
      </c>
      <c r="R2210" s="92"/>
      <c r="S2210" s="90" t="s">
        <v>1880</v>
      </c>
      <c r="T2210" s="92"/>
      <c r="U2210" s="90">
        <v>4</v>
      </c>
      <c r="V2210" s="92"/>
      <c r="W2210" s="90" t="s">
        <v>182</v>
      </c>
      <c r="X2210" s="90"/>
      <c r="Y2210" s="90"/>
      <c r="Z2210" s="90" t="s">
        <v>24629</v>
      </c>
      <c r="AA2210" s="90"/>
      <c r="AB2210" s="90"/>
      <c r="AC2210" s="90" t="s">
        <v>9752</v>
      </c>
      <c r="AD2210" s="90" t="s">
        <v>10005</v>
      </c>
      <c r="AE2210" s="90" t="s">
        <v>9754</v>
      </c>
      <c r="AF2210" s="90" t="s">
        <v>9755</v>
      </c>
      <c r="AG2210" s="110" t="s">
        <v>19932</v>
      </c>
      <c r="AH2210" s="90" t="s">
        <v>23593</v>
      </c>
      <c r="AI2210" s="132">
        <v>0.376</v>
      </c>
      <c r="AJ2210" s="90" t="s">
        <v>21130</v>
      </c>
    </row>
    <row r="2211" spans="1:36" x14ac:dyDescent="0.25">
      <c r="A2211" s="89">
        <v>151883</v>
      </c>
      <c r="B2211" s="89" t="s">
        <v>9745</v>
      </c>
      <c r="C2211" s="89" t="s">
        <v>9746</v>
      </c>
      <c r="D2211" s="89" t="s">
        <v>80</v>
      </c>
      <c r="E2211" s="90" t="s">
        <v>2383</v>
      </c>
      <c r="F2211" s="89">
        <v>1</v>
      </c>
      <c r="G2211" s="130" t="s">
        <v>24714</v>
      </c>
      <c r="H2211" s="89">
        <v>2011</v>
      </c>
      <c r="I2211" s="89" t="s">
        <v>2384</v>
      </c>
      <c r="J2211" s="89" t="s">
        <v>9769</v>
      </c>
      <c r="K2211" s="89"/>
      <c r="L2211" s="89"/>
      <c r="M2211" s="89"/>
      <c r="N2211" s="89" t="s">
        <v>2385</v>
      </c>
      <c r="O2211" s="89"/>
      <c r="P2211" s="89"/>
      <c r="Q2211" s="89" t="s">
        <v>480</v>
      </c>
      <c r="R2211" s="89"/>
      <c r="S2211" s="89" t="s">
        <v>2386</v>
      </c>
      <c r="T2211" s="89"/>
      <c r="U2211" s="89">
        <v>9</v>
      </c>
      <c r="V2211" s="89"/>
      <c r="W2211" s="89" t="s">
        <v>249</v>
      </c>
      <c r="X2211" s="89"/>
      <c r="Y2211" s="89"/>
      <c r="Z2211" s="89" t="s">
        <v>15108</v>
      </c>
      <c r="AA2211" s="89"/>
      <c r="AB2211" s="89"/>
      <c r="AC2211" s="89" t="s">
        <v>9752</v>
      </c>
      <c r="AD2211" s="89" t="s">
        <v>9957</v>
      </c>
      <c r="AE2211" s="89" t="s">
        <v>9754</v>
      </c>
      <c r="AF2211" s="89" t="s">
        <v>9755</v>
      </c>
      <c r="AG2211" s="91" t="s">
        <v>20005</v>
      </c>
      <c r="AH2211" s="92" t="s">
        <v>23813</v>
      </c>
      <c r="AI2211" s="131">
        <v>0.36799999999999999</v>
      </c>
      <c r="AJ2211" s="93" t="s">
        <v>21130</v>
      </c>
    </row>
    <row r="2212" spans="1:36" x14ac:dyDescent="0.25">
      <c r="A2212" s="89">
        <v>123187</v>
      </c>
      <c r="B2212" s="89" t="s">
        <v>9745</v>
      </c>
      <c r="C2212" s="89" t="s">
        <v>10093</v>
      </c>
      <c r="D2212" s="89" t="s">
        <v>336</v>
      </c>
      <c r="E2212" s="90" t="s">
        <v>1528</v>
      </c>
      <c r="F2212" s="89">
        <v>1</v>
      </c>
      <c r="G2212" s="130" t="s">
        <v>25916</v>
      </c>
      <c r="H2212" s="89">
        <v>2010</v>
      </c>
      <c r="I2212" s="89" t="s">
        <v>17066</v>
      </c>
      <c r="J2212" s="89" t="s">
        <v>9769</v>
      </c>
      <c r="K2212" s="89"/>
      <c r="L2212" s="89"/>
      <c r="M2212" s="89"/>
      <c r="N2212" s="89" t="s">
        <v>1530</v>
      </c>
      <c r="O2212" s="89"/>
      <c r="P2212" s="89"/>
      <c r="Q2212" s="89" t="s">
        <v>669</v>
      </c>
      <c r="R2212" s="89"/>
      <c r="S2212" s="89" t="s">
        <v>17070</v>
      </c>
      <c r="T2212" s="89"/>
      <c r="U2212" s="89">
        <v>5</v>
      </c>
      <c r="V2212" s="89"/>
      <c r="W2212" s="89" t="s">
        <v>407</v>
      </c>
      <c r="X2212" s="89"/>
      <c r="Y2212" s="89"/>
      <c r="Z2212" s="89" t="s">
        <v>1528</v>
      </c>
      <c r="AA2212" s="89"/>
      <c r="AB2212" s="89"/>
      <c r="AC2212" s="89" t="s">
        <v>9752</v>
      </c>
      <c r="AD2212" s="128" t="s">
        <v>9976</v>
      </c>
      <c r="AE2212" s="89" t="s">
        <v>9754</v>
      </c>
      <c r="AF2212" s="89" t="s">
        <v>9755</v>
      </c>
      <c r="AG2212" s="91" t="s">
        <v>19883</v>
      </c>
      <c r="AH2212" s="92" t="s">
        <v>10159</v>
      </c>
      <c r="AI2212" s="131">
        <v>0.33400000000000002</v>
      </c>
      <c r="AJ2212" s="93" t="s">
        <v>21130</v>
      </c>
    </row>
    <row r="2213" spans="1:36" x14ac:dyDescent="0.25">
      <c r="A2213" s="89">
        <v>123189</v>
      </c>
      <c r="B2213" s="89" t="s">
        <v>9745</v>
      </c>
      <c r="C2213" s="89" t="s">
        <v>10093</v>
      </c>
      <c r="D2213" s="89" t="s">
        <v>80</v>
      </c>
      <c r="E2213" s="90" t="s">
        <v>683</v>
      </c>
      <c r="F2213" s="89">
        <v>1</v>
      </c>
      <c r="G2213" s="130" t="s">
        <v>25916</v>
      </c>
      <c r="H2213" s="89">
        <v>2010</v>
      </c>
      <c r="I2213" s="89" t="s">
        <v>17068</v>
      </c>
      <c r="J2213" s="89" t="s">
        <v>9769</v>
      </c>
      <c r="K2213" s="89"/>
      <c r="L2213" s="89"/>
      <c r="M2213" s="89"/>
      <c r="N2213" s="89" t="s">
        <v>668</v>
      </c>
      <c r="O2213" s="89"/>
      <c r="P2213" s="89"/>
      <c r="Q2213" s="89" t="s">
        <v>669</v>
      </c>
      <c r="R2213" s="89"/>
      <c r="S2213" s="89" t="s">
        <v>17071</v>
      </c>
      <c r="T2213" s="89"/>
      <c r="U2213" s="89">
        <v>5</v>
      </c>
      <c r="V2213" s="89"/>
      <c r="W2213" s="89" t="s">
        <v>407</v>
      </c>
      <c r="X2213" s="89"/>
      <c r="Y2213" s="89"/>
      <c r="Z2213" s="89" t="s">
        <v>1528</v>
      </c>
      <c r="AA2213" s="89"/>
      <c r="AB2213" s="89"/>
      <c r="AC2213" s="89" t="s">
        <v>9752</v>
      </c>
      <c r="AD2213" s="128" t="s">
        <v>9976</v>
      </c>
      <c r="AE2213" s="89" t="s">
        <v>9754</v>
      </c>
      <c r="AF2213" s="89" t="s">
        <v>9755</v>
      </c>
      <c r="AG2213" s="91" t="s">
        <v>19770</v>
      </c>
      <c r="AH2213" s="92" t="s">
        <v>10159</v>
      </c>
      <c r="AI2213" s="131">
        <v>0.33400000000000002</v>
      </c>
      <c r="AJ2213" s="93" t="s">
        <v>21130</v>
      </c>
    </row>
    <row r="2214" spans="1:36" x14ac:dyDescent="0.25">
      <c r="A2214" s="89">
        <v>166690</v>
      </c>
      <c r="B2214" s="89" t="s">
        <v>9745</v>
      </c>
      <c r="C2214" s="89" t="s">
        <v>9746</v>
      </c>
      <c r="D2214" s="89" t="s">
        <v>80</v>
      </c>
      <c r="E2214" s="90" t="s">
        <v>3517</v>
      </c>
      <c r="F2214" s="89">
        <v>2</v>
      </c>
      <c r="G2214" s="130" t="s">
        <v>26771</v>
      </c>
      <c r="H2214" s="89">
        <v>2012</v>
      </c>
      <c r="I2214" s="89" t="s">
        <v>3518</v>
      </c>
      <c r="J2214" s="89" t="s">
        <v>10489</v>
      </c>
      <c r="K2214" s="89"/>
      <c r="L2214" s="89"/>
      <c r="M2214" s="89"/>
      <c r="N2214" s="89" t="s">
        <v>3519</v>
      </c>
      <c r="O2214" s="89"/>
      <c r="P2214" s="89"/>
      <c r="Q2214" s="89" t="s">
        <v>1164</v>
      </c>
      <c r="R2214" s="89"/>
      <c r="S2214" s="89" t="s">
        <v>3520</v>
      </c>
      <c r="T2214" s="89"/>
      <c r="U2214" s="89">
        <v>15</v>
      </c>
      <c r="V2214" s="89"/>
      <c r="W2214" s="89" t="s">
        <v>201</v>
      </c>
      <c r="X2214" s="89"/>
      <c r="Y2214" s="89"/>
      <c r="Z2214" s="89" t="s">
        <v>16249</v>
      </c>
      <c r="AA2214" s="89"/>
      <c r="AB2214" s="89"/>
      <c r="AC2214" s="89" t="s">
        <v>9752</v>
      </c>
      <c r="AD2214" s="89" t="s">
        <v>9979</v>
      </c>
      <c r="AE2214" s="89" t="s">
        <v>9754</v>
      </c>
      <c r="AF2214" s="89" t="s">
        <v>9755</v>
      </c>
      <c r="AG2214" s="91" t="s">
        <v>20167</v>
      </c>
      <c r="AH2214" s="92" t="s">
        <v>23592</v>
      </c>
      <c r="AI2214" s="131">
        <v>0.33300000000000002</v>
      </c>
      <c r="AJ2214" s="93" t="s">
        <v>21130</v>
      </c>
    </row>
    <row r="2215" spans="1:36" x14ac:dyDescent="0.25">
      <c r="A2215" s="89">
        <v>279716</v>
      </c>
      <c r="B2215" s="89" t="s">
        <v>9772</v>
      </c>
      <c r="C2215" s="89" t="s">
        <v>9773</v>
      </c>
      <c r="D2215" s="89" t="s">
        <v>336</v>
      </c>
      <c r="E2215" s="90" t="s">
        <v>4437</v>
      </c>
      <c r="F2215" s="89">
        <v>2</v>
      </c>
      <c r="G2215" s="130" t="s">
        <v>26834</v>
      </c>
      <c r="H2215" s="89">
        <v>2013</v>
      </c>
      <c r="I2215" s="89" t="s">
        <v>4138</v>
      </c>
      <c r="J2215" s="89" t="s">
        <v>199</v>
      </c>
      <c r="K2215" s="89"/>
      <c r="L2215" s="89"/>
      <c r="M2215" s="89" t="s">
        <v>4137</v>
      </c>
      <c r="N2215" s="89" t="s">
        <v>4139</v>
      </c>
      <c r="O2215" s="89"/>
      <c r="P2215" s="89"/>
      <c r="Q2215" s="89" t="s">
        <v>199</v>
      </c>
      <c r="R2215" s="89"/>
      <c r="S2215" s="89" t="s">
        <v>4438</v>
      </c>
      <c r="T2215" s="89"/>
      <c r="U2215" s="89">
        <v>6</v>
      </c>
      <c r="V2215" s="89"/>
      <c r="W2215" s="89" t="s">
        <v>201</v>
      </c>
      <c r="X2215" s="89"/>
      <c r="Y2215" s="89"/>
      <c r="Z2215" s="89" t="s">
        <v>4437</v>
      </c>
      <c r="AA2215" s="89" t="s">
        <v>14068</v>
      </c>
      <c r="AB2215" s="89" t="s">
        <v>14069</v>
      </c>
      <c r="AC2215" s="89" t="s">
        <v>9752</v>
      </c>
      <c r="AD2215" s="129" t="s">
        <v>26805</v>
      </c>
      <c r="AE2215" s="89" t="s">
        <v>9754</v>
      </c>
      <c r="AF2215" s="89" t="s">
        <v>9755</v>
      </c>
      <c r="AG2215" s="91" t="s">
        <v>20287</v>
      </c>
      <c r="AH2215" s="92" t="s">
        <v>23776</v>
      </c>
      <c r="AI2215" s="131">
        <v>0.32200000000000001</v>
      </c>
      <c r="AJ2215" s="93" t="s">
        <v>21130</v>
      </c>
    </row>
    <row r="2216" spans="1:36" x14ac:dyDescent="0.25">
      <c r="A2216" s="89">
        <v>460327</v>
      </c>
      <c r="B2216" s="89" t="s">
        <v>9745</v>
      </c>
      <c r="C2216" s="89" t="s">
        <v>10093</v>
      </c>
      <c r="D2216" s="89" t="s">
        <v>80</v>
      </c>
      <c r="E2216" s="90" t="s">
        <v>2915</v>
      </c>
      <c r="F2216" s="89"/>
      <c r="G2216" s="130" t="s">
        <v>24910</v>
      </c>
      <c r="H2216" s="89">
        <v>2009</v>
      </c>
      <c r="I2216" s="89" t="s">
        <v>2908</v>
      </c>
      <c r="J2216" s="89" t="s">
        <v>9769</v>
      </c>
      <c r="K2216" s="89"/>
      <c r="L2216" s="89"/>
      <c r="M2216" s="89"/>
      <c r="N2216" s="89" t="s">
        <v>2909</v>
      </c>
      <c r="O2216" s="89"/>
      <c r="P2216" s="89"/>
      <c r="Q2216" s="89" t="s">
        <v>578</v>
      </c>
      <c r="R2216" s="89"/>
      <c r="S2216" s="89"/>
      <c r="T2216" s="89" t="s">
        <v>9769</v>
      </c>
      <c r="U2216" s="89">
        <v>515</v>
      </c>
      <c r="V2216" s="89"/>
      <c r="W2216" s="89" t="s">
        <v>249</v>
      </c>
      <c r="X2216" s="89"/>
      <c r="Y2216" s="89"/>
      <c r="Z2216" s="89" t="s">
        <v>18852</v>
      </c>
      <c r="AA2216" s="89">
        <v>269405</v>
      </c>
      <c r="AB2216" s="89"/>
      <c r="AC2216" s="89" t="s">
        <v>9752</v>
      </c>
      <c r="AD2216" s="118" t="s">
        <v>9957</v>
      </c>
      <c r="AE2216" s="89" t="s">
        <v>9754</v>
      </c>
      <c r="AF2216" s="89" t="s">
        <v>9755</v>
      </c>
      <c r="AG2216" s="91" t="s">
        <v>20074</v>
      </c>
      <c r="AH2216" s="92" t="s">
        <v>86</v>
      </c>
      <c r="AI2216" s="131">
        <v>0.29399999999999998</v>
      </c>
      <c r="AJ2216" s="93" t="s">
        <v>21130</v>
      </c>
    </row>
    <row r="2217" spans="1:36" x14ac:dyDescent="0.25">
      <c r="A2217" s="89">
        <v>172488</v>
      </c>
      <c r="B2217" s="89" t="s">
        <v>9745</v>
      </c>
      <c r="C2217" s="89" t="s">
        <v>9746</v>
      </c>
      <c r="D2217" s="89" t="s">
        <v>534</v>
      </c>
      <c r="E2217" s="90" t="s">
        <v>1071</v>
      </c>
      <c r="F2217" s="89">
        <v>1</v>
      </c>
      <c r="G2217" s="130" t="s">
        <v>25756</v>
      </c>
      <c r="H2217" s="89">
        <v>2012</v>
      </c>
      <c r="I2217" s="89" t="s">
        <v>1072</v>
      </c>
      <c r="J2217" s="89" t="s">
        <v>19276</v>
      </c>
      <c r="K2217" s="89"/>
      <c r="L2217" s="89"/>
      <c r="M2217" s="89"/>
      <c r="N2217" s="89" t="s">
        <v>1073</v>
      </c>
      <c r="O2217" s="89"/>
      <c r="P2217" s="89"/>
      <c r="Q2217" s="89" t="s">
        <v>1076</v>
      </c>
      <c r="R2217" s="89"/>
      <c r="S2217" s="89" t="s">
        <v>1074</v>
      </c>
      <c r="T2217" s="89"/>
      <c r="U2217" s="89">
        <v>4</v>
      </c>
      <c r="V2217" s="89"/>
      <c r="W2217" s="89" t="s">
        <v>201</v>
      </c>
      <c r="X2217" s="89"/>
      <c r="Y2217" s="89"/>
      <c r="Z2217" s="89" t="s">
        <v>19277</v>
      </c>
      <c r="AA2217" s="89"/>
      <c r="AB2217" s="89"/>
      <c r="AC2217" s="89" t="s">
        <v>9752</v>
      </c>
      <c r="AD2217" s="89" t="s">
        <v>9781</v>
      </c>
      <c r="AE2217" s="89" t="s">
        <v>9754</v>
      </c>
      <c r="AF2217" s="89" t="s">
        <v>9755</v>
      </c>
      <c r="AG2217" s="91" t="s">
        <v>19822</v>
      </c>
      <c r="AH2217" s="92" t="s">
        <v>23593</v>
      </c>
      <c r="AI2217" s="131">
        <v>0.28799999999999998</v>
      </c>
      <c r="AJ2217" s="93" t="s">
        <v>21130</v>
      </c>
    </row>
    <row r="2218" spans="1:36" x14ac:dyDescent="0.25">
      <c r="A2218" s="89">
        <v>460140</v>
      </c>
      <c r="B2218" s="89" t="s">
        <v>9745</v>
      </c>
      <c r="C2218" s="89" t="s">
        <v>10093</v>
      </c>
      <c r="D2218" s="89" t="s">
        <v>80</v>
      </c>
      <c r="E2218" s="90" t="s">
        <v>3079</v>
      </c>
      <c r="F2218" s="89"/>
      <c r="G2218" s="130" t="s">
        <v>24726</v>
      </c>
      <c r="H2218" s="89">
        <v>2009</v>
      </c>
      <c r="I2218" s="89" t="s">
        <v>3006</v>
      </c>
      <c r="J2218" s="89" t="s">
        <v>9769</v>
      </c>
      <c r="K2218" s="89"/>
      <c r="L2218" s="89"/>
      <c r="M2218" s="89"/>
      <c r="N2218" s="89" t="s">
        <v>3007</v>
      </c>
      <c r="O2218" s="89"/>
      <c r="P2218" s="89"/>
      <c r="Q2218" s="89" t="s">
        <v>578</v>
      </c>
      <c r="R2218" s="89"/>
      <c r="S2218" s="89"/>
      <c r="T2218" s="89" t="s">
        <v>9769</v>
      </c>
      <c r="U2218" s="89">
        <v>936</v>
      </c>
      <c r="V2218" s="89"/>
      <c r="W2218" s="89" t="s">
        <v>201</v>
      </c>
      <c r="X2218" s="89"/>
      <c r="Y2218" s="89"/>
      <c r="Z2218" s="89" t="s">
        <v>17891</v>
      </c>
      <c r="AA2218" s="89">
        <v>279288</v>
      </c>
      <c r="AB2218" s="89"/>
      <c r="AC2218" s="89" t="s">
        <v>9752</v>
      </c>
      <c r="AD2218" s="118" t="s">
        <v>10001</v>
      </c>
      <c r="AE2218" s="89" t="s">
        <v>9754</v>
      </c>
      <c r="AF2218" s="89" t="s">
        <v>9755</v>
      </c>
      <c r="AG2218" s="91" t="s">
        <v>20102</v>
      </c>
      <c r="AH2218" s="92" t="s">
        <v>86</v>
      </c>
      <c r="AI2218" s="131">
        <v>0.27700000000000002</v>
      </c>
      <c r="AJ2218" s="93" t="s">
        <v>21130</v>
      </c>
    </row>
    <row r="2219" spans="1:36" x14ac:dyDescent="0.25">
      <c r="A2219" s="89">
        <v>460274</v>
      </c>
      <c r="B2219" s="89" t="s">
        <v>9745</v>
      </c>
      <c r="C2219" s="89" t="s">
        <v>10093</v>
      </c>
      <c r="D2219" s="89" t="s">
        <v>80</v>
      </c>
      <c r="E2219" s="90" t="s">
        <v>3032</v>
      </c>
      <c r="F2219" s="89"/>
      <c r="G2219" s="130" t="s">
        <v>25337</v>
      </c>
      <c r="H2219" s="89">
        <v>2009</v>
      </c>
      <c r="I2219" s="89" t="s">
        <v>3006</v>
      </c>
      <c r="J2219" s="89" t="s">
        <v>9769</v>
      </c>
      <c r="K2219" s="89"/>
      <c r="L2219" s="89"/>
      <c r="M2219" s="89"/>
      <c r="N2219" s="89" t="s">
        <v>3007</v>
      </c>
      <c r="O2219" s="89"/>
      <c r="P2219" s="89"/>
      <c r="Q2219" s="89" t="s">
        <v>578</v>
      </c>
      <c r="R2219" s="89"/>
      <c r="S2219" s="89"/>
      <c r="T2219" s="89" t="s">
        <v>9769</v>
      </c>
      <c r="U2219" s="89">
        <v>935</v>
      </c>
      <c r="V2219" s="89"/>
      <c r="W2219" s="89" t="s">
        <v>201</v>
      </c>
      <c r="X2219" s="89"/>
      <c r="Y2219" s="89"/>
      <c r="Z2219" s="89" t="s">
        <v>18341</v>
      </c>
      <c r="AA2219" s="89">
        <v>259203</v>
      </c>
      <c r="AB2219" s="89"/>
      <c r="AC2219" s="89" t="s">
        <v>9752</v>
      </c>
      <c r="AD2219" s="118" t="s">
        <v>9781</v>
      </c>
      <c r="AE2219" s="89" t="s">
        <v>9754</v>
      </c>
      <c r="AF2219" s="89" t="s">
        <v>9755</v>
      </c>
      <c r="AG2219" s="91" t="s">
        <v>20091</v>
      </c>
      <c r="AH2219" s="92" t="s">
        <v>86</v>
      </c>
      <c r="AI2219" s="131">
        <v>0.27700000000000002</v>
      </c>
      <c r="AJ2219" s="93" t="s">
        <v>21130</v>
      </c>
    </row>
    <row r="2220" spans="1:36" x14ac:dyDescent="0.25">
      <c r="A2220" s="89">
        <v>460275</v>
      </c>
      <c r="B2220" s="89" t="s">
        <v>9745</v>
      </c>
      <c r="C2220" s="89" t="s">
        <v>10093</v>
      </c>
      <c r="D2220" s="89" t="s">
        <v>80</v>
      </c>
      <c r="E2220" s="90" t="s">
        <v>3057</v>
      </c>
      <c r="F2220" s="89"/>
      <c r="G2220" s="130" t="s">
        <v>25337</v>
      </c>
      <c r="H2220" s="89">
        <v>2009</v>
      </c>
      <c r="I2220" s="89" t="s">
        <v>3006</v>
      </c>
      <c r="J2220" s="89" t="s">
        <v>9769</v>
      </c>
      <c r="K2220" s="89"/>
      <c r="L2220" s="89"/>
      <c r="M2220" s="89"/>
      <c r="N2220" s="89" t="s">
        <v>3007</v>
      </c>
      <c r="O2220" s="89"/>
      <c r="P2220" s="89"/>
      <c r="Q2220" s="89" t="s">
        <v>578</v>
      </c>
      <c r="R2220" s="89"/>
      <c r="S2220" s="89"/>
      <c r="T2220" s="89" t="s">
        <v>9769</v>
      </c>
      <c r="U2220" s="89">
        <v>935</v>
      </c>
      <c r="V2220" s="89"/>
      <c r="W2220" s="89" t="s">
        <v>201</v>
      </c>
      <c r="X2220" s="89"/>
      <c r="Y2220" s="89"/>
      <c r="Z2220" s="89" t="s">
        <v>18342</v>
      </c>
      <c r="AA2220" s="89">
        <v>282293</v>
      </c>
      <c r="AB2220" s="89"/>
      <c r="AC2220" s="89" t="s">
        <v>9752</v>
      </c>
      <c r="AD2220" s="118" t="s">
        <v>9781</v>
      </c>
      <c r="AE2220" s="89" t="s">
        <v>9754</v>
      </c>
      <c r="AF2220" s="89" t="s">
        <v>9755</v>
      </c>
      <c r="AG2220" s="91" t="s">
        <v>20097</v>
      </c>
      <c r="AH2220" s="92" t="s">
        <v>86</v>
      </c>
      <c r="AI2220" s="131">
        <v>0.27700000000000002</v>
      </c>
      <c r="AJ2220" s="93" t="s">
        <v>21130</v>
      </c>
    </row>
    <row r="2221" spans="1:36" x14ac:dyDescent="0.25">
      <c r="A2221" s="89">
        <v>460276</v>
      </c>
      <c r="B2221" s="89" t="s">
        <v>9745</v>
      </c>
      <c r="C2221" s="89" t="s">
        <v>10093</v>
      </c>
      <c r="D2221" s="89" t="s">
        <v>80</v>
      </c>
      <c r="E2221" s="90" t="s">
        <v>3018</v>
      </c>
      <c r="F2221" s="89"/>
      <c r="G2221" s="130" t="s">
        <v>25337</v>
      </c>
      <c r="H2221" s="89">
        <v>2009</v>
      </c>
      <c r="I2221" s="89" t="s">
        <v>3006</v>
      </c>
      <c r="J2221" s="89" t="s">
        <v>9769</v>
      </c>
      <c r="K2221" s="89"/>
      <c r="L2221" s="89"/>
      <c r="M2221" s="89"/>
      <c r="N2221" s="89" t="s">
        <v>3007</v>
      </c>
      <c r="O2221" s="89"/>
      <c r="P2221" s="89"/>
      <c r="Q2221" s="89" t="s">
        <v>578</v>
      </c>
      <c r="R2221" s="89"/>
      <c r="S2221" s="89"/>
      <c r="T2221" s="89" t="s">
        <v>9769</v>
      </c>
      <c r="U2221" s="89">
        <v>935</v>
      </c>
      <c r="V2221" s="89"/>
      <c r="W2221" s="89" t="s">
        <v>201</v>
      </c>
      <c r="X2221" s="89"/>
      <c r="Y2221" s="89"/>
      <c r="Z2221" s="89" t="s">
        <v>18343</v>
      </c>
      <c r="AA2221" s="89">
        <v>275010</v>
      </c>
      <c r="AB2221" s="89"/>
      <c r="AC2221" s="89" t="s">
        <v>9752</v>
      </c>
      <c r="AD2221" s="118" t="s">
        <v>9781</v>
      </c>
      <c r="AE2221" s="89" t="s">
        <v>9754</v>
      </c>
      <c r="AF2221" s="89" t="s">
        <v>9755</v>
      </c>
      <c r="AG2221" s="91" t="s">
        <v>20088</v>
      </c>
      <c r="AH2221" s="92" t="s">
        <v>86</v>
      </c>
      <c r="AI2221" s="131">
        <v>0.27700000000000002</v>
      </c>
      <c r="AJ2221" s="93" t="s">
        <v>21130</v>
      </c>
    </row>
    <row r="2222" spans="1:36" x14ac:dyDescent="0.25">
      <c r="A2222" s="89">
        <v>460308</v>
      </c>
      <c r="B2222" s="89" t="s">
        <v>9745</v>
      </c>
      <c r="C2222" s="89" t="s">
        <v>10093</v>
      </c>
      <c r="D2222" s="89" t="s">
        <v>80</v>
      </c>
      <c r="E2222" s="90" t="s">
        <v>3005</v>
      </c>
      <c r="F2222" s="89"/>
      <c r="G2222" s="130" t="s">
        <v>24756</v>
      </c>
      <c r="H2222" s="89">
        <v>2009</v>
      </c>
      <c r="I2222" s="89" t="s">
        <v>3006</v>
      </c>
      <c r="J2222" s="89" t="s">
        <v>9769</v>
      </c>
      <c r="K2222" s="89"/>
      <c r="L2222" s="89"/>
      <c r="M2222" s="89"/>
      <c r="N2222" s="89" t="s">
        <v>3007</v>
      </c>
      <c r="O2222" s="89"/>
      <c r="P2222" s="89"/>
      <c r="Q2222" s="89" t="s">
        <v>578</v>
      </c>
      <c r="R2222" s="89"/>
      <c r="S2222" s="89"/>
      <c r="T2222" s="89" t="s">
        <v>9769</v>
      </c>
      <c r="U2222" s="89">
        <v>935</v>
      </c>
      <c r="V2222" s="89"/>
      <c r="W2222" s="89" t="s">
        <v>201</v>
      </c>
      <c r="X2222" s="89"/>
      <c r="Y2222" s="89"/>
      <c r="Z2222" s="89" t="s">
        <v>18833</v>
      </c>
      <c r="AA2222" s="89">
        <v>245438</v>
      </c>
      <c r="AB2222" s="89"/>
      <c r="AC2222" s="89" t="s">
        <v>9752</v>
      </c>
      <c r="AD2222" s="118" t="s">
        <v>9787</v>
      </c>
      <c r="AE2222" s="89" t="s">
        <v>9754</v>
      </c>
      <c r="AF2222" s="89" t="s">
        <v>9755</v>
      </c>
      <c r="AG2222" s="91" t="s">
        <v>20086</v>
      </c>
      <c r="AH2222" s="92" t="s">
        <v>86</v>
      </c>
      <c r="AI2222" s="131">
        <v>0.27700000000000002</v>
      </c>
      <c r="AJ2222" s="93" t="s">
        <v>21130</v>
      </c>
    </row>
    <row r="2223" spans="1:36" x14ac:dyDescent="0.25">
      <c r="A2223" s="89">
        <v>460335</v>
      </c>
      <c r="B2223" s="89" t="s">
        <v>9745</v>
      </c>
      <c r="C2223" s="89" t="s">
        <v>10093</v>
      </c>
      <c r="D2223" s="89" t="s">
        <v>80</v>
      </c>
      <c r="E2223" s="90" t="s">
        <v>3040</v>
      </c>
      <c r="F2223" s="89"/>
      <c r="G2223" s="130" t="s">
        <v>24760</v>
      </c>
      <c r="H2223" s="89">
        <v>2009</v>
      </c>
      <c r="I2223" s="89" t="s">
        <v>3006</v>
      </c>
      <c r="J2223" s="89" t="s">
        <v>9769</v>
      </c>
      <c r="K2223" s="89"/>
      <c r="L2223" s="89"/>
      <c r="M2223" s="89"/>
      <c r="N2223" s="89" t="s">
        <v>3007</v>
      </c>
      <c r="O2223" s="89"/>
      <c r="P2223" s="89"/>
      <c r="Q2223" s="89" t="s">
        <v>578</v>
      </c>
      <c r="R2223" s="89"/>
      <c r="S2223" s="89"/>
      <c r="T2223" s="89" t="s">
        <v>9769</v>
      </c>
      <c r="U2223" s="89">
        <v>935</v>
      </c>
      <c r="V2223" s="89"/>
      <c r="W2223" s="89" t="s">
        <v>201</v>
      </c>
      <c r="X2223" s="89"/>
      <c r="Y2223" s="89"/>
      <c r="Z2223" s="89" t="s">
        <v>18860</v>
      </c>
      <c r="AA2223" s="89">
        <v>287013</v>
      </c>
      <c r="AB2223" s="89"/>
      <c r="AC2223" s="89" t="s">
        <v>9752</v>
      </c>
      <c r="AD2223" s="118" t="s">
        <v>9753</v>
      </c>
      <c r="AE2223" s="89" t="s">
        <v>9754</v>
      </c>
      <c r="AF2223" s="89" t="s">
        <v>9755</v>
      </c>
      <c r="AG2223" s="91" t="s">
        <v>20093</v>
      </c>
      <c r="AH2223" s="92" t="s">
        <v>23610</v>
      </c>
      <c r="AI2223" s="131">
        <v>0.27700000000000002</v>
      </c>
      <c r="AJ2223" s="93" t="s">
        <v>21130</v>
      </c>
    </row>
    <row r="2224" spans="1:36" x14ac:dyDescent="0.25">
      <c r="A2224" s="89">
        <v>460344</v>
      </c>
      <c r="B2224" s="89" t="s">
        <v>9745</v>
      </c>
      <c r="C2224" s="89" t="s">
        <v>10093</v>
      </c>
      <c r="D2224" s="89" t="s">
        <v>80</v>
      </c>
      <c r="E2224" s="90" t="s">
        <v>3013</v>
      </c>
      <c r="F2224" s="89"/>
      <c r="G2224" s="130" t="s">
        <v>26084</v>
      </c>
      <c r="H2224" s="89">
        <v>2009</v>
      </c>
      <c r="I2224" s="89" t="s">
        <v>3006</v>
      </c>
      <c r="J2224" s="89" t="s">
        <v>9769</v>
      </c>
      <c r="K2224" s="89"/>
      <c r="L2224" s="89"/>
      <c r="M2224" s="89"/>
      <c r="N2224" s="89" t="s">
        <v>3007</v>
      </c>
      <c r="O2224" s="89"/>
      <c r="P2224" s="89"/>
      <c r="Q2224" s="89" t="s">
        <v>578</v>
      </c>
      <c r="R2224" s="89"/>
      <c r="S2224" s="89"/>
      <c r="T2224" s="89" t="s">
        <v>9769</v>
      </c>
      <c r="U2224" s="89">
        <v>936</v>
      </c>
      <c r="V2224" s="89"/>
      <c r="W2224" s="89" t="s">
        <v>201</v>
      </c>
      <c r="X2224" s="89"/>
      <c r="Y2224" s="89"/>
      <c r="Z2224" s="89" t="s">
        <v>18870</v>
      </c>
      <c r="AA2224" s="89">
        <v>248375</v>
      </c>
      <c r="AB2224" s="89"/>
      <c r="AC2224" s="89" t="s">
        <v>9752</v>
      </c>
      <c r="AD2224" s="118" t="s">
        <v>9853</v>
      </c>
      <c r="AE2224" s="89" t="s">
        <v>9754</v>
      </c>
      <c r="AF2224" s="89" t="s">
        <v>9755</v>
      </c>
      <c r="AG2224" s="91" t="s">
        <v>20087</v>
      </c>
      <c r="AH2224" s="92" t="s">
        <v>86</v>
      </c>
      <c r="AI2224" s="131">
        <v>0.27700000000000002</v>
      </c>
      <c r="AJ2224" s="93" t="s">
        <v>21130</v>
      </c>
    </row>
    <row r="2225" spans="1:36" x14ac:dyDescent="0.25">
      <c r="A2225" s="89">
        <v>460348</v>
      </c>
      <c r="B2225" s="89" t="s">
        <v>9745</v>
      </c>
      <c r="C2225" s="89" t="s">
        <v>10093</v>
      </c>
      <c r="D2225" s="89" t="s">
        <v>80</v>
      </c>
      <c r="E2225" s="90" t="s">
        <v>3066</v>
      </c>
      <c r="F2225" s="89"/>
      <c r="G2225" s="130" t="s">
        <v>25705</v>
      </c>
      <c r="H2225" s="89">
        <v>2009</v>
      </c>
      <c r="I2225" s="89" t="s">
        <v>3006</v>
      </c>
      <c r="J2225" s="89" t="s">
        <v>9769</v>
      </c>
      <c r="K2225" s="89"/>
      <c r="L2225" s="89"/>
      <c r="M2225" s="89"/>
      <c r="N2225" s="89" t="s">
        <v>3007</v>
      </c>
      <c r="O2225" s="89"/>
      <c r="P2225" s="89"/>
      <c r="Q2225" s="89" t="s">
        <v>578</v>
      </c>
      <c r="R2225" s="89"/>
      <c r="S2225" s="89"/>
      <c r="T2225" s="89" t="s">
        <v>9769</v>
      </c>
      <c r="U2225" s="89">
        <v>936</v>
      </c>
      <c r="V2225" s="89"/>
      <c r="W2225" s="89" t="s">
        <v>201</v>
      </c>
      <c r="X2225" s="89"/>
      <c r="Y2225" s="89"/>
      <c r="Z2225" s="89" t="s">
        <v>18874</v>
      </c>
      <c r="AA2225" s="89">
        <v>256087</v>
      </c>
      <c r="AB2225" s="89"/>
      <c r="AC2225" s="89" t="s">
        <v>9752</v>
      </c>
      <c r="AD2225" s="118" t="s">
        <v>9853</v>
      </c>
      <c r="AE2225" s="89" t="s">
        <v>9754</v>
      </c>
      <c r="AF2225" s="89" t="s">
        <v>9755</v>
      </c>
      <c r="AG2225" s="91" t="s">
        <v>20099</v>
      </c>
      <c r="AH2225" s="92" t="s">
        <v>23610</v>
      </c>
      <c r="AI2225" s="131">
        <v>0.27700000000000002</v>
      </c>
      <c r="AJ2225" s="93" t="s">
        <v>21130</v>
      </c>
    </row>
    <row r="2226" spans="1:36" x14ac:dyDescent="0.25">
      <c r="A2226" s="89">
        <v>460349</v>
      </c>
      <c r="B2226" s="89" t="s">
        <v>9745</v>
      </c>
      <c r="C2226" s="89" t="s">
        <v>10093</v>
      </c>
      <c r="D2226" s="89" t="s">
        <v>80</v>
      </c>
      <c r="E2226" s="90" t="s">
        <v>3070</v>
      </c>
      <c r="F2226" s="89"/>
      <c r="G2226" s="130" t="s">
        <v>25705</v>
      </c>
      <c r="H2226" s="89">
        <v>2009</v>
      </c>
      <c r="I2226" s="89" t="s">
        <v>3006</v>
      </c>
      <c r="J2226" s="89" t="s">
        <v>9769</v>
      </c>
      <c r="K2226" s="89"/>
      <c r="L2226" s="89"/>
      <c r="M2226" s="89"/>
      <c r="N2226" s="89" t="s">
        <v>3007</v>
      </c>
      <c r="O2226" s="89"/>
      <c r="P2226" s="89"/>
      <c r="Q2226" s="89" t="s">
        <v>578</v>
      </c>
      <c r="R2226" s="89"/>
      <c r="S2226" s="89"/>
      <c r="T2226" s="89" t="s">
        <v>9769</v>
      </c>
      <c r="U2226" s="89">
        <v>936</v>
      </c>
      <c r="V2226" s="89"/>
      <c r="W2226" s="89" t="s">
        <v>201</v>
      </c>
      <c r="X2226" s="89"/>
      <c r="Y2226" s="89"/>
      <c r="Z2226" s="89" t="s">
        <v>18875</v>
      </c>
      <c r="AA2226" s="89">
        <v>243543</v>
      </c>
      <c r="AB2226" s="89"/>
      <c r="AC2226" s="89" t="s">
        <v>9752</v>
      </c>
      <c r="AD2226" s="118" t="s">
        <v>9853</v>
      </c>
      <c r="AE2226" s="89" t="s">
        <v>9754</v>
      </c>
      <c r="AF2226" s="89" t="s">
        <v>9755</v>
      </c>
      <c r="AG2226" s="91" t="s">
        <v>20100</v>
      </c>
      <c r="AH2226" s="92" t="s">
        <v>23610</v>
      </c>
      <c r="AI2226" s="131">
        <v>0.27700000000000002</v>
      </c>
      <c r="AJ2226" s="93" t="s">
        <v>21130</v>
      </c>
    </row>
    <row r="2227" spans="1:36" x14ac:dyDescent="0.25">
      <c r="A2227" s="89">
        <v>460370</v>
      </c>
      <c r="B2227" s="89" t="s">
        <v>9745</v>
      </c>
      <c r="C2227" s="89" t="s">
        <v>10093</v>
      </c>
      <c r="D2227" s="89" t="s">
        <v>80</v>
      </c>
      <c r="E2227" s="90" t="s">
        <v>3074</v>
      </c>
      <c r="F2227" s="89"/>
      <c r="G2227" s="130" t="s">
        <v>24700</v>
      </c>
      <c r="H2227" s="89">
        <v>2009</v>
      </c>
      <c r="I2227" s="89" t="s">
        <v>3006</v>
      </c>
      <c r="J2227" s="89" t="s">
        <v>9769</v>
      </c>
      <c r="K2227" s="89"/>
      <c r="L2227" s="89"/>
      <c r="M2227" s="89"/>
      <c r="N2227" s="89" t="s">
        <v>3007</v>
      </c>
      <c r="O2227" s="89"/>
      <c r="P2227" s="89"/>
      <c r="Q2227" s="89" t="s">
        <v>578</v>
      </c>
      <c r="R2227" s="89"/>
      <c r="S2227" s="89"/>
      <c r="T2227" s="89" t="s">
        <v>9769</v>
      </c>
      <c r="U2227" s="89">
        <v>935</v>
      </c>
      <c r="V2227" s="89"/>
      <c r="W2227" s="89" t="s">
        <v>201</v>
      </c>
      <c r="X2227" s="89"/>
      <c r="Y2227" s="89"/>
      <c r="Z2227" s="89" t="s">
        <v>10097</v>
      </c>
      <c r="AA2227" s="89">
        <v>271611</v>
      </c>
      <c r="AB2227" s="89"/>
      <c r="AC2227" s="89" t="s">
        <v>9752</v>
      </c>
      <c r="AD2227" s="118" t="s">
        <v>9753</v>
      </c>
      <c r="AE2227" s="89" t="s">
        <v>9754</v>
      </c>
      <c r="AF2227" s="89" t="s">
        <v>9755</v>
      </c>
      <c r="AG2227" s="91" t="s">
        <v>20101</v>
      </c>
      <c r="AH2227" s="92" t="s">
        <v>23608</v>
      </c>
      <c r="AI2227" s="131">
        <v>0.27700000000000002</v>
      </c>
      <c r="AJ2227" s="93" t="s">
        <v>21130</v>
      </c>
    </row>
    <row r="2228" spans="1:36" x14ac:dyDescent="0.25">
      <c r="A2228" s="89">
        <v>172537</v>
      </c>
      <c r="B2228" s="89" t="s">
        <v>9745</v>
      </c>
      <c r="C2228" s="89" t="s">
        <v>9746</v>
      </c>
      <c r="D2228" s="89" t="s">
        <v>80</v>
      </c>
      <c r="E2228" s="90" t="s">
        <v>3175</v>
      </c>
      <c r="F2228" s="89">
        <v>1</v>
      </c>
      <c r="G2228" s="130" t="s">
        <v>24759</v>
      </c>
      <c r="H2228" s="89">
        <v>2012</v>
      </c>
      <c r="I2228" s="89" t="s">
        <v>3152</v>
      </c>
      <c r="J2228" s="89" t="s">
        <v>9769</v>
      </c>
      <c r="K2228" s="89"/>
      <c r="L2228" s="89"/>
      <c r="M2228" s="89"/>
      <c r="N2228" s="89" t="s">
        <v>3153</v>
      </c>
      <c r="O2228" s="89"/>
      <c r="P2228" s="89"/>
      <c r="Q2228" s="89" t="s">
        <v>736</v>
      </c>
      <c r="R2228" s="89"/>
      <c r="S2228" s="89" t="s">
        <v>3176</v>
      </c>
      <c r="T2228" s="89"/>
      <c r="U2228" s="89">
        <v>3</v>
      </c>
      <c r="V2228" s="89"/>
      <c r="W2228" s="89" t="s">
        <v>182</v>
      </c>
      <c r="X2228" s="89"/>
      <c r="Y2228" s="89"/>
      <c r="Z2228" s="89" t="s">
        <v>19282</v>
      </c>
      <c r="AA2228" s="89"/>
      <c r="AB2228" s="89"/>
      <c r="AC2228" s="89" t="s">
        <v>9752</v>
      </c>
      <c r="AD2228" s="89" t="s">
        <v>10005</v>
      </c>
      <c r="AE2228" s="89" t="s">
        <v>9754</v>
      </c>
      <c r="AF2228" s="89" t="s">
        <v>9755</v>
      </c>
      <c r="AG2228" s="91" t="s">
        <v>20117</v>
      </c>
      <c r="AH2228" s="92" t="s">
        <v>23922</v>
      </c>
      <c r="AI2228" s="131">
        <v>0.255</v>
      </c>
      <c r="AJ2228" s="93" t="s">
        <v>21130</v>
      </c>
    </row>
    <row r="2229" spans="1:36" x14ac:dyDescent="0.25">
      <c r="A2229" s="89">
        <v>172539</v>
      </c>
      <c r="B2229" s="89" t="s">
        <v>9745</v>
      </c>
      <c r="C2229" s="89" t="s">
        <v>9746</v>
      </c>
      <c r="D2229" s="89" t="s">
        <v>336</v>
      </c>
      <c r="E2229" s="90" t="s">
        <v>3186</v>
      </c>
      <c r="F2229" s="89">
        <v>1</v>
      </c>
      <c r="G2229" s="130" t="s">
        <v>26276</v>
      </c>
      <c r="H2229" s="89">
        <v>2012</v>
      </c>
      <c r="I2229" s="89" t="s">
        <v>3152</v>
      </c>
      <c r="J2229" s="89" t="s">
        <v>9769</v>
      </c>
      <c r="K2229" s="89"/>
      <c r="L2229" s="89"/>
      <c r="M2229" s="89"/>
      <c r="N2229" s="89" t="s">
        <v>3153</v>
      </c>
      <c r="O2229" s="89"/>
      <c r="P2229" s="89"/>
      <c r="Q2229" s="89" t="s">
        <v>736</v>
      </c>
      <c r="R2229" s="89"/>
      <c r="S2229" s="89" t="s">
        <v>3187</v>
      </c>
      <c r="T2229" s="89"/>
      <c r="U2229" s="89">
        <v>3</v>
      </c>
      <c r="V2229" s="89"/>
      <c r="W2229" s="89" t="s">
        <v>182</v>
      </c>
      <c r="X2229" s="89"/>
      <c r="Y2229" s="89"/>
      <c r="Z2229" s="89" t="s">
        <v>3186</v>
      </c>
      <c r="AA2229" s="89"/>
      <c r="AB2229" s="89"/>
      <c r="AC2229" s="89" t="s">
        <v>9752</v>
      </c>
      <c r="AD2229" s="89" t="s">
        <v>10005</v>
      </c>
      <c r="AE2229" s="89" t="s">
        <v>9754</v>
      </c>
      <c r="AF2229" s="89" t="s">
        <v>9755</v>
      </c>
      <c r="AG2229" s="91" t="s">
        <v>20119</v>
      </c>
      <c r="AH2229" s="92" t="s">
        <v>23922</v>
      </c>
      <c r="AI2229" s="131">
        <v>0.255</v>
      </c>
      <c r="AJ2229" s="93" t="s">
        <v>21130</v>
      </c>
    </row>
    <row r="2230" spans="1:36" x14ac:dyDescent="0.25">
      <c r="A2230" s="89">
        <v>460181</v>
      </c>
      <c r="B2230" s="89" t="s">
        <v>9745</v>
      </c>
      <c r="C2230" s="89" t="s">
        <v>10093</v>
      </c>
      <c r="D2230" s="89" t="s">
        <v>80</v>
      </c>
      <c r="E2230" s="90" t="s">
        <v>3062</v>
      </c>
      <c r="F2230" s="89"/>
      <c r="G2230" s="130" t="s">
        <v>24633</v>
      </c>
      <c r="H2230" s="89">
        <v>2009</v>
      </c>
      <c r="I2230" s="89" t="s">
        <v>3006</v>
      </c>
      <c r="J2230" s="89" t="s">
        <v>9769</v>
      </c>
      <c r="K2230" s="89"/>
      <c r="L2230" s="89"/>
      <c r="M2230" s="89"/>
      <c r="N2230" s="89" t="s">
        <v>3007</v>
      </c>
      <c r="O2230" s="89"/>
      <c r="P2230" s="89"/>
      <c r="Q2230" s="89" t="s">
        <v>578</v>
      </c>
      <c r="R2230" s="89"/>
      <c r="S2230" s="89"/>
      <c r="T2230" s="89" t="s">
        <v>9769</v>
      </c>
      <c r="U2230" s="89">
        <v>935</v>
      </c>
      <c r="V2230" s="89"/>
      <c r="W2230" s="89" t="s">
        <v>201</v>
      </c>
      <c r="X2230" s="89"/>
      <c r="Y2230" s="89"/>
      <c r="Z2230" s="89" t="s">
        <v>17927</v>
      </c>
      <c r="AA2230" s="89">
        <v>259341</v>
      </c>
      <c r="AB2230" s="89"/>
      <c r="AC2230" s="89" t="s">
        <v>9752</v>
      </c>
      <c r="AD2230" s="118" t="s">
        <v>9753</v>
      </c>
      <c r="AE2230" s="89" t="s">
        <v>9754</v>
      </c>
      <c r="AF2230" s="89" t="s">
        <v>9755</v>
      </c>
      <c r="AG2230" s="91" t="s">
        <v>20098</v>
      </c>
      <c r="AH2230" s="92" t="s">
        <v>23608</v>
      </c>
      <c r="AI2230" s="131">
        <v>0.23100000000000001</v>
      </c>
      <c r="AJ2230" s="93" t="s">
        <v>21130</v>
      </c>
    </row>
    <row r="2231" spans="1:36" x14ac:dyDescent="0.25">
      <c r="A2231" s="89">
        <v>460183</v>
      </c>
      <c r="B2231" s="89" t="s">
        <v>9745</v>
      </c>
      <c r="C2231" s="89" t="s">
        <v>10093</v>
      </c>
      <c r="D2231" s="89" t="s">
        <v>80</v>
      </c>
      <c r="E2231" s="90" t="s">
        <v>3044</v>
      </c>
      <c r="F2231" s="89"/>
      <c r="G2231" s="130" t="s">
        <v>24671</v>
      </c>
      <c r="H2231" s="89">
        <v>2009</v>
      </c>
      <c r="I2231" s="89" t="s">
        <v>3006</v>
      </c>
      <c r="J2231" s="89" t="s">
        <v>9769</v>
      </c>
      <c r="K2231" s="89"/>
      <c r="L2231" s="89"/>
      <c r="M2231" s="89"/>
      <c r="N2231" s="89" t="s">
        <v>3007</v>
      </c>
      <c r="O2231" s="89"/>
      <c r="P2231" s="89"/>
      <c r="Q2231" s="89" t="s">
        <v>578</v>
      </c>
      <c r="R2231" s="89"/>
      <c r="S2231" s="89"/>
      <c r="T2231" s="89" t="s">
        <v>9769</v>
      </c>
      <c r="U2231" s="89">
        <v>935</v>
      </c>
      <c r="V2231" s="89"/>
      <c r="W2231" s="89" t="s">
        <v>201</v>
      </c>
      <c r="X2231" s="89"/>
      <c r="Y2231" s="89"/>
      <c r="Z2231" s="89" t="s">
        <v>17929</v>
      </c>
      <c r="AA2231" s="89">
        <v>252203</v>
      </c>
      <c r="AB2231" s="89"/>
      <c r="AC2231" s="89" t="s">
        <v>9752</v>
      </c>
      <c r="AD2231" s="118" t="s">
        <v>9753</v>
      </c>
      <c r="AE2231" s="89" t="s">
        <v>9754</v>
      </c>
      <c r="AF2231" s="89" t="s">
        <v>9755</v>
      </c>
      <c r="AG2231" s="91" t="s">
        <v>20094</v>
      </c>
      <c r="AH2231" s="92" t="s">
        <v>23608</v>
      </c>
      <c r="AI2231" s="131">
        <v>0.23100000000000001</v>
      </c>
      <c r="AJ2231" s="93" t="s">
        <v>21130</v>
      </c>
    </row>
    <row r="2232" spans="1:36" x14ac:dyDescent="0.25">
      <c r="A2232" s="89">
        <v>460336</v>
      </c>
      <c r="B2232" s="89" t="s">
        <v>9745</v>
      </c>
      <c r="C2232" s="89" t="s">
        <v>10093</v>
      </c>
      <c r="D2232" s="89" t="s">
        <v>80</v>
      </c>
      <c r="E2232" s="90" t="s">
        <v>3048</v>
      </c>
      <c r="F2232" s="89"/>
      <c r="G2232" s="130" t="s">
        <v>24760</v>
      </c>
      <c r="H2232" s="89">
        <v>2009</v>
      </c>
      <c r="I2232" s="89" t="s">
        <v>3006</v>
      </c>
      <c r="J2232" s="89" t="s">
        <v>9769</v>
      </c>
      <c r="K2232" s="89"/>
      <c r="L2232" s="89"/>
      <c r="M2232" s="89"/>
      <c r="N2232" s="89" t="s">
        <v>3007</v>
      </c>
      <c r="O2232" s="89"/>
      <c r="P2232" s="89"/>
      <c r="Q2232" s="89" t="s">
        <v>578</v>
      </c>
      <c r="R2232" s="89"/>
      <c r="S2232" s="89"/>
      <c r="T2232" s="89" t="s">
        <v>9769</v>
      </c>
      <c r="U2232" s="89">
        <v>935</v>
      </c>
      <c r="V2232" s="89"/>
      <c r="W2232" s="89" t="s">
        <v>201</v>
      </c>
      <c r="X2232" s="89"/>
      <c r="Y2232" s="89"/>
      <c r="Z2232" s="89" t="s">
        <v>18861</v>
      </c>
      <c r="AA2232" s="89">
        <v>287007</v>
      </c>
      <c r="AB2232" s="89"/>
      <c r="AC2232" s="89" t="s">
        <v>9752</v>
      </c>
      <c r="AD2232" s="118" t="s">
        <v>9753</v>
      </c>
      <c r="AE2232" s="89" t="s">
        <v>9754</v>
      </c>
      <c r="AF2232" s="89" t="s">
        <v>9755</v>
      </c>
      <c r="AG2232" s="91" t="s">
        <v>20095</v>
      </c>
      <c r="AH2232" s="92" t="s">
        <v>23610</v>
      </c>
      <c r="AI2232" s="131">
        <v>0.23100000000000001</v>
      </c>
      <c r="AJ2232" s="93" t="s">
        <v>21130</v>
      </c>
    </row>
    <row r="2233" spans="1:36" x14ac:dyDescent="0.25">
      <c r="A2233" s="89">
        <v>460356</v>
      </c>
      <c r="B2233" s="89" t="s">
        <v>9745</v>
      </c>
      <c r="C2233" s="89" t="s">
        <v>10093</v>
      </c>
      <c r="D2233" s="89" t="s">
        <v>80</v>
      </c>
      <c r="E2233" s="90" t="s">
        <v>3023</v>
      </c>
      <c r="F2233" s="89"/>
      <c r="G2233" s="130" t="s">
        <v>25707</v>
      </c>
      <c r="H2233" s="89">
        <v>2009</v>
      </c>
      <c r="I2233" s="89" t="s">
        <v>3006</v>
      </c>
      <c r="J2233" s="89" t="s">
        <v>9769</v>
      </c>
      <c r="K2233" s="89"/>
      <c r="L2233" s="89"/>
      <c r="M2233" s="89"/>
      <c r="N2233" s="89" t="s">
        <v>3007</v>
      </c>
      <c r="O2233" s="89"/>
      <c r="P2233" s="89"/>
      <c r="Q2233" s="89" t="s">
        <v>3024</v>
      </c>
      <c r="R2233" s="89"/>
      <c r="S2233" s="89"/>
      <c r="T2233" s="89" t="s">
        <v>9769</v>
      </c>
      <c r="U2233" s="89">
        <v>936</v>
      </c>
      <c r="V2233" s="89"/>
      <c r="W2233" s="89" t="s">
        <v>201</v>
      </c>
      <c r="X2233" s="89"/>
      <c r="Y2233" s="89"/>
      <c r="Z2233" s="89" t="s">
        <v>18881</v>
      </c>
      <c r="AA2233" s="89">
        <v>288058</v>
      </c>
      <c r="AB2233" s="89"/>
      <c r="AC2233" s="89" t="s">
        <v>9752</v>
      </c>
      <c r="AD2233" s="118" t="s">
        <v>9853</v>
      </c>
      <c r="AE2233" s="89" t="s">
        <v>9754</v>
      </c>
      <c r="AF2233" s="89" t="s">
        <v>9755</v>
      </c>
      <c r="AG2233" s="91" t="s">
        <v>20089</v>
      </c>
      <c r="AH2233" s="92" t="s">
        <v>23610</v>
      </c>
      <c r="AI2233" s="131">
        <v>0.23100000000000001</v>
      </c>
      <c r="AJ2233" s="93" t="s">
        <v>21130</v>
      </c>
    </row>
    <row r="2234" spans="1:36" x14ac:dyDescent="0.25">
      <c r="A2234" s="89">
        <v>460357</v>
      </c>
      <c r="B2234" s="89" t="s">
        <v>9745</v>
      </c>
      <c r="C2234" s="89" t="s">
        <v>10093</v>
      </c>
      <c r="D2234" s="89" t="s">
        <v>80</v>
      </c>
      <c r="E2234" s="90" t="s">
        <v>3028</v>
      </c>
      <c r="F2234" s="89"/>
      <c r="G2234" s="130" t="s">
        <v>25707</v>
      </c>
      <c r="H2234" s="89">
        <v>2009</v>
      </c>
      <c r="I2234" s="89" t="s">
        <v>3006</v>
      </c>
      <c r="J2234" s="89" t="s">
        <v>9769</v>
      </c>
      <c r="K2234" s="89"/>
      <c r="L2234" s="89"/>
      <c r="M2234" s="89"/>
      <c r="N2234" s="89" t="s">
        <v>3007</v>
      </c>
      <c r="O2234" s="89"/>
      <c r="P2234" s="89"/>
      <c r="Q2234" s="89" t="s">
        <v>3024</v>
      </c>
      <c r="R2234" s="89"/>
      <c r="S2234" s="89"/>
      <c r="T2234" s="89" t="s">
        <v>9769</v>
      </c>
      <c r="U2234" s="89">
        <v>936</v>
      </c>
      <c r="V2234" s="89"/>
      <c r="W2234" s="89" t="s">
        <v>201</v>
      </c>
      <c r="X2234" s="89"/>
      <c r="Y2234" s="89"/>
      <c r="Z2234" s="89" t="s">
        <v>18882</v>
      </c>
      <c r="AA2234" s="89">
        <v>243542</v>
      </c>
      <c r="AB2234" s="89"/>
      <c r="AC2234" s="89" t="s">
        <v>9752</v>
      </c>
      <c r="AD2234" s="118" t="s">
        <v>9853</v>
      </c>
      <c r="AE2234" s="89" t="s">
        <v>9754</v>
      </c>
      <c r="AF2234" s="89" t="s">
        <v>9755</v>
      </c>
      <c r="AG2234" s="91" t="s">
        <v>20090</v>
      </c>
      <c r="AH2234" s="92" t="s">
        <v>23610</v>
      </c>
      <c r="AI2234" s="131">
        <v>0.23100000000000001</v>
      </c>
      <c r="AJ2234" s="93" t="s">
        <v>21130</v>
      </c>
    </row>
    <row r="2235" spans="1:36" x14ac:dyDescent="0.25">
      <c r="A2235" s="89">
        <v>122769</v>
      </c>
      <c r="B2235" s="89" t="s">
        <v>9745</v>
      </c>
      <c r="C2235" s="89" t="s">
        <v>9883</v>
      </c>
      <c r="D2235" s="89" t="s">
        <v>80</v>
      </c>
      <c r="E2235" s="90" t="s">
        <v>3052</v>
      </c>
      <c r="F2235" s="89">
        <v>1</v>
      </c>
      <c r="G2235" s="130" t="s">
        <v>25707</v>
      </c>
      <c r="H2235" s="89">
        <v>2009</v>
      </c>
      <c r="I2235" s="89" t="s">
        <v>3006</v>
      </c>
      <c r="J2235" s="89" t="s">
        <v>9769</v>
      </c>
      <c r="K2235" s="89"/>
      <c r="L2235" s="89"/>
      <c r="M2235" s="89"/>
      <c r="N2235" s="89" t="s">
        <v>3007</v>
      </c>
      <c r="O2235" s="89"/>
      <c r="P2235" s="89"/>
      <c r="Q2235" s="89" t="s">
        <v>3053</v>
      </c>
      <c r="R2235" s="89"/>
      <c r="S2235" s="89" t="s">
        <v>16588</v>
      </c>
      <c r="T2235" s="89"/>
      <c r="U2235" s="89">
        <v>5</v>
      </c>
      <c r="V2235" s="89"/>
      <c r="W2235" s="89" t="s">
        <v>201</v>
      </c>
      <c r="X2235" s="89"/>
      <c r="Y2235" s="89"/>
      <c r="Z2235" s="89" t="s">
        <v>16589</v>
      </c>
      <c r="AA2235" s="89"/>
      <c r="AB2235" s="89"/>
      <c r="AC2235" s="89" t="s">
        <v>9752</v>
      </c>
      <c r="AD2235" s="89" t="s">
        <v>9853</v>
      </c>
      <c r="AE2235" s="89" t="s">
        <v>9754</v>
      </c>
      <c r="AF2235" s="89" t="s">
        <v>9755</v>
      </c>
      <c r="AG2235" s="91" t="s">
        <v>20096</v>
      </c>
      <c r="AH2235" s="92" t="s">
        <v>23610</v>
      </c>
      <c r="AI2235" s="131">
        <v>0.23100000000000001</v>
      </c>
      <c r="AJ2235" s="93" t="s">
        <v>21130</v>
      </c>
    </row>
    <row r="2236" spans="1:36" x14ac:dyDescent="0.25">
      <c r="A2236" s="89">
        <v>214579</v>
      </c>
      <c r="B2236" s="89" t="s">
        <v>9772</v>
      </c>
      <c r="C2236" s="89" t="s">
        <v>9773</v>
      </c>
      <c r="D2236" s="89" t="s">
        <v>336</v>
      </c>
      <c r="E2236" s="90" t="s">
        <v>4360</v>
      </c>
      <c r="F2236" s="89">
        <v>5</v>
      </c>
      <c r="G2236" s="130" t="s">
        <v>25149</v>
      </c>
      <c r="H2236" s="89">
        <v>2013</v>
      </c>
      <c r="I2236" s="89" t="s">
        <v>4361</v>
      </c>
      <c r="J2236" s="89" t="s">
        <v>9769</v>
      </c>
      <c r="K2236" s="89"/>
      <c r="L2236" s="89"/>
      <c r="M2236" s="89"/>
      <c r="N2236" s="89" t="s">
        <v>4230</v>
      </c>
      <c r="O2236" s="89"/>
      <c r="P2236" s="89"/>
      <c r="Q2236" s="89" t="s">
        <v>4232</v>
      </c>
      <c r="R2236" s="89"/>
      <c r="S2236" s="89" t="s">
        <v>4362</v>
      </c>
      <c r="T2236" s="89"/>
      <c r="U2236" s="89">
        <v>8</v>
      </c>
      <c r="V2236" s="89"/>
      <c r="W2236" s="89" t="s">
        <v>201</v>
      </c>
      <c r="X2236" s="89"/>
      <c r="Y2236" s="89"/>
      <c r="Z2236" s="89" t="s">
        <v>4360</v>
      </c>
      <c r="AA2236" s="89" t="s">
        <v>12296</v>
      </c>
      <c r="AB2236" s="89" t="s">
        <v>9769</v>
      </c>
      <c r="AC2236" s="89" t="s">
        <v>12297</v>
      </c>
      <c r="AD2236" s="89" t="s">
        <v>9871</v>
      </c>
      <c r="AE2236" s="89" t="s">
        <v>9754</v>
      </c>
      <c r="AF2236" s="89" t="s">
        <v>9755</v>
      </c>
      <c r="AG2236" s="91" t="s">
        <v>20277</v>
      </c>
      <c r="AH2236" s="92" t="s">
        <v>23596</v>
      </c>
      <c r="AI2236" s="131">
        <v>0.214</v>
      </c>
      <c r="AJ2236" s="93" t="s">
        <v>21130</v>
      </c>
    </row>
    <row r="2237" spans="1:36" x14ac:dyDescent="0.25">
      <c r="A2237" s="89">
        <v>279732</v>
      </c>
      <c r="B2237" s="89" t="s">
        <v>9772</v>
      </c>
      <c r="C2237" s="89" t="s">
        <v>9773</v>
      </c>
      <c r="D2237" s="89" t="s">
        <v>336</v>
      </c>
      <c r="E2237" s="90" t="s">
        <v>4450</v>
      </c>
      <c r="F2237" s="89">
        <v>5</v>
      </c>
      <c r="G2237" s="130" t="s">
        <v>25454</v>
      </c>
      <c r="H2237" s="89">
        <v>2013</v>
      </c>
      <c r="I2237" s="89" t="s">
        <v>12298</v>
      </c>
      <c r="J2237" s="89" t="s">
        <v>9769</v>
      </c>
      <c r="K2237" s="89"/>
      <c r="L2237" s="89"/>
      <c r="M2237" s="89"/>
      <c r="N2237" s="89" t="s">
        <v>4150</v>
      </c>
      <c r="O2237" s="89"/>
      <c r="P2237" s="89"/>
      <c r="Q2237" s="89" t="s">
        <v>1461</v>
      </c>
      <c r="R2237" s="89"/>
      <c r="S2237" s="89" t="s">
        <v>4451</v>
      </c>
      <c r="T2237" s="89"/>
      <c r="U2237" s="89">
        <v>8</v>
      </c>
      <c r="V2237" s="89"/>
      <c r="W2237" s="89" t="s">
        <v>201</v>
      </c>
      <c r="X2237" s="89"/>
      <c r="Y2237" s="89"/>
      <c r="Z2237" s="89" t="s">
        <v>4450</v>
      </c>
      <c r="AA2237" s="89" t="s">
        <v>12299</v>
      </c>
      <c r="AB2237" s="89" t="s">
        <v>9769</v>
      </c>
      <c r="AC2237" s="89" t="s">
        <v>14070</v>
      </c>
      <c r="AD2237" s="89" t="s">
        <v>9871</v>
      </c>
      <c r="AE2237" s="89" t="s">
        <v>9754</v>
      </c>
      <c r="AF2237" s="89" t="s">
        <v>9755</v>
      </c>
      <c r="AG2237" s="91" t="s">
        <v>20289</v>
      </c>
      <c r="AH2237" s="92" t="s">
        <v>23596</v>
      </c>
      <c r="AI2237" s="131">
        <v>0.214</v>
      </c>
      <c r="AJ2237" s="93" t="s">
        <v>21130</v>
      </c>
    </row>
    <row r="2238" spans="1:36" x14ac:dyDescent="0.25">
      <c r="A2238" s="89">
        <v>123190</v>
      </c>
      <c r="B2238" s="89" t="s">
        <v>9745</v>
      </c>
      <c r="C2238" s="89" t="s">
        <v>10093</v>
      </c>
      <c r="D2238" s="89" t="s">
        <v>336</v>
      </c>
      <c r="E2238" s="90" t="s">
        <v>1535</v>
      </c>
      <c r="F2238" s="89">
        <v>1</v>
      </c>
      <c r="G2238" s="130" t="s">
        <v>25916</v>
      </c>
      <c r="H2238" s="89">
        <v>2010</v>
      </c>
      <c r="I2238" s="89" t="s">
        <v>17066</v>
      </c>
      <c r="J2238" s="89" t="s">
        <v>9769</v>
      </c>
      <c r="K2238" s="89"/>
      <c r="L2238" s="89"/>
      <c r="M2238" s="89"/>
      <c r="N2238" s="89" t="s">
        <v>1530</v>
      </c>
      <c r="O2238" s="89"/>
      <c r="P2238" s="89"/>
      <c r="Q2238" s="89" t="s">
        <v>669</v>
      </c>
      <c r="R2238" s="89"/>
      <c r="S2238" s="89" t="s">
        <v>17072</v>
      </c>
      <c r="T2238" s="89"/>
      <c r="U2238" s="89">
        <v>3</v>
      </c>
      <c r="V2238" s="89"/>
      <c r="W2238" s="89" t="s">
        <v>407</v>
      </c>
      <c r="X2238" s="89"/>
      <c r="Y2238" s="89"/>
      <c r="Z2238" s="89" t="s">
        <v>1535</v>
      </c>
      <c r="AA2238" s="89"/>
      <c r="AB2238" s="89"/>
      <c r="AC2238" s="89" t="s">
        <v>9752</v>
      </c>
      <c r="AD2238" s="128" t="s">
        <v>9976</v>
      </c>
      <c r="AE2238" s="89" t="s">
        <v>9754</v>
      </c>
      <c r="AF2238" s="89" t="s">
        <v>9755</v>
      </c>
      <c r="AG2238" s="91" t="s">
        <v>19884</v>
      </c>
      <c r="AH2238" s="92" t="s">
        <v>10159</v>
      </c>
      <c r="AI2238" s="131">
        <v>0.20100000000000001</v>
      </c>
      <c r="AJ2238" s="93" t="s">
        <v>21130</v>
      </c>
    </row>
    <row r="2239" spans="1:36" x14ac:dyDescent="0.25">
      <c r="A2239" s="89">
        <v>123194</v>
      </c>
      <c r="B2239" s="89" t="s">
        <v>9745</v>
      </c>
      <c r="C2239" s="89" t="s">
        <v>10093</v>
      </c>
      <c r="D2239" s="89" t="s">
        <v>80</v>
      </c>
      <c r="E2239" s="90" t="s">
        <v>666</v>
      </c>
      <c r="F2239" s="89">
        <v>1</v>
      </c>
      <c r="G2239" s="130" t="s">
        <v>25916</v>
      </c>
      <c r="H2239" s="89">
        <v>2010</v>
      </c>
      <c r="I2239" s="89" t="s">
        <v>17068</v>
      </c>
      <c r="J2239" s="89" t="s">
        <v>9769</v>
      </c>
      <c r="K2239" s="89"/>
      <c r="L2239" s="89"/>
      <c r="M2239" s="89"/>
      <c r="N2239" s="89" t="s">
        <v>668</v>
      </c>
      <c r="O2239" s="89"/>
      <c r="P2239" s="89"/>
      <c r="Q2239" s="89" t="s">
        <v>669</v>
      </c>
      <c r="R2239" s="89"/>
      <c r="S2239" s="89" t="s">
        <v>17072</v>
      </c>
      <c r="T2239" s="89"/>
      <c r="U2239" s="89">
        <v>3</v>
      </c>
      <c r="V2239" s="89"/>
      <c r="W2239" s="89" t="s">
        <v>407</v>
      </c>
      <c r="X2239" s="89"/>
      <c r="Y2239" s="89"/>
      <c r="Z2239" s="89" t="s">
        <v>1535</v>
      </c>
      <c r="AA2239" s="89"/>
      <c r="AB2239" s="89"/>
      <c r="AC2239" s="89" t="s">
        <v>9752</v>
      </c>
      <c r="AD2239" s="128" t="s">
        <v>9976</v>
      </c>
      <c r="AE2239" s="89" t="s">
        <v>9754</v>
      </c>
      <c r="AF2239" s="89" t="s">
        <v>9755</v>
      </c>
      <c r="AG2239" s="91" t="s">
        <v>19767</v>
      </c>
      <c r="AH2239" s="92" t="s">
        <v>10159</v>
      </c>
      <c r="AI2239" s="131">
        <v>0.20100000000000001</v>
      </c>
      <c r="AJ2239" s="93" t="s">
        <v>21130</v>
      </c>
    </row>
    <row r="2240" spans="1:36" x14ac:dyDescent="0.25">
      <c r="A2240" s="89">
        <v>123199</v>
      </c>
      <c r="B2240" s="89" t="s">
        <v>9745</v>
      </c>
      <c r="C2240" s="89" t="s">
        <v>10093</v>
      </c>
      <c r="D2240" s="89" t="s">
        <v>336</v>
      </c>
      <c r="E2240" s="90" t="s">
        <v>1547</v>
      </c>
      <c r="F2240" s="89">
        <v>1</v>
      </c>
      <c r="G2240" s="130" t="s">
        <v>25918</v>
      </c>
      <c r="H2240" s="89">
        <v>2010</v>
      </c>
      <c r="I2240" s="89" t="s">
        <v>17066</v>
      </c>
      <c r="J2240" s="89" t="s">
        <v>9769</v>
      </c>
      <c r="K2240" s="89"/>
      <c r="L2240" s="89"/>
      <c r="M2240" s="89"/>
      <c r="N2240" s="89" t="s">
        <v>1530</v>
      </c>
      <c r="O2240" s="89"/>
      <c r="P2240" s="89"/>
      <c r="Q2240" s="89" t="s">
        <v>669</v>
      </c>
      <c r="R2240" s="89"/>
      <c r="S2240" s="89" t="s">
        <v>6175</v>
      </c>
      <c r="T2240" s="89"/>
      <c r="U2240" s="89">
        <v>3</v>
      </c>
      <c r="V2240" s="89"/>
      <c r="W2240" s="89" t="s">
        <v>407</v>
      </c>
      <c r="X2240" s="89"/>
      <c r="Y2240" s="89"/>
      <c r="Z2240" s="89" t="s">
        <v>1547</v>
      </c>
      <c r="AA2240" s="89"/>
      <c r="AB2240" s="89"/>
      <c r="AC2240" s="89" t="s">
        <v>9752</v>
      </c>
      <c r="AD2240" s="128" t="s">
        <v>9976</v>
      </c>
      <c r="AE2240" s="89" t="s">
        <v>9754</v>
      </c>
      <c r="AF2240" s="89" t="s">
        <v>9755</v>
      </c>
      <c r="AG2240" s="91" t="s">
        <v>19887</v>
      </c>
      <c r="AH2240" s="92" t="s">
        <v>10159</v>
      </c>
      <c r="AI2240" s="131">
        <v>0.20100000000000001</v>
      </c>
      <c r="AJ2240" s="93" t="s">
        <v>21130</v>
      </c>
    </row>
    <row r="2241" spans="1:36" x14ac:dyDescent="0.25">
      <c r="A2241" s="89">
        <v>123200</v>
      </c>
      <c r="B2241" s="89" t="s">
        <v>9745</v>
      </c>
      <c r="C2241" s="89" t="s">
        <v>10093</v>
      </c>
      <c r="D2241" s="89" t="s">
        <v>80</v>
      </c>
      <c r="E2241" s="90" t="s">
        <v>688</v>
      </c>
      <c r="F2241" s="89">
        <v>1</v>
      </c>
      <c r="G2241" s="130" t="s">
        <v>25918</v>
      </c>
      <c r="H2241" s="89">
        <v>2010</v>
      </c>
      <c r="I2241" s="89" t="s">
        <v>17068</v>
      </c>
      <c r="J2241" s="89" t="s">
        <v>9769</v>
      </c>
      <c r="K2241" s="89"/>
      <c r="L2241" s="89"/>
      <c r="M2241" s="89"/>
      <c r="N2241" s="89" t="s">
        <v>668</v>
      </c>
      <c r="O2241" s="89"/>
      <c r="P2241" s="89"/>
      <c r="Q2241" s="89" t="s">
        <v>669</v>
      </c>
      <c r="R2241" s="89"/>
      <c r="S2241" s="89" t="s">
        <v>6175</v>
      </c>
      <c r="T2241" s="89"/>
      <c r="U2241" s="89">
        <v>3</v>
      </c>
      <c r="V2241" s="89"/>
      <c r="W2241" s="89" t="s">
        <v>407</v>
      </c>
      <c r="X2241" s="89"/>
      <c r="Y2241" s="89"/>
      <c r="Z2241" s="89" t="s">
        <v>1547</v>
      </c>
      <c r="AA2241" s="89"/>
      <c r="AB2241" s="89"/>
      <c r="AC2241" s="89" t="s">
        <v>9752</v>
      </c>
      <c r="AD2241" s="128" t="s">
        <v>9976</v>
      </c>
      <c r="AE2241" s="89" t="s">
        <v>9754</v>
      </c>
      <c r="AF2241" s="89" t="s">
        <v>9755</v>
      </c>
      <c r="AG2241" s="91" t="s">
        <v>19771</v>
      </c>
      <c r="AH2241" s="92" t="s">
        <v>10159</v>
      </c>
      <c r="AI2241" s="131">
        <v>0.20100000000000001</v>
      </c>
      <c r="AJ2241" s="93" t="s">
        <v>21130</v>
      </c>
    </row>
    <row r="2242" spans="1:36" x14ac:dyDescent="0.25">
      <c r="A2242" s="89">
        <v>331954</v>
      </c>
      <c r="B2242" s="89" t="s">
        <v>9745</v>
      </c>
      <c r="C2242" s="89" t="s">
        <v>9746</v>
      </c>
      <c r="D2242" s="89" t="s">
        <v>80</v>
      </c>
      <c r="E2242" s="90" t="s">
        <v>1053</v>
      </c>
      <c r="F2242" s="89">
        <v>1</v>
      </c>
      <c r="G2242" s="130" t="s">
        <v>25049</v>
      </c>
      <c r="H2242" s="89">
        <v>2012</v>
      </c>
      <c r="I2242" s="89" t="s">
        <v>16830</v>
      </c>
      <c r="J2242" s="89" t="s">
        <v>10274</v>
      </c>
      <c r="K2242" s="89"/>
      <c r="L2242" s="89"/>
      <c r="M2242" s="89"/>
      <c r="N2242" s="89" t="s">
        <v>1055</v>
      </c>
      <c r="O2242" s="89"/>
      <c r="P2242" s="89"/>
      <c r="Q2242" s="89" t="s">
        <v>16831</v>
      </c>
      <c r="R2242" s="89"/>
      <c r="S2242" s="89" t="s">
        <v>1056</v>
      </c>
      <c r="T2242" s="89"/>
      <c r="U2242" s="89">
        <v>13</v>
      </c>
      <c r="V2242" s="89">
        <v>500</v>
      </c>
      <c r="W2242" s="89" t="s">
        <v>201</v>
      </c>
      <c r="X2242" s="89"/>
      <c r="Y2242" s="89"/>
      <c r="Z2242" s="89" t="s">
        <v>16832</v>
      </c>
      <c r="AA2242" s="89"/>
      <c r="AB2242" s="89"/>
      <c r="AC2242" s="89" t="s">
        <v>9752</v>
      </c>
      <c r="AD2242" s="89" t="s">
        <v>9853</v>
      </c>
      <c r="AE2242" s="89" t="s">
        <v>9754</v>
      </c>
      <c r="AF2242" s="89" t="s">
        <v>9755</v>
      </c>
      <c r="AG2242" s="91" t="s">
        <v>19820</v>
      </c>
      <c r="AH2242" s="92" t="s">
        <v>23610</v>
      </c>
      <c r="AI2242" s="131">
        <v>0.18099999999999999</v>
      </c>
      <c r="AJ2242" s="93" t="s">
        <v>21130</v>
      </c>
    </row>
    <row r="2243" spans="1:36" x14ac:dyDescent="0.25">
      <c r="A2243" s="89">
        <v>122970</v>
      </c>
      <c r="B2243" s="89" t="s">
        <v>9745</v>
      </c>
      <c r="C2243" s="89" t="s">
        <v>10093</v>
      </c>
      <c r="D2243" s="89" t="s">
        <v>80</v>
      </c>
      <c r="E2243" s="90" t="s">
        <v>1524</v>
      </c>
      <c r="F2243" s="89">
        <v>1</v>
      </c>
      <c r="G2243" s="130" t="s">
        <v>26830</v>
      </c>
      <c r="H2243" s="89">
        <v>2010</v>
      </c>
      <c r="I2243" s="89" t="s">
        <v>1517</v>
      </c>
      <c r="J2243" s="89" t="s">
        <v>9769</v>
      </c>
      <c r="K2243" s="89"/>
      <c r="L2243" s="89"/>
      <c r="M2243" s="89"/>
      <c r="N2243" s="89" t="s">
        <v>1518</v>
      </c>
      <c r="O2243" s="89"/>
      <c r="P2243" s="89"/>
      <c r="Q2243" s="89" t="s">
        <v>82</v>
      </c>
      <c r="R2243" s="89"/>
      <c r="S2243" s="89" t="s">
        <v>16988</v>
      </c>
      <c r="T2243" s="89"/>
      <c r="U2243" s="89">
        <v>4</v>
      </c>
      <c r="V2243" s="89">
        <v>2000</v>
      </c>
      <c r="W2243" s="89" t="s">
        <v>1519</v>
      </c>
      <c r="X2243" s="89"/>
      <c r="Y2243" s="89"/>
      <c r="Z2243" s="89" t="s">
        <v>16989</v>
      </c>
      <c r="AA2243" s="89"/>
      <c r="AB2243" s="89"/>
      <c r="AC2243" s="89" t="s">
        <v>9752</v>
      </c>
      <c r="AD2243" s="128" t="s">
        <v>9979</v>
      </c>
      <c r="AE2243" s="89" t="s">
        <v>9754</v>
      </c>
      <c r="AF2243" s="89" t="s">
        <v>9755</v>
      </c>
      <c r="AG2243" s="91" t="s">
        <v>19882</v>
      </c>
      <c r="AH2243" s="92" t="s">
        <v>23872</v>
      </c>
      <c r="AI2243" s="131">
        <v>0.17899999999999999</v>
      </c>
      <c r="AJ2243" s="93" t="s">
        <v>21130</v>
      </c>
    </row>
    <row r="2244" spans="1:36" x14ac:dyDescent="0.25">
      <c r="A2244" s="89">
        <v>122993</v>
      </c>
      <c r="B2244" s="89" t="s">
        <v>9745</v>
      </c>
      <c r="C2244" s="89" t="s">
        <v>10093</v>
      </c>
      <c r="D2244" s="89" t="s">
        <v>80</v>
      </c>
      <c r="E2244" s="90" t="s">
        <v>1516</v>
      </c>
      <c r="F2244" s="89">
        <v>1</v>
      </c>
      <c r="G2244" s="130" t="s">
        <v>26830</v>
      </c>
      <c r="H2244" s="89">
        <v>2010</v>
      </c>
      <c r="I2244" s="89" t="s">
        <v>1517</v>
      </c>
      <c r="J2244" s="89" t="s">
        <v>9769</v>
      </c>
      <c r="K2244" s="89"/>
      <c r="L2244" s="89"/>
      <c r="M2244" s="89"/>
      <c r="N2244" s="89" t="s">
        <v>1518</v>
      </c>
      <c r="O2244" s="89"/>
      <c r="P2244" s="89"/>
      <c r="Q2244" s="89" t="s">
        <v>82</v>
      </c>
      <c r="R2244" s="89"/>
      <c r="S2244" s="89" t="s">
        <v>16993</v>
      </c>
      <c r="T2244" s="89"/>
      <c r="U2244" s="89">
        <v>12</v>
      </c>
      <c r="V2244" s="89">
        <v>2000</v>
      </c>
      <c r="W2244" s="89" t="s">
        <v>1519</v>
      </c>
      <c r="X2244" s="89"/>
      <c r="Y2244" s="89"/>
      <c r="Z2244" s="89" t="s">
        <v>16994</v>
      </c>
      <c r="AA2244" s="89"/>
      <c r="AB2244" s="89"/>
      <c r="AC2244" s="89" t="s">
        <v>9752</v>
      </c>
      <c r="AD2244" s="128" t="s">
        <v>9979</v>
      </c>
      <c r="AE2244" s="89" t="s">
        <v>9754</v>
      </c>
      <c r="AF2244" s="89" t="s">
        <v>9755</v>
      </c>
      <c r="AG2244" s="91" t="s">
        <v>19881</v>
      </c>
      <c r="AH2244" s="92" t="s">
        <v>23873</v>
      </c>
      <c r="AI2244" s="131">
        <v>0.17899999999999999</v>
      </c>
      <c r="AJ2244" s="93" t="s">
        <v>21130</v>
      </c>
    </row>
    <row r="2245" spans="1:36" x14ac:dyDescent="0.25">
      <c r="A2245" s="89">
        <v>123183</v>
      </c>
      <c r="B2245" s="89" t="s">
        <v>9745</v>
      </c>
      <c r="C2245" s="89" t="s">
        <v>10093</v>
      </c>
      <c r="D2245" s="89" t="s">
        <v>336</v>
      </c>
      <c r="E2245" s="90" t="s">
        <v>1543</v>
      </c>
      <c r="F2245" s="89">
        <v>2</v>
      </c>
      <c r="G2245" s="130" t="s">
        <v>25913</v>
      </c>
      <c r="H2245" s="89">
        <v>2010</v>
      </c>
      <c r="I2245" s="89" t="s">
        <v>17066</v>
      </c>
      <c r="J2245" s="89" t="s">
        <v>9769</v>
      </c>
      <c r="K2245" s="89"/>
      <c r="L2245" s="89"/>
      <c r="M2245" s="89"/>
      <c r="N2245" s="89" t="s">
        <v>1530</v>
      </c>
      <c r="O2245" s="89"/>
      <c r="P2245" s="89"/>
      <c r="Q2245" s="89" t="s">
        <v>669</v>
      </c>
      <c r="R2245" s="89"/>
      <c r="S2245" s="89" t="s">
        <v>17067</v>
      </c>
      <c r="T2245" s="89"/>
      <c r="U2245" s="89">
        <v>4</v>
      </c>
      <c r="V2245" s="89"/>
      <c r="W2245" s="89" t="s">
        <v>407</v>
      </c>
      <c r="X2245" s="89"/>
      <c r="Y2245" s="89"/>
      <c r="Z2245" s="89" t="s">
        <v>1543</v>
      </c>
      <c r="AA2245" s="89"/>
      <c r="AB2245" s="89"/>
      <c r="AC2245" s="89" t="s">
        <v>9752</v>
      </c>
      <c r="AD2245" s="128" t="s">
        <v>9976</v>
      </c>
      <c r="AE2245" s="89" t="s">
        <v>9754</v>
      </c>
      <c r="AF2245" s="89" t="s">
        <v>9755</v>
      </c>
      <c r="AG2245" s="91" t="s">
        <v>19886</v>
      </c>
      <c r="AH2245" s="92" t="s">
        <v>10159</v>
      </c>
      <c r="AI2245" s="131">
        <v>0.17799999999999999</v>
      </c>
      <c r="AJ2245" s="93" t="s">
        <v>21130</v>
      </c>
    </row>
    <row r="2246" spans="1:36" x14ac:dyDescent="0.25">
      <c r="A2246" s="89">
        <v>123184</v>
      </c>
      <c r="B2246" s="89" t="s">
        <v>9745</v>
      </c>
      <c r="C2246" s="89" t="s">
        <v>10093</v>
      </c>
      <c r="D2246" s="89" t="s">
        <v>80</v>
      </c>
      <c r="E2246" s="90" t="s">
        <v>679</v>
      </c>
      <c r="F2246" s="89">
        <v>2</v>
      </c>
      <c r="G2246" s="130" t="s">
        <v>25913</v>
      </c>
      <c r="H2246" s="89">
        <v>2010</v>
      </c>
      <c r="I2246" s="89" t="s">
        <v>17068</v>
      </c>
      <c r="J2246" s="89" t="s">
        <v>9769</v>
      </c>
      <c r="K2246" s="89"/>
      <c r="L2246" s="89"/>
      <c r="M2246" s="89"/>
      <c r="N2246" s="89" t="s">
        <v>668</v>
      </c>
      <c r="O2246" s="89"/>
      <c r="P2246" s="89"/>
      <c r="Q2246" s="89" t="s">
        <v>669</v>
      </c>
      <c r="R2246" s="89"/>
      <c r="S2246" s="89" t="s">
        <v>17067</v>
      </c>
      <c r="T2246" s="89"/>
      <c r="U2246" s="89">
        <v>4</v>
      </c>
      <c r="V2246" s="89"/>
      <c r="W2246" s="89" t="s">
        <v>407</v>
      </c>
      <c r="X2246" s="89"/>
      <c r="Y2246" s="89"/>
      <c r="Z2246" s="89" t="s">
        <v>1543</v>
      </c>
      <c r="AA2246" s="89"/>
      <c r="AB2246" s="89"/>
      <c r="AC2246" s="89" t="s">
        <v>9752</v>
      </c>
      <c r="AD2246" s="128" t="s">
        <v>9976</v>
      </c>
      <c r="AE2246" s="89" t="s">
        <v>9754</v>
      </c>
      <c r="AF2246" s="89" t="s">
        <v>9755</v>
      </c>
      <c r="AG2246" s="91" t="s">
        <v>19769</v>
      </c>
      <c r="AH2246" s="92" t="s">
        <v>10159</v>
      </c>
      <c r="AI2246" s="131">
        <v>0.17799999999999999</v>
      </c>
      <c r="AJ2246" s="93" t="s">
        <v>21130</v>
      </c>
    </row>
    <row r="2247" spans="1:36" x14ac:dyDescent="0.25">
      <c r="A2247" s="89">
        <v>460325</v>
      </c>
      <c r="B2247" s="89" t="s">
        <v>9745</v>
      </c>
      <c r="C2247" s="89" t="s">
        <v>10093</v>
      </c>
      <c r="D2247" s="89" t="s">
        <v>80</v>
      </c>
      <c r="E2247" s="90" t="s">
        <v>2907</v>
      </c>
      <c r="F2247" s="89"/>
      <c r="G2247" s="130" t="s">
        <v>24910</v>
      </c>
      <c r="H2247" s="89">
        <v>2009</v>
      </c>
      <c r="I2247" s="89" t="s">
        <v>2908</v>
      </c>
      <c r="J2247" s="89" t="s">
        <v>9769</v>
      </c>
      <c r="K2247" s="89"/>
      <c r="L2247" s="89"/>
      <c r="M2247" s="89"/>
      <c r="N2247" s="89" t="s">
        <v>2909</v>
      </c>
      <c r="O2247" s="89"/>
      <c r="P2247" s="89"/>
      <c r="Q2247" s="89" t="s">
        <v>578</v>
      </c>
      <c r="R2247" s="89"/>
      <c r="S2247" s="89"/>
      <c r="T2247" s="89" t="s">
        <v>9769</v>
      </c>
      <c r="U2247" s="89">
        <v>515</v>
      </c>
      <c r="V2247" s="89"/>
      <c r="W2247" s="89" t="s">
        <v>249</v>
      </c>
      <c r="X2247" s="89"/>
      <c r="Y2247" s="89"/>
      <c r="Z2247" s="89" t="s">
        <v>17899</v>
      </c>
      <c r="AA2247" s="89">
        <v>278031</v>
      </c>
      <c r="AB2247" s="89"/>
      <c r="AC2247" s="89" t="s">
        <v>9752</v>
      </c>
      <c r="AD2247" s="118" t="s">
        <v>9957</v>
      </c>
      <c r="AE2247" s="89" t="s">
        <v>9754</v>
      </c>
      <c r="AF2247" s="89" t="s">
        <v>9755</v>
      </c>
      <c r="AG2247" s="91" t="s">
        <v>20073</v>
      </c>
      <c r="AH2247" s="92" t="s">
        <v>86</v>
      </c>
      <c r="AI2247" s="131">
        <v>0.16800000000000001</v>
      </c>
      <c r="AJ2247" s="93" t="s">
        <v>21130</v>
      </c>
    </row>
    <row r="2248" spans="1:36" x14ac:dyDescent="0.25">
      <c r="A2248" s="89">
        <v>239010</v>
      </c>
      <c r="B2248" s="89" t="s">
        <v>9745</v>
      </c>
      <c r="C2248" s="89" t="s">
        <v>9746</v>
      </c>
      <c r="D2248" s="89" t="s">
        <v>80</v>
      </c>
      <c r="E2248" s="90" t="s">
        <v>2069</v>
      </c>
      <c r="F2248" s="89">
        <v>1</v>
      </c>
      <c r="G2248" s="130" t="s">
        <v>24729</v>
      </c>
      <c r="H2248" s="89">
        <v>2013</v>
      </c>
      <c r="I2248" s="89" t="s">
        <v>2070</v>
      </c>
      <c r="J2248" s="89" t="s">
        <v>10217</v>
      </c>
      <c r="K2248" s="89"/>
      <c r="L2248" s="89"/>
      <c r="M2248" s="89"/>
      <c r="N2248" s="89" t="s">
        <v>2071</v>
      </c>
      <c r="O2248" s="89"/>
      <c r="P2248" s="89"/>
      <c r="Q2248" s="89" t="s">
        <v>2074</v>
      </c>
      <c r="R2248" s="89"/>
      <c r="S2248" s="89" t="s">
        <v>2072</v>
      </c>
      <c r="T2248" s="89"/>
      <c r="U2248" s="89">
        <v>7</v>
      </c>
      <c r="V2248" s="89"/>
      <c r="W2248" s="89" t="s">
        <v>182</v>
      </c>
      <c r="X2248" s="89"/>
      <c r="Y2248" s="89"/>
      <c r="Z2248" s="89" t="s">
        <v>13198</v>
      </c>
      <c r="AA2248" s="89"/>
      <c r="AB2248" s="89"/>
      <c r="AC2248" s="89" t="s">
        <v>9752</v>
      </c>
      <c r="AD2248" s="89" t="s">
        <v>10005</v>
      </c>
      <c r="AE2248" s="89" t="s">
        <v>9754</v>
      </c>
      <c r="AF2248" s="89" t="s">
        <v>9755</v>
      </c>
      <c r="AG2248" s="91" t="s">
        <v>19961</v>
      </c>
      <c r="AH2248" s="92" t="s">
        <v>23593</v>
      </c>
      <c r="AI2248" s="131">
        <v>0.154</v>
      </c>
      <c r="AJ2248" s="93" t="s">
        <v>21130</v>
      </c>
    </row>
    <row r="2249" spans="1:36" x14ac:dyDescent="0.25">
      <c r="A2249" s="89">
        <v>306536</v>
      </c>
      <c r="B2249" s="89" t="s">
        <v>9745</v>
      </c>
      <c r="C2249" s="89" t="s">
        <v>9746</v>
      </c>
      <c r="D2249" s="89" t="s">
        <v>80</v>
      </c>
      <c r="E2249" s="90" t="s">
        <v>2331</v>
      </c>
      <c r="F2249" s="89">
        <v>1</v>
      </c>
      <c r="G2249" s="130" t="s">
        <v>24775</v>
      </c>
      <c r="H2249" s="89">
        <v>2013</v>
      </c>
      <c r="I2249" s="89" t="s">
        <v>2332</v>
      </c>
      <c r="J2249" s="89" t="s">
        <v>15179</v>
      </c>
      <c r="K2249" s="89"/>
      <c r="L2249" s="89"/>
      <c r="M2249" s="89"/>
      <c r="N2249" s="89" t="s">
        <v>2333</v>
      </c>
      <c r="O2249" s="89"/>
      <c r="P2249" s="89"/>
      <c r="Q2249" s="89" t="s">
        <v>1109</v>
      </c>
      <c r="R2249" s="89"/>
      <c r="S2249" s="89" t="s">
        <v>2334</v>
      </c>
      <c r="T2249" s="89"/>
      <c r="U2249" s="89">
        <v>14</v>
      </c>
      <c r="V2249" s="89"/>
      <c r="W2249" s="89" t="s">
        <v>182</v>
      </c>
      <c r="X2249" s="89"/>
      <c r="Y2249" s="89"/>
      <c r="Z2249" s="89" t="s">
        <v>15180</v>
      </c>
      <c r="AA2249" s="89"/>
      <c r="AB2249" s="89"/>
      <c r="AC2249" s="89" t="s">
        <v>9752</v>
      </c>
      <c r="AD2249" s="89" t="s">
        <v>10005</v>
      </c>
      <c r="AE2249" s="89" t="s">
        <v>9754</v>
      </c>
      <c r="AF2249" s="89" t="s">
        <v>9755</v>
      </c>
      <c r="AG2249" s="91" t="s">
        <v>19998</v>
      </c>
      <c r="AH2249" s="92" t="s">
        <v>23816</v>
      </c>
      <c r="AI2249" s="131">
        <v>0.152</v>
      </c>
      <c r="AJ2249" s="93" t="s">
        <v>21130</v>
      </c>
    </row>
    <row r="2250" spans="1:36" x14ac:dyDescent="0.25">
      <c r="A2250" s="89">
        <v>171372</v>
      </c>
      <c r="B2250" s="89" t="s">
        <v>9745</v>
      </c>
      <c r="C2250" s="89" t="s">
        <v>9746</v>
      </c>
      <c r="D2250" s="89" t="s">
        <v>80</v>
      </c>
      <c r="E2250" s="90" t="s">
        <v>3531</v>
      </c>
      <c r="F2250" s="89">
        <v>1</v>
      </c>
      <c r="G2250" s="130" t="s">
        <v>25210</v>
      </c>
      <c r="H2250" s="89">
        <v>2012</v>
      </c>
      <c r="I2250" s="89" t="s">
        <v>3526</v>
      </c>
      <c r="J2250" s="89" t="s">
        <v>10489</v>
      </c>
      <c r="K2250" s="89"/>
      <c r="L2250" s="89"/>
      <c r="M2250" s="89"/>
      <c r="N2250" s="89" t="s">
        <v>3519</v>
      </c>
      <c r="O2250" s="89"/>
      <c r="P2250" s="89"/>
      <c r="Q2250" s="89" t="s">
        <v>1164</v>
      </c>
      <c r="R2250" s="89"/>
      <c r="S2250" s="89" t="s">
        <v>3532</v>
      </c>
      <c r="T2250" s="89"/>
      <c r="U2250" s="89">
        <v>6</v>
      </c>
      <c r="V2250" s="89"/>
      <c r="W2250" s="89" t="s">
        <v>3533</v>
      </c>
      <c r="X2250" s="89"/>
      <c r="Y2250" s="89"/>
      <c r="Z2250" s="89" t="s">
        <v>18650</v>
      </c>
      <c r="AA2250" s="89"/>
      <c r="AB2250" s="89"/>
      <c r="AC2250" s="89" t="s">
        <v>9752</v>
      </c>
      <c r="AD2250" s="89" t="s">
        <v>9979</v>
      </c>
      <c r="AE2250" s="89" t="s">
        <v>9754</v>
      </c>
      <c r="AF2250" s="89" t="s">
        <v>9755</v>
      </c>
      <c r="AG2250" s="91" t="s">
        <v>20169</v>
      </c>
      <c r="AH2250" s="92" t="s">
        <v>23639</v>
      </c>
      <c r="AI2250" s="131">
        <v>0.14199999999999999</v>
      </c>
      <c r="AJ2250" s="93" t="s">
        <v>21130</v>
      </c>
    </row>
    <row r="2251" spans="1:36" x14ac:dyDescent="0.25">
      <c r="A2251" s="89">
        <v>305268</v>
      </c>
      <c r="B2251" s="89" t="s">
        <v>9745</v>
      </c>
      <c r="C2251" s="89" t="s">
        <v>10093</v>
      </c>
      <c r="D2251" s="89" t="s">
        <v>80</v>
      </c>
      <c r="E2251" s="90" t="s">
        <v>880</v>
      </c>
      <c r="F2251" s="89">
        <v>1</v>
      </c>
      <c r="G2251" s="130" t="s">
        <v>25550</v>
      </c>
      <c r="H2251" s="89">
        <v>2013</v>
      </c>
      <c r="I2251" s="89" t="s">
        <v>881</v>
      </c>
      <c r="J2251" s="89" t="s">
        <v>9776</v>
      </c>
      <c r="K2251" s="89"/>
      <c r="L2251" s="89"/>
      <c r="M2251" s="89"/>
      <c r="N2251" s="89" t="s">
        <v>882</v>
      </c>
      <c r="O2251" s="89"/>
      <c r="P2251" s="89"/>
      <c r="Q2251" s="89" t="s">
        <v>884</v>
      </c>
      <c r="R2251" s="89"/>
      <c r="S2251" s="89" t="s">
        <v>883</v>
      </c>
      <c r="T2251" s="89"/>
      <c r="U2251" s="89">
        <v>14</v>
      </c>
      <c r="V2251" s="89">
        <v>200</v>
      </c>
      <c r="W2251" s="89" t="s">
        <v>885</v>
      </c>
      <c r="X2251" s="89"/>
      <c r="Y2251" s="89"/>
      <c r="Z2251" s="89" t="s">
        <v>14628</v>
      </c>
      <c r="AA2251" s="89"/>
      <c r="AB2251" s="89"/>
      <c r="AC2251" s="89" t="s">
        <v>9752</v>
      </c>
      <c r="AD2251" s="89" t="s">
        <v>9781</v>
      </c>
      <c r="AE2251" s="89" t="s">
        <v>9754</v>
      </c>
      <c r="AF2251" s="89" t="s">
        <v>9755</v>
      </c>
      <c r="AG2251" s="91" t="s">
        <v>19799</v>
      </c>
      <c r="AH2251" s="92" t="s">
        <v>23601</v>
      </c>
      <c r="AI2251" s="131">
        <v>0.121</v>
      </c>
      <c r="AJ2251" s="93" t="s">
        <v>21130</v>
      </c>
    </row>
    <row r="2252" spans="1:36" x14ac:dyDescent="0.25">
      <c r="A2252" s="89">
        <v>460150</v>
      </c>
      <c r="B2252" s="89" t="s">
        <v>9745</v>
      </c>
      <c r="C2252" s="89" t="s">
        <v>10093</v>
      </c>
      <c r="D2252" s="89" t="s">
        <v>80</v>
      </c>
      <c r="E2252" s="90" t="s">
        <v>3036</v>
      </c>
      <c r="F2252" s="89"/>
      <c r="G2252" s="130" t="s">
        <v>24910</v>
      </c>
      <c r="H2252" s="89">
        <v>2009</v>
      </c>
      <c r="I2252" s="89" t="s">
        <v>3006</v>
      </c>
      <c r="J2252" s="89" t="s">
        <v>9769</v>
      </c>
      <c r="K2252" s="89"/>
      <c r="L2252" s="89"/>
      <c r="M2252" s="89"/>
      <c r="N2252" s="89" t="s">
        <v>3007</v>
      </c>
      <c r="O2252" s="89"/>
      <c r="P2252" s="89"/>
      <c r="Q2252" s="89" t="s">
        <v>578</v>
      </c>
      <c r="R2252" s="89"/>
      <c r="S2252" s="89"/>
      <c r="T2252" s="89" t="s">
        <v>9769</v>
      </c>
      <c r="U2252" s="89">
        <v>936</v>
      </c>
      <c r="V2252" s="89"/>
      <c r="W2252" s="89" t="s">
        <v>249</v>
      </c>
      <c r="X2252" s="89"/>
      <c r="Y2252" s="89"/>
      <c r="Z2252" s="89" t="s">
        <v>17898</v>
      </c>
      <c r="AA2252" s="89">
        <v>278024</v>
      </c>
      <c r="AB2252" s="89"/>
      <c r="AC2252" s="89" t="s">
        <v>9752</v>
      </c>
      <c r="AD2252" s="118" t="s">
        <v>9957</v>
      </c>
      <c r="AE2252" s="89" t="s">
        <v>9754</v>
      </c>
      <c r="AF2252" s="89" t="s">
        <v>9755</v>
      </c>
      <c r="AG2252" s="91" t="s">
        <v>20092</v>
      </c>
      <c r="AH2252" s="92" t="s">
        <v>86</v>
      </c>
      <c r="AI2252" s="131">
        <v>0.115</v>
      </c>
      <c r="AJ2252" s="93" t="s">
        <v>21130</v>
      </c>
    </row>
    <row r="2253" spans="1:36" x14ac:dyDescent="0.25">
      <c r="A2253" s="89">
        <v>460151</v>
      </c>
      <c r="B2253" s="89" t="s">
        <v>9745</v>
      </c>
      <c r="C2253" s="89" t="s">
        <v>10093</v>
      </c>
      <c r="D2253" s="89" t="s">
        <v>80</v>
      </c>
      <c r="E2253" s="90" t="s">
        <v>2907</v>
      </c>
      <c r="F2253" s="89"/>
      <c r="G2253" s="130" t="s">
        <v>24910</v>
      </c>
      <c r="H2253" s="89">
        <v>2009</v>
      </c>
      <c r="I2253" s="89" t="s">
        <v>3006</v>
      </c>
      <c r="J2253" s="89" t="s">
        <v>9769</v>
      </c>
      <c r="K2253" s="89"/>
      <c r="L2253" s="89"/>
      <c r="M2253" s="89"/>
      <c r="N2253" s="89" t="s">
        <v>3007</v>
      </c>
      <c r="O2253" s="89"/>
      <c r="P2253" s="89"/>
      <c r="Q2253" s="89" t="s">
        <v>578</v>
      </c>
      <c r="R2253" s="89"/>
      <c r="S2253" s="89"/>
      <c r="T2253" s="89" t="s">
        <v>9769</v>
      </c>
      <c r="U2253" s="89">
        <v>936</v>
      </c>
      <c r="V2253" s="89"/>
      <c r="W2253" s="89" t="s">
        <v>249</v>
      </c>
      <c r="X2253" s="89"/>
      <c r="Y2253" s="89"/>
      <c r="Z2253" s="89" t="s">
        <v>17899</v>
      </c>
      <c r="AA2253" s="89">
        <v>278030</v>
      </c>
      <c r="AB2253" s="89"/>
      <c r="AC2253" s="89" t="s">
        <v>9752</v>
      </c>
      <c r="AD2253" s="118" t="s">
        <v>9957</v>
      </c>
      <c r="AE2253" s="89" t="s">
        <v>9754</v>
      </c>
      <c r="AF2253" s="89" t="s">
        <v>9755</v>
      </c>
      <c r="AG2253" s="91" t="s">
        <v>20103</v>
      </c>
      <c r="AH2253" s="92" t="s">
        <v>86</v>
      </c>
      <c r="AI2253" s="131">
        <v>0.115</v>
      </c>
      <c r="AJ2253" s="93" t="s">
        <v>21130</v>
      </c>
    </row>
    <row r="2254" spans="1:36" x14ac:dyDescent="0.25">
      <c r="A2254" s="89">
        <v>305287</v>
      </c>
      <c r="B2254" s="89" t="s">
        <v>9745</v>
      </c>
      <c r="C2254" s="89" t="s">
        <v>10093</v>
      </c>
      <c r="D2254" s="89" t="s">
        <v>80</v>
      </c>
      <c r="E2254" s="90" t="s">
        <v>1704</v>
      </c>
      <c r="F2254" s="89">
        <v>1</v>
      </c>
      <c r="G2254" s="130" t="s">
        <v>24941</v>
      </c>
      <c r="H2254" s="89">
        <v>2013</v>
      </c>
      <c r="I2254" s="89" t="s">
        <v>1697</v>
      </c>
      <c r="J2254" s="89" t="s">
        <v>9776</v>
      </c>
      <c r="K2254" s="89"/>
      <c r="L2254" s="89"/>
      <c r="M2254" s="89"/>
      <c r="N2254" s="89" t="s">
        <v>1698</v>
      </c>
      <c r="O2254" s="89"/>
      <c r="P2254" s="89"/>
      <c r="Q2254" s="89" t="s">
        <v>1234</v>
      </c>
      <c r="R2254" s="89"/>
      <c r="S2254" s="89" t="s">
        <v>1705</v>
      </c>
      <c r="T2254" s="89"/>
      <c r="U2254" s="89">
        <v>11</v>
      </c>
      <c r="V2254" s="89">
        <v>200</v>
      </c>
      <c r="W2254" s="89" t="s">
        <v>313</v>
      </c>
      <c r="X2254" s="89"/>
      <c r="Y2254" s="89"/>
      <c r="Z2254" s="89" t="s">
        <v>14634</v>
      </c>
      <c r="AA2254" s="89"/>
      <c r="AB2254" s="89"/>
      <c r="AC2254" s="89" t="s">
        <v>9752</v>
      </c>
      <c r="AD2254" s="89" t="s">
        <v>9929</v>
      </c>
      <c r="AE2254" s="89" t="s">
        <v>9754</v>
      </c>
      <c r="AF2254" s="89" t="s">
        <v>9755</v>
      </c>
      <c r="AG2254" s="91" t="s">
        <v>19907</v>
      </c>
      <c r="AH2254" s="92" t="s">
        <v>23593</v>
      </c>
      <c r="AI2254" s="131">
        <v>0.113</v>
      </c>
      <c r="AJ2254" s="93" t="s">
        <v>21130</v>
      </c>
    </row>
    <row r="2255" spans="1:36" x14ac:dyDescent="0.25">
      <c r="A2255" s="89">
        <v>305316</v>
      </c>
      <c r="B2255" s="89" t="s">
        <v>9745</v>
      </c>
      <c r="C2255" s="89" t="s">
        <v>9746</v>
      </c>
      <c r="D2255" s="89" t="s">
        <v>80</v>
      </c>
      <c r="E2255" s="90" t="s">
        <v>2487</v>
      </c>
      <c r="F2255" s="89">
        <v>1</v>
      </c>
      <c r="G2255" s="130" t="s">
        <v>24768</v>
      </c>
      <c r="H2255" s="89">
        <v>2013</v>
      </c>
      <c r="I2255" s="89" t="s">
        <v>2488</v>
      </c>
      <c r="J2255" s="89" t="s">
        <v>9769</v>
      </c>
      <c r="K2255" s="89"/>
      <c r="L2255" s="89"/>
      <c r="M2255" s="89"/>
      <c r="N2255" s="89" t="s">
        <v>2489</v>
      </c>
      <c r="O2255" s="89"/>
      <c r="P2255" s="89"/>
      <c r="Q2255" s="89" t="s">
        <v>1066</v>
      </c>
      <c r="R2255" s="89"/>
      <c r="S2255" s="89" t="s">
        <v>2490</v>
      </c>
      <c r="T2255" s="89"/>
      <c r="U2255" s="89">
        <v>52</v>
      </c>
      <c r="V2255" s="89"/>
      <c r="W2255" s="89" t="s">
        <v>182</v>
      </c>
      <c r="X2255" s="89"/>
      <c r="Y2255" s="89"/>
      <c r="Z2255" s="89" t="s">
        <v>14638</v>
      </c>
      <c r="AA2255" s="89"/>
      <c r="AB2255" s="89"/>
      <c r="AC2255" s="89" t="s">
        <v>9752</v>
      </c>
      <c r="AD2255" s="89" t="s">
        <v>10005</v>
      </c>
      <c r="AE2255" s="89" t="s">
        <v>9754</v>
      </c>
      <c r="AF2255" s="89" t="s">
        <v>9755</v>
      </c>
      <c r="AG2255" s="91" t="s">
        <v>20018</v>
      </c>
      <c r="AH2255" s="92" t="s">
        <v>23593</v>
      </c>
      <c r="AI2255" s="131">
        <v>0.11</v>
      </c>
      <c r="AJ2255" s="93" t="s">
        <v>21130</v>
      </c>
    </row>
    <row r="2256" spans="1:36" x14ac:dyDescent="0.25">
      <c r="A2256" s="89">
        <v>332328</v>
      </c>
      <c r="B2256" s="89" t="s">
        <v>9745</v>
      </c>
      <c r="C2256" s="89" t="s">
        <v>9746</v>
      </c>
      <c r="D2256" s="89" t="s">
        <v>237</v>
      </c>
      <c r="E2256" s="90" t="s">
        <v>2696</v>
      </c>
      <c r="F2256" s="89">
        <v>1</v>
      </c>
      <c r="G2256" s="130" t="s">
        <v>24687</v>
      </c>
      <c r="H2256" s="89">
        <v>2013</v>
      </c>
      <c r="I2256" s="89" t="s">
        <v>16876</v>
      </c>
      <c r="J2256" s="89" t="s">
        <v>16877</v>
      </c>
      <c r="K2256" s="89"/>
      <c r="L2256" s="89"/>
      <c r="M2256" s="89"/>
      <c r="N2256" s="89" t="s">
        <v>2698</v>
      </c>
      <c r="O2256" s="89"/>
      <c r="P2256" s="89"/>
      <c r="Q2256" s="89" t="s">
        <v>2700</v>
      </c>
      <c r="R2256" s="89"/>
      <c r="S2256" s="89" t="s">
        <v>2699</v>
      </c>
      <c r="T2256" s="89"/>
      <c r="U2256" s="89">
        <v>14</v>
      </c>
      <c r="V2256" s="89"/>
      <c r="W2256" s="89" t="s">
        <v>201</v>
      </c>
      <c r="X2256" s="89"/>
      <c r="Y2256" s="89"/>
      <c r="Z2256" s="89" t="s">
        <v>16878</v>
      </c>
      <c r="AA2256" s="89"/>
      <c r="AB2256" s="89"/>
      <c r="AC2256" s="89" t="s">
        <v>9752</v>
      </c>
      <c r="AD2256" s="89" t="s">
        <v>9917</v>
      </c>
      <c r="AE2256" s="89" t="s">
        <v>9754</v>
      </c>
      <c r="AF2256" s="89" t="s">
        <v>9755</v>
      </c>
      <c r="AG2256" s="91" t="s">
        <v>20045</v>
      </c>
      <c r="AH2256" s="92" t="s">
        <v>23594</v>
      </c>
      <c r="AI2256" s="131">
        <v>0.1</v>
      </c>
      <c r="AJ2256" s="93" t="s">
        <v>21130</v>
      </c>
    </row>
    <row r="2257" spans="1:36" x14ac:dyDescent="0.25">
      <c r="A2257" s="89">
        <v>238950</v>
      </c>
      <c r="B2257" s="89" t="s">
        <v>9745</v>
      </c>
      <c r="C2257" s="89" t="s">
        <v>9746</v>
      </c>
      <c r="D2257" s="89" t="s">
        <v>80</v>
      </c>
      <c r="E2257" s="90" t="s">
        <v>1160</v>
      </c>
      <c r="F2257" s="89">
        <v>3</v>
      </c>
      <c r="G2257" s="130" t="s">
        <v>25293</v>
      </c>
      <c r="H2257" s="89">
        <v>2012</v>
      </c>
      <c r="I2257" s="89" t="s">
        <v>1161</v>
      </c>
      <c r="J2257" s="89" t="s">
        <v>10489</v>
      </c>
      <c r="K2257" s="89"/>
      <c r="L2257" s="89"/>
      <c r="M2257" s="89"/>
      <c r="N2257" s="89" t="s">
        <v>1162</v>
      </c>
      <c r="O2257" s="89"/>
      <c r="P2257" s="89"/>
      <c r="Q2257" s="89" t="s">
        <v>1164</v>
      </c>
      <c r="R2257" s="89"/>
      <c r="S2257" s="89" t="s">
        <v>1163</v>
      </c>
      <c r="T2257" s="89"/>
      <c r="U2257" s="89">
        <v>4</v>
      </c>
      <c r="V2257" s="89"/>
      <c r="W2257" s="89" t="s">
        <v>201</v>
      </c>
      <c r="X2257" s="89"/>
      <c r="Y2257" s="89"/>
      <c r="Z2257" s="89" t="s">
        <v>13187</v>
      </c>
      <c r="AA2257" s="89"/>
      <c r="AB2257" s="89"/>
      <c r="AC2257" s="89" t="s">
        <v>9752</v>
      </c>
      <c r="AD2257" s="89" t="s">
        <v>10001</v>
      </c>
      <c r="AE2257" s="89" t="s">
        <v>9754</v>
      </c>
      <c r="AF2257" s="89" t="s">
        <v>9755</v>
      </c>
      <c r="AG2257" s="91" t="s">
        <v>19833</v>
      </c>
      <c r="AH2257" s="92" t="s">
        <v>23593</v>
      </c>
      <c r="AI2257" s="131">
        <v>8.5999999999999993E-2</v>
      </c>
      <c r="AJ2257" s="93" t="s">
        <v>21130</v>
      </c>
    </row>
    <row r="2258" spans="1:36" x14ac:dyDescent="0.25">
      <c r="A2258" s="89">
        <v>279714</v>
      </c>
      <c r="B2258" s="89" t="s">
        <v>9772</v>
      </c>
      <c r="C2258" s="89" t="s">
        <v>9773</v>
      </c>
      <c r="D2258" s="89" t="s">
        <v>336</v>
      </c>
      <c r="E2258" s="90" t="s">
        <v>4136</v>
      </c>
      <c r="F2258" s="89">
        <v>7</v>
      </c>
      <c r="G2258" s="130" t="s">
        <v>26833</v>
      </c>
      <c r="H2258" s="89">
        <v>2013</v>
      </c>
      <c r="I2258" s="89" t="s">
        <v>4138</v>
      </c>
      <c r="J2258" s="89" t="s">
        <v>199</v>
      </c>
      <c r="K2258" s="89"/>
      <c r="L2258" s="89"/>
      <c r="M2258" s="89" t="s">
        <v>4137</v>
      </c>
      <c r="N2258" s="89" t="s">
        <v>4139</v>
      </c>
      <c r="O2258" s="89"/>
      <c r="P2258" s="89"/>
      <c r="Q2258" s="89" t="s">
        <v>199</v>
      </c>
      <c r="R2258" s="89"/>
      <c r="S2258" s="89" t="s">
        <v>4140</v>
      </c>
      <c r="T2258" s="89"/>
      <c r="U2258" s="89">
        <v>10</v>
      </c>
      <c r="V2258" s="89"/>
      <c r="W2258" s="89" t="s">
        <v>201</v>
      </c>
      <c r="X2258" s="89"/>
      <c r="Y2258" s="89"/>
      <c r="Z2258" s="89" t="s">
        <v>4136</v>
      </c>
      <c r="AA2258" s="89" t="s">
        <v>14068</v>
      </c>
      <c r="AB2258" s="89" t="s">
        <v>14069</v>
      </c>
      <c r="AC2258" s="89" t="s">
        <v>9752</v>
      </c>
      <c r="AD2258" s="129" t="s">
        <v>26805</v>
      </c>
      <c r="AE2258" s="89" t="s">
        <v>9754</v>
      </c>
      <c r="AF2258" s="89" t="s">
        <v>9755</v>
      </c>
      <c r="AG2258" s="91" t="s">
        <v>20251</v>
      </c>
      <c r="AH2258" s="92" t="s">
        <v>23624</v>
      </c>
      <c r="AI2258" s="131">
        <v>7.3999999999999996E-2</v>
      </c>
      <c r="AJ2258" s="93" t="s">
        <v>21130</v>
      </c>
    </row>
    <row r="2259" spans="1:36" x14ac:dyDescent="0.25">
      <c r="A2259" s="89">
        <v>146589</v>
      </c>
      <c r="B2259" s="89" t="s">
        <v>9745</v>
      </c>
      <c r="C2259" s="89" t="s">
        <v>9746</v>
      </c>
      <c r="D2259" s="89" t="s">
        <v>80</v>
      </c>
      <c r="E2259" s="90" t="s">
        <v>2106</v>
      </c>
      <c r="F2259" s="89">
        <v>1</v>
      </c>
      <c r="G2259" s="130" t="s">
        <v>26796</v>
      </c>
      <c r="H2259" s="89">
        <v>2011</v>
      </c>
      <c r="I2259" s="89" t="s">
        <v>2091</v>
      </c>
      <c r="J2259" s="89" t="s">
        <v>9769</v>
      </c>
      <c r="K2259" s="89"/>
      <c r="L2259" s="89"/>
      <c r="M2259" s="89"/>
      <c r="N2259" s="89" t="s">
        <v>2092</v>
      </c>
      <c r="O2259" s="89"/>
      <c r="P2259" s="89"/>
      <c r="Q2259" s="89" t="s">
        <v>761</v>
      </c>
      <c r="R2259" s="89"/>
      <c r="S2259" s="89" t="s">
        <v>2107</v>
      </c>
      <c r="T2259" s="89"/>
      <c r="U2259" s="89">
        <v>11</v>
      </c>
      <c r="V2259" s="89">
        <v>200</v>
      </c>
      <c r="W2259" s="89" t="s">
        <v>182</v>
      </c>
      <c r="X2259" s="89"/>
      <c r="Y2259" s="89"/>
      <c r="Z2259" s="89" t="s">
        <v>2106</v>
      </c>
      <c r="AA2259" s="89"/>
      <c r="AB2259" s="89"/>
      <c r="AC2259" s="89" t="s">
        <v>9752</v>
      </c>
      <c r="AD2259" s="89" t="s">
        <v>10005</v>
      </c>
      <c r="AE2259" s="89" t="s">
        <v>9754</v>
      </c>
      <c r="AF2259" s="89" t="s">
        <v>9755</v>
      </c>
      <c r="AG2259" s="91" t="s">
        <v>19965</v>
      </c>
      <c r="AH2259" s="92" t="s">
        <v>23614</v>
      </c>
      <c r="AI2259" s="131">
        <v>7.2999999999999995E-2</v>
      </c>
      <c r="AJ2259" s="93" t="s">
        <v>21130</v>
      </c>
    </row>
    <row r="2260" spans="1:36" x14ac:dyDescent="0.25">
      <c r="A2260" s="89">
        <v>333086</v>
      </c>
      <c r="B2260" s="89" t="s">
        <v>9745</v>
      </c>
      <c r="C2260" s="89" t="s">
        <v>9746</v>
      </c>
      <c r="D2260" s="89" t="s">
        <v>80</v>
      </c>
      <c r="E2260" s="90" t="s">
        <v>22989</v>
      </c>
      <c r="F2260" s="89">
        <v>1</v>
      </c>
      <c r="G2260" s="130" t="s">
        <v>25060</v>
      </c>
      <c r="H2260" s="89">
        <v>2013</v>
      </c>
      <c r="I2260" s="89" t="s">
        <v>3795</v>
      </c>
      <c r="J2260" s="89" t="s">
        <v>9769</v>
      </c>
      <c r="K2260" s="89"/>
      <c r="L2260" s="89"/>
      <c r="M2260" s="89"/>
      <c r="N2260" s="89" t="s">
        <v>3796</v>
      </c>
      <c r="O2260" s="89"/>
      <c r="P2260" s="89"/>
      <c r="Q2260" s="89" t="s">
        <v>471</v>
      </c>
      <c r="R2260" s="89"/>
      <c r="S2260" s="89" t="s">
        <v>3797</v>
      </c>
      <c r="T2260" s="89"/>
      <c r="U2260" s="89">
        <v>10</v>
      </c>
      <c r="V2260" s="89"/>
      <c r="W2260" s="89" t="s">
        <v>201</v>
      </c>
      <c r="X2260" s="89"/>
      <c r="Y2260" s="89"/>
      <c r="Z2260" s="89" t="s">
        <v>17374</v>
      </c>
      <c r="AA2260" s="89"/>
      <c r="AB2260" s="89"/>
      <c r="AC2260" s="89" t="s">
        <v>9752</v>
      </c>
      <c r="AD2260" s="89" t="s">
        <v>9853</v>
      </c>
      <c r="AE2260" s="89" t="s">
        <v>9754</v>
      </c>
      <c r="AF2260" s="89" t="s">
        <v>9755</v>
      </c>
      <c r="AG2260" s="91" t="s">
        <v>20204</v>
      </c>
      <c r="AH2260" s="92" t="s">
        <v>86</v>
      </c>
      <c r="AI2260" s="131">
        <v>6.3E-2</v>
      </c>
      <c r="AJ2260" s="93" t="s">
        <v>21130</v>
      </c>
    </row>
    <row r="2261" spans="1:36" x14ac:dyDescent="0.25">
      <c r="A2261" s="89">
        <v>227463</v>
      </c>
      <c r="B2261" s="89" t="s">
        <v>9745</v>
      </c>
      <c r="C2261" s="89" t="s">
        <v>10093</v>
      </c>
      <c r="D2261" s="89" t="s">
        <v>312</v>
      </c>
      <c r="E2261" s="90" t="s">
        <v>4016</v>
      </c>
      <c r="F2261" s="89">
        <v>3</v>
      </c>
      <c r="G2261" s="130" t="s">
        <v>24682</v>
      </c>
      <c r="H2261" s="89">
        <v>2013</v>
      </c>
      <c r="I2261" s="89" t="s">
        <v>4017</v>
      </c>
      <c r="J2261" s="89" t="s">
        <v>10724</v>
      </c>
      <c r="K2261" s="89"/>
      <c r="L2261" s="89"/>
      <c r="M2261" s="89"/>
      <c r="N2261" s="89" t="s">
        <v>4018</v>
      </c>
      <c r="O2261" s="89"/>
      <c r="P2261" s="89"/>
      <c r="Q2261" s="89" t="s">
        <v>4020</v>
      </c>
      <c r="R2261" s="89"/>
      <c r="S2261" s="89" t="s">
        <v>4019</v>
      </c>
      <c r="T2261" s="89"/>
      <c r="U2261" s="89">
        <v>13</v>
      </c>
      <c r="V2261" s="89"/>
      <c r="W2261" s="89" t="s">
        <v>201</v>
      </c>
      <c r="X2261" s="89"/>
      <c r="Y2261" s="89"/>
      <c r="Z2261" s="89" t="s">
        <v>13178</v>
      </c>
      <c r="AA2261" s="89"/>
      <c r="AB2261" s="89"/>
      <c r="AC2261" s="89" t="s">
        <v>9752</v>
      </c>
      <c r="AD2261" s="89" t="s">
        <v>9871</v>
      </c>
      <c r="AE2261" s="89" t="s">
        <v>4021</v>
      </c>
      <c r="AF2261" s="89" t="s">
        <v>9755</v>
      </c>
      <c r="AG2261" s="91" t="s">
        <v>20235</v>
      </c>
      <c r="AH2261" s="92" t="s">
        <v>23685</v>
      </c>
      <c r="AI2261" s="131">
        <v>5.6000000000000001E-2</v>
      </c>
      <c r="AJ2261" s="93" t="s">
        <v>21130</v>
      </c>
    </row>
    <row r="2262" spans="1:36" x14ac:dyDescent="0.25">
      <c r="A2262" s="89">
        <v>172824</v>
      </c>
      <c r="B2262" s="89" t="s">
        <v>9745</v>
      </c>
      <c r="C2262" s="89" t="s">
        <v>9746</v>
      </c>
      <c r="D2262" s="89" t="s">
        <v>80</v>
      </c>
      <c r="E2262" s="90" t="s">
        <v>1807</v>
      </c>
      <c r="F2262" s="89">
        <v>1</v>
      </c>
      <c r="G2262" s="130" t="s">
        <v>24768</v>
      </c>
      <c r="H2262" s="89">
        <v>2012</v>
      </c>
      <c r="I2262" s="89" t="s">
        <v>1794</v>
      </c>
      <c r="J2262" s="89" t="s">
        <v>9769</v>
      </c>
      <c r="K2262" s="89"/>
      <c r="L2262" s="89"/>
      <c r="M2262" s="89"/>
      <c r="N2262" s="89" t="s">
        <v>1795</v>
      </c>
      <c r="O2262" s="89"/>
      <c r="P2262" s="89"/>
      <c r="Q2262" s="89" t="s">
        <v>736</v>
      </c>
      <c r="R2262" s="89"/>
      <c r="S2262" s="89" t="s">
        <v>1808</v>
      </c>
      <c r="T2262" s="89"/>
      <c r="U2262" s="89">
        <v>10</v>
      </c>
      <c r="V2262" s="89"/>
      <c r="W2262" s="89" t="s">
        <v>182</v>
      </c>
      <c r="X2262" s="89"/>
      <c r="Y2262" s="89"/>
      <c r="Z2262" s="89" t="s">
        <v>10536</v>
      </c>
      <c r="AA2262" s="89"/>
      <c r="AB2262" s="89"/>
      <c r="AC2262" s="89" t="s">
        <v>9752</v>
      </c>
      <c r="AD2262" s="89" t="s">
        <v>10005</v>
      </c>
      <c r="AE2262" s="89" t="s">
        <v>9754</v>
      </c>
      <c r="AF2262" s="89" t="s">
        <v>9755</v>
      </c>
      <c r="AG2262" s="91" t="s">
        <v>19919</v>
      </c>
      <c r="AH2262" s="92" t="s">
        <v>23593</v>
      </c>
      <c r="AI2262" s="131">
        <v>4.7E-2</v>
      </c>
      <c r="AJ2262" s="93" t="s">
        <v>21130</v>
      </c>
    </row>
    <row r="2263" spans="1:36" x14ac:dyDescent="0.25">
      <c r="A2263" s="89">
        <v>173413</v>
      </c>
      <c r="B2263" s="89" t="s">
        <v>9745</v>
      </c>
      <c r="C2263" s="89" t="s">
        <v>9746</v>
      </c>
      <c r="D2263" s="89" t="s">
        <v>80</v>
      </c>
      <c r="E2263" s="90" t="s">
        <v>1696</v>
      </c>
      <c r="F2263" s="89">
        <v>1</v>
      </c>
      <c r="G2263" s="130" t="s">
        <v>24774</v>
      </c>
      <c r="H2263" s="89">
        <v>2013</v>
      </c>
      <c r="I2263" s="89" t="s">
        <v>1697</v>
      </c>
      <c r="J2263" s="89" t="s">
        <v>9776</v>
      </c>
      <c r="K2263" s="89"/>
      <c r="L2263" s="89"/>
      <c r="M2263" s="89"/>
      <c r="N2263" s="89" t="s">
        <v>1698</v>
      </c>
      <c r="O2263" s="89"/>
      <c r="P2263" s="89"/>
      <c r="Q2263" s="89" t="s">
        <v>1234</v>
      </c>
      <c r="R2263" s="89"/>
      <c r="S2263" s="89" t="s">
        <v>1699</v>
      </c>
      <c r="T2263" s="89"/>
      <c r="U2263" s="89">
        <v>4</v>
      </c>
      <c r="V2263" s="89"/>
      <c r="W2263" s="89" t="s">
        <v>313</v>
      </c>
      <c r="X2263" s="89"/>
      <c r="Y2263" s="89"/>
      <c r="Z2263" s="89" t="s">
        <v>11302</v>
      </c>
      <c r="AA2263" s="89"/>
      <c r="AB2263" s="89"/>
      <c r="AC2263" s="89" t="s">
        <v>9752</v>
      </c>
      <c r="AD2263" s="89" t="s">
        <v>9929</v>
      </c>
      <c r="AE2263" s="89" t="s">
        <v>9754</v>
      </c>
      <c r="AF2263" s="89" t="s">
        <v>9755</v>
      </c>
      <c r="AG2263" s="91" t="s">
        <v>19906</v>
      </c>
      <c r="AH2263" s="92" t="s">
        <v>23593</v>
      </c>
      <c r="AI2263" s="131">
        <v>4.1000000000000002E-2</v>
      </c>
      <c r="AJ2263" s="93" t="s">
        <v>21130</v>
      </c>
    </row>
    <row r="2264" spans="1:36" x14ac:dyDescent="0.25">
      <c r="A2264" s="89">
        <v>329430</v>
      </c>
      <c r="B2264" s="89" t="s">
        <v>9745</v>
      </c>
      <c r="C2264" s="89" t="s">
        <v>10093</v>
      </c>
      <c r="D2264" s="89" t="s">
        <v>237</v>
      </c>
      <c r="E2264" s="90" t="s">
        <v>231</v>
      </c>
      <c r="F2264" s="89">
        <v>1</v>
      </c>
      <c r="G2264" s="130" t="s">
        <v>25337</v>
      </c>
      <c r="H2264" s="89">
        <v>2013</v>
      </c>
      <c r="I2264" s="89" t="s">
        <v>232</v>
      </c>
      <c r="J2264" s="89" t="s">
        <v>10959</v>
      </c>
      <c r="K2264" s="89"/>
      <c r="L2264" s="89"/>
      <c r="M2264" s="89"/>
      <c r="N2264" s="89" t="s">
        <v>233</v>
      </c>
      <c r="O2264" s="89"/>
      <c r="P2264" s="89"/>
      <c r="Q2264" s="89" t="s">
        <v>235</v>
      </c>
      <c r="R2264" s="89"/>
      <c r="S2264" s="89" t="s">
        <v>234</v>
      </c>
      <c r="T2264" s="89"/>
      <c r="U2264" s="89">
        <v>4</v>
      </c>
      <c r="V2264" s="89"/>
      <c r="W2264" s="89" t="s">
        <v>201</v>
      </c>
      <c r="X2264" s="89"/>
      <c r="Y2264" s="89"/>
      <c r="Z2264" s="89" t="s">
        <v>15850</v>
      </c>
      <c r="AA2264" s="89"/>
      <c r="AB2264" s="89"/>
      <c r="AC2264" s="89" t="s">
        <v>9752</v>
      </c>
      <c r="AD2264" s="89" t="s">
        <v>9781</v>
      </c>
      <c r="AE2264" s="89" t="s">
        <v>9754</v>
      </c>
      <c r="AF2264" s="89" t="s">
        <v>9755</v>
      </c>
      <c r="AG2264" s="91" t="s">
        <v>19718</v>
      </c>
      <c r="AH2264" s="92" t="s">
        <v>23593</v>
      </c>
      <c r="AI2264" s="131">
        <v>3.4000000000000002E-2</v>
      </c>
      <c r="AJ2264" s="93" t="s">
        <v>21130</v>
      </c>
    </row>
    <row r="2265" spans="1:36" x14ac:dyDescent="0.25">
      <c r="A2265" s="89">
        <v>460112</v>
      </c>
      <c r="B2265" s="89" t="s">
        <v>9772</v>
      </c>
      <c r="C2265" s="89" t="s">
        <v>9773</v>
      </c>
      <c r="D2265" s="89" t="s">
        <v>80</v>
      </c>
      <c r="E2265" s="90" t="s">
        <v>8492</v>
      </c>
      <c r="F2265" s="89"/>
      <c r="G2265" s="130" t="s">
        <v>26043</v>
      </c>
      <c r="H2265" s="89">
        <v>2009</v>
      </c>
      <c r="I2265" s="89" t="s">
        <v>8493</v>
      </c>
      <c r="J2265" s="89" t="s">
        <v>10151</v>
      </c>
      <c r="K2265" s="89"/>
      <c r="L2265" s="89"/>
      <c r="M2265" s="89"/>
      <c r="N2265" s="89" t="s">
        <v>3648</v>
      </c>
      <c r="O2265" s="89"/>
      <c r="P2265" s="89"/>
      <c r="Q2265" s="89" t="s">
        <v>8494</v>
      </c>
      <c r="R2265" s="89"/>
      <c r="S2265" s="89"/>
      <c r="T2265" s="89" t="s">
        <v>10151</v>
      </c>
      <c r="U2265" s="89"/>
      <c r="V2265" s="89"/>
      <c r="W2265" s="89" t="s">
        <v>313</v>
      </c>
      <c r="X2265" s="89"/>
      <c r="Y2265" s="89"/>
      <c r="Z2265" s="89" t="s">
        <v>17867</v>
      </c>
      <c r="AA2265" s="89">
        <v>265495</v>
      </c>
      <c r="AB2265" s="89" t="s">
        <v>10151</v>
      </c>
      <c r="AC2265" s="89" t="s">
        <v>9752</v>
      </c>
      <c r="AD2265" s="89" t="s">
        <v>10083</v>
      </c>
      <c r="AE2265" s="89" t="s">
        <v>9754</v>
      </c>
      <c r="AF2265" s="89" t="s">
        <v>9755</v>
      </c>
      <c r="AG2265" s="91" t="s">
        <v>20933</v>
      </c>
      <c r="AH2265" s="92" t="s">
        <v>86</v>
      </c>
      <c r="AI2265" s="131">
        <v>0</v>
      </c>
      <c r="AJ2265" s="93" t="s">
        <v>21130</v>
      </c>
    </row>
    <row r="2266" spans="1:36" x14ac:dyDescent="0.25">
      <c r="A2266" s="89">
        <v>460114</v>
      </c>
      <c r="B2266" s="89" t="s">
        <v>9772</v>
      </c>
      <c r="C2266" s="89" t="s">
        <v>9773</v>
      </c>
      <c r="D2266" s="89" t="s">
        <v>80</v>
      </c>
      <c r="E2266" s="90" t="s">
        <v>7743</v>
      </c>
      <c r="F2266" s="89"/>
      <c r="G2266" s="130" t="s">
        <v>26044</v>
      </c>
      <c r="H2266" s="89">
        <v>2009</v>
      </c>
      <c r="I2266" s="89" t="s">
        <v>388</v>
      </c>
      <c r="J2266" s="89" t="s">
        <v>9769</v>
      </c>
      <c r="K2266" s="89"/>
      <c r="L2266" s="89"/>
      <c r="M2266" s="89"/>
      <c r="N2266" s="89" t="s">
        <v>389</v>
      </c>
      <c r="O2266" s="89"/>
      <c r="P2266" s="89"/>
      <c r="Q2266" s="89" t="s">
        <v>1461</v>
      </c>
      <c r="R2266" s="89"/>
      <c r="S2266" s="89"/>
      <c r="T2266" s="89" t="s">
        <v>9769</v>
      </c>
      <c r="U2266" s="89"/>
      <c r="V2266" s="89"/>
      <c r="W2266" s="89" t="s">
        <v>182</v>
      </c>
      <c r="X2266" s="89"/>
      <c r="Y2266" s="89"/>
      <c r="Z2266" s="89" t="s">
        <v>17868</v>
      </c>
      <c r="AA2266" s="89">
        <v>286564</v>
      </c>
      <c r="AB2266" s="89" t="s">
        <v>9769</v>
      </c>
      <c r="AC2266" s="89" t="s">
        <v>9752</v>
      </c>
      <c r="AD2266" s="89" t="s">
        <v>10083</v>
      </c>
      <c r="AE2266" s="89" t="s">
        <v>9754</v>
      </c>
      <c r="AF2266" s="89" t="s">
        <v>9755</v>
      </c>
      <c r="AG2266" s="91" t="s">
        <v>20819</v>
      </c>
      <c r="AH2266" s="92" t="s">
        <v>23610</v>
      </c>
      <c r="AI2266" s="131">
        <v>0</v>
      </c>
      <c r="AJ2266" s="93" t="s">
        <v>21130</v>
      </c>
    </row>
    <row r="2267" spans="1:36" x14ac:dyDescent="0.25">
      <c r="A2267" s="89">
        <v>460115</v>
      </c>
      <c r="B2267" s="89" t="s">
        <v>9772</v>
      </c>
      <c r="C2267" s="89" t="s">
        <v>9773</v>
      </c>
      <c r="D2267" s="89" t="s">
        <v>80</v>
      </c>
      <c r="E2267" s="90" t="s">
        <v>8172</v>
      </c>
      <c r="F2267" s="89"/>
      <c r="G2267" s="130" t="s">
        <v>26045</v>
      </c>
      <c r="H2267" s="89">
        <v>2009</v>
      </c>
      <c r="I2267" s="89" t="s">
        <v>8172</v>
      </c>
      <c r="J2267" s="89" t="s">
        <v>9769</v>
      </c>
      <c r="K2267" s="89"/>
      <c r="L2267" s="89"/>
      <c r="M2267" s="89"/>
      <c r="N2267" s="89" t="s">
        <v>389</v>
      </c>
      <c r="O2267" s="89"/>
      <c r="P2267" s="89"/>
      <c r="Q2267" s="89" t="s">
        <v>96</v>
      </c>
      <c r="R2267" s="89"/>
      <c r="S2267" s="89"/>
      <c r="T2267" s="89" t="s">
        <v>9769</v>
      </c>
      <c r="U2267" s="89"/>
      <c r="V2267" s="89"/>
      <c r="W2267" s="89" t="s">
        <v>182</v>
      </c>
      <c r="X2267" s="89"/>
      <c r="Y2267" s="89"/>
      <c r="Z2267" s="89" t="s">
        <v>10156</v>
      </c>
      <c r="AA2267" s="89">
        <v>250080</v>
      </c>
      <c r="AB2267" s="89" t="s">
        <v>9769</v>
      </c>
      <c r="AC2267" s="89" t="s">
        <v>9752</v>
      </c>
      <c r="AD2267" s="89" t="s">
        <v>10083</v>
      </c>
      <c r="AE2267" s="89" t="s">
        <v>9754</v>
      </c>
      <c r="AF2267" s="89" t="s">
        <v>9755</v>
      </c>
      <c r="AG2267" s="91" t="s">
        <v>20883</v>
      </c>
      <c r="AH2267" s="92" t="s">
        <v>23610</v>
      </c>
      <c r="AI2267" s="131">
        <v>0</v>
      </c>
      <c r="AJ2267" s="93" t="s">
        <v>21130</v>
      </c>
    </row>
    <row r="2268" spans="1:36" x14ac:dyDescent="0.25">
      <c r="A2268" s="89">
        <v>460119</v>
      </c>
      <c r="B2268" s="89" t="s">
        <v>9772</v>
      </c>
      <c r="C2268" s="89" t="s">
        <v>9773</v>
      </c>
      <c r="D2268" s="89" t="s">
        <v>80</v>
      </c>
      <c r="E2268" s="90" t="s">
        <v>7650</v>
      </c>
      <c r="F2268" s="89"/>
      <c r="G2268" s="130" t="s">
        <v>26049</v>
      </c>
      <c r="H2268" s="89">
        <v>2009</v>
      </c>
      <c r="I2268" s="89" t="s">
        <v>7651</v>
      </c>
      <c r="J2268" s="89" t="s">
        <v>10086</v>
      </c>
      <c r="K2268" s="89"/>
      <c r="L2268" s="89"/>
      <c r="M2268" s="89"/>
      <c r="N2268" s="89" t="s">
        <v>7652</v>
      </c>
      <c r="O2268" s="89"/>
      <c r="P2268" s="89"/>
      <c r="Q2268" s="89" t="s">
        <v>7980</v>
      </c>
      <c r="R2268" s="89"/>
      <c r="S2268" s="89"/>
      <c r="T2268" s="89" t="s">
        <v>10086</v>
      </c>
      <c r="U2268" s="89"/>
      <c r="V2268" s="89"/>
      <c r="W2268" s="89" t="s">
        <v>201</v>
      </c>
      <c r="X2268" s="89"/>
      <c r="Y2268" s="89"/>
      <c r="Z2268" s="89" t="s">
        <v>17872</v>
      </c>
      <c r="AA2268" s="89">
        <v>253871</v>
      </c>
      <c r="AB2268" s="89" t="s">
        <v>10086</v>
      </c>
      <c r="AC2268" s="89" t="s">
        <v>9752</v>
      </c>
      <c r="AD2268" s="89" t="s">
        <v>10083</v>
      </c>
      <c r="AE2268" s="89" t="s">
        <v>9754</v>
      </c>
      <c r="AF2268" s="89" t="s">
        <v>9755</v>
      </c>
      <c r="AG2268" s="91" t="s">
        <v>20805</v>
      </c>
      <c r="AH2268" s="92" t="s">
        <v>86</v>
      </c>
      <c r="AI2268" s="131">
        <v>0</v>
      </c>
      <c r="AJ2268" s="93" t="s">
        <v>21130</v>
      </c>
    </row>
    <row r="2269" spans="1:36" x14ac:dyDescent="0.25">
      <c r="A2269" s="89">
        <v>460120</v>
      </c>
      <c r="B2269" s="89" t="s">
        <v>9772</v>
      </c>
      <c r="C2269" s="89" t="s">
        <v>9773</v>
      </c>
      <c r="D2269" s="89" t="s">
        <v>80</v>
      </c>
      <c r="E2269" s="90" t="s">
        <v>7923</v>
      </c>
      <c r="F2269" s="89"/>
      <c r="G2269" s="130" t="s">
        <v>26049</v>
      </c>
      <c r="H2269" s="89">
        <v>2009</v>
      </c>
      <c r="I2269" s="89" t="s">
        <v>7804</v>
      </c>
      <c r="J2269" s="89" t="s">
        <v>9856</v>
      </c>
      <c r="K2269" s="89"/>
      <c r="L2269" s="89"/>
      <c r="M2269" s="89"/>
      <c r="N2269" s="89" t="s">
        <v>7805</v>
      </c>
      <c r="O2269" s="89"/>
      <c r="P2269" s="89"/>
      <c r="Q2269" s="89" t="s">
        <v>7771</v>
      </c>
      <c r="R2269" s="89"/>
      <c r="S2269" s="89"/>
      <c r="T2269" s="89" t="s">
        <v>9856</v>
      </c>
      <c r="U2269" s="89"/>
      <c r="V2269" s="89"/>
      <c r="W2269" s="89" t="s">
        <v>201</v>
      </c>
      <c r="X2269" s="89"/>
      <c r="Y2269" s="89"/>
      <c r="Z2269" s="89" t="s">
        <v>17873</v>
      </c>
      <c r="AA2269" s="89">
        <v>258212</v>
      </c>
      <c r="AB2269" s="89" t="s">
        <v>9856</v>
      </c>
      <c r="AC2269" s="89" t="s">
        <v>9752</v>
      </c>
      <c r="AD2269" s="89" t="s">
        <v>10083</v>
      </c>
      <c r="AE2269" s="89" t="s">
        <v>9754</v>
      </c>
      <c r="AF2269" s="89" t="s">
        <v>9755</v>
      </c>
      <c r="AG2269" s="91" t="s">
        <v>20846</v>
      </c>
      <c r="AH2269" s="92" t="s">
        <v>86</v>
      </c>
      <c r="AI2269" s="131">
        <v>0</v>
      </c>
      <c r="AJ2269" s="93" t="s">
        <v>21130</v>
      </c>
    </row>
    <row r="2270" spans="1:36" x14ac:dyDescent="0.25">
      <c r="A2270" s="89">
        <v>460121</v>
      </c>
      <c r="B2270" s="89" t="s">
        <v>9772</v>
      </c>
      <c r="C2270" s="89" t="s">
        <v>9773</v>
      </c>
      <c r="D2270" s="89" t="s">
        <v>80</v>
      </c>
      <c r="E2270" s="90" t="s">
        <v>7517</v>
      </c>
      <c r="F2270" s="89"/>
      <c r="G2270" s="130" t="s">
        <v>26043</v>
      </c>
      <c r="H2270" s="89">
        <v>2009</v>
      </c>
      <c r="I2270" s="89" t="s">
        <v>7518</v>
      </c>
      <c r="J2270" s="89" t="s">
        <v>9867</v>
      </c>
      <c r="K2270" s="89"/>
      <c r="L2270" s="89"/>
      <c r="M2270" s="89"/>
      <c r="N2270" s="89" t="s">
        <v>7519</v>
      </c>
      <c r="O2270" s="89"/>
      <c r="P2270" s="89"/>
      <c r="Q2270" s="89" t="s">
        <v>7520</v>
      </c>
      <c r="R2270" s="89"/>
      <c r="S2270" s="89"/>
      <c r="T2270" s="89" t="s">
        <v>9867</v>
      </c>
      <c r="U2270" s="89"/>
      <c r="V2270" s="89"/>
      <c r="W2270" s="89" t="s">
        <v>313</v>
      </c>
      <c r="X2270" s="89"/>
      <c r="Y2270" s="89"/>
      <c r="Z2270" s="89" t="s">
        <v>17874</v>
      </c>
      <c r="AA2270" s="89">
        <v>254942</v>
      </c>
      <c r="AB2270" s="89" t="s">
        <v>9867</v>
      </c>
      <c r="AC2270" s="89" t="s">
        <v>9752</v>
      </c>
      <c r="AD2270" s="89" t="s">
        <v>10083</v>
      </c>
      <c r="AE2270" s="89" t="s">
        <v>9754</v>
      </c>
      <c r="AF2270" s="89" t="s">
        <v>9755</v>
      </c>
      <c r="AG2270" s="91" t="s">
        <v>20786</v>
      </c>
      <c r="AH2270" s="92" t="s">
        <v>86</v>
      </c>
      <c r="AI2270" s="131">
        <v>0</v>
      </c>
      <c r="AJ2270" s="93" t="s">
        <v>21130</v>
      </c>
    </row>
    <row r="2271" spans="1:36" x14ac:dyDescent="0.25">
      <c r="A2271" s="89">
        <v>460125</v>
      </c>
      <c r="B2271" s="89" t="s">
        <v>9772</v>
      </c>
      <c r="C2271" s="89" t="s">
        <v>9773</v>
      </c>
      <c r="D2271" s="89" t="s">
        <v>336</v>
      </c>
      <c r="E2271" s="90" t="s">
        <v>8468</v>
      </c>
      <c r="F2271" s="89"/>
      <c r="G2271" s="130" t="s">
        <v>26050</v>
      </c>
      <c r="H2271" s="89">
        <v>2009</v>
      </c>
      <c r="I2271" s="89" t="s">
        <v>7978</v>
      </c>
      <c r="J2271" s="89" t="s">
        <v>10086</v>
      </c>
      <c r="K2271" s="89"/>
      <c r="L2271" s="89"/>
      <c r="M2271" s="89"/>
      <c r="N2271" s="89" t="s">
        <v>7979</v>
      </c>
      <c r="O2271" s="89"/>
      <c r="P2271" s="89"/>
      <c r="Q2271" s="89" t="s">
        <v>8469</v>
      </c>
      <c r="R2271" s="89"/>
      <c r="S2271" s="89"/>
      <c r="T2271" s="89" t="s">
        <v>10086</v>
      </c>
      <c r="U2271" s="89"/>
      <c r="V2271" s="89"/>
      <c r="W2271" s="89" t="s">
        <v>313</v>
      </c>
      <c r="X2271" s="89"/>
      <c r="Y2271" s="89"/>
      <c r="Z2271" s="89" t="s">
        <v>8468</v>
      </c>
      <c r="AA2271" s="89">
        <v>244635</v>
      </c>
      <c r="AB2271" s="89" t="s">
        <v>10086</v>
      </c>
      <c r="AC2271" s="89" t="s">
        <v>9752</v>
      </c>
      <c r="AD2271" s="89" t="s">
        <v>10083</v>
      </c>
      <c r="AE2271" s="89" t="s">
        <v>9754</v>
      </c>
      <c r="AF2271" s="89" t="s">
        <v>9755</v>
      </c>
      <c r="AG2271" s="91" t="s">
        <v>20928</v>
      </c>
      <c r="AH2271" s="92" t="s">
        <v>86</v>
      </c>
      <c r="AI2271" s="131">
        <v>0</v>
      </c>
      <c r="AJ2271" s="93" t="s">
        <v>21130</v>
      </c>
    </row>
    <row r="2272" spans="1:36" x14ac:dyDescent="0.25">
      <c r="A2272" s="89">
        <v>460131</v>
      </c>
      <c r="B2272" s="89" t="s">
        <v>9772</v>
      </c>
      <c r="C2272" s="89" t="s">
        <v>9773</v>
      </c>
      <c r="D2272" s="89" t="s">
        <v>80</v>
      </c>
      <c r="E2272" s="90" t="s">
        <v>8040</v>
      </c>
      <c r="F2272" s="89"/>
      <c r="G2272" s="130" t="s">
        <v>26052</v>
      </c>
      <c r="H2272" s="89">
        <v>2009</v>
      </c>
      <c r="I2272" s="89" t="s">
        <v>7525</v>
      </c>
      <c r="J2272" s="89" t="s">
        <v>9769</v>
      </c>
      <c r="K2272" s="89"/>
      <c r="L2272" s="89"/>
      <c r="M2272" s="89"/>
      <c r="N2272" s="89" t="s">
        <v>7526</v>
      </c>
      <c r="O2272" s="89"/>
      <c r="P2272" s="89"/>
      <c r="Q2272" s="89" t="s">
        <v>1461</v>
      </c>
      <c r="R2272" s="89"/>
      <c r="S2272" s="89"/>
      <c r="T2272" s="89" t="s">
        <v>9769</v>
      </c>
      <c r="U2272" s="89"/>
      <c r="V2272" s="89"/>
      <c r="W2272" s="89" t="s">
        <v>201</v>
      </c>
      <c r="X2272" s="89"/>
      <c r="Y2272" s="89"/>
      <c r="Z2272" s="89" t="s">
        <v>17882</v>
      </c>
      <c r="AA2272" s="89">
        <v>258908</v>
      </c>
      <c r="AB2272" s="89" t="s">
        <v>9769</v>
      </c>
      <c r="AC2272" s="89" t="s">
        <v>9752</v>
      </c>
      <c r="AD2272" s="89" t="s">
        <v>10083</v>
      </c>
      <c r="AE2272" s="89" t="s">
        <v>9754</v>
      </c>
      <c r="AF2272" s="89" t="s">
        <v>9755</v>
      </c>
      <c r="AG2272" s="91" t="s">
        <v>20863</v>
      </c>
      <c r="AH2272" s="92" t="s">
        <v>86</v>
      </c>
      <c r="AI2272" s="131">
        <v>0</v>
      </c>
      <c r="AJ2272" s="93" t="s">
        <v>21130</v>
      </c>
    </row>
    <row r="2273" spans="1:36" x14ac:dyDescent="0.25">
      <c r="A2273" s="89">
        <v>460132</v>
      </c>
      <c r="B2273" s="89" t="s">
        <v>9756</v>
      </c>
      <c r="C2273" s="89" t="s">
        <v>9757</v>
      </c>
      <c r="D2273" s="89" t="s">
        <v>312</v>
      </c>
      <c r="E2273" s="90" t="s">
        <v>9113</v>
      </c>
      <c r="F2273" s="89"/>
      <c r="G2273" s="130" t="s">
        <v>26053</v>
      </c>
      <c r="H2273" s="89">
        <v>2009</v>
      </c>
      <c r="I2273" s="89" t="s">
        <v>9115</v>
      </c>
      <c r="J2273" s="89"/>
      <c r="K2273" s="89">
        <v>25</v>
      </c>
      <c r="L2273" s="89">
        <v>3</v>
      </c>
      <c r="M2273" s="89" t="s">
        <v>9114</v>
      </c>
      <c r="N2273" s="89"/>
      <c r="O2273" s="89"/>
      <c r="P2273" s="89"/>
      <c r="Q2273" s="89"/>
      <c r="R2273" s="89"/>
      <c r="S2273" s="89"/>
      <c r="T2273" s="89"/>
      <c r="U2273" s="89"/>
      <c r="V2273" s="89"/>
      <c r="W2273" s="89" t="s">
        <v>262</v>
      </c>
      <c r="X2273" s="89"/>
      <c r="Y2273" s="89"/>
      <c r="Z2273" s="89" t="s">
        <v>17883</v>
      </c>
      <c r="AA2273" s="89">
        <v>253483</v>
      </c>
      <c r="AB2273" s="89"/>
      <c r="AC2273" s="89" t="s">
        <v>9752</v>
      </c>
      <c r="AD2273" s="89" t="s">
        <v>10083</v>
      </c>
      <c r="AE2273" s="89" t="s">
        <v>9754</v>
      </c>
      <c r="AF2273" s="89" t="s">
        <v>9755</v>
      </c>
      <c r="AG2273" s="91" t="s">
        <v>21034</v>
      </c>
      <c r="AH2273" s="92" t="s">
        <v>23662</v>
      </c>
      <c r="AI2273" s="131">
        <v>0</v>
      </c>
      <c r="AJ2273" s="93" t="s">
        <v>21130</v>
      </c>
    </row>
    <row r="2274" spans="1:36" x14ac:dyDescent="0.25">
      <c r="A2274" s="89">
        <v>460133</v>
      </c>
      <c r="B2274" s="89" t="s">
        <v>9772</v>
      </c>
      <c r="C2274" s="89" t="s">
        <v>9773</v>
      </c>
      <c r="D2274" s="89" t="s">
        <v>293</v>
      </c>
      <c r="E2274" s="90" t="s">
        <v>7621</v>
      </c>
      <c r="F2274" s="89"/>
      <c r="G2274" s="130" t="s">
        <v>26054</v>
      </c>
      <c r="H2274" s="89">
        <v>2009</v>
      </c>
      <c r="I2274" s="89" t="s">
        <v>7622</v>
      </c>
      <c r="J2274" s="89" t="s">
        <v>9769</v>
      </c>
      <c r="K2274" s="89"/>
      <c r="L2274" s="89"/>
      <c r="M2274" s="89"/>
      <c r="N2274" s="89" t="s">
        <v>7623</v>
      </c>
      <c r="O2274" s="89"/>
      <c r="P2274" s="89"/>
      <c r="Q2274" s="89" t="s">
        <v>7624</v>
      </c>
      <c r="R2274" s="89"/>
      <c r="S2274" s="89"/>
      <c r="T2274" s="89" t="s">
        <v>9769</v>
      </c>
      <c r="U2274" s="89"/>
      <c r="V2274" s="89"/>
      <c r="W2274" s="89" t="s">
        <v>354</v>
      </c>
      <c r="X2274" s="89"/>
      <c r="Y2274" s="89"/>
      <c r="Z2274" s="89" t="s">
        <v>17884</v>
      </c>
      <c r="AA2274" s="89">
        <v>261319</v>
      </c>
      <c r="AB2274" s="89" t="s">
        <v>9769</v>
      </c>
      <c r="AC2274" s="89" t="s">
        <v>9752</v>
      </c>
      <c r="AD2274" s="89" t="s">
        <v>10083</v>
      </c>
      <c r="AE2274" s="89" t="s">
        <v>9754</v>
      </c>
      <c r="AF2274" s="89" t="s">
        <v>9755</v>
      </c>
      <c r="AG2274" s="91" t="s">
        <v>20801</v>
      </c>
      <c r="AH2274" s="92" t="s">
        <v>86</v>
      </c>
      <c r="AI2274" s="131">
        <v>0</v>
      </c>
      <c r="AJ2274" s="93" t="s">
        <v>21130</v>
      </c>
    </row>
    <row r="2275" spans="1:36" x14ac:dyDescent="0.25">
      <c r="A2275" s="89">
        <v>460134</v>
      </c>
      <c r="B2275" s="89" t="s">
        <v>9772</v>
      </c>
      <c r="C2275" s="89" t="s">
        <v>9773</v>
      </c>
      <c r="D2275" s="89" t="s">
        <v>80</v>
      </c>
      <c r="E2275" s="90" t="s">
        <v>1922</v>
      </c>
      <c r="F2275" s="89"/>
      <c r="G2275" s="130" t="s">
        <v>26055</v>
      </c>
      <c r="H2275" s="89">
        <v>2009</v>
      </c>
      <c r="I2275" s="89" t="s">
        <v>7678</v>
      </c>
      <c r="J2275" s="89" t="s">
        <v>9776</v>
      </c>
      <c r="K2275" s="89"/>
      <c r="L2275" s="89"/>
      <c r="M2275" s="89"/>
      <c r="N2275" s="89" t="s">
        <v>7679</v>
      </c>
      <c r="O2275" s="89"/>
      <c r="P2275" s="89"/>
      <c r="Q2275" s="89" t="s">
        <v>1650</v>
      </c>
      <c r="R2275" s="89"/>
      <c r="S2275" s="89"/>
      <c r="T2275" s="89" t="s">
        <v>9776</v>
      </c>
      <c r="U2275" s="89"/>
      <c r="V2275" s="89"/>
      <c r="W2275" s="89" t="s">
        <v>201</v>
      </c>
      <c r="X2275" s="89"/>
      <c r="Y2275" s="89"/>
      <c r="Z2275" s="89" t="s">
        <v>17885</v>
      </c>
      <c r="AA2275" s="89">
        <v>289003</v>
      </c>
      <c r="AB2275" s="89" t="s">
        <v>9776</v>
      </c>
      <c r="AC2275" s="89" t="s">
        <v>9752</v>
      </c>
      <c r="AD2275" s="89" t="s">
        <v>10083</v>
      </c>
      <c r="AE2275" s="89" t="s">
        <v>9754</v>
      </c>
      <c r="AF2275" s="89" t="s">
        <v>9755</v>
      </c>
      <c r="AG2275" s="91" t="s">
        <v>20809</v>
      </c>
      <c r="AH2275" s="92" t="s">
        <v>23731</v>
      </c>
      <c r="AI2275" s="131">
        <v>0</v>
      </c>
      <c r="AJ2275" s="93" t="s">
        <v>21130</v>
      </c>
    </row>
    <row r="2276" spans="1:36" x14ac:dyDescent="0.25">
      <c r="A2276" s="89">
        <v>460135</v>
      </c>
      <c r="B2276" s="89" t="s">
        <v>9772</v>
      </c>
      <c r="C2276" s="89" t="s">
        <v>9773</v>
      </c>
      <c r="D2276" s="89" t="s">
        <v>80</v>
      </c>
      <c r="E2276" s="90" t="s">
        <v>1917</v>
      </c>
      <c r="F2276" s="89"/>
      <c r="G2276" s="130" t="s">
        <v>26056</v>
      </c>
      <c r="H2276" s="89">
        <v>2009</v>
      </c>
      <c r="I2276" s="89" t="s">
        <v>7678</v>
      </c>
      <c r="J2276" s="89" t="s">
        <v>9776</v>
      </c>
      <c r="K2276" s="89"/>
      <c r="L2276" s="89"/>
      <c r="M2276" s="89"/>
      <c r="N2276" s="89" t="s">
        <v>7679</v>
      </c>
      <c r="O2276" s="89"/>
      <c r="P2276" s="89"/>
      <c r="Q2276" s="89" t="s">
        <v>1650</v>
      </c>
      <c r="R2276" s="89"/>
      <c r="S2276" s="89"/>
      <c r="T2276" s="89" t="s">
        <v>9776</v>
      </c>
      <c r="U2276" s="89"/>
      <c r="V2276" s="89"/>
      <c r="W2276" s="89" t="s">
        <v>201</v>
      </c>
      <c r="X2276" s="89"/>
      <c r="Y2276" s="89"/>
      <c r="Z2276" s="89" t="s">
        <v>17886</v>
      </c>
      <c r="AA2276" s="89">
        <v>271164</v>
      </c>
      <c r="AB2276" s="89" t="s">
        <v>9776</v>
      </c>
      <c r="AC2276" s="89" t="s">
        <v>9752</v>
      </c>
      <c r="AD2276" s="89" t="s">
        <v>10083</v>
      </c>
      <c r="AE2276" s="89" t="s">
        <v>9754</v>
      </c>
      <c r="AF2276" s="89" t="s">
        <v>9755</v>
      </c>
      <c r="AG2276" s="91" t="s">
        <v>20861</v>
      </c>
      <c r="AH2276" s="92" t="s">
        <v>23731</v>
      </c>
      <c r="AI2276" s="131">
        <v>0</v>
      </c>
      <c r="AJ2276" s="93" t="s">
        <v>21130</v>
      </c>
    </row>
    <row r="2277" spans="1:36" x14ac:dyDescent="0.25">
      <c r="A2277" s="89">
        <v>460136</v>
      </c>
      <c r="B2277" s="89" t="s">
        <v>9772</v>
      </c>
      <c r="C2277" s="89" t="s">
        <v>9773</v>
      </c>
      <c r="D2277" s="89" t="s">
        <v>80</v>
      </c>
      <c r="E2277" s="90" t="s">
        <v>8577</v>
      </c>
      <c r="F2277" s="89"/>
      <c r="G2277" s="130" t="s">
        <v>26057</v>
      </c>
      <c r="H2277" s="89">
        <v>2009</v>
      </c>
      <c r="I2277" s="89" t="s">
        <v>7834</v>
      </c>
      <c r="J2277" s="89" t="s">
        <v>9748</v>
      </c>
      <c r="K2277" s="89"/>
      <c r="L2277" s="89"/>
      <c r="M2277" s="89"/>
      <c r="N2277" s="89" t="s">
        <v>7835</v>
      </c>
      <c r="O2277" s="89"/>
      <c r="P2277" s="89"/>
      <c r="Q2277" s="89" t="s">
        <v>17017</v>
      </c>
      <c r="R2277" s="89"/>
      <c r="S2277" s="89"/>
      <c r="T2277" s="89" t="s">
        <v>9748</v>
      </c>
      <c r="U2277" s="89"/>
      <c r="V2277" s="89"/>
      <c r="W2277" s="89" t="s">
        <v>201</v>
      </c>
      <c r="X2277" s="89"/>
      <c r="Y2277" s="89"/>
      <c r="Z2277" s="89" t="s">
        <v>17887</v>
      </c>
      <c r="AA2277" s="89">
        <v>250233</v>
      </c>
      <c r="AB2277" s="89" t="s">
        <v>9748</v>
      </c>
      <c r="AC2277" s="89" t="s">
        <v>9752</v>
      </c>
      <c r="AD2277" s="89" t="s">
        <v>10083</v>
      </c>
      <c r="AE2277" s="89" t="s">
        <v>9754</v>
      </c>
      <c r="AF2277" s="89" t="s">
        <v>9755</v>
      </c>
      <c r="AG2277" s="91" t="s">
        <v>20946</v>
      </c>
      <c r="AH2277" s="92" t="s">
        <v>10159</v>
      </c>
      <c r="AI2277" s="131">
        <v>0</v>
      </c>
      <c r="AJ2277" s="93" t="s">
        <v>21130</v>
      </c>
    </row>
    <row r="2278" spans="1:36" x14ac:dyDescent="0.25">
      <c r="A2278" s="89">
        <v>460137</v>
      </c>
      <c r="B2278" s="89" t="s">
        <v>9772</v>
      </c>
      <c r="C2278" s="89" t="s">
        <v>9773</v>
      </c>
      <c r="D2278" s="89" t="s">
        <v>80</v>
      </c>
      <c r="E2278" s="90" t="s">
        <v>8006</v>
      </c>
      <c r="F2278" s="89"/>
      <c r="G2278" s="130" t="s">
        <v>26058</v>
      </c>
      <c r="H2278" s="89">
        <v>2009</v>
      </c>
      <c r="I2278" s="89" t="s">
        <v>8007</v>
      </c>
      <c r="J2278" s="89" t="s">
        <v>10489</v>
      </c>
      <c r="K2278" s="89"/>
      <c r="L2278" s="89"/>
      <c r="M2278" s="89"/>
      <c r="N2278" s="89" t="s">
        <v>8008</v>
      </c>
      <c r="O2278" s="89"/>
      <c r="P2278" s="89"/>
      <c r="Q2278" s="89" t="s">
        <v>8009</v>
      </c>
      <c r="R2278" s="89"/>
      <c r="S2278" s="89"/>
      <c r="T2278" s="89" t="s">
        <v>10489</v>
      </c>
      <c r="U2278" s="89"/>
      <c r="V2278" s="89"/>
      <c r="W2278" s="89" t="s">
        <v>354</v>
      </c>
      <c r="X2278" s="89"/>
      <c r="Y2278" s="89"/>
      <c r="Z2278" s="89" t="s">
        <v>17888</v>
      </c>
      <c r="AA2278" s="89">
        <v>284929</v>
      </c>
      <c r="AB2278" s="89" t="s">
        <v>10489</v>
      </c>
      <c r="AC2278" s="89" t="s">
        <v>9752</v>
      </c>
      <c r="AD2278" s="89" t="s">
        <v>10083</v>
      </c>
      <c r="AE2278" s="89" t="s">
        <v>9754</v>
      </c>
      <c r="AF2278" s="89" t="s">
        <v>9755</v>
      </c>
      <c r="AG2278" s="91" t="s">
        <v>20858</v>
      </c>
      <c r="AH2278" s="92" t="s">
        <v>86</v>
      </c>
      <c r="AI2278" s="131">
        <v>0</v>
      </c>
      <c r="AJ2278" s="93" t="s">
        <v>21130</v>
      </c>
    </row>
    <row r="2279" spans="1:36" x14ac:dyDescent="0.25">
      <c r="A2279" s="89">
        <v>460138</v>
      </c>
      <c r="B2279" s="89" t="s">
        <v>9772</v>
      </c>
      <c r="C2279" s="89" t="s">
        <v>9773</v>
      </c>
      <c r="D2279" s="89" t="s">
        <v>80</v>
      </c>
      <c r="E2279" s="90" t="s">
        <v>7672</v>
      </c>
      <c r="F2279" s="89"/>
      <c r="G2279" s="130" t="s">
        <v>26059</v>
      </c>
      <c r="H2279" s="89">
        <v>2009</v>
      </c>
      <c r="I2279" s="89" t="s">
        <v>7673</v>
      </c>
      <c r="J2279" s="89" t="s">
        <v>9769</v>
      </c>
      <c r="K2279" s="89"/>
      <c r="L2279" s="89"/>
      <c r="M2279" s="89"/>
      <c r="N2279" s="89" t="s">
        <v>7674</v>
      </c>
      <c r="O2279" s="89"/>
      <c r="P2279" s="89"/>
      <c r="Q2279" s="89" t="s">
        <v>1659</v>
      </c>
      <c r="R2279" s="89"/>
      <c r="S2279" s="89"/>
      <c r="T2279" s="89" t="s">
        <v>9769</v>
      </c>
      <c r="U2279" s="89"/>
      <c r="V2279" s="89"/>
      <c r="W2279" s="89" t="s">
        <v>262</v>
      </c>
      <c r="X2279" s="89"/>
      <c r="Y2279" s="89"/>
      <c r="Z2279" s="89" t="s">
        <v>17889</v>
      </c>
      <c r="AA2279" s="89">
        <v>268175</v>
      </c>
      <c r="AB2279" s="89" t="s">
        <v>9769</v>
      </c>
      <c r="AC2279" s="89" t="s">
        <v>9752</v>
      </c>
      <c r="AD2279" s="89" t="s">
        <v>10083</v>
      </c>
      <c r="AE2279" s="89" t="s">
        <v>9754</v>
      </c>
      <c r="AF2279" s="89" t="s">
        <v>9755</v>
      </c>
      <c r="AG2279" s="91" t="s">
        <v>20808</v>
      </c>
      <c r="AH2279" s="92" t="s">
        <v>23662</v>
      </c>
      <c r="AI2279" s="131">
        <v>0</v>
      </c>
      <c r="AJ2279" s="93" t="s">
        <v>21130</v>
      </c>
    </row>
    <row r="2280" spans="1:36" x14ac:dyDescent="0.25">
      <c r="A2280" s="89">
        <v>460139</v>
      </c>
      <c r="B2280" s="89" t="s">
        <v>9772</v>
      </c>
      <c r="C2280" s="89" t="s">
        <v>9773</v>
      </c>
      <c r="D2280" s="89" t="s">
        <v>80</v>
      </c>
      <c r="E2280" s="90" t="s">
        <v>8379</v>
      </c>
      <c r="F2280" s="89"/>
      <c r="G2280" s="130" t="s">
        <v>26059</v>
      </c>
      <c r="H2280" s="89">
        <v>2009</v>
      </c>
      <c r="I2280" s="89" t="s">
        <v>8380</v>
      </c>
      <c r="J2280" s="89" t="s">
        <v>10114</v>
      </c>
      <c r="K2280" s="89"/>
      <c r="L2280" s="89"/>
      <c r="M2280" s="89"/>
      <c r="N2280" s="89" t="s">
        <v>8381</v>
      </c>
      <c r="O2280" s="89"/>
      <c r="P2280" s="89"/>
      <c r="Q2280" s="89" t="s">
        <v>8382</v>
      </c>
      <c r="R2280" s="89"/>
      <c r="S2280" s="89"/>
      <c r="T2280" s="89" t="s">
        <v>10114</v>
      </c>
      <c r="U2280" s="89"/>
      <c r="V2280" s="89"/>
      <c r="W2280" s="89" t="s">
        <v>201</v>
      </c>
      <c r="X2280" s="89"/>
      <c r="Y2280" s="89"/>
      <c r="Z2280" s="89" t="s">
        <v>17890</v>
      </c>
      <c r="AA2280" s="89">
        <v>286557</v>
      </c>
      <c r="AB2280" s="89" t="s">
        <v>10114</v>
      </c>
      <c r="AC2280" s="89" t="s">
        <v>9752</v>
      </c>
      <c r="AD2280" s="89" t="s">
        <v>10083</v>
      </c>
      <c r="AE2280" s="89" t="s">
        <v>9754</v>
      </c>
      <c r="AF2280" s="89" t="s">
        <v>9755</v>
      </c>
      <c r="AG2280" s="91" t="s">
        <v>20914</v>
      </c>
      <c r="AH2280" s="92" t="s">
        <v>23594</v>
      </c>
      <c r="AI2280" s="131">
        <v>0</v>
      </c>
      <c r="AJ2280" s="93" t="s">
        <v>21130</v>
      </c>
    </row>
    <row r="2281" spans="1:36" x14ac:dyDescent="0.25">
      <c r="A2281" s="89">
        <v>460141</v>
      </c>
      <c r="B2281" s="89" t="s">
        <v>9772</v>
      </c>
      <c r="C2281" s="89" t="s">
        <v>9773</v>
      </c>
      <c r="D2281" s="89" t="s">
        <v>80</v>
      </c>
      <c r="E2281" s="90" t="s">
        <v>8623</v>
      </c>
      <c r="F2281" s="89"/>
      <c r="G2281" s="130" t="s">
        <v>26043</v>
      </c>
      <c r="H2281" s="89">
        <v>2009</v>
      </c>
      <c r="I2281" s="89" t="s">
        <v>7658</v>
      </c>
      <c r="J2281" s="89" t="s">
        <v>10504</v>
      </c>
      <c r="K2281" s="89"/>
      <c r="L2281" s="89"/>
      <c r="M2281" s="89"/>
      <c r="N2281" s="89" t="s">
        <v>7659</v>
      </c>
      <c r="O2281" s="89"/>
      <c r="P2281" s="89"/>
      <c r="Q2281" s="89" t="s">
        <v>8624</v>
      </c>
      <c r="R2281" s="89"/>
      <c r="S2281" s="89"/>
      <c r="T2281" s="89" t="s">
        <v>10504</v>
      </c>
      <c r="U2281" s="89"/>
      <c r="V2281" s="89"/>
      <c r="W2281" s="89" t="s">
        <v>313</v>
      </c>
      <c r="X2281" s="89"/>
      <c r="Y2281" s="89"/>
      <c r="Z2281" s="89" t="s">
        <v>17892</v>
      </c>
      <c r="AA2281" s="89">
        <v>256513</v>
      </c>
      <c r="AB2281" s="89" t="s">
        <v>10504</v>
      </c>
      <c r="AC2281" s="89" t="s">
        <v>9752</v>
      </c>
      <c r="AD2281" s="89" t="s">
        <v>10083</v>
      </c>
      <c r="AE2281" s="89" t="s">
        <v>9754</v>
      </c>
      <c r="AF2281" s="89" t="s">
        <v>9755</v>
      </c>
      <c r="AG2281" s="91" t="s">
        <v>20956</v>
      </c>
      <c r="AH2281" s="92" t="s">
        <v>86</v>
      </c>
      <c r="AI2281" s="131">
        <v>0</v>
      </c>
      <c r="AJ2281" s="93" t="s">
        <v>21130</v>
      </c>
    </row>
    <row r="2282" spans="1:36" x14ac:dyDescent="0.25">
      <c r="A2282" s="89">
        <v>460142</v>
      </c>
      <c r="B2282" s="89" t="s">
        <v>9772</v>
      </c>
      <c r="C2282" s="89" t="s">
        <v>9773</v>
      </c>
      <c r="D2282" s="89" t="s">
        <v>336</v>
      </c>
      <c r="E2282" s="90" t="s">
        <v>7798</v>
      </c>
      <c r="F2282" s="89"/>
      <c r="G2282" s="130" t="s">
        <v>26058</v>
      </c>
      <c r="H2282" s="89">
        <v>2009</v>
      </c>
      <c r="I2282" s="89" t="s">
        <v>7799</v>
      </c>
      <c r="J2282" s="89" t="s">
        <v>7686</v>
      </c>
      <c r="K2282" s="89"/>
      <c r="L2282" s="89"/>
      <c r="M2282" s="89"/>
      <c r="N2282" s="89" t="s">
        <v>7685</v>
      </c>
      <c r="O2282" s="89"/>
      <c r="P2282" s="89"/>
      <c r="Q2282" s="89" t="s">
        <v>7800</v>
      </c>
      <c r="R2282" s="89"/>
      <c r="S2282" s="89"/>
      <c r="T2282" s="89" t="s">
        <v>7686</v>
      </c>
      <c r="U2282" s="89"/>
      <c r="V2282" s="89"/>
      <c r="W2282" s="89" t="s">
        <v>201</v>
      </c>
      <c r="X2282" s="89"/>
      <c r="Y2282" s="89"/>
      <c r="Z2282" s="89" t="s">
        <v>7798</v>
      </c>
      <c r="AA2282" s="89">
        <v>272907</v>
      </c>
      <c r="AB2282" s="89" t="s">
        <v>7686</v>
      </c>
      <c r="AC2282" s="89" t="s">
        <v>9752</v>
      </c>
      <c r="AD2282" s="89" t="s">
        <v>10083</v>
      </c>
      <c r="AE2282" s="89" t="s">
        <v>9754</v>
      </c>
      <c r="AF2282" s="89" t="s">
        <v>9755</v>
      </c>
      <c r="AG2282" s="91" t="s">
        <v>20827</v>
      </c>
      <c r="AH2282" s="92" t="s">
        <v>23610</v>
      </c>
      <c r="AI2282" s="131">
        <v>0</v>
      </c>
      <c r="AJ2282" s="93" t="s">
        <v>21130</v>
      </c>
    </row>
    <row r="2283" spans="1:36" x14ac:dyDescent="0.25">
      <c r="A2283" s="89">
        <v>460145</v>
      </c>
      <c r="B2283" s="89" t="s">
        <v>9772</v>
      </c>
      <c r="C2283" s="89" t="s">
        <v>9773</v>
      </c>
      <c r="D2283" s="89" t="s">
        <v>1025</v>
      </c>
      <c r="E2283" s="90" t="s">
        <v>8217</v>
      </c>
      <c r="F2283" s="89"/>
      <c r="G2283" s="130" t="s">
        <v>26060</v>
      </c>
      <c r="H2283" s="89">
        <v>2009</v>
      </c>
      <c r="I2283" s="89" t="s">
        <v>8218</v>
      </c>
      <c r="J2283" s="89" t="s">
        <v>17895</v>
      </c>
      <c r="K2283" s="89"/>
      <c r="L2283" s="89"/>
      <c r="M2283" s="89"/>
      <c r="N2283" s="89" t="s">
        <v>8219</v>
      </c>
      <c r="O2283" s="89"/>
      <c r="P2283" s="89"/>
      <c r="Q2283" s="89" t="s">
        <v>8220</v>
      </c>
      <c r="R2283" s="89"/>
      <c r="S2283" s="89"/>
      <c r="T2283" s="89" t="s">
        <v>17895</v>
      </c>
      <c r="U2283" s="89"/>
      <c r="V2283" s="89"/>
      <c r="W2283" s="89" t="s">
        <v>201</v>
      </c>
      <c r="X2283" s="89"/>
      <c r="Y2283" s="89"/>
      <c r="Z2283" s="89" t="s">
        <v>17896</v>
      </c>
      <c r="AA2283" s="89">
        <v>245696</v>
      </c>
      <c r="AB2283" s="89" t="s">
        <v>17895</v>
      </c>
      <c r="AC2283" s="89" t="s">
        <v>9752</v>
      </c>
      <c r="AD2283" s="89" t="s">
        <v>10083</v>
      </c>
      <c r="AE2283" s="89" t="s">
        <v>9754</v>
      </c>
      <c r="AF2283" s="89" t="s">
        <v>9755</v>
      </c>
      <c r="AG2283" s="91" t="s">
        <v>20890</v>
      </c>
      <c r="AH2283" s="92" t="s">
        <v>86</v>
      </c>
      <c r="AI2283" s="131">
        <v>0</v>
      </c>
      <c r="AJ2283" s="93" t="s">
        <v>21130</v>
      </c>
    </row>
    <row r="2284" spans="1:36" x14ac:dyDescent="0.25">
      <c r="A2284" s="89">
        <v>460152</v>
      </c>
      <c r="B2284" s="89" t="s">
        <v>9772</v>
      </c>
      <c r="C2284" s="89" t="s">
        <v>9773</v>
      </c>
      <c r="D2284" s="89" t="s">
        <v>80</v>
      </c>
      <c r="E2284" s="90" t="s">
        <v>8661</v>
      </c>
      <c r="F2284" s="89"/>
      <c r="G2284" s="130" t="s">
        <v>26058</v>
      </c>
      <c r="H2284" s="89">
        <v>2009</v>
      </c>
      <c r="I2284" s="89" t="s">
        <v>8586</v>
      </c>
      <c r="J2284" s="89" t="s">
        <v>9769</v>
      </c>
      <c r="K2284" s="89"/>
      <c r="L2284" s="89"/>
      <c r="M2284" s="89"/>
      <c r="N2284" s="89" t="s">
        <v>8587</v>
      </c>
      <c r="O2284" s="89"/>
      <c r="P2284" s="89"/>
      <c r="Q2284" s="89" t="s">
        <v>1461</v>
      </c>
      <c r="R2284" s="89"/>
      <c r="S2284" s="89"/>
      <c r="T2284" s="89" t="s">
        <v>9769</v>
      </c>
      <c r="U2284" s="89"/>
      <c r="V2284" s="89"/>
      <c r="W2284" s="89" t="s">
        <v>354</v>
      </c>
      <c r="X2284" s="89"/>
      <c r="Y2284" s="89"/>
      <c r="Z2284" s="89" t="s">
        <v>17900</v>
      </c>
      <c r="AA2284" s="89">
        <v>254390</v>
      </c>
      <c r="AB2284" s="89" t="s">
        <v>9769</v>
      </c>
      <c r="AC2284" s="89" t="s">
        <v>9752</v>
      </c>
      <c r="AD2284" s="89" t="s">
        <v>10083</v>
      </c>
      <c r="AE2284" s="89" t="s">
        <v>9754</v>
      </c>
      <c r="AF2284" s="89" t="s">
        <v>9755</v>
      </c>
      <c r="AG2284" s="91" t="s">
        <v>20963</v>
      </c>
      <c r="AH2284" s="92" t="s">
        <v>86</v>
      </c>
      <c r="AI2284" s="131">
        <v>0</v>
      </c>
      <c r="AJ2284" s="93" t="s">
        <v>21130</v>
      </c>
    </row>
    <row r="2285" spans="1:36" x14ac:dyDescent="0.25">
      <c r="A2285" s="89">
        <v>460156</v>
      </c>
      <c r="B2285" s="89" t="s">
        <v>9772</v>
      </c>
      <c r="C2285" s="89" t="s">
        <v>9773</v>
      </c>
      <c r="D2285" s="89" t="s">
        <v>80</v>
      </c>
      <c r="E2285" s="90" t="s">
        <v>8542</v>
      </c>
      <c r="F2285" s="89"/>
      <c r="G2285" s="130" t="s">
        <v>26061</v>
      </c>
      <c r="H2285" s="89">
        <v>2009</v>
      </c>
      <c r="I2285" s="89" t="s">
        <v>8543</v>
      </c>
      <c r="J2285" s="89" t="s">
        <v>9776</v>
      </c>
      <c r="K2285" s="89"/>
      <c r="L2285" s="89"/>
      <c r="M2285" s="89"/>
      <c r="N2285" s="89" t="s">
        <v>8133</v>
      </c>
      <c r="O2285" s="89"/>
      <c r="P2285" s="89"/>
      <c r="Q2285" s="89" t="s">
        <v>8544</v>
      </c>
      <c r="R2285" s="89"/>
      <c r="S2285" s="89"/>
      <c r="T2285" s="89" t="s">
        <v>9776</v>
      </c>
      <c r="U2285" s="89"/>
      <c r="V2285" s="89"/>
      <c r="W2285" s="89" t="s">
        <v>407</v>
      </c>
      <c r="X2285" s="89"/>
      <c r="Y2285" s="89"/>
      <c r="Z2285" s="89" t="s">
        <v>17905</v>
      </c>
      <c r="AA2285" s="89">
        <v>260782</v>
      </c>
      <c r="AB2285" s="89" t="s">
        <v>9776</v>
      </c>
      <c r="AC2285" s="89" t="s">
        <v>9752</v>
      </c>
      <c r="AD2285" s="89" t="s">
        <v>10083</v>
      </c>
      <c r="AE2285" s="89" t="s">
        <v>9754</v>
      </c>
      <c r="AF2285" s="89" t="s">
        <v>9755</v>
      </c>
      <c r="AG2285" s="91" t="s">
        <v>20941</v>
      </c>
      <c r="AH2285" s="92" t="s">
        <v>86</v>
      </c>
      <c r="AI2285" s="131">
        <v>0</v>
      </c>
      <c r="AJ2285" s="93" t="s">
        <v>21130</v>
      </c>
    </row>
    <row r="2286" spans="1:36" x14ac:dyDescent="0.25">
      <c r="A2286" s="89">
        <v>460158</v>
      </c>
      <c r="B2286" s="89" t="s">
        <v>9772</v>
      </c>
      <c r="C2286" s="89" t="s">
        <v>9773</v>
      </c>
      <c r="D2286" s="89" t="s">
        <v>80</v>
      </c>
      <c r="E2286" s="90" t="s">
        <v>7755</v>
      </c>
      <c r="F2286" s="89"/>
      <c r="G2286" s="130" t="s">
        <v>26062</v>
      </c>
      <c r="H2286" s="89">
        <v>2009</v>
      </c>
      <c r="I2286" s="89" t="s">
        <v>7756</v>
      </c>
      <c r="J2286" s="89" t="s">
        <v>9769</v>
      </c>
      <c r="K2286" s="89"/>
      <c r="L2286" s="89"/>
      <c r="M2286" s="89"/>
      <c r="N2286" s="89" t="s">
        <v>7513</v>
      </c>
      <c r="O2286" s="89"/>
      <c r="P2286" s="89"/>
      <c r="Q2286" s="89" t="s">
        <v>1461</v>
      </c>
      <c r="R2286" s="89"/>
      <c r="S2286" s="89"/>
      <c r="T2286" s="89" t="s">
        <v>9769</v>
      </c>
      <c r="U2286" s="89"/>
      <c r="V2286" s="89"/>
      <c r="W2286" s="89" t="s">
        <v>407</v>
      </c>
      <c r="X2286" s="89"/>
      <c r="Y2286" s="89"/>
      <c r="Z2286" s="89" t="s">
        <v>17906</v>
      </c>
      <c r="AA2286" s="89">
        <v>245199</v>
      </c>
      <c r="AB2286" s="89" t="s">
        <v>9769</v>
      </c>
      <c r="AC2286" s="89" t="s">
        <v>9752</v>
      </c>
      <c r="AD2286" s="89" t="s">
        <v>10083</v>
      </c>
      <c r="AE2286" s="89" t="s">
        <v>9754</v>
      </c>
      <c r="AF2286" s="89" t="s">
        <v>9755</v>
      </c>
      <c r="AG2286" s="91" t="s">
        <v>20821</v>
      </c>
      <c r="AH2286" s="92" t="s">
        <v>86</v>
      </c>
      <c r="AI2286" s="131">
        <v>0</v>
      </c>
      <c r="AJ2286" s="93" t="s">
        <v>21130</v>
      </c>
    </row>
    <row r="2287" spans="1:36" x14ac:dyDescent="0.25">
      <c r="A2287" s="89">
        <v>460168</v>
      </c>
      <c r="B2287" s="89" t="s">
        <v>9772</v>
      </c>
      <c r="C2287" s="89" t="s">
        <v>9773</v>
      </c>
      <c r="D2287" s="89" t="s">
        <v>80</v>
      </c>
      <c r="E2287" s="90" t="s">
        <v>8665</v>
      </c>
      <c r="F2287" s="89"/>
      <c r="G2287" s="130" t="s">
        <v>26066</v>
      </c>
      <c r="H2287" s="89">
        <v>2009</v>
      </c>
      <c r="I2287" s="89" t="s">
        <v>8666</v>
      </c>
      <c r="J2287" s="89" t="s">
        <v>10262</v>
      </c>
      <c r="K2287" s="89"/>
      <c r="L2287" s="89"/>
      <c r="M2287" s="89"/>
      <c r="N2287" s="89" t="s">
        <v>8667</v>
      </c>
      <c r="O2287" s="89"/>
      <c r="P2287" s="89"/>
      <c r="Q2287" s="89" t="s">
        <v>8668</v>
      </c>
      <c r="R2287" s="89"/>
      <c r="S2287" s="89"/>
      <c r="T2287" s="89" t="s">
        <v>10262</v>
      </c>
      <c r="U2287" s="89"/>
      <c r="V2287" s="89"/>
      <c r="W2287" s="89" t="s">
        <v>201</v>
      </c>
      <c r="X2287" s="89"/>
      <c r="Y2287" s="89"/>
      <c r="Z2287" s="89" t="s">
        <v>17915</v>
      </c>
      <c r="AA2287" s="89">
        <v>289667</v>
      </c>
      <c r="AB2287" s="89" t="s">
        <v>10262</v>
      </c>
      <c r="AC2287" s="89" t="s">
        <v>9752</v>
      </c>
      <c r="AD2287" s="89" t="s">
        <v>10083</v>
      </c>
      <c r="AE2287" s="89" t="s">
        <v>9754</v>
      </c>
      <c r="AF2287" s="89" t="s">
        <v>9755</v>
      </c>
      <c r="AG2287" s="91" t="s">
        <v>20964</v>
      </c>
      <c r="AH2287" s="92" t="s">
        <v>86</v>
      </c>
      <c r="AI2287" s="131">
        <v>0</v>
      </c>
      <c r="AJ2287" s="93" t="s">
        <v>21130</v>
      </c>
    </row>
    <row r="2288" spans="1:36" x14ac:dyDescent="0.25">
      <c r="A2288" s="89">
        <v>460170</v>
      </c>
      <c r="B2288" s="89" t="s">
        <v>9772</v>
      </c>
      <c r="C2288" s="89" t="s">
        <v>9773</v>
      </c>
      <c r="D2288" s="89" t="s">
        <v>80</v>
      </c>
      <c r="E2288" s="90" t="s">
        <v>8313</v>
      </c>
      <c r="F2288" s="89"/>
      <c r="G2288" s="130" t="s">
        <v>26067</v>
      </c>
      <c r="H2288" s="89">
        <v>2009</v>
      </c>
      <c r="I2288" s="89" t="s">
        <v>8314</v>
      </c>
      <c r="J2288" s="89" t="s">
        <v>9856</v>
      </c>
      <c r="K2288" s="89"/>
      <c r="L2288" s="89"/>
      <c r="M2288" s="89"/>
      <c r="N2288" s="89" t="s">
        <v>7770</v>
      </c>
      <c r="O2288" s="89"/>
      <c r="P2288" s="89"/>
      <c r="Q2288" s="89" t="s">
        <v>7771</v>
      </c>
      <c r="R2288" s="89"/>
      <c r="S2288" s="89"/>
      <c r="T2288" s="89" t="s">
        <v>9856</v>
      </c>
      <c r="U2288" s="89"/>
      <c r="V2288" s="89"/>
      <c r="W2288" s="89" t="s">
        <v>201</v>
      </c>
      <c r="X2288" s="89"/>
      <c r="Y2288" s="89"/>
      <c r="Z2288" s="89" t="s">
        <v>17917</v>
      </c>
      <c r="AA2288" s="89">
        <v>287102</v>
      </c>
      <c r="AB2288" s="89" t="s">
        <v>9856</v>
      </c>
      <c r="AC2288" s="89" t="s">
        <v>9752</v>
      </c>
      <c r="AD2288" s="89" t="s">
        <v>10083</v>
      </c>
      <c r="AE2288" s="89" t="s">
        <v>9754</v>
      </c>
      <c r="AF2288" s="89" t="s">
        <v>9755</v>
      </c>
      <c r="AG2288" s="91" t="s">
        <v>20904</v>
      </c>
      <c r="AH2288" s="92" t="s">
        <v>23610</v>
      </c>
      <c r="AI2288" s="131">
        <v>0</v>
      </c>
      <c r="AJ2288" s="93" t="s">
        <v>21130</v>
      </c>
    </row>
    <row r="2289" spans="1:36" x14ac:dyDescent="0.25">
      <c r="A2289" s="89">
        <v>460171</v>
      </c>
      <c r="B2289" s="89" t="s">
        <v>9772</v>
      </c>
      <c r="C2289" s="89" t="s">
        <v>9773</v>
      </c>
      <c r="D2289" s="89" t="s">
        <v>336</v>
      </c>
      <c r="E2289" s="90" t="s">
        <v>8516</v>
      </c>
      <c r="F2289" s="89"/>
      <c r="G2289" s="130" t="s">
        <v>26068</v>
      </c>
      <c r="H2289" s="89">
        <v>2009</v>
      </c>
      <c r="I2289" s="89" t="s">
        <v>4568</v>
      </c>
      <c r="J2289" s="89" t="s">
        <v>9867</v>
      </c>
      <c r="K2289" s="89"/>
      <c r="L2289" s="89"/>
      <c r="M2289" s="89" t="s">
        <v>6515</v>
      </c>
      <c r="N2289" s="89"/>
      <c r="O2289" s="89"/>
      <c r="P2289" s="89"/>
      <c r="Q2289" s="89" t="s">
        <v>8517</v>
      </c>
      <c r="R2289" s="89"/>
      <c r="S2289" s="89"/>
      <c r="T2289" s="89" t="s">
        <v>9867</v>
      </c>
      <c r="U2289" s="89"/>
      <c r="V2289" s="89"/>
      <c r="W2289" s="89" t="s">
        <v>201</v>
      </c>
      <c r="X2289" s="89"/>
      <c r="Y2289" s="89"/>
      <c r="Z2289" s="89" t="s">
        <v>8516</v>
      </c>
      <c r="AA2289" s="89">
        <v>254741</v>
      </c>
      <c r="AB2289" s="89" t="s">
        <v>9867</v>
      </c>
      <c r="AC2289" s="89" t="s">
        <v>9752</v>
      </c>
      <c r="AD2289" s="89" t="s">
        <v>10083</v>
      </c>
      <c r="AE2289" s="89" t="s">
        <v>9754</v>
      </c>
      <c r="AF2289" s="89" t="s">
        <v>9755</v>
      </c>
      <c r="AG2289" s="91" t="s">
        <v>20937</v>
      </c>
      <c r="AH2289" s="92" t="s">
        <v>86</v>
      </c>
      <c r="AI2289" s="131">
        <v>0</v>
      </c>
      <c r="AJ2289" s="93" t="s">
        <v>21130</v>
      </c>
    </row>
    <row r="2290" spans="1:36" x14ac:dyDescent="0.25">
      <c r="A2290" s="89">
        <v>460172</v>
      </c>
      <c r="B2290" s="89" t="s">
        <v>9772</v>
      </c>
      <c r="C2290" s="89" t="s">
        <v>9773</v>
      </c>
      <c r="D2290" s="89" t="s">
        <v>80</v>
      </c>
      <c r="E2290" s="90" t="s">
        <v>8394</v>
      </c>
      <c r="F2290" s="89"/>
      <c r="G2290" s="130" t="s">
        <v>26069</v>
      </c>
      <c r="H2290" s="89">
        <v>2009</v>
      </c>
      <c r="I2290" s="89" t="s">
        <v>8395</v>
      </c>
      <c r="J2290" s="89" t="s">
        <v>10274</v>
      </c>
      <c r="K2290" s="89"/>
      <c r="L2290" s="89"/>
      <c r="M2290" s="89"/>
      <c r="N2290" s="89" t="s">
        <v>8396</v>
      </c>
      <c r="O2290" s="89"/>
      <c r="P2290" s="89"/>
      <c r="Q2290" s="89" t="s">
        <v>7794</v>
      </c>
      <c r="R2290" s="89"/>
      <c r="S2290" s="89"/>
      <c r="T2290" s="89" t="s">
        <v>10274</v>
      </c>
      <c r="U2290" s="89"/>
      <c r="V2290" s="89"/>
      <c r="W2290" s="89" t="s">
        <v>201</v>
      </c>
      <c r="X2290" s="89"/>
      <c r="Y2290" s="89"/>
      <c r="Z2290" s="89" t="s">
        <v>17918</v>
      </c>
      <c r="AA2290" s="89">
        <v>257108</v>
      </c>
      <c r="AB2290" s="89" t="s">
        <v>10274</v>
      </c>
      <c r="AC2290" s="89" t="s">
        <v>9752</v>
      </c>
      <c r="AD2290" s="89" t="s">
        <v>10083</v>
      </c>
      <c r="AE2290" s="89" t="s">
        <v>9754</v>
      </c>
      <c r="AF2290" s="89" t="s">
        <v>9755</v>
      </c>
      <c r="AG2290" s="91" t="s">
        <v>20916</v>
      </c>
      <c r="AH2290" s="92" t="s">
        <v>86</v>
      </c>
      <c r="AI2290" s="131">
        <v>0</v>
      </c>
      <c r="AJ2290" s="93" t="s">
        <v>21130</v>
      </c>
    </row>
    <row r="2291" spans="1:36" x14ac:dyDescent="0.25">
      <c r="A2291" s="89">
        <v>460175</v>
      </c>
      <c r="B2291" s="89" t="s">
        <v>9772</v>
      </c>
      <c r="C2291" s="89" t="s">
        <v>9773</v>
      </c>
      <c r="D2291" s="89" t="s">
        <v>80</v>
      </c>
      <c r="E2291" s="90" t="s">
        <v>8131</v>
      </c>
      <c r="F2291" s="89"/>
      <c r="G2291" s="130" t="s">
        <v>26070</v>
      </c>
      <c r="H2291" s="89">
        <v>2009</v>
      </c>
      <c r="I2291" s="89" t="s">
        <v>8132</v>
      </c>
      <c r="J2291" s="89" t="s">
        <v>9776</v>
      </c>
      <c r="K2291" s="89"/>
      <c r="L2291" s="89"/>
      <c r="M2291" s="89"/>
      <c r="N2291" s="89" t="s">
        <v>8133</v>
      </c>
      <c r="O2291" s="89"/>
      <c r="P2291" s="89"/>
      <c r="Q2291" s="89" t="s">
        <v>1234</v>
      </c>
      <c r="R2291" s="89"/>
      <c r="S2291" s="89"/>
      <c r="T2291" s="89" t="s">
        <v>9776</v>
      </c>
      <c r="U2291" s="89"/>
      <c r="V2291" s="89"/>
      <c r="W2291" s="89" t="s">
        <v>407</v>
      </c>
      <c r="X2291" s="89"/>
      <c r="Y2291" s="89"/>
      <c r="Z2291" s="89" t="s">
        <v>17921</v>
      </c>
      <c r="AA2291" s="89">
        <v>269989</v>
      </c>
      <c r="AB2291" s="89" t="s">
        <v>9776</v>
      </c>
      <c r="AC2291" s="89" t="s">
        <v>9752</v>
      </c>
      <c r="AD2291" s="89" t="s">
        <v>10083</v>
      </c>
      <c r="AE2291" s="89" t="s">
        <v>9754</v>
      </c>
      <c r="AF2291" s="89" t="s">
        <v>9755</v>
      </c>
      <c r="AG2291" s="91" t="s">
        <v>20877</v>
      </c>
      <c r="AH2291" s="92" t="s">
        <v>86</v>
      </c>
      <c r="AI2291" s="131">
        <v>0</v>
      </c>
      <c r="AJ2291" s="93" t="s">
        <v>21130</v>
      </c>
    </row>
    <row r="2292" spans="1:36" x14ac:dyDescent="0.25">
      <c r="A2292" s="89">
        <v>460177</v>
      </c>
      <c r="B2292" s="89" t="s">
        <v>9772</v>
      </c>
      <c r="C2292" s="89" t="s">
        <v>9773</v>
      </c>
      <c r="D2292" s="89" t="s">
        <v>80</v>
      </c>
      <c r="E2292" s="90" t="s">
        <v>8595</v>
      </c>
      <c r="F2292" s="89"/>
      <c r="G2292" s="130" t="s">
        <v>26071</v>
      </c>
      <c r="H2292" s="89">
        <v>2009</v>
      </c>
      <c r="I2292" s="89" t="s">
        <v>8596</v>
      </c>
      <c r="J2292" s="89" t="s">
        <v>9769</v>
      </c>
      <c r="K2292" s="89"/>
      <c r="L2292" s="89"/>
      <c r="M2292" s="89"/>
      <c r="N2292" s="89" t="s">
        <v>8597</v>
      </c>
      <c r="O2292" s="89"/>
      <c r="P2292" s="89"/>
      <c r="Q2292" s="89" t="s">
        <v>8598</v>
      </c>
      <c r="R2292" s="89"/>
      <c r="S2292" s="89"/>
      <c r="T2292" s="89" t="s">
        <v>9769</v>
      </c>
      <c r="U2292" s="89"/>
      <c r="V2292" s="89"/>
      <c r="W2292" s="89" t="s">
        <v>262</v>
      </c>
      <c r="X2292" s="89"/>
      <c r="Y2292" s="89"/>
      <c r="Z2292" s="89" t="s">
        <v>17923</v>
      </c>
      <c r="AA2292" s="89">
        <v>254368</v>
      </c>
      <c r="AB2292" s="89" t="s">
        <v>9769</v>
      </c>
      <c r="AC2292" s="89" t="s">
        <v>9752</v>
      </c>
      <c r="AD2292" s="89" t="s">
        <v>10083</v>
      </c>
      <c r="AE2292" s="89" t="s">
        <v>9754</v>
      </c>
      <c r="AF2292" s="89" t="s">
        <v>9755</v>
      </c>
      <c r="AG2292" s="91" t="s">
        <v>20950</v>
      </c>
      <c r="AH2292" s="92" t="s">
        <v>86</v>
      </c>
      <c r="AI2292" s="131">
        <v>0</v>
      </c>
      <c r="AJ2292" s="93" t="s">
        <v>21130</v>
      </c>
    </row>
    <row r="2293" spans="1:36" x14ac:dyDescent="0.25">
      <c r="A2293" s="89">
        <v>460178</v>
      </c>
      <c r="B2293" s="89" t="s">
        <v>9772</v>
      </c>
      <c r="C2293" s="89" t="s">
        <v>9773</v>
      </c>
      <c r="D2293" s="89" t="s">
        <v>80</v>
      </c>
      <c r="E2293" s="90" t="s">
        <v>8346</v>
      </c>
      <c r="F2293" s="89"/>
      <c r="G2293" s="130" t="s">
        <v>26071</v>
      </c>
      <c r="H2293" s="89">
        <v>2009</v>
      </c>
      <c r="I2293" s="89" t="s">
        <v>8347</v>
      </c>
      <c r="J2293" s="89" t="s">
        <v>9769</v>
      </c>
      <c r="K2293" s="89"/>
      <c r="L2293" s="89"/>
      <c r="M2293" s="89"/>
      <c r="N2293" s="89" t="s">
        <v>8348</v>
      </c>
      <c r="O2293" s="89"/>
      <c r="P2293" s="89"/>
      <c r="Q2293" s="89" t="s">
        <v>8349</v>
      </c>
      <c r="R2293" s="89"/>
      <c r="S2293" s="89"/>
      <c r="T2293" s="89" t="s">
        <v>9769</v>
      </c>
      <c r="U2293" s="89"/>
      <c r="V2293" s="89"/>
      <c r="W2293" s="89" t="s">
        <v>407</v>
      </c>
      <c r="X2293" s="89"/>
      <c r="Y2293" s="89"/>
      <c r="Z2293" s="89" t="s">
        <v>17924</v>
      </c>
      <c r="AA2293" s="89">
        <v>273352</v>
      </c>
      <c r="AB2293" s="89" t="s">
        <v>9769</v>
      </c>
      <c r="AC2293" s="89" t="s">
        <v>9752</v>
      </c>
      <c r="AD2293" s="89" t="s">
        <v>10083</v>
      </c>
      <c r="AE2293" s="89" t="s">
        <v>9754</v>
      </c>
      <c r="AF2293" s="89" t="s">
        <v>9755</v>
      </c>
      <c r="AG2293" s="91" t="s">
        <v>20909</v>
      </c>
      <c r="AH2293" s="92" t="s">
        <v>86</v>
      </c>
      <c r="AI2293" s="131">
        <v>0</v>
      </c>
      <c r="AJ2293" s="93" t="s">
        <v>21130</v>
      </c>
    </row>
    <row r="2294" spans="1:36" x14ac:dyDescent="0.25">
      <c r="A2294" s="89">
        <v>460179</v>
      </c>
      <c r="B2294" s="89" t="s">
        <v>9772</v>
      </c>
      <c r="C2294" s="89" t="s">
        <v>9773</v>
      </c>
      <c r="D2294" s="89" t="s">
        <v>80</v>
      </c>
      <c r="E2294" s="90" t="s">
        <v>8111</v>
      </c>
      <c r="F2294" s="89"/>
      <c r="G2294" s="130" t="s">
        <v>26071</v>
      </c>
      <c r="H2294" s="89">
        <v>2009</v>
      </c>
      <c r="I2294" s="89" t="s">
        <v>8112</v>
      </c>
      <c r="J2294" s="89" t="s">
        <v>9769</v>
      </c>
      <c r="K2294" s="89"/>
      <c r="L2294" s="89"/>
      <c r="M2294" s="89"/>
      <c r="N2294" s="89" t="s">
        <v>7942</v>
      </c>
      <c r="O2294" s="89"/>
      <c r="P2294" s="89"/>
      <c r="Q2294" s="89" t="s">
        <v>82</v>
      </c>
      <c r="R2294" s="89"/>
      <c r="S2294" s="89"/>
      <c r="T2294" s="89" t="s">
        <v>9769</v>
      </c>
      <c r="U2294" s="89"/>
      <c r="V2294" s="89"/>
      <c r="W2294" s="89" t="s">
        <v>262</v>
      </c>
      <c r="X2294" s="89"/>
      <c r="Y2294" s="89"/>
      <c r="Z2294" s="89" t="s">
        <v>17925</v>
      </c>
      <c r="AA2294" s="89">
        <v>280052</v>
      </c>
      <c r="AB2294" s="89" t="s">
        <v>9769</v>
      </c>
      <c r="AC2294" s="89" t="s">
        <v>9752</v>
      </c>
      <c r="AD2294" s="89" t="s">
        <v>10083</v>
      </c>
      <c r="AE2294" s="89" t="s">
        <v>9754</v>
      </c>
      <c r="AF2294" s="89" t="s">
        <v>9755</v>
      </c>
      <c r="AG2294" s="91" t="s">
        <v>20874</v>
      </c>
      <c r="AH2294" s="92" t="s">
        <v>86</v>
      </c>
      <c r="AI2294" s="131">
        <v>0</v>
      </c>
      <c r="AJ2294" s="93" t="s">
        <v>21130</v>
      </c>
    </row>
    <row r="2295" spans="1:36" x14ac:dyDescent="0.25">
      <c r="A2295" s="89">
        <v>460180</v>
      </c>
      <c r="B2295" s="89" t="s">
        <v>9772</v>
      </c>
      <c r="C2295" s="89" t="s">
        <v>9773</v>
      </c>
      <c r="D2295" s="89" t="s">
        <v>80</v>
      </c>
      <c r="E2295" s="90" t="s">
        <v>8508</v>
      </c>
      <c r="F2295" s="89"/>
      <c r="G2295" s="130" t="s">
        <v>26072</v>
      </c>
      <c r="H2295" s="89">
        <v>2009</v>
      </c>
      <c r="I2295" s="89" t="s">
        <v>8509</v>
      </c>
      <c r="J2295" s="89" t="s">
        <v>9769</v>
      </c>
      <c r="K2295" s="89"/>
      <c r="L2295" s="89"/>
      <c r="M2295" s="89"/>
      <c r="N2295" s="89" t="s">
        <v>8510</v>
      </c>
      <c r="O2295" s="89"/>
      <c r="P2295" s="89"/>
      <c r="Q2295" s="89" t="s">
        <v>8511</v>
      </c>
      <c r="R2295" s="89"/>
      <c r="S2295" s="89"/>
      <c r="T2295" s="89" t="s">
        <v>9769</v>
      </c>
      <c r="U2295" s="89"/>
      <c r="V2295" s="89"/>
      <c r="W2295" s="89" t="s">
        <v>262</v>
      </c>
      <c r="X2295" s="89"/>
      <c r="Y2295" s="89"/>
      <c r="Z2295" s="89" t="s">
        <v>17926</v>
      </c>
      <c r="AA2295" s="89">
        <v>271818</v>
      </c>
      <c r="AB2295" s="89" t="s">
        <v>9769</v>
      </c>
      <c r="AC2295" s="89" t="s">
        <v>9752</v>
      </c>
      <c r="AD2295" s="89" t="s">
        <v>10083</v>
      </c>
      <c r="AE2295" s="89" t="s">
        <v>9754</v>
      </c>
      <c r="AF2295" s="89" t="s">
        <v>9755</v>
      </c>
      <c r="AG2295" s="91" t="s">
        <v>20936</v>
      </c>
      <c r="AH2295" s="92" t="s">
        <v>86</v>
      </c>
      <c r="AI2295" s="131">
        <v>0</v>
      </c>
      <c r="AJ2295" s="93" t="s">
        <v>21130</v>
      </c>
    </row>
    <row r="2296" spans="1:36" x14ac:dyDescent="0.25">
      <c r="A2296" s="89">
        <v>460182</v>
      </c>
      <c r="B2296" s="89" t="s">
        <v>9772</v>
      </c>
      <c r="C2296" s="89" t="s">
        <v>9773</v>
      </c>
      <c r="D2296" s="89" t="s">
        <v>80</v>
      </c>
      <c r="E2296" s="90" t="s">
        <v>8260</v>
      </c>
      <c r="F2296" s="89"/>
      <c r="G2296" s="130" t="s">
        <v>26073</v>
      </c>
      <c r="H2296" s="89">
        <v>2009</v>
      </c>
      <c r="I2296" s="89" t="s">
        <v>8261</v>
      </c>
      <c r="J2296" s="89" t="s">
        <v>10504</v>
      </c>
      <c r="K2296" s="89"/>
      <c r="L2296" s="89"/>
      <c r="M2296" s="89"/>
      <c r="N2296" s="89" t="s">
        <v>8262</v>
      </c>
      <c r="O2296" s="89"/>
      <c r="P2296" s="89"/>
      <c r="Q2296" s="89" t="s">
        <v>8263</v>
      </c>
      <c r="R2296" s="89"/>
      <c r="S2296" s="89"/>
      <c r="T2296" s="89" t="s">
        <v>10504</v>
      </c>
      <c r="U2296" s="89"/>
      <c r="V2296" s="89"/>
      <c r="W2296" s="89" t="s">
        <v>201</v>
      </c>
      <c r="X2296" s="89"/>
      <c r="Y2296" s="89"/>
      <c r="Z2296" s="89" t="s">
        <v>17928</v>
      </c>
      <c r="AA2296" s="89">
        <v>287011</v>
      </c>
      <c r="AB2296" s="89" t="s">
        <v>10504</v>
      </c>
      <c r="AC2296" s="89" t="s">
        <v>9752</v>
      </c>
      <c r="AD2296" s="89" t="s">
        <v>10083</v>
      </c>
      <c r="AE2296" s="89" t="s">
        <v>9754</v>
      </c>
      <c r="AF2296" s="89" t="s">
        <v>9755</v>
      </c>
      <c r="AG2296" s="91" t="s">
        <v>20896</v>
      </c>
      <c r="AH2296" s="92" t="s">
        <v>23610</v>
      </c>
      <c r="AI2296" s="131">
        <v>0</v>
      </c>
      <c r="AJ2296" s="93" t="s">
        <v>21130</v>
      </c>
    </row>
    <row r="2297" spans="1:36" x14ac:dyDescent="0.25">
      <c r="A2297" s="89">
        <v>460184</v>
      </c>
      <c r="B2297" s="89" t="s">
        <v>9772</v>
      </c>
      <c r="C2297" s="89" t="s">
        <v>9773</v>
      </c>
      <c r="D2297" s="89" t="s">
        <v>80</v>
      </c>
      <c r="E2297" s="90" t="s">
        <v>7913</v>
      </c>
      <c r="F2297" s="89"/>
      <c r="G2297" s="130" t="s">
        <v>26074</v>
      </c>
      <c r="H2297" s="89">
        <v>2009</v>
      </c>
      <c r="I2297" s="89" t="s">
        <v>7914</v>
      </c>
      <c r="J2297" s="89" t="s">
        <v>10086</v>
      </c>
      <c r="K2297" s="89"/>
      <c r="L2297" s="89"/>
      <c r="M2297" s="89"/>
      <c r="N2297" s="89" t="s">
        <v>7915</v>
      </c>
      <c r="O2297" s="89"/>
      <c r="P2297" s="89"/>
      <c r="Q2297" s="89" t="s">
        <v>7980</v>
      </c>
      <c r="R2297" s="89"/>
      <c r="S2297" s="89"/>
      <c r="T2297" s="89" t="s">
        <v>10086</v>
      </c>
      <c r="U2297" s="89"/>
      <c r="V2297" s="89"/>
      <c r="W2297" s="89" t="s">
        <v>262</v>
      </c>
      <c r="X2297" s="89"/>
      <c r="Y2297" s="89"/>
      <c r="Z2297" s="89" t="s">
        <v>17930</v>
      </c>
      <c r="AA2297" s="89">
        <v>264728</v>
      </c>
      <c r="AB2297" s="89" t="s">
        <v>10086</v>
      </c>
      <c r="AC2297" s="89" t="s">
        <v>9752</v>
      </c>
      <c r="AD2297" s="89" t="s">
        <v>10083</v>
      </c>
      <c r="AE2297" s="89" t="s">
        <v>9754</v>
      </c>
      <c r="AF2297" s="89" t="s">
        <v>9755</v>
      </c>
      <c r="AG2297" s="91" t="s">
        <v>20844</v>
      </c>
      <c r="AH2297" s="92" t="s">
        <v>86</v>
      </c>
      <c r="AI2297" s="131">
        <v>0</v>
      </c>
      <c r="AJ2297" s="93" t="s">
        <v>21130</v>
      </c>
    </row>
    <row r="2298" spans="1:36" x14ac:dyDescent="0.25">
      <c r="A2298" s="89">
        <v>460185</v>
      </c>
      <c r="B2298" s="89" t="s">
        <v>9772</v>
      </c>
      <c r="C2298" s="89" t="s">
        <v>9773</v>
      </c>
      <c r="D2298" s="89" t="s">
        <v>1025</v>
      </c>
      <c r="E2298" s="90" t="s">
        <v>8306</v>
      </c>
      <c r="F2298" s="89"/>
      <c r="G2298" s="130" t="s">
        <v>26074</v>
      </c>
      <c r="H2298" s="89">
        <v>2009</v>
      </c>
      <c r="I2298" s="89" t="s">
        <v>8307</v>
      </c>
      <c r="J2298" s="89" t="s">
        <v>15509</v>
      </c>
      <c r="K2298" s="89"/>
      <c r="L2298" s="89"/>
      <c r="M2298" s="89"/>
      <c r="N2298" s="89" t="s">
        <v>8308</v>
      </c>
      <c r="O2298" s="89"/>
      <c r="P2298" s="89"/>
      <c r="Q2298" s="89" t="s">
        <v>8309</v>
      </c>
      <c r="R2298" s="89"/>
      <c r="S2298" s="89"/>
      <c r="T2298" s="89" t="s">
        <v>15509</v>
      </c>
      <c r="U2298" s="89"/>
      <c r="V2298" s="89"/>
      <c r="W2298" s="89" t="s">
        <v>262</v>
      </c>
      <c r="X2298" s="89"/>
      <c r="Y2298" s="89"/>
      <c r="Z2298" s="89" t="s">
        <v>17931</v>
      </c>
      <c r="AA2298" s="89">
        <v>241000</v>
      </c>
      <c r="AB2298" s="89" t="s">
        <v>15509</v>
      </c>
      <c r="AC2298" s="89" t="s">
        <v>9752</v>
      </c>
      <c r="AD2298" s="89" t="s">
        <v>10083</v>
      </c>
      <c r="AE2298" s="89" t="s">
        <v>9754</v>
      </c>
      <c r="AF2298" s="89" t="s">
        <v>9755</v>
      </c>
      <c r="AG2298" s="91" t="s">
        <v>20903</v>
      </c>
      <c r="AH2298" s="92" t="s">
        <v>86</v>
      </c>
      <c r="AI2298" s="131">
        <v>0</v>
      </c>
      <c r="AJ2298" s="93" t="s">
        <v>21130</v>
      </c>
    </row>
    <row r="2299" spans="1:36" x14ac:dyDescent="0.25">
      <c r="A2299" s="89">
        <v>460186</v>
      </c>
      <c r="B2299" s="89" t="s">
        <v>9772</v>
      </c>
      <c r="C2299" s="89" t="s">
        <v>9773</v>
      </c>
      <c r="D2299" s="89" t="s">
        <v>80</v>
      </c>
      <c r="E2299" s="90" t="s">
        <v>7940</v>
      </c>
      <c r="F2299" s="89"/>
      <c r="G2299" s="130" t="s">
        <v>26074</v>
      </c>
      <c r="H2299" s="89">
        <v>2009</v>
      </c>
      <c r="I2299" s="89" t="s">
        <v>7941</v>
      </c>
      <c r="J2299" s="89" t="s">
        <v>9769</v>
      </c>
      <c r="K2299" s="89"/>
      <c r="L2299" s="89"/>
      <c r="M2299" s="89"/>
      <c r="N2299" s="89" t="s">
        <v>7942</v>
      </c>
      <c r="O2299" s="89"/>
      <c r="P2299" s="89"/>
      <c r="Q2299" s="89" t="s">
        <v>82</v>
      </c>
      <c r="R2299" s="89"/>
      <c r="S2299" s="89"/>
      <c r="T2299" s="89" t="s">
        <v>9769</v>
      </c>
      <c r="U2299" s="89"/>
      <c r="V2299" s="89"/>
      <c r="W2299" s="89" t="s">
        <v>262</v>
      </c>
      <c r="X2299" s="89"/>
      <c r="Y2299" s="89"/>
      <c r="Z2299" s="89" t="s">
        <v>17932</v>
      </c>
      <c r="AA2299" s="89">
        <v>286981</v>
      </c>
      <c r="AB2299" s="89" t="s">
        <v>9769</v>
      </c>
      <c r="AC2299" s="89" t="s">
        <v>9752</v>
      </c>
      <c r="AD2299" s="89" t="s">
        <v>10083</v>
      </c>
      <c r="AE2299" s="89" t="s">
        <v>9754</v>
      </c>
      <c r="AF2299" s="89" t="s">
        <v>9755</v>
      </c>
      <c r="AG2299" s="91" t="s">
        <v>20849</v>
      </c>
      <c r="AH2299" s="92" t="s">
        <v>86</v>
      </c>
      <c r="AI2299" s="131">
        <v>0</v>
      </c>
      <c r="AJ2299" s="93" t="s">
        <v>21130</v>
      </c>
    </row>
    <row r="2300" spans="1:36" x14ac:dyDescent="0.25">
      <c r="A2300" s="89">
        <v>460187</v>
      </c>
      <c r="B2300" s="89" t="s">
        <v>9772</v>
      </c>
      <c r="C2300" s="89" t="s">
        <v>9773</v>
      </c>
      <c r="D2300" s="89" t="s">
        <v>80</v>
      </c>
      <c r="E2300" s="90" t="s">
        <v>8407</v>
      </c>
      <c r="F2300" s="89"/>
      <c r="G2300" s="130" t="s">
        <v>26074</v>
      </c>
      <c r="H2300" s="89">
        <v>2009</v>
      </c>
      <c r="I2300" s="89" t="s">
        <v>8408</v>
      </c>
      <c r="J2300" s="89" t="s">
        <v>9776</v>
      </c>
      <c r="K2300" s="89"/>
      <c r="L2300" s="89"/>
      <c r="M2300" s="89"/>
      <c r="N2300" s="89" t="s">
        <v>8409</v>
      </c>
      <c r="O2300" s="89"/>
      <c r="P2300" s="89"/>
      <c r="Q2300" s="89" t="s">
        <v>8410</v>
      </c>
      <c r="R2300" s="89"/>
      <c r="S2300" s="89"/>
      <c r="T2300" s="89" t="s">
        <v>9776</v>
      </c>
      <c r="U2300" s="89"/>
      <c r="V2300" s="89"/>
      <c r="W2300" s="89" t="s">
        <v>262</v>
      </c>
      <c r="X2300" s="89"/>
      <c r="Y2300" s="89"/>
      <c r="Z2300" s="89" t="s">
        <v>17933</v>
      </c>
      <c r="AA2300" s="89">
        <v>277046</v>
      </c>
      <c r="AB2300" s="89" t="s">
        <v>9776</v>
      </c>
      <c r="AC2300" s="89" t="s">
        <v>9752</v>
      </c>
      <c r="AD2300" s="89" t="s">
        <v>10083</v>
      </c>
      <c r="AE2300" s="89" t="s">
        <v>9754</v>
      </c>
      <c r="AF2300" s="89" t="s">
        <v>9755</v>
      </c>
      <c r="AG2300" s="91" t="s">
        <v>20918</v>
      </c>
      <c r="AH2300" s="92" t="s">
        <v>86</v>
      </c>
      <c r="AI2300" s="131">
        <v>0</v>
      </c>
      <c r="AJ2300" s="93" t="s">
        <v>21130</v>
      </c>
    </row>
    <row r="2301" spans="1:36" x14ac:dyDescent="0.25">
      <c r="A2301" s="89">
        <v>460190</v>
      </c>
      <c r="B2301" s="89" t="s">
        <v>9772</v>
      </c>
      <c r="C2301" s="89" t="s">
        <v>9773</v>
      </c>
      <c r="D2301" s="89" t="s">
        <v>80</v>
      </c>
      <c r="E2301" s="90" t="s">
        <v>7524</v>
      </c>
      <c r="F2301" s="89"/>
      <c r="G2301" s="130" t="s">
        <v>26076</v>
      </c>
      <c r="H2301" s="89">
        <v>2009</v>
      </c>
      <c r="I2301" s="89" t="s">
        <v>7525</v>
      </c>
      <c r="J2301" s="89" t="s">
        <v>9856</v>
      </c>
      <c r="K2301" s="89"/>
      <c r="L2301" s="89"/>
      <c r="M2301" s="89"/>
      <c r="N2301" s="89" t="s">
        <v>7526</v>
      </c>
      <c r="O2301" s="89"/>
      <c r="P2301" s="89"/>
      <c r="Q2301" s="89" t="s">
        <v>7527</v>
      </c>
      <c r="R2301" s="89"/>
      <c r="S2301" s="89"/>
      <c r="T2301" s="89" t="s">
        <v>9856</v>
      </c>
      <c r="U2301" s="89"/>
      <c r="V2301" s="89"/>
      <c r="W2301" s="89" t="s">
        <v>201</v>
      </c>
      <c r="X2301" s="89"/>
      <c r="Y2301" s="89"/>
      <c r="Z2301" s="89" t="s">
        <v>17937</v>
      </c>
      <c r="AA2301" s="89">
        <v>261366</v>
      </c>
      <c r="AB2301" s="89" t="s">
        <v>9856</v>
      </c>
      <c r="AC2301" s="89" t="s">
        <v>9752</v>
      </c>
      <c r="AD2301" s="89" t="s">
        <v>10083</v>
      </c>
      <c r="AE2301" s="89" t="s">
        <v>9754</v>
      </c>
      <c r="AF2301" s="89" t="s">
        <v>9755</v>
      </c>
      <c r="AG2301" s="91" t="s">
        <v>20787</v>
      </c>
      <c r="AH2301" s="92" t="s">
        <v>86</v>
      </c>
      <c r="AI2301" s="131">
        <v>0</v>
      </c>
      <c r="AJ2301" s="93" t="s">
        <v>21130</v>
      </c>
    </row>
    <row r="2302" spans="1:36" x14ac:dyDescent="0.25">
      <c r="A2302" s="89">
        <v>460193</v>
      </c>
      <c r="B2302" s="89" t="s">
        <v>9772</v>
      </c>
      <c r="C2302" s="89" t="s">
        <v>9773</v>
      </c>
      <c r="D2302" s="89" t="s">
        <v>80</v>
      </c>
      <c r="E2302" s="90" t="s">
        <v>7559</v>
      </c>
      <c r="F2302" s="89"/>
      <c r="G2302" s="130" t="s">
        <v>26077</v>
      </c>
      <c r="H2302" s="89">
        <v>2009</v>
      </c>
      <c r="I2302" s="89" t="s">
        <v>7560</v>
      </c>
      <c r="J2302" s="89" t="s">
        <v>9776</v>
      </c>
      <c r="K2302" s="89"/>
      <c r="L2302" s="89"/>
      <c r="M2302" s="89"/>
      <c r="N2302" s="89" t="s">
        <v>7561</v>
      </c>
      <c r="O2302" s="89"/>
      <c r="P2302" s="89"/>
      <c r="Q2302" s="89" t="s">
        <v>1234</v>
      </c>
      <c r="R2302" s="89"/>
      <c r="S2302" s="89"/>
      <c r="T2302" s="89" t="s">
        <v>9776</v>
      </c>
      <c r="U2302" s="89"/>
      <c r="V2302" s="89"/>
      <c r="W2302" s="89" t="s">
        <v>201</v>
      </c>
      <c r="X2302" s="89"/>
      <c r="Y2302" s="89"/>
      <c r="Z2302" s="89" t="s">
        <v>17940</v>
      </c>
      <c r="AA2302" s="89">
        <v>257124</v>
      </c>
      <c r="AB2302" s="89" t="s">
        <v>9776</v>
      </c>
      <c r="AC2302" s="89" t="s">
        <v>9752</v>
      </c>
      <c r="AD2302" s="89" t="s">
        <v>10083</v>
      </c>
      <c r="AE2302" s="89" t="s">
        <v>9754</v>
      </c>
      <c r="AF2302" s="89" t="s">
        <v>9755</v>
      </c>
      <c r="AG2302" s="91" t="s">
        <v>20792</v>
      </c>
      <c r="AH2302" s="92" t="s">
        <v>86</v>
      </c>
      <c r="AI2302" s="131">
        <v>0</v>
      </c>
      <c r="AJ2302" s="93" t="s">
        <v>21130</v>
      </c>
    </row>
    <row r="2303" spans="1:36" x14ac:dyDescent="0.25">
      <c r="A2303" s="89">
        <v>460195</v>
      </c>
      <c r="B2303" s="89" t="s">
        <v>9772</v>
      </c>
      <c r="C2303" s="89" t="s">
        <v>9773</v>
      </c>
      <c r="D2303" s="89" t="s">
        <v>80</v>
      </c>
      <c r="E2303" s="90" t="s">
        <v>8643</v>
      </c>
      <c r="F2303" s="89"/>
      <c r="G2303" s="130" t="s">
        <v>26076</v>
      </c>
      <c r="H2303" s="89">
        <v>2009</v>
      </c>
      <c r="I2303" s="89" t="s">
        <v>8644</v>
      </c>
      <c r="J2303" s="89" t="s">
        <v>10274</v>
      </c>
      <c r="K2303" s="89"/>
      <c r="L2303" s="89"/>
      <c r="M2303" s="89"/>
      <c r="N2303" s="89" t="s">
        <v>8396</v>
      </c>
      <c r="O2303" s="89"/>
      <c r="P2303" s="89"/>
      <c r="Q2303" s="89" t="s">
        <v>8645</v>
      </c>
      <c r="R2303" s="89"/>
      <c r="S2303" s="89"/>
      <c r="T2303" s="89" t="s">
        <v>10274</v>
      </c>
      <c r="U2303" s="89"/>
      <c r="V2303" s="89"/>
      <c r="W2303" s="89" t="s">
        <v>201</v>
      </c>
      <c r="X2303" s="89"/>
      <c r="Y2303" s="89"/>
      <c r="Z2303" s="89" t="s">
        <v>18267</v>
      </c>
      <c r="AA2303" s="89">
        <v>288397</v>
      </c>
      <c r="AB2303" s="89" t="s">
        <v>10274</v>
      </c>
      <c r="AC2303" s="89" t="s">
        <v>9752</v>
      </c>
      <c r="AD2303" s="89" t="s">
        <v>10083</v>
      </c>
      <c r="AE2303" s="89" t="s">
        <v>9754</v>
      </c>
      <c r="AF2303" s="89" t="s">
        <v>9755</v>
      </c>
      <c r="AG2303" s="91" t="s">
        <v>20959</v>
      </c>
      <c r="AH2303" s="92" t="s">
        <v>86</v>
      </c>
      <c r="AI2303" s="131">
        <v>0</v>
      </c>
      <c r="AJ2303" s="93" t="s">
        <v>21130</v>
      </c>
    </row>
    <row r="2304" spans="1:36" x14ac:dyDescent="0.25">
      <c r="A2304" s="89">
        <v>460198</v>
      </c>
      <c r="B2304" s="89" t="s">
        <v>9772</v>
      </c>
      <c r="C2304" s="89" t="s">
        <v>9773</v>
      </c>
      <c r="D2304" s="89" t="s">
        <v>336</v>
      </c>
      <c r="E2304" s="90" t="s">
        <v>7628</v>
      </c>
      <c r="F2304" s="89"/>
      <c r="G2304" s="130" t="s">
        <v>26113</v>
      </c>
      <c r="H2304" s="89">
        <v>2009</v>
      </c>
      <c r="I2304" s="89" t="s">
        <v>7629</v>
      </c>
      <c r="J2304" s="89" t="s">
        <v>18270</v>
      </c>
      <c r="K2304" s="89"/>
      <c r="L2304" s="89"/>
      <c r="M2304" s="89"/>
      <c r="N2304" s="89" t="s">
        <v>7630</v>
      </c>
      <c r="O2304" s="89"/>
      <c r="P2304" s="89"/>
      <c r="Q2304" s="89" t="s">
        <v>7631</v>
      </c>
      <c r="R2304" s="89"/>
      <c r="S2304" s="89"/>
      <c r="T2304" s="89" t="s">
        <v>18270</v>
      </c>
      <c r="U2304" s="89"/>
      <c r="V2304" s="89"/>
      <c r="W2304" s="89" t="s">
        <v>201</v>
      </c>
      <c r="X2304" s="89"/>
      <c r="Y2304" s="89"/>
      <c r="Z2304" s="89" t="s">
        <v>7628</v>
      </c>
      <c r="AA2304" s="89">
        <v>252073</v>
      </c>
      <c r="AB2304" s="89" t="s">
        <v>18270</v>
      </c>
      <c r="AC2304" s="89" t="s">
        <v>9752</v>
      </c>
      <c r="AD2304" s="89" t="s">
        <v>10083</v>
      </c>
      <c r="AE2304" s="89" t="s">
        <v>9754</v>
      </c>
      <c r="AF2304" s="89" t="s">
        <v>9755</v>
      </c>
      <c r="AG2304" s="91" t="s">
        <v>20802</v>
      </c>
      <c r="AH2304" s="92" t="s">
        <v>10159</v>
      </c>
      <c r="AI2304" s="131">
        <v>0</v>
      </c>
      <c r="AJ2304" s="93" t="s">
        <v>21130</v>
      </c>
    </row>
    <row r="2305" spans="1:36" x14ac:dyDescent="0.25">
      <c r="A2305" s="89">
        <v>460199</v>
      </c>
      <c r="B2305" s="89" t="s">
        <v>9772</v>
      </c>
      <c r="C2305" s="89" t="s">
        <v>9773</v>
      </c>
      <c r="D2305" s="89" t="s">
        <v>80</v>
      </c>
      <c r="E2305" s="90" t="s">
        <v>7696</v>
      </c>
      <c r="F2305" s="89"/>
      <c r="G2305" s="130" t="s">
        <v>26114</v>
      </c>
      <c r="H2305" s="89">
        <v>2009</v>
      </c>
      <c r="I2305" s="89" t="s">
        <v>7697</v>
      </c>
      <c r="J2305" s="89" t="s">
        <v>9776</v>
      </c>
      <c r="K2305" s="89"/>
      <c r="L2305" s="89"/>
      <c r="M2305" s="89"/>
      <c r="N2305" s="89" t="s">
        <v>7698</v>
      </c>
      <c r="O2305" s="89"/>
      <c r="P2305" s="89"/>
      <c r="Q2305" s="89" t="s">
        <v>1234</v>
      </c>
      <c r="R2305" s="89"/>
      <c r="S2305" s="89"/>
      <c r="T2305" s="89" t="s">
        <v>9776</v>
      </c>
      <c r="U2305" s="89"/>
      <c r="V2305" s="89"/>
      <c r="W2305" s="89" t="s">
        <v>201</v>
      </c>
      <c r="X2305" s="89"/>
      <c r="Y2305" s="89"/>
      <c r="Z2305" s="89" t="s">
        <v>18271</v>
      </c>
      <c r="AA2305" s="89">
        <v>247566</v>
      </c>
      <c r="AB2305" s="89" t="s">
        <v>9776</v>
      </c>
      <c r="AC2305" s="89" t="s">
        <v>9752</v>
      </c>
      <c r="AD2305" s="89" t="s">
        <v>10083</v>
      </c>
      <c r="AE2305" s="89" t="s">
        <v>9754</v>
      </c>
      <c r="AF2305" s="89" t="s">
        <v>9755</v>
      </c>
      <c r="AG2305" s="91" t="s">
        <v>20812</v>
      </c>
      <c r="AH2305" s="92" t="s">
        <v>86</v>
      </c>
      <c r="AI2305" s="131">
        <v>0</v>
      </c>
      <c r="AJ2305" s="93" t="s">
        <v>21130</v>
      </c>
    </row>
    <row r="2306" spans="1:36" x14ac:dyDescent="0.25">
      <c r="A2306" s="89">
        <v>460200</v>
      </c>
      <c r="B2306" s="89" t="s">
        <v>9772</v>
      </c>
      <c r="C2306" s="89" t="s">
        <v>9773</v>
      </c>
      <c r="D2306" s="89" t="s">
        <v>80</v>
      </c>
      <c r="E2306" s="90" t="s">
        <v>1901</v>
      </c>
      <c r="F2306" s="89"/>
      <c r="G2306" s="130" t="s">
        <v>26115</v>
      </c>
      <c r="H2306" s="89">
        <v>2009</v>
      </c>
      <c r="I2306" s="89" t="s">
        <v>7678</v>
      </c>
      <c r="J2306" s="89" t="s">
        <v>9776</v>
      </c>
      <c r="K2306" s="89"/>
      <c r="L2306" s="89"/>
      <c r="M2306" s="89"/>
      <c r="N2306" s="89" t="s">
        <v>7679</v>
      </c>
      <c r="O2306" s="89"/>
      <c r="P2306" s="89"/>
      <c r="Q2306" s="89" t="s">
        <v>1650</v>
      </c>
      <c r="R2306" s="89"/>
      <c r="S2306" s="89"/>
      <c r="T2306" s="89" t="s">
        <v>9776</v>
      </c>
      <c r="U2306" s="89"/>
      <c r="V2306" s="89"/>
      <c r="W2306" s="89" t="s">
        <v>201</v>
      </c>
      <c r="X2306" s="89"/>
      <c r="Y2306" s="89"/>
      <c r="Z2306" s="89" t="s">
        <v>18272</v>
      </c>
      <c r="AA2306" s="89">
        <v>239731</v>
      </c>
      <c r="AB2306" s="89" t="s">
        <v>9776</v>
      </c>
      <c r="AC2306" s="89" t="s">
        <v>9752</v>
      </c>
      <c r="AD2306" s="89" t="s">
        <v>10083</v>
      </c>
      <c r="AE2306" s="89" t="s">
        <v>9754</v>
      </c>
      <c r="AF2306" s="89" t="s">
        <v>9755</v>
      </c>
      <c r="AG2306" s="91" t="s">
        <v>20930</v>
      </c>
      <c r="AH2306" s="92" t="s">
        <v>23731</v>
      </c>
      <c r="AI2306" s="131">
        <v>0</v>
      </c>
      <c r="AJ2306" s="93" t="s">
        <v>21130</v>
      </c>
    </row>
    <row r="2307" spans="1:36" x14ac:dyDescent="0.25">
      <c r="A2307" s="89">
        <v>460204</v>
      </c>
      <c r="B2307" s="89" t="s">
        <v>9772</v>
      </c>
      <c r="C2307" s="89" t="s">
        <v>9773</v>
      </c>
      <c r="D2307" s="89" t="s">
        <v>80</v>
      </c>
      <c r="E2307" s="90" t="s">
        <v>8213</v>
      </c>
      <c r="F2307" s="89"/>
      <c r="G2307" s="130" t="s">
        <v>26116</v>
      </c>
      <c r="H2307" s="89">
        <v>2009</v>
      </c>
      <c r="I2307" s="89" t="s">
        <v>7709</v>
      </c>
      <c r="J2307" s="89" t="s">
        <v>10217</v>
      </c>
      <c r="K2307" s="89"/>
      <c r="L2307" s="89"/>
      <c r="M2307" s="89"/>
      <c r="N2307" s="89" t="s">
        <v>7710</v>
      </c>
      <c r="O2307" s="89"/>
      <c r="P2307" s="89"/>
      <c r="Q2307" s="89" t="s">
        <v>2074</v>
      </c>
      <c r="R2307" s="89"/>
      <c r="S2307" s="89"/>
      <c r="T2307" s="89" t="s">
        <v>10217</v>
      </c>
      <c r="U2307" s="89"/>
      <c r="V2307" s="89"/>
      <c r="W2307" s="89" t="s">
        <v>201</v>
      </c>
      <c r="X2307" s="89"/>
      <c r="Y2307" s="89"/>
      <c r="Z2307" s="89" t="s">
        <v>18273</v>
      </c>
      <c r="AA2307" s="89">
        <v>245757</v>
      </c>
      <c r="AB2307" s="89" t="s">
        <v>10217</v>
      </c>
      <c r="AC2307" s="89" t="s">
        <v>9752</v>
      </c>
      <c r="AD2307" s="89" t="s">
        <v>10083</v>
      </c>
      <c r="AE2307" s="89" t="s">
        <v>9754</v>
      </c>
      <c r="AF2307" s="89" t="s">
        <v>9755</v>
      </c>
      <c r="AG2307" s="91" t="s">
        <v>20889</v>
      </c>
      <c r="AH2307" s="92" t="s">
        <v>86</v>
      </c>
      <c r="AI2307" s="131">
        <v>0</v>
      </c>
      <c r="AJ2307" s="93" t="s">
        <v>21130</v>
      </c>
    </row>
    <row r="2308" spans="1:36" x14ac:dyDescent="0.25">
      <c r="A2308" s="89">
        <v>460205</v>
      </c>
      <c r="B2308" s="89" t="s">
        <v>9772</v>
      </c>
      <c r="C2308" s="89" t="s">
        <v>9773</v>
      </c>
      <c r="D2308" s="89" t="s">
        <v>80</v>
      </c>
      <c r="E2308" s="90" t="s">
        <v>7708</v>
      </c>
      <c r="F2308" s="89"/>
      <c r="G2308" s="130" t="s">
        <v>26117</v>
      </c>
      <c r="H2308" s="89">
        <v>2009</v>
      </c>
      <c r="I2308" s="89" t="s">
        <v>7709</v>
      </c>
      <c r="J2308" s="89" t="s">
        <v>10217</v>
      </c>
      <c r="K2308" s="89"/>
      <c r="L2308" s="89"/>
      <c r="M2308" s="89"/>
      <c r="N2308" s="89" t="s">
        <v>7710</v>
      </c>
      <c r="O2308" s="89"/>
      <c r="P2308" s="89"/>
      <c r="Q2308" s="89" t="s">
        <v>2074</v>
      </c>
      <c r="R2308" s="89"/>
      <c r="S2308" s="89"/>
      <c r="T2308" s="89" t="s">
        <v>10217</v>
      </c>
      <c r="U2308" s="89"/>
      <c r="V2308" s="89"/>
      <c r="W2308" s="89" t="s">
        <v>201</v>
      </c>
      <c r="X2308" s="89"/>
      <c r="Y2308" s="89"/>
      <c r="Z2308" s="89" t="s">
        <v>18274</v>
      </c>
      <c r="AA2308" s="89">
        <v>264236</v>
      </c>
      <c r="AB2308" s="89" t="s">
        <v>10217</v>
      </c>
      <c r="AC2308" s="89" t="s">
        <v>9752</v>
      </c>
      <c r="AD2308" s="89" t="s">
        <v>10083</v>
      </c>
      <c r="AE2308" s="89" t="s">
        <v>9754</v>
      </c>
      <c r="AF2308" s="89" t="s">
        <v>9755</v>
      </c>
      <c r="AG2308" s="91" t="s">
        <v>20814</v>
      </c>
      <c r="AH2308" s="92" t="s">
        <v>86</v>
      </c>
      <c r="AI2308" s="131">
        <v>0</v>
      </c>
      <c r="AJ2308" s="93" t="s">
        <v>21130</v>
      </c>
    </row>
    <row r="2309" spans="1:36" x14ac:dyDescent="0.25">
      <c r="A2309" s="89">
        <v>460207</v>
      </c>
      <c r="B2309" s="89" t="s">
        <v>9772</v>
      </c>
      <c r="C2309" s="89" t="s">
        <v>9773</v>
      </c>
      <c r="D2309" s="89" t="s">
        <v>80</v>
      </c>
      <c r="E2309" s="90" t="s">
        <v>7833</v>
      </c>
      <c r="F2309" s="89"/>
      <c r="G2309" s="130" t="s">
        <v>26118</v>
      </c>
      <c r="H2309" s="89">
        <v>2009</v>
      </c>
      <c r="I2309" s="89" t="s">
        <v>7834</v>
      </c>
      <c r="J2309" s="89" t="s">
        <v>9748</v>
      </c>
      <c r="K2309" s="89"/>
      <c r="L2309" s="89"/>
      <c r="M2309" s="89"/>
      <c r="N2309" s="89" t="s">
        <v>7835</v>
      </c>
      <c r="O2309" s="89"/>
      <c r="P2309" s="89"/>
      <c r="Q2309" s="89" t="s">
        <v>17017</v>
      </c>
      <c r="R2309" s="89"/>
      <c r="S2309" s="89"/>
      <c r="T2309" s="89" t="s">
        <v>9748</v>
      </c>
      <c r="U2309" s="89"/>
      <c r="V2309" s="89"/>
      <c r="W2309" s="89" t="s">
        <v>201</v>
      </c>
      <c r="X2309" s="89"/>
      <c r="Y2309" s="89"/>
      <c r="Z2309" s="89" t="s">
        <v>18276</v>
      </c>
      <c r="AA2309" s="89">
        <v>271167</v>
      </c>
      <c r="AB2309" s="89" t="s">
        <v>9748</v>
      </c>
      <c r="AC2309" s="89" t="s">
        <v>9752</v>
      </c>
      <c r="AD2309" s="89" t="s">
        <v>10083</v>
      </c>
      <c r="AE2309" s="89" t="s">
        <v>9754</v>
      </c>
      <c r="AF2309" s="89" t="s">
        <v>9755</v>
      </c>
      <c r="AG2309" s="91" t="s">
        <v>20832</v>
      </c>
      <c r="AH2309" s="92" t="s">
        <v>86</v>
      </c>
      <c r="AI2309" s="131">
        <v>0</v>
      </c>
      <c r="AJ2309" s="93" t="s">
        <v>21130</v>
      </c>
    </row>
    <row r="2310" spans="1:36" x14ac:dyDescent="0.25">
      <c r="A2310" s="89">
        <v>460209</v>
      </c>
      <c r="B2310" s="89" t="s">
        <v>9772</v>
      </c>
      <c r="C2310" s="89" t="s">
        <v>9773</v>
      </c>
      <c r="D2310" s="89" t="s">
        <v>336</v>
      </c>
      <c r="E2310" s="90" t="s">
        <v>7683</v>
      </c>
      <c r="F2310" s="89"/>
      <c r="G2310" s="130" t="s">
        <v>26119</v>
      </c>
      <c r="H2310" s="89">
        <v>2009</v>
      </c>
      <c r="I2310" s="89" t="s">
        <v>7684</v>
      </c>
      <c r="J2310" s="89" t="s">
        <v>18278</v>
      </c>
      <c r="K2310" s="89"/>
      <c r="L2310" s="89"/>
      <c r="M2310" s="89"/>
      <c r="N2310" s="89" t="s">
        <v>7685</v>
      </c>
      <c r="O2310" s="89"/>
      <c r="P2310" s="89"/>
      <c r="Q2310" s="89" t="s">
        <v>7686</v>
      </c>
      <c r="R2310" s="89"/>
      <c r="S2310" s="89"/>
      <c r="T2310" s="89" t="s">
        <v>18278</v>
      </c>
      <c r="U2310" s="89"/>
      <c r="V2310" s="89"/>
      <c r="W2310" s="89" t="s">
        <v>201</v>
      </c>
      <c r="X2310" s="89"/>
      <c r="Y2310" s="89"/>
      <c r="Z2310" s="89" t="s">
        <v>7683</v>
      </c>
      <c r="AA2310" s="89">
        <v>284491</v>
      </c>
      <c r="AB2310" s="89" t="s">
        <v>18278</v>
      </c>
      <c r="AC2310" s="89" t="s">
        <v>9752</v>
      </c>
      <c r="AD2310" s="89" t="s">
        <v>10083</v>
      </c>
      <c r="AE2310" s="89" t="s">
        <v>9754</v>
      </c>
      <c r="AF2310" s="89" t="s">
        <v>9755</v>
      </c>
      <c r="AG2310" s="91" t="s">
        <v>20810</v>
      </c>
      <c r="AH2310" s="92" t="s">
        <v>23610</v>
      </c>
      <c r="AI2310" s="131">
        <v>0</v>
      </c>
      <c r="AJ2310" s="93" t="s">
        <v>21130</v>
      </c>
    </row>
    <row r="2311" spans="1:36" x14ac:dyDescent="0.25">
      <c r="A2311" s="89">
        <v>460210</v>
      </c>
      <c r="B2311" s="89" t="s">
        <v>9772</v>
      </c>
      <c r="C2311" s="89" t="s">
        <v>9773</v>
      </c>
      <c r="D2311" s="89" t="s">
        <v>336</v>
      </c>
      <c r="E2311" s="90" t="s">
        <v>8295</v>
      </c>
      <c r="F2311" s="89"/>
      <c r="G2311" s="130" t="s">
        <v>26119</v>
      </c>
      <c r="H2311" s="89">
        <v>2009</v>
      </c>
      <c r="I2311" s="89" t="s">
        <v>8296</v>
      </c>
      <c r="J2311" s="89" t="s">
        <v>18279</v>
      </c>
      <c r="K2311" s="89"/>
      <c r="L2311" s="89"/>
      <c r="M2311" s="89"/>
      <c r="N2311" s="89" t="s">
        <v>8297</v>
      </c>
      <c r="O2311" s="89"/>
      <c r="P2311" s="89"/>
      <c r="Q2311" s="89" t="s">
        <v>8298</v>
      </c>
      <c r="R2311" s="89"/>
      <c r="S2311" s="89"/>
      <c r="T2311" s="89" t="s">
        <v>18279</v>
      </c>
      <c r="U2311" s="89"/>
      <c r="V2311" s="89"/>
      <c r="W2311" s="89" t="s">
        <v>201</v>
      </c>
      <c r="X2311" s="89"/>
      <c r="Y2311" s="89"/>
      <c r="Z2311" s="89" t="s">
        <v>8295</v>
      </c>
      <c r="AA2311" s="89">
        <v>247551</v>
      </c>
      <c r="AB2311" s="89" t="s">
        <v>18279</v>
      </c>
      <c r="AC2311" s="89" t="s">
        <v>9752</v>
      </c>
      <c r="AD2311" s="89" t="s">
        <v>10083</v>
      </c>
      <c r="AE2311" s="89" t="s">
        <v>9754</v>
      </c>
      <c r="AF2311" s="89" t="s">
        <v>9755</v>
      </c>
      <c r="AG2311" s="91" t="s">
        <v>20901</v>
      </c>
      <c r="AH2311" s="92" t="s">
        <v>23610</v>
      </c>
      <c r="AI2311" s="131">
        <v>0</v>
      </c>
      <c r="AJ2311" s="93" t="s">
        <v>21130</v>
      </c>
    </row>
    <row r="2312" spans="1:36" x14ac:dyDescent="0.25">
      <c r="A2312" s="89">
        <v>460211</v>
      </c>
      <c r="B2312" s="89" t="s">
        <v>9772</v>
      </c>
      <c r="C2312" s="89" t="s">
        <v>9773</v>
      </c>
      <c r="D2312" s="89" t="s">
        <v>336</v>
      </c>
      <c r="E2312" s="90" t="s">
        <v>7873</v>
      </c>
      <c r="F2312" s="89"/>
      <c r="G2312" s="130" t="s">
        <v>26119</v>
      </c>
      <c r="H2312" s="89">
        <v>2009</v>
      </c>
      <c r="I2312" s="89" t="s">
        <v>7874</v>
      </c>
      <c r="J2312" s="89" t="s">
        <v>18280</v>
      </c>
      <c r="K2312" s="89"/>
      <c r="L2312" s="89"/>
      <c r="M2312" s="89"/>
      <c r="N2312" s="89" t="s">
        <v>7875</v>
      </c>
      <c r="O2312" s="89"/>
      <c r="P2312" s="89"/>
      <c r="Q2312" s="89" t="s">
        <v>7876</v>
      </c>
      <c r="R2312" s="89"/>
      <c r="S2312" s="89"/>
      <c r="T2312" s="89" t="s">
        <v>18280</v>
      </c>
      <c r="U2312" s="89"/>
      <c r="V2312" s="89"/>
      <c r="W2312" s="89" t="s">
        <v>201</v>
      </c>
      <c r="X2312" s="89"/>
      <c r="Y2312" s="89"/>
      <c r="Z2312" s="89" t="s">
        <v>7873</v>
      </c>
      <c r="AA2312" s="89">
        <v>261414</v>
      </c>
      <c r="AB2312" s="89" t="s">
        <v>18280</v>
      </c>
      <c r="AC2312" s="89" t="s">
        <v>9752</v>
      </c>
      <c r="AD2312" s="89" t="s">
        <v>10083</v>
      </c>
      <c r="AE2312" s="89" t="s">
        <v>9754</v>
      </c>
      <c r="AF2312" s="89" t="s">
        <v>9755</v>
      </c>
      <c r="AG2312" s="91" t="s">
        <v>20838</v>
      </c>
      <c r="AH2312" s="92" t="s">
        <v>23610</v>
      </c>
      <c r="AI2312" s="131">
        <v>0</v>
      </c>
      <c r="AJ2312" s="93" t="s">
        <v>21130</v>
      </c>
    </row>
    <row r="2313" spans="1:36" x14ac:dyDescent="0.25">
      <c r="A2313" s="89">
        <v>460230</v>
      </c>
      <c r="B2313" s="89" t="s">
        <v>9772</v>
      </c>
      <c r="C2313" s="89" t="s">
        <v>9773</v>
      </c>
      <c r="D2313" s="89" t="s">
        <v>80</v>
      </c>
      <c r="E2313" s="90" t="s">
        <v>8014</v>
      </c>
      <c r="F2313" s="89"/>
      <c r="G2313" s="130" t="s">
        <v>26124</v>
      </c>
      <c r="H2313" s="89">
        <v>2009</v>
      </c>
      <c r="I2313" s="89" t="s">
        <v>8015</v>
      </c>
      <c r="J2313" s="89" t="s">
        <v>9776</v>
      </c>
      <c r="K2313" s="89"/>
      <c r="L2313" s="89"/>
      <c r="M2313" s="89"/>
      <c r="N2313" s="89" t="s">
        <v>8016</v>
      </c>
      <c r="O2313" s="89"/>
      <c r="P2313" s="89"/>
      <c r="Q2313" s="89" t="s">
        <v>8017</v>
      </c>
      <c r="R2313" s="89"/>
      <c r="S2313" s="89"/>
      <c r="T2313" s="89" t="s">
        <v>9776</v>
      </c>
      <c r="U2313" s="89"/>
      <c r="V2313" s="89"/>
      <c r="W2313" s="89" t="s">
        <v>201</v>
      </c>
      <c r="X2313" s="89"/>
      <c r="Y2313" s="89"/>
      <c r="Z2313" s="89" t="s">
        <v>18298</v>
      </c>
      <c r="AA2313" s="89">
        <v>259331</v>
      </c>
      <c r="AB2313" s="89" t="s">
        <v>9776</v>
      </c>
      <c r="AC2313" s="89" t="s">
        <v>9752</v>
      </c>
      <c r="AD2313" s="89" t="s">
        <v>10083</v>
      </c>
      <c r="AE2313" s="89" t="s">
        <v>9754</v>
      </c>
      <c r="AF2313" s="89" t="s">
        <v>9755</v>
      </c>
      <c r="AG2313" s="91" t="s">
        <v>20859</v>
      </c>
      <c r="AH2313" s="92" t="s">
        <v>10159</v>
      </c>
      <c r="AI2313" s="131">
        <v>0</v>
      </c>
      <c r="AJ2313" s="93" t="s">
        <v>21130</v>
      </c>
    </row>
    <row r="2314" spans="1:36" x14ac:dyDescent="0.25">
      <c r="A2314" s="89">
        <v>460231</v>
      </c>
      <c r="B2314" s="89" t="s">
        <v>9772</v>
      </c>
      <c r="C2314" s="89" t="s">
        <v>9773</v>
      </c>
      <c r="D2314" s="89" t="s">
        <v>80</v>
      </c>
      <c r="E2314" s="90" t="s">
        <v>7768</v>
      </c>
      <c r="F2314" s="89"/>
      <c r="G2314" s="130" t="s">
        <v>26125</v>
      </c>
      <c r="H2314" s="89">
        <v>2009</v>
      </c>
      <c r="I2314" s="89" t="s">
        <v>7769</v>
      </c>
      <c r="J2314" s="89" t="s">
        <v>9856</v>
      </c>
      <c r="K2314" s="89"/>
      <c r="L2314" s="89"/>
      <c r="M2314" s="89"/>
      <c r="N2314" s="89" t="s">
        <v>7770</v>
      </c>
      <c r="O2314" s="89"/>
      <c r="P2314" s="89"/>
      <c r="Q2314" s="89" t="s">
        <v>7771</v>
      </c>
      <c r="R2314" s="89"/>
      <c r="S2314" s="89"/>
      <c r="T2314" s="89" t="s">
        <v>9856</v>
      </c>
      <c r="U2314" s="89"/>
      <c r="V2314" s="89"/>
      <c r="W2314" s="89" t="s">
        <v>201</v>
      </c>
      <c r="X2314" s="89"/>
      <c r="Y2314" s="89"/>
      <c r="Z2314" s="89" t="s">
        <v>18299</v>
      </c>
      <c r="AA2314" s="89">
        <v>254423</v>
      </c>
      <c r="AB2314" s="89" t="s">
        <v>9856</v>
      </c>
      <c r="AC2314" s="89" t="s">
        <v>9752</v>
      </c>
      <c r="AD2314" s="89" t="s">
        <v>10083</v>
      </c>
      <c r="AE2314" s="89" t="s">
        <v>9754</v>
      </c>
      <c r="AF2314" s="89" t="s">
        <v>9755</v>
      </c>
      <c r="AG2314" s="91" t="s">
        <v>20823</v>
      </c>
      <c r="AH2314" s="92" t="s">
        <v>23610</v>
      </c>
      <c r="AI2314" s="131">
        <v>0</v>
      </c>
      <c r="AJ2314" s="93" t="s">
        <v>21130</v>
      </c>
    </row>
    <row r="2315" spans="1:36" x14ac:dyDescent="0.25">
      <c r="A2315" s="89">
        <v>460234</v>
      </c>
      <c r="B2315" s="89" t="s">
        <v>9772</v>
      </c>
      <c r="C2315" s="89" t="s">
        <v>9773</v>
      </c>
      <c r="D2315" s="89" t="s">
        <v>80</v>
      </c>
      <c r="E2315" s="90" t="s">
        <v>8456</v>
      </c>
      <c r="F2315" s="89"/>
      <c r="G2315" s="130" t="s">
        <v>26126</v>
      </c>
      <c r="H2315" s="89">
        <v>2009</v>
      </c>
      <c r="I2315" s="89" t="s">
        <v>8457</v>
      </c>
      <c r="J2315" s="89" t="s">
        <v>9776</v>
      </c>
      <c r="K2315" s="89"/>
      <c r="L2315" s="89"/>
      <c r="M2315" s="89"/>
      <c r="N2315" s="89" t="s">
        <v>8458</v>
      </c>
      <c r="O2315" s="89"/>
      <c r="P2315" s="89"/>
      <c r="Q2315" s="89" t="s">
        <v>8459</v>
      </c>
      <c r="R2315" s="89"/>
      <c r="S2315" s="89"/>
      <c r="T2315" s="89" t="s">
        <v>9776</v>
      </c>
      <c r="U2315" s="89"/>
      <c r="V2315" s="89"/>
      <c r="W2315" s="89" t="s">
        <v>249</v>
      </c>
      <c r="X2315" s="89"/>
      <c r="Y2315" s="89"/>
      <c r="Z2315" s="89" t="s">
        <v>18302</v>
      </c>
      <c r="AA2315" s="89">
        <v>258423</v>
      </c>
      <c r="AB2315" s="89" t="s">
        <v>9776</v>
      </c>
      <c r="AC2315" s="89" t="s">
        <v>9752</v>
      </c>
      <c r="AD2315" s="89" t="s">
        <v>10083</v>
      </c>
      <c r="AE2315" s="89" t="s">
        <v>9754</v>
      </c>
      <c r="AF2315" s="89" t="s">
        <v>9755</v>
      </c>
      <c r="AG2315" s="91" t="s">
        <v>20926</v>
      </c>
      <c r="AH2315" s="92" t="s">
        <v>86</v>
      </c>
      <c r="AI2315" s="131">
        <v>0</v>
      </c>
      <c r="AJ2315" s="93" t="s">
        <v>21130</v>
      </c>
    </row>
    <row r="2316" spans="1:36" x14ac:dyDescent="0.25">
      <c r="A2316" s="89">
        <v>460235</v>
      </c>
      <c r="B2316" s="89" t="s">
        <v>9772</v>
      </c>
      <c r="C2316" s="89" t="s">
        <v>9773</v>
      </c>
      <c r="D2316" s="89" t="s">
        <v>80</v>
      </c>
      <c r="E2316" s="90" t="s">
        <v>7919</v>
      </c>
      <c r="F2316" s="89"/>
      <c r="G2316" s="130" t="s">
        <v>26127</v>
      </c>
      <c r="H2316" s="89">
        <v>2009</v>
      </c>
      <c r="I2316" s="89" t="s">
        <v>388</v>
      </c>
      <c r="J2316" s="89" t="s">
        <v>9769</v>
      </c>
      <c r="K2316" s="89"/>
      <c r="L2316" s="89"/>
      <c r="M2316" s="89"/>
      <c r="N2316" s="89" t="s">
        <v>389</v>
      </c>
      <c r="O2316" s="89"/>
      <c r="P2316" s="89"/>
      <c r="Q2316" s="89" t="s">
        <v>7617</v>
      </c>
      <c r="R2316" s="89"/>
      <c r="S2316" s="89"/>
      <c r="T2316" s="89" t="s">
        <v>9769</v>
      </c>
      <c r="U2316" s="89"/>
      <c r="V2316" s="89"/>
      <c r="W2316" s="89" t="s">
        <v>182</v>
      </c>
      <c r="X2316" s="89"/>
      <c r="Y2316" s="89"/>
      <c r="Z2316" s="89" t="s">
        <v>18303</v>
      </c>
      <c r="AA2316" s="89">
        <v>250085</v>
      </c>
      <c r="AB2316" s="89" t="s">
        <v>9769</v>
      </c>
      <c r="AC2316" s="89" t="s">
        <v>9752</v>
      </c>
      <c r="AD2316" s="89" t="s">
        <v>10083</v>
      </c>
      <c r="AE2316" s="89" t="s">
        <v>9754</v>
      </c>
      <c r="AF2316" s="89" t="s">
        <v>9755</v>
      </c>
      <c r="AG2316" s="91" t="s">
        <v>20845</v>
      </c>
      <c r="AH2316" s="92" t="s">
        <v>23610</v>
      </c>
      <c r="AI2316" s="131">
        <v>0</v>
      </c>
      <c r="AJ2316" s="93" t="s">
        <v>21130</v>
      </c>
    </row>
    <row r="2317" spans="1:36" x14ac:dyDescent="0.25">
      <c r="A2317" s="89">
        <v>460236</v>
      </c>
      <c r="B2317" s="89" t="s">
        <v>9772</v>
      </c>
      <c r="C2317" s="89" t="s">
        <v>9773</v>
      </c>
      <c r="D2317" s="89" t="s">
        <v>80</v>
      </c>
      <c r="E2317" s="90" t="s">
        <v>8503</v>
      </c>
      <c r="F2317" s="89"/>
      <c r="G2317" s="130" t="s">
        <v>26128</v>
      </c>
      <c r="H2317" s="89">
        <v>2009</v>
      </c>
      <c r="I2317" s="89" t="s">
        <v>388</v>
      </c>
      <c r="J2317" s="89" t="s">
        <v>9769</v>
      </c>
      <c r="K2317" s="89"/>
      <c r="L2317" s="89"/>
      <c r="M2317" s="89"/>
      <c r="N2317" s="89" t="s">
        <v>389</v>
      </c>
      <c r="O2317" s="89"/>
      <c r="P2317" s="89"/>
      <c r="Q2317" s="89" t="s">
        <v>1461</v>
      </c>
      <c r="R2317" s="89"/>
      <c r="S2317" s="89"/>
      <c r="T2317" s="89" t="s">
        <v>9769</v>
      </c>
      <c r="U2317" s="89"/>
      <c r="V2317" s="89"/>
      <c r="W2317" s="89" t="s">
        <v>182</v>
      </c>
      <c r="X2317" s="89"/>
      <c r="Y2317" s="89"/>
      <c r="Z2317" s="89" t="s">
        <v>18304</v>
      </c>
      <c r="AA2317" s="89">
        <v>245780</v>
      </c>
      <c r="AB2317" s="89" t="s">
        <v>9769</v>
      </c>
      <c r="AC2317" s="89" t="s">
        <v>9752</v>
      </c>
      <c r="AD2317" s="89" t="s">
        <v>10083</v>
      </c>
      <c r="AE2317" s="89" t="s">
        <v>9754</v>
      </c>
      <c r="AF2317" s="89" t="s">
        <v>9755</v>
      </c>
      <c r="AG2317" s="91" t="s">
        <v>20935</v>
      </c>
      <c r="AH2317" s="92" t="s">
        <v>23610</v>
      </c>
      <c r="AI2317" s="131">
        <v>0</v>
      </c>
      <c r="AJ2317" s="93" t="s">
        <v>21130</v>
      </c>
    </row>
    <row r="2318" spans="1:36" x14ac:dyDescent="0.25">
      <c r="A2318" s="89">
        <v>460237</v>
      </c>
      <c r="B2318" s="89" t="s">
        <v>9772</v>
      </c>
      <c r="C2318" s="89" t="s">
        <v>9773</v>
      </c>
      <c r="D2318" s="89" t="s">
        <v>80</v>
      </c>
      <c r="E2318" s="90" t="s">
        <v>8075</v>
      </c>
      <c r="F2318" s="89"/>
      <c r="G2318" s="130" t="s">
        <v>26129</v>
      </c>
      <c r="H2318" s="89">
        <v>2009</v>
      </c>
      <c r="I2318" s="89" t="s">
        <v>8076</v>
      </c>
      <c r="J2318" s="89" t="s">
        <v>9769</v>
      </c>
      <c r="K2318" s="89"/>
      <c r="L2318" s="89"/>
      <c r="M2318" s="89"/>
      <c r="N2318" s="89" t="s">
        <v>389</v>
      </c>
      <c r="O2318" s="89"/>
      <c r="P2318" s="89"/>
      <c r="Q2318" s="89" t="s">
        <v>1461</v>
      </c>
      <c r="R2318" s="89"/>
      <c r="S2318" s="89"/>
      <c r="T2318" s="89" t="s">
        <v>9769</v>
      </c>
      <c r="U2318" s="89"/>
      <c r="V2318" s="89"/>
      <c r="W2318" s="89" t="s">
        <v>182</v>
      </c>
      <c r="X2318" s="89"/>
      <c r="Y2318" s="89"/>
      <c r="Z2318" s="89" t="s">
        <v>18305</v>
      </c>
      <c r="AA2318" s="89">
        <v>288089</v>
      </c>
      <c r="AB2318" s="89" t="s">
        <v>9769</v>
      </c>
      <c r="AC2318" s="89" t="s">
        <v>9752</v>
      </c>
      <c r="AD2318" s="89" t="s">
        <v>10083</v>
      </c>
      <c r="AE2318" s="89" t="s">
        <v>9754</v>
      </c>
      <c r="AF2318" s="89" t="s">
        <v>9755</v>
      </c>
      <c r="AG2318" s="91" t="s">
        <v>20868</v>
      </c>
      <c r="AH2318" s="92" t="s">
        <v>23610</v>
      </c>
      <c r="AI2318" s="131">
        <v>0</v>
      </c>
      <c r="AJ2318" s="93" t="s">
        <v>21130</v>
      </c>
    </row>
    <row r="2319" spans="1:36" x14ac:dyDescent="0.25">
      <c r="A2319" s="89">
        <v>460239</v>
      </c>
      <c r="B2319" s="89" t="s">
        <v>9772</v>
      </c>
      <c r="C2319" s="89" t="s">
        <v>9773</v>
      </c>
      <c r="D2319" s="89" t="s">
        <v>80</v>
      </c>
      <c r="E2319" s="90" t="s">
        <v>8080</v>
      </c>
      <c r="F2319" s="89"/>
      <c r="G2319" s="130" t="s">
        <v>26130</v>
      </c>
      <c r="H2319" s="89">
        <v>2009</v>
      </c>
      <c r="I2319" s="89" t="s">
        <v>8081</v>
      </c>
      <c r="J2319" s="89" t="s">
        <v>10262</v>
      </c>
      <c r="K2319" s="89"/>
      <c r="L2319" s="89"/>
      <c r="M2319" s="89"/>
      <c r="N2319" s="89" t="s">
        <v>8082</v>
      </c>
      <c r="O2319" s="89"/>
      <c r="P2319" s="89"/>
      <c r="Q2319" s="89" t="s">
        <v>8083</v>
      </c>
      <c r="R2319" s="89"/>
      <c r="S2319" s="89"/>
      <c r="T2319" s="89" t="s">
        <v>10262</v>
      </c>
      <c r="U2319" s="89"/>
      <c r="V2319" s="89"/>
      <c r="W2319" s="89" t="s">
        <v>201</v>
      </c>
      <c r="X2319" s="89"/>
      <c r="Y2319" s="89"/>
      <c r="Z2319" s="89" t="s">
        <v>18307</v>
      </c>
      <c r="AA2319" s="89">
        <v>264126</v>
      </c>
      <c r="AB2319" s="89" t="s">
        <v>10262</v>
      </c>
      <c r="AC2319" s="89" t="s">
        <v>9752</v>
      </c>
      <c r="AD2319" s="89" t="s">
        <v>10083</v>
      </c>
      <c r="AE2319" s="89" t="s">
        <v>9754</v>
      </c>
      <c r="AF2319" s="89" t="s">
        <v>9755</v>
      </c>
      <c r="AG2319" s="91" t="s">
        <v>20869</v>
      </c>
      <c r="AH2319" s="92" t="s">
        <v>23610</v>
      </c>
      <c r="AI2319" s="131">
        <v>0</v>
      </c>
      <c r="AJ2319" s="93" t="s">
        <v>21130</v>
      </c>
    </row>
    <row r="2320" spans="1:36" x14ac:dyDescent="0.25">
      <c r="A2320" s="89">
        <v>460240</v>
      </c>
      <c r="B2320" s="89" t="s">
        <v>9772</v>
      </c>
      <c r="C2320" s="89" t="s">
        <v>9773</v>
      </c>
      <c r="D2320" s="89" t="s">
        <v>80</v>
      </c>
      <c r="E2320" s="90" t="s">
        <v>8521</v>
      </c>
      <c r="F2320" s="89"/>
      <c r="G2320" s="130" t="s">
        <v>26130</v>
      </c>
      <c r="H2320" s="89">
        <v>2009</v>
      </c>
      <c r="I2320" s="89" t="s">
        <v>8522</v>
      </c>
      <c r="J2320" s="89" t="s">
        <v>9856</v>
      </c>
      <c r="K2320" s="89"/>
      <c r="L2320" s="89"/>
      <c r="M2320" s="89"/>
      <c r="N2320" s="89" t="s">
        <v>8523</v>
      </c>
      <c r="O2320" s="89"/>
      <c r="P2320" s="89"/>
      <c r="Q2320" s="89" t="s">
        <v>7771</v>
      </c>
      <c r="R2320" s="89"/>
      <c r="S2320" s="89"/>
      <c r="T2320" s="89" t="s">
        <v>9856</v>
      </c>
      <c r="U2320" s="89"/>
      <c r="V2320" s="89"/>
      <c r="W2320" s="89" t="s">
        <v>201</v>
      </c>
      <c r="X2320" s="89"/>
      <c r="Y2320" s="89"/>
      <c r="Z2320" s="89" t="s">
        <v>18098</v>
      </c>
      <c r="AA2320" s="89">
        <v>246732</v>
      </c>
      <c r="AB2320" s="89" t="s">
        <v>9856</v>
      </c>
      <c r="AC2320" s="89" t="s">
        <v>9752</v>
      </c>
      <c r="AD2320" s="89" t="s">
        <v>10083</v>
      </c>
      <c r="AE2320" s="89" t="s">
        <v>9754</v>
      </c>
      <c r="AF2320" s="89" t="s">
        <v>9755</v>
      </c>
      <c r="AG2320" s="91" t="s">
        <v>20938</v>
      </c>
      <c r="AH2320" s="92" t="s">
        <v>23610</v>
      </c>
      <c r="AI2320" s="131">
        <v>0</v>
      </c>
      <c r="AJ2320" s="93" t="s">
        <v>21130</v>
      </c>
    </row>
    <row r="2321" spans="1:36" x14ac:dyDescent="0.25">
      <c r="A2321" s="89">
        <v>460241</v>
      </c>
      <c r="B2321" s="89" t="s">
        <v>9772</v>
      </c>
      <c r="C2321" s="89" t="s">
        <v>9773</v>
      </c>
      <c r="D2321" s="89" t="s">
        <v>534</v>
      </c>
      <c r="E2321" s="90" t="s">
        <v>8527</v>
      </c>
      <c r="F2321" s="89"/>
      <c r="G2321" s="130" t="s">
        <v>26130</v>
      </c>
      <c r="H2321" s="89">
        <v>2009</v>
      </c>
      <c r="I2321" s="89" t="s">
        <v>8528</v>
      </c>
      <c r="J2321" s="89" t="s">
        <v>18308</v>
      </c>
      <c r="K2321" s="89"/>
      <c r="L2321" s="89"/>
      <c r="M2321" s="89"/>
      <c r="N2321" s="89" t="s">
        <v>8529</v>
      </c>
      <c r="O2321" s="89"/>
      <c r="P2321" s="89"/>
      <c r="Q2321" s="89" t="s">
        <v>8530</v>
      </c>
      <c r="R2321" s="89"/>
      <c r="S2321" s="89"/>
      <c r="T2321" s="89" t="s">
        <v>18308</v>
      </c>
      <c r="U2321" s="89"/>
      <c r="V2321" s="89"/>
      <c r="W2321" s="89" t="s">
        <v>201</v>
      </c>
      <c r="X2321" s="89"/>
      <c r="Y2321" s="89"/>
      <c r="Z2321" s="89" t="s">
        <v>18309</v>
      </c>
      <c r="AA2321" s="89">
        <v>270246</v>
      </c>
      <c r="AB2321" s="89" t="s">
        <v>18308</v>
      </c>
      <c r="AC2321" s="89" t="s">
        <v>9752</v>
      </c>
      <c r="AD2321" s="89" t="s">
        <v>10083</v>
      </c>
      <c r="AE2321" s="89" t="s">
        <v>9754</v>
      </c>
      <c r="AF2321" s="89" t="s">
        <v>9755</v>
      </c>
      <c r="AG2321" s="91" t="s">
        <v>20939</v>
      </c>
      <c r="AH2321" s="92" t="s">
        <v>86</v>
      </c>
      <c r="AI2321" s="131">
        <v>0</v>
      </c>
      <c r="AJ2321" s="93" t="s">
        <v>21130</v>
      </c>
    </row>
    <row r="2322" spans="1:36" x14ac:dyDescent="0.25">
      <c r="A2322" s="89">
        <v>460242</v>
      </c>
      <c r="B2322" s="89" t="s">
        <v>9772</v>
      </c>
      <c r="C2322" s="89" t="s">
        <v>9773</v>
      </c>
      <c r="D2322" s="89" t="s">
        <v>336</v>
      </c>
      <c r="E2322" s="90" t="s">
        <v>8253</v>
      </c>
      <c r="F2322" s="89"/>
      <c r="G2322" s="130" t="s">
        <v>26130</v>
      </c>
      <c r="H2322" s="89">
        <v>2009</v>
      </c>
      <c r="I2322" s="89" t="s">
        <v>8254</v>
      </c>
      <c r="J2322" s="89" t="s">
        <v>18310</v>
      </c>
      <c r="K2322" s="89"/>
      <c r="L2322" s="89"/>
      <c r="M2322" s="89"/>
      <c r="N2322" s="89" t="s">
        <v>8255</v>
      </c>
      <c r="O2322" s="89"/>
      <c r="P2322" s="89"/>
      <c r="Q2322" s="89" t="s">
        <v>8256</v>
      </c>
      <c r="R2322" s="89"/>
      <c r="S2322" s="89"/>
      <c r="T2322" s="89" t="s">
        <v>18310</v>
      </c>
      <c r="U2322" s="89"/>
      <c r="V2322" s="89"/>
      <c r="W2322" s="89" t="s">
        <v>201</v>
      </c>
      <c r="X2322" s="89"/>
      <c r="Y2322" s="89"/>
      <c r="Z2322" s="89" t="s">
        <v>8253</v>
      </c>
      <c r="AA2322" s="89">
        <v>246728</v>
      </c>
      <c r="AB2322" s="89" t="s">
        <v>18310</v>
      </c>
      <c r="AC2322" s="89" t="s">
        <v>9752</v>
      </c>
      <c r="AD2322" s="89" t="s">
        <v>10083</v>
      </c>
      <c r="AE2322" s="89" t="s">
        <v>9754</v>
      </c>
      <c r="AF2322" s="89" t="s">
        <v>9755</v>
      </c>
      <c r="AG2322" s="91" t="s">
        <v>20895</v>
      </c>
      <c r="AH2322" s="92" t="s">
        <v>23610</v>
      </c>
      <c r="AI2322" s="131">
        <v>0</v>
      </c>
      <c r="AJ2322" s="93" t="s">
        <v>21130</v>
      </c>
    </row>
    <row r="2323" spans="1:36" x14ac:dyDescent="0.25">
      <c r="A2323" s="89">
        <v>460249</v>
      </c>
      <c r="B2323" s="89" t="s">
        <v>9772</v>
      </c>
      <c r="C2323" s="89" t="s">
        <v>9773</v>
      </c>
      <c r="D2323" s="89" t="s">
        <v>80</v>
      </c>
      <c r="E2323" s="90" t="s">
        <v>8615</v>
      </c>
      <c r="F2323" s="89"/>
      <c r="G2323" s="130" t="s">
        <v>26131</v>
      </c>
      <c r="H2323" s="89">
        <v>2009</v>
      </c>
      <c r="I2323" s="89" t="s">
        <v>8081</v>
      </c>
      <c r="J2323" s="89" t="s">
        <v>10262</v>
      </c>
      <c r="K2323" s="89"/>
      <c r="L2323" s="89"/>
      <c r="M2323" s="89"/>
      <c r="N2323" s="89" t="s">
        <v>8082</v>
      </c>
      <c r="O2323" s="89"/>
      <c r="P2323" s="89"/>
      <c r="Q2323" s="89" t="s">
        <v>8083</v>
      </c>
      <c r="R2323" s="89"/>
      <c r="S2323" s="89"/>
      <c r="T2323" s="89" t="s">
        <v>10262</v>
      </c>
      <c r="U2323" s="89"/>
      <c r="V2323" s="89"/>
      <c r="W2323" s="89" t="s">
        <v>201</v>
      </c>
      <c r="X2323" s="89"/>
      <c r="Y2323" s="89"/>
      <c r="Z2323" s="89" t="s">
        <v>18314</v>
      </c>
      <c r="AA2323" s="89">
        <v>272819</v>
      </c>
      <c r="AB2323" s="89" t="s">
        <v>10262</v>
      </c>
      <c r="AC2323" s="89" t="s">
        <v>9752</v>
      </c>
      <c r="AD2323" s="89" t="s">
        <v>10083</v>
      </c>
      <c r="AE2323" s="89" t="s">
        <v>9754</v>
      </c>
      <c r="AF2323" s="89" t="s">
        <v>9755</v>
      </c>
      <c r="AG2323" s="91" t="s">
        <v>20954</v>
      </c>
      <c r="AH2323" s="92" t="s">
        <v>23610</v>
      </c>
      <c r="AI2323" s="131">
        <v>0</v>
      </c>
      <c r="AJ2323" s="93" t="s">
        <v>21130</v>
      </c>
    </row>
    <row r="2324" spans="1:36" x14ac:dyDescent="0.25">
      <c r="A2324" s="89">
        <v>460254</v>
      </c>
      <c r="B2324" s="89" t="s">
        <v>9772</v>
      </c>
      <c r="C2324" s="89" t="s">
        <v>9773</v>
      </c>
      <c r="D2324" s="89" t="s">
        <v>80</v>
      </c>
      <c r="E2324" s="90" t="s">
        <v>6924</v>
      </c>
      <c r="F2324" s="89"/>
      <c r="G2324" s="130" t="s">
        <v>26133</v>
      </c>
      <c r="H2324" s="89">
        <v>2009</v>
      </c>
      <c r="I2324" s="89" t="s">
        <v>7804</v>
      </c>
      <c r="J2324" s="89" t="s">
        <v>9856</v>
      </c>
      <c r="K2324" s="89"/>
      <c r="L2324" s="89"/>
      <c r="M2324" s="89"/>
      <c r="N2324" s="89" t="s">
        <v>7805</v>
      </c>
      <c r="O2324" s="89"/>
      <c r="P2324" s="89"/>
      <c r="Q2324" s="89" t="s">
        <v>7771</v>
      </c>
      <c r="R2324" s="89"/>
      <c r="S2324" s="89"/>
      <c r="T2324" s="89" t="s">
        <v>9856</v>
      </c>
      <c r="U2324" s="89"/>
      <c r="V2324" s="89"/>
      <c r="W2324" s="89" t="s">
        <v>249</v>
      </c>
      <c r="X2324" s="89"/>
      <c r="Y2324" s="89"/>
      <c r="Z2324" s="89" t="s">
        <v>18320</v>
      </c>
      <c r="AA2324" s="89">
        <v>286395</v>
      </c>
      <c r="AB2324" s="89" t="s">
        <v>9856</v>
      </c>
      <c r="AC2324" s="89" t="s">
        <v>9752</v>
      </c>
      <c r="AD2324" s="89" t="s">
        <v>10083</v>
      </c>
      <c r="AE2324" s="89" t="s">
        <v>9754</v>
      </c>
      <c r="AF2324" s="89" t="s">
        <v>9755</v>
      </c>
      <c r="AG2324" s="91" t="s">
        <v>20828</v>
      </c>
      <c r="AH2324" s="92" t="s">
        <v>86</v>
      </c>
      <c r="AI2324" s="131">
        <v>0</v>
      </c>
      <c r="AJ2324" s="93" t="s">
        <v>21130</v>
      </c>
    </row>
    <row r="2325" spans="1:36" x14ac:dyDescent="0.25">
      <c r="A2325" s="89">
        <v>460259</v>
      </c>
      <c r="B2325" s="89" t="s">
        <v>9772</v>
      </c>
      <c r="C2325" s="89" t="s">
        <v>9773</v>
      </c>
      <c r="D2325" s="89" t="s">
        <v>80</v>
      </c>
      <c r="E2325" s="90" t="s">
        <v>8165</v>
      </c>
      <c r="F2325" s="89"/>
      <c r="G2325" s="130" t="s">
        <v>26135</v>
      </c>
      <c r="H2325" s="89">
        <v>2009</v>
      </c>
      <c r="I2325" s="89" t="s">
        <v>8166</v>
      </c>
      <c r="J2325" s="89" t="s">
        <v>10086</v>
      </c>
      <c r="K2325" s="89"/>
      <c r="L2325" s="89"/>
      <c r="M2325" s="89"/>
      <c r="N2325" s="89" t="s">
        <v>8167</v>
      </c>
      <c r="O2325" s="89"/>
      <c r="P2325" s="89"/>
      <c r="Q2325" s="89" t="s">
        <v>7980</v>
      </c>
      <c r="R2325" s="89"/>
      <c r="S2325" s="89"/>
      <c r="T2325" s="89" t="s">
        <v>10086</v>
      </c>
      <c r="U2325" s="89"/>
      <c r="V2325" s="89"/>
      <c r="W2325" s="89" t="s">
        <v>201</v>
      </c>
      <c r="X2325" s="89"/>
      <c r="Y2325" s="89"/>
      <c r="Z2325" s="89" t="s">
        <v>18326</v>
      </c>
      <c r="AA2325" s="89">
        <v>265049</v>
      </c>
      <c r="AB2325" s="89" t="s">
        <v>10086</v>
      </c>
      <c r="AC2325" s="89" t="s">
        <v>9752</v>
      </c>
      <c r="AD2325" s="89" t="s">
        <v>10083</v>
      </c>
      <c r="AE2325" s="89" t="s">
        <v>9754</v>
      </c>
      <c r="AF2325" s="89" t="s">
        <v>9755</v>
      </c>
      <c r="AG2325" s="91" t="s">
        <v>20882</v>
      </c>
      <c r="AH2325" s="92" t="s">
        <v>86</v>
      </c>
      <c r="AI2325" s="131">
        <v>0</v>
      </c>
      <c r="AJ2325" s="93" t="s">
        <v>21130</v>
      </c>
    </row>
    <row r="2326" spans="1:36" x14ac:dyDescent="0.25">
      <c r="A2326" s="89">
        <v>460260</v>
      </c>
      <c r="B2326" s="89" t="s">
        <v>9772</v>
      </c>
      <c r="C2326" s="89" t="s">
        <v>9773</v>
      </c>
      <c r="D2326" s="89" t="s">
        <v>80</v>
      </c>
      <c r="E2326" s="90" t="s">
        <v>8628</v>
      </c>
      <c r="F2326" s="89"/>
      <c r="G2326" s="130" t="s">
        <v>26135</v>
      </c>
      <c r="H2326" s="89">
        <v>2009</v>
      </c>
      <c r="I2326" s="89" t="s">
        <v>8629</v>
      </c>
      <c r="J2326" s="89" t="s">
        <v>10114</v>
      </c>
      <c r="K2326" s="89"/>
      <c r="L2326" s="89"/>
      <c r="M2326" s="89"/>
      <c r="N2326" s="89" t="s">
        <v>8329</v>
      </c>
      <c r="O2326" s="89"/>
      <c r="P2326" s="89"/>
      <c r="Q2326" s="89" t="s">
        <v>8330</v>
      </c>
      <c r="R2326" s="89"/>
      <c r="S2326" s="89"/>
      <c r="T2326" s="89" t="s">
        <v>10114</v>
      </c>
      <c r="U2326" s="89"/>
      <c r="V2326" s="89"/>
      <c r="W2326" s="89" t="s">
        <v>407</v>
      </c>
      <c r="X2326" s="89"/>
      <c r="Y2326" s="89"/>
      <c r="Z2326" s="89" t="s">
        <v>18327</v>
      </c>
      <c r="AA2326" s="89">
        <v>288023</v>
      </c>
      <c r="AB2326" s="89" t="s">
        <v>10114</v>
      </c>
      <c r="AC2326" s="89" t="s">
        <v>9752</v>
      </c>
      <c r="AD2326" s="89" t="s">
        <v>10083</v>
      </c>
      <c r="AE2326" s="89" t="s">
        <v>9754</v>
      </c>
      <c r="AF2326" s="89" t="s">
        <v>9755</v>
      </c>
      <c r="AG2326" s="91" t="s">
        <v>20957</v>
      </c>
      <c r="AH2326" s="92" t="s">
        <v>86</v>
      </c>
      <c r="AI2326" s="131">
        <v>0</v>
      </c>
      <c r="AJ2326" s="93" t="s">
        <v>21130</v>
      </c>
    </row>
    <row r="2327" spans="1:36" x14ac:dyDescent="0.25">
      <c r="A2327" s="89">
        <v>460261</v>
      </c>
      <c r="B2327" s="89" t="s">
        <v>9772</v>
      </c>
      <c r="C2327" s="89" t="s">
        <v>9773</v>
      </c>
      <c r="D2327" s="89" t="s">
        <v>312</v>
      </c>
      <c r="E2327" s="90" t="s">
        <v>7894</v>
      </c>
      <c r="F2327" s="89"/>
      <c r="G2327" s="130" t="s">
        <v>26135</v>
      </c>
      <c r="H2327" s="89">
        <v>2009</v>
      </c>
      <c r="I2327" s="89" t="s">
        <v>7895</v>
      </c>
      <c r="J2327" s="89" t="s">
        <v>10111</v>
      </c>
      <c r="K2327" s="89"/>
      <c r="L2327" s="89"/>
      <c r="M2327" s="89"/>
      <c r="N2327" s="89" t="s">
        <v>7818</v>
      </c>
      <c r="O2327" s="89"/>
      <c r="P2327" s="89"/>
      <c r="Q2327" s="89" t="s">
        <v>7896</v>
      </c>
      <c r="R2327" s="89"/>
      <c r="S2327" s="89"/>
      <c r="T2327" s="89" t="s">
        <v>10111</v>
      </c>
      <c r="U2327" s="89"/>
      <c r="V2327" s="89"/>
      <c r="W2327" s="89" t="s">
        <v>201</v>
      </c>
      <c r="X2327" s="89"/>
      <c r="Y2327" s="89"/>
      <c r="Z2327" s="89" t="s">
        <v>18328</v>
      </c>
      <c r="AA2327" s="89">
        <v>250169</v>
      </c>
      <c r="AB2327" s="89" t="s">
        <v>10111</v>
      </c>
      <c r="AC2327" s="89" t="s">
        <v>9752</v>
      </c>
      <c r="AD2327" s="89" t="s">
        <v>10083</v>
      </c>
      <c r="AE2327" s="89" t="s">
        <v>9754</v>
      </c>
      <c r="AF2327" s="89" t="s">
        <v>9755</v>
      </c>
      <c r="AG2327" s="91" t="s">
        <v>20841</v>
      </c>
      <c r="AH2327" s="92" t="s">
        <v>86</v>
      </c>
      <c r="AI2327" s="131">
        <v>0</v>
      </c>
      <c r="AJ2327" s="93" t="s">
        <v>21130</v>
      </c>
    </row>
    <row r="2328" spans="1:36" x14ac:dyDescent="0.25">
      <c r="A2328" s="89">
        <v>460262</v>
      </c>
      <c r="B2328" s="89" t="s">
        <v>9772</v>
      </c>
      <c r="C2328" s="89" t="s">
        <v>9773</v>
      </c>
      <c r="D2328" s="89" t="s">
        <v>80</v>
      </c>
      <c r="E2328" s="90" t="s">
        <v>7531</v>
      </c>
      <c r="F2328" s="89"/>
      <c r="G2328" s="130" t="s">
        <v>26135</v>
      </c>
      <c r="H2328" s="89">
        <v>2009</v>
      </c>
      <c r="I2328" s="89" t="s">
        <v>7512</v>
      </c>
      <c r="J2328" s="89" t="s">
        <v>9769</v>
      </c>
      <c r="K2328" s="89"/>
      <c r="L2328" s="89"/>
      <c r="M2328" s="89"/>
      <c r="N2328" s="89" t="s">
        <v>7513</v>
      </c>
      <c r="O2328" s="89"/>
      <c r="P2328" s="89"/>
      <c r="Q2328" s="89" t="s">
        <v>1461</v>
      </c>
      <c r="R2328" s="89"/>
      <c r="S2328" s="89"/>
      <c r="T2328" s="89" t="s">
        <v>9769</v>
      </c>
      <c r="U2328" s="89"/>
      <c r="V2328" s="89"/>
      <c r="W2328" s="89" t="s">
        <v>201</v>
      </c>
      <c r="X2328" s="89"/>
      <c r="Y2328" s="89"/>
      <c r="Z2328" s="89" t="s">
        <v>18329</v>
      </c>
      <c r="AA2328" s="89">
        <v>265048</v>
      </c>
      <c r="AB2328" s="89" t="s">
        <v>9769</v>
      </c>
      <c r="AC2328" s="89" t="s">
        <v>9752</v>
      </c>
      <c r="AD2328" s="89" t="s">
        <v>10083</v>
      </c>
      <c r="AE2328" s="89" t="s">
        <v>9754</v>
      </c>
      <c r="AF2328" s="89" t="s">
        <v>9755</v>
      </c>
      <c r="AG2328" s="91" t="s">
        <v>20788</v>
      </c>
      <c r="AH2328" s="92" t="s">
        <v>86</v>
      </c>
      <c r="AI2328" s="131">
        <v>0</v>
      </c>
      <c r="AJ2328" s="93" t="s">
        <v>21130</v>
      </c>
    </row>
    <row r="2329" spans="1:36" x14ac:dyDescent="0.25">
      <c r="A2329" s="89">
        <v>460267</v>
      </c>
      <c r="B2329" s="89" t="s">
        <v>9772</v>
      </c>
      <c r="C2329" s="89" t="s">
        <v>9773</v>
      </c>
      <c r="D2329" s="89" t="s">
        <v>336</v>
      </c>
      <c r="E2329" s="90" t="s">
        <v>7690</v>
      </c>
      <c r="F2329" s="89"/>
      <c r="G2329" s="130" t="s">
        <v>26136</v>
      </c>
      <c r="H2329" s="89">
        <v>2009</v>
      </c>
      <c r="I2329" s="89" t="s">
        <v>7691</v>
      </c>
      <c r="J2329" s="89" t="s">
        <v>18334</v>
      </c>
      <c r="K2329" s="89"/>
      <c r="L2329" s="89"/>
      <c r="M2329" s="89"/>
      <c r="N2329" s="89" t="s">
        <v>3694</v>
      </c>
      <c r="O2329" s="89"/>
      <c r="P2329" s="89"/>
      <c r="Q2329" s="89" t="s">
        <v>7692</v>
      </c>
      <c r="R2329" s="89"/>
      <c r="S2329" s="89"/>
      <c r="T2329" s="89" t="s">
        <v>18334</v>
      </c>
      <c r="U2329" s="89"/>
      <c r="V2329" s="89"/>
      <c r="W2329" s="89" t="s">
        <v>201</v>
      </c>
      <c r="X2329" s="89"/>
      <c r="Y2329" s="89"/>
      <c r="Z2329" s="89" t="s">
        <v>7690</v>
      </c>
      <c r="AA2329" s="89">
        <v>249909</v>
      </c>
      <c r="AB2329" s="89" t="s">
        <v>18334</v>
      </c>
      <c r="AC2329" s="89" t="s">
        <v>9752</v>
      </c>
      <c r="AD2329" s="89" t="s">
        <v>10083</v>
      </c>
      <c r="AE2329" s="89" t="s">
        <v>9754</v>
      </c>
      <c r="AF2329" s="89" t="s">
        <v>9755</v>
      </c>
      <c r="AG2329" s="91" t="s">
        <v>20811</v>
      </c>
      <c r="AH2329" s="92" t="s">
        <v>23610</v>
      </c>
      <c r="AI2329" s="131">
        <v>0</v>
      </c>
      <c r="AJ2329" s="93" t="s">
        <v>21130</v>
      </c>
    </row>
    <row r="2330" spans="1:36" x14ac:dyDescent="0.25">
      <c r="A2330" s="89">
        <v>460268</v>
      </c>
      <c r="B2330" s="89" t="s">
        <v>9772</v>
      </c>
      <c r="C2330" s="89" t="s">
        <v>9773</v>
      </c>
      <c r="D2330" s="89" t="s">
        <v>80</v>
      </c>
      <c r="E2330" s="90" t="s">
        <v>8655</v>
      </c>
      <c r="F2330" s="89"/>
      <c r="G2330" s="130" t="s">
        <v>26137</v>
      </c>
      <c r="H2330" s="89">
        <v>2009</v>
      </c>
      <c r="I2330" s="89" t="s">
        <v>7804</v>
      </c>
      <c r="J2330" s="89" t="s">
        <v>9856</v>
      </c>
      <c r="K2330" s="89"/>
      <c r="L2330" s="89"/>
      <c r="M2330" s="89"/>
      <c r="N2330" s="89" t="s">
        <v>7805</v>
      </c>
      <c r="O2330" s="89"/>
      <c r="P2330" s="89"/>
      <c r="Q2330" s="89" t="s">
        <v>7771</v>
      </c>
      <c r="R2330" s="89"/>
      <c r="S2330" s="89"/>
      <c r="T2330" s="89" t="s">
        <v>9856</v>
      </c>
      <c r="U2330" s="89"/>
      <c r="V2330" s="89"/>
      <c r="W2330" s="89" t="s">
        <v>201</v>
      </c>
      <c r="X2330" s="89"/>
      <c r="Y2330" s="89"/>
      <c r="Z2330" s="89" t="s">
        <v>18335</v>
      </c>
      <c r="AA2330" s="89">
        <v>287086</v>
      </c>
      <c r="AB2330" s="89" t="s">
        <v>9856</v>
      </c>
      <c r="AC2330" s="89" t="s">
        <v>9752</v>
      </c>
      <c r="AD2330" s="89" t="s">
        <v>10083</v>
      </c>
      <c r="AE2330" s="89" t="s">
        <v>9754</v>
      </c>
      <c r="AF2330" s="89" t="s">
        <v>9755</v>
      </c>
      <c r="AG2330" s="91" t="s">
        <v>20962</v>
      </c>
      <c r="AH2330" s="92" t="s">
        <v>86</v>
      </c>
      <c r="AI2330" s="131">
        <v>0</v>
      </c>
      <c r="AJ2330" s="93" t="s">
        <v>21130</v>
      </c>
    </row>
    <row r="2331" spans="1:36" x14ac:dyDescent="0.25">
      <c r="A2331" s="89">
        <v>460270</v>
      </c>
      <c r="B2331" s="89" t="s">
        <v>9772</v>
      </c>
      <c r="C2331" s="89" t="s">
        <v>9773</v>
      </c>
      <c r="D2331" s="89" t="s">
        <v>336</v>
      </c>
      <c r="E2331" s="90" t="s">
        <v>342</v>
      </c>
      <c r="F2331" s="89"/>
      <c r="G2331" s="130" t="s">
        <v>26131</v>
      </c>
      <c r="H2331" s="89">
        <v>2009</v>
      </c>
      <c r="I2331" s="89" t="s">
        <v>343</v>
      </c>
      <c r="J2331" s="89" t="s">
        <v>9776</v>
      </c>
      <c r="K2331" s="89"/>
      <c r="L2331" s="89"/>
      <c r="M2331" s="89"/>
      <c r="N2331" s="89" t="s">
        <v>8447</v>
      </c>
      <c r="O2331" s="89"/>
      <c r="P2331" s="89"/>
      <c r="Q2331" s="89" t="s">
        <v>1234</v>
      </c>
      <c r="R2331" s="89"/>
      <c r="S2331" s="89"/>
      <c r="T2331" s="89" t="s">
        <v>9776</v>
      </c>
      <c r="U2331" s="89"/>
      <c r="V2331" s="89"/>
      <c r="W2331" s="89" t="s">
        <v>201</v>
      </c>
      <c r="X2331" s="89"/>
      <c r="Y2331" s="89"/>
      <c r="Z2331" s="89" t="s">
        <v>342</v>
      </c>
      <c r="AA2331" s="89">
        <v>265793</v>
      </c>
      <c r="AB2331" s="89" t="s">
        <v>9776</v>
      </c>
      <c r="AC2331" s="89" t="s">
        <v>9752</v>
      </c>
      <c r="AD2331" s="89" t="s">
        <v>10083</v>
      </c>
      <c r="AE2331" s="89" t="s">
        <v>9754</v>
      </c>
      <c r="AF2331" s="89" t="s">
        <v>9755</v>
      </c>
      <c r="AG2331" s="91" t="s">
        <v>20924</v>
      </c>
      <c r="AH2331" s="92" t="s">
        <v>23806</v>
      </c>
      <c r="AI2331" s="131">
        <v>0</v>
      </c>
      <c r="AJ2331" s="93" t="s">
        <v>21130</v>
      </c>
    </row>
    <row r="2332" spans="1:36" x14ac:dyDescent="0.25">
      <c r="A2332" s="89">
        <v>460271</v>
      </c>
      <c r="B2332" s="89" t="s">
        <v>9772</v>
      </c>
      <c r="C2332" s="89" t="s">
        <v>9773</v>
      </c>
      <c r="D2332" s="89" t="s">
        <v>336</v>
      </c>
      <c r="E2332" s="90" t="s">
        <v>1089</v>
      </c>
      <c r="F2332" s="89"/>
      <c r="G2332" s="130" t="s">
        <v>26132</v>
      </c>
      <c r="H2332" s="89">
        <v>2009</v>
      </c>
      <c r="I2332" s="89" t="s">
        <v>1090</v>
      </c>
      <c r="J2332" s="89" t="s">
        <v>9776</v>
      </c>
      <c r="K2332" s="89"/>
      <c r="L2332" s="89"/>
      <c r="M2332" s="89"/>
      <c r="N2332" s="89" t="s">
        <v>8422</v>
      </c>
      <c r="O2332" s="89"/>
      <c r="P2332" s="89"/>
      <c r="Q2332" s="89" t="s">
        <v>1234</v>
      </c>
      <c r="R2332" s="89"/>
      <c r="S2332" s="89"/>
      <c r="T2332" s="89" t="s">
        <v>9776</v>
      </c>
      <c r="U2332" s="89"/>
      <c r="V2332" s="89"/>
      <c r="W2332" s="89" t="s">
        <v>201</v>
      </c>
      <c r="X2332" s="89"/>
      <c r="Y2332" s="89"/>
      <c r="Z2332" s="89" t="s">
        <v>1089</v>
      </c>
      <c r="AA2332" s="89">
        <v>274687</v>
      </c>
      <c r="AB2332" s="89" t="s">
        <v>9776</v>
      </c>
      <c r="AC2332" s="89" t="s">
        <v>9752</v>
      </c>
      <c r="AD2332" s="89" t="s">
        <v>10083</v>
      </c>
      <c r="AE2332" s="89" t="s">
        <v>9754</v>
      </c>
      <c r="AF2332" s="89" t="s">
        <v>9755</v>
      </c>
      <c r="AG2332" s="91" t="s">
        <v>20920</v>
      </c>
      <c r="AH2332" s="92" t="s">
        <v>23806</v>
      </c>
      <c r="AI2332" s="131">
        <v>0</v>
      </c>
      <c r="AJ2332" s="93" t="s">
        <v>21130</v>
      </c>
    </row>
    <row r="2333" spans="1:36" x14ac:dyDescent="0.25">
      <c r="A2333" s="89">
        <v>460272</v>
      </c>
      <c r="B2333" s="89" t="s">
        <v>9772</v>
      </c>
      <c r="C2333" s="89" t="s">
        <v>9773</v>
      </c>
      <c r="D2333" s="89" t="s">
        <v>80</v>
      </c>
      <c r="E2333" s="90" t="s">
        <v>7704</v>
      </c>
      <c r="F2333" s="89"/>
      <c r="G2333" s="130" t="s">
        <v>26139</v>
      </c>
      <c r="H2333" s="89">
        <v>2009</v>
      </c>
      <c r="I2333" s="89" t="s">
        <v>7666</v>
      </c>
      <c r="J2333" s="89" t="s">
        <v>18338</v>
      </c>
      <c r="K2333" s="89"/>
      <c r="L2333" s="89"/>
      <c r="M2333" s="89"/>
      <c r="N2333" s="89" t="s">
        <v>7667</v>
      </c>
      <c r="O2333" s="89"/>
      <c r="P2333" s="89"/>
      <c r="Q2333" s="89" t="s">
        <v>7668</v>
      </c>
      <c r="R2333" s="89"/>
      <c r="S2333" s="89"/>
      <c r="T2333" s="89" t="s">
        <v>18338</v>
      </c>
      <c r="U2333" s="89"/>
      <c r="V2333" s="89"/>
      <c r="W2333" s="89" t="s">
        <v>201</v>
      </c>
      <c r="X2333" s="89"/>
      <c r="Y2333" s="89"/>
      <c r="Z2333" s="89" t="s">
        <v>18339</v>
      </c>
      <c r="AA2333" s="89">
        <v>287165</v>
      </c>
      <c r="AB2333" s="89" t="s">
        <v>18338</v>
      </c>
      <c r="AC2333" s="89" t="s">
        <v>9752</v>
      </c>
      <c r="AD2333" s="89" t="s">
        <v>10083</v>
      </c>
      <c r="AE2333" s="89" t="s">
        <v>9754</v>
      </c>
      <c r="AF2333" s="89" t="s">
        <v>9755</v>
      </c>
      <c r="AG2333" s="91" t="s">
        <v>20813</v>
      </c>
      <c r="AH2333" s="92" t="s">
        <v>86</v>
      </c>
      <c r="AI2333" s="131">
        <v>0</v>
      </c>
      <c r="AJ2333" s="93" t="s">
        <v>21130</v>
      </c>
    </row>
    <row r="2334" spans="1:36" x14ac:dyDescent="0.25">
      <c r="A2334" s="89">
        <v>460273</v>
      </c>
      <c r="B2334" s="89" t="s">
        <v>9772</v>
      </c>
      <c r="C2334" s="89" t="s">
        <v>9773</v>
      </c>
      <c r="D2334" s="89" t="s">
        <v>80</v>
      </c>
      <c r="E2334" s="90" t="s">
        <v>7665</v>
      </c>
      <c r="F2334" s="89"/>
      <c r="G2334" s="130" t="s">
        <v>26140</v>
      </c>
      <c r="H2334" s="89">
        <v>2009</v>
      </c>
      <c r="I2334" s="89" t="s">
        <v>7666</v>
      </c>
      <c r="J2334" s="89" t="s">
        <v>18338</v>
      </c>
      <c r="K2334" s="89"/>
      <c r="L2334" s="89"/>
      <c r="M2334" s="89"/>
      <c r="N2334" s="89" t="s">
        <v>7667</v>
      </c>
      <c r="O2334" s="89"/>
      <c r="P2334" s="89"/>
      <c r="Q2334" s="89" t="s">
        <v>7668</v>
      </c>
      <c r="R2334" s="89"/>
      <c r="S2334" s="89"/>
      <c r="T2334" s="89" t="s">
        <v>18338</v>
      </c>
      <c r="U2334" s="89"/>
      <c r="V2334" s="89"/>
      <c r="W2334" s="89" t="s">
        <v>201</v>
      </c>
      <c r="X2334" s="89"/>
      <c r="Y2334" s="89"/>
      <c r="Z2334" s="89" t="s">
        <v>18340</v>
      </c>
      <c r="AA2334" s="89">
        <v>266407</v>
      </c>
      <c r="AB2334" s="89" t="s">
        <v>18338</v>
      </c>
      <c r="AC2334" s="89" t="s">
        <v>9752</v>
      </c>
      <c r="AD2334" s="89" t="s">
        <v>10083</v>
      </c>
      <c r="AE2334" s="89" t="s">
        <v>9754</v>
      </c>
      <c r="AF2334" s="89" t="s">
        <v>9755</v>
      </c>
      <c r="AG2334" s="91" t="s">
        <v>20807</v>
      </c>
      <c r="AH2334" s="92" t="s">
        <v>86</v>
      </c>
      <c r="AI2334" s="131">
        <v>0</v>
      </c>
      <c r="AJ2334" s="93" t="s">
        <v>21130</v>
      </c>
    </row>
    <row r="2335" spans="1:36" x14ac:dyDescent="0.25">
      <c r="A2335" s="89">
        <v>460280</v>
      </c>
      <c r="B2335" s="89" t="s">
        <v>9772</v>
      </c>
      <c r="C2335" s="89" t="s">
        <v>9773</v>
      </c>
      <c r="D2335" s="89" t="s">
        <v>80</v>
      </c>
      <c r="E2335" s="90" t="s">
        <v>7732</v>
      </c>
      <c r="F2335" s="89"/>
      <c r="G2335" s="130" t="s">
        <v>26142</v>
      </c>
      <c r="H2335" s="89">
        <v>2009</v>
      </c>
      <c r="I2335" s="89" t="s">
        <v>7512</v>
      </c>
      <c r="J2335" s="89" t="s">
        <v>9769</v>
      </c>
      <c r="K2335" s="89"/>
      <c r="L2335" s="89"/>
      <c r="M2335" s="89"/>
      <c r="N2335" s="89" t="s">
        <v>7513</v>
      </c>
      <c r="O2335" s="89"/>
      <c r="P2335" s="89"/>
      <c r="Q2335" s="89" t="s">
        <v>1461</v>
      </c>
      <c r="R2335" s="89"/>
      <c r="S2335" s="89"/>
      <c r="T2335" s="89" t="s">
        <v>9769</v>
      </c>
      <c r="U2335" s="89"/>
      <c r="V2335" s="89"/>
      <c r="W2335" s="89" t="s">
        <v>407</v>
      </c>
      <c r="X2335" s="89"/>
      <c r="Y2335" s="89"/>
      <c r="Z2335" s="89" t="s">
        <v>18349</v>
      </c>
      <c r="AA2335" s="89">
        <v>268699</v>
      </c>
      <c r="AB2335" s="89" t="s">
        <v>9769</v>
      </c>
      <c r="AC2335" s="89" t="s">
        <v>9752</v>
      </c>
      <c r="AD2335" s="89" t="s">
        <v>10083</v>
      </c>
      <c r="AE2335" s="89" t="s">
        <v>9754</v>
      </c>
      <c r="AF2335" s="89" t="s">
        <v>9755</v>
      </c>
      <c r="AG2335" s="91" t="s">
        <v>20817</v>
      </c>
      <c r="AH2335" s="92" t="s">
        <v>86</v>
      </c>
      <c r="AI2335" s="131">
        <v>0</v>
      </c>
      <c r="AJ2335" s="93" t="s">
        <v>21130</v>
      </c>
    </row>
    <row r="2336" spans="1:36" x14ac:dyDescent="0.25">
      <c r="A2336" s="89">
        <v>460282</v>
      </c>
      <c r="B2336" s="89" t="s">
        <v>9772</v>
      </c>
      <c r="C2336" s="89" t="s">
        <v>9773</v>
      </c>
      <c r="D2336" s="89" t="s">
        <v>80</v>
      </c>
      <c r="E2336" s="90" t="s">
        <v>7748</v>
      </c>
      <c r="F2336" s="89"/>
      <c r="G2336" s="130" t="s">
        <v>26143</v>
      </c>
      <c r="H2336" s="89">
        <v>2009</v>
      </c>
      <c r="I2336" s="89" t="s">
        <v>7749</v>
      </c>
      <c r="J2336" s="89" t="s">
        <v>11139</v>
      </c>
      <c r="K2336" s="89"/>
      <c r="L2336" s="89"/>
      <c r="M2336" s="89"/>
      <c r="N2336" s="89" t="s">
        <v>7750</v>
      </c>
      <c r="O2336" s="89"/>
      <c r="P2336" s="89"/>
      <c r="Q2336" s="89" t="s">
        <v>7751</v>
      </c>
      <c r="R2336" s="89"/>
      <c r="S2336" s="89"/>
      <c r="T2336" s="89" t="s">
        <v>11139</v>
      </c>
      <c r="U2336" s="89"/>
      <c r="V2336" s="89"/>
      <c r="W2336" s="89" t="s">
        <v>201</v>
      </c>
      <c r="X2336" s="89"/>
      <c r="Y2336" s="89"/>
      <c r="Z2336" s="89" t="s">
        <v>18805</v>
      </c>
      <c r="AA2336" s="89">
        <v>287109</v>
      </c>
      <c r="AB2336" s="89" t="s">
        <v>11139</v>
      </c>
      <c r="AC2336" s="89" t="s">
        <v>9752</v>
      </c>
      <c r="AD2336" s="89" t="s">
        <v>10083</v>
      </c>
      <c r="AE2336" s="89" t="s">
        <v>9754</v>
      </c>
      <c r="AF2336" s="89" t="s">
        <v>9755</v>
      </c>
      <c r="AG2336" s="91" t="s">
        <v>20820</v>
      </c>
      <c r="AH2336" s="92" t="s">
        <v>86</v>
      </c>
      <c r="AI2336" s="131">
        <v>0</v>
      </c>
      <c r="AJ2336" s="93" t="s">
        <v>21130</v>
      </c>
    </row>
    <row r="2337" spans="1:36" x14ac:dyDescent="0.25">
      <c r="A2337" s="89">
        <v>460284</v>
      </c>
      <c r="B2337" s="89" t="s">
        <v>9772</v>
      </c>
      <c r="C2337" s="89" t="s">
        <v>9773</v>
      </c>
      <c r="D2337" s="89" t="s">
        <v>80</v>
      </c>
      <c r="E2337" s="90" t="s">
        <v>8463</v>
      </c>
      <c r="F2337" s="89"/>
      <c r="G2337" s="130" t="s">
        <v>26114</v>
      </c>
      <c r="H2337" s="89">
        <v>2009</v>
      </c>
      <c r="I2337" s="89" t="s">
        <v>7696</v>
      </c>
      <c r="J2337" s="89" t="s">
        <v>9769</v>
      </c>
      <c r="K2337" s="89"/>
      <c r="L2337" s="89"/>
      <c r="M2337" s="89"/>
      <c r="N2337" s="89" t="s">
        <v>8464</v>
      </c>
      <c r="O2337" s="89"/>
      <c r="P2337" s="89"/>
      <c r="Q2337" s="89" t="s">
        <v>4738</v>
      </c>
      <c r="R2337" s="89"/>
      <c r="S2337" s="89"/>
      <c r="T2337" s="89" t="s">
        <v>9769</v>
      </c>
      <c r="U2337" s="89"/>
      <c r="V2337" s="89"/>
      <c r="W2337" s="89" t="s">
        <v>201</v>
      </c>
      <c r="X2337" s="89"/>
      <c r="Y2337" s="89"/>
      <c r="Z2337" s="89" t="s">
        <v>18807</v>
      </c>
      <c r="AA2337" s="89">
        <v>286523</v>
      </c>
      <c r="AB2337" s="89" t="s">
        <v>9769</v>
      </c>
      <c r="AC2337" s="89" t="s">
        <v>9752</v>
      </c>
      <c r="AD2337" s="89" t="s">
        <v>10083</v>
      </c>
      <c r="AE2337" s="89" t="s">
        <v>9754</v>
      </c>
      <c r="AF2337" s="89" t="s">
        <v>9755</v>
      </c>
      <c r="AG2337" s="91" t="s">
        <v>20927</v>
      </c>
      <c r="AH2337" s="92" t="s">
        <v>86</v>
      </c>
      <c r="AI2337" s="131">
        <v>0</v>
      </c>
      <c r="AJ2337" s="93" t="s">
        <v>21130</v>
      </c>
    </row>
    <row r="2338" spans="1:36" x14ac:dyDescent="0.25">
      <c r="A2338" s="89">
        <v>460285</v>
      </c>
      <c r="B2338" s="89" t="s">
        <v>9772</v>
      </c>
      <c r="C2338" s="89" t="s">
        <v>9773</v>
      </c>
      <c r="D2338" s="89" t="s">
        <v>80</v>
      </c>
      <c r="E2338" s="90" t="s">
        <v>7696</v>
      </c>
      <c r="F2338" s="89"/>
      <c r="G2338" s="130" t="s">
        <v>26114</v>
      </c>
      <c r="H2338" s="89">
        <v>2009</v>
      </c>
      <c r="I2338" s="89" t="s">
        <v>7696</v>
      </c>
      <c r="J2338" s="89" t="s">
        <v>9769</v>
      </c>
      <c r="K2338" s="89"/>
      <c r="L2338" s="89"/>
      <c r="M2338" s="89"/>
      <c r="N2338" s="89" t="s">
        <v>8093</v>
      </c>
      <c r="O2338" s="89"/>
      <c r="P2338" s="89"/>
      <c r="Q2338" s="89" t="s">
        <v>8094</v>
      </c>
      <c r="R2338" s="89"/>
      <c r="S2338" s="89"/>
      <c r="T2338" s="89" t="s">
        <v>9769</v>
      </c>
      <c r="U2338" s="89"/>
      <c r="V2338" s="89"/>
      <c r="W2338" s="89" t="s">
        <v>201</v>
      </c>
      <c r="X2338" s="89"/>
      <c r="Y2338" s="89"/>
      <c r="Z2338" s="89" t="s">
        <v>18808</v>
      </c>
      <c r="AA2338" s="89">
        <v>247565</v>
      </c>
      <c r="AB2338" s="89" t="s">
        <v>9769</v>
      </c>
      <c r="AC2338" s="89" t="s">
        <v>9752</v>
      </c>
      <c r="AD2338" s="89" t="s">
        <v>10083</v>
      </c>
      <c r="AE2338" s="89" t="s">
        <v>9754</v>
      </c>
      <c r="AF2338" s="89" t="s">
        <v>9755</v>
      </c>
      <c r="AG2338" s="91" t="s">
        <v>20871</v>
      </c>
      <c r="AH2338" s="92" t="s">
        <v>86</v>
      </c>
      <c r="AI2338" s="131">
        <v>0</v>
      </c>
      <c r="AJ2338" s="93" t="s">
        <v>21130</v>
      </c>
    </row>
    <row r="2339" spans="1:36" x14ac:dyDescent="0.25">
      <c r="A2339" s="89">
        <v>460287</v>
      </c>
      <c r="B2339" s="89" t="s">
        <v>9772</v>
      </c>
      <c r="C2339" s="89" t="s">
        <v>9773</v>
      </c>
      <c r="D2339" s="89" t="s">
        <v>80</v>
      </c>
      <c r="E2339" s="90" t="s">
        <v>7571</v>
      </c>
      <c r="F2339" s="89"/>
      <c r="G2339" s="130" t="s">
        <v>26212</v>
      </c>
      <c r="H2339" s="89">
        <v>2009</v>
      </c>
      <c r="I2339" s="89" t="s">
        <v>7572</v>
      </c>
      <c r="J2339" s="89" t="s">
        <v>9769</v>
      </c>
      <c r="K2339" s="89"/>
      <c r="L2339" s="89"/>
      <c r="M2339" s="89"/>
      <c r="N2339" s="89" t="s">
        <v>7573</v>
      </c>
      <c r="O2339" s="89"/>
      <c r="P2339" s="89"/>
      <c r="Q2339" s="89" t="s">
        <v>1461</v>
      </c>
      <c r="R2339" s="89"/>
      <c r="S2339" s="89"/>
      <c r="T2339" s="89" t="s">
        <v>9769</v>
      </c>
      <c r="U2339" s="89"/>
      <c r="V2339" s="89"/>
      <c r="W2339" s="89" t="s">
        <v>201</v>
      </c>
      <c r="X2339" s="89"/>
      <c r="Y2339" s="89"/>
      <c r="Z2339" s="89" t="s">
        <v>18810</v>
      </c>
      <c r="AA2339" s="89">
        <v>252492</v>
      </c>
      <c r="AB2339" s="89" t="s">
        <v>9769</v>
      </c>
      <c r="AC2339" s="89" t="s">
        <v>9752</v>
      </c>
      <c r="AD2339" s="89" t="s">
        <v>10083</v>
      </c>
      <c r="AE2339" s="89" t="s">
        <v>9754</v>
      </c>
      <c r="AF2339" s="89" t="s">
        <v>9755</v>
      </c>
      <c r="AG2339" s="91" t="s">
        <v>20794</v>
      </c>
      <c r="AH2339" s="92" t="s">
        <v>86</v>
      </c>
      <c r="AI2339" s="131">
        <v>0</v>
      </c>
      <c r="AJ2339" s="93" t="s">
        <v>21130</v>
      </c>
    </row>
    <row r="2340" spans="1:36" x14ac:dyDescent="0.25">
      <c r="A2340" s="89">
        <v>460289</v>
      </c>
      <c r="B2340" s="89" t="s">
        <v>9772</v>
      </c>
      <c r="C2340" s="89" t="s">
        <v>9773</v>
      </c>
      <c r="D2340" s="89" t="s">
        <v>80</v>
      </c>
      <c r="E2340" s="90" t="s">
        <v>7591</v>
      </c>
      <c r="F2340" s="89"/>
      <c r="G2340" s="130" t="s">
        <v>26213</v>
      </c>
      <c r="H2340" s="89">
        <v>2009</v>
      </c>
      <c r="I2340" s="89" t="s">
        <v>7592</v>
      </c>
      <c r="J2340" s="89" t="s">
        <v>10504</v>
      </c>
      <c r="K2340" s="89"/>
      <c r="L2340" s="89"/>
      <c r="M2340" s="89"/>
      <c r="N2340" s="89" t="s">
        <v>7593</v>
      </c>
      <c r="O2340" s="89"/>
      <c r="P2340" s="89"/>
      <c r="Q2340" s="89" t="s">
        <v>7594</v>
      </c>
      <c r="R2340" s="89"/>
      <c r="S2340" s="89"/>
      <c r="T2340" s="89" t="s">
        <v>10504</v>
      </c>
      <c r="U2340" s="89"/>
      <c r="V2340" s="89"/>
      <c r="W2340" s="89" t="s">
        <v>201</v>
      </c>
      <c r="X2340" s="89"/>
      <c r="Y2340" s="89"/>
      <c r="Z2340" s="89" t="s">
        <v>18813</v>
      </c>
      <c r="AA2340" s="89">
        <v>259368</v>
      </c>
      <c r="AB2340" s="89" t="s">
        <v>10504</v>
      </c>
      <c r="AC2340" s="89" t="s">
        <v>9752</v>
      </c>
      <c r="AD2340" s="89" t="s">
        <v>10083</v>
      </c>
      <c r="AE2340" s="89" t="s">
        <v>9754</v>
      </c>
      <c r="AF2340" s="89" t="s">
        <v>9755</v>
      </c>
      <c r="AG2340" s="91" t="s">
        <v>20797</v>
      </c>
      <c r="AH2340" s="92" t="s">
        <v>23610</v>
      </c>
      <c r="AI2340" s="131">
        <v>0</v>
      </c>
      <c r="AJ2340" s="93" t="s">
        <v>21130</v>
      </c>
    </row>
    <row r="2341" spans="1:36" x14ac:dyDescent="0.25">
      <c r="A2341" s="89">
        <v>460290</v>
      </c>
      <c r="B2341" s="89" t="s">
        <v>9772</v>
      </c>
      <c r="C2341" s="89" t="s">
        <v>9773</v>
      </c>
      <c r="D2341" s="89" t="s">
        <v>80</v>
      </c>
      <c r="E2341" s="90" t="s">
        <v>8591</v>
      </c>
      <c r="F2341" s="89"/>
      <c r="G2341" s="130" t="s">
        <v>26063</v>
      </c>
      <c r="H2341" s="89">
        <v>2009</v>
      </c>
      <c r="I2341" s="89" t="s">
        <v>8081</v>
      </c>
      <c r="J2341" s="89" t="s">
        <v>10262</v>
      </c>
      <c r="K2341" s="89"/>
      <c r="L2341" s="89"/>
      <c r="M2341" s="89"/>
      <c r="N2341" s="89" t="s">
        <v>8082</v>
      </c>
      <c r="O2341" s="89"/>
      <c r="P2341" s="89"/>
      <c r="Q2341" s="89" t="s">
        <v>8083</v>
      </c>
      <c r="R2341" s="89"/>
      <c r="S2341" s="89"/>
      <c r="T2341" s="89" t="s">
        <v>10262</v>
      </c>
      <c r="U2341" s="89"/>
      <c r="V2341" s="89"/>
      <c r="W2341" s="89" t="s">
        <v>201</v>
      </c>
      <c r="X2341" s="89"/>
      <c r="Y2341" s="89"/>
      <c r="Z2341" s="89" t="s">
        <v>18814</v>
      </c>
      <c r="AA2341" s="89">
        <v>278015</v>
      </c>
      <c r="AB2341" s="89" t="s">
        <v>10262</v>
      </c>
      <c r="AC2341" s="89" t="s">
        <v>9752</v>
      </c>
      <c r="AD2341" s="89" t="s">
        <v>10083</v>
      </c>
      <c r="AE2341" s="89" t="s">
        <v>9754</v>
      </c>
      <c r="AF2341" s="89" t="s">
        <v>9755</v>
      </c>
      <c r="AG2341" s="91" t="s">
        <v>20949</v>
      </c>
      <c r="AH2341" s="92" t="s">
        <v>23610</v>
      </c>
      <c r="AI2341" s="131">
        <v>0</v>
      </c>
      <c r="AJ2341" s="93" t="s">
        <v>21130</v>
      </c>
    </row>
    <row r="2342" spans="1:36" x14ac:dyDescent="0.25">
      <c r="A2342" s="89">
        <v>460291</v>
      </c>
      <c r="B2342" s="89" t="s">
        <v>9772</v>
      </c>
      <c r="C2342" s="89" t="s">
        <v>9773</v>
      </c>
      <c r="D2342" s="89" t="s">
        <v>336</v>
      </c>
      <c r="E2342" s="90" t="s">
        <v>7866</v>
      </c>
      <c r="F2342" s="89"/>
      <c r="G2342" s="130" t="s">
        <v>26063</v>
      </c>
      <c r="H2342" s="89">
        <v>2009</v>
      </c>
      <c r="I2342" s="89" t="s">
        <v>7867</v>
      </c>
      <c r="J2342" s="89" t="s">
        <v>18815</v>
      </c>
      <c r="K2342" s="89"/>
      <c r="L2342" s="89"/>
      <c r="M2342" s="89"/>
      <c r="N2342" s="89" t="s">
        <v>7868</v>
      </c>
      <c r="O2342" s="89"/>
      <c r="P2342" s="89"/>
      <c r="Q2342" s="89" t="s">
        <v>7869</v>
      </c>
      <c r="R2342" s="89"/>
      <c r="S2342" s="89"/>
      <c r="T2342" s="89" t="s">
        <v>18815</v>
      </c>
      <c r="U2342" s="89"/>
      <c r="V2342" s="89"/>
      <c r="W2342" s="89" t="s">
        <v>201</v>
      </c>
      <c r="X2342" s="89"/>
      <c r="Y2342" s="89"/>
      <c r="Z2342" s="89" t="s">
        <v>7866</v>
      </c>
      <c r="AA2342" s="89">
        <v>270510</v>
      </c>
      <c r="AB2342" s="89" t="s">
        <v>18815</v>
      </c>
      <c r="AC2342" s="89" t="s">
        <v>9752</v>
      </c>
      <c r="AD2342" s="89" t="s">
        <v>10083</v>
      </c>
      <c r="AE2342" s="89" t="s">
        <v>9754</v>
      </c>
      <c r="AF2342" s="89" t="s">
        <v>9755</v>
      </c>
      <c r="AG2342" s="91" t="s">
        <v>20837</v>
      </c>
      <c r="AH2342" s="92" t="s">
        <v>23610</v>
      </c>
      <c r="AI2342" s="131">
        <v>0</v>
      </c>
      <c r="AJ2342" s="93" t="s">
        <v>21130</v>
      </c>
    </row>
    <row r="2343" spans="1:36" x14ac:dyDescent="0.25">
      <c r="A2343" s="89">
        <v>460296</v>
      </c>
      <c r="B2343" s="89" t="s">
        <v>9772</v>
      </c>
      <c r="C2343" s="89" t="s">
        <v>9773</v>
      </c>
      <c r="D2343" s="89" t="s">
        <v>80</v>
      </c>
      <c r="E2343" s="90" t="s">
        <v>7927</v>
      </c>
      <c r="F2343" s="89"/>
      <c r="G2343" s="130" t="s">
        <v>26214</v>
      </c>
      <c r="H2343" s="89">
        <v>2009</v>
      </c>
      <c r="I2343" s="89" t="s">
        <v>7928</v>
      </c>
      <c r="J2343" s="89" t="s">
        <v>9769</v>
      </c>
      <c r="K2343" s="89"/>
      <c r="L2343" s="89"/>
      <c r="M2343" s="89"/>
      <c r="N2343" s="89" t="s">
        <v>7513</v>
      </c>
      <c r="O2343" s="89"/>
      <c r="P2343" s="89"/>
      <c r="Q2343" s="89" t="s">
        <v>1461</v>
      </c>
      <c r="R2343" s="89"/>
      <c r="S2343" s="89"/>
      <c r="T2343" s="89" t="s">
        <v>9769</v>
      </c>
      <c r="U2343" s="89"/>
      <c r="V2343" s="89"/>
      <c r="W2343" s="89" t="s">
        <v>201</v>
      </c>
      <c r="X2343" s="89"/>
      <c r="Y2343" s="89"/>
      <c r="Z2343" s="89" t="s">
        <v>18820</v>
      </c>
      <c r="AA2343" s="89">
        <v>278985</v>
      </c>
      <c r="AB2343" s="89" t="s">
        <v>9769</v>
      </c>
      <c r="AC2343" s="89" t="s">
        <v>9752</v>
      </c>
      <c r="AD2343" s="89" t="s">
        <v>10083</v>
      </c>
      <c r="AE2343" s="89" t="s">
        <v>9754</v>
      </c>
      <c r="AF2343" s="89" t="s">
        <v>9755</v>
      </c>
      <c r="AG2343" s="91" t="s">
        <v>20847</v>
      </c>
      <c r="AH2343" s="92" t="s">
        <v>86</v>
      </c>
      <c r="AI2343" s="131">
        <v>0</v>
      </c>
      <c r="AJ2343" s="93" t="s">
        <v>21130</v>
      </c>
    </row>
    <row r="2344" spans="1:36" x14ac:dyDescent="0.25">
      <c r="A2344" s="89">
        <v>460297</v>
      </c>
      <c r="B2344" s="89" t="s">
        <v>9772</v>
      </c>
      <c r="C2344" s="89" t="s">
        <v>9773</v>
      </c>
      <c r="D2344" s="89" t="s">
        <v>80</v>
      </c>
      <c r="E2344" s="90" t="s">
        <v>8498</v>
      </c>
      <c r="F2344" s="89"/>
      <c r="G2344" s="130" t="s">
        <v>26214</v>
      </c>
      <c r="H2344" s="89">
        <v>2009</v>
      </c>
      <c r="I2344" s="89" t="s">
        <v>7512</v>
      </c>
      <c r="J2344" s="89" t="s">
        <v>9769</v>
      </c>
      <c r="K2344" s="89"/>
      <c r="L2344" s="89"/>
      <c r="M2344" s="89"/>
      <c r="N2344" s="89" t="s">
        <v>7513</v>
      </c>
      <c r="O2344" s="89"/>
      <c r="P2344" s="89"/>
      <c r="Q2344" s="89" t="s">
        <v>8499</v>
      </c>
      <c r="R2344" s="89"/>
      <c r="S2344" s="89"/>
      <c r="T2344" s="89" t="s">
        <v>9769</v>
      </c>
      <c r="U2344" s="89"/>
      <c r="V2344" s="89"/>
      <c r="W2344" s="89" t="s">
        <v>201</v>
      </c>
      <c r="X2344" s="89"/>
      <c r="Y2344" s="89"/>
      <c r="Z2344" s="89" t="s">
        <v>18821</v>
      </c>
      <c r="AA2344" s="89">
        <v>285495</v>
      </c>
      <c r="AB2344" s="89" t="s">
        <v>9769</v>
      </c>
      <c r="AC2344" s="89" t="s">
        <v>9752</v>
      </c>
      <c r="AD2344" s="89" t="s">
        <v>10083</v>
      </c>
      <c r="AE2344" s="89" t="s">
        <v>9754</v>
      </c>
      <c r="AF2344" s="89" t="s">
        <v>9755</v>
      </c>
      <c r="AG2344" s="91" t="s">
        <v>20934</v>
      </c>
      <c r="AH2344" s="92" t="s">
        <v>86</v>
      </c>
      <c r="AI2344" s="131">
        <v>0</v>
      </c>
      <c r="AJ2344" s="93" t="s">
        <v>21130</v>
      </c>
    </row>
    <row r="2345" spans="1:36" x14ac:dyDescent="0.25">
      <c r="A2345" s="89">
        <v>460298</v>
      </c>
      <c r="B2345" s="89" t="s">
        <v>9772</v>
      </c>
      <c r="C2345" s="89" t="s">
        <v>9773</v>
      </c>
      <c r="D2345" s="89" t="s">
        <v>80</v>
      </c>
      <c r="E2345" s="90" t="s">
        <v>8562</v>
      </c>
      <c r="F2345" s="89"/>
      <c r="G2345" s="130" t="s">
        <v>26214</v>
      </c>
      <c r="H2345" s="89">
        <v>2009</v>
      </c>
      <c r="I2345" s="89" t="s">
        <v>8563</v>
      </c>
      <c r="J2345" s="89" t="s">
        <v>9769</v>
      </c>
      <c r="K2345" s="89"/>
      <c r="L2345" s="89"/>
      <c r="M2345" s="89"/>
      <c r="N2345" s="89" t="s">
        <v>8564</v>
      </c>
      <c r="O2345" s="89"/>
      <c r="P2345" s="89"/>
      <c r="Q2345" s="89" t="s">
        <v>8499</v>
      </c>
      <c r="R2345" s="89"/>
      <c r="S2345" s="89"/>
      <c r="T2345" s="89" t="s">
        <v>9769</v>
      </c>
      <c r="U2345" s="89"/>
      <c r="V2345" s="89"/>
      <c r="W2345" s="89" t="s">
        <v>201</v>
      </c>
      <c r="X2345" s="89"/>
      <c r="Y2345" s="89"/>
      <c r="Z2345" s="89" t="s">
        <v>18822</v>
      </c>
      <c r="AA2345" s="89">
        <v>253753</v>
      </c>
      <c r="AB2345" s="89" t="s">
        <v>9769</v>
      </c>
      <c r="AC2345" s="89" t="s">
        <v>9752</v>
      </c>
      <c r="AD2345" s="89" t="s">
        <v>10083</v>
      </c>
      <c r="AE2345" s="89" t="s">
        <v>9754</v>
      </c>
      <c r="AF2345" s="89" t="s">
        <v>9755</v>
      </c>
      <c r="AG2345" s="91" t="s">
        <v>20944</v>
      </c>
      <c r="AH2345" s="92" t="s">
        <v>86</v>
      </c>
      <c r="AI2345" s="131">
        <v>0</v>
      </c>
      <c r="AJ2345" s="93" t="s">
        <v>21130</v>
      </c>
    </row>
    <row r="2346" spans="1:36" x14ac:dyDescent="0.25">
      <c r="A2346" s="89">
        <v>460301</v>
      </c>
      <c r="B2346" s="89" t="s">
        <v>9772</v>
      </c>
      <c r="C2346" s="89" t="s">
        <v>9773</v>
      </c>
      <c r="D2346" s="89" t="s">
        <v>80</v>
      </c>
      <c r="E2346" s="90" t="s">
        <v>8569</v>
      </c>
      <c r="F2346" s="89"/>
      <c r="G2346" s="130" t="s">
        <v>26215</v>
      </c>
      <c r="H2346" s="89">
        <v>2009</v>
      </c>
      <c r="I2346" s="89" t="s">
        <v>8570</v>
      </c>
      <c r="J2346" s="89" t="s">
        <v>11139</v>
      </c>
      <c r="K2346" s="89"/>
      <c r="L2346" s="89"/>
      <c r="M2346" s="89"/>
      <c r="N2346" s="89" t="s">
        <v>8571</v>
      </c>
      <c r="O2346" s="89"/>
      <c r="P2346" s="89"/>
      <c r="Q2346" s="89" t="s">
        <v>15386</v>
      </c>
      <c r="R2346" s="89"/>
      <c r="S2346" s="89"/>
      <c r="T2346" s="89" t="s">
        <v>11139</v>
      </c>
      <c r="U2346" s="89"/>
      <c r="V2346" s="89"/>
      <c r="W2346" s="89" t="s">
        <v>201</v>
      </c>
      <c r="X2346" s="89"/>
      <c r="Y2346" s="89"/>
      <c r="Z2346" s="89" t="s">
        <v>18826</v>
      </c>
      <c r="AA2346" s="89">
        <v>279075</v>
      </c>
      <c r="AB2346" s="89" t="s">
        <v>11139</v>
      </c>
      <c r="AC2346" s="89" t="s">
        <v>9752</v>
      </c>
      <c r="AD2346" s="89" t="s">
        <v>10083</v>
      </c>
      <c r="AE2346" s="89" t="s">
        <v>9754</v>
      </c>
      <c r="AF2346" s="89" t="s">
        <v>9755</v>
      </c>
      <c r="AG2346" s="91" t="s">
        <v>20945</v>
      </c>
      <c r="AH2346" s="92" t="s">
        <v>23610</v>
      </c>
      <c r="AI2346" s="131">
        <v>0</v>
      </c>
      <c r="AJ2346" s="93" t="s">
        <v>21130</v>
      </c>
    </row>
    <row r="2347" spans="1:36" x14ac:dyDescent="0.25">
      <c r="A2347" s="89">
        <v>460306</v>
      </c>
      <c r="B2347" s="89" t="s">
        <v>9772</v>
      </c>
      <c r="C2347" s="89" t="s">
        <v>9773</v>
      </c>
      <c r="D2347" s="89" t="s">
        <v>80</v>
      </c>
      <c r="E2347" s="90" t="s">
        <v>8585</v>
      </c>
      <c r="F2347" s="89"/>
      <c r="G2347" s="130" t="s">
        <v>26119</v>
      </c>
      <c r="H2347" s="89">
        <v>2009</v>
      </c>
      <c r="I2347" s="89" t="s">
        <v>8586</v>
      </c>
      <c r="J2347" s="89" t="s">
        <v>9769</v>
      </c>
      <c r="K2347" s="89"/>
      <c r="L2347" s="89"/>
      <c r="M2347" s="89"/>
      <c r="N2347" s="89" t="s">
        <v>8587</v>
      </c>
      <c r="O2347" s="89"/>
      <c r="P2347" s="89"/>
      <c r="Q2347" s="89" t="s">
        <v>1461</v>
      </c>
      <c r="R2347" s="89"/>
      <c r="S2347" s="89"/>
      <c r="T2347" s="89" t="s">
        <v>9769</v>
      </c>
      <c r="U2347" s="89"/>
      <c r="V2347" s="89"/>
      <c r="W2347" s="89" t="s">
        <v>201</v>
      </c>
      <c r="X2347" s="89"/>
      <c r="Y2347" s="89"/>
      <c r="Z2347" s="89" t="s">
        <v>18831</v>
      </c>
      <c r="AA2347" s="89">
        <v>273199</v>
      </c>
      <c r="AB2347" s="89" t="s">
        <v>9769</v>
      </c>
      <c r="AC2347" s="89" t="s">
        <v>9752</v>
      </c>
      <c r="AD2347" s="89" t="s">
        <v>10083</v>
      </c>
      <c r="AE2347" s="89" t="s">
        <v>9754</v>
      </c>
      <c r="AF2347" s="89" t="s">
        <v>9755</v>
      </c>
      <c r="AG2347" s="91" t="s">
        <v>20948</v>
      </c>
      <c r="AH2347" s="92" t="s">
        <v>86</v>
      </c>
      <c r="AI2347" s="131">
        <v>0</v>
      </c>
      <c r="AJ2347" s="93" t="s">
        <v>21130</v>
      </c>
    </row>
    <row r="2348" spans="1:36" x14ac:dyDescent="0.25">
      <c r="A2348" s="89">
        <v>460310</v>
      </c>
      <c r="B2348" s="89" t="s">
        <v>9772</v>
      </c>
      <c r="C2348" s="89" t="s">
        <v>9773</v>
      </c>
      <c r="D2348" s="89" t="s">
        <v>80</v>
      </c>
      <c r="E2348" s="90" t="s">
        <v>8368</v>
      </c>
      <c r="F2348" s="89"/>
      <c r="G2348" s="130" t="s">
        <v>26218</v>
      </c>
      <c r="H2348" s="89">
        <v>2009</v>
      </c>
      <c r="I2348" s="89" t="s">
        <v>8081</v>
      </c>
      <c r="J2348" s="89" t="s">
        <v>10262</v>
      </c>
      <c r="K2348" s="89"/>
      <c r="L2348" s="89"/>
      <c r="M2348" s="89"/>
      <c r="N2348" s="89" t="s">
        <v>8082</v>
      </c>
      <c r="O2348" s="89"/>
      <c r="P2348" s="89"/>
      <c r="Q2348" s="89" t="s">
        <v>8083</v>
      </c>
      <c r="R2348" s="89"/>
      <c r="S2348" s="89"/>
      <c r="T2348" s="89" t="s">
        <v>10262</v>
      </c>
      <c r="U2348" s="89"/>
      <c r="V2348" s="89"/>
      <c r="W2348" s="89" t="s">
        <v>201</v>
      </c>
      <c r="X2348" s="89"/>
      <c r="Y2348" s="89"/>
      <c r="Z2348" s="89" t="s">
        <v>18835</v>
      </c>
      <c r="AA2348" s="89">
        <v>271844</v>
      </c>
      <c r="AB2348" s="89" t="s">
        <v>10262</v>
      </c>
      <c r="AC2348" s="89" t="s">
        <v>9752</v>
      </c>
      <c r="AD2348" s="89" t="s">
        <v>10083</v>
      </c>
      <c r="AE2348" s="89" t="s">
        <v>9754</v>
      </c>
      <c r="AF2348" s="89" t="s">
        <v>9755</v>
      </c>
      <c r="AG2348" s="91" t="s">
        <v>20912</v>
      </c>
      <c r="AH2348" s="92" t="s">
        <v>23610</v>
      </c>
      <c r="AI2348" s="131">
        <v>0</v>
      </c>
      <c r="AJ2348" s="93" t="s">
        <v>21130</v>
      </c>
    </row>
    <row r="2349" spans="1:36" x14ac:dyDescent="0.25">
      <c r="A2349" s="89">
        <v>460312</v>
      </c>
      <c r="B2349" s="89" t="s">
        <v>9772</v>
      </c>
      <c r="C2349" s="89" t="s">
        <v>9773</v>
      </c>
      <c r="D2349" s="89" t="s">
        <v>80</v>
      </c>
      <c r="E2349" s="90" t="s">
        <v>7900</v>
      </c>
      <c r="F2349" s="89"/>
      <c r="G2349" s="130" t="s">
        <v>26220</v>
      </c>
      <c r="H2349" s="89">
        <v>2009</v>
      </c>
      <c r="I2349" s="89" t="s">
        <v>7901</v>
      </c>
      <c r="J2349" s="89" t="s">
        <v>9769</v>
      </c>
      <c r="K2349" s="89"/>
      <c r="L2349" s="89"/>
      <c r="M2349" s="89"/>
      <c r="N2349" s="89" t="s">
        <v>7902</v>
      </c>
      <c r="O2349" s="89"/>
      <c r="P2349" s="89"/>
      <c r="Q2349" s="89" t="s">
        <v>82</v>
      </c>
      <c r="R2349" s="89"/>
      <c r="S2349" s="89"/>
      <c r="T2349" s="89" t="s">
        <v>9769</v>
      </c>
      <c r="U2349" s="89"/>
      <c r="V2349" s="89"/>
      <c r="W2349" s="89" t="s">
        <v>201</v>
      </c>
      <c r="X2349" s="89"/>
      <c r="Y2349" s="89"/>
      <c r="Z2349" s="89" t="s">
        <v>18837</v>
      </c>
      <c r="AA2349" s="89">
        <v>259280</v>
      </c>
      <c r="AB2349" s="89" t="s">
        <v>9769</v>
      </c>
      <c r="AC2349" s="89" t="s">
        <v>9752</v>
      </c>
      <c r="AD2349" s="89" t="s">
        <v>10083</v>
      </c>
      <c r="AE2349" s="89" t="s">
        <v>9754</v>
      </c>
      <c r="AF2349" s="89" t="s">
        <v>9755</v>
      </c>
      <c r="AG2349" s="91" t="s">
        <v>20842</v>
      </c>
      <c r="AH2349" s="92" t="s">
        <v>23610</v>
      </c>
      <c r="AI2349" s="131">
        <v>0</v>
      </c>
      <c r="AJ2349" s="93" t="s">
        <v>21130</v>
      </c>
    </row>
    <row r="2350" spans="1:36" x14ac:dyDescent="0.25">
      <c r="A2350" s="89">
        <v>460314</v>
      </c>
      <c r="B2350" s="89" t="s">
        <v>9772</v>
      </c>
      <c r="C2350" s="89" t="s">
        <v>9773</v>
      </c>
      <c r="D2350" s="89" t="s">
        <v>80</v>
      </c>
      <c r="E2350" s="90" t="s">
        <v>8342</v>
      </c>
      <c r="F2350" s="89"/>
      <c r="G2350" s="130" t="s">
        <v>26221</v>
      </c>
      <c r="H2350" s="89">
        <v>2009</v>
      </c>
      <c r="I2350" s="89" t="s">
        <v>388</v>
      </c>
      <c r="J2350" s="89" t="s">
        <v>9769</v>
      </c>
      <c r="K2350" s="89"/>
      <c r="L2350" s="89"/>
      <c r="M2350" s="89"/>
      <c r="N2350" s="89" t="s">
        <v>389</v>
      </c>
      <c r="O2350" s="89"/>
      <c r="P2350" s="89"/>
      <c r="Q2350" s="89" t="s">
        <v>1461</v>
      </c>
      <c r="R2350" s="89"/>
      <c r="S2350" s="89"/>
      <c r="T2350" s="89" t="s">
        <v>9769</v>
      </c>
      <c r="U2350" s="89"/>
      <c r="V2350" s="89"/>
      <c r="W2350" s="89" t="s">
        <v>182</v>
      </c>
      <c r="X2350" s="89"/>
      <c r="Y2350" s="89"/>
      <c r="Z2350" s="89" t="s">
        <v>18839</v>
      </c>
      <c r="AA2350" s="89">
        <v>267662</v>
      </c>
      <c r="AB2350" s="89" t="s">
        <v>9769</v>
      </c>
      <c r="AC2350" s="89" t="s">
        <v>9752</v>
      </c>
      <c r="AD2350" s="89" t="s">
        <v>10083</v>
      </c>
      <c r="AE2350" s="89" t="s">
        <v>9754</v>
      </c>
      <c r="AF2350" s="89" t="s">
        <v>9755</v>
      </c>
      <c r="AG2350" s="91" t="s">
        <v>20908</v>
      </c>
      <c r="AH2350" s="92" t="s">
        <v>23610</v>
      </c>
      <c r="AI2350" s="131">
        <v>0</v>
      </c>
      <c r="AJ2350" s="93" t="s">
        <v>21130</v>
      </c>
    </row>
    <row r="2351" spans="1:36" x14ac:dyDescent="0.25">
      <c r="A2351" s="89">
        <v>460320</v>
      </c>
      <c r="B2351" s="89" t="s">
        <v>9772</v>
      </c>
      <c r="C2351" s="89" t="s">
        <v>9773</v>
      </c>
      <c r="D2351" s="89" t="s">
        <v>80</v>
      </c>
      <c r="E2351" s="90" t="s">
        <v>8611</v>
      </c>
      <c r="F2351" s="89"/>
      <c r="G2351" s="130" t="s">
        <v>26064</v>
      </c>
      <c r="H2351" s="89">
        <v>2009</v>
      </c>
      <c r="I2351" s="89" t="s">
        <v>8586</v>
      </c>
      <c r="J2351" s="89" t="s">
        <v>9769</v>
      </c>
      <c r="K2351" s="89"/>
      <c r="L2351" s="89"/>
      <c r="M2351" s="89"/>
      <c r="N2351" s="89" t="s">
        <v>8587</v>
      </c>
      <c r="O2351" s="89"/>
      <c r="P2351" s="89"/>
      <c r="Q2351" s="89" t="s">
        <v>1461</v>
      </c>
      <c r="R2351" s="89"/>
      <c r="S2351" s="89"/>
      <c r="T2351" s="89" t="s">
        <v>9769</v>
      </c>
      <c r="U2351" s="89"/>
      <c r="V2351" s="89"/>
      <c r="W2351" s="89" t="s">
        <v>201</v>
      </c>
      <c r="X2351" s="89"/>
      <c r="Y2351" s="89"/>
      <c r="Z2351" s="89" t="s">
        <v>18845</v>
      </c>
      <c r="AA2351" s="89">
        <v>269356</v>
      </c>
      <c r="AB2351" s="89" t="s">
        <v>9769</v>
      </c>
      <c r="AC2351" s="89" t="s">
        <v>9752</v>
      </c>
      <c r="AD2351" s="89" t="s">
        <v>10083</v>
      </c>
      <c r="AE2351" s="89" t="s">
        <v>9754</v>
      </c>
      <c r="AF2351" s="89" t="s">
        <v>9755</v>
      </c>
      <c r="AG2351" s="91" t="s">
        <v>20953</v>
      </c>
      <c r="AH2351" s="92" t="s">
        <v>23610</v>
      </c>
      <c r="AI2351" s="131">
        <v>0</v>
      </c>
      <c r="AJ2351" s="93" t="s">
        <v>21130</v>
      </c>
    </row>
    <row r="2352" spans="1:36" x14ac:dyDescent="0.25">
      <c r="A2352" s="89">
        <v>460324</v>
      </c>
      <c r="B2352" s="89" t="s">
        <v>9772</v>
      </c>
      <c r="C2352" s="89" t="s">
        <v>9773</v>
      </c>
      <c r="D2352" s="89" t="s">
        <v>80</v>
      </c>
      <c r="E2352" s="90" t="s">
        <v>8581</v>
      </c>
      <c r="F2352" s="89"/>
      <c r="G2352" s="130" t="s">
        <v>26225</v>
      </c>
      <c r="H2352" s="89">
        <v>2009</v>
      </c>
      <c r="I2352" s="89" t="s">
        <v>7658</v>
      </c>
      <c r="J2352" s="89" t="s">
        <v>10504</v>
      </c>
      <c r="K2352" s="89"/>
      <c r="L2352" s="89"/>
      <c r="M2352" s="89" t="s">
        <v>5772</v>
      </c>
      <c r="N2352" s="89"/>
      <c r="O2352" s="89"/>
      <c r="P2352" s="89"/>
      <c r="Q2352" s="89" t="s">
        <v>7660</v>
      </c>
      <c r="R2352" s="89"/>
      <c r="S2352" s="89"/>
      <c r="T2352" s="89" t="s">
        <v>10504</v>
      </c>
      <c r="U2352" s="89"/>
      <c r="V2352" s="89"/>
      <c r="W2352" s="89" t="s">
        <v>313</v>
      </c>
      <c r="X2352" s="89"/>
      <c r="Y2352" s="89"/>
      <c r="Z2352" s="89" t="s">
        <v>18849</v>
      </c>
      <c r="AA2352" s="89">
        <v>285547</v>
      </c>
      <c r="AB2352" s="89" t="s">
        <v>10504</v>
      </c>
      <c r="AC2352" s="89" t="s">
        <v>9752</v>
      </c>
      <c r="AD2352" s="89" t="s">
        <v>10083</v>
      </c>
      <c r="AE2352" s="89" t="s">
        <v>9754</v>
      </c>
      <c r="AF2352" s="89" t="s">
        <v>9755</v>
      </c>
      <c r="AG2352" s="91" t="s">
        <v>20947</v>
      </c>
      <c r="AH2352" s="92" t="s">
        <v>86</v>
      </c>
      <c r="AI2352" s="131">
        <v>0</v>
      </c>
      <c r="AJ2352" s="93" t="s">
        <v>21130</v>
      </c>
    </row>
    <row r="2353" spans="1:36" x14ac:dyDescent="0.25">
      <c r="A2353" s="89">
        <v>460326</v>
      </c>
      <c r="B2353" s="89" t="s">
        <v>9772</v>
      </c>
      <c r="C2353" s="89" t="s">
        <v>9773</v>
      </c>
      <c r="D2353" s="89" t="s">
        <v>534</v>
      </c>
      <c r="E2353" s="90" t="s">
        <v>7906</v>
      </c>
      <c r="F2353" s="89"/>
      <c r="G2353" s="130" t="s">
        <v>26135</v>
      </c>
      <c r="H2353" s="89">
        <v>2009</v>
      </c>
      <c r="I2353" s="89" t="s">
        <v>7907</v>
      </c>
      <c r="J2353" s="89" t="s">
        <v>18850</v>
      </c>
      <c r="K2353" s="89"/>
      <c r="L2353" s="89"/>
      <c r="M2353" s="89"/>
      <c r="N2353" s="89" t="s">
        <v>7908</v>
      </c>
      <c r="O2353" s="89"/>
      <c r="P2353" s="89"/>
      <c r="Q2353" s="89" t="s">
        <v>7909</v>
      </c>
      <c r="R2353" s="89"/>
      <c r="S2353" s="89"/>
      <c r="T2353" s="89" t="s">
        <v>18850</v>
      </c>
      <c r="U2353" s="89"/>
      <c r="V2353" s="89"/>
      <c r="W2353" s="89" t="s">
        <v>407</v>
      </c>
      <c r="X2353" s="89"/>
      <c r="Y2353" s="89"/>
      <c r="Z2353" s="89" t="s">
        <v>18851</v>
      </c>
      <c r="AA2353" s="89">
        <v>283597</v>
      </c>
      <c r="AB2353" s="89" t="s">
        <v>18850</v>
      </c>
      <c r="AC2353" s="89" t="s">
        <v>9752</v>
      </c>
      <c r="AD2353" s="89" t="s">
        <v>10083</v>
      </c>
      <c r="AE2353" s="89" t="s">
        <v>9754</v>
      </c>
      <c r="AF2353" s="89" t="s">
        <v>9755</v>
      </c>
      <c r="AG2353" s="91" t="s">
        <v>20843</v>
      </c>
      <c r="AH2353" s="92" t="s">
        <v>86</v>
      </c>
      <c r="AI2353" s="131">
        <v>0</v>
      </c>
      <c r="AJ2353" s="93" t="s">
        <v>21130</v>
      </c>
    </row>
    <row r="2354" spans="1:36" x14ac:dyDescent="0.25">
      <c r="A2354" s="89">
        <v>460329</v>
      </c>
      <c r="B2354" s="89" t="s">
        <v>9772</v>
      </c>
      <c r="C2354" s="89" t="s">
        <v>9773</v>
      </c>
      <c r="D2354" s="89" t="s">
        <v>80</v>
      </c>
      <c r="E2354" s="90" t="s">
        <v>7760</v>
      </c>
      <c r="F2354" s="89"/>
      <c r="G2354" s="130" t="s">
        <v>26226</v>
      </c>
      <c r="H2354" s="89">
        <v>2009</v>
      </c>
      <c r="I2354" s="89" t="s">
        <v>7761</v>
      </c>
      <c r="J2354" s="89" t="s">
        <v>9856</v>
      </c>
      <c r="K2354" s="89"/>
      <c r="L2354" s="89"/>
      <c r="M2354" s="89"/>
      <c r="N2354" s="89" t="s">
        <v>7762</v>
      </c>
      <c r="O2354" s="89"/>
      <c r="P2354" s="89"/>
      <c r="Q2354" s="89" t="s">
        <v>7763</v>
      </c>
      <c r="R2354" s="89"/>
      <c r="S2354" s="89"/>
      <c r="T2354" s="89" t="s">
        <v>9856</v>
      </c>
      <c r="U2354" s="89"/>
      <c r="V2354" s="89"/>
      <c r="W2354" s="89" t="s">
        <v>407</v>
      </c>
      <c r="X2354" s="89"/>
      <c r="Y2354" s="89"/>
      <c r="Z2354" s="89" t="s">
        <v>18854</v>
      </c>
      <c r="AA2354" s="89">
        <v>280290</v>
      </c>
      <c r="AB2354" s="89" t="s">
        <v>9856</v>
      </c>
      <c r="AC2354" s="89" t="s">
        <v>9752</v>
      </c>
      <c r="AD2354" s="89" t="s">
        <v>10083</v>
      </c>
      <c r="AE2354" s="89" t="s">
        <v>9754</v>
      </c>
      <c r="AF2354" s="89" t="s">
        <v>9755</v>
      </c>
      <c r="AG2354" s="91" t="s">
        <v>20822</v>
      </c>
      <c r="AH2354" s="92" t="s">
        <v>86</v>
      </c>
      <c r="AI2354" s="131">
        <v>0</v>
      </c>
      <c r="AJ2354" s="93" t="s">
        <v>21130</v>
      </c>
    </row>
    <row r="2355" spans="1:36" x14ac:dyDescent="0.25">
      <c r="A2355" s="89">
        <v>460339</v>
      </c>
      <c r="B2355" s="89" t="s">
        <v>9772</v>
      </c>
      <c r="C2355" s="89" t="s">
        <v>9773</v>
      </c>
      <c r="D2355" s="89" t="s">
        <v>336</v>
      </c>
      <c r="E2355" s="90" t="s">
        <v>8372</v>
      </c>
      <c r="F2355" s="89"/>
      <c r="G2355" s="130" t="s">
        <v>26124</v>
      </c>
      <c r="H2355" s="89">
        <v>2009</v>
      </c>
      <c r="I2355" s="89" t="s">
        <v>8373</v>
      </c>
      <c r="J2355" s="89" t="s">
        <v>18865</v>
      </c>
      <c r="K2355" s="89"/>
      <c r="L2355" s="89"/>
      <c r="M2355" s="89"/>
      <c r="N2355" s="89" t="s">
        <v>8374</v>
      </c>
      <c r="O2355" s="89"/>
      <c r="P2355" s="89"/>
      <c r="Q2355" s="89" t="s">
        <v>8375</v>
      </c>
      <c r="R2355" s="89"/>
      <c r="S2355" s="89"/>
      <c r="T2355" s="89" t="s">
        <v>18865</v>
      </c>
      <c r="U2355" s="89"/>
      <c r="V2355" s="89"/>
      <c r="W2355" s="89" t="s">
        <v>201</v>
      </c>
      <c r="X2355" s="89"/>
      <c r="Y2355" s="89"/>
      <c r="Z2355" s="89" t="s">
        <v>8372</v>
      </c>
      <c r="AA2355" s="89">
        <v>249333</v>
      </c>
      <c r="AB2355" s="89" t="s">
        <v>18865</v>
      </c>
      <c r="AC2355" s="89" t="s">
        <v>9752</v>
      </c>
      <c r="AD2355" s="89" t="s">
        <v>10083</v>
      </c>
      <c r="AE2355" s="89" t="s">
        <v>9754</v>
      </c>
      <c r="AF2355" s="89" t="s">
        <v>9755</v>
      </c>
      <c r="AG2355" s="91" t="s">
        <v>20913</v>
      </c>
      <c r="AH2355" s="92" t="s">
        <v>86</v>
      </c>
      <c r="AI2355" s="131">
        <v>0</v>
      </c>
      <c r="AJ2355" s="93" t="s">
        <v>21130</v>
      </c>
    </row>
    <row r="2356" spans="1:36" x14ac:dyDescent="0.25">
      <c r="A2356" s="89">
        <v>460340</v>
      </c>
      <c r="B2356" s="89" t="s">
        <v>9772</v>
      </c>
      <c r="C2356" s="89" t="s">
        <v>9773</v>
      </c>
      <c r="D2356" s="89" t="s">
        <v>80</v>
      </c>
      <c r="E2356" s="90" t="s">
        <v>8098</v>
      </c>
      <c r="F2356" s="89"/>
      <c r="G2356" s="130" t="s">
        <v>26124</v>
      </c>
      <c r="H2356" s="89">
        <v>2009</v>
      </c>
      <c r="I2356" s="89" t="s">
        <v>8099</v>
      </c>
      <c r="J2356" s="89" t="s">
        <v>11139</v>
      </c>
      <c r="K2356" s="89"/>
      <c r="L2356" s="89"/>
      <c r="M2356" s="89"/>
      <c r="N2356" s="89" t="s">
        <v>7750</v>
      </c>
      <c r="O2356" s="89"/>
      <c r="P2356" s="89"/>
      <c r="Q2356" s="89" t="s">
        <v>7751</v>
      </c>
      <c r="R2356" s="89"/>
      <c r="S2356" s="89"/>
      <c r="T2356" s="89" t="s">
        <v>11139</v>
      </c>
      <c r="U2356" s="89"/>
      <c r="V2356" s="89"/>
      <c r="W2356" s="89" t="s">
        <v>201</v>
      </c>
      <c r="X2356" s="89"/>
      <c r="Y2356" s="89"/>
      <c r="Z2356" s="89" t="s">
        <v>18866</v>
      </c>
      <c r="AA2356" s="89">
        <v>270345</v>
      </c>
      <c r="AB2356" s="89" t="s">
        <v>11139</v>
      </c>
      <c r="AC2356" s="89" t="s">
        <v>9752</v>
      </c>
      <c r="AD2356" s="89" t="s">
        <v>10083</v>
      </c>
      <c r="AE2356" s="89" t="s">
        <v>9754</v>
      </c>
      <c r="AF2356" s="89" t="s">
        <v>9755</v>
      </c>
      <c r="AG2356" s="91" t="s">
        <v>20872</v>
      </c>
      <c r="AH2356" s="92" t="s">
        <v>10159</v>
      </c>
      <c r="AI2356" s="131">
        <v>0</v>
      </c>
      <c r="AJ2356" s="93" t="s">
        <v>21130</v>
      </c>
    </row>
    <row r="2357" spans="1:36" x14ac:dyDescent="0.25">
      <c r="A2357" s="89">
        <v>460345</v>
      </c>
      <c r="B2357" s="89" t="s">
        <v>9772</v>
      </c>
      <c r="C2357" s="89" t="s">
        <v>9773</v>
      </c>
      <c r="D2357" s="89" t="s">
        <v>534</v>
      </c>
      <c r="E2357" s="90" t="s">
        <v>7984</v>
      </c>
      <c r="F2357" s="89"/>
      <c r="G2357" s="130" t="s">
        <v>26226</v>
      </c>
      <c r="H2357" s="89">
        <v>2009</v>
      </c>
      <c r="I2357" s="89" t="s">
        <v>7985</v>
      </c>
      <c r="J2357" s="89" t="s">
        <v>13928</v>
      </c>
      <c r="K2357" s="89"/>
      <c r="L2357" s="89"/>
      <c r="M2357" s="89"/>
      <c r="N2357" s="89" t="s">
        <v>7986</v>
      </c>
      <c r="O2357" s="89"/>
      <c r="P2357" s="89"/>
      <c r="Q2357" s="89" t="s">
        <v>7987</v>
      </c>
      <c r="R2357" s="89"/>
      <c r="S2357" s="89"/>
      <c r="T2357" s="89" t="s">
        <v>13928</v>
      </c>
      <c r="U2357" s="89"/>
      <c r="V2357" s="89"/>
      <c r="W2357" s="89" t="s">
        <v>407</v>
      </c>
      <c r="X2357" s="89"/>
      <c r="Y2357" s="89"/>
      <c r="Z2357" s="89" t="s">
        <v>18871</v>
      </c>
      <c r="AA2357" s="89">
        <v>258736</v>
      </c>
      <c r="AB2357" s="89" t="s">
        <v>13928</v>
      </c>
      <c r="AC2357" s="89" t="s">
        <v>9752</v>
      </c>
      <c r="AD2357" s="89" t="s">
        <v>10083</v>
      </c>
      <c r="AE2357" s="89" t="s">
        <v>9754</v>
      </c>
      <c r="AF2357" s="89" t="s">
        <v>9755</v>
      </c>
      <c r="AG2357" s="91" t="s">
        <v>20855</v>
      </c>
      <c r="AH2357" s="92" t="s">
        <v>86</v>
      </c>
      <c r="AI2357" s="131">
        <v>0</v>
      </c>
      <c r="AJ2357" s="93" t="s">
        <v>21130</v>
      </c>
    </row>
    <row r="2358" spans="1:36" x14ac:dyDescent="0.25">
      <c r="A2358" s="89">
        <v>460347</v>
      </c>
      <c r="B2358" s="89" t="s">
        <v>9772</v>
      </c>
      <c r="C2358" s="89" t="s">
        <v>9773</v>
      </c>
      <c r="D2358" s="89" t="s">
        <v>80</v>
      </c>
      <c r="E2358" s="90" t="s">
        <v>7585</v>
      </c>
      <c r="F2358" s="89"/>
      <c r="G2358" s="130" t="s">
        <v>28673</v>
      </c>
      <c r="H2358" s="89">
        <v>2009</v>
      </c>
      <c r="I2358" s="89" t="s">
        <v>7586</v>
      </c>
      <c r="J2358" s="89" t="s">
        <v>10086</v>
      </c>
      <c r="K2358" s="89"/>
      <c r="L2358" s="89"/>
      <c r="M2358" s="89"/>
      <c r="N2358" s="89" t="s">
        <v>7587</v>
      </c>
      <c r="O2358" s="89"/>
      <c r="P2358" s="89"/>
      <c r="Q2358" s="89" t="s">
        <v>7980</v>
      </c>
      <c r="R2358" s="89"/>
      <c r="S2358" s="89"/>
      <c r="T2358" s="89" t="s">
        <v>10086</v>
      </c>
      <c r="U2358" s="89"/>
      <c r="V2358" s="89"/>
      <c r="W2358" s="89" t="s">
        <v>313</v>
      </c>
      <c r="X2358" s="89"/>
      <c r="Y2358" s="89"/>
      <c r="Z2358" s="89" t="s">
        <v>18873</v>
      </c>
      <c r="AA2358" s="89">
        <v>258827</v>
      </c>
      <c r="AB2358" s="89" t="s">
        <v>10086</v>
      </c>
      <c r="AC2358" s="89" t="s">
        <v>9752</v>
      </c>
      <c r="AD2358" s="89" t="s">
        <v>10083</v>
      </c>
      <c r="AE2358" s="89" t="s">
        <v>9754</v>
      </c>
      <c r="AF2358" s="89" t="s">
        <v>9755</v>
      </c>
      <c r="AG2358" s="91" t="s">
        <v>20796</v>
      </c>
      <c r="AH2358" s="92" t="s">
        <v>86</v>
      </c>
      <c r="AI2358" s="131">
        <v>0</v>
      </c>
      <c r="AJ2358" s="93" t="s">
        <v>21130</v>
      </c>
    </row>
    <row r="2359" spans="1:36" x14ac:dyDescent="0.25">
      <c r="A2359" s="89">
        <v>460350</v>
      </c>
      <c r="B2359" s="89" t="s">
        <v>9772</v>
      </c>
      <c r="C2359" s="89" t="s">
        <v>9773</v>
      </c>
      <c r="D2359" s="89" t="s">
        <v>80</v>
      </c>
      <c r="E2359" s="90" t="s">
        <v>7657</v>
      </c>
      <c r="F2359" s="89"/>
      <c r="G2359" s="130" t="s">
        <v>26228</v>
      </c>
      <c r="H2359" s="89">
        <v>2009</v>
      </c>
      <c r="I2359" s="89" t="s">
        <v>7658</v>
      </c>
      <c r="J2359" s="89" t="s">
        <v>10504</v>
      </c>
      <c r="K2359" s="89"/>
      <c r="L2359" s="89"/>
      <c r="M2359" s="89"/>
      <c r="N2359" s="89" t="s">
        <v>7659</v>
      </c>
      <c r="O2359" s="89"/>
      <c r="P2359" s="89"/>
      <c r="Q2359" s="89" t="s">
        <v>7660</v>
      </c>
      <c r="R2359" s="89"/>
      <c r="S2359" s="89"/>
      <c r="T2359" s="89" t="s">
        <v>10504</v>
      </c>
      <c r="U2359" s="89"/>
      <c r="V2359" s="89"/>
      <c r="W2359" s="89" t="s">
        <v>313</v>
      </c>
      <c r="X2359" s="89"/>
      <c r="Y2359" s="89"/>
      <c r="Z2359" s="89" t="s">
        <v>18876</v>
      </c>
      <c r="AA2359" s="89">
        <v>258774</v>
      </c>
      <c r="AB2359" s="89" t="s">
        <v>10504</v>
      </c>
      <c r="AC2359" s="89" t="s">
        <v>9752</v>
      </c>
      <c r="AD2359" s="89" t="s">
        <v>10083</v>
      </c>
      <c r="AE2359" s="89" t="s">
        <v>9754</v>
      </c>
      <c r="AF2359" s="89" t="s">
        <v>9755</v>
      </c>
      <c r="AG2359" s="91" t="s">
        <v>20806</v>
      </c>
      <c r="AH2359" s="92" t="s">
        <v>86</v>
      </c>
      <c r="AI2359" s="131">
        <v>0</v>
      </c>
      <c r="AJ2359" s="93" t="s">
        <v>21130</v>
      </c>
    </row>
    <row r="2360" spans="1:36" x14ac:dyDescent="0.25">
      <c r="A2360" s="89">
        <v>460354</v>
      </c>
      <c r="B2360" s="89" t="s">
        <v>9772</v>
      </c>
      <c r="C2360" s="89" t="s">
        <v>9773</v>
      </c>
      <c r="D2360" s="89" t="s">
        <v>80</v>
      </c>
      <c r="E2360" s="90" t="s">
        <v>8549</v>
      </c>
      <c r="F2360" s="89"/>
      <c r="G2360" s="130" t="s">
        <v>26229</v>
      </c>
      <c r="H2360" s="89">
        <v>2009</v>
      </c>
      <c r="I2360" s="89" t="s">
        <v>8550</v>
      </c>
      <c r="J2360" s="89" t="s">
        <v>9776</v>
      </c>
      <c r="K2360" s="89"/>
      <c r="L2360" s="89"/>
      <c r="M2360" s="89"/>
      <c r="N2360" s="89" t="s">
        <v>8551</v>
      </c>
      <c r="O2360" s="89"/>
      <c r="P2360" s="89"/>
      <c r="Q2360" s="89" t="s">
        <v>8552</v>
      </c>
      <c r="R2360" s="89"/>
      <c r="S2360" s="89"/>
      <c r="T2360" s="89" t="s">
        <v>9776</v>
      </c>
      <c r="U2360" s="89"/>
      <c r="V2360" s="89"/>
      <c r="W2360" s="89" t="s">
        <v>407</v>
      </c>
      <c r="X2360" s="89"/>
      <c r="Y2360" s="89"/>
      <c r="Z2360" s="89" t="s">
        <v>18879</v>
      </c>
      <c r="AA2360" s="89">
        <v>262507</v>
      </c>
      <c r="AB2360" s="89" t="s">
        <v>9776</v>
      </c>
      <c r="AC2360" s="89" t="s">
        <v>9752</v>
      </c>
      <c r="AD2360" s="89" t="s">
        <v>10083</v>
      </c>
      <c r="AE2360" s="89" t="s">
        <v>9754</v>
      </c>
      <c r="AF2360" s="89" t="s">
        <v>9755</v>
      </c>
      <c r="AG2360" s="91" t="s">
        <v>20942</v>
      </c>
      <c r="AH2360" s="92" t="s">
        <v>86</v>
      </c>
      <c r="AI2360" s="131">
        <v>0</v>
      </c>
      <c r="AJ2360" s="93" t="s">
        <v>21130</v>
      </c>
    </row>
    <row r="2361" spans="1:36" x14ac:dyDescent="0.25">
      <c r="A2361" s="89">
        <v>460355</v>
      </c>
      <c r="B2361" s="89" t="s">
        <v>9772</v>
      </c>
      <c r="C2361" s="89" t="s">
        <v>9773</v>
      </c>
      <c r="D2361" s="89" t="s">
        <v>80</v>
      </c>
      <c r="E2361" s="90" t="s">
        <v>8045</v>
      </c>
      <c r="F2361" s="89"/>
      <c r="G2361" s="130" t="s">
        <v>26230</v>
      </c>
      <c r="H2361" s="89">
        <v>2009</v>
      </c>
      <c r="I2361" s="89" t="s">
        <v>7512</v>
      </c>
      <c r="J2361" s="89" t="s">
        <v>9769</v>
      </c>
      <c r="K2361" s="89"/>
      <c r="L2361" s="89"/>
      <c r="M2361" s="89"/>
      <c r="N2361" s="89" t="s">
        <v>7513</v>
      </c>
      <c r="O2361" s="89"/>
      <c r="P2361" s="89"/>
      <c r="Q2361" s="89" t="s">
        <v>1461</v>
      </c>
      <c r="R2361" s="89"/>
      <c r="S2361" s="89"/>
      <c r="T2361" s="89" t="s">
        <v>9769</v>
      </c>
      <c r="U2361" s="89"/>
      <c r="V2361" s="89"/>
      <c r="W2361" s="89" t="s">
        <v>201</v>
      </c>
      <c r="X2361" s="89"/>
      <c r="Y2361" s="89"/>
      <c r="Z2361" s="89" t="s">
        <v>18880</v>
      </c>
      <c r="AA2361" s="89">
        <v>274085</v>
      </c>
      <c r="AB2361" s="89" t="s">
        <v>9769</v>
      </c>
      <c r="AC2361" s="89" t="s">
        <v>9752</v>
      </c>
      <c r="AD2361" s="89" t="s">
        <v>10083</v>
      </c>
      <c r="AE2361" s="89" t="s">
        <v>9754</v>
      </c>
      <c r="AF2361" s="89" t="s">
        <v>9755</v>
      </c>
      <c r="AG2361" s="91" t="s">
        <v>20864</v>
      </c>
      <c r="AH2361" s="92" t="s">
        <v>86</v>
      </c>
      <c r="AI2361" s="131">
        <v>0</v>
      </c>
      <c r="AJ2361" s="93" t="s">
        <v>21130</v>
      </c>
    </row>
    <row r="2362" spans="1:36" x14ac:dyDescent="0.25">
      <c r="A2362" s="89">
        <v>460361</v>
      </c>
      <c r="B2362" s="89" t="s">
        <v>9772</v>
      </c>
      <c r="C2362" s="89" t="s">
        <v>9773</v>
      </c>
      <c r="D2362" s="89" t="s">
        <v>80</v>
      </c>
      <c r="E2362" s="90" t="s">
        <v>8281</v>
      </c>
      <c r="F2362" s="89"/>
      <c r="G2362" s="130" t="s">
        <v>26231</v>
      </c>
      <c r="H2362" s="89">
        <v>2009</v>
      </c>
      <c r="I2362" s="89" t="s">
        <v>8282</v>
      </c>
      <c r="J2362" s="89" t="s">
        <v>9769</v>
      </c>
      <c r="K2362" s="89"/>
      <c r="L2362" s="89"/>
      <c r="M2362" s="89"/>
      <c r="N2362" s="89" t="s">
        <v>8283</v>
      </c>
      <c r="O2362" s="89"/>
      <c r="P2362" s="89"/>
      <c r="Q2362" s="89" t="s">
        <v>8284</v>
      </c>
      <c r="R2362" s="89"/>
      <c r="S2362" s="89"/>
      <c r="T2362" s="89" t="s">
        <v>9769</v>
      </c>
      <c r="U2362" s="89"/>
      <c r="V2362" s="89"/>
      <c r="W2362" s="89" t="s">
        <v>201</v>
      </c>
      <c r="X2362" s="89"/>
      <c r="Y2362" s="89"/>
      <c r="Z2362" s="89" t="s">
        <v>18886</v>
      </c>
      <c r="AA2362" s="89">
        <v>255499</v>
      </c>
      <c r="AB2362" s="89" t="s">
        <v>9769</v>
      </c>
      <c r="AC2362" s="89" t="s">
        <v>9752</v>
      </c>
      <c r="AD2362" s="89" t="s">
        <v>10083</v>
      </c>
      <c r="AE2362" s="89" t="s">
        <v>9754</v>
      </c>
      <c r="AF2362" s="89" t="s">
        <v>9755</v>
      </c>
      <c r="AG2362" s="91" t="s">
        <v>20899</v>
      </c>
      <c r="AH2362" s="92" t="s">
        <v>86</v>
      </c>
      <c r="AI2362" s="131">
        <v>0</v>
      </c>
      <c r="AJ2362" s="93" t="s">
        <v>21130</v>
      </c>
    </row>
    <row r="2363" spans="1:36" x14ac:dyDescent="0.25">
      <c r="A2363" s="89">
        <v>460364</v>
      </c>
      <c r="B2363" s="89" t="s">
        <v>9772</v>
      </c>
      <c r="C2363" s="89" t="s">
        <v>9773</v>
      </c>
      <c r="D2363" s="89" t="s">
        <v>80</v>
      </c>
      <c r="E2363" s="90" t="s">
        <v>7566</v>
      </c>
      <c r="F2363" s="89"/>
      <c r="G2363" s="130" t="s">
        <v>26232</v>
      </c>
      <c r="H2363" s="89">
        <v>2009</v>
      </c>
      <c r="I2363" s="89" t="s">
        <v>7525</v>
      </c>
      <c r="J2363" s="89" t="s">
        <v>9769</v>
      </c>
      <c r="K2363" s="89"/>
      <c r="L2363" s="89"/>
      <c r="M2363" s="89"/>
      <c r="N2363" s="89" t="s">
        <v>7526</v>
      </c>
      <c r="O2363" s="89"/>
      <c r="P2363" s="89"/>
      <c r="Q2363" s="89" t="s">
        <v>7567</v>
      </c>
      <c r="R2363" s="89"/>
      <c r="S2363" s="89"/>
      <c r="T2363" s="89" t="s">
        <v>9769</v>
      </c>
      <c r="U2363" s="89"/>
      <c r="V2363" s="89"/>
      <c r="W2363" s="89" t="s">
        <v>201</v>
      </c>
      <c r="X2363" s="89"/>
      <c r="Y2363" s="89"/>
      <c r="Z2363" s="89" t="s">
        <v>18888</v>
      </c>
      <c r="AA2363" s="89">
        <v>254007</v>
      </c>
      <c r="AB2363" s="89" t="s">
        <v>9769</v>
      </c>
      <c r="AC2363" s="89" t="s">
        <v>9752</v>
      </c>
      <c r="AD2363" s="89" t="s">
        <v>10083</v>
      </c>
      <c r="AE2363" s="89" t="s">
        <v>9754</v>
      </c>
      <c r="AF2363" s="89" t="s">
        <v>9755</v>
      </c>
      <c r="AG2363" s="91" t="s">
        <v>20793</v>
      </c>
      <c r="AH2363" s="92" t="s">
        <v>86</v>
      </c>
      <c r="AI2363" s="131">
        <v>0</v>
      </c>
      <c r="AJ2363" s="93" t="s">
        <v>21130</v>
      </c>
    </row>
    <row r="2364" spans="1:36" x14ac:dyDescent="0.25">
      <c r="A2364" s="89">
        <v>460365</v>
      </c>
      <c r="B2364" s="89" t="s">
        <v>9772</v>
      </c>
      <c r="C2364" s="89" t="s">
        <v>9773</v>
      </c>
      <c r="D2364" s="89" t="s">
        <v>80</v>
      </c>
      <c r="E2364" s="90" t="s">
        <v>8247</v>
      </c>
      <c r="F2364" s="89"/>
      <c r="G2364" s="130" t="s">
        <v>26232</v>
      </c>
      <c r="H2364" s="89">
        <v>2009</v>
      </c>
      <c r="I2364" s="89" t="s">
        <v>8248</v>
      </c>
      <c r="J2364" s="89" t="s">
        <v>9769</v>
      </c>
      <c r="K2364" s="89"/>
      <c r="L2364" s="89"/>
      <c r="M2364" s="89"/>
      <c r="N2364" s="89" t="s">
        <v>8249</v>
      </c>
      <c r="O2364" s="89"/>
      <c r="P2364" s="89"/>
      <c r="Q2364" s="89" t="s">
        <v>1461</v>
      </c>
      <c r="R2364" s="89"/>
      <c r="S2364" s="89"/>
      <c r="T2364" s="89" t="s">
        <v>9769</v>
      </c>
      <c r="U2364" s="89"/>
      <c r="V2364" s="89"/>
      <c r="W2364" s="89" t="s">
        <v>201</v>
      </c>
      <c r="X2364" s="89"/>
      <c r="Y2364" s="89"/>
      <c r="Z2364" s="89" t="s">
        <v>18889</v>
      </c>
      <c r="AA2364" s="89">
        <v>268790</v>
      </c>
      <c r="AB2364" s="89" t="s">
        <v>9769</v>
      </c>
      <c r="AC2364" s="89" t="s">
        <v>9752</v>
      </c>
      <c r="AD2364" s="89" t="s">
        <v>10083</v>
      </c>
      <c r="AE2364" s="89" t="s">
        <v>9754</v>
      </c>
      <c r="AF2364" s="89" t="s">
        <v>9755</v>
      </c>
      <c r="AG2364" s="91" t="s">
        <v>20894</v>
      </c>
      <c r="AH2364" s="92" t="s">
        <v>86</v>
      </c>
      <c r="AI2364" s="131">
        <v>0</v>
      </c>
      <c r="AJ2364" s="93" t="s">
        <v>21130</v>
      </c>
    </row>
    <row r="2365" spans="1:36" x14ac:dyDescent="0.25">
      <c r="A2365" s="89">
        <v>460367</v>
      </c>
      <c r="B2365" s="89" t="s">
        <v>9772</v>
      </c>
      <c r="C2365" s="89" t="s">
        <v>9773</v>
      </c>
      <c r="D2365" s="89" t="s">
        <v>336</v>
      </c>
      <c r="E2365" s="90" t="s">
        <v>7977</v>
      </c>
      <c r="F2365" s="89"/>
      <c r="G2365" s="130" t="s">
        <v>26233</v>
      </c>
      <c r="H2365" s="89">
        <v>2009</v>
      </c>
      <c r="I2365" s="89" t="s">
        <v>7978</v>
      </c>
      <c r="J2365" s="89" t="s">
        <v>10086</v>
      </c>
      <c r="K2365" s="89"/>
      <c r="L2365" s="89"/>
      <c r="M2365" s="89"/>
      <c r="N2365" s="89" t="s">
        <v>7979</v>
      </c>
      <c r="O2365" s="89"/>
      <c r="P2365" s="89"/>
      <c r="Q2365" s="89" t="s">
        <v>7980</v>
      </c>
      <c r="R2365" s="89"/>
      <c r="S2365" s="89"/>
      <c r="T2365" s="89" t="s">
        <v>10086</v>
      </c>
      <c r="U2365" s="89"/>
      <c r="V2365" s="89"/>
      <c r="W2365" s="89" t="s">
        <v>313</v>
      </c>
      <c r="X2365" s="89"/>
      <c r="Y2365" s="89"/>
      <c r="Z2365" s="89" t="s">
        <v>7977</v>
      </c>
      <c r="AA2365" s="89">
        <v>282493</v>
      </c>
      <c r="AB2365" s="89" t="s">
        <v>10086</v>
      </c>
      <c r="AC2365" s="89" t="s">
        <v>9752</v>
      </c>
      <c r="AD2365" s="89" t="s">
        <v>10083</v>
      </c>
      <c r="AE2365" s="89" t="s">
        <v>9754</v>
      </c>
      <c r="AF2365" s="89" t="s">
        <v>9755</v>
      </c>
      <c r="AG2365" s="91" t="s">
        <v>20854</v>
      </c>
      <c r="AH2365" s="92" t="s">
        <v>86</v>
      </c>
      <c r="AI2365" s="131">
        <v>0</v>
      </c>
      <c r="AJ2365" s="93" t="s">
        <v>21130</v>
      </c>
    </row>
    <row r="2366" spans="1:36" x14ac:dyDescent="0.25">
      <c r="A2366" s="89">
        <v>460376</v>
      </c>
      <c r="B2366" s="89" t="s">
        <v>9772</v>
      </c>
      <c r="C2366" s="89" t="s">
        <v>9773</v>
      </c>
      <c r="D2366" s="89" t="s">
        <v>80</v>
      </c>
      <c r="E2366" s="90" t="s">
        <v>7511</v>
      </c>
      <c r="F2366" s="89"/>
      <c r="G2366" s="130" t="s">
        <v>25898</v>
      </c>
      <c r="H2366" s="89">
        <v>2009</v>
      </c>
      <c r="I2366" s="89" t="s">
        <v>7512</v>
      </c>
      <c r="J2366" s="89" t="s">
        <v>9769</v>
      </c>
      <c r="K2366" s="89"/>
      <c r="L2366" s="89"/>
      <c r="M2366" s="89"/>
      <c r="N2366" s="89" t="s">
        <v>7513</v>
      </c>
      <c r="O2366" s="89"/>
      <c r="P2366" s="89"/>
      <c r="Q2366" s="89" t="s">
        <v>1461</v>
      </c>
      <c r="R2366" s="89"/>
      <c r="S2366" s="89"/>
      <c r="T2366" s="89" t="s">
        <v>9769</v>
      </c>
      <c r="U2366" s="89"/>
      <c r="V2366" s="89"/>
      <c r="W2366" s="89" t="s">
        <v>201</v>
      </c>
      <c r="X2366" s="89"/>
      <c r="Y2366" s="89"/>
      <c r="Z2366" s="89" t="s">
        <v>10104</v>
      </c>
      <c r="AA2366" s="89">
        <v>268697</v>
      </c>
      <c r="AB2366" s="89" t="s">
        <v>9769</v>
      </c>
      <c r="AC2366" s="89" t="s">
        <v>9752</v>
      </c>
      <c r="AD2366" s="89" t="s">
        <v>10083</v>
      </c>
      <c r="AE2366" s="89" t="s">
        <v>9754</v>
      </c>
      <c r="AF2366" s="89" t="s">
        <v>9755</v>
      </c>
      <c r="AG2366" s="91" t="s">
        <v>20785</v>
      </c>
      <c r="AH2366" s="92" t="s">
        <v>86</v>
      </c>
      <c r="AI2366" s="131">
        <v>0</v>
      </c>
      <c r="AJ2366" s="93" t="s">
        <v>21130</v>
      </c>
    </row>
    <row r="2367" spans="1:36" x14ac:dyDescent="0.25">
      <c r="A2367" s="89">
        <v>460379</v>
      </c>
      <c r="B2367" s="89" t="s">
        <v>9772</v>
      </c>
      <c r="C2367" s="89" t="s">
        <v>9773</v>
      </c>
      <c r="D2367" s="89" t="s">
        <v>80</v>
      </c>
      <c r="E2367" s="90" t="s">
        <v>8208</v>
      </c>
      <c r="F2367" s="89"/>
      <c r="G2367" s="130" t="s">
        <v>26223</v>
      </c>
      <c r="H2367" s="89">
        <v>2009</v>
      </c>
      <c r="I2367" s="89" t="s">
        <v>7512</v>
      </c>
      <c r="J2367" s="89" t="s">
        <v>9769</v>
      </c>
      <c r="K2367" s="89"/>
      <c r="L2367" s="89"/>
      <c r="M2367" s="89"/>
      <c r="N2367" s="89" t="s">
        <v>7513</v>
      </c>
      <c r="O2367" s="89"/>
      <c r="P2367" s="89"/>
      <c r="Q2367" s="89" t="s">
        <v>1461</v>
      </c>
      <c r="R2367" s="89"/>
      <c r="S2367" s="89"/>
      <c r="T2367" s="89" t="s">
        <v>9769</v>
      </c>
      <c r="U2367" s="89"/>
      <c r="V2367" s="89"/>
      <c r="W2367" s="89" t="s">
        <v>201</v>
      </c>
      <c r="X2367" s="89"/>
      <c r="Y2367" s="89"/>
      <c r="Z2367" s="89" t="s">
        <v>10110</v>
      </c>
      <c r="AA2367" s="89">
        <v>257908</v>
      </c>
      <c r="AB2367" s="89" t="s">
        <v>9769</v>
      </c>
      <c r="AC2367" s="89" t="s">
        <v>9752</v>
      </c>
      <c r="AD2367" s="89" t="s">
        <v>10083</v>
      </c>
      <c r="AE2367" s="89" t="s">
        <v>9754</v>
      </c>
      <c r="AF2367" s="89" t="s">
        <v>9755</v>
      </c>
      <c r="AG2367" s="91" t="s">
        <v>20888</v>
      </c>
      <c r="AH2367" s="92" t="s">
        <v>86</v>
      </c>
      <c r="AI2367" s="131">
        <v>0</v>
      </c>
      <c r="AJ2367" s="93" t="s">
        <v>21130</v>
      </c>
    </row>
    <row r="2368" spans="1:36" x14ac:dyDescent="0.25">
      <c r="A2368" s="89">
        <v>460380</v>
      </c>
      <c r="B2368" s="89" t="s">
        <v>9772</v>
      </c>
      <c r="C2368" s="89" t="s">
        <v>9773</v>
      </c>
      <c r="D2368" s="89" t="s">
        <v>7820</v>
      </c>
      <c r="E2368" s="90" t="s">
        <v>7816</v>
      </c>
      <c r="F2368" s="89"/>
      <c r="G2368" s="130" t="s">
        <v>26278</v>
      </c>
      <c r="H2368" s="89">
        <v>2009</v>
      </c>
      <c r="I2368" s="89" t="s">
        <v>7817</v>
      </c>
      <c r="J2368" s="89" t="s">
        <v>10111</v>
      </c>
      <c r="K2368" s="89"/>
      <c r="L2368" s="89"/>
      <c r="M2368" s="89"/>
      <c r="N2368" s="89" t="s">
        <v>7818</v>
      </c>
      <c r="O2368" s="89"/>
      <c r="P2368" s="89"/>
      <c r="Q2368" s="89" t="s">
        <v>7819</v>
      </c>
      <c r="R2368" s="89"/>
      <c r="S2368" s="89"/>
      <c r="T2368" s="89" t="s">
        <v>10111</v>
      </c>
      <c r="U2368" s="89"/>
      <c r="V2368" s="89"/>
      <c r="W2368" s="89" t="s">
        <v>201</v>
      </c>
      <c r="X2368" s="89"/>
      <c r="Y2368" s="89"/>
      <c r="Z2368" s="89" t="s">
        <v>7816</v>
      </c>
      <c r="AA2368" s="89">
        <v>270106</v>
      </c>
      <c r="AB2368" s="89" t="s">
        <v>10111</v>
      </c>
      <c r="AC2368" s="89" t="s">
        <v>9752</v>
      </c>
      <c r="AD2368" s="89" t="s">
        <v>10083</v>
      </c>
      <c r="AE2368" s="89" t="s">
        <v>9754</v>
      </c>
      <c r="AF2368" s="89" t="s">
        <v>9755</v>
      </c>
      <c r="AG2368" s="91" t="s">
        <v>20830</v>
      </c>
      <c r="AH2368" s="92" t="s">
        <v>86</v>
      </c>
      <c r="AI2368" s="131">
        <v>0</v>
      </c>
      <c r="AJ2368" s="93" t="s">
        <v>21130</v>
      </c>
    </row>
    <row r="2369" spans="1:36" x14ac:dyDescent="0.25">
      <c r="A2369" s="89">
        <v>460381</v>
      </c>
      <c r="B2369" s="89" t="s">
        <v>9772</v>
      </c>
      <c r="C2369" s="89" t="s">
        <v>9773</v>
      </c>
      <c r="D2369" s="89" t="s">
        <v>293</v>
      </c>
      <c r="E2369" s="90" t="s">
        <v>8327</v>
      </c>
      <c r="F2369" s="89"/>
      <c r="G2369" s="130" t="s">
        <v>26223</v>
      </c>
      <c r="H2369" s="89">
        <v>2009</v>
      </c>
      <c r="I2369" s="89" t="s">
        <v>8328</v>
      </c>
      <c r="J2369" s="89" t="s">
        <v>10114</v>
      </c>
      <c r="K2369" s="89"/>
      <c r="L2369" s="89"/>
      <c r="M2369" s="89"/>
      <c r="N2369" s="89" t="s">
        <v>8329</v>
      </c>
      <c r="O2369" s="89"/>
      <c r="P2369" s="89"/>
      <c r="Q2369" s="89" t="s">
        <v>8330</v>
      </c>
      <c r="R2369" s="89"/>
      <c r="S2369" s="89"/>
      <c r="T2369" s="89" t="s">
        <v>10114</v>
      </c>
      <c r="U2369" s="89"/>
      <c r="V2369" s="89"/>
      <c r="W2369" s="89" t="s">
        <v>201</v>
      </c>
      <c r="X2369" s="89"/>
      <c r="Y2369" s="89"/>
      <c r="Z2369" s="89" t="s">
        <v>10115</v>
      </c>
      <c r="AA2369" s="89">
        <v>279066</v>
      </c>
      <c r="AB2369" s="89" t="s">
        <v>10114</v>
      </c>
      <c r="AC2369" s="89" t="s">
        <v>9752</v>
      </c>
      <c r="AD2369" s="89" t="s">
        <v>10083</v>
      </c>
      <c r="AE2369" s="89" t="s">
        <v>9754</v>
      </c>
      <c r="AF2369" s="89" t="s">
        <v>9755</v>
      </c>
      <c r="AG2369" s="91" t="s">
        <v>20906</v>
      </c>
      <c r="AH2369" s="92" t="s">
        <v>86</v>
      </c>
      <c r="AI2369" s="131">
        <v>0</v>
      </c>
      <c r="AJ2369" s="93" t="s">
        <v>21130</v>
      </c>
    </row>
    <row r="2370" spans="1:36" x14ac:dyDescent="0.25">
      <c r="A2370" s="89">
        <v>460383</v>
      </c>
      <c r="B2370" s="89" t="s">
        <v>9772</v>
      </c>
      <c r="C2370" s="89" t="s">
        <v>9773</v>
      </c>
      <c r="D2370" s="89" t="s">
        <v>80</v>
      </c>
      <c r="E2370" s="90" t="s">
        <v>8606</v>
      </c>
      <c r="F2370" s="89"/>
      <c r="G2370" s="130" t="s">
        <v>26223</v>
      </c>
      <c r="H2370" s="89">
        <v>2009</v>
      </c>
      <c r="I2370" s="89" t="s">
        <v>8607</v>
      </c>
      <c r="J2370" s="89" t="s">
        <v>10086</v>
      </c>
      <c r="K2370" s="89"/>
      <c r="L2370" s="89"/>
      <c r="M2370" s="89"/>
      <c r="N2370" s="89" t="s">
        <v>8167</v>
      </c>
      <c r="O2370" s="89"/>
      <c r="P2370" s="89"/>
      <c r="Q2370" s="89" t="s">
        <v>7980</v>
      </c>
      <c r="R2370" s="89"/>
      <c r="S2370" s="89"/>
      <c r="T2370" s="89" t="s">
        <v>10086</v>
      </c>
      <c r="U2370" s="89"/>
      <c r="V2370" s="89"/>
      <c r="W2370" s="89" t="s">
        <v>201</v>
      </c>
      <c r="X2370" s="89"/>
      <c r="Y2370" s="89"/>
      <c r="Z2370" s="89" t="s">
        <v>10118</v>
      </c>
      <c r="AA2370" s="89">
        <v>260682</v>
      </c>
      <c r="AB2370" s="89" t="s">
        <v>10086</v>
      </c>
      <c r="AC2370" s="89" t="s">
        <v>9752</v>
      </c>
      <c r="AD2370" s="89" t="s">
        <v>10083</v>
      </c>
      <c r="AE2370" s="89" t="s">
        <v>9754</v>
      </c>
      <c r="AF2370" s="89" t="s">
        <v>9755</v>
      </c>
      <c r="AG2370" s="91" t="s">
        <v>20952</v>
      </c>
      <c r="AH2370" s="92" t="s">
        <v>86</v>
      </c>
      <c r="AI2370" s="131">
        <v>0</v>
      </c>
      <c r="AJ2370" s="93" t="s">
        <v>21130</v>
      </c>
    </row>
    <row r="2371" spans="1:36" x14ac:dyDescent="0.25">
      <c r="A2371" s="89">
        <v>460402</v>
      </c>
      <c r="B2371" s="89" t="s">
        <v>9772</v>
      </c>
      <c r="C2371" s="89" t="s">
        <v>9773</v>
      </c>
      <c r="D2371" s="89" t="s">
        <v>80</v>
      </c>
      <c r="E2371" s="90" t="s">
        <v>7961</v>
      </c>
      <c r="F2371" s="89"/>
      <c r="G2371" s="130" t="s">
        <v>26059</v>
      </c>
      <c r="H2371" s="89">
        <v>2009</v>
      </c>
      <c r="I2371" s="89" t="s">
        <v>7962</v>
      </c>
      <c r="J2371" s="89" t="s">
        <v>19302</v>
      </c>
      <c r="K2371" s="89"/>
      <c r="L2371" s="89"/>
      <c r="M2371" s="89"/>
      <c r="N2371" s="89" t="s">
        <v>7963</v>
      </c>
      <c r="O2371" s="89"/>
      <c r="P2371" s="89"/>
      <c r="Q2371" s="89" t="s">
        <v>7964</v>
      </c>
      <c r="R2371" s="89"/>
      <c r="S2371" s="89"/>
      <c r="T2371" s="89" t="s">
        <v>19302</v>
      </c>
      <c r="U2371" s="89"/>
      <c r="V2371" s="89"/>
      <c r="W2371" s="89" t="s">
        <v>262</v>
      </c>
      <c r="X2371" s="89"/>
      <c r="Y2371" s="89"/>
      <c r="Z2371" s="89" t="s">
        <v>19303</v>
      </c>
      <c r="AA2371" s="89">
        <v>243626</v>
      </c>
      <c r="AB2371" s="89" t="s">
        <v>19302</v>
      </c>
      <c r="AC2371" s="89" t="s">
        <v>9752</v>
      </c>
      <c r="AD2371" s="89" t="s">
        <v>10083</v>
      </c>
      <c r="AE2371" s="89" t="s">
        <v>9754</v>
      </c>
      <c r="AF2371" s="89" t="s">
        <v>9755</v>
      </c>
      <c r="AG2371" s="91" t="s">
        <v>20852</v>
      </c>
      <c r="AH2371" s="92" t="s">
        <v>23926</v>
      </c>
      <c r="AI2371" s="131">
        <v>0</v>
      </c>
      <c r="AJ2371" s="93" t="s">
        <v>21130</v>
      </c>
    </row>
    <row r="2372" spans="1:36" x14ac:dyDescent="0.25">
      <c r="A2372" s="89">
        <v>460407</v>
      </c>
      <c r="B2372" s="89" t="s">
        <v>9772</v>
      </c>
      <c r="C2372" s="89" t="s">
        <v>9773</v>
      </c>
      <c r="D2372" s="89" t="s">
        <v>80</v>
      </c>
      <c r="E2372" s="90" t="s">
        <v>8151</v>
      </c>
      <c r="F2372" s="89"/>
      <c r="G2372" s="130" t="s">
        <v>26219</v>
      </c>
      <c r="H2372" s="89">
        <v>2009</v>
      </c>
      <c r="I2372" s="89" t="s">
        <v>7658</v>
      </c>
      <c r="J2372" s="89" t="s">
        <v>10504</v>
      </c>
      <c r="K2372" s="89"/>
      <c r="L2372" s="89"/>
      <c r="M2372" s="89"/>
      <c r="N2372" s="89" t="s">
        <v>7659</v>
      </c>
      <c r="O2372" s="89"/>
      <c r="P2372" s="89"/>
      <c r="Q2372" s="89" t="s">
        <v>8152</v>
      </c>
      <c r="R2372" s="89"/>
      <c r="S2372" s="89"/>
      <c r="T2372" s="89" t="s">
        <v>10504</v>
      </c>
      <c r="U2372" s="89"/>
      <c r="V2372" s="89"/>
      <c r="W2372" s="89" t="s">
        <v>201</v>
      </c>
      <c r="X2372" s="89"/>
      <c r="Y2372" s="89"/>
      <c r="Z2372" s="89" t="s">
        <v>19306</v>
      </c>
      <c r="AA2372" s="89">
        <v>253714</v>
      </c>
      <c r="AB2372" s="89" t="s">
        <v>10504</v>
      </c>
      <c r="AC2372" s="89" t="s">
        <v>9752</v>
      </c>
      <c r="AD2372" s="89" t="s">
        <v>10083</v>
      </c>
      <c r="AE2372" s="89" t="s">
        <v>9754</v>
      </c>
      <c r="AF2372" s="89" t="s">
        <v>9755</v>
      </c>
      <c r="AG2372" s="91" t="s">
        <v>20880</v>
      </c>
      <c r="AH2372" s="92" t="s">
        <v>23857</v>
      </c>
      <c r="AI2372" s="131">
        <v>0</v>
      </c>
      <c r="AJ2372" s="93" t="s">
        <v>21130</v>
      </c>
    </row>
    <row r="2373" spans="1:36" x14ac:dyDescent="0.25">
      <c r="A2373" s="89">
        <v>460408</v>
      </c>
      <c r="B2373" s="89" t="s">
        <v>9772</v>
      </c>
      <c r="C2373" s="89" t="s">
        <v>9773</v>
      </c>
      <c r="D2373" s="89" t="s">
        <v>80</v>
      </c>
      <c r="E2373" s="90" t="s">
        <v>7880</v>
      </c>
      <c r="F2373" s="89"/>
      <c r="G2373" s="130" t="s">
        <v>26219</v>
      </c>
      <c r="H2373" s="89">
        <v>2009</v>
      </c>
      <c r="I2373" s="89" t="s">
        <v>7881</v>
      </c>
      <c r="J2373" s="89" t="s">
        <v>10086</v>
      </c>
      <c r="K2373" s="89"/>
      <c r="L2373" s="89"/>
      <c r="M2373" s="89"/>
      <c r="N2373" s="89" t="s">
        <v>7587</v>
      </c>
      <c r="O2373" s="89"/>
      <c r="P2373" s="89"/>
      <c r="Q2373" s="89" t="s">
        <v>7980</v>
      </c>
      <c r="R2373" s="89"/>
      <c r="S2373" s="89"/>
      <c r="T2373" s="89" t="s">
        <v>10086</v>
      </c>
      <c r="U2373" s="89"/>
      <c r="V2373" s="89"/>
      <c r="W2373" s="89" t="s">
        <v>201</v>
      </c>
      <c r="X2373" s="89"/>
      <c r="Y2373" s="89"/>
      <c r="Z2373" s="89" t="s">
        <v>19307</v>
      </c>
      <c r="AA2373" s="89">
        <v>283677</v>
      </c>
      <c r="AB2373" s="89" t="s">
        <v>10086</v>
      </c>
      <c r="AC2373" s="89" t="s">
        <v>9752</v>
      </c>
      <c r="AD2373" s="89" t="s">
        <v>10083</v>
      </c>
      <c r="AE2373" s="89" t="s">
        <v>9754</v>
      </c>
      <c r="AF2373" s="89" t="s">
        <v>9755</v>
      </c>
      <c r="AG2373" s="91" t="s">
        <v>20839</v>
      </c>
      <c r="AH2373" s="92" t="s">
        <v>23857</v>
      </c>
      <c r="AI2373" s="131">
        <v>0</v>
      </c>
      <c r="AJ2373" s="93" t="s">
        <v>21130</v>
      </c>
    </row>
    <row r="2374" spans="1:36" x14ac:dyDescent="0.25">
      <c r="A2374" s="89">
        <v>460411</v>
      </c>
      <c r="B2374" s="89" t="s">
        <v>9772</v>
      </c>
      <c r="C2374" s="89" t="s">
        <v>9773</v>
      </c>
      <c r="D2374" s="89" t="s">
        <v>80</v>
      </c>
      <c r="E2374" s="90" t="s">
        <v>8021</v>
      </c>
      <c r="F2374" s="89"/>
      <c r="G2374" s="130" t="s">
        <v>26219</v>
      </c>
      <c r="H2374" s="89">
        <v>2009</v>
      </c>
      <c r="I2374" s="89" t="s">
        <v>8022</v>
      </c>
      <c r="J2374" s="89" t="s">
        <v>10489</v>
      </c>
      <c r="K2374" s="89"/>
      <c r="L2374" s="89"/>
      <c r="M2374" s="89"/>
      <c r="N2374" s="89" t="s">
        <v>8023</v>
      </c>
      <c r="O2374" s="89"/>
      <c r="P2374" s="89"/>
      <c r="Q2374" s="89" t="s">
        <v>8024</v>
      </c>
      <c r="R2374" s="89"/>
      <c r="S2374" s="89"/>
      <c r="T2374" s="89" t="s">
        <v>10489</v>
      </c>
      <c r="U2374" s="89"/>
      <c r="V2374" s="89"/>
      <c r="W2374" s="89" t="s">
        <v>201</v>
      </c>
      <c r="X2374" s="89"/>
      <c r="Y2374" s="89"/>
      <c r="Z2374" s="89" t="s">
        <v>19310</v>
      </c>
      <c r="AA2374" s="89">
        <v>286546</v>
      </c>
      <c r="AB2374" s="89" t="s">
        <v>10489</v>
      </c>
      <c r="AC2374" s="89" t="s">
        <v>9752</v>
      </c>
      <c r="AD2374" s="89" t="s">
        <v>10083</v>
      </c>
      <c r="AE2374" s="89" t="s">
        <v>9754</v>
      </c>
      <c r="AF2374" s="89" t="s">
        <v>9755</v>
      </c>
      <c r="AG2374" s="91" t="s">
        <v>20860</v>
      </c>
      <c r="AH2374" s="92" t="s">
        <v>23857</v>
      </c>
      <c r="AI2374" s="131">
        <v>0</v>
      </c>
      <c r="AJ2374" s="93" t="s">
        <v>21130</v>
      </c>
    </row>
    <row r="2375" spans="1:36" x14ac:dyDescent="0.25">
      <c r="A2375" s="89">
        <v>90340</v>
      </c>
      <c r="B2375" s="89" t="s">
        <v>9756</v>
      </c>
      <c r="C2375" s="89" t="s">
        <v>9757</v>
      </c>
      <c r="D2375" s="89" t="s">
        <v>336</v>
      </c>
      <c r="E2375" s="90" t="s">
        <v>9107</v>
      </c>
      <c r="F2375" s="89">
        <v>1</v>
      </c>
      <c r="G2375" s="130" t="s">
        <v>24684</v>
      </c>
      <c r="H2375" s="89">
        <v>2009</v>
      </c>
      <c r="I2375" s="89" t="s">
        <v>9108</v>
      </c>
      <c r="J2375" s="89" t="s">
        <v>12782</v>
      </c>
      <c r="K2375" s="89">
        <v>26</v>
      </c>
      <c r="L2375" s="89">
        <v>1</v>
      </c>
      <c r="M2375" s="89" t="s">
        <v>8738</v>
      </c>
      <c r="N2375" s="89" t="s">
        <v>12783</v>
      </c>
      <c r="O2375" s="89"/>
      <c r="P2375" s="89"/>
      <c r="Q2375" s="89" t="s">
        <v>12782</v>
      </c>
      <c r="R2375" s="89"/>
      <c r="S2375" s="89" t="s">
        <v>9109</v>
      </c>
      <c r="T2375" s="89"/>
      <c r="U2375" s="89">
        <v>6</v>
      </c>
      <c r="V2375" s="89">
        <v>200</v>
      </c>
      <c r="W2375" s="89" t="s">
        <v>182</v>
      </c>
      <c r="X2375" s="89"/>
      <c r="Y2375" s="89"/>
      <c r="Z2375" s="89" t="s">
        <v>9107</v>
      </c>
      <c r="AA2375" s="89"/>
      <c r="AB2375" s="89"/>
      <c r="AC2375" s="89" t="s">
        <v>9752</v>
      </c>
      <c r="AD2375" s="89" t="s">
        <v>10083</v>
      </c>
      <c r="AE2375" s="89" t="s">
        <v>9754</v>
      </c>
      <c r="AF2375" s="89" t="s">
        <v>9755</v>
      </c>
      <c r="AG2375" s="91" t="s">
        <v>21033</v>
      </c>
      <c r="AH2375" s="92" t="s">
        <v>23610</v>
      </c>
      <c r="AI2375" s="131">
        <v>0</v>
      </c>
      <c r="AJ2375" s="93" t="s">
        <v>21130</v>
      </c>
    </row>
    <row r="2376" spans="1:36" x14ac:dyDescent="0.25">
      <c r="A2376" s="89">
        <v>139548</v>
      </c>
      <c r="B2376" s="89" t="s">
        <v>9772</v>
      </c>
      <c r="C2376" s="89" t="s">
        <v>9773</v>
      </c>
      <c r="D2376" s="89" t="s">
        <v>336</v>
      </c>
      <c r="E2376" s="90" t="s">
        <v>8426</v>
      </c>
      <c r="F2376" s="89">
        <v>3</v>
      </c>
      <c r="G2376" s="130" t="s">
        <v>26164</v>
      </c>
      <c r="H2376" s="89">
        <v>2009</v>
      </c>
      <c r="I2376" s="89" t="s">
        <v>8427</v>
      </c>
      <c r="J2376" s="89" t="s">
        <v>10217</v>
      </c>
      <c r="K2376" s="89"/>
      <c r="L2376" s="89"/>
      <c r="M2376" s="89"/>
      <c r="N2376" s="89" t="s">
        <v>8052</v>
      </c>
      <c r="O2376" s="89"/>
      <c r="P2376" s="89"/>
      <c r="Q2376" s="89" t="s">
        <v>2074</v>
      </c>
      <c r="R2376" s="89"/>
      <c r="S2376" s="89" t="s">
        <v>8428</v>
      </c>
      <c r="T2376" s="89"/>
      <c r="U2376" s="89">
        <v>8</v>
      </c>
      <c r="V2376" s="89"/>
      <c r="W2376" s="89" t="s">
        <v>201</v>
      </c>
      <c r="X2376" s="89"/>
      <c r="Y2376" s="89"/>
      <c r="Z2376" s="89" t="s">
        <v>8426</v>
      </c>
      <c r="AA2376" s="89" t="s">
        <v>18580</v>
      </c>
      <c r="AB2376" s="89" t="s">
        <v>10217</v>
      </c>
      <c r="AC2376" s="89" t="s">
        <v>9752</v>
      </c>
      <c r="AD2376" s="89" t="s">
        <v>9853</v>
      </c>
      <c r="AE2376" s="89" t="s">
        <v>9754</v>
      </c>
      <c r="AF2376" s="89" t="s">
        <v>9755</v>
      </c>
      <c r="AG2376" s="91" t="s">
        <v>20921</v>
      </c>
      <c r="AH2376" s="92" t="s">
        <v>23610</v>
      </c>
      <c r="AI2376" s="131">
        <v>0</v>
      </c>
      <c r="AJ2376" s="93" t="s">
        <v>21130</v>
      </c>
    </row>
    <row r="2377" spans="1:36" x14ac:dyDescent="0.25">
      <c r="A2377" s="89">
        <v>170769</v>
      </c>
      <c r="B2377" s="89" t="s">
        <v>9756</v>
      </c>
      <c r="C2377" s="89" t="s">
        <v>9757</v>
      </c>
      <c r="D2377" s="89" t="s">
        <v>80</v>
      </c>
      <c r="E2377" s="90" t="s">
        <v>8926</v>
      </c>
      <c r="F2377" s="89">
        <v>2</v>
      </c>
      <c r="G2377" s="130" t="s">
        <v>26094</v>
      </c>
      <c r="H2377" s="89">
        <v>2009</v>
      </c>
      <c r="I2377" s="89" t="s">
        <v>8720</v>
      </c>
      <c r="J2377" s="89"/>
      <c r="K2377" s="89">
        <v>57</v>
      </c>
      <c r="L2377" s="89">
        <v>1</v>
      </c>
      <c r="M2377" s="89" t="s">
        <v>8719</v>
      </c>
      <c r="N2377" s="89"/>
      <c r="O2377" s="89" t="s">
        <v>8720</v>
      </c>
      <c r="P2377" s="89"/>
      <c r="Q2377" s="89"/>
      <c r="R2377" s="89"/>
      <c r="S2377" s="89" t="s">
        <v>6448</v>
      </c>
      <c r="T2377" s="89"/>
      <c r="U2377" s="89">
        <v>2</v>
      </c>
      <c r="V2377" s="89"/>
      <c r="W2377" s="89" t="s">
        <v>27</v>
      </c>
      <c r="X2377" s="89"/>
      <c r="Y2377" s="89"/>
      <c r="Z2377" s="89" t="s">
        <v>18126</v>
      </c>
      <c r="AA2377" s="89"/>
      <c r="AB2377" s="89"/>
      <c r="AC2377" s="89" t="s">
        <v>9752</v>
      </c>
      <c r="AD2377" s="89" t="s">
        <v>9979</v>
      </c>
      <c r="AE2377" s="89" t="s">
        <v>9754</v>
      </c>
      <c r="AF2377" s="89" t="s">
        <v>9755</v>
      </c>
      <c r="AG2377" s="91" t="s">
        <v>21004</v>
      </c>
      <c r="AH2377" s="92" t="s">
        <v>10159</v>
      </c>
      <c r="AI2377" s="131">
        <v>0</v>
      </c>
      <c r="AJ2377" s="93" t="s">
        <v>21130</v>
      </c>
    </row>
    <row r="2378" spans="1:36" x14ac:dyDescent="0.25">
      <c r="A2378" s="89">
        <v>92557</v>
      </c>
      <c r="B2378" s="89" t="s">
        <v>9756</v>
      </c>
      <c r="C2378" s="89" t="s">
        <v>9757</v>
      </c>
      <c r="D2378" s="89" t="s">
        <v>80</v>
      </c>
      <c r="E2378" s="90" t="s">
        <v>8872</v>
      </c>
      <c r="F2378" s="89">
        <v>2</v>
      </c>
      <c r="G2378" s="130" t="s">
        <v>25374</v>
      </c>
      <c r="H2378" s="89">
        <v>2010</v>
      </c>
      <c r="I2378" s="89" t="s">
        <v>8875</v>
      </c>
      <c r="J2378" s="89"/>
      <c r="K2378" s="89">
        <v>135</v>
      </c>
      <c r="L2378" s="89">
        <v>1</v>
      </c>
      <c r="M2378" s="89" t="s">
        <v>8873</v>
      </c>
      <c r="N2378" s="89"/>
      <c r="O2378" s="89"/>
      <c r="P2378" s="89"/>
      <c r="Q2378" s="89"/>
      <c r="R2378" s="89"/>
      <c r="S2378" s="89" t="s">
        <v>8876</v>
      </c>
      <c r="T2378" s="89"/>
      <c r="U2378" s="89">
        <v>4</v>
      </c>
      <c r="V2378" s="89"/>
      <c r="W2378" s="89" t="s">
        <v>201</v>
      </c>
      <c r="X2378" s="89"/>
      <c r="Y2378" s="89"/>
      <c r="Z2378" s="89" t="s">
        <v>13642</v>
      </c>
      <c r="AA2378" s="89"/>
      <c r="AB2378" s="89"/>
      <c r="AC2378" s="89" t="s">
        <v>9752</v>
      </c>
      <c r="AD2378" s="89" t="s">
        <v>10083</v>
      </c>
      <c r="AE2378" s="89" t="s">
        <v>9754</v>
      </c>
      <c r="AF2378" s="89" t="s">
        <v>9755</v>
      </c>
      <c r="AG2378" s="91" t="s">
        <v>20996</v>
      </c>
      <c r="AH2378" s="92" t="s">
        <v>10159</v>
      </c>
      <c r="AI2378" s="131">
        <v>0</v>
      </c>
      <c r="AJ2378" s="93" t="s">
        <v>21130</v>
      </c>
    </row>
    <row r="2379" spans="1:36" x14ac:dyDescent="0.25">
      <c r="A2379" s="89">
        <v>97584</v>
      </c>
      <c r="B2379" s="89" t="s">
        <v>9772</v>
      </c>
      <c r="C2379" s="89" t="s">
        <v>9773</v>
      </c>
      <c r="D2379" s="89" t="s">
        <v>80</v>
      </c>
      <c r="E2379" s="90" t="s">
        <v>8415</v>
      </c>
      <c r="F2379" s="89">
        <v>3</v>
      </c>
      <c r="G2379" s="130" t="s">
        <v>25381</v>
      </c>
      <c r="H2379" s="89">
        <v>2010</v>
      </c>
      <c r="I2379" s="89" t="s">
        <v>8416</v>
      </c>
      <c r="J2379" s="89" t="s">
        <v>9867</v>
      </c>
      <c r="K2379" s="89"/>
      <c r="L2379" s="89"/>
      <c r="M2379" s="89"/>
      <c r="N2379" s="89" t="s">
        <v>8417</v>
      </c>
      <c r="O2379" s="89"/>
      <c r="P2379" s="89"/>
      <c r="Q2379" s="89" t="s">
        <v>8418</v>
      </c>
      <c r="R2379" s="89"/>
      <c r="S2379" s="89" t="s">
        <v>13683</v>
      </c>
      <c r="T2379" s="89"/>
      <c r="U2379" s="89">
        <v>8</v>
      </c>
      <c r="V2379" s="89"/>
      <c r="W2379" s="89" t="s">
        <v>201</v>
      </c>
      <c r="X2379" s="89"/>
      <c r="Y2379" s="89"/>
      <c r="Z2379" s="89" t="s">
        <v>13684</v>
      </c>
      <c r="AA2379" s="89" t="s">
        <v>13685</v>
      </c>
      <c r="AB2379" s="89" t="s">
        <v>9867</v>
      </c>
      <c r="AC2379" s="89" t="s">
        <v>9752</v>
      </c>
      <c r="AD2379" s="89" t="s">
        <v>10001</v>
      </c>
      <c r="AE2379" s="89" t="s">
        <v>13686</v>
      </c>
      <c r="AF2379" s="89" t="s">
        <v>9755</v>
      </c>
      <c r="AG2379" s="91" t="s">
        <v>20919</v>
      </c>
      <c r="AH2379" s="92" t="s">
        <v>23732</v>
      </c>
      <c r="AI2379" s="131">
        <v>0</v>
      </c>
      <c r="AJ2379" s="93" t="s">
        <v>21130</v>
      </c>
    </row>
    <row r="2380" spans="1:36" x14ac:dyDescent="0.25">
      <c r="A2380" s="89">
        <v>110485</v>
      </c>
      <c r="B2380" s="89" t="s">
        <v>9756</v>
      </c>
      <c r="C2380" s="89" t="s">
        <v>9757</v>
      </c>
      <c r="D2380" s="89" t="s">
        <v>80</v>
      </c>
      <c r="E2380" s="90" t="s">
        <v>9218</v>
      </c>
      <c r="F2380" s="89">
        <v>1</v>
      </c>
      <c r="G2380" s="130" t="s">
        <v>24784</v>
      </c>
      <c r="H2380" s="89">
        <v>2010</v>
      </c>
      <c r="I2380" s="89" t="s">
        <v>9221</v>
      </c>
      <c r="J2380" s="89"/>
      <c r="K2380" s="89">
        <v>29</v>
      </c>
      <c r="L2380" s="89">
        <v>2009</v>
      </c>
      <c r="M2380" s="89" t="s">
        <v>9219</v>
      </c>
      <c r="N2380" s="89"/>
      <c r="O2380" s="89"/>
      <c r="P2380" s="89"/>
      <c r="Q2380" s="89"/>
      <c r="R2380" s="89"/>
      <c r="S2380" s="100">
        <v>42709</v>
      </c>
      <c r="T2380" s="89"/>
      <c r="U2380" s="89">
        <v>7</v>
      </c>
      <c r="V2380" s="89"/>
      <c r="W2380" s="89" t="s">
        <v>262</v>
      </c>
      <c r="X2380" s="89"/>
      <c r="Y2380" s="89"/>
      <c r="Z2380" s="89" t="s">
        <v>13840</v>
      </c>
      <c r="AA2380" s="89"/>
      <c r="AB2380" s="89"/>
      <c r="AC2380" s="89" t="s">
        <v>9752</v>
      </c>
      <c r="AD2380" s="89" t="s">
        <v>10005</v>
      </c>
      <c r="AE2380" s="89" t="s">
        <v>9754</v>
      </c>
      <c r="AF2380" s="89" t="s">
        <v>9755</v>
      </c>
      <c r="AG2380" s="91" t="s">
        <v>21050</v>
      </c>
      <c r="AH2380" s="92" t="s">
        <v>23627</v>
      </c>
      <c r="AI2380" s="131">
        <v>0</v>
      </c>
      <c r="AJ2380" s="93" t="s">
        <v>21130</v>
      </c>
    </row>
    <row r="2381" spans="1:36" x14ac:dyDescent="0.25">
      <c r="A2381" s="89">
        <v>118311</v>
      </c>
      <c r="B2381" s="89" t="s">
        <v>9772</v>
      </c>
      <c r="C2381" s="89" t="s">
        <v>9773</v>
      </c>
      <c r="D2381" s="89" t="s">
        <v>80</v>
      </c>
      <c r="E2381" s="90" t="s">
        <v>7856</v>
      </c>
      <c r="F2381" s="89">
        <v>1</v>
      </c>
      <c r="G2381" s="130" t="s">
        <v>25577</v>
      </c>
      <c r="H2381" s="89">
        <v>2010</v>
      </c>
      <c r="I2381" s="89" t="s">
        <v>7857</v>
      </c>
      <c r="J2381" s="89" t="s">
        <v>9856</v>
      </c>
      <c r="K2381" s="89"/>
      <c r="L2381" s="89"/>
      <c r="M2381" s="89"/>
      <c r="N2381" s="89" t="s">
        <v>7858</v>
      </c>
      <c r="O2381" s="89"/>
      <c r="P2381" s="89"/>
      <c r="Q2381" s="89" t="s">
        <v>7771</v>
      </c>
      <c r="R2381" s="89"/>
      <c r="S2381" s="89" t="s">
        <v>14732</v>
      </c>
      <c r="T2381" s="89"/>
      <c r="U2381" s="89">
        <v>5</v>
      </c>
      <c r="V2381" s="89"/>
      <c r="W2381" s="89" t="s">
        <v>201</v>
      </c>
      <c r="X2381" s="89"/>
      <c r="Y2381" s="89"/>
      <c r="Z2381" s="89" t="s">
        <v>14733</v>
      </c>
      <c r="AA2381" s="89" t="s">
        <v>14734</v>
      </c>
      <c r="AB2381" s="89" t="s">
        <v>9856</v>
      </c>
      <c r="AC2381" s="89" t="s">
        <v>9752</v>
      </c>
      <c r="AD2381" s="89" t="s">
        <v>9957</v>
      </c>
      <c r="AE2381" s="89" t="s">
        <v>9754</v>
      </c>
      <c r="AF2381" s="89" t="s">
        <v>9755</v>
      </c>
      <c r="AG2381" s="91" t="s">
        <v>20835</v>
      </c>
      <c r="AH2381" s="92" t="s">
        <v>23667</v>
      </c>
      <c r="AI2381" s="131">
        <v>0</v>
      </c>
      <c r="AJ2381" s="93" t="s">
        <v>21130</v>
      </c>
    </row>
    <row r="2382" spans="1:36" x14ac:dyDescent="0.25">
      <c r="A2382" s="89">
        <v>119482</v>
      </c>
      <c r="B2382" s="89" t="s">
        <v>9756</v>
      </c>
      <c r="C2382" s="89" t="s">
        <v>9757</v>
      </c>
      <c r="D2382" s="89" t="s">
        <v>80</v>
      </c>
      <c r="E2382" s="90" t="s">
        <v>5220</v>
      </c>
      <c r="F2382" s="89">
        <v>3</v>
      </c>
      <c r="G2382" s="130" t="s">
        <v>25583</v>
      </c>
      <c r="H2382" s="89">
        <v>2010</v>
      </c>
      <c r="I2382" s="89" t="s">
        <v>5178</v>
      </c>
      <c r="J2382" s="89"/>
      <c r="K2382" s="89">
        <v>60</v>
      </c>
      <c r="L2382" s="100">
        <v>42463</v>
      </c>
      <c r="M2382" s="89" t="s">
        <v>5176</v>
      </c>
      <c r="N2382" s="89"/>
      <c r="O2382" s="89"/>
      <c r="P2382" s="89"/>
      <c r="Q2382" s="89"/>
      <c r="R2382" s="89"/>
      <c r="S2382" s="89" t="s">
        <v>14267</v>
      </c>
      <c r="T2382" s="89"/>
      <c r="U2382" s="89">
        <v>19</v>
      </c>
      <c r="V2382" s="89"/>
      <c r="W2382" s="89" t="s">
        <v>201</v>
      </c>
      <c r="X2382" s="89"/>
      <c r="Y2382" s="89"/>
      <c r="Z2382" s="89" t="s">
        <v>14776</v>
      </c>
      <c r="AA2382" s="89"/>
      <c r="AB2382" s="89"/>
      <c r="AC2382" s="89" t="s">
        <v>9752</v>
      </c>
      <c r="AD2382" s="89" t="s">
        <v>10083</v>
      </c>
      <c r="AE2382" s="89" t="s">
        <v>9754</v>
      </c>
      <c r="AF2382" s="89" t="s">
        <v>9755</v>
      </c>
      <c r="AG2382" s="91" t="s">
        <v>20384</v>
      </c>
      <c r="AH2382" s="92" t="s">
        <v>23610</v>
      </c>
      <c r="AI2382" s="131">
        <v>0</v>
      </c>
      <c r="AJ2382" s="93" t="s">
        <v>21130</v>
      </c>
    </row>
    <row r="2383" spans="1:36" x14ac:dyDescent="0.25">
      <c r="A2383" s="89">
        <v>119696</v>
      </c>
      <c r="B2383" s="89" t="s">
        <v>9772</v>
      </c>
      <c r="C2383" s="89" t="s">
        <v>9773</v>
      </c>
      <c r="D2383" s="89" t="s">
        <v>80</v>
      </c>
      <c r="E2383" s="90" t="s">
        <v>8000</v>
      </c>
      <c r="F2383" s="89">
        <v>2</v>
      </c>
      <c r="G2383" s="130" t="s">
        <v>28689</v>
      </c>
      <c r="H2383" s="89">
        <v>2010</v>
      </c>
      <c r="I2383" s="89" t="s">
        <v>8001</v>
      </c>
      <c r="J2383" s="89" t="s">
        <v>9748</v>
      </c>
      <c r="K2383" s="89"/>
      <c r="L2383" s="89"/>
      <c r="M2383" s="89"/>
      <c r="N2383" s="89" t="s">
        <v>8002</v>
      </c>
      <c r="O2383" s="89"/>
      <c r="P2383" s="89"/>
      <c r="Q2383" s="89" t="s">
        <v>503</v>
      </c>
      <c r="R2383" s="89"/>
      <c r="S2383" s="89" t="s">
        <v>14806</v>
      </c>
      <c r="T2383" s="89"/>
      <c r="U2383" s="89">
        <v>6</v>
      </c>
      <c r="V2383" s="89"/>
      <c r="W2383" s="89" t="s">
        <v>201</v>
      </c>
      <c r="X2383" s="89"/>
      <c r="Y2383" s="89"/>
      <c r="Z2383" s="89" t="s">
        <v>14807</v>
      </c>
      <c r="AA2383" s="89" t="s">
        <v>14808</v>
      </c>
      <c r="AB2383" s="89" t="s">
        <v>14809</v>
      </c>
      <c r="AC2383" s="89" t="s">
        <v>9752</v>
      </c>
      <c r="AD2383" s="200" t="s">
        <v>9787</v>
      </c>
      <c r="AE2383" s="89" t="s">
        <v>9754</v>
      </c>
      <c r="AF2383" s="89" t="s">
        <v>9755</v>
      </c>
      <c r="AG2383" s="91" t="s">
        <v>20857</v>
      </c>
      <c r="AH2383" s="92" t="s">
        <v>23808</v>
      </c>
      <c r="AI2383" s="131">
        <v>0</v>
      </c>
      <c r="AJ2383" s="93" t="s">
        <v>21130</v>
      </c>
    </row>
    <row r="2384" spans="1:36" x14ac:dyDescent="0.25">
      <c r="A2384" s="89">
        <v>121121</v>
      </c>
      <c r="B2384" s="89" t="s">
        <v>9767</v>
      </c>
      <c r="C2384" s="89" t="s">
        <v>3630</v>
      </c>
      <c r="D2384" s="89" t="s">
        <v>80</v>
      </c>
      <c r="E2384" s="90" t="s">
        <v>2947</v>
      </c>
      <c r="F2384" s="89">
        <v>2</v>
      </c>
      <c r="G2384" s="130" t="s">
        <v>25685</v>
      </c>
      <c r="H2384" s="89">
        <v>2010</v>
      </c>
      <c r="I2384" s="89"/>
      <c r="J2384" s="89" t="s">
        <v>9769</v>
      </c>
      <c r="K2384" s="89"/>
      <c r="L2384" s="89"/>
      <c r="M2384" s="89"/>
      <c r="N2384" s="89" t="s">
        <v>2948</v>
      </c>
      <c r="O2384" s="89"/>
      <c r="P2384" s="89"/>
      <c r="Q2384" s="89" t="s">
        <v>2954</v>
      </c>
      <c r="R2384" s="89"/>
      <c r="S2384" s="89"/>
      <c r="T2384" s="89"/>
      <c r="U2384" s="89">
        <v>356</v>
      </c>
      <c r="V2384" s="89"/>
      <c r="W2384" s="89" t="s">
        <v>262</v>
      </c>
      <c r="X2384" s="89"/>
      <c r="Y2384" s="89"/>
      <c r="Z2384" s="89" t="s">
        <v>15480</v>
      </c>
      <c r="AA2384" s="89"/>
      <c r="AB2384" s="89"/>
      <c r="AC2384" s="89" t="s">
        <v>9752</v>
      </c>
      <c r="AD2384" s="89" t="s">
        <v>10083</v>
      </c>
      <c r="AE2384" s="89" t="s">
        <v>9754</v>
      </c>
      <c r="AF2384" s="89" t="s">
        <v>9755</v>
      </c>
      <c r="AG2384" s="91" t="s">
        <v>20079</v>
      </c>
      <c r="AH2384" s="92" t="s">
        <v>86</v>
      </c>
      <c r="AI2384" s="131">
        <v>0</v>
      </c>
      <c r="AJ2384" s="93" t="s">
        <v>21130</v>
      </c>
    </row>
    <row r="2385" spans="1:36" x14ac:dyDescent="0.25">
      <c r="A2385" s="89">
        <v>121706</v>
      </c>
      <c r="B2385" s="89" t="s">
        <v>9772</v>
      </c>
      <c r="C2385" s="89" t="s">
        <v>9773</v>
      </c>
      <c r="D2385" s="89" t="s">
        <v>80</v>
      </c>
      <c r="E2385" s="90" t="s">
        <v>7956</v>
      </c>
      <c r="F2385" s="89">
        <v>2</v>
      </c>
      <c r="G2385" s="130" t="s">
        <v>25764</v>
      </c>
      <c r="H2385" s="89">
        <v>2010</v>
      </c>
      <c r="I2385" s="89" t="s">
        <v>7957</v>
      </c>
      <c r="J2385" s="89" t="s">
        <v>9776</v>
      </c>
      <c r="K2385" s="89"/>
      <c r="L2385" s="89"/>
      <c r="M2385" s="89"/>
      <c r="N2385" s="89" t="s">
        <v>7637</v>
      </c>
      <c r="O2385" s="89"/>
      <c r="P2385" s="89"/>
      <c r="Q2385" s="89" t="s">
        <v>1650</v>
      </c>
      <c r="R2385" s="89"/>
      <c r="S2385" s="100">
        <v>42614</v>
      </c>
      <c r="T2385" s="89"/>
      <c r="U2385" s="89">
        <v>9</v>
      </c>
      <c r="V2385" s="89"/>
      <c r="W2385" s="89" t="s">
        <v>201</v>
      </c>
      <c r="X2385" s="89"/>
      <c r="Y2385" s="89"/>
      <c r="Z2385" s="89" t="s">
        <v>15964</v>
      </c>
      <c r="AA2385" s="89" t="s">
        <v>15965</v>
      </c>
      <c r="AB2385" s="89" t="s">
        <v>9776</v>
      </c>
      <c r="AC2385" s="89" t="s">
        <v>9752</v>
      </c>
      <c r="AD2385" s="89" t="s">
        <v>11584</v>
      </c>
      <c r="AE2385" s="89" t="s">
        <v>9754</v>
      </c>
      <c r="AF2385" s="89" t="s">
        <v>9755</v>
      </c>
      <c r="AG2385" s="91" t="s">
        <v>20851</v>
      </c>
      <c r="AH2385" s="92" t="s">
        <v>23843</v>
      </c>
      <c r="AI2385" s="131">
        <v>0</v>
      </c>
      <c r="AJ2385" s="93" t="s">
        <v>21130</v>
      </c>
    </row>
    <row r="2386" spans="1:36" x14ac:dyDescent="0.25">
      <c r="A2386" s="89">
        <v>122069</v>
      </c>
      <c r="B2386" s="89" t="s">
        <v>9756</v>
      </c>
      <c r="C2386" s="89" t="s">
        <v>9757</v>
      </c>
      <c r="D2386" s="89" t="s">
        <v>336</v>
      </c>
      <c r="E2386" s="90" t="s">
        <v>9423</v>
      </c>
      <c r="F2386" s="89">
        <v>1</v>
      </c>
      <c r="G2386" s="130" t="s">
        <v>24870</v>
      </c>
      <c r="H2386" s="89">
        <v>2010</v>
      </c>
      <c r="I2386" s="89" t="s">
        <v>9321</v>
      </c>
      <c r="J2386" s="89"/>
      <c r="K2386" s="89" t="s">
        <v>199</v>
      </c>
      <c r="L2386" s="102">
        <v>40210</v>
      </c>
      <c r="M2386" s="89" t="s">
        <v>9320</v>
      </c>
      <c r="N2386" s="89"/>
      <c r="O2386" s="89"/>
      <c r="P2386" s="89"/>
      <c r="Q2386" s="89"/>
      <c r="R2386" s="89"/>
      <c r="S2386" s="89" t="s">
        <v>16130</v>
      </c>
      <c r="T2386" s="89"/>
      <c r="U2386" s="89">
        <v>3</v>
      </c>
      <c r="V2386" s="89"/>
      <c r="W2386" s="89" t="s">
        <v>407</v>
      </c>
      <c r="X2386" s="89"/>
      <c r="Y2386" s="89"/>
      <c r="Z2386" s="89" t="s">
        <v>9423</v>
      </c>
      <c r="AA2386" s="89"/>
      <c r="AB2386" s="89"/>
      <c r="AC2386" s="89" t="s">
        <v>9752</v>
      </c>
      <c r="AD2386" s="89" t="s">
        <v>10083</v>
      </c>
      <c r="AE2386" s="89" t="s">
        <v>9754</v>
      </c>
      <c r="AF2386" s="89" t="s">
        <v>9755</v>
      </c>
      <c r="AG2386" s="91" t="s">
        <v>21082</v>
      </c>
      <c r="AH2386" s="92" t="s">
        <v>10159</v>
      </c>
      <c r="AI2386" s="131">
        <v>0</v>
      </c>
      <c r="AJ2386" s="93" t="s">
        <v>21130</v>
      </c>
    </row>
    <row r="2387" spans="1:36" x14ac:dyDescent="0.25">
      <c r="A2387" s="89">
        <v>122072</v>
      </c>
      <c r="B2387" s="89" t="s">
        <v>9745</v>
      </c>
      <c r="C2387" s="89" t="s">
        <v>10093</v>
      </c>
      <c r="D2387" s="89" t="s">
        <v>80</v>
      </c>
      <c r="E2387" s="90" t="s">
        <v>2547</v>
      </c>
      <c r="F2387" s="89">
        <v>1</v>
      </c>
      <c r="G2387" s="130" t="s">
        <v>25705</v>
      </c>
      <c r="H2387" s="89">
        <v>2010</v>
      </c>
      <c r="I2387" s="89" t="s">
        <v>2540</v>
      </c>
      <c r="J2387" s="89" t="s">
        <v>9769</v>
      </c>
      <c r="K2387" s="89"/>
      <c r="L2387" s="89"/>
      <c r="M2387" s="89"/>
      <c r="N2387" s="89" t="s">
        <v>2541</v>
      </c>
      <c r="O2387" s="89"/>
      <c r="P2387" s="89"/>
      <c r="Q2387" s="89" t="s">
        <v>2549</v>
      </c>
      <c r="R2387" s="89"/>
      <c r="S2387" s="102">
        <v>44835</v>
      </c>
      <c r="T2387" s="89"/>
      <c r="U2387" s="89">
        <v>13</v>
      </c>
      <c r="V2387" s="89"/>
      <c r="W2387" s="89" t="s">
        <v>201</v>
      </c>
      <c r="X2387" s="89"/>
      <c r="Y2387" s="89"/>
      <c r="Z2387" s="89" t="s">
        <v>15558</v>
      </c>
      <c r="AA2387" s="89"/>
      <c r="AB2387" s="89"/>
      <c r="AC2387" s="89" t="s">
        <v>9752</v>
      </c>
      <c r="AD2387" s="89" t="s">
        <v>9853</v>
      </c>
      <c r="AE2387" s="89" t="s">
        <v>9754</v>
      </c>
      <c r="AF2387" s="89" t="s">
        <v>9755</v>
      </c>
      <c r="AG2387" s="91" t="s">
        <v>20025</v>
      </c>
      <c r="AH2387" s="92" t="s">
        <v>23610</v>
      </c>
      <c r="AI2387" s="131">
        <v>0</v>
      </c>
      <c r="AJ2387" s="93" t="s">
        <v>21130</v>
      </c>
    </row>
    <row r="2388" spans="1:36" x14ac:dyDescent="0.25">
      <c r="A2388" s="89">
        <v>122136</v>
      </c>
      <c r="B2388" s="89" t="s">
        <v>9772</v>
      </c>
      <c r="C2388" s="89" t="s">
        <v>9773</v>
      </c>
      <c r="D2388" s="89" t="s">
        <v>80</v>
      </c>
      <c r="E2388" s="90" t="s">
        <v>8302</v>
      </c>
      <c r="F2388" s="89">
        <v>2</v>
      </c>
      <c r="G2388" s="130" t="s">
        <v>25764</v>
      </c>
      <c r="H2388" s="89">
        <v>2010</v>
      </c>
      <c r="I2388" s="89" t="s">
        <v>7636</v>
      </c>
      <c r="J2388" s="89" t="s">
        <v>9776</v>
      </c>
      <c r="K2388" s="89"/>
      <c r="L2388" s="89"/>
      <c r="M2388" s="89"/>
      <c r="N2388" s="89" t="s">
        <v>7637</v>
      </c>
      <c r="O2388" s="89"/>
      <c r="P2388" s="89"/>
      <c r="Q2388" s="89" t="s">
        <v>1650</v>
      </c>
      <c r="R2388" s="89"/>
      <c r="S2388" s="100">
        <v>42552</v>
      </c>
      <c r="T2388" s="89"/>
      <c r="U2388" s="89">
        <v>7</v>
      </c>
      <c r="V2388" s="89"/>
      <c r="W2388" s="89" t="s">
        <v>201</v>
      </c>
      <c r="X2388" s="89"/>
      <c r="Y2388" s="89"/>
      <c r="Z2388" s="89" t="s">
        <v>16443</v>
      </c>
      <c r="AA2388" s="89" t="s">
        <v>16444</v>
      </c>
      <c r="AB2388" s="89" t="s">
        <v>9776</v>
      </c>
      <c r="AC2388" s="89" t="s">
        <v>9752</v>
      </c>
      <c r="AD2388" s="89" t="s">
        <v>11584</v>
      </c>
      <c r="AE2388" s="89" t="s">
        <v>9754</v>
      </c>
      <c r="AF2388" s="89" t="s">
        <v>9755</v>
      </c>
      <c r="AG2388" s="91" t="s">
        <v>20902</v>
      </c>
      <c r="AH2388" s="92" t="s">
        <v>23856</v>
      </c>
      <c r="AI2388" s="131">
        <v>0</v>
      </c>
      <c r="AJ2388" s="93" t="s">
        <v>21130</v>
      </c>
    </row>
    <row r="2389" spans="1:36" x14ac:dyDescent="0.25">
      <c r="A2389" s="89">
        <v>122142</v>
      </c>
      <c r="B2389" s="89" t="s">
        <v>9772</v>
      </c>
      <c r="C2389" s="89" t="s">
        <v>9773</v>
      </c>
      <c r="D2389" s="89" t="s">
        <v>80</v>
      </c>
      <c r="E2389" s="90" t="s">
        <v>7635</v>
      </c>
      <c r="F2389" s="89">
        <v>2</v>
      </c>
      <c r="G2389" s="130" t="s">
        <v>25764</v>
      </c>
      <c r="H2389" s="89">
        <v>2010</v>
      </c>
      <c r="I2389" s="89" t="s">
        <v>7636</v>
      </c>
      <c r="J2389" s="89" t="s">
        <v>9776</v>
      </c>
      <c r="K2389" s="89"/>
      <c r="L2389" s="89"/>
      <c r="M2389" s="89"/>
      <c r="N2389" s="89" t="s">
        <v>7637</v>
      </c>
      <c r="O2389" s="89"/>
      <c r="P2389" s="89"/>
      <c r="Q2389" s="89" t="s">
        <v>1650</v>
      </c>
      <c r="R2389" s="89"/>
      <c r="S2389" s="100">
        <v>42461</v>
      </c>
      <c r="T2389" s="89"/>
      <c r="U2389" s="89">
        <v>4</v>
      </c>
      <c r="V2389" s="89"/>
      <c r="W2389" s="89" t="s">
        <v>201</v>
      </c>
      <c r="X2389" s="89"/>
      <c r="Y2389" s="89"/>
      <c r="Z2389" s="89" t="s">
        <v>16447</v>
      </c>
      <c r="AA2389" s="89" t="s">
        <v>16444</v>
      </c>
      <c r="AB2389" s="89" t="s">
        <v>9776</v>
      </c>
      <c r="AC2389" s="89" t="s">
        <v>9752</v>
      </c>
      <c r="AD2389" s="89" t="s">
        <v>11584</v>
      </c>
      <c r="AE2389" s="89" t="s">
        <v>9754</v>
      </c>
      <c r="AF2389" s="89" t="s">
        <v>9755</v>
      </c>
      <c r="AG2389" s="91" t="s">
        <v>20803</v>
      </c>
      <c r="AH2389" s="92" t="s">
        <v>23856</v>
      </c>
      <c r="AI2389" s="131">
        <v>0</v>
      </c>
      <c r="AJ2389" s="93" t="s">
        <v>21130</v>
      </c>
    </row>
    <row r="2390" spans="1:36" x14ac:dyDescent="0.25">
      <c r="A2390" s="89">
        <v>122156</v>
      </c>
      <c r="B2390" s="89" t="s">
        <v>9756</v>
      </c>
      <c r="C2390" s="89" t="s">
        <v>9757</v>
      </c>
      <c r="D2390" s="89" t="s">
        <v>80</v>
      </c>
      <c r="E2390" s="90" t="s">
        <v>9520</v>
      </c>
      <c r="F2390" s="89">
        <v>2</v>
      </c>
      <c r="G2390" s="130" t="s">
        <v>24769</v>
      </c>
      <c r="H2390" s="89">
        <v>2010</v>
      </c>
      <c r="I2390" s="89" t="s">
        <v>9522</v>
      </c>
      <c r="J2390" s="89"/>
      <c r="K2390" s="89">
        <v>1</v>
      </c>
      <c r="L2390" s="89">
        <v>4</v>
      </c>
      <c r="M2390" s="89" t="s">
        <v>9521</v>
      </c>
      <c r="N2390" s="89"/>
      <c r="O2390" s="89"/>
      <c r="P2390" s="89"/>
      <c r="Q2390" s="89"/>
      <c r="R2390" s="89"/>
      <c r="S2390" s="89" t="s">
        <v>9523</v>
      </c>
      <c r="T2390" s="89"/>
      <c r="U2390" s="89">
        <v>25</v>
      </c>
      <c r="V2390" s="89"/>
      <c r="W2390" s="89" t="s">
        <v>201</v>
      </c>
      <c r="X2390" s="89"/>
      <c r="Y2390" s="89"/>
      <c r="Z2390" s="89" t="s">
        <v>16448</v>
      </c>
      <c r="AA2390" s="89"/>
      <c r="AB2390" s="89"/>
      <c r="AC2390" s="89" t="s">
        <v>9752</v>
      </c>
      <c r="AD2390" s="89" t="s">
        <v>10083</v>
      </c>
      <c r="AE2390" s="89" t="s">
        <v>9754</v>
      </c>
      <c r="AF2390" s="89" t="s">
        <v>9755</v>
      </c>
      <c r="AG2390" s="91" t="s">
        <v>21098</v>
      </c>
      <c r="AH2390" s="92" t="s">
        <v>86</v>
      </c>
      <c r="AI2390" s="131">
        <v>0</v>
      </c>
      <c r="AJ2390" s="93" t="s">
        <v>21130</v>
      </c>
    </row>
    <row r="2391" spans="1:36" x14ac:dyDescent="0.25">
      <c r="A2391" s="89">
        <v>123241</v>
      </c>
      <c r="B2391" s="89" t="s">
        <v>9756</v>
      </c>
      <c r="C2391" s="89" t="s">
        <v>9757</v>
      </c>
      <c r="D2391" s="89" t="s">
        <v>336</v>
      </c>
      <c r="E2391" s="90" t="s">
        <v>9319</v>
      </c>
      <c r="F2391" s="89">
        <v>1</v>
      </c>
      <c r="G2391" s="130" t="s">
        <v>24688</v>
      </c>
      <c r="H2391" s="89">
        <v>2010</v>
      </c>
      <c r="I2391" s="89" t="s">
        <v>9321</v>
      </c>
      <c r="J2391" s="89"/>
      <c r="K2391" s="89">
        <v>1</v>
      </c>
      <c r="L2391" s="89">
        <v>1</v>
      </c>
      <c r="M2391" s="89" t="s">
        <v>9320</v>
      </c>
      <c r="N2391" s="89"/>
      <c r="O2391" s="89"/>
      <c r="P2391" s="89"/>
      <c r="Q2391" s="89"/>
      <c r="R2391" s="89"/>
      <c r="S2391" s="89" t="s">
        <v>17100</v>
      </c>
      <c r="T2391" s="89"/>
      <c r="U2391" s="89">
        <v>2</v>
      </c>
      <c r="V2391" s="89"/>
      <c r="W2391" s="89" t="s">
        <v>262</v>
      </c>
      <c r="X2391" s="89"/>
      <c r="Y2391" s="89"/>
      <c r="Z2391" s="89" t="s">
        <v>9319</v>
      </c>
      <c r="AA2391" s="89"/>
      <c r="AB2391" s="89"/>
      <c r="AC2391" s="89" t="s">
        <v>9752</v>
      </c>
      <c r="AD2391" s="200" t="s">
        <v>10046</v>
      </c>
      <c r="AE2391" s="89" t="s">
        <v>9754</v>
      </c>
      <c r="AF2391" s="89" t="s">
        <v>9755</v>
      </c>
      <c r="AG2391" s="91" t="s">
        <v>21066</v>
      </c>
      <c r="AH2391" s="92" t="s">
        <v>10159</v>
      </c>
      <c r="AI2391" s="131">
        <v>0</v>
      </c>
      <c r="AJ2391" s="93" t="s">
        <v>21130</v>
      </c>
    </row>
    <row r="2392" spans="1:36" x14ac:dyDescent="0.25">
      <c r="A2392" s="89">
        <v>123267</v>
      </c>
      <c r="B2392" s="89" t="s">
        <v>9756</v>
      </c>
      <c r="C2392" s="89" t="s">
        <v>9757</v>
      </c>
      <c r="D2392" s="89" t="s">
        <v>80</v>
      </c>
      <c r="E2392" s="90" t="s">
        <v>5936</v>
      </c>
      <c r="F2392" s="89">
        <v>3</v>
      </c>
      <c r="G2392" s="130" t="s">
        <v>25923</v>
      </c>
      <c r="H2392" s="89">
        <v>2010</v>
      </c>
      <c r="I2392" s="89" t="s">
        <v>5931</v>
      </c>
      <c r="J2392" s="89"/>
      <c r="K2392" s="89">
        <v>19</v>
      </c>
      <c r="L2392" s="89">
        <v>1</v>
      </c>
      <c r="M2392" s="89" t="s">
        <v>5803</v>
      </c>
      <c r="N2392" s="89"/>
      <c r="O2392" s="89"/>
      <c r="P2392" s="89"/>
      <c r="Q2392" s="89"/>
      <c r="R2392" s="89"/>
      <c r="S2392" s="89" t="s">
        <v>8973</v>
      </c>
      <c r="T2392" s="89"/>
      <c r="U2392" s="89">
        <v>7</v>
      </c>
      <c r="V2392" s="89"/>
      <c r="W2392" s="89" t="s">
        <v>201</v>
      </c>
      <c r="X2392" s="89"/>
      <c r="Y2392" s="89"/>
      <c r="Z2392" s="89" t="s">
        <v>17126</v>
      </c>
      <c r="AA2392" s="89"/>
      <c r="AB2392" s="89"/>
      <c r="AC2392" s="89" t="s">
        <v>9752</v>
      </c>
      <c r="AD2392" s="89" t="s">
        <v>10083</v>
      </c>
      <c r="AE2392" s="89" t="s">
        <v>9754</v>
      </c>
      <c r="AF2392" s="89" t="s">
        <v>9755</v>
      </c>
      <c r="AG2392" s="91" t="s">
        <v>20499</v>
      </c>
      <c r="AH2392" s="92" t="s">
        <v>86</v>
      </c>
      <c r="AI2392" s="131">
        <v>0</v>
      </c>
      <c r="AJ2392" s="93" t="s">
        <v>21130</v>
      </c>
    </row>
    <row r="2393" spans="1:36" x14ac:dyDescent="0.25">
      <c r="A2393" s="89">
        <v>124763</v>
      </c>
      <c r="B2393" s="89" t="s">
        <v>9756</v>
      </c>
      <c r="C2393" s="89" t="s">
        <v>9757</v>
      </c>
      <c r="D2393" s="89" t="s">
        <v>80</v>
      </c>
      <c r="E2393" s="90" t="s">
        <v>8983</v>
      </c>
      <c r="F2393" s="89">
        <v>1</v>
      </c>
      <c r="G2393" s="130" t="s">
        <v>25758</v>
      </c>
      <c r="H2393" s="89">
        <v>2010</v>
      </c>
      <c r="I2393" s="89" t="s">
        <v>8681</v>
      </c>
      <c r="J2393" s="89"/>
      <c r="K2393" s="89">
        <v>54</v>
      </c>
      <c r="L2393" s="89">
        <v>2</v>
      </c>
      <c r="M2393" s="89" t="s">
        <v>8680</v>
      </c>
      <c r="N2393" s="89"/>
      <c r="O2393" s="89"/>
      <c r="P2393" s="89"/>
      <c r="Q2393" s="89"/>
      <c r="R2393" s="89"/>
      <c r="S2393" s="89" t="s">
        <v>8984</v>
      </c>
      <c r="T2393" s="89"/>
      <c r="U2393" s="89">
        <v>4</v>
      </c>
      <c r="V2393" s="89"/>
      <c r="W2393" s="89" t="s">
        <v>364</v>
      </c>
      <c r="X2393" s="89"/>
      <c r="Y2393" s="89"/>
      <c r="Z2393" s="89" t="s">
        <v>18032</v>
      </c>
      <c r="AA2393" s="89"/>
      <c r="AB2393" s="89"/>
      <c r="AC2393" s="89" t="s">
        <v>9752</v>
      </c>
      <c r="AD2393" s="89" t="s">
        <v>10083</v>
      </c>
      <c r="AE2393" s="89" t="s">
        <v>9754</v>
      </c>
      <c r="AF2393" s="89" t="s">
        <v>9755</v>
      </c>
      <c r="AG2393" s="91" t="s">
        <v>21013</v>
      </c>
      <c r="AH2393" s="92" t="s">
        <v>236</v>
      </c>
      <c r="AI2393" s="131">
        <v>0</v>
      </c>
      <c r="AJ2393" s="93" t="s">
        <v>21130</v>
      </c>
    </row>
    <row r="2394" spans="1:36" x14ac:dyDescent="0.25">
      <c r="A2394" s="89">
        <v>129251</v>
      </c>
      <c r="B2394" s="89" t="s">
        <v>9756</v>
      </c>
      <c r="C2394" s="89" t="s">
        <v>9757</v>
      </c>
      <c r="D2394" s="89" t="s">
        <v>312</v>
      </c>
      <c r="E2394" s="90" t="s">
        <v>9370</v>
      </c>
      <c r="F2394" s="89">
        <v>1</v>
      </c>
      <c r="G2394" s="130" t="s">
        <v>25063</v>
      </c>
      <c r="H2394" s="89">
        <v>2010</v>
      </c>
      <c r="I2394" s="89" t="s">
        <v>9372</v>
      </c>
      <c r="J2394" s="89"/>
      <c r="K2394" s="89">
        <v>11</v>
      </c>
      <c r="L2394" s="89">
        <v>35</v>
      </c>
      <c r="M2394" s="89" t="s">
        <v>9371</v>
      </c>
      <c r="N2394" s="89"/>
      <c r="O2394" s="89"/>
      <c r="P2394" s="89"/>
      <c r="Q2394" s="89"/>
      <c r="R2394" s="89"/>
      <c r="S2394" s="89" t="s">
        <v>9373</v>
      </c>
      <c r="T2394" s="89"/>
      <c r="U2394" s="89">
        <v>13</v>
      </c>
      <c r="V2394" s="89"/>
      <c r="W2394" s="89" t="s">
        <v>364</v>
      </c>
      <c r="X2394" s="89"/>
      <c r="Y2394" s="89"/>
      <c r="Z2394" s="89" t="s">
        <v>18479</v>
      </c>
      <c r="AA2394" s="89"/>
      <c r="AB2394" s="89"/>
      <c r="AC2394" s="89" t="s">
        <v>9752</v>
      </c>
      <c r="AD2394" s="89" t="s">
        <v>9804</v>
      </c>
      <c r="AE2394" s="89" t="s">
        <v>9754</v>
      </c>
      <c r="AF2394" s="89" t="s">
        <v>9755</v>
      </c>
      <c r="AG2394" s="91" t="s">
        <v>21074</v>
      </c>
      <c r="AH2394" s="92" t="s">
        <v>86</v>
      </c>
      <c r="AI2394" s="131">
        <v>0</v>
      </c>
      <c r="AJ2394" s="93" t="s">
        <v>21130</v>
      </c>
    </row>
    <row r="2395" spans="1:36" x14ac:dyDescent="0.25">
      <c r="A2395" s="89">
        <v>150486</v>
      </c>
      <c r="B2395" s="89" t="s">
        <v>9772</v>
      </c>
      <c r="C2395" s="89" t="s">
        <v>9773</v>
      </c>
      <c r="D2395" s="89" t="s">
        <v>80</v>
      </c>
      <c r="E2395" s="90" t="s">
        <v>8649</v>
      </c>
      <c r="F2395" s="89">
        <v>2</v>
      </c>
      <c r="G2395" s="130" t="s">
        <v>25429</v>
      </c>
      <c r="H2395" s="89">
        <v>2010</v>
      </c>
      <c r="I2395" s="89" t="s">
        <v>8051</v>
      </c>
      <c r="J2395" s="89" t="s">
        <v>10217</v>
      </c>
      <c r="K2395" s="89"/>
      <c r="L2395" s="89"/>
      <c r="M2395" s="89"/>
      <c r="N2395" s="89" t="s">
        <v>8052</v>
      </c>
      <c r="O2395" s="89"/>
      <c r="P2395" s="89"/>
      <c r="Q2395" s="89" t="s">
        <v>2074</v>
      </c>
      <c r="R2395" s="89"/>
      <c r="S2395" s="100">
        <v>42619</v>
      </c>
      <c r="T2395" s="89"/>
      <c r="U2395" s="89">
        <v>4</v>
      </c>
      <c r="V2395" s="89"/>
      <c r="W2395" s="89" t="s">
        <v>201</v>
      </c>
      <c r="X2395" s="89"/>
      <c r="Y2395" s="89"/>
      <c r="Z2395" s="89" t="s">
        <v>13974</v>
      </c>
      <c r="AA2395" s="89" t="s">
        <v>13975</v>
      </c>
      <c r="AB2395" s="89" t="s">
        <v>10217</v>
      </c>
      <c r="AC2395" s="89" t="s">
        <v>9752</v>
      </c>
      <c r="AD2395" s="89" t="s">
        <v>10001</v>
      </c>
      <c r="AE2395" s="89" t="s">
        <v>9754</v>
      </c>
      <c r="AF2395" s="89" t="s">
        <v>9755</v>
      </c>
      <c r="AG2395" s="91" t="s">
        <v>20960</v>
      </c>
      <c r="AH2395" s="92" t="s">
        <v>23732</v>
      </c>
      <c r="AI2395" s="131">
        <v>0</v>
      </c>
      <c r="AJ2395" s="93" t="s">
        <v>21130</v>
      </c>
    </row>
    <row r="2396" spans="1:36" x14ac:dyDescent="0.25">
      <c r="A2396" s="89">
        <v>151608</v>
      </c>
      <c r="B2396" s="89" t="s">
        <v>9756</v>
      </c>
      <c r="C2396" s="89" t="s">
        <v>9757</v>
      </c>
      <c r="D2396" s="89" t="s">
        <v>80</v>
      </c>
      <c r="E2396" s="90" t="s">
        <v>8994</v>
      </c>
      <c r="F2396" s="89">
        <v>1</v>
      </c>
      <c r="G2396" s="130" t="s">
        <v>25609</v>
      </c>
      <c r="H2396" s="89">
        <v>2010</v>
      </c>
      <c r="I2396" s="89" t="s">
        <v>8681</v>
      </c>
      <c r="J2396" s="89"/>
      <c r="K2396" s="89">
        <v>53</v>
      </c>
      <c r="L2396" s="89">
        <v>5</v>
      </c>
      <c r="M2396" s="89" t="s">
        <v>8680</v>
      </c>
      <c r="N2396" s="89"/>
      <c r="O2396" s="89"/>
      <c r="P2396" s="89"/>
      <c r="Q2396" s="89"/>
      <c r="R2396" s="89"/>
      <c r="S2396" s="89" t="s">
        <v>8995</v>
      </c>
      <c r="T2396" s="89"/>
      <c r="U2396" s="89">
        <v>4</v>
      </c>
      <c r="V2396" s="89"/>
      <c r="W2396" s="89" t="s">
        <v>201</v>
      </c>
      <c r="X2396" s="89"/>
      <c r="Y2396" s="89"/>
      <c r="Z2396" s="89" t="s">
        <v>14986</v>
      </c>
      <c r="AA2396" s="89"/>
      <c r="AB2396" s="89"/>
      <c r="AC2396" s="89" t="s">
        <v>9752</v>
      </c>
      <c r="AD2396" s="89" t="s">
        <v>10456</v>
      </c>
      <c r="AE2396" s="89" t="s">
        <v>9754</v>
      </c>
      <c r="AF2396" s="89" t="s">
        <v>9755</v>
      </c>
      <c r="AG2396" s="91" t="s">
        <v>21015</v>
      </c>
      <c r="AH2396" s="92" t="s">
        <v>23633</v>
      </c>
      <c r="AI2396" s="131">
        <v>0</v>
      </c>
      <c r="AJ2396" s="93" t="s">
        <v>21130</v>
      </c>
    </row>
    <row r="2397" spans="1:36" x14ac:dyDescent="0.25">
      <c r="A2397" s="89">
        <v>151717</v>
      </c>
      <c r="B2397" s="89" t="s">
        <v>9756</v>
      </c>
      <c r="C2397" s="89" t="s">
        <v>9757</v>
      </c>
      <c r="D2397" s="89" t="s">
        <v>80</v>
      </c>
      <c r="E2397" s="90" t="s">
        <v>9060</v>
      </c>
      <c r="F2397" s="89">
        <v>2</v>
      </c>
      <c r="G2397" s="130" t="s">
        <v>26774</v>
      </c>
      <c r="H2397" s="89">
        <v>2010</v>
      </c>
      <c r="I2397" s="89" t="s">
        <v>9062</v>
      </c>
      <c r="J2397" s="89"/>
      <c r="K2397" s="89">
        <v>7</v>
      </c>
      <c r="L2397" s="89">
        <v>4</v>
      </c>
      <c r="M2397" s="89" t="s">
        <v>9061</v>
      </c>
      <c r="N2397" s="89"/>
      <c r="O2397" s="89"/>
      <c r="P2397" s="89"/>
      <c r="Q2397" s="89"/>
      <c r="R2397" s="89"/>
      <c r="S2397" s="89" t="s">
        <v>4789</v>
      </c>
      <c r="T2397" s="89"/>
      <c r="U2397" s="89">
        <v>7</v>
      </c>
      <c r="V2397" s="89"/>
      <c r="W2397" s="89" t="s">
        <v>201</v>
      </c>
      <c r="X2397" s="89"/>
      <c r="Y2397" s="89"/>
      <c r="Z2397" s="89" t="s">
        <v>15009</v>
      </c>
      <c r="AA2397" s="89"/>
      <c r="AB2397" s="89"/>
      <c r="AC2397" s="89" t="s">
        <v>9752</v>
      </c>
      <c r="AD2397" s="89" t="s">
        <v>9846</v>
      </c>
      <c r="AE2397" s="89" t="s">
        <v>9754</v>
      </c>
      <c r="AF2397" s="89" t="s">
        <v>9755</v>
      </c>
      <c r="AG2397" s="91" t="s">
        <v>21025</v>
      </c>
      <c r="AH2397" s="92" t="s">
        <v>86</v>
      </c>
      <c r="AI2397" s="131">
        <v>0</v>
      </c>
      <c r="AJ2397" s="93" t="s">
        <v>21130</v>
      </c>
    </row>
    <row r="2398" spans="1:36" x14ac:dyDescent="0.25">
      <c r="A2398" s="89">
        <v>151723</v>
      </c>
      <c r="B2398" s="89" t="s">
        <v>9756</v>
      </c>
      <c r="C2398" s="89" t="s">
        <v>9757</v>
      </c>
      <c r="D2398" s="89" t="s">
        <v>80</v>
      </c>
      <c r="E2398" s="90" t="s">
        <v>9196</v>
      </c>
      <c r="F2398" s="89">
        <v>2</v>
      </c>
      <c r="G2398" s="130" t="s">
        <v>26774</v>
      </c>
      <c r="H2398" s="89">
        <v>2010</v>
      </c>
      <c r="I2398" s="89" t="s">
        <v>9062</v>
      </c>
      <c r="J2398" s="89"/>
      <c r="K2398" s="89">
        <v>7</v>
      </c>
      <c r="L2398" s="89">
        <v>3</v>
      </c>
      <c r="M2398" s="89" t="s">
        <v>9061</v>
      </c>
      <c r="N2398" s="89"/>
      <c r="O2398" s="89"/>
      <c r="P2398" s="89"/>
      <c r="Q2398" s="89"/>
      <c r="R2398" s="89"/>
      <c r="S2398" s="89" t="s">
        <v>9197</v>
      </c>
      <c r="T2398" s="89"/>
      <c r="U2398" s="89">
        <v>6</v>
      </c>
      <c r="V2398" s="89"/>
      <c r="W2398" s="89" t="s">
        <v>201</v>
      </c>
      <c r="X2398" s="89"/>
      <c r="Y2398" s="89"/>
      <c r="Z2398" s="89" t="s">
        <v>15011</v>
      </c>
      <c r="AA2398" s="89"/>
      <c r="AB2398" s="89"/>
      <c r="AC2398" s="89" t="s">
        <v>9752</v>
      </c>
      <c r="AD2398" s="89" t="s">
        <v>9846</v>
      </c>
      <c r="AE2398" s="89" t="s">
        <v>9754</v>
      </c>
      <c r="AF2398" s="89" t="s">
        <v>9755</v>
      </c>
      <c r="AG2398" s="91" t="s">
        <v>21046</v>
      </c>
      <c r="AH2398" s="92" t="s">
        <v>86</v>
      </c>
      <c r="AI2398" s="131">
        <v>0</v>
      </c>
      <c r="AJ2398" s="93" t="s">
        <v>21130</v>
      </c>
    </row>
    <row r="2399" spans="1:36" x14ac:dyDescent="0.25">
      <c r="A2399" s="89">
        <v>151773</v>
      </c>
      <c r="B2399" s="89" t="s">
        <v>9756</v>
      </c>
      <c r="C2399" s="89" t="s">
        <v>9757</v>
      </c>
      <c r="D2399" s="89" t="s">
        <v>80</v>
      </c>
      <c r="E2399" s="90" t="s">
        <v>9309</v>
      </c>
      <c r="F2399" s="89">
        <v>2</v>
      </c>
      <c r="G2399" s="130" t="s">
        <v>26774</v>
      </c>
      <c r="H2399" s="89">
        <v>2010</v>
      </c>
      <c r="I2399" s="89" t="s">
        <v>8820</v>
      </c>
      <c r="J2399" s="89"/>
      <c r="K2399" s="89">
        <v>55</v>
      </c>
      <c r="L2399" s="89">
        <v>2</v>
      </c>
      <c r="M2399" s="89" t="s">
        <v>8819</v>
      </c>
      <c r="N2399" s="89"/>
      <c r="O2399" s="89"/>
      <c r="P2399" s="89"/>
      <c r="Q2399" s="89"/>
      <c r="R2399" s="89"/>
      <c r="S2399" s="102">
        <v>41487</v>
      </c>
      <c r="T2399" s="89"/>
      <c r="U2399" s="89">
        <v>6</v>
      </c>
      <c r="V2399" s="89"/>
      <c r="W2399" s="89" t="s">
        <v>201</v>
      </c>
      <c r="X2399" s="89"/>
      <c r="Y2399" s="89"/>
      <c r="Z2399" s="89" t="s">
        <v>15039</v>
      </c>
      <c r="AA2399" s="89"/>
      <c r="AB2399" s="89"/>
      <c r="AC2399" s="89" t="s">
        <v>9752</v>
      </c>
      <c r="AD2399" s="89" t="s">
        <v>9846</v>
      </c>
      <c r="AE2399" s="89" t="s">
        <v>9754</v>
      </c>
      <c r="AF2399" s="89" t="s">
        <v>9755</v>
      </c>
      <c r="AG2399" s="91" t="s">
        <v>21064</v>
      </c>
      <c r="AH2399" s="92" t="s">
        <v>86</v>
      </c>
      <c r="AI2399" s="131">
        <v>0</v>
      </c>
      <c r="AJ2399" s="93" t="s">
        <v>21130</v>
      </c>
    </row>
    <row r="2400" spans="1:36" x14ac:dyDescent="0.25">
      <c r="A2400" s="89">
        <v>169565</v>
      </c>
      <c r="B2400" s="89" t="s">
        <v>9756</v>
      </c>
      <c r="C2400" s="89" t="s">
        <v>17318</v>
      </c>
      <c r="D2400" s="89" t="s">
        <v>336</v>
      </c>
      <c r="E2400" s="90" t="s">
        <v>8809</v>
      </c>
      <c r="F2400" s="89">
        <v>2</v>
      </c>
      <c r="G2400" s="130" t="s">
        <v>25868</v>
      </c>
      <c r="H2400" s="89">
        <v>2010</v>
      </c>
      <c r="I2400" s="89" t="s">
        <v>8811</v>
      </c>
      <c r="J2400" s="89"/>
      <c r="K2400" s="89">
        <v>8</v>
      </c>
      <c r="L2400" s="89">
        <v>2</v>
      </c>
      <c r="M2400" s="89" t="s">
        <v>8810</v>
      </c>
      <c r="N2400" s="89"/>
      <c r="O2400" s="89"/>
      <c r="P2400" s="89"/>
      <c r="Q2400" s="89"/>
      <c r="R2400" s="89"/>
      <c r="S2400" s="89" t="s">
        <v>8812</v>
      </c>
      <c r="T2400" s="89"/>
      <c r="U2400" s="89">
        <v>10</v>
      </c>
      <c r="V2400" s="89"/>
      <c r="W2400" s="89" t="s">
        <v>201</v>
      </c>
      <c r="X2400" s="89"/>
      <c r="Y2400" s="89"/>
      <c r="Z2400" s="89" t="s">
        <v>8809</v>
      </c>
      <c r="AA2400" s="89"/>
      <c r="AB2400" s="89"/>
      <c r="AC2400" s="89" t="s">
        <v>9752</v>
      </c>
      <c r="AD2400" s="89" t="s">
        <v>9871</v>
      </c>
      <c r="AE2400" s="89" t="s">
        <v>9754</v>
      </c>
      <c r="AF2400" s="89" t="s">
        <v>9755</v>
      </c>
      <c r="AG2400" s="91" t="s">
        <v>20986</v>
      </c>
      <c r="AH2400" s="92" t="s">
        <v>23859</v>
      </c>
      <c r="AI2400" s="131">
        <v>0</v>
      </c>
      <c r="AJ2400" s="93" t="s">
        <v>21130</v>
      </c>
    </row>
    <row r="2401" spans="1:36" x14ac:dyDescent="0.25">
      <c r="A2401" s="89">
        <v>170792</v>
      </c>
      <c r="B2401" s="89" t="s">
        <v>9772</v>
      </c>
      <c r="C2401" s="89" t="s">
        <v>9773</v>
      </c>
      <c r="D2401" s="89" t="s">
        <v>80</v>
      </c>
      <c r="E2401" s="90" t="s">
        <v>8353</v>
      </c>
      <c r="F2401" s="89">
        <v>2</v>
      </c>
      <c r="G2401" s="130" t="s">
        <v>26098</v>
      </c>
      <c r="H2401" s="89">
        <v>2010</v>
      </c>
      <c r="I2401" s="89" t="s">
        <v>7969</v>
      </c>
      <c r="J2401" s="89" t="s">
        <v>12126</v>
      </c>
      <c r="K2401" s="89"/>
      <c r="L2401" s="89"/>
      <c r="M2401" s="89"/>
      <c r="N2401" s="89" t="s">
        <v>7970</v>
      </c>
      <c r="O2401" s="89"/>
      <c r="P2401" s="89"/>
      <c r="Q2401" s="89" t="s">
        <v>7972</v>
      </c>
      <c r="R2401" s="89"/>
      <c r="S2401" s="102">
        <v>41456</v>
      </c>
      <c r="T2401" s="89"/>
      <c r="U2401" s="89">
        <v>7</v>
      </c>
      <c r="V2401" s="89"/>
      <c r="W2401" s="89" t="s">
        <v>27</v>
      </c>
      <c r="X2401" s="89"/>
      <c r="Y2401" s="89"/>
      <c r="Z2401" s="89" t="s">
        <v>18136</v>
      </c>
      <c r="AA2401" s="89" t="s">
        <v>18137</v>
      </c>
      <c r="AB2401" s="89" t="s">
        <v>18138</v>
      </c>
      <c r="AC2401" s="89" t="s">
        <v>9752</v>
      </c>
      <c r="AD2401" s="89" t="s">
        <v>9979</v>
      </c>
      <c r="AE2401" s="89" t="s">
        <v>9754</v>
      </c>
      <c r="AF2401" s="89" t="s">
        <v>9755</v>
      </c>
      <c r="AG2401" s="91" t="s">
        <v>20910</v>
      </c>
      <c r="AH2401" s="92" t="s">
        <v>10159</v>
      </c>
      <c r="AI2401" s="131">
        <v>0</v>
      </c>
      <c r="AJ2401" s="93" t="s">
        <v>21130</v>
      </c>
    </row>
    <row r="2402" spans="1:36" x14ac:dyDescent="0.25">
      <c r="A2402" s="89">
        <v>170793</v>
      </c>
      <c r="B2402" s="89" t="s">
        <v>9772</v>
      </c>
      <c r="C2402" s="89" t="s">
        <v>9773</v>
      </c>
      <c r="D2402" s="89" t="s">
        <v>80</v>
      </c>
      <c r="E2402" s="90" t="s">
        <v>7968</v>
      </c>
      <c r="F2402" s="89">
        <v>2</v>
      </c>
      <c r="G2402" s="130" t="s">
        <v>25305</v>
      </c>
      <c r="H2402" s="89">
        <v>2010</v>
      </c>
      <c r="I2402" s="89" t="s">
        <v>7969</v>
      </c>
      <c r="J2402" s="89" t="s">
        <v>12126</v>
      </c>
      <c r="K2402" s="89"/>
      <c r="L2402" s="89"/>
      <c r="M2402" s="89"/>
      <c r="N2402" s="89" t="s">
        <v>7970</v>
      </c>
      <c r="O2402" s="89"/>
      <c r="P2402" s="89"/>
      <c r="Q2402" s="89" t="s">
        <v>7972</v>
      </c>
      <c r="R2402" s="89"/>
      <c r="S2402" s="89" t="s">
        <v>7971</v>
      </c>
      <c r="T2402" s="89"/>
      <c r="U2402" s="89">
        <v>7</v>
      </c>
      <c r="V2402" s="89"/>
      <c r="W2402" s="89" t="s">
        <v>27</v>
      </c>
      <c r="X2402" s="89"/>
      <c r="Y2402" s="89"/>
      <c r="Z2402" s="89" t="s">
        <v>18139</v>
      </c>
      <c r="AA2402" s="89" t="s">
        <v>18137</v>
      </c>
      <c r="AB2402" s="89" t="s">
        <v>18138</v>
      </c>
      <c r="AC2402" s="89" t="s">
        <v>9752</v>
      </c>
      <c r="AD2402" s="89" t="s">
        <v>9979</v>
      </c>
      <c r="AE2402" s="89" t="s">
        <v>9754</v>
      </c>
      <c r="AF2402" s="89" t="s">
        <v>9755</v>
      </c>
      <c r="AG2402" s="91" t="s">
        <v>20853</v>
      </c>
      <c r="AH2402" s="92" t="s">
        <v>10159</v>
      </c>
      <c r="AI2402" s="131">
        <v>0</v>
      </c>
      <c r="AJ2402" s="93" t="s">
        <v>21130</v>
      </c>
    </row>
    <row r="2403" spans="1:36" x14ac:dyDescent="0.25">
      <c r="A2403" s="89">
        <v>141280</v>
      </c>
      <c r="B2403" s="89" t="s">
        <v>9756</v>
      </c>
      <c r="C2403" s="89" t="s">
        <v>9757</v>
      </c>
      <c r="D2403" s="89" t="s">
        <v>80</v>
      </c>
      <c r="E2403" s="90" t="s">
        <v>9052</v>
      </c>
      <c r="F2403" s="89">
        <v>1</v>
      </c>
      <c r="G2403" s="130" t="s">
        <v>24691</v>
      </c>
      <c r="H2403" s="89">
        <v>2011</v>
      </c>
      <c r="I2403" s="89" t="s">
        <v>9055</v>
      </c>
      <c r="J2403" s="89"/>
      <c r="K2403" s="89" t="s">
        <v>181</v>
      </c>
      <c r="L2403" s="89" t="s">
        <v>9054</v>
      </c>
      <c r="M2403" s="89" t="s">
        <v>9053</v>
      </c>
      <c r="N2403" s="89"/>
      <c r="O2403" s="89"/>
      <c r="P2403" s="89"/>
      <c r="Q2403" s="89"/>
      <c r="R2403" s="89"/>
      <c r="S2403" s="100">
        <v>42525</v>
      </c>
      <c r="T2403" s="89"/>
      <c r="U2403" s="89">
        <v>3</v>
      </c>
      <c r="V2403" s="89"/>
      <c r="W2403" s="89" t="s">
        <v>1781</v>
      </c>
      <c r="X2403" s="89"/>
      <c r="Y2403" s="89"/>
      <c r="Z2403" s="89" t="s">
        <v>19001</v>
      </c>
      <c r="AA2403" s="89"/>
      <c r="AB2403" s="89"/>
      <c r="AC2403" s="89" t="s">
        <v>9752</v>
      </c>
      <c r="AD2403" s="89" t="s">
        <v>10005</v>
      </c>
      <c r="AE2403" s="89" t="s">
        <v>9754</v>
      </c>
      <c r="AF2403" s="89" t="s">
        <v>9755</v>
      </c>
      <c r="AG2403" s="91" t="s">
        <v>21024</v>
      </c>
      <c r="AH2403" s="92" t="s">
        <v>23614</v>
      </c>
      <c r="AI2403" s="131">
        <v>0</v>
      </c>
      <c r="AJ2403" s="93" t="s">
        <v>21130</v>
      </c>
    </row>
    <row r="2404" spans="1:36" x14ac:dyDescent="0.25">
      <c r="A2404" s="89">
        <v>141282</v>
      </c>
      <c r="B2404" s="89" t="s">
        <v>9756</v>
      </c>
      <c r="C2404" s="89" t="s">
        <v>9757</v>
      </c>
      <c r="D2404" s="89" t="s">
        <v>80</v>
      </c>
      <c r="E2404" s="90" t="s">
        <v>9294</v>
      </c>
      <c r="F2404" s="89">
        <v>1</v>
      </c>
      <c r="G2404" s="130" t="s">
        <v>24691</v>
      </c>
      <c r="H2404" s="89">
        <v>2011</v>
      </c>
      <c r="I2404" s="89" t="s">
        <v>9055</v>
      </c>
      <c r="J2404" s="89"/>
      <c r="K2404" s="89" t="s">
        <v>181</v>
      </c>
      <c r="L2404" s="89" t="s">
        <v>9295</v>
      </c>
      <c r="M2404" s="89" t="s">
        <v>9053</v>
      </c>
      <c r="N2404" s="89"/>
      <c r="O2404" s="89"/>
      <c r="P2404" s="89"/>
      <c r="Q2404" s="89"/>
      <c r="R2404" s="89"/>
      <c r="S2404" s="100">
        <v>42430</v>
      </c>
      <c r="T2404" s="89"/>
      <c r="U2404" s="89">
        <v>3</v>
      </c>
      <c r="V2404" s="89"/>
      <c r="W2404" s="89" t="s">
        <v>1781</v>
      </c>
      <c r="X2404" s="89"/>
      <c r="Y2404" s="89"/>
      <c r="Z2404" s="89" t="s">
        <v>19002</v>
      </c>
      <c r="AA2404" s="89"/>
      <c r="AB2404" s="89"/>
      <c r="AC2404" s="89" t="s">
        <v>9752</v>
      </c>
      <c r="AD2404" s="89" t="s">
        <v>10005</v>
      </c>
      <c r="AE2404" s="89" t="s">
        <v>9754</v>
      </c>
      <c r="AF2404" s="89" t="s">
        <v>9755</v>
      </c>
      <c r="AG2404" s="91" t="s">
        <v>21062</v>
      </c>
      <c r="AH2404" s="92" t="s">
        <v>23614</v>
      </c>
      <c r="AI2404" s="131">
        <v>0</v>
      </c>
      <c r="AJ2404" s="93" t="s">
        <v>21130</v>
      </c>
    </row>
    <row r="2405" spans="1:36" x14ac:dyDescent="0.25">
      <c r="A2405" s="89">
        <v>141284</v>
      </c>
      <c r="B2405" s="89" t="s">
        <v>9756</v>
      </c>
      <c r="C2405" s="89" t="s">
        <v>9757</v>
      </c>
      <c r="D2405" s="89" t="s">
        <v>80</v>
      </c>
      <c r="E2405" s="90" t="s">
        <v>9460</v>
      </c>
      <c r="F2405" s="89">
        <v>1</v>
      </c>
      <c r="G2405" s="130" t="s">
        <v>24691</v>
      </c>
      <c r="H2405" s="89">
        <v>2011</v>
      </c>
      <c r="I2405" s="89" t="s">
        <v>9055</v>
      </c>
      <c r="J2405" s="89"/>
      <c r="K2405" s="89" t="s">
        <v>181</v>
      </c>
      <c r="L2405" s="89" t="s">
        <v>9461</v>
      </c>
      <c r="M2405" s="89" t="s">
        <v>9053</v>
      </c>
      <c r="N2405" s="89"/>
      <c r="O2405" s="89"/>
      <c r="P2405" s="89"/>
      <c r="Q2405" s="89"/>
      <c r="R2405" s="89"/>
      <c r="S2405" s="100">
        <v>42583</v>
      </c>
      <c r="T2405" s="89"/>
      <c r="U2405" s="89">
        <v>8</v>
      </c>
      <c r="V2405" s="89"/>
      <c r="W2405" s="89" t="s">
        <v>1781</v>
      </c>
      <c r="X2405" s="89"/>
      <c r="Y2405" s="89"/>
      <c r="Z2405" s="89" t="s">
        <v>19003</v>
      </c>
      <c r="AA2405" s="89"/>
      <c r="AB2405" s="89"/>
      <c r="AC2405" s="89" t="s">
        <v>9752</v>
      </c>
      <c r="AD2405" s="89" t="s">
        <v>10005</v>
      </c>
      <c r="AE2405" s="89" t="s">
        <v>9754</v>
      </c>
      <c r="AF2405" s="89" t="s">
        <v>9755</v>
      </c>
      <c r="AG2405" s="91" t="s">
        <v>21088</v>
      </c>
      <c r="AH2405" s="92" t="s">
        <v>23614</v>
      </c>
      <c r="AI2405" s="131">
        <v>0</v>
      </c>
      <c r="AJ2405" s="93" t="s">
        <v>21130</v>
      </c>
    </row>
    <row r="2406" spans="1:36" x14ac:dyDescent="0.25">
      <c r="A2406" s="89">
        <v>144331</v>
      </c>
      <c r="B2406" s="89" t="s">
        <v>9756</v>
      </c>
      <c r="C2406" s="89" t="s">
        <v>9757</v>
      </c>
      <c r="D2406" s="89" t="s">
        <v>336</v>
      </c>
      <c r="E2406" s="90" t="s">
        <v>9252</v>
      </c>
      <c r="F2406" s="89">
        <v>1</v>
      </c>
      <c r="G2406" s="130" t="s">
        <v>24729</v>
      </c>
      <c r="H2406" s="89">
        <v>2011</v>
      </c>
      <c r="I2406" s="89" t="s">
        <v>8921</v>
      </c>
      <c r="J2406" s="89"/>
      <c r="K2406" s="89">
        <v>4</v>
      </c>
      <c r="L2406" s="89">
        <v>4</v>
      </c>
      <c r="M2406" s="89" t="s">
        <v>8738</v>
      </c>
      <c r="N2406" s="89"/>
      <c r="O2406" s="89"/>
      <c r="P2406" s="89"/>
      <c r="Q2406" s="89"/>
      <c r="R2406" s="89"/>
      <c r="S2406" s="89" t="s">
        <v>9253</v>
      </c>
      <c r="T2406" s="89"/>
      <c r="U2406" s="89">
        <v>10</v>
      </c>
      <c r="V2406" s="89"/>
      <c r="W2406" s="89" t="s">
        <v>182</v>
      </c>
      <c r="X2406" s="89"/>
      <c r="Y2406" s="89"/>
      <c r="Z2406" s="89" t="s">
        <v>9252</v>
      </c>
      <c r="AA2406" s="89"/>
      <c r="AB2406" s="89"/>
      <c r="AC2406" s="89" t="s">
        <v>9752</v>
      </c>
      <c r="AD2406" s="89" t="s">
        <v>10005</v>
      </c>
      <c r="AE2406" s="89" t="s">
        <v>9754</v>
      </c>
      <c r="AF2406" s="89" t="s">
        <v>9755</v>
      </c>
      <c r="AG2406" s="91" t="s">
        <v>21055</v>
      </c>
      <c r="AH2406" s="92" t="s">
        <v>23610</v>
      </c>
      <c r="AI2406" s="131">
        <v>0</v>
      </c>
      <c r="AJ2406" s="93" t="s">
        <v>21130</v>
      </c>
    </row>
    <row r="2407" spans="1:36" x14ac:dyDescent="0.25">
      <c r="A2407" s="89">
        <v>144334</v>
      </c>
      <c r="B2407" s="89" t="s">
        <v>9756</v>
      </c>
      <c r="C2407" s="89" t="s">
        <v>9757</v>
      </c>
      <c r="D2407" s="89" t="s">
        <v>336</v>
      </c>
      <c r="E2407" s="90" t="s">
        <v>8920</v>
      </c>
      <c r="F2407" s="89">
        <v>1</v>
      </c>
      <c r="G2407" s="130" t="s">
        <v>24729</v>
      </c>
      <c r="H2407" s="89">
        <v>2011</v>
      </c>
      <c r="I2407" s="89" t="s">
        <v>8921</v>
      </c>
      <c r="J2407" s="89"/>
      <c r="K2407" s="89">
        <v>4</v>
      </c>
      <c r="L2407" s="89">
        <v>4</v>
      </c>
      <c r="M2407" s="89" t="s">
        <v>8738</v>
      </c>
      <c r="N2407" s="89"/>
      <c r="O2407" s="89"/>
      <c r="P2407" s="89"/>
      <c r="Q2407" s="89"/>
      <c r="R2407" s="89"/>
      <c r="S2407" s="89" t="s">
        <v>8922</v>
      </c>
      <c r="T2407" s="89"/>
      <c r="U2407" s="89">
        <v>12</v>
      </c>
      <c r="V2407" s="89"/>
      <c r="W2407" s="89" t="s">
        <v>182</v>
      </c>
      <c r="X2407" s="89"/>
      <c r="Y2407" s="89"/>
      <c r="Z2407" s="89" t="s">
        <v>8920</v>
      </c>
      <c r="AA2407" s="89"/>
      <c r="AB2407" s="89"/>
      <c r="AC2407" s="89" t="s">
        <v>9752</v>
      </c>
      <c r="AD2407" s="89" t="s">
        <v>10005</v>
      </c>
      <c r="AE2407" s="89" t="s">
        <v>9754</v>
      </c>
      <c r="AF2407" s="89" t="s">
        <v>9755</v>
      </c>
      <c r="AG2407" s="91" t="s">
        <v>21003</v>
      </c>
      <c r="AH2407" s="92" t="s">
        <v>23610</v>
      </c>
      <c r="AI2407" s="131">
        <v>0</v>
      </c>
      <c r="AJ2407" s="93" t="s">
        <v>21130</v>
      </c>
    </row>
    <row r="2408" spans="1:36" x14ac:dyDescent="0.25">
      <c r="A2408" s="89">
        <v>145005</v>
      </c>
      <c r="B2408" s="89" t="s">
        <v>9756</v>
      </c>
      <c r="C2408" s="89" t="s">
        <v>9757</v>
      </c>
      <c r="D2408" s="89" t="s">
        <v>336</v>
      </c>
      <c r="E2408" s="90" t="s">
        <v>9513</v>
      </c>
      <c r="F2408" s="89">
        <v>1</v>
      </c>
      <c r="G2408" s="130" t="s">
        <v>25168</v>
      </c>
      <c r="H2408" s="89">
        <v>2011</v>
      </c>
      <c r="I2408" s="89" t="s">
        <v>9515</v>
      </c>
      <c r="J2408" s="89"/>
      <c r="K2408" s="89">
        <v>3</v>
      </c>
      <c r="L2408" s="89">
        <v>1</v>
      </c>
      <c r="M2408" s="89" t="s">
        <v>9514</v>
      </c>
      <c r="N2408" s="89"/>
      <c r="O2408" s="89"/>
      <c r="P2408" s="89"/>
      <c r="Q2408" s="89"/>
      <c r="R2408" s="89"/>
      <c r="S2408" s="89" t="s">
        <v>9516</v>
      </c>
      <c r="T2408" s="89"/>
      <c r="U2408" s="89">
        <v>16</v>
      </c>
      <c r="V2408" s="89"/>
      <c r="W2408" s="89" t="s">
        <v>364</v>
      </c>
      <c r="X2408" s="89"/>
      <c r="Y2408" s="89"/>
      <c r="Z2408" s="89" t="s">
        <v>9513</v>
      </c>
      <c r="AA2408" s="89"/>
      <c r="AB2408" s="89"/>
      <c r="AC2408" s="89" t="s">
        <v>9752</v>
      </c>
      <c r="AD2408" s="89" t="s">
        <v>10471</v>
      </c>
      <c r="AE2408" s="89" t="s">
        <v>9754</v>
      </c>
      <c r="AF2408" s="89" t="s">
        <v>9755</v>
      </c>
      <c r="AG2408" s="91" t="s">
        <v>21097</v>
      </c>
      <c r="AH2408" s="92" t="s">
        <v>86</v>
      </c>
      <c r="AI2408" s="131">
        <v>0</v>
      </c>
      <c r="AJ2408" s="93" t="s">
        <v>21130</v>
      </c>
    </row>
    <row r="2409" spans="1:36" x14ac:dyDescent="0.25">
      <c r="A2409" s="89">
        <v>146911</v>
      </c>
      <c r="B2409" s="89" t="s">
        <v>9756</v>
      </c>
      <c r="C2409" s="89" t="s">
        <v>9757</v>
      </c>
      <c r="D2409" s="89" t="s">
        <v>80</v>
      </c>
      <c r="E2409" s="90" t="s">
        <v>8672</v>
      </c>
      <c r="F2409" s="89">
        <v>2</v>
      </c>
      <c r="G2409" s="130" t="s">
        <v>24802</v>
      </c>
      <c r="H2409" s="89">
        <v>2011</v>
      </c>
      <c r="I2409" s="89" t="s">
        <v>6002</v>
      </c>
      <c r="J2409" s="89"/>
      <c r="K2409" s="89">
        <v>19</v>
      </c>
      <c r="L2409" s="89">
        <v>2</v>
      </c>
      <c r="M2409" s="89" t="s">
        <v>6001</v>
      </c>
      <c r="N2409" s="89"/>
      <c r="O2409" s="89"/>
      <c r="P2409" s="89"/>
      <c r="Q2409" s="89"/>
      <c r="R2409" s="89"/>
      <c r="S2409" s="89" t="s">
        <v>8061</v>
      </c>
      <c r="T2409" s="89"/>
      <c r="U2409" s="89">
        <v>11</v>
      </c>
      <c r="V2409" s="89"/>
      <c r="W2409" s="89" t="s">
        <v>249</v>
      </c>
      <c r="X2409" s="89"/>
      <c r="Y2409" s="89"/>
      <c r="Z2409" s="89" t="s">
        <v>10437</v>
      </c>
      <c r="AA2409" s="89"/>
      <c r="AB2409" s="89"/>
      <c r="AC2409" s="89" t="s">
        <v>9752</v>
      </c>
      <c r="AD2409" s="89" t="s">
        <v>9957</v>
      </c>
      <c r="AE2409" s="89" t="s">
        <v>9754</v>
      </c>
      <c r="AF2409" s="89" t="s">
        <v>9755</v>
      </c>
      <c r="AG2409" s="91" t="s">
        <v>20965</v>
      </c>
      <c r="AH2409" s="92" t="s">
        <v>23628</v>
      </c>
      <c r="AI2409" s="131">
        <v>0</v>
      </c>
      <c r="AJ2409" s="93" t="s">
        <v>21130</v>
      </c>
    </row>
    <row r="2410" spans="1:36" x14ac:dyDescent="0.25">
      <c r="A2410" s="89">
        <v>146913</v>
      </c>
      <c r="B2410" s="89" t="s">
        <v>9756</v>
      </c>
      <c r="C2410" s="89" t="s">
        <v>9757</v>
      </c>
      <c r="D2410" s="89" t="s">
        <v>80</v>
      </c>
      <c r="E2410" s="90" t="s">
        <v>9236</v>
      </c>
      <c r="F2410" s="89">
        <v>2</v>
      </c>
      <c r="G2410" s="130" t="s">
        <v>24802</v>
      </c>
      <c r="H2410" s="89">
        <v>2011</v>
      </c>
      <c r="I2410" s="89" t="s">
        <v>9238</v>
      </c>
      <c r="J2410" s="89"/>
      <c r="K2410" s="89">
        <v>5</v>
      </c>
      <c r="L2410" s="89">
        <v>4</v>
      </c>
      <c r="M2410" s="89" t="s">
        <v>9237</v>
      </c>
      <c r="N2410" s="89"/>
      <c r="O2410" s="89"/>
      <c r="P2410" s="89"/>
      <c r="Q2410" s="89"/>
      <c r="R2410" s="89"/>
      <c r="S2410" s="102">
        <v>43466</v>
      </c>
      <c r="T2410" s="89"/>
      <c r="U2410" s="89">
        <v>19</v>
      </c>
      <c r="V2410" s="89"/>
      <c r="W2410" s="89" t="s">
        <v>249</v>
      </c>
      <c r="X2410" s="89"/>
      <c r="Y2410" s="89"/>
      <c r="Z2410" s="89" t="s">
        <v>10438</v>
      </c>
      <c r="AA2410" s="89"/>
      <c r="AB2410" s="89"/>
      <c r="AC2410" s="89" t="s">
        <v>9752</v>
      </c>
      <c r="AD2410" s="89" t="s">
        <v>9957</v>
      </c>
      <c r="AE2410" s="89" t="s">
        <v>9754</v>
      </c>
      <c r="AF2410" s="89" t="s">
        <v>9755</v>
      </c>
      <c r="AG2410" s="91" t="s">
        <v>21053</v>
      </c>
      <c r="AH2410" s="92" t="s">
        <v>23629</v>
      </c>
      <c r="AI2410" s="131">
        <v>0</v>
      </c>
      <c r="AJ2410" s="93" t="s">
        <v>21130</v>
      </c>
    </row>
    <row r="2411" spans="1:36" x14ac:dyDescent="0.25">
      <c r="A2411" s="89">
        <v>146925</v>
      </c>
      <c r="B2411" s="89" t="s">
        <v>9756</v>
      </c>
      <c r="C2411" s="89" t="s">
        <v>9757</v>
      </c>
      <c r="D2411" s="89" t="s">
        <v>80</v>
      </c>
      <c r="E2411" s="90" t="s">
        <v>8886</v>
      </c>
      <c r="F2411" s="89">
        <v>1</v>
      </c>
      <c r="G2411" s="130" t="s">
        <v>24773</v>
      </c>
      <c r="H2411" s="89">
        <v>2011</v>
      </c>
      <c r="I2411" s="89" t="s">
        <v>8888</v>
      </c>
      <c r="J2411" s="89"/>
      <c r="K2411" s="89">
        <v>2</v>
      </c>
      <c r="L2411" s="89">
        <v>1</v>
      </c>
      <c r="M2411" s="89" t="s">
        <v>8887</v>
      </c>
      <c r="N2411" s="89"/>
      <c r="O2411" s="89"/>
      <c r="P2411" s="89"/>
      <c r="Q2411" s="89"/>
      <c r="R2411" s="89"/>
      <c r="S2411" s="89" t="s">
        <v>8889</v>
      </c>
      <c r="T2411" s="89"/>
      <c r="U2411" s="89">
        <v>3</v>
      </c>
      <c r="V2411" s="89"/>
      <c r="W2411" s="89" t="s">
        <v>313</v>
      </c>
      <c r="X2411" s="89"/>
      <c r="Y2411" s="89"/>
      <c r="Z2411" s="89" t="s">
        <v>10446</v>
      </c>
      <c r="AA2411" s="89"/>
      <c r="AB2411" s="89"/>
      <c r="AC2411" s="89" t="s">
        <v>9752</v>
      </c>
      <c r="AD2411" s="89" t="s">
        <v>9929</v>
      </c>
      <c r="AE2411" s="89" t="s">
        <v>9754</v>
      </c>
      <c r="AF2411" s="89" t="s">
        <v>9755</v>
      </c>
      <c r="AG2411" s="91" t="s">
        <v>20998</v>
      </c>
      <c r="AH2411" s="92" t="s">
        <v>23624</v>
      </c>
      <c r="AI2411" s="131">
        <v>0</v>
      </c>
      <c r="AJ2411" s="93" t="s">
        <v>21130</v>
      </c>
    </row>
    <row r="2412" spans="1:36" x14ac:dyDescent="0.25">
      <c r="A2412" s="89">
        <v>147150</v>
      </c>
      <c r="B2412" s="89" t="s">
        <v>9756</v>
      </c>
      <c r="C2412" s="89" t="s">
        <v>9757</v>
      </c>
      <c r="D2412" s="89" t="s">
        <v>312</v>
      </c>
      <c r="E2412" s="90" t="s">
        <v>9428</v>
      </c>
      <c r="F2412" s="89">
        <v>1</v>
      </c>
      <c r="G2412" s="130" t="s">
        <v>24784</v>
      </c>
      <c r="H2412" s="89">
        <v>2011</v>
      </c>
      <c r="I2412" s="89" t="s">
        <v>9115</v>
      </c>
      <c r="J2412" s="89"/>
      <c r="K2412" s="89" t="s">
        <v>9429</v>
      </c>
      <c r="L2412" s="89">
        <v>2</v>
      </c>
      <c r="M2412" s="89" t="s">
        <v>9114</v>
      </c>
      <c r="N2412" s="89"/>
      <c r="O2412" s="89"/>
      <c r="P2412" s="89"/>
      <c r="Q2412" s="89"/>
      <c r="R2412" s="89"/>
      <c r="S2412" s="89" t="s">
        <v>9430</v>
      </c>
      <c r="T2412" s="89"/>
      <c r="U2412" s="89">
        <v>12</v>
      </c>
      <c r="V2412" s="89"/>
      <c r="W2412" s="89" t="s">
        <v>262</v>
      </c>
      <c r="X2412" s="89"/>
      <c r="Y2412" s="89"/>
      <c r="Z2412" s="89" t="s">
        <v>11105</v>
      </c>
      <c r="AA2412" s="89"/>
      <c r="AB2412" s="89"/>
      <c r="AC2412" s="89" t="s">
        <v>9752</v>
      </c>
      <c r="AD2412" s="89" t="s">
        <v>10005</v>
      </c>
      <c r="AE2412" s="89" t="s">
        <v>9754</v>
      </c>
      <c r="AF2412" s="89" t="s">
        <v>9755</v>
      </c>
      <c r="AG2412" s="91" t="s">
        <v>21083</v>
      </c>
      <c r="AH2412" s="92" t="s">
        <v>23627</v>
      </c>
      <c r="AI2412" s="131">
        <v>0</v>
      </c>
      <c r="AJ2412" s="93" t="s">
        <v>21130</v>
      </c>
    </row>
    <row r="2413" spans="1:36" x14ac:dyDescent="0.25">
      <c r="A2413" s="89">
        <v>147171</v>
      </c>
      <c r="B2413" s="89" t="s">
        <v>9756</v>
      </c>
      <c r="C2413" s="89" t="s">
        <v>9757</v>
      </c>
      <c r="D2413" s="89" t="s">
        <v>336</v>
      </c>
      <c r="E2413" s="90" t="s">
        <v>8704</v>
      </c>
      <c r="F2413" s="89">
        <v>1</v>
      </c>
      <c r="G2413" s="130" t="s">
        <v>24784</v>
      </c>
      <c r="H2413" s="89">
        <v>2011</v>
      </c>
      <c r="I2413" s="89" t="s">
        <v>8707</v>
      </c>
      <c r="J2413" s="89"/>
      <c r="K2413" s="89" t="s">
        <v>8706</v>
      </c>
      <c r="L2413" s="89">
        <v>2011</v>
      </c>
      <c r="M2413" s="89" t="s">
        <v>8705</v>
      </c>
      <c r="N2413" s="89"/>
      <c r="O2413" s="89"/>
      <c r="P2413" s="89"/>
      <c r="Q2413" s="89"/>
      <c r="R2413" s="89"/>
      <c r="S2413" s="89" t="s">
        <v>8708</v>
      </c>
      <c r="T2413" s="89"/>
      <c r="U2413" s="89">
        <v>6</v>
      </c>
      <c r="V2413" s="89"/>
      <c r="W2413" s="89" t="s">
        <v>262</v>
      </c>
      <c r="X2413" s="89"/>
      <c r="Y2413" s="89"/>
      <c r="Z2413" s="89" t="s">
        <v>8704</v>
      </c>
      <c r="AA2413" s="89"/>
      <c r="AB2413" s="89"/>
      <c r="AC2413" s="89" t="s">
        <v>9752</v>
      </c>
      <c r="AD2413" s="89" t="s">
        <v>10005</v>
      </c>
      <c r="AE2413" s="89" t="s">
        <v>9754</v>
      </c>
      <c r="AF2413" s="89" t="s">
        <v>9755</v>
      </c>
      <c r="AG2413" s="91" t="s">
        <v>20969</v>
      </c>
      <c r="AH2413" s="92" t="s">
        <v>23662</v>
      </c>
      <c r="AI2413" s="131">
        <v>0</v>
      </c>
      <c r="AJ2413" s="93" t="s">
        <v>21130</v>
      </c>
    </row>
    <row r="2414" spans="1:36" x14ac:dyDescent="0.25">
      <c r="A2414" s="89">
        <v>147286</v>
      </c>
      <c r="B2414" s="89" t="s">
        <v>9756</v>
      </c>
      <c r="C2414" s="89" t="s">
        <v>9757</v>
      </c>
      <c r="D2414" s="89" t="s">
        <v>80</v>
      </c>
      <c r="E2414" s="90" t="s">
        <v>9119</v>
      </c>
      <c r="F2414" s="89">
        <v>1</v>
      </c>
      <c r="G2414" s="130" t="s">
        <v>24852</v>
      </c>
      <c r="H2414" s="89">
        <v>2011</v>
      </c>
      <c r="I2414" s="89" t="s">
        <v>9121</v>
      </c>
      <c r="J2414" s="89"/>
      <c r="K2414" s="89">
        <v>2</v>
      </c>
      <c r="L2414" s="89">
        <v>2</v>
      </c>
      <c r="M2414" s="89" t="s">
        <v>9120</v>
      </c>
      <c r="N2414" s="89"/>
      <c r="O2414" s="89"/>
      <c r="P2414" s="89"/>
      <c r="Q2414" s="89"/>
      <c r="R2414" s="89"/>
      <c r="S2414" s="89" t="s">
        <v>9122</v>
      </c>
      <c r="T2414" s="89"/>
      <c r="U2414" s="89">
        <v>15</v>
      </c>
      <c r="V2414" s="89"/>
      <c r="W2414" s="89" t="s">
        <v>201</v>
      </c>
      <c r="X2414" s="89"/>
      <c r="Y2414" s="89"/>
      <c r="Z2414" s="89" t="s">
        <v>11151</v>
      </c>
      <c r="AA2414" s="89"/>
      <c r="AB2414" s="89"/>
      <c r="AC2414" s="89" t="s">
        <v>9752</v>
      </c>
      <c r="AD2414" s="89" t="s">
        <v>9840</v>
      </c>
      <c r="AE2414" s="89" t="s">
        <v>9754</v>
      </c>
      <c r="AF2414" s="89" t="s">
        <v>9755</v>
      </c>
      <c r="AG2414" s="91" t="s">
        <v>21035</v>
      </c>
      <c r="AH2414" s="92" t="s">
        <v>23610</v>
      </c>
      <c r="AI2414" s="131">
        <v>0</v>
      </c>
      <c r="AJ2414" s="93" t="s">
        <v>21130</v>
      </c>
    </row>
    <row r="2415" spans="1:36" x14ac:dyDescent="0.25">
      <c r="A2415" s="89">
        <v>147484</v>
      </c>
      <c r="B2415" s="89" t="s">
        <v>9772</v>
      </c>
      <c r="C2415" s="89" t="s">
        <v>9773</v>
      </c>
      <c r="D2415" s="89" t="s">
        <v>80</v>
      </c>
      <c r="E2415" s="90" t="s">
        <v>7946</v>
      </c>
      <c r="F2415" s="89">
        <v>3</v>
      </c>
      <c r="G2415" s="130" t="s">
        <v>24950</v>
      </c>
      <c r="H2415" s="89">
        <v>2011</v>
      </c>
      <c r="I2415" s="89" t="s">
        <v>7947</v>
      </c>
      <c r="J2415" s="89" t="s">
        <v>10489</v>
      </c>
      <c r="K2415" s="89"/>
      <c r="L2415" s="89"/>
      <c r="M2415" s="89"/>
      <c r="N2415" s="89" t="s">
        <v>7948</v>
      </c>
      <c r="O2415" s="89"/>
      <c r="P2415" s="89"/>
      <c r="Q2415" s="89" t="s">
        <v>1595</v>
      </c>
      <c r="R2415" s="89"/>
      <c r="S2415" s="89" t="s">
        <v>7949</v>
      </c>
      <c r="T2415" s="89"/>
      <c r="U2415" s="89">
        <v>20</v>
      </c>
      <c r="V2415" s="89"/>
      <c r="W2415" s="89" t="s">
        <v>249</v>
      </c>
      <c r="X2415" s="89"/>
      <c r="Y2415" s="89"/>
      <c r="Z2415" s="89" t="s">
        <v>11261</v>
      </c>
      <c r="AA2415" s="89" t="s">
        <v>11262</v>
      </c>
      <c r="AB2415" s="89" t="s">
        <v>10489</v>
      </c>
      <c r="AC2415" s="89" t="s">
        <v>9752</v>
      </c>
      <c r="AD2415" s="89" t="s">
        <v>9957</v>
      </c>
      <c r="AE2415" s="89" t="s">
        <v>9754</v>
      </c>
      <c r="AF2415" s="89" t="s">
        <v>9755</v>
      </c>
      <c r="AG2415" s="91" t="s">
        <v>20850</v>
      </c>
      <c r="AH2415" s="92" t="s">
        <v>23670</v>
      </c>
      <c r="AI2415" s="131">
        <v>0</v>
      </c>
      <c r="AJ2415" s="93" t="s">
        <v>21130</v>
      </c>
    </row>
    <row r="2416" spans="1:36" x14ac:dyDescent="0.25">
      <c r="A2416" s="89">
        <v>147624</v>
      </c>
      <c r="B2416" s="89" t="s">
        <v>9756</v>
      </c>
      <c r="C2416" s="89" t="s">
        <v>9757</v>
      </c>
      <c r="D2416" s="89" t="s">
        <v>80</v>
      </c>
      <c r="E2416" s="90" t="s">
        <v>9383</v>
      </c>
      <c r="F2416" s="89">
        <v>3</v>
      </c>
      <c r="G2416" s="130" t="s">
        <v>25088</v>
      </c>
      <c r="H2416" s="89">
        <v>2011</v>
      </c>
      <c r="I2416" s="89" t="s">
        <v>9384</v>
      </c>
      <c r="J2416" s="89"/>
      <c r="K2416" s="89">
        <v>2</v>
      </c>
      <c r="L2416" s="89">
        <v>1</v>
      </c>
      <c r="M2416" s="89" t="s">
        <v>9000</v>
      </c>
      <c r="N2416" s="89"/>
      <c r="O2416" s="89"/>
      <c r="P2416" s="89"/>
      <c r="Q2416" s="89"/>
      <c r="R2416" s="89"/>
      <c r="S2416" s="102">
        <v>47058</v>
      </c>
      <c r="T2416" s="89"/>
      <c r="U2416" s="89">
        <v>18</v>
      </c>
      <c r="V2416" s="89"/>
      <c r="W2416" s="89" t="s">
        <v>249</v>
      </c>
      <c r="X2416" s="89"/>
      <c r="Y2416" s="89"/>
      <c r="Z2416" s="89" t="s">
        <v>11987</v>
      </c>
      <c r="AA2416" s="89"/>
      <c r="AB2416" s="89"/>
      <c r="AC2416" s="89" t="s">
        <v>9752</v>
      </c>
      <c r="AD2416" s="89" t="s">
        <v>9957</v>
      </c>
      <c r="AE2416" s="89" t="s">
        <v>9754</v>
      </c>
      <c r="AF2416" s="89" t="s">
        <v>9755</v>
      </c>
      <c r="AG2416" s="91" t="s">
        <v>21076</v>
      </c>
      <c r="AH2416" s="92" t="s">
        <v>23667</v>
      </c>
      <c r="AI2416" s="131">
        <v>0</v>
      </c>
      <c r="AJ2416" s="93" t="s">
        <v>21130</v>
      </c>
    </row>
    <row r="2417" spans="1:36" x14ac:dyDescent="0.25">
      <c r="A2417" s="89">
        <v>148026</v>
      </c>
      <c r="B2417" s="89" t="s">
        <v>9756</v>
      </c>
      <c r="C2417" s="89" t="s">
        <v>9757</v>
      </c>
      <c r="D2417" s="89" t="s">
        <v>80</v>
      </c>
      <c r="E2417" s="90" t="s">
        <v>9487</v>
      </c>
      <c r="F2417" s="89">
        <v>1</v>
      </c>
      <c r="G2417" s="130" t="s">
        <v>24768</v>
      </c>
      <c r="H2417" s="89">
        <v>2011</v>
      </c>
      <c r="I2417" s="89" t="s">
        <v>9489</v>
      </c>
      <c r="J2417" s="89"/>
      <c r="K2417" s="89">
        <v>22</v>
      </c>
      <c r="L2417" s="89">
        <v>6</v>
      </c>
      <c r="M2417" s="89" t="s">
        <v>9488</v>
      </c>
      <c r="N2417" s="89"/>
      <c r="O2417" s="89"/>
      <c r="P2417" s="89"/>
      <c r="Q2417" s="89"/>
      <c r="R2417" s="89"/>
      <c r="S2417" s="100">
        <v>42557</v>
      </c>
      <c r="T2417" s="89"/>
      <c r="U2417" s="89">
        <v>2</v>
      </c>
      <c r="V2417" s="89"/>
      <c r="W2417" s="89" t="s">
        <v>182</v>
      </c>
      <c r="X2417" s="89"/>
      <c r="Y2417" s="89"/>
      <c r="Z2417" s="89" t="s">
        <v>12049</v>
      </c>
      <c r="AA2417" s="89"/>
      <c r="AB2417" s="89"/>
      <c r="AC2417" s="89" t="s">
        <v>9752</v>
      </c>
      <c r="AD2417" s="89" t="s">
        <v>10005</v>
      </c>
      <c r="AE2417" s="89" t="s">
        <v>9754</v>
      </c>
      <c r="AF2417" s="89" t="s">
        <v>9755</v>
      </c>
      <c r="AG2417" s="91" t="s">
        <v>21093</v>
      </c>
      <c r="AH2417" s="92" t="s">
        <v>23622</v>
      </c>
      <c r="AI2417" s="131">
        <v>0</v>
      </c>
      <c r="AJ2417" s="93" t="s">
        <v>21130</v>
      </c>
    </row>
    <row r="2418" spans="1:36" x14ac:dyDescent="0.25">
      <c r="A2418" s="89">
        <v>148225</v>
      </c>
      <c r="B2418" s="89" t="s">
        <v>9756</v>
      </c>
      <c r="C2418" s="89" t="s">
        <v>9757</v>
      </c>
      <c r="D2418" s="89" t="s">
        <v>336</v>
      </c>
      <c r="E2418" s="90" t="s">
        <v>9389</v>
      </c>
      <c r="F2418" s="89">
        <v>2</v>
      </c>
      <c r="G2418" s="130" t="s">
        <v>25104</v>
      </c>
      <c r="H2418" s="89">
        <v>2011</v>
      </c>
      <c r="I2418" s="89" t="s">
        <v>9391</v>
      </c>
      <c r="J2418" s="89"/>
      <c r="K2418" s="89">
        <v>1</v>
      </c>
      <c r="L2418" s="89">
        <v>2</v>
      </c>
      <c r="M2418" s="89" t="s">
        <v>9390</v>
      </c>
      <c r="N2418" s="89"/>
      <c r="O2418" s="89"/>
      <c r="P2418" s="89"/>
      <c r="Q2418" s="89"/>
      <c r="R2418" s="89"/>
      <c r="S2418" s="89" t="s">
        <v>9392</v>
      </c>
      <c r="T2418" s="89"/>
      <c r="U2418" s="89">
        <v>4</v>
      </c>
      <c r="V2418" s="89"/>
      <c r="W2418" s="89" t="s">
        <v>201</v>
      </c>
      <c r="X2418" s="89"/>
      <c r="Y2418" s="89"/>
      <c r="Z2418" s="89" t="s">
        <v>9389</v>
      </c>
      <c r="AA2418" s="89"/>
      <c r="AB2418" s="89"/>
      <c r="AC2418" s="89" t="s">
        <v>9752</v>
      </c>
      <c r="AD2418" s="89" t="s">
        <v>9831</v>
      </c>
      <c r="AE2418" s="89" t="s">
        <v>9754</v>
      </c>
      <c r="AF2418" s="89" t="s">
        <v>9755</v>
      </c>
      <c r="AG2418" s="91" t="s">
        <v>21077</v>
      </c>
      <c r="AH2418" s="92" t="s">
        <v>10159</v>
      </c>
      <c r="AI2418" s="131">
        <v>0</v>
      </c>
      <c r="AJ2418" s="93" t="s">
        <v>21130</v>
      </c>
    </row>
    <row r="2419" spans="1:36" x14ac:dyDescent="0.25">
      <c r="A2419" s="89">
        <v>148302</v>
      </c>
      <c r="B2419" s="89" t="s">
        <v>9772</v>
      </c>
      <c r="C2419" s="89" t="s">
        <v>9773</v>
      </c>
      <c r="D2419" s="89" t="s">
        <v>80</v>
      </c>
      <c r="E2419" s="90" t="s">
        <v>7541</v>
      </c>
      <c r="F2419" s="89">
        <v>1</v>
      </c>
      <c r="G2419" s="130" t="s">
        <v>24871</v>
      </c>
      <c r="H2419" s="89">
        <v>2011</v>
      </c>
      <c r="I2419" s="89" t="s">
        <v>7542</v>
      </c>
      <c r="J2419" s="89" t="s">
        <v>10504</v>
      </c>
      <c r="K2419" s="89"/>
      <c r="L2419" s="89"/>
      <c r="M2419" s="89"/>
      <c r="N2419" s="89" t="s">
        <v>7543</v>
      </c>
      <c r="O2419" s="89"/>
      <c r="P2419" s="89"/>
      <c r="Q2419" s="89" t="s">
        <v>7545</v>
      </c>
      <c r="R2419" s="89"/>
      <c r="S2419" s="89" t="s">
        <v>7544</v>
      </c>
      <c r="T2419" s="89"/>
      <c r="U2419" s="89">
        <v>10</v>
      </c>
      <c r="V2419" s="89"/>
      <c r="W2419" s="89" t="s">
        <v>201</v>
      </c>
      <c r="X2419" s="89"/>
      <c r="Y2419" s="89"/>
      <c r="Z2419" s="89" t="s">
        <v>12107</v>
      </c>
      <c r="AA2419" s="89" t="s">
        <v>12108</v>
      </c>
      <c r="AB2419" s="89" t="s">
        <v>10504</v>
      </c>
      <c r="AC2419" s="89" t="s">
        <v>9752</v>
      </c>
      <c r="AD2419" s="89" t="s">
        <v>9853</v>
      </c>
      <c r="AE2419" s="89" t="s">
        <v>9754</v>
      </c>
      <c r="AF2419" s="89" t="s">
        <v>9755</v>
      </c>
      <c r="AG2419" s="91" t="s">
        <v>20790</v>
      </c>
      <c r="AH2419" s="92" t="s">
        <v>23610</v>
      </c>
      <c r="AI2419" s="131">
        <v>0</v>
      </c>
      <c r="AJ2419" s="93" t="s">
        <v>21130</v>
      </c>
    </row>
    <row r="2420" spans="1:36" x14ac:dyDescent="0.25">
      <c r="A2420" s="89">
        <v>149315</v>
      </c>
      <c r="B2420" s="89" t="s">
        <v>9756</v>
      </c>
      <c r="C2420" s="89" t="s">
        <v>9757</v>
      </c>
      <c r="D2420" s="89" t="s">
        <v>336</v>
      </c>
      <c r="E2420" s="90" t="s">
        <v>8999</v>
      </c>
      <c r="F2420" s="89">
        <v>1</v>
      </c>
      <c r="G2420" s="130" t="s">
        <v>24910</v>
      </c>
      <c r="H2420" s="89">
        <v>2011</v>
      </c>
      <c r="I2420" s="89" t="s">
        <v>9001</v>
      </c>
      <c r="J2420" s="89"/>
      <c r="K2420" s="89">
        <v>2</v>
      </c>
      <c r="L2420" s="89">
        <v>2</v>
      </c>
      <c r="M2420" s="89" t="s">
        <v>9000</v>
      </c>
      <c r="N2420" s="89"/>
      <c r="O2420" s="89"/>
      <c r="P2420" s="89"/>
      <c r="Q2420" s="89"/>
      <c r="R2420" s="89"/>
      <c r="S2420" s="89" t="s">
        <v>9002</v>
      </c>
      <c r="T2420" s="89"/>
      <c r="U2420" s="89">
        <v>20</v>
      </c>
      <c r="V2420" s="89"/>
      <c r="W2420" s="89" t="s">
        <v>201</v>
      </c>
      <c r="X2420" s="89"/>
      <c r="Y2420" s="89"/>
      <c r="Z2420" s="89" t="s">
        <v>8999</v>
      </c>
      <c r="AA2420" s="89"/>
      <c r="AB2420" s="89"/>
      <c r="AC2420" s="89" t="s">
        <v>9752</v>
      </c>
      <c r="AD2420" s="89" t="s">
        <v>9957</v>
      </c>
      <c r="AE2420" s="89" t="s">
        <v>9754</v>
      </c>
      <c r="AF2420" s="89" t="s">
        <v>9755</v>
      </c>
      <c r="AG2420" s="91" t="s">
        <v>21016</v>
      </c>
      <c r="AH2420" s="92" t="s">
        <v>23624</v>
      </c>
      <c r="AI2420" s="131">
        <v>0</v>
      </c>
      <c r="AJ2420" s="93" t="s">
        <v>21130</v>
      </c>
    </row>
    <row r="2421" spans="1:36" x14ac:dyDescent="0.25">
      <c r="A2421" s="89">
        <v>150007</v>
      </c>
      <c r="B2421" s="89" t="s">
        <v>9756</v>
      </c>
      <c r="C2421" s="89" t="s">
        <v>9757</v>
      </c>
      <c r="D2421" s="89" t="s">
        <v>336</v>
      </c>
      <c r="E2421" s="90" t="s">
        <v>8913</v>
      </c>
      <c r="F2421" s="89">
        <v>3</v>
      </c>
      <c r="G2421" s="130" t="s">
        <v>26772</v>
      </c>
      <c r="H2421" s="89">
        <v>2011</v>
      </c>
      <c r="I2421" s="89" t="s">
        <v>8915</v>
      </c>
      <c r="J2421" s="89"/>
      <c r="K2421" s="89">
        <v>1</v>
      </c>
      <c r="L2421" s="89">
        <v>2</v>
      </c>
      <c r="M2421" s="89" t="s">
        <v>8914</v>
      </c>
      <c r="N2421" s="89"/>
      <c r="O2421" s="89"/>
      <c r="P2421" s="89"/>
      <c r="Q2421" s="89"/>
      <c r="R2421" s="89"/>
      <c r="S2421" s="89" t="s">
        <v>8916</v>
      </c>
      <c r="T2421" s="89"/>
      <c r="U2421" s="89">
        <v>12</v>
      </c>
      <c r="V2421" s="89"/>
      <c r="W2421" s="89" t="s">
        <v>201</v>
      </c>
      <c r="X2421" s="89"/>
      <c r="Y2421" s="89"/>
      <c r="Z2421" s="89" t="s">
        <v>8913</v>
      </c>
      <c r="AA2421" s="89"/>
      <c r="AB2421" s="89"/>
      <c r="AC2421" s="89" t="s">
        <v>9752</v>
      </c>
      <c r="AD2421" s="89" t="s">
        <v>9846</v>
      </c>
      <c r="AE2421" s="89" t="s">
        <v>9754</v>
      </c>
      <c r="AF2421" s="89" t="s">
        <v>9755</v>
      </c>
      <c r="AG2421" s="91" t="s">
        <v>21002</v>
      </c>
      <c r="AH2421" s="92" t="s">
        <v>86</v>
      </c>
      <c r="AI2421" s="131">
        <v>0</v>
      </c>
      <c r="AJ2421" s="93" t="s">
        <v>21130</v>
      </c>
    </row>
    <row r="2422" spans="1:36" x14ac:dyDescent="0.25">
      <c r="A2422" s="89">
        <v>150117</v>
      </c>
      <c r="B2422" s="89" t="s">
        <v>9756</v>
      </c>
      <c r="C2422" s="89" t="s">
        <v>9757</v>
      </c>
      <c r="D2422" s="89" t="s">
        <v>80</v>
      </c>
      <c r="E2422" s="90" t="s">
        <v>9527</v>
      </c>
      <c r="F2422" s="89">
        <v>1</v>
      </c>
      <c r="G2422" s="130" t="s">
        <v>25455</v>
      </c>
      <c r="H2422" s="89">
        <v>2011</v>
      </c>
      <c r="I2422" s="89" t="s">
        <v>9159</v>
      </c>
      <c r="J2422" s="89"/>
      <c r="K2422" s="89">
        <v>21</v>
      </c>
      <c r="L2422" s="89">
        <v>91</v>
      </c>
      <c r="M2422" s="89" t="s">
        <v>9158</v>
      </c>
      <c r="N2422" s="89"/>
      <c r="O2422" s="89"/>
      <c r="P2422" s="89"/>
      <c r="Q2422" s="89"/>
      <c r="R2422" s="89"/>
      <c r="S2422" s="89" t="s">
        <v>9529</v>
      </c>
      <c r="T2422" s="89"/>
      <c r="U2422" s="89">
        <v>2</v>
      </c>
      <c r="V2422" s="89"/>
      <c r="W2422" s="89" t="s">
        <v>407</v>
      </c>
      <c r="X2422" s="89"/>
      <c r="Y2422" s="89"/>
      <c r="Z2422" s="89" t="s">
        <v>9527</v>
      </c>
      <c r="AA2422" s="89"/>
      <c r="AB2422" s="89"/>
      <c r="AC2422" s="89" t="s">
        <v>9752</v>
      </c>
      <c r="AD2422" s="89" t="s">
        <v>10046</v>
      </c>
      <c r="AE2422" s="89" t="s">
        <v>9754</v>
      </c>
      <c r="AF2422" s="89" t="s">
        <v>9755</v>
      </c>
      <c r="AG2422" s="91" t="s">
        <v>21099</v>
      </c>
      <c r="AH2422" s="92" t="s">
        <v>10159</v>
      </c>
      <c r="AI2422" s="131">
        <v>0</v>
      </c>
      <c r="AJ2422" s="93" t="s">
        <v>21130</v>
      </c>
    </row>
    <row r="2423" spans="1:36" x14ac:dyDescent="0.25">
      <c r="A2423" s="89">
        <v>150365</v>
      </c>
      <c r="B2423" s="89" t="s">
        <v>9756</v>
      </c>
      <c r="C2423" s="89" t="s">
        <v>9757</v>
      </c>
      <c r="D2423" s="89" t="s">
        <v>80</v>
      </c>
      <c r="E2423" s="90" t="s">
        <v>9173</v>
      </c>
      <c r="F2423" s="89">
        <v>2</v>
      </c>
      <c r="G2423" s="130" t="s">
        <v>25425</v>
      </c>
      <c r="H2423" s="89">
        <v>2011</v>
      </c>
      <c r="I2423" s="89" t="s">
        <v>8720</v>
      </c>
      <c r="J2423" s="89"/>
      <c r="K2423" s="89" t="s">
        <v>9174</v>
      </c>
      <c r="L2423" s="89">
        <v>6</v>
      </c>
      <c r="M2423" s="89" t="s">
        <v>8719</v>
      </c>
      <c r="N2423" s="89"/>
      <c r="O2423" s="89" t="s">
        <v>8720</v>
      </c>
      <c r="P2423" s="89"/>
      <c r="Q2423" s="89"/>
      <c r="R2423" s="89"/>
      <c r="S2423" s="89" t="s">
        <v>9175</v>
      </c>
      <c r="T2423" s="89"/>
      <c r="U2423" s="89">
        <v>3</v>
      </c>
      <c r="V2423" s="89"/>
      <c r="W2423" s="89" t="s">
        <v>27</v>
      </c>
      <c r="X2423" s="89"/>
      <c r="Y2423" s="89"/>
      <c r="Z2423" s="89" t="s">
        <v>13955</v>
      </c>
      <c r="AA2423" s="89"/>
      <c r="AB2423" s="89"/>
      <c r="AC2423" s="89" t="s">
        <v>9752</v>
      </c>
      <c r="AD2423" s="89" t="s">
        <v>9979</v>
      </c>
      <c r="AE2423" s="89" t="s">
        <v>9754</v>
      </c>
      <c r="AF2423" s="89" t="s">
        <v>9755</v>
      </c>
      <c r="AG2423" s="91" t="s">
        <v>21042</v>
      </c>
      <c r="AH2423" s="92" t="s">
        <v>236</v>
      </c>
      <c r="AI2423" s="131">
        <v>0</v>
      </c>
      <c r="AJ2423" s="93" t="s">
        <v>21130</v>
      </c>
    </row>
    <row r="2424" spans="1:36" x14ac:dyDescent="0.25">
      <c r="A2424" s="89">
        <v>150488</v>
      </c>
      <c r="B2424" s="89" t="s">
        <v>9772</v>
      </c>
      <c r="C2424" s="89" t="s">
        <v>9773</v>
      </c>
      <c r="D2424" s="89" t="s">
        <v>80</v>
      </c>
      <c r="E2424" s="90" t="s">
        <v>8050</v>
      </c>
      <c r="F2424" s="89">
        <v>2</v>
      </c>
      <c r="G2424" s="130" t="s">
        <v>25430</v>
      </c>
      <c r="H2424" s="89">
        <v>2011</v>
      </c>
      <c r="I2424" s="89" t="s">
        <v>8051</v>
      </c>
      <c r="J2424" s="89" t="s">
        <v>10217</v>
      </c>
      <c r="K2424" s="89"/>
      <c r="L2424" s="89"/>
      <c r="M2424" s="89"/>
      <c r="N2424" s="89" t="s">
        <v>8052</v>
      </c>
      <c r="O2424" s="89"/>
      <c r="P2424" s="89"/>
      <c r="Q2424" s="89" t="s">
        <v>2074</v>
      </c>
      <c r="R2424" s="89"/>
      <c r="S2424" s="89" t="s">
        <v>8053</v>
      </c>
      <c r="T2424" s="89"/>
      <c r="U2424" s="89">
        <v>16</v>
      </c>
      <c r="V2424" s="89"/>
      <c r="W2424" s="89" t="s">
        <v>201</v>
      </c>
      <c r="X2424" s="89"/>
      <c r="Y2424" s="89"/>
      <c r="Z2424" s="89" t="s">
        <v>13976</v>
      </c>
      <c r="AA2424" s="89" t="s">
        <v>13975</v>
      </c>
      <c r="AB2424" s="89" t="s">
        <v>10217</v>
      </c>
      <c r="AC2424" s="89" t="s">
        <v>9752</v>
      </c>
      <c r="AD2424" s="89" t="s">
        <v>10001</v>
      </c>
      <c r="AE2424" s="89" t="s">
        <v>9754</v>
      </c>
      <c r="AF2424" s="89" t="s">
        <v>9755</v>
      </c>
      <c r="AG2424" s="91" t="s">
        <v>20865</v>
      </c>
      <c r="AH2424" s="92" t="s">
        <v>23732</v>
      </c>
      <c r="AI2424" s="131">
        <v>0</v>
      </c>
      <c r="AJ2424" s="93" t="s">
        <v>21130</v>
      </c>
    </row>
    <row r="2425" spans="1:36" x14ac:dyDescent="0.25">
      <c r="A2425" s="89">
        <v>150489</v>
      </c>
      <c r="B2425" s="89" t="s">
        <v>9772</v>
      </c>
      <c r="C2425" s="89" t="s">
        <v>9773</v>
      </c>
      <c r="D2425" s="89" t="s">
        <v>80</v>
      </c>
      <c r="E2425" s="90" t="s">
        <v>8451</v>
      </c>
      <c r="F2425" s="89">
        <v>1</v>
      </c>
      <c r="G2425" s="130" t="s">
        <v>25145</v>
      </c>
      <c r="H2425" s="89">
        <v>2011</v>
      </c>
      <c r="I2425" s="89" t="s">
        <v>8051</v>
      </c>
      <c r="J2425" s="89" t="s">
        <v>10217</v>
      </c>
      <c r="K2425" s="89"/>
      <c r="L2425" s="89"/>
      <c r="M2425" s="89"/>
      <c r="N2425" s="89" t="s">
        <v>8052</v>
      </c>
      <c r="O2425" s="89"/>
      <c r="P2425" s="89"/>
      <c r="Q2425" s="89" t="s">
        <v>2074</v>
      </c>
      <c r="R2425" s="89"/>
      <c r="S2425" s="89" t="s">
        <v>8452</v>
      </c>
      <c r="T2425" s="89"/>
      <c r="U2425" s="89">
        <v>15</v>
      </c>
      <c r="V2425" s="89"/>
      <c r="W2425" s="89" t="s">
        <v>201</v>
      </c>
      <c r="X2425" s="89"/>
      <c r="Y2425" s="89"/>
      <c r="Z2425" s="89" t="s">
        <v>13977</v>
      </c>
      <c r="AA2425" s="89" t="s">
        <v>13978</v>
      </c>
      <c r="AB2425" s="89" t="s">
        <v>10217</v>
      </c>
      <c r="AC2425" s="89" t="s">
        <v>9752</v>
      </c>
      <c r="AD2425" s="89" t="s">
        <v>10001</v>
      </c>
      <c r="AE2425" s="89" t="s">
        <v>9754</v>
      </c>
      <c r="AF2425" s="89" t="s">
        <v>9755</v>
      </c>
      <c r="AG2425" s="91" t="s">
        <v>20925</v>
      </c>
      <c r="AH2425" s="92" t="s">
        <v>23732</v>
      </c>
      <c r="AI2425" s="131">
        <v>0</v>
      </c>
      <c r="AJ2425" s="93" t="s">
        <v>21130</v>
      </c>
    </row>
    <row r="2426" spans="1:36" x14ac:dyDescent="0.25">
      <c r="A2426" s="89">
        <v>150556</v>
      </c>
      <c r="B2426" s="89" t="s">
        <v>9756</v>
      </c>
      <c r="C2426" s="89" t="s">
        <v>9757</v>
      </c>
      <c r="D2426" s="89" t="s">
        <v>80</v>
      </c>
      <c r="E2426" s="90" t="s">
        <v>9213</v>
      </c>
      <c r="F2426" s="89">
        <v>1</v>
      </c>
      <c r="G2426" s="130" t="s">
        <v>25589</v>
      </c>
      <c r="H2426" s="89">
        <v>2011</v>
      </c>
      <c r="I2426" s="89" t="s">
        <v>9039</v>
      </c>
      <c r="J2426" s="89"/>
      <c r="K2426" s="89">
        <v>16</v>
      </c>
      <c r="L2426" s="89">
        <v>3</v>
      </c>
      <c r="M2426" s="89" t="s">
        <v>9038</v>
      </c>
      <c r="N2426" s="89"/>
      <c r="O2426" s="89"/>
      <c r="P2426" s="89"/>
      <c r="Q2426" s="89"/>
      <c r="R2426" s="89"/>
      <c r="S2426" s="100">
        <v>42682</v>
      </c>
      <c r="T2426" s="89"/>
      <c r="U2426" s="89">
        <v>4</v>
      </c>
      <c r="V2426" s="89"/>
      <c r="W2426" s="89" t="s">
        <v>201</v>
      </c>
      <c r="X2426" s="89"/>
      <c r="Y2426" s="89"/>
      <c r="Z2426" s="89" t="s">
        <v>14003</v>
      </c>
      <c r="AA2426" s="89"/>
      <c r="AB2426" s="89"/>
      <c r="AC2426" s="89" t="s">
        <v>9752</v>
      </c>
      <c r="AD2426" s="89" t="s">
        <v>10046</v>
      </c>
      <c r="AE2426" s="89" t="s">
        <v>9754</v>
      </c>
      <c r="AF2426" s="89" t="s">
        <v>9755</v>
      </c>
      <c r="AG2426" s="91" t="s">
        <v>21049</v>
      </c>
      <c r="AH2426" s="92" t="s">
        <v>10159</v>
      </c>
      <c r="AI2426" s="131">
        <v>0</v>
      </c>
      <c r="AJ2426" s="93" t="s">
        <v>21130</v>
      </c>
    </row>
    <row r="2427" spans="1:36" x14ac:dyDescent="0.25">
      <c r="A2427" s="89">
        <v>150686</v>
      </c>
      <c r="B2427" s="89" t="s">
        <v>9772</v>
      </c>
      <c r="C2427" s="89" t="s">
        <v>9773</v>
      </c>
      <c r="D2427" s="89" t="s">
        <v>336</v>
      </c>
      <c r="E2427" s="90" t="s">
        <v>8231</v>
      </c>
      <c r="F2427" s="89">
        <v>20</v>
      </c>
      <c r="G2427" s="130" t="s">
        <v>24652</v>
      </c>
      <c r="H2427" s="89">
        <v>2011</v>
      </c>
      <c r="I2427" s="89" t="s">
        <v>8232</v>
      </c>
      <c r="J2427" s="89" t="s">
        <v>14412</v>
      </c>
      <c r="K2427" s="89"/>
      <c r="L2427" s="89"/>
      <c r="M2427" s="89"/>
      <c r="N2427" s="89" t="s">
        <v>8233</v>
      </c>
      <c r="O2427" s="89"/>
      <c r="P2427" s="89"/>
      <c r="Q2427" s="89" t="s">
        <v>1047</v>
      </c>
      <c r="R2427" s="89"/>
      <c r="S2427" s="89" t="s">
        <v>8234</v>
      </c>
      <c r="T2427" s="89"/>
      <c r="U2427" s="89">
        <v>4</v>
      </c>
      <c r="V2427" s="89"/>
      <c r="W2427" s="89" t="s">
        <v>201</v>
      </c>
      <c r="X2427" s="89"/>
      <c r="Y2427" s="89"/>
      <c r="Z2427" s="89" t="s">
        <v>8231</v>
      </c>
      <c r="AA2427" s="89" t="s">
        <v>14413</v>
      </c>
      <c r="AB2427" s="89" t="s">
        <v>1047</v>
      </c>
      <c r="AC2427" s="89" t="s">
        <v>9752</v>
      </c>
      <c r="AD2427" s="89" t="s">
        <v>9853</v>
      </c>
      <c r="AE2427" s="89" t="s">
        <v>9754</v>
      </c>
      <c r="AF2427" s="89" t="s">
        <v>9755</v>
      </c>
      <c r="AG2427" s="91" t="s">
        <v>20892</v>
      </c>
      <c r="AH2427" s="92" t="s">
        <v>23610</v>
      </c>
      <c r="AI2427" s="131">
        <v>0</v>
      </c>
      <c r="AJ2427" s="93" t="s">
        <v>21130</v>
      </c>
    </row>
    <row r="2428" spans="1:36" x14ac:dyDescent="0.25">
      <c r="A2428" s="89">
        <v>150724</v>
      </c>
      <c r="B2428" s="89" t="s">
        <v>9772</v>
      </c>
      <c r="C2428" s="89" t="s">
        <v>9773</v>
      </c>
      <c r="D2428" s="89" t="s">
        <v>534</v>
      </c>
      <c r="E2428" s="90" t="s">
        <v>7933</v>
      </c>
      <c r="F2428" s="89">
        <v>1</v>
      </c>
      <c r="G2428" s="130" t="s">
        <v>24652</v>
      </c>
      <c r="H2428" s="89">
        <v>2011</v>
      </c>
      <c r="I2428" s="89" t="s">
        <v>7934</v>
      </c>
      <c r="J2428" s="89" t="s">
        <v>14424</v>
      </c>
      <c r="K2428" s="89"/>
      <c r="L2428" s="89"/>
      <c r="M2428" s="89"/>
      <c r="N2428" s="89" t="s">
        <v>7935</v>
      </c>
      <c r="O2428" s="89"/>
      <c r="P2428" s="89"/>
      <c r="Q2428" s="89" t="s">
        <v>7936</v>
      </c>
      <c r="R2428" s="89"/>
      <c r="S2428" s="89" t="s">
        <v>4181</v>
      </c>
      <c r="T2428" s="89"/>
      <c r="U2428" s="89">
        <v>7</v>
      </c>
      <c r="V2428" s="89"/>
      <c r="W2428" s="89" t="s">
        <v>201</v>
      </c>
      <c r="X2428" s="89"/>
      <c r="Y2428" s="89"/>
      <c r="Z2428" s="89" t="s">
        <v>14425</v>
      </c>
      <c r="AA2428" s="89" t="s">
        <v>14426</v>
      </c>
      <c r="AB2428" s="89" t="s">
        <v>14424</v>
      </c>
      <c r="AC2428" s="89" t="s">
        <v>9752</v>
      </c>
      <c r="AD2428" s="89" t="s">
        <v>9853</v>
      </c>
      <c r="AE2428" s="89" t="s">
        <v>9754</v>
      </c>
      <c r="AF2428" s="89" t="s">
        <v>9755</v>
      </c>
      <c r="AG2428" s="91" t="s">
        <v>20848</v>
      </c>
      <c r="AH2428" s="92" t="s">
        <v>23610</v>
      </c>
      <c r="AI2428" s="131">
        <v>0</v>
      </c>
      <c r="AJ2428" s="93" t="s">
        <v>21130</v>
      </c>
    </row>
    <row r="2429" spans="1:36" x14ac:dyDescent="0.25">
      <c r="A2429" s="89">
        <v>150833</v>
      </c>
      <c r="B2429" s="89" t="s">
        <v>9756</v>
      </c>
      <c r="C2429" s="89" t="s">
        <v>9757</v>
      </c>
      <c r="D2429" s="89" t="s">
        <v>80</v>
      </c>
      <c r="E2429" s="90" t="s">
        <v>9465</v>
      </c>
      <c r="F2429" s="89">
        <v>1</v>
      </c>
      <c r="G2429" s="130" t="s">
        <v>25196</v>
      </c>
      <c r="H2429" s="89">
        <v>2011</v>
      </c>
      <c r="I2429" s="89" t="s">
        <v>9467</v>
      </c>
      <c r="J2429" s="89"/>
      <c r="K2429" s="89">
        <v>13</v>
      </c>
      <c r="L2429" s="89">
        <v>2</v>
      </c>
      <c r="M2429" s="89" t="s">
        <v>9466</v>
      </c>
      <c r="N2429" s="89"/>
      <c r="O2429" s="89"/>
      <c r="P2429" s="89"/>
      <c r="Q2429" s="89"/>
      <c r="R2429" s="89"/>
      <c r="S2429" s="89" t="s">
        <v>3876</v>
      </c>
      <c r="T2429" s="89"/>
      <c r="U2429" s="89">
        <v>19</v>
      </c>
      <c r="V2429" s="89"/>
      <c r="W2429" s="89" t="s">
        <v>249</v>
      </c>
      <c r="X2429" s="89"/>
      <c r="Y2429" s="89"/>
      <c r="Z2429" s="89" t="s">
        <v>14443</v>
      </c>
      <c r="AA2429" s="89"/>
      <c r="AB2429" s="89"/>
      <c r="AC2429" s="89" t="s">
        <v>9752</v>
      </c>
      <c r="AD2429" s="89" t="s">
        <v>10456</v>
      </c>
      <c r="AE2429" s="89" t="s">
        <v>9754</v>
      </c>
      <c r="AF2429" s="89" t="s">
        <v>9755</v>
      </c>
      <c r="AG2429" s="91" t="s">
        <v>21089</v>
      </c>
      <c r="AH2429" s="92" t="s">
        <v>236</v>
      </c>
      <c r="AI2429" s="131">
        <v>0</v>
      </c>
      <c r="AJ2429" s="93" t="s">
        <v>21130</v>
      </c>
    </row>
    <row r="2430" spans="1:36" x14ac:dyDescent="0.25">
      <c r="A2430" s="89">
        <v>151074</v>
      </c>
      <c r="B2430" s="89" t="s">
        <v>9756</v>
      </c>
      <c r="C2430" s="89" t="s">
        <v>9757</v>
      </c>
      <c r="D2430" s="89" t="s">
        <v>80</v>
      </c>
      <c r="E2430" s="90" t="s">
        <v>9012</v>
      </c>
      <c r="F2430" s="89">
        <v>1</v>
      </c>
      <c r="G2430" s="130" t="s">
        <v>25369</v>
      </c>
      <c r="H2430" s="89">
        <v>2011</v>
      </c>
      <c r="I2430" s="89" t="s">
        <v>9015</v>
      </c>
      <c r="J2430" s="89"/>
      <c r="K2430" s="89" t="s">
        <v>199</v>
      </c>
      <c r="L2430" s="89">
        <v>43</v>
      </c>
      <c r="M2430" s="89" t="s">
        <v>9013</v>
      </c>
      <c r="N2430" s="89"/>
      <c r="O2430" s="89"/>
      <c r="P2430" s="89"/>
      <c r="Q2430" s="89"/>
      <c r="R2430" s="89"/>
      <c r="S2430" s="89" t="s">
        <v>1163</v>
      </c>
      <c r="T2430" s="89"/>
      <c r="U2430" s="89">
        <v>4</v>
      </c>
      <c r="V2430" s="89"/>
      <c r="W2430" s="89" t="s">
        <v>201</v>
      </c>
      <c r="X2430" s="89"/>
      <c r="Y2430" s="89"/>
      <c r="Z2430" s="89" t="s">
        <v>14509</v>
      </c>
      <c r="AA2430" s="89"/>
      <c r="AB2430" s="89"/>
      <c r="AC2430" s="89" t="s">
        <v>9752</v>
      </c>
      <c r="AD2430" s="89" t="s">
        <v>9831</v>
      </c>
      <c r="AE2430" s="89" t="s">
        <v>9754</v>
      </c>
      <c r="AF2430" s="89" t="s">
        <v>9755</v>
      </c>
      <c r="AG2430" s="91" t="s">
        <v>21018</v>
      </c>
      <c r="AH2430" s="92" t="s">
        <v>23624</v>
      </c>
      <c r="AI2430" s="131">
        <v>0</v>
      </c>
      <c r="AJ2430" s="93" t="s">
        <v>21130</v>
      </c>
    </row>
    <row r="2431" spans="1:36" x14ac:dyDescent="0.25">
      <c r="A2431" s="89">
        <v>151714</v>
      </c>
      <c r="B2431" s="89" t="s">
        <v>9756</v>
      </c>
      <c r="C2431" s="89" t="s">
        <v>9757</v>
      </c>
      <c r="D2431" s="89" t="s">
        <v>80</v>
      </c>
      <c r="E2431" s="90" t="s">
        <v>8818</v>
      </c>
      <c r="F2431" s="89">
        <v>2</v>
      </c>
      <c r="G2431" s="130" t="s">
        <v>26773</v>
      </c>
      <c r="H2431" s="89">
        <v>2011</v>
      </c>
      <c r="I2431" s="89" t="s">
        <v>8820</v>
      </c>
      <c r="J2431" s="89"/>
      <c r="K2431" s="89">
        <v>58</v>
      </c>
      <c r="L2431" s="100">
        <v>42526</v>
      </c>
      <c r="M2431" s="89" t="s">
        <v>8819</v>
      </c>
      <c r="N2431" s="89"/>
      <c r="O2431" s="89"/>
      <c r="P2431" s="89"/>
      <c r="Q2431" s="89"/>
      <c r="R2431" s="89"/>
      <c r="S2431" s="100">
        <v>42587</v>
      </c>
      <c r="T2431" s="89"/>
      <c r="U2431" s="89">
        <v>4</v>
      </c>
      <c r="V2431" s="89"/>
      <c r="W2431" s="89" t="s">
        <v>201</v>
      </c>
      <c r="X2431" s="89"/>
      <c r="Y2431" s="89"/>
      <c r="Z2431" s="89" t="s">
        <v>15007</v>
      </c>
      <c r="AA2431" s="89"/>
      <c r="AB2431" s="89"/>
      <c r="AC2431" s="89" t="s">
        <v>9752</v>
      </c>
      <c r="AD2431" s="89" t="s">
        <v>9846</v>
      </c>
      <c r="AE2431" s="89" t="s">
        <v>9754</v>
      </c>
      <c r="AF2431" s="89" t="s">
        <v>9755</v>
      </c>
      <c r="AG2431" s="91" t="s">
        <v>20987</v>
      </c>
      <c r="AH2431" s="92" t="s">
        <v>86</v>
      </c>
      <c r="AI2431" s="131">
        <v>0</v>
      </c>
      <c r="AJ2431" s="93" t="s">
        <v>21130</v>
      </c>
    </row>
    <row r="2432" spans="1:36" x14ac:dyDescent="0.25">
      <c r="A2432" s="89">
        <v>151716</v>
      </c>
      <c r="B2432" s="89" t="s">
        <v>9756</v>
      </c>
      <c r="C2432" s="89" t="s">
        <v>9757</v>
      </c>
      <c r="D2432" s="89" t="s">
        <v>80</v>
      </c>
      <c r="E2432" s="90" t="s">
        <v>8841</v>
      </c>
      <c r="F2432" s="89">
        <v>2</v>
      </c>
      <c r="G2432" s="130" t="s">
        <v>26773</v>
      </c>
      <c r="H2432" s="89">
        <v>2011</v>
      </c>
      <c r="I2432" s="89" t="s">
        <v>8820</v>
      </c>
      <c r="J2432" s="89"/>
      <c r="K2432" s="89">
        <v>58</v>
      </c>
      <c r="L2432" s="100">
        <v>42589</v>
      </c>
      <c r="M2432" s="89" t="s">
        <v>8819</v>
      </c>
      <c r="N2432" s="89"/>
      <c r="O2432" s="89"/>
      <c r="P2432" s="89"/>
      <c r="Q2432" s="89"/>
      <c r="R2432" s="89"/>
      <c r="S2432" s="102">
        <v>42339</v>
      </c>
      <c r="T2432" s="89"/>
      <c r="U2432" s="89">
        <v>4</v>
      </c>
      <c r="V2432" s="89"/>
      <c r="W2432" s="89" t="s">
        <v>201</v>
      </c>
      <c r="X2432" s="89"/>
      <c r="Y2432" s="89"/>
      <c r="Z2432" s="89" t="s">
        <v>15008</v>
      </c>
      <c r="AA2432" s="89"/>
      <c r="AB2432" s="89"/>
      <c r="AC2432" s="89" t="s">
        <v>9752</v>
      </c>
      <c r="AD2432" s="89" t="s">
        <v>9846</v>
      </c>
      <c r="AE2432" s="89" t="s">
        <v>9754</v>
      </c>
      <c r="AF2432" s="89" t="s">
        <v>9755</v>
      </c>
      <c r="AG2432" s="91" t="s">
        <v>20991</v>
      </c>
      <c r="AH2432" s="92" t="s">
        <v>86</v>
      </c>
      <c r="AI2432" s="131">
        <v>0</v>
      </c>
      <c r="AJ2432" s="93" t="s">
        <v>21130</v>
      </c>
    </row>
    <row r="2433" spans="1:36" x14ac:dyDescent="0.25">
      <c r="A2433" s="89">
        <v>151725</v>
      </c>
      <c r="B2433" s="89" t="s">
        <v>9756</v>
      </c>
      <c r="C2433" s="89" t="s">
        <v>9757</v>
      </c>
      <c r="D2433" s="89" t="s">
        <v>80</v>
      </c>
      <c r="E2433" s="90" t="s">
        <v>8964</v>
      </c>
      <c r="F2433" s="89">
        <v>3</v>
      </c>
      <c r="G2433" s="130" t="s">
        <v>25615</v>
      </c>
      <c r="H2433" s="89">
        <v>2011</v>
      </c>
      <c r="I2433" s="89" t="s">
        <v>8966</v>
      </c>
      <c r="J2433" s="89"/>
      <c r="K2433" s="89">
        <v>14</v>
      </c>
      <c r="L2433" s="89">
        <v>3</v>
      </c>
      <c r="M2433" s="89" t="s">
        <v>8965</v>
      </c>
      <c r="N2433" s="89"/>
      <c r="O2433" s="89"/>
      <c r="P2433" s="89"/>
      <c r="Q2433" s="89"/>
      <c r="R2433" s="89"/>
      <c r="S2433" s="100">
        <v>42649</v>
      </c>
      <c r="T2433" s="89"/>
      <c r="U2433" s="89">
        <v>5</v>
      </c>
      <c r="V2433" s="89"/>
      <c r="W2433" s="89" t="s">
        <v>201</v>
      </c>
      <c r="X2433" s="89"/>
      <c r="Y2433" s="89"/>
      <c r="Z2433" s="89" t="s">
        <v>15012</v>
      </c>
      <c r="AA2433" s="89"/>
      <c r="AB2433" s="89"/>
      <c r="AC2433" s="89" t="s">
        <v>9752</v>
      </c>
      <c r="AD2433" s="89" t="s">
        <v>9846</v>
      </c>
      <c r="AE2433" s="89" t="s">
        <v>9754</v>
      </c>
      <c r="AF2433" s="89" t="s">
        <v>9755</v>
      </c>
      <c r="AG2433" s="91" t="s">
        <v>21010</v>
      </c>
      <c r="AH2433" s="92" t="s">
        <v>86</v>
      </c>
      <c r="AI2433" s="131">
        <v>0</v>
      </c>
      <c r="AJ2433" s="93" t="s">
        <v>21130</v>
      </c>
    </row>
    <row r="2434" spans="1:36" x14ac:dyDescent="0.25">
      <c r="A2434" s="89">
        <v>151788</v>
      </c>
      <c r="B2434" s="89" t="s">
        <v>9756</v>
      </c>
      <c r="C2434" s="89" t="s">
        <v>9757</v>
      </c>
      <c r="D2434" s="89" t="s">
        <v>80</v>
      </c>
      <c r="E2434" s="90" t="s">
        <v>9325</v>
      </c>
      <c r="F2434" s="89">
        <v>3</v>
      </c>
      <c r="G2434" s="130" t="s">
        <v>25615</v>
      </c>
      <c r="H2434" s="89">
        <v>2011</v>
      </c>
      <c r="I2434" s="89" t="s">
        <v>9327</v>
      </c>
      <c r="J2434" s="89"/>
      <c r="K2434" s="89">
        <v>12</v>
      </c>
      <c r="L2434" s="89">
        <v>3</v>
      </c>
      <c r="M2434" s="89" t="s">
        <v>9326</v>
      </c>
      <c r="N2434" s="89"/>
      <c r="O2434" s="89"/>
      <c r="P2434" s="89"/>
      <c r="Q2434" s="89"/>
      <c r="R2434" s="89"/>
      <c r="S2434" s="89" t="s">
        <v>9328</v>
      </c>
      <c r="T2434" s="89"/>
      <c r="U2434" s="89">
        <v>4</v>
      </c>
      <c r="V2434" s="89"/>
      <c r="W2434" s="89" t="s">
        <v>201</v>
      </c>
      <c r="X2434" s="89"/>
      <c r="Y2434" s="89"/>
      <c r="Z2434" s="89" t="s">
        <v>15052</v>
      </c>
      <c r="AA2434" s="89"/>
      <c r="AB2434" s="89"/>
      <c r="AC2434" s="89" t="s">
        <v>9752</v>
      </c>
      <c r="AD2434" s="89" t="s">
        <v>9846</v>
      </c>
      <c r="AE2434" s="89" t="s">
        <v>9754</v>
      </c>
      <c r="AF2434" s="89" t="s">
        <v>9755</v>
      </c>
      <c r="AG2434" s="91" t="s">
        <v>21067</v>
      </c>
      <c r="AH2434" s="92" t="s">
        <v>86</v>
      </c>
      <c r="AI2434" s="131">
        <v>0</v>
      </c>
      <c r="AJ2434" s="93" t="s">
        <v>21130</v>
      </c>
    </row>
    <row r="2435" spans="1:36" x14ac:dyDescent="0.25">
      <c r="A2435" s="89">
        <v>151880</v>
      </c>
      <c r="B2435" s="89" t="s">
        <v>9756</v>
      </c>
      <c r="C2435" s="89" t="s">
        <v>9757</v>
      </c>
      <c r="D2435" s="89" t="s">
        <v>80</v>
      </c>
      <c r="E2435" s="90" t="s">
        <v>9037</v>
      </c>
      <c r="F2435" s="89">
        <v>1</v>
      </c>
      <c r="G2435" s="130" t="s">
        <v>24742</v>
      </c>
      <c r="H2435" s="89">
        <v>2011</v>
      </c>
      <c r="I2435" s="89" t="s">
        <v>9039</v>
      </c>
      <c r="J2435" s="89"/>
      <c r="K2435" s="89">
        <v>2011</v>
      </c>
      <c r="L2435" s="100">
        <v>42401</v>
      </c>
      <c r="M2435" s="89" t="s">
        <v>9038</v>
      </c>
      <c r="N2435" s="89"/>
      <c r="O2435" s="89"/>
      <c r="P2435" s="89"/>
      <c r="Q2435" s="89"/>
      <c r="R2435" s="89"/>
      <c r="S2435" s="100">
        <v>42684</v>
      </c>
      <c r="T2435" s="89"/>
      <c r="U2435" s="89">
        <v>23</v>
      </c>
      <c r="V2435" s="89"/>
      <c r="W2435" s="89" t="s">
        <v>201</v>
      </c>
      <c r="X2435" s="89"/>
      <c r="Y2435" s="89"/>
      <c r="Z2435" s="89" t="s">
        <v>15107</v>
      </c>
      <c r="AA2435" s="89"/>
      <c r="AB2435" s="89"/>
      <c r="AC2435" s="89" t="s">
        <v>9752</v>
      </c>
      <c r="AD2435" s="89" t="s">
        <v>10046</v>
      </c>
      <c r="AE2435" s="89" t="s">
        <v>9754</v>
      </c>
      <c r="AF2435" s="89" t="s">
        <v>13666</v>
      </c>
      <c r="AG2435" s="91" t="s">
        <v>21022</v>
      </c>
      <c r="AH2435" s="92" t="s">
        <v>10159</v>
      </c>
      <c r="AI2435" s="131">
        <v>0</v>
      </c>
      <c r="AJ2435" s="93" t="s">
        <v>21130</v>
      </c>
    </row>
    <row r="2436" spans="1:36" x14ac:dyDescent="0.25">
      <c r="A2436" s="89">
        <v>163779</v>
      </c>
      <c r="B2436" s="89" t="s">
        <v>9756</v>
      </c>
      <c r="C2436" s="89" t="s">
        <v>9757</v>
      </c>
      <c r="D2436" s="89" t="s">
        <v>1025</v>
      </c>
      <c r="E2436" s="90" t="s">
        <v>9401</v>
      </c>
      <c r="F2436" s="89">
        <v>1</v>
      </c>
      <c r="G2436" s="130" t="s">
        <v>25706</v>
      </c>
      <c r="H2436" s="89">
        <v>2011</v>
      </c>
      <c r="I2436" s="89" t="s">
        <v>9403</v>
      </c>
      <c r="J2436" s="89"/>
      <c r="K2436" s="89" t="s">
        <v>199</v>
      </c>
      <c r="L2436" s="89">
        <v>14</v>
      </c>
      <c r="M2436" s="89" t="s">
        <v>9402</v>
      </c>
      <c r="N2436" s="89"/>
      <c r="O2436" s="89"/>
      <c r="P2436" s="89"/>
      <c r="Q2436" s="89"/>
      <c r="R2436" s="89"/>
      <c r="S2436" s="89" t="s">
        <v>9404</v>
      </c>
      <c r="T2436" s="89"/>
      <c r="U2436" s="89">
        <v>8</v>
      </c>
      <c r="V2436" s="89"/>
      <c r="W2436" s="89" t="s">
        <v>201</v>
      </c>
      <c r="X2436" s="89"/>
      <c r="Y2436" s="89"/>
      <c r="Z2436" s="89" t="s">
        <v>15599</v>
      </c>
      <c r="AA2436" s="89"/>
      <c r="AB2436" s="89"/>
      <c r="AC2436" s="89" t="s">
        <v>9752</v>
      </c>
      <c r="AD2436" s="89" t="s">
        <v>10456</v>
      </c>
      <c r="AE2436" s="89" t="s">
        <v>9754</v>
      </c>
      <c r="AF2436" s="89" t="s">
        <v>9755</v>
      </c>
      <c r="AG2436" s="91" t="s">
        <v>21079</v>
      </c>
      <c r="AH2436" s="92" t="s">
        <v>23832</v>
      </c>
      <c r="AI2436" s="131">
        <v>0</v>
      </c>
      <c r="AJ2436" s="93" t="s">
        <v>21130</v>
      </c>
    </row>
    <row r="2437" spans="1:36" x14ac:dyDescent="0.25">
      <c r="A2437" s="89">
        <v>167469</v>
      </c>
      <c r="B2437" s="89" t="s">
        <v>9772</v>
      </c>
      <c r="C2437" s="89" t="s">
        <v>9773</v>
      </c>
      <c r="D2437" s="89" t="s">
        <v>80</v>
      </c>
      <c r="E2437" s="90" t="s">
        <v>8183</v>
      </c>
      <c r="F2437" s="89">
        <v>2</v>
      </c>
      <c r="G2437" s="130" t="s">
        <v>24769</v>
      </c>
      <c r="H2437" s="89">
        <v>2011</v>
      </c>
      <c r="I2437" s="89" t="s">
        <v>8184</v>
      </c>
      <c r="J2437" s="89" t="s">
        <v>9867</v>
      </c>
      <c r="K2437" s="89"/>
      <c r="L2437" s="89"/>
      <c r="M2437" s="89"/>
      <c r="N2437" s="89" t="s">
        <v>8185</v>
      </c>
      <c r="O2437" s="89"/>
      <c r="P2437" s="89"/>
      <c r="Q2437" s="89" t="s">
        <v>8187</v>
      </c>
      <c r="R2437" s="89"/>
      <c r="S2437" s="89" t="s">
        <v>8186</v>
      </c>
      <c r="T2437" s="89"/>
      <c r="U2437" s="89">
        <v>7</v>
      </c>
      <c r="V2437" s="89"/>
      <c r="W2437" s="89" t="s">
        <v>201</v>
      </c>
      <c r="X2437" s="89"/>
      <c r="Y2437" s="89"/>
      <c r="Z2437" s="89" t="s">
        <v>16663</v>
      </c>
      <c r="AA2437" s="89" t="s">
        <v>16664</v>
      </c>
      <c r="AB2437" s="89" t="s">
        <v>16665</v>
      </c>
      <c r="AC2437" s="89" t="s">
        <v>9752</v>
      </c>
      <c r="AD2437" s="89" t="s">
        <v>9781</v>
      </c>
      <c r="AE2437" s="89" t="s">
        <v>9754</v>
      </c>
      <c r="AF2437" s="89" t="s">
        <v>9755</v>
      </c>
      <c r="AG2437" s="91" t="s">
        <v>20885</v>
      </c>
      <c r="AH2437" s="92" t="s">
        <v>23610</v>
      </c>
      <c r="AI2437" s="131">
        <v>0</v>
      </c>
      <c r="AJ2437" s="93" t="s">
        <v>21130</v>
      </c>
    </row>
    <row r="2438" spans="1:36" x14ac:dyDescent="0.25">
      <c r="A2438" s="89">
        <v>172576</v>
      </c>
      <c r="B2438" s="89" t="s">
        <v>9772</v>
      </c>
      <c r="C2438" s="89" t="s">
        <v>9773</v>
      </c>
      <c r="D2438" s="89" t="s">
        <v>293</v>
      </c>
      <c r="E2438" s="90" t="s">
        <v>8479</v>
      </c>
      <c r="F2438" s="89">
        <v>1</v>
      </c>
      <c r="G2438" s="130" t="s">
        <v>24806</v>
      </c>
      <c r="H2438" s="89">
        <v>2011</v>
      </c>
      <c r="I2438" s="89" t="s">
        <v>8480</v>
      </c>
      <c r="J2438" s="89" t="s">
        <v>9867</v>
      </c>
      <c r="K2438" s="89"/>
      <c r="L2438" s="89"/>
      <c r="M2438" s="89"/>
      <c r="N2438" s="89" t="s">
        <v>8481</v>
      </c>
      <c r="O2438" s="89"/>
      <c r="P2438" s="89"/>
      <c r="Q2438" s="89" t="s">
        <v>8483</v>
      </c>
      <c r="R2438" s="89"/>
      <c r="S2438" s="89" t="s">
        <v>8482</v>
      </c>
      <c r="T2438" s="89"/>
      <c r="U2438" s="89">
        <v>7</v>
      </c>
      <c r="V2438" s="89"/>
      <c r="W2438" s="89" t="s">
        <v>201</v>
      </c>
      <c r="X2438" s="89"/>
      <c r="Y2438" s="89"/>
      <c r="Z2438" s="89" t="s">
        <v>10457</v>
      </c>
      <c r="AA2438" s="89" t="s">
        <v>10458</v>
      </c>
      <c r="AB2438" s="89" t="s">
        <v>9867</v>
      </c>
      <c r="AC2438" s="89" t="s">
        <v>9752</v>
      </c>
      <c r="AD2438" s="89" t="s">
        <v>10001</v>
      </c>
      <c r="AE2438" s="89" t="s">
        <v>9754</v>
      </c>
      <c r="AF2438" s="89" t="s">
        <v>9755</v>
      </c>
      <c r="AG2438" s="91" t="s">
        <v>20931</v>
      </c>
      <c r="AH2438" s="92" t="s">
        <v>86</v>
      </c>
      <c r="AI2438" s="131">
        <v>0</v>
      </c>
      <c r="AJ2438" s="93" t="s">
        <v>21130</v>
      </c>
    </row>
    <row r="2439" spans="1:36" x14ac:dyDescent="0.25">
      <c r="A2439" s="89">
        <v>147596</v>
      </c>
      <c r="B2439" s="89" t="s">
        <v>9756</v>
      </c>
      <c r="C2439" s="89" t="s">
        <v>9757</v>
      </c>
      <c r="D2439" s="89" t="s">
        <v>80</v>
      </c>
      <c r="E2439" s="90" t="s">
        <v>9453</v>
      </c>
      <c r="F2439" s="89">
        <v>1</v>
      </c>
      <c r="G2439" s="130" t="s">
        <v>24794</v>
      </c>
      <c r="H2439" s="89">
        <v>2012</v>
      </c>
      <c r="I2439" s="89" t="s">
        <v>9455</v>
      </c>
      <c r="J2439" s="89"/>
      <c r="K2439" s="89" t="s">
        <v>6908</v>
      </c>
      <c r="L2439" s="89">
        <v>3</v>
      </c>
      <c r="M2439" s="89" t="s">
        <v>9454</v>
      </c>
      <c r="N2439" s="89"/>
      <c r="O2439" s="89"/>
      <c r="P2439" s="89"/>
      <c r="Q2439" s="89"/>
      <c r="R2439" s="89"/>
      <c r="S2439" s="89" t="s">
        <v>9456</v>
      </c>
      <c r="T2439" s="89"/>
      <c r="U2439" s="89">
        <v>2</v>
      </c>
      <c r="V2439" s="89"/>
      <c r="W2439" s="89" t="s">
        <v>182</v>
      </c>
      <c r="X2439" s="89"/>
      <c r="Y2439" s="89"/>
      <c r="Z2439" s="89" t="s">
        <v>11969</v>
      </c>
      <c r="AA2439" s="89"/>
      <c r="AB2439" s="89"/>
      <c r="AC2439" s="89" t="s">
        <v>9752</v>
      </c>
      <c r="AD2439" s="89" t="s">
        <v>10005</v>
      </c>
      <c r="AE2439" s="89" t="s">
        <v>9754</v>
      </c>
      <c r="AF2439" s="89" t="s">
        <v>9755</v>
      </c>
      <c r="AG2439" s="91" t="s">
        <v>21087</v>
      </c>
      <c r="AH2439" s="92" t="s">
        <v>23694</v>
      </c>
      <c r="AI2439" s="131">
        <v>0</v>
      </c>
      <c r="AJ2439" s="93" t="s">
        <v>21130</v>
      </c>
    </row>
    <row r="2440" spans="1:36" x14ac:dyDescent="0.25">
      <c r="A2440" s="89">
        <v>149493</v>
      </c>
      <c r="B2440" s="89" t="s">
        <v>9756</v>
      </c>
      <c r="C2440" s="89" t="s">
        <v>9757</v>
      </c>
      <c r="D2440" s="89" t="s">
        <v>80</v>
      </c>
      <c r="E2440" s="90" t="s">
        <v>8718</v>
      </c>
      <c r="F2440" s="89">
        <v>2</v>
      </c>
      <c r="G2440" s="130" t="s">
        <v>25266</v>
      </c>
      <c r="H2440" s="89">
        <v>2012</v>
      </c>
      <c r="I2440" s="89" t="s">
        <v>8720</v>
      </c>
      <c r="J2440" s="89"/>
      <c r="K2440" s="89">
        <v>60</v>
      </c>
      <c r="L2440" s="89">
        <v>1</v>
      </c>
      <c r="M2440" s="89" t="s">
        <v>8719</v>
      </c>
      <c r="N2440" s="89"/>
      <c r="O2440" s="89" t="s">
        <v>8720</v>
      </c>
      <c r="P2440" s="89"/>
      <c r="Q2440" s="89"/>
      <c r="R2440" s="89"/>
      <c r="S2440" s="89" t="s">
        <v>8721</v>
      </c>
      <c r="T2440" s="89"/>
      <c r="U2440" s="89">
        <v>2</v>
      </c>
      <c r="V2440" s="89"/>
      <c r="W2440" s="89" t="s">
        <v>27</v>
      </c>
      <c r="X2440" s="89"/>
      <c r="Y2440" s="89"/>
      <c r="Z2440" s="89" t="s">
        <v>13015</v>
      </c>
      <c r="AA2440" s="89"/>
      <c r="AB2440" s="89"/>
      <c r="AC2440" s="89" t="s">
        <v>9752</v>
      </c>
      <c r="AD2440" s="89" t="s">
        <v>9979</v>
      </c>
      <c r="AE2440" s="89" t="s">
        <v>9754</v>
      </c>
      <c r="AF2440" s="89" t="s">
        <v>9755</v>
      </c>
      <c r="AG2440" s="91" t="s">
        <v>20971</v>
      </c>
      <c r="AH2440" s="92" t="s">
        <v>236</v>
      </c>
      <c r="AI2440" s="131">
        <v>0</v>
      </c>
      <c r="AJ2440" s="93" t="s">
        <v>21130</v>
      </c>
    </row>
    <row r="2441" spans="1:36" x14ac:dyDescent="0.25">
      <c r="A2441" s="89">
        <v>159620</v>
      </c>
      <c r="B2441" s="89" t="s">
        <v>9772</v>
      </c>
      <c r="C2441" s="89" t="s">
        <v>9773</v>
      </c>
      <c r="D2441" s="89" t="s">
        <v>534</v>
      </c>
      <c r="E2441" s="90" t="s">
        <v>8199</v>
      </c>
      <c r="F2441" s="89">
        <v>1</v>
      </c>
      <c r="G2441" s="130" t="s">
        <v>24797</v>
      </c>
      <c r="H2441" s="89">
        <v>2012</v>
      </c>
      <c r="I2441" s="89" t="s">
        <v>15559</v>
      </c>
      <c r="J2441" s="89" t="s">
        <v>12181</v>
      </c>
      <c r="K2441" s="89"/>
      <c r="L2441" s="89"/>
      <c r="M2441" s="89"/>
      <c r="N2441" s="89" t="s">
        <v>8201</v>
      </c>
      <c r="O2441" s="89"/>
      <c r="P2441" s="89"/>
      <c r="Q2441" s="89" t="s">
        <v>14856</v>
      </c>
      <c r="R2441" s="89"/>
      <c r="S2441" s="89" t="s">
        <v>10545</v>
      </c>
      <c r="T2441" s="89"/>
      <c r="U2441" s="89">
        <v>2</v>
      </c>
      <c r="V2441" s="89"/>
      <c r="W2441" s="89" t="s">
        <v>407</v>
      </c>
      <c r="X2441" s="89"/>
      <c r="Y2441" s="89"/>
      <c r="Z2441" s="89" t="s">
        <v>15560</v>
      </c>
      <c r="AA2441" s="89" t="s">
        <v>15561</v>
      </c>
      <c r="AB2441" s="89" t="s">
        <v>12181</v>
      </c>
      <c r="AC2441" s="89" t="s">
        <v>15562</v>
      </c>
      <c r="AD2441" s="89" t="s">
        <v>10046</v>
      </c>
      <c r="AE2441" s="89" t="s">
        <v>9754</v>
      </c>
      <c r="AF2441" s="89" t="s">
        <v>9755</v>
      </c>
      <c r="AG2441" s="91" t="s">
        <v>20887</v>
      </c>
      <c r="AH2441" s="92" t="s">
        <v>236</v>
      </c>
      <c r="AI2441" s="131">
        <v>0</v>
      </c>
      <c r="AJ2441" s="93" t="s">
        <v>21130</v>
      </c>
    </row>
    <row r="2442" spans="1:36" x14ac:dyDescent="0.25">
      <c r="A2442" s="89">
        <v>164128</v>
      </c>
      <c r="B2442" s="89" t="s">
        <v>9756</v>
      </c>
      <c r="C2442" s="89" t="s">
        <v>9757</v>
      </c>
      <c r="D2442" s="89" t="s">
        <v>336</v>
      </c>
      <c r="E2442" s="90" t="s">
        <v>8970</v>
      </c>
      <c r="F2442" s="89">
        <v>1</v>
      </c>
      <c r="G2442" s="130" t="s">
        <v>24830</v>
      </c>
      <c r="H2442" s="89">
        <v>2012</v>
      </c>
      <c r="I2442" s="89" t="s">
        <v>8972</v>
      </c>
      <c r="J2442" s="89"/>
      <c r="K2442" s="89">
        <v>4</v>
      </c>
      <c r="L2442" s="89">
        <v>1</v>
      </c>
      <c r="M2442" s="89" t="s">
        <v>8971</v>
      </c>
      <c r="N2442" s="89"/>
      <c r="O2442" s="89"/>
      <c r="P2442" s="89"/>
      <c r="Q2442" s="89"/>
      <c r="R2442" s="89"/>
      <c r="S2442" s="89" t="s">
        <v>8973</v>
      </c>
      <c r="T2442" s="89"/>
      <c r="U2442" s="89">
        <v>8</v>
      </c>
      <c r="V2442" s="89"/>
      <c r="W2442" s="89" t="s">
        <v>201</v>
      </c>
      <c r="X2442" s="89"/>
      <c r="Y2442" s="89"/>
      <c r="Z2442" s="89" t="s">
        <v>8970</v>
      </c>
      <c r="AA2442" s="89"/>
      <c r="AB2442" s="89"/>
      <c r="AC2442" s="89" t="s">
        <v>9752</v>
      </c>
      <c r="AD2442" s="89" t="s">
        <v>10005</v>
      </c>
      <c r="AE2442" s="89" t="s">
        <v>9754</v>
      </c>
      <c r="AF2442" s="89" t="s">
        <v>9755</v>
      </c>
      <c r="AG2442" s="91" t="s">
        <v>21011</v>
      </c>
      <c r="AH2442" s="92" t="s">
        <v>10159</v>
      </c>
      <c r="AI2442" s="131">
        <v>0</v>
      </c>
      <c r="AJ2442" s="93" t="s">
        <v>21130</v>
      </c>
    </row>
    <row r="2443" spans="1:36" x14ac:dyDescent="0.25">
      <c r="A2443" s="89">
        <v>164589</v>
      </c>
      <c r="B2443" s="89" t="s">
        <v>9772</v>
      </c>
      <c r="C2443" s="89" t="s">
        <v>9773</v>
      </c>
      <c r="D2443" s="89" t="s">
        <v>336</v>
      </c>
      <c r="E2443" s="90" t="s">
        <v>8238</v>
      </c>
      <c r="F2443" s="89">
        <v>2</v>
      </c>
      <c r="G2443" s="130" t="s">
        <v>25721</v>
      </c>
      <c r="H2443" s="89">
        <v>2012</v>
      </c>
      <c r="I2443" s="89" t="s">
        <v>8239</v>
      </c>
      <c r="J2443" s="89" t="s">
        <v>15665</v>
      </c>
      <c r="K2443" s="89"/>
      <c r="L2443" s="89"/>
      <c r="M2443" s="89"/>
      <c r="N2443" s="89" t="s">
        <v>8240</v>
      </c>
      <c r="O2443" s="89"/>
      <c r="P2443" s="89"/>
      <c r="Q2443" s="89" t="s">
        <v>8241</v>
      </c>
      <c r="R2443" s="89"/>
      <c r="S2443" s="100">
        <v>42622</v>
      </c>
      <c r="T2443" s="89"/>
      <c r="U2443" s="89">
        <v>1</v>
      </c>
      <c r="V2443" s="89"/>
      <c r="W2443" s="89" t="s">
        <v>201</v>
      </c>
      <c r="X2443" s="89"/>
      <c r="Y2443" s="89"/>
      <c r="Z2443" s="89" t="s">
        <v>8238</v>
      </c>
      <c r="AA2443" s="89" t="s">
        <v>15666</v>
      </c>
      <c r="AB2443" s="89" t="s">
        <v>15667</v>
      </c>
      <c r="AC2443" s="89" t="s">
        <v>9752</v>
      </c>
      <c r="AD2443" s="89" t="s">
        <v>9862</v>
      </c>
      <c r="AE2443" s="89" t="s">
        <v>9754</v>
      </c>
      <c r="AF2443" s="89" t="s">
        <v>9755</v>
      </c>
      <c r="AG2443" s="91" t="s">
        <v>20893</v>
      </c>
      <c r="AH2443" s="92" t="s">
        <v>23602</v>
      </c>
      <c r="AI2443" s="131">
        <v>0</v>
      </c>
      <c r="AJ2443" s="93" t="s">
        <v>21130</v>
      </c>
    </row>
    <row r="2444" spans="1:36" x14ac:dyDescent="0.25">
      <c r="A2444" s="89">
        <v>166365</v>
      </c>
      <c r="B2444" s="89" t="s">
        <v>9756</v>
      </c>
      <c r="C2444" s="89" t="s">
        <v>9757</v>
      </c>
      <c r="D2444" s="89" t="s">
        <v>336</v>
      </c>
      <c r="E2444" s="90" t="s">
        <v>8737</v>
      </c>
      <c r="F2444" s="89">
        <v>1</v>
      </c>
      <c r="G2444" s="130" t="s">
        <v>24691</v>
      </c>
      <c r="H2444" s="89">
        <v>2012</v>
      </c>
      <c r="I2444" s="89" t="s">
        <v>8739</v>
      </c>
      <c r="J2444" s="89"/>
      <c r="K2444" s="89" t="s">
        <v>181</v>
      </c>
      <c r="L2444" s="89">
        <v>5</v>
      </c>
      <c r="M2444" s="89" t="s">
        <v>8738</v>
      </c>
      <c r="N2444" s="89"/>
      <c r="O2444" s="89"/>
      <c r="P2444" s="89"/>
      <c r="Q2444" s="89"/>
      <c r="R2444" s="89"/>
      <c r="S2444" s="89" t="s">
        <v>8740</v>
      </c>
      <c r="T2444" s="89"/>
      <c r="U2444" s="89">
        <v>8</v>
      </c>
      <c r="V2444" s="89"/>
      <c r="W2444" s="89" t="s">
        <v>182</v>
      </c>
      <c r="X2444" s="89"/>
      <c r="Y2444" s="89"/>
      <c r="Z2444" s="89" t="s">
        <v>8737</v>
      </c>
      <c r="AA2444" s="89"/>
      <c r="AB2444" s="89"/>
      <c r="AC2444" s="89" t="s">
        <v>9752</v>
      </c>
      <c r="AD2444" s="89" t="s">
        <v>10005</v>
      </c>
      <c r="AE2444" s="89" t="s">
        <v>9754</v>
      </c>
      <c r="AF2444" s="89" t="s">
        <v>9755</v>
      </c>
      <c r="AG2444" s="91" t="s">
        <v>20974</v>
      </c>
      <c r="AH2444" s="92" t="s">
        <v>10159</v>
      </c>
      <c r="AI2444" s="131">
        <v>0</v>
      </c>
      <c r="AJ2444" s="93" t="s">
        <v>21130</v>
      </c>
    </row>
    <row r="2445" spans="1:36" x14ac:dyDescent="0.25">
      <c r="A2445" s="89">
        <v>166623</v>
      </c>
      <c r="B2445" s="89" t="s">
        <v>9745</v>
      </c>
      <c r="C2445" s="89" t="s">
        <v>9746</v>
      </c>
      <c r="D2445" s="89" t="s">
        <v>80</v>
      </c>
      <c r="E2445" s="90" t="s">
        <v>1278</v>
      </c>
      <c r="F2445" s="89">
        <v>1</v>
      </c>
      <c r="G2445" s="130" t="s">
        <v>25305</v>
      </c>
      <c r="H2445" s="89">
        <v>2012</v>
      </c>
      <c r="I2445" s="89" t="s">
        <v>1262</v>
      </c>
      <c r="J2445" s="89" t="s">
        <v>9769</v>
      </c>
      <c r="K2445" s="89"/>
      <c r="L2445" s="89"/>
      <c r="M2445" s="89"/>
      <c r="N2445" s="89" t="s">
        <v>1263</v>
      </c>
      <c r="O2445" s="89"/>
      <c r="P2445" s="89"/>
      <c r="Q2445" s="89" t="s">
        <v>1265</v>
      </c>
      <c r="R2445" s="89"/>
      <c r="S2445" s="89" t="s">
        <v>1279</v>
      </c>
      <c r="T2445" s="89"/>
      <c r="U2445" s="89">
        <v>14</v>
      </c>
      <c r="V2445" s="89"/>
      <c r="W2445" s="89" t="s">
        <v>27</v>
      </c>
      <c r="X2445" s="89"/>
      <c r="Y2445" s="89"/>
      <c r="Z2445" s="89" t="s">
        <v>16240</v>
      </c>
      <c r="AA2445" s="89"/>
      <c r="AB2445" s="89"/>
      <c r="AC2445" s="89" t="s">
        <v>9752</v>
      </c>
      <c r="AD2445" s="89" t="s">
        <v>9979</v>
      </c>
      <c r="AE2445" s="89" t="s">
        <v>9754</v>
      </c>
      <c r="AF2445" s="89" t="s">
        <v>9755</v>
      </c>
      <c r="AG2445" s="91" t="s">
        <v>19846</v>
      </c>
      <c r="AH2445" s="92" t="s">
        <v>23592</v>
      </c>
      <c r="AI2445" s="131">
        <v>0</v>
      </c>
      <c r="AJ2445" s="93" t="s">
        <v>21130</v>
      </c>
    </row>
    <row r="2446" spans="1:36" x14ac:dyDescent="0.25">
      <c r="A2446" s="89">
        <v>166979</v>
      </c>
      <c r="B2446" s="89" t="s">
        <v>9756</v>
      </c>
      <c r="C2446" s="89" t="s">
        <v>9757</v>
      </c>
      <c r="D2446" s="89" t="s">
        <v>336</v>
      </c>
      <c r="E2446" s="90" t="s">
        <v>8852</v>
      </c>
      <c r="F2446" s="89">
        <v>1</v>
      </c>
      <c r="G2446" s="130" t="s">
        <v>25057</v>
      </c>
      <c r="H2446" s="89">
        <v>2012</v>
      </c>
      <c r="I2446" s="89" t="s">
        <v>8854</v>
      </c>
      <c r="J2446" s="89"/>
      <c r="K2446" s="89">
        <v>52</v>
      </c>
      <c r="L2446" s="89">
        <v>2</v>
      </c>
      <c r="M2446" s="89" t="s">
        <v>8853</v>
      </c>
      <c r="N2446" s="89"/>
      <c r="O2446" s="89"/>
      <c r="P2446" s="89"/>
      <c r="Q2446" s="89"/>
      <c r="R2446" s="89"/>
      <c r="S2446" s="89" t="s">
        <v>8855</v>
      </c>
      <c r="T2446" s="89"/>
      <c r="U2446" s="89">
        <v>6</v>
      </c>
      <c r="V2446" s="89"/>
      <c r="W2446" s="89" t="s">
        <v>201</v>
      </c>
      <c r="X2446" s="89"/>
      <c r="Y2446" s="89"/>
      <c r="Z2446" s="89" t="s">
        <v>8852</v>
      </c>
      <c r="AA2446" s="89"/>
      <c r="AB2446" s="89"/>
      <c r="AC2446" s="89" t="s">
        <v>9752</v>
      </c>
      <c r="AD2446" s="89" t="s">
        <v>9862</v>
      </c>
      <c r="AE2446" s="89" t="s">
        <v>9754</v>
      </c>
      <c r="AF2446" s="89" t="s">
        <v>9755</v>
      </c>
      <c r="AG2446" s="91" t="s">
        <v>20993</v>
      </c>
      <c r="AH2446" s="92" t="s">
        <v>23602</v>
      </c>
      <c r="AI2446" s="131">
        <v>0</v>
      </c>
      <c r="AJ2446" s="93" t="s">
        <v>21130</v>
      </c>
    </row>
    <row r="2447" spans="1:36" x14ac:dyDescent="0.25">
      <c r="A2447" s="89">
        <v>167153</v>
      </c>
      <c r="B2447" s="89" t="s">
        <v>9756</v>
      </c>
      <c r="C2447" s="89" t="s">
        <v>9757</v>
      </c>
      <c r="D2447" s="89" t="s">
        <v>80</v>
      </c>
      <c r="E2447" s="90" t="s">
        <v>7362</v>
      </c>
      <c r="F2447" s="89">
        <v>3</v>
      </c>
      <c r="G2447" s="130" t="s">
        <v>25862</v>
      </c>
      <c r="H2447" s="89">
        <v>2012</v>
      </c>
      <c r="I2447" s="89" t="s">
        <v>7364</v>
      </c>
      <c r="J2447" s="89"/>
      <c r="K2447" s="89">
        <v>12</v>
      </c>
      <c r="L2447" s="89">
        <v>2</v>
      </c>
      <c r="M2447" s="89" t="s">
        <v>7363</v>
      </c>
      <c r="N2447" s="89"/>
      <c r="O2447" s="89"/>
      <c r="P2447" s="89"/>
      <c r="Q2447" s="89"/>
      <c r="R2447" s="89"/>
      <c r="S2447" s="89" t="s">
        <v>7365</v>
      </c>
      <c r="T2447" s="89"/>
      <c r="U2447" s="89">
        <v>9</v>
      </c>
      <c r="V2447" s="89"/>
      <c r="W2447" s="89" t="s">
        <v>7366</v>
      </c>
      <c r="X2447" s="89"/>
      <c r="Y2447" s="89"/>
      <c r="Z2447" s="89" t="s">
        <v>16624</v>
      </c>
      <c r="AA2447" s="89"/>
      <c r="AB2447" s="89"/>
      <c r="AC2447" s="89" t="s">
        <v>9752</v>
      </c>
      <c r="AD2447" s="89" t="s">
        <v>9753</v>
      </c>
      <c r="AE2447" s="89" t="s">
        <v>9754</v>
      </c>
      <c r="AF2447" s="89" t="s">
        <v>9755</v>
      </c>
      <c r="AG2447" s="91" t="s">
        <v>20766</v>
      </c>
      <c r="AH2447" s="92" t="s">
        <v>23653</v>
      </c>
      <c r="AI2447" s="131">
        <v>0</v>
      </c>
      <c r="AJ2447" s="93" t="s">
        <v>21130</v>
      </c>
    </row>
    <row r="2448" spans="1:36" x14ac:dyDescent="0.25">
      <c r="A2448" s="89">
        <v>167190</v>
      </c>
      <c r="B2448" s="89" t="s">
        <v>9772</v>
      </c>
      <c r="C2448" s="89" t="s">
        <v>9773</v>
      </c>
      <c r="D2448" s="89" t="s">
        <v>80</v>
      </c>
      <c r="E2448" s="90" t="s">
        <v>7491</v>
      </c>
      <c r="F2448" s="89">
        <v>1</v>
      </c>
      <c r="G2448" s="130" t="s">
        <v>25026</v>
      </c>
      <c r="H2448" s="89">
        <v>2012</v>
      </c>
      <c r="I2448" s="89" t="s">
        <v>7492</v>
      </c>
      <c r="J2448" s="89" t="s">
        <v>9769</v>
      </c>
      <c r="K2448" s="89"/>
      <c r="L2448" s="89"/>
      <c r="M2448" s="89"/>
      <c r="N2448" s="89" t="s">
        <v>7493</v>
      </c>
      <c r="O2448" s="89"/>
      <c r="P2448" s="89"/>
      <c r="Q2448" s="89" t="s">
        <v>7495</v>
      </c>
      <c r="R2448" s="89"/>
      <c r="S2448" s="89" t="s">
        <v>7494</v>
      </c>
      <c r="T2448" s="89"/>
      <c r="U2448" s="89">
        <v>13</v>
      </c>
      <c r="V2448" s="89"/>
      <c r="W2448" s="89" t="s">
        <v>262</v>
      </c>
      <c r="X2448" s="89"/>
      <c r="Y2448" s="89"/>
      <c r="Z2448" s="89" t="s">
        <v>16626</v>
      </c>
      <c r="AA2448" s="89" t="s">
        <v>16627</v>
      </c>
      <c r="AB2448" s="89" t="s">
        <v>9906</v>
      </c>
      <c r="AC2448" s="89" t="s">
        <v>9752</v>
      </c>
      <c r="AD2448" s="89" t="s">
        <v>9976</v>
      </c>
      <c r="AE2448" s="89" t="s">
        <v>9754</v>
      </c>
      <c r="AF2448" s="89" t="s">
        <v>9755</v>
      </c>
      <c r="AG2448" s="91" t="s">
        <v>20783</v>
      </c>
      <c r="AH2448" s="92" t="s">
        <v>23662</v>
      </c>
      <c r="AI2448" s="131">
        <v>0</v>
      </c>
      <c r="AJ2448" s="93" t="s">
        <v>21130</v>
      </c>
    </row>
    <row r="2449" spans="1:36" x14ac:dyDescent="0.25">
      <c r="A2449" s="89">
        <v>167193</v>
      </c>
      <c r="B2449" s="89" t="s">
        <v>9772</v>
      </c>
      <c r="C2449" s="89" t="s">
        <v>9773</v>
      </c>
      <c r="D2449" s="89" t="s">
        <v>80</v>
      </c>
      <c r="E2449" s="90" t="s">
        <v>8275</v>
      </c>
      <c r="F2449" s="89">
        <v>1</v>
      </c>
      <c r="G2449" s="130" t="s">
        <v>25026</v>
      </c>
      <c r="H2449" s="89">
        <v>2012</v>
      </c>
      <c r="I2449" s="89" t="s">
        <v>8276</v>
      </c>
      <c r="J2449" s="89" t="s">
        <v>9769</v>
      </c>
      <c r="K2449" s="89"/>
      <c r="L2449" s="89"/>
      <c r="M2449" s="89"/>
      <c r="N2449" s="89" t="s">
        <v>210</v>
      </c>
      <c r="O2449" s="89"/>
      <c r="P2449" s="89"/>
      <c r="Q2449" s="89" t="s">
        <v>4244</v>
      </c>
      <c r="R2449" s="89"/>
      <c r="S2449" s="89" t="s">
        <v>8277</v>
      </c>
      <c r="T2449" s="89"/>
      <c r="U2449" s="89">
        <v>5</v>
      </c>
      <c r="V2449" s="89"/>
      <c r="W2449" s="89" t="s">
        <v>262</v>
      </c>
      <c r="X2449" s="89"/>
      <c r="Y2449" s="89"/>
      <c r="Z2449" s="89" t="s">
        <v>16628</v>
      </c>
      <c r="AA2449" s="89" t="s">
        <v>16629</v>
      </c>
      <c r="AB2449" s="89" t="s">
        <v>9769</v>
      </c>
      <c r="AC2449" s="89" t="s">
        <v>9752</v>
      </c>
      <c r="AD2449" s="89" t="s">
        <v>9976</v>
      </c>
      <c r="AE2449" s="89" t="s">
        <v>9754</v>
      </c>
      <c r="AF2449" s="89" t="s">
        <v>9755</v>
      </c>
      <c r="AG2449" s="91" t="s">
        <v>20898</v>
      </c>
      <c r="AH2449" s="92" t="s">
        <v>236</v>
      </c>
      <c r="AI2449" s="131">
        <v>0</v>
      </c>
      <c r="AJ2449" s="93" t="s">
        <v>21130</v>
      </c>
    </row>
    <row r="2450" spans="1:36" x14ac:dyDescent="0.25">
      <c r="A2450" s="89">
        <v>167226</v>
      </c>
      <c r="B2450" s="89" t="s">
        <v>9767</v>
      </c>
      <c r="C2450" s="89" t="s">
        <v>3630</v>
      </c>
      <c r="D2450" s="89" t="s">
        <v>80</v>
      </c>
      <c r="E2450" s="90" t="s">
        <v>2663</v>
      </c>
      <c r="F2450" s="89">
        <v>1</v>
      </c>
      <c r="G2450" s="130" t="s">
        <v>25169</v>
      </c>
      <c r="H2450" s="89">
        <v>2012</v>
      </c>
      <c r="I2450" s="89"/>
      <c r="J2450" s="89" t="s">
        <v>9769</v>
      </c>
      <c r="K2450" s="89"/>
      <c r="L2450" s="89"/>
      <c r="M2450" s="89"/>
      <c r="N2450" s="89" t="s">
        <v>2664</v>
      </c>
      <c r="O2450" s="89"/>
      <c r="P2450" s="89"/>
      <c r="Q2450" s="89" t="s">
        <v>96</v>
      </c>
      <c r="R2450" s="89"/>
      <c r="S2450" s="89"/>
      <c r="T2450" s="89"/>
      <c r="U2450" s="89">
        <v>156</v>
      </c>
      <c r="V2450" s="89">
        <v>200</v>
      </c>
      <c r="W2450" s="89" t="s">
        <v>313</v>
      </c>
      <c r="X2450" s="89"/>
      <c r="Y2450" s="89"/>
      <c r="Z2450" s="89" t="s">
        <v>16631</v>
      </c>
      <c r="AA2450" s="89"/>
      <c r="AB2450" s="89"/>
      <c r="AC2450" s="89" t="s">
        <v>9752</v>
      </c>
      <c r="AD2450" s="89" t="s">
        <v>9929</v>
      </c>
      <c r="AE2450" s="89" t="s">
        <v>9754</v>
      </c>
      <c r="AF2450" s="89" t="s">
        <v>9755</v>
      </c>
      <c r="AG2450" s="91" t="s">
        <v>20040</v>
      </c>
      <c r="AH2450" s="92" t="s">
        <v>23633</v>
      </c>
      <c r="AI2450" s="131">
        <v>0</v>
      </c>
      <c r="AJ2450" s="93" t="s">
        <v>21130</v>
      </c>
    </row>
    <row r="2451" spans="1:36" x14ac:dyDescent="0.25">
      <c r="A2451" s="89">
        <v>167398</v>
      </c>
      <c r="B2451" s="89" t="s">
        <v>9772</v>
      </c>
      <c r="C2451" s="89" t="s">
        <v>9773</v>
      </c>
      <c r="D2451" s="89" t="s">
        <v>80</v>
      </c>
      <c r="E2451" s="90" t="s">
        <v>8318</v>
      </c>
      <c r="F2451" s="89">
        <v>1</v>
      </c>
      <c r="G2451" s="130" t="s">
        <v>25286</v>
      </c>
      <c r="H2451" s="89">
        <v>2012</v>
      </c>
      <c r="I2451" s="89" t="s">
        <v>8319</v>
      </c>
      <c r="J2451" s="89" t="s">
        <v>10489</v>
      </c>
      <c r="K2451" s="89"/>
      <c r="L2451" s="89"/>
      <c r="M2451" s="89"/>
      <c r="N2451" s="89" t="s">
        <v>8320</v>
      </c>
      <c r="O2451" s="89"/>
      <c r="P2451" s="89"/>
      <c r="Q2451" s="89" t="s">
        <v>8322</v>
      </c>
      <c r="R2451" s="89"/>
      <c r="S2451" s="89" t="s">
        <v>8321</v>
      </c>
      <c r="T2451" s="89"/>
      <c r="U2451" s="89">
        <v>9</v>
      </c>
      <c r="V2451" s="89"/>
      <c r="W2451" s="89" t="s">
        <v>201</v>
      </c>
      <c r="X2451" s="89"/>
      <c r="Y2451" s="89"/>
      <c r="Z2451" s="89" t="s">
        <v>16650</v>
      </c>
      <c r="AA2451" s="89" t="s">
        <v>16651</v>
      </c>
      <c r="AB2451" s="89" t="s">
        <v>16652</v>
      </c>
      <c r="AC2451" s="89" t="s">
        <v>9752</v>
      </c>
      <c r="AD2451" s="89" t="s">
        <v>10001</v>
      </c>
      <c r="AE2451" s="89" t="s">
        <v>9754</v>
      </c>
      <c r="AF2451" s="89" t="s">
        <v>9755</v>
      </c>
      <c r="AG2451" s="91" t="s">
        <v>20905</v>
      </c>
      <c r="AH2451" s="92" t="s">
        <v>23862</v>
      </c>
      <c r="AI2451" s="131">
        <v>0</v>
      </c>
      <c r="AJ2451" s="93" t="s">
        <v>21130</v>
      </c>
    </row>
    <row r="2452" spans="1:36" x14ac:dyDescent="0.25">
      <c r="A2452" s="89">
        <v>167457</v>
      </c>
      <c r="B2452" s="89" t="s">
        <v>9756</v>
      </c>
      <c r="C2452" s="89" t="s">
        <v>9757</v>
      </c>
      <c r="D2452" s="89" t="s">
        <v>336</v>
      </c>
      <c r="E2452" s="90" t="s">
        <v>8988</v>
      </c>
      <c r="F2452" s="89">
        <v>1</v>
      </c>
      <c r="G2452" s="130" t="s">
        <v>24729</v>
      </c>
      <c r="H2452" s="89">
        <v>2012</v>
      </c>
      <c r="I2452" s="89" t="s">
        <v>8921</v>
      </c>
      <c r="J2452" s="89"/>
      <c r="K2452" s="89">
        <v>2012</v>
      </c>
      <c r="L2452" s="89">
        <v>5</v>
      </c>
      <c r="M2452" s="89" t="s">
        <v>8738</v>
      </c>
      <c r="N2452" s="89"/>
      <c r="O2452" s="89"/>
      <c r="P2452" s="89"/>
      <c r="Q2452" s="89"/>
      <c r="R2452" s="89"/>
      <c r="S2452" s="89" t="s">
        <v>8989</v>
      </c>
      <c r="T2452" s="89"/>
      <c r="U2452" s="89">
        <v>7</v>
      </c>
      <c r="V2452" s="89"/>
      <c r="W2452" s="89" t="s">
        <v>182</v>
      </c>
      <c r="X2452" s="89"/>
      <c r="Y2452" s="89"/>
      <c r="Z2452" s="89" t="s">
        <v>8988</v>
      </c>
      <c r="AA2452" s="89"/>
      <c r="AB2452" s="89"/>
      <c r="AC2452" s="89" t="s">
        <v>9752</v>
      </c>
      <c r="AD2452" s="89" t="s">
        <v>10005</v>
      </c>
      <c r="AE2452" s="89" t="s">
        <v>9754</v>
      </c>
      <c r="AF2452" s="89" t="s">
        <v>9755</v>
      </c>
      <c r="AG2452" s="91" t="s">
        <v>21014</v>
      </c>
      <c r="AH2452" s="92" t="s">
        <v>23610</v>
      </c>
      <c r="AI2452" s="131">
        <v>0</v>
      </c>
      <c r="AJ2452" s="93" t="s">
        <v>21130</v>
      </c>
    </row>
    <row r="2453" spans="1:36" x14ac:dyDescent="0.25">
      <c r="A2453" s="89">
        <v>167505</v>
      </c>
      <c r="B2453" s="89" t="s">
        <v>9756</v>
      </c>
      <c r="C2453" s="89" t="s">
        <v>9757</v>
      </c>
      <c r="D2453" s="89" t="s">
        <v>80</v>
      </c>
      <c r="E2453" s="90" t="s">
        <v>9257</v>
      </c>
      <c r="F2453" s="89">
        <v>4</v>
      </c>
      <c r="G2453" s="130" t="s">
        <v>25866</v>
      </c>
      <c r="H2453" s="89">
        <v>2012</v>
      </c>
      <c r="I2453" s="89" t="s">
        <v>9259</v>
      </c>
      <c r="J2453" s="89"/>
      <c r="K2453" s="89">
        <v>21</v>
      </c>
      <c r="L2453" s="89">
        <v>2</v>
      </c>
      <c r="M2453" s="89" t="s">
        <v>9258</v>
      </c>
      <c r="N2453" s="89"/>
      <c r="O2453" s="89"/>
      <c r="P2453" s="89"/>
      <c r="Q2453" s="89"/>
      <c r="R2453" s="89"/>
      <c r="S2453" s="89" t="s">
        <v>9260</v>
      </c>
      <c r="T2453" s="89"/>
      <c r="U2453" s="89">
        <v>9</v>
      </c>
      <c r="V2453" s="89"/>
      <c r="W2453" s="89" t="s">
        <v>7366</v>
      </c>
      <c r="X2453" s="89"/>
      <c r="Y2453" s="89"/>
      <c r="Z2453" s="89" t="s">
        <v>16675</v>
      </c>
      <c r="AA2453" s="89"/>
      <c r="AB2453" s="89"/>
      <c r="AC2453" s="89" t="s">
        <v>9752</v>
      </c>
      <c r="AD2453" s="129" t="s">
        <v>26805</v>
      </c>
      <c r="AE2453" s="89" t="s">
        <v>9754</v>
      </c>
      <c r="AF2453" s="89" t="s">
        <v>9755</v>
      </c>
      <c r="AG2453" s="91" t="s">
        <v>21056</v>
      </c>
      <c r="AH2453" s="92" t="s">
        <v>23841</v>
      </c>
      <c r="AI2453" s="131">
        <v>0</v>
      </c>
      <c r="AJ2453" s="93" t="s">
        <v>21130</v>
      </c>
    </row>
    <row r="2454" spans="1:36" x14ac:dyDescent="0.25">
      <c r="A2454" s="89">
        <v>167532</v>
      </c>
      <c r="B2454" s="89" t="s">
        <v>9756</v>
      </c>
      <c r="C2454" s="89" t="s">
        <v>10048</v>
      </c>
      <c r="D2454" s="89" t="s">
        <v>80</v>
      </c>
      <c r="E2454" s="90" t="s">
        <v>9166</v>
      </c>
      <c r="F2454" s="89">
        <v>1</v>
      </c>
      <c r="G2454" s="130" t="s">
        <v>25869</v>
      </c>
      <c r="H2454" s="89">
        <v>2012</v>
      </c>
      <c r="I2454" s="89" t="s">
        <v>9121</v>
      </c>
      <c r="J2454" s="89"/>
      <c r="K2454" s="89">
        <v>3</v>
      </c>
      <c r="L2454" s="89">
        <v>2</v>
      </c>
      <c r="M2454" s="89" t="s">
        <v>9120</v>
      </c>
      <c r="N2454" s="89"/>
      <c r="O2454" s="89"/>
      <c r="P2454" s="89"/>
      <c r="Q2454" s="89"/>
      <c r="R2454" s="89"/>
      <c r="S2454" s="89" t="s">
        <v>9167</v>
      </c>
      <c r="T2454" s="89"/>
      <c r="U2454" s="89">
        <v>31</v>
      </c>
      <c r="V2454" s="89"/>
      <c r="W2454" s="89" t="s">
        <v>201</v>
      </c>
      <c r="X2454" s="89"/>
      <c r="Y2454" s="89"/>
      <c r="Z2454" s="89" t="s">
        <v>16680</v>
      </c>
      <c r="AA2454" s="89"/>
      <c r="AB2454" s="89"/>
      <c r="AC2454" s="89" t="s">
        <v>9752</v>
      </c>
      <c r="AD2454" s="89" t="s">
        <v>9979</v>
      </c>
      <c r="AE2454" s="89" t="s">
        <v>9754</v>
      </c>
      <c r="AF2454" s="89" t="s">
        <v>9755</v>
      </c>
      <c r="AG2454" s="91" t="s">
        <v>21041</v>
      </c>
      <c r="AH2454" s="92" t="s">
        <v>23633</v>
      </c>
      <c r="AI2454" s="131">
        <v>0</v>
      </c>
      <c r="AJ2454" s="93" t="s">
        <v>21130</v>
      </c>
    </row>
    <row r="2455" spans="1:36" x14ac:dyDescent="0.25">
      <c r="A2455" s="89">
        <v>167599</v>
      </c>
      <c r="B2455" s="89" t="s">
        <v>9756</v>
      </c>
      <c r="C2455" s="89" t="s">
        <v>10048</v>
      </c>
      <c r="D2455" s="89" t="s">
        <v>336</v>
      </c>
      <c r="E2455" s="90" t="s">
        <v>9066</v>
      </c>
      <c r="F2455" s="89">
        <v>1</v>
      </c>
      <c r="G2455" s="130" t="s">
        <v>24961</v>
      </c>
      <c r="H2455" s="89">
        <v>2012</v>
      </c>
      <c r="I2455" s="89" t="s">
        <v>16688</v>
      </c>
      <c r="J2455" s="89"/>
      <c r="K2455" s="89">
        <v>11</v>
      </c>
      <c r="L2455" s="89">
        <v>1</v>
      </c>
      <c r="M2455" s="89" t="s">
        <v>9067</v>
      </c>
      <c r="N2455" s="89"/>
      <c r="O2455" s="89"/>
      <c r="P2455" s="89"/>
      <c r="Q2455" s="89"/>
      <c r="R2455" s="89"/>
      <c r="S2455" s="89" t="s">
        <v>9069</v>
      </c>
      <c r="T2455" s="89"/>
      <c r="U2455" s="89">
        <v>24</v>
      </c>
      <c r="V2455" s="89"/>
      <c r="W2455" s="89" t="s">
        <v>262</v>
      </c>
      <c r="X2455" s="89"/>
      <c r="Y2455" s="89"/>
      <c r="Z2455" s="89" t="s">
        <v>9066</v>
      </c>
      <c r="AA2455" s="89"/>
      <c r="AB2455" s="89"/>
      <c r="AC2455" s="89" t="s">
        <v>9752</v>
      </c>
      <c r="AD2455" s="89" t="s">
        <v>9976</v>
      </c>
      <c r="AE2455" s="89" t="s">
        <v>9754</v>
      </c>
      <c r="AF2455" s="89" t="s">
        <v>9755</v>
      </c>
      <c r="AG2455" s="91" t="s">
        <v>21026</v>
      </c>
      <c r="AH2455" s="92" t="s">
        <v>86</v>
      </c>
      <c r="AI2455" s="131">
        <v>0</v>
      </c>
      <c r="AJ2455" s="93" t="s">
        <v>21130</v>
      </c>
    </row>
    <row r="2456" spans="1:36" x14ac:dyDescent="0.25">
      <c r="A2456" s="89">
        <v>167839</v>
      </c>
      <c r="B2456" s="89" t="s">
        <v>9756</v>
      </c>
      <c r="C2456" s="89" t="s">
        <v>9757</v>
      </c>
      <c r="D2456" s="89" t="s">
        <v>80</v>
      </c>
      <c r="E2456" s="90" t="s">
        <v>9085</v>
      </c>
      <c r="F2456" s="89">
        <v>1</v>
      </c>
      <c r="G2456" s="130" t="s">
        <v>24643</v>
      </c>
      <c r="H2456" s="89">
        <v>2012</v>
      </c>
      <c r="I2456" s="89" t="s">
        <v>9086</v>
      </c>
      <c r="J2456" s="89"/>
      <c r="K2456" s="89">
        <v>1</v>
      </c>
      <c r="L2456" s="89">
        <v>1</v>
      </c>
      <c r="M2456" s="89" t="s">
        <v>8752</v>
      </c>
      <c r="N2456" s="89"/>
      <c r="O2456" s="89"/>
      <c r="P2456" s="89"/>
      <c r="Q2456" s="89"/>
      <c r="R2456" s="89"/>
      <c r="S2456" s="100">
        <v>42614</v>
      </c>
      <c r="T2456" s="89"/>
      <c r="U2456" s="89">
        <v>9</v>
      </c>
      <c r="V2456" s="89"/>
      <c r="W2456" s="89" t="s">
        <v>313</v>
      </c>
      <c r="X2456" s="89"/>
      <c r="Y2456" s="89"/>
      <c r="Z2456" s="89" t="s">
        <v>16712</v>
      </c>
      <c r="AA2456" s="89"/>
      <c r="AB2456" s="89"/>
      <c r="AC2456" s="89" t="s">
        <v>9752</v>
      </c>
      <c r="AD2456" s="89" t="s">
        <v>9831</v>
      </c>
      <c r="AE2456" s="89" t="s">
        <v>9754</v>
      </c>
      <c r="AF2456" s="89" t="s">
        <v>9755</v>
      </c>
      <c r="AG2456" s="91" t="s">
        <v>21029</v>
      </c>
      <c r="AH2456" s="92" t="s">
        <v>10159</v>
      </c>
      <c r="AI2456" s="131">
        <v>0</v>
      </c>
      <c r="AJ2456" s="93" t="s">
        <v>21130</v>
      </c>
    </row>
    <row r="2457" spans="1:36" x14ac:dyDescent="0.25">
      <c r="A2457" s="89">
        <v>168422</v>
      </c>
      <c r="B2457" s="89" t="s">
        <v>9756</v>
      </c>
      <c r="C2457" s="89" t="s">
        <v>9757</v>
      </c>
      <c r="D2457" s="89" t="s">
        <v>80</v>
      </c>
      <c r="E2457" s="90" t="s">
        <v>9135</v>
      </c>
      <c r="F2457" s="89">
        <v>1</v>
      </c>
      <c r="G2457" s="130" t="s">
        <v>24784</v>
      </c>
      <c r="H2457" s="89">
        <v>2012</v>
      </c>
      <c r="I2457" s="89" t="s">
        <v>9137</v>
      </c>
      <c r="J2457" s="89"/>
      <c r="K2457" s="89">
        <v>13</v>
      </c>
      <c r="L2457" s="89" t="s">
        <v>5593</v>
      </c>
      <c r="M2457" s="89" t="s">
        <v>9136</v>
      </c>
      <c r="N2457" s="89"/>
      <c r="O2457" s="89"/>
      <c r="P2457" s="89"/>
      <c r="Q2457" s="89"/>
      <c r="R2457" s="89"/>
      <c r="S2457" s="89" t="s">
        <v>9138</v>
      </c>
      <c r="T2457" s="89"/>
      <c r="U2457" s="89">
        <v>15</v>
      </c>
      <c r="V2457" s="89"/>
      <c r="W2457" s="89" t="s">
        <v>262</v>
      </c>
      <c r="X2457" s="89"/>
      <c r="Y2457" s="89"/>
      <c r="Z2457" s="89" t="s">
        <v>17190</v>
      </c>
      <c r="AA2457" s="89"/>
      <c r="AB2457" s="89"/>
      <c r="AC2457" s="89" t="s">
        <v>9752</v>
      </c>
      <c r="AD2457" s="89" t="s">
        <v>10005</v>
      </c>
      <c r="AE2457" s="89" t="s">
        <v>9754</v>
      </c>
      <c r="AF2457" s="89" t="s">
        <v>9755</v>
      </c>
      <c r="AG2457" s="91" t="s">
        <v>21037</v>
      </c>
      <c r="AH2457" s="92" t="s">
        <v>23881</v>
      </c>
      <c r="AI2457" s="131">
        <v>0</v>
      </c>
      <c r="AJ2457" s="93" t="s">
        <v>21130</v>
      </c>
    </row>
    <row r="2458" spans="1:36" x14ac:dyDescent="0.25">
      <c r="A2458" s="89">
        <v>168424</v>
      </c>
      <c r="B2458" s="89" t="s">
        <v>9756</v>
      </c>
      <c r="C2458" s="89" t="s">
        <v>9757</v>
      </c>
      <c r="D2458" s="89" t="s">
        <v>312</v>
      </c>
      <c r="E2458" s="90" t="s">
        <v>9126</v>
      </c>
      <c r="F2458" s="89">
        <v>1</v>
      </c>
      <c r="G2458" s="130" t="s">
        <v>24784</v>
      </c>
      <c r="H2458" s="89">
        <v>2012</v>
      </c>
      <c r="I2458" s="89" t="s">
        <v>9128</v>
      </c>
      <c r="J2458" s="89"/>
      <c r="K2458" s="89" t="s">
        <v>9127</v>
      </c>
      <c r="L2458" s="89">
        <v>1</v>
      </c>
      <c r="M2458" s="89" t="s">
        <v>9114</v>
      </c>
      <c r="N2458" s="89"/>
      <c r="O2458" s="89"/>
      <c r="P2458" s="89"/>
      <c r="Q2458" s="89"/>
      <c r="R2458" s="89"/>
      <c r="S2458" s="89" t="s">
        <v>9129</v>
      </c>
      <c r="T2458" s="89"/>
      <c r="U2458" s="89">
        <v>6</v>
      </c>
      <c r="V2458" s="89"/>
      <c r="W2458" s="89" t="s">
        <v>262</v>
      </c>
      <c r="X2458" s="89"/>
      <c r="Y2458" s="89"/>
      <c r="Z2458" s="89" t="s">
        <v>17192</v>
      </c>
      <c r="AA2458" s="89"/>
      <c r="AB2458" s="89"/>
      <c r="AC2458" s="89" t="s">
        <v>9752</v>
      </c>
      <c r="AD2458" s="89" t="s">
        <v>10005</v>
      </c>
      <c r="AE2458" s="89" t="s">
        <v>9754</v>
      </c>
      <c r="AF2458" s="89" t="s">
        <v>9755</v>
      </c>
      <c r="AG2458" s="91" t="s">
        <v>21036</v>
      </c>
      <c r="AH2458" s="92" t="s">
        <v>23883</v>
      </c>
      <c r="AI2458" s="131">
        <v>0</v>
      </c>
      <c r="AJ2458" s="93" t="s">
        <v>21130</v>
      </c>
    </row>
    <row r="2459" spans="1:36" x14ac:dyDescent="0.25">
      <c r="A2459" s="89">
        <v>168713</v>
      </c>
      <c r="B2459" s="89" t="s">
        <v>9756</v>
      </c>
      <c r="C2459" s="89" t="s">
        <v>10048</v>
      </c>
      <c r="D2459" s="89" t="s">
        <v>336</v>
      </c>
      <c r="E2459" s="90" t="s">
        <v>9226</v>
      </c>
      <c r="F2459" s="89">
        <v>2</v>
      </c>
      <c r="G2459" s="130" t="s">
        <v>25700</v>
      </c>
      <c r="H2459" s="89">
        <v>2012</v>
      </c>
      <c r="I2459" s="89" t="s">
        <v>5780</v>
      </c>
      <c r="J2459" s="89"/>
      <c r="K2459" s="89">
        <v>6</v>
      </c>
      <c r="L2459" s="89">
        <v>2</v>
      </c>
      <c r="M2459" s="89" t="s">
        <v>5779</v>
      </c>
      <c r="N2459" s="89"/>
      <c r="O2459" s="89"/>
      <c r="P2459" s="89"/>
      <c r="Q2459" s="89"/>
      <c r="R2459" s="89"/>
      <c r="S2459" s="89" t="s">
        <v>9227</v>
      </c>
      <c r="T2459" s="89"/>
      <c r="U2459" s="89">
        <v>18</v>
      </c>
      <c r="V2459" s="89"/>
      <c r="W2459" s="89" t="s">
        <v>249</v>
      </c>
      <c r="X2459" s="89"/>
      <c r="Y2459" s="89"/>
      <c r="Z2459" s="89" t="s">
        <v>9226</v>
      </c>
      <c r="AA2459" s="89"/>
      <c r="AB2459" s="89"/>
      <c r="AC2459" s="89" t="s">
        <v>9752</v>
      </c>
      <c r="AD2459" s="89" t="s">
        <v>9957</v>
      </c>
      <c r="AE2459" s="89" t="s">
        <v>9754</v>
      </c>
      <c r="AF2459" s="89" t="s">
        <v>9755</v>
      </c>
      <c r="AG2459" s="91" t="s">
        <v>21051</v>
      </c>
      <c r="AH2459" s="92" t="s">
        <v>23631</v>
      </c>
      <c r="AI2459" s="131">
        <v>0</v>
      </c>
      <c r="AJ2459" s="93" t="s">
        <v>21130</v>
      </c>
    </row>
    <row r="2460" spans="1:36" x14ac:dyDescent="0.25">
      <c r="A2460" s="89">
        <v>169039</v>
      </c>
      <c r="B2460" s="89" t="s">
        <v>9756</v>
      </c>
      <c r="C2460" s="89" t="s">
        <v>9757</v>
      </c>
      <c r="D2460" s="89" t="s">
        <v>336</v>
      </c>
      <c r="E2460" s="90" t="s">
        <v>8799</v>
      </c>
      <c r="F2460" s="89">
        <v>1</v>
      </c>
      <c r="G2460" s="130" t="s">
        <v>24684</v>
      </c>
      <c r="H2460" s="89">
        <v>2012</v>
      </c>
      <c r="I2460" s="89" t="s">
        <v>8739</v>
      </c>
      <c r="J2460" s="89"/>
      <c r="K2460" s="89">
        <v>2012</v>
      </c>
      <c r="L2460" s="89">
        <v>5</v>
      </c>
      <c r="M2460" s="89" t="s">
        <v>8738</v>
      </c>
      <c r="N2460" s="89"/>
      <c r="O2460" s="89"/>
      <c r="P2460" s="89"/>
      <c r="Q2460" s="89"/>
      <c r="R2460" s="89"/>
      <c r="S2460" s="89" t="s">
        <v>8800</v>
      </c>
      <c r="T2460" s="89"/>
      <c r="U2460" s="89">
        <v>7</v>
      </c>
      <c r="V2460" s="89"/>
      <c r="W2460" s="89" t="s">
        <v>182</v>
      </c>
      <c r="X2460" s="89"/>
      <c r="Y2460" s="89"/>
      <c r="Z2460" s="89" t="s">
        <v>8799</v>
      </c>
      <c r="AA2460" s="89"/>
      <c r="AB2460" s="89"/>
      <c r="AC2460" s="89" t="s">
        <v>9752</v>
      </c>
      <c r="AD2460" s="89" t="s">
        <v>10005</v>
      </c>
      <c r="AE2460" s="89" t="s">
        <v>9754</v>
      </c>
      <c r="AF2460" s="89" t="s">
        <v>9755</v>
      </c>
      <c r="AG2460" s="91" t="s">
        <v>20984</v>
      </c>
      <c r="AH2460" s="92" t="s">
        <v>23675</v>
      </c>
      <c r="AI2460" s="131">
        <v>0</v>
      </c>
      <c r="AJ2460" s="93" t="s">
        <v>21130</v>
      </c>
    </row>
    <row r="2461" spans="1:36" x14ac:dyDescent="0.25">
      <c r="A2461" s="89">
        <v>169374</v>
      </c>
      <c r="B2461" s="89" t="s">
        <v>9756</v>
      </c>
      <c r="C2461" s="89" t="s">
        <v>9757</v>
      </c>
      <c r="D2461" s="89" t="s">
        <v>336</v>
      </c>
      <c r="E2461" s="90" t="s">
        <v>8893</v>
      </c>
      <c r="F2461" s="89">
        <v>2</v>
      </c>
      <c r="G2461" s="130" t="s">
        <v>25956</v>
      </c>
      <c r="H2461" s="89">
        <v>2012</v>
      </c>
      <c r="I2461" s="89" t="s">
        <v>5780</v>
      </c>
      <c r="J2461" s="89"/>
      <c r="K2461" s="89">
        <v>6</v>
      </c>
      <c r="L2461" s="89">
        <v>2</v>
      </c>
      <c r="M2461" s="89" t="s">
        <v>5779</v>
      </c>
      <c r="N2461" s="89"/>
      <c r="O2461" s="89"/>
      <c r="P2461" s="89"/>
      <c r="Q2461" s="89"/>
      <c r="R2461" s="89"/>
      <c r="S2461" s="89" t="s">
        <v>8894</v>
      </c>
      <c r="T2461" s="89"/>
      <c r="U2461" s="89">
        <v>13</v>
      </c>
      <c r="V2461" s="89"/>
      <c r="W2461" s="89" t="s">
        <v>249</v>
      </c>
      <c r="X2461" s="89"/>
      <c r="Y2461" s="89"/>
      <c r="Z2461" s="89" t="s">
        <v>8893</v>
      </c>
      <c r="AA2461" s="89"/>
      <c r="AB2461" s="89"/>
      <c r="AC2461" s="89" t="s">
        <v>9752</v>
      </c>
      <c r="AD2461" s="89" t="s">
        <v>9957</v>
      </c>
      <c r="AE2461" s="89" t="s">
        <v>9754</v>
      </c>
      <c r="AF2461" s="89" t="s">
        <v>9755</v>
      </c>
      <c r="AG2461" s="91" t="s">
        <v>20999</v>
      </c>
      <c r="AH2461" s="92" t="s">
        <v>23631</v>
      </c>
      <c r="AI2461" s="131">
        <v>0</v>
      </c>
      <c r="AJ2461" s="93" t="s">
        <v>21130</v>
      </c>
    </row>
    <row r="2462" spans="1:36" x14ac:dyDescent="0.25">
      <c r="A2462" s="89">
        <v>169435</v>
      </c>
      <c r="B2462" s="89" t="s">
        <v>9756</v>
      </c>
      <c r="C2462" s="89" t="s">
        <v>9757</v>
      </c>
      <c r="D2462" s="89" t="s">
        <v>80</v>
      </c>
      <c r="E2462" s="90" t="s">
        <v>9346</v>
      </c>
      <c r="F2462" s="89">
        <v>1</v>
      </c>
      <c r="G2462" s="130" t="s">
        <v>24688</v>
      </c>
      <c r="H2462" s="89">
        <v>2012</v>
      </c>
      <c r="I2462" s="89" t="s">
        <v>9348</v>
      </c>
      <c r="J2462" s="89"/>
      <c r="K2462" s="89">
        <v>38</v>
      </c>
      <c r="L2462" s="89">
        <v>4</v>
      </c>
      <c r="M2462" s="89" t="s">
        <v>9347</v>
      </c>
      <c r="N2462" s="89"/>
      <c r="O2462" s="89"/>
      <c r="P2462" s="89"/>
      <c r="Q2462" s="89"/>
      <c r="R2462" s="89"/>
      <c r="S2462" s="89" t="s">
        <v>9349</v>
      </c>
      <c r="T2462" s="89"/>
      <c r="U2462" s="89">
        <v>6</v>
      </c>
      <c r="V2462" s="89"/>
      <c r="W2462" s="89" t="s">
        <v>201</v>
      </c>
      <c r="X2462" s="89"/>
      <c r="Y2462" s="89"/>
      <c r="Z2462" s="89" t="s">
        <v>17323</v>
      </c>
      <c r="AA2462" s="89"/>
      <c r="AB2462" s="89"/>
      <c r="AC2462" s="89" t="s">
        <v>9752</v>
      </c>
      <c r="AD2462" s="89" t="s">
        <v>10046</v>
      </c>
      <c r="AE2462" s="89" t="s">
        <v>9754</v>
      </c>
      <c r="AF2462" s="89" t="s">
        <v>9755</v>
      </c>
      <c r="AG2462" s="91" t="s">
        <v>21070</v>
      </c>
      <c r="AH2462" s="92" t="s">
        <v>86</v>
      </c>
      <c r="AI2462" s="131">
        <v>0</v>
      </c>
      <c r="AJ2462" s="93" t="s">
        <v>21130</v>
      </c>
    </row>
    <row r="2463" spans="1:36" x14ac:dyDescent="0.25">
      <c r="A2463" s="89">
        <v>169975</v>
      </c>
      <c r="B2463" s="89" t="s">
        <v>9756</v>
      </c>
      <c r="C2463" s="89" t="s">
        <v>9757</v>
      </c>
      <c r="D2463" s="89" t="s">
        <v>80</v>
      </c>
      <c r="E2463" s="90" t="s">
        <v>9508</v>
      </c>
      <c r="F2463" s="89">
        <v>1</v>
      </c>
      <c r="G2463" s="130" t="s">
        <v>24912</v>
      </c>
      <c r="H2463" s="89">
        <v>2012</v>
      </c>
      <c r="I2463" s="89" t="s">
        <v>7108</v>
      </c>
      <c r="J2463" s="89"/>
      <c r="K2463" s="89">
        <v>2012</v>
      </c>
      <c r="L2463" s="89">
        <v>2</v>
      </c>
      <c r="M2463" s="89" t="s">
        <v>7107</v>
      </c>
      <c r="N2463" s="89"/>
      <c r="O2463" s="89"/>
      <c r="P2463" s="89"/>
      <c r="Q2463" s="89"/>
      <c r="R2463" s="89"/>
      <c r="S2463" s="89" t="s">
        <v>9509</v>
      </c>
      <c r="T2463" s="89"/>
      <c r="U2463" s="89">
        <v>27</v>
      </c>
      <c r="V2463" s="89"/>
      <c r="W2463" s="89" t="s">
        <v>249</v>
      </c>
      <c r="X2463" s="89"/>
      <c r="Y2463" s="89"/>
      <c r="Z2463" s="89" t="s">
        <v>17766</v>
      </c>
      <c r="AA2463" s="89"/>
      <c r="AB2463" s="89"/>
      <c r="AC2463" s="89" t="s">
        <v>9752</v>
      </c>
      <c r="AD2463" s="89" t="s">
        <v>9957</v>
      </c>
      <c r="AE2463" s="89" t="s">
        <v>9754</v>
      </c>
      <c r="AF2463" s="89" t="s">
        <v>9755</v>
      </c>
      <c r="AG2463" s="91" t="s">
        <v>21096</v>
      </c>
      <c r="AH2463" s="92" t="s">
        <v>23657</v>
      </c>
      <c r="AI2463" s="131">
        <v>0</v>
      </c>
      <c r="AJ2463" s="93" t="s">
        <v>21130</v>
      </c>
    </row>
    <row r="2464" spans="1:36" x14ac:dyDescent="0.25">
      <c r="A2464" s="89">
        <v>169994</v>
      </c>
      <c r="B2464" s="89" t="s">
        <v>9756</v>
      </c>
      <c r="C2464" s="89" t="s">
        <v>9757</v>
      </c>
      <c r="D2464" s="89" t="s">
        <v>80</v>
      </c>
      <c r="E2464" s="90" t="s">
        <v>8938</v>
      </c>
      <c r="F2464" s="89">
        <v>1</v>
      </c>
      <c r="G2464" s="130" t="s">
        <v>24912</v>
      </c>
      <c r="H2464" s="89">
        <v>2012</v>
      </c>
      <c r="I2464" s="89" t="s">
        <v>8940</v>
      </c>
      <c r="J2464" s="89"/>
      <c r="K2464" s="89">
        <v>1</v>
      </c>
      <c r="L2464" s="89">
        <v>2</v>
      </c>
      <c r="M2464" s="89" t="s">
        <v>8939</v>
      </c>
      <c r="N2464" s="89"/>
      <c r="O2464" s="89"/>
      <c r="P2464" s="89"/>
      <c r="Q2464" s="89"/>
      <c r="R2464" s="89"/>
      <c r="S2464" s="89" t="s">
        <v>8941</v>
      </c>
      <c r="T2464" s="89"/>
      <c r="U2464" s="89">
        <v>10</v>
      </c>
      <c r="V2464" s="89"/>
      <c r="W2464" s="89" t="s">
        <v>249</v>
      </c>
      <c r="X2464" s="89"/>
      <c r="Y2464" s="89"/>
      <c r="Z2464" s="89" t="s">
        <v>17767</v>
      </c>
      <c r="AA2464" s="89"/>
      <c r="AB2464" s="89"/>
      <c r="AC2464" s="89" t="s">
        <v>9752</v>
      </c>
      <c r="AD2464" s="89" t="s">
        <v>9957</v>
      </c>
      <c r="AE2464" s="89" t="s">
        <v>9754</v>
      </c>
      <c r="AF2464" s="89" t="s">
        <v>9755</v>
      </c>
      <c r="AG2464" s="91" t="s">
        <v>21006</v>
      </c>
      <c r="AH2464" s="92" t="s">
        <v>23657</v>
      </c>
      <c r="AI2464" s="131">
        <v>0</v>
      </c>
      <c r="AJ2464" s="93" t="s">
        <v>21130</v>
      </c>
    </row>
    <row r="2465" spans="1:36" x14ac:dyDescent="0.25">
      <c r="A2465" s="89">
        <v>170065</v>
      </c>
      <c r="B2465" s="89" t="s">
        <v>9756</v>
      </c>
      <c r="C2465" s="89" t="s">
        <v>9757</v>
      </c>
      <c r="D2465" s="89" t="s">
        <v>80</v>
      </c>
      <c r="E2465" s="90" t="s">
        <v>9365</v>
      </c>
      <c r="F2465" s="89">
        <v>1</v>
      </c>
      <c r="G2465" s="130" t="s">
        <v>24733</v>
      </c>
      <c r="H2465" s="89">
        <v>2012</v>
      </c>
      <c r="I2465" s="89" t="s">
        <v>9366</v>
      </c>
      <c r="J2465" s="89"/>
      <c r="K2465" s="89">
        <v>38</v>
      </c>
      <c r="L2465" s="89">
        <v>3</v>
      </c>
      <c r="M2465" s="89" t="s">
        <v>9347</v>
      </c>
      <c r="N2465" s="89"/>
      <c r="O2465" s="89"/>
      <c r="P2465" s="89"/>
      <c r="Q2465" s="89"/>
      <c r="R2465" s="89"/>
      <c r="S2465" s="89" t="s">
        <v>3902</v>
      </c>
      <c r="T2465" s="89"/>
      <c r="U2465" s="89">
        <v>7</v>
      </c>
      <c r="V2465" s="89"/>
      <c r="W2465" s="89" t="s">
        <v>407</v>
      </c>
      <c r="X2465" s="89"/>
      <c r="Y2465" s="89"/>
      <c r="Z2465" s="89" t="s">
        <v>17773</v>
      </c>
      <c r="AA2465" s="89"/>
      <c r="AB2465" s="89"/>
      <c r="AC2465" s="89" t="s">
        <v>9752</v>
      </c>
      <c r="AD2465" s="89" t="s">
        <v>10046</v>
      </c>
      <c r="AE2465" s="89" t="s">
        <v>9754</v>
      </c>
      <c r="AF2465" s="89" t="s">
        <v>9755</v>
      </c>
      <c r="AG2465" s="91" t="s">
        <v>21073</v>
      </c>
      <c r="AH2465" s="92" t="s">
        <v>10159</v>
      </c>
      <c r="AI2465" s="131">
        <v>0</v>
      </c>
      <c r="AJ2465" s="93" t="s">
        <v>21130</v>
      </c>
    </row>
    <row r="2466" spans="1:36" x14ac:dyDescent="0.25">
      <c r="A2466" s="89">
        <v>170070</v>
      </c>
      <c r="B2466" s="89" t="s">
        <v>9772</v>
      </c>
      <c r="C2466" s="89" t="s">
        <v>9773</v>
      </c>
      <c r="D2466" s="89" t="s">
        <v>80</v>
      </c>
      <c r="E2466" s="90" t="s">
        <v>7824</v>
      </c>
      <c r="F2466" s="89">
        <v>2</v>
      </c>
      <c r="G2466" s="130" t="s">
        <v>28672</v>
      </c>
      <c r="H2466" s="89">
        <v>2012</v>
      </c>
      <c r="I2466" s="89" t="s">
        <v>7825</v>
      </c>
      <c r="J2466" s="89" t="s">
        <v>9776</v>
      </c>
      <c r="K2466" s="89"/>
      <c r="L2466" s="89"/>
      <c r="M2466" s="89"/>
      <c r="N2466" s="89" t="s">
        <v>7826</v>
      </c>
      <c r="O2466" s="89"/>
      <c r="P2466" s="89"/>
      <c r="Q2466" s="89" t="s">
        <v>7828</v>
      </c>
      <c r="R2466" s="89"/>
      <c r="S2466" s="89" t="s">
        <v>7827</v>
      </c>
      <c r="T2466" s="89"/>
      <c r="U2466" s="89">
        <v>6</v>
      </c>
      <c r="V2466" s="89"/>
      <c r="W2466" s="89" t="s">
        <v>27</v>
      </c>
      <c r="X2466" s="89"/>
      <c r="Y2466" s="89"/>
      <c r="Z2466" s="89" t="s">
        <v>17774</v>
      </c>
      <c r="AA2466" s="89" t="s">
        <v>17775</v>
      </c>
      <c r="AB2466" s="89" t="s">
        <v>9776</v>
      </c>
      <c r="AC2466" s="89" t="s">
        <v>9752</v>
      </c>
      <c r="AD2466" s="89" t="s">
        <v>9979</v>
      </c>
      <c r="AE2466" s="89" t="s">
        <v>9754</v>
      </c>
      <c r="AF2466" s="89" t="s">
        <v>9755</v>
      </c>
      <c r="AG2466" s="91" t="s">
        <v>20831</v>
      </c>
      <c r="AH2466" s="92" t="s">
        <v>23592</v>
      </c>
      <c r="AI2466" s="131">
        <v>0</v>
      </c>
      <c r="AJ2466" s="93" t="s">
        <v>21130</v>
      </c>
    </row>
    <row r="2467" spans="1:36" x14ac:dyDescent="0.25">
      <c r="A2467" s="89">
        <v>170490</v>
      </c>
      <c r="B2467" s="89" t="s">
        <v>9772</v>
      </c>
      <c r="C2467" s="89" t="s">
        <v>9773</v>
      </c>
      <c r="D2467" s="89" t="s">
        <v>1025</v>
      </c>
      <c r="E2467" s="90" t="s">
        <v>7849</v>
      </c>
      <c r="F2467" s="89">
        <v>1</v>
      </c>
      <c r="G2467" s="130" t="s">
        <v>25329</v>
      </c>
      <c r="H2467" s="89">
        <v>2012</v>
      </c>
      <c r="I2467" s="89" t="s">
        <v>7850</v>
      </c>
      <c r="J2467" s="89" t="s">
        <v>9776</v>
      </c>
      <c r="K2467" s="89"/>
      <c r="L2467" s="89"/>
      <c r="M2467" s="89"/>
      <c r="N2467" s="89" t="s">
        <v>7851</v>
      </c>
      <c r="O2467" s="89"/>
      <c r="P2467" s="89"/>
      <c r="Q2467" s="89" t="s">
        <v>1234</v>
      </c>
      <c r="R2467" s="89"/>
      <c r="S2467" s="89" t="s">
        <v>7852</v>
      </c>
      <c r="T2467" s="89"/>
      <c r="U2467" s="89">
        <v>16</v>
      </c>
      <c r="V2467" s="89"/>
      <c r="W2467" s="89" t="s">
        <v>364</v>
      </c>
      <c r="X2467" s="89"/>
      <c r="Y2467" s="89"/>
      <c r="Z2467" s="89" t="s">
        <v>17841</v>
      </c>
      <c r="AA2467" s="89" t="s">
        <v>17842</v>
      </c>
      <c r="AB2467" s="89" t="s">
        <v>9776</v>
      </c>
      <c r="AC2467" s="89" t="s">
        <v>9752</v>
      </c>
      <c r="AD2467" s="89" t="s">
        <v>10456</v>
      </c>
      <c r="AE2467" s="89" t="s">
        <v>9754</v>
      </c>
      <c r="AF2467" s="89" t="s">
        <v>9755</v>
      </c>
      <c r="AG2467" s="91" t="s">
        <v>20834</v>
      </c>
      <c r="AH2467" s="92" t="s">
        <v>23633</v>
      </c>
      <c r="AI2467" s="131">
        <v>0</v>
      </c>
      <c r="AJ2467" s="93" t="s">
        <v>21130</v>
      </c>
    </row>
    <row r="2468" spans="1:36" x14ac:dyDescent="0.25">
      <c r="A2468" s="89">
        <v>170557</v>
      </c>
      <c r="B2468" s="89" t="s">
        <v>9772</v>
      </c>
      <c r="C2468" s="89" t="s">
        <v>9773</v>
      </c>
      <c r="D2468" s="89" t="s">
        <v>80</v>
      </c>
      <c r="E2468" s="90" t="s">
        <v>8288</v>
      </c>
      <c r="F2468" s="89">
        <v>3</v>
      </c>
      <c r="G2468" s="130" t="s">
        <v>26039</v>
      </c>
      <c r="H2468" s="89">
        <v>2012</v>
      </c>
      <c r="I2468" s="89" t="s">
        <v>8289</v>
      </c>
      <c r="J2468" s="89" t="s">
        <v>9856</v>
      </c>
      <c r="K2468" s="89"/>
      <c r="L2468" s="89"/>
      <c r="M2468" s="89"/>
      <c r="N2468" s="89" t="s">
        <v>8290</v>
      </c>
      <c r="O2468" s="89"/>
      <c r="P2468" s="89"/>
      <c r="Q2468" s="89" t="s">
        <v>7890</v>
      </c>
      <c r="R2468" s="89"/>
      <c r="S2468" s="89" t="s">
        <v>8291</v>
      </c>
      <c r="T2468" s="89"/>
      <c r="U2468" s="89">
        <v>8</v>
      </c>
      <c r="V2468" s="89"/>
      <c r="W2468" s="89" t="s">
        <v>201</v>
      </c>
      <c r="X2468" s="89"/>
      <c r="Y2468" s="89"/>
      <c r="Z2468" s="89" t="s">
        <v>17845</v>
      </c>
      <c r="AA2468" s="89" t="s">
        <v>17846</v>
      </c>
      <c r="AB2468" s="89" t="s">
        <v>9856</v>
      </c>
      <c r="AC2468" s="89" t="s">
        <v>9752</v>
      </c>
      <c r="AD2468" s="89" t="s">
        <v>10001</v>
      </c>
      <c r="AE2468" s="89" t="s">
        <v>9754</v>
      </c>
      <c r="AF2468" s="89" t="s">
        <v>9755</v>
      </c>
      <c r="AG2468" s="91" t="s">
        <v>20900</v>
      </c>
      <c r="AH2468" s="92" t="s">
        <v>23604</v>
      </c>
      <c r="AI2468" s="131">
        <v>0</v>
      </c>
      <c r="AJ2468" s="93" t="s">
        <v>21130</v>
      </c>
    </row>
    <row r="2469" spans="1:36" x14ac:dyDescent="0.25">
      <c r="A2469" s="89">
        <v>170836</v>
      </c>
      <c r="B2469" s="89" t="s">
        <v>9756</v>
      </c>
      <c r="C2469" s="89" t="s">
        <v>9757</v>
      </c>
      <c r="D2469" s="89" t="s">
        <v>336</v>
      </c>
      <c r="E2469" s="90" t="s">
        <v>8859</v>
      </c>
      <c r="F2469" s="89">
        <v>1</v>
      </c>
      <c r="G2469" s="130" t="s">
        <v>25009</v>
      </c>
      <c r="H2469" s="89">
        <v>2012</v>
      </c>
      <c r="I2469" s="89" t="s">
        <v>8862</v>
      </c>
      <c r="J2469" s="89"/>
      <c r="K2469" s="103">
        <v>40915</v>
      </c>
      <c r="L2469" s="89">
        <v>7</v>
      </c>
      <c r="M2469" s="89" t="s">
        <v>8860</v>
      </c>
      <c r="N2469" s="89"/>
      <c r="O2469" s="89"/>
      <c r="P2469" s="89"/>
      <c r="Q2469" s="89"/>
      <c r="R2469" s="89"/>
      <c r="S2469" s="89" t="s">
        <v>5122</v>
      </c>
      <c r="T2469" s="89"/>
      <c r="U2469" s="89">
        <v>4</v>
      </c>
      <c r="V2469" s="89"/>
      <c r="W2469" s="89" t="s">
        <v>249</v>
      </c>
      <c r="X2469" s="89"/>
      <c r="Y2469" s="89"/>
      <c r="Z2469" s="89" t="s">
        <v>8859</v>
      </c>
      <c r="AA2469" s="89"/>
      <c r="AB2469" s="89"/>
      <c r="AC2469" s="89" t="s">
        <v>9752</v>
      </c>
      <c r="AD2469" s="89" t="s">
        <v>9957</v>
      </c>
      <c r="AE2469" s="89" t="s">
        <v>9754</v>
      </c>
      <c r="AF2469" s="89" t="s">
        <v>9755</v>
      </c>
      <c r="AG2469" s="91" t="s">
        <v>20994</v>
      </c>
      <c r="AH2469" s="92" t="s">
        <v>23642</v>
      </c>
      <c r="AI2469" s="131">
        <v>0</v>
      </c>
      <c r="AJ2469" s="93" t="s">
        <v>21130</v>
      </c>
    </row>
    <row r="2470" spans="1:36" x14ac:dyDescent="0.25">
      <c r="A2470" s="89">
        <v>170839</v>
      </c>
      <c r="B2470" s="89" t="s">
        <v>9756</v>
      </c>
      <c r="C2470" s="89" t="s">
        <v>9757</v>
      </c>
      <c r="D2470" s="89" t="s">
        <v>534</v>
      </c>
      <c r="E2470" s="90" t="s">
        <v>9494</v>
      </c>
      <c r="F2470" s="89">
        <v>1</v>
      </c>
      <c r="G2470" s="130" t="s">
        <v>24797</v>
      </c>
      <c r="H2470" s="89">
        <v>2012</v>
      </c>
      <c r="I2470" s="89" t="s">
        <v>18145</v>
      </c>
      <c r="J2470" s="89"/>
      <c r="K2470" s="89">
        <v>2012</v>
      </c>
      <c r="L2470" s="89">
        <v>4</v>
      </c>
      <c r="M2470" s="89" t="s">
        <v>9495</v>
      </c>
      <c r="N2470" s="89"/>
      <c r="O2470" s="89"/>
      <c r="P2470" s="89"/>
      <c r="Q2470" s="89"/>
      <c r="R2470" s="89"/>
      <c r="S2470" s="89" t="s">
        <v>9497</v>
      </c>
      <c r="T2470" s="89"/>
      <c r="U2470" s="89">
        <v>3</v>
      </c>
      <c r="V2470" s="89"/>
      <c r="W2470" s="89" t="s">
        <v>407</v>
      </c>
      <c r="X2470" s="89"/>
      <c r="Y2470" s="89"/>
      <c r="Z2470" s="89" t="s">
        <v>10421</v>
      </c>
      <c r="AA2470" s="89"/>
      <c r="AB2470" s="89"/>
      <c r="AC2470" s="89" t="s">
        <v>13056</v>
      </c>
      <c r="AD2470" s="89" t="s">
        <v>10046</v>
      </c>
      <c r="AE2470" s="89" t="s">
        <v>18146</v>
      </c>
      <c r="AF2470" s="89">
        <v>10</v>
      </c>
      <c r="AG2470" s="91" t="s">
        <v>21094</v>
      </c>
      <c r="AH2470" s="92" t="s">
        <v>236</v>
      </c>
      <c r="AI2470" s="131">
        <v>0</v>
      </c>
      <c r="AJ2470" s="93" t="s">
        <v>21130</v>
      </c>
    </row>
    <row r="2471" spans="1:36" x14ac:dyDescent="0.25">
      <c r="A2471" s="89">
        <v>170931</v>
      </c>
      <c r="B2471" s="89" t="s">
        <v>9756</v>
      </c>
      <c r="C2471" s="89" t="s">
        <v>9757</v>
      </c>
      <c r="D2471" s="89" t="s">
        <v>80</v>
      </c>
      <c r="E2471" s="90" t="s">
        <v>9190</v>
      </c>
      <c r="F2471" s="89">
        <v>2</v>
      </c>
      <c r="G2471" s="130" t="s">
        <v>26103</v>
      </c>
      <c r="H2471" s="89">
        <v>2012</v>
      </c>
      <c r="I2471" s="89" t="s">
        <v>9191</v>
      </c>
      <c r="J2471" s="89"/>
      <c r="K2471" s="89">
        <v>21</v>
      </c>
      <c r="L2471" s="89">
        <v>5</v>
      </c>
      <c r="M2471" s="89" t="s">
        <v>5803</v>
      </c>
      <c r="N2471" s="89"/>
      <c r="O2471" s="89"/>
      <c r="P2471" s="89"/>
      <c r="Q2471" s="89"/>
      <c r="R2471" s="89"/>
      <c r="S2471" s="89" t="s">
        <v>9192</v>
      </c>
      <c r="T2471" s="89"/>
      <c r="U2471" s="89">
        <v>4</v>
      </c>
      <c r="V2471" s="89"/>
      <c r="W2471" s="89" t="s">
        <v>27</v>
      </c>
      <c r="X2471" s="89"/>
      <c r="Y2471" s="89"/>
      <c r="Z2471" s="89" t="s">
        <v>18174</v>
      </c>
      <c r="AA2471" s="89"/>
      <c r="AB2471" s="89"/>
      <c r="AC2471" s="89" t="s">
        <v>9752</v>
      </c>
      <c r="AD2471" s="89" t="s">
        <v>9979</v>
      </c>
      <c r="AE2471" s="89" t="s">
        <v>9754</v>
      </c>
      <c r="AF2471" s="89" t="s">
        <v>9755</v>
      </c>
      <c r="AG2471" s="91" t="s">
        <v>21045</v>
      </c>
      <c r="AH2471" s="92" t="s">
        <v>23624</v>
      </c>
      <c r="AI2471" s="131">
        <v>0</v>
      </c>
      <c r="AJ2471" s="93" t="s">
        <v>21130</v>
      </c>
    </row>
    <row r="2472" spans="1:36" x14ac:dyDescent="0.25">
      <c r="A2472" s="89">
        <v>171133</v>
      </c>
      <c r="B2472" s="89" t="s">
        <v>9756</v>
      </c>
      <c r="C2472" s="89" t="s">
        <v>9757</v>
      </c>
      <c r="D2472" s="89" t="s">
        <v>80</v>
      </c>
      <c r="E2472" s="90" t="s">
        <v>9281</v>
      </c>
      <c r="F2472" s="89">
        <v>1</v>
      </c>
      <c r="G2472" s="130" t="s">
        <v>25210</v>
      </c>
      <c r="H2472" s="89">
        <v>2012</v>
      </c>
      <c r="I2472" s="89" t="s">
        <v>9284</v>
      </c>
      <c r="J2472" s="89"/>
      <c r="K2472" s="89" t="s">
        <v>181</v>
      </c>
      <c r="L2472" s="89">
        <v>42</v>
      </c>
      <c r="M2472" s="89" t="s">
        <v>9282</v>
      </c>
      <c r="N2472" s="89"/>
      <c r="O2472" s="89"/>
      <c r="P2472" s="89"/>
      <c r="Q2472" s="89"/>
      <c r="R2472" s="89"/>
      <c r="S2472" s="89" t="s">
        <v>9285</v>
      </c>
      <c r="T2472" s="89"/>
      <c r="U2472" s="89">
        <v>17</v>
      </c>
      <c r="V2472" s="89"/>
      <c r="W2472" s="89" t="s">
        <v>27</v>
      </c>
      <c r="X2472" s="89"/>
      <c r="Y2472" s="89"/>
      <c r="Z2472" s="89" t="s">
        <v>18233</v>
      </c>
      <c r="AA2472" s="89"/>
      <c r="AB2472" s="89"/>
      <c r="AC2472" s="89" t="s">
        <v>9752</v>
      </c>
      <c r="AD2472" s="89" t="s">
        <v>9979</v>
      </c>
      <c r="AE2472" s="89" t="s">
        <v>9754</v>
      </c>
      <c r="AF2472" s="89" t="s">
        <v>9755</v>
      </c>
      <c r="AG2472" s="91" t="s">
        <v>21060</v>
      </c>
      <c r="AH2472" s="92" t="s">
        <v>23639</v>
      </c>
      <c r="AI2472" s="131">
        <v>0</v>
      </c>
      <c r="AJ2472" s="93" t="s">
        <v>21130</v>
      </c>
    </row>
    <row r="2473" spans="1:36" x14ac:dyDescent="0.25">
      <c r="A2473" s="89">
        <v>171335</v>
      </c>
      <c r="B2473" s="89" t="s">
        <v>9745</v>
      </c>
      <c r="C2473" s="89" t="s">
        <v>9746</v>
      </c>
      <c r="D2473" s="89" t="s">
        <v>80</v>
      </c>
      <c r="E2473" s="90" t="s">
        <v>3525</v>
      </c>
      <c r="F2473" s="89">
        <v>1</v>
      </c>
      <c r="G2473" s="130" t="s">
        <v>25210</v>
      </c>
      <c r="H2473" s="89">
        <v>2012</v>
      </c>
      <c r="I2473" s="89" t="s">
        <v>3526</v>
      </c>
      <c r="J2473" s="89" t="s">
        <v>10489</v>
      </c>
      <c r="K2473" s="89"/>
      <c r="L2473" s="89"/>
      <c r="M2473" s="89"/>
      <c r="N2473" s="89" t="s">
        <v>3519</v>
      </c>
      <c r="O2473" s="89"/>
      <c r="P2473" s="89"/>
      <c r="Q2473" s="89" t="s">
        <v>1164</v>
      </c>
      <c r="R2473" s="89"/>
      <c r="S2473" s="89" t="s">
        <v>3527</v>
      </c>
      <c r="T2473" s="89"/>
      <c r="U2473" s="89">
        <v>16</v>
      </c>
      <c r="V2473" s="89"/>
      <c r="W2473" s="89" t="s">
        <v>27</v>
      </c>
      <c r="X2473" s="89"/>
      <c r="Y2473" s="89"/>
      <c r="Z2473" s="89" t="s">
        <v>18630</v>
      </c>
      <c r="AA2473" s="89"/>
      <c r="AB2473" s="89"/>
      <c r="AC2473" s="89" t="s">
        <v>9752</v>
      </c>
      <c r="AD2473" s="89" t="s">
        <v>9979</v>
      </c>
      <c r="AE2473" s="89" t="s">
        <v>9754</v>
      </c>
      <c r="AF2473" s="89" t="s">
        <v>9755</v>
      </c>
      <c r="AG2473" s="91" t="s">
        <v>20168</v>
      </c>
      <c r="AH2473" s="92" t="s">
        <v>23639</v>
      </c>
      <c r="AI2473" s="131">
        <v>0</v>
      </c>
      <c r="AJ2473" s="93" t="s">
        <v>21130</v>
      </c>
    </row>
    <row r="2474" spans="1:36" x14ac:dyDescent="0.25">
      <c r="A2474" s="89">
        <v>171336</v>
      </c>
      <c r="B2474" s="89" t="s">
        <v>9756</v>
      </c>
      <c r="C2474" s="89" t="s">
        <v>9757</v>
      </c>
      <c r="D2474" s="89" t="s">
        <v>80</v>
      </c>
      <c r="E2474" s="90" t="s">
        <v>9006</v>
      </c>
      <c r="F2474" s="89">
        <v>1</v>
      </c>
      <c r="G2474" s="130" t="s">
        <v>25210</v>
      </c>
      <c r="H2474" s="89">
        <v>2012</v>
      </c>
      <c r="I2474" s="89" t="s">
        <v>8720</v>
      </c>
      <c r="J2474" s="89"/>
      <c r="K2474" s="89" t="s">
        <v>5344</v>
      </c>
      <c r="L2474" s="89">
        <v>5</v>
      </c>
      <c r="M2474" s="89" t="s">
        <v>8719</v>
      </c>
      <c r="N2474" s="89"/>
      <c r="O2474" s="89" t="s">
        <v>8720</v>
      </c>
      <c r="P2474" s="89"/>
      <c r="Q2474" s="89"/>
      <c r="R2474" s="89"/>
      <c r="S2474" s="89" t="s">
        <v>9007</v>
      </c>
      <c r="T2474" s="89"/>
      <c r="U2474" s="89">
        <v>4</v>
      </c>
      <c r="V2474" s="89"/>
      <c r="W2474" s="89" t="s">
        <v>27</v>
      </c>
      <c r="X2474" s="89"/>
      <c r="Y2474" s="89"/>
      <c r="Z2474" s="89" t="s">
        <v>18631</v>
      </c>
      <c r="AA2474" s="89"/>
      <c r="AB2474" s="89"/>
      <c r="AC2474" s="89" t="s">
        <v>9752</v>
      </c>
      <c r="AD2474" s="89" t="s">
        <v>9979</v>
      </c>
      <c r="AE2474" s="89" t="s">
        <v>9754</v>
      </c>
      <c r="AF2474" s="89" t="s">
        <v>9755</v>
      </c>
      <c r="AG2474" s="91" t="s">
        <v>21017</v>
      </c>
      <c r="AH2474" s="92" t="s">
        <v>23592</v>
      </c>
      <c r="AI2474" s="131">
        <v>0</v>
      </c>
      <c r="AJ2474" s="93" t="s">
        <v>21130</v>
      </c>
    </row>
    <row r="2475" spans="1:36" x14ac:dyDescent="0.25">
      <c r="A2475" s="89">
        <v>171340</v>
      </c>
      <c r="B2475" s="89" t="s">
        <v>9756</v>
      </c>
      <c r="C2475" s="89" t="s">
        <v>9757</v>
      </c>
      <c r="D2475" s="89" t="s">
        <v>80</v>
      </c>
      <c r="E2475" s="90" t="s">
        <v>9377</v>
      </c>
      <c r="F2475" s="89">
        <v>1</v>
      </c>
      <c r="G2475" s="130" t="s">
        <v>25210</v>
      </c>
      <c r="H2475" s="89">
        <v>2012</v>
      </c>
      <c r="I2475" s="89" t="s">
        <v>8720</v>
      </c>
      <c r="J2475" s="89"/>
      <c r="K2475" s="89" t="s">
        <v>5344</v>
      </c>
      <c r="L2475" s="89">
        <v>6</v>
      </c>
      <c r="M2475" s="89" t="s">
        <v>8719</v>
      </c>
      <c r="N2475" s="89"/>
      <c r="O2475" s="89" t="s">
        <v>8720</v>
      </c>
      <c r="P2475" s="89"/>
      <c r="Q2475" s="89"/>
      <c r="R2475" s="89"/>
      <c r="S2475" s="89" t="s">
        <v>9378</v>
      </c>
      <c r="T2475" s="89"/>
      <c r="U2475" s="89">
        <v>3</v>
      </c>
      <c r="V2475" s="89"/>
      <c r="W2475" s="89" t="s">
        <v>27</v>
      </c>
      <c r="X2475" s="89"/>
      <c r="Y2475" s="89"/>
      <c r="Z2475" s="89" t="s">
        <v>18632</v>
      </c>
      <c r="AA2475" s="89"/>
      <c r="AB2475" s="89"/>
      <c r="AC2475" s="89" t="s">
        <v>9752</v>
      </c>
      <c r="AD2475" s="89" t="s">
        <v>9979</v>
      </c>
      <c r="AE2475" s="89" t="s">
        <v>9754</v>
      </c>
      <c r="AF2475" s="89" t="s">
        <v>9755</v>
      </c>
      <c r="AG2475" s="91" t="s">
        <v>21075</v>
      </c>
      <c r="AH2475" s="92" t="s">
        <v>23592</v>
      </c>
      <c r="AI2475" s="131">
        <v>0</v>
      </c>
      <c r="AJ2475" s="93" t="s">
        <v>21130</v>
      </c>
    </row>
    <row r="2476" spans="1:36" x14ac:dyDescent="0.25">
      <c r="A2476" s="89">
        <v>171357</v>
      </c>
      <c r="B2476" s="89" t="s">
        <v>9745</v>
      </c>
      <c r="C2476" s="89" t="s">
        <v>9746</v>
      </c>
      <c r="D2476" s="89" t="s">
        <v>80</v>
      </c>
      <c r="E2476" s="90" t="s">
        <v>1966</v>
      </c>
      <c r="F2476" s="89">
        <v>1</v>
      </c>
      <c r="G2476" s="130" t="s">
        <v>25210</v>
      </c>
      <c r="H2476" s="89">
        <v>2012</v>
      </c>
      <c r="I2476" s="89" t="s">
        <v>1967</v>
      </c>
      <c r="J2476" s="89" t="s">
        <v>10274</v>
      </c>
      <c r="K2476" s="89"/>
      <c r="L2476" s="89"/>
      <c r="M2476" s="89"/>
      <c r="N2476" s="89" t="s">
        <v>1968</v>
      </c>
      <c r="O2476" s="89"/>
      <c r="P2476" s="89"/>
      <c r="Q2476" s="89" t="s">
        <v>1970</v>
      </c>
      <c r="R2476" s="89"/>
      <c r="S2476" s="89" t="s">
        <v>1969</v>
      </c>
      <c r="T2476" s="89"/>
      <c r="U2476" s="89">
        <v>24</v>
      </c>
      <c r="V2476" s="89"/>
      <c r="W2476" s="89" t="s">
        <v>27</v>
      </c>
      <c r="X2476" s="89"/>
      <c r="Y2476" s="89"/>
      <c r="Z2476" s="89" t="s">
        <v>18641</v>
      </c>
      <c r="AA2476" s="89"/>
      <c r="AB2476" s="89"/>
      <c r="AC2476" s="89" t="s">
        <v>9752</v>
      </c>
      <c r="AD2476" s="89" t="s">
        <v>9979</v>
      </c>
      <c r="AE2476" s="89" t="s">
        <v>9754</v>
      </c>
      <c r="AF2476" s="89" t="s">
        <v>9755</v>
      </c>
      <c r="AG2476" s="91" t="s">
        <v>19947</v>
      </c>
      <c r="AH2476" s="92" t="s">
        <v>23639</v>
      </c>
      <c r="AI2476" s="131">
        <v>0</v>
      </c>
      <c r="AJ2476" s="93" t="s">
        <v>21130</v>
      </c>
    </row>
    <row r="2477" spans="1:36" x14ac:dyDescent="0.25">
      <c r="A2477" s="89">
        <v>171359</v>
      </c>
      <c r="B2477" s="89" t="s">
        <v>9745</v>
      </c>
      <c r="C2477" s="89" t="s">
        <v>9746</v>
      </c>
      <c r="D2477" s="89" t="s">
        <v>80</v>
      </c>
      <c r="E2477" s="90" t="s">
        <v>1261</v>
      </c>
      <c r="F2477" s="89">
        <v>1</v>
      </c>
      <c r="G2477" s="130" t="s">
        <v>25210</v>
      </c>
      <c r="H2477" s="89">
        <v>2012</v>
      </c>
      <c r="I2477" s="89" t="s">
        <v>1262</v>
      </c>
      <c r="J2477" s="89" t="s">
        <v>9769</v>
      </c>
      <c r="K2477" s="89"/>
      <c r="L2477" s="89"/>
      <c r="M2477" s="89"/>
      <c r="N2477" s="89" t="s">
        <v>1263</v>
      </c>
      <c r="O2477" s="89"/>
      <c r="P2477" s="89"/>
      <c r="Q2477" s="89" t="s">
        <v>1265</v>
      </c>
      <c r="R2477" s="89"/>
      <c r="S2477" s="102">
        <v>44075</v>
      </c>
      <c r="T2477" s="89"/>
      <c r="U2477" s="89">
        <v>12</v>
      </c>
      <c r="V2477" s="89"/>
      <c r="W2477" s="89" t="s">
        <v>27</v>
      </c>
      <c r="X2477" s="89"/>
      <c r="Y2477" s="89"/>
      <c r="Z2477" s="89" t="s">
        <v>18643</v>
      </c>
      <c r="AA2477" s="89"/>
      <c r="AB2477" s="89"/>
      <c r="AC2477" s="89" t="s">
        <v>9752</v>
      </c>
      <c r="AD2477" s="89" t="s">
        <v>9979</v>
      </c>
      <c r="AE2477" s="89" t="s">
        <v>9754</v>
      </c>
      <c r="AF2477" s="89" t="s">
        <v>9755</v>
      </c>
      <c r="AG2477" s="91" t="s">
        <v>19844</v>
      </c>
      <c r="AH2477" s="92" t="s">
        <v>23592</v>
      </c>
      <c r="AI2477" s="131">
        <v>0</v>
      </c>
      <c r="AJ2477" s="93" t="s">
        <v>21130</v>
      </c>
    </row>
    <row r="2478" spans="1:36" x14ac:dyDescent="0.25">
      <c r="A2478" s="89">
        <v>171370</v>
      </c>
      <c r="B2478" s="89" t="s">
        <v>9756</v>
      </c>
      <c r="C2478" s="89" t="s">
        <v>10048</v>
      </c>
      <c r="D2478" s="89" t="s">
        <v>80</v>
      </c>
      <c r="E2478" s="90" t="s">
        <v>9201</v>
      </c>
      <c r="F2478" s="89">
        <v>1</v>
      </c>
      <c r="G2478" s="130" t="s">
        <v>24714</v>
      </c>
      <c r="H2478" s="89">
        <v>2012</v>
      </c>
      <c r="I2478" s="89" t="s">
        <v>9202</v>
      </c>
      <c r="J2478" s="89"/>
      <c r="K2478" s="89">
        <v>6</v>
      </c>
      <c r="L2478" s="89">
        <v>3</v>
      </c>
      <c r="M2478" s="89" t="s">
        <v>5779</v>
      </c>
      <c r="N2478" s="89"/>
      <c r="O2478" s="89"/>
      <c r="P2478" s="89"/>
      <c r="Q2478" s="89"/>
      <c r="R2478" s="89"/>
      <c r="S2478" s="102">
        <v>46327</v>
      </c>
      <c r="T2478" s="89"/>
      <c r="U2478" s="89">
        <v>16</v>
      </c>
      <c r="V2478" s="89"/>
      <c r="W2478" s="89" t="s">
        <v>249</v>
      </c>
      <c r="X2478" s="89"/>
      <c r="Y2478" s="89"/>
      <c r="Z2478" s="89" t="s">
        <v>18649</v>
      </c>
      <c r="AA2478" s="89"/>
      <c r="AB2478" s="89"/>
      <c r="AC2478" s="89" t="s">
        <v>9752</v>
      </c>
      <c r="AD2478" s="89" t="s">
        <v>9957</v>
      </c>
      <c r="AE2478" s="89" t="s">
        <v>9754</v>
      </c>
      <c r="AF2478" s="89" t="s">
        <v>9755</v>
      </c>
      <c r="AG2478" s="91" t="s">
        <v>21047</v>
      </c>
      <c r="AH2478" s="92" t="s">
        <v>23599</v>
      </c>
      <c r="AI2478" s="131">
        <v>0</v>
      </c>
      <c r="AJ2478" s="93" t="s">
        <v>21130</v>
      </c>
    </row>
    <row r="2479" spans="1:36" x14ac:dyDescent="0.25">
      <c r="A2479" s="89">
        <v>171631</v>
      </c>
      <c r="B2479" s="89" t="s">
        <v>9756</v>
      </c>
      <c r="C2479" s="89" t="s">
        <v>9757</v>
      </c>
      <c r="D2479" s="89" t="s">
        <v>336</v>
      </c>
      <c r="E2479" s="90" t="s">
        <v>9471</v>
      </c>
      <c r="F2479" s="89">
        <v>1</v>
      </c>
      <c r="G2479" s="130" t="s">
        <v>24768</v>
      </c>
      <c r="H2479" s="89">
        <v>2012</v>
      </c>
      <c r="I2479" s="89" t="s">
        <v>8921</v>
      </c>
      <c r="J2479" s="89"/>
      <c r="K2479" s="89">
        <v>5</v>
      </c>
      <c r="L2479" s="89">
        <v>5</v>
      </c>
      <c r="M2479" s="89" t="s">
        <v>8738</v>
      </c>
      <c r="N2479" s="89"/>
      <c r="O2479" s="89"/>
      <c r="P2479" s="89"/>
      <c r="Q2479" s="89"/>
      <c r="R2479" s="89"/>
      <c r="S2479" s="100">
        <v>42646</v>
      </c>
      <c r="T2479" s="89"/>
      <c r="U2479" s="89">
        <v>8</v>
      </c>
      <c r="V2479" s="89"/>
      <c r="W2479" s="89" t="s">
        <v>182</v>
      </c>
      <c r="X2479" s="89"/>
      <c r="Y2479" s="89"/>
      <c r="Z2479" s="89" t="s">
        <v>9471</v>
      </c>
      <c r="AA2479" s="89"/>
      <c r="AB2479" s="89"/>
      <c r="AC2479" s="89" t="s">
        <v>9752</v>
      </c>
      <c r="AD2479" s="89" t="s">
        <v>10005</v>
      </c>
      <c r="AE2479" s="89" t="s">
        <v>9754</v>
      </c>
      <c r="AF2479" s="89" t="s">
        <v>9755</v>
      </c>
      <c r="AG2479" s="91" t="s">
        <v>21090</v>
      </c>
      <c r="AH2479" s="92" t="s">
        <v>23624</v>
      </c>
      <c r="AI2479" s="131">
        <v>0</v>
      </c>
      <c r="AJ2479" s="93" t="s">
        <v>21130</v>
      </c>
    </row>
    <row r="2480" spans="1:36" x14ac:dyDescent="0.25">
      <c r="A2480" s="89">
        <v>171824</v>
      </c>
      <c r="B2480" s="89" t="s">
        <v>9772</v>
      </c>
      <c r="C2480" s="89" t="s">
        <v>9773</v>
      </c>
      <c r="D2480" s="89" t="s">
        <v>80</v>
      </c>
      <c r="E2480" s="90" t="s">
        <v>8386</v>
      </c>
      <c r="F2480" s="89">
        <v>1</v>
      </c>
      <c r="G2480" s="130" t="s">
        <v>24834</v>
      </c>
      <c r="H2480" s="89">
        <v>2012</v>
      </c>
      <c r="I2480" s="89" t="s">
        <v>8387</v>
      </c>
      <c r="J2480" s="89" t="s">
        <v>10489</v>
      </c>
      <c r="K2480" s="89"/>
      <c r="L2480" s="89"/>
      <c r="M2480" s="89"/>
      <c r="N2480" s="89" t="s">
        <v>7579</v>
      </c>
      <c r="O2480" s="89"/>
      <c r="P2480" s="89"/>
      <c r="Q2480" s="89" t="s">
        <v>1164</v>
      </c>
      <c r="R2480" s="89"/>
      <c r="S2480" s="89" t="s">
        <v>8388</v>
      </c>
      <c r="T2480" s="89"/>
      <c r="U2480" s="89">
        <v>3</v>
      </c>
      <c r="V2480" s="89"/>
      <c r="W2480" s="89" t="s">
        <v>201</v>
      </c>
      <c r="X2480" s="89"/>
      <c r="Y2480" s="89"/>
      <c r="Z2480" s="89" t="s">
        <v>18752</v>
      </c>
      <c r="AA2480" s="89" t="s">
        <v>18753</v>
      </c>
      <c r="AB2480" s="89" t="s">
        <v>18754</v>
      </c>
      <c r="AC2480" s="89" t="s">
        <v>9752</v>
      </c>
      <c r="AD2480" s="89" t="s">
        <v>9846</v>
      </c>
      <c r="AE2480" s="89" t="s">
        <v>9754</v>
      </c>
      <c r="AF2480" s="89" t="s">
        <v>9755</v>
      </c>
      <c r="AG2480" s="91" t="s">
        <v>20915</v>
      </c>
      <c r="AH2480" s="92" t="s">
        <v>86</v>
      </c>
      <c r="AI2480" s="131">
        <v>0</v>
      </c>
      <c r="AJ2480" s="93" t="s">
        <v>21130</v>
      </c>
    </row>
    <row r="2481" spans="1:36" x14ac:dyDescent="0.25">
      <c r="A2481" s="89">
        <v>172021</v>
      </c>
      <c r="B2481" s="89" t="s">
        <v>9772</v>
      </c>
      <c r="C2481" s="89" t="s">
        <v>9773</v>
      </c>
      <c r="D2481" s="89" t="s">
        <v>80</v>
      </c>
      <c r="E2481" s="90" t="s">
        <v>7577</v>
      </c>
      <c r="F2481" s="89">
        <v>1</v>
      </c>
      <c r="G2481" s="130" t="s">
        <v>25749</v>
      </c>
      <c r="H2481" s="89">
        <v>2012</v>
      </c>
      <c r="I2481" s="89" t="s">
        <v>7578</v>
      </c>
      <c r="J2481" s="89" t="s">
        <v>19168</v>
      </c>
      <c r="K2481" s="89"/>
      <c r="L2481" s="89"/>
      <c r="M2481" s="89"/>
      <c r="N2481" s="89" t="s">
        <v>7579</v>
      </c>
      <c r="O2481" s="89"/>
      <c r="P2481" s="89"/>
      <c r="Q2481" s="89" t="s">
        <v>7581</v>
      </c>
      <c r="R2481" s="89"/>
      <c r="S2481" s="89" t="s">
        <v>7580</v>
      </c>
      <c r="T2481" s="89"/>
      <c r="U2481" s="89">
        <v>8</v>
      </c>
      <c r="V2481" s="89"/>
      <c r="W2481" s="89" t="s">
        <v>407</v>
      </c>
      <c r="X2481" s="89"/>
      <c r="Y2481" s="89"/>
      <c r="Z2481" s="89" t="s">
        <v>19169</v>
      </c>
      <c r="AA2481" s="89" t="s">
        <v>19170</v>
      </c>
      <c r="AB2481" s="89" t="s">
        <v>10489</v>
      </c>
      <c r="AC2481" s="89" t="s">
        <v>9752</v>
      </c>
      <c r="AD2481" s="89" t="s">
        <v>9846</v>
      </c>
      <c r="AE2481" s="89" t="s">
        <v>9754</v>
      </c>
      <c r="AF2481" s="89" t="s">
        <v>9755</v>
      </c>
      <c r="AG2481" s="91" t="s">
        <v>20795</v>
      </c>
      <c r="AH2481" s="92" t="s">
        <v>86</v>
      </c>
      <c r="AI2481" s="131">
        <v>0</v>
      </c>
      <c r="AJ2481" s="93" t="s">
        <v>21130</v>
      </c>
    </row>
    <row r="2482" spans="1:36" x14ac:dyDescent="0.25">
      <c r="A2482" s="89">
        <v>172026</v>
      </c>
      <c r="B2482" s="89" t="s">
        <v>9772</v>
      </c>
      <c r="C2482" s="89" t="s">
        <v>9773</v>
      </c>
      <c r="D2482" s="89" t="s">
        <v>80</v>
      </c>
      <c r="E2482" s="90" t="s">
        <v>8103</v>
      </c>
      <c r="F2482" s="89">
        <v>1</v>
      </c>
      <c r="G2482" s="130" t="s">
        <v>25749</v>
      </c>
      <c r="H2482" s="89">
        <v>2012</v>
      </c>
      <c r="I2482" s="89" t="s">
        <v>8104</v>
      </c>
      <c r="J2482" s="89" t="s">
        <v>10114</v>
      </c>
      <c r="K2482" s="89"/>
      <c r="L2482" s="89"/>
      <c r="M2482" s="89"/>
      <c r="N2482" s="89" t="s">
        <v>8105</v>
      </c>
      <c r="O2482" s="89"/>
      <c r="P2482" s="89"/>
      <c r="Q2482" s="89" t="s">
        <v>8107</v>
      </c>
      <c r="R2482" s="89"/>
      <c r="S2482" s="89" t="s">
        <v>8106</v>
      </c>
      <c r="T2482" s="89"/>
      <c r="U2482" s="89">
        <v>15</v>
      </c>
      <c r="V2482" s="89"/>
      <c r="W2482" s="89" t="s">
        <v>201</v>
      </c>
      <c r="X2482" s="89"/>
      <c r="Y2482" s="89"/>
      <c r="Z2482" s="89" t="s">
        <v>19172</v>
      </c>
      <c r="AA2482" s="89" t="s">
        <v>19173</v>
      </c>
      <c r="AB2482" s="89" t="s">
        <v>10114</v>
      </c>
      <c r="AC2482" s="89" t="s">
        <v>9752</v>
      </c>
      <c r="AD2482" s="89" t="s">
        <v>9846</v>
      </c>
      <c r="AE2482" s="89" t="s">
        <v>9754</v>
      </c>
      <c r="AF2482" s="89" t="s">
        <v>9755</v>
      </c>
      <c r="AG2482" s="91" t="s">
        <v>20873</v>
      </c>
      <c r="AH2482" s="92" t="s">
        <v>86</v>
      </c>
      <c r="AI2482" s="131">
        <v>0</v>
      </c>
      <c r="AJ2482" s="93" t="s">
        <v>21130</v>
      </c>
    </row>
    <row r="2483" spans="1:36" x14ac:dyDescent="0.25">
      <c r="A2483" s="89">
        <v>172057</v>
      </c>
      <c r="B2483" s="89" t="s">
        <v>9756</v>
      </c>
      <c r="C2483" s="89" t="s">
        <v>10048</v>
      </c>
      <c r="D2483" s="89" t="s">
        <v>80</v>
      </c>
      <c r="E2483" s="90" t="s">
        <v>9435</v>
      </c>
      <c r="F2483" s="89">
        <v>1</v>
      </c>
      <c r="G2483" s="130" t="s">
        <v>25741</v>
      </c>
      <c r="H2483" s="89">
        <v>2012</v>
      </c>
      <c r="I2483" s="89" t="s">
        <v>9437</v>
      </c>
      <c r="J2483" s="89"/>
      <c r="K2483" s="89">
        <v>9</v>
      </c>
      <c r="L2483" s="89">
        <v>10</v>
      </c>
      <c r="M2483" s="89" t="s">
        <v>9436</v>
      </c>
      <c r="N2483" s="89"/>
      <c r="O2483" s="89"/>
      <c r="P2483" s="89"/>
      <c r="Q2483" s="89"/>
      <c r="R2483" s="89"/>
      <c r="S2483" s="89" t="s">
        <v>9092</v>
      </c>
      <c r="T2483" s="89"/>
      <c r="U2483" s="89">
        <v>3</v>
      </c>
      <c r="V2483" s="89"/>
      <c r="W2483" s="89" t="s">
        <v>201</v>
      </c>
      <c r="X2483" s="89"/>
      <c r="Y2483" s="89"/>
      <c r="Z2483" s="89" t="s">
        <v>19185</v>
      </c>
      <c r="AA2483" s="89"/>
      <c r="AB2483" s="89"/>
      <c r="AC2483" s="89" t="s">
        <v>9752</v>
      </c>
      <c r="AD2483" s="89" t="s">
        <v>9957</v>
      </c>
      <c r="AE2483" s="89" t="s">
        <v>9754</v>
      </c>
      <c r="AF2483" s="89" t="s">
        <v>9755</v>
      </c>
      <c r="AG2483" s="91" t="s">
        <v>21084</v>
      </c>
      <c r="AH2483" s="92" t="s">
        <v>23633</v>
      </c>
      <c r="AI2483" s="131">
        <v>0</v>
      </c>
      <c r="AJ2483" s="93" t="s">
        <v>21130</v>
      </c>
    </row>
    <row r="2484" spans="1:36" x14ac:dyDescent="0.25">
      <c r="A2484" s="89">
        <v>172572</v>
      </c>
      <c r="B2484" s="89" t="s">
        <v>9756</v>
      </c>
      <c r="C2484" s="89" t="s">
        <v>9757</v>
      </c>
      <c r="D2484" s="89" t="s">
        <v>80</v>
      </c>
      <c r="E2484" s="90" t="s">
        <v>8679</v>
      </c>
      <c r="F2484" s="89">
        <v>1</v>
      </c>
      <c r="G2484" s="130" t="s">
        <v>24805</v>
      </c>
      <c r="H2484" s="89">
        <v>2012</v>
      </c>
      <c r="I2484" s="89" t="s">
        <v>8681</v>
      </c>
      <c r="J2484" s="89"/>
      <c r="K2484" s="89">
        <v>2012</v>
      </c>
      <c r="L2484" s="89">
        <v>4</v>
      </c>
      <c r="M2484" s="89" t="s">
        <v>8680</v>
      </c>
      <c r="N2484" s="89"/>
      <c r="O2484" s="89"/>
      <c r="P2484" s="89"/>
      <c r="Q2484" s="89"/>
      <c r="R2484" s="89"/>
      <c r="S2484" s="89" t="s">
        <v>8682</v>
      </c>
      <c r="T2484" s="89"/>
      <c r="U2484" s="89">
        <v>6</v>
      </c>
      <c r="V2484" s="89"/>
      <c r="W2484" s="89" t="s">
        <v>313</v>
      </c>
      <c r="X2484" s="89"/>
      <c r="Y2484" s="89"/>
      <c r="Z2484" s="89" t="s">
        <v>10455</v>
      </c>
      <c r="AA2484" s="89"/>
      <c r="AB2484" s="89"/>
      <c r="AC2484" s="89" t="s">
        <v>9752</v>
      </c>
      <c r="AD2484" s="89" t="s">
        <v>10456</v>
      </c>
      <c r="AE2484" s="89" t="s">
        <v>9754</v>
      </c>
      <c r="AF2484" s="89" t="s">
        <v>9755</v>
      </c>
      <c r="AG2484" s="91" t="s">
        <v>20966</v>
      </c>
      <c r="AH2484" s="92" t="s">
        <v>23633</v>
      </c>
      <c r="AI2484" s="131">
        <v>0</v>
      </c>
      <c r="AJ2484" s="93" t="s">
        <v>21130</v>
      </c>
    </row>
    <row r="2485" spans="1:36" x14ac:dyDescent="0.25">
      <c r="A2485" s="89">
        <v>172899</v>
      </c>
      <c r="B2485" s="89" t="s">
        <v>9772</v>
      </c>
      <c r="C2485" s="89" t="s">
        <v>9773</v>
      </c>
      <c r="D2485" s="89" t="s">
        <v>80</v>
      </c>
      <c r="E2485" s="90" t="s">
        <v>7607</v>
      </c>
      <c r="F2485" s="89">
        <v>1</v>
      </c>
      <c r="G2485" s="130" t="s">
        <v>24833</v>
      </c>
      <c r="H2485" s="89">
        <v>2012</v>
      </c>
      <c r="I2485" s="89" t="s">
        <v>10549</v>
      </c>
      <c r="J2485" s="89" t="s">
        <v>10550</v>
      </c>
      <c r="K2485" s="89"/>
      <c r="L2485" s="89"/>
      <c r="M2485" s="89"/>
      <c r="N2485" s="89" t="s">
        <v>7609</v>
      </c>
      <c r="O2485" s="89"/>
      <c r="P2485" s="89"/>
      <c r="Q2485" s="89" t="s">
        <v>7611</v>
      </c>
      <c r="R2485" s="89"/>
      <c r="S2485" s="89" t="s">
        <v>7610</v>
      </c>
      <c r="T2485" s="89"/>
      <c r="U2485" s="89">
        <v>12</v>
      </c>
      <c r="V2485" s="89"/>
      <c r="W2485" s="89" t="s">
        <v>313</v>
      </c>
      <c r="X2485" s="89"/>
      <c r="Y2485" s="89"/>
      <c r="Z2485" s="89" t="s">
        <v>10551</v>
      </c>
      <c r="AA2485" s="89" t="s">
        <v>10552</v>
      </c>
      <c r="AB2485" s="89" t="s">
        <v>10550</v>
      </c>
      <c r="AC2485" s="89" t="s">
        <v>9752</v>
      </c>
      <c r="AD2485" s="89" t="s">
        <v>9979</v>
      </c>
      <c r="AE2485" s="89" t="s">
        <v>9754</v>
      </c>
      <c r="AF2485" s="89" t="s">
        <v>9755</v>
      </c>
      <c r="AG2485" s="91" t="s">
        <v>20799</v>
      </c>
      <c r="AH2485" s="92" t="s">
        <v>86</v>
      </c>
      <c r="AI2485" s="131">
        <v>0</v>
      </c>
      <c r="AJ2485" s="93" t="s">
        <v>21130</v>
      </c>
    </row>
    <row r="2486" spans="1:36" x14ac:dyDescent="0.25">
      <c r="A2486" s="89">
        <v>173000</v>
      </c>
      <c r="B2486" s="89" t="s">
        <v>9772</v>
      </c>
      <c r="C2486" s="89" t="s">
        <v>9773</v>
      </c>
      <c r="D2486" s="89" t="s">
        <v>1025</v>
      </c>
      <c r="E2486" s="90" t="s">
        <v>8157</v>
      </c>
      <c r="F2486" s="89">
        <v>2</v>
      </c>
      <c r="G2486" s="130" t="s">
        <v>24838</v>
      </c>
      <c r="H2486" s="89">
        <v>2012</v>
      </c>
      <c r="I2486" s="89" t="s">
        <v>8158</v>
      </c>
      <c r="J2486" s="89" t="s">
        <v>10572</v>
      </c>
      <c r="K2486" s="89"/>
      <c r="L2486" s="89"/>
      <c r="M2486" s="89"/>
      <c r="N2486" s="89" t="s">
        <v>8159</v>
      </c>
      <c r="O2486" s="89"/>
      <c r="P2486" s="89"/>
      <c r="Q2486" s="89" t="s">
        <v>8161</v>
      </c>
      <c r="R2486" s="89"/>
      <c r="S2486" s="89" t="s">
        <v>8160</v>
      </c>
      <c r="T2486" s="89"/>
      <c r="U2486" s="89">
        <v>6</v>
      </c>
      <c r="V2486" s="89"/>
      <c r="W2486" s="89" t="s">
        <v>313</v>
      </c>
      <c r="X2486" s="89"/>
      <c r="Y2486" s="89"/>
      <c r="Z2486" s="89" t="s">
        <v>10573</v>
      </c>
      <c r="AA2486" s="89" t="s">
        <v>10574</v>
      </c>
      <c r="AB2486" s="89" t="s">
        <v>10575</v>
      </c>
      <c r="AC2486" s="89" t="s">
        <v>9752</v>
      </c>
      <c r="AD2486" s="89" t="s">
        <v>10456</v>
      </c>
      <c r="AE2486" s="89" t="s">
        <v>9754</v>
      </c>
      <c r="AF2486" s="89" t="s">
        <v>9755</v>
      </c>
      <c r="AG2486" s="91" t="s">
        <v>20881</v>
      </c>
      <c r="AH2486" s="92" t="s">
        <v>23633</v>
      </c>
      <c r="AI2486" s="131">
        <v>0</v>
      </c>
      <c r="AJ2486" s="93" t="s">
        <v>21130</v>
      </c>
    </row>
    <row r="2487" spans="1:36" x14ac:dyDescent="0.25">
      <c r="A2487" s="89">
        <v>173511</v>
      </c>
      <c r="B2487" s="89" t="s">
        <v>9772</v>
      </c>
      <c r="C2487" s="89" t="s">
        <v>9773</v>
      </c>
      <c r="D2487" s="89" t="s">
        <v>80</v>
      </c>
      <c r="E2487" s="90" t="s">
        <v>8124</v>
      </c>
      <c r="F2487" s="89">
        <v>1</v>
      </c>
      <c r="G2487" s="130" t="s">
        <v>24651</v>
      </c>
      <c r="H2487" s="89">
        <v>2012</v>
      </c>
      <c r="I2487" s="89" t="s">
        <v>8125</v>
      </c>
      <c r="J2487" s="89" t="s">
        <v>9769</v>
      </c>
      <c r="K2487" s="89"/>
      <c r="L2487" s="89"/>
      <c r="M2487" s="89"/>
      <c r="N2487" s="89" t="s">
        <v>8126</v>
      </c>
      <c r="O2487" s="89"/>
      <c r="P2487" s="89"/>
      <c r="Q2487" s="89" t="s">
        <v>1154</v>
      </c>
      <c r="R2487" s="89"/>
      <c r="S2487" s="89" t="s">
        <v>8127</v>
      </c>
      <c r="T2487" s="89"/>
      <c r="U2487" s="89">
        <v>8</v>
      </c>
      <c r="V2487" s="89"/>
      <c r="W2487" s="89" t="s">
        <v>201</v>
      </c>
      <c r="X2487" s="89"/>
      <c r="Y2487" s="89"/>
      <c r="Z2487" s="89" t="s">
        <v>11314</v>
      </c>
      <c r="AA2487" s="89" t="s">
        <v>10502</v>
      </c>
      <c r="AB2487" s="89" t="s">
        <v>9769</v>
      </c>
      <c r="AC2487" s="89" t="s">
        <v>9752</v>
      </c>
      <c r="AD2487" s="89" t="s">
        <v>9781</v>
      </c>
      <c r="AE2487" s="89" t="s">
        <v>9754</v>
      </c>
      <c r="AF2487" s="89" t="s">
        <v>9755</v>
      </c>
      <c r="AG2487" s="91" t="s">
        <v>20876</v>
      </c>
      <c r="AH2487" s="92" t="s">
        <v>23610</v>
      </c>
      <c r="AI2487" s="131">
        <v>0</v>
      </c>
      <c r="AJ2487" s="93" t="s">
        <v>21130</v>
      </c>
    </row>
    <row r="2488" spans="1:36" x14ac:dyDescent="0.25">
      <c r="A2488" s="89">
        <v>174549</v>
      </c>
      <c r="B2488" s="89" t="s">
        <v>9772</v>
      </c>
      <c r="C2488" s="89" t="s">
        <v>9773</v>
      </c>
      <c r="D2488" s="89" t="s">
        <v>80</v>
      </c>
      <c r="E2488" s="90" t="s">
        <v>7716</v>
      </c>
      <c r="F2488" s="89">
        <v>1</v>
      </c>
      <c r="G2488" s="130" t="s">
        <v>24969</v>
      </c>
      <c r="H2488" s="89">
        <v>2012</v>
      </c>
      <c r="I2488" s="89" t="s">
        <v>7717</v>
      </c>
      <c r="J2488" s="89" t="s">
        <v>10489</v>
      </c>
      <c r="K2488" s="89"/>
      <c r="L2488" s="89"/>
      <c r="M2488" s="89"/>
      <c r="N2488" s="89" t="s">
        <v>7718</v>
      </c>
      <c r="O2488" s="89"/>
      <c r="P2488" s="89"/>
      <c r="Q2488" s="89" t="s">
        <v>1164</v>
      </c>
      <c r="R2488" s="89"/>
      <c r="S2488" s="89" t="s">
        <v>7719</v>
      </c>
      <c r="T2488" s="89"/>
      <c r="U2488" s="89">
        <v>8</v>
      </c>
      <c r="V2488" s="89"/>
      <c r="W2488" s="89" t="s">
        <v>201</v>
      </c>
      <c r="X2488" s="89"/>
      <c r="Y2488" s="89"/>
      <c r="Z2488" s="89" t="s">
        <v>11358</v>
      </c>
      <c r="AA2488" s="89" t="s">
        <v>11359</v>
      </c>
      <c r="AB2488" s="89" t="s">
        <v>10489</v>
      </c>
      <c r="AC2488" s="89" t="s">
        <v>9752</v>
      </c>
      <c r="AD2488" s="89" t="s">
        <v>9862</v>
      </c>
      <c r="AE2488" s="89" t="s">
        <v>9754</v>
      </c>
      <c r="AF2488" s="89" t="s">
        <v>9755</v>
      </c>
      <c r="AG2488" s="91" t="s">
        <v>20815</v>
      </c>
      <c r="AH2488" s="92" t="s">
        <v>23602</v>
      </c>
      <c r="AI2488" s="131">
        <v>0</v>
      </c>
      <c r="AJ2488" s="93" t="s">
        <v>21130</v>
      </c>
    </row>
    <row r="2489" spans="1:36" x14ac:dyDescent="0.25">
      <c r="A2489" s="89">
        <v>175012</v>
      </c>
      <c r="B2489" s="89" t="s">
        <v>9772</v>
      </c>
      <c r="C2489" s="89" t="s">
        <v>9773</v>
      </c>
      <c r="D2489" s="89" t="s">
        <v>80</v>
      </c>
      <c r="E2489" s="90" t="s">
        <v>8268</v>
      </c>
      <c r="F2489" s="89">
        <v>1</v>
      </c>
      <c r="G2489" s="130" t="s">
        <v>25706</v>
      </c>
      <c r="H2489" s="89">
        <v>2012</v>
      </c>
      <c r="I2489" s="89" t="s">
        <v>8269</v>
      </c>
      <c r="J2489" s="89" t="s">
        <v>9906</v>
      </c>
      <c r="K2489" s="89"/>
      <c r="L2489" s="89"/>
      <c r="M2489" s="89"/>
      <c r="N2489" s="89" t="s">
        <v>8270</v>
      </c>
      <c r="O2489" s="89"/>
      <c r="P2489" s="89"/>
      <c r="Q2489" s="89" t="s">
        <v>2874</v>
      </c>
      <c r="R2489" s="89"/>
      <c r="S2489" s="89" t="s">
        <v>8271</v>
      </c>
      <c r="T2489" s="89"/>
      <c r="U2489" s="89">
        <v>6</v>
      </c>
      <c r="V2489" s="89"/>
      <c r="W2489" s="89" t="s">
        <v>201</v>
      </c>
      <c r="X2489" s="89"/>
      <c r="Y2489" s="89"/>
      <c r="Z2489" s="89" t="s">
        <v>11408</v>
      </c>
      <c r="AA2489" s="89" t="s">
        <v>11409</v>
      </c>
      <c r="AB2489" s="89" t="s">
        <v>9906</v>
      </c>
      <c r="AC2489" s="89" t="s">
        <v>9752</v>
      </c>
      <c r="AD2489" s="89" t="s">
        <v>10456</v>
      </c>
      <c r="AE2489" s="89" t="s">
        <v>9754</v>
      </c>
      <c r="AF2489" s="89" t="s">
        <v>9755</v>
      </c>
      <c r="AG2489" s="91" t="s">
        <v>20897</v>
      </c>
      <c r="AH2489" s="92" t="s">
        <v>86</v>
      </c>
      <c r="AI2489" s="131">
        <v>0</v>
      </c>
      <c r="AJ2489" s="93" t="s">
        <v>21130</v>
      </c>
    </row>
    <row r="2490" spans="1:36" x14ac:dyDescent="0.25">
      <c r="A2490" s="89">
        <v>199130</v>
      </c>
      <c r="B2490" s="89" t="s">
        <v>9756</v>
      </c>
      <c r="C2490" s="89" t="s">
        <v>9757</v>
      </c>
      <c r="D2490" s="89" t="s">
        <v>336</v>
      </c>
      <c r="E2490" s="90" t="s">
        <v>9301</v>
      </c>
      <c r="F2490" s="89">
        <v>5</v>
      </c>
      <c r="G2490" s="130" t="s">
        <v>25140</v>
      </c>
      <c r="H2490" s="89">
        <v>2012</v>
      </c>
      <c r="I2490" s="89" t="s">
        <v>9303</v>
      </c>
      <c r="J2490" s="89"/>
      <c r="K2490" s="89">
        <v>2</v>
      </c>
      <c r="L2490" s="89">
        <v>9</v>
      </c>
      <c r="M2490" s="89" t="s">
        <v>9302</v>
      </c>
      <c r="N2490" s="89"/>
      <c r="O2490" s="89"/>
      <c r="P2490" s="89"/>
      <c r="Q2490" s="89"/>
      <c r="R2490" s="89"/>
      <c r="S2490" s="89" t="s">
        <v>10545</v>
      </c>
      <c r="T2490" s="89"/>
      <c r="U2490" s="89">
        <v>4</v>
      </c>
      <c r="V2490" s="89"/>
      <c r="W2490" s="89" t="s">
        <v>1667</v>
      </c>
      <c r="X2490" s="89"/>
      <c r="Y2490" s="89"/>
      <c r="Z2490" s="89" t="s">
        <v>9301</v>
      </c>
      <c r="AA2490" s="89"/>
      <c r="AB2490" s="89"/>
      <c r="AC2490" s="89" t="s">
        <v>9752</v>
      </c>
      <c r="AD2490" s="129" t="s">
        <v>26805</v>
      </c>
      <c r="AE2490" s="89" t="s">
        <v>9304</v>
      </c>
      <c r="AF2490" s="89" t="s">
        <v>9755</v>
      </c>
      <c r="AG2490" s="91" t="s">
        <v>21063</v>
      </c>
      <c r="AH2490" s="92" t="s">
        <v>23639</v>
      </c>
      <c r="AI2490" s="131">
        <v>0</v>
      </c>
      <c r="AJ2490" s="93" t="s">
        <v>21130</v>
      </c>
    </row>
    <row r="2491" spans="1:36" x14ac:dyDescent="0.25">
      <c r="A2491" s="89">
        <v>214612</v>
      </c>
      <c r="B2491" s="89" t="s">
        <v>9772</v>
      </c>
      <c r="C2491" s="89" t="s">
        <v>9773</v>
      </c>
      <c r="D2491" s="89" t="s">
        <v>80</v>
      </c>
      <c r="E2491" s="90" t="s">
        <v>7598</v>
      </c>
      <c r="F2491" s="89">
        <v>2</v>
      </c>
      <c r="G2491" s="130" t="s">
        <v>25155</v>
      </c>
      <c r="H2491" s="89">
        <v>2012</v>
      </c>
      <c r="I2491" s="89" t="s">
        <v>7599</v>
      </c>
      <c r="J2491" s="89" t="s">
        <v>12328</v>
      </c>
      <c r="K2491" s="89"/>
      <c r="L2491" s="89"/>
      <c r="M2491" s="89"/>
      <c r="N2491" s="89" t="s">
        <v>7600</v>
      </c>
      <c r="O2491" s="89"/>
      <c r="P2491" s="89"/>
      <c r="Q2491" s="89" t="s">
        <v>7602</v>
      </c>
      <c r="R2491" s="89"/>
      <c r="S2491" s="89" t="s">
        <v>7601</v>
      </c>
      <c r="T2491" s="89"/>
      <c r="U2491" s="89">
        <v>6</v>
      </c>
      <c r="V2491" s="89"/>
      <c r="W2491" s="89" t="s">
        <v>201</v>
      </c>
      <c r="X2491" s="89"/>
      <c r="Y2491" s="89"/>
      <c r="Z2491" s="89" t="s">
        <v>12329</v>
      </c>
      <c r="AA2491" s="89" t="s">
        <v>12330</v>
      </c>
      <c r="AB2491" s="89" t="s">
        <v>9769</v>
      </c>
      <c r="AC2491" s="89" t="s">
        <v>9752</v>
      </c>
      <c r="AD2491" s="89" t="s">
        <v>10001</v>
      </c>
      <c r="AE2491" s="89" t="s">
        <v>9754</v>
      </c>
      <c r="AF2491" s="89" t="s">
        <v>9755</v>
      </c>
      <c r="AG2491" s="91" t="s">
        <v>20798</v>
      </c>
      <c r="AH2491" s="92" t="s">
        <v>23660</v>
      </c>
      <c r="AI2491" s="131">
        <v>0</v>
      </c>
      <c r="AJ2491" s="93" t="s">
        <v>21130</v>
      </c>
    </row>
    <row r="2492" spans="1:36" x14ac:dyDescent="0.25">
      <c r="A2492" s="89">
        <v>216950</v>
      </c>
      <c r="B2492" s="89" t="s">
        <v>9772</v>
      </c>
      <c r="C2492" s="89" t="s">
        <v>9773</v>
      </c>
      <c r="D2492" s="89" t="s">
        <v>80</v>
      </c>
      <c r="E2492" s="90" t="s">
        <v>8031</v>
      </c>
      <c r="F2492" s="89">
        <v>1</v>
      </c>
      <c r="G2492" s="130" t="s">
        <v>25286</v>
      </c>
      <c r="H2492" s="89">
        <v>2012</v>
      </c>
      <c r="I2492" s="89" t="s">
        <v>7776</v>
      </c>
      <c r="J2492" s="89" t="s">
        <v>9769</v>
      </c>
      <c r="K2492" s="89"/>
      <c r="L2492" s="89"/>
      <c r="M2492" s="89"/>
      <c r="N2492" s="89" t="s">
        <v>8032</v>
      </c>
      <c r="O2492" s="89"/>
      <c r="P2492" s="89"/>
      <c r="Q2492" s="89" t="s">
        <v>8034</v>
      </c>
      <c r="R2492" s="89"/>
      <c r="S2492" s="89" t="s">
        <v>8033</v>
      </c>
      <c r="T2492" s="89"/>
      <c r="U2492" s="89">
        <v>10</v>
      </c>
      <c r="V2492" s="89"/>
      <c r="W2492" s="89" t="s">
        <v>201</v>
      </c>
      <c r="X2492" s="89"/>
      <c r="Y2492" s="89"/>
      <c r="Z2492" s="89" t="s">
        <v>13138</v>
      </c>
      <c r="AA2492" s="89" t="s">
        <v>13139</v>
      </c>
      <c r="AB2492" s="89" t="s">
        <v>9769</v>
      </c>
      <c r="AC2492" s="89" t="s">
        <v>9752</v>
      </c>
      <c r="AD2492" s="89" t="s">
        <v>10001</v>
      </c>
      <c r="AE2492" s="89" t="s">
        <v>9754</v>
      </c>
      <c r="AF2492" s="89" t="s">
        <v>9755</v>
      </c>
      <c r="AG2492" s="91" t="s">
        <v>20862</v>
      </c>
      <c r="AH2492" s="92" t="s">
        <v>23737</v>
      </c>
      <c r="AI2492" s="131">
        <v>0</v>
      </c>
      <c r="AJ2492" s="93" t="s">
        <v>21130</v>
      </c>
    </row>
    <row r="2493" spans="1:36" x14ac:dyDescent="0.25">
      <c r="A2493" s="89">
        <v>216951</v>
      </c>
      <c r="B2493" s="89" t="s">
        <v>9756</v>
      </c>
      <c r="C2493" s="89" t="s">
        <v>9757</v>
      </c>
      <c r="D2493" s="89" t="s">
        <v>237</v>
      </c>
      <c r="E2493" s="90" t="s">
        <v>8764</v>
      </c>
      <c r="F2493" s="89">
        <v>1</v>
      </c>
      <c r="G2493" s="130" t="s">
        <v>24729</v>
      </c>
      <c r="H2493" s="89">
        <v>2012</v>
      </c>
      <c r="I2493" s="89" t="s">
        <v>8766</v>
      </c>
      <c r="J2493" s="89"/>
      <c r="K2493" s="89">
        <v>1</v>
      </c>
      <c r="L2493" s="89">
        <v>2</v>
      </c>
      <c r="M2493" s="89" t="s">
        <v>8765</v>
      </c>
      <c r="N2493" s="89"/>
      <c r="O2493" s="89"/>
      <c r="P2493" s="89"/>
      <c r="Q2493" s="89"/>
      <c r="R2493" s="89"/>
      <c r="S2493" s="89" t="s">
        <v>8767</v>
      </c>
      <c r="T2493" s="89"/>
      <c r="U2493" s="89">
        <v>14</v>
      </c>
      <c r="V2493" s="89"/>
      <c r="W2493" s="89" t="s">
        <v>182</v>
      </c>
      <c r="X2493" s="89"/>
      <c r="Y2493" s="89"/>
      <c r="Z2493" s="89" t="s">
        <v>13140</v>
      </c>
      <c r="AA2493" s="89"/>
      <c r="AB2493" s="89"/>
      <c r="AC2493" s="89" t="s">
        <v>9752</v>
      </c>
      <c r="AD2493" s="89" t="s">
        <v>10005</v>
      </c>
      <c r="AE2493" s="89" t="s">
        <v>9754</v>
      </c>
      <c r="AF2493" s="89" t="s">
        <v>9755</v>
      </c>
      <c r="AG2493" s="91" t="s">
        <v>20978</v>
      </c>
      <c r="AH2493" s="92" t="s">
        <v>23593</v>
      </c>
      <c r="AI2493" s="131">
        <v>0</v>
      </c>
      <c r="AJ2493" s="93" t="s">
        <v>21130</v>
      </c>
    </row>
    <row r="2494" spans="1:36" x14ac:dyDescent="0.25">
      <c r="A2494" s="89">
        <v>331311</v>
      </c>
      <c r="B2494" s="89" t="s">
        <v>9772</v>
      </c>
      <c r="C2494" s="89" t="s">
        <v>9773</v>
      </c>
      <c r="D2494" s="89" t="s">
        <v>80</v>
      </c>
      <c r="E2494" s="90" t="s">
        <v>7775</v>
      </c>
      <c r="F2494" s="89">
        <v>1</v>
      </c>
      <c r="G2494" s="130" t="s">
        <v>25815</v>
      </c>
      <c r="H2494" s="89">
        <v>2012</v>
      </c>
      <c r="I2494" s="89" t="s">
        <v>7776</v>
      </c>
      <c r="J2494" s="89" t="s">
        <v>9769</v>
      </c>
      <c r="K2494" s="89"/>
      <c r="L2494" s="89"/>
      <c r="M2494" s="89"/>
      <c r="N2494" s="89" t="s">
        <v>7777</v>
      </c>
      <c r="O2494" s="89"/>
      <c r="P2494" s="89"/>
      <c r="Q2494" s="89" t="s">
        <v>221</v>
      </c>
      <c r="R2494" s="89"/>
      <c r="S2494" s="89" t="s">
        <v>7778</v>
      </c>
      <c r="T2494" s="89"/>
      <c r="U2494" s="89">
        <v>11</v>
      </c>
      <c r="V2494" s="89"/>
      <c r="W2494" s="89" t="s">
        <v>313</v>
      </c>
      <c r="X2494" s="89"/>
      <c r="Y2494" s="89"/>
      <c r="Z2494" s="89" t="s">
        <v>16349</v>
      </c>
      <c r="AA2494" s="89" t="s">
        <v>14159</v>
      </c>
      <c r="AB2494" s="89" t="s">
        <v>9769</v>
      </c>
      <c r="AC2494" s="89" t="s">
        <v>9752</v>
      </c>
      <c r="AD2494" s="89" t="s">
        <v>9804</v>
      </c>
      <c r="AE2494" s="89" t="s">
        <v>9754</v>
      </c>
      <c r="AF2494" s="89" t="s">
        <v>9755</v>
      </c>
      <c r="AG2494" s="91" t="s">
        <v>20824</v>
      </c>
      <c r="AH2494" s="92" t="s">
        <v>23593</v>
      </c>
      <c r="AI2494" s="131">
        <v>0</v>
      </c>
      <c r="AJ2494" s="93" t="s">
        <v>21130</v>
      </c>
    </row>
    <row r="2495" spans="1:36" x14ac:dyDescent="0.25">
      <c r="A2495" s="89">
        <v>332867</v>
      </c>
      <c r="B2495" s="89" t="s">
        <v>9772</v>
      </c>
      <c r="C2495" s="89" t="s">
        <v>9773</v>
      </c>
      <c r="D2495" s="89" t="s">
        <v>80</v>
      </c>
      <c r="E2495" s="90" t="s">
        <v>8192</v>
      </c>
      <c r="F2495" s="89">
        <v>1</v>
      </c>
      <c r="G2495" s="130" t="s">
        <v>25966</v>
      </c>
      <c r="H2495" s="89">
        <v>2012</v>
      </c>
      <c r="I2495" s="89" t="s">
        <v>8193</v>
      </c>
      <c r="J2495" s="89" t="s">
        <v>9776</v>
      </c>
      <c r="K2495" s="89"/>
      <c r="L2495" s="89"/>
      <c r="M2495" s="89"/>
      <c r="N2495" s="89" t="s">
        <v>8194</v>
      </c>
      <c r="O2495" s="89"/>
      <c r="P2495" s="89"/>
      <c r="Q2495" s="89" t="s">
        <v>7506</v>
      </c>
      <c r="R2495" s="89"/>
      <c r="S2495" s="89" t="s">
        <v>8195</v>
      </c>
      <c r="T2495" s="89"/>
      <c r="U2495" s="89">
        <v>10</v>
      </c>
      <c r="V2495" s="89"/>
      <c r="W2495" s="89" t="s">
        <v>201</v>
      </c>
      <c r="X2495" s="89"/>
      <c r="Y2495" s="89"/>
      <c r="Z2495" s="89" t="s">
        <v>17341</v>
      </c>
      <c r="AA2495" s="89" t="s">
        <v>17342</v>
      </c>
      <c r="AB2495" s="89" t="s">
        <v>9769</v>
      </c>
      <c r="AC2495" s="89" t="s">
        <v>9752</v>
      </c>
      <c r="AD2495" s="89" t="s">
        <v>10456</v>
      </c>
      <c r="AE2495" s="89" t="s">
        <v>9754</v>
      </c>
      <c r="AF2495" s="89" t="s">
        <v>9755</v>
      </c>
      <c r="AG2495" s="91" t="s">
        <v>20886</v>
      </c>
      <c r="AH2495" s="92" t="s">
        <v>23892</v>
      </c>
      <c r="AI2495" s="131">
        <v>0</v>
      </c>
      <c r="AJ2495" s="93" t="s">
        <v>21130</v>
      </c>
    </row>
    <row r="2496" spans="1:36" x14ac:dyDescent="0.25">
      <c r="A2496" s="89">
        <v>169619</v>
      </c>
      <c r="B2496" s="89" t="s">
        <v>9772</v>
      </c>
      <c r="C2496" s="89" t="s">
        <v>9773</v>
      </c>
      <c r="D2496" s="89" t="s">
        <v>80</v>
      </c>
      <c r="E2496" s="90" t="s">
        <v>8441</v>
      </c>
      <c r="F2496" s="89">
        <v>2</v>
      </c>
      <c r="G2496" s="130" t="s">
        <v>26020</v>
      </c>
      <c r="H2496" s="89">
        <v>2013</v>
      </c>
      <c r="I2496" s="89" t="s">
        <v>8442</v>
      </c>
      <c r="J2496" s="89" t="s">
        <v>9769</v>
      </c>
      <c r="K2496" s="89"/>
      <c r="L2496" s="89"/>
      <c r="M2496" s="89"/>
      <c r="N2496" s="89" t="s">
        <v>8032</v>
      </c>
      <c r="O2496" s="89"/>
      <c r="P2496" s="89"/>
      <c r="Q2496" s="89" t="s">
        <v>7786</v>
      </c>
      <c r="R2496" s="89"/>
      <c r="S2496" s="89" t="s">
        <v>8443</v>
      </c>
      <c r="T2496" s="89"/>
      <c r="U2496" s="89">
        <v>13</v>
      </c>
      <c r="V2496" s="89"/>
      <c r="W2496" s="89" t="s">
        <v>249</v>
      </c>
      <c r="X2496" s="89"/>
      <c r="Y2496" s="89"/>
      <c r="Z2496" s="89" t="s">
        <v>17707</v>
      </c>
      <c r="AA2496" s="89" t="s">
        <v>12163</v>
      </c>
      <c r="AB2496" s="89" t="s">
        <v>13190</v>
      </c>
      <c r="AC2496" s="89" t="s">
        <v>9752</v>
      </c>
      <c r="AD2496" s="89" t="s">
        <v>9957</v>
      </c>
      <c r="AE2496" s="89" t="s">
        <v>9754</v>
      </c>
      <c r="AF2496" s="89" t="s">
        <v>9755</v>
      </c>
      <c r="AG2496" s="91" t="s">
        <v>20923</v>
      </c>
      <c r="AH2496" s="92" t="s">
        <v>23727</v>
      </c>
      <c r="AI2496" s="131">
        <v>0</v>
      </c>
      <c r="AJ2496" s="93" t="s">
        <v>21130</v>
      </c>
    </row>
    <row r="2497" spans="1:36" x14ac:dyDescent="0.25">
      <c r="A2497" s="89">
        <v>174572</v>
      </c>
      <c r="B2497" s="89" t="s">
        <v>9756</v>
      </c>
      <c r="C2497" s="89" t="s">
        <v>10048</v>
      </c>
      <c r="D2497" s="89" t="s">
        <v>80</v>
      </c>
      <c r="E2497" s="90" t="s">
        <v>8978</v>
      </c>
      <c r="F2497" s="89">
        <v>2</v>
      </c>
      <c r="G2497" s="130" t="s">
        <v>25307</v>
      </c>
      <c r="H2497" s="89">
        <v>2013</v>
      </c>
      <c r="I2497" s="89" t="s">
        <v>5931</v>
      </c>
      <c r="J2497" s="89"/>
      <c r="K2497" s="89">
        <v>22</v>
      </c>
      <c r="L2497" s="89">
        <v>2</v>
      </c>
      <c r="M2497" s="89" t="s">
        <v>5803</v>
      </c>
      <c r="N2497" s="89"/>
      <c r="O2497" s="89"/>
      <c r="P2497" s="89"/>
      <c r="Q2497" s="89"/>
      <c r="R2497" s="89"/>
      <c r="S2497" s="89" t="s">
        <v>743</v>
      </c>
      <c r="T2497" s="89"/>
      <c r="U2497" s="89">
        <v>5</v>
      </c>
      <c r="V2497" s="89"/>
      <c r="W2497" s="89" t="s">
        <v>201</v>
      </c>
      <c r="X2497" s="89"/>
      <c r="Y2497" s="89"/>
      <c r="Z2497" s="89" t="s">
        <v>11368</v>
      </c>
      <c r="AA2497" s="89"/>
      <c r="AB2497" s="89"/>
      <c r="AC2497" s="89" t="s">
        <v>9752</v>
      </c>
      <c r="AD2497" s="89" t="s">
        <v>9979</v>
      </c>
      <c r="AE2497" s="89" t="s">
        <v>9754</v>
      </c>
      <c r="AF2497" s="89" t="s">
        <v>9755</v>
      </c>
      <c r="AG2497" s="91" t="s">
        <v>21012</v>
      </c>
      <c r="AH2497" s="92" t="s">
        <v>23673</v>
      </c>
      <c r="AI2497" s="131">
        <v>0</v>
      </c>
      <c r="AJ2497" s="93" t="s">
        <v>21130</v>
      </c>
    </row>
    <row r="2498" spans="1:36" x14ac:dyDescent="0.25">
      <c r="A2498" s="89">
        <v>176004</v>
      </c>
      <c r="B2498" s="89" t="s">
        <v>9756</v>
      </c>
      <c r="C2498" s="89" t="s">
        <v>9757</v>
      </c>
      <c r="D2498" s="89" t="s">
        <v>80</v>
      </c>
      <c r="E2498" s="90" t="s">
        <v>9397</v>
      </c>
      <c r="F2498" s="89">
        <v>4</v>
      </c>
      <c r="G2498" s="130" t="s">
        <v>24989</v>
      </c>
      <c r="H2498" s="89">
        <v>2013</v>
      </c>
      <c r="I2498" s="89" t="s">
        <v>8848</v>
      </c>
      <c r="J2498" s="89"/>
      <c r="K2498" s="89">
        <v>2011</v>
      </c>
      <c r="L2498" s="89">
        <v>1</v>
      </c>
      <c r="M2498" s="89" t="s">
        <v>8847</v>
      </c>
      <c r="N2498" s="89"/>
      <c r="O2498" s="89"/>
      <c r="P2498" s="89"/>
      <c r="Q2498" s="89"/>
      <c r="R2498" s="89"/>
      <c r="S2498" s="89" t="s">
        <v>9378</v>
      </c>
      <c r="T2498" s="89"/>
      <c r="U2498" s="89">
        <v>3</v>
      </c>
      <c r="V2498" s="89"/>
      <c r="W2498" s="89" t="s">
        <v>201</v>
      </c>
      <c r="X2498" s="89"/>
      <c r="Y2498" s="89"/>
      <c r="Z2498" s="89" t="s">
        <v>11418</v>
      </c>
      <c r="AA2498" s="89"/>
      <c r="AB2498" s="89"/>
      <c r="AC2498" s="89" t="s">
        <v>9752</v>
      </c>
      <c r="AD2498" s="89" t="s">
        <v>9862</v>
      </c>
      <c r="AE2498" s="89" t="s">
        <v>9754</v>
      </c>
      <c r="AF2498" s="89" t="s">
        <v>9755</v>
      </c>
      <c r="AG2498" s="91" t="s">
        <v>21078</v>
      </c>
      <c r="AH2498" s="92" t="s">
        <v>23624</v>
      </c>
      <c r="AI2498" s="131">
        <v>0</v>
      </c>
      <c r="AJ2498" s="93" t="s">
        <v>21130</v>
      </c>
    </row>
    <row r="2499" spans="1:36" x14ac:dyDescent="0.25">
      <c r="A2499" s="89">
        <v>176027</v>
      </c>
      <c r="B2499" s="89" t="s">
        <v>9756</v>
      </c>
      <c r="C2499" s="89" t="s">
        <v>9757</v>
      </c>
      <c r="D2499" s="89" t="s">
        <v>336</v>
      </c>
      <c r="E2499" s="90" t="s">
        <v>8697</v>
      </c>
      <c r="F2499" s="89">
        <v>1</v>
      </c>
      <c r="G2499" s="130" t="s">
        <v>24729</v>
      </c>
      <c r="H2499" s="89">
        <v>2013</v>
      </c>
      <c r="I2499" s="89" t="s">
        <v>8699</v>
      </c>
      <c r="J2499" s="89"/>
      <c r="K2499" s="89">
        <v>5</v>
      </c>
      <c r="L2499" s="89">
        <v>1</v>
      </c>
      <c r="M2499" s="89" t="s">
        <v>8698</v>
      </c>
      <c r="N2499" s="89"/>
      <c r="O2499" s="89"/>
      <c r="P2499" s="89"/>
      <c r="Q2499" s="89"/>
      <c r="R2499" s="89"/>
      <c r="S2499" s="102">
        <v>42979</v>
      </c>
      <c r="T2499" s="89"/>
      <c r="U2499" s="89">
        <v>9</v>
      </c>
      <c r="V2499" s="89"/>
      <c r="W2499" s="89" t="s">
        <v>182</v>
      </c>
      <c r="X2499" s="89"/>
      <c r="Y2499" s="89"/>
      <c r="Z2499" s="89" t="s">
        <v>8697</v>
      </c>
      <c r="AA2499" s="89"/>
      <c r="AB2499" s="89"/>
      <c r="AC2499" s="89" t="s">
        <v>9752</v>
      </c>
      <c r="AD2499" s="89" t="s">
        <v>10005</v>
      </c>
      <c r="AE2499" s="89" t="s">
        <v>9754</v>
      </c>
      <c r="AF2499" s="89" t="s">
        <v>9755</v>
      </c>
      <c r="AG2499" s="91" t="s">
        <v>20968</v>
      </c>
      <c r="AH2499" s="92" t="s">
        <v>23677</v>
      </c>
      <c r="AI2499" s="131">
        <v>0</v>
      </c>
      <c r="AJ2499" s="93" t="s">
        <v>21130</v>
      </c>
    </row>
    <row r="2500" spans="1:36" x14ac:dyDescent="0.25">
      <c r="A2500" s="89">
        <v>179446</v>
      </c>
      <c r="B2500" s="89" t="s">
        <v>9756</v>
      </c>
      <c r="C2500" s="89" t="s">
        <v>10048</v>
      </c>
      <c r="D2500" s="89" t="s">
        <v>80</v>
      </c>
      <c r="E2500" s="90" t="s">
        <v>9481</v>
      </c>
      <c r="F2500" s="89">
        <v>2</v>
      </c>
      <c r="G2500" s="130" t="s">
        <v>25266</v>
      </c>
      <c r="H2500" s="89">
        <v>2013</v>
      </c>
      <c r="I2500" s="89" t="s">
        <v>8720</v>
      </c>
      <c r="J2500" s="89"/>
      <c r="K2500" s="89">
        <v>56</v>
      </c>
      <c r="L2500" s="89">
        <v>3</v>
      </c>
      <c r="M2500" s="89" t="s">
        <v>8719</v>
      </c>
      <c r="N2500" s="89"/>
      <c r="O2500" s="89" t="s">
        <v>8720</v>
      </c>
      <c r="P2500" s="89"/>
      <c r="Q2500" s="89"/>
      <c r="R2500" s="89"/>
      <c r="S2500" s="89" t="s">
        <v>9482</v>
      </c>
      <c r="T2500" s="89"/>
      <c r="U2500" s="89">
        <v>3</v>
      </c>
      <c r="V2500" s="89"/>
      <c r="W2500" s="89" t="s">
        <v>9483</v>
      </c>
      <c r="X2500" s="89"/>
      <c r="Y2500" s="89"/>
      <c r="Z2500" s="89" t="s">
        <v>11420</v>
      </c>
      <c r="AA2500" s="89"/>
      <c r="AB2500" s="89"/>
      <c r="AC2500" s="89" t="s">
        <v>9752</v>
      </c>
      <c r="AD2500" s="89" t="s">
        <v>9979</v>
      </c>
      <c r="AE2500" s="89" t="s">
        <v>9754</v>
      </c>
      <c r="AF2500" s="89" t="s">
        <v>9755</v>
      </c>
      <c r="AG2500" s="91" t="s">
        <v>21092</v>
      </c>
      <c r="AH2500" s="92" t="s">
        <v>10159</v>
      </c>
      <c r="AI2500" s="131">
        <v>0</v>
      </c>
      <c r="AJ2500" s="93" t="s">
        <v>21130</v>
      </c>
    </row>
    <row r="2501" spans="1:36" x14ac:dyDescent="0.25">
      <c r="A2501" s="89">
        <v>179456</v>
      </c>
      <c r="B2501" s="89" t="s">
        <v>9756</v>
      </c>
      <c r="C2501" s="89" t="s">
        <v>9757</v>
      </c>
      <c r="D2501" s="89" t="s">
        <v>80</v>
      </c>
      <c r="E2501" s="90" t="s">
        <v>9208</v>
      </c>
      <c r="F2501" s="89">
        <v>1</v>
      </c>
      <c r="G2501" s="130" t="s">
        <v>25734</v>
      </c>
      <c r="H2501" s="89">
        <v>2013</v>
      </c>
      <c r="I2501" s="89" t="s">
        <v>6222</v>
      </c>
      <c r="J2501" s="89"/>
      <c r="K2501" s="89">
        <v>9</v>
      </c>
      <c r="L2501" s="89">
        <v>16</v>
      </c>
      <c r="M2501" s="89" t="s">
        <v>6221</v>
      </c>
      <c r="N2501" s="89"/>
      <c r="O2501" s="89"/>
      <c r="P2501" s="89"/>
      <c r="Q2501" s="89"/>
      <c r="R2501" s="89"/>
      <c r="S2501" s="89" t="s">
        <v>9209</v>
      </c>
      <c r="T2501" s="89"/>
      <c r="U2501" s="89">
        <v>13</v>
      </c>
      <c r="V2501" s="89"/>
      <c r="W2501" s="89" t="s">
        <v>313</v>
      </c>
      <c r="X2501" s="89"/>
      <c r="Y2501" s="89"/>
      <c r="Z2501" s="89" t="s">
        <v>11421</v>
      </c>
      <c r="AA2501" s="89"/>
      <c r="AB2501" s="89"/>
      <c r="AC2501" s="89" t="s">
        <v>9752</v>
      </c>
      <c r="AD2501" s="89" t="s">
        <v>11144</v>
      </c>
      <c r="AE2501" s="89" t="s">
        <v>9754</v>
      </c>
      <c r="AF2501" s="89" t="s">
        <v>9755</v>
      </c>
      <c r="AG2501" s="91" t="s">
        <v>21048</v>
      </c>
      <c r="AH2501" s="92" t="s">
        <v>23678</v>
      </c>
      <c r="AI2501" s="131">
        <v>0</v>
      </c>
      <c r="AJ2501" s="93" t="s">
        <v>21130</v>
      </c>
    </row>
    <row r="2502" spans="1:36" x14ac:dyDescent="0.25">
      <c r="A2502" s="89">
        <v>197944</v>
      </c>
      <c r="B2502" s="89" t="s">
        <v>9756</v>
      </c>
      <c r="C2502" s="89" t="s">
        <v>9757</v>
      </c>
      <c r="D2502" s="89" t="s">
        <v>80</v>
      </c>
      <c r="E2502" s="90" t="s">
        <v>8945</v>
      </c>
      <c r="F2502" s="89">
        <v>1</v>
      </c>
      <c r="G2502" s="130" t="s">
        <v>24724</v>
      </c>
      <c r="H2502" s="89">
        <v>2013</v>
      </c>
      <c r="I2502" s="89" t="s">
        <v>6075</v>
      </c>
      <c r="J2502" s="89"/>
      <c r="K2502" s="89">
        <v>13</v>
      </c>
      <c r="L2502" s="89">
        <v>3</v>
      </c>
      <c r="M2502" s="89" t="s">
        <v>6074</v>
      </c>
      <c r="N2502" s="89"/>
      <c r="O2502" s="89"/>
      <c r="P2502" s="89"/>
      <c r="Q2502" s="89"/>
      <c r="R2502" s="89"/>
      <c r="S2502" s="89" t="s">
        <v>6596</v>
      </c>
      <c r="T2502" s="89"/>
      <c r="U2502" s="89">
        <v>6</v>
      </c>
      <c r="V2502" s="89"/>
      <c r="W2502" s="89" t="s">
        <v>313</v>
      </c>
      <c r="X2502" s="89"/>
      <c r="Y2502" s="89"/>
      <c r="Z2502" s="89" t="s">
        <v>11451</v>
      </c>
      <c r="AA2502" s="89"/>
      <c r="AB2502" s="89"/>
      <c r="AC2502" s="89" t="s">
        <v>9752</v>
      </c>
      <c r="AD2502" s="89" t="s">
        <v>9929</v>
      </c>
      <c r="AE2502" s="89" t="s">
        <v>9754</v>
      </c>
      <c r="AF2502" s="89" t="s">
        <v>9755</v>
      </c>
      <c r="AG2502" s="91" t="s">
        <v>21007</v>
      </c>
      <c r="AH2502" s="92" t="s">
        <v>23593</v>
      </c>
      <c r="AI2502" s="131">
        <v>0</v>
      </c>
      <c r="AJ2502" s="93" t="s">
        <v>21130</v>
      </c>
    </row>
    <row r="2503" spans="1:36" x14ac:dyDescent="0.25">
      <c r="A2503" s="89">
        <v>198263</v>
      </c>
      <c r="B2503" s="89" t="s">
        <v>9756</v>
      </c>
      <c r="C2503" s="89" t="s">
        <v>9757</v>
      </c>
      <c r="D2503" s="89" t="s">
        <v>80</v>
      </c>
      <c r="E2503" s="90" t="s">
        <v>8825</v>
      </c>
      <c r="F2503" s="89">
        <v>1</v>
      </c>
      <c r="G2503" s="130" t="s">
        <v>24852</v>
      </c>
      <c r="H2503" s="89">
        <v>2013</v>
      </c>
      <c r="I2503" s="89" t="s">
        <v>5931</v>
      </c>
      <c r="J2503" s="89"/>
      <c r="K2503" s="89">
        <v>22</v>
      </c>
      <c r="L2503" s="89">
        <v>1</v>
      </c>
      <c r="M2503" s="89" t="s">
        <v>5803</v>
      </c>
      <c r="N2503" s="89"/>
      <c r="O2503" s="89"/>
      <c r="P2503" s="89"/>
      <c r="Q2503" s="89"/>
      <c r="R2503" s="89"/>
      <c r="S2503" s="89" t="s">
        <v>8826</v>
      </c>
      <c r="T2503" s="89"/>
      <c r="U2503" s="89">
        <v>2</v>
      </c>
      <c r="V2503" s="89"/>
      <c r="W2503" s="89" t="s">
        <v>201</v>
      </c>
      <c r="X2503" s="89"/>
      <c r="Y2503" s="89"/>
      <c r="Z2503" s="89" t="s">
        <v>11456</v>
      </c>
      <c r="AA2503" s="89"/>
      <c r="AB2503" s="89"/>
      <c r="AC2503" s="89" t="s">
        <v>9752</v>
      </c>
      <c r="AD2503" s="89" t="s">
        <v>9840</v>
      </c>
      <c r="AE2503" s="89" t="s">
        <v>9754</v>
      </c>
      <c r="AF2503" s="89" t="s">
        <v>9755</v>
      </c>
      <c r="AG2503" s="91" t="s">
        <v>20988</v>
      </c>
      <c r="AH2503" s="92" t="s">
        <v>23610</v>
      </c>
      <c r="AI2503" s="131">
        <v>0</v>
      </c>
      <c r="AJ2503" s="93" t="s">
        <v>21130</v>
      </c>
    </row>
    <row r="2504" spans="1:36" x14ac:dyDescent="0.25">
      <c r="A2504" s="89">
        <v>198370</v>
      </c>
      <c r="B2504" s="89" t="s">
        <v>9756</v>
      </c>
      <c r="C2504" s="89" t="s">
        <v>10048</v>
      </c>
      <c r="D2504" s="89" t="s">
        <v>80</v>
      </c>
      <c r="E2504" s="90" t="s">
        <v>8907</v>
      </c>
      <c r="F2504" s="89">
        <v>2</v>
      </c>
      <c r="G2504" s="130" t="s">
        <v>25307</v>
      </c>
      <c r="H2504" s="89">
        <v>2013</v>
      </c>
      <c r="I2504" s="89" t="s">
        <v>5931</v>
      </c>
      <c r="J2504" s="89"/>
      <c r="K2504" s="89">
        <v>22</v>
      </c>
      <c r="L2504" s="89">
        <v>4</v>
      </c>
      <c r="M2504" s="89" t="s">
        <v>5803</v>
      </c>
      <c r="N2504" s="89"/>
      <c r="O2504" s="89"/>
      <c r="P2504" s="89"/>
      <c r="Q2504" s="89"/>
      <c r="R2504" s="89"/>
      <c r="S2504" s="89" t="s">
        <v>8908</v>
      </c>
      <c r="T2504" s="89"/>
      <c r="U2504" s="89">
        <v>6</v>
      </c>
      <c r="V2504" s="89"/>
      <c r="W2504" s="89" t="s">
        <v>27</v>
      </c>
      <c r="X2504" s="89"/>
      <c r="Y2504" s="89"/>
      <c r="Z2504" s="89" t="s">
        <v>11469</v>
      </c>
      <c r="AA2504" s="89"/>
      <c r="AB2504" s="89"/>
      <c r="AC2504" s="89" t="s">
        <v>9752</v>
      </c>
      <c r="AD2504" s="89" t="s">
        <v>9979</v>
      </c>
      <c r="AE2504" s="89" t="s">
        <v>9754</v>
      </c>
      <c r="AF2504" s="89" t="s">
        <v>9755</v>
      </c>
      <c r="AG2504" s="91" t="s">
        <v>21001</v>
      </c>
      <c r="AH2504" s="92" t="s">
        <v>23592</v>
      </c>
      <c r="AI2504" s="131">
        <v>0</v>
      </c>
      <c r="AJ2504" s="93" t="s">
        <v>21130</v>
      </c>
    </row>
    <row r="2505" spans="1:36" x14ac:dyDescent="0.25">
      <c r="A2505" s="89">
        <v>198584</v>
      </c>
      <c r="B2505" s="89" t="s">
        <v>9756</v>
      </c>
      <c r="C2505" s="89" t="s">
        <v>9757</v>
      </c>
      <c r="D2505" s="89" t="s">
        <v>80</v>
      </c>
      <c r="E2505" s="90" t="s">
        <v>9276</v>
      </c>
      <c r="F2505" s="89">
        <v>1</v>
      </c>
      <c r="G2505" s="130" t="s">
        <v>25118</v>
      </c>
      <c r="H2505" s="89">
        <v>2013</v>
      </c>
      <c r="I2505" s="89" t="s">
        <v>5931</v>
      </c>
      <c r="J2505" s="89"/>
      <c r="K2505" s="89">
        <v>22</v>
      </c>
      <c r="L2505" s="89">
        <v>1</v>
      </c>
      <c r="M2505" s="89" t="s">
        <v>5803</v>
      </c>
      <c r="N2505" s="89"/>
      <c r="O2505" s="89"/>
      <c r="P2505" s="89"/>
      <c r="Q2505" s="89"/>
      <c r="R2505" s="89"/>
      <c r="S2505" s="89" t="s">
        <v>9277</v>
      </c>
      <c r="T2505" s="89"/>
      <c r="U2505" s="89">
        <v>5</v>
      </c>
      <c r="V2505" s="89"/>
      <c r="W2505" s="89" t="s">
        <v>201</v>
      </c>
      <c r="X2505" s="89"/>
      <c r="Y2505" s="89"/>
      <c r="Z2505" s="89" t="s">
        <v>12139</v>
      </c>
      <c r="AA2505" s="89"/>
      <c r="AB2505" s="89"/>
      <c r="AC2505" s="89" t="s">
        <v>9752</v>
      </c>
      <c r="AD2505" s="89" t="s">
        <v>9840</v>
      </c>
      <c r="AE2505" s="89" t="s">
        <v>9754</v>
      </c>
      <c r="AF2505" s="89" t="s">
        <v>9755</v>
      </c>
      <c r="AG2505" s="91" t="s">
        <v>21059</v>
      </c>
      <c r="AH2505" s="92" t="s">
        <v>23624</v>
      </c>
      <c r="AI2505" s="131">
        <v>0</v>
      </c>
      <c r="AJ2505" s="93" t="s">
        <v>21130</v>
      </c>
    </row>
    <row r="2506" spans="1:36" x14ac:dyDescent="0.25">
      <c r="A2506" s="89">
        <v>198589</v>
      </c>
      <c r="B2506" s="89" t="s">
        <v>9756</v>
      </c>
      <c r="C2506" s="89" t="s">
        <v>9757</v>
      </c>
      <c r="D2506" s="89" t="s">
        <v>80</v>
      </c>
      <c r="E2506" s="90" t="s">
        <v>9031</v>
      </c>
      <c r="F2506" s="89">
        <v>2</v>
      </c>
      <c r="G2506" s="130" t="s">
        <v>25120</v>
      </c>
      <c r="H2506" s="89">
        <v>2013</v>
      </c>
      <c r="I2506" s="89" t="s">
        <v>5931</v>
      </c>
      <c r="J2506" s="89"/>
      <c r="K2506" s="89">
        <v>3</v>
      </c>
      <c r="L2506" s="89">
        <v>22</v>
      </c>
      <c r="M2506" s="89" t="s">
        <v>5803</v>
      </c>
      <c r="N2506" s="89"/>
      <c r="O2506" s="89"/>
      <c r="P2506" s="89"/>
      <c r="Q2506" s="89"/>
      <c r="R2506" s="89"/>
      <c r="S2506" s="89" t="s">
        <v>9032</v>
      </c>
      <c r="T2506" s="89"/>
      <c r="U2506" s="89">
        <v>4</v>
      </c>
      <c r="V2506" s="89"/>
      <c r="W2506" s="89" t="s">
        <v>201</v>
      </c>
      <c r="X2506" s="89"/>
      <c r="Y2506" s="89"/>
      <c r="Z2506" s="89" t="s">
        <v>12145</v>
      </c>
      <c r="AA2506" s="89"/>
      <c r="AB2506" s="89"/>
      <c r="AC2506" s="89" t="s">
        <v>9752</v>
      </c>
      <c r="AD2506" s="89" t="s">
        <v>9840</v>
      </c>
      <c r="AE2506" s="89" t="s">
        <v>9754</v>
      </c>
      <c r="AF2506" s="89" t="s">
        <v>9755</v>
      </c>
      <c r="AG2506" s="91" t="s">
        <v>21021</v>
      </c>
      <c r="AH2506" s="92" t="s">
        <v>23624</v>
      </c>
      <c r="AI2506" s="131">
        <v>0</v>
      </c>
      <c r="AJ2506" s="93" t="s">
        <v>21130</v>
      </c>
    </row>
    <row r="2507" spans="1:36" x14ac:dyDescent="0.25">
      <c r="A2507" s="89">
        <v>198590</v>
      </c>
      <c r="B2507" s="89" t="s">
        <v>9756</v>
      </c>
      <c r="C2507" s="89" t="s">
        <v>9757</v>
      </c>
      <c r="D2507" s="89" t="s">
        <v>80</v>
      </c>
      <c r="E2507" s="90" t="s">
        <v>8725</v>
      </c>
      <c r="F2507" s="89">
        <v>1</v>
      </c>
      <c r="G2507" s="130" t="s">
        <v>24646</v>
      </c>
      <c r="H2507" s="89">
        <v>2013</v>
      </c>
      <c r="I2507" s="89" t="s">
        <v>5931</v>
      </c>
      <c r="J2507" s="89"/>
      <c r="K2507" s="89">
        <v>22</v>
      </c>
      <c r="L2507" s="89">
        <v>4</v>
      </c>
      <c r="M2507" s="89" t="s">
        <v>5803</v>
      </c>
      <c r="N2507" s="89"/>
      <c r="O2507" s="89"/>
      <c r="P2507" s="89"/>
      <c r="Q2507" s="89"/>
      <c r="R2507" s="89"/>
      <c r="S2507" s="89" t="s">
        <v>8726</v>
      </c>
      <c r="T2507" s="89"/>
      <c r="U2507" s="89">
        <v>5</v>
      </c>
      <c r="V2507" s="89"/>
      <c r="W2507" s="89" t="s">
        <v>201</v>
      </c>
      <c r="X2507" s="89"/>
      <c r="Y2507" s="89"/>
      <c r="Z2507" s="89" t="s">
        <v>12146</v>
      </c>
      <c r="AA2507" s="89"/>
      <c r="AB2507" s="89"/>
      <c r="AC2507" s="89" t="s">
        <v>9752</v>
      </c>
      <c r="AD2507" s="89" t="s">
        <v>9840</v>
      </c>
      <c r="AE2507" s="89" t="s">
        <v>9754</v>
      </c>
      <c r="AF2507" s="89" t="s">
        <v>9755</v>
      </c>
      <c r="AG2507" s="91" t="s">
        <v>20972</v>
      </c>
      <c r="AH2507" s="92" t="s">
        <v>23624</v>
      </c>
      <c r="AI2507" s="131">
        <v>0</v>
      </c>
      <c r="AJ2507" s="93" t="s">
        <v>21130</v>
      </c>
    </row>
    <row r="2508" spans="1:36" x14ac:dyDescent="0.25">
      <c r="A2508" s="89">
        <v>198796</v>
      </c>
      <c r="B2508" s="89" t="s">
        <v>9756</v>
      </c>
      <c r="C2508" s="89" t="s">
        <v>9757</v>
      </c>
      <c r="D2508" s="89" t="s">
        <v>336</v>
      </c>
      <c r="E2508" s="90" t="s">
        <v>9476</v>
      </c>
      <c r="F2508" s="89">
        <v>1</v>
      </c>
      <c r="G2508" s="130" t="s">
        <v>24684</v>
      </c>
      <c r="H2508" s="89">
        <v>2013</v>
      </c>
      <c r="I2508" s="89" t="s">
        <v>8921</v>
      </c>
      <c r="J2508" s="89"/>
      <c r="K2508" s="89">
        <v>2013</v>
      </c>
      <c r="L2508" s="89">
        <v>6</v>
      </c>
      <c r="M2508" s="89" t="s">
        <v>8738</v>
      </c>
      <c r="N2508" s="89"/>
      <c r="O2508" s="89"/>
      <c r="P2508" s="89"/>
      <c r="Q2508" s="89"/>
      <c r="R2508" s="89"/>
      <c r="S2508" s="89" t="s">
        <v>9477</v>
      </c>
      <c r="T2508" s="89"/>
      <c r="U2508" s="89">
        <v>4</v>
      </c>
      <c r="V2508" s="89"/>
      <c r="W2508" s="89" t="s">
        <v>182</v>
      </c>
      <c r="X2508" s="89"/>
      <c r="Y2508" s="89"/>
      <c r="Z2508" s="89" t="s">
        <v>9476</v>
      </c>
      <c r="AA2508" s="89"/>
      <c r="AB2508" s="89"/>
      <c r="AC2508" s="89" t="s">
        <v>9752</v>
      </c>
      <c r="AD2508" s="89" t="s">
        <v>10005</v>
      </c>
      <c r="AE2508" s="89" t="s">
        <v>9754</v>
      </c>
      <c r="AF2508" s="89" t="s">
        <v>9755</v>
      </c>
      <c r="AG2508" s="91" t="s">
        <v>21091</v>
      </c>
      <c r="AH2508" s="92" t="s">
        <v>23593</v>
      </c>
      <c r="AI2508" s="131">
        <v>0</v>
      </c>
      <c r="AJ2508" s="93" t="s">
        <v>21130</v>
      </c>
    </row>
    <row r="2509" spans="1:36" x14ac:dyDescent="0.25">
      <c r="A2509" s="89">
        <v>214610</v>
      </c>
      <c r="B2509" s="89" t="s">
        <v>9772</v>
      </c>
      <c r="C2509" s="89" t="s">
        <v>9773</v>
      </c>
      <c r="D2509" s="89" t="s">
        <v>80</v>
      </c>
      <c r="E2509" s="90" t="s">
        <v>8067</v>
      </c>
      <c r="F2509" s="89">
        <v>3</v>
      </c>
      <c r="G2509" s="130" t="s">
        <v>25154</v>
      </c>
      <c r="H2509" s="89">
        <v>2013</v>
      </c>
      <c r="I2509" s="89" t="s">
        <v>8068</v>
      </c>
      <c r="J2509" s="89" t="s">
        <v>9748</v>
      </c>
      <c r="K2509" s="89"/>
      <c r="L2509" s="89"/>
      <c r="M2509" s="89"/>
      <c r="N2509" s="89" t="s">
        <v>8069</v>
      </c>
      <c r="O2509" s="89"/>
      <c r="P2509" s="89"/>
      <c r="Q2509" s="89" t="s">
        <v>8071</v>
      </c>
      <c r="R2509" s="89"/>
      <c r="S2509" s="89" t="s">
        <v>8070</v>
      </c>
      <c r="T2509" s="89"/>
      <c r="U2509" s="89">
        <v>9</v>
      </c>
      <c r="V2509" s="89"/>
      <c r="W2509" s="89" t="s">
        <v>201</v>
      </c>
      <c r="X2509" s="89"/>
      <c r="Y2509" s="89"/>
      <c r="Z2509" s="89" t="s">
        <v>12326</v>
      </c>
      <c r="AA2509" s="89" t="s">
        <v>12327</v>
      </c>
      <c r="AB2509" s="89" t="s">
        <v>503</v>
      </c>
      <c r="AC2509" s="89" t="s">
        <v>9752</v>
      </c>
      <c r="AD2509" s="89" t="s">
        <v>10001</v>
      </c>
      <c r="AE2509" s="89" t="s">
        <v>9754</v>
      </c>
      <c r="AF2509" s="89" t="s">
        <v>9755</v>
      </c>
      <c r="AG2509" s="91" t="s">
        <v>20867</v>
      </c>
      <c r="AH2509" s="92" t="s">
        <v>23716</v>
      </c>
      <c r="AI2509" s="131">
        <v>0</v>
      </c>
      <c r="AJ2509" s="93" t="s">
        <v>21130</v>
      </c>
    </row>
    <row r="2510" spans="1:36" x14ac:dyDescent="0.25">
      <c r="A2510" s="89">
        <v>214619</v>
      </c>
      <c r="B2510" s="89" t="s">
        <v>9756</v>
      </c>
      <c r="C2510" s="89" t="s">
        <v>9757</v>
      </c>
      <c r="D2510" s="89" t="s">
        <v>80</v>
      </c>
      <c r="E2510" s="90" t="s">
        <v>9245</v>
      </c>
      <c r="F2510" s="89">
        <v>1</v>
      </c>
      <c r="G2510" s="130" t="s">
        <v>25156</v>
      </c>
      <c r="H2510" s="89">
        <v>2013</v>
      </c>
      <c r="I2510" s="89" t="s">
        <v>9247</v>
      </c>
      <c r="J2510" s="89"/>
      <c r="K2510" s="89">
        <v>2</v>
      </c>
      <c r="L2510" s="89">
        <v>2</v>
      </c>
      <c r="M2510" s="89" t="s">
        <v>9246</v>
      </c>
      <c r="N2510" s="89"/>
      <c r="O2510" s="89"/>
      <c r="P2510" s="89"/>
      <c r="Q2510" s="89"/>
      <c r="R2510" s="89"/>
      <c r="S2510" s="89" t="s">
        <v>9248</v>
      </c>
      <c r="T2510" s="89"/>
      <c r="U2510" s="89">
        <v>7</v>
      </c>
      <c r="V2510" s="89"/>
      <c r="W2510" s="89" t="s">
        <v>201</v>
      </c>
      <c r="X2510" s="89"/>
      <c r="Y2510" s="89"/>
      <c r="Z2510" s="89" t="s">
        <v>12336</v>
      </c>
      <c r="AA2510" s="89"/>
      <c r="AB2510" s="89"/>
      <c r="AC2510" s="89" t="s">
        <v>9752</v>
      </c>
      <c r="AD2510" s="89" t="s">
        <v>10001</v>
      </c>
      <c r="AE2510" s="89" t="s">
        <v>9754</v>
      </c>
      <c r="AF2510" s="89" t="s">
        <v>9755</v>
      </c>
      <c r="AG2510" s="91" t="s">
        <v>21054</v>
      </c>
      <c r="AH2510" s="92" t="s">
        <v>23716</v>
      </c>
      <c r="AI2510" s="131">
        <v>0</v>
      </c>
      <c r="AJ2510" s="93" t="s">
        <v>21130</v>
      </c>
    </row>
    <row r="2511" spans="1:36" x14ac:dyDescent="0.25">
      <c r="A2511" s="89">
        <v>216344</v>
      </c>
      <c r="B2511" s="89" t="s">
        <v>9756</v>
      </c>
      <c r="C2511" s="89" t="s">
        <v>9757</v>
      </c>
      <c r="D2511" s="89" t="s">
        <v>336</v>
      </c>
      <c r="E2511" s="90" t="s">
        <v>8804</v>
      </c>
      <c r="F2511" s="89">
        <v>1</v>
      </c>
      <c r="G2511" s="130" t="s">
        <v>24691</v>
      </c>
      <c r="H2511" s="89">
        <v>2013</v>
      </c>
      <c r="I2511" s="89" t="s">
        <v>8739</v>
      </c>
      <c r="J2511" s="89"/>
      <c r="K2511" s="89" t="s">
        <v>181</v>
      </c>
      <c r="L2511" s="89">
        <v>6</v>
      </c>
      <c r="M2511" s="89" t="s">
        <v>8738</v>
      </c>
      <c r="N2511" s="89"/>
      <c r="O2511" s="89"/>
      <c r="P2511" s="89"/>
      <c r="Q2511" s="89"/>
      <c r="R2511" s="89"/>
      <c r="S2511" s="89" t="s">
        <v>8805</v>
      </c>
      <c r="T2511" s="89"/>
      <c r="U2511" s="89">
        <v>9</v>
      </c>
      <c r="V2511" s="89"/>
      <c r="W2511" s="89" t="s">
        <v>1781</v>
      </c>
      <c r="X2511" s="89"/>
      <c r="Y2511" s="89"/>
      <c r="Z2511" s="89" t="s">
        <v>8804</v>
      </c>
      <c r="AA2511" s="89"/>
      <c r="AB2511" s="89"/>
      <c r="AC2511" s="89" t="s">
        <v>9752</v>
      </c>
      <c r="AD2511" s="89" t="s">
        <v>10005</v>
      </c>
      <c r="AE2511" s="89" t="s">
        <v>9754</v>
      </c>
      <c r="AF2511" s="89" t="s">
        <v>9755</v>
      </c>
      <c r="AG2511" s="91" t="s">
        <v>20985</v>
      </c>
      <c r="AH2511" s="92" t="s">
        <v>23593</v>
      </c>
      <c r="AI2511" s="131">
        <v>0</v>
      </c>
      <c r="AJ2511" s="93" t="s">
        <v>21130</v>
      </c>
    </row>
    <row r="2512" spans="1:36" x14ac:dyDescent="0.25">
      <c r="A2512" s="89">
        <v>216732</v>
      </c>
      <c r="B2512" s="89" t="s">
        <v>9772</v>
      </c>
      <c r="C2512" s="89" t="s">
        <v>9773</v>
      </c>
      <c r="D2512" s="89" t="s">
        <v>80</v>
      </c>
      <c r="E2512" s="90" t="s">
        <v>8432</v>
      </c>
      <c r="F2512" s="89">
        <v>3</v>
      </c>
      <c r="G2512" s="130" t="s">
        <v>25154</v>
      </c>
      <c r="H2512" s="89">
        <v>2013</v>
      </c>
      <c r="I2512" s="89" t="s">
        <v>8433</v>
      </c>
      <c r="J2512" s="89" t="s">
        <v>9867</v>
      </c>
      <c r="K2512" s="89"/>
      <c r="L2512" s="89"/>
      <c r="M2512" s="89"/>
      <c r="N2512" s="89" t="s">
        <v>8434</v>
      </c>
      <c r="O2512" s="89"/>
      <c r="P2512" s="89"/>
      <c r="Q2512" s="89" t="s">
        <v>8436</v>
      </c>
      <c r="R2512" s="89"/>
      <c r="S2512" s="89" t="s">
        <v>8435</v>
      </c>
      <c r="T2512" s="89"/>
      <c r="U2512" s="89">
        <v>7</v>
      </c>
      <c r="V2512" s="89"/>
      <c r="W2512" s="89" t="s">
        <v>201</v>
      </c>
      <c r="X2512" s="89"/>
      <c r="Y2512" s="89"/>
      <c r="Z2512" s="89" t="s">
        <v>13063</v>
      </c>
      <c r="AA2512" s="89" t="s">
        <v>13064</v>
      </c>
      <c r="AB2512" s="89" t="s">
        <v>13065</v>
      </c>
      <c r="AC2512" s="89" t="s">
        <v>9752</v>
      </c>
      <c r="AD2512" s="89" t="s">
        <v>10001</v>
      </c>
      <c r="AE2512" s="89" t="s">
        <v>9754</v>
      </c>
      <c r="AF2512" s="89" t="s">
        <v>9755</v>
      </c>
      <c r="AG2512" s="91" t="s">
        <v>20922</v>
      </c>
      <c r="AH2512" s="92" t="s">
        <v>23716</v>
      </c>
      <c r="AI2512" s="131">
        <v>0</v>
      </c>
      <c r="AJ2512" s="93" t="s">
        <v>21130</v>
      </c>
    </row>
    <row r="2513" spans="1:36" x14ac:dyDescent="0.25">
      <c r="A2513" s="89">
        <v>216765</v>
      </c>
      <c r="B2513" s="89" t="s">
        <v>9756</v>
      </c>
      <c r="C2513" s="89" t="s">
        <v>10048</v>
      </c>
      <c r="D2513" s="89" t="s">
        <v>80</v>
      </c>
      <c r="E2513" s="90" t="s">
        <v>9157</v>
      </c>
      <c r="F2513" s="89">
        <v>1</v>
      </c>
      <c r="G2513" s="130" t="s">
        <v>24870</v>
      </c>
      <c r="H2513" s="89">
        <v>2013</v>
      </c>
      <c r="I2513" s="89" t="s">
        <v>9159</v>
      </c>
      <c r="J2513" s="89"/>
      <c r="K2513" s="89" t="s">
        <v>199</v>
      </c>
      <c r="L2513" s="89">
        <v>1</v>
      </c>
      <c r="M2513" s="89" t="s">
        <v>9158</v>
      </c>
      <c r="N2513" s="89"/>
      <c r="O2513" s="89"/>
      <c r="P2513" s="89"/>
      <c r="Q2513" s="89"/>
      <c r="R2513" s="89"/>
      <c r="S2513" s="89" t="s">
        <v>13070</v>
      </c>
      <c r="T2513" s="89"/>
      <c r="U2513" s="89">
        <v>1</v>
      </c>
      <c r="V2513" s="89"/>
      <c r="W2513" s="89" t="s">
        <v>407</v>
      </c>
      <c r="X2513" s="89"/>
      <c r="Y2513" s="89"/>
      <c r="Z2513" s="89" t="s">
        <v>13071</v>
      </c>
      <c r="AA2513" s="89"/>
      <c r="AB2513" s="89"/>
      <c r="AC2513" s="89" t="s">
        <v>9752</v>
      </c>
      <c r="AD2513" s="89" t="s">
        <v>10046</v>
      </c>
      <c r="AE2513" s="89" t="s">
        <v>9754</v>
      </c>
      <c r="AF2513" s="89" t="s">
        <v>9755</v>
      </c>
      <c r="AG2513" s="91" t="s">
        <v>21040</v>
      </c>
      <c r="AH2513" s="92" t="s">
        <v>23593</v>
      </c>
      <c r="AI2513" s="131">
        <v>0</v>
      </c>
      <c r="AJ2513" s="93" t="s">
        <v>21130</v>
      </c>
    </row>
    <row r="2514" spans="1:36" x14ac:dyDescent="0.25">
      <c r="A2514" s="89">
        <v>216768</v>
      </c>
      <c r="B2514" s="89" t="s">
        <v>9756</v>
      </c>
      <c r="C2514" s="89" t="s">
        <v>9757</v>
      </c>
      <c r="D2514" s="89" t="s">
        <v>336</v>
      </c>
      <c r="E2514" s="90" t="s">
        <v>9231</v>
      </c>
      <c r="F2514" s="89">
        <v>1</v>
      </c>
      <c r="G2514" s="130" t="s">
        <v>24729</v>
      </c>
      <c r="H2514" s="89">
        <v>2013</v>
      </c>
      <c r="I2514" s="89" t="s">
        <v>8921</v>
      </c>
      <c r="J2514" s="89"/>
      <c r="K2514" s="89">
        <v>6</v>
      </c>
      <c r="L2514" s="89">
        <v>6</v>
      </c>
      <c r="M2514" s="89" t="s">
        <v>8738</v>
      </c>
      <c r="N2514" s="89"/>
      <c r="O2514" s="89"/>
      <c r="P2514" s="89"/>
      <c r="Q2514" s="89"/>
      <c r="R2514" s="89"/>
      <c r="S2514" s="89" t="s">
        <v>9232</v>
      </c>
      <c r="T2514" s="89"/>
      <c r="U2514" s="89">
        <v>9</v>
      </c>
      <c r="V2514" s="89"/>
      <c r="W2514" s="89" t="s">
        <v>182</v>
      </c>
      <c r="X2514" s="89"/>
      <c r="Y2514" s="89"/>
      <c r="Z2514" s="89" t="s">
        <v>9231</v>
      </c>
      <c r="AA2514" s="89"/>
      <c r="AB2514" s="89"/>
      <c r="AC2514" s="89" t="s">
        <v>9752</v>
      </c>
      <c r="AD2514" s="89" t="s">
        <v>10005</v>
      </c>
      <c r="AE2514" s="89" t="s">
        <v>9754</v>
      </c>
      <c r="AF2514" s="89" t="s">
        <v>9755</v>
      </c>
      <c r="AG2514" s="91" t="s">
        <v>21052</v>
      </c>
      <c r="AH2514" s="92" t="s">
        <v>23593</v>
      </c>
      <c r="AI2514" s="131">
        <v>0</v>
      </c>
      <c r="AJ2514" s="93" t="s">
        <v>21130</v>
      </c>
    </row>
    <row r="2515" spans="1:36" x14ac:dyDescent="0.25">
      <c r="A2515" s="89">
        <v>216788</v>
      </c>
      <c r="B2515" s="89" t="s">
        <v>9756</v>
      </c>
      <c r="C2515" s="89" t="s">
        <v>9757</v>
      </c>
      <c r="D2515" s="89" t="s">
        <v>80</v>
      </c>
      <c r="E2515" s="90" t="s">
        <v>9503</v>
      </c>
      <c r="F2515" s="89">
        <v>1</v>
      </c>
      <c r="G2515" s="130" t="s">
        <v>24870</v>
      </c>
      <c r="H2515" s="89">
        <v>2013</v>
      </c>
      <c r="I2515" s="89" t="s">
        <v>5893</v>
      </c>
      <c r="J2515" s="89"/>
      <c r="K2515" s="89">
        <v>21</v>
      </c>
      <c r="L2515" s="89">
        <v>34</v>
      </c>
      <c r="M2515" s="89" t="s">
        <v>5892</v>
      </c>
      <c r="N2515" s="89"/>
      <c r="O2515" s="89"/>
      <c r="P2515" s="89"/>
      <c r="Q2515" s="89"/>
      <c r="R2515" s="89"/>
      <c r="S2515" s="89" t="s">
        <v>9504</v>
      </c>
      <c r="T2515" s="89"/>
      <c r="U2515" s="89">
        <v>3</v>
      </c>
      <c r="V2515" s="89"/>
      <c r="W2515" s="89" t="s">
        <v>407</v>
      </c>
      <c r="X2515" s="89"/>
      <c r="Y2515" s="89"/>
      <c r="Z2515" s="89" t="s">
        <v>13084</v>
      </c>
      <c r="AA2515" s="89"/>
      <c r="AB2515" s="89"/>
      <c r="AC2515" s="89" t="s">
        <v>9752</v>
      </c>
      <c r="AD2515" s="89" t="s">
        <v>10046</v>
      </c>
      <c r="AE2515" s="89" t="s">
        <v>9754</v>
      </c>
      <c r="AF2515" s="89" t="s">
        <v>9755</v>
      </c>
      <c r="AG2515" s="91" t="s">
        <v>21095</v>
      </c>
      <c r="AH2515" s="92" t="s">
        <v>23593</v>
      </c>
      <c r="AI2515" s="131">
        <v>0</v>
      </c>
      <c r="AJ2515" s="93" t="s">
        <v>21130</v>
      </c>
    </row>
    <row r="2516" spans="1:36" x14ac:dyDescent="0.25">
      <c r="A2516" s="89">
        <v>216791</v>
      </c>
      <c r="B2516" s="89" t="s">
        <v>9772</v>
      </c>
      <c r="C2516" s="89" t="s">
        <v>9773</v>
      </c>
      <c r="D2516" s="89" t="s">
        <v>80</v>
      </c>
      <c r="E2516" s="90" t="s">
        <v>8400</v>
      </c>
      <c r="F2516" s="89">
        <v>1</v>
      </c>
      <c r="G2516" s="130" t="s">
        <v>24870</v>
      </c>
      <c r="H2516" s="89">
        <v>2013</v>
      </c>
      <c r="I2516" s="89" t="s">
        <v>8401</v>
      </c>
      <c r="J2516" s="89" t="s">
        <v>10086</v>
      </c>
      <c r="K2516" s="89"/>
      <c r="L2516" s="89"/>
      <c r="M2516" s="89"/>
      <c r="N2516" s="89" t="s">
        <v>8402</v>
      </c>
      <c r="O2516" s="89"/>
      <c r="P2516" s="89"/>
      <c r="Q2516" s="89" t="s">
        <v>7844</v>
      </c>
      <c r="R2516" s="89"/>
      <c r="S2516" s="89" t="s">
        <v>8403</v>
      </c>
      <c r="T2516" s="89"/>
      <c r="U2516" s="89">
        <v>13</v>
      </c>
      <c r="V2516" s="89"/>
      <c r="W2516" s="89" t="s">
        <v>407</v>
      </c>
      <c r="X2516" s="89"/>
      <c r="Y2516" s="89"/>
      <c r="Z2516" s="89" t="s">
        <v>13087</v>
      </c>
      <c r="AA2516" s="89" t="s">
        <v>13088</v>
      </c>
      <c r="AB2516" s="89" t="s">
        <v>10086</v>
      </c>
      <c r="AC2516" s="89" t="s">
        <v>9752</v>
      </c>
      <c r="AD2516" s="89" t="s">
        <v>10046</v>
      </c>
      <c r="AE2516" s="89" t="s">
        <v>9754</v>
      </c>
      <c r="AF2516" s="89" t="s">
        <v>9755</v>
      </c>
      <c r="AG2516" s="91" t="s">
        <v>20917</v>
      </c>
      <c r="AH2516" s="92" t="s">
        <v>23593</v>
      </c>
      <c r="AI2516" s="131">
        <v>0</v>
      </c>
      <c r="AJ2516" s="93" t="s">
        <v>21130</v>
      </c>
    </row>
    <row r="2517" spans="1:36" x14ac:dyDescent="0.25">
      <c r="A2517" s="89">
        <v>216827</v>
      </c>
      <c r="B2517" s="89" t="s">
        <v>9756</v>
      </c>
      <c r="C2517" s="89" t="s">
        <v>9757</v>
      </c>
      <c r="D2517" s="89" t="s">
        <v>80</v>
      </c>
      <c r="E2517" s="90" t="s">
        <v>9340</v>
      </c>
      <c r="F2517" s="89">
        <v>1</v>
      </c>
      <c r="G2517" s="130" t="s">
        <v>24691</v>
      </c>
      <c r="H2517" s="89">
        <v>2013</v>
      </c>
      <c r="I2517" s="89" t="s">
        <v>9341</v>
      </c>
      <c r="J2517" s="89"/>
      <c r="K2517" s="89" t="s">
        <v>181</v>
      </c>
      <c r="L2517" s="89">
        <v>2013</v>
      </c>
      <c r="M2517" s="89" t="s">
        <v>9053</v>
      </c>
      <c r="N2517" s="89"/>
      <c r="O2517" s="89"/>
      <c r="P2517" s="89"/>
      <c r="Q2517" s="89"/>
      <c r="R2517" s="89"/>
      <c r="S2517" s="100">
        <v>42552</v>
      </c>
      <c r="T2517" s="89"/>
      <c r="U2517" s="89">
        <v>7</v>
      </c>
      <c r="V2517" s="89"/>
      <c r="W2517" s="89" t="s">
        <v>1781</v>
      </c>
      <c r="X2517" s="89"/>
      <c r="Y2517" s="89"/>
      <c r="Z2517" s="89" t="s">
        <v>13093</v>
      </c>
      <c r="AA2517" s="89"/>
      <c r="AB2517" s="89"/>
      <c r="AC2517" s="89" t="s">
        <v>9752</v>
      </c>
      <c r="AD2517" s="89" t="s">
        <v>10005</v>
      </c>
      <c r="AE2517" s="89" t="s">
        <v>9754</v>
      </c>
      <c r="AF2517" s="89" t="s">
        <v>9755</v>
      </c>
      <c r="AG2517" s="91" t="s">
        <v>21069</v>
      </c>
      <c r="AH2517" s="92" t="s">
        <v>23593</v>
      </c>
      <c r="AI2517" s="131">
        <v>0</v>
      </c>
      <c r="AJ2517" s="93" t="s">
        <v>21130</v>
      </c>
    </row>
    <row r="2518" spans="1:36" x14ac:dyDescent="0.25">
      <c r="A2518" s="89">
        <v>216948</v>
      </c>
      <c r="B2518" s="89" t="s">
        <v>9756</v>
      </c>
      <c r="C2518" s="89" t="s">
        <v>9757</v>
      </c>
      <c r="D2518" s="89" t="s">
        <v>336</v>
      </c>
      <c r="E2518" s="90" t="s">
        <v>9533</v>
      </c>
      <c r="F2518" s="89">
        <v>1</v>
      </c>
      <c r="G2518" s="130" t="s">
        <v>24870</v>
      </c>
      <c r="H2518" s="89">
        <v>2013</v>
      </c>
      <c r="I2518" s="89" t="s">
        <v>9535</v>
      </c>
      <c r="J2518" s="89"/>
      <c r="K2518" s="89" t="s">
        <v>9534</v>
      </c>
      <c r="L2518" s="89">
        <v>2</v>
      </c>
      <c r="M2518" s="89" t="s">
        <v>8787</v>
      </c>
      <c r="N2518" s="89"/>
      <c r="O2518" s="89"/>
      <c r="P2518" s="89"/>
      <c r="Q2518" s="89"/>
      <c r="R2518" s="89"/>
      <c r="S2518" s="100">
        <v>42651</v>
      </c>
      <c r="T2518" s="89"/>
      <c r="U2518" s="89">
        <v>3</v>
      </c>
      <c r="V2518" s="89"/>
      <c r="W2518" s="89" t="s">
        <v>407</v>
      </c>
      <c r="X2518" s="89"/>
      <c r="Y2518" s="89"/>
      <c r="Z2518" s="89" t="s">
        <v>9533</v>
      </c>
      <c r="AA2518" s="89"/>
      <c r="AB2518" s="89"/>
      <c r="AC2518" s="89" t="s">
        <v>9752</v>
      </c>
      <c r="AD2518" s="89" t="s">
        <v>10046</v>
      </c>
      <c r="AE2518" s="89" t="s">
        <v>9754</v>
      </c>
      <c r="AF2518" s="89" t="s">
        <v>9755</v>
      </c>
      <c r="AG2518" s="91" t="s">
        <v>21100</v>
      </c>
      <c r="AH2518" s="92" t="s">
        <v>23593</v>
      </c>
      <c r="AI2518" s="131">
        <v>0</v>
      </c>
      <c r="AJ2518" s="93" t="s">
        <v>21130</v>
      </c>
    </row>
    <row r="2519" spans="1:36" x14ac:dyDescent="0.25">
      <c r="A2519" s="89">
        <v>239034</v>
      </c>
      <c r="B2519" s="89" t="s">
        <v>9756</v>
      </c>
      <c r="C2519" s="89" t="s">
        <v>9757</v>
      </c>
      <c r="D2519" s="89" t="s">
        <v>80</v>
      </c>
      <c r="E2519" s="90" t="s">
        <v>21998</v>
      </c>
      <c r="F2519" s="89">
        <v>1</v>
      </c>
      <c r="G2519" s="130" t="s">
        <v>25108</v>
      </c>
      <c r="H2519" s="89">
        <v>2013</v>
      </c>
      <c r="I2519" s="89" t="s">
        <v>8932</v>
      </c>
      <c r="J2519" s="89"/>
      <c r="K2519" s="89">
        <v>2013</v>
      </c>
      <c r="L2519" s="89">
        <v>5</v>
      </c>
      <c r="M2519" s="89" t="s">
        <v>8931</v>
      </c>
      <c r="N2519" s="89"/>
      <c r="O2519" s="89"/>
      <c r="P2519" s="89"/>
      <c r="Q2519" s="89"/>
      <c r="R2519" s="89"/>
      <c r="S2519" s="89" t="s">
        <v>9102</v>
      </c>
      <c r="T2519" s="89"/>
      <c r="U2519" s="89">
        <v>3</v>
      </c>
      <c r="V2519" s="89"/>
      <c r="W2519" s="89" t="s">
        <v>8934</v>
      </c>
      <c r="X2519" s="89"/>
      <c r="Y2519" s="89"/>
      <c r="Z2519" s="89" t="s">
        <v>13199</v>
      </c>
      <c r="AA2519" s="89"/>
      <c r="AB2519" s="89"/>
      <c r="AC2519" s="89" t="s">
        <v>9752</v>
      </c>
      <c r="AD2519" s="89" t="s">
        <v>9976</v>
      </c>
      <c r="AE2519" s="89" t="s">
        <v>9754</v>
      </c>
      <c r="AF2519" s="89" t="s">
        <v>9755</v>
      </c>
      <c r="AG2519" s="91" t="s">
        <v>21032</v>
      </c>
      <c r="AH2519" s="92" t="s">
        <v>236</v>
      </c>
      <c r="AI2519" s="131">
        <v>0</v>
      </c>
      <c r="AJ2519" s="93" t="s">
        <v>21130</v>
      </c>
    </row>
    <row r="2520" spans="1:36" x14ac:dyDescent="0.25">
      <c r="A2520" s="89">
        <v>239036</v>
      </c>
      <c r="B2520" s="89" t="s">
        <v>9756</v>
      </c>
      <c r="C2520" s="89" t="s">
        <v>9757</v>
      </c>
      <c r="D2520" s="89" t="s">
        <v>80</v>
      </c>
      <c r="E2520" s="90" t="s">
        <v>21999</v>
      </c>
      <c r="F2520" s="89">
        <v>1</v>
      </c>
      <c r="G2520" s="130" t="s">
        <v>25108</v>
      </c>
      <c r="H2520" s="89">
        <v>2013</v>
      </c>
      <c r="I2520" s="89" t="s">
        <v>8932</v>
      </c>
      <c r="J2520" s="89"/>
      <c r="K2520" s="89">
        <v>2013</v>
      </c>
      <c r="L2520" s="89">
        <v>6</v>
      </c>
      <c r="M2520" s="89" t="s">
        <v>8931</v>
      </c>
      <c r="N2520" s="89"/>
      <c r="O2520" s="89"/>
      <c r="P2520" s="89"/>
      <c r="Q2520" s="89"/>
      <c r="R2520" s="89"/>
      <c r="S2520" s="89" t="s">
        <v>8933</v>
      </c>
      <c r="T2520" s="89"/>
      <c r="U2520" s="89">
        <v>3</v>
      </c>
      <c r="V2520" s="89"/>
      <c r="W2520" s="89" t="s">
        <v>8934</v>
      </c>
      <c r="X2520" s="89"/>
      <c r="Y2520" s="89"/>
      <c r="Z2520" s="89" t="s">
        <v>13200</v>
      </c>
      <c r="AA2520" s="89"/>
      <c r="AB2520" s="89"/>
      <c r="AC2520" s="89" t="s">
        <v>9752</v>
      </c>
      <c r="AD2520" s="89" t="s">
        <v>9976</v>
      </c>
      <c r="AE2520" s="89" t="s">
        <v>9754</v>
      </c>
      <c r="AF2520" s="89" t="s">
        <v>9755</v>
      </c>
      <c r="AG2520" s="91" t="s">
        <v>21005</v>
      </c>
      <c r="AH2520" s="92" t="s">
        <v>236</v>
      </c>
      <c r="AI2520" s="131">
        <v>0</v>
      </c>
      <c r="AJ2520" s="93" t="s">
        <v>21130</v>
      </c>
    </row>
    <row r="2521" spans="1:36" x14ac:dyDescent="0.25">
      <c r="A2521" s="89">
        <v>239038</v>
      </c>
      <c r="B2521" s="89" t="s">
        <v>9756</v>
      </c>
      <c r="C2521" s="89" t="s">
        <v>9757</v>
      </c>
      <c r="D2521" s="89" t="s">
        <v>80</v>
      </c>
      <c r="E2521" s="90" t="s">
        <v>22000</v>
      </c>
      <c r="F2521" s="89">
        <v>1</v>
      </c>
      <c r="G2521" s="130" t="s">
        <v>25108</v>
      </c>
      <c r="H2521" s="89">
        <v>2013</v>
      </c>
      <c r="I2521" s="89" t="s">
        <v>8932</v>
      </c>
      <c r="J2521" s="89"/>
      <c r="K2521" s="89">
        <v>2013</v>
      </c>
      <c r="L2521" s="100">
        <v>42589</v>
      </c>
      <c r="M2521" s="89" t="s">
        <v>8931</v>
      </c>
      <c r="N2521" s="89"/>
      <c r="O2521" s="89"/>
      <c r="P2521" s="89"/>
      <c r="Q2521" s="89"/>
      <c r="R2521" s="89"/>
      <c r="S2521" s="89" t="s">
        <v>9272</v>
      </c>
      <c r="T2521" s="89"/>
      <c r="U2521" s="89">
        <v>4</v>
      </c>
      <c r="V2521" s="89"/>
      <c r="W2521" s="89" t="s">
        <v>8934</v>
      </c>
      <c r="X2521" s="89"/>
      <c r="Y2521" s="89"/>
      <c r="Z2521" s="89" t="s">
        <v>13201</v>
      </c>
      <c r="AA2521" s="89"/>
      <c r="AB2521" s="89"/>
      <c r="AC2521" s="89" t="s">
        <v>9752</v>
      </c>
      <c r="AD2521" s="89" t="s">
        <v>9976</v>
      </c>
      <c r="AE2521" s="89" t="s">
        <v>9754</v>
      </c>
      <c r="AF2521" s="89" t="s">
        <v>9755</v>
      </c>
      <c r="AG2521" s="91" t="s">
        <v>21058</v>
      </c>
      <c r="AH2521" s="92" t="s">
        <v>236</v>
      </c>
      <c r="AI2521" s="131">
        <v>0</v>
      </c>
      <c r="AJ2521" s="93" t="s">
        <v>21130</v>
      </c>
    </row>
    <row r="2522" spans="1:36" x14ac:dyDescent="0.25">
      <c r="A2522" s="89">
        <v>239044</v>
      </c>
      <c r="B2522" s="89" t="s">
        <v>9772</v>
      </c>
      <c r="C2522" s="89" t="s">
        <v>9773</v>
      </c>
      <c r="D2522" s="89" t="s">
        <v>80</v>
      </c>
      <c r="E2522" s="90" t="s">
        <v>8116</v>
      </c>
      <c r="F2522" s="89">
        <v>1</v>
      </c>
      <c r="G2522" s="130" t="s">
        <v>24684</v>
      </c>
      <c r="H2522" s="89">
        <v>2013</v>
      </c>
      <c r="I2522" s="89" t="s">
        <v>8117</v>
      </c>
      <c r="J2522" s="89" t="s">
        <v>9867</v>
      </c>
      <c r="K2522" s="89"/>
      <c r="L2522" s="89"/>
      <c r="M2522" s="89"/>
      <c r="N2522" s="89" t="s">
        <v>8118</v>
      </c>
      <c r="O2522" s="89"/>
      <c r="P2522" s="89"/>
      <c r="Q2522" s="89" t="s">
        <v>8120</v>
      </c>
      <c r="R2522" s="89"/>
      <c r="S2522" s="100">
        <v>42620</v>
      </c>
      <c r="T2522" s="89"/>
      <c r="U2522" s="89">
        <v>3</v>
      </c>
      <c r="V2522" s="89"/>
      <c r="W2522" s="89" t="s">
        <v>182</v>
      </c>
      <c r="X2522" s="89"/>
      <c r="Y2522" s="89"/>
      <c r="Z2522" s="89" t="s">
        <v>13202</v>
      </c>
      <c r="AA2522" s="89" t="s">
        <v>13203</v>
      </c>
      <c r="AB2522" s="89" t="s">
        <v>9867</v>
      </c>
      <c r="AC2522" s="89" t="s">
        <v>9752</v>
      </c>
      <c r="AD2522" s="89" t="s">
        <v>10005</v>
      </c>
      <c r="AE2522" s="89" t="s">
        <v>9754</v>
      </c>
      <c r="AF2522" s="89" t="s">
        <v>9755</v>
      </c>
      <c r="AG2522" s="91" t="s">
        <v>20875</v>
      </c>
      <c r="AH2522" s="92" t="s">
        <v>23593</v>
      </c>
      <c r="AI2522" s="131">
        <v>0</v>
      </c>
      <c r="AJ2522" s="93" t="s">
        <v>21130</v>
      </c>
    </row>
    <row r="2523" spans="1:36" x14ac:dyDescent="0.25">
      <c r="A2523" s="89">
        <v>239046</v>
      </c>
      <c r="B2523" s="89" t="s">
        <v>9756</v>
      </c>
      <c r="C2523" s="89" t="s">
        <v>9757</v>
      </c>
      <c r="D2523" s="89" t="s">
        <v>336</v>
      </c>
      <c r="E2523" s="90" t="s">
        <v>9415</v>
      </c>
      <c r="F2523" s="89">
        <v>2</v>
      </c>
      <c r="G2523" s="130" t="s">
        <v>25287</v>
      </c>
      <c r="H2523" s="89">
        <v>2013</v>
      </c>
      <c r="I2523" s="89" t="s">
        <v>9417</v>
      </c>
      <c r="J2523" s="89"/>
      <c r="K2523" s="89">
        <v>2013</v>
      </c>
      <c r="L2523" s="89">
        <v>1</v>
      </c>
      <c r="M2523" s="89" t="s">
        <v>9416</v>
      </c>
      <c r="N2523" s="89"/>
      <c r="O2523" s="89"/>
      <c r="P2523" s="89"/>
      <c r="Q2523" s="89"/>
      <c r="R2523" s="89"/>
      <c r="S2523" s="89" t="s">
        <v>9418</v>
      </c>
      <c r="T2523" s="89"/>
      <c r="U2523" s="89">
        <v>12</v>
      </c>
      <c r="V2523" s="89"/>
      <c r="W2523" s="89" t="s">
        <v>249</v>
      </c>
      <c r="X2523" s="89"/>
      <c r="Y2523" s="89"/>
      <c r="Z2523" s="89" t="s">
        <v>9415</v>
      </c>
      <c r="AA2523" s="89"/>
      <c r="AB2523" s="89"/>
      <c r="AC2523" s="89" t="s">
        <v>9752</v>
      </c>
      <c r="AD2523" s="89" t="s">
        <v>9957</v>
      </c>
      <c r="AE2523" s="89" t="s">
        <v>9754</v>
      </c>
      <c r="AF2523" s="89" t="s">
        <v>9755</v>
      </c>
      <c r="AG2523" s="91" t="s">
        <v>21081</v>
      </c>
      <c r="AH2523" s="92" t="s">
        <v>23738</v>
      </c>
      <c r="AI2523" s="131">
        <v>0</v>
      </c>
      <c r="AJ2523" s="93" t="s">
        <v>21130</v>
      </c>
    </row>
    <row r="2524" spans="1:36" x14ac:dyDescent="0.25">
      <c r="A2524" s="89">
        <v>239069</v>
      </c>
      <c r="B2524" s="89" t="s">
        <v>9756</v>
      </c>
      <c r="C2524" s="89" t="s">
        <v>9757</v>
      </c>
      <c r="D2524" s="89" t="s">
        <v>293</v>
      </c>
      <c r="E2524" s="90" t="s">
        <v>8898</v>
      </c>
      <c r="F2524" s="89">
        <v>1</v>
      </c>
      <c r="G2524" s="130" t="s">
        <v>24682</v>
      </c>
      <c r="H2524" s="89">
        <v>2013</v>
      </c>
      <c r="I2524" s="89" t="s">
        <v>8900</v>
      </c>
      <c r="J2524" s="89"/>
      <c r="K2524" s="89">
        <v>58</v>
      </c>
      <c r="L2524" s="89">
        <v>4</v>
      </c>
      <c r="M2524" s="89" t="s">
        <v>8899</v>
      </c>
      <c r="N2524" s="89"/>
      <c r="O2524" s="89"/>
      <c r="P2524" s="89"/>
      <c r="Q2524" s="89"/>
      <c r="R2524" s="89"/>
      <c r="S2524" s="89" t="s">
        <v>8901</v>
      </c>
      <c r="T2524" s="89"/>
      <c r="U2524" s="89">
        <v>11</v>
      </c>
      <c r="V2524" s="89"/>
      <c r="W2524" s="89" t="s">
        <v>354</v>
      </c>
      <c r="X2524" s="89"/>
      <c r="Y2524" s="89"/>
      <c r="Z2524" s="89" t="s">
        <v>13211</v>
      </c>
      <c r="AA2524" s="89"/>
      <c r="AB2524" s="89"/>
      <c r="AC2524" s="89" t="s">
        <v>9752</v>
      </c>
      <c r="AD2524" s="89" t="s">
        <v>9871</v>
      </c>
      <c r="AE2524" s="89" t="s">
        <v>9754</v>
      </c>
      <c r="AF2524" s="89" t="s">
        <v>9755</v>
      </c>
      <c r="AG2524" s="91" t="s">
        <v>21000</v>
      </c>
      <c r="AH2524" s="92" t="s">
        <v>23685</v>
      </c>
      <c r="AI2524" s="131">
        <v>0</v>
      </c>
      <c r="AJ2524" s="93" t="s">
        <v>21130</v>
      </c>
    </row>
    <row r="2525" spans="1:36" x14ac:dyDescent="0.25">
      <c r="A2525" s="89">
        <v>245951</v>
      </c>
      <c r="B2525" s="89" t="s">
        <v>9772</v>
      </c>
      <c r="C2525" s="89" t="s">
        <v>9773</v>
      </c>
      <c r="D2525" s="89" t="s">
        <v>80</v>
      </c>
      <c r="E2525" s="90" t="s">
        <v>8225</v>
      </c>
      <c r="F2525" s="89">
        <v>1</v>
      </c>
      <c r="G2525" s="130" t="s">
        <v>25296</v>
      </c>
      <c r="H2525" s="89">
        <v>2013</v>
      </c>
      <c r="I2525" s="89" t="s">
        <v>8226</v>
      </c>
      <c r="J2525" s="89" t="s">
        <v>9856</v>
      </c>
      <c r="K2525" s="89"/>
      <c r="L2525" s="89"/>
      <c r="M2525" s="89"/>
      <c r="N2525" s="89" t="s">
        <v>8227</v>
      </c>
      <c r="O2525" s="89"/>
      <c r="P2525" s="89"/>
      <c r="Q2525" s="89" t="s">
        <v>7890</v>
      </c>
      <c r="R2525" s="89"/>
      <c r="S2525" s="89" t="s">
        <v>4494</v>
      </c>
      <c r="T2525" s="89"/>
      <c r="U2525" s="89">
        <v>7</v>
      </c>
      <c r="V2525" s="89"/>
      <c r="W2525" s="89" t="s">
        <v>201</v>
      </c>
      <c r="X2525" s="89"/>
      <c r="Y2525" s="89"/>
      <c r="Z2525" s="89" t="s">
        <v>13223</v>
      </c>
      <c r="AA2525" s="89" t="s">
        <v>13224</v>
      </c>
      <c r="AB2525" s="89" t="s">
        <v>9856</v>
      </c>
      <c r="AC2525" s="89" t="s">
        <v>9752</v>
      </c>
      <c r="AD2525" s="89" t="s">
        <v>9862</v>
      </c>
      <c r="AE2525" s="89" t="s">
        <v>9754</v>
      </c>
      <c r="AF2525" s="89" t="s">
        <v>9755</v>
      </c>
      <c r="AG2525" s="91" t="s">
        <v>20891</v>
      </c>
      <c r="AH2525" s="92" t="s">
        <v>23602</v>
      </c>
      <c r="AI2525" s="131">
        <v>0</v>
      </c>
      <c r="AJ2525" s="93" t="s">
        <v>21130</v>
      </c>
    </row>
    <row r="2526" spans="1:36" x14ac:dyDescent="0.25">
      <c r="A2526" s="89">
        <v>252794</v>
      </c>
      <c r="B2526" s="89" t="s">
        <v>9756</v>
      </c>
      <c r="C2526" s="89" t="s">
        <v>9757</v>
      </c>
      <c r="D2526" s="89" t="s">
        <v>80</v>
      </c>
      <c r="E2526" s="90" t="s">
        <v>9019</v>
      </c>
      <c r="F2526" s="89">
        <v>1</v>
      </c>
      <c r="G2526" s="130" t="s">
        <v>25083</v>
      </c>
      <c r="H2526" s="89">
        <v>2013</v>
      </c>
      <c r="I2526" s="89" t="s">
        <v>9021</v>
      </c>
      <c r="J2526" s="89"/>
      <c r="K2526" s="89">
        <v>2</v>
      </c>
      <c r="L2526" s="89">
        <v>2</v>
      </c>
      <c r="M2526" s="89" t="s">
        <v>9020</v>
      </c>
      <c r="N2526" s="89"/>
      <c r="O2526" s="89"/>
      <c r="P2526" s="89"/>
      <c r="Q2526" s="89"/>
      <c r="R2526" s="89"/>
      <c r="S2526" s="89" t="s">
        <v>3435</v>
      </c>
      <c r="T2526" s="89"/>
      <c r="U2526" s="89">
        <v>11</v>
      </c>
      <c r="V2526" s="89"/>
      <c r="W2526" s="89" t="s">
        <v>313</v>
      </c>
      <c r="X2526" s="89"/>
      <c r="Y2526" s="89"/>
      <c r="Z2526" s="89" t="s">
        <v>14032</v>
      </c>
      <c r="AA2526" s="89"/>
      <c r="AB2526" s="89"/>
      <c r="AC2526" s="89" t="s">
        <v>9752</v>
      </c>
      <c r="AD2526" s="89" t="s">
        <v>9929</v>
      </c>
      <c r="AE2526" s="89" t="s">
        <v>9754</v>
      </c>
      <c r="AF2526" s="89" t="s">
        <v>9755</v>
      </c>
      <c r="AG2526" s="91" t="s">
        <v>21019</v>
      </c>
      <c r="AH2526" s="92" t="s">
        <v>23593</v>
      </c>
      <c r="AI2526" s="131">
        <v>0</v>
      </c>
      <c r="AJ2526" s="93" t="s">
        <v>21130</v>
      </c>
    </row>
    <row r="2527" spans="1:36" x14ac:dyDescent="0.25">
      <c r="A2527" s="89">
        <v>252900</v>
      </c>
      <c r="B2527" s="89" t="s">
        <v>9756</v>
      </c>
      <c r="C2527" s="89" t="s">
        <v>9757</v>
      </c>
      <c r="D2527" s="89" t="s">
        <v>80</v>
      </c>
      <c r="E2527" s="90" t="s">
        <v>9408</v>
      </c>
      <c r="F2527" s="89">
        <v>1</v>
      </c>
      <c r="G2527" s="130" t="s">
        <v>24870</v>
      </c>
      <c r="H2527" s="89">
        <v>2013</v>
      </c>
      <c r="I2527" s="89" t="s">
        <v>9348</v>
      </c>
      <c r="J2527" s="89"/>
      <c r="K2527" s="89" t="s">
        <v>9409</v>
      </c>
      <c r="L2527" s="89">
        <v>1</v>
      </c>
      <c r="M2527" s="89" t="s">
        <v>9347</v>
      </c>
      <c r="N2527" s="89"/>
      <c r="O2527" s="89"/>
      <c r="P2527" s="89"/>
      <c r="Q2527" s="89"/>
      <c r="R2527" s="89"/>
      <c r="S2527" s="89" t="s">
        <v>9410</v>
      </c>
      <c r="T2527" s="89"/>
      <c r="U2527" s="89">
        <v>16</v>
      </c>
      <c r="V2527" s="89"/>
      <c r="W2527" s="89" t="s">
        <v>407</v>
      </c>
      <c r="X2527" s="89"/>
      <c r="Y2527" s="89"/>
      <c r="Z2527" s="89" t="s">
        <v>14044</v>
      </c>
      <c r="AA2527" s="89"/>
      <c r="AB2527" s="89"/>
      <c r="AC2527" s="89" t="s">
        <v>9752</v>
      </c>
      <c r="AD2527" s="89" t="s">
        <v>10046</v>
      </c>
      <c r="AE2527" s="89" t="s">
        <v>9754</v>
      </c>
      <c r="AF2527" s="89" t="s">
        <v>9755</v>
      </c>
      <c r="AG2527" s="91" t="s">
        <v>21080</v>
      </c>
      <c r="AH2527" s="92" t="s">
        <v>23593</v>
      </c>
      <c r="AI2527" s="131">
        <v>0</v>
      </c>
      <c r="AJ2527" s="93" t="s">
        <v>21130</v>
      </c>
    </row>
    <row r="2528" spans="1:36" x14ac:dyDescent="0.25">
      <c r="A2528" s="89">
        <v>279142</v>
      </c>
      <c r="B2528" s="89" t="s">
        <v>9772</v>
      </c>
      <c r="C2528" s="89" t="s">
        <v>9773</v>
      </c>
      <c r="D2528" s="89" t="s">
        <v>80</v>
      </c>
      <c r="E2528" s="90" t="s">
        <v>7783</v>
      </c>
      <c r="F2528" s="89">
        <v>1</v>
      </c>
      <c r="G2528" s="130" t="s">
        <v>24876</v>
      </c>
      <c r="H2528" s="89">
        <v>2013</v>
      </c>
      <c r="I2528" s="89" t="s">
        <v>7784</v>
      </c>
      <c r="J2528" s="89" t="s">
        <v>9769</v>
      </c>
      <c r="K2528" s="89"/>
      <c r="L2528" s="89"/>
      <c r="M2528" s="89"/>
      <c r="N2528" s="89" t="s">
        <v>7726</v>
      </c>
      <c r="O2528" s="89"/>
      <c r="P2528" s="89"/>
      <c r="Q2528" s="89" t="s">
        <v>7786</v>
      </c>
      <c r="R2528" s="89"/>
      <c r="S2528" s="89" t="s">
        <v>7785</v>
      </c>
      <c r="T2528" s="89"/>
      <c r="U2528" s="89">
        <v>7</v>
      </c>
      <c r="V2528" s="89"/>
      <c r="W2528" s="89" t="s">
        <v>249</v>
      </c>
      <c r="X2528" s="89"/>
      <c r="Y2528" s="89"/>
      <c r="Z2528" s="89" t="s">
        <v>14054</v>
      </c>
      <c r="AA2528" s="89" t="s">
        <v>12242</v>
      </c>
      <c r="AB2528" s="89" t="s">
        <v>9769</v>
      </c>
      <c r="AC2528" s="89" t="s">
        <v>9752</v>
      </c>
      <c r="AD2528" s="89" t="s">
        <v>9957</v>
      </c>
      <c r="AE2528" s="89" t="s">
        <v>9754</v>
      </c>
      <c r="AF2528" s="89" t="s">
        <v>9755</v>
      </c>
      <c r="AG2528" s="91" t="s">
        <v>20825</v>
      </c>
      <c r="AH2528" s="92" t="s">
        <v>23773</v>
      </c>
      <c r="AI2528" s="131">
        <v>0</v>
      </c>
      <c r="AJ2528" s="93" t="s">
        <v>21130</v>
      </c>
    </row>
    <row r="2529" spans="1:36" x14ac:dyDescent="0.25">
      <c r="A2529" s="89">
        <v>279750</v>
      </c>
      <c r="B2529" s="89" t="s">
        <v>9772</v>
      </c>
      <c r="C2529" s="89" t="s">
        <v>9773</v>
      </c>
      <c r="D2529" s="89" t="s">
        <v>336</v>
      </c>
      <c r="E2529" s="90" t="s">
        <v>8088</v>
      </c>
      <c r="F2529" s="89">
        <v>2</v>
      </c>
      <c r="G2529" s="130" t="s">
        <v>24653</v>
      </c>
      <c r="H2529" s="89">
        <v>2013</v>
      </c>
      <c r="I2529" s="89" t="s">
        <v>7887</v>
      </c>
      <c r="J2529" s="89" t="s">
        <v>14077</v>
      </c>
      <c r="K2529" s="89"/>
      <c r="L2529" s="89"/>
      <c r="M2529" s="89"/>
      <c r="N2529" s="89" t="s">
        <v>7888</v>
      </c>
      <c r="O2529" s="89"/>
      <c r="P2529" s="89"/>
      <c r="Q2529" s="89" t="s">
        <v>7890</v>
      </c>
      <c r="R2529" s="89"/>
      <c r="S2529" s="89" t="s">
        <v>8089</v>
      </c>
      <c r="T2529" s="89"/>
      <c r="U2529" s="89">
        <v>8</v>
      </c>
      <c r="V2529" s="89"/>
      <c r="W2529" s="89" t="s">
        <v>201</v>
      </c>
      <c r="X2529" s="89"/>
      <c r="Y2529" s="89"/>
      <c r="Z2529" s="89" t="s">
        <v>8088</v>
      </c>
      <c r="AA2529" s="89" t="s">
        <v>14078</v>
      </c>
      <c r="AB2529" s="89" t="s">
        <v>9856</v>
      </c>
      <c r="AC2529" s="89" t="s">
        <v>9752</v>
      </c>
      <c r="AD2529" s="89" t="s">
        <v>9862</v>
      </c>
      <c r="AE2529" s="89" t="s">
        <v>9754</v>
      </c>
      <c r="AF2529" s="89" t="s">
        <v>9755</v>
      </c>
      <c r="AG2529" s="91" t="s">
        <v>20870</v>
      </c>
      <c r="AH2529" s="92" t="s">
        <v>23602</v>
      </c>
      <c r="AI2529" s="131">
        <v>0</v>
      </c>
      <c r="AJ2529" s="93" t="s">
        <v>21130</v>
      </c>
    </row>
    <row r="2530" spans="1:36" x14ac:dyDescent="0.25">
      <c r="A2530" s="89">
        <v>279808</v>
      </c>
      <c r="B2530" s="89" t="s">
        <v>9756</v>
      </c>
      <c r="C2530" s="89" t="s">
        <v>10048</v>
      </c>
      <c r="D2530" s="89" t="s">
        <v>336</v>
      </c>
      <c r="E2530" s="90" t="s">
        <v>8786</v>
      </c>
      <c r="F2530" s="89">
        <v>1</v>
      </c>
      <c r="G2530" s="130" t="s">
        <v>25455</v>
      </c>
      <c r="H2530" s="89">
        <v>2013</v>
      </c>
      <c r="I2530" s="89" t="s">
        <v>8788</v>
      </c>
      <c r="J2530" s="89"/>
      <c r="K2530" s="89">
        <v>32</v>
      </c>
      <c r="L2530" s="89">
        <v>2</v>
      </c>
      <c r="M2530" s="89" t="s">
        <v>8787</v>
      </c>
      <c r="N2530" s="89"/>
      <c r="O2530" s="89"/>
      <c r="P2530" s="89"/>
      <c r="Q2530" s="89"/>
      <c r="R2530" s="89"/>
      <c r="S2530" s="89" t="s">
        <v>8789</v>
      </c>
      <c r="T2530" s="89"/>
      <c r="U2530" s="89">
        <v>4</v>
      </c>
      <c r="V2530" s="89"/>
      <c r="W2530" s="89" t="s">
        <v>407</v>
      </c>
      <c r="X2530" s="89"/>
      <c r="Y2530" s="89"/>
      <c r="Z2530" s="89" t="s">
        <v>8786</v>
      </c>
      <c r="AA2530" s="89"/>
      <c r="AB2530" s="89"/>
      <c r="AC2530" s="89" t="s">
        <v>9752</v>
      </c>
      <c r="AD2530" s="89" t="s">
        <v>10046</v>
      </c>
      <c r="AE2530" s="89" t="s">
        <v>9754</v>
      </c>
      <c r="AF2530" s="89" t="s">
        <v>9755</v>
      </c>
      <c r="AG2530" s="91" t="s">
        <v>20982</v>
      </c>
      <c r="AH2530" s="92" t="s">
        <v>23645</v>
      </c>
      <c r="AI2530" s="131">
        <v>0</v>
      </c>
      <c r="AJ2530" s="93" t="s">
        <v>21130</v>
      </c>
    </row>
    <row r="2531" spans="1:36" x14ac:dyDescent="0.25">
      <c r="A2531" s="89">
        <v>279811</v>
      </c>
      <c r="B2531" s="89" t="s">
        <v>9772</v>
      </c>
      <c r="C2531" s="89" t="s">
        <v>9773</v>
      </c>
      <c r="D2531" s="89" t="s">
        <v>80</v>
      </c>
      <c r="E2531" s="90" t="s">
        <v>8534</v>
      </c>
      <c r="F2531" s="89">
        <v>1</v>
      </c>
      <c r="G2531" s="130" t="s">
        <v>25455</v>
      </c>
      <c r="H2531" s="89">
        <v>2013</v>
      </c>
      <c r="I2531" s="89" t="s">
        <v>8535</v>
      </c>
      <c r="J2531" s="89" t="s">
        <v>10114</v>
      </c>
      <c r="K2531" s="89"/>
      <c r="L2531" s="89"/>
      <c r="M2531" s="89"/>
      <c r="N2531" s="89" t="s">
        <v>8536</v>
      </c>
      <c r="O2531" s="89"/>
      <c r="P2531" s="89"/>
      <c r="Q2531" s="89" t="s">
        <v>8538</v>
      </c>
      <c r="R2531" s="89"/>
      <c r="S2531" s="89" t="s">
        <v>8537</v>
      </c>
      <c r="T2531" s="89"/>
      <c r="U2531" s="89">
        <v>3</v>
      </c>
      <c r="V2531" s="89"/>
      <c r="W2531" s="89" t="s">
        <v>201</v>
      </c>
      <c r="X2531" s="89"/>
      <c r="Y2531" s="89"/>
      <c r="Z2531" s="89" t="s">
        <v>14079</v>
      </c>
      <c r="AA2531" s="89" t="s">
        <v>14080</v>
      </c>
      <c r="AB2531" s="89" t="s">
        <v>14081</v>
      </c>
      <c r="AC2531" s="89" t="s">
        <v>9752</v>
      </c>
      <c r="AD2531" s="89" t="s">
        <v>10046</v>
      </c>
      <c r="AE2531" s="89" t="s">
        <v>9754</v>
      </c>
      <c r="AF2531" s="89" t="s">
        <v>9755</v>
      </c>
      <c r="AG2531" s="91" t="s">
        <v>20940</v>
      </c>
      <c r="AH2531" s="92" t="s">
        <v>23660</v>
      </c>
      <c r="AI2531" s="131">
        <v>0</v>
      </c>
      <c r="AJ2531" s="93" t="s">
        <v>21130</v>
      </c>
    </row>
    <row r="2532" spans="1:36" x14ac:dyDescent="0.25">
      <c r="A2532" s="89">
        <v>279847</v>
      </c>
      <c r="B2532" s="89" t="s">
        <v>9756</v>
      </c>
      <c r="C2532" s="89" t="s">
        <v>9757</v>
      </c>
      <c r="D2532" s="89" t="s">
        <v>80</v>
      </c>
      <c r="E2532" s="90" t="s">
        <v>8712</v>
      </c>
      <c r="F2532" s="89">
        <v>1</v>
      </c>
      <c r="G2532" s="130" t="s">
        <v>25457</v>
      </c>
      <c r="H2532" s="89">
        <v>2013</v>
      </c>
      <c r="I2532" s="89" t="s">
        <v>6516</v>
      </c>
      <c r="J2532" s="89"/>
      <c r="K2532" s="89">
        <v>22</v>
      </c>
      <c r="L2532" s="89">
        <v>2</v>
      </c>
      <c r="M2532" s="89" t="s">
        <v>6515</v>
      </c>
      <c r="N2532" s="89"/>
      <c r="O2532" s="89"/>
      <c r="P2532" s="89"/>
      <c r="Q2532" s="89"/>
      <c r="R2532" s="89"/>
      <c r="S2532" s="89" t="s">
        <v>8713</v>
      </c>
      <c r="T2532" s="89"/>
      <c r="U2532" s="89">
        <v>9</v>
      </c>
      <c r="V2532" s="89"/>
      <c r="W2532" s="89" t="s">
        <v>201</v>
      </c>
      <c r="X2532" s="89"/>
      <c r="Y2532" s="89"/>
      <c r="Z2532" s="89" t="s">
        <v>14088</v>
      </c>
      <c r="AA2532" s="89"/>
      <c r="AB2532" s="89"/>
      <c r="AC2532" s="89" t="s">
        <v>9752</v>
      </c>
      <c r="AD2532" s="89" t="s">
        <v>9871</v>
      </c>
      <c r="AE2532" s="89" t="s">
        <v>9754</v>
      </c>
      <c r="AF2532" s="89" t="s">
        <v>9755</v>
      </c>
      <c r="AG2532" s="91" t="s">
        <v>20970</v>
      </c>
      <c r="AH2532" s="92" t="s">
        <v>23778</v>
      </c>
      <c r="AI2532" s="131">
        <v>0</v>
      </c>
      <c r="AJ2532" s="93" t="s">
        <v>21130</v>
      </c>
    </row>
    <row r="2533" spans="1:36" x14ac:dyDescent="0.25">
      <c r="A2533" s="89">
        <v>280253</v>
      </c>
      <c r="B2533" s="89" t="s">
        <v>9772</v>
      </c>
      <c r="C2533" s="89" t="s">
        <v>9773</v>
      </c>
      <c r="D2533" s="89" t="s">
        <v>80</v>
      </c>
      <c r="E2533" s="90" t="s">
        <v>7724</v>
      </c>
      <c r="F2533" s="89">
        <v>1</v>
      </c>
      <c r="G2533" s="130" t="s">
        <v>25464</v>
      </c>
      <c r="H2533" s="89">
        <v>2013</v>
      </c>
      <c r="I2533" s="89" t="s">
        <v>7725</v>
      </c>
      <c r="J2533" s="89" t="s">
        <v>9769</v>
      </c>
      <c r="K2533" s="89"/>
      <c r="L2533" s="89"/>
      <c r="M2533" s="89"/>
      <c r="N2533" s="89" t="s">
        <v>7726</v>
      </c>
      <c r="O2533" s="89"/>
      <c r="P2533" s="89"/>
      <c r="Q2533" s="89" t="s">
        <v>221</v>
      </c>
      <c r="R2533" s="89"/>
      <c r="S2533" s="89" t="s">
        <v>7727</v>
      </c>
      <c r="T2533" s="89"/>
      <c r="U2533" s="89">
        <v>9</v>
      </c>
      <c r="V2533" s="89"/>
      <c r="W2533" s="89" t="s">
        <v>201</v>
      </c>
      <c r="X2533" s="89"/>
      <c r="Y2533" s="89"/>
      <c r="Z2533" s="89" t="s">
        <v>14137</v>
      </c>
      <c r="AA2533" s="89" t="s">
        <v>12242</v>
      </c>
      <c r="AB2533" s="89" t="s">
        <v>9769</v>
      </c>
      <c r="AC2533" s="89" t="s">
        <v>9752</v>
      </c>
      <c r="AD2533" s="89" t="s">
        <v>9853</v>
      </c>
      <c r="AE2533" s="89" t="s">
        <v>9754</v>
      </c>
      <c r="AF2533" s="89" t="s">
        <v>9755</v>
      </c>
      <c r="AG2533" s="91" t="s">
        <v>20816</v>
      </c>
      <c r="AH2533" s="92" t="s">
        <v>23781</v>
      </c>
      <c r="AI2533" s="131">
        <v>0</v>
      </c>
      <c r="AJ2533" s="93" t="s">
        <v>21130</v>
      </c>
    </row>
    <row r="2534" spans="1:36" x14ac:dyDescent="0.25">
      <c r="A2534" s="89">
        <v>280303</v>
      </c>
      <c r="B2534" s="89" t="s">
        <v>9756</v>
      </c>
      <c r="C2534" s="89" t="s">
        <v>9757</v>
      </c>
      <c r="D2534" s="89" t="s">
        <v>80</v>
      </c>
      <c r="E2534" s="90" t="s">
        <v>8846</v>
      </c>
      <c r="F2534" s="89">
        <v>1</v>
      </c>
      <c r="G2534" s="130" t="s">
        <v>24969</v>
      </c>
      <c r="H2534" s="89">
        <v>2013</v>
      </c>
      <c r="I2534" s="89" t="s">
        <v>8848</v>
      </c>
      <c r="J2534" s="89"/>
      <c r="K2534" s="89">
        <v>5</v>
      </c>
      <c r="L2534" s="89">
        <v>5</v>
      </c>
      <c r="M2534" s="89" t="s">
        <v>8847</v>
      </c>
      <c r="N2534" s="89"/>
      <c r="O2534" s="89"/>
      <c r="P2534" s="89"/>
      <c r="Q2534" s="89"/>
      <c r="R2534" s="89"/>
      <c r="S2534" s="89" t="s">
        <v>5731</v>
      </c>
      <c r="T2534" s="89"/>
      <c r="U2534" s="89">
        <v>4</v>
      </c>
      <c r="V2534" s="89"/>
      <c r="W2534" s="89" t="s">
        <v>201</v>
      </c>
      <c r="X2534" s="89"/>
      <c r="Y2534" s="89"/>
      <c r="Z2534" s="89" t="s">
        <v>14155</v>
      </c>
      <c r="AA2534" s="89"/>
      <c r="AB2534" s="89"/>
      <c r="AC2534" s="89" t="s">
        <v>9752</v>
      </c>
      <c r="AD2534" s="89" t="s">
        <v>9862</v>
      </c>
      <c r="AE2534" s="89" t="s">
        <v>9754</v>
      </c>
      <c r="AF2534" s="89" t="s">
        <v>9755</v>
      </c>
      <c r="AG2534" s="91" t="s">
        <v>20992</v>
      </c>
      <c r="AH2534" s="92" t="s">
        <v>23624</v>
      </c>
      <c r="AI2534" s="131">
        <v>0</v>
      </c>
      <c r="AJ2534" s="93" t="s">
        <v>21130</v>
      </c>
    </row>
    <row r="2535" spans="1:36" x14ac:dyDescent="0.25">
      <c r="A2535" s="89">
        <v>280367</v>
      </c>
      <c r="B2535" s="89" t="s">
        <v>9756</v>
      </c>
      <c r="C2535" s="89" t="s">
        <v>9757</v>
      </c>
      <c r="D2535" s="89" t="s">
        <v>80</v>
      </c>
      <c r="E2535" s="90" t="s">
        <v>8751</v>
      </c>
      <c r="F2535" s="89">
        <v>1</v>
      </c>
      <c r="G2535" s="130" t="s">
        <v>24643</v>
      </c>
      <c r="H2535" s="89">
        <v>2013</v>
      </c>
      <c r="I2535" s="89" t="s">
        <v>8753</v>
      </c>
      <c r="J2535" s="89"/>
      <c r="K2535" s="89">
        <v>2</v>
      </c>
      <c r="L2535" s="89">
        <v>1</v>
      </c>
      <c r="M2535" s="89" t="s">
        <v>8752</v>
      </c>
      <c r="N2535" s="89"/>
      <c r="O2535" s="89"/>
      <c r="P2535" s="89"/>
      <c r="Q2535" s="89"/>
      <c r="R2535" s="89"/>
      <c r="S2535" s="100">
        <v>42461</v>
      </c>
      <c r="T2535" s="89"/>
      <c r="U2535" s="89">
        <v>4</v>
      </c>
      <c r="V2535" s="89"/>
      <c r="W2535" s="89" t="s">
        <v>313</v>
      </c>
      <c r="X2535" s="89"/>
      <c r="Y2535" s="89"/>
      <c r="Z2535" s="89" t="s">
        <v>14165</v>
      </c>
      <c r="AA2535" s="89"/>
      <c r="AB2535" s="89"/>
      <c r="AC2535" s="89" t="s">
        <v>9752</v>
      </c>
      <c r="AD2535" s="89" t="s">
        <v>9831</v>
      </c>
      <c r="AE2535" s="89" t="s">
        <v>9754</v>
      </c>
      <c r="AF2535" s="89" t="s">
        <v>9755</v>
      </c>
      <c r="AG2535" s="91" t="s">
        <v>20976</v>
      </c>
      <c r="AH2535" s="92" t="s">
        <v>23624</v>
      </c>
      <c r="AI2535" s="131">
        <v>0</v>
      </c>
      <c r="AJ2535" s="93" t="s">
        <v>21130</v>
      </c>
    </row>
    <row r="2536" spans="1:36" x14ac:dyDescent="0.25">
      <c r="A2536" s="89">
        <v>280374</v>
      </c>
      <c r="B2536" s="89" t="s">
        <v>9756</v>
      </c>
      <c r="C2536" s="89" t="s">
        <v>9757</v>
      </c>
      <c r="D2536" s="89" t="s">
        <v>80</v>
      </c>
      <c r="E2536" s="90" t="s">
        <v>9096</v>
      </c>
      <c r="F2536" s="89">
        <v>1</v>
      </c>
      <c r="G2536" s="130" t="s">
        <v>24870</v>
      </c>
      <c r="H2536" s="89">
        <v>2013</v>
      </c>
      <c r="I2536" s="89" t="s">
        <v>5893</v>
      </c>
      <c r="J2536" s="89"/>
      <c r="K2536" s="89">
        <v>21</v>
      </c>
      <c r="L2536" s="89">
        <v>4</v>
      </c>
      <c r="M2536" s="89" t="s">
        <v>5892</v>
      </c>
      <c r="N2536" s="89"/>
      <c r="O2536" s="89"/>
      <c r="P2536" s="89"/>
      <c r="Q2536" s="89"/>
      <c r="R2536" s="89"/>
      <c r="S2536" s="89" t="s">
        <v>9097</v>
      </c>
      <c r="T2536" s="89"/>
      <c r="U2536" s="89">
        <v>3</v>
      </c>
      <c r="V2536" s="89"/>
      <c r="W2536" s="89" t="s">
        <v>407</v>
      </c>
      <c r="X2536" s="89"/>
      <c r="Y2536" s="89"/>
      <c r="Z2536" s="89" t="s">
        <v>14166</v>
      </c>
      <c r="AA2536" s="89"/>
      <c r="AB2536" s="89"/>
      <c r="AC2536" s="89" t="s">
        <v>9752</v>
      </c>
      <c r="AD2536" s="89" t="s">
        <v>10046</v>
      </c>
      <c r="AE2536" s="89" t="s">
        <v>9754</v>
      </c>
      <c r="AF2536" s="89" t="s">
        <v>9755</v>
      </c>
      <c r="AG2536" s="91" t="s">
        <v>21031</v>
      </c>
      <c r="AH2536" s="92" t="s">
        <v>23593</v>
      </c>
      <c r="AI2536" s="131">
        <v>0</v>
      </c>
      <c r="AJ2536" s="93" t="s">
        <v>21130</v>
      </c>
    </row>
    <row r="2537" spans="1:36" x14ac:dyDescent="0.25">
      <c r="A2537" s="89">
        <v>280473</v>
      </c>
      <c r="B2537" s="89" t="s">
        <v>9756</v>
      </c>
      <c r="C2537" s="89" t="s">
        <v>9757</v>
      </c>
      <c r="D2537" s="89" t="s">
        <v>336</v>
      </c>
      <c r="E2537" s="90" t="s">
        <v>9314</v>
      </c>
      <c r="F2537" s="89">
        <v>1</v>
      </c>
      <c r="G2537" s="130" t="s">
        <v>24690</v>
      </c>
      <c r="H2537" s="89">
        <v>2013</v>
      </c>
      <c r="I2537" s="89" t="s">
        <v>5186</v>
      </c>
      <c r="J2537" s="89"/>
      <c r="K2537" s="89">
        <v>11</v>
      </c>
      <c r="L2537" s="89">
        <v>2</v>
      </c>
      <c r="M2537" s="89" t="s">
        <v>9315</v>
      </c>
      <c r="N2537" s="89"/>
      <c r="O2537" s="89"/>
      <c r="P2537" s="89"/>
      <c r="Q2537" s="89"/>
      <c r="R2537" s="89"/>
      <c r="S2537" s="100">
        <v>42583</v>
      </c>
      <c r="T2537" s="89"/>
      <c r="U2537" s="89">
        <v>8</v>
      </c>
      <c r="V2537" s="89"/>
      <c r="W2537" s="89" t="s">
        <v>313</v>
      </c>
      <c r="X2537" s="89"/>
      <c r="Y2537" s="89"/>
      <c r="Z2537" s="89" t="s">
        <v>9314</v>
      </c>
      <c r="AA2537" s="89"/>
      <c r="AB2537" s="89"/>
      <c r="AC2537" s="89" t="s">
        <v>9752</v>
      </c>
      <c r="AD2537" s="89" t="s">
        <v>9929</v>
      </c>
      <c r="AE2537" s="89" t="s">
        <v>9754</v>
      </c>
      <c r="AF2537" s="89" t="s">
        <v>9755</v>
      </c>
      <c r="AG2537" s="91" t="s">
        <v>21065</v>
      </c>
      <c r="AH2537" s="92" t="s">
        <v>23593</v>
      </c>
      <c r="AI2537" s="131">
        <v>0</v>
      </c>
      <c r="AJ2537" s="93" t="s">
        <v>21130</v>
      </c>
    </row>
    <row r="2538" spans="1:36" x14ac:dyDescent="0.25">
      <c r="A2538" s="89">
        <v>287458</v>
      </c>
      <c r="B2538" s="89" t="s">
        <v>9756</v>
      </c>
      <c r="C2538" s="89" t="s">
        <v>9757</v>
      </c>
      <c r="D2538" s="89" t="s">
        <v>80</v>
      </c>
      <c r="E2538" s="90" t="s">
        <v>8771</v>
      </c>
      <c r="F2538" s="89">
        <v>2</v>
      </c>
      <c r="G2538" s="130" t="s">
        <v>25467</v>
      </c>
      <c r="H2538" s="89">
        <v>2013</v>
      </c>
      <c r="I2538" s="89" t="s">
        <v>5931</v>
      </c>
      <c r="J2538" s="89"/>
      <c r="K2538" s="89">
        <v>22</v>
      </c>
      <c r="L2538" s="89">
        <v>1</v>
      </c>
      <c r="M2538" s="89" t="s">
        <v>5803</v>
      </c>
      <c r="N2538" s="89"/>
      <c r="O2538" s="89"/>
      <c r="P2538" s="89"/>
      <c r="Q2538" s="89"/>
      <c r="R2538" s="89"/>
      <c r="S2538" s="89" t="s">
        <v>3402</v>
      </c>
      <c r="T2538" s="89"/>
      <c r="U2538" s="89">
        <v>8</v>
      </c>
      <c r="V2538" s="89"/>
      <c r="W2538" s="89" t="s">
        <v>201</v>
      </c>
      <c r="X2538" s="89"/>
      <c r="Y2538" s="89"/>
      <c r="Z2538" s="89" t="s">
        <v>14175</v>
      </c>
      <c r="AA2538" s="89"/>
      <c r="AB2538" s="89"/>
      <c r="AC2538" s="89" t="s">
        <v>9752</v>
      </c>
      <c r="AD2538" s="89" t="s">
        <v>9979</v>
      </c>
      <c r="AE2538" s="89" t="s">
        <v>9754</v>
      </c>
      <c r="AF2538" s="89" t="s">
        <v>9755</v>
      </c>
      <c r="AG2538" s="91" t="s">
        <v>20979</v>
      </c>
      <c r="AH2538" s="92" t="s">
        <v>23786</v>
      </c>
      <c r="AI2538" s="131">
        <v>0</v>
      </c>
      <c r="AJ2538" s="93" t="s">
        <v>21130</v>
      </c>
    </row>
    <row r="2539" spans="1:36" x14ac:dyDescent="0.25">
      <c r="A2539" s="89">
        <v>287463</v>
      </c>
      <c r="B2539" s="89" t="s">
        <v>9756</v>
      </c>
      <c r="C2539" s="89" t="s">
        <v>9757</v>
      </c>
      <c r="D2539" s="89" t="s">
        <v>80</v>
      </c>
      <c r="E2539" s="90" t="s">
        <v>8775</v>
      </c>
      <c r="F2539" s="89">
        <v>1</v>
      </c>
      <c r="G2539" s="130" t="s">
        <v>25210</v>
      </c>
      <c r="H2539" s="89">
        <v>2013</v>
      </c>
      <c r="I2539" s="89" t="s">
        <v>5931</v>
      </c>
      <c r="J2539" s="89"/>
      <c r="K2539" s="89">
        <v>22</v>
      </c>
      <c r="L2539" s="89">
        <v>1</v>
      </c>
      <c r="M2539" s="89" t="s">
        <v>5803</v>
      </c>
      <c r="N2539" s="89"/>
      <c r="O2539" s="89"/>
      <c r="P2539" s="89"/>
      <c r="Q2539" s="89"/>
      <c r="R2539" s="89"/>
      <c r="S2539" s="100">
        <v>42523</v>
      </c>
      <c r="T2539" s="89"/>
      <c r="U2539" s="89">
        <v>5</v>
      </c>
      <c r="V2539" s="89"/>
      <c r="W2539" s="89" t="s">
        <v>201</v>
      </c>
      <c r="X2539" s="89"/>
      <c r="Y2539" s="89"/>
      <c r="Z2539" s="89" t="s">
        <v>14176</v>
      </c>
      <c r="AA2539" s="89"/>
      <c r="AB2539" s="89"/>
      <c r="AC2539" s="89" t="s">
        <v>9752</v>
      </c>
      <c r="AD2539" s="89" t="s">
        <v>9979</v>
      </c>
      <c r="AE2539" s="89" t="s">
        <v>9754</v>
      </c>
      <c r="AF2539" s="89" t="s">
        <v>9755</v>
      </c>
      <c r="AG2539" s="91" t="s">
        <v>20980</v>
      </c>
      <c r="AH2539" s="92" t="s">
        <v>23592</v>
      </c>
      <c r="AI2539" s="131">
        <v>0</v>
      </c>
      <c r="AJ2539" s="93" t="s">
        <v>21130</v>
      </c>
    </row>
    <row r="2540" spans="1:36" x14ac:dyDescent="0.25">
      <c r="A2540" s="89">
        <v>287473</v>
      </c>
      <c r="B2540" s="89" t="s">
        <v>9772</v>
      </c>
      <c r="C2540" s="89" t="s">
        <v>9773</v>
      </c>
      <c r="D2540" s="89" t="s">
        <v>336</v>
      </c>
      <c r="E2540" s="90" t="s">
        <v>8142</v>
      </c>
      <c r="F2540" s="89">
        <v>1</v>
      </c>
      <c r="G2540" s="130" t="s">
        <v>26194</v>
      </c>
      <c r="H2540" s="89">
        <v>2013</v>
      </c>
      <c r="I2540" s="89" t="s">
        <v>8143</v>
      </c>
      <c r="J2540" s="89" t="s">
        <v>14177</v>
      </c>
      <c r="K2540" s="89"/>
      <c r="L2540" s="89"/>
      <c r="M2540" s="89"/>
      <c r="N2540" s="89" t="s">
        <v>8144</v>
      </c>
      <c r="O2540" s="89"/>
      <c r="P2540" s="89"/>
      <c r="Q2540" s="89" t="s">
        <v>8146</v>
      </c>
      <c r="R2540" s="89"/>
      <c r="S2540" s="89" t="s">
        <v>8145</v>
      </c>
      <c r="T2540" s="89"/>
      <c r="U2540" s="89">
        <v>7</v>
      </c>
      <c r="V2540" s="89"/>
      <c r="W2540" s="89" t="s">
        <v>407</v>
      </c>
      <c r="X2540" s="89"/>
      <c r="Y2540" s="89"/>
      <c r="Z2540" s="89" t="s">
        <v>8142</v>
      </c>
      <c r="AA2540" s="89" t="s">
        <v>14178</v>
      </c>
      <c r="AB2540" s="89" t="s">
        <v>14177</v>
      </c>
      <c r="AC2540" s="89" t="s">
        <v>9752</v>
      </c>
      <c r="AD2540" s="89" t="s">
        <v>9846</v>
      </c>
      <c r="AE2540" s="89" t="s">
        <v>9754</v>
      </c>
      <c r="AF2540" s="89" t="s">
        <v>9755</v>
      </c>
      <c r="AG2540" s="91" t="s">
        <v>20879</v>
      </c>
      <c r="AH2540" s="92" t="s">
        <v>236</v>
      </c>
      <c r="AI2540" s="131">
        <v>0</v>
      </c>
      <c r="AJ2540" s="93" t="s">
        <v>21130</v>
      </c>
    </row>
    <row r="2541" spans="1:36" x14ac:dyDescent="0.25">
      <c r="A2541" s="89">
        <v>287504</v>
      </c>
      <c r="B2541" s="89" t="s">
        <v>9756</v>
      </c>
      <c r="C2541" s="89" t="s">
        <v>9757</v>
      </c>
      <c r="D2541" s="89" t="s">
        <v>80</v>
      </c>
      <c r="E2541" s="90" t="s">
        <v>8867</v>
      </c>
      <c r="F2541" s="89">
        <v>2</v>
      </c>
      <c r="G2541" s="130" t="s">
        <v>25753</v>
      </c>
      <c r="H2541" s="89">
        <v>2013</v>
      </c>
      <c r="I2541" s="89" t="s">
        <v>5821</v>
      </c>
      <c r="J2541" s="89"/>
      <c r="K2541" s="89">
        <v>13</v>
      </c>
      <c r="L2541" s="89">
        <v>2</v>
      </c>
      <c r="M2541" s="89" t="s">
        <v>5820</v>
      </c>
      <c r="N2541" s="89"/>
      <c r="O2541" s="89"/>
      <c r="P2541" s="89"/>
      <c r="Q2541" s="89"/>
      <c r="R2541" s="89"/>
      <c r="S2541" s="89" t="s">
        <v>8868</v>
      </c>
      <c r="T2541" s="89"/>
      <c r="U2541" s="89">
        <v>13</v>
      </c>
      <c r="V2541" s="89"/>
      <c r="W2541" s="89" t="s">
        <v>2534</v>
      </c>
      <c r="X2541" s="89"/>
      <c r="Y2541" s="89"/>
      <c r="Z2541" s="89" t="s">
        <v>14558</v>
      </c>
      <c r="AA2541" s="89"/>
      <c r="AB2541" s="89"/>
      <c r="AC2541" s="89" t="s">
        <v>9752</v>
      </c>
      <c r="AD2541" s="89" t="s">
        <v>10001</v>
      </c>
      <c r="AE2541" s="89" t="s">
        <v>9754</v>
      </c>
      <c r="AF2541" s="89" t="s">
        <v>9755</v>
      </c>
      <c r="AG2541" s="91" t="s">
        <v>20995</v>
      </c>
      <c r="AH2541" s="92" t="s">
        <v>23604</v>
      </c>
      <c r="AI2541" s="131">
        <v>0</v>
      </c>
      <c r="AJ2541" s="93" t="s">
        <v>21130</v>
      </c>
    </row>
    <row r="2542" spans="1:36" x14ac:dyDescent="0.25">
      <c r="A2542" s="89">
        <v>305245</v>
      </c>
      <c r="B2542" s="89" t="s">
        <v>9772</v>
      </c>
      <c r="C2542" s="89" t="s">
        <v>9773</v>
      </c>
      <c r="D2542" s="89" t="s">
        <v>336</v>
      </c>
      <c r="E2542" s="90" t="s">
        <v>8557</v>
      </c>
      <c r="F2542" s="89">
        <v>2</v>
      </c>
      <c r="G2542" s="130" t="s">
        <v>25547</v>
      </c>
      <c r="H2542" s="89">
        <v>2013</v>
      </c>
      <c r="I2542" s="89" t="s">
        <v>7887</v>
      </c>
      <c r="J2542" s="89" t="s">
        <v>9856</v>
      </c>
      <c r="K2542" s="89"/>
      <c r="L2542" s="89"/>
      <c r="M2542" s="89"/>
      <c r="N2542" s="89" t="s">
        <v>7888</v>
      </c>
      <c r="O2542" s="89"/>
      <c r="P2542" s="89"/>
      <c r="Q2542" s="89" t="s">
        <v>7890</v>
      </c>
      <c r="R2542" s="89"/>
      <c r="S2542" s="89" t="s">
        <v>8558</v>
      </c>
      <c r="T2542" s="89"/>
      <c r="U2542" s="89">
        <v>7</v>
      </c>
      <c r="V2542" s="89"/>
      <c r="W2542" s="89" t="s">
        <v>201</v>
      </c>
      <c r="X2542" s="89"/>
      <c r="Y2542" s="89"/>
      <c r="Z2542" s="89" t="s">
        <v>8557</v>
      </c>
      <c r="AA2542" s="89" t="s">
        <v>14078</v>
      </c>
      <c r="AB2542" s="89" t="s">
        <v>9856</v>
      </c>
      <c r="AC2542" s="89" t="s">
        <v>9752</v>
      </c>
      <c r="AD2542" s="89" t="s">
        <v>9862</v>
      </c>
      <c r="AE2542" s="89" t="s">
        <v>9754</v>
      </c>
      <c r="AF2542" s="89" t="s">
        <v>9755</v>
      </c>
      <c r="AG2542" s="91" t="s">
        <v>20943</v>
      </c>
      <c r="AH2542" s="92" t="s">
        <v>23602</v>
      </c>
      <c r="AI2542" s="131">
        <v>0</v>
      </c>
      <c r="AJ2542" s="93" t="s">
        <v>21130</v>
      </c>
    </row>
    <row r="2543" spans="1:36" x14ac:dyDescent="0.25">
      <c r="A2543" s="89">
        <v>305293</v>
      </c>
      <c r="B2543" s="89" t="s">
        <v>9772</v>
      </c>
      <c r="C2543" s="89" t="s">
        <v>9773</v>
      </c>
      <c r="D2543" s="89" t="s">
        <v>80</v>
      </c>
      <c r="E2543" s="90" t="s">
        <v>22357</v>
      </c>
      <c r="F2543" s="89">
        <v>2</v>
      </c>
      <c r="G2543" s="130" t="s">
        <v>25552</v>
      </c>
      <c r="H2543" s="89">
        <v>2013</v>
      </c>
      <c r="I2543" s="89" t="s">
        <v>7738</v>
      </c>
      <c r="J2543" s="89" t="s">
        <v>9856</v>
      </c>
      <c r="K2543" s="89"/>
      <c r="L2543" s="89"/>
      <c r="M2543" s="89"/>
      <c r="N2543" s="89" t="s">
        <v>7739</v>
      </c>
      <c r="O2543" s="89"/>
      <c r="P2543" s="89"/>
      <c r="Q2543" s="89" t="s">
        <v>181</v>
      </c>
      <c r="R2543" s="89"/>
      <c r="S2543" s="100">
        <v>42614</v>
      </c>
      <c r="T2543" s="89"/>
      <c r="U2543" s="89">
        <v>9</v>
      </c>
      <c r="V2543" s="89"/>
      <c r="W2543" s="89" t="s">
        <v>313</v>
      </c>
      <c r="X2543" s="89"/>
      <c r="Y2543" s="89"/>
      <c r="Z2543" s="89" t="s">
        <v>14635</v>
      </c>
      <c r="AA2543" s="89" t="s">
        <v>14636</v>
      </c>
      <c r="AB2543" s="89" t="s">
        <v>14637</v>
      </c>
      <c r="AC2543" s="89" t="s">
        <v>9752</v>
      </c>
      <c r="AD2543" s="89" t="s">
        <v>9929</v>
      </c>
      <c r="AE2543" s="89" t="s">
        <v>9754</v>
      </c>
      <c r="AF2543" s="89" t="s">
        <v>9755</v>
      </c>
      <c r="AG2543" s="91" t="s">
        <v>20818</v>
      </c>
      <c r="AH2543" s="92" t="s">
        <v>23593</v>
      </c>
      <c r="AI2543" s="131">
        <v>0</v>
      </c>
      <c r="AJ2543" s="93" t="s">
        <v>21130</v>
      </c>
    </row>
    <row r="2544" spans="1:36" x14ac:dyDescent="0.25">
      <c r="A2544" s="89">
        <v>305303</v>
      </c>
      <c r="B2544" s="89" t="s">
        <v>9756</v>
      </c>
      <c r="C2544" s="89" t="s">
        <v>9757</v>
      </c>
      <c r="D2544" s="89" t="s">
        <v>336</v>
      </c>
      <c r="E2544" s="90" t="s">
        <v>9150</v>
      </c>
      <c r="F2544" s="89">
        <v>1</v>
      </c>
      <c r="G2544" s="130" t="s">
        <v>24768</v>
      </c>
      <c r="H2544" s="89">
        <v>2013</v>
      </c>
      <c r="I2544" s="89" t="s">
        <v>9152</v>
      </c>
      <c r="J2544" s="89"/>
      <c r="K2544" s="89">
        <v>1</v>
      </c>
      <c r="L2544" s="89">
        <v>3</v>
      </c>
      <c r="M2544" s="89" t="s">
        <v>9151</v>
      </c>
      <c r="N2544" s="89"/>
      <c r="O2544" s="89"/>
      <c r="P2544" s="89"/>
      <c r="Q2544" s="89"/>
      <c r="R2544" s="89"/>
      <c r="S2544" s="102">
        <v>44197</v>
      </c>
      <c r="T2544" s="89"/>
      <c r="U2544" s="89">
        <v>20</v>
      </c>
      <c r="V2544" s="89"/>
      <c r="W2544" s="89" t="s">
        <v>182</v>
      </c>
      <c r="X2544" s="89"/>
      <c r="Y2544" s="89"/>
      <c r="Z2544" s="89" t="s">
        <v>9150</v>
      </c>
      <c r="AA2544" s="89"/>
      <c r="AB2544" s="89"/>
      <c r="AC2544" s="89" t="s">
        <v>9752</v>
      </c>
      <c r="AD2544" s="89" t="s">
        <v>10005</v>
      </c>
      <c r="AE2544" s="89" t="s">
        <v>9754</v>
      </c>
      <c r="AF2544" s="89" t="s">
        <v>9755</v>
      </c>
      <c r="AG2544" s="91" t="s">
        <v>21039</v>
      </c>
      <c r="AH2544" s="92" t="s">
        <v>23593</v>
      </c>
      <c r="AI2544" s="131">
        <v>0</v>
      </c>
      <c r="AJ2544" s="93" t="s">
        <v>21130</v>
      </c>
    </row>
    <row r="2545" spans="1:36" x14ac:dyDescent="0.25">
      <c r="A2545" s="89">
        <v>305306</v>
      </c>
      <c r="B2545" s="89" t="s">
        <v>9756</v>
      </c>
      <c r="C2545" s="89" t="s">
        <v>9757</v>
      </c>
      <c r="D2545" s="89" t="s">
        <v>336</v>
      </c>
      <c r="E2545" s="90" t="s">
        <v>9185</v>
      </c>
      <c r="F2545" s="89">
        <v>1</v>
      </c>
      <c r="G2545" s="130" t="s">
        <v>24768</v>
      </c>
      <c r="H2545" s="89">
        <v>2013</v>
      </c>
      <c r="I2545" s="89" t="s">
        <v>8921</v>
      </c>
      <c r="J2545" s="89"/>
      <c r="K2545" s="89">
        <v>6</v>
      </c>
      <c r="L2545" s="89">
        <v>6</v>
      </c>
      <c r="M2545" s="89" t="s">
        <v>8738</v>
      </c>
      <c r="N2545" s="89"/>
      <c r="O2545" s="89"/>
      <c r="P2545" s="89"/>
      <c r="Q2545" s="89"/>
      <c r="R2545" s="89"/>
      <c r="S2545" s="89" t="s">
        <v>9186</v>
      </c>
      <c r="T2545" s="89"/>
      <c r="U2545" s="89">
        <v>8</v>
      </c>
      <c r="V2545" s="89"/>
      <c r="W2545" s="89" t="s">
        <v>182</v>
      </c>
      <c r="X2545" s="89"/>
      <c r="Y2545" s="89"/>
      <c r="Z2545" s="89" t="s">
        <v>9185</v>
      </c>
      <c r="AA2545" s="89"/>
      <c r="AB2545" s="89"/>
      <c r="AC2545" s="89" t="s">
        <v>9752</v>
      </c>
      <c r="AD2545" s="89" t="s">
        <v>10005</v>
      </c>
      <c r="AE2545" s="89" t="s">
        <v>9754</v>
      </c>
      <c r="AF2545" s="89" t="s">
        <v>9755</v>
      </c>
      <c r="AG2545" s="91" t="s">
        <v>21044</v>
      </c>
      <c r="AH2545" s="92" t="s">
        <v>23593</v>
      </c>
      <c r="AI2545" s="131">
        <v>0</v>
      </c>
      <c r="AJ2545" s="93" t="s">
        <v>21130</v>
      </c>
    </row>
    <row r="2546" spans="1:36" x14ac:dyDescent="0.25">
      <c r="A2546" s="89">
        <v>305327</v>
      </c>
      <c r="B2546" s="89" t="s">
        <v>9756</v>
      </c>
      <c r="C2546" s="89" t="s">
        <v>9757</v>
      </c>
      <c r="D2546" s="89" t="s">
        <v>237</v>
      </c>
      <c r="E2546" s="90" t="s">
        <v>9441</v>
      </c>
      <c r="F2546" s="89">
        <v>1</v>
      </c>
      <c r="G2546" s="130" t="s">
        <v>24768</v>
      </c>
      <c r="H2546" s="89">
        <v>2013</v>
      </c>
      <c r="I2546" s="89" t="s">
        <v>9444</v>
      </c>
      <c r="J2546" s="89"/>
      <c r="K2546" s="103">
        <v>41460</v>
      </c>
      <c r="L2546" s="103">
        <v>41460</v>
      </c>
      <c r="M2546" s="89" t="s">
        <v>9442</v>
      </c>
      <c r="N2546" s="89"/>
      <c r="O2546" s="89"/>
      <c r="P2546" s="89"/>
      <c r="Q2546" s="89"/>
      <c r="R2546" s="89"/>
      <c r="S2546" s="89" t="s">
        <v>10545</v>
      </c>
      <c r="T2546" s="89"/>
      <c r="U2546" s="89">
        <v>30</v>
      </c>
      <c r="V2546" s="89"/>
      <c r="W2546" s="89" t="s">
        <v>182</v>
      </c>
      <c r="X2546" s="89"/>
      <c r="Y2546" s="89"/>
      <c r="Z2546" s="89" t="s">
        <v>14640</v>
      </c>
      <c r="AA2546" s="89"/>
      <c r="AB2546" s="89"/>
      <c r="AC2546" s="89" t="s">
        <v>9752</v>
      </c>
      <c r="AD2546" s="89" t="s">
        <v>10005</v>
      </c>
      <c r="AE2546" s="89" t="s">
        <v>9754</v>
      </c>
      <c r="AF2546" s="89" t="s">
        <v>9755</v>
      </c>
      <c r="AG2546" s="91" t="s">
        <v>21085</v>
      </c>
      <c r="AH2546" s="92" t="s">
        <v>23593</v>
      </c>
      <c r="AI2546" s="131">
        <v>0</v>
      </c>
      <c r="AJ2546" s="93" t="s">
        <v>21130</v>
      </c>
    </row>
    <row r="2547" spans="1:36" x14ac:dyDescent="0.25">
      <c r="A2547" s="89">
        <v>305515</v>
      </c>
      <c r="B2547" s="89" t="s">
        <v>9756</v>
      </c>
      <c r="C2547" s="89" t="s">
        <v>9757</v>
      </c>
      <c r="D2547" s="89" t="s">
        <v>237</v>
      </c>
      <c r="E2547" s="90" t="s">
        <v>9353</v>
      </c>
      <c r="F2547" s="89">
        <v>1</v>
      </c>
      <c r="G2547" s="130" t="s">
        <v>25539</v>
      </c>
      <c r="H2547" s="89">
        <v>2013</v>
      </c>
      <c r="I2547" s="89" t="s">
        <v>9355</v>
      </c>
      <c r="J2547" s="89"/>
      <c r="K2547" s="89">
        <v>2013</v>
      </c>
      <c r="L2547" s="89">
        <v>1</v>
      </c>
      <c r="M2547" s="89" t="s">
        <v>9354</v>
      </c>
      <c r="N2547" s="89"/>
      <c r="O2547" s="89"/>
      <c r="P2547" s="89"/>
      <c r="Q2547" s="89"/>
      <c r="R2547" s="89"/>
      <c r="S2547" s="102">
        <v>42917</v>
      </c>
      <c r="T2547" s="89"/>
      <c r="U2547" s="89">
        <v>10</v>
      </c>
      <c r="V2547" s="89"/>
      <c r="W2547" s="89" t="s">
        <v>182</v>
      </c>
      <c r="X2547" s="89"/>
      <c r="Y2547" s="89"/>
      <c r="Z2547" s="89" t="s">
        <v>14655</v>
      </c>
      <c r="AA2547" s="89"/>
      <c r="AB2547" s="89"/>
      <c r="AC2547" s="89" t="s">
        <v>9752</v>
      </c>
      <c r="AD2547" s="89" t="s">
        <v>10005</v>
      </c>
      <c r="AE2547" s="89" t="s">
        <v>9754</v>
      </c>
      <c r="AF2547" s="89" t="s">
        <v>9755</v>
      </c>
      <c r="AG2547" s="91" t="s">
        <v>21071</v>
      </c>
      <c r="AH2547" s="92" t="s">
        <v>23593</v>
      </c>
      <c r="AI2547" s="131">
        <v>0</v>
      </c>
      <c r="AJ2547" s="93" t="s">
        <v>21130</v>
      </c>
    </row>
    <row r="2548" spans="1:36" x14ac:dyDescent="0.25">
      <c r="A2548" s="89">
        <v>305971</v>
      </c>
      <c r="B2548" s="89" t="s">
        <v>9772</v>
      </c>
      <c r="C2548" s="89" t="s">
        <v>9773</v>
      </c>
      <c r="D2548" s="89" t="s">
        <v>80</v>
      </c>
      <c r="E2548" s="90" t="s">
        <v>7809</v>
      </c>
      <c r="F2548" s="89">
        <v>2</v>
      </c>
      <c r="G2548" s="130" t="s">
        <v>25561</v>
      </c>
      <c r="H2548" s="89">
        <v>2013</v>
      </c>
      <c r="I2548" s="89" t="s">
        <v>7810</v>
      </c>
      <c r="J2548" s="89" t="s">
        <v>10114</v>
      </c>
      <c r="K2548" s="89"/>
      <c r="L2548" s="89"/>
      <c r="M2548" s="89"/>
      <c r="N2548" s="89" t="s">
        <v>7811</v>
      </c>
      <c r="O2548" s="89"/>
      <c r="P2548" s="89"/>
      <c r="Q2548" s="89" t="s">
        <v>7811</v>
      </c>
      <c r="R2548" s="89"/>
      <c r="S2548" s="89" t="s">
        <v>6914</v>
      </c>
      <c r="T2548" s="89"/>
      <c r="U2548" s="89">
        <v>6</v>
      </c>
      <c r="V2548" s="89"/>
      <c r="W2548" s="89" t="s">
        <v>201</v>
      </c>
      <c r="X2548" s="89"/>
      <c r="Y2548" s="89"/>
      <c r="Z2548" s="89" t="s">
        <v>14676</v>
      </c>
      <c r="AA2548" s="89" t="s">
        <v>14677</v>
      </c>
      <c r="AB2548" s="89" t="s">
        <v>14678</v>
      </c>
      <c r="AC2548" s="89" t="s">
        <v>9752</v>
      </c>
      <c r="AD2548" s="89" t="s">
        <v>9862</v>
      </c>
      <c r="AE2548" s="89" t="s">
        <v>9754</v>
      </c>
      <c r="AF2548" s="89" t="s">
        <v>9755</v>
      </c>
      <c r="AG2548" s="91" t="s">
        <v>20829</v>
      </c>
      <c r="AH2548" s="92" t="s">
        <v>23802</v>
      </c>
      <c r="AI2548" s="131">
        <v>0</v>
      </c>
      <c r="AJ2548" s="93" t="s">
        <v>21130</v>
      </c>
    </row>
    <row r="2549" spans="1:36" x14ac:dyDescent="0.25">
      <c r="A2549" s="89">
        <v>305972</v>
      </c>
      <c r="B2549" s="89" t="s">
        <v>9772</v>
      </c>
      <c r="C2549" s="89" t="s">
        <v>9773</v>
      </c>
      <c r="D2549" s="89" t="s">
        <v>336</v>
      </c>
      <c r="E2549" s="90" t="s">
        <v>7550</v>
      </c>
      <c r="F2549" s="89">
        <v>2</v>
      </c>
      <c r="G2549" s="130" t="s">
        <v>25562</v>
      </c>
      <c r="H2549" s="89">
        <v>2013</v>
      </c>
      <c r="I2549" s="89" t="s">
        <v>7551</v>
      </c>
      <c r="J2549" s="89" t="s">
        <v>14679</v>
      </c>
      <c r="K2549" s="89"/>
      <c r="L2549" s="89"/>
      <c r="M2549" s="89"/>
      <c r="N2549" s="89" t="s">
        <v>7552</v>
      </c>
      <c r="O2549" s="89"/>
      <c r="P2549" s="89"/>
      <c r="Q2549" s="89" t="s">
        <v>7554</v>
      </c>
      <c r="R2549" s="89"/>
      <c r="S2549" s="89" t="s">
        <v>7553</v>
      </c>
      <c r="T2549" s="89"/>
      <c r="U2549" s="89">
        <v>11</v>
      </c>
      <c r="V2549" s="89"/>
      <c r="W2549" s="89" t="s">
        <v>201</v>
      </c>
      <c r="X2549" s="89"/>
      <c r="Y2549" s="89"/>
      <c r="Z2549" s="89" t="s">
        <v>7550</v>
      </c>
      <c r="AA2549" s="89" t="s">
        <v>14680</v>
      </c>
      <c r="AB2549" s="89" t="s">
        <v>14681</v>
      </c>
      <c r="AC2549" s="89" t="s">
        <v>9752</v>
      </c>
      <c r="AD2549" s="89" t="s">
        <v>9862</v>
      </c>
      <c r="AE2549" s="89" t="s">
        <v>9754</v>
      </c>
      <c r="AF2549" s="89" t="s">
        <v>9755</v>
      </c>
      <c r="AG2549" s="91" t="s">
        <v>20791</v>
      </c>
      <c r="AH2549" s="92" t="s">
        <v>23602</v>
      </c>
      <c r="AI2549" s="131">
        <v>0</v>
      </c>
      <c r="AJ2549" s="93" t="s">
        <v>21130</v>
      </c>
    </row>
    <row r="2550" spans="1:36" x14ac:dyDescent="0.25">
      <c r="A2550" s="89">
        <v>306637</v>
      </c>
      <c r="B2550" s="89" t="s">
        <v>9756</v>
      </c>
      <c r="C2550" s="89" t="s">
        <v>9757</v>
      </c>
      <c r="D2550" s="89" t="s">
        <v>336</v>
      </c>
      <c r="E2550" s="90" t="s">
        <v>15197</v>
      </c>
      <c r="F2550" s="89">
        <v>1</v>
      </c>
      <c r="G2550" s="130" t="s">
        <v>25168</v>
      </c>
      <c r="H2550" s="89">
        <v>2013</v>
      </c>
      <c r="I2550" s="89" t="s">
        <v>8959</v>
      </c>
      <c r="J2550" s="89"/>
      <c r="K2550" s="89">
        <v>3</v>
      </c>
      <c r="L2550" s="89">
        <v>1</v>
      </c>
      <c r="M2550" s="89" t="s">
        <v>8958</v>
      </c>
      <c r="N2550" s="89"/>
      <c r="O2550" s="89"/>
      <c r="P2550" s="89"/>
      <c r="Q2550" s="89"/>
      <c r="R2550" s="89"/>
      <c r="S2550" s="102">
        <v>45231</v>
      </c>
      <c r="T2550" s="89"/>
      <c r="U2550" s="89">
        <v>13</v>
      </c>
      <c r="V2550" s="89"/>
      <c r="W2550" s="89" t="s">
        <v>407</v>
      </c>
      <c r="X2550" s="89"/>
      <c r="Y2550" s="89"/>
      <c r="Z2550" s="89" t="s">
        <v>15197</v>
      </c>
      <c r="AA2550" s="89"/>
      <c r="AB2550" s="89"/>
      <c r="AC2550" s="89" t="s">
        <v>9752</v>
      </c>
      <c r="AD2550" s="89" t="s">
        <v>10471</v>
      </c>
      <c r="AE2550" s="89" t="s">
        <v>9754</v>
      </c>
      <c r="AF2550" s="89" t="s">
        <v>9755</v>
      </c>
      <c r="AG2550" s="91" t="s">
        <v>21009</v>
      </c>
      <c r="AH2550" s="92" t="s">
        <v>86</v>
      </c>
      <c r="AI2550" s="131">
        <v>0</v>
      </c>
      <c r="AJ2550" s="93" t="s">
        <v>21130</v>
      </c>
    </row>
    <row r="2551" spans="1:36" x14ac:dyDescent="0.25">
      <c r="A2551" s="89">
        <v>306701</v>
      </c>
      <c r="B2551" s="89" t="s">
        <v>9772</v>
      </c>
      <c r="C2551" s="89" t="s">
        <v>9773</v>
      </c>
      <c r="D2551" s="89" t="s">
        <v>80</v>
      </c>
      <c r="E2551" s="90" t="s">
        <v>8633</v>
      </c>
      <c r="F2551" s="89">
        <v>1</v>
      </c>
      <c r="G2551" s="130" t="s">
        <v>24716</v>
      </c>
      <c r="H2551" s="89">
        <v>2013</v>
      </c>
      <c r="I2551" s="89" t="s">
        <v>8634</v>
      </c>
      <c r="J2551" s="89" t="s">
        <v>9906</v>
      </c>
      <c r="K2551" s="89"/>
      <c r="L2551" s="89"/>
      <c r="M2551" s="89"/>
      <c r="N2551" s="89" t="s">
        <v>8635</v>
      </c>
      <c r="O2551" s="89"/>
      <c r="P2551" s="89"/>
      <c r="Q2551" s="89" t="s">
        <v>8637</v>
      </c>
      <c r="R2551" s="89"/>
      <c r="S2551" s="102">
        <v>44166</v>
      </c>
      <c r="T2551" s="89"/>
      <c r="U2551" s="89">
        <v>8</v>
      </c>
      <c r="V2551" s="89"/>
      <c r="W2551" s="89" t="s">
        <v>249</v>
      </c>
      <c r="X2551" s="89"/>
      <c r="Y2551" s="89"/>
      <c r="Z2551" s="89" t="s">
        <v>15198</v>
      </c>
      <c r="AA2551" s="89" t="s">
        <v>14022</v>
      </c>
      <c r="AB2551" s="89" t="s">
        <v>9769</v>
      </c>
      <c r="AC2551" s="89" t="s">
        <v>9752</v>
      </c>
      <c r="AD2551" s="89" t="s">
        <v>9957</v>
      </c>
      <c r="AE2551" s="89" t="s">
        <v>9754</v>
      </c>
      <c r="AF2551" s="89" t="s">
        <v>9755</v>
      </c>
      <c r="AG2551" s="91" t="s">
        <v>20958</v>
      </c>
      <c r="AH2551" s="92" t="s">
        <v>23603</v>
      </c>
      <c r="AI2551" s="131">
        <v>0</v>
      </c>
      <c r="AJ2551" s="93" t="s">
        <v>21130</v>
      </c>
    </row>
    <row r="2552" spans="1:36" x14ac:dyDescent="0.25">
      <c r="A2552" s="89">
        <v>306818</v>
      </c>
      <c r="B2552" s="89" t="s">
        <v>9756</v>
      </c>
      <c r="C2552" s="89" t="s">
        <v>9757</v>
      </c>
      <c r="D2552" s="89" t="s">
        <v>80</v>
      </c>
      <c r="E2552" s="90" t="s">
        <v>9448</v>
      </c>
      <c r="F2552" s="89">
        <v>1</v>
      </c>
      <c r="G2552" s="130" t="s">
        <v>24716</v>
      </c>
      <c r="H2552" s="89">
        <v>2013</v>
      </c>
      <c r="I2552" s="89" t="s">
        <v>5773</v>
      </c>
      <c r="J2552" s="89"/>
      <c r="K2552" s="89">
        <v>5</v>
      </c>
      <c r="L2552" s="89">
        <v>1</v>
      </c>
      <c r="M2552" s="89" t="s">
        <v>5772</v>
      </c>
      <c r="N2552" s="89"/>
      <c r="O2552" s="89"/>
      <c r="P2552" s="89"/>
      <c r="Q2552" s="89"/>
      <c r="R2552" s="89"/>
      <c r="S2552" s="89" t="s">
        <v>9449</v>
      </c>
      <c r="T2552" s="89"/>
      <c r="U2552" s="89">
        <v>19</v>
      </c>
      <c r="V2552" s="89"/>
      <c r="W2552" s="89" t="s">
        <v>249</v>
      </c>
      <c r="X2552" s="89"/>
      <c r="Y2552" s="89"/>
      <c r="Z2552" s="89" t="s">
        <v>15214</v>
      </c>
      <c r="AA2552" s="89"/>
      <c r="AB2552" s="89"/>
      <c r="AC2552" s="89" t="s">
        <v>9752</v>
      </c>
      <c r="AD2552" s="89" t="s">
        <v>9957</v>
      </c>
      <c r="AE2552" s="89" t="s">
        <v>9754</v>
      </c>
      <c r="AF2552" s="89" t="s">
        <v>9755</v>
      </c>
      <c r="AG2552" s="91" t="s">
        <v>21086</v>
      </c>
      <c r="AH2552" s="92" t="s">
        <v>23772</v>
      </c>
      <c r="AI2552" s="131">
        <v>0</v>
      </c>
      <c r="AJ2552" s="93" t="s">
        <v>21130</v>
      </c>
    </row>
    <row r="2553" spans="1:36" x14ac:dyDescent="0.25">
      <c r="A2553" s="89">
        <v>306834</v>
      </c>
      <c r="B2553" s="89" t="s">
        <v>9772</v>
      </c>
      <c r="C2553" s="89" t="s">
        <v>9773</v>
      </c>
      <c r="D2553" s="89" t="s">
        <v>80</v>
      </c>
      <c r="E2553" s="90" t="s">
        <v>8358</v>
      </c>
      <c r="F2553" s="89">
        <v>2</v>
      </c>
      <c r="G2553" s="130" t="s">
        <v>25643</v>
      </c>
      <c r="H2553" s="89">
        <v>2013</v>
      </c>
      <c r="I2553" s="89" t="s">
        <v>8359</v>
      </c>
      <c r="J2553" s="89" t="s">
        <v>10489</v>
      </c>
      <c r="K2553" s="89"/>
      <c r="L2553" s="89"/>
      <c r="M2553" s="89"/>
      <c r="N2553" s="89" t="s">
        <v>8360</v>
      </c>
      <c r="O2553" s="89"/>
      <c r="P2553" s="89"/>
      <c r="Q2553" s="89" t="s">
        <v>8362</v>
      </c>
      <c r="R2553" s="89"/>
      <c r="S2553" s="89" t="s">
        <v>8361</v>
      </c>
      <c r="T2553" s="89"/>
      <c r="U2553" s="89">
        <v>10</v>
      </c>
      <c r="V2553" s="89"/>
      <c r="W2553" s="89" t="s">
        <v>249</v>
      </c>
      <c r="X2553" s="89"/>
      <c r="Y2553" s="89"/>
      <c r="Z2553" s="89" t="s">
        <v>15215</v>
      </c>
      <c r="AA2553" s="89" t="s">
        <v>15216</v>
      </c>
      <c r="AB2553" s="89" t="s">
        <v>10489</v>
      </c>
      <c r="AC2553" s="89" t="s">
        <v>9752</v>
      </c>
      <c r="AD2553" s="89" t="s">
        <v>9957</v>
      </c>
      <c r="AE2553" s="89" t="s">
        <v>9754</v>
      </c>
      <c r="AF2553" s="89" t="s">
        <v>9755</v>
      </c>
      <c r="AG2553" s="91" t="s">
        <v>20911</v>
      </c>
      <c r="AH2553" s="92" t="s">
        <v>23685</v>
      </c>
      <c r="AI2553" s="131">
        <v>0</v>
      </c>
      <c r="AJ2553" s="93" t="s">
        <v>21130</v>
      </c>
    </row>
    <row r="2554" spans="1:36" x14ac:dyDescent="0.25">
      <c r="A2554" s="89">
        <v>315561</v>
      </c>
      <c r="B2554" s="89" t="s">
        <v>9756</v>
      </c>
      <c r="C2554" s="89" t="s">
        <v>9757</v>
      </c>
      <c r="D2554" s="89" t="s">
        <v>80</v>
      </c>
      <c r="E2554" s="90" t="s">
        <v>8730</v>
      </c>
      <c r="F2554" s="89">
        <v>1</v>
      </c>
      <c r="G2554" s="130" t="s">
        <v>24789</v>
      </c>
      <c r="H2554" s="89">
        <v>2013</v>
      </c>
      <c r="I2554" s="89" t="s">
        <v>8732</v>
      </c>
      <c r="J2554" s="89"/>
      <c r="K2554" s="89">
        <v>1</v>
      </c>
      <c r="L2554" s="89">
        <v>2</v>
      </c>
      <c r="M2554" s="89" t="s">
        <v>8731</v>
      </c>
      <c r="N2554" s="89"/>
      <c r="O2554" s="89"/>
      <c r="P2554" s="89"/>
      <c r="Q2554" s="89"/>
      <c r="R2554" s="89"/>
      <c r="S2554" s="89" t="s">
        <v>8733</v>
      </c>
      <c r="T2554" s="89"/>
      <c r="U2554" s="89">
        <v>33</v>
      </c>
      <c r="V2554" s="89"/>
      <c r="W2554" s="89" t="s">
        <v>249</v>
      </c>
      <c r="X2554" s="89"/>
      <c r="Y2554" s="89"/>
      <c r="Z2554" s="89" t="s">
        <v>15248</v>
      </c>
      <c r="AA2554" s="89"/>
      <c r="AB2554" s="89"/>
      <c r="AC2554" s="89" t="s">
        <v>9752</v>
      </c>
      <c r="AD2554" s="89" t="s">
        <v>9957</v>
      </c>
      <c r="AE2554" s="89" t="s">
        <v>9754</v>
      </c>
      <c r="AF2554" s="89" t="s">
        <v>9755</v>
      </c>
      <c r="AG2554" s="91" t="s">
        <v>20973</v>
      </c>
      <c r="AH2554" s="92" t="s">
        <v>23821</v>
      </c>
      <c r="AI2554" s="131">
        <v>0</v>
      </c>
      <c r="AJ2554" s="93" t="s">
        <v>21130</v>
      </c>
    </row>
    <row r="2555" spans="1:36" x14ac:dyDescent="0.25">
      <c r="A2555" s="89">
        <v>317729</v>
      </c>
      <c r="B2555" s="89" t="s">
        <v>9756</v>
      </c>
      <c r="C2555" s="89" t="s">
        <v>9757</v>
      </c>
      <c r="D2555" s="89" t="s">
        <v>336</v>
      </c>
      <c r="E2555" s="90" t="s">
        <v>9265</v>
      </c>
      <c r="F2555" s="89">
        <v>5</v>
      </c>
      <c r="G2555" s="130" t="s">
        <v>25650</v>
      </c>
      <c r="H2555" s="89">
        <v>2013</v>
      </c>
      <c r="I2555" s="89" t="s">
        <v>4392</v>
      </c>
      <c r="J2555" s="89"/>
      <c r="K2555" s="89">
        <v>3</v>
      </c>
      <c r="L2555" s="89">
        <v>93</v>
      </c>
      <c r="M2555" s="89" t="s">
        <v>4216</v>
      </c>
      <c r="N2555" s="89"/>
      <c r="O2555" s="89"/>
      <c r="P2555" s="89"/>
      <c r="Q2555" s="89"/>
      <c r="R2555" s="89"/>
      <c r="S2555" s="89" t="s">
        <v>9267</v>
      </c>
      <c r="T2555" s="89"/>
      <c r="U2555" s="89">
        <v>6</v>
      </c>
      <c r="V2555" s="89"/>
      <c r="W2555" s="89" t="s">
        <v>201</v>
      </c>
      <c r="X2555" s="89"/>
      <c r="Y2555" s="89"/>
      <c r="Z2555" s="89" t="s">
        <v>9265</v>
      </c>
      <c r="AA2555" s="89"/>
      <c r="AB2555" s="89"/>
      <c r="AC2555" s="89" t="s">
        <v>9752</v>
      </c>
      <c r="AD2555" s="89" t="s">
        <v>11584</v>
      </c>
      <c r="AE2555" s="89" t="s">
        <v>9754</v>
      </c>
      <c r="AF2555" s="89" t="s">
        <v>9755</v>
      </c>
      <c r="AG2555" s="91" t="s">
        <v>21057</v>
      </c>
      <c r="AH2555" s="92" t="s">
        <v>23736</v>
      </c>
      <c r="AI2555" s="131">
        <v>0</v>
      </c>
      <c r="AJ2555" s="93" t="s">
        <v>21130</v>
      </c>
    </row>
    <row r="2556" spans="1:36" x14ac:dyDescent="0.25">
      <c r="A2556" s="89">
        <v>323807</v>
      </c>
      <c r="B2556" s="89" t="s">
        <v>9756</v>
      </c>
      <c r="C2556" s="89" t="s">
        <v>9757</v>
      </c>
      <c r="D2556" s="89" t="s">
        <v>336</v>
      </c>
      <c r="E2556" s="90" t="s">
        <v>9091</v>
      </c>
      <c r="F2556" s="89">
        <v>5</v>
      </c>
      <c r="G2556" s="130" t="s">
        <v>25652</v>
      </c>
      <c r="H2556" s="89">
        <v>2013</v>
      </c>
      <c r="I2556" s="89" t="s">
        <v>4392</v>
      </c>
      <c r="J2556" s="89"/>
      <c r="K2556" s="89">
        <v>3</v>
      </c>
      <c r="L2556" s="89">
        <v>2</v>
      </c>
      <c r="M2556" s="89" t="s">
        <v>4216</v>
      </c>
      <c r="N2556" s="89"/>
      <c r="O2556" s="89"/>
      <c r="P2556" s="89"/>
      <c r="Q2556" s="89"/>
      <c r="R2556" s="89"/>
      <c r="S2556" s="89" t="s">
        <v>9092</v>
      </c>
      <c r="T2556" s="89"/>
      <c r="U2556" s="89">
        <v>3</v>
      </c>
      <c r="V2556" s="89"/>
      <c r="W2556" s="89" t="s">
        <v>201</v>
      </c>
      <c r="X2556" s="89"/>
      <c r="Y2556" s="89"/>
      <c r="Z2556" s="89" t="s">
        <v>9091</v>
      </c>
      <c r="AA2556" s="89"/>
      <c r="AB2556" s="89"/>
      <c r="AC2556" s="89" t="s">
        <v>9752</v>
      </c>
      <c r="AD2556" s="89" t="s">
        <v>11584</v>
      </c>
      <c r="AE2556" s="89" t="s">
        <v>9754</v>
      </c>
      <c r="AF2556" s="89" t="s">
        <v>9755</v>
      </c>
      <c r="AG2556" s="91" t="s">
        <v>21030</v>
      </c>
      <c r="AH2556" s="92" t="s">
        <v>236</v>
      </c>
      <c r="AI2556" s="131">
        <v>0</v>
      </c>
      <c r="AJ2556" s="93" t="s">
        <v>21130</v>
      </c>
    </row>
    <row r="2557" spans="1:36" x14ac:dyDescent="0.25">
      <c r="A2557" s="89">
        <v>328539</v>
      </c>
      <c r="B2557" s="89" t="s">
        <v>9772</v>
      </c>
      <c r="C2557" s="89" t="s">
        <v>9773</v>
      </c>
      <c r="D2557" s="89" t="s">
        <v>80</v>
      </c>
      <c r="E2557" s="90" t="s">
        <v>7840</v>
      </c>
      <c r="F2557" s="89">
        <v>1</v>
      </c>
      <c r="G2557" s="130" t="s">
        <v>25655</v>
      </c>
      <c r="H2557" s="89">
        <v>2013</v>
      </c>
      <c r="I2557" s="89" t="s">
        <v>7841</v>
      </c>
      <c r="J2557" s="89" t="s">
        <v>10086</v>
      </c>
      <c r="K2557" s="89"/>
      <c r="L2557" s="89"/>
      <c r="M2557" s="89"/>
      <c r="N2557" s="89" t="s">
        <v>7842</v>
      </c>
      <c r="O2557" s="89"/>
      <c r="P2557" s="89"/>
      <c r="Q2557" s="89" t="s">
        <v>7844</v>
      </c>
      <c r="R2557" s="89"/>
      <c r="S2557" s="89" t="s">
        <v>7843</v>
      </c>
      <c r="T2557" s="89"/>
      <c r="U2557" s="89">
        <v>4</v>
      </c>
      <c r="V2557" s="89"/>
      <c r="W2557" s="89" t="s">
        <v>201</v>
      </c>
      <c r="X2557" s="89"/>
      <c r="Y2557" s="89"/>
      <c r="Z2557" s="89" t="s">
        <v>15265</v>
      </c>
      <c r="AA2557" s="89" t="s">
        <v>15266</v>
      </c>
      <c r="AB2557" s="89" t="s">
        <v>10086</v>
      </c>
      <c r="AC2557" s="89" t="s">
        <v>9752</v>
      </c>
      <c r="AD2557" s="89" t="s">
        <v>9846</v>
      </c>
      <c r="AE2557" s="89" t="s">
        <v>9754</v>
      </c>
      <c r="AF2557" s="89" t="s">
        <v>9755</v>
      </c>
      <c r="AG2557" s="91" t="s">
        <v>20833</v>
      </c>
      <c r="AH2557" s="92" t="s">
        <v>23634</v>
      </c>
      <c r="AI2557" s="131">
        <v>0</v>
      </c>
      <c r="AJ2557" s="93" t="s">
        <v>21130</v>
      </c>
    </row>
    <row r="2558" spans="1:36" x14ac:dyDescent="0.25">
      <c r="A2558" s="89">
        <v>328541</v>
      </c>
      <c r="B2558" s="89" t="s">
        <v>9756</v>
      </c>
      <c r="C2558" s="89" t="s">
        <v>9757</v>
      </c>
      <c r="D2558" s="89" t="s">
        <v>336</v>
      </c>
      <c r="E2558" s="90" t="s">
        <v>8744</v>
      </c>
      <c r="F2558" s="89">
        <v>2</v>
      </c>
      <c r="G2558" s="130" t="s">
        <v>25656</v>
      </c>
      <c r="H2558" s="89">
        <v>2013</v>
      </c>
      <c r="I2558" s="89" t="s">
        <v>8690</v>
      </c>
      <c r="J2558" s="89"/>
      <c r="K2558" s="89">
        <v>6</v>
      </c>
      <c r="L2558" s="89">
        <v>1</v>
      </c>
      <c r="M2558" s="89" t="s">
        <v>4197</v>
      </c>
      <c r="N2558" s="89"/>
      <c r="O2558" s="89"/>
      <c r="P2558" s="89"/>
      <c r="Q2558" s="89"/>
      <c r="R2558" s="89"/>
      <c r="S2558" s="89" t="s">
        <v>8745</v>
      </c>
      <c r="T2558" s="89"/>
      <c r="U2558" s="89">
        <v>10</v>
      </c>
      <c r="V2558" s="89"/>
      <c r="W2558" s="89" t="s">
        <v>201</v>
      </c>
      <c r="X2558" s="89"/>
      <c r="Y2558" s="89"/>
      <c r="Z2558" s="89" t="s">
        <v>8744</v>
      </c>
      <c r="AA2558" s="89"/>
      <c r="AB2558" s="89"/>
      <c r="AC2558" s="89" t="s">
        <v>9752</v>
      </c>
      <c r="AD2558" s="89" t="s">
        <v>9862</v>
      </c>
      <c r="AE2558" s="89" t="s">
        <v>8746</v>
      </c>
      <c r="AF2558" s="89" t="s">
        <v>9755</v>
      </c>
      <c r="AG2558" s="91" t="s">
        <v>20975</v>
      </c>
      <c r="AH2558" s="92" t="s">
        <v>23602</v>
      </c>
      <c r="AI2558" s="131">
        <v>0</v>
      </c>
      <c r="AJ2558" s="93" t="s">
        <v>21130</v>
      </c>
    </row>
    <row r="2559" spans="1:36" x14ac:dyDescent="0.25">
      <c r="A2559" s="89">
        <v>328613</v>
      </c>
      <c r="B2559" s="89" t="s">
        <v>9756</v>
      </c>
      <c r="C2559" s="89" t="s">
        <v>9757</v>
      </c>
      <c r="D2559" s="89" t="s">
        <v>336</v>
      </c>
      <c r="E2559" s="90" t="s">
        <v>8689</v>
      </c>
      <c r="F2559" s="89">
        <v>3</v>
      </c>
      <c r="G2559" s="130" t="s">
        <v>25658</v>
      </c>
      <c r="H2559" s="89">
        <v>2013</v>
      </c>
      <c r="I2559" s="89" t="s">
        <v>8690</v>
      </c>
      <c r="J2559" s="89"/>
      <c r="K2559" s="89">
        <v>6</v>
      </c>
      <c r="L2559" s="89">
        <v>4</v>
      </c>
      <c r="M2559" s="89" t="s">
        <v>4197</v>
      </c>
      <c r="N2559" s="89"/>
      <c r="O2559" s="89"/>
      <c r="P2559" s="89"/>
      <c r="Q2559" s="89"/>
      <c r="R2559" s="89"/>
      <c r="S2559" s="89" t="s">
        <v>8691</v>
      </c>
      <c r="T2559" s="89"/>
      <c r="U2559" s="89">
        <v>13</v>
      </c>
      <c r="V2559" s="89"/>
      <c r="W2559" s="89" t="s">
        <v>201</v>
      </c>
      <c r="X2559" s="89"/>
      <c r="Y2559" s="89"/>
      <c r="Z2559" s="89" t="s">
        <v>8689</v>
      </c>
      <c r="AA2559" s="89"/>
      <c r="AB2559" s="89"/>
      <c r="AC2559" s="89" t="s">
        <v>9752</v>
      </c>
      <c r="AD2559" s="89" t="s">
        <v>9862</v>
      </c>
      <c r="AE2559" s="89" t="s">
        <v>8692</v>
      </c>
      <c r="AF2559" s="89" t="s">
        <v>9755</v>
      </c>
      <c r="AG2559" s="91" t="s">
        <v>20967</v>
      </c>
      <c r="AH2559" s="92" t="s">
        <v>23602</v>
      </c>
      <c r="AI2559" s="131">
        <v>0</v>
      </c>
      <c r="AJ2559" s="93" t="s">
        <v>21130</v>
      </c>
    </row>
    <row r="2560" spans="1:36" x14ac:dyDescent="0.25">
      <c r="A2560" s="89">
        <v>328640</v>
      </c>
      <c r="B2560" s="89" t="s">
        <v>9756</v>
      </c>
      <c r="C2560" s="89" t="s">
        <v>9757</v>
      </c>
      <c r="D2560" s="89" t="s">
        <v>336</v>
      </c>
      <c r="E2560" s="90" t="s">
        <v>15284</v>
      </c>
      <c r="F2560" s="89">
        <v>3</v>
      </c>
      <c r="G2560" s="130" t="s">
        <v>25657</v>
      </c>
      <c r="H2560" s="89">
        <v>2013</v>
      </c>
      <c r="I2560" s="89" t="s">
        <v>8690</v>
      </c>
      <c r="J2560" s="89"/>
      <c r="K2560" s="89">
        <v>6</v>
      </c>
      <c r="L2560" s="89">
        <v>4</v>
      </c>
      <c r="M2560" s="89" t="s">
        <v>4197</v>
      </c>
      <c r="N2560" s="89"/>
      <c r="O2560" s="89"/>
      <c r="P2560" s="89"/>
      <c r="Q2560" s="89"/>
      <c r="R2560" s="89"/>
      <c r="S2560" s="89" t="s">
        <v>9290</v>
      </c>
      <c r="T2560" s="89"/>
      <c r="U2560" s="89">
        <v>19</v>
      </c>
      <c r="V2560" s="89"/>
      <c r="W2560" s="89" t="s">
        <v>201</v>
      </c>
      <c r="X2560" s="89"/>
      <c r="Y2560" s="89"/>
      <c r="Z2560" s="89" t="s">
        <v>15284</v>
      </c>
      <c r="AA2560" s="89"/>
      <c r="AB2560" s="89"/>
      <c r="AC2560" s="89" t="s">
        <v>9752</v>
      </c>
      <c r="AD2560" s="89" t="s">
        <v>9862</v>
      </c>
      <c r="AE2560" s="89" t="s">
        <v>8692</v>
      </c>
      <c r="AF2560" s="89" t="s">
        <v>9755</v>
      </c>
      <c r="AG2560" s="91" t="s">
        <v>21061</v>
      </c>
      <c r="AH2560" s="92" t="s">
        <v>23602</v>
      </c>
      <c r="AI2560" s="131">
        <v>0</v>
      </c>
      <c r="AJ2560" s="93" t="s">
        <v>21130</v>
      </c>
    </row>
    <row r="2561" spans="1:36" x14ac:dyDescent="0.25">
      <c r="A2561" s="89">
        <v>328659</v>
      </c>
      <c r="B2561" s="89" t="s">
        <v>9772</v>
      </c>
      <c r="C2561" s="89" t="s">
        <v>9773</v>
      </c>
      <c r="D2561" s="89" t="s">
        <v>80</v>
      </c>
      <c r="E2561" s="90" t="s">
        <v>7886</v>
      </c>
      <c r="F2561" s="89">
        <v>3</v>
      </c>
      <c r="G2561" s="130" t="s">
        <v>25659</v>
      </c>
      <c r="H2561" s="89">
        <v>2013</v>
      </c>
      <c r="I2561" s="89" t="s">
        <v>7887</v>
      </c>
      <c r="J2561" s="89" t="s">
        <v>9856</v>
      </c>
      <c r="K2561" s="89"/>
      <c r="L2561" s="89"/>
      <c r="M2561" s="89"/>
      <c r="N2561" s="89" t="s">
        <v>7888</v>
      </c>
      <c r="O2561" s="89"/>
      <c r="P2561" s="89"/>
      <c r="Q2561" s="89" t="s">
        <v>7890</v>
      </c>
      <c r="R2561" s="89"/>
      <c r="S2561" s="89" t="s">
        <v>7889</v>
      </c>
      <c r="T2561" s="89"/>
      <c r="U2561" s="89">
        <v>9</v>
      </c>
      <c r="V2561" s="89"/>
      <c r="W2561" s="89" t="s">
        <v>201</v>
      </c>
      <c r="X2561" s="89"/>
      <c r="Y2561" s="89"/>
      <c r="Z2561" s="89" t="s">
        <v>15285</v>
      </c>
      <c r="AA2561" s="89" t="s">
        <v>14078</v>
      </c>
      <c r="AB2561" s="89" t="s">
        <v>9856</v>
      </c>
      <c r="AC2561" s="89" t="s">
        <v>9752</v>
      </c>
      <c r="AD2561" s="89" t="s">
        <v>9862</v>
      </c>
      <c r="AE2561" s="89" t="s">
        <v>9754</v>
      </c>
      <c r="AF2561" s="89" t="s">
        <v>9755</v>
      </c>
      <c r="AG2561" s="91" t="s">
        <v>20840</v>
      </c>
      <c r="AH2561" s="92" t="s">
        <v>23602</v>
      </c>
      <c r="AI2561" s="131">
        <v>0</v>
      </c>
      <c r="AJ2561" s="93" t="s">
        <v>21130</v>
      </c>
    </row>
    <row r="2562" spans="1:36" x14ac:dyDescent="0.25">
      <c r="A2562" s="89">
        <v>328964</v>
      </c>
      <c r="B2562" s="89" t="s">
        <v>9772</v>
      </c>
      <c r="C2562" s="89" t="s">
        <v>9773</v>
      </c>
      <c r="D2562" s="89" t="s">
        <v>336</v>
      </c>
      <c r="E2562" s="90" t="s">
        <v>7641</v>
      </c>
      <c r="F2562" s="89">
        <v>1</v>
      </c>
      <c r="G2562" s="130" t="s">
        <v>25738</v>
      </c>
      <c r="H2562" s="89">
        <v>2013</v>
      </c>
      <c r="I2562" s="89" t="s">
        <v>7642</v>
      </c>
      <c r="J2562" s="89" t="s">
        <v>12181</v>
      </c>
      <c r="K2562" s="89"/>
      <c r="L2562" s="89"/>
      <c r="M2562" s="89"/>
      <c r="N2562" s="89" t="s">
        <v>7643</v>
      </c>
      <c r="O2562" s="89"/>
      <c r="P2562" s="89"/>
      <c r="Q2562" s="89" t="s">
        <v>7645</v>
      </c>
      <c r="R2562" s="89"/>
      <c r="S2562" s="89" t="s">
        <v>7644</v>
      </c>
      <c r="T2562" s="89"/>
      <c r="U2562" s="89">
        <v>6</v>
      </c>
      <c r="V2562" s="89"/>
      <c r="W2562" s="89" t="s">
        <v>201</v>
      </c>
      <c r="X2562" s="89"/>
      <c r="Y2562" s="89"/>
      <c r="Z2562" s="89" t="s">
        <v>7641</v>
      </c>
      <c r="AA2562" s="89" t="s">
        <v>15763</v>
      </c>
      <c r="AB2562" s="89" t="s">
        <v>12181</v>
      </c>
      <c r="AC2562" s="89" t="s">
        <v>9752</v>
      </c>
      <c r="AD2562" s="89" t="s">
        <v>10471</v>
      </c>
      <c r="AE2562" s="89" t="s">
        <v>9754</v>
      </c>
      <c r="AF2562" s="89" t="s">
        <v>9755</v>
      </c>
      <c r="AG2562" s="91" t="s">
        <v>20804</v>
      </c>
      <c r="AH2562" s="92" t="s">
        <v>86</v>
      </c>
      <c r="AI2562" s="131">
        <v>0</v>
      </c>
      <c r="AJ2562" s="93" t="s">
        <v>21130</v>
      </c>
    </row>
    <row r="2563" spans="1:36" x14ac:dyDescent="0.25">
      <c r="A2563" s="89">
        <v>329237</v>
      </c>
      <c r="B2563" s="89" t="s">
        <v>9756</v>
      </c>
      <c r="C2563" s="89" t="s">
        <v>9757</v>
      </c>
      <c r="D2563" s="89" t="s">
        <v>80</v>
      </c>
      <c r="E2563" s="90" t="s">
        <v>9025</v>
      </c>
      <c r="F2563" s="89">
        <v>1</v>
      </c>
      <c r="G2563" s="130" t="s">
        <v>24912</v>
      </c>
      <c r="H2563" s="89">
        <v>2013</v>
      </c>
      <c r="I2563" s="89" t="s">
        <v>8940</v>
      </c>
      <c r="J2563" s="89"/>
      <c r="K2563" s="89">
        <v>2013</v>
      </c>
      <c r="L2563" s="89">
        <v>2</v>
      </c>
      <c r="M2563" s="89" t="s">
        <v>8939</v>
      </c>
      <c r="N2563" s="89"/>
      <c r="O2563" s="89"/>
      <c r="P2563" s="89"/>
      <c r="Q2563" s="89"/>
      <c r="R2563" s="89"/>
      <c r="S2563" s="89" t="s">
        <v>8941</v>
      </c>
      <c r="T2563" s="89"/>
      <c r="U2563" s="89">
        <v>10</v>
      </c>
      <c r="V2563" s="89"/>
      <c r="W2563" s="89" t="s">
        <v>249</v>
      </c>
      <c r="X2563" s="89"/>
      <c r="Y2563" s="89"/>
      <c r="Z2563" s="89" t="s">
        <v>15816</v>
      </c>
      <c r="AA2563" s="89"/>
      <c r="AB2563" s="89"/>
      <c r="AC2563" s="89" t="s">
        <v>9752</v>
      </c>
      <c r="AD2563" s="89" t="s">
        <v>9957</v>
      </c>
      <c r="AE2563" s="89" t="s">
        <v>9754</v>
      </c>
      <c r="AF2563" s="89" t="s">
        <v>9755</v>
      </c>
      <c r="AG2563" s="91" t="s">
        <v>21020</v>
      </c>
      <c r="AH2563" s="92" t="s">
        <v>23839</v>
      </c>
      <c r="AI2563" s="131">
        <v>0</v>
      </c>
      <c r="AJ2563" s="93" t="s">
        <v>21130</v>
      </c>
    </row>
    <row r="2564" spans="1:36" x14ac:dyDescent="0.25">
      <c r="A2564" s="89">
        <v>329340</v>
      </c>
      <c r="B2564" s="89" t="s">
        <v>9772</v>
      </c>
      <c r="C2564" s="89" t="s">
        <v>9773</v>
      </c>
      <c r="D2564" s="89" t="s">
        <v>80</v>
      </c>
      <c r="E2564" s="90" t="s">
        <v>7790</v>
      </c>
      <c r="F2564" s="89">
        <v>1</v>
      </c>
      <c r="G2564" s="130" t="s">
        <v>25749</v>
      </c>
      <c r="H2564" s="89">
        <v>2013</v>
      </c>
      <c r="I2564" s="89" t="s">
        <v>7791</v>
      </c>
      <c r="J2564" s="89" t="s">
        <v>10274</v>
      </c>
      <c r="K2564" s="89"/>
      <c r="L2564" s="89"/>
      <c r="M2564" s="89"/>
      <c r="N2564" s="89" t="s">
        <v>7792</v>
      </c>
      <c r="O2564" s="89"/>
      <c r="P2564" s="89"/>
      <c r="Q2564" s="89" t="s">
        <v>7794</v>
      </c>
      <c r="R2564" s="89"/>
      <c r="S2564" s="102">
        <v>43405</v>
      </c>
      <c r="T2564" s="89"/>
      <c r="U2564" s="89">
        <v>8</v>
      </c>
      <c r="V2564" s="89"/>
      <c r="W2564" s="89" t="s">
        <v>407</v>
      </c>
      <c r="X2564" s="89"/>
      <c r="Y2564" s="89"/>
      <c r="Z2564" s="89" t="s">
        <v>15833</v>
      </c>
      <c r="AA2564" s="89" t="s">
        <v>15834</v>
      </c>
      <c r="AB2564" s="89" t="s">
        <v>9769</v>
      </c>
      <c r="AC2564" s="89" t="s">
        <v>9752</v>
      </c>
      <c r="AD2564" s="89" t="s">
        <v>9846</v>
      </c>
      <c r="AE2564" s="89" t="s">
        <v>9754</v>
      </c>
      <c r="AF2564" s="89" t="s">
        <v>9755</v>
      </c>
      <c r="AG2564" s="91" t="s">
        <v>20826</v>
      </c>
      <c r="AH2564" s="92" t="s">
        <v>86</v>
      </c>
      <c r="AI2564" s="131">
        <v>0</v>
      </c>
      <c r="AJ2564" s="93" t="s">
        <v>21130</v>
      </c>
    </row>
    <row r="2565" spans="1:36" x14ac:dyDescent="0.25">
      <c r="A2565" s="89">
        <v>329821</v>
      </c>
      <c r="B2565" s="89" t="s">
        <v>9772</v>
      </c>
      <c r="C2565" s="89" t="s">
        <v>9773</v>
      </c>
      <c r="D2565" s="89" t="s">
        <v>80</v>
      </c>
      <c r="E2565" s="90" t="s">
        <v>6322</v>
      </c>
      <c r="F2565" s="89">
        <v>2</v>
      </c>
      <c r="G2565" s="130" t="s">
        <v>25754</v>
      </c>
      <c r="H2565" s="89">
        <v>2013</v>
      </c>
      <c r="I2565" s="89" t="s">
        <v>8176</v>
      </c>
      <c r="J2565" s="89" t="s">
        <v>15879</v>
      </c>
      <c r="K2565" s="89"/>
      <c r="L2565" s="89"/>
      <c r="M2565" s="89"/>
      <c r="N2565" s="89" t="s">
        <v>8177</v>
      </c>
      <c r="O2565" s="89"/>
      <c r="P2565" s="89"/>
      <c r="Q2565" s="89" t="s">
        <v>8178</v>
      </c>
      <c r="R2565" s="89"/>
      <c r="S2565" s="89" t="s">
        <v>3446</v>
      </c>
      <c r="T2565" s="89"/>
      <c r="U2565" s="89">
        <v>12</v>
      </c>
      <c r="V2565" s="89"/>
      <c r="W2565" s="89" t="s">
        <v>201</v>
      </c>
      <c r="X2565" s="89"/>
      <c r="Y2565" s="89"/>
      <c r="Z2565" s="89" t="s">
        <v>15880</v>
      </c>
      <c r="AA2565" s="89" t="s">
        <v>15881</v>
      </c>
      <c r="AB2565" s="89" t="s">
        <v>9867</v>
      </c>
      <c r="AC2565" s="89" t="s">
        <v>9752</v>
      </c>
      <c r="AD2565" s="89" t="s">
        <v>9846</v>
      </c>
      <c r="AE2565" s="89" t="s">
        <v>9754</v>
      </c>
      <c r="AF2565" s="89" t="s">
        <v>9755</v>
      </c>
      <c r="AG2565" s="91" t="s">
        <v>20884</v>
      </c>
      <c r="AH2565" s="92" t="s">
        <v>86</v>
      </c>
      <c r="AI2565" s="131">
        <v>0</v>
      </c>
      <c r="AJ2565" s="93" t="s">
        <v>21130</v>
      </c>
    </row>
    <row r="2566" spans="1:36" x14ac:dyDescent="0.25">
      <c r="A2566" s="89">
        <v>329910</v>
      </c>
      <c r="B2566" s="89" t="s">
        <v>9772</v>
      </c>
      <c r="C2566" s="89" t="s">
        <v>9773</v>
      </c>
      <c r="D2566" s="89" t="s">
        <v>80</v>
      </c>
      <c r="E2566" s="90" t="s">
        <v>8057</v>
      </c>
      <c r="F2566" s="89">
        <v>1</v>
      </c>
      <c r="G2566" s="130" t="s">
        <v>24941</v>
      </c>
      <c r="H2566" s="89">
        <v>2013</v>
      </c>
      <c r="I2566" s="89" t="s">
        <v>8059</v>
      </c>
      <c r="J2566" s="89" t="s">
        <v>15882</v>
      </c>
      <c r="K2566" s="89"/>
      <c r="L2566" s="89"/>
      <c r="M2566" s="89" t="s">
        <v>8058</v>
      </c>
      <c r="N2566" s="89" t="s">
        <v>8060</v>
      </c>
      <c r="O2566" s="89"/>
      <c r="P2566" s="89"/>
      <c r="Q2566" s="89" t="s">
        <v>8062</v>
      </c>
      <c r="R2566" s="89"/>
      <c r="S2566" s="89" t="s">
        <v>8061</v>
      </c>
      <c r="T2566" s="89"/>
      <c r="U2566" s="89">
        <v>12</v>
      </c>
      <c r="V2566" s="89"/>
      <c r="W2566" s="89" t="s">
        <v>313</v>
      </c>
      <c r="X2566" s="89"/>
      <c r="Y2566" s="89"/>
      <c r="Z2566" s="89" t="s">
        <v>15883</v>
      </c>
      <c r="AA2566" s="89" t="s">
        <v>15884</v>
      </c>
      <c r="AB2566" s="89" t="s">
        <v>15885</v>
      </c>
      <c r="AC2566" s="89" t="s">
        <v>9752</v>
      </c>
      <c r="AD2566" s="89" t="s">
        <v>9929</v>
      </c>
      <c r="AE2566" s="89" t="s">
        <v>9754</v>
      </c>
      <c r="AF2566" s="89" t="s">
        <v>9755</v>
      </c>
      <c r="AG2566" s="91" t="s">
        <v>20866</v>
      </c>
      <c r="AH2566" s="92" t="s">
        <v>23593</v>
      </c>
      <c r="AI2566" s="131">
        <v>0</v>
      </c>
      <c r="AJ2566" s="93" t="s">
        <v>21130</v>
      </c>
    </row>
    <row r="2567" spans="1:36" x14ac:dyDescent="0.25">
      <c r="A2567" s="89">
        <v>330804</v>
      </c>
      <c r="B2567" s="89" t="s">
        <v>9756</v>
      </c>
      <c r="C2567" s="89" t="s">
        <v>9757</v>
      </c>
      <c r="D2567" s="89" t="s">
        <v>80</v>
      </c>
      <c r="E2567" s="90" t="s">
        <v>9074</v>
      </c>
      <c r="F2567" s="89">
        <v>1</v>
      </c>
      <c r="G2567" s="130" t="s">
        <v>25006</v>
      </c>
      <c r="H2567" s="89">
        <v>2013</v>
      </c>
      <c r="I2567" s="89" t="s">
        <v>5893</v>
      </c>
      <c r="J2567" s="89"/>
      <c r="K2567" s="89">
        <v>21</v>
      </c>
      <c r="L2567" s="89">
        <v>1</v>
      </c>
      <c r="M2567" s="89" t="s">
        <v>5892</v>
      </c>
      <c r="N2567" s="89"/>
      <c r="O2567" s="89"/>
      <c r="P2567" s="89"/>
      <c r="Q2567" s="89"/>
      <c r="R2567" s="89"/>
      <c r="S2567" s="100">
        <v>42556</v>
      </c>
      <c r="T2567" s="89"/>
      <c r="U2567" s="89">
        <v>3</v>
      </c>
      <c r="V2567" s="89"/>
      <c r="W2567" s="89" t="s">
        <v>201</v>
      </c>
      <c r="X2567" s="89"/>
      <c r="Y2567" s="89"/>
      <c r="Z2567" s="89" t="s">
        <v>16313</v>
      </c>
      <c r="AA2567" s="89"/>
      <c r="AB2567" s="89"/>
      <c r="AC2567" s="89" t="s">
        <v>9752</v>
      </c>
      <c r="AD2567" s="89" t="s">
        <v>10046</v>
      </c>
      <c r="AE2567" s="89" t="s">
        <v>9754</v>
      </c>
      <c r="AF2567" s="89" t="s">
        <v>9755</v>
      </c>
      <c r="AG2567" s="91" t="s">
        <v>21027</v>
      </c>
      <c r="AH2567" s="92" t="s">
        <v>23645</v>
      </c>
      <c r="AI2567" s="131">
        <v>0</v>
      </c>
      <c r="AJ2567" s="93" t="s">
        <v>21130</v>
      </c>
    </row>
    <row r="2568" spans="1:36" x14ac:dyDescent="0.25">
      <c r="A2568" s="89">
        <v>331114</v>
      </c>
      <c r="B2568" s="89" t="s">
        <v>9772</v>
      </c>
      <c r="C2568" s="89" t="s">
        <v>9773</v>
      </c>
      <c r="D2568" s="89" t="s">
        <v>80</v>
      </c>
      <c r="E2568" s="90" t="s">
        <v>22751</v>
      </c>
      <c r="F2568" s="89">
        <v>1</v>
      </c>
      <c r="G2568" s="130" t="s">
        <v>26775</v>
      </c>
      <c r="H2568" s="89">
        <v>2013</v>
      </c>
      <c r="I2568" s="89" t="s">
        <v>8336</v>
      </c>
      <c r="J2568" s="89" t="s">
        <v>10086</v>
      </c>
      <c r="K2568" s="89"/>
      <c r="L2568" s="89"/>
      <c r="M2568" s="89"/>
      <c r="N2568" s="89" t="s">
        <v>7842</v>
      </c>
      <c r="O2568" s="89"/>
      <c r="P2568" s="89"/>
      <c r="Q2568" s="89" t="s">
        <v>7844</v>
      </c>
      <c r="R2568" s="89"/>
      <c r="S2568" s="89" t="s">
        <v>8337</v>
      </c>
      <c r="T2568" s="89"/>
      <c r="U2568" s="89">
        <v>7</v>
      </c>
      <c r="V2568" s="89"/>
      <c r="W2568" s="89" t="s">
        <v>201</v>
      </c>
      <c r="X2568" s="89"/>
      <c r="Y2568" s="89"/>
      <c r="Z2568" s="89" t="s">
        <v>16339</v>
      </c>
      <c r="AA2568" s="89" t="s">
        <v>16340</v>
      </c>
      <c r="AB2568" s="89" t="s">
        <v>10086</v>
      </c>
      <c r="AC2568" s="89" t="s">
        <v>9752</v>
      </c>
      <c r="AD2568" s="89" t="s">
        <v>9846</v>
      </c>
      <c r="AE2568" s="89" t="s">
        <v>9754</v>
      </c>
      <c r="AF2568" s="89" t="s">
        <v>9755</v>
      </c>
      <c r="AG2568" s="91" t="s">
        <v>20907</v>
      </c>
      <c r="AH2568" s="92" t="s">
        <v>86</v>
      </c>
      <c r="AI2568" s="131">
        <v>0</v>
      </c>
      <c r="AJ2568" s="93" t="s">
        <v>21130</v>
      </c>
    </row>
    <row r="2569" spans="1:36" x14ac:dyDescent="0.25">
      <c r="A2569" s="89">
        <v>331336</v>
      </c>
      <c r="B2569" s="89" t="s">
        <v>9772</v>
      </c>
      <c r="C2569" s="89" t="s">
        <v>9773</v>
      </c>
      <c r="D2569" s="89" t="s">
        <v>312</v>
      </c>
      <c r="E2569" s="90" t="s">
        <v>7502</v>
      </c>
      <c r="F2569" s="89">
        <v>2</v>
      </c>
      <c r="G2569" s="130" t="s">
        <v>25831</v>
      </c>
      <c r="H2569" s="89">
        <v>2013</v>
      </c>
      <c r="I2569" s="89" t="s">
        <v>7503</v>
      </c>
      <c r="J2569" s="89" t="s">
        <v>9776</v>
      </c>
      <c r="K2569" s="89"/>
      <c r="L2569" s="89"/>
      <c r="M2569" s="89"/>
      <c r="N2569" s="89" t="s">
        <v>7504</v>
      </c>
      <c r="O2569" s="89"/>
      <c r="P2569" s="89"/>
      <c r="Q2569" s="89" t="s">
        <v>7506</v>
      </c>
      <c r="R2569" s="89"/>
      <c r="S2569" s="89" t="s">
        <v>7505</v>
      </c>
      <c r="T2569" s="89"/>
      <c r="U2569" s="89">
        <v>16</v>
      </c>
      <c r="V2569" s="89"/>
      <c r="W2569" s="89" t="s">
        <v>364</v>
      </c>
      <c r="X2569" s="89"/>
      <c r="Y2569" s="89"/>
      <c r="Z2569" s="89" t="s">
        <v>16356</v>
      </c>
      <c r="AA2569" s="89" t="s">
        <v>16357</v>
      </c>
      <c r="AB2569" s="89" t="s">
        <v>10489</v>
      </c>
      <c r="AC2569" s="89" t="s">
        <v>9752</v>
      </c>
      <c r="AD2569" s="89" t="s">
        <v>9804</v>
      </c>
      <c r="AE2569" s="89" t="s">
        <v>9754</v>
      </c>
      <c r="AF2569" s="89" t="s">
        <v>9755</v>
      </c>
      <c r="AG2569" s="91" t="s">
        <v>20784</v>
      </c>
      <c r="AH2569" s="92" t="s">
        <v>23593</v>
      </c>
      <c r="AI2569" s="131">
        <v>0</v>
      </c>
      <c r="AJ2569" s="93" t="s">
        <v>21130</v>
      </c>
    </row>
    <row r="2570" spans="1:36" x14ac:dyDescent="0.25">
      <c r="A2570" s="89">
        <v>331447</v>
      </c>
      <c r="B2570" s="89" t="s">
        <v>9756</v>
      </c>
      <c r="C2570" s="89" t="s">
        <v>10048</v>
      </c>
      <c r="D2570" s="89" t="s">
        <v>80</v>
      </c>
      <c r="E2570" s="90" t="s">
        <v>9179</v>
      </c>
      <c r="F2570" s="89">
        <v>1</v>
      </c>
      <c r="G2570" s="130" t="s">
        <v>25208</v>
      </c>
      <c r="H2570" s="89">
        <v>2013</v>
      </c>
      <c r="I2570" s="89" t="s">
        <v>5931</v>
      </c>
      <c r="J2570" s="89"/>
      <c r="K2570" s="89">
        <v>2013</v>
      </c>
      <c r="L2570" s="102">
        <v>41395</v>
      </c>
      <c r="M2570" s="89" t="s">
        <v>5803</v>
      </c>
      <c r="N2570" s="89"/>
      <c r="O2570" s="89"/>
      <c r="P2570" s="89"/>
      <c r="Q2570" s="89"/>
      <c r="R2570" s="89"/>
      <c r="S2570" s="89" t="s">
        <v>9181</v>
      </c>
      <c r="T2570" s="89"/>
      <c r="U2570" s="89">
        <v>7</v>
      </c>
      <c r="V2570" s="89"/>
      <c r="W2570" s="89" t="s">
        <v>1667</v>
      </c>
      <c r="X2570" s="89"/>
      <c r="Y2570" s="89"/>
      <c r="Z2570" s="89" t="s">
        <v>16368</v>
      </c>
      <c r="AA2570" s="89"/>
      <c r="AB2570" s="89"/>
      <c r="AC2570" s="89" t="s">
        <v>9752</v>
      </c>
      <c r="AD2570" s="89" t="s">
        <v>9979</v>
      </c>
      <c r="AE2570" s="89" t="s">
        <v>9754</v>
      </c>
      <c r="AF2570" s="89" t="s">
        <v>9755</v>
      </c>
      <c r="AG2570" s="91" t="s">
        <v>21043</v>
      </c>
      <c r="AH2570" s="92" t="s">
        <v>23593</v>
      </c>
      <c r="AI2570" s="131">
        <v>0</v>
      </c>
      <c r="AJ2570" s="93" t="s">
        <v>21130</v>
      </c>
    </row>
    <row r="2571" spans="1:36" x14ac:dyDescent="0.25">
      <c r="A2571" s="89">
        <v>331596</v>
      </c>
      <c r="B2571" s="89" t="s">
        <v>9756</v>
      </c>
      <c r="C2571" s="89" t="s">
        <v>9757</v>
      </c>
      <c r="D2571" s="89" t="s">
        <v>80</v>
      </c>
      <c r="E2571" s="90" t="s">
        <v>8759</v>
      </c>
      <c r="F2571" s="89">
        <v>1</v>
      </c>
      <c r="G2571" s="130" t="s">
        <v>26776</v>
      </c>
      <c r="H2571" s="89">
        <v>2013</v>
      </c>
      <c r="I2571" s="89" t="s">
        <v>5931</v>
      </c>
      <c r="J2571" s="89"/>
      <c r="K2571" s="89">
        <v>22</v>
      </c>
      <c r="L2571" s="89">
        <v>2</v>
      </c>
      <c r="M2571" s="89" t="s">
        <v>5803</v>
      </c>
      <c r="N2571" s="89"/>
      <c r="O2571" s="89"/>
      <c r="P2571" s="89"/>
      <c r="Q2571" s="89"/>
      <c r="R2571" s="89"/>
      <c r="S2571" s="89" t="s">
        <v>8760</v>
      </c>
      <c r="T2571" s="89"/>
      <c r="U2571" s="89">
        <v>104</v>
      </c>
      <c r="V2571" s="89"/>
      <c r="W2571" s="89" t="s">
        <v>201</v>
      </c>
      <c r="X2571" s="89"/>
      <c r="Y2571" s="89"/>
      <c r="Z2571" s="89" t="s">
        <v>16376</v>
      </c>
      <c r="AA2571" s="89"/>
      <c r="AB2571" s="89"/>
      <c r="AC2571" s="89" t="s">
        <v>9752</v>
      </c>
      <c r="AD2571" s="89" t="s">
        <v>9979</v>
      </c>
      <c r="AE2571" s="89" t="s">
        <v>9754</v>
      </c>
      <c r="AF2571" s="89" t="s">
        <v>9755</v>
      </c>
      <c r="AG2571" s="91" t="s">
        <v>20977</v>
      </c>
      <c r="AH2571" s="92" t="s">
        <v>23593</v>
      </c>
      <c r="AI2571" s="131">
        <v>0</v>
      </c>
      <c r="AJ2571" s="93" t="s">
        <v>21130</v>
      </c>
    </row>
    <row r="2572" spans="1:36" x14ac:dyDescent="0.25">
      <c r="A2572" s="89">
        <v>331604</v>
      </c>
      <c r="B2572" s="89" t="s">
        <v>9756</v>
      </c>
      <c r="C2572" s="89" t="s">
        <v>9757</v>
      </c>
      <c r="D2572" s="89" t="s">
        <v>80</v>
      </c>
      <c r="E2572" s="90" t="s">
        <v>9145</v>
      </c>
      <c r="F2572" s="89">
        <v>3</v>
      </c>
      <c r="G2572" s="130" t="s">
        <v>25837</v>
      </c>
      <c r="H2572" s="89">
        <v>2013</v>
      </c>
      <c r="I2572" s="89" t="s">
        <v>5875</v>
      </c>
      <c r="J2572" s="89"/>
      <c r="K2572" s="89">
        <v>17</v>
      </c>
      <c r="L2572" s="89">
        <v>4</v>
      </c>
      <c r="M2572" s="89" t="s">
        <v>5874</v>
      </c>
      <c r="N2572" s="89"/>
      <c r="O2572" s="89"/>
      <c r="P2572" s="89"/>
      <c r="Q2572" s="89"/>
      <c r="R2572" s="89"/>
      <c r="S2572" s="89" t="s">
        <v>9146</v>
      </c>
      <c r="T2572" s="89"/>
      <c r="U2572" s="89">
        <v>15</v>
      </c>
      <c r="V2572" s="89"/>
      <c r="W2572" s="89" t="s">
        <v>7366</v>
      </c>
      <c r="X2572" s="89"/>
      <c r="Y2572" s="89"/>
      <c r="Z2572" s="89" t="s">
        <v>16379</v>
      </c>
      <c r="AA2572" s="89"/>
      <c r="AB2572" s="89"/>
      <c r="AC2572" s="89" t="s">
        <v>9752</v>
      </c>
      <c r="AD2572" s="89" t="s">
        <v>11584</v>
      </c>
      <c r="AE2572" s="89" t="s">
        <v>9754</v>
      </c>
      <c r="AF2572" s="89" t="s">
        <v>9755</v>
      </c>
      <c r="AG2572" s="91" t="s">
        <v>21038</v>
      </c>
      <c r="AH2572" s="92" t="s">
        <v>236</v>
      </c>
      <c r="AI2572" s="131">
        <v>0</v>
      </c>
      <c r="AJ2572" s="93" t="s">
        <v>21130</v>
      </c>
    </row>
    <row r="2573" spans="1:36" x14ac:dyDescent="0.25">
      <c r="A2573" s="89">
        <v>331821</v>
      </c>
      <c r="B2573" s="89" t="s">
        <v>9756</v>
      </c>
      <c r="C2573" s="89" t="s">
        <v>9757</v>
      </c>
      <c r="D2573" s="89" t="s">
        <v>80</v>
      </c>
      <c r="E2573" s="90" t="s">
        <v>9080</v>
      </c>
      <c r="F2573" s="89">
        <v>3</v>
      </c>
      <c r="G2573" s="130" t="s">
        <v>25884</v>
      </c>
      <c r="H2573" s="89">
        <v>2013</v>
      </c>
      <c r="I2573" s="89" t="s">
        <v>8848</v>
      </c>
      <c r="J2573" s="89"/>
      <c r="K2573" s="89">
        <v>5</v>
      </c>
      <c r="L2573" s="89">
        <v>2</v>
      </c>
      <c r="M2573" s="89" t="s">
        <v>8847</v>
      </c>
      <c r="N2573" s="89"/>
      <c r="O2573" s="89"/>
      <c r="P2573" s="89"/>
      <c r="Q2573" s="89"/>
      <c r="R2573" s="89"/>
      <c r="S2573" s="89" t="s">
        <v>9081</v>
      </c>
      <c r="T2573" s="89"/>
      <c r="U2573" s="89">
        <v>9</v>
      </c>
      <c r="V2573" s="89"/>
      <c r="W2573" s="89" t="s">
        <v>201</v>
      </c>
      <c r="X2573" s="89"/>
      <c r="Y2573" s="89"/>
      <c r="Z2573" s="89" t="s">
        <v>16791</v>
      </c>
      <c r="AA2573" s="89"/>
      <c r="AB2573" s="89"/>
      <c r="AC2573" s="89" t="s">
        <v>9752</v>
      </c>
      <c r="AD2573" s="89" t="s">
        <v>9862</v>
      </c>
      <c r="AE2573" s="89" t="s">
        <v>9754</v>
      </c>
      <c r="AF2573" s="89" t="s">
        <v>9755</v>
      </c>
      <c r="AG2573" s="91" t="s">
        <v>21028</v>
      </c>
      <c r="AH2573" s="92" t="s">
        <v>23624</v>
      </c>
      <c r="AI2573" s="131">
        <v>0</v>
      </c>
      <c r="AJ2573" s="93" t="s">
        <v>21130</v>
      </c>
    </row>
    <row r="2574" spans="1:36" x14ac:dyDescent="0.25">
      <c r="A2574" s="89">
        <v>331861</v>
      </c>
      <c r="B2574" s="89" t="s">
        <v>9772</v>
      </c>
      <c r="C2574" s="89" t="s">
        <v>9773</v>
      </c>
      <c r="D2574" s="89" t="s">
        <v>80</v>
      </c>
      <c r="E2574" s="90" t="s">
        <v>8602</v>
      </c>
      <c r="F2574" s="89">
        <v>1</v>
      </c>
      <c r="G2574" s="130" t="s">
        <v>25017</v>
      </c>
      <c r="H2574" s="89">
        <v>2013</v>
      </c>
      <c r="I2574" s="89" t="s">
        <v>7841</v>
      </c>
      <c r="J2574" s="89" t="s">
        <v>10086</v>
      </c>
      <c r="K2574" s="89"/>
      <c r="L2574" s="89"/>
      <c r="M2574" s="89"/>
      <c r="N2574" s="89" t="s">
        <v>7842</v>
      </c>
      <c r="O2574" s="89"/>
      <c r="P2574" s="89"/>
      <c r="Q2574" s="89" t="s">
        <v>7844</v>
      </c>
      <c r="R2574" s="89"/>
      <c r="S2574" s="89" t="s">
        <v>4789</v>
      </c>
      <c r="T2574" s="89"/>
      <c r="U2574" s="89">
        <v>7</v>
      </c>
      <c r="V2574" s="89"/>
      <c r="W2574" s="89" t="s">
        <v>201</v>
      </c>
      <c r="X2574" s="89"/>
      <c r="Y2574" s="89"/>
      <c r="Z2574" s="89" t="s">
        <v>16810</v>
      </c>
      <c r="AA2574" s="89" t="s">
        <v>16340</v>
      </c>
      <c r="AB2574" s="89" t="s">
        <v>10086</v>
      </c>
      <c r="AC2574" s="89" t="s">
        <v>9752</v>
      </c>
      <c r="AD2574" s="89" t="s">
        <v>9846</v>
      </c>
      <c r="AE2574" s="89" t="s">
        <v>9754</v>
      </c>
      <c r="AF2574" s="89" t="s">
        <v>9755</v>
      </c>
      <c r="AG2574" s="91" t="s">
        <v>20951</v>
      </c>
      <c r="AH2574" s="92" t="s">
        <v>23634</v>
      </c>
      <c r="AI2574" s="131">
        <v>0</v>
      </c>
      <c r="AJ2574" s="93" t="s">
        <v>21130</v>
      </c>
    </row>
    <row r="2575" spans="1:36" x14ac:dyDescent="0.25">
      <c r="A2575" s="89">
        <v>331863</v>
      </c>
      <c r="B2575" s="89" t="s">
        <v>9772</v>
      </c>
      <c r="C2575" s="89" t="s">
        <v>9773</v>
      </c>
      <c r="D2575" s="89" t="s">
        <v>80</v>
      </c>
      <c r="E2575" s="90" t="s">
        <v>8137</v>
      </c>
      <c r="F2575" s="89">
        <v>1</v>
      </c>
      <c r="G2575" s="130" t="s">
        <v>25887</v>
      </c>
      <c r="H2575" s="89">
        <v>2013</v>
      </c>
      <c r="I2575" s="89" t="s">
        <v>7841</v>
      </c>
      <c r="J2575" s="89" t="s">
        <v>10086</v>
      </c>
      <c r="K2575" s="89"/>
      <c r="L2575" s="89"/>
      <c r="M2575" s="89"/>
      <c r="N2575" s="89" t="s">
        <v>7842</v>
      </c>
      <c r="O2575" s="89"/>
      <c r="P2575" s="89"/>
      <c r="Q2575" s="89" t="s">
        <v>7844</v>
      </c>
      <c r="R2575" s="89"/>
      <c r="S2575" s="89" t="s">
        <v>8138</v>
      </c>
      <c r="T2575" s="89"/>
      <c r="U2575" s="89">
        <v>7</v>
      </c>
      <c r="V2575" s="89"/>
      <c r="W2575" s="89" t="s">
        <v>201</v>
      </c>
      <c r="X2575" s="89"/>
      <c r="Y2575" s="89"/>
      <c r="Z2575" s="89" t="s">
        <v>16811</v>
      </c>
      <c r="AA2575" s="89" t="s">
        <v>16340</v>
      </c>
      <c r="AB2575" s="89" t="s">
        <v>10086</v>
      </c>
      <c r="AC2575" s="89" t="s">
        <v>9752</v>
      </c>
      <c r="AD2575" s="89" t="s">
        <v>9846</v>
      </c>
      <c r="AE2575" s="89" t="s">
        <v>9754</v>
      </c>
      <c r="AF2575" s="89" t="s">
        <v>9755</v>
      </c>
      <c r="AG2575" s="91" t="s">
        <v>20878</v>
      </c>
      <c r="AH2575" s="92" t="s">
        <v>23634</v>
      </c>
      <c r="AI2575" s="131">
        <v>0</v>
      </c>
      <c r="AJ2575" s="93" t="s">
        <v>21130</v>
      </c>
    </row>
    <row r="2576" spans="1:36" x14ac:dyDescent="0.25">
      <c r="A2576" s="89">
        <v>332045</v>
      </c>
      <c r="B2576" s="89" t="s">
        <v>9756</v>
      </c>
      <c r="C2576" s="89" t="s">
        <v>9757</v>
      </c>
      <c r="D2576" s="89" t="s">
        <v>80</v>
      </c>
      <c r="E2576" s="90" t="s">
        <v>9332</v>
      </c>
      <c r="F2576" s="89">
        <v>1</v>
      </c>
      <c r="G2576" s="130" t="s">
        <v>25173</v>
      </c>
      <c r="H2576" s="89">
        <v>2013</v>
      </c>
      <c r="I2576" s="89" t="s">
        <v>9335</v>
      </c>
      <c r="J2576" s="89"/>
      <c r="K2576" s="89">
        <v>3</v>
      </c>
      <c r="L2576" s="89">
        <v>35</v>
      </c>
      <c r="M2576" s="89" t="s">
        <v>9333</v>
      </c>
      <c r="N2576" s="89"/>
      <c r="O2576" s="89"/>
      <c r="P2576" s="89"/>
      <c r="Q2576" s="89"/>
      <c r="R2576" s="89"/>
      <c r="S2576" s="102">
        <v>42064</v>
      </c>
      <c r="T2576" s="89"/>
      <c r="U2576" s="89">
        <v>14</v>
      </c>
      <c r="V2576" s="89"/>
      <c r="W2576" s="89" t="s">
        <v>262</v>
      </c>
      <c r="X2576" s="89"/>
      <c r="Y2576" s="89"/>
      <c r="Z2576" s="89" t="s">
        <v>16847</v>
      </c>
      <c r="AA2576" s="89"/>
      <c r="AB2576" s="89"/>
      <c r="AC2576" s="89" t="s">
        <v>9752</v>
      </c>
      <c r="AD2576" s="89" t="s">
        <v>9976</v>
      </c>
      <c r="AE2576" s="89" t="s">
        <v>9754</v>
      </c>
      <c r="AF2576" s="89" t="s">
        <v>9755</v>
      </c>
      <c r="AG2576" s="91" t="s">
        <v>21068</v>
      </c>
      <c r="AH2576" s="92" t="s">
        <v>23593</v>
      </c>
      <c r="AI2576" s="131">
        <v>0</v>
      </c>
      <c r="AJ2576" s="93" t="s">
        <v>21130</v>
      </c>
    </row>
    <row r="2577" spans="1:36" x14ac:dyDescent="0.25">
      <c r="A2577" s="89">
        <v>332331</v>
      </c>
      <c r="B2577" s="89" t="s">
        <v>9756</v>
      </c>
      <c r="C2577" s="89" t="s">
        <v>9757</v>
      </c>
      <c r="D2577" s="89" t="s">
        <v>80</v>
      </c>
      <c r="E2577" s="90" t="s">
        <v>8830</v>
      </c>
      <c r="F2577" s="89">
        <v>1</v>
      </c>
      <c r="G2577" s="130" t="s">
        <v>24688</v>
      </c>
      <c r="H2577" s="89">
        <v>2013</v>
      </c>
      <c r="I2577" s="89" t="s">
        <v>5893</v>
      </c>
      <c r="J2577" s="89"/>
      <c r="K2577" s="89">
        <v>21</v>
      </c>
      <c r="L2577" s="89">
        <v>2</v>
      </c>
      <c r="M2577" s="89" t="s">
        <v>5892</v>
      </c>
      <c r="N2577" s="89"/>
      <c r="O2577" s="89"/>
      <c r="P2577" s="89"/>
      <c r="Q2577" s="89"/>
      <c r="R2577" s="89"/>
      <c r="S2577" s="89" t="s">
        <v>8831</v>
      </c>
      <c r="T2577" s="89"/>
      <c r="U2577" s="89">
        <v>4</v>
      </c>
      <c r="V2577" s="89"/>
      <c r="W2577" s="89" t="s">
        <v>201</v>
      </c>
      <c r="X2577" s="89"/>
      <c r="Y2577" s="89"/>
      <c r="Z2577" s="89" t="s">
        <v>16879</v>
      </c>
      <c r="AA2577" s="89"/>
      <c r="AB2577" s="89"/>
      <c r="AC2577" s="89" t="s">
        <v>9752</v>
      </c>
      <c r="AD2577" s="89" t="s">
        <v>10046</v>
      </c>
      <c r="AE2577" s="89" t="s">
        <v>9754</v>
      </c>
      <c r="AF2577" s="89" t="s">
        <v>9755</v>
      </c>
      <c r="AG2577" s="91" t="s">
        <v>20989</v>
      </c>
      <c r="AH2577" s="92" t="s">
        <v>23772</v>
      </c>
      <c r="AI2577" s="131">
        <v>0</v>
      </c>
      <c r="AJ2577" s="93" t="s">
        <v>21130</v>
      </c>
    </row>
    <row r="2578" spans="1:36" x14ac:dyDescent="0.25">
      <c r="A2578" s="89">
        <v>332531</v>
      </c>
      <c r="B2578" s="89" t="s">
        <v>9756</v>
      </c>
      <c r="C2578" s="89" t="s">
        <v>9757</v>
      </c>
      <c r="D2578" s="89" t="s">
        <v>80</v>
      </c>
      <c r="E2578" s="90" t="s">
        <v>8793</v>
      </c>
      <c r="F2578" s="89">
        <v>1</v>
      </c>
      <c r="G2578" s="130" t="s">
        <v>24705</v>
      </c>
      <c r="H2578" s="89">
        <v>2013</v>
      </c>
      <c r="I2578" s="89" t="s">
        <v>5893</v>
      </c>
      <c r="J2578" s="89"/>
      <c r="K2578" s="89">
        <v>21</v>
      </c>
      <c r="L2578" s="89">
        <v>4</v>
      </c>
      <c r="M2578" s="89" t="s">
        <v>5892</v>
      </c>
      <c r="N2578" s="89"/>
      <c r="O2578" s="89"/>
      <c r="P2578" s="89"/>
      <c r="Q2578" s="89"/>
      <c r="R2578" s="89"/>
      <c r="S2578" s="89" t="s">
        <v>8794</v>
      </c>
      <c r="T2578" s="89"/>
      <c r="U2578" s="89">
        <v>3</v>
      </c>
      <c r="V2578" s="89"/>
      <c r="W2578" s="89" t="s">
        <v>201</v>
      </c>
      <c r="X2578" s="89"/>
      <c r="Y2578" s="89"/>
      <c r="Z2578" s="89" t="s">
        <v>16904</v>
      </c>
      <c r="AA2578" s="89"/>
      <c r="AB2578" s="89"/>
      <c r="AC2578" s="89" t="s">
        <v>9752</v>
      </c>
      <c r="AD2578" s="89" t="s">
        <v>10046</v>
      </c>
      <c r="AE2578" s="89" t="s">
        <v>9754</v>
      </c>
      <c r="AF2578" s="89" t="s">
        <v>9755</v>
      </c>
      <c r="AG2578" s="91" t="s">
        <v>20983</v>
      </c>
      <c r="AH2578" s="92" t="s">
        <v>23593</v>
      </c>
      <c r="AI2578" s="131">
        <v>0</v>
      </c>
      <c r="AJ2578" s="93" t="s">
        <v>21130</v>
      </c>
    </row>
    <row r="2579" spans="1:36" x14ac:dyDescent="0.25">
      <c r="A2579" s="89">
        <v>332539</v>
      </c>
      <c r="B2579" s="89" t="s">
        <v>9772</v>
      </c>
      <c r="C2579" s="89" t="s">
        <v>9773</v>
      </c>
      <c r="D2579" s="89" t="s">
        <v>336</v>
      </c>
      <c r="E2579" s="90" t="s">
        <v>7991</v>
      </c>
      <c r="F2579" s="89">
        <v>1</v>
      </c>
      <c r="G2579" s="130" t="s">
        <v>25898</v>
      </c>
      <c r="H2579" s="89">
        <v>2013</v>
      </c>
      <c r="I2579" s="89" t="s">
        <v>7992</v>
      </c>
      <c r="J2579" s="89" t="s">
        <v>10111</v>
      </c>
      <c r="K2579" s="89"/>
      <c r="L2579" s="89"/>
      <c r="M2579" s="89"/>
      <c r="N2579" s="89" t="s">
        <v>7993</v>
      </c>
      <c r="O2579" s="89"/>
      <c r="P2579" s="89"/>
      <c r="Q2579" s="89" t="s">
        <v>7995</v>
      </c>
      <c r="R2579" s="89"/>
      <c r="S2579" s="89" t="s">
        <v>7994</v>
      </c>
      <c r="T2579" s="89"/>
      <c r="U2579" s="89">
        <v>5</v>
      </c>
      <c r="V2579" s="89"/>
      <c r="W2579" s="89" t="s">
        <v>201</v>
      </c>
      <c r="X2579" s="89"/>
      <c r="Y2579" s="89"/>
      <c r="Z2579" s="89" t="s">
        <v>7991</v>
      </c>
      <c r="AA2579" s="89" t="s">
        <v>16910</v>
      </c>
      <c r="AB2579" s="89" t="s">
        <v>16911</v>
      </c>
      <c r="AC2579" s="89" t="s">
        <v>9752</v>
      </c>
      <c r="AD2579" s="89" t="s">
        <v>10046</v>
      </c>
      <c r="AE2579" s="89" t="s">
        <v>9754</v>
      </c>
      <c r="AF2579" s="89" t="s">
        <v>9755</v>
      </c>
      <c r="AG2579" s="91" t="s">
        <v>20856</v>
      </c>
      <c r="AH2579" s="92" t="s">
        <v>23593</v>
      </c>
      <c r="AI2579" s="131">
        <v>0</v>
      </c>
      <c r="AJ2579" s="93" t="s">
        <v>21130</v>
      </c>
    </row>
    <row r="2580" spans="1:36" x14ac:dyDescent="0.25">
      <c r="A2580" s="89">
        <v>332579</v>
      </c>
      <c r="B2580" s="89" t="s">
        <v>9756</v>
      </c>
      <c r="C2580" s="89" t="s">
        <v>9757</v>
      </c>
      <c r="D2580" s="89" t="s">
        <v>1025</v>
      </c>
      <c r="E2580" s="90" t="s">
        <v>9044</v>
      </c>
      <c r="F2580" s="89">
        <v>1</v>
      </c>
      <c r="G2580" s="130" t="s">
        <v>24861</v>
      </c>
      <c r="H2580" s="89">
        <v>2013</v>
      </c>
      <c r="I2580" s="89" t="s">
        <v>16921</v>
      </c>
      <c r="J2580" s="89"/>
      <c r="K2580" s="89">
        <v>37</v>
      </c>
      <c r="L2580" s="89">
        <v>1</v>
      </c>
      <c r="M2580" s="89" t="s">
        <v>9045</v>
      </c>
      <c r="N2580" s="89"/>
      <c r="O2580" s="89"/>
      <c r="P2580" s="89"/>
      <c r="Q2580" s="89"/>
      <c r="R2580" s="89"/>
      <c r="S2580" s="89" t="s">
        <v>9047</v>
      </c>
      <c r="T2580" s="89"/>
      <c r="U2580" s="89">
        <v>12</v>
      </c>
      <c r="V2580" s="89"/>
      <c r="W2580" s="89" t="s">
        <v>262</v>
      </c>
      <c r="X2580" s="89"/>
      <c r="Y2580" s="89"/>
      <c r="Z2580" s="89" t="s">
        <v>16922</v>
      </c>
      <c r="AA2580" s="89"/>
      <c r="AB2580" s="89"/>
      <c r="AC2580" s="89" t="s">
        <v>9752</v>
      </c>
      <c r="AD2580" s="89" t="s">
        <v>9976</v>
      </c>
      <c r="AE2580" s="89" t="s">
        <v>9754</v>
      </c>
      <c r="AF2580" s="89" t="s">
        <v>9755</v>
      </c>
      <c r="AG2580" s="91" t="s">
        <v>21023</v>
      </c>
      <c r="AH2580" s="92" t="s">
        <v>86</v>
      </c>
      <c r="AI2580" s="131">
        <v>0</v>
      </c>
      <c r="AJ2580" s="93" t="s">
        <v>21130</v>
      </c>
    </row>
    <row r="2581" spans="1:36" x14ac:dyDescent="0.25">
      <c r="A2581" s="89">
        <v>332914</v>
      </c>
      <c r="B2581" s="89" t="s">
        <v>9756</v>
      </c>
      <c r="C2581" s="89" t="s">
        <v>9757</v>
      </c>
      <c r="D2581" s="89" t="s">
        <v>336</v>
      </c>
      <c r="E2581" s="90" t="s">
        <v>17349</v>
      </c>
      <c r="F2581" s="89">
        <v>1</v>
      </c>
      <c r="G2581" s="130" t="s">
        <v>26777</v>
      </c>
      <c r="H2581" s="89">
        <v>2013</v>
      </c>
      <c r="I2581" s="89" t="s">
        <v>8952</v>
      </c>
      <c r="J2581" s="89"/>
      <c r="K2581" s="89">
        <v>7</v>
      </c>
      <c r="L2581" s="89">
        <v>1</v>
      </c>
      <c r="M2581" s="89" t="s">
        <v>8951</v>
      </c>
      <c r="N2581" s="89"/>
      <c r="O2581" s="89"/>
      <c r="P2581" s="89"/>
      <c r="Q2581" s="89"/>
      <c r="R2581" s="89"/>
      <c r="S2581" s="89" t="s">
        <v>8953</v>
      </c>
      <c r="T2581" s="89"/>
      <c r="U2581" s="89">
        <v>16</v>
      </c>
      <c r="V2581" s="89"/>
      <c r="W2581" s="89" t="s">
        <v>201</v>
      </c>
      <c r="X2581" s="89"/>
      <c r="Y2581" s="89"/>
      <c r="Z2581" s="89" t="s">
        <v>17349</v>
      </c>
      <c r="AA2581" s="89"/>
      <c r="AB2581" s="89"/>
      <c r="AC2581" s="89" t="s">
        <v>9752</v>
      </c>
      <c r="AD2581" s="89" t="s">
        <v>10471</v>
      </c>
      <c r="AE2581" s="89" t="s">
        <v>9754</v>
      </c>
      <c r="AF2581" s="89" t="s">
        <v>9755</v>
      </c>
      <c r="AG2581" s="91" t="s">
        <v>21008</v>
      </c>
      <c r="AH2581" s="92" t="s">
        <v>236</v>
      </c>
      <c r="AI2581" s="131">
        <v>0</v>
      </c>
      <c r="AJ2581" s="93" t="s">
        <v>21130</v>
      </c>
    </row>
    <row r="2582" spans="1:36" x14ac:dyDescent="0.25">
      <c r="A2582" s="89">
        <v>333089</v>
      </c>
      <c r="B2582" s="89" t="s">
        <v>9756</v>
      </c>
      <c r="C2582" s="89" t="s">
        <v>9757</v>
      </c>
      <c r="D2582" s="89" t="s">
        <v>80</v>
      </c>
      <c r="E2582" s="90" t="s">
        <v>22990</v>
      </c>
      <c r="F2582" s="89">
        <v>1</v>
      </c>
      <c r="G2582" s="130" t="s">
        <v>25975</v>
      </c>
      <c r="H2582" s="89">
        <v>2013</v>
      </c>
      <c r="I2582" s="89" t="s">
        <v>5893</v>
      </c>
      <c r="J2582" s="89"/>
      <c r="K2582" s="89">
        <v>21</v>
      </c>
      <c r="L2582" s="89">
        <v>3</v>
      </c>
      <c r="M2582" s="89" t="s">
        <v>5892</v>
      </c>
      <c r="N2582" s="89"/>
      <c r="O2582" s="89"/>
      <c r="P2582" s="89"/>
      <c r="Q2582" s="89"/>
      <c r="R2582" s="89"/>
      <c r="S2582" s="89" t="s">
        <v>9360</v>
      </c>
      <c r="T2582" s="89"/>
      <c r="U2582" s="89">
        <v>4</v>
      </c>
      <c r="V2582" s="89"/>
      <c r="W2582" s="89" t="s">
        <v>201</v>
      </c>
      <c r="X2582" s="89"/>
      <c r="Y2582" s="89"/>
      <c r="Z2582" s="89" t="s">
        <v>17375</v>
      </c>
      <c r="AA2582" s="89"/>
      <c r="AB2582" s="89"/>
      <c r="AC2582" s="89" t="s">
        <v>9752</v>
      </c>
      <c r="AD2582" s="89" t="s">
        <v>10046</v>
      </c>
      <c r="AE2582" s="89" t="s">
        <v>9754</v>
      </c>
      <c r="AF2582" s="89" t="s">
        <v>9755</v>
      </c>
      <c r="AG2582" s="91" t="s">
        <v>21072</v>
      </c>
      <c r="AH2582" s="92" t="s">
        <v>23593</v>
      </c>
      <c r="AI2582" s="131">
        <v>0</v>
      </c>
      <c r="AJ2582" s="93" t="s">
        <v>21130</v>
      </c>
    </row>
    <row r="2583" spans="1:36" x14ac:dyDescent="0.25">
      <c r="A2583" s="89">
        <v>333095</v>
      </c>
      <c r="B2583" s="89" t="s">
        <v>9756</v>
      </c>
      <c r="C2583" s="89" t="s">
        <v>9757</v>
      </c>
      <c r="D2583" s="89" t="s">
        <v>80</v>
      </c>
      <c r="E2583" s="90" t="s">
        <v>8836</v>
      </c>
      <c r="F2583" s="89">
        <v>1</v>
      </c>
      <c r="G2583" s="130" t="s">
        <v>25157</v>
      </c>
      <c r="H2583" s="89">
        <v>2013</v>
      </c>
      <c r="I2583" s="89" t="s">
        <v>5893</v>
      </c>
      <c r="J2583" s="89"/>
      <c r="K2583" s="89">
        <v>21</v>
      </c>
      <c r="L2583" s="89">
        <v>2</v>
      </c>
      <c r="M2583" s="89" t="s">
        <v>5892</v>
      </c>
      <c r="N2583" s="89"/>
      <c r="O2583" s="89"/>
      <c r="P2583" s="89"/>
      <c r="Q2583" s="89"/>
      <c r="R2583" s="89"/>
      <c r="S2583" s="89" t="s">
        <v>8837</v>
      </c>
      <c r="T2583" s="89"/>
      <c r="U2583" s="89">
        <v>2</v>
      </c>
      <c r="V2583" s="89"/>
      <c r="W2583" s="89" t="s">
        <v>201</v>
      </c>
      <c r="X2583" s="89"/>
      <c r="Y2583" s="89"/>
      <c r="Z2583" s="89" t="s">
        <v>17378</v>
      </c>
      <c r="AA2583" s="89"/>
      <c r="AB2583" s="89"/>
      <c r="AC2583" s="89" t="s">
        <v>9752</v>
      </c>
      <c r="AD2583" s="89" t="s">
        <v>10046</v>
      </c>
      <c r="AE2583" s="89" t="s">
        <v>9754</v>
      </c>
      <c r="AF2583" s="89" t="s">
        <v>9755</v>
      </c>
      <c r="AG2583" s="91" t="s">
        <v>20990</v>
      </c>
      <c r="AH2583" s="92" t="s">
        <v>23593</v>
      </c>
      <c r="AI2583" s="131">
        <v>0</v>
      </c>
      <c r="AJ2583" s="93" t="s">
        <v>21130</v>
      </c>
    </row>
    <row r="2584" spans="1:36" x14ac:dyDescent="0.25">
      <c r="A2584" s="89">
        <v>333954</v>
      </c>
      <c r="B2584" s="89" t="s">
        <v>9756</v>
      </c>
      <c r="C2584" s="89" t="s">
        <v>9757</v>
      </c>
      <c r="D2584" s="89" t="s">
        <v>80</v>
      </c>
      <c r="E2584" s="90" t="s">
        <v>8780</v>
      </c>
      <c r="F2584" s="89">
        <v>3</v>
      </c>
      <c r="G2584" s="130" t="s">
        <v>26835</v>
      </c>
      <c r="H2584" s="89">
        <v>2013</v>
      </c>
      <c r="I2584" s="89" t="s">
        <v>8782</v>
      </c>
      <c r="J2584" s="89"/>
      <c r="K2584" s="89">
        <v>5</v>
      </c>
      <c r="L2584" s="89">
        <v>4</v>
      </c>
      <c r="M2584" s="89" t="s">
        <v>8781</v>
      </c>
      <c r="N2584" s="89"/>
      <c r="O2584" s="89"/>
      <c r="P2584" s="89"/>
      <c r="Q2584" s="89"/>
      <c r="R2584" s="89"/>
      <c r="S2584" s="89" t="s">
        <v>2129</v>
      </c>
      <c r="T2584" s="89"/>
      <c r="U2584" s="89">
        <v>4</v>
      </c>
      <c r="V2584" s="89"/>
      <c r="W2584" s="89" t="s">
        <v>1273</v>
      </c>
      <c r="X2584" s="89"/>
      <c r="Y2584" s="89"/>
      <c r="Z2584" s="89" t="s">
        <v>17389</v>
      </c>
      <c r="AA2584" s="89"/>
      <c r="AB2584" s="89"/>
      <c r="AC2584" s="89" t="s">
        <v>9752</v>
      </c>
      <c r="AD2584" s="89" t="s">
        <v>9979</v>
      </c>
      <c r="AE2584" s="89" t="s">
        <v>9754</v>
      </c>
      <c r="AF2584" s="89" t="s">
        <v>9755</v>
      </c>
      <c r="AG2584" s="91" t="s">
        <v>20981</v>
      </c>
      <c r="AH2584" s="92" t="s">
        <v>23592</v>
      </c>
      <c r="AI2584" s="131">
        <v>0</v>
      </c>
      <c r="AJ2584" s="93" t="s">
        <v>21130</v>
      </c>
    </row>
    <row r="2585" spans="1:36" ht="15.75" x14ac:dyDescent="0.25">
      <c r="A2585" s="89">
        <v>492758</v>
      </c>
      <c r="B2585" s="89" t="s">
        <v>10585</v>
      </c>
      <c r="C2585" s="89" t="s">
        <v>10586</v>
      </c>
      <c r="D2585" s="89" t="s">
        <v>336</v>
      </c>
      <c r="E2585" s="99"/>
      <c r="F2585" s="92"/>
      <c r="G2585" s="210" t="s">
        <v>28699</v>
      </c>
      <c r="H2585" s="89">
        <v>2014</v>
      </c>
      <c r="I2585" s="89" t="s">
        <v>13248</v>
      </c>
      <c r="J2585" s="89" t="s">
        <v>9769</v>
      </c>
      <c r="K2585" s="89"/>
      <c r="L2585" s="89"/>
      <c r="M2585" s="89"/>
      <c r="N2585" s="89" t="s">
        <v>13249</v>
      </c>
      <c r="O2585" s="89"/>
      <c r="P2585" s="89"/>
      <c r="Q2585" s="89"/>
      <c r="R2585" s="89" t="s">
        <v>13250</v>
      </c>
      <c r="S2585" s="89" t="s">
        <v>13253</v>
      </c>
      <c r="T2585" s="89"/>
      <c r="U2585" s="89"/>
      <c r="V2585" s="89"/>
      <c r="W2585" s="89"/>
      <c r="X2585" s="89"/>
      <c r="Y2585" s="92"/>
      <c r="Z2585" s="92"/>
      <c r="AA2585" s="92"/>
      <c r="AB2585" s="92"/>
      <c r="AC2585" s="92"/>
      <c r="AD2585" s="209" t="s">
        <v>10046</v>
      </c>
      <c r="AE2585" s="92"/>
      <c r="AF2585" s="92"/>
      <c r="AG2585" s="92"/>
      <c r="AH2585" s="92">
        <v>0</v>
      </c>
      <c r="AI2585" s="209" t="s">
        <v>24619</v>
      </c>
      <c r="AJ2585" s="93" t="s">
        <v>21132</v>
      </c>
    </row>
    <row r="2586" spans="1:36" ht="15.75" x14ac:dyDescent="0.25">
      <c r="A2586" s="89">
        <v>483719</v>
      </c>
      <c r="B2586" s="89" t="s">
        <v>9756</v>
      </c>
      <c r="C2586" s="89" t="s">
        <v>9757</v>
      </c>
      <c r="D2586" s="89" t="s">
        <v>80</v>
      </c>
      <c r="E2586" s="99" t="s">
        <v>21133</v>
      </c>
      <c r="F2586" s="89">
        <v>3</v>
      </c>
      <c r="G2586" s="130" t="s">
        <v>24632</v>
      </c>
      <c r="H2586" s="89">
        <v>2014</v>
      </c>
      <c r="I2586" s="89" t="s">
        <v>9758</v>
      </c>
      <c r="J2586" s="89"/>
      <c r="K2586" s="89">
        <v>1</v>
      </c>
      <c r="L2586" s="89">
        <v>3</v>
      </c>
      <c r="M2586" s="89" t="s">
        <v>9759</v>
      </c>
      <c r="N2586" s="89"/>
      <c r="O2586" s="89"/>
      <c r="P2586" s="89"/>
      <c r="Q2586" s="89"/>
      <c r="R2586" s="89"/>
      <c r="S2586" s="89" t="s">
        <v>9760</v>
      </c>
      <c r="T2586" s="89"/>
      <c r="U2586" s="89">
        <v>10</v>
      </c>
      <c r="V2586" s="89"/>
      <c r="W2586" s="89" t="s">
        <v>201</v>
      </c>
      <c r="X2586" s="89"/>
      <c r="Y2586" s="89"/>
      <c r="Z2586" s="89" t="s">
        <v>9761</v>
      </c>
      <c r="AA2586" s="89"/>
      <c r="AB2586" s="89"/>
      <c r="AC2586" s="89" t="s">
        <v>9752</v>
      </c>
      <c r="AD2586" s="89" t="s">
        <v>9753</v>
      </c>
      <c r="AE2586" s="89" t="s">
        <v>9754</v>
      </c>
      <c r="AF2586" s="89" t="s">
        <v>9755</v>
      </c>
      <c r="AG2586" s="89" t="s">
        <v>9762</v>
      </c>
      <c r="AH2586" s="92" t="s">
        <v>23585</v>
      </c>
      <c r="AI2586" s="92"/>
      <c r="AJ2586" s="93" t="s">
        <v>21132</v>
      </c>
    </row>
    <row r="2587" spans="1:36" ht="15.75" x14ac:dyDescent="0.25">
      <c r="A2587" s="89">
        <v>483845</v>
      </c>
      <c r="B2587" s="89" t="s">
        <v>9772</v>
      </c>
      <c r="C2587" s="89" t="s">
        <v>9773</v>
      </c>
      <c r="D2587" s="89" t="s">
        <v>336</v>
      </c>
      <c r="E2587" s="99" t="s">
        <v>9774</v>
      </c>
      <c r="F2587" s="89">
        <v>2</v>
      </c>
      <c r="G2587" s="130" t="s">
        <v>24635</v>
      </c>
      <c r="H2587" s="89">
        <v>2014</v>
      </c>
      <c r="I2587" s="89" t="s">
        <v>9775</v>
      </c>
      <c r="J2587" s="89" t="s">
        <v>9776</v>
      </c>
      <c r="K2587" s="89"/>
      <c r="L2587" s="89"/>
      <c r="M2587" s="89"/>
      <c r="N2587" s="89" t="s">
        <v>9777</v>
      </c>
      <c r="O2587" s="89"/>
      <c r="P2587" s="89"/>
      <c r="Q2587" s="89" t="s">
        <v>9778</v>
      </c>
      <c r="R2587" s="89"/>
      <c r="S2587" s="89" t="s">
        <v>9779</v>
      </c>
      <c r="T2587" s="89"/>
      <c r="U2587" s="89">
        <v>8</v>
      </c>
      <c r="V2587" s="89"/>
      <c r="W2587" s="89" t="s">
        <v>201</v>
      </c>
      <c r="X2587" s="89"/>
      <c r="Y2587" s="89"/>
      <c r="Z2587" s="89" t="s">
        <v>9774</v>
      </c>
      <c r="AA2587" s="89" t="s">
        <v>9780</v>
      </c>
      <c r="AB2587" s="89" t="s">
        <v>9776</v>
      </c>
      <c r="AC2587" s="89" t="s">
        <v>9752</v>
      </c>
      <c r="AD2587" s="89" t="s">
        <v>9781</v>
      </c>
      <c r="AE2587" s="89" t="s">
        <v>9754</v>
      </c>
      <c r="AF2587" s="89" t="s">
        <v>9755</v>
      </c>
      <c r="AG2587" s="89" t="s">
        <v>9762</v>
      </c>
      <c r="AH2587" s="92" t="s">
        <v>23589</v>
      </c>
      <c r="AI2587" s="92"/>
      <c r="AJ2587" s="93" t="s">
        <v>21132</v>
      </c>
    </row>
    <row r="2588" spans="1:36" ht="15.75" x14ac:dyDescent="0.25">
      <c r="A2588" s="89">
        <v>483852</v>
      </c>
      <c r="B2588" s="89" t="s">
        <v>9772</v>
      </c>
      <c r="C2588" s="89" t="s">
        <v>9773</v>
      </c>
      <c r="D2588" s="89" t="s">
        <v>80</v>
      </c>
      <c r="E2588" s="99" t="s">
        <v>21137</v>
      </c>
      <c r="F2588" s="89">
        <v>2</v>
      </c>
      <c r="G2588" s="130" t="s">
        <v>24635</v>
      </c>
      <c r="H2588" s="89">
        <v>2014</v>
      </c>
      <c r="I2588" s="89" t="s">
        <v>9794</v>
      </c>
      <c r="J2588" s="89" t="s">
        <v>9795</v>
      </c>
      <c r="K2588" s="89"/>
      <c r="L2588" s="89"/>
      <c r="M2588" s="89"/>
      <c r="N2588" s="89" t="s">
        <v>9796</v>
      </c>
      <c r="O2588" s="89"/>
      <c r="P2588" s="89"/>
      <c r="Q2588" s="89">
        <v>1</v>
      </c>
      <c r="R2588" s="89"/>
      <c r="S2588" s="89" t="s">
        <v>9797</v>
      </c>
      <c r="T2588" s="89"/>
      <c r="U2588" s="89">
        <v>6</v>
      </c>
      <c r="V2588" s="89"/>
      <c r="W2588" s="89" t="s">
        <v>201</v>
      </c>
      <c r="X2588" s="89"/>
      <c r="Y2588" s="89"/>
      <c r="Z2588" s="89" t="s">
        <v>9798</v>
      </c>
      <c r="AA2588" s="89" t="s">
        <v>9799</v>
      </c>
      <c r="AB2588" s="89" t="s">
        <v>9800</v>
      </c>
      <c r="AC2588" s="89" t="s">
        <v>9752</v>
      </c>
      <c r="AD2588" s="89" t="s">
        <v>9781</v>
      </c>
      <c r="AE2588" s="89" t="s">
        <v>9754</v>
      </c>
      <c r="AF2588" s="89" t="s">
        <v>9755</v>
      </c>
      <c r="AG2588" s="89" t="s">
        <v>9762</v>
      </c>
      <c r="AH2588" s="92" t="s">
        <v>23592</v>
      </c>
      <c r="AI2588" s="92"/>
      <c r="AJ2588" s="93" t="s">
        <v>21132</v>
      </c>
    </row>
    <row r="2589" spans="1:36" ht="15.75" x14ac:dyDescent="0.25">
      <c r="A2589" s="89">
        <v>484005</v>
      </c>
      <c r="B2589" s="89" t="s">
        <v>9767</v>
      </c>
      <c r="C2589" s="89" t="s">
        <v>9812</v>
      </c>
      <c r="D2589" s="89" t="s">
        <v>312</v>
      </c>
      <c r="E2589" s="99" t="s">
        <v>9813</v>
      </c>
      <c r="F2589" s="89">
        <v>3</v>
      </c>
      <c r="G2589" s="130" t="s">
        <v>24640</v>
      </c>
      <c r="H2589" s="89">
        <v>2012</v>
      </c>
      <c r="I2589" s="89"/>
      <c r="J2589" s="89" t="s">
        <v>9769</v>
      </c>
      <c r="K2589" s="89"/>
      <c r="L2589" s="89"/>
      <c r="M2589" s="89"/>
      <c r="N2589" s="89" t="s">
        <v>9814</v>
      </c>
      <c r="O2589" s="89"/>
      <c r="P2589" s="89"/>
      <c r="Q2589" s="89" t="s">
        <v>9815</v>
      </c>
      <c r="R2589" s="89"/>
      <c r="S2589" s="89"/>
      <c r="T2589" s="89"/>
      <c r="U2589" s="89">
        <v>150</v>
      </c>
      <c r="V2589" s="89"/>
      <c r="W2589" s="89" t="s">
        <v>201</v>
      </c>
      <c r="X2589" s="89"/>
      <c r="Y2589" s="89"/>
      <c r="Z2589" s="89" t="s">
        <v>9813</v>
      </c>
      <c r="AA2589" s="89"/>
      <c r="AB2589" s="89"/>
      <c r="AC2589" s="89" t="s">
        <v>9752</v>
      </c>
      <c r="AD2589" s="89" t="s">
        <v>9804</v>
      </c>
      <c r="AE2589" s="89" t="s">
        <v>9754</v>
      </c>
      <c r="AF2589" s="89" t="s">
        <v>9755</v>
      </c>
      <c r="AG2589" s="89" t="s">
        <v>9762</v>
      </c>
      <c r="AH2589" s="92"/>
      <c r="AI2589" s="92"/>
      <c r="AJ2589" s="93" t="s">
        <v>21132</v>
      </c>
    </row>
    <row r="2590" spans="1:36" ht="15.75" x14ac:dyDescent="0.25">
      <c r="A2590" s="89">
        <v>484025</v>
      </c>
      <c r="B2590" s="89" t="s">
        <v>9816</v>
      </c>
      <c r="C2590" s="89" t="s">
        <v>9817</v>
      </c>
      <c r="D2590" s="89" t="s">
        <v>80</v>
      </c>
      <c r="E2590" s="99" t="s">
        <v>21141</v>
      </c>
      <c r="F2590" s="89">
        <v>10</v>
      </c>
      <c r="G2590" s="130" t="s">
        <v>24641</v>
      </c>
      <c r="H2590" s="89">
        <v>2014</v>
      </c>
      <c r="I2590" s="89"/>
      <c r="J2590" s="89" t="s">
        <v>9769</v>
      </c>
      <c r="K2590" s="89"/>
      <c r="L2590" s="89"/>
      <c r="M2590" s="89"/>
      <c r="N2590" s="89" t="s">
        <v>9818</v>
      </c>
      <c r="O2590" s="89"/>
      <c r="P2590" s="89"/>
      <c r="Q2590" s="89" t="s">
        <v>1286</v>
      </c>
      <c r="R2590" s="89"/>
      <c r="S2590" s="89"/>
      <c r="T2590" s="89"/>
      <c r="U2590" s="89">
        <v>103</v>
      </c>
      <c r="V2590" s="89"/>
      <c r="W2590" s="89" t="s">
        <v>262</v>
      </c>
      <c r="X2590" s="89"/>
      <c r="Y2590" s="89"/>
      <c r="Z2590" s="89" t="s">
        <v>9819</v>
      </c>
      <c r="AA2590" s="89"/>
      <c r="AB2590" s="89"/>
      <c r="AC2590" s="89" t="s">
        <v>9752</v>
      </c>
      <c r="AD2590" s="89" t="s">
        <v>9787</v>
      </c>
      <c r="AE2590" s="89" t="s">
        <v>9754</v>
      </c>
      <c r="AF2590" s="89" t="s">
        <v>9755</v>
      </c>
      <c r="AG2590" s="89" t="s">
        <v>9762</v>
      </c>
      <c r="AH2590" s="92" t="s">
        <v>236</v>
      </c>
      <c r="AI2590" s="92"/>
      <c r="AJ2590" s="93" t="s">
        <v>21132</v>
      </c>
    </row>
    <row r="2591" spans="1:36" ht="15.75" x14ac:dyDescent="0.25">
      <c r="A2591" s="89">
        <v>484057</v>
      </c>
      <c r="B2591" s="89" t="s">
        <v>9767</v>
      </c>
      <c r="C2591" s="89" t="s">
        <v>9832</v>
      </c>
      <c r="D2591" s="89" t="s">
        <v>80</v>
      </c>
      <c r="E2591" s="99" t="s">
        <v>21143</v>
      </c>
      <c r="F2591" s="89">
        <v>1</v>
      </c>
      <c r="G2591" s="130" t="s">
        <v>24644</v>
      </c>
      <c r="H2591" s="89">
        <v>2014</v>
      </c>
      <c r="I2591" s="89"/>
      <c r="J2591" s="89" t="s">
        <v>9769</v>
      </c>
      <c r="K2591" s="89"/>
      <c r="L2591" s="89"/>
      <c r="M2591" s="89"/>
      <c r="N2591" s="89" t="s">
        <v>9833</v>
      </c>
      <c r="O2591" s="89"/>
      <c r="P2591" s="89"/>
      <c r="Q2591" s="89" t="s">
        <v>1286</v>
      </c>
      <c r="R2591" s="89"/>
      <c r="S2591" s="89"/>
      <c r="T2591" s="89"/>
      <c r="U2591" s="89">
        <v>116</v>
      </c>
      <c r="V2591" s="89"/>
      <c r="W2591" s="89" t="s">
        <v>201</v>
      </c>
      <c r="X2591" s="89"/>
      <c r="Y2591" s="89"/>
      <c r="Z2591" s="89" t="s">
        <v>9834</v>
      </c>
      <c r="AA2591" s="89"/>
      <c r="AB2591" s="89"/>
      <c r="AC2591" s="89" t="s">
        <v>9752</v>
      </c>
      <c r="AD2591" s="89" t="s">
        <v>9787</v>
      </c>
      <c r="AE2591" s="89" t="s">
        <v>9754</v>
      </c>
      <c r="AF2591" s="89" t="s">
        <v>9755</v>
      </c>
      <c r="AG2591" s="89" t="s">
        <v>9762</v>
      </c>
      <c r="AH2591" s="92" t="s">
        <v>23594</v>
      </c>
      <c r="AI2591" s="92"/>
      <c r="AJ2591" s="93" t="s">
        <v>21132</v>
      </c>
    </row>
    <row r="2592" spans="1:36" ht="15.75" x14ac:dyDescent="0.25">
      <c r="A2592" s="89">
        <v>484062</v>
      </c>
      <c r="B2592" s="89" t="s">
        <v>9767</v>
      </c>
      <c r="C2592" s="89" t="s">
        <v>9832</v>
      </c>
      <c r="D2592" s="89" t="s">
        <v>80</v>
      </c>
      <c r="E2592" s="99" t="s">
        <v>21144</v>
      </c>
      <c r="F2592" s="89">
        <v>1</v>
      </c>
      <c r="G2592" s="130" t="s">
        <v>24645</v>
      </c>
      <c r="H2592" s="89">
        <v>2014</v>
      </c>
      <c r="I2592" s="89"/>
      <c r="J2592" s="89" t="s">
        <v>9769</v>
      </c>
      <c r="K2592" s="89"/>
      <c r="L2592" s="89"/>
      <c r="M2592" s="89"/>
      <c r="N2592" s="89" t="s">
        <v>9835</v>
      </c>
      <c r="O2592" s="89"/>
      <c r="P2592" s="89"/>
      <c r="Q2592" s="89" t="s">
        <v>221</v>
      </c>
      <c r="R2592" s="89"/>
      <c r="S2592" s="89"/>
      <c r="T2592" s="89"/>
      <c r="U2592" s="89">
        <v>56</v>
      </c>
      <c r="V2592" s="89"/>
      <c r="W2592" s="89" t="s">
        <v>201</v>
      </c>
      <c r="X2592" s="89"/>
      <c r="Y2592" s="89"/>
      <c r="Z2592" s="89" t="s">
        <v>9836</v>
      </c>
      <c r="AA2592" s="89"/>
      <c r="AB2592" s="89"/>
      <c r="AC2592" s="89" t="s">
        <v>9752</v>
      </c>
      <c r="AD2592" s="89" t="s">
        <v>9787</v>
      </c>
      <c r="AE2592" s="89" t="s">
        <v>9754</v>
      </c>
      <c r="AF2592" s="89" t="s">
        <v>9755</v>
      </c>
      <c r="AG2592" s="89" t="s">
        <v>9762</v>
      </c>
      <c r="AH2592" s="92" t="s">
        <v>23594</v>
      </c>
      <c r="AI2592" s="92"/>
      <c r="AJ2592" s="93" t="s">
        <v>21132</v>
      </c>
    </row>
    <row r="2593" spans="1:36" ht="15.75" x14ac:dyDescent="0.25">
      <c r="A2593" s="89">
        <v>484063</v>
      </c>
      <c r="B2593" s="89" t="s">
        <v>9767</v>
      </c>
      <c r="C2593" s="89" t="s">
        <v>9832</v>
      </c>
      <c r="D2593" s="89" t="s">
        <v>80</v>
      </c>
      <c r="E2593" s="99" t="s">
        <v>21145</v>
      </c>
      <c r="F2593" s="89">
        <v>1</v>
      </c>
      <c r="G2593" s="130" t="s">
        <v>24645</v>
      </c>
      <c r="H2593" s="89">
        <v>2014</v>
      </c>
      <c r="I2593" s="89"/>
      <c r="J2593" s="89" t="s">
        <v>9769</v>
      </c>
      <c r="K2593" s="89"/>
      <c r="L2593" s="89"/>
      <c r="M2593" s="89"/>
      <c r="N2593" s="89" t="s">
        <v>9837</v>
      </c>
      <c r="O2593" s="89"/>
      <c r="P2593" s="89"/>
      <c r="Q2593" s="89" t="s">
        <v>221</v>
      </c>
      <c r="R2593" s="89"/>
      <c r="S2593" s="89"/>
      <c r="T2593" s="89"/>
      <c r="U2593" s="89">
        <v>80</v>
      </c>
      <c r="V2593" s="89"/>
      <c r="W2593" s="89" t="s">
        <v>201</v>
      </c>
      <c r="X2593" s="89"/>
      <c r="Y2593" s="89"/>
      <c r="Z2593" s="89" t="s">
        <v>9838</v>
      </c>
      <c r="AA2593" s="89"/>
      <c r="AB2593" s="89"/>
      <c r="AC2593" s="89" t="s">
        <v>9752</v>
      </c>
      <c r="AD2593" s="89" t="s">
        <v>9787</v>
      </c>
      <c r="AE2593" s="89" t="s">
        <v>9754</v>
      </c>
      <c r="AF2593" s="89" t="s">
        <v>9755</v>
      </c>
      <c r="AG2593" s="89" t="s">
        <v>9762</v>
      </c>
      <c r="AH2593" s="92" t="s">
        <v>23594</v>
      </c>
      <c r="AI2593" s="92"/>
      <c r="AJ2593" s="93" t="s">
        <v>21132</v>
      </c>
    </row>
    <row r="2594" spans="1:36" ht="15.75" x14ac:dyDescent="0.25">
      <c r="A2594" s="89">
        <v>484064</v>
      </c>
      <c r="B2594" s="89" t="s">
        <v>9767</v>
      </c>
      <c r="C2594" s="89" t="s">
        <v>9832</v>
      </c>
      <c r="D2594" s="89" t="s">
        <v>80</v>
      </c>
      <c r="E2594" s="99" t="s">
        <v>21146</v>
      </c>
      <c r="F2594" s="89">
        <v>1</v>
      </c>
      <c r="G2594" s="130" t="s">
        <v>24646</v>
      </c>
      <c r="H2594" s="89">
        <v>2014</v>
      </c>
      <c r="I2594" s="89"/>
      <c r="J2594" s="89" t="s">
        <v>9769</v>
      </c>
      <c r="K2594" s="89"/>
      <c r="L2594" s="89"/>
      <c r="M2594" s="89"/>
      <c r="N2594" s="89" t="s">
        <v>9839</v>
      </c>
      <c r="O2594" s="89"/>
      <c r="P2594" s="89"/>
      <c r="Q2594" s="89" t="s">
        <v>221</v>
      </c>
      <c r="R2594" s="89"/>
      <c r="S2594" s="89"/>
      <c r="T2594" s="89"/>
      <c r="U2594" s="89">
        <v>50</v>
      </c>
      <c r="V2594" s="89"/>
      <c r="W2594" s="89" t="s">
        <v>201</v>
      </c>
      <c r="X2594" s="89"/>
      <c r="Y2594" s="89"/>
      <c r="Z2594" s="89"/>
      <c r="AA2594" s="89"/>
      <c r="AB2594" s="92"/>
      <c r="AC2594" s="89" t="s">
        <v>9752</v>
      </c>
      <c r="AD2594" s="89" t="s">
        <v>9840</v>
      </c>
      <c r="AE2594" s="89" t="s">
        <v>9754</v>
      </c>
      <c r="AF2594" s="89" t="s">
        <v>9755</v>
      </c>
      <c r="AG2594" s="89" t="s">
        <v>9762</v>
      </c>
      <c r="AH2594" s="92" t="s">
        <v>23594</v>
      </c>
      <c r="AI2594" s="92"/>
      <c r="AJ2594" s="93" t="s">
        <v>21132</v>
      </c>
    </row>
    <row r="2595" spans="1:36" ht="15.75" x14ac:dyDescent="0.25">
      <c r="A2595" s="89">
        <v>484066</v>
      </c>
      <c r="B2595" s="89" t="s">
        <v>9767</v>
      </c>
      <c r="C2595" s="89" t="s">
        <v>9832</v>
      </c>
      <c r="D2595" s="89" t="s">
        <v>80</v>
      </c>
      <c r="E2595" s="99" t="s">
        <v>21147</v>
      </c>
      <c r="F2595" s="89">
        <v>3</v>
      </c>
      <c r="G2595" s="130" t="s">
        <v>24647</v>
      </c>
      <c r="H2595" s="89">
        <v>2014</v>
      </c>
      <c r="I2595" s="89"/>
      <c r="J2595" s="89" t="s">
        <v>9769</v>
      </c>
      <c r="K2595" s="89"/>
      <c r="L2595" s="89"/>
      <c r="M2595" s="89"/>
      <c r="N2595" s="89" t="s">
        <v>9841</v>
      </c>
      <c r="O2595" s="89"/>
      <c r="P2595" s="89"/>
      <c r="Q2595" s="89" t="s">
        <v>221</v>
      </c>
      <c r="R2595" s="89"/>
      <c r="S2595" s="89"/>
      <c r="T2595" s="89"/>
      <c r="U2595" s="89">
        <v>132</v>
      </c>
      <c r="V2595" s="89"/>
      <c r="W2595" s="89" t="s">
        <v>201</v>
      </c>
      <c r="X2595" s="89"/>
      <c r="Y2595" s="89"/>
      <c r="Z2595" s="89" t="s">
        <v>9842</v>
      </c>
      <c r="AA2595" s="89"/>
      <c r="AB2595" s="89"/>
      <c r="AC2595" s="89" t="s">
        <v>9752</v>
      </c>
      <c r="AD2595" s="89" t="s">
        <v>9787</v>
      </c>
      <c r="AE2595" s="89" t="s">
        <v>9754</v>
      </c>
      <c r="AF2595" s="89" t="s">
        <v>9755</v>
      </c>
      <c r="AG2595" s="89" t="s">
        <v>9762</v>
      </c>
      <c r="AH2595" s="92" t="s">
        <v>23594</v>
      </c>
      <c r="AI2595" s="92"/>
      <c r="AJ2595" s="93" t="s">
        <v>21132</v>
      </c>
    </row>
    <row r="2596" spans="1:36" ht="15.75" x14ac:dyDescent="0.25">
      <c r="A2596" s="89">
        <v>484068</v>
      </c>
      <c r="B2596" s="89" t="s">
        <v>9767</v>
      </c>
      <c r="C2596" s="89" t="s">
        <v>9832</v>
      </c>
      <c r="D2596" s="89" t="s">
        <v>80</v>
      </c>
      <c r="E2596" s="99" t="s">
        <v>21148</v>
      </c>
      <c r="F2596" s="89">
        <v>1</v>
      </c>
      <c r="G2596" s="130" t="s">
        <v>24648</v>
      </c>
      <c r="H2596" s="89">
        <v>2014</v>
      </c>
      <c r="I2596" s="89"/>
      <c r="J2596" s="89" t="s">
        <v>9769</v>
      </c>
      <c r="K2596" s="89"/>
      <c r="L2596" s="89"/>
      <c r="M2596" s="89"/>
      <c r="N2596" s="89" t="s">
        <v>9843</v>
      </c>
      <c r="O2596" s="89"/>
      <c r="P2596" s="89"/>
      <c r="Q2596" s="89" t="s">
        <v>221</v>
      </c>
      <c r="R2596" s="89"/>
      <c r="S2596" s="89"/>
      <c r="T2596" s="89"/>
      <c r="U2596" s="89">
        <v>65</v>
      </c>
      <c r="V2596" s="89"/>
      <c r="W2596" s="89" t="s">
        <v>201</v>
      </c>
      <c r="X2596" s="89"/>
      <c r="Y2596" s="89"/>
      <c r="Z2596" s="89" t="s">
        <v>9844</v>
      </c>
      <c r="AA2596" s="89"/>
      <c r="AB2596" s="89"/>
      <c r="AC2596" s="89" t="s">
        <v>9752</v>
      </c>
      <c r="AD2596" s="89" t="s">
        <v>9787</v>
      </c>
      <c r="AE2596" s="89" t="s">
        <v>9754</v>
      </c>
      <c r="AF2596" s="89" t="s">
        <v>9755</v>
      </c>
      <c r="AG2596" s="89" t="s">
        <v>9762</v>
      </c>
      <c r="AH2596" s="92" t="s">
        <v>23594</v>
      </c>
      <c r="AI2596" s="92"/>
      <c r="AJ2596" s="93" t="s">
        <v>21132</v>
      </c>
    </row>
    <row r="2597" spans="1:36" ht="15.75" x14ac:dyDescent="0.25">
      <c r="A2597" s="89">
        <v>484069</v>
      </c>
      <c r="B2597" s="89" t="s">
        <v>9767</v>
      </c>
      <c r="C2597" s="89" t="s">
        <v>9832</v>
      </c>
      <c r="D2597" s="89" t="s">
        <v>80</v>
      </c>
      <c r="E2597" s="99" t="s">
        <v>21149</v>
      </c>
      <c r="F2597" s="89">
        <v>1</v>
      </c>
      <c r="G2597" s="130" t="s">
        <v>24649</v>
      </c>
      <c r="H2597" s="89">
        <v>2014</v>
      </c>
      <c r="I2597" s="89"/>
      <c r="J2597" s="89" t="s">
        <v>9769</v>
      </c>
      <c r="K2597" s="89"/>
      <c r="L2597" s="89"/>
      <c r="M2597" s="89"/>
      <c r="N2597" s="89" t="s">
        <v>9845</v>
      </c>
      <c r="O2597" s="89"/>
      <c r="P2597" s="89"/>
      <c r="Q2597" s="89" t="s">
        <v>221</v>
      </c>
      <c r="R2597" s="89"/>
      <c r="S2597" s="89"/>
      <c r="T2597" s="89"/>
      <c r="U2597" s="89">
        <v>91</v>
      </c>
      <c r="V2597" s="89"/>
      <c r="W2597" s="89" t="s">
        <v>201</v>
      </c>
      <c r="X2597" s="89"/>
      <c r="Y2597" s="89"/>
      <c r="Z2597" s="89"/>
      <c r="AA2597" s="89"/>
      <c r="AB2597" s="92"/>
      <c r="AC2597" s="89" t="s">
        <v>9752</v>
      </c>
      <c r="AD2597" s="89" t="s">
        <v>9846</v>
      </c>
      <c r="AE2597" s="89" t="s">
        <v>9754</v>
      </c>
      <c r="AF2597" s="89" t="s">
        <v>9755</v>
      </c>
      <c r="AG2597" s="89" t="s">
        <v>9762</v>
      </c>
      <c r="AH2597" s="92" t="s">
        <v>23594</v>
      </c>
      <c r="AI2597" s="92"/>
      <c r="AJ2597" s="93" t="s">
        <v>21132</v>
      </c>
    </row>
    <row r="2598" spans="1:36" ht="15.75" x14ac:dyDescent="0.25">
      <c r="A2598" s="89">
        <v>484072</v>
      </c>
      <c r="B2598" s="89" t="s">
        <v>9767</v>
      </c>
      <c r="C2598" s="89" t="s">
        <v>9832</v>
      </c>
      <c r="D2598" s="89" t="s">
        <v>80</v>
      </c>
      <c r="E2598" s="99" t="s">
        <v>21150</v>
      </c>
      <c r="F2598" s="89">
        <v>1</v>
      </c>
      <c r="G2598" s="130" t="s">
        <v>24650</v>
      </c>
      <c r="H2598" s="89">
        <v>2014</v>
      </c>
      <c r="I2598" s="89"/>
      <c r="J2598" s="89" t="s">
        <v>9769</v>
      </c>
      <c r="K2598" s="89"/>
      <c r="L2598" s="89"/>
      <c r="M2598" s="89"/>
      <c r="N2598" s="89" t="s">
        <v>9847</v>
      </c>
      <c r="O2598" s="89"/>
      <c r="P2598" s="89"/>
      <c r="Q2598" s="89" t="s">
        <v>221</v>
      </c>
      <c r="R2598" s="89"/>
      <c r="S2598" s="89"/>
      <c r="T2598" s="89"/>
      <c r="U2598" s="89">
        <v>62</v>
      </c>
      <c r="V2598" s="89"/>
      <c r="W2598" s="89" t="s">
        <v>201</v>
      </c>
      <c r="X2598" s="89"/>
      <c r="Y2598" s="89"/>
      <c r="Z2598" s="89" t="s">
        <v>9848</v>
      </c>
      <c r="AA2598" s="89"/>
      <c r="AB2598" s="89"/>
      <c r="AC2598" s="89" t="s">
        <v>9752</v>
      </c>
      <c r="AD2598" s="89" t="s">
        <v>9787</v>
      </c>
      <c r="AE2598" s="89" t="s">
        <v>9754</v>
      </c>
      <c r="AF2598" s="89" t="s">
        <v>9755</v>
      </c>
      <c r="AG2598" s="89" t="s">
        <v>9762</v>
      </c>
      <c r="AH2598" s="92"/>
      <c r="AI2598" s="92"/>
      <c r="AJ2598" s="93" t="s">
        <v>21132</v>
      </c>
    </row>
    <row r="2599" spans="1:36" ht="15.75" x14ac:dyDescent="0.25">
      <c r="A2599" s="89">
        <v>484073</v>
      </c>
      <c r="B2599" s="89" t="s">
        <v>9767</v>
      </c>
      <c r="C2599" s="89" t="s">
        <v>9832</v>
      </c>
      <c r="D2599" s="89" t="s">
        <v>80</v>
      </c>
      <c r="E2599" s="99" t="s">
        <v>21151</v>
      </c>
      <c r="F2599" s="89">
        <v>1</v>
      </c>
      <c r="G2599" s="130" t="s">
        <v>24651</v>
      </c>
      <c r="H2599" s="89">
        <v>2014</v>
      </c>
      <c r="I2599" s="89"/>
      <c r="J2599" s="89" t="s">
        <v>9769</v>
      </c>
      <c r="K2599" s="89"/>
      <c r="L2599" s="89"/>
      <c r="M2599" s="89"/>
      <c r="N2599" s="89" t="s">
        <v>9849</v>
      </c>
      <c r="O2599" s="89"/>
      <c r="P2599" s="89"/>
      <c r="Q2599" s="89" t="s">
        <v>221</v>
      </c>
      <c r="R2599" s="89"/>
      <c r="S2599" s="89"/>
      <c r="T2599" s="89"/>
      <c r="U2599" s="89">
        <v>78</v>
      </c>
      <c r="V2599" s="89"/>
      <c r="W2599" s="89" t="s">
        <v>201</v>
      </c>
      <c r="X2599" s="89"/>
      <c r="Y2599" s="89"/>
      <c r="Z2599" s="89" t="s">
        <v>9850</v>
      </c>
      <c r="AA2599" s="89"/>
      <c r="AB2599" s="89"/>
      <c r="AC2599" s="89" t="s">
        <v>9752</v>
      </c>
      <c r="AD2599" s="89" t="s">
        <v>9781</v>
      </c>
      <c r="AE2599" s="89" t="s">
        <v>9754</v>
      </c>
      <c r="AF2599" s="89" t="s">
        <v>9755</v>
      </c>
      <c r="AG2599" s="89" t="s">
        <v>9762</v>
      </c>
      <c r="AH2599" s="92" t="s">
        <v>23594</v>
      </c>
      <c r="AI2599" s="92"/>
      <c r="AJ2599" s="93" t="s">
        <v>21132</v>
      </c>
    </row>
    <row r="2600" spans="1:36" ht="15.75" x14ac:dyDescent="0.25">
      <c r="A2600" s="89">
        <v>484074</v>
      </c>
      <c r="B2600" s="89" t="s">
        <v>9767</v>
      </c>
      <c r="C2600" s="89" t="s">
        <v>9832</v>
      </c>
      <c r="D2600" s="89" t="s">
        <v>80</v>
      </c>
      <c r="E2600" s="99" t="s">
        <v>3241</v>
      </c>
      <c r="F2600" s="89">
        <v>1</v>
      </c>
      <c r="G2600" s="130" t="s">
        <v>24652</v>
      </c>
      <c r="H2600" s="89">
        <v>2014</v>
      </c>
      <c r="I2600" s="89"/>
      <c r="J2600" s="89" t="s">
        <v>9769</v>
      </c>
      <c r="K2600" s="89"/>
      <c r="L2600" s="89"/>
      <c r="M2600" s="89"/>
      <c r="N2600" s="89" t="s">
        <v>9851</v>
      </c>
      <c r="O2600" s="89"/>
      <c r="P2600" s="89"/>
      <c r="Q2600" s="89" t="s">
        <v>221</v>
      </c>
      <c r="R2600" s="89"/>
      <c r="S2600" s="89"/>
      <c r="T2600" s="89"/>
      <c r="U2600" s="89">
        <v>73</v>
      </c>
      <c r="V2600" s="89"/>
      <c r="W2600" s="89" t="s">
        <v>201</v>
      </c>
      <c r="X2600" s="89"/>
      <c r="Y2600" s="89"/>
      <c r="Z2600" s="89" t="s">
        <v>9852</v>
      </c>
      <c r="AA2600" s="89"/>
      <c r="AB2600" s="89"/>
      <c r="AC2600" s="89" t="s">
        <v>9752</v>
      </c>
      <c r="AD2600" s="89" t="s">
        <v>9853</v>
      </c>
      <c r="AE2600" s="89" t="s">
        <v>9754</v>
      </c>
      <c r="AF2600" s="89" t="s">
        <v>9755</v>
      </c>
      <c r="AG2600" s="89" t="s">
        <v>9762</v>
      </c>
      <c r="AH2600" s="92" t="s">
        <v>23594</v>
      </c>
      <c r="AI2600" s="92"/>
      <c r="AJ2600" s="93" t="s">
        <v>21132</v>
      </c>
    </row>
    <row r="2601" spans="1:36" ht="15.75" x14ac:dyDescent="0.25">
      <c r="A2601" s="89">
        <v>484105</v>
      </c>
      <c r="B2601" s="89" t="s">
        <v>9772</v>
      </c>
      <c r="C2601" s="89" t="s">
        <v>9854</v>
      </c>
      <c r="D2601" s="89" t="s">
        <v>80</v>
      </c>
      <c r="E2601" s="99" t="s">
        <v>21152</v>
      </c>
      <c r="F2601" s="89">
        <v>2</v>
      </c>
      <c r="G2601" s="130" t="s">
        <v>24653</v>
      </c>
      <c r="H2601" s="89">
        <v>2014</v>
      </c>
      <c r="I2601" s="89" t="s">
        <v>9855</v>
      </c>
      <c r="J2601" s="89" t="s">
        <v>9856</v>
      </c>
      <c r="K2601" s="89"/>
      <c r="L2601" s="89"/>
      <c r="M2601" s="89"/>
      <c r="N2601" s="89" t="s">
        <v>9857</v>
      </c>
      <c r="O2601" s="89"/>
      <c r="P2601" s="89"/>
      <c r="Q2601" s="89" t="s">
        <v>7890</v>
      </c>
      <c r="R2601" s="89"/>
      <c r="S2601" s="89" t="s">
        <v>9858</v>
      </c>
      <c r="T2601" s="89"/>
      <c r="U2601" s="89">
        <v>9</v>
      </c>
      <c r="V2601" s="89"/>
      <c r="W2601" s="89"/>
      <c r="X2601" s="89"/>
      <c r="Y2601" s="89"/>
      <c r="Z2601" s="89" t="s">
        <v>9859</v>
      </c>
      <c r="AA2601" s="89" t="s">
        <v>9860</v>
      </c>
      <c r="AB2601" s="89" t="s">
        <v>9861</v>
      </c>
      <c r="AC2601" s="89" t="s">
        <v>9752</v>
      </c>
      <c r="AD2601" s="89" t="s">
        <v>9862</v>
      </c>
      <c r="AE2601" s="89" t="s">
        <v>9754</v>
      </c>
      <c r="AF2601" s="89" t="s">
        <v>9755</v>
      </c>
      <c r="AG2601" s="89" t="s">
        <v>9762</v>
      </c>
      <c r="AH2601" s="92"/>
      <c r="AI2601" s="92"/>
      <c r="AJ2601" s="93" t="s">
        <v>21132</v>
      </c>
    </row>
    <row r="2602" spans="1:36" ht="15.75" x14ac:dyDescent="0.25">
      <c r="A2602" s="89">
        <v>484114</v>
      </c>
      <c r="B2602" s="89" t="s">
        <v>9756</v>
      </c>
      <c r="C2602" s="89" t="s">
        <v>9757</v>
      </c>
      <c r="D2602" s="89" t="s">
        <v>336</v>
      </c>
      <c r="E2602" s="99" t="s">
        <v>9872</v>
      </c>
      <c r="F2602" s="89">
        <v>5</v>
      </c>
      <c r="G2602" s="130" t="s">
        <v>24656</v>
      </c>
      <c r="H2602" s="89">
        <v>2014</v>
      </c>
      <c r="I2602" s="89" t="s">
        <v>9873</v>
      </c>
      <c r="J2602" s="89"/>
      <c r="K2602" s="89">
        <v>7</v>
      </c>
      <c r="L2602" s="89">
        <v>1</v>
      </c>
      <c r="M2602" s="89" t="s">
        <v>4197</v>
      </c>
      <c r="N2602" s="89"/>
      <c r="O2602" s="89"/>
      <c r="P2602" s="89"/>
      <c r="Q2602" s="89"/>
      <c r="R2602" s="89"/>
      <c r="S2602" s="100">
        <v>42522</v>
      </c>
      <c r="T2602" s="89"/>
      <c r="U2602" s="89">
        <v>6</v>
      </c>
      <c r="V2602" s="89"/>
      <c r="W2602" s="89" t="s">
        <v>201</v>
      </c>
      <c r="X2602" s="89"/>
      <c r="Y2602" s="89"/>
      <c r="Z2602" s="89" t="s">
        <v>9872</v>
      </c>
      <c r="AA2602" s="89"/>
      <c r="AB2602" s="89"/>
      <c r="AC2602" s="89" t="s">
        <v>9752</v>
      </c>
      <c r="AD2602" s="89" t="s">
        <v>9871</v>
      </c>
      <c r="AE2602" s="89" t="s">
        <v>9754</v>
      </c>
      <c r="AF2602" s="89" t="s">
        <v>9755</v>
      </c>
      <c r="AG2602" s="89" t="s">
        <v>9762</v>
      </c>
      <c r="AH2602" s="92" t="s">
        <v>23596</v>
      </c>
      <c r="AI2602" s="92"/>
      <c r="AJ2602" s="93" t="s">
        <v>21132</v>
      </c>
    </row>
    <row r="2603" spans="1:36" ht="15.75" x14ac:dyDescent="0.25">
      <c r="A2603" s="89">
        <v>484120</v>
      </c>
      <c r="B2603" s="89" t="s">
        <v>9772</v>
      </c>
      <c r="C2603" s="89" t="s">
        <v>9773</v>
      </c>
      <c r="D2603" s="89" t="s">
        <v>336</v>
      </c>
      <c r="E2603" s="99" t="s">
        <v>9891</v>
      </c>
      <c r="F2603" s="89">
        <v>3</v>
      </c>
      <c r="G2603" s="130" t="s">
        <v>24660</v>
      </c>
      <c r="H2603" s="89">
        <v>2014</v>
      </c>
      <c r="I2603" s="89" t="s">
        <v>9892</v>
      </c>
      <c r="J2603" s="89" t="s">
        <v>9769</v>
      </c>
      <c r="K2603" s="89"/>
      <c r="L2603" s="89"/>
      <c r="M2603" s="89"/>
      <c r="N2603" s="89" t="s">
        <v>9784</v>
      </c>
      <c r="O2603" s="89"/>
      <c r="P2603" s="89"/>
      <c r="Q2603" s="89" t="s">
        <v>9893</v>
      </c>
      <c r="R2603" s="89"/>
      <c r="S2603" s="89" t="s">
        <v>9894</v>
      </c>
      <c r="T2603" s="89"/>
      <c r="U2603" s="89">
        <v>7</v>
      </c>
      <c r="V2603" s="89"/>
      <c r="W2603" s="89" t="s">
        <v>201</v>
      </c>
      <c r="X2603" s="89"/>
      <c r="Y2603" s="89"/>
      <c r="Z2603" s="89" t="s">
        <v>9891</v>
      </c>
      <c r="AA2603" s="89" t="s">
        <v>9895</v>
      </c>
      <c r="AB2603" s="89" t="s">
        <v>9769</v>
      </c>
      <c r="AC2603" s="89" t="s">
        <v>9752</v>
      </c>
      <c r="AD2603" s="89" t="s">
        <v>9871</v>
      </c>
      <c r="AE2603" s="89" t="s">
        <v>9754</v>
      </c>
      <c r="AF2603" s="89" t="s">
        <v>9755</v>
      </c>
      <c r="AG2603" s="89" t="s">
        <v>9762</v>
      </c>
      <c r="AH2603" s="92" t="s">
        <v>23596</v>
      </c>
      <c r="AI2603" s="92"/>
      <c r="AJ2603" s="93" t="s">
        <v>21132</v>
      </c>
    </row>
    <row r="2604" spans="1:36" ht="15.75" x14ac:dyDescent="0.25">
      <c r="A2604" s="89">
        <v>484128</v>
      </c>
      <c r="B2604" s="89" t="s">
        <v>9767</v>
      </c>
      <c r="C2604" s="89" t="s">
        <v>9896</v>
      </c>
      <c r="D2604" s="89" t="s">
        <v>80</v>
      </c>
      <c r="E2604" s="99" t="s">
        <v>21154</v>
      </c>
      <c r="F2604" s="89">
        <v>1</v>
      </c>
      <c r="G2604" s="130" t="s">
        <v>24661</v>
      </c>
      <c r="H2604" s="89">
        <v>2014</v>
      </c>
      <c r="I2604" s="89"/>
      <c r="J2604" s="89" t="s">
        <v>9769</v>
      </c>
      <c r="K2604" s="89"/>
      <c r="L2604" s="89"/>
      <c r="M2604" s="89"/>
      <c r="N2604" s="89" t="s">
        <v>9897</v>
      </c>
      <c r="O2604" s="89"/>
      <c r="P2604" s="89"/>
      <c r="Q2604" s="89" t="s">
        <v>1286</v>
      </c>
      <c r="R2604" s="89"/>
      <c r="S2604" s="89"/>
      <c r="T2604" s="89"/>
      <c r="U2604" s="89">
        <v>51</v>
      </c>
      <c r="V2604" s="89"/>
      <c r="W2604" s="89" t="s">
        <v>201</v>
      </c>
      <c r="X2604" s="89"/>
      <c r="Y2604" s="89"/>
      <c r="Z2604" s="89" t="s">
        <v>9898</v>
      </c>
      <c r="AA2604" s="89"/>
      <c r="AB2604" s="89"/>
      <c r="AC2604" s="89" t="s">
        <v>9752</v>
      </c>
      <c r="AD2604" s="89" t="s">
        <v>9871</v>
      </c>
      <c r="AE2604" s="89" t="s">
        <v>9754</v>
      </c>
      <c r="AF2604" s="89" t="s">
        <v>9755</v>
      </c>
      <c r="AG2604" s="89" t="s">
        <v>9762</v>
      </c>
      <c r="AH2604" s="92" t="s">
        <v>23598</v>
      </c>
      <c r="AI2604" s="92"/>
      <c r="AJ2604" s="93" t="s">
        <v>21132</v>
      </c>
    </row>
    <row r="2605" spans="1:36" ht="15.75" x14ac:dyDescent="0.25">
      <c r="A2605" s="89">
        <v>484134</v>
      </c>
      <c r="B2605" s="89" t="s">
        <v>9772</v>
      </c>
      <c r="C2605" s="89" t="s">
        <v>9773</v>
      </c>
      <c r="D2605" s="89" t="s">
        <v>80</v>
      </c>
      <c r="E2605" s="99" t="s">
        <v>21155</v>
      </c>
      <c r="F2605" s="89">
        <v>3</v>
      </c>
      <c r="G2605" s="130" t="s">
        <v>24662</v>
      </c>
      <c r="H2605" s="89">
        <v>2014</v>
      </c>
      <c r="I2605" s="89" t="s">
        <v>9794</v>
      </c>
      <c r="J2605" s="89" t="s">
        <v>9906</v>
      </c>
      <c r="K2605" s="89"/>
      <c r="L2605" s="89"/>
      <c r="M2605" s="89"/>
      <c r="N2605" s="89" t="s">
        <v>9796</v>
      </c>
      <c r="O2605" s="89"/>
      <c r="P2605" s="89"/>
      <c r="Q2605" s="89" t="s">
        <v>9907</v>
      </c>
      <c r="R2605" s="89"/>
      <c r="S2605" s="89" t="s">
        <v>9908</v>
      </c>
      <c r="T2605" s="89"/>
      <c r="U2605" s="89">
        <v>6</v>
      </c>
      <c r="V2605" s="89"/>
      <c r="W2605" s="89" t="s">
        <v>201</v>
      </c>
      <c r="X2605" s="89"/>
      <c r="Y2605" s="89"/>
      <c r="Z2605" s="89" t="s">
        <v>9909</v>
      </c>
      <c r="AA2605" s="89" t="s">
        <v>9799</v>
      </c>
      <c r="AB2605" s="89" t="s">
        <v>9910</v>
      </c>
      <c r="AC2605" s="89" t="s">
        <v>9752</v>
      </c>
      <c r="AD2605" s="89" t="s">
        <v>9871</v>
      </c>
      <c r="AE2605" s="89" t="s">
        <v>9754</v>
      </c>
      <c r="AF2605" s="89" t="s">
        <v>9755</v>
      </c>
      <c r="AG2605" s="89" t="s">
        <v>9762</v>
      </c>
      <c r="AH2605" s="92" t="s">
        <v>23593</v>
      </c>
      <c r="AI2605" s="92"/>
      <c r="AJ2605" s="93" t="s">
        <v>21132</v>
      </c>
    </row>
    <row r="2606" spans="1:36" ht="15.75" x14ac:dyDescent="0.25">
      <c r="A2606" s="89">
        <v>484147</v>
      </c>
      <c r="B2606" s="89" t="s">
        <v>9745</v>
      </c>
      <c r="C2606" s="89" t="s">
        <v>9911</v>
      </c>
      <c r="D2606" s="89" t="s">
        <v>80</v>
      </c>
      <c r="E2606" s="99" t="s">
        <v>21156</v>
      </c>
      <c r="F2606" s="89">
        <v>1</v>
      </c>
      <c r="G2606" s="130" t="s">
        <v>24663</v>
      </c>
      <c r="H2606" s="89">
        <v>2014</v>
      </c>
      <c r="I2606" s="89" t="s">
        <v>9912</v>
      </c>
      <c r="J2606" s="89" t="s">
        <v>9867</v>
      </c>
      <c r="K2606" s="89"/>
      <c r="L2606" s="89"/>
      <c r="M2606" s="89"/>
      <c r="N2606" s="89" t="s">
        <v>9913</v>
      </c>
      <c r="O2606" s="89"/>
      <c r="P2606" s="89"/>
      <c r="Q2606" s="89" t="s">
        <v>9914</v>
      </c>
      <c r="R2606" s="89"/>
      <c r="S2606" s="89" t="s">
        <v>9915</v>
      </c>
      <c r="T2606" s="89"/>
      <c r="U2606" s="89">
        <v>16</v>
      </c>
      <c r="V2606" s="89">
        <v>200</v>
      </c>
      <c r="W2606" s="89" t="s">
        <v>201</v>
      </c>
      <c r="X2606" s="89"/>
      <c r="Y2606" s="89"/>
      <c r="Z2606" s="89" t="s">
        <v>9916</v>
      </c>
      <c r="AA2606" s="89"/>
      <c r="AB2606" s="89"/>
      <c r="AC2606" s="89" t="s">
        <v>9752</v>
      </c>
      <c r="AD2606" s="89" t="s">
        <v>9917</v>
      </c>
      <c r="AE2606" s="89" t="s">
        <v>9754</v>
      </c>
      <c r="AF2606" s="89" t="s">
        <v>9755</v>
      </c>
      <c r="AG2606" s="89" t="s">
        <v>9762</v>
      </c>
      <c r="AH2606" s="92" t="s">
        <v>23593</v>
      </c>
      <c r="AI2606" s="92"/>
      <c r="AJ2606" s="93" t="s">
        <v>21132</v>
      </c>
    </row>
    <row r="2607" spans="1:36" ht="15.75" x14ac:dyDescent="0.25">
      <c r="A2607" s="89">
        <v>484148</v>
      </c>
      <c r="B2607" s="89" t="s">
        <v>9745</v>
      </c>
      <c r="C2607" s="89" t="s">
        <v>9911</v>
      </c>
      <c r="D2607" s="89" t="s">
        <v>80</v>
      </c>
      <c r="E2607" s="99" t="s">
        <v>21157</v>
      </c>
      <c r="F2607" s="89">
        <v>1</v>
      </c>
      <c r="G2607" s="130" t="s">
        <v>24664</v>
      </c>
      <c r="H2607" s="89">
        <v>2014</v>
      </c>
      <c r="I2607" s="89" t="s">
        <v>9918</v>
      </c>
      <c r="J2607" s="89" t="s">
        <v>9867</v>
      </c>
      <c r="K2607" s="89"/>
      <c r="L2607" s="89"/>
      <c r="M2607" s="89"/>
      <c r="N2607" s="89" t="s">
        <v>9913</v>
      </c>
      <c r="O2607" s="89"/>
      <c r="P2607" s="89"/>
      <c r="Q2607" s="89" t="s">
        <v>9914</v>
      </c>
      <c r="R2607" s="89"/>
      <c r="S2607" s="89" t="s">
        <v>9919</v>
      </c>
      <c r="T2607" s="89"/>
      <c r="U2607" s="89">
        <v>17</v>
      </c>
      <c r="V2607" s="89">
        <v>200</v>
      </c>
      <c r="W2607" s="89" t="s">
        <v>201</v>
      </c>
      <c r="X2607" s="89"/>
      <c r="Y2607" s="89"/>
      <c r="Z2607" s="89" t="s">
        <v>9920</v>
      </c>
      <c r="AA2607" s="89"/>
      <c r="AB2607" s="89"/>
      <c r="AC2607" s="89" t="s">
        <v>9752</v>
      </c>
      <c r="AD2607" s="89" t="s">
        <v>9917</v>
      </c>
      <c r="AE2607" s="89" t="s">
        <v>9754</v>
      </c>
      <c r="AF2607" s="89" t="s">
        <v>9755</v>
      </c>
      <c r="AG2607" s="89" t="s">
        <v>9762</v>
      </c>
      <c r="AH2607" s="92"/>
      <c r="AI2607" s="92"/>
      <c r="AJ2607" s="93" t="s">
        <v>21132</v>
      </c>
    </row>
    <row r="2608" spans="1:36" ht="15.75" x14ac:dyDescent="0.25">
      <c r="A2608" s="89">
        <v>484149</v>
      </c>
      <c r="B2608" s="89" t="s">
        <v>9756</v>
      </c>
      <c r="C2608" s="89" t="s">
        <v>9921</v>
      </c>
      <c r="D2608" s="89" t="s">
        <v>80</v>
      </c>
      <c r="E2608" s="99" t="s">
        <v>21158</v>
      </c>
      <c r="F2608" s="89">
        <v>1</v>
      </c>
      <c r="G2608" s="130" t="s">
        <v>24663</v>
      </c>
      <c r="H2608" s="89">
        <v>2014</v>
      </c>
      <c r="I2608" s="89" t="s">
        <v>9922</v>
      </c>
      <c r="J2608" s="89"/>
      <c r="K2608" s="89">
        <v>11</v>
      </c>
      <c r="L2608" s="89">
        <v>7</v>
      </c>
      <c r="M2608" s="89" t="s">
        <v>9923</v>
      </c>
      <c r="N2608" s="89"/>
      <c r="O2608" s="89"/>
      <c r="P2608" s="89" t="s">
        <v>9924</v>
      </c>
      <c r="Q2608" s="89"/>
      <c r="R2608" s="89"/>
      <c r="S2608" s="100">
        <v>42653</v>
      </c>
      <c r="T2608" s="89"/>
      <c r="U2608" s="89">
        <v>1</v>
      </c>
      <c r="V2608" s="89"/>
      <c r="W2608" s="89" t="s">
        <v>201</v>
      </c>
      <c r="X2608" s="89"/>
      <c r="Y2608" s="89"/>
      <c r="Z2608" s="89" t="s">
        <v>9925</v>
      </c>
      <c r="AA2608" s="89"/>
      <c r="AB2608" s="89"/>
      <c r="AC2608" s="89" t="s">
        <v>9752</v>
      </c>
      <c r="AD2608" s="89" t="s">
        <v>9917</v>
      </c>
      <c r="AE2608" s="89" t="s">
        <v>9754</v>
      </c>
      <c r="AF2608" s="89" t="s">
        <v>9755</v>
      </c>
      <c r="AG2608" s="89" t="s">
        <v>9762</v>
      </c>
      <c r="AH2608" s="92"/>
      <c r="AI2608" s="92"/>
      <c r="AJ2608" s="93" t="s">
        <v>21132</v>
      </c>
    </row>
    <row r="2609" spans="1:36" ht="15.75" x14ac:dyDescent="0.25">
      <c r="A2609" s="89">
        <v>484291</v>
      </c>
      <c r="B2609" s="89" t="s">
        <v>9756</v>
      </c>
      <c r="C2609" s="89" t="s">
        <v>9944</v>
      </c>
      <c r="D2609" s="89" t="s">
        <v>80</v>
      </c>
      <c r="E2609" s="99" t="s">
        <v>21162</v>
      </c>
      <c r="F2609" s="89">
        <v>2</v>
      </c>
      <c r="G2609" s="130" t="s">
        <v>24670</v>
      </c>
      <c r="H2609" s="89">
        <v>2014</v>
      </c>
      <c r="I2609" s="89" t="s">
        <v>5178</v>
      </c>
      <c r="J2609" s="89"/>
      <c r="K2609" s="89">
        <v>64</v>
      </c>
      <c r="L2609" s="89">
        <v>2</v>
      </c>
      <c r="M2609" s="89" t="s">
        <v>5176</v>
      </c>
      <c r="N2609" s="89"/>
      <c r="O2609" s="89"/>
      <c r="P2609" s="89"/>
      <c r="Q2609" s="89"/>
      <c r="R2609" s="89"/>
      <c r="S2609" s="89" t="s">
        <v>9945</v>
      </c>
      <c r="T2609" s="89"/>
      <c r="U2609" s="89">
        <v>4</v>
      </c>
      <c r="V2609" s="89"/>
      <c r="W2609" s="89" t="s">
        <v>201</v>
      </c>
      <c r="X2609" s="89"/>
      <c r="Y2609" s="89"/>
      <c r="Z2609" s="89" t="s">
        <v>9946</v>
      </c>
      <c r="AA2609" s="89"/>
      <c r="AB2609" s="89"/>
      <c r="AC2609" s="89" t="s">
        <v>9752</v>
      </c>
      <c r="AD2609" s="89" t="s">
        <v>9753</v>
      </c>
      <c r="AE2609" s="89" t="s">
        <v>9754</v>
      </c>
      <c r="AF2609" s="89" t="s">
        <v>9755</v>
      </c>
      <c r="AG2609" s="89" t="s">
        <v>9762</v>
      </c>
      <c r="AH2609" s="92" t="s">
        <v>23586</v>
      </c>
      <c r="AI2609" s="92"/>
      <c r="AJ2609" s="93" t="s">
        <v>21132</v>
      </c>
    </row>
    <row r="2610" spans="1:36" ht="15.75" x14ac:dyDescent="0.25">
      <c r="A2610" s="89">
        <v>484323</v>
      </c>
      <c r="B2610" s="89" t="s">
        <v>9950</v>
      </c>
      <c r="C2610" s="89" t="s">
        <v>9951</v>
      </c>
      <c r="D2610" s="89" t="s">
        <v>336</v>
      </c>
      <c r="E2610" s="99" t="s">
        <v>9952</v>
      </c>
      <c r="F2610" s="89">
        <v>2</v>
      </c>
      <c r="G2610" s="130" t="s">
        <v>24669</v>
      </c>
      <c r="H2610" s="89">
        <v>2014</v>
      </c>
      <c r="I2610" s="89"/>
      <c r="J2610" s="89"/>
      <c r="K2610" s="89"/>
      <c r="L2610" s="89"/>
      <c r="M2610" s="89"/>
      <c r="N2610" s="89"/>
      <c r="O2610" s="89"/>
      <c r="P2610" s="89"/>
      <c r="Q2610" s="89"/>
      <c r="R2610" s="89"/>
      <c r="S2610" s="89"/>
      <c r="T2610" s="89"/>
      <c r="U2610" s="89"/>
      <c r="V2610" s="89"/>
      <c r="W2610" s="89" t="s">
        <v>201</v>
      </c>
      <c r="X2610" s="89"/>
      <c r="Y2610" s="89"/>
      <c r="Z2610" s="89" t="s">
        <v>9952</v>
      </c>
      <c r="AA2610" s="89" t="s">
        <v>9953</v>
      </c>
      <c r="AB2610" s="89" t="s">
        <v>9954</v>
      </c>
      <c r="AC2610" s="89" t="s">
        <v>9752</v>
      </c>
      <c r="AD2610" s="89" t="s">
        <v>9753</v>
      </c>
      <c r="AE2610" s="89" t="s">
        <v>9754</v>
      </c>
      <c r="AF2610" s="89" t="s">
        <v>9755</v>
      </c>
      <c r="AG2610" s="89" t="s">
        <v>9762</v>
      </c>
      <c r="AH2610" s="92" t="s">
        <v>23586</v>
      </c>
      <c r="AI2610" s="92"/>
      <c r="AJ2610" s="93" t="s">
        <v>21132</v>
      </c>
    </row>
    <row r="2611" spans="1:36" ht="15.75" x14ac:dyDescent="0.25">
      <c r="A2611" s="89">
        <v>484412</v>
      </c>
      <c r="B2611" s="89" t="s">
        <v>9772</v>
      </c>
      <c r="C2611" s="89" t="s">
        <v>9773</v>
      </c>
      <c r="D2611" s="89" t="s">
        <v>336</v>
      </c>
      <c r="E2611" s="99" t="s">
        <v>9958</v>
      </c>
      <c r="F2611" s="89">
        <v>4</v>
      </c>
      <c r="G2611" s="130" t="s">
        <v>24673</v>
      </c>
      <c r="H2611" s="89">
        <v>2014</v>
      </c>
      <c r="I2611" s="89" t="s">
        <v>9959</v>
      </c>
      <c r="J2611" s="89" t="s">
        <v>9960</v>
      </c>
      <c r="K2611" s="89"/>
      <c r="L2611" s="89"/>
      <c r="M2611" s="89"/>
      <c r="N2611" s="89" t="s">
        <v>9961</v>
      </c>
      <c r="O2611" s="89"/>
      <c r="P2611" s="89"/>
      <c r="Q2611" s="89" t="s">
        <v>9962</v>
      </c>
      <c r="R2611" s="89"/>
      <c r="S2611" s="89" t="s">
        <v>9963</v>
      </c>
      <c r="T2611" s="89"/>
      <c r="U2611" s="89">
        <v>8</v>
      </c>
      <c r="V2611" s="89"/>
      <c r="W2611" s="89"/>
      <c r="X2611" s="89"/>
      <c r="Y2611" s="89"/>
      <c r="Z2611" s="89" t="s">
        <v>9958</v>
      </c>
      <c r="AA2611" s="89" t="s">
        <v>9964</v>
      </c>
      <c r="AB2611" s="89" t="s">
        <v>9965</v>
      </c>
      <c r="AC2611" s="89" t="s">
        <v>9752</v>
      </c>
      <c r="AD2611" s="89" t="s">
        <v>9862</v>
      </c>
      <c r="AE2611" s="89" t="s">
        <v>9754</v>
      </c>
      <c r="AF2611" s="89" t="s">
        <v>9755</v>
      </c>
      <c r="AG2611" s="89" t="s">
        <v>9762</v>
      </c>
      <c r="AH2611" s="92"/>
      <c r="AI2611" s="92"/>
      <c r="AJ2611" s="93" t="s">
        <v>21132</v>
      </c>
    </row>
    <row r="2612" spans="1:36" ht="15.75" x14ac:dyDescent="0.25">
      <c r="A2612" s="89">
        <v>484451</v>
      </c>
      <c r="B2612" s="89" t="s">
        <v>9772</v>
      </c>
      <c r="C2612" s="89" t="s">
        <v>9773</v>
      </c>
      <c r="D2612" s="89" t="s">
        <v>336</v>
      </c>
      <c r="E2612" s="99" t="s">
        <v>9968</v>
      </c>
      <c r="F2612" s="89">
        <v>1</v>
      </c>
      <c r="G2612" s="130" t="s">
        <v>24667</v>
      </c>
      <c r="H2612" s="89">
        <v>2014</v>
      </c>
      <c r="I2612" s="89" t="s">
        <v>9789</v>
      </c>
      <c r="J2612" s="89" t="s">
        <v>9769</v>
      </c>
      <c r="K2612" s="89"/>
      <c r="L2612" s="89"/>
      <c r="M2612" s="89"/>
      <c r="N2612" s="89" t="s">
        <v>9784</v>
      </c>
      <c r="O2612" s="89"/>
      <c r="P2612" s="89"/>
      <c r="Q2612" s="89" t="s">
        <v>9790</v>
      </c>
      <c r="R2612" s="89"/>
      <c r="S2612" s="89" t="s">
        <v>9969</v>
      </c>
      <c r="T2612" s="89"/>
      <c r="U2612" s="89">
        <v>6</v>
      </c>
      <c r="V2612" s="89"/>
      <c r="W2612" s="89" t="s">
        <v>201</v>
      </c>
      <c r="X2612" s="89"/>
      <c r="Y2612" s="89"/>
      <c r="Z2612" s="89" t="s">
        <v>9968</v>
      </c>
      <c r="AA2612" s="89" t="s">
        <v>9792</v>
      </c>
      <c r="AB2612" s="89" t="s">
        <v>9769</v>
      </c>
      <c r="AC2612" s="89" t="s">
        <v>9752</v>
      </c>
      <c r="AD2612" s="89" t="s">
        <v>9871</v>
      </c>
      <c r="AE2612" s="89" t="s">
        <v>9754</v>
      </c>
      <c r="AF2612" s="89" t="s">
        <v>9755</v>
      </c>
      <c r="AG2612" s="89" t="s">
        <v>9762</v>
      </c>
      <c r="AH2612" s="92" t="s">
        <v>23585</v>
      </c>
      <c r="AI2612" s="92"/>
      <c r="AJ2612" s="93" t="s">
        <v>21132</v>
      </c>
    </row>
    <row r="2613" spans="1:36" ht="15.75" x14ac:dyDescent="0.25">
      <c r="A2613" s="89">
        <v>484457</v>
      </c>
      <c r="B2613" s="89" t="s">
        <v>9767</v>
      </c>
      <c r="C2613" s="89" t="s">
        <v>9832</v>
      </c>
      <c r="D2613" s="89" t="s">
        <v>80</v>
      </c>
      <c r="E2613" s="99" t="s">
        <v>21166</v>
      </c>
      <c r="F2613" s="89">
        <v>1</v>
      </c>
      <c r="G2613" s="130" t="s">
        <v>24652</v>
      </c>
      <c r="H2613" s="89">
        <v>2014</v>
      </c>
      <c r="I2613" s="89"/>
      <c r="J2613" s="89" t="s">
        <v>9769</v>
      </c>
      <c r="K2613" s="89"/>
      <c r="L2613" s="89"/>
      <c r="M2613" s="89"/>
      <c r="N2613" s="89" t="s">
        <v>9970</v>
      </c>
      <c r="O2613" s="89"/>
      <c r="P2613" s="89"/>
      <c r="Q2613" s="89" t="s">
        <v>221</v>
      </c>
      <c r="R2613" s="89"/>
      <c r="S2613" s="89"/>
      <c r="T2613" s="89"/>
      <c r="U2613" s="89">
        <v>93</v>
      </c>
      <c r="V2613" s="89"/>
      <c r="W2613" s="89" t="s">
        <v>201</v>
      </c>
      <c r="X2613" s="89"/>
      <c r="Y2613" s="89"/>
      <c r="Z2613" s="89" t="s">
        <v>9971</v>
      </c>
      <c r="AA2613" s="89"/>
      <c r="AB2613" s="89"/>
      <c r="AC2613" s="89" t="s">
        <v>9752</v>
      </c>
      <c r="AD2613" s="89" t="s">
        <v>9853</v>
      </c>
      <c r="AE2613" s="89" t="s">
        <v>9754</v>
      </c>
      <c r="AF2613" s="89" t="s">
        <v>9755</v>
      </c>
      <c r="AG2613" s="89" t="s">
        <v>9762</v>
      </c>
      <c r="AH2613" s="92" t="s">
        <v>23594</v>
      </c>
      <c r="AI2613" s="92"/>
      <c r="AJ2613" s="93" t="s">
        <v>21132</v>
      </c>
    </row>
    <row r="2614" spans="1:36" ht="15.75" x14ac:dyDescent="0.25">
      <c r="A2614" s="89">
        <v>484458</v>
      </c>
      <c r="B2614" s="89" t="s">
        <v>9767</v>
      </c>
      <c r="C2614" s="89" t="s">
        <v>9832</v>
      </c>
      <c r="D2614" s="89" t="s">
        <v>80</v>
      </c>
      <c r="E2614" s="99" t="s">
        <v>21167</v>
      </c>
      <c r="F2614" s="89">
        <v>1</v>
      </c>
      <c r="G2614" s="130" t="s">
        <v>24675</v>
      </c>
      <c r="H2614" s="89">
        <v>2014</v>
      </c>
      <c r="I2614" s="89"/>
      <c r="J2614" s="89" t="s">
        <v>9769</v>
      </c>
      <c r="K2614" s="89"/>
      <c r="L2614" s="89"/>
      <c r="M2614" s="89"/>
      <c r="N2614" s="89" t="s">
        <v>9972</v>
      </c>
      <c r="O2614" s="89"/>
      <c r="P2614" s="89"/>
      <c r="Q2614" s="89" t="s">
        <v>221</v>
      </c>
      <c r="R2614" s="89"/>
      <c r="S2614" s="89"/>
      <c r="T2614" s="89"/>
      <c r="U2614" s="89">
        <v>55</v>
      </c>
      <c r="V2614" s="89"/>
      <c r="W2614" s="89" t="s">
        <v>201</v>
      </c>
      <c r="X2614" s="89"/>
      <c r="Y2614" s="89"/>
      <c r="Z2614" s="89" t="s">
        <v>9973</v>
      </c>
      <c r="AA2614" s="89"/>
      <c r="AB2614" s="89"/>
      <c r="AC2614" s="89" t="s">
        <v>9752</v>
      </c>
      <c r="AD2614" s="89" t="s">
        <v>9787</v>
      </c>
      <c r="AE2614" s="89" t="s">
        <v>9754</v>
      </c>
      <c r="AF2614" s="89" t="s">
        <v>9755</v>
      </c>
      <c r="AG2614" s="89" t="s">
        <v>9762</v>
      </c>
      <c r="AH2614" s="92" t="s">
        <v>23594</v>
      </c>
      <c r="AI2614" s="92"/>
      <c r="AJ2614" s="93" t="s">
        <v>21132</v>
      </c>
    </row>
    <row r="2615" spans="1:36" ht="15.75" x14ac:dyDescent="0.25">
      <c r="A2615" s="89">
        <v>484460</v>
      </c>
      <c r="B2615" s="89" t="s">
        <v>9767</v>
      </c>
      <c r="C2615" s="89" t="s">
        <v>9832</v>
      </c>
      <c r="D2615" s="89" t="s">
        <v>80</v>
      </c>
      <c r="E2615" s="99" t="s">
        <v>21168</v>
      </c>
      <c r="F2615" s="89">
        <v>1</v>
      </c>
      <c r="G2615" s="130" t="s">
        <v>24676</v>
      </c>
      <c r="H2615" s="89">
        <v>2014</v>
      </c>
      <c r="I2615" s="89"/>
      <c r="J2615" s="89" t="s">
        <v>9769</v>
      </c>
      <c r="K2615" s="89"/>
      <c r="L2615" s="89"/>
      <c r="M2615" s="89"/>
      <c r="N2615" s="89" t="s">
        <v>9974</v>
      </c>
      <c r="O2615" s="89"/>
      <c r="P2615" s="89"/>
      <c r="Q2615" s="89" t="s">
        <v>221</v>
      </c>
      <c r="R2615" s="89"/>
      <c r="S2615" s="89"/>
      <c r="T2615" s="89"/>
      <c r="U2615" s="89">
        <v>57</v>
      </c>
      <c r="V2615" s="89"/>
      <c r="W2615" s="89" t="s">
        <v>201</v>
      </c>
      <c r="X2615" s="89"/>
      <c r="Y2615" s="89"/>
      <c r="Z2615" s="89" t="s">
        <v>9975</v>
      </c>
      <c r="AA2615" s="89"/>
      <c r="AB2615" s="89"/>
      <c r="AC2615" s="89" t="s">
        <v>9752</v>
      </c>
      <c r="AD2615" s="89" t="s">
        <v>9976</v>
      </c>
      <c r="AE2615" s="89" t="s">
        <v>9754</v>
      </c>
      <c r="AF2615" s="89" t="s">
        <v>9755</v>
      </c>
      <c r="AG2615" s="89" t="s">
        <v>9762</v>
      </c>
      <c r="AH2615" s="92" t="s">
        <v>23594</v>
      </c>
      <c r="AI2615" s="92"/>
      <c r="AJ2615" s="93" t="s">
        <v>21132</v>
      </c>
    </row>
    <row r="2616" spans="1:36" ht="15.75" x14ac:dyDescent="0.25">
      <c r="A2616" s="89">
        <v>484461</v>
      </c>
      <c r="B2616" s="89" t="s">
        <v>9767</v>
      </c>
      <c r="C2616" s="89" t="s">
        <v>9832</v>
      </c>
      <c r="D2616" s="89" t="s">
        <v>80</v>
      </c>
      <c r="E2616" s="99" t="s">
        <v>21169</v>
      </c>
      <c r="F2616" s="89">
        <v>1</v>
      </c>
      <c r="G2616" s="130" t="s">
        <v>24677</v>
      </c>
      <c r="H2616" s="89">
        <v>2014</v>
      </c>
      <c r="I2616" s="89"/>
      <c r="J2616" s="89" t="s">
        <v>9769</v>
      </c>
      <c r="K2616" s="89"/>
      <c r="L2616" s="89"/>
      <c r="M2616" s="89"/>
      <c r="N2616" s="89" t="s">
        <v>9977</v>
      </c>
      <c r="O2616" s="89"/>
      <c r="P2616" s="89"/>
      <c r="Q2616" s="89" t="s">
        <v>221</v>
      </c>
      <c r="R2616" s="89"/>
      <c r="S2616" s="89"/>
      <c r="T2616" s="89"/>
      <c r="U2616" s="89">
        <v>60</v>
      </c>
      <c r="V2616" s="89"/>
      <c r="W2616" s="89" t="s">
        <v>201</v>
      </c>
      <c r="X2616" s="89"/>
      <c r="Y2616" s="89"/>
      <c r="Z2616" s="89" t="s">
        <v>9978</v>
      </c>
      <c r="AA2616" s="89"/>
      <c r="AB2616" s="89"/>
      <c r="AC2616" s="89" t="s">
        <v>9752</v>
      </c>
      <c r="AD2616" s="89" t="s">
        <v>9979</v>
      </c>
      <c r="AE2616" s="89" t="s">
        <v>9754</v>
      </c>
      <c r="AF2616" s="89" t="s">
        <v>9755</v>
      </c>
      <c r="AG2616" s="89" t="s">
        <v>9762</v>
      </c>
      <c r="AH2616" s="92" t="s">
        <v>23594</v>
      </c>
      <c r="AI2616" s="92"/>
      <c r="AJ2616" s="93" t="s">
        <v>21132</v>
      </c>
    </row>
    <row r="2617" spans="1:36" ht="15.75" x14ac:dyDescent="0.25">
      <c r="A2617" s="89">
        <v>484463</v>
      </c>
      <c r="B2617" s="89" t="s">
        <v>9767</v>
      </c>
      <c r="C2617" s="89" t="s">
        <v>9832</v>
      </c>
      <c r="D2617" s="89" t="s">
        <v>80</v>
      </c>
      <c r="E2617" s="99" t="s">
        <v>21170</v>
      </c>
      <c r="F2617" s="89">
        <v>1</v>
      </c>
      <c r="G2617" s="130" t="s">
        <v>24678</v>
      </c>
      <c r="H2617" s="89">
        <v>2014</v>
      </c>
      <c r="I2617" s="89"/>
      <c r="J2617" s="89" t="s">
        <v>9769</v>
      </c>
      <c r="K2617" s="89"/>
      <c r="L2617" s="89"/>
      <c r="M2617" s="89"/>
      <c r="N2617" s="89" t="s">
        <v>9980</v>
      </c>
      <c r="O2617" s="89"/>
      <c r="P2617" s="89"/>
      <c r="Q2617" s="89" t="s">
        <v>221</v>
      </c>
      <c r="R2617" s="89"/>
      <c r="S2617" s="89"/>
      <c r="T2617" s="89"/>
      <c r="U2617" s="89">
        <v>87</v>
      </c>
      <c r="V2617" s="89"/>
      <c r="W2617" s="89" t="s">
        <v>201</v>
      </c>
      <c r="X2617" s="89"/>
      <c r="Y2617" s="89"/>
      <c r="Z2617" s="89" t="s">
        <v>9981</v>
      </c>
      <c r="AA2617" s="89"/>
      <c r="AB2617" s="89"/>
      <c r="AC2617" s="89" t="s">
        <v>9752</v>
      </c>
      <c r="AD2617" s="89" t="s">
        <v>9787</v>
      </c>
      <c r="AE2617" s="89" t="s">
        <v>9754</v>
      </c>
      <c r="AF2617" s="89" t="s">
        <v>9755</v>
      </c>
      <c r="AG2617" s="89" t="s">
        <v>9762</v>
      </c>
      <c r="AH2617" s="92" t="s">
        <v>23594</v>
      </c>
      <c r="AI2617" s="92"/>
      <c r="AJ2617" s="93" t="s">
        <v>21132</v>
      </c>
    </row>
    <row r="2618" spans="1:36" ht="15.75" x14ac:dyDescent="0.25">
      <c r="A2618" s="89">
        <v>484471</v>
      </c>
      <c r="B2618" s="89" t="s">
        <v>9767</v>
      </c>
      <c r="C2618" s="89" t="s">
        <v>9832</v>
      </c>
      <c r="D2618" s="89" t="s">
        <v>80</v>
      </c>
      <c r="E2618" s="99" t="s">
        <v>21171</v>
      </c>
      <c r="F2618" s="89">
        <v>1</v>
      </c>
      <c r="G2618" s="130" t="s">
        <v>24679</v>
      </c>
      <c r="H2618" s="89">
        <v>2014</v>
      </c>
      <c r="I2618" s="89"/>
      <c r="J2618" s="89" t="s">
        <v>9769</v>
      </c>
      <c r="K2618" s="89"/>
      <c r="L2618" s="89"/>
      <c r="M2618" s="89"/>
      <c r="N2618" s="89" t="s">
        <v>9982</v>
      </c>
      <c r="O2618" s="89"/>
      <c r="P2618" s="89"/>
      <c r="Q2618" s="89" t="s">
        <v>221</v>
      </c>
      <c r="R2618" s="89"/>
      <c r="S2618" s="89"/>
      <c r="T2618" s="89"/>
      <c r="U2618" s="89">
        <v>59</v>
      </c>
      <c r="V2618" s="89"/>
      <c r="W2618" s="89" t="s">
        <v>201</v>
      </c>
      <c r="X2618" s="89"/>
      <c r="Y2618" s="89"/>
      <c r="Z2618" s="89" t="s">
        <v>9983</v>
      </c>
      <c r="AA2618" s="89"/>
      <c r="AB2618" s="89"/>
      <c r="AC2618" s="89" t="s">
        <v>9752</v>
      </c>
      <c r="AD2618" s="89" t="s">
        <v>9862</v>
      </c>
      <c r="AE2618" s="89" t="s">
        <v>9754</v>
      </c>
      <c r="AF2618" s="89" t="s">
        <v>9755</v>
      </c>
      <c r="AG2618" s="89" t="s">
        <v>9762</v>
      </c>
      <c r="AH2618" s="92" t="s">
        <v>23594</v>
      </c>
      <c r="AI2618" s="92"/>
      <c r="AJ2618" s="93" t="s">
        <v>21132</v>
      </c>
    </row>
    <row r="2619" spans="1:36" ht="15.75" x14ac:dyDescent="0.25">
      <c r="A2619" s="89">
        <v>484473</v>
      </c>
      <c r="B2619" s="89" t="s">
        <v>9767</v>
      </c>
      <c r="C2619" s="89" t="s">
        <v>9832</v>
      </c>
      <c r="D2619" s="89" t="s">
        <v>80</v>
      </c>
      <c r="E2619" s="99" t="s">
        <v>21172</v>
      </c>
      <c r="F2619" s="89">
        <v>1</v>
      </c>
      <c r="G2619" s="130" t="s">
        <v>24679</v>
      </c>
      <c r="H2619" s="89">
        <v>2014</v>
      </c>
      <c r="I2619" s="89"/>
      <c r="J2619" s="89" t="s">
        <v>9769</v>
      </c>
      <c r="K2619" s="89"/>
      <c r="L2619" s="89"/>
      <c r="M2619" s="89"/>
      <c r="N2619" s="89" t="s">
        <v>9984</v>
      </c>
      <c r="O2619" s="89"/>
      <c r="P2619" s="89"/>
      <c r="Q2619" s="89" t="s">
        <v>221</v>
      </c>
      <c r="R2619" s="89"/>
      <c r="S2619" s="89"/>
      <c r="T2619" s="89"/>
      <c r="U2619" s="89">
        <v>76</v>
      </c>
      <c r="V2619" s="89"/>
      <c r="W2619" s="89" t="s">
        <v>201</v>
      </c>
      <c r="X2619" s="89"/>
      <c r="Y2619" s="89"/>
      <c r="Z2619" s="89" t="s">
        <v>9985</v>
      </c>
      <c r="AA2619" s="89"/>
      <c r="AB2619" s="89"/>
      <c r="AC2619" s="89" t="s">
        <v>9752</v>
      </c>
      <c r="AD2619" s="89" t="s">
        <v>9862</v>
      </c>
      <c r="AE2619" s="89" t="s">
        <v>9754</v>
      </c>
      <c r="AF2619" s="89" t="s">
        <v>9755</v>
      </c>
      <c r="AG2619" s="89" t="s">
        <v>9762</v>
      </c>
      <c r="AH2619" s="92" t="s">
        <v>23594</v>
      </c>
      <c r="AI2619" s="92"/>
      <c r="AJ2619" s="93" t="s">
        <v>21132</v>
      </c>
    </row>
    <row r="2620" spans="1:36" ht="15.75" x14ac:dyDescent="0.25">
      <c r="A2620" s="89">
        <v>484505</v>
      </c>
      <c r="B2620" s="89" t="s">
        <v>9772</v>
      </c>
      <c r="C2620" s="89" t="s">
        <v>9773</v>
      </c>
      <c r="D2620" s="89" t="s">
        <v>336</v>
      </c>
      <c r="E2620" s="99" t="s">
        <v>9990</v>
      </c>
      <c r="F2620" s="89">
        <v>2</v>
      </c>
      <c r="G2620" s="130" t="s">
        <v>24681</v>
      </c>
      <c r="H2620" s="89">
        <v>2014</v>
      </c>
      <c r="I2620" s="89" t="s">
        <v>9892</v>
      </c>
      <c r="J2620" s="89" t="s">
        <v>9769</v>
      </c>
      <c r="K2620" s="89"/>
      <c r="L2620" s="89"/>
      <c r="M2620" s="89"/>
      <c r="N2620" s="89" t="s">
        <v>9784</v>
      </c>
      <c r="O2620" s="89"/>
      <c r="P2620" s="89"/>
      <c r="Q2620" s="89" t="s">
        <v>9893</v>
      </c>
      <c r="R2620" s="89"/>
      <c r="S2620" s="89" t="s">
        <v>9991</v>
      </c>
      <c r="T2620" s="89"/>
      <c r="U2620" s="89">
        <v>9</v>
      </c>
      <c r="V2620" s="89"/>
      <c r="W2620" s="89" t="s">
        <v>201</v>
      </c>
      <c r="X2620" s="89"/>
      <c r="Y2620" s="89"/>
      <c r="Z2620" s="89" t="s">
        <v>9990</v>
      </c>
      <c r="AA2620" s="89" t="s">
        <v>9895</v>
      </c>
      <c r="AB2620" s="89" t="s">
        <v>9769</v>
      </c>
      <c r="AC2620" s="89" t="s">
        <v>9992</v>
      </c>
      <c r="AD2620" s="89" t="s">
        <v>9862</v>
      </c>
      <c r="AE2620" s="89" t="s">
        <v>9754</v>
      </c>
      <c r="AF2620" s="89" t="s">
        <v>9755</v>
      </c>
      <c r="AG2620" s="89" t="s">
        <v>9762</v>
      </c>
      <c r="AH2620" s="92" t="s">
        <v>23602</v>
      </c>
      <c r="AI2620" s="92"/>
      <c r="AJ2620" s="93" t="s">
        <v>21132</v>
      </c>
    </row>
    <row r="2621" spans="1:36" ht="15.75" x14ac:dyDescent="0.25">
      <c r="A2621" s="89">
        <v>484763</v>
      </c>
      <c r="B2621" s="89" t="s">
        <v>9756</v>
      </c>
      <c r="C2621" s="89" t="s">
        <v>9921</v>
      </c>
      <c r="D2621" s="89" t="s">
        <v>80</v>
      </c>
      <c r="E2621" s="99" t="s">
        <v>21175</v>
      </c>
      <c r="F2621" s="89">
        <v>1</v>
      </c>
      <c r="G2621" s="130" t="s">
        <v>24663</v>
      </c>
      <c r="H2621" s="89">
        <v>2014</v>
      </c>
      <c r="I2621" s="89" t="s">
        <v>9922</v>
      </c>
      <c r="J2621" s="89"/>
      <c r="K2621" s="89">
        <v>11</v>
      </c>
      <c r="L2621" s="89">
        <v>8</v>
      </c>
      <c r="M2621" s="89" t="s">
        <v>9923</v>
      </c>
      <c r="N2621" s="89"/>
      <c r="O2621" s="89"/>
      <c r="P2621" s="89" t="s">
        <v>9924</v>
      </c>
      <c r="Q2621" s="89"/>
      <c r="R2621" s="89"/>
      <c r="S2621" s="89" t="s">
        <v>10006</v>
      </c>
      <c r="T2621" s="89"/>
      <c r="U2621" s="89">
        <v>2</v>
      </c>
      <c r="V2621" s="89"/>
      <c r="W2621" s="89" t="s">
        <v>201</v>
      </c>
      <c r="X2621" s="89"/>
      <c r="Y2621" s="89"/>
      <c r="Z2621" s="89" t="s">
        <v>10007</v>
      </c>
      <c r="AA2621" s="89"/>
      <c r="AB2621" s="89"/>
      <c r="AC2621" s="89" t="s">
        <v>9752</v>
      </c>
      <c r="AD2621" s="89" t="s">
        <v>9917</v>
      </c>
      <c r="AE2621" s="89" t="s">
        <v>9754</v>
      </c>
      <c r="AF2621" s="89" t="s">
        <v>9755</v>
      </c>
      <c r="AG2621" s="89" t="s">
        <v>9762</v>
      </c>
      <c r="AH2621" s="92"/>
      <c r="AI2621" s="92"/>
      <c r="AJ2621" s="93" t="s">
        <v>21132</v>
      </c>
    </row>
    <row r="2622" spans="1:36" ht="15.75" x14ac:dyDescent="0.25">
      <c r="A2622" s="89">
        <v>484764</v>
      </c>
      <c r="B2622" s="89" t="s">
        <v>9756</v>
      </c>
      <c r="C2622" s="89" t="s">
        <v>9921</v>
      </c>
      <c r="D2622" s="89" t="s">
        <v>80</v>
      </c>
      <c r="E2622" s="99" t="s">
        <v>21176</v>
      </c>
      <c r="F2622" s="89">
        <v>1</v>
      </c>
      <c r="G2622" s="130" t="s">
        <v>24685</v>
      </c>
      <c r="H2622" s="89">
        <v>2014</v>
      </c>
      <c r="I2622" s="89" t="s">
        <v>10008</v>
      </c>
      <c r="J2622" s="89"/>
      <c r="K2622" s="89">
        <v>11</v>
      </c>
      <c r="L2622" s="89">
        <v>8</v>
      </c>
      <c r="M2622" s="89" t="s">
        <v>9923</v>
      </c>
      <c r="N2622" s="89"/>
      <c r="O2622" s="89"/>
      <c r="P2622" s="89" t="s">
        <v>9924</v>
      </c>
      <c r="Q2622" s="89"/>
      <c r="R2622" s="89"/>
      <c r="S2622" s="89" t="s">
        <v>10009</v>
      </c>
      <c r="T2622" s="89"/>
      <c r="U2622" s="89">
        <v>1</v>
      </c>
      <c r="V2622" s="89"/>
      <c r="W2622" s="89" t="s">
        <v>201</v>
      </c>
      <c r="X2622" s="89"/>
      <c r="Y2622" s="89"/>
      <c r="Z2622" s="89" t="s">
        <v>10010</v>
      </c>
      <c r="AA2622" s="89"/>
      <c r="AB2622" s="89"/>
      <c r="AC2622" s="89" t="s">
        <v>9752</v>
      </c>
      <c r="AD2622" s="89" t="s">
        <v>9917</v>
      </c>
      <c r="AE2622" s="89" t="s">
        <v>9754</v>
      </c>
      <c r="AF2622" s="89" t="s">
        <v>9755</v>
      </c>
      <c r="AG2622" s="89" t="s">
        <v>9762</v>
      </c>
      <c r="AH2622" s="92"/>
      <c r="AI2622" s="92"/>
      <c r="AJ2622" s="93" t="s">
        <v>21132</v>
      </c>
    </row>
    <row r="2623" spans="1:36" ht="15.75" x14ac:dyDescent="0.25">
      <c r="A2623" s="89">
        <v>484766</v>
      </c>
      <c r="B2623" s="89" t="s">
        <v>9756</v>
      </c>
      <c r="C2623" s="89" t="s">
        <v>9757</v>
      </c>
      <c r="D2623" s="89" t="s">
        <v>80</v>
      </c>
      <c r="E2623" s="99" t="s">
        <v>21177</v>
      </c>
      <c r="F2623" s="89">
        <v>1</v>
      </c>
      <c r="G2623" s="130" t="s">
        <v>24664</v>
      </c>
      <c r="H2623" s="89">
        <v>2014</v>
      </c>
      <c r="I2623" s="89" t="s">
        <v>10008</v>
      </c>
      <c r="J2623" s="89"/>
      <c r="K2623" s="89">
        <v>11</v>
      </c>
      <c r="L2623" s="89">
        <v>8</v>
      </c>
      <c r="M2623" s="89" t="s">
        <v>9923</v>
      </c>
      <c r="N2623" s="89"/>
      <c r="O2623" s="89"/>
      <c r="P2623" s="89" t="s">
        <v>9924</v>
      </c>
      <c r="Q2623" s="89"/>
      <c r="R2623" s="89"/>
      <c r="S2623" s="89" t="s">
        <v>10011</v>
      </c>
      <c r="T2623" s="89"/>
      <c r="U2623" s="89">
        <v>3</v>
      </c>
      <c r="V2623" s="89"/>
      <c r="W2623" s="89" t="s">
        <v>201</v>
      </c>
      <c r="X2623" s="89"/>
      <c r="Y2623" s="89"/>
      <c r="Z2623" s="89" t="s">
        <v>10012</v>
      </c>
      <c r="AA2623" s="89"/>
      <c r="AB2623" s="89"/>
      <c r="AC2623" s="89" t="s">
        <v>9752</v>
      </c>
      <c r="AD2623" s="89" t="s">
        <v>9917</v>
      </c>
      <c r="AE2623" s="89" t="s">
        <v>9754</v>
      </c>
      <c r="AF2623" s="89" t="s">
        <v>9755</v>
      </c>
      <c r="AG2623" s="89" t="s">
        <v>9762</v>
      </c>
      <c r="AH2623" s="92"/>
      <c r="AI2623" s="92"/>
      <c r="AJ2623" s="93" t="s">
        <v>21132</v>
      </c>
    </row>
    <row r="2624" spans="1:36" ht="15.75" x14ac:dyDescent="0.25">
      <c r="A2624" s="89">
        <v>484768</v>
      </c>
      <c r="B2624" s="89" t="s">
        <v>9756</v>
      </c>
      <c r="C2624" s="89" t="s">
        <v>9921</v>
      </c>
      <c r="D2624" s="89" t="s">
        <v>80</v>
      </c>
      <c r="E2624" s="99" t="s">
        <v>21178</v>
      </c>
      <c r="F2624" s="89">
        <v>1</v>
      </c>
      <c r="G2624" s="130" t="s">
        <v>24663</v>
      </c>
      <c r="H2624" s="89">
        <v>2014</v>
      </c>
      <c r="I2624" s="89" t="s">
        <v>9922</v>
      </c>
      <c r="J2624" s="89"/>
      <c r="K2624" s="89">
        <v>11</v>
      </c>
      <c r="L2624" s="89">
        <v>9</v>
      </c>
      <c r="M2624" s="89" t="s">
        <v>9923</v>
      </c>
      <c r="N2624" s="89"/>
      <c r="O2624" s="89"/>
      <c r="P2624" s="89" t="s">
        <v>9924</v>
      </c>
      <c r="Q2624" s="89"/>
      <c r="R2624" s="89"/>
      <c r="S2624" s="89" t="s">
        <v>10013</v>
      </c>
      <c r="T2624" s="89"/>
      <c r="U2624" s="89">
        <v>2</v>
      </c>
      <c r="V2624" s="89"/>
      <c r="W2624" s="89" t="s">
        <v>201</v>
      </c>
      <c r="X2624" s="89"/>
      <c r="Y2624" s="89"/>
      <c r="Z2624" s="89" t="s">
        <v>10014</v>
      </c>
      <c r="AA2624" s="89"/>
      <c r="AB2624" s="89"/>
      <c r="AC2624" s="89" t="s">
        <v>9752</v>
      </c>
      <c r="AD2624" s="89" t="s">
        <v>9917</v>
      </c>
      <c r="AE2624" s="89" t="s">
        <v>9754</v>
      </c>
      <c r="AF2624" s="89" t="s">
        <v>9755</v>
      </c>
      <c r="AG2624" s="89" t="s">
        <v>9762</v>
      </c>
      <c r="AH2624" s="92" t="s">
        <v>23593</v>
      </c>
      <c r="AI2624" s="92"/>
      <c r="AJ2624" s="93" t="s">
        <v>21132</v>
      </c>
    </row>
    <row r="2625" spans="1:36" ht="15.75" x14ac:dyDescent="0.25">
      <c r="A2625" s="89">
        <v>484769</v>
      </c>
      <c r="B2625" s="89" t="s">
        <v>9756</v>
      </c>
      <c r="C2625" s="89" t="s">
        <v>9757</v>
      </c>
      <c r="D2625" s="89" t="s">
        <v>80</v>
      </c>
      <c r="E2625" s="99" t="s">
        <v>21179</v>
      </c>
      <c r="F2625" s="89">
        <v>1</v>
      </c>
      <c r="G2625" s="130" t="s">
        <v>24664</v>
      </c>
      <c r="H2625" s="89">
        <v>2014</v>
      </c>
      <c r="I2625" s="89" t="s">
        <v>9922</v>
      </c>
      <c r="J2625" s="89"/>
      <c r="K2625" s="89">
        <v>11</v>
      </c>
      <c r="L2625" s="89">
        <v>8</v>
      </c>
      <c r="M2625" s="89" t="s">
        <v>9923</v>
      </c>
      <c r="N2625" s="89"/>
      <c r="O2625" s="89"/>
      <c r="P2625" s="89" t="s">
        <v>9924</v>
      </c>
      <c r="Q2625" s="89"/>
      <c r="R2625" s="89"/>
      <c r="S2625" s="89" t="s">
        <v>10015</v>
      </c>
      <c r="T2625" s="89"/>
      <c r="U2625" s="89">
        <v>4</v>
      </c>
      <c r="V2625" s="89"/>
      <c r="W2625" s="89" t="s">
        <v>201</v>
      </c>
      <c r="X2625" s="89"/>
      <c r="Y2625" s="89"/>
      <c r="Z2625" s="89" t="s">
        <v>10016</v>
      </c>
      <c r="AA2625" s="89"/>
      <c r="AB2625" s="89"/>
      <c r="AC2625" s="89" t="s">
        <v>9752</v>
      </c>
      <c r="AD2625" s="89" t="s">
        <v>9917</v>
      </c>
      <c r="AE2625" s="89" t="s">
        <v>9754</v>
      </c>
      <c r="AF2625" s="89" t="s">
        <v>9755</v>
      </c>
      <c r="AG2625" s="89" t="s">
        <v>9762</v>
      </c>
      <c r="AH2625" s="92"/>
      <c r="AI2625" s="92"/>
      <c r="AJ2625" s="93" t="s">
        <v>21132</v>
      </c>
    </row>
    <row r="2626" spans="1:36" ht="15.75" x14ac:dyDescent="0.25">
      <c r="A2626" s="89">
        <v>484771</v>
      </c>
      <c r="B2626" s="89" t="s">
        <v>9756</v>
      </c>
      <c r="C2626" s="89" t="s">
        <v>9757</v>
      </c>
      <c r="D2626" s="89" t="s">
        <v>80</v>
      </c>
      <c r="E2626" s="99" t="s">
        <v>21180</v>
      </c>
      <c r="F2626" s="89">
        <v>1</v>
      </c>
      <c r="G2626" s="130" t="s">
        <v>24664</v>
      </c>
      <c r="H2626" s="89">
        <v>2014</v>
      </c>
      <c r="I2626" s="89" t="s">
        <v>9922</v>
      </c>
      <c r="J2626" s="89"/>
      <c r="K2626" s="89">
        <v>11</v>
      </c>
      <c r="L2626" s="89">
        <v>10</v>
      </c>
      <c r="M2626" s="89" t="s">
        <v>9923</v>
      </c>
      <c r="N2626" s="89"/>
      <c r="O2626" s="89"/>
      <c r="P2626" s="89" t="s">
        <v>9924</v>
      </c>
      <c r="Q2626" s="89"/>
      <c r="R2626" s="89"/>
      <c r="S2626" s="89" t="s">
        <v>8826</v>
      </c>
      <c r="T2626" s="89"/>
      <c r="U2626" s="89">
        <v>2</v>
      </c>
      <c r="V2626" s="89"/>
      <c r="W2626" s="89" t="s">
        <v>201</v>
      </c>
      <c r="X2626" s="89"/>
      <c r="Y2626" s="89"/>
      <c r="Z2626" s="89" t="s">
        <v>10017</v>
      </c>
      <c r="AA2626" s="89"/>
      <c r="AB2626" s="89"/>
      <c r="AC2626" s="89" t="s">
        <v>9752</v>
      </c>
      <c r="AD2626" s="89" t="s">
        <v>9917</v>
      </c>
      <c r="AE2626" s="89" t="s">
        <v>9754</v>
      </c>
      <c r="AF2626" s="89" t="s">
        <v>9755</v>
      </c>
      <c r="AG2626" s="89" t="s">
        <v>9762</v>
      </c>
      <c r="AH2626" s="92"/>
      <c r="AI2626" s="92"/>
      <c r="AJ2626" s="93" t="s">
        <v>21132</v>
      </c>
    </row>
    <row r="2627" spans="1:36" ht="15.75" x14ac:dyDescent="0.25">
      <c r="A2627" s="89">
        <v>484777</v>
      </c>
      <c r="B2627" s="89" t="s">
        <v>9756</v>
      </c>
      <c r="C2627" s="89" t="s">
        <v>9757</v>
      </c>
      <c r="D2627" s="89" t="s">
        <v>80</v>
      </c>
      <c r="E2627" s="99" t="s">
        <v>21181</v>
      </c>
      <c r="F2627" s="89">
        <v>1</v>
      </c>
      <c r="G2627" s="130" t="s">
        <v>24664</v>
      </c>
      <c r="H2627" s="89">
        <v>2014</v>
      </c>
      <c r="I2627" s="89" t="s">
        <v>9922</v>
      </c>
      <c r="J2627" s="89"/>
      <c r="K2627" s="89">
        <v>11</v>
      </c>
      <c r="L2627" s="89">
        <v>11</v>
      </c>
      <c r="M2627" s="89" t="s">
        <v>9923</v>
      </c>
      <c r="N2627" s="89"/>
      <c r="O2627" s="89"/>
      <c r="P2627" s="89" t="s">
        <v>9924</v>
      </c>
      <c r="Q2627" s="89"/>
      <c r="R2627" s="89"/>
      <c r="S2627" s="89" t="s">
        <v>8721</v>
      </c>
      <c r="T2627" s="89"/>
      <c r="U2627" s="89">
        <v>2</v>
      </c>
      <c r="V2627" s="89"/>
      <c r="W2627" s="89" t="s">
        <v>201</v>
      </c>
      <c r="X2627" s="89"/>
      <c r="Y2627" s="89"/>
      <c r="Z2627" s="89" t="s">
        <v>10018</v>
      </c>
      <c r="AA2627" s="89"/>
      <c r="AB2627" s="89"/>
      <c r="AC2627" s="89" t="s">
        <v>9752</v>
      </c>
      <c r="AD2627" s="89" t="s">
        <v>9917</v>
      </c>
      <c r="AE2627" s="89" t="s">
        <v>9754</v>
      </c>
      <c r="AF2627" s="89" t="s">
        <v>9755</v>
      </c>
      <c r="AG2627" s="89" t="s">
        <v>9762</v>
      </c>
      <c r="AH2627" s="92"/>
      <c r="AI2627" s="92"/>
      <c r="AJ2627" s="93" t="s">
        <v>21132</v>
      </c>
    </row>
    <row r="2628" spans="1:36" ht="15.75" x14ac:dyDescent="0.25">
      <c r="A2628" s="89">
        <v>484790</v>
      </c>
      <c r="B2628" s="89" t="s">
        <v>9772</v>
      </c>
      <c r="C2628" s="89" t="s">
        <v>9773</v>
      </c>
      <c r="D2628" s="89" t="s">
        <v>80</v>
      </c>
      <c r="E2628" s="99" t="s">
        <v>21182</v>
      </c>
      <c r="F2628" s="89">
        <v>1</v>
      </c>
      <c r="G2628" s="130" t="s">
        <v>24663</v>
      </c>
      <c r="H2628" s="89">
        <v>2014</v>
      </c>
      <c r="I2628" s="89" t="s">
        <v>10027</v>
      </c>
      <c r="J2628" s="89" t="s">
        <v>9769</v>
      </c>
      <c r="K2628" s="89"/>
      <c r="L2628" s="89"/>
      <c r="M2628" s="89"/>
      <c r="N2628" s="89" t="s">
        <v>10028</v>
      </c>
      <c r="O2628" s="89"/>
      <c r="P2628" s="89"/>
      <c r="Q2628" s="89" t="s">
        <v>10029</v>
      </c>
      <c r="R2628" s="89"/>
      <c r="S2628" s="89" t="s">
        <v>1233</v>
      </c>
      <c r="T2628" s="89"/>
      <c r="U2628" s="89">
        <v>5</v>
      </c>
      <c r="V2628" s="89"/>
      <c r="W2628" s="89" t="s">
        <v>201</v>
      </c>
      <c r="X2628" s="89"/>
      <c r="Y2628" s="89"/>
      <c r="Z2628" s="89" t="s">
        <v>10030</v>
      </c>
      <c r="AA2628" s="89" t="s">
        <v>10031</v>
      </c>
      <c r="AB2628" s="89" t="s">
        <v>9769</v>
      </c>
      <c r="AC2628" s="89" t="s">
        <v>9752</v>
      </c>
      <c r="AD2628" s="89" t="s">
        <v>9917</v>
      </c>
      <c r="AE2628" s="89" t="s">
        <v>9754</v>
      </c>
      <c r="AF2628" s="89" t="s">
        <v>9755</v>
      </c>
      <c r="AG2628" s="89" t="s">
        <v>9762</v>
      </c>
      <c r="AH2628" s="92" t="s">
        <v>23593</v>
      </c>
      <c r="AI2628" s="92"/>
      <c r="AJ2628" s="93" t="s">
        <v>21132</v>
      </c>
    </row>
    <row r="2629" spans="1:36" ht="15.75" x14ac:dyDescent="0.25">
      <c r="A2629" s="89">
        <v>484799</v>
      </c>
      <c r="B2629" s="89" t="s">
        <v>9772</v>
      </c>
      <c r="C2629" s="89" t="s">
        <v>9773</v>
      </c>
      <c r="D2629" s="89" t="s">
        <v>80</v>
      </c>
      <c r="E2629" s="99" t="s">
        <v>21183</v>
      </c>
      <c r="F2629" s="89">
        <v>1</v>
      </c>
      <c r="G2629" s="130" t="s">
        <v>24687</v>
      </c>
      <c r="H2629" s="89">
        <v>2014</v>
      </c>
      <c r="I2629" s="89" t="s">
        <v>10027</v>
      </c>
      <c r="J2629" s="89" t="s">
        <v>9769</v>
      </c>
      <c r="K2629" s="89"/>
      <c r="L2629" s="89"/>
      <c r="M2629" s="89"/>
      <c r="N2629" s="89" t="s">
        <v>10028</v>
      </c>
      <c r="O2629" s="89"/>
      <c r="P2629" s="89"/>
      <c r="Q2629" s="89" t="s">
        <v>10029</v>
      </c>
      <c r="R2629" s="89"/>
      <c r="S2629" s="89" t="s">
        <v>10032</v>
      </c>
      <c r="T2629" s="89"/>
      <c r="U2629" s="89">
        <v>5</v>
      </c>
      <c r="V2629" s="89"/>
      <c r="W2629" s="89" t="s">
        <v>201</v>
      </c>
      <c r="X2629" s="89"/>
      <c r="Y2629" s="89"/>
      <c r="Z2629" s="89" t="s">
        <v>10033</v>
      </c>
      <c r="AA2629" s="89" t="s">
        <v>10031</v>
      </c>
      <c r="AB2629" s="89" t="s">
        <v>9769</v>
      </c>
      <c r="AC2629" s="89" t="s">
        <v>9752</v>
      </c>
      <c r="AD2629" s="89" t="s">
        <v>9917</v>
      </c>
      <c r="AE2629" s="89" t="s">
        <v>9754</v>
      </c>
      <c r="AF2629" s="89" t="s">
        <v>9755</v>
      </c>
      <c r="AG2629" s="89" t="s">
        <v>9762</v>
      </c>
      <c r="AH2629" s="92" t="s">
        <v>23593</v>
      </c>
      <c r="AI2629" s="92"/>
      <c r="AJ2629" s="93" t="s">
        <v>21132</v>
      </c>
    </row>
    <row r="2630" spans="1:36" ht="15.75" x14ac:dyDescent="0.25">
      <c r="A2630" s="89">
        <v>484800</v>
      </c>
      <c r="B2630" s="89" t="s">
        <v>9772</v>
      </c>
      <c r="C2630" s="89" t="s">
        <v>9773</v>
      </c>
      <c r="D2630" s="89" t="s">
        <v>80</v>
      </c>
      <c r="E2630" s="99" t="s">
        <v>21184</v>
      </c>
      <c r="F2630" s="89">
        <v>1</v>
      </c>
      <c r="G2630" s="130" t="s">
        <v>24664</v>
      </c>
      <c r="H2630" s="89">
        <v>2014</v>
      </c>
      <c r="I2630" s="89" t="s">
        <v>10027</v>
      </c>
      <c r="J2630" s="89" t="s">
        <v>9769</v>
      </c>
      <c r="K2630" s="89"/>
      <c r="L2630" s="89"/>
      <c r="M2630" s="89"/>
      <c r="N2630" s="89" t="s">
        <v>10028</v>
      </c>
      <c r="O2630" s="89"/>
      <c r="P2630" s="89"/>
      <c r="Q2630" s="89" t="s">
        <v>10029</v>
      </c>
      <c r="R2630" s="89"/>
      <c r="S2630" s="89" t="s">
        <v>10034</v>
      </c>
      <c r="T2630" s="89"/>
      <c r="U2630" s="89">
        <v>8</v>
      </c>
      <c r="V2630" s="89"/>
      <c r="W2630" s="89" t="s">
        <v>201</v>
      </c>
      <c r="X2630" s="89"/>
      <c r="Y2630" s="89"/>
      <c r="Z2630" s="89" t="s">
        <v>10035</v>
      </c>
      <c r="AA2630" s="89" t="s">
        <v>10031</v>
      </c>
      <c r="AB2630" s="89" t="s">
        <v>9769</v>
      </c>
      <c r="AC2630" s="89" t="s">
        <v>9752</v>
      </c>
      <c r="AD2630" s="89" t="s">
        <v>9917</v>
      </c>
      <c r="AE2630" s="89" t="s">
        <v>9754</v>
      </c>
      <c r="AF2630" s="89" t="s">
        <v>9755</v>
      </c>
      <c r="AG2630" s="89" t="s">
        <v>9762</v>
      </c>
      <c r="AH2630" s="92" t="s">
        <v>23593</v>
      </c>
      <c r="AI2630" s="92"/>
      <c r="AJ2630" s="93" t="s">
        <v>21132</v>
      </c>
    </row>
    <row r="2631" spans="1:36" ht="15.75" x14ac:dyDescent="0.25">
      <c r="A2631" s="89">
        <v>484802</v>
      </c>
      <c r="B2631" s="89" t="s">
        <v>9772</v>
      </c>
      <c r="C2631" s="89" t="s">
        <v>9773</v>
      </c>
      <c r="D2631" s="89" t="s">
        <v>80</v>
      </c>
      <c r="E2631" s="99" t="s">
        <v>21185</v>
      </c>
      <c r="F2631" s="89">
        <v>1</v>
      </c>
      <c r="G2631" s="130" t="s">
        <v>24685</v>
      </c>
      <c r="H2631" s="89">
        <v>2014</v>
      </c>
      <c r="I2631" s="89" t="s">
        <v>10027</v>
      </c>
      <c r="J2631" s="89" t="s">
        <v>9769</v>
      </c>
      <c r="K2631" s="89"/>
      <c r="L2631" s="89"/>
      <c r="M2631" s="89"/>
      <c r="N2631" s="89" t="s">
        <v>10028</v>
      </c>
      <c r="O2631" s="89"/>
      <c r="P2631" s="89"/>
      <c r="Q2631" s="89" t="s">
        <v>10029</v>
      </c>
      <c r="R2631" s="89"/>
      <c r="S2631" s="89" t="s">
        <v>5254</v>
      </c>
      <c r="T2631" s="89"/>
      <c r="U2631" s="89">
        <v>10</v>
      </c>
      <c r="V2631" s="89"/>
      <c r="W2631" s="89" t="s">
        <v>201</v>
      </c>
      <c r="X2631" s="89"/>
      <c r="Y2631" s="89"/>
      <c r="Z2631" s="89" t="s">
        <v>10036</v>
      </c>
      <c r="AA2631" s="89" t="s">
        <v>10031</v>
      </c>
      <c r="AB2631" s="89" t="s">
        <v>9769</v>
      </c>
      <c r="AC2631" s="89" t="s">
        <v>9752</v>
      </c>
      <c r="AD2631" s="89" t="s">
        <v>9917</v>
      </c>
      <c r="AE2631" s="89" t="s">
        <v>9754</v>
      </c>
      <c r="AF2631" s="89" t="s">
        <v>9755</v>
      </c>
      <c r="AG2631" s="89" t="s">
        <v>9762</v>
      </c>
      <c r="AH2631" s="92" t="s">
        <v>23593</v>
      </c>
      <c r="AI2631" s="92"/>
      <c r="AJ2631" s="93" t="s">
        <v>21132</v>
      </c>
    </row>
    <row r="2632" spans="1:36" ht="15.75" x14ac:dyDescent="0.25">
      <c r="A2632" s="89">
        <v>484899</v>
      </c>
      <c r="B2632" s="89" t="s">
        <v>9756</v>
      </c>
      <c r="C2632" s="89" t="s">
        <v>10048</v>
      </c>
      <c r="D2632" s="89" t="s">
        <v>80</v>
      </c>
      <c r="E2632" s="99" t="s">
        <v>21186</v>
      </c>
      <c r="F2632" s="89">
        <v>1</v>
      </c>
      <c r="G2632" s="130" t="s">
        <v>24663</v>
      </c>
      <c r="H2632" s="89">
        <v>2014</v>
      </c>
      <c r="I2632" s="89" t="s">
        <v>10049</v>
      </c>
      <c r="J2632" s="89"/>
      <c r="K2632" s="89">
        <v>23</v>
      </c>
      <c r="L2632" s="89">
        <v>1</v>
      </c>
      <c r="M2632" s="89" t="s">
        <v>10050</v>
      </c>
      <c r="N2632" s="89"/>
      <c r="O2632" s="89"/>
      <c r="P2632" s="89" t="s">
        <v>9924</v>
      </c>
      <c r="Q2632" s="89"/>
      <c r="R2632" s="89"/>
      <c r="S2632" s="89" t="s">
        <v>10051</v>
      </c>
      <c r="T2632" s="89"/>
      <c r="U2632" s="89">
        <v>3</v>
      </c>
      <c r="V2632" s="89"/>
      <c r="W2632" s="89" t="s">
        <v>201</v>
      </c>
      <c r="X2632" s="89"/>
      <c r="Y2632" s="89"/>
      <c r="Z2632" s="89" t="s">
        <v>10052</v>
      </c>
      <c r="AA2632" s="89"/>
      <c r="AB2632" s="89"/>
      <c r="AC2632" s="89" t="s">
        <v>9752</v>
      </c>
      <c r="AD2632" s="89" t="s">
        <v>9917</v>
      </c>
      <c r="AE2632" s="89" t="s">
        <v>9754</v>
      </c>
      <c r="AF2632" s="89" t="s">
        <v>9755</v>
      </c>
      <c r="AG2632" s="89" t="s">
        <v>9762</v>
      </c>
      <c r="AH2632" s="92"/>
      <c r="AI2632" s="92"/>
      <c r="AJ2632" s="93" t="s">
        <v>21132</v>
      </c>
    </row>
    <row r="2633" spans="1:36" ht="15.75" x14ac:dyDescent="0.25">
      <c r="A2633" s="89">
        <v>485007</v>
      </c>
      <c r="B2633" s="89" t="s">
        <v>9756</v>
      </c>
      <c r="C2633" s="89" t="s">
        <v>9757</v>
      </c>
      <c r="D2633" s="89" t="s">
        <v>80</v>
      </c>
      <c r="E2633" s="99" t="s">
        <v>21188</v>
      </c>
      <c r="F2633" s="89">
        <v>1</v>
      </c>
      <c r="G2633" s="130" t="s">
        <v>24691</v>
      </c>
      <c r="H2633" s="89">
        <v>2014</v>
      </c>
      <c r="I2633" s="89" t="s">
        <v>10065</v>
      </c>
      <c r="J2633" s="89"/>
      <c r="K2633" s="89" t="s">
        <v>199</v>
      </c>
      <c r="L2633" s="89" t="s">
        <v>10066</v>
      </c>
      <c r="M2633" s="89" t="s">
        <v>9053</v>
      </c>
      <c r="N2633" s="89"/>
      <c r="O2633" s="89"/>
      <c r="P2633" s="89"/>
      <c r="Q2633" s="89"/>
      <c r="R2633" s="89"/>
      <c r="S2633" s="100">
        <v>42491</v>
      </c>
      <c r="T2633" s="89"/>
      <c r="U2633" s="89">
        <v>5</v>
      </c>
      <c r="V2633" s="89"/>
      <c r="W2633" s="89" t="s">
        <v>1781</v>
      </c>
      <c r="X2633" s="89"/>
      <c r="Y2633" s="89"/>
      <c r="Z2633" s="89" t="s">
        <v>10067</v>
      </c>
      <c r="AA2633" s="89"/>
      <c r="AB2633" s="89"/>
      <c r="AC2633" s="89" t="s">
        <v>9752</v>
      </c>
      <c r="AD2633" s="89" t="s">
        <v>10005</v>
      </c>
      <c r="AE2633" s="89" t="s">
        <v>9754</v>
      </c>
      <c r="AF2633" s="89" t="s">
        <v>9755</v>
      </c>
      <c r="AG2633" s="89" t="s">
        <v>9762</v>
      </c>
      <c r="AH2633" s="92" t="s">
        <v>23593</v>
      </c>
      <c r="AI2633" s="92"/>
      <c r="AJ2633" s="93" t="s">
        <v>21132</v>
      </c>
    </row>
    <row r="2634" spans="1:36" ht="15.75" x14ac:dyDescent="0.25">
      <c r="A2634" s="89">
        <v>485008</v>
      </c>
      <c r="B2634" s="89" t="s">
        <v>9756</v>
      </c>
      <c r="C2634" s="89" t="s">
        <v>9757</v>
      </c>
      <c r="D2634" s="89" t="s">
        <v>80</v>
      </c>
      <c r="E2634" s="99" t="s">
        <v>21189</v>
      </c>
      <c r="F2634" s="89">
        <v>1</v>
      </c>
      <c r="G2634" s="130" t="s">
        <v>24691</v>
      </c>
      <c r="H2634" s="89">
        <v>2014</v>
      </c>
      <c r="I2634" s="89" t="s">
        <v>10065</v>
      </c>
      <c r="J2634" s="89"/>
      <c r="K2634" s="89" t="s">
        <v>199</v>
      </c>
      <c r="L2634" s="89" t="s">
        <v>9295</v>
      </c>
      <c r="M2634" s="89" t="s">
        <v>9053</v>
      </c>
      <c r="N2634" s="89"/>
      <c r="O2634" s="89"/>
      <c r="P2634" s="89"/>
      <c r="Q2634" s="89"/>
      <c r="R2634" s="89"/>
      <c r="S2634" s="100">
        <v>42491</v>
      </c>
      <c r="T2634" s="89"/>
      <c r="U2634" s="89">
        <v>5</v>
      </c>
      <c r="V2634" s="89"/>
      <c r="W2634" s="89" t="s">
        <v>1781</v>
      </c>
      <c r="X2634" s="89"/>
      <c r="Y2634" s="89"/>
      <c r="Z2634" s="89" t="s">
        <v>10068</v>
      </c>
      <c r="AA2634" s="89"/>
      <c r="AB2634" s="89"/>
      <c r="AC2634" s="89" t="s">
        <v>9752</v>
      </c>
      <c r="AD2634" s="89" t="s">
        <v>10005</v>
      </c>
      <c r="AE2634" s="89" t="s">
        <v>9754</v>
      </c>
      <c r="AF2634" s="89" t="s">
        <v>9755</v>
      </c>
      <c r="AG2634" s="89" t="s">
        <v>9762</v>
      </c>
      <c r="AH2634" s="92" t="s">
        <v>23593</v>
      </c>
      <c r="AI2634" s="92"/>
      <c r="AJ2634" s="93" t="s">
        <v>21132</v>
      </c>
    </row>
    <row r="2635" spans="1:36" ht="15.75" x14ac:dyDescent="0.25">
      <c r="A2635" s="89">
        <v>485010</v>
      </c>
      <c r="B2635" s="89" t="s">
        <v>9767</v>
      </c>
      <c r="C2635" s="89" t="s">
        <v>9832</v>
      </c>
      <c r="D2635" s="89" t="s">
        <v>80</v>
      </c>
      <c r="E2635" s="99" t="s">
        <v>21190</v>
      </c>
      <c r="F2635" s="89">
        <v>1</v>
      </c>
      <c r="G2635" s="130" t="s">
        <v>24691</v>
      </c>
      <c r="H2635" s="89">
        <v>2014</v>
      </c>
      <c r="I2635" s="89"/>
      <c r="J2635" s="89" t="s">
        <v>9769</v>
      </c>
      <c r="K2635" s="89"/>
      <c r="L2635" s="89"/>
      <c r="M2635" s="89"/>
      <c r="N2635" s="89" t="s">
        <v>9935</v>
      </c>
      <c r="O2635" s="89"/>
      <c r="P2635" s="89"/>
      <c r="Q2635" s="89" t="s">
        <v>199</v>
      </c>
      <c r="R2635" s="89"/>
      <c r="S2635" s="89"/>
      <c r="T2635" s="89"/>
      <c r="U2635" s="89">
        <v>20</v>
      </c>
      <c r="V2635" s="89"/>
      <c r="W2635" s="89" t="s">
        <v>1781</v>
      </c>
      <c r="X2635" s="89"/>
      <c r="Y2635" s="89"/>
      <c r="Z2635" s="89" t="s">
        <v>10069</v>
      </c>
      <c r="AA2635" s="89"/>
      <c r="AB2635" s="89"/>
      <c r="AC2635" s="89" t="s">
        <v>9752</v>
      </c>
      <c r="AD2635" s="89" t="s">
        <v>10005</v>
      </c>
      <c r="AE2635" s="89" t="s">
        <v>9754</v>
      </c>
      <c r="AF2635" s="89" t="s">
        <v>9755</v>
      </c>
      <c r="AG2635" s="89" t="s">
        <v>9762</v>
      </c>
      <c r="AH2635" s="92" t="s">
        <v>23593</v>
      </c>
      <c r="AI2635" s="92"/>
      <c r="AJ2635" s="93" t="s">
        <v>21132</v>
      </c>
    </row>
    <row r="2636" spans="1:36" ht="15.75" x14ac:dyDescent="0.25">
      <c r="A2636" s="89">
        <v>485011</v>
      </c>
      <c r="B2636" s="89" t="s">
        <v>9767</v>
      </c>
      <c r="C2636" s="89" t="s">
        <v>10070</v>
      </c>
      <c r="D2636" s="89" t="s">
        <v>80</v>
      </c>
      <c r="E2636" s="99" t="s">
        <v>21191</v>
      </c>
      <c r="F2636" s="89">
        <v>9</v>
      </c>
      <c r="G2636" s="130" t="s">
        <v>24692</v>
      </c>
      <c r="H2636" s="89">
        <v>2014</v>
      </c>
      <c r="I2636" s="89"/>
      <c r="J2636" s="89" t="s">
        <v>9769</v>
      </c>
      <c r="K2636" s="89"/>
      <c r="L2636" s="89"/>
      <c r="M2636" s="89"/>
      <c r="N2636" s="89" t="s">
        <v>10071</v>
      </c>
      <c r="O2636" s="89"/>
      <c r="P2636" s="89"/>
      <c r="Q2636" s="89" t="s">
        <v>1198</v>
      </c>
      <c r="R2636" s="89"/>
      <c r="S2636" s="89"/>
      <c r="T2636" s="89"/>
      <c r="U2636" s="89">
        <v>24</v>
      </c>
      <c r="V2636" s="89">
        <v>500</v>
      </c>
      <c r="W2636" s="89" t="s">
        <v>1781</v>
      </c>
      <c r="X2636" s="89"/>
      <c r="Y2636" s="89"/>
      <c r="Z2636" s="89" t="s">
        <v>10072</v>
      </c>
      <c r="AA2636" s="89"/>
      <c r="AB2636" s="89"/>
      <c r="AC2636" s="89" t="s">
        <v>9752</v>
      </c>
      <c r="AD2636" s="89" t="s">
        <v>10005</v>
      </c>
      <c r="AE2636" s="89" t="s">
        <v>9754</v>
      </c>
      <c r="AF2636" s="89" t="s">
        <v>9755</v>
      </c>
      <c r="AG2636" s="89" t="s">
        <v>9762</v>
      </c>
      <c r="AH2636" s="92" t="s">
        <v>23593</v>
      </c>
      <c r="AI2636" s="92"/>
      <c r="AJ2636" s="93" t="s">
        <v>21132</v>
      </c>
    </row>
    <row r="2637" spans="1:36" ht="15.75" x14ac:dyDescent="0.25">
      <c r="A2637" s="89">
        <v>58278</v>
      </c>
      <c r="B2637" s="89" t="s">
        <v>9756</v>
      </c>
      <c r="C2637" s="89" t="s">
        <v>9921</v>
      </c>
      <c r="D2637" s="89" t="s">
        <v>80</v>
      </c>
      <c r="E2637" s="99" t="s">
        <v>21200</v>
      </c>
      <c r="F2637" s="89">
        <v>1</v>
      </c>
      <c r="G2637" s="130" t="s">
        <v>24718</v>
      </c>
      <c r="H2637" s="89">
        <v>2009</v>
      </c>
      <c r="I2637" s="89" t="s">
        <v>9489</v>
      </c>
      <c r="J2637" s="89"/>
      <c r="K2637" s="89">
        <v>20</v>
      </c>
      <c r="L2637" s="89">
        <v>8</v>
      </c>
      <c r="M2637" s="89" t="s">
        <v>9488</v>
      </c>
      <c r="N2637" s="89"/>
      <c r="O2637" s="89"/>
      <c r="P2637" s="89"/>
      <c r="Q2637" s="89"/>
      <c r="R2637" s="89"/>
      <c r="S2637" s="89" t="s">
        <v>10147</v>
      </c>
      <c r="T2637" s="89"/>
      <c r="U2637" s="89">
        <v>2</v>
      </c>
      <c r="V2637" s="89"/>
      <c r="W2637" s="89" t="s">
        <v>313</v>
      </c>
      <c r="X2637" s="89"/>
      <c r="Y2637" s="89"/>
      <c r="Z2637" s="89" t="s">
        <v>10148</v>
      </c>
      <c r="AA2637" s="89"/>
      <c r="AB2637" s="89"/>
      <c r="AC2637" s="89" t="s">
        <v>9752</v>
      </c>
      <c r="AD2637" s="89" t="s">
        <v>10083</v>
      </c>
      <c r="AE2637" s="89" t="s">
        <v>9754</v>
      </c>
      <c r="AF2637" s="89" t="s">
        <v>9755</v>
      </c>
      <c r="AG2637" s="89" t="s">
        <v>9762</v>
      </c>
      <c r="AH2637" s="92"/>
      <c r="AI2637" s="92"/>
      <c r="AJ2637" s="93" t="s">
        <v>21132</v>
      </c>
    </row>
    <row r="2638" spans="1:36" ht="15.75" x14ac:dyDescent="0.25">
      <c r="A2638" s="89">
        <v>58279</v>
      </c>
      <c r="B2638" s="89" t="s">
        <v>9756</v>
      </c>
      <c r="C2638" s="89" t="s">
        <v>9921</v>
      </c>
      <c r="D2638" s="89" t="s">
        <v>80</v>
      </c>
      <c r="E2638" s="99" t="s">
        <v>21201</v>
      </c>
      <c r="F2638" s="89">
        <v>1</v>
      </c>
      <c r="G2638" s="130" t="s">
        <v>24718</v>
      </c>
      <c r="H2638" s="89">
        <v>2009</v>
      </c>
      <c r="I2638" s="89" t="s">
        <v>9489</v>
      </c>
      <c r="J2638" s="89"/>
      <c r="K2638" s="89">
        <v>20</v>
      </c>
      <c r="L2638" s="89">
        <v>12</v>
      </c>
      <c r="M2638" s="89" t="s">
        <v>9488</v>
      </c>
      <c r="N2638" s="89"/>
      <c r="O2638" s="89"/>
      <c r="P2638" s="89"/>
      <c r="Q2638" s="89"/>
      <c r="R2638" s="89"/>
      <c r="S2638" s="89" t="s">
        <v>10147</v>
      </c>
      <c r="T2638" s="89"/>
      <c r="U2638" s="89">
        <v>2</v>
      </c>
      <c r="V2638" s="89"/>
      <c r="W2638" s="89" t="s">
        <v>313</v>
      </c>
      <c r="X2638" s="89"/>
      <c r="Y2638" s="89"/>
      <c r="Z2638" s="89" t="s">
        <v>10149</v>
      </c>
      <c r="AA2638" s="89"/>
      <c r="AB2638" s="89"/>
      <c r="AC2638" s="89" t="s">
        <v>9752</v>
      </c>
      <c r="AD2638" s="89" t="s">
        <v>10083</v>
      </c>
      <c r="AE2638" s="89" t="s">
        <v>9754</v>
      </c>
      <c r="AF2638" s="89" t="s">
        <v>9755</v>
      </c>
      <c r="AG2638" s="89" t="s">
        <v>9762</v>
      </c>
      <c r="AH2638" s="92"/>
      <c r="AI2638" s="92"/>
      <c r="AJ2638" s="93" t="s">
        <v>21132</v>
      </c>
    </row>
    <row r="2639" spans="1:36" ht="15.75" x14ac:dyDescent="0.25">
      <c r="A2639" s="89">
        <v>58280</v>
      </c>
      <c r="B2639" s="89" t="s">
        <v>9772</v>
      </c>
      <c r="C2639" s="89" t="s">
        <v>9773</v>
      </c>
      <c r="D2639" s="89" t="s">
        <v>80</v>
      </c>
      <c r="E2639" s="99" t="s">
        <v>21202</v>
      </c>
      <c r="F2639" s="89">
        <v>2</v>
      </c>
      <c r="G2639" s="130" t="s">
        <v>24719</v>
      </c>
      <c r="H2639" s="89">
        <v>2009</v>
      </c>
      <c r="I2639" s="89" t="s">
        <v>10150</v>
      </c>
      <c r="J2639" s="89" t="s">
        <v>10151</v>
      </c>
      <c r="K2639" s="89"/>
      <c r="L2639" s="89"/>
      <c r="M2639" s="89"/>
      <c r="N2639" s="89" t="s">
        <v>695</v>
      </c>
      <c r="O2639" s="89"/>
      <c r="P2639" s="89"/>
      <c r="Q2639" s="89" t="s">
        <v>10152</v>
      </c>
      <c r="R2639" s="89"/>
      <c r="S2639" s="89" t="s">
        <v>10153</v>
      </c>
      <c r="T2639" s="89"/>
      <c r="U2639" s="89">
        <v>7</v>
      </c>
      <c r="V2639" s="89"/>
      <c r="W2639" s="89" t="s">
        <v>313</v>
      </c>
      <c r="X2639" s="89"/>
      <c r="Y2639" s="89"/>
      <c r="Z2639" s="89" t="s">
        <v>10154</v>
      </c>
      <c r="AA2639" s="89" t="s">
        <v>10088</v>
      </c>
      <c r="AB2639" s="89" t="s">
        <v>10151</v>
      </c>
      <c r="AC2639" s="89" t="s">
        <v>9752</v>
      </c>
      <c r="AD2639" s="89" t="s">
        <v>10083</v>
      </c>
      <c r="AE2639" s="89" t="s">
        <v>9754</v>
      </c>
      <c r="AF2639" s="89" t="s">
        <v>9755</v>
      </c>
      <c r="AG2639" s="89" t="s">
        <v>9762</v>
      </c>
      <c r="AH2639" s="92"/>
      <c r="AI2639" s="92"/>
      <c r="AJ2639" s="93" t="s">
        <v>21132</v>
      </c>
    </row>
    <row r="2640" spans="1:36" ht="15.75" x14ac:dyDescent="0.25">
      <c r="A2640" s="89">
        <v>58295</v>
      </c>
      <c r="B2640" s="89" t="s">
        <v>9767</v>
      </c>
      <c r="C2640" s="89" t="s">
        <v>3630</v>
      </c>
      <c r="D2640" s="89" t="s">
        <v>80</v>
      </c>
      <c r="E2640" s="99" t="s">
        <v>388</v>
      </c>
      <c r="F2640" s="89">
        <v>5</v>
      </c>
      <c r="G2640" s="130" t="s">
        <v>24720</v>
      </c>
      <c r="H2640" s="89">
        <v>2009</v>
      </c>
      <c r="I2640" s="89"/>
      <c r="J2640" s="89" t="s">
        <v>9769</v>
      </c>
      <c r="K2640" s="89">
        <v>2009</v>
      </c>
      <c r="L2640" s="89"/>
      <c r="M2640" s="89"/>
      <c r="N2640" s="89" t="s">
        <v>389</v>
      </c>
      <c r="O2640" s="89"/>
      <c r="P2640" s="89"/>
      <c r="Q2640" s="89" t="s">
        <v>10155</v>
      </c>
      <c r="R2640" s="89"/>
      <c r="S2640" s="89"/>
      <c r="T2640" s="89"/>
      <c r="U2640" s="89">
        <v>253</v>
      </c>
      <c r="V2640" s="89"/>
      <c r="W2640" s="89" t="s">
        <v>1781</v>
      </c>
      <c r="X2640" s="89"/>
      <c r="Y2640" s="89"/>
      <c r="Z2640" s="89" t="s">
        <v>10156</v>
      </c>
      <c r="AA2640" s="89"/>
      <c r="AB2640" s="89"/>
      <c r="AC2640" s="89" t="s">
        <v>9752</v>
      </c>
      <c r="AD2640" s="89" t="s">
        <v>10083</v>
      </c>
      <c r="AE2640" s="89" t="s">
        <v>9754</v>
      </c>
      <c r="AF2640" s="89" t="s">
        <v>9755</v>
      </c>
      <c r="AG2640" s="89" t="s">
        <v>9762</v>
      </c>
      <c r="AH2640" s="92"/>
      <c r="AI2640" s="92"/>
      <c r="AJ2640" s="93" t="s">
        <v>21132</v>
      </c>
    </row>
    <row r="2641" spans="1:36" ht="15.75" x14ac:dyDescent="0.25">
      <c r="A2641" s="89">
        <v>58296</v>
      </c>
      <c r="B2641" s="89" t="s">
        <v>9767</v>
      </c>
      <c r="C2641" s="89" t="s">
        <v>3630</v>
      </c>
      <c r="D2641" s="89" t="s">
        <v>80</v>
      </c>
      <c r="E2641" s="99" t="s">
        <v>7536</v>
      </c>
      <c r="F2641" s="89">
        <v>4</v>
      </c>
      <c r="G2641" s="130" t="s">
        <v>24721</v>
      </c>
      <c r="H2641" s="89">
        <v>2009</v>
      </c>
      <c r="I2641" s="89"/>
      <c r="J2641" s="89" t="s">
        <v>9769</v>
      </c>
      <c r="K2641" s="89">
        <v>2009</v>
      </c>
      <c r="L2641" s="89"/>
      <c r="M2641" s="89"/>
      <c r="N2641" s="89" t="s">
        <v>7537</v>
      </c>
      <c r="O2641" s="89"/>
      <c r="P2641" s="89"/>
      <c r="Q2641" s="89" t="s">
        <v>10155</v>
      </c>
      <c r="R2641" s="89"/>
      <c r="S2641" s="89"/>
      <c r="T2641" s="89"/>
      <c r="U2641" s="89">
        <v>226</v>
      </c>
      <c r="V2641" s="89"/>
      <c r="W2641" s="89" t="s">
        <v>182</v>
      </c>
      <c r="X2641" s="89"/>
      <c r="Y2641" s="89"/>
      <c r="Z2641" s="89" t="s">
        <v>10157</v>
      </c>
      <c r="AA2641" s="89"/>
      <c r="AB2641" s="89"/>
      <c r="AC2641" s="89" t="s">
        <v>9752</v>
      </c>
      <c r="AD2641" s="89" t="s">
        <v>10083</v>
      </c>
      <c r="AE2641" s="89" t="s">
        <v>9754</v>
      </c>
      <c r="AF2641" s="89" t="s">
        <v>9755</v>
      </c>
      <c r="AG2641" s="89" t="s">
        <v>9762</v>
      </c>
      <c r="AH2641" s="92"/>
      <c r="AI2641" s="92"/>
      <c r="AJ2641" s="93" t="s">
        <v>21132</v>
      </c>
    </row>
    <row r="2642" spans="1:36" ht="15.75" x14ac:dyDescent="0.25">
      <c r="A2642" s="89">
        <v>58297</v>
      </c>
      <c r="B2642" s="89" t="s">
        <v>10158</v>
      </c>
      <c r="C2642" s="89"/>
      <c r="D2642" s="89" t="s">
        <v>80</v>
      </c>
      <c r="E2642" s="99" t="s">
        <v>21203</v>
      </c>
      <c r="F2642" s="89">
        <v>1</v>
      </c>
      <c r="G2642" s="130" t="s">
        <v>24691</v>
      </c>
      <c r="H2642" s="89">
        <v>2009</v>
      </c>
      <c r="I2642" s="89"/>
      <c r="J2642" s="89"/>
      <c r="K2642" s="89"/>
      <c r="L2642" s="89"/>
      <c r="M2642" s="89"/>
      <c r="N2642" s="89"/>
      <c r="O2642" s="89"/>
      <c r="P2642" s="89"/>
      <c r="Q2642" s="89"/>
      <c r="R2642" s="89"/>
      <c r="S2642" s="89"/>
      <c r="T2642" s="89"/>
      <c r="U2642" s="89"/>
      <c r="V2642" s="89"/>
      <c r="W2642" s="89" t="s">
        <v>1781</v>
      </c>
      <c r="X2642" s="89"/>
      <c r="Y2642" s="89" t="s">
        <v>10159</v>
      </c>
      <c r="Z2642" s="89" t="s">
        <v>10160</v>
      </c>
      <c r="AA2642" s="89"/>
      <c r="AB2642" s="89"/>
      <c r="AC2642" s="89" t="s">
        <v>9752</v>
      </c>
      <c r="AD2642" s="89" t="s">
        <v>10083</v>
      </c>
      <c r="AE2642" s="89" t="s">
        <v>9754</v>
      </c>
      <c r="AF2642" s="89" t="s">
        <v>9755</v>
      </c>
      <c r="AG2642" s="89" t="s">
        <v>9762</v>
      </c>
      <c r="AH2642" s="92"/>
      <c r="AI2642" s="92"/>
      <c r="AJ2642" s="93" t="s">
        <v>21132</v>
      </c>
    </row>
    <row r="2643" spans="1:36" ht="15.75" x14ac:dyDescent="0.25">
      <c r="A2643" s="89">
        <v>58298</v>
      </c>
      <c r="B2643" s="89" t="s">
        <v>10158</v>
      </c>
      <c r="C2643" s="89"/>
      <c r="D2643" s="89" t="s">
        <v>80</v>
      </c>
      <c r="E2643" s="99" t="s">
        <v>21204</v>
      </c>
      <c r="F2643" s="89">
        <v>1</v>
      </c>
      <c r="G2643" s="130" t="s">
        <v>24691</v>
      </c>
      <c r="H2643" s="89">
        <v>2009</v>
      </c>
      <c r="I2643" s="89"/>
      <c r="J2643" s="89"/>
      <c r="K2643" s="89"/>
      <c r="L2643" s="89"/>
      <c r="M2643" s="89"/>
      <c r="N2643" s="89"/>
      <c r="O2643" s="89"/>
      <c r="P2643" s="89"/>
      <c r="Q2643" s="89"/>
      <c r="R2643" s="89"/>
      <c r="S2643" s="89"/>
      <c r="T2643" s="89"/>
      <c r="U2643" s="89"/>
      <c r="V2643" s="89"/>
      <c r="W2643" s="89" t="s">
        <v>1781</v>
      </c>
      <c r="X2643" s="89"/>
      <c r="Y2643" s="89" t="s">
        <v>10159</v>
      </c>
      <c r="Z2643" s="89" t="s">
        <v>10161</v>
      </c>
      <c r="AA2643" s="89"/>
      <c r="AB2643" s="89"/>
      <c r="AC2643" s="89" t="s">
        <v>9752</v>
      </c>
      <c r="AD2643" s="89" t="s">
        <v>10083</v>
      </c>
      <c r="AE2643" s="89" t="s">
        <v>9754</v>
      </c>
      <c r="AF2643" s="89" t="s">
        <v>9755</v>
      </c>
      <c r="AG2643" s="89" t="s">
        <v>9762</v>
      </c>
      <c r="AH2643" s="92"/>
      <c r="AI2643" s="92"/>
      <c r="AJ2643" s="93" t="s">
        <v>21132</v>
      </c>
    </row>
    <row r="2644" spans="1:36" ht="15.75" x14ac:dyDescent="0.25">
      <c r="A2644" s="89">
        <v>58299</v>
      </c>
      <c r="B2644" s="89" t="s">
        <v>10158</v>
      </c>
      <c r="C2644" s="89"/>
      <c r="D2644" s="89" t="s">
        <v>80</v>
      </c>
      <c r="E2644" s="99" t="s">
        <v>21205</v>
      </c>
      <c r="F2644" s="89">
        <v>1</v>
      </c>
      <c r="G2644" s="130" t="s">
        <v>24691</v>
      </c>
      <c r="H2644" s="89">
        <v>2009</v>
      </c>
      <c r="I2644" s="89"/>
      <c r="J2644" s="89"/>
      <c r="K2644" s="89"/>
      <c r="L2644" s="89"/>
      <c r="M2644" s="89"/>
      <c r="N2644" s="89"/>
      <c r="O2644" s="89"/>
      <c r="P2644" s="89"/>
      <c r="Q2644" s="89"/>
      <c r="R2644" s="89"/>
      <c r="S2644" s="89"/>
      <c r="T2644" s="89"/>
      <c r="U2644" s="89"/>
      <c r="V2644" s="89"/>
      <c r="W2644" s="89" t="s">
        <v>1781</v>
      </c>
      <c r="X2644" s="89"/>
      <c r="Y2644" s="89" t="s">
        <v>10159</v>
      </c>
      <c r="Z2644" s="89" t="s">
        <v>10162</v>
      </c>
      <c r="AA2644" s="89"/>
      <c r="AB2644" s="89"/>
      <c r="AC2644" s="89" t="s">
        <v>9752</v>
      </c>
      <c r="AD2644" s="89" t="s">
        <v>10083</v>
      </c>
      <c r="AE2644" s="89" t="s">
        <v>9754</v>
      </c>
      <c r="AF2644" s="89" t="s">
        <v>9755</v>
      </c>
      <c r="AG2644" s="89" t="s">
        <v>9762</v>
      </c>
      <c r="AH2644" s="92"/>
      <c r="AI2644" s="92"/>
      <c r="AJ2644" s="93" t="s">
        <v>21132</v>
      </c>
    </row>
    <row r="2645" spans="1:36" ht="15.75" x14ac:dyDescent="0.25">
      <c r="A2645" s="89">
        <v>58300</v>
      </c>
      <c r="B2645" s="89" t="s">
        <v>9756</v>
      </c>
      <c r="C2645" s="89" t="s">
        <v>9921</v>
      </c>
      <c r="D2645" s="89" t="s">
        <v>80</v>
      </c>
      <c r="E2645" s="99" t="s">
        <v>21206</v>
      </c>
      <c r="F2645" s="89">
        <v>1</v>
      </c>
      <c r="G2645" s="130" t="s">
        <v>24684</v>
      </c>
      <c r="H2645" s="89">
        <v>2009</v>
      </c>
      <c r="I2645" s="89" t="s">
        <v>10163</v>
      </c>
      <c r="J2645" s="89"/>
      <c r="K2645" s="89">
        <v>20</v>
      </c>
      <c r="L2645" s="89">
        <v>8</v>
      </c>
      <c r="M2645" s="89" t="s">
        <v>10164</v>
      </c>
      <c r="N2645" s="89"/>
      <c r="O2645" s="89"/>
      <c r="P2645" s="89"/>
      <c r="Q2645" s="89"/>
      <c r="R2645" s="89"/>
      <c r="S2645" s="89" t="s">
        <v>10165</v>
      </c>
      <c r="T2645" s="89"/>
      <c r="U2645" s="89">
        <v>4</v>
      </c>
      <c r="V2645" s="89"/>
      <c r="W2645" s="89" t="s">
        <v>182</v>
      </c>
      <c r="X2645" s="89"/>
      <c r="Y2645" s="89"/>
      <c r="Z2645" s="89" t="s">
        <v>10166</v>
      </c>
      <c r="AA2645" s="89"/>
      <c r="AB2645" s="89"/>
      <c r="AC2645" s="89" t="s">
        <v>9752</v>
      </c>
      <c r="AD2645" s="89" t="s">
        <v>10083</v>
      </c>
      <c r="AE2645" s="89" t="s">
        <v>9754</v>
      </c>
      <c r="AF2645" s="89" t="s">
        <v>9755</v>
      </c>
      <c r="AG2645" s="89" t="s">
        <v>9762</v>
      </c>
      <c r="AH2645" s="92"/>
      <c r="AI2645" s="92"/>
      <c r="AJ2645" s="93" t="s">
        <v>21132</v>
      </c>
    </row>
    <row r="2646" spans="1:36" ht="15.75" x14ac:dyDescent="0.25">
      <c r="A2646" s="89">
        <v>58301</v>
      </c>
      <c r="B2646" s="89" t="s">
        <v>9756</v>
      </c>
      <c r="C2646" s="89" t="s">
        <v>9757</v>
      </c>
      <c r="D2646" s="89" t="s">
        <v>336</v>
      </c>
      <c r="E2646" s="99" t="s">
        <v>10167</v>
      </c>
      <c r="F2646" s="89">
        <v>1</v>
      </c>
      <c r="G2646" s="130" t="s">
        <v>24684</v>
      </c>
      <c r="H2646" s="89">
        <v>2009</v>
      </c>
      <c r="I2646" s="89" t="s">
        <v>10168</v>
      </c>
      <c r="J2646" s="89"/>
      <c r="K2646" s="89">
        <v>1</v>
      </c>
      <c r="L2646" s="89">
        <v>3</v>
      </c>
      <c r="M2646" s="89" t="s">
        <v>10169</v>
      </c>
      <c r="N2646" s="89"/>
      <c r="O2646" s="89"/>
      <c r="P2646" s="89"/>
      <c r="Q2646" s="89"/>
      <c r="R2646" s="89"/>
      <c r="S2646" s="89" t="s">
        <v>10170</v>
      </c>
      <c r="T2646" s="89"/>
      <c r="U2646" s="89">
        <v>9</v>
      </c>
      <c r="V2646" s="89"/>
      <c r="W2646" s="89" t="s">
        <v>182</v>
      </c>
      <c r="X2646" s="89"/>
      <c r="Y2646" s="89"/>
      <c r="Z2646" s="89" t="s">
        <v>10167</v>
      </c>
      <c r="AA2646" s="89"/>
      <c r="AB2646" s="89"/>
      <c r="AC2646" s="89" t="s">
        <v>9752</v>
      </c>
      <c r="AD2646" s="89" t="s">
        <v>10083</v>
      </c>
      <c r="AE2646" s="89" t="s">
        <v>9754</v>
      </c>
      <c r="AF2646" s="89" t="s">
        <v>9755</v>
      </c>
      <c r="AG2646" s="89" t="s">
        <v>9762</v>
      </c>
      <c r="AH2646" s="92"/>
      <c r="AI2646" s="92"/>
      <c r="AJ2646" s="93" t="s">
        <v>21132</v>
      </c>
    </row>
    <row r="2647" spans="1:36" ht="15.75" x14ac:dyDescent="0.25">
      <c r="A2647" s="89">
        <v>58302</v>
      </c>
      <c r="B2647" s="89" t="s">
        <v>9756</v>
      </c>
      <c r="C2647" s="89" t="s">
        <v>9757</v>
      </c>
      <c r="D2647" s="89" t="s">
        <v>336</v>
      </c>
      <c r="E2647" s="99" t="s">
        <v>10171</v>
      </c>
      <c r="F2647" s="89">
        <v>1</v>
      </c>
      <c r="G2647" s="130" t="s">
        <v>24684</v>
      </c>
      <c r="H2647" s="89">
        <v>2009</v>
      </c>
      <c r="I2647" s="89" t="s">
        <v>8921</v>
      </c>
      <c r="J2647" s="89"/>
      <c r="K2647" s="89">
        <v>2009</v>
      </c>
      <c r="L2647" s="89">
        <v>2</v>
      </c>
      <c r="M2647" s="89" t="s">
        <v>8738</v>
      </c>
      <c r="N2647" s="89"/>
      <c r="O2647" s="89"/>
      <c r="P2647" s="89"/>
      <c r="Q2647" s="89"/>
      <c r="R2647" s="89"/>
      <c r="S2647" s="102">
        <v>41334</v>
      </c>
      <c r="T2647" s="89"/>
      <c r="U2647" s="89">
        <v>11</v>
      </c>
      <c r="V2647" s="89"/>
      <c r="W2647" s="89" t="s">
        <v>182</v>
      </c>
      <c r="X2647" s="89"/>
      <c r="Y2647" s="89"/>
      <c r="Z2647" s="89" t="s">
        <v>10171</v>
      </c>
      <c r="AA2647" s="89"/>
      <c r="AB2647" s="89"/>
      <c r="AC2647" s="89" t="s">
        <v>9752</v>
      </c>
      <c r="AD2647" s="89" t="s">
        <v>10083</v>
      </c>
      <c r="AE2647" s="89" t="s">
        <v>9754</v>
      </c>
      <c r="AF2647" s="89" t="s">
        <v>9755</v>
      </c>
      <c r="AG2647" s="89" t="s">
        <v>9762</v>
      </c>
      <c r="AH2647" s="92"/>
      <c r="AI2647" s="92"/>
      <c r="AJ2647" s="93" t="s">
        <v>21132</v>
      </c>
    </row>
    <row r="2648" spans="1:36" ht="15.75" x14ac:dyDescent="0.25">
      <c r="A2648" s="89">
        <v>58303</v>
      </c>
      <c r="B2648" s="89" t="s">
        <v>9745</v>
      </c>
      <c r="C2648" s="89"/>
      <c r="D2648" s="89" t="s">
        <v>80</v>
      </c>
      <c r="E2648" s="99" t="s">
        <v>21207</v>
      </c>
      <c r="F2648" s="89">
        <v>1</v>
      </c>
      <c r="G2648" s="130" t="s">
        <v>24684</v>
      </c>
      <c r="H2648" s="89">
        <v>2009</v>
      </c>
      <c r="I2648" s="89" t="s">
        <v>10172</v>
      </c>
      <c r="J2648" s="89" t="s">
        <v>9769</v>
      </c>
      <c r="K2648" s="89"/>
      <c r="L2648" s="89"/>
      <c r="M2648" s="89"/>
      <c r="N2648" s="89" t="s">
        <v>10173</v>
      </c>
      <c r="O2648" s="89"/>
      <c r="P2648" s="89"/>
      <c r="Q2648" s="89" t="s">
        <v>10174</v>
      </c>
      <c r="R2648" s="89"/>
      <c r="S2648" s="89" t="s">
        <v>10175</v>
      </c>
      <c r="T2648" s="89"/>
      <c r="U2648" s="89">
        <v>12</v>
      </c>
      <c r="V2648" s="89"/>
      <c r="W2648" s="89" t="s">
        <v>182</v>
      </c>
      <c r="X2648" s="89"/>
      <c r="Y2648" s="89"/>
      <c r="Z2648" s="89" t="s">
        <v>10176</v>
      </c>
      <c r="AA2648" s="89"/>
      <c r="AB2648" s="89"/>
      <c r="AC2648" s="89" t="s">
        <v>9752</v>
      </c>
      <c r="AD2648" s="89" t="s">
        <v>10083</v>
      </c>
      <c r="AE2648" s="89" t="s">
        <v>9754</v>
      </c>
      <c r="AF2648" s="89" t="s">
        <v>9755</v>
      </c>
      <c r="AG2648" s="89" t="s">
        <v>9762</v>
      </c>
      <c r="AH2648" s="92"/>
      <c r="AI2648" s="92"/>
      <c r="AJ2648" s="93" t="s">
        <v>21132</v>
      </c>
    </row>
    <row r="2649" spans="1:36" ht="15.75" x14ac:dyDescent="0.25">
      <c r="A2649" s="89">
        <v>58304</v>
      </c>
      <c r="B2649" s="89" t="s">
        <v>9772</v>
      </c>
      <c r="C2649" s="89" t="s">
        <v>9773</v>
      </c>
      <c r="D2649" s="89" t="s">
        <v>80</v>
      </c>
      <c r="E2649" s="99" t="s">
        <v>21208</v>
      </c>
      <c r="F2649" s="89">
        <v>1</v>
      </c>
      <c r="G2649" s="130" t="s">
        <v>24684</v>
      </c>
      <c r="H2649" s="89">
        <v>2009</v>
      </c>
      <c r="I2649" s="89" t="s">
        <v>10177</v>
      </c>
      <c r="J2649" s="89" t="s">
        <v>9776</v>
      </c>
      <c r="K2649" s="89"/>
      <c r="L2649" s="89"/>
      <c r="M2649" s="89"/>
      <c r="N2649" s="89" t="s">
        <v>8458</v>
      </c>
      <c r="O2649" s="89"/>
      <c r="P2649" s="89"/>
      <c r="Q2649" s="89" t="s">
        <v>1234</v>
      </c>
      <c r="R2649" s="89"/>
      <c r="S2649" s="89" t="s">
        <v>3446</v>
      </c>
      <c r="T2649" s="89"/>
      <c r="U2649" s="89">
        <v>12</v>
      </c>
      <c r="V2649" s="89"/>
      <c r="W2649" s="89" t="s">
        <v>182</v>
      </c>
      <c r="X2649" s="89"/>
      <c r="Y2649" s="89"/>
      <c r="Z2649" s="89" t="s">
        <v>10178</v>
      </c>
      <c r="AA2649" s="89" t="s">
        <v>10179</v>
      </c>
      <c r="AB2649" s="89" t="s">
        <v>9776</v>
      </c>
      <c r="AC2649" s="89" t="s">
        <v>9752</v>
      </c>
      <c r="AD2649" s="89" t="s">
        <v>10083</v>
      </c>
      <c r="AE2649" s="89" t="s">
        <v>9754</v>
      </c>
      <c r="AF2649" s="89" t="s">
        <v>9755</v>
      </c>
      <c r="AG2649" s="89" t="s">
        <v>9762</v>
      </c>
      <c r="AH2649" s="92"/>
      <c r="AI2649" s="92"/>
      <c r="AJ2649" s="93" t="s">
        <v>21132</v>
      </c>
    </row>
    <row r="2650" spans="1:36" ht="15.75" x14ac:dyDescent="0.25">
      <c r="A2650" s="89">
        <v>58305</v>
      </c>
      <c r="B2650" s="89" t="s">
        <v>9756</v>
      </c>
      <c r="C2650" s="89" t="s">
        <v>9757</v>
      </c>
      <c r="D2650" s="89" t="s">
        <v>80</v>
      </c>
      <c r="E2650" s="99" t="s">
        <v>21209</v>
      </c>
      <c r="F2650" s="89">
        <v>1</v>
      </c>
      <c r="G2650" s="130" t="s">
        <v>24691</v>
      </c>
      <c r="H2650" s="89">
        <v>2009</v>
      </c>
      <c r="I2650" s="89" t="s">
        <v>9341</v>
      </c>
      <c r="J2650" s="89"/>
      <c r="K2650" s="89"/>
      <c r="L2650" s="89" t="s">
        <v>5593</v>
      </c>
      <c r="M2650" s="89" t="s">
        <v>9053</v>
      </c>
      <c r="N2650" s="89"/>
      <c r="O2650" s="89"/>
      <c r="P2650" s="89"/>
      <c r="Q2650" s="89"/>
      <c r="R2650" s="89"/>
      <c r="S2650" s="89" t="s">
        <v>9197</v>
      </c>
      <c r="T2650" s="89"/>
      <c r="U2650" s="89">
        <v>5</v>
      </c>
      <c r="V2650" s="89"/>
      <c r="W2650" s="89" t="s">
        <v>1781</v>
      </c>
      <c r="X2650" s="89"/>
      <c r="Y2650" s="89"/>
      <c r="Z2650" s="89" t="s">
        <v>10180</v>
      </c>
      <c r="AA2650" s="89"/>
      <c r="AB2650" s="89"/>
      <c r="AC2650" s="89" t="s">
        <v>9752</v>
      </c>
      <c r="AD2650" s="89" t="s">
        <v>10083</v>
      </c>
      <c r="AE2650" s="89" t="s">
        <v>9754</v>
      </c>
      <c r="AF2650" s="89" t="s">
        <v>9755</v>
      </c>
      <c r="AG2650" s="89" t="s">
        <v>9762</v>
      </c>
      <c r="AH2650" s="92"/>
      <c r="AI2650" s="92"/>
      <c r="AJ2650" s="93" t="s">
        <v>21132</v>
      </c>
    </row>
    <row r="2651" spans="1:36" ht="15.75" x14ac:dyDescent="0.25">
      <c r="A2651" s="89">
        <v>58306</v>
      </c>
      <c r="B2651" s="89" t="s">
        <v>9756</v>
      </c>
      <c r="C2651" s="89" t="s">
        <v>9757</v>
      </c>
      <c r="D2651" s="89" t="s">
        <v>80</v>
      </c>
      <c r="E2651" s="99" t="s">
        <v>21210</v>
      </c>
      <c r="F2651" s="89">
        <v>1</v>
      </c>
      <c r="G2651" s="130" t="s">
        <v>24691</v>
      </c>
      <c r="H2651" s="89">
        <v>2009</v>
      </c>
      <c r="I2651" s="89" t="s">
        <v>9055</v>
      </c>
      <c r="J2651" s="89"/>
      <c r="K2651" s="89"/>
      <c r="L2651" s="89">
        <v>1</v>
      </c>
      <c r="M2651" s="89" t="s">
        <v>9053</v>
      </c>
      <c r="N2651" s="89"/>
      <c r="O2651" s="89"/>
      <c r="P2651" s="89"/>
      <c r="Q2651" s="89"/>
      <c r="R2651" s="89"/>
      <c r="S2651" s="89" t="s">
        <v>6929</v>
      </c>
      <c r="T2651" s="89"/>
      <c r="U2651" s="89">
        <v>5</v>
      </c>
      <c r="V2651" s="89"/>
      <c r="W2651" s="89" t="s">
        <v>1781</v>
      </c>
      <c r="X2651" s="89"/>
      <c r="Y2651" s="89"/>
      <c r="Z2651" s="89" t="s">
        <v>10181</v>
      </c>
      <c r="AA2651" s="89"/>
      <c r="AB2651" s="89"/>
      <c r="AC2651" s="89" t="s">
        <v>9752</v>
      </c>
      <c r="AD2651" s="89" t="s">
        <v>10083</v>
      </c>
      <c r="AE2651" s="89" t="s">
        <v>9754</v>
      </c>
      <c r="AF2651" s="89" t="s">
        <v>9755</v>
      </c>
      <c r="AG2651" s="89" t="s">
        <v>9762</v>
      </c>
      <c r="AH2651" s="92"/>
      <c r="AI2651" s="92"/>
      <c r="AJ2651" s="93" t="s">
        <v>21132</v>
      </c>
    </row>
    <row r="2652" spans="1:36" ht="15.75" x14ac:dyDescent="0.25">
      <c r="A2652" s="89">
        <v>58308</v>
      </c>
      <c r="B2652" s="89" t="s">
        <v>10158</v>
      </c>
      <c r="C2652" s="89"/>
      <c r="D2652" s="89" t="s">
        <v>80</v>
      </c>
      <c r="E2652" s="99" t="s">
        <v>21211</v>
      </c>
      <c r="F2652" s="89">
        <v>1</v>
      </c>
      <c r="G2652" s="130" t="s">
        <v>24722</v>
      </c>
      <c r="H2652" s="89">
        <v>2009</v>
      </c>
      <c r="I2652" s="89"/>
      <c r="J2652" s="89"/>
      <c r="K2652" s="89"/>
      <c r="L2652" s="89"/>
      <c r="M2652" s="89"/>
      <c r="N2652" s="89"/>
      <c r="O2652" s="89"/>
      <c r="P2652" s="89"/>
      <c r="Q2652" s="89"/>
      <c r="R2652" s="89"/>
      <c r="S2652" s="89"/>
      <c r="T2652" s="89"/>
      <c r="U2652" s="89"/>
      <c r="V2652" s="89"/>
      <c r="W2652" s="89" t="s">
        <v>201</v>
      </c>
      <c r="X2652" s="89"/>
      <c r="Y2652" s="89" t="s">
        <v>10159</v>
      </c>
      <c r="Z2652" s="89" t="s">
        <v>10182</v>
      </c>
      <c r="AA2652" s="89"/>
      <c r="AB2652" s="89"/>
      <c r="AC2652" s="89" t="s">
        <v>9752</v>
      </c>
      <c r="AD2652" s="89" t="s">
        <v>10083</v>
      </c>
      <c r="AE2652" s="89" t="s">
        <v>9754</v>
      </c>
      <c r="AF2652" s="89" t="s">
        <v>9755</v>
      </c>
      <c r="AG2652" s="89" t="s">
        <v>9762</v>
      </c>
      <c r="AH2652" s="92"/>
      <c r="AI2652" s="92"/>
      <c r="AJ2652" s="93" t="s">
        <v>21132</v>
      </c>
    </row>
    <row r="2653" spans="1:36" ht="15.75" x14ac:dyDescent="0.25">
      <c r="A2653" s="89">
        <v>58309</v>
      </c>
      <c r="B2653" s="89" t="s">
        <v>9756</v>
      </c>
      <c r="C2653" s="89" t="s">
        <v>9921</v>
      </c>
      <c r="D2653" s="89" t="s">
        <v>80</v>
      </c>
      <c r="E2653" s="99" t="s">
        <v>21212</v>
      </c>
      <c r="F2653" s="89">
        <v>1</v>
      </c>
      <c r="G2653" s="130" t="s">
        <v>24723</v>
      </c>
      <c r="H2653" s="89">
        <v>2009</v>
      </c>
      <c r="I2653" s="89" t="s">
        <v>10183</v>
      </c>
      <c r="J2653" s="89"/>
      <c r="K2653" s="89">
        <v>2009</v>
      </c>
      <c r="L2653" s="89">
        <v>6</v>
      </c>
      <c r="M2653" s="89" t="s">
        <v>10184</v>
      </c>
      <c r="N2653" s="89"/>
      <c r="O2653" s="89"/>
      <c r="P2653" s="89"/>
      <c r="Q2653" s="89"/>
      <c r="R2653" s="89"/>
      <c r="S2653" s="89" t="s">
        <v>6989</v>
      </c>
      <c r="T2653" s="89"/>
      <c r="U2653" s="89">
        <v>32</v>
      </c>
      <c r="V2653" s="89"/>
      <c r="W2653" s="89" t="s">
        <v>201</v>
      </c>
      <c r="X2653" s="89"/>
      <c r="Y2653" s="89"/>
      <c r="Z2653" s="89" t="s">
        <v>10185</v>
      </c>
      <c r="AA2653" s="89"/>
      <c r="AB2653" s="89"/>
      <c r="AC2653" s="89" t="s">
        <v>9752</v>
      </c>
      <c r="AD2653" s="89" t="s">
        <v>10083</v>
      </c>
      <c r="AE2653" s="89" t="s">
        <v>9754</v>
      </c>
      <c r="AF2653" s="89" t="s">
        <v>9755</v>
      </c>
      <c r="AG2653" s="89" t="s">
        <v>9762</v>
      </c>
      <c r="AH2653" s="92"/>
      <c r="AI2653" s="92"/>
      <c r="AJ2653" s="93" t="s">
        <v>21132</v>
      </c>
    </row>
    <row r="2654" spans="1:36" ht="15.75" x14ac:dyDescent="0.25">
      <c r="A2654" s="89">
        <v>58310</v>
      </c>
      <c r="B2654" s="89" t="s">
        <v>10186</v>
      </c>
      <c r="C2654" s="89" t="s">
        <v>10187</v>
      </c>
      <c r="D2654" s="89" t="s">
        <v>80</v>
      </c>
      <c r="E2654" s="99" t="s">
        <v>21213</v>
      </c>
      <c r="F2654" s="89">
        <v>1</v>
      </c>
      <c r="G2654" s="130" t="s">
        <v>24724</v>
      </c>
      <c r="H2654" s="89">
        <v>2009</v>
      </c>
      <c r="I2654" s="89"/>
      <c r="J2654" s="89" t="s">
        <v>9769</v>
      </c>
      <c r="K2654" s="89"/>
      <c r="L2654" s="89"/>
      <c r="M2654" s="89"/>
      <c r="N2654" s="89"/>
      <c r="O2654" s="89"/>
      <c r="P2654" s="89"/>
      <c r="Q2654" s="89" t="s">
        <v>10188</v>
      </c>
      <c r="R2654" s="89"/>
      <c r="S2654" s="89"/>
      <c r="T2654" s="89"/>
      <c r="U2654" s="89">
        <v>64</v>
      </c>
      <c r="V2654" s="89"/>
      <c r="W2654" s="89"/>
      <c r="X2654" s="89"/>
      <c r="Y2654" s="89"/>
      <c r="Z2654" s="89" t="s">
        <v>10189</v>
      </c>
      <c r="AA2654" s="89"/>
      <c r="AB2654" s="89"/>
      <c r="AC2654" s="89" t="s">
        <v>9752</v>
      </c>
      <c r="AD2654" s="89" t="s">
        <v>10083</v>
      </c>
      <c r="AE2654" s="89" t="s">
        <v>9754</v>
      </c>
      <c r="AF2654" s="89" t="s">
        <v>9755</v>
      </c>
      <c r="AG2654" s="89" t="s">
        <v>9762</v>
      </c>
      <c r="AH2654" s="92"/>
      <c r="AI2654" s="92"/>
      <c r="AJ2654" s="93" t="s">
        <v>21132</v>
      </c>
    </row>
    <row r="2655" spans="1:36" ht="15.75" x14ac:dyDescent="0.25">
      <c r="A2655" s="89">
        <v>58311</v>
      </c>
      <c r="B2655" s="89" t="s">
        <v>10158</v>
      </c>
      <c r="C2655" s="89"/>
      <c r="D2655" s="89" t="s">
        <v>336</v>
      </c>
      <c r="E2655" s="99" t="s">
        <v>10190</v>
      </c>
      <c r="F2655" s="89">
        <v>2</v>
      </c>
      <c r="G2655" s="130" t="s">
        <v>24725</v>
      </c>
      <c r="H2655" s="89">
        <v>2009</v>
      </c>
      <c r="I2655" s="89"/>
      <c r="J2655" s="89"/>
      <c r="K2655" s="89"/>
      <c r="L2655" s="89"/>
      <c r="M2655" s="89"/>
      <c r="N2655" s="89"/>
      <c r="O2655" s="89"/>
      <c r="P2655" s="89"/>
      <c r="Q2655" s="89"/>
      <c r="R2655" s="89"/>
      <c r="S2655" s="89"/>
      <c r="T2655" s="89"/>
      <c r="U2655" s="89"/>
      <c r="V2655" s="89"/>
      <c r="W2655" s="89" t="s">
        <v>201</v>
      </c>
      <c r="X2655" s="89"/>
      <c r="Y2655" s="89" t="s">
        <v>10159</v>
      </c>
      <c r="Z2655" s="89" t="s">
        <v>10190</v>
      </c>
      <c r="AA2655" s="89"/>
      <c r="AB2655" s="89"/>
      <c r="AC2655" s="89" t="s">
        <v>9752</v>
      </c>
      <c r="AD2655" s="89" t="s">
        <v>10083</v>
      </c>
      <c r="AE2655" s="89" t="s">
        <v>9754</v>
      </c>
      <c r="AF2655" s="89" t="s">
        <v>9755</v>
      </c>
      <c r="AG2655" s="89" t="s">
        <v>9762</v>
      </c>
      <c r="AH2655" s="92"/>
      <c r="AI2655" s="92"/>
      <c r="AJ2655" s="93" t="s">
        <v>21132</v>
      </c>
    </row>
    <row r="2656" spans="1:36" ht="15.75" x14ac:dyDescent="0.25">
      <c r="A2656" s="89">
        <v>58312</v>
      </c>
      <c r="B2656" s="89" t="s">
        <v>9745</v>
      </c>
      <c r="C2656" s="89"/>
      <c r="D2656" s="89" t="s">
        <v>80</v>
      </c>
      <c r="E2656" s="99" t="s">
        <v>21214</v>
      </c>
      <c r="F2656" s="89">
        <v>1</v>
      </c>
      <c r="G2656" s="130" t="s">
        <v>24723</v>
      </c>
      <c r="H2656" s="89">
        <v>2009</v>
      </c>
      <c r="I2656" s="89" t="s">
        <v>10191</v>
      </c>
      <c r="J2656" s="89" t="s">
        <v>9769</v>
      </c>
      <c r="K2656" s="89"/>
      <c r="L2656" s="89"/>
      <c r="M2656" s="89"/>
      <c r="N2656" s="89" t="s">
        <v>10192</v>
      </c>
      <c r="O2656" s="89"/>
      <c r="P2656" s="89"/>
      <c r="Q2656" s="89" t="s">
        <v>10193</v>
      </c>
      <c r="R2656" s="89"/>
      <c r="S2656" s="89" t="s">
        <v>10194</v>
      </c>
      <c r="T2656" s="89"/>
      <c r="U2656" s="89">
        <v>13</v>
      </c>
      <c r="V2656" s="89"/>
      <c r="W2656" s="89" t="s">
        <v>201</v>
      </c>
      <c r="X2656" s="89"/>
      <c r="Y2656" s="89"/>
      <c r="Z2656" s="89" t="s">
        <v>10195</v>
      </c>
      <c r="AA2656" s="89"/>
      <c r="AB2656" s="89"/>
      <c r="AC2656" s="89" t="s">
        <v>9752</v>
      </c>
      <c r="AD2656" s="89" t="s">
        <v>10083</v>
      </c>
      <c r="AE2656" s="89" t="s">
        <v>9754</v>
      </c>
      <c r="AF2656" s="89" t="s">
        <v>9755</v>
      </c>
      <c r="AG2656" s="89" t="s">
        <v>9762</v>
      </c>
      <c r="AH2656" s="92"/>
      <c r="AI2656" s="92"/>
      <c r="AJ2656" s="93" t="s">
        <v>21132</v>
      </c>
    </row>
    <row r="2657" spans="1:36" ht="15.75" x14ac:dyDescent="0.25">
      <c r="A2657" s="89">
        <v>58313</v>
      </c>
      <c r="B2657" s="89" t="s">
        <v>9767</v>
      </c>
      <c r="C2657" s="89" t="s">
        <v>3630</v>
      </c>
      <c r="D2657" s="89" t="s">
        <v>80</v>
      </c>
      <c r="E2657" s="99" t="s">
        <v>21215</v>
      </c>
      <c r="F2657" s="89">
        <v>1</v>
      </c>
      <c r="G2657" s="130" t="s">
        <v>24723</v>
      </c>
      <c r="H2657" s="89">
        <v>2009</v>
      </c>
      <c r="I2657" s="89"/>
      <c r="J2657" s="89" t="s">
        <v>9769</v>
      </c>
      <c r="K2657" s="89" t="s">
        <v>10196</v>
      </c>
      <c r="L2657" s="89"/>
      <c r="M2657" s="89"/>
      <c r="N2657" s="89" t="s">
        <v>10197</v>
      </c>
      <c r="O2657" s="89"/>
      <c r="P2657" s="89"/>
      <c r="Q2657" s="89" t="s">
        <v>10198</v>
      </c>
      <c r="R2657" s="89"/>
      <c r="S2657" s="89"/>
      <c r="T2657" s="89"/>
      <c r="U2657" s="89">
        <v>90</v>
      </c>
      <c r="V2657" s="89"/>
      <c r="W2657" s="89" t="s">
        <v>201</v>
      </c>
      <c r="X2657" s="89"/>
      <c r="Y2657" s="89"/>
      <c r="Z2657" s="89" t="s">
        <v>10199</v>
      </c>
      <c r="AA2657" s="89"/>
      <c r="AB2657" s="89"/>
      <c r="AC2657" s="89" t="s">
        <v>9752</v>
      </c>
      <c r="AD2657" s="89" t="s">
        <v>10083</v>
      </c>
      <c r="AE2657" s="89" t="s">
        <v>9754</v>
      </c>
      <c r="AF2657" s="89" t="s">
        <v>9755</v>
      </c>
      <c r="AG2657" s="89" t="s">
        <v>9762</v>
      </c>
      <c r="AH2657" s="92"/>
      <c r="AI2657" s="92"/>
      <c r="AJ2657" s="93" t="s">
        <v>21132</v>
      </c>
    </row>
    <row r="2658" spans="1:36" ht="15.75" x14ac:dyDescent="0.25">
      <c r="A2658" s="89">
        <v>58314</v>
      </c>
      <c r="B2658" s="89" t="s">
        <v>9756</v>
      </c>
      <c r="C2658" s="89" t="s">
        <v>9757</v>
      </c>
      <c r="D2658" s="89" t="s">
        <v>80</v>
      </c>
      <c r="E2658" s="99" t="s">
        <v>21216</v>
      </c>
      <c r="F2658" s="89">
        <v>1</v>
      </c>
      <c r="G2658" s="130" t="s">
        <v>24724</v>
      </c>
      <c r="H2658" s="89">
        <v>2009</v>
      </c>
      <c r="I2658" s="89" t="s">
        <v>5773</v>
      </c>
      <c r="J2658" s="89"/>
      <c r="K2658" s="89">
        <v>1</v>
      </c>
      <c r="L2658" s="89">
        <v>1</v>
      </c>
      <c r="M2658" s="89" t="s">
        <v>5772</v>
      </c>
      <c r="N2658" s="89"/>
      <c r="O2658" s="89"/>
      <c r="P2658" s="89"/>
      <c r="Q2658" s="89"/>
      <c r="R2658" s="89"/>
      <c r="S2658" s="89" t="s">
        <v>5731</v>
      </c>
      <c r="T2658" s="89"/>
      <c r="U2658" s="89">
        <v>4</v>
      </c>
      <c r="V2658" s="89"/>
      <c r="W2658" s="89" t="s">
        <v>201</v>
      </c>
      <c r="X2658" s="89"/>
      <c r="Y2658" s="89"/>
      <c r="Z2658" s="89" t="s">
        <v>10200</v>
      </c>
      <c r="AA2658" s="89"/>
      <c r="AB2658" s="89"/>
      <c r="AC2658" s="89" t="s">
        <v>9752</v>
      </c>
      <c r="AD2658" s="89" t="s">
        <v>10083</v>
      </c>
      <c r="AE2658" s="89" t="s">
        <v>9754</v>
      </c>
      <c r="AF2658" s="89" t="s">
        <v>9755</v>
      </c>
      <c r="AG2658" s="89" t="s">
        <v>9762</v>
      </c>
      <c r="AH2658" s="92"/>
      <c r="AI2658" s="92"/>
      <c r="AJ2658" s="93" t="s">
        <v>21132</v>
      </c>
    </row>
    <row r="2659" spans="1:36" ht="15.75" x14ac:dyDescent="0.25">
      <c r="A2659" s="89">
        <v>58315</v>
      </c>
      <c r="B2659" s="89" t="s">
        <v>10186</v>
      </c>
      <c r="C2659" s="89" t="s">
        <v>10201</v>
      </c>
      <c r="D2659" s="89" t="s">
        <v>80</v>
      </c>
      <c r="E2659" s="99" t="s">
        <v>21217</v>
      </c>
      <c r="F2659" s="89">
        <v>1</v>
      </c>
      <c r="G2659" s="130" t="s">
        <v>24726</v>
      </c>
      <c r="H2659" s="89">
        <v>2009</v>
      </c>
      <c r="I2659" s="89"/>
      <c r="J2659" s="89" t="s">
        <v>9769</v>
      </c>
      <c r="K2659" s="89"/>
      <c r="L2659" s="89"/>
      <c r="M2659" s="89"/>
      <c r="N2659" s="89"/>
      <c r="O2659" s="89"/>
      <c r="P2659" s="89"/>
      <c r="Q2659" s="89" t="s">
        <v>10202</v>
      </c>
      <c r="R2659" s="89"/>
      <c r="S2659" s="89"/>
      <c r="T2659" s="89"/>
      <c r="U2659" s="89">
        <v>270</v>
      </c>
      <c r="V2659" s="89"/>
      <c r="W2659" s="89"/>
      <c r="X2659" s="89"/>
      <c r="Y2659" s="89"/>
      <c r="Z2659" s="89" t="s">
        <v>10203</v>
      </c>
      <c r="AA2659" s="89"/>
      <c r="AB2659" s="89"/>
      <c r="AC2659" s="89" t="s">
        <v>9752</v>
      </c>
      <c r="AD2659" s="89" t="s">
        <v>10083</v>
      </c>
      <c r="AE2659" s="89" t="s">
        <v>9754</v>
      </c>
      <c r="AF2659" s="89" t="s">
        <v>9755</v>
      </c>
      <c r="AG2659" s="89" t="s">
        <v>9762</v>
      </c>
      <c r="AH2659" s="92"/>
      <c r="AI2659" s="92"/>
      <c r="AJ2659" s="93" t="s">
        <v>21132</v>
      </c>
    </row>
    <row r="2660" spans="1:36" ht="15.75" x14ac:dyDescent="0.25">
      <c r="A2660" s="89">
        <v>58316</v>
      </c>
      <c r="B2660" s="89" t="s">
        <v>9767</v>
      </c>
      <c r="C2660" s="89" t="s">
        <v>3630</v>
      </c>
      <c r="D2660" s="89" t="s">
        <v>80</v>
      </c>
      <c r="E2660" s="99" t="s">
        <v>21218</v>
      </c>
      <c r="F2660" s="89">
        <v>3</v>
      </c>
      <c r="G2660" s="130" t="s">
        <v>24727</v>
      </c>
      <c r="H2660" s="89">
        <v>2009</v>
      </c>
      <c r="I2660" s="89"/>
      <c r="J2660" s="89" t="s">
        <v>9769</v>
      </c>
      <c r="K2660" s="89"/>
      <c r="L2660" s="89"/>
      <c r="M2660" s="89"/>
      <c r="N2660" s="89" t="s">
        <v>10204</v>
      </c>
      <c r="O2660" s="89"/>
      <c r="P2660" s="89"/>
      <c r="Q2660" s="89" t="s">
        <v>10205</v>
      </c>
      <c r="R2660" s="89"/>
      <c r="S2660" s="89"/>
      <c r="T2660" s="89"/>
      <c r="U2660" s="89">
        <v>336</v>
      </c>
      <c r="V2660" s="89"/>
      <c r="W2660" s="89" t="s">
        <v>201</v>
      </c>
      <c r="X2660" s="89"/>
      <c r="Y2660" s="89"/>
      <c r="Z2660" s="89" t="s">
        <v>10206</v>
      </c>
      <c r="AA2660" s="89"/>
      <c r="AB2660" s="89"/>
      <c r="AC2660" s="89" t="s">
        <v>9752</v>
      </c>
      <c r="AD2660" s="89" t="s">
        <v>10083</v>
      </c>
      <c r="AE2660" s="89" t="s">
        <v>9754</v>
      </c>
      <c r="AF2660" s="89" t="s">
        <v>9755</v>
      </c>
      <c r="AG2660" s="89" t="s">
        <v>9762</v>
      </c>
      <c r="AH2660" s="92"/>
      <c r="AI2660" s="92"/>
      <c r="AJ2660" s="93" t="s">
        <v>21132</v>
      </c>
    </row>
    <row r="2661" spans="1:36" ht="15.75" x14ac:dyDescent="0.25">
      <c r="A2661" s="89">
        <v>58317</v>
      </c>
      <c r="B2661" s="89" t="s">
        <v>9745</v>
      </c>
      <c r="C2661" s="89" t="s">
        <v>10093</v>
      </c>
      <c r="D2661" s="89" t="s">
        <v>80</v>
      </c>
      <c r="E2661" s="99" t="s">
        <v>21219</v>
      </c>
      <c r="F2661" s="89">
        <v>4</v>
      </c>
      <c r="G2661" s="130" t="s">
        <v>24728</v>
      </c>
      <c r="H2661" s="89">
        <v>2009</v>
      </c>
      <c r="I2661" s="89" t="s">
        <v>10207</v>
      </c>
      <c r="J2661" s="89" t="s">
        <v>9776</v>
      </c>
      <c r="K2661" s="89"/>
      <c r="L2661" s="89"/>
      <c r="M2661" s="89"/>
      <c r="N2661" s="89" t="s">
        <v>7679</v>
      </c>
      <c r="O2661" s="89"/>
      <c r="P2661" s="89"/>
      <c r="Q2661" s="89" t="s">
        <v>1650</v>
      </c>
      <c r="R2661" s="89"/>
      <c r="S2661" s="89" t="s">
        <v>10208</v>
      </c>
      <c r="T2661" s="89"/>
      <c r="U2661" s="89">
        <v>11</v>
      </c>
      <c r="V2661" s="89"/>
      <c r="W2661" s="89" t="s">
        <v>201</v>
      </c>
      <c r="X2661" s="89"/>
      <c r="Y2661" s="89"/>
      <c r="Z2661" s="89" t="s">
        <v>10209</v>
      </c>
      <c r="AA2661" s="89"/>
      <c r="AB2661" s="89"/>
      <c r="AC2661" s="89" t="s">
        <v>9752</v>
      </c>
      <c r="AD2661" s="89" t="s">
        <v>10083</v>
      </c>
      <c r="AE2661" s="89" t="s">
        <v>9754</v>
      </c>
      <c r="AF2661" s="89" t="s">
        <v>9755</v>
      </c>
      <c r="AG2661" s="89" t="s">
        <v>9762</v>
      </c>
      <c r="AH2661" s="92"/>
      <c r="AI2661" s="92"/>
      <c r="AJ2661" s="93" t="s">
        <v>21132</v>
      </c>
    </row>
    <row r="2662" spans="1:36" ht="15.75" x14ac:dyDescent="0.25">
      <c r="A2662" s="89">
        <v>58318</v>
      </c>
      <c r="B2662" s="89" t="s">
        <v>9756</v>
      </c>
      <c r="C2662" s="89" t="s">
        <v>9757</v>
      </c>
      <c r="D2662" s="89" t="s">
        <v>336</v>
      </c>
      <c r="E2662" s="99" t="s">
        <v>10210</v>
      </c>
      <c r="F2662" s="89">
        <v>1</v>
      </c>
      <c r="G2662" s="130" t="s">
        <v>24729</v>
      </c>
      <c r="H2662" s="89">
        <v>2009</v>
      </c>
      <c r="I2662" s="89" t="s">
        <v>8921</v>
      </c>
      <c r="J2662" s="89"/>
      <c r="K2662" s="89"/>
      <c r="L2662" s="89">
        <v>2</v>
      </c>
      <c r="M2662" s="89" t="s">
        <v>10211</v>
      </c>
      <c r="N2662" s="89"/>
      <c r="O2662" s="89"/>
      <c r="P2662" s="89"/>
      <c r="Q2662" s="89"/>
      <c r="R2662" s="89"/>
      <c r="S2662" s="89" t="s">
        <v>10212</v>
      </c>
      <c r="T2662" s="89"/>
      <c r="U2662" s="89">
        <v>8</v>
      </c>
      <c r="V2662" s="89"/>
      <c r="W2662" s="89" t="s">
        <v>182</v>
      </c>
      <c r="X2662" s="89"/>
      <c r="Y2662" s="89"/>
      <c r="Z2662" s="89" t="s">
        <v>10210</v>
      </c>
      <c r="AA2662" s="89"/>
      <c r="AB2662" s="89"/>
      <c r="AC2662" s="89" t="s">
        <v>9752</v>
      </c>
      <c r="AD2662" s="89" t="s">
        <v>10083</v>
      </c>
      <c r="AE2662" s="89" t="s">
        <v>9754</v>
      </c>
      <c r="AF2662" s="89" t="s">
        <v>9755</v>
      </c>
      <c r="AG2662" s="89" t="s">
        <v>9762</v>
      </c>
      <c r="AH2662" s="92"/>
      <c r="AI2662" s="92"/>
      <c r="AJ2662" s="93" t="s">
        <v>21132</v>
      </c>
    </row>
    <row r="2663" spans="1:36" ht="15.75" x14ac:dyDescent="0.25">
      <c r="A2663" s="89">
        <v>58319</v>
      </c>
      <c r="B2663" s="89" t="s">
        <v>10132</v>
      </c>
      <c r="C2663" s="89"/>
      <c r="D2663" s="89" t="s">
        <v>1025</v>
      </c>
      <c r="E2663" s="99" t="s">
        <v>21220</v>
      </c>
      <c r="F2663" s="89">
        <v>1</v>
      </c>
      <c r="G2663" s="130" t="s">
        <v>24730</v>
      </c>
      <c r="H2663" s="89">
        <v>2009</v>
      </c>
      <c r="I2663" s="89"/>
      <c r="J2663" s="89"/>
      <c r="K2663" s="89"/>
      <c r="L2663" s="89"/>
      <c r="M2663" s="89"/>
      <c r="N2663" s="89"/>
      <c r="O2663" s="89"/>
      <c r="P2663" s="89"/>
      <c r="Q2663" s="89"/>
      <c r="R2663" s="89"/>
      <c r="S2663" s="89"/>
      <c r="T2663" s="89"/>
      <c r="U2663" s="89"/>
      <c r="V2663" s="89"/>
      <c r="W2663" s="89" t="s">
        <v>313</v>
      </c>
      <c r="X2663" s="89"/>
      <c r="Y2663" s="89"/>
      <c r="Z2663" s="89" t="s">
        <v>10213</v>
      </c>
      <c r="AA2663" s="89"/>
      <c r="AB2663" s="89"/>
      <c r="AC2663" s="89" t="s">
        <v>9752</v>
      </c>
      <c r="AD2663" s="89" t="s">
        <v>10083</v>
      </c>
      <c r="AE2663" s="89" t="s">
        <v>9754</v>
      </c>
      <c r="AF2663" s="89" t="s">
        <v>9755</v>
      </c>
      <c r="AG2663" s="89" t="s">
        <v>9762</v>
      </c>
      <c r="AH2663" s="92"/>
      <c r="AI2663" s="92"/>
      <c r="AJ2663" s="93" t="s">
        <v>21132</v>
      </c>
    </row>
    <row r="2664" spans="1:36" ht="15.75" x14ac:dyDescent="0.25">
      <c r="A2664" s="89">
        <v>58320</v>
      </c>
      <c r="B2664" s="89" t="s">
        <v>9767</v>
      </c>
      <c r="C2664" s="89" t="s">
        <v>3630</v>
      </c>
      <c r="D2664" s="89" t="s">
        <v>80</v>
      </c>
      <c r="E2664" s="99" t="s">
        <v>21221</v>
      </c>
      <c r="F2664" s="89">
        <v>2</v>
      </c>
      <c r="G2664" s="130" t="s">
        <v>24731</v>
      </c>
      <c r="H2664" s="89">
        <v>2009</v>
      </c>
      <c r="I2664" s="89"/>
      <c r="J2664" s="89" t="s">
        <v>9769</v>
      </c>
      <c r="K2664" s="89"/>
      <c r="L2664" s="89"/>
      <c r="M2664" s="89"/>
      <c r="N2664" s="89" t="s">
        <v>10214</v>
      </c>
      <c r="O2664" s="89"/>
      <c r="P2664" s="89"/>
      <c r="Q2664" s="89" t="s">
        <v>3775</v>
      </c>
      <c r="R2664" s="89"/>
      <c r="S2664" s="89"/>
      <c r="T2664" s="89"/>
      <c r="U2664" s="89">
        <v>148</v>
      </c>
      <c r="V2664" s="89"/>
      <c r="W2664" s="89" t="s">
        <v>354</v>
      </c>
      <c r="X2664" s="89"/>
      <c r="Y2664" s="89"/>
      <c r="Z2664" s="89" t="s">
        <v>10215</v>
      </c>
      <c r="AA2664" s="89"/>
      <c r="AB2664" s="89"/>
      <c r="AC2664" s="89" t="s">
        <v>9752</v>
      </c>
      <c r="AD2664" s="89" t="s">
        <v>10083</v>
      </c>
      <c r="AE2664" s="89" t="s">
        <v>9754</v>
      </c>
      <c r="AF2664" s="89" t="s">
        <v>9755</v>
      </c>
      <c r="AG2664" s="89" t="s">
        <v>9762</v>
      </c>
      <c r="AH2664" s="92"/>
      <c r="AI2664" s="92"/>
      <c r="AJ2664" s="93" t="s">
        <v>21132</v>
      </c>
    </row>
    <row r="2665" spans="1:36" ht="15.75" x14ac:dyDescent="0.25">
      <c r="A2665" s="89">
        <v>58321</v>
      </c>
      <c r="B2665" s="89" t="s">
        <v>9772</v>
      </c>
      <c r="C2665" s="89" t="s">
        <v>9773</v>
      </c>
      <c r="D2665" s="89" t="s">
        <v>80</v>
      </c>
      <c r="E2665" s="99" t="s">
        <v>21222</v>
      </c>
      <c r="F2665" s="89">
        <v>20</v>
      </c>
      <c r="G2665" s="130" t="s">
        <v>24732</v>
      </c>
      <c r="H2665" s="89">
        <v>2009</v>
      </c>
      <c r="I2665" s="89" t="s">
        <v>10216</v>
      </c>
      <c r="J2665" s="89" t="s">
        <v>10217</v>
      </c>
      <c r="K2665" s="89"/>
      <c r="L2665" s="89"/>
      <c r="M2665" s="89"/>
      <c r="N2665" s="89" t="s">
        <v>10218</v>
      </c>
      <c r="O2665" s="89"/>
      <c r="P2665" s="89"/>
      <c r="Q2665" s="89" t="s">
        <v>2074</v>
      </c>
      <c r="R2665" s="89"/>
      <c r="S2665" s="89" t="s">
        <v>10219</v>
      </c>
      <c r="T2665" s="89"/>
      <c r="U2665" s="89">
        <v>5</v>
      </c>
      <c r="V2665" s="89"/>
      <c r="W2665" s="89" t="s">
        <v>313</v>
      </c>
      <c r="X2665" s="89"/>
      <c r="Y2665" s="89"/>
      <c r="Z2665" s="89" t="s">
        <v>10220</v>
      </c>
      <c r="AA2665" s="89" t="s">
        <v>10221</v>
      </c>
      <c r="AB2665" s="89" t="s">
        <v>10217</v>
      </c>
      <c r="AC2665" s="89" t="s">
        <v>9752</v>
      </c>
      <c r="AD2665" s="89" t="s">
        <v>10083</v>
      </c>
      <c r="AE2665" s="89" t="s">
        <v>9754</v>
      </c>
      <c r="AF2665" s="89" t="s">
        <v>9755</v>
      </c>
      <c r="AG2665" s="89" t="s">
        <v>9762</v>
      </c>
      <c r="AH2665" s="92"/>
      <c r="AI2665" s="92"/>
      <c r="AJ2665" s="93" t="s">
        <v>21132</v>
      </c>
    </row>
    <row r="2666" spans="1:36" ht="15.75" x14ac:dyDescent="0.25">
      <c r="A2666" s="89">
        <v>58322</v>
      </c>
      <c r="B2666" s="89" t="s">
        <v>9772</v>
      </c>
      <c r="C2666" s="89" t="s">
        <v>9773</v>
      </c>
      <c r="D2666" s="89" t="s">
        <v>80</v>
      </c>
      <c r="E2666" s="99" t="s">
        <v>21223</v>
      </c>
      <c r="F2666" s="89">
        <v>1</v>
      </c>
      <c r="G2666" s="130" t="s">
        <v>24733</v>
      </c>
      <c r="H2666" s="89">
        <v>2009</v>
      </c>
      <c r="I2666" s="89" t="s">
        <v>7512</v>
      </c>
      <c r="J2666" s="89" t="s">
        <v>9769</v>
      </c>
      <c r="K2666" s="89"/>
      <c r="L2666" s="89"/>
      <c r="M2666" s="89"/>
      <c r="N2666" s="89" t="s">
        <v>7513</v>
      </c>
      <c r="O2666" s="89"/>
      <c r="P2666" s="89"/>
      <c r="Q2666" s="89" t="s">
        <v>10222</v>
      </c>
      <c r="R2666" s="89"/>
      <c r="S2666" s="89" t="s">
        <v>10223</v>
      </c>
      <c r="T2666" s="89"/>
      <c r="U2666" s="89">
        <v>2</v>
      </c>
      <c r="V2666" s="89"/>
      <c r="W2666" s="89" t="s">
        <v>407</v>
      </c>
      <c r="X2666" s="89"/>
      <c r="Y2666" s="89"/>
      <c r="Z2666" s="89" t="s">
        <v>10224</v>
      </c>
      <c r="AA2666" s="89"/>
      <c r="AB2666" s="89" t="s">
        <v>9769</v>
      </c>
      <c r="AC2666" s="89" t="s">
        <v>9752</v>
      </c>
      <c r="AD2666" s="89" t="s">
        <v>10083</v>
      </c>
      <c r="AE2666" s="89" t="s">
        <v>9754</v>
      </c>
      <c r="AF2666" s="89" t="s">
        <v>9755</v>
      </c>
      <c r="AG2666" s="89" t="s">
        <v>9762</v>
      </c>
      <c r="AH2666" s="92"/>
      <c r="AI2666" s="92"/>
      <c r="AJ2666" s="93" t="s">
        <v>21132</v>
      </c>
    </row>
    <row r="2667" spans="1:36" ht="15.75" x14ac:dyDescent="0.25">
      <c r="A2667" s="89">
        <v>58323</v>
      </c>
      <c r="B2667" s="89" t="s">
        <v>10132</v>
      </c>
      <c r="C2667" s="89"/>
      <c r="D2667" s="89" t="s">
        <v>80</v>
      </c>
      <c r="E2667" s="99" t="s">
        <v>21224</v>
      </c>
      <c r="F2667" s="89">
        <v>1</v>
      </c>
      <c r="G2667" s="130" t="s">
        <v>24733</v>
      </c>
      <c r="H2667" s="89">
        <v>2009</v>
      </c>
      <c r="I2667" s="89"/>
      <c r="J2667" s="89"/>
      <c r="K2667" s="89"/>
      <c r="L2667" s="89"/>
      <c r="M2667" s="89"/>
      <c r="N2667" s="89"/>
      <c r="O2667" s="89"/>
      <c r="P2667" s="89"/>
      <c r="Q2667" s="89"/>
      <c r="R2667" s="89"/>
      <c r="S2667" s="89"/>
      <c r="T2667" s="89"/>
      <c r="U2667" s="89"/>
      <c r="V2667" s="89"/>
      <c r="W2667" s="89" t="s">
        <v>407</v>
      </c>
      <c r="X2667" s="89"/>
      <c r="Y2667" s="89"/>
      <c r="Z2667" s="89" t="s">
        <v>10225</v>
      </c>
      <c r="AA2667" s="89"/>
      <c r="AB2667" s="89"/>
      <c r="AC2667" s="89" t="s">
        <v>9752</v>
      </c>
      <c r="AD2667" s="89" t="s">
        <v>10083</v>
      </c>
      <c r="AE2667" s="89" t="s">
        <v>9754</v>
      </c>
      <c r="AF2667" s="89" t="s">
        <v>9755</v>
      </c>
      <c r="AG2667" s="89" t="s">
        <v>9762</v>
      </c>
      <c r="AH2667" s="92"/>
      <c r="AI2667" s="92"/>
      <c r="AJ2667" s="93" t="s">
        <v>21132</v>
      </c>
    </row>
    <row r="2668" spans="1:36" ht="15.75" x14ac:dyDescent="0.25">
      <c r="A2668" s="89">
        <v>58324</v>
      </c>
      <c r="B2668" s="89" t="s">
        <v>10132</v>
      </c>
      <c r="C2668" s="89"/>
      <c r="D2668" s="89" t="s">
        <v>80</v>
      </c>
      <c r="E2668" s="99" t="s">
        <v>21225</v>
      </c>
      <c r="F2668" s="89">
        <v>1</v>
      </c>
      <c r="G2668" s="130" t="s">
        <v>24733</v>
      </c>
      <c r="H2668" s="89">
        <v>2009</v>
      </c>
      <c r="I2668" s="89"/>
      <c r="J2668" s="89"/>
      <c r="K2668" s="89"/>
      <c r="L2668" s="89"/>
      <c r="M2668" s="89"/>
      <c r="N2668" s="89"/>
      <c r="O2668" s="89"/>
      <c r="P2668" s="89"/>
      <c r="Q2668" s="89"/>
      <c r="R2668" s="89"/>
      <c r="S2668" s="89"/>
      <c r="T2668" s="89"/>
      <c r="U2668" s="89"/>
      <c r="V2668" s="89"/>
      <c r="W2668" s="89" t="s">
        <v>407</v>
      </c>
      <c r="X2668" s="89"/>
      <c r="Y2668" s="89"/>
      <c r="Z2668" s="89" t="s">
        <v>10226</v>
      </c>
      <c r="AA2668" s="89"/>
      <c r="AB2668" s="89"/>
      <c r="AC2668" s="89" t="s">
        <v>9752</v>
      </c>
      <c r="AD2668" s="89" t="s">
        <v>10083</v>
      </c>
      <c r="AE2668" s="89" t="s">
        <v>9754</v>
      </c>
      <c r="AF2668" s="89" t="s">
        <v>9755</v>
      </c>
      <c r="AG2668" s="89" t="s">
        <v>9762</v>
      </c>
      <c r="AH2668" s="92"/>
      <c r="AI2668" s="92"/>
      <c r="AJ2668" s="93" t="s">
        <v>21132</v>
      </c>
    </row>
    <row r="2669" spans="1:36" ht="15.75" x14ac:dyDescent="0.25">
      <c r="A2669" s="89">
        <v>58325</v>
      </c>
      <c r="B2669" s="89" t="s">
        <v>10132</v>
      </c>
      <c r="C2669" s="89"/>
      <c r="D2669" s="89" t="s">
        <v>80</v>
      </c>
      <c r="E2669" s="99" t="s">
        <v>21226</v>
      </c>
      <c r="F2669" s="89">
        <v>1</v>
      </c>
      <c r="G2669" s="130" t="s">
        <v>24733</v>
      </c>
      <c r="H2669" s="89">
        <v>2009</v>
      </c>
      <c r="I2669" s="89"/>
      <c r="J2669" s="89"/>
      <c r="K2669" s="89"/>
      <c r="L2669" s="89"/>
      <c r="M2669" s="89"/>
      <c r="N2669" s="89"/>
      <c r="O2669" s="89"/>
      <c r="P2669" s="89"/>
      <c r="Q2669" s="89"/>
      <c r="R2669" s="89"/>
      <c r="S2669" s="89"/>
      <c r="T2669" s="89"/>
      <c r="U2669" s="89"/>
      <c r="V2669" s="89"/>
      <c r="W2669" s="89" t="s">
        <v>407</v>
      </c>
      <c r="X2669" s="89"/>
      <c r="Y2669" s="89"/>
      <c r="Z2669" s="89" t="s">
        <v>10227</v>
      </c>
      <c r="AA2669" s="89"/>
      <c r="AB2669" s="89"/>
      <c r="AC2669" s="89" t="s">
        <v>9752</v>
      </c>
      <c r="AD2669" s="89" t="s">
        <v>10083</v>
      </c>
      <c r="AE2669" s="89" t="s">
        <v>9754</v>
      </c>
      <c r="AF2669" s="89" t="s">
        <v>9755</v>
      </c>
      <c r="AG2669" s="89" t="s">
        <v>9762</v>
      </c>
      <c r="AH2669" s="92"/>
      <c r="AI2669" s="92"/>
      <c r="AJ2669" s="93" t="s">
        <v>21132</v>
      </c>
    </row>
    <row r="2670" spans="1:36" ht="15.75" x14ac:dyDescent="0.25">
      <c r="A2670" s="89">
        <v>58326</v>
      </c>
      <c r="B2670" s="89" t="s">
        <v>9756</v>
      </c>
      <c r="C2670" s="89" t="s">
        <v>9757</v>
      </c>
      <c r="D2670" s="89" t="s">
        <v>336</v>
      </c>
      <c r="E2670" s="99" t="s">
        <v>10228</v>
      </c>
      <c r="F2670" s="89">
        <v>2</v>
      </c>
      <c r="G2670" s="130" t="s">
        <v>24734</v>
      </c>
      <c r="H2670" s="89">
        <v>2009</v>
      </c>
      <c r="I2670" s="89" t="s">
        <v>10229</v>
      </c>
      <c r="J2670" s="89"/>
      <c r="K2670" s="89">
        <v>8</v>
      </c>
      <c r="L2670" s="89">
        <v>1</v>
      </c>
      <c r="M2670" s="89" t="s">
        <v>10230</v>
      </c>
      <c r="N2670" s="89"/>
      <c r="O2670" s="89"/>
      <c r="P2670" s="89"/>
      <c r="Q2670" s="89"/>
      <c r="R2670" s="89"/>
      <c r="S2670" s="100">
        <v>42491</v>
      </c>
      <c r="T2670" s="89"/>
      <c r="U2670" s="89">
        <v>4</v>
      </c>
      <c r="V2670" s="89"/>
      <c r="W2670" s="89" t="s">
        <v>201</v>
      </c>
      <c r="X2670" s="89"/>
      <c r="Y2670" s="89"/>
      <c r="Z2670" s="89" t="s">
        <v>10228</v>
      </c>
      <c r="AA2670" s="89"/>
      <c r="AB2670" s="89"/>
      <c r="AC2670" s="89" t="s">
        <v>9752</v>
      </c>
      <c r="AD2670" s="89" t="s">
        <v>10083</v>
      </c>
      <c r="AE2670" s="89" t="s">
        <v>9754</v>
      </c>
      <c r="AF2670" s="89" t="s">
        <v>9755</v>
      </c>
      <c r="AG2670" s="89" t="s">
        <v>9762</v>
      </c>
      <c r="AH2670" s="92"/>
      <c r="AI2670" s="92"/>
      <c r="AJ2670" s="93" t="s">
        <v>21132</v>
      </c>
    </row>
    <row r="2671" spans="1:36" ht="15.75" x14ac:dyDescent="0.25">
      <c r="A2671" s="89">
        <v>58328</v>
      </c>
      <c r="B2671" s="89" t="s">
        <v>9767</v>
      </c>
      <c r="C2671" s="89" t="s">
        <v>3630</v>
      </c>
      <c r="D2671" s="89" t="s">
        <v>80</v>
      </c>
      <c r="E2671" s="99" t="s">
        <v>21227</v>
      </c>
      <c r="F2671" s="89">
        <v>3</v>
      </c>
      <c r="G2671" s="130" t="s">
        <v>24735</v>
      </c>
      <c r="H2671" s="89">
        <v>2009</v>
      </c>
      <c r="I2671" s="89"/>
      <c r="J2671" s="89" t="s">
        <v>9769</v>
      </c>
      <c r="K2671" s="89"/>
      <c r="L2671" s="89"/>
      <c r="M2671" s="89"/>
      <c r="N2671" s="89" t="s">
        <v>10231</v>
      </c>
      <c r="O2671" s="89"/>
      <c r="P2671" s="89"/>
      <c r="Q2671" s="89" t="s">
        <v>10232</v>
      </c>
      <c r="R2671" s="89"/>
      <c r="S2671" s="89"/>
      <c r="T2671" s="89"/>
      <c r="U2671" s="89">
        <v>464</v>
      </c>
      <c r="V2671" s="89"/>
      <c r="W2671" s="89" t="s">
        <v>407</v>
      </c>
      <c r="X2671" s="89"/>
      <c r="Y2671" s="89"/>
      <c r="Z2671" s="89" t="s">
        <v>10233</v>
      </c>
      <c r="AA2671" s="89"/>
      <c r="AB2671" s="89"/>
      <c r="AC2671" s="89" t="s">
        <v>9752</v>
      </c>
      <c r="AD2671" s="89" t="s">
        <v>10083</v>
      </c>
      <c r="AE2671" s="89" t="s">
        <v>9754</v>
      </c>
      <c r="AF2671" s="89" t="s">
        <v>9755</v>
      </c>
      <c r="AG2671" s="89" t="s">
        <v>9762</v>
      </c>
      <c r="AH2671" s="92"/>
      <c r="AI2671" s="92"/>
      <c r="AJ2671" s="93" t="s">
        <v>21132</v>
      </c>
    </row>
    <row r="2672" spans="1:36" ht="15.75" x14ac:dyDescent="0.25">
      <c r="A2672" s="89">
        <v>58329</v>
      </c>
      <c r="B2672" s="89" t="s">
        <v>9767</v>
      </c>
      <c r="C2672" s="89" t="s">
        <v>3630</v>
      </c>
      <c r="D2672" s="89" t="s">
        <v>80</v>
      </c>
      <c r="E2672" s="99" t="s">
        <v>21228</v>
      </c>
      <c r="F2672" s="89">
        <v>2</v>
      </c>
      <c r="G2672" s="130" t="s">
        <v>24736</v>
      </c>
      <c r="H2672" s="89">
        <v>2009</v>
      </c>
      <c r="I2672" s="89"/>
      <c r="J2672" s="89" t="s">
        <v>9769</v>
      </c>
      <c r="K2672" s="89"/>
      <c r="L2672" s="89"/>
      <c r="M2672" s="89"/>
      <c r="N2672" s="89" t="s">
        <v>10234</v>
      </c>
      <c r="O2672" s="89"/>
      <c r="P2672" s="89"/>
      <c r="Q2672" s="89" t="s">
        <v>10235</v>
      </c>
      <c r="R2672" s="89"/>
      <c r="S2672" s="89"/>
      <c r="T2672" s="89"/>
      <c r="U2672" s="89">
        <v>272</v>
      </c>
      <c r="V2672" s="89"/>
      <c r="W2672" s="89" t="s">
        <v>262</v>
      </c>
      <c r="X2672" s="89"/>
      <c r="Y2672" s="89"/>
      <c r="Z2672" s="89" t="s">
        <v>10236</v>
      </c>
      <c r="AA2672" s="89"/>
      <c r="AB2672" s="89"/>
      <c r="AC2672" s="89" t="s">
        <v>9752</v>
      </c>
      <c r="AD2672" s="89" t="s">
        <v>10083</v>
      </c>
      <c r="AE2672" s="89" t="s">
        <v>9754</v>
      </c>
      <c r="AF2672" s="89" t="s">
        <v>9755</v>
      </c>
      <c r="AG2672" s="89" t="s">
        <v>9762</v>
      </c>
      <c r="AH2672" s="92"/>
      <c r="AI2672" s="92"/>
      <c r="AJ2672" s="93" t="s">
        <v>21132</v>
      </c>
    </row>
    <row r="2673" spans="1:36" ht="15.75" x14ac:dyDescent="0.25">
      <c r="A2673" s="89">
        <v>58330</v>
      </c>
      <c r="B2673" s="89" t="s">
        <v>9767</v>
      </c>
      <c r="C2673" s="89" t="s">
        <v>3630</v>
      </c>
      <c r="D2673" s="89" t="s">
        <v>80</v>
      </c>
      <c r="E2673" s="99" t="s">
        <v>21229</v>
      </c>
      <c r="F2673" s="89">
        <v>3</v>
      </c>
      <c r="G2673" s="130" t="s">
        <v>24737</v>
      </c>
      <c r="H2673" s="89">
        <v>2009</v>
      </c>
      <c r="I2673" s="89"/>
      <c r="J2673" s="89" t="s">
        <v>9769</v>
      </c>
      <c r="K2673" s="89"/>
      <c r="L2673" s="89"/>
      <c r="M2673" s="89"/>
      <c r="N2673" s="89" t="s">
        <v>10237</v>
      </c>
      <c r="O2673" s="89"/>
      <c r="P2673" s="89"/>
      <c r="Q2673" s="89" t="s">
        <v>10238</v>
      </c>
      <c r="R2673" s="89"/>
      <c r="S2673" s="89"/>
      <c r="T2673" s="89"/>
      <c r="U2673" s="89">
        <v>120</v>
      </c>
      <c r="V2673" s="89"/>
      <c r="W2673" s="89" t="s">
        <v>262</v>
      </c>
      <c r="X2673" s="89"/>
      <c r="Y2673" s="89"/>
      <c r="Z2673" s="89" t="s">
        <v>10239</v>
      </c>
      <c r="AA2673" s="89"/>
      <c r="AB2673" s="89"/>
      <c r="AC2673" s="89" t="s">
        <v>9752</v>
      </c>
      <c r="AD2673" s="89" t="s">
        <v>10083</v>
      </c>
      <c r="AE2673" s="89" t="s">
        <v>9754</v>
      </c>
      <c r="AF2673" s="89" t="s">
        <v>9755</v>
      </c>
      <c r="AG2673" s="89" t="s">
        <v>9762</v>
      </c>
      <c r="AH2673" s="92"/>
      <c r="AI2673" s="92"/>
      <c r="AJ2673" s="93" t="s">
        <v>21132</v>
      </c>
    </row>
    <row r="2674" spans="1:36" ht="15.75" x14ac:dyDescent="0.25">
      <c r="A2674" s="89">
        <v>58331</v>
      </c>
      <c r="B2674" s="89" t="s">
        <v>9767</v>
      </c>
      <c r="C2674" s="89" t="s">
        <v>3630</v>
      </c>
      <c r="D2674" s="89" t="s">
        <v>80</v>
      </c>
      <c r="E2674" s="99" t="s">
        <v>21230</v>
      </c>
      <c r="F2674" s="89">
        <v>3</v>
      </c>
      <c r="G2674" s="130" t="s">
        <v>24738</v>
      </c>
      <c r="H2674" s="89">
        <v>2009</v>
      </c>
      <c r="I2674" s="89"/>
      <c r="J2674" s="89" t="s">
        <v>9769</v>
      </c>
      <c r="K2674" s="89"/>
      <c r="L2674" s="89"/>
      <c r="M2674" s="89"/>
      <c r="N2674" s="89" t="s">
        <v>10240</v>
      </c>
      <c r="O2674" s="89"/>
      <c r="P2674" s="89"/>
      <c r="Q2674" s="89" t="s">
        <v>10235</v>
      </c>
      <c r="R2674" s="89"/>
      <c r="S2674" s="89"/>
      <c r="T2674" s="89"/>
      <c r="U2674" s="89">
        <v>160</v>
      </c>
      <c r="V2674" s="89"/>
      <c r="W2674" s="89" t="s">
        <v>262</v>
      </c>
      <c r="X2674" s="89"/>
      <c r="Y2674" s="89"/>
      <c r="Z2674" s="89" t="s">
        <v>10241</v>
      </c>
      <c r="AA2674" s="89"/>
      <c r="AB2674" s="89"/>
      <c r="AC2674" s="89" t="s">
        <v>9752</v>
      </c>
      <c r="AD2674" s="89" t="s">
        <v>10083</v>
      </c>
      <c r="AE2674" s="89" t="s">
        <v>9754</v>
      </c>
      <c r="AF2674" s="89" t="s">
        <v>9755</v>
      </c>
      <c r="AG2674" s="89" t="s">
        <v>9762</v>
      </c>
      <c r="AH2674" s="92"/>
      <c r="AI2674" s="92"/>
      <c r="AJ2674" s="93" t="s">
        <v>21132</v>
      </c>
    </row>
    <row r="2675" spans="1:36" ht="15.75" x14ac:dyDescent="0.25">
      <c r="A2675" s="89">
        <v>58332</v>
      </c>
      <c r="B2675" s="89" t="s">
        <v>9756</v>
      </c>
      <c r="C2675" s="89" t="s">
        <v>9757</v>
      </c>
      <c r="D2675" s="89" t="s">
        <v>80</v>
      </c>
      <c r="E2675" s="99" t="s">
        <v>21231</v>
      </c>
      <c r="F2675" s="89">
        <v>1</v>
      </c>
      <c r="G2675" s="130" t="s">
        <v>24739</v>
      </c>
      <c r="H2675" s="89">
        <v>2009</v>
      </c>
      <c r="I2675" s="89" t="s">
        <v>10242</v>
      </c>
      <c r="J2675" s="89"/>
      <c r="K2675" s="89">
        <v>49</v>
      </c>
      <c r="L2675" s="100">
        <v>42401</v>
      </c>
      <c r="M2675" s="89" t="s">
        <v>10243</v>
      </c>
      <c r="N2675" s="89"/>
      <c r="O2675" s="89"/>
      <c r="P2675" s="89"/>
      <c r="Q2675" s="89"/>
      <c r="R2675" s="89"/>
      <c r="S2675" s="102">
        <v>18323</v>
      </c>
      <c r="T2675" s="89"/>
      <c r="U2675" s="89">
        <v>48</v>
      </c>
      <c r="V2675" s="89"/>
      <c r="W2675" s="89" t="s">
        <v>262</v>
      </c>
      <c r="X2675" s="89"/>
      <c r="Y2675" s="89"/>
      <c r="Z2675" s="89" t="s">
        <v>10244</v>
      </c>
      <c r="AA2675" s="89"/>
      <c r="AB2675" s="89"/>
      <c r="AC2675" s="89" t="s">
        <v>9752</v>
      </c>
      <c r="AD2675" s="89" t="s">
        <v>10083</v>
      </c>
      <c r="AE2675" s="89" t="s">
        <v>9754</v>
      </c>
      <c r="AF2675" s="89" t="s">
        <v>9755</v>
      </c>
      <c r="AG2675" s="89" t="s">
        <v>9762</v>
      </c>
      <c r="AH2675" s="92"/>
      <c r="AI2675" s="92"/>
      <c r="AJ2675" s="93" t="s">
        <v>21132</v>
      </c>
    </row>
    <row r="2676" spans="1:36" ht="15.75" x14ac:dyDescent="0.25">
      <c r="A2676" s="89">
        <v>58333</v>
      </c>
      <c r="B2676" s="89" t="s">
        <v>9767</v>
      </c>
      <c r="C2676" s="89" t="s">
        <v>3630</v>
      </c>
      <c r="D2676" s="89" t="s">
        <v>80</v>
      </c>
      <c r="E2676" s="99" t="s">
        <v>21232</v>
      </c>
      <c r="F2676" s="89">
        <v>4</v>
      </c>
      <c r="G2676" s="130" t="s">
        <v>24740</v>
      </c>
      <c r="H2676" s="89">
        <v>2009</v>
      </c>
      <c r="I2676" s="89"/>
      <c r="J2676" s="89" t="s">
        <v>9769</v>
      </c>
      <c r="K2676" s="89"/>
      <c r="L2676" s="89"/>
      <c r="M2676" s="89"/>
      <c r="N2676" s="89" t="s">
        <v>10245</v>
      </c>
      <c r="O2676" s="89"/>
      <c r="P2676" s="89"/>
      <c r="Q2676" s="89" t="s">
        <v>10235</v>
      </c>
      <c r="R2676" s="89"/>
      <c r="S2676" s="89"/>
      <c r="T2676" s="89"/>
      <c r="U2676" s="89">
        <v>50</v>
      </c>
      <c r="V2676" s="89"/>
      <c r="W2676" s="89" t="s">
        <v>262</v>
      </c>
      <c r="X2676" s="89"/>
      <c r="Y2676" s="89"/>
      <c r="Z2676" s="89" t="s">
        <v>10246</v>
      </c>
      <c r="AA2676" s="89"/>
      <c r="AB2676" s="89"/>
      <c r="AC2676" s="89" t="s">
        <v>9752</v>
      </c>
      <c r="AD2676" s="89" t="s">
        <v>10083</v>
      </c>
      <c r="AE2676" s="89" t="s">
        <v>9754</v>
      </c>
      <c r="AF2676" s="89" t="s">
        <v>9755</v>
      </c>
      <c r="AG2676" s="89" t="s">
        <v>9762</v>
      </c>
      <c r="AH2676" s="92"/>
      <c r="AI2676" s="92"/>
      <c r="AJ2676" s="93" t="s">
        <v>21132</v>
      </c>
    </row>
    <row r="2677" spans="1:36" ht="15.75" x14ac:dyDescent="0.25">
      <c r="A2677" s="89">
        <v>58334</v>
      </c>
      <c r="B2677" s="89" t="s">
        <v>9756</v>
      </c>
      <c r="C2677" s="89" t="s">
        <v>9757</v>
      </c>
      <c r="D2677" s="89" t="s">
        <v>80</v>
      </c>
      <c r="E2677" s="99" t="s">
        <v>21233</v>
      </c>
      <c r="F2677" s="89">
        <v>2</v>
      </c>
      <c r="G2677" s="130" t="s">
        <v>24741</v>
      </c>
      <c r="H2677" s="89">
        <v>2009</v>
      </c>
      <c r="I2677" s="89" t="s">
        <v>10247</v>
      </c>
      <c r="J2677" s="89"/>
      <c r="K2677" s="89">
        <v>18</v>
      </c>
      <c r="L2677" s="89">
        <v>1</v>
      </c>
      <c r="M2677" s="89" t="s">
        <v>10248</v>
      </c>
      <c r="N2677" s="89"/>
      <c r="O2677" s="89"/>
      <c r="P2677" s="89"/>
      <c r="Q2677" s="89"/>
      <c r="R2677" s="89"/>
      <c r="S2677" s="89" t="s">
        <v>6039</v>
      </c>
      <c r="T2677" s="89"/>
      <c r="U2677" s="89">
        <v>5</v>
      </c>
      <c r="V2677" s="89"/>
      <c r="W2677" s="89" t="s">
        <v>201</v>
      </c>
      <c r="X2677" s="89"/>
      <c r="Y2677" s="89"/>
      <c r="Z2677" s="89" t="s">
        <v>10249</v>
      </c>
      <c r="AA2677" s="89"/>
      <c r="AB2677" s="89"/>
      <c r="AC2677" s="89" t="s">
        <v>9752</v>
      </c>
      <c r="AD2677" s="89" t="s">
        <v>10083</v>
      </c>
      <c r="AE2677" s="89" t="s">
        <v>9754</v>
      </c>
      <c r="AF2677" s="89" t="s">
        <v>9755</v>
      </c>
      <c r="AG2677" s="89" t="s">
        <v>9762</v>
      </c>
      <c r="AH2677" s="92"/>
      <c r="AI2677" s="92"/>
      <c r="AJ2677" s="93" t="s">
        <v>21132</v>
      </c>
    </row>
    <row r="2678" spans="1:36" ht="15.75" x14ac:dyDescent="0.25">
      <c r="A2678" s="89">
        <v>58335</v>
      </c>
      <c r="B2678" s="89" t="s">
        <v>9756</v>
      </c>
      <c r="C2678" s="89" t="s">
        <v>10048</v>
      </c>
      <c r="D2678" s="89" t="s">
        <v>80</v>
      </c>
      <c r="E2678" s="99" t="s">
        <v>21234</v>
      </c>
      <c r="F2678" s="89">
        <v>1</v>
      </c>
      <c r="G2678" s="130" t="s">
        <v>24742</v>
      </c>
      <c r="H2678" s="89">
        <v>2009</v>
      </c>
      <c r="I2678" s="89" t="s">
        <v>10250</v>
      </c>
      <c r="J2678" s="89"/>
      <c r="K2678" s="89">
        <v>2009</v>
      </c>
      <c r="L2678" s="89" t="s">
        <v>5593</v>
      </c>
      <c r="M2678" s="89"/>
      <c r="N2678" s="89"/>
      <c r="O2678" s="89"/>
      <c r="P2678" s="89"/>
      <c r="Q2678" s="89"/>
      <c r="R2678" s="89"/>
      <c r="S2678" s="100">
        <v>42370</v>
      </c>
      <c r="T2678" s="89"/>
      <c r="U2678" s="89">
        <v>2</v>
      </c>
      <c r="V2678" s="89"/>
      <c r="W2678" s="89" t="s">
        <v>201</v>
      </c>
      <c r="X2678" s="89"/>
      <c r="Y2678" s="89"/>
      <c r="Z2678" s="89" t="s">
        <v>10251</v>
      </c>
      <c r="AA2678" s="89"/>
      <c r="AB2678" s="89"/>
      <c r="AC2678" s="89" t="s">
        <v>9752</v>
      </c>
      <c r="AD2678" s="89" t="s">
        <v>10083</v>
      </c>
      <c r="AE2678" s="89" t="s">
        <v>9754</v>
      </c>
      <c r="AF2678" s="89" t="s">
        <v>9755</v>
      </c>
      <c r="AG2678" s="89" t="s">
        <v>9762</v>
      </c>
      <c r="AH2678" s="92"/>
      <c r="AI2678" s="92"/>
      <c r="AJ2678" s="93" t="s">
        <v>21132</v>
      </c>
    </row>
    <row r="2679" spans="1:36" ht="15.75" x14ac:dyDescent="0.25">
      <c r="A2679" s="89">
        <v>58336</v>
      </c>
      <c r="B2679" s="89" t="s">
        <v>9756</v>
      </c>
      <c r="C2679" s="89" t="s">
        <v>9921</v>
      </c>
      <c r="D2679" s="89" t="s">
        <v>80</v>
      </c>
      <c r="E2679" s="99" t="s">
        <v>21235</v>
      </c>
      <c r="F2679" s="89">
        <v>1</v>
      </c>
      <c r="G2679" s="130" t="s">
        <v>24724</v>
      </c>
      <c r="H2679" s="89">
        <v>2009</v>
      </c>
      <c r="I2679" s="89" t="s">
        <v>10252</v>
      </c>
      <c r="J2679" s="89"/>
      <c r="K2679" s="89">
        <v>46</v>
      </c>
      <c r="L2679" s="100">
        <v>42463</v>
      </c>
      <c r="M2679" s="89" t="s">
        <v>10253</v>
      </c>
      <c r="N2679" s="89"/>
      <c r="O2679" s="89"/>
      <c r="P2679" s="89"/>
      <c r="Q2679" s="89"/>
      <c r="R2679" s="89"/>
      <c r="S2679" s="89" t="s">
        <v>10254</v>
      </c>
      <c r="T2679" s="89"/>
      <c r="U2679" s="89">
        <v>6</v>
      </c>
      <c r="V2679" s="89"/>
      <c r="W2679" s="89" t="s">
        <v>313</v>
      </c>
      <c r="X2679" s="89"/>
      <c r="Y2679" s="89"/>
      <c r="Z2679" s="89" t="s">
        <v>10255</v>
      </c>
      <c r="AA2679" s="89"/>
      <c r="AB2679" s="89"/>
      <c r="AC2679" s="89" t="s">
        <v>9752</v>
      </c>
      <c r="AD2679" s="89" t="s">
        <v>10083</v>
      </c>
      <c r="AE2679" s="89" t="s">
        <v>9754</v>
      </c>
      <c r="AF2679" s="89" t="s">
        <v>9755</v>
      </c>
      <c r="AG2679" s="89" t="s">
        <v>9762</v>
      </c>
      <c r="AH2679" s="92"/>
      <c r="AI2679" s="92"/>
      <c r="AJ2679" s="93" t="s">
        <v>21132</v>
      </c>
    </row>
    <row r="2680" spans="1:36" ht="15.75" x14ac:dyDescent="0.25">
      <c r="A2680" s="89">
        <v>58339</v>
      </c>
      <c r="B2680" s="89" t="s">
        <v>9756</v>
      </c>
      <c r="C2680" s="89" t="s">
        <v>9757</v>
      </c>
      <c r="D2680" s="89" t="s">
        <v>80</v>
      </c>
      <c r="E2680" s="99" t="s">
        <v>21236</v>
      </c>
      <c r="F2680" s="89">
        <v>2</v>
      </c>
      <c r="G2680" s="130" t="s">
        <v>24743</v>
      </c>
      <c r="H2680" s="89">
        <v>2009</v>
      </c>
      <c r="I2680" s="89" t="s">
        <v>10183</v>
      </c>
      <c r="J2680" s="89"/>
      <c r="K2680" s="89">
        <v>8</v>
      </c>
      <c r="L2680" s="89">
        <v>9</v>
      </c>
      <c r="M2680" s="89" t="s">
        <v>10184</v>
      </c>
      <c r="N2680" s="89"/>
      <c r="O2680" s="89"/>
      <c r="P2680" s="89"/>
      <c r="Q2680" s="89"/>
      <c r="R2680" s="89"/>
      <c r="S2680" s="100">
        <v>42526</v>
      </c>
      <c r="T2680" s="89"/>
      <c r="U2680" s="89">
        <v>2</v>
      </c>
      <c r="V2680" s="89"/>
      <c r="W2680" s="89" t="s">
        <v>201</v>
      </c>
      <c r="X2680" s="89"/>
      <c r="Y2680" s="89"/>
      <c r="Z2680" s="89" t="s">
        <v>10256</v>
      </c>
      <c r="AA2680" s="89"/>
      <c r="AB2680" s="89"/>
      <c r="AC2680" s="89" t="s">
        <v>9752</v>
      </c>
      <c r="AD2680" s="89" t="s">
        <v>10083</v>
      </c>
      <c r="AE2680" s="89" t="s">
        <v>9754</v>
      </c>
      <c r="AF2680" s="89" t="s">
        <v>9755</v>
      </c>
      <c r="AG2680" s="89" t="s">
        <v>9762</v>
      </c>
      <c r="AH2680" s="92"/>
      <c r="AI2680" s="92"/>
      <c r="AJ2680" s="93" t="s">
        <v>21132</v>
      </c>
    </row>
    <row r="2681" spans="1:36" ht="15.75" x14ac:dyDescent="0.25">
      <c r="A2681" s="89">
        <v>58340</v>
      </c>
      <c r="B2681" s="89" t="s">
        <v>9772</v>
      </c>
      <c r="C2681" s="89" t="s">
        <v>9773</v>
      </c>
      <c r="D2681" s="89" t="s">
        <v>293</v>
      </c>
      <c r="E2681" s="99" t="s">
        <v>21237</v>
      </c>
      <c r="F2681" s="89">
        <v>1</v>
      </c>
      <c r="G2681" s="130" t="s">
        <v>24744</v>
      </c>
      <c r="H2681" s="89">
        <v>2009</v>
      </c>
      <c r="I2681" s="89" t="s">
        <v>10257</v>
      </c>
      <c r="J2681" s="89" t="s">
        <v>10114</v>
      </c>
      <c r="K2681" s="89"/>
      <c r="L2681" s="89"/>
      <c r="M2681" s="89"/>
      <c r="N2681" s="89" t="s">
        <v>8381</v>
      </c>
      <c r="O2681" s="89"/>
      <c r="P2681" s="89"/>
      <c r="Q2681" s="89" t="s">
        <v>10258</v>
      </c>
      <c r="R2681" s="89"/>
      <c r="S2681" s="89" t="s">
        <v>5162</v>
      </c>
      <c r="T2681" s="89"/>
      <c r="U2681" s="89">
        <v>12</v>
      </c>
      <c r="V2681" s="89"/>
      <c r="W2681" s="89" t="s">
        <v>201</v>
      </c>
      <c r="X2681" s="89"/>
      <c r="Y2681" s="89"/>
      <c r="Z2681" s="89" t="s">
        <v>10259</v>
      </c>
      <c r="AA2681" s="89" t="s">
        <v>10260</v>
      </c>
      <c r="AB2681" s="89" t="s">
        <v>10114</v>
      </c>
      <c r="AC2681" s="89" t="s">
        <v>9752</v>
      </c>
      <c r="AD2681" s="89" t="s">
        <v>10083</v>
      </c>
      <c r="AE2681" s="89" t="s">
        <v>9754</v>
      </c>
      <c r="AF2681" s="89" t="s">
        <v>9755</v>
      </c>
      <c r="AG2681" s="89" t="s">
        <v>9762</v>
      </c>
      <c r="AH2681" s="92"/>
      <c r="AI2681" s="92"/>
      <c r="AJ2681" s="93" t="s">
        <v>21132</v>
      </c>
    </row>
    <row r="2682" spans="1:36" ht="15.75" x14ac:dyDescent="0.25">
      <c r="A2682" s="89">
        <v>58341</v>
      </c>
      <c r="B2682" s="89" t="s">
        <v>9772</v>
      </c>
      <c r="C2682" s="89" t="s">
        <v>9773</v>
      </c>
      <c r="D2682" s="89" t="s">
        <v>80</v>
      </c>
      <c r="E2682" s="99" t="s">
        <v>21238</v>
      </c>
      <c r="F2682" s="89">
        <v>1</v>
      </c>
      <c r="G2682" s="130" t="s">
        <v>24744</v>
      </c>
      <c r="H2682" s="89">
        <v>2009</v>
      </c>
      <c r="I2682" s="89" t="s">
        <v>10261</v>
      </c>
      <c r="J2682" s="89" t="s">
        <v>10262</v>
      </c>
      <c r="K2682" s="89"/>
      <c r="L2682" s="89"/>
      <c r="M2682" s="89"/>
      <c r="N2682" s="89" t="s">
        <v>8667</v>
      </c>
      <c r="O2682" s="89"/>
      <c r="P2682" s="89"/>
      <c r="Q2682" s="89" t="s">
        <v>8668</v>
      </c>
      <c r="R2682" s="89"/>
      <c r="S2682" s="89" t="s">
        <v>10263</v>
      </c>
      <c r="T2682" s="89"/>
      <c r="U2682" s="89">
        <v>7</v>
      </c>
      <c r="V2682" s="89"/>
      <c r="W2682" s="89" t="s">
        <v>201</v>
      </c>
      <c r="X2682" s="89"/>
      <c r="Y2682" s="89"/>
      <c r="Z2682" s="89" t="s">
        <v>10264</v>
      </c>
      <c r="AA2682" s="89" t="s">
        <v>10260</v>
      </c>
      <c r="AB2682" s="89" t="s">
        <v>10262</v>
      </c>
      <c r="AC2682" s="89" t="s">
        <v>9752</v>
      </c>
      <c r="AD2682" s="89" t="s">
        <v>10083</v>
      </c>
      <c r="AE2682" s="89" t="s">
        <v>9754</v>
      </c>
      <c r="AF2682" s="89" t="s">
        <v>9755</v>
      </c>
      <c r="AG2682" s="89" t="s">
        <v>9762</v>
      </c>
      <c r="AH2682" s="92"/>
      <c r="AI2682" s="92"/>
      <c r="AJ2682" s="93" t="s">
        <v>21132</v>
      </c>
    </row>
    <row r="2683" spans="1:36" ht="15.75" x14ac:dyDescent="0.25">
      <c r="A2683" s="89">
        <v>58344</v>
      </c>
      <c r="B2683" s="89" t="s">
        <v>9767</v>
      </c>
      <c r="C2683" s="89" t="s">
        <v>3630</v>
      </c>
      <c r="D2683" s="89" t="s">
        <v>80</v>
      </c>
      <c r="E2683" s="99" t="s">
        <v>21239</v>
      </c>
      <c r="F2683" s="89">
        <v>1</v>
      </c>
      <c r="G2683" s="130" t="s">
        <v>24745</v>
      </c>
      <c r="H2683" s="89">
        <v>2009</v>
      </c>
      <c r="I2683" s="89"/>
      <c r="J2683" s="89" t="s">
        <v>9769</v>
      </c>
      <c r="K2683" s="89"/>
      <c r="L2683" s="89"/>
      <c r="M2683" s="89"/>
      <c r="N2683" s="89" t="s">
        <v>10265</v>
      </c>
      <c r="O2683" s="89"/>
      <c r="P2683" s="89"/>
      <c r="Q2683" s="89" t="s">
        <v>221</v>
      </c>
      <c r="R2683" s="89"/>
      <c r="S2683" s="89"/>
      <c r="T2683" s="89"/>
      <c r="U2683" s="89">
        <v>176</v>
      </c>
      <c r="V2683" s="89"/>
      <c r="W2683" s="89" t="s">
        <v>201</v>
      </c>
      <c r="X2683" s="89"/>
      <c r="Y2683" s="89"/>
      <c r="Z2683" s="89" t="s">
        <v>10266</v>
      </c>
      <c r="AA2683" s="89"/>
      <c r="AB2683" s="89"/>
      <c r="AC2683" s="89" t="s">
        <v>9752</v>
      </c>
      <c r="AD2683" s="89" t="s">
        <v>10083</v>
      </c>
      <c r="AE2683" s="89" t="s">
        <v>9754</v>
      </c>
      <c r="AF2683" s="89" t="s">
        <v>9755</v>
      </c>
      <c r="AG2683" s="89" t="s">
        <v>9762</v>
      </c>
      <c r="AH2683" s="92"/>
      <c r="AI2683" s="92"/>
      <c r="AJ2683" s="93" t="s">
        <v>21132</v>
      </c>
    </row>
    <row r="2684" spans="1:36" ht="15.75" x14ac:dyDescent="0.25">
      <c r="A2684" s="89">
        <v>58345</v>
      </c>
      <c r="B2684" s="89" t="s">
        <v>9745</v>
      </c>
      <c r="C2684" s="89" t="s">
        <v>10267</v>
      </c>
      <c r="D2684" s="89" t="s">
        <v>80</v>
      </c>
      <c r="E2684" s="99" t="s">
        <v>21240</v>
      </c>
      <c r="F2684" s="89">
        <v>1</v>
      </c>
      <c r="G2684" s="130" t="s">
        <v>24746</v>
      </c>
      <c r="H2684" s="89">
        <v>2009</v>
      </c>
      <c r="I2684" s="89" t="s">
        <v>10268</v>
      </c>
      <c r="J2684" s="89" t="s">
        <v>9769</v>
      </c>
      <c r="K2684" s="89"/>
      <c r="L2684" s="89"/>
      <c r="M2684" s="89"/>
      <c r="N2684" s="89" t="s">
        <v>10269</v>
      </c>
      <c r="O2684" s="89"/>
      <c r="P2684" s="89"/>
      <c r="Q2684" s="89" t="s">
        <v>10270</v>
      </c>
      <c r="R2684" s="89"/>
      <c r="S2684" s="102">
        <v>13881</v>
      </c>
      <c r="T2684" s="89"/>
      <c r="U2684" s="89">
        <v>38</v>
      </c>
      <c r="V2684" s="89"/>
      <c r="W2684" s="89" t="s">
        <v>201</v>
      </c>
      <c r="X2684" s="89"/>
      <c r="Y2684" s="89"/>
      <c r="Z2684" s="89" t="s">
        <v>10271</v>
      </c>
      <c r="AA2684" s="89"/>
      <c r="AB2684" s="89"/>
      <c r="AC2684" s="89" t="s">
        <v>9752</v>
      </c>
      <c r="AD2684" s="89" t="s">
        <v>10083</v>
      </c>
      <c r="AE2684" s="89" t="s">
        <v>9754</v>
      </c>
      <c r="AF2684" s="89" t="s">
        <v>9755</v>
      </c>
      <c r="AG2684" s="89" t="s">
        <v>9762</v>
      </c>
      <c r="AH2684" s="92"/>
      <c r="AI2684" s="92"/>
      <c r="AJ2684" s="93" t="s">
        <v>21132</v>
      </c>
    </row>
    <row r="2685" spans="1:36" ht="15.75" x14ac:dyDescent="0.25">
      <c r="A2685" s="89">
        <v>58346</v>
      </c>
      <c r="B2685" s="89" t="s">
        <v>9745</v>
      </c>
      <c r="C2685" s="89" t="s">
        <v>10267</v>
      </c>
      <c r="D2685" s="89" t="s">
        <v>80</v>
      </c>
      <c r="E2685" s="99" t="s">
        <v>21241</v>
      </c>
      <c r="F2685" s="89">
        <v>1</v>
      </c>
      <c r="G2685" s="130" t="s">
        <v>24746</v>
      </c>
      <c r="H2685" s="89">
        <v>2009</v>
      </c>
      <c r="I2685" s="89" t="s">
        <v>10268</v>
      </c>
      <c r="J2685" s="89" t="s">
        <v>9769</v>
      </c>
      <c r="K2685" s="89"/>
      <c r="L2685" s="89"/>
      <c r="M2685" s="89"/>
      <c r="N2685" s="89" t="s">
        <v>10269</v>
      </c>
      <c r="O2685" s="89"/>
      <c r="P2685" s="89"/>
      <c r="Q2685" s="89" t="s">
        <v>10270</v>
      </c>
      <c r="R2685" s="89"/>
      <c r="S2685" s="102">
        <v>13881</v>
      </c>
      <c r="T2685" s="89"/>
      <c r="U2685" s="89">
        <v>38</v>
      </c>
      <c r="V2685" s="89"/>
      <c r="W2685" s="89" t="s">
        <v>201</v>
      </c>
      <c r="X2685" s="89"/>
      <c r="Y2685" s="89"/>
      <c r="Z2685" s="89" t="s">
        <v>10272</v>
      </c>
      <c r="AA2685" s="89"/>
      <c r="AB2685" s="89"/>
      <c r="AC2685" s="89" t="s">
        <v>9752</v>
      </c>
      <c r="AD2685" s="89" t="s">
        <v>10083</v>
      </c>
      <c r="AE2685" s="89" t="s">
        <v>9754</v>
      </c>
      <c r="AF2685" s="89" t="s">
        <v>9755</v>
      </c>
      <c r="AG2685" s="89" t="s">
        <v>9762</v>
      </c>
      <c r="AH2685" s="92"/>
      <c r="AI2685" s="92"/>
      <c r="AJ2685" s="93" t="s">
        <v>21132</v>
      </c>
    </row>
    <row r="2686" spans="1:36" ht="15.75" x14ac:dyDescent="0.25">
      <c r="A2686" s="89">
        <v>58347</v>
      </c>
      <c r="B2686" s="89" t="s">
        <v>10186</v>
      </c>
      <c r="C2686" s="89" t="s">
        <v>10273</v>
      </c>
      <c r="D2686" s="89" t="s">
        <v>80</v>
      </c>
      <c r="E2686" s="99" t="s">
        <v>21242</v>
      </c>
      <c r="F2686" s="89">
        <v>1</v>
      </c>
      <c r="G2686" s="130" t="s">
        <v>24747</v>
      </c>
      <c r="H2686" s="89">
        <v>2009</v>
      </c>
      <c r="I2686" s="89"/>
      <c r="J2686" s="89" t="s">
        <v>10274</v>
      </c>
      <c r="K2686" s="89"/>
      <c r="L2686" s="89"/>
      <c r="M2686" s="89"/>
      <c r="N2686" s="89"/>
      <c r="O2686" s="89"/>
      <c r="P2686" s="89"/>
      <c r="Q2686" s="89" t="s">
        <v>10275</v>
      </c>
      <c r="R2686" s="89"/>
      <c r="S2686" s="89"/>
      <c r="T2686" s="89"/>
      <c r="U2686" s="89">
        <v>176</v>
      </c>
      <c r="V2686" s="89"/>
      <c r="W2686" s="89"/>
      <c r="X2686" s="89"/>
      <c r="Y2686" s="89"/>
      <c r="Z2686" s="89" t="s">
        <v>10276</v>
      </c>
      <c r="AA2686" s="89"/>
      <c r="AB2686" s="89"/>
      <c r="AC2686" s="89" t="s">
        <v>9752</v>
      </c>
      <c r="AD2686" s="89" t="s">
        <v>10083</v>
      </c>
      <c r="AE2686" s="89" t="s">
        <v>9754</v>
      </c>
      <c r="AF2686" s="89" t="s">
        <v>9755</v>
      </c>
      <c r="AG2686" s="89" t="s">
        <v>9762</v>
      </c>
      <c r="AH2686" s="92"/>
      <c r="AI2686" s="92"/>
      <c r="AJ2686" s="93" t="s">
        <v>21132</v>
      </c>
    </row>
    <row r="2687" spans="1:36" ht="15.75" x14ac:dyDescent="0.25">
      <c r="A2687" s="89">
        <v>58350</v>
      </c>
      <c r="B2687" s="89" t="s">
        <v>9767</v>
      </c>
      <c r="C2687" s="89" t="s">
        <v>3630</v>
      </c>
      <c r="D2687" s="89" t="s">
        <v>80</v>
      </c>
      <c r="E2687" s="99" t="s">
        <v>21243</v>
      </c>
      <c r="F2687" s="89">
        <v>1</v>
      </c>
      <c r="G2687" s="130" t="s">
        <v>24723</v>
      </c>
      <c r="H2687" s="89">
        <v>2009</v>
      </c>
      <c r="I2687" s="89"/>
      <c r="J2687" s="89" t="s">
        <v>9769</v>
      </c>
      <c r="K2687" s="89"/>
      <c r="L2687" s="89"/>
      <c r="M2687" s="89"/>
      <c r="N2687" s="89" t="s">
        <v>10277</v>
      </c>
      <c r="O2687" s="89"/>
      <c r="P2687" s="89"/>
      <c r="Q2687" s="89" t="s">
        <v>10278</v>
      </c>
      <c r="R2687" s="89"/>
      <c r="S2687" s="89"/>
      <c r="T2687" s="89"/>
      <c r="U2687" s="89">
        <v>50</v>
      </c>
      <c r="V2687" s="89"/>
      <c r="W2687" s="89" t="s">
        <v>201</v>
      </c>
      <c r="X2687" s="89"/>
      <c r="Y2687" s="89"/>
      <c r="Z2687" s="89" t="s">
        <v>10279</v>
      </c>
      <c r="AA2687" s="89"/>
      <c r="AB2687" s="89"/>
      <c r="AC2687" s="89" t="s">
        <v>9752</v>
      </c>
      <c r="AD2687" s="89" t="s">
        <v>10083</v>
      </c>
      <c r="AE2687" s="89" t="s">
        <v>9754</v>
      </c>
      <c r="AF2687" s="89" t="s">
        <v>9755</v>
      </c>
      <c r="AG2687" s="89" t="s">
        <v>9762</v>
      </c>
      <c r="AH2687" s="92"/>
      <c r="AI2687" s="92"/>
      <c r="AJ2687" s="93" t="s">
        <v>21132</v>
      </c>
    </row>
    <row r="2688" spans="1:36" ht="15.75" x14ac:dyDescent="0.25">
      <c r="A2688" s="89">
        <v>58351</v>
      </c>
      <c r="B2688" s="89" t="s">
        <v>9756</v>
      </c>
      <c r="C2688" s="89" t="s">
        <v>9757</v>
      </c>
      <c r="D2688" s="89" t="s">
        <v>336</v>
      </c>
      <c r="E2688" s="99" t="s">
        <v>10280</v>
      </c>
      <c r="F2688" s="89">
        <v>2</v>
      </c>
      <c r="G2688" s="130" t="s">
        <v>24719</v>
      </c>
      <c r="H2688" s="89">
        <v>2009</v>
      </c>
      <c r="I2688" s="89" t="s">
        <v>10281</v>
      </c>
      <c r="J2688" s="89"/>
      <c r="K2688" s="89"/>
      <c r="L2688" s="89">
        <v>14</v>
      </c>
      <c r="M2688" s="89" t="s">
        <v>10282</v>
      </c>
      <c r="N2688" s="89"/>
      <c r="O2688" s="89"/>
      <c r="P2688" s="89"/>
      <c r="Q2688" s="89"/>
      <c r="R2688" s="89"/>
      <c r="S2688" s="89" t="s">
        <v>10283</v>
      </c>
      <c r="T2688" s="89"/>
      <c r="U2688" s="89">
        <v>14</v>
      </c>
      <c r="V2688" s="89"/>
      <c r="W2688" s="89" t="s">
        <v>313</v>
      </c>
      <c r="X2688" s="89"/>
      <c r="Y2688" s="89"/>
      <c r="Z2688" s="89" t="s">
        <v>10280</v>
      </c>
      <c r="AA2688" s="89"/>
      <c r="AB2688" s="89"/>
      <c r="AC2688" s="89" t="s">
        <v>9752</v>
      </c>
      <c r="AD2688" s="89" t="s">
        <v>10083</v>
      </c>
      <c r="AE2688" s="89" t="s">
        <v>9754</v>
      </c>
      <c r="AF2688" s="89" t="s">
        <v>9755</v>
      </c>
      <c r="AG2688" s="89" t="s">
        <v>9762</v>
      </c>
      <c r="AH2688" s="92"/>
      <c r="AI2688" s="92"/>
      <c r="AJ2688" s="93" t="s">
        <v>21132</v>
      </c>
    </row>
    <row r="2689" spans="1:36" ht="15.75" x14ac:dyDescent="0.25">
      <c r="A2689" s="89">
        <v>58352</v>
      </c>
      <c r="B2689" s="89" t="s">
        <v>9756</v>
      </c>
      <c r="C2689" s="89" t="s">
        <v>9757</v>
      </c>
      <c r="D2689" s="89" t="s">
        <v>80</v>
      </c>
      <c r="E2689" s="99" t="s">
        <v>21244</v>
      </c>
      <c r="F2689" s="89">
        <v>1</v>
      </c>
      <c r="G2689" s="130" t="s">
        <v>24718</v>
      </c>
      <c r="H2689" s="89">
        <v>2009</v>
      </c>
      <c r="I2689" s="89" t="s">
        <v>5773</v>
      </c>
      <c r="J2689" s="89"/>
      <c r="K2689" s="89">
        <v>1</v>
      </c>
      <c r="L2689" s="89">
        <v>1</v>
      </c>
      <c r="M2689" s="89" t="s">
        <v>5772</v>
      </c>
      <c r="N2689" s="89"/>
      <c r="O2689" s="89"/>
      <c r="P2689" s="89"/>
      <c r="Q2689" s="89"/>
      <c r="R2689" s="89"/>
      <c r="S2689" s="89" t="s">
        <v>10284</v>
      </c>
      <c r="T2689" s="89"/>
      <c r="U2689" s="89">
        <v>8</v>
      </c>
      <c r="V2689" s="89"/>
      <c r="W2689" s="89" t="s">
        <v>313</v>
      </c>
      <c r="X2689" s="89"/>
      <c r="Y2689" s="89"/>
      <c r="Z2689" s="89" t="s">
        <v>10285</v>
      </c>
      <c r="AA2689" s="89"/>
      <c r="AB2689" s="89"/>
      <c r="AC2689" s="89" t="s">
        <v>9752</v>
      </c>
      <c r="AD2689" s="89" t="s">
        <v>10083</v>
      </c>
      <c r="AE2689" s="89" t="s">
        <v>9754</v>
      </c>
      <c r="AF2689" s="89" t="s">
        <v>9755</v>
      </c>
      <c r="AG2689" s="89" t="s">
        <v>9762</v>
      </c>
      <c r="AH2689" s="92"/>
      <c r="AI2689" s="92"/>
      <c r="AJ2689" s="93" t="s">
        <v>21132</v>
      </c>
    </row>
    <row r="2690" spans="1:36" ht="15.75" x14ac:dyDescent="0.25">
      <c r="A2690" s="89">
        <v>58353</v>
      </c>
      <c r="B2690" s="89" t="s">
        <v>9756</v>
      </c>
      <c r="C2690" s="89" t="s">
        <v>10286</v>
      </c>
      <c r="D2690" s="89" t="s">
        <v>80</v>
      </c>
      <c r="E2690" s="99" t="s">
        <v>21245</v>
      </c>
      <c r="F2690" s="89">
        <v>1</v>
      </c>
      <c r="G2690" s="130" t="s">
        <v>24718</v>
      </c>
      <c r="H2690" s="89">
        <v>2009</v>
      </c>
      <c r="I2690" s="89" t="s">
        <v>5773</v>
      </c>
      <c r="J2690" s="89"/>
      <c r="K2690" s="89">
        <v>1</v>
      </c>
      <c r="L2690" s="89">
        <v>1</v>
      </c>
      <c r="M2690" s="89" t="s">
        <v>5772</v>
      </c>
      <c r="N2690" s="89"/>
      <c r="O2690" s="89"/>
      <c r="P2690" s="89"/>
      <c r="Q2690" s="89"/>
      <c r="R2690" s="89"/>
      <c r="S2690" s="89" t="s">
        <v>10287</v>
      </c>
      <c r="T2690" s="89"/>
      <c r="U2690" s="89">
        <v>4</v>
      </c>
      <c r="V2690" s="89"/>
      <c r="W2690" s="89" t="s">
        <v>313</v>
      </c>
      <c r="X2690" s="89"/>
      <c r="Y2690" s="89"/>
      <c r="Z2690" s="89" t="s">
        <v>10288</v>
      </c>
      <c r="AA2690" s="89"/>
      <c r="AB2690" s="89"/>
      <c r="AC2690" s="89" t="s">
        <v>9752</v>
      </c>
      <c r="AD2690" s="89" t="s">
        <v>10083</v>
      </c>
      <c r="AE2690" s="89" t="s">
        <v>9754</v>
      </c>
      <c r="AF2690" s="89" t="s">
        <v>9755</v>
      </c>
      <c r="AG2690" s="89" t="s">
        <v>9762</v>
      </c>
      <c r="AH2690" s="92"/>
      <c r="AI2690" s="92"/>
      <c r="AJ2690" s="93" t="s">
        <v>21132</v>
      </c>
    </row>
    <row r="2691" spans="1:36" ht="15.75" x14ac:dyDescent="0.25">
      <c r="A2691" s="89">
        <v>58354</v>
      </c>
      <c r="B2691" s="89" t="s">
        <v>9772</v>
      </c>
      <c r="C2691" s="89" t="s">
        <v>9773</v>
      </c>
      <c r="D2691" s="89" t="s">
        <v>80</v>
      </c>
      <c r="E2691" s="99" t="s">
        <v>21246</v>
      </c>
      <c r="F2691" s="89">
        <v>2</v>
      </c>
      <c r="G2691" s="130" t="s">
        <v>24748</v>
      </c>
      <c r="H2691" s="89">
        <v>2009</v>
      </c>
      <c r="I2691" s="89" t="s">
        <v>10289</v>
      </c>
      <c r="J2691" s="89" t="s">
        <v>9856</v>
      </c>
      <c r="K2691" s="89"/>
      <c r="L2691" s="89"/>
      <c r="M2691" s="89"/>
      <c r="N2691" s="89" t="s">
        <v>10290</v>
      </c>
      <c r="O2691" s="89"/>
      <c r="P2691" s="89"/>
      <c r="Q2691" s="89" t="s">
        <v>10291</v>
      </c>
      <c r="R2691" s="89"/>
      <c r="S2691" s="89" t="s">
        <v>10292</v>
      </c>
      <c r="T2691" s="89"/>
      <c r="U2691" s="89">
        <v>5</v>
      </c>
      <c r="V2691" s="89"/>
      <c r="W2691" s="89" t="s">
        <v>7366</v>
      </c>
      <c r="X2691" s="89"/>
      <c r="Y2691" s="89"/>
      <c r="Z2691" s="89" t="s">
        <v>10293</v>
      </c>
      <c r="AA2691" s="89" t="s">
        <v>10294</v>
      </c>
      <c r="AB2691" s="89" t="s">
        <v>9856</v>
      </c>
      <c r="AC2691" s="89" t="s">
        <v>9752</v>
      </c>
      <c r="AD2691" s="89" t="s">
        <v>10083</v>
      </c>
      <c r="AE2691" s="89" t="s">
        <v>9754</v>
      </c>
      <c r="AF2691" s="89" t="s">
        <v>9755</v>
      </c>
      <c r="AG2691" s="89" t="s">
        <v>9762</v>
      </c>
      <c r="AH2691" s="92"/>
      <c r="AI2691" s="92"/>
      <c r="AJ2691" s="93" t="s">
        <v>21132</v>
      </c>
    </row>
    <row r="2692" spans="1:36" ht="15.75" x14ac:dyDescent="0.25">
      <c r="A2692" s="89">
        <v>58357</v>
      </c>
      <c r="B2692" s="89" t="s">
        <v>9772</v>
      </c>
      <c r="C2692" s="89" t="s">
        <v>9773</v>
      </c>
      <c r="D2692" s="89" t="s">
        <v>80</v>
      </c>
      <c r="E2692" s="99" t="s">
        <v>21247</v>
      </c>
      <c r="F2692" s="89">
        <v>2</v>
      </c>
      <c r="G2692" s="130" t="s">
        <v>24749</v>
      </c>
      <c r="H2692" s="89">
        <v>2009</v>
      </c>
      <c r="I2692" s="89" t="s">
        <v>10295</v>
      </c>
      <c r="J2692" s="89" t="s">
        <v>9776</v>
      </c>
      <c r="K2692" s="89"/>
      <c r="L2692" s="89"/>
      <c r="M2692" s="89"/>
      <c r="N2692" s="89" t="s">
        <v>8458</v>
      </c>
      <c r="O2692" s="89"/>
      <c r="P2692" s="89"/>
      <c r="Q2692" s="89" t="s">
        <v>1234</v>
      </c>
      <c r="R2692" s="89"/>
      <c r="S2692" s="89" t="s">
        <v>10296</v>
      </c>
      <c r="T2692" s="89"/>
      <c r="U2692" s="89">
        <v>11</v>
      </c>
      <c r="V2692" s="89"/>
      <c r="W2692" s="89" t="s">
        <v>249</v>
      </c>
      <c r="X2692" s="89"/>
      <c r="Y2692" s="89"/>
      <c r="Z2692" s="89" t="s">
        <v>10297</v>
      </c>
      <c r="AA2692" s="89" t="s">
        <v>10298</v>
      </c>
      <c r="AB2692" s="89" t="s">
        <v>9776</v>
      </c>
      <c r="AC2692" s="89" t="s">
        <v>9752</v>
      </c>
      <c r="AD2692" s="89" t="s">
        <v>10083</v>
      </c>
      <c r="AE2692" s="89" t="s">
        <v>9754</v>
      </c>
      <c r="AF2692" s="89" t="s">
        <v>9755</v>
      </c>
      <c r="AG2692" s="89" t="s">
        <v>9762</v>
      </c>
      <c r="AH2692" s="92"/>
      <c r="AI2692" s="92"/>
      <c r="AJ2692" s="93" t="s">
        <v>21132</v>
      </c>
    </row>
    <row r="2693" spans="1:36" ht="15.75" x14ac:dyDescent="0.25">
      <c r="A2693" s="89">
        <v>58358</v>
      </c>
      <c r="B2693" s="89" t="s">
        <v>10132</v>
      </c>
      <c r="C2693" s="89"/>
      <c r="D2693" s="89" t="s">
        <v>80</v>
      </c>
      <c r="E2693" s="99" t="s">
        <v>21248</v>
      </c>
      <c r="F2693" s="89">
        <v>1</v>
      </c>
      <c r="G2693" s="130" t="s">
        <v>24750</v>
      </c>
      <c r="H2693" s="89">
        <v>2009</v>
      </c>
      <c r="I2693" s="89"/>
      <c r="J2693" s="89"/>
      <c r="K2693" s="89"/>
      <c r="L2693" s="89"/>
      <c r="M2693" s="89"/>
      <c r="N2693" s="89"/>
      <c r="O2693" s="89"/>
      <c r="P2693" s="89"/>
      <c r="Q2693" s="89"/>
      <c r="R2693" s="89"/>
      <c r="S2693" s="89"/>
      <c r="T2693" s="89"/>
      <c r="U2693" s="89"/>
      <c r="V2693" s="89"/>
      <c r="W2693" s="89" t="s">
        <v>201</v>
      </c>
      <c r="X2693" s="89"/>
      <c r="Y2693" s="89"/>
      <c r="Z2693" s="89" t="s">
        <v>10299</v>
      </c>
      <c r="AA2693" s="89"/>
      <c r="AB2693" s="89"/>
      <c r="AC2693" s="89" t="s">
        <v>9752</v>
      </c>
      <c r="AD2693" s="89" t="s">
        <v>10083</v>
      </c>
      <c r="AE2693" s="89" t="s">
        <v>9754</v>
      </c>
      <c r="AF2693" s="89" t="s">
        <v>9755</v>
      </c>
      <c r="AG2693" s="89" t="s">
        <v>9762</v>
      </c>
      <c r="AH2693" s="92"/>
      <c r="AI2693" s="92"/>
      <c r="AJ2693" s="93" t="s">
        <v>21132</v>
      </c>
    </row>
    <row r="2694" spans="1:36" ht="15.75" x14ac:dyDescent="0.25">
      <c r="A2694" s="89">
        <v>58359</v>
      </c>
      <c r="B2694" s="89" t="s">
        <v>10132</v>
      </c>
      <c r="C2694" s="89"/>
      <c r="D2694" s="89" t="s">
        <v>80</v>
      </c>
      <c r="E2694" s="99" t="s">
        <v>21249</v>
      </c>
      <c r="F2694" s="89">
        <v>1</v>
      </c>
      <c r="G2694" s="130" t="s">
        <v>24750</v>
      </c>
      <c r="H2694" s="89">
        <v>2009</v>
      </c>
      <c r="I2694" s="89"/>
      <c r="J2694" s="89"/>
      <c r="K2694" s="89"/>
      <c r="L2694" s="89"/>
      <c r="M2694" s="89"/>
      <c r="N2694" s="89"/>
      <c r="O2694" s="89"/>
      <c r="P2694" s="89"/>
      <c r="Q2694" s="89"/>
      <c r="R2694" s="89"/>
      <c r="S2694" s="89"/>
      <c r="T2694" s="89"/>
      <c r="U2694" s="89"/>
      <c r="V2694" s="89"/>
      <c r="W2694" s="89" t="s">
        <v>201</v>
      </c>
      <c r="X2694" s="89"/>
      <c r="Y2694" s="89"/>
      <c r="Z2694" s="89" t="s">
        <v>10300</v>
      </c>
      <c r="AA2694" s="89"/>
      <c r="AB2694" s="89"/>
      <c r="AC2694" s="89" t="s">
        <v>9752</v>
      </c>
      <c r="AD2694" s="89" t="s">
        <v>10083</v>
      </c>
      <c r="AE2694" s="89" t="s">
        <v>9754</v>
      </c>
      <c r="AF2694" s="89" t="s">
        <v>9755</v>
      </c>
      <c r="AG2694" s="89" t="s">
        <v>9762</v>
      </c>
      <c r="AH2694" s="92"/>
      <c r="AI2694" s="92"/>
      <c r="AJ2694" s="93" t="s">
        <v>21132</v>
      </c>
    </row>
    <row r="2695" spans="1:36" ht="15.75" x14ac:dyDescent="0.25">
      <c r="A2695" s="89">
        <v>145944</v>
      </c>
      <c r="B2695" s="89" t="s">
        <v>9772</v>
      </c>
      <c r="C2695" s="89" t="s">
        <v>9773</v>
      </c>
      <c r="D2695" s="89" t="s">
        <v>80</v>
      </c>
      <c r="E2695" s="99" t="s">
        <v>21251</v>
      </c>
      <c r="F2695" s="89">
        <v>1</v>
      </c>
      <c r="G2695" s="130" t="s">
        <v>24756</v>
      </c>
      <c r="H2695" s="89">
        <v>2011</v>
      </c>
      <c r="I2695" s="89" t="s">
        <v>10313</v>
      </c>
      <c r="J2695" s="89" t="s">
        <v>9776</v>
      </c>
      <c r="K2695" s="89"/>
      <c r="L2695" s="89"/>
      <c r="M2695" s="89"/>
      <c r="N2695" s="89" t="s">
        <v>10314</v>
      </c>
      <c r="O2695" s="89"/>
      <c r="P2695" s="89"/>
      <c r="Q2695" s="89" t="s">
        <v>10315</v>
      </c>
      <c r="R2695" s="89"/>
      <c r="S2695" s="100">
        <v>42522</v>
      </c>
      <c r="T2695" s="89"/>
      <c r="U2695" s="89">
        <v>6</v>
      </c>
      <c r="V2695" s="89"/>
      <c r="W2695" s="89" t="s">
        <v>201</v>
      </c>
      <c r="X2695" s="89"/>
      <c r="Y2695" s="89"/>
      <c r="Z2695" s="89" t="s">
        <v>10316</v>
      </c>
      <c r="AA2695" s="89" t="s">
        <v>10317</v>
      </c>
      <c r="AB2695" s="89" t="s">
        <v>9769</v>
      </c>
      <c r="AC2695" s="89" t="s">
        <v>9752</v>
      </c>
      <c r="AD2695" s="89" t="s">
        <v>9787</v>
      </c>
      <c r="AE2695" s="89" t="s">
        <v>9754</v>
      </c>
      <c r="AF2695" s="89" t="s">
        <v>9755</v>
      </c>
      <c r="AG2695" s="89" t="s">
        <v>9762</v>
      </c>
      <c r="AH2695" s="92" t="s">
        <v>23610</v>
      </c>
      <c r="AI2695" s="92"/>
      <c r="AJ2695" s="93" t="s">
        <v>21132</v>
      </c>
    </row>
    <row r="2696" spans="1:36" ht="15.75" x14ac:dyDescent="0.25">
      <c r="A2696" s="89">
        <v>146048</v>
      </c>
      <c r="B2696" s="89" t="s">
        <v>9767</v>
      </c>
      <c r="C2696" s="89" t="s">
        <v>9768</v>
      </c>
      <c r="D2696" s="89" t="s">
        <v>80</v>
      </c>
      <c r="E2696" s="99" t="s">
        <v>21253</v>
      </c>
      <c r="F2696" s="89">
        <v>8</v>
      </c>
      <c r="G2696" s="130" t="s">
        <v>24761</v>
      </c>
      <c r="H2696" s="89">
        <v>2011</v>
      </c>
      <c r="I2696" s="89"/>
      <c r="J2696" s="89" t="s">
        <v>9769</v>
      </c>
      <c r="K2696" s="89"/>
      <c r="L2696" s="89"/>
      <c r="M2696" s="89"/>
      <c r="N2696" s="89" t="s">
        <v>10328</v>
      </c>
      <c r="O2696" s="89"/>
      <c r="P2696" s="89"/>
      <c r="Q2696" s="89" t="s">
        <v>10329</v>
      </c>
      <c r="R2696" s="89"/>
      <c r="S2696" s="89"/>
      <c r="T2696" s="89"/>
      <c r="U2696" s="89">
        <v>154</v>
      </c>
      <c r="V2696" s="89"/>
      <c r="W2696" s="89" t="s">
        <v>201</v>
      </c>
      <c r="X2696" s="89"/>
      <c r="Y2696" s="89"/>
      <c r="Z2696" s="89" t="s">
        <v>10330</v>
      </c>
      <c r="AA2696" s="89"/>
      <c r="AB2696" s="89"/>
      <c r="AC2696" s="89" t="s">
        <v>9752</v>
      </c>
      <c r="AD2696" s="89" t="s">
        <v>9753</v>
      </c>
      <c r="AE2696" s="89" t="s">
        <v>9754</v>
      </c>
      <c r="AF2696" s="89" t="s">
        <v>9755</v>
      </c>
      <c r="AG2696" s="89" t="s">
        <v>9762</v>
      </c>
      <c r="AH2696" s="92"/>
      <c r="AI2696" s="92"/>
      <c r="AJ2696" s="93" t="s">
        <v>21132</v>
      </c>
    </row>
    <row r="2697" spans="1:36" ht="15.75" x14ac:dyDescent="0.25">
      <c r="A2697" s="89">
        <v>146060</v>
      </c>
      <c r="B2697" s="89" t="s">
        <v>9756</v>
      </c>
      <c r="C2697" s="89" t="s">
        <v>9921</v>
      </c>
      <c r="D2697" s="89" t="s">
        <v>80</v>
      </c>
      <c r="E2697" s="99" t="s">
        <v>21254</v>
      </c>
      <c r="F2697" s="89">
        <v>2</v>
      </c>
      <c r="G2697" s="130" t="s">
        <v>24762</v>
      </c>
      <c r="H2697" s="89">
        <v>2011</v>
      </c>
      <c r="I2697" s="89" t="s">
        <v>10331</v>
      </c>
      <c r="J2697" s="89"/>
      <c r="K2697" s="89" t="s">
        <v>199</v>
      </c>
      <c r="L2697" s="89">
        <v>5</v>
      </c>
      <c r="M2697" s="89" t="s">
        <v>10332</v>
      </c>
      <c r="N2697" s="89"/>
      <c r="O2697" s="89"/>
      <c r="P2697" s="89"/>
      <c r="Q2697" s="89"/>
      <c r="R2697" s="89"/>
      <c r="S2697" s="89" t="s">
        <v>10333</v>
      </c>
      <c r="T2697" s="89"/>
      <c r="U2697" s="89">
        <v>2</v>
      </c>
      <c r="V2697" s="89"/>
      <c r="W2697" s="89" t="s">
        <v>201</v>
      </c>
      <c r="X2697" s="89"/>
      <c r="Y2697" s="89"/>
      <c r="Z2697" s="89" t="s">
        <v>10334</v>
      </c>
      <c r="AA2697" s="89"/>
      <c r="AB2697" s="89"/>
      <c r="AC2697" s="89" t="s">
        <v>9752</v>
      </c>
      <c r="AD2697" s="89" t="s">
        <v>9753</v>
      </c>
      <c r="AE2697" s="89" t="s">
        <v>9754</v>
      </c>
      <c r="AF2697" s="89" t="s">
        <v>9755</v>
      </c>
      <c r="AG2697" s="89" t="s">
        <v>9762</v>
      </c>
      <c r="AH2697" s="92" t="s">
        <v>23594</v>
      </c>
      <c r="AI2697" s="92"/>
      <c r="AJ2697" s="93" t="s">
        <v>21132</v>
      </c>
    </row>
    <row r="2698" spans="1:36" ht="15.75" x14ac:dyDescent="0.25">
      <c r="A2698" s="89">
        <v>146215</v>
      </c>
      <c r="B2698" s="89" t="s">
        <v>10186</v>
      </c>
      <c r="C2698" s="89" t="s">
        <v>10273</v>
      </c>
      <c r="D2698" s="89" t="s">
        <v>336</v>
      </c>
      <c r="E2698" s="99" t="s">
        <v>10339</v>
      </c>
      <c r="F2698" s="89">
        <v>1</v>
      </c>
      <c r="G2698" s="130" t="s">
        <v>24765</v>
      </c>
      <c r="H2698" s="89">
        <v>2011</v>
      </c>
      <c r="I2698" s="89"/>
      <c r="J2698" s="89" t="s">
        <v>10340</v>
      </c>
      <c r="K2698" s="89"/>
      <c r="L2698" s="89"/>
      <c r="M2698" s="89"/>
      <c r="N2698" s="89"/>
      <c r="O2698" s="89"/>
      <c r="P2698" s="89"/>
      <c r="Q2698" s="89" t="s">
        <v>10341</v>
      </c>
      <c r="R2698" s="89"/>
      <c r="S2698" s="89"/>
      <c r="T2698" s="89"/>
      <c r="U2698" s="89">
        <v>161</v>
      </c>
      <c r="V2698" s="89"/>
      <c r="W2698" s="89" t="s">
        <v>10342</v>
      </c>
      <c r="X2698" s="89" t="s">
        <v>10343</v>
      </c>
      <c r="Y2698" s="89"/>
      <c r="Z2698" s="89" t="s">
        <v>10339</v>
      </c>
      <c r="AA2698" s="89"/>
      <c r="AB2698" s="89"/>
      <c r="AC2698" s="89" t="s">
        <v>9752</v>
      </c>
      <c r="AD2698" s="89" t="s">
        <v>9781</v>
      </c>
      <c r="AE2698" s="89" t="s">
        <v>10344</v>
      </c>
      <c r="AF2698" s="89" t="s">
        <v>9755</v>
      </c>
      <c r="AG2698" s="89" t="s">
        <v>9762</v>
      </c>
      <c r="AH2698" s="92" t="s">
        <v>236</v>
      </c>
      <c r="AI2698" s="92"/>
      <c r="AJ2698" s="93" t="s">
        <v>21132</v>
      </c>
    </row>
    <row r="2699" spans="1:36" ht="15.75" x14ac:dyDescent="0.25">
      <c r="A2699" s="89">
        <v>146226</v>
      </c>
      <c r="B2699" s="89" t="s">
        <v>9772</v>
      </c>
      <c r="C2699" s="89" t="s">
        <v>9773</v>
      </c>
      <c r="D2699" s="89" t="s">
        <v>80</v>
      </c>
      <c r="E2699" s="99" t="s">
        <v>21255</v>
      </c>
      <c r="F2699" s="89">
        <v>1</v>
      </c>
      <c r="G2699" s="130" t="s">
        <v>24714</v>
      </c>
      <c r="H2699" s="89">
        <v>2011</v>
      </c>
      <c r="I2699" s="89" t="s">
        <v>10345</v>
      </c>
      <c r="J2699" s="89" t="s">
        <v>9776</v>
      </c>
      <c r="K2699" s="89"/>
      <c r="L2699" s="89"/>
      <c r="M2699" s="89"/>
      <c r="N2699" s="89" t="s">
        <v>10346</v>
      </c>
      <c r="O2699" s="89"/>
      <c r="P2699" s="89"/>
      <c r="Q2699" s="89" t="s">
        <v>7506</v>
      </c>
      <c r="R2699" s="89"/>
      <c r="S2699" s="89" t="s">
        <v>10347</v>
      </c>
      <c r="T2699" s="89"/>
      <c r="U2699" s="89">
        <v>7</v>
      </c>
      <c r="V2699" s="89"/>
      <c r="W2699" s="89" t="s">
        <v>201</v>
      </c>
      <c r="X2699" s="89"/>
      <c r="Y2699" s="89"/>
      <c r="Z2699" s="89" t="s">
        <v>10348</v>
      </c>
      <c r="AA2699" s="89" t="s">
        <v>10349</v>
      </c>
      <c r="AB2699" s="89" t="s">
        <v>9769</v>
      </c>
      <c r="AC2699" s="89" t="s">
        <v>9752</v>
      </c>
      <c r="AD2699" s="89" t="s">
        <v>9957</v>
      </c>
      <c r="AE2699" s="89" t="s">
        <v>9754</v>
      </c>
      <c r="AF2699" s="89" t="s">
        <v>9755</v>
      </c>
      <c r="AG2699" s="89" t="s">
        <v>9762</v>
      </c>
      <c r="AH2699" s="92" t="s">
        <v>23615</v>
      </c>
      <c r="AI2699" s="92"/>
      <c r="AJ2699" s="93" t="s">
        <v>21132</v>
      </c>
    </row>
    <row r="2700" spans="1:36" ht="15.75" x14ac:dyDescent="0.25">
      <c r="A2700" s="89">
        <v>146325</v>
      </c>
      <c r="B2700" s="89" t="s">
        <v>9772</v>
      </c>
      <c r="C2700" s="89" t="s">
        <v>9773</v>
      </c>
      <c r="D2700" s="89" t="s">
        <v>80</v>
      </c>
      <c r="E2700" s="99" t="s">
        <v>21257</v>
      </c>
      <c r="F2700" s="89">
        <v>1</v>
      </c>
      <c r="G2700" s="130" t="s">
        <v>24753</v>
      </c>
      <c r="H2700" s="89">
        <v>2011</v>
      </c>
      <c r="I2700" s="89" t="s">
        <v>10363</v>
      </c>
      <c r="J2700" s="89" t="s">
        <v>9769</v>
      </c>
      <c r="K2700" s="89"/>
      <c r="L2700" s="89"/>
      <c r="M2700" s="89"/>
      <c r="N2700" s="89" t="s">
        <v>10364</v>
      </c>
      <c r="O2700" s="89"/>
      <c r="P2700" s="89"/>
      <c r="Q2700" s="89" t="s">
        <v>7929</v>
      </c>
      <c r="R2700" s="89"/>
      <c r="S2700" s="89" t="s">
        <v>4325</v>
      </c>
      <c r="T2700" s="89"/>
      <c r="U2700" s="89">
        <v>8</v>
      </c>
      <c r="V2700" s="89"/>
      <c r="W2700" s="89" t="s">
        <v>313</v>
      </c>
      <c r="X2700" s="89"/>
      <c r="Y2700" s="89"/>
      <c r="Z2700" s="89" t="s">
        <v>10365</v>
      </c>
      <c r="AA2700" s="89" t="s">
        <v>10366</v>
      </c>
      <c r="AB2700" s="89" t="s">
        <v>9769</v>
      </c>
      <c r="AC2700" s="89" t="s">
        <v>9752</v>
      </c>
      <c r="AD2700" s="89" t="s">
        <v>9929</v>
      </c>
      <c r="AE2700" s="89" t="s">
        <v>9754</v>
      </c>
      <c r="AF2700" s="89" t="s">
        <v>9755</v>
      </c>
      <c r="AG2700" s="89" t="s">
        <v>9762</v>
      </c>
      <c r="AH2700" s="92" t="s">
        <v>86</v>
      </c>
      <c r="AI2700" s="92"/>
      <c r="AJ2700" s="93" t="s">
        <v>21132</v>
      </c>
    </row>
    <row r="2701" spans="1:36" ht="15.75" x14ac:dyDescent="0.25">
      <c r="A2701" s="89">
        <v>146332</v>
      </c>
      <c r="B2701" s="89" t="s">
        <v>9756</v>
      </c>
      <c r="C2701" s="89" t="s">
        <v>10286</v>
      </c>
      <c r="D2701" s="89" t="s">
        <v>80</v>
      </c>
      <c r="E2701" s="99" t="s">
        <v>21258</v>
      </c>
      <c r="F2701" s="89">
        <v>1</v>
      </c>
      <c r="G2701" s="130" t="s">
        <v>24753</v>
      </c>
      <c r="H2701" s="89">
        <v>2011</v>
      </c>
      <c r="I2701" s="89" t="s">
        <v>10367</v>
      </c>
      <c r="J2701" s="89"/>
      <c r="K2701" s="89">
        <v>71</v>
      </c>
      <c r="L2701" s="89">
        <v>3</v>
      </c>
      <c r="M2701" s="89" t="s">
        <v>4811</v>
      </c>
      <c r="N2701" s="89"/>
      <c r="O2701" s="89"/>
      <c r="P2701" s="89" t="s">
        <v>10368</v>
      </c>
      <c r="Q2701" s="89"/>
      <c r="R2701" s="89"/>
      <c r="S2701" s="89" t="s">
        <v>10369</v>
      </c>
      <c r="T2701" s="89"/>
      <c r="U2701" s="89">
        <v>4</v>
      </c>
      <c r="V2701" s="89"/>
      <c r="W2701" s="89" t="s">
        <v>313</v>
      </c>
      <c r="X2701" s="89"/>
      <c r="Y2701" s="89"/>
      <c r="Z2701" s="89" t="s">
        <v>10370</v>
      </c>
      <c r="AA2701" s="89"/>
      <c r="AB2701" s="89"/>
      <c r="AC2701" s="89" t="s">
        <v>9752</v>
      </c>
      <c r="AD2701" s="89" t="s">
        <v>9929</v>
      </c>
      <c r="AE2701" s="89" t="s">
        <v>9754</v>
      </c>
      <c r="AF2701" s="89" t="s">
        <v>9755</v>
      </c>
      <c r="AG2701" s="89" t="s">
        <v>9762</v>
      </c>
      <c r="AH2701" s="92" t="s">
        <v>86</v>
      </c>
      <c r="AI2701" s="92"/>
      <c r="AJ2701" s="93" t="s">
        <v>21132</v>
      </c>
    </row>
    <row r="2702" spans="1:36" ht="15.75" x14ac:dyDescent="0.25">
      <c r="A2702" s="89">
        <v>146361</v>
      </c>
      <c r="B2702" s="89" t="s">
        <v>9745</v>
      </c>
      <c r="C2702" s="89" t="s">
        <v>9746</v>
      </c>
      <c r="D2702" s="89" t="s">
        <v>336</v>
      </c>
      <c r="E2702" s="99" t="s">
        <v>10371</v>
      </c>
      <c r="F2702" s="89">
        <v>1</v>
      </c>
      <c r="G2702" s="130" t="s">
        <v>24684</v>
      </c>
      <c r="H2702" s="89">
        <v>2011</v>
      </c>
      <c r="I2702" s="89" t="s">
        <v>10372</v>
      </c>
      <c r="J2702" s="89" t="s">
        <v>9769</v>
      </c>
      <c r="K2702" s="89"/>
      <c r="L2702" s="89"/>
      <c r="M2702" s="89"/>
      <c r="N2702" s="89" t="s">
        <v>10373</v>
      </c>
      <c r="O2702" s="89"/>
      <c r="P2702" s="89"/>
      <c r="Q2702" s="89" t="s">
        <v>10374</v>
      </c>
      <c r="R2702" s="89"/>
      <c r="S2702" s="89" t="s">
        <v>8277</v>
      </c>
      <c r="T2702" s="89"/>
      <c r="U2702" s="89">
        <v>5</v>
      </c>
      <c r="V2702" s="89">
        <v>200</v>
      </c>
      <c r="W2702" s="89" t="s">
        <v>182</v>
      </c>
      <c r="X2702" s="89"/>
      <c r="Y2702" s="89"/>
      <c r="Z2702" s="89" t="s">
        <v>10371</v>
      </c>
      <c r="AA2702" s="89"/>
      <c r="AB2702" s="89"/>
      <c r="AC2702" s="89" t="s">
        <v>9752</v>
      </c>
      <c r="AD2702" s="89" t="s">
        <v>10005</v>
      </c>
      <c r="AE2702" s="89" t="s">
        <v>9754</v>
      </c>
      <c r="AF2702" s="89" t="s">
        <v>9755</v>
      </c>
      <c r="AG2702" s="89" t="s">
        <v>9762</v>
      </c>
      <c r="AH2702" s="92" t="s">
        <v>23623</v>
      </c>
      <c r="AI2702" s="92"/>
      <c r="AJ2702" s="93" t="s">
        <v>21132</v>
      </c>
    </row>
    <row r="2703" spans="1:36" ht="15.75" x14ac:dyDescent="0.25">
      <c r="A2703" s="89">
        <v>146750</v>
      </c>
      <c r="B2703" s="89" t="s">
        <v>9772</v>
      </c>
      <c r="C2703" s="89" t="s">
        <v>9773</v>
      </c>
      <c r="D2703" s="89" t="s">
        <v>80</v>
      </c>
      <c r="E2703" s="99" t="s">
        <v>21260</v>
      </c>
      <c r="F2703" s="89">
        <v>1</v>
      </c>
      <c r="G2703" s="130" t="s">
        <v>24798</v>
      </c>
      <c r="H2703" s="89">
        <v>2011</v>
      </c>
      <c r="I2703" s="89" t="s">
        <v>10313</v>
      </c>
      <c r="J2703" s="89" t="s">
        <v>9776</v>
      </c>
      <c r="K2703" s="89"/>
      <c r="L2703" s="89"/>
      <c r="M2703" s="89"/>
      <c r="N2703" s="89" t="s">
        <v>10314</v>
      </c>
      <c r="O2703" s="89"/>
      <c r="P2703" s="89"/>
      <c r="Q2703" s="89" t="s">
        <v>7506</v>
      </c>
      <c r="R2703" s="89"/>
      <c r="S2703" s="100">
        <v>42552</v>
      </c>
      <c r="T2703" s="89"/>
      <c r="U2703" s="89">
        <v>7</v>
      </c>
      <c r="V2703" s="89"/>
      <c r="W2703" s="89" t="s">
        <v>201</v>
      </c>
      <c r="X2703" s="89"/>
      <c r="Y2703" s="89"/>
      <c r="Z2703" s="89" t="s">
        <v>10409</v>
      </c>
      <c r="AA2703" s="89" t="s">
        <v>10317</v>
      </c>
      <c r="AB2703" s="89" t="s">
        <v>9769</v>
      </c>
      <c r="AC2703" s="89" t="s">
        <v>9752</v>
      </c>
      <c r="AD2703" s="89" t="s">
        <v>9753</v>
      </c>
      <c r="AE2703" s="89" t="s">
        <v>9754</v>
      </c>
      <c r="AF2703" s="89" t="s">
        <v>9755</v>
      </c>
      <c r="AG2703" s="89" t="s">
        <v>9762</v>
      </c>
      <c r="AH2703" s="92"/>
      <c r="AI2703" s="92"/>
      <c r="AJ2703" s="93" t="s">
        <v>21132</v>
      </c>
    </row>
    <row r="2704" spans="1:36" ht="15.75" x14ac:dyDescent="0.25">
      <c r="A2704" s="89">
        <v>146754</v>
      </c>
      <c r="B2704" s="89" t="s">
        <v>9756</v>
      </c>
      <c r="C2704" s="89" t="s">
        <v>9757</v>
      </c>
      <c r="D2704" s="89" t="s">
        <v>80</v>
      </c>
      <c r="E2704" s="99" t="s">
        <v>21261</v>
      </c>
      <c r="F2704" s="89">
        <v>1</v>
      </c>
      <c r="G2704" s="130" t="s">
        <v>24797</v>
      </c>
      <c r="H2704" s="89">
        <v>2011</v>
      </c>
      <c r="I2704" s="89" t="s">
        <v>10410</v>
      </c>
      <c r="J2704" s="89"/>
      <c r="K2704" s="89">
        <v>2011</v>
      </c>
      <c r="L2704" s="89">
        <v>3</v>
      </c>
      <c r="M2704" s="89" t="s">
        <v>10411</v>
      </c>
      <c r="N2704" s="89"/>
      <c r="O2704" s="89"/>
      <c r="P2704" s="89"/>
      <c r="Q2704" s="89"/>
      <c r="R2704" s="89"/>
      <c r="S2704" s="89" t="s">
        <v>10412</v>
      </c>
      <c r="T2704" s="89"/>
      <c r="U2704" s="89">
        <v>2</v>
      </c>
      <c r="V2704" s="89"/>
      <c r="W2704" s="89" t="s">
        <v>262</v>
      </c>
      <c r="X2704" s="89"/>
      <c r="Y2704" s="89"/>
      <c r="Z2704" s="89" t="s">
        <v>10413</v>
      </c>
      <c r="AA2704" s="89"/>
      <c r="AB2704" s="89"/>
      <c r="AC2704" s="89" t="s">
        <v>10414</v>
      </c>
      <c r="AD2704" s="89" t="s">
        <v>10046</v>
      </c>
      <c r="AE2704" s="89" t="s">
        <v>9754</v>
      </c>
      <c r="AF2704" s="89">
        <v>1</v>
      </c>
      <c r="AG2704" s="89" t="s">
        <v>9762</v>
      </c>
      <c r="AH2704" s="92" t="s">
        <v>10159</v>
      </c>
      <c r="AI2704" s="92"/>
      <c r="AJ2704" s="93" t="s">
        <v>21132</v>
      </c>
    </row>
    <row r="2705" spans="1:36" ht="15.75" x14ac:dyDescent="0.25">
      <c r="A2705" s="89">
        <v>146758</v>
      </c>
      <c r="B2705" s="89" t="s">
        <v>9772</v>
      </c>
      <c r="C2705" s="89" t="s">
        <v>9773</v>
      </c>
      <c r="D2705" s="89" t="s">
        <v>80</v>
      </c>
      <c r="E2705" s="99" t="s">
        <v>21262</v>
      </c>
      <c r="F2705" s="89">
        <v>1</v>
      </c>
      <c r="G2705" s="130" t="s">
        <v>24789</v>
      </c>
      <c r="H2705" s="89">
        <v>2011</v>
      </c>
      <c r="I2705" s="89" t="s">
        <v>10345</v>
      </c>
      <c r="J2705" s="89" t="s">
        <v>9776</v>
      </c>
      <c r="K2705" s="89"/>
      <c r="L2705" s="89"/>
      <c r="M2705" s="89"/>
      <c r="N2705" s="89" t="s">
        <v>10346</v>
      </c>
      <c r="O2705" s="89"/>
      <c r="P2705" s="89"/>
      <c r="Q2705" s="89" t="s">
        <v>7506</v>
      </c>
      <c r="R2705" s="89"/>
      <c r="S2705" s="89" t="s">
        <v>10347</v>
      </c>
      <c r="T2705" s="89"/>
      <c r="U2705" s="89">
        <v>5</v>
      </c>
      <c r="V2705" s="89"/>
      <c r="W2705" s="89" t="s">
        <v>201</v>
      </c>
      <c r="X2705" s="89"/>
      <c r="Y2705" s="89"/>
      <c r="Z2705" s="89" t="s">
        <v>10415</v>
      </c>
      <c r="AA2705" s="89" t="s">
        <v>10416</v>
      </c>
      <c r="AB2705" s="89" t="s">
        <v>9769</v>
      </c>
      <c r="AC2705" s="89" t="s">
        <v>9752</v>
      </c>
      <c r="AD2705" s="89" t="s">
        <v>9957</v>
      </c>
      <c r="AE2705" s="89" t="s">
        <v>9754</v>
      </c>
      <c r="AF2705" s="89" t="s">
        <v>9755</v>
      </c>
      <c r="AG2705" s="89" t="s">
        <v>9762</v>
      </c>
      <c r="AH2705" s="92" t="s">
        <v>23615</v>
      </c>
      <c r="AI2705" s="92"/>
      <c r="AJ2705" s="93" t="s">
        <v>21132</v>
      </c>
    </row>
    <row r="2706" spans="1:36" ht="15.75" x14ac:dyDescent="0.25">
      <c r="A2706" s="89">
        <v>146760</v>
      </c>
      <c r="B2706" s="89" t="s">
        <v>9756</v>
      </c>
      <c r="C2706" s="89" t="s">
        <v>9921</v>
      </c>
      <c r="D2706" s="89" t="s">
        <v>80</v>
      </c>
      <c r="E2706" s="99" t="s">
        <v>21263</v>
      </c>
      <c r="F2706" s="89">
        <v>2</v>
      </c>
      <c r="G2706" s="130" t="s">
        <v>24799</v>
      </c>
      <c r="H2706" s="89">
        <v>2011</v>
      </c>
      <c r="I2706" s="89" t="s">
        <v>10417</v>
      </c>
      <c r="J2706" s="89"/>
      <c r="K2706" s="89" t="s">
        <v>199</v>
      </c>
      <c r="L2706" s="89">
        <v>5</v>
      </c>
      <c r="M2706" s="89" t="s">
        <v>10332</v>
      </c>
      <c r="N2706" s="89"/>
      <c r="O2706" s="89"/>
      <c r="P2706" s="89"/>
      <c r="Q2706" s="89"/>
      <c r="R2706" s="89"/>
      <c r="S2706" s="100">
        <v>42461</v>
      </c>
      <c r="T2706" s="89"/>
      <c r="U2706" s="89">
        <v>4</v>
      </c>
      <c r="V2706" s="89"/>
      <c r="W2706" s="89" t="s">
        <v>201</v>
      </c>
      <c r="X2706" s="89"/>
      <c r="Y2706" s="89"/>
      <c r="Z2706" s="89" t="s">
        <v>10418</v>
      </c>
      <c r="AA2706" s="89"/>
      <c r="AB2706" s="89"/>
      <c r="AC2706" s="89" t="s">
        <v>9752</v>
      </c>
      <c r="AD2706" s="89" t="s">
        <v>9753</v>
      </c>
      <c r="AE2706" s="89" t="s">
        <v>9754</v>
      </c>
      <c r="AF2706" s="89" t="s">
        <v>9755</v>
      </c>
      <c r="AG2706" s="89" t="s">
        <v>9762</v>
      </c>
      <c r="AH2706" s="92" t="s">
        <v>23594</v>
      </c>
      <c r="AI2706" s="92"/>
      <c r="AJ2706" s="93" t="s">
        <v>21132</v>
      </c>
    </row>
    <row r="2707" spans="1:36" ht="15.75" x14ac:dyDescent="0.25">
      <c r="A2707" s="89">
        <v>146788</v>
      </c>
      <c r="B2707" s="89" t="s">
        <v>9756</v>
      </c>
      <c r="C2707" s="89" t="s">
        <v>9757</v>
      </c>
      <c r="D2707" s="89" t="s">
        <v>312</v>
      </c>
      <c r="E2707" s="99" t="s">
        <v>21264</v>
      </c>
      <c r="F2707" s="89">
        <v>1</v>
      </c>
      <c r="G2707" s="130" t="s">
        <v>24797</v>
      </c>
      <c r="H2707" s="89">
        <v>2012</v>
      </c>
      <c r="I2707" s="89" t="s">
        <v>10419</v>
      </c>
      <c r="J2707" s="89"/>
      <c r="K2707" s="89">
        <v>2012</v>
      </c>
      <c r="L2707" s="89">
        <v>1</v>
      </c>
      <c r="M2707" s="89" t="s">
        <v>10420</v>
      </c>
      <c r="N2707" s="89"/>
      <c r="O2707" s="89"/>
      <c r="P2707" s="89"/>
      <c r="Q2707" s="89"/>
      <c r="R2707" s="89"/>
      <c r="S2707" s="100">
        <v>42621</v>
      </c>
      <c r="T2707" s="89"/>
      <c r="U2707" s="89">
        <v>2</v>
      </c>
      <c r="V2707" s="89"/>
      <c r="W2707" s="89" t="s">
        <v>407</v>
      </c>
      <c r="X2707" s="89"/>
      <c r="Y2707" s="89"/>
      <c r="Z2707" s="89" t="s">
        <v>10421</v>
      </c>
      <c r="AA2707" s="89"/>
      <c r="AB2707" s="89"/>
      <c r="AC2707" s="89" t="s">
        <v>10414</v>
      </c>
      <c r="AD2707" s="89" t="s">
        <v>10046</v>
      </c>
      <c r="AE2707" s="89" t="s">
        <v>9754</v>
      </c>
      <c r="AF2707" s="89" t="s">
        <v>9755</v>
      </c>
      <c r="AG2707" s="89" t="s">
        <v>9762</v>
      </c>
      <c r="AH2707" s="92" t="s">
        <v>10159</v>
      </c>
      <c r="AI2707" s="92"/>
      <c r="AJ2707" s="93" t="s">
        <v>21132</v>
      </c>
    </row>
    <row r="2708" spans="1:36" ht="15.75" x14ac:dyDescent="0.25">
      <c r="A2708" s="89">
        <v>146841</v>
      </c>
      <c r="B2708" s="89" t="s">
        <v>9772</v>
      </c>
      <c r="C2708" s="89" t="s">
        <v>9773</v>
      </c>
      <c r="D2708" s="89" t="s">
        <v>336</v>
      </c>
      <c r="E2708" s="99" t="s">
        <v>10422</v>
      </c>
      <c r="F2708" s="89">
        <v>2</v>
      </c>
      <c r="G2708" s="130" t="s">
        <v>24800</v>
      </c>
      <c r="H2708" s="89">
        <v>2011</v>
      </c>
      <c r="I2708" s="89" t="s">
        <v>10423</v>
      </c>
      <c r="J2708" s="89"/>
      <c r="K2708" s="89"/>
      <c r="L2708" s="89"/>
      <c r="M2708" s="89"/>
      <c r="N2708" s="89" t="s">
        <v>10424</v>
      </c>
      <c r="O2708" s="89"/>
      <c r="P2708" s="89"/>
      <c r="Q2708" s="89"/>
      <c r="R2708" s="89"/>
      <c r="S2708" s="89"/>
      <c r="T2708" s="89"/>
      <c r="U2708" s="89"/>
      <c r="V2708" s="89"/>
      <c r="W2708" s="89" t="s">
        <v>3656</v>
      </c>
      <c r="X2708" s="89"/>
      <c r="Y2708" s="89"/>
      <c r="Z2708" s="89" t="s">
        <v>10422</v>
      </c>
      <c r="AA2708" s="89" t="s">
        <v>10425</v>
      </c>
      <c r="AB2708" s="89" t="s">
        <v>9776</v>
      </c>
      <c r="AC2708" s="89" t="s">
        <v>9752</v>
      </c>
      <c r="AD2708" s="89" t="s">
        <v>10308</v>
      </c>
      <c r="AE2708" s="89" t="s">
        <v>9754</v>
      </c>
      <c r="AF2708" s="89" t="s">
        <v>9755</v>
      </c>
      <c r="AG2708" s="89" t="s">
        <v>9762</v>
      </c>
      <c r="AH2708" s="92" t="s">
        <v>23626</v>
      </c>
      <c r="AI2708" s="92"/>
      <c r="AJ2708" s="93" t="s">
        <v>21132</v>
      </c>
    </row>
    <row r="2709" spans="1:36" ht="15.75" x14ac:dyDescent="0.25">
      <c r="A2709" s="89">
        <v>146876</v>
      </c>
      <c r="B2709" s="89" t="s">
        <v>9756</v>
      </c>
      <c r="C2709" s="89" t="s">
        <v>9944</v>
      </c>
      <c r="D2709" s="89" t="s">
        <v>80</v>
      </c>
      <c r="E2709" s="99" t="s">
        <v>21265</v>
      </c>
      <c r="F2709" s="89">
        <v>1</v>
      </c>
      <c r="G2709" s="130" t="s">
        <v>24801</v>
      </c>
      <c r="H2709" s="89">
        <v>2011</v>
      </c>
      <c r="I2709" s="89" t="s">
        <v>5931</v>
      </c>
      <c r="J2709" s="89"/>
      <c r="K2709" s="89">
        <v>20</v>
      </c>
      <c r="L2709" s="89">
        <v>2</v>
      </c>
      <c r="M2709" s="89" t="s">
        <v>5803</v>
      </c>
      <c r="N2709" s="89"/>
      <c r="O2709" s="89"/>
      <c r="P2709" s="89"/>
      <c r="Q2709" s="89"/>
      <c r="R2709" s="89"/>
      <c r="S2709" s="89" t="s">
        <v>10426</v>
      </c>
      <c r="T2709" s="89"/>
      <c r="U2709" s="89">
        <v>1</v>
      </c>
      <c r="V2709" s="89"/>
      <c r="W2709" s="89" t="s">
        <v>201</v>
      </c>
      <c r="X2709" s="89"/>
      <c r="Y2709" s="89"/>
      <c r="Z2709" s="89" t="s">
        <v>10427</v>
      </c>
      <c r="AA2709" s="89"/>
      <c r="AB2709" s="89"/>
      <c r="AC2709" s="89" t="s">
        <v>9752</v>
      </c>
      <c r="AD2709" s="89" t="s">
        <v>9979</v>
      </c>
      <c r="AE2709" s="89" t="s">
        <v>9754</v>
      </c>
      <c r="AF2709" s="89" t="s">
        <v>9755</v>
      </c>
      <c r="AG2709" s="89" t="s">
        <v>9762</v>
      </c>
      <c r="AH2709" s="92" t="s">
        <v>23624</v>
      </c>
      <c r="AI2709" s="92"/>
      <c r="AJ2709" s="93" t="s">
        <v>21132</v>
      </c>
    </row>
    <row r="2710" spans="1:36" ht="15.75" x14ac:dyDescent="0.25">
      <c r="A2710" s="89">
        <v>146877</v>
      </c>
      <c r="B2710" s="89" t="s">
        <v>10428</v>
      </c>
      <c r="C2710" s="89" t="s">
        <v>10429</v>
      </c>
      <c r="D2710" s="89" t="s">
        <v>80</v>
      </c>
      <c r="E2710" s="99" t="s">
        <v>21266</v>
      </c>
      <c r="F2710" s="89">
        <v>1</v>
      </c>
      <c r="G2710" s="130" t="s">
        <v>24801</v>
      </c>
      <c r="H2710" s="89">
        <v>2011</v>
      </c>
      <c r="I2710" s="89" t="s">
        <v>10430</v>
      </c>
      <c r="J2710" s="89" t="s">
        <v>9769</v>
      </c>
      <c r="K2710" s="89"/>
      <c r="L2710" s="89"/>
      <c r="M2710" s="89"/>
      <c r="N2710" s="89" t="s">
        <v>10431</v>
      </c>
      <c r="O2710" s="89"/>
      <c r="P2710" s="89"/>
      <c r="Q2710" s="89" t="s">
        <v>10432</v>
      </c>
      <c r="R2710" s="89"/>
      <c r="S2710" s="89" t="s">
        <v>10433</v>
      </c>
      <c r="T2710" s="89"/>
      <c r="U2710" s="89">
        <v>1</v>
      </c>
      <c r="V2710" s="89"/>
      <c r="W2710" s="89" t="s">
        <v>201</v>
      </c>
      <c r="X2710" s="89"/>
      <c r="Y2710" s="89"/>
      <c r="Z2710" s="89" t="s">
        <v>10434</v>
      </c>
      <c r="AA2710" s="89" t="s">
        <v>10435</v>
      </c>
      <c r="AB2710" s="89" t="s">
        <v>9769</v>
      </c>
      <c r="AC2710" s="89" t="s">
        <v>9752</v>
      </c>
      <c r="AD2710" s="89" t="s">
        <v>9979</v>
      </c>
      <c r="AE2710" s="89" t="s">
        <v>9754</v>
      </c>
      <c r="AF2710" s="89" t="s">
        <v>9755</v>
      </c>
      <c r="AG2710" s="89" t="s">
        <v>9762</v>
      </c>
      <c r="AH2710" s="92" t="s">
        <v>10159</v>
      </c>
      <c r="AI2710" s="92"/>
      <c r="AJ2710" s="93" t="s">
        <v>21132</v>
      </c>
    </row>
    <row r="2711" spans="1:36" ht="15.75" x14ac:dyDescent="0.25">
      <c r="A2711" s="89">
        <v>146919</v>
      </c>
      <c r="B2711" s="89" t="s">
        <v>9756</v>
      </c>
      <c r="C2711" s="89" t="s">
        <v>10286</v>
      </c>
      <c r="D2711" s="89" t="s">
        <v>80</v>
      </c>
      <c r="E2711" s="99" t="s">
        <v>10439</v>
      </c>
      <c r="F2711" s="89">
        <v>1</v>
      </c>
      <c r="G2711" s="130" t="s">
        <v>24773</v>
      </c>
      <c r="H2711" s="89">
        <v>2011</v>
      </c>
      <c r="I2711" s="89" t="s">
        <v>10440</v>
      </c>
      <c r="J2711" s="89"/>
      <c r="K2711" s="89">
        <v>2</v>
      </c>
      <c r="L2711" s="89">
        <v>1</v>
      </c>
      <c r="M2711" s="89" t="s">
        <v>10441</v>
      </c>
      <c r="N2711" s="89"/>
      <c r="O2711" s="89"/>
      <c r="P2711" s="89"/>
      <c r="Q2711" s="89"/>
      <c r="R2711" s="89"/>
      <c r="S2711" s="89" t="s">
        <v>10442</v>
      </c>
      <c r="T2711" s="89"/>
      <c r="U2711" s="89">
        <v>3</v>
      </c>
      <c r="V2711" s="89"/>
      <c r="W2711" s="89" t="s">
        <v>313</v>
      </c>
      <c r="X2711" s="89"/>
      <c r="Y2711" s="89"/>
      <c r="Z2711" s="89" t="s">
        <v>10439</v>
      </c>
      <c r="AA2711" s="89"/>
      <c r="AB2711" s="89"/>
      <c r="AC2711" s="89" t="s">
        <v>9752</v>
      </c>
      <c r="AD2711" s="89" t="s">
        <v>9929</v>
      </c>
      <c r="AE2711" s="89" t="s">
        <v>9754</v>
      </c>
      <c r="AF2711" s="89" t="s">
        <v>9755</v>
      </c>
      <c r="AG2711" s="89" t="s">
        <v>9762</v>
      </c>
      <c r="AH2711" s="92" t="s">
        <v>86</v>
      </c>
      <c r="AI2711" s="92"/>
      <c r="AJ2711" s="93" t="s">
        <v>21132</v>
      </c>
    </row>
    <row r="2712" spans="1:36" ht="15.75" x14ac:dyDescent="0.25">
      <c r="A2712" s="89">
        <v>146924</v>
      </c>
      <c r="B2712" s="89" t="s">
        <v>9756</v>
      </c>
      <c r="C2712" s="89" t="s">
        <v>9757</v>
      </c>
      <c r="D2712" s="89" t="s">
        <v>80</v>
      </c>
      <c r="E2712" s="99" t="s">
        <v>10444</v>
      </c>
      <c r="F2712" s="89">
        <v>1</v>
      </c>
      <c r="G2712" s="130" t="s">
        <v>24773</v>
      </c>
      <c r="H2712" s="89">
        <v>2011</v>
      </c>
      <c r="I2712" s="89" t="s">
        <v>5950</v>
      </c>
      <c r="J2712" s="89"/>
      <c r="K2712" s="89">
        <v>62</v>
      </c>
      <c r="L2712" s="89">
        <v>2</v>
      </c>
      <c r="M2712" s="89" t="s">
        <v>5949</v>
      </c>
      <c r="N2712" s="89"/>
      <c r="O2712" s="89"/>
      <c r="P2712" s="89"/>
      <c r="Q2712" s="89"/>
      <c r="R2712" s="89"/>
      <c r="S2712" s="89" t="s">
        <v>10445</v>
      </c>
      <c r="T2712" s="89"/>
      <c r="U2712" s="89">
        <v>3</v>
      </c>
      <c r="V2712" s="89"/>
      <c r="W2712" s="89" t="s">
        <v>313</v>
      </c>
      <c r="X2712" s="89"/>
      <c r="Y2712" s="89"/>
      <c r="Z2712" s="89" t="s">
        <v>10444</v>
      </c>
      <c r="AA2712" s="89"/>
      <c r="AB2712" s="89"/>
      <c r="AC2712" s="89" t="s">
        <v>9752</v>
      </c>
      <c r="AD2712" s="89" t="s">
        <v>9929</v>
      </c>
      <c r="AE2712" s="89" t="s">
        <v>9754</v>
      </c>
      <c r="AF2712" s="89" t="s">
        <v>9755</v>
      </c>
      <c r="AG2712" s="89" t="s">
        <v>9762</v>
      </c>
      <c r="AH2712" s="92" t="s">
        <v>23630</v>
      </c>
      <c r="AI2712" s="92"/>
      <c r="AJ2712" s="93" t="s">
        <v>21132</v>
      </c>
    </row>
    <row r="2713" spans="1:36" ht="15.75" x14ac:dyDescent="0.25">
      <c r="A2713" s="89">
        <v>146934</v>
      </c>
      <c r="B2713" s="89" t="s">
        <v>9772</v>
      </c>
      <c r="C2713" s="89" t="s">
        <v>9773</v>
      </c>
      <c r="D2713" s="89" t="s">
        <v>80</v>
      </c>
      <c r="E2713" s="99" t="s">
        <v>21267</v>
      </c>
      <c r="F2713" s="89">
        <v>2</v>
      </c>
      <c r="G2713" s="130" t="s">
        <v>24804</v>
      </c>
      <c r="H2713" s="89">
        <v>2012</v>
      </c>
      <c r="I2713" s="89" t="s">
        <v>10447</v>
      </c>
      <c r="J2713" s="89" t="s">
        <v>9776</v>
      </c>
      <c r="K2713" s="89"/>
      <c r="L2713" s="89"/>
      <c r="M2713" s="89"/>
      <c r="N2713" s="89" t="s">
        <v>10314</v>
      </c>
      <c r="O2713" s="89"/>
      <c r="P2713" s="89"/>
      <c r="Q2713" s="89" t="s">
        <v>10448</v>
      </c>
      <c r="R2713" s="89"/>
      <c r="S2713" s="100">
        <v>42583</v>
      </c>
      <c r="T2713" s="89"/>
      <c r="U2713" s="89">
        <v>8</v>
      </c>
      <c r="V2713" s="89"/>
      <c r="W2713" s="89" t="s">
        <v>249</v>
      </c>
      <c r="X2713" s="89"/>
      <c r="Y2713" s="89"/>
      <c r="Z2713" s="89" t="s">
        <v>10449</v>
      </c>
      <c r="AA2713" s="89" t="s">
        <v>10450</v>
      </c>
      <c r="AB2713" s="89" t="s">
        <v>9769</v>
      </c>
      <c r="AC2713" s="89" t="s">
        <v>9752</v>
      </c>
      <c r="AD2713" s="89" t="s">
        <v>9957</v>
      </c>
      <c r="AE2713" s="89" t="s">
        <v>9754</v>
      </c>
      <c r="AF2713" s="89" t="s">
        <v>9755</v>
      </c>
      <c r="AG2713" s="89" t="s">
        <v>9762</v>
      </c>
      <c r="AH2713" s="92" t="s">
        <v>23631</v>
      </c>
      <c r="AI2713" s="92"/>
      <c r="AJ2713" s="93" t="s">
        <v>21132</v>
      </c>
    </row>
    <row r="2714" spans="1:36" ht="15.75" x14ac:dyDescent="0.25">
      <c r="A2714" s="89">
        <v>172632</v>
      </c>
      <c r="B2714" s="89" t="s">
        <v>9756</v>
      </c>
      <c r="C2714" s="89" t="s">
        <v>9757</v>
      </c>
      <c r="D2714" s="89" t="s">
        <v>336</v>
      </c>
      <c r="E2714" s="99" t="s">
        <v>10467</v>
      </c>
      <c r="F2714" s="89">
        <v>1</v>
      </c>
      <c r="G2714" s="130" t="s">
        <v>24704</v>
      </c>
      <c r="H2714" s="89">
        <v>2012</v>
      </c>
      <c r="I2714" s="89" t="s">
        <v>10468</v>
      </c>
      <c r="J2714" s="89"/>
      <c r="K2714" s="89">
        <v>1</v>
      </c>
      <c r="L2714" s="89">
        <v>1</v>
      </c>
      <c r="M2714" s="89" t="s">
        <v>10469</v>
      </c>
      <c r="N2714" s="89"/>
      <c r="O2714" s="89"/>
      <c r="P2714" s="89"/>
      <c r="Q2714" s="89"/>
      <c r="R2714" s="89"/>
      <c r="S2714" s="89" t="s">
        <v>10470</v>
      </c>
      <c r="T2714" s="89"/>
      <c r="U2714" s="89">
        <v>23</v>
      </c>
      <c r="V2714" s="89"/>
      <c r="W2714" s="89" t="s">
        <v>313</v>
      </c>
      <c r="X2714" s="89"/>
      <c r="Y2714" s="89"/>
      <c r="Z2714" s="89" t="s">
        <v>10467</v>
      </c>
      <c r="AA2714" s="89"/>
      <c r="AB2714" s="89"/>
      <c r="AC2714" s="89" t="s">
        <v>9752</v>
      </c>
      <c r="AD2714" s="89" t="s">
        <v>10471</v>
      </c>
      <c r="AE2714" s="89" t="s">
        <v>9754</v>
      </c>
      <c r="AF2714" s="89" t="s">
        <v>9755</v>
      </c>
      <c r="AG2714" s="89" t="s">
        <v>9762</v>
      </c>
      <c r="AH2714" s="92" t="s">
        <v>23635</v>
      </c>
      <c r="AI2714" s="92"/>
      <c r="AJ2714" s="93" t="s">
        <v>21132</v>
      </c>
    </row>
    <row r="2715" spans="1:36" ht="15.75" x14ac:dyDescent="0.25">
      <c r="A2715" s="89">
        <v>172679</v>
      </c>
      <c r="B2715" s="89" t="s">
        <v>9767</v>
      </c>
      <c r="C2715" s="89" t="s">
        <v>9896</v>
      </c>
      <c r="D2715" s="89" t="s">
        <v>80</v>
      </c>
      <c r="E2715" s="99" t="s">
        <v>21269</v>
      </c>
      <c r="F2715" s="89">
        <v>1</v>
      </c>
      <c r="G2715" s="130" t="s">
        <v>24810</v>
      </c>
      <c r="H2715" s="89">
        <v>2012</v>
      </c>
      <c r="I2715" s="89"/>
      <c r="J2715" s="89" t="s">
        <v>9769</v>
      </c>
      <c r="K2715" s="89"/>
      <c r="L2715" s="89"/>
      <c r="M2715" s="89"/>
      <c r="N2715" s="89" t="s">
        <v>10473</v>
      </c>
      <c r="O2715" s="89"/>
      <c r="P2715" s="89"/>
      <c r="Q2715" s="89" t="s">
        <v>1198</v>
      </c>
      <c r="R2715" s="89"/>
      <c r="S2715" s="89"/>
      <c r="T2715" s="89"/>
      <c r="U2715" s="89">
        <v>19</v>
      </c>
      <c r="V2715" s="89"/>
      <c r="W2715" s="89" t="s">
        <v>201</v>
      </c>
      <c r="X2715" s="89"/>
      <c r="Y2715" s="89"/>
      <c r="Z2715" s="89" t="s">
        <v>10474</v>
      </c>
      <c r="AA2715" s="89"/>
      <c r="AB2715" s="89"/>
      <c r="AC2715" s="89" t="s">
        <v>9752</v>
      </c>
      <c r="AD2715" s="89" t="s">
        <v>9853</v>
      </c>
      <c r="AE2715" s="89" t="s">
        <v>9754</v>
      </c>
      <c r="AF2715" s="89" t="s">
        <v>9755</v>
      </c>
      <c r="AG2715" s="89" t="s">
        <v>9762</v>
      </c>
      <c r="AH2715" s="92" t="s">
        <v>23633</v>
      </c>
      <c r="AI2715" s="92"/>
      <c r="AJ2715" s="93" t="s">
        <v>21132</v>
      </c>
    </row>
    <row r="2716" spans="1:36" ht="15.75" x14ac:dyDescent="0.25">
      <c r="A2716" s="89">
        <v>172698</v>
      </c>
      <c r="B2716" s="89" t="s">
        <v>9756</v>
      </c>
      <c r="C2716" s="89" t="s">
        <v>9921</v>
      </c>
      <c r="D2716" s="89" t="s">
        <v>80</v>
      </c>
      <c r="E2716" s="99" t="s">
        <v>21270</v>
      </c>
      <c r="F2716" s="89">
        <v>1</v>
      </c>
      <c r="G2716" s="130" t="s">
        <v>24812</v>
      </c>
      <c r="H2716" s="89">
        <v>2012</v>
      </c>
      <c r="I2716" s="89" t="s">
        <v>10476</v>
      </c>
      <c r="J2716" s="89"/>
      <c r="K2716" s="89">
        <v>2</v>
      </c>
      <c r="L2716" s="89">
        <v>1</v>
      </c>
      <c r="M2716" s="89" t="s">
        <v>10411</v>
      </c>
      <c r="N2716" s="89"/>
      <c r="O2716" s="89"/>
      <c r="P2716" s="89"/>
      <c r="Q2716" s="89"/>
      <c r="R2716" s="89"/>
      <c r="S2716" s="100">
        <v>42587</v>
      </c>
      <c r="T2716" s="89"/>
      <c r="U2716" s="89">
        <v>4</v>
      </c>
      <c r="V2716" s="89"/>
      <c r="W2716" s="89" t="s">
        <v>201</v>
      </c>
      <c r="X2716" s="89"/>
      <c r="Y2716" s="89"/>
      <c r="Z2716" s="89" t="s">
        <v>10477</v>
      </c>
      <c r="AA2716" s="89"/>
      <c r="AB2716" s="89"/>
      <c r="AC2716" s="89" t="s">
        <v>9752</v>
      </c>
      <c r="AD2716" s="89" t="s">
        <v>9853</v>
      </c>
      <c r="AE2716" s="89" t="s">
        <v>9754</v>
      </c>
      <c r="AF2716" s="89" t="s">
        <v>9755</v>
      </c>
      <c r="AG2716" s="89" t="s">
        <v>9762</v>
      </c>
      <c r="AH2716" s="92" t="s">
        <v>23633</v>
      </c>
      <c r="AI2716" s="92"/>
      <c r="AJ2716" s="93" t="s">
        <v>21132</v>
      </c>
    </row>
    <row r="2717" spans="1:36" ht="15.75" x14ac:dyDescent="0.25">
      <c r="A2717" s="89">
        <v>172703</v>
      </c>
      <c r="B2717" s="89" t="s">
        <v>10132</v>
      </c>
      <c r="C2717" s="89" t="s">
        <v>10478</v>
      </c>
      <c r="D2717" s="89" t="s">
        <v>80</v>
      </c>
      <c r="E2717" s="99" t="s">
        <v>21271</v>
      </c>
      <c r="F2717" s="89">
        <v>2</v>
      </c>
      <c r="G2717" s="130" t="s">
        <v>24813</v>
      </c>
      <c r="H2717" s="89">
        <v>2012</v>
      </c>
      <c r="I2717" s="89"/>
      <c r="J2717" s="89" t="s">
        <v>9769</v>
      </c>
      <c r="K2717" s="89"/>
      <c r="L2717" s="89"/>
      <c r="M2717" s="89"/>
      <c r="N2717" s="89" t="s">
        <v>10479</v>
      </c>
      <c r="O2717" s="89"/>
      <c r="P2717" s="89"/>
      <c r="Q2717" s="89" t="s">
        <v>10480</v>
      </c>
      <c r="R2717" s="89"/>
      <c r="S2717" s="89"/>
      <c r="T2717" s="89"/>
      <c r="U2717" s="89">
        <v>31</v>
      </c>
      <c r="V2717" s="89"/>
      <c r="W2717" s="89" t="s">
        <v>249</v>
      </c>
      <c r="X2717" s="89"/>
      <c r="Y2717" s="89"/>
      <c r="Z2717" s="89" t="s">
        <v>10481</v>
      </c>
      <c r="AA2717" s="89"/>
      <c r="AB2717" s="89"/>
      <c r="AC2717" s="89" t="s">
        <v>9752</v>
      </c>
      <c r="AD2717" s="89" t="s">
        <v>9957</v>
      </c>
      <c r="AE2717" s="89" t="s">
        <v>9754</v>
      </c>
      <c r="AF2717" s="89" t="s">
        <v>9755</v>
      </c>
      <c r="AG2717" s="89" t="s">
        <v>9762</v>
      </c>
      <c r="AH2717" s="92" t="s">
        <v>23610</v>
      </c>
      <c r="AI2717" s="92"/>
      <c r="AJ2717" s="93" t="s">
        <v>21132</v>
      </c>
    </row>
    <row r="2718" spans="1:36" ht="15.75" x14ac:dyDescent="0.25">
      <c r="A2718" s="89">
        <v>172705</v>
      </c>
      <c r="B2718" s="89" t="s">
        <v>9756</v>
      </c>
      <c r="C2718" s="89" t="s">
        <v>9757</v>
      </c>
      <c r="D2718" s="89" t="s">
        <v>80</v>
      </c>
      <c r="E2718" s="99" t="s">
        <v>21272</v>
      </c>
      <c r="F2718" s="89">
        <v>1</v>
      </c>
      <c r="G2718" s="130" t="s">
        <v>24814</v>
      </c>
      <c r="H2718" s="89">
        <v>2012</v>
      </c>
      <c r="I2718" s="89" t="s">
        <v>10482</v>
      </c>
      <c r="J2718" s="89"/>
      <c r="K2718" s="89">
        <v>87</v>
      </c>
      <c r="L2718" s="89">
        <v>1</v>
      </c>
      <c r="M2718" s="89" t="s">
        <v>10483</v>
      </c>
      <c r="N2718" s="89"/>
      <c r="O2718" s="89"/>
      <c r="P2718" s="89"/>
      <c r="Q2718" s="89"/>
      <c r="R2718" s="89"/>
      <c r="S2718" s="100">
        <v>42552</v>
      </c>
      <c r="T2718" s="89"/>
      <c r="U2718" s="89">
        <v>7</v>
      </c>
      <c r="V2718" s="89"/>
      <c r="W2718" s="89" t="s">
        <v>201</v>
      </c>
      <c r="X2718" s="89"/>
      <c r="Y2718" s="89"/>
      <c r="Z2718" s="89" t="s">
        <v>10484</v>
      </c>
      <c r="AA2718" s="89"/>
      <c r="AB2718" s="89"/>
      <c r="AC2718" s="89" t="s">
        <v>9752</v>
      </c>
      <c r="AD2718" s="89" t="s">
        <v>9871</v>
      </c>
      <c r="AE2718" s="89" t="s">
        <v>9754</v>
      </c>
      <c r="AF2718" s="89" t="s">
        <v>9755</v>
      </c>
      <c r="AG2718" s="89" t="s">
        <v>9762</v>
      </c>
      <c r="AH2718" s="92" t="s">
        <v>236</v>
      </c>
      <c r="AI2718" s="92"/>
      <c r="AJ2718" s="93" t="s">
        <v>21132</v>
      </c>
    </row>
    <row r="2719" spans="1:36" ht="15.75" x14ac:dyDescent="0.25">
      <c r="A2719" s="89">
        <v>172719</v>
      </c>
      <c r="B2719" s="89" t="s">
        <v>9772</v>
      </c>
      <c r="C2719" s="89" t="s">
        <v>9773</v>
      </c>
      <c r="D2719" s="89" t="s">
        <v>80</v>
      </c>
      <c r="E2719" s="99" t="s">
        <v>21273</v>
      </c>
      <c r="F2719" s="89">
        <v>2</v>
      </c>
      <c r="G2719" s="130" t="s">
        <v>24817</v>
      </c>
      <c r="H2719" s="89">
        <v>2012</v>
      </c>
      <c r="I2719" s="89" t="s">
        <v>10488</v>
      </c>
      <c r="J2719" s="89" t="s">
        <v>10489</v>
      </c>
      <c r="K2719" s="89"/>
      <c r="L2719" s="89"/>
      <c r="M2719" s="89"/>
      <c r="N2719" s="89" t="s">
        <v>10490</v>
      </c>
      <c r="O2719" s="89"/>
      <c r="P2719" s="89"/>
      <c r="Q2719" s="89" t="s">
        <v>8009</v>
      </c>
      <c r="R2719" s="89"/>
      <c r="S2719" s="89" t="s">
        <v>10491</v>
      </c>
      <c r="T2719" s="89"/>
      <c r="U2719" s="89">
        <v>13</v>
      </c>
      <c r="V2719" s="89"/>
      <c r="W2719" s="89" t="s">
        <v>201</v>
      </c>
      <c r="X2719" s="89"/>
      <c r="Y2719" s="89"/>
      <c r="Z2719" s="89" t="s">
        <v>10492</v>
      </c>
      <c r="AA2719" s="89" t="s">
        <v>10493</v>
      </c>
      <c r="AB2719" s="89" t="s">
        <v>10494</v>
      </c>
      <c r="AC2719" s="89" t="s">
        <v>9752</v>
      </c>
      <c r="AD2719" s="89" t="s">
        <v>9871</v>
      </c>
      <c r="AE2719" s="89" t="s">
        <v>9754</v>
      </c>
      <c r="AF2719" s="89" t="s">
        <v>9755</v>
      </c>
      <c r="AG2719" s="89" t="s">
        <v>9762</v>
      </c>
      <c r="AH2719" s="92" t="s">
        <v>23636</v>
      </c>
      <c r="AI2719" s="92"/>
      <c r="AJ2719" s="93" t="s">
        <v>21132</v>
      </c>
    </row>
    <row r="2720" spans="1:36" ht="15.75" x14ac:dyDescent="0.25">
      <c r="A2720" s="89">
        <v>172736</v>
      </c>
      <c r="B2720" s="89" t="s">
        <v>10132</v>
      </c>
      <c r="C2720" s="89" t="s">
        <v>10478</v>
      </c>
      <c r="D2720" s="89" t="s">
        <v>80</v>
      </c>
      <c r="E2720" s="99" t="s">
        <v>21274</v>
      </c>
      <c r="F2720" s="89">
        <v>1</v>
      </c>
      <c r="G2720" s="130" t="s">
        <v>24818</v>
      </c>
      <c r="H2720" s="89">
        <v>2012</v>
      </c>
      <c r="I2720" s="89"/>
      <c r="J2720" s="89" t="s">
        <v>9769</v>
      </c>
      <c r="K2720" s="89"/>
      <c r="L2720" s="89"/>
      <c r="M2720" s="89" t="s">
        <v>5772</v>
      </c>
      <c r="N2720" s="89"/>
      <c r="O2720" s="89"/>
      <c r="P2720" s="89"/>
      <c r="Q2720" s="89" t="s">
        <v>7929</v>
      </c>
      <c r="R2720" s="89"/>
      <c r="S2720" s="89"/>
      <c r="T2720" s="89"/>
      <c r="U2720" s="89">
        <v>2</v>
      </c>
      <c r="V2720" s="89"/>
      <c r="W2720" s="89" t="s">
        <v>313</v>
      </c>
      <c r="X2720" s="89"/>
      <c r="Y2720" s="89"/>
      <c r="Z2720" s="89" t="s">
        <v>10495</v>
      </c>
      <c r="AA2720" s="89"/>
      <c r="AB2720" s="89"/>
      <c r="AC2720" s="89" t="s">
        <v>9752</v>
      </c>
      <c r="AD2720" s="89" t="s">
        <v>9929</v>
      </c>
      <c r="AE2720" s="89" t="s">
        <v>9754</v>
      </c>
      <c r="AF2720" s="89" t="s">
        <v>9755</v>
      </c>
      <c r="AG2720" s="89" t="s">
        <v>9762</v>
      </c>
      <c r="AH2720" s="92"/>
      <c r="AI2720" s="92"/>
      <c r="AJ2720" s="93" t="s">
        <v>21132</v>
      </c>
    </row>
    <row r="2721" spans="1:36" ht="15.75" x14ac:dyDescent="0.25">
      <c r="A2721" s="89">
        <v>172737</v>
      </c>
      <c r="B2721" s="89" t="s">
        <v>9950</v>
      </c>
      <c r="C2721" s="89" t="s">
        <v>10496</v>
      </c>
      <c r="D2721" s="89" t="s">
        <v>312</v>
      </c>
      <c r="E2721" s="99" t="s">
        <v>21275</v>
      </c>
      <c r="F2721" s="89">
        <v>1</v>
      </c>
      <c r="G2721" s="130" t="s">
        <v>24774</v>
      </c>
      <c r="H2721" s="89">
        <v>2012</v>
      </c>
      <c r="I2721" s="89"/>
      <c r="J2721" s="89"/>
      <c r="K2721" s="89"/>
      <c r="L2721" s="89"/>
      <c r="M2721" s="89"/>
      <c r="N2721" s="89"/>
      <c r="O2721" s="89"/>
      <c r="P2721" s="89"/>
      <c r="Q2721" s="89"/>
      <c r="R2721" s="89"/>
      <c r="S2721" s="89"/>
      <c r="T2721" s="89"/>
      <c r="U2721" s="89"/>
      <c r="V2721" s="89"/>
      <c r="W2721" s="89" t="s">
        <v>313</v>
      </c>
      <c r="X2721" s="89"/>
      <c r="Y2721" s="89"/>
      <c r="Z2721" s="89" t="s">
        <v>10497</v>
      </c>
      <c r="AA2721" s="89" t="s">
        <v>10498</v>
      </c>
      <c r="AB2721" s="89" t="s">
        <v>10499</v>
      </c>
      <c r="AC2721" s="89" t="s">
        <v>9752</v>
      </c>
      <c r="AD2721" s="89" t="s">
        <v>9929</v>
      </c>
      <c r="AE2721" s="89" t="s">
        <v>9754</v>
      </c>
      <c r="AF2721" s="89" t="s">
        <v>9755</v>
      </c>
      <c r="AG2721" s="89" t="s">
        <v>9762</v>
      </c>
      <c r="AH2721" s="92" t="s">
        <v>23607</v>
      </c>
      <c r="AI2721" s="92"/>
      <c r="AJ2721" s="93" t="s">
        <v>21132</v>
      </c>
    </row>
    <row r="2722" spans="1:36" ht="15.75" x14ac:dyDescent="0.25">
      <c r="A2722" s="89">
        <v>172738</v>
      </c>
      <c r="B2722" s="89" t="s">
        <v>9772</v>
      </c>
      <c r="C2722" s="89" t="s">
        <v>9773</v>
      </c>
      <c r="D2722" s="89" t="s">
        <v>80</v>
      </c>
      <c r="E2722" s="99" t="s">
        <v>21276</v>
      </c>
      <c r="F2722" s="89">
        <v>1</v>
      </c>
      <c r="G2722" s="130" t="s">
        <v>24818</v>
      </c>
      <c r="H2722" s="89">
        <v>2012</v>
      </c>
      <c r="I2722" s="89" t="s">
        <v>8125</v>
      </c>
      <c r="J2722" s="89" t="s">
        <v>9769</v>
      </c>
      <c r="K2722" s="89"/>
      <c r="L2722" s="89"/>
      <c r="M2722" s="89"/>
      <c r="N2722" s="89" t="s">
        <v>8126</v>
      </c>
      <c r="O2722" s="89"/>
      <c r="P2722" s="89"/>
      <c r="Q2722" s="89" t="s">
        <v>1286</v>
      </c>
      <c r="R2722" s="89"/>
      <c r="S2722" s="89" t="s">
        <v>10500</v>
      </c>
      <c r="T2722" s="89"/>
      <c r="U2722" s="89">
        <v>3</v>
      </c>
      <c r="V2722" s="89"/>
      <c r="W2722" s="89" t="s">
        <v>201</v>
      </c>
      <c r="X2722" s="89"/>
      <c r="Y2722" s="89"/>
      <c r="Z2722" s="89" t="s">
        <v>10501</v>
      </c>
      <c r="AA2722" s="89" t="s">
        <v>10502</v>
      </c>
      <c r="AB2722" s="89" t="s">
        <v>9769</v>
      </c>
      <c r="AC2722" s="89" t="s">
        <v>9752</v>
      </c>
      <c r="AD2722" s="89" t="s">
        <v>9929</v>
      </c>
      <c r="AE2722" s="89" t="s">
        <v>9754</v>
      </c>
      <c r="AF2722" s="89" t="s">
        <v>9755</v>
      </c>
      <c r="AG2722" s="89" t="s">
        <v>9762</v>
      </c>
      <c r="AH2722" s="92" t="s">
        <v>23607</v>
      </c>
      <c r="AI2722" s="92"/>
      <c r="AJ2722" s="93" t="s">
        <v>21132</v>
      </c>
    </row>
    <row r="2723" spans="1:36" ht="15.75" x14ac:dyDescent="0.25">
      <c r="A2723" s="89">
        <v>172739</v>
      </c>
      <c r="B2723" s="89" t="s">
        <v>9772</v>
      </c>
      <c r="C2723" s="89" t="s">
        <v>9773</v>
      </c>
      <c r="D2723" s="89" t="s">
        <v>80</v>
      </c>
      <c r="E2723" s="99" t="s">
        <v>21277</v>
      </c>
      <c r="F2723" s="89">
        <v>1</v>
      </c>
      <c r="G2723" s="130" t="s">
        <v>24774</v>
      </c>
      <c r="H2723" s="89">
        <v>2012</v>
      </c>
      <c r="I2723" s="89" t="s">
        <v>10503</v>
      </c>
      <c r="J2723" s="89" t="s">
        <v>10504</v>
      </c>
      <c r="K2723" s="89"/>
      <c r="L2723" s="89"/>
      <c r="M2723" s="89"/>
      <c r="N2723" s="89" t="s">
        <v>10505</v>
      </c>
      <c r="O2723" s="89"/>
      <c r="P2723" s="89"/>
      <c r="Q2723" s="89" t="s">
        <v>10506</v>
      </c>
      <c r="R2723" s="89"/>
      <c r="S2723" s="89" t="s">
        <v>10507</v>
      </c>
      <c r="T2723" s="89"/>
      <c r="U2723" s="89">
        <v>3</v>
      </c>
      <c r="V2723" s="89"/>
      <c r="W2723" s="89" t="s">
        <v>201</v>
      </c>
      <c r="X2723" s="89"/>
      <c r="Y2723" s="89"/>
      <c r="Z2723" s="89" t="s">
        <v>10508</v>
      </c>
      <c r="AA2723" s="89" t="s">
        <v>10509</v>
      </c>
      <c r="AB2723" s="89" t="s">
        <v>10510</v>
      </c>
      <c r="AC2723" s="89" t="s">
        <v>9752</v>
      </c>
      <c r="AD2723" s="89" t="s">
        <v>9929</v>
      </c>
      <c r="AE2723" s="89" t="s">
        <v>9754</v>
      </c>
      <c r="AF2723" s="89" t="s">
        <v>9755</v>
      </c>
      <c r="AG2723" s="89" t="s">
        <v>9762</v>
      </c>
      <c r="AH2723" s="92" t="s">
        <v>23607</v>
      </c>
      <c r="AI2723" s="92"/>
      <c r="AJ2723" s="93" t="s">
        <v>21132</v>
      </c>
    </row>
    <row r="2724" spans="1:36" ht="15.75" x14ac:dyDescent="0.25">
      <c r="A2724" s="89">
        <v>172808</v>
      </c>
      <c r="B2724" s="89" t="s">
        <v>9772</v>
      </c>
      <c r="C2724" s="89" t="s">
        <v>9773</v>
      </c>
      <c r="D2724" s="89" t="s">
        <v>80</v>
      </c>
      <c r="E2724" s="99" t="s">
        <v>21278</v>
      </c>
      <c r="F2724" s="89">
        <v>1</v>
      </c>
      <c r="G2724" s="130" t="s">
        <v>24718</v>
      </c>
      <c r="H2724" s="89">
        <v>2013</v>
      </c>
      <c r="I2724" s="89" t="s">
        <v>10521</v>
      </c>
      <c r="J2724" s="89" t="s">
        <v>10151</v>
      </c>
      <c r="K2724" s="89"/>
      <c r="L2724" s="89"/>
      <c r="M2724" s="89"/>
      <c r="N2724" s="89" t="s">
        <v>10522</v>
      </c>
      <c r="O2724" s="89"/>
      <c r="P2724" s="89"/>
      <c r="Q2724" s="89" t="s">
        <v>10523</v>
      </c>
      <c r="R2724" s="89"/>
      <c r="S2724" s="89" t="s">
        <v>6229</v>
      </c>
      <c r="T2724" s="89"/>
      <c r="U2724" s="89">
        <v>7</v>
      </c>
      <c r="V2724" s="89"/>
      <c r="W2724" s="89" t="s">
        <v>313</v>
      </c>
      <c r="X2724" s="89"/>
      <c r="Y2724" s="89"/>
      <c r="Z2724" s="89" t="s">
        <v>10524</v>
      </c>
      <c r="AA2724" s="89" t="s">
        <v>10525</v>
      </c>
      <c r="AB2724" s="89" t="s">
        <v>10151</v>
      </c>
      <c r="AC2724" s="89" t="s">
        <v>9752</v>
      </c>
      <c r="AD2724" s="89" t="s">
        <v>9929</v>
      </c>
      <c r="AE2724" s="89" t="s">
        <v>9754</v>
      </c>
      <c r="AF2724" s="89" t="s">
        <v>9755</v>
      </c>
      <c r="AG2724" s="89" t="s">
        <v>9762</v>
      </c>
      <c r="AH2724" s="92" t="s">
        <v>23593</v>
      </c>
      <c r="AI2724" s="92"/>
      <c r="AJ2724" s="93" t="s">
        <v>21132</v>
      </c>
    </row>
    <row r="2725" spans="1:36" ht="15.75" x14ac:dyDescent="0.25">
      <c r="A2725" s="89">
        <v>172867</v>
      </c>
      <c r="B2725" s="89" t="s">
        <v>9756</v>
      </c>
      <c r="C2725" s="89" t="s">
        <v>9921</v>
      </c>
      <c r="D2725" s="89" t="s">
        <v>336</v>
      </c>
      <c r="E2725" s="99" t="s">
        <v>10543</v>
      </c>
      <c r="F2725" s="89">
        <v>1</v>
      </c>
      <c r="G2725" s="130" t="s">
        <v>24831</v>
      </c>
      <c r="H2725" s="89">
        <v>2013</v>
      </c>
      <c r="I2725" s="89" t="s">
        <v>10544</v>
      </c>
      <c r="J2725" s="89"/>
      <c r="K2725" s="89" t="s">
        <v>199</v>
      </c>
      <c r="L2725" s="103">
        <v>41332</v>
      </c>
      <c r="M2725" s="89" t="s">
        <v>10411</v>
      </c>
      <c r="N2725" s="89"/>
      <c r="O2725" s="89"/>
      <c r="P2725" s="89"/>
      <c r="Q2725" s="89"/>
      <c r="R2725" s="89"/>
      <c r="S2725" s="89" t="s">
        <v>10545</v>
      </c>
      <c r="T2725" s="89"/>
      <c r="U2725" s="89">
        <v>7</v>
      </c>
      <c r="V2725" s="89"/>
      <c r="W2725" s="89" t="s">
        <v>407</v>
      </c>
      <c r="X2725" s="89"/>
      <c r="Y2725" s="89"/>
      <c r="Z2725" s="89" t="s">
        <v>10543</v>
      </c>
      <c r="AA2725" s="89"/>
      <c r="AB2725" s="89"/>
      <c r="AC2725" s="89" t="s">
        <v>9752</v>
      </c>
      <c r="AD2725" s="89" t="s">
        <v>9846</v>
      </c>
      <c r="AE2725" s="89" t="s">
        <v>9754</v>
      </c>
      <c r="AF2725" s="89" t="s">
        <v>9755</v>
      </c>
      <c r="AG2725" s="89" t="s">
        <v>9762</v>
      </c>
      <c r="AH2725" s="92" t="s">
        <v>236</v>
      </c>
      <c r="AI2725" s="92"/>
      <c r="AJ2725" s="93" t="s">
        <v>21132</v>
      </c>
    </row>
    <row r="2726" spans="1:36" ht="15.75" x14ac:dyDescent="0.25">
      <c r="A2726" s="89">
        <v>172869</v>
      </c>
      <c r="B2726" s="89" t="s">
        <v>9756</v>
      </c>
      <c r="C2726" s="89" t="s">
        <v>10286</v>
      </c>
      <c r="D2726" s="89" t="s">
        <v>80</v>
      </c>
      <c r="E2726" s="99" t="s">
        <v>21274</v>
      </c>
      <c r="F2726" s="89">
        <v>1</v>
      </c>
      <c r="G2726" s="130" t="s">
        <v>24774</v>
      </c>
      <c r="H2726" s="89">
        <v>2012</v>
      </c>
      <c r="I2726" s="89" t="s">
        <v>5773</v>
      </c>
      <c r="J2726" s="89"/>
      <c r="K2726" s="89">
        <v>4</v>
      </c>
      <c r="L2726" s="89">
        <v>1</v>
      </c>
      <c r="M2726" s="89" t="s">
        <v>5772</v>
      </c>
      <c r="N2726" s="89"/>
      <c r="O2726" s="89"/>
      <c r="P2726" s="89"/>
      <c r="Q2726" s="89"/>
      <c r="R2726" s="89"/>
      <c r="S2726" s="89" t="s">
        <v>10546</v>
      </c>
      <c r="T2726" s="89"/>
      <c r="U2726" s="89">
        <v>2</v>
      </c>
      <c r="V2726" s="89"/>
      <c r="W2726" s="89" t="s">
        <v>201</v>
      </c>
      <c r="X2726" s="89"/>
      <c r="Y2726" s="89"/>
      <c r="Z2726" s="89" t="s">
        <v>10495</v>
      </c>
      <c r="AA2726" s="89"/>
      <c r="AB2726" s="89"/>
      <c r="AC2726" s="89" t="s">
        <v>9752</v>
      </c>
      <c r="AD2726" s="89" t="s">
        <v>9929</v>
      </c>
      <c r="AE2726" s="89" t="s">
        <v>9754</v>
      </c>
      <c r="AF2726" s="89" t="s">
        <v>9755</v>
      </c>
      <c r="AG2726" s="89" t="s">
        <v>9762</v>
      </c>
      <c r="AH2726" s="92" t="s">
        <v>23593</v>
      </c>
      <c r="AI2726" s="92"/>
      <c r="AJ2726" s="93" t="s">
        <v>21132</v>
      </c>
    </row>
    <row r="2727" spans="1:36" ht="15.75" x14ac:dyDescent="0.25">
      <c r="A2727" s="89">
        <v>172934</v>
      </c>
      <c r="B2727" s="89" t="s">
        <v>9756</v>
      </c>
      <c r="C2727" s="89" t="s">
        <v>10286</v>
      </c>
      <c r="D2727" s="89" t="s">
        <v>80</v>
      </c>
      <c r="E2727" s="99" t="s">
        <v>21281</v>
      </c>
      <c r="F2727" s="89">
        <v>1</v>
      </c>
      <c r="G2727" s="130" t="s">
        <v>24834</v>
      </c>
      <c r="H2727" s="89">
        <v>2012</v>
      </c>
      <c r="I2727" s="89" t="s">
        <v>10555</v>
      </c>
      <c r="J2727" s="89"/>
      <c r="K2727" s="89">
        <v>16</v>
      </c>
      <c r="L2727" s="103">
        <v>40994</v>
      </c>
      <c r="M2727" s="89" t="s">
        <v>10556</v>
      </c>
      <c r="N2727" s="89"/>
      <c r="O2727" s="89"/>
      <c r="P2727" s="89"/>
      <c r="Q2727" s="89"/>
      <c r="R2727" s="89"/>
      <c r="S2727" s="89" t="s">
        <v>10545</v>
      </c>
      <c r="T2727" s="89"/>
      <c r="U2727" s="89">
        <v>2</v>
      </c>
      <c r="V2727" s="89"/>
      <c r="W2727" s="89" t="s">
        <v>407</v>
      </c>
      <c r="X2727" s="89"/>
      <c r="Y2727" s="89"/>
      <c r="Z2727" s="89" t="s">
        <v>10557</v>
      </c>
      <c r="AA2727" s="89"/>
      <c r="AB2727" s="89"/>
      <c r="AC2727" s="89" t="s">
        <v>9752</v>
      </c>
      <c r="AD2727" s="89" t="s">
        <v>9846</v>
      </c>
      <c r="AE2727" s="89" t="s">
        <v>9754</v>
      </c>
      <c r="AF2727" s="89" t="s">
        <v>9755</v>
      </c>
      <c r="AG2727" s="89" t="s">
        <v>9762</v>
      </c>
      <c r="AH2727" s="92"/>
      <c r="AI2727" s="92"/>
      <c r="AJ2727" s="93" t="s">
        <v>21132</v>
      </c>
    </row>
    <row r="2728" spans="1:36" ht="15.75" x14ac:dyDescent="0.25">
      <c r="A2728" s="89">
        <v>172983</v>
      </c>
      <c r="B2728" s="89" t="s">
        <v>9772</v>
      </c>
      <c r="C2728" s="89" t="s">
        <v>9773</v>
      </c>
      <c r="D2728" s="89" t="s">
        <v>80</v>
      </c>
      <c r="E2728" s="99" t="s">
        <v>21285</v>
      </c>
      <c r="F2728" s="89">
        <v>1</v>
      </c>
      <c r="G2728" s="130" t="s">
        <v>24837</v>
      </c>
      <c r="H2728" s="89">
        <v>2012</v>
      </c>
      <c r="I2728" s="89" t="s">
        <v>10567</v>
      </c>
      <c r="J2728" s="89" t="s">
        <v>9769</v>
      </c>
      <c r="K2728" s="89"/>
      <c r="L2728" s="89"/>
      <c r="M2728" s="89"/>
      <c r="N2728" s="89" t="s">
        <v>8126</v>
      </c>
      <c r="O2728" s="89"/>
      <c r="P2728" s="89"/>
      <c r="Q2728" s="89" t="s">
        <v>211</v>
      </c>
      <c r="R2728" s="89"/>
      <c r="S2728" s="89" t="s">
        <v>6870</v>
      </c>
      <c r="T2728" s="89"/>
      <c r="U2728" s="89">
        <v>8</v>
      </c>
      <c r="V2728" s="89"/>
      <c r="W2728" s="89" t="s">
        <v>201</v>
      </c>
      <c r="X2728" s="89"/>
      <c r="Y2728" s="89"/>
      <c r="Z2728" s="89" t="s">
        <v>10568</v>
      </c>
      <c r="AA2728" s="89" t="s">
        <v>10569</v>
      </c>
      <c r="AB2728" s="89" t="s">
        <v>9769</v>
      </c>
      <c r="AC2728" s="89" t="s">
        <v>9752</v>
      </c>
      <c r="AD2728" s="89" t="s">
        <v>9853</v>
      </c>
      <c r="AE2728" s="89" t="s">
        <v>9754</v>
      </c>
      <c r="AF2728" s="89" t="s">
        <v>9755</v>
      </c>
      <c r="AG2728" s="89" t="s">
        <v>9762</v>
      </c>
      <c r="AH2728" s="92" t="s">
        <v>23633</v>
      </c>
      <c r="AI2728" s="92"/>
      <c r="AJ2728" s="93" t="s">
        <v>21132</v>
      </c>
    </row>
    <row r="2729" spans="1:36" ht="15.75" x14ac:dyDescent="0.25">
      <c r="A2729" s="89">
        <v>173006</v>
      </c>
      <c r="B2729" s="89" t="s">
        <v>9772</v>
      </c>
      <c r="C2729" s="89" t="s">
        <v>9773</v>
      </c>
      <c r="D2729" s="89" t="s">
        <v>80</v>
      </c>
      <c r="E2729" s="99" t="s">
        <v>21286</v>
      </c>
      <c r="F2729" s="89">
        <v>1</v>
      </c>
      <c r="G2729" s="130" t="s">
        <v>24839</v>
      </c>
      <c r="H2729" s="89">
        <v>2012</v>
      </c>
      <c r="I2729" s="89" t="s">
        <v>10576</v>
      </c>
      <c r="J2729" s="89" t="s">
        <v>9867</v>
      </c>
      <c r="K2729" s="89"/>
      <c r="L2729" s="89"/>
      <c r="M2729" s="89"/>
      <c r="N2729" s="89" t="s">
        <v>10577</v>
      </c>
      <c r="O2729" s="89"/>
      <c r="P2729" s="89"/>
      <c r="Q2729" s="89" t="s">
        <v>10578</v>
      </c>
      <c r="R2729" s="89"/>
      <c r="S2729" s="89" t="s">
        <v>10579</v>
      </c>
      <c r="T2729" s="89"/>
      <c r="U2729" s="89">
        <v>4</v>
      </c>
      <c r="V2729" s="89"/>
      <c r="W2729" s="89" t="s">
        <v>313</v>
      </c>
      <c r="X2729" s="89"/>
      <c r="Y2729" s="89"/>
      <c r="Z2729" s="89" t="s">
        <v>10580</v>
      </c>
      <c r="AA2729" s="89" t="s">
        <v>10581</v>
      </c>
      <c r="AB2729" s="89" t="s">
        <v>10582</v>
      </c>
      <c r="AC2729" s="89" t="s">
        <v>9752</v>
      </c>
      <c r="AD2729" s="89" t="s">
        <v>9929</v>
      </c>
      <c r="AE2729" s="89" t="s">
        <v>9754</v>
      </c>
      <c r="AF2729" s="89" t="s">
        <v>9755</v>
      </c>
      <c r="AG2729" s="89" t="s">
        <v>9762</v>
      </c>
      <c r="AH2729" s="92" t="s">
        <v>236</v>
      </c>
      <c r="AI2729" s="92"/>
      <c r="AJ2729" s="93" t="s">
        <v>21132</v>
      </c>
    </row>
    <row r="2730" spans="1:36" ht="15.75" x14ac:dyDescent="0.25">
      <c r="A2730" s="89">
        <v>173033</v>
      </c>
      <c r="B2730" s="89" t="s">
        <v>9767</v>
      </c>
      <c r="C2730" s="89" t="s">
        <v>10526</v>
      </c>
      <c r="D2730" s="89" t="s">
        <v>80</v>
      </c>
      <c r="E2730" s="99" t="s">
        <v>21290</v>
      </c>
      <c r="F2730" s="89">
        <v>4</v>
      </c>
      <c r="G2730" s="130" t="s">
        <v>24844</v>
      </c>
      <c r="H2730" s="89">
        <v>2012</v>
      </c>
      <c r="I2730" s="89"/>
      <c r="J2730" s="89" t="s">
        <v>9769</v>
      </c>
      <c r="K2730" s="89"/>
      <c r="L2730" s="89"/>
      <c r="M2730" s="89"/>
      <c r="N2730" s="89" t="s">
        <v>10594</v>
      </c>
      <c r="O2730" s="89"/>
      <c r="P2730" s="89"/>
      <c r="Q2730" s="89" t="s">
        <v>221</v>
      </c>
      <c r="R2730" s="89"/>
      <c r="S2730" s="89"/>
      <c r="T2730" s="89"/>
      <c r="U2730" s="89">
        <v>93</v>
      </c>
      <c r="V2730" s="89"/>
      <c r="W2730" s="89" t="s">
        <v>201</v>
      </c>
      <c r="X2730" s="89"/>
      <c r="Y2730" s="89"/>
      <c r="Z2730" s="89" t="s">
        <v>10595</v>
      </c>
      <c r="AA2730" s="89"/>
      <c r="AB2730" s="89"/>
      <c r="AC2730" s="89" t="s">
        <v>9752</v>
      </c>
      <c r="AD2730" s="89" t="s">
        <v>9853</v>
      </c>
      <c r="AE2730" s="89" t="s">
        <v>9754</v>
      </c>
      <c r="AF2730" s="89" t="s">
        <v>9755</v>
      </c>
      <c r="AG2730" s="89" t="s">
        <v>9762</v>
      </c>
      <c r="AH2730" s="92" t="s">
        <v>23633</v>
      </c>
      <c r="AI2730" s="92"/>
      <c r="AJ2730" s="93" t="s">
        <v>21132</v>
      </c>
    </row>
    <row r="2731" spans="1:36" ht="15.75" x14ac:dyDescent="0.25">
      <c r="A2731" s="89">
        <v>173037</v>
      </c>
      <c r="B2731" s="89" t="s">
        <v>9772</v>
      </c>
      <c r="C2731" s="89" t="s">
        <v>9773</v>
      </c>
      <c r="D2731" s="89" t="s">
        <v>80</v>
      </c>
      <c r="E2731" s="99" t="s">
        <v>21291</v>
      </c>
      <c r="F2731" s="89">
        <v>1</v>
      </c>
      <c r="G2731" s="130" t="s">
        <v>24845</v>
      </c>
      <c r="H2731" s="89">
        <v>2012</v>
      </c>
      <c r="I2731" s="89" t="s">
        <v>8193</v>
      </c>
      <c r="J2731" s="89" t="s">
        <v>9769</v>
      </c>
      <c r="K2731" s="89"/>
      <c r="L2731" s="89"/>
      <c r="M2731" s="89"/>
      <c r="N2731" s="89" t="s">
        <v>8194</v>
      </c>
      <c r="O2731" s="89"/>
      <c r="P2731" s="89"/>
      <c r="Q2731" s="89" t="s">
        <v>96</v>
      </c>
      <c r="R2731" s="89"/>
      <c r="S2731" s="89" t="s">
        <v>10596</v>
      </c>
      <c r="T2731" s="89"/>
      <c r="U2731" s="89">
        <v>16</v>
      </c>
      <c r="V2731" s="89"/>
      <c r="W2731" s="89" t="s">
        <v>201</v>
      </c>
      <c r="X2731" s="89"/>
      <c r="Y2731" s="89"/>
      <c r="Z2731" s="89" t="s">
        <v>10597</v>
      </c>
      <c r="AA2731" s="89" t="s">
        <v>10598</v>
      </c>
      <c r="AB2731" s="89" t="s">
        <v>9769</v>
      </c>
      <c r="AC2731" s="89" t="s">
        <v>9752</v>
      </c>
      <c r="AD2731" s="89" t="s">
        <v>10471</v>
      </c>
      <c r="AE2731" s="89" t="s">
        <v>9754</v>
      </c>
      <c r="AF2731" s="89" t="s">
        <v>9755</v>
      </c>
      <c r="AG2731" s="89" t="s">
        <v>9762</v>
      </c>
      <c r="AH2731" s="92" t="s">
        <v>86</v>
      </c>
      <c r="AI2731" s="92"/>
      <c r="AJ2731" s="93" t="s">
        <v>21132</v>
      </c>
    </row>
    <row r="2732" spans="1:36" ht="15.75" x14ac:dyDescent="0.25">
      <c r="A2732" s="89">
        <v>173050</v>
      </c>
      <c r="B2732" s="89" t="s">
        <v>9756</v>
      </c>
      <c r="C2732" s="89" t="s">
        <v>9921</v>
      </c>
      <c r="D2732" s="89" t="s">
        <v>80</v>
      </c>
      <c r="E2732" s="99" t="s">
        <v>21292</v>
      </c>
      <c r="F2732" s="89">
        <v>1</v>
      </c>
      <c r="G2732" s="130" t="s">
        <v>24845</v>
      </c>
      <c r="H2732" s="89">
        <v>2012</v>
      </c>
      <c r="I2732" s="89" t="s">
        <v>8681</v>
      </c>
      <c r="J2732" s="89"/>
      <c r="K2732" s="89">
        <v>55</v>
      </c>
      <c r="L2732" s="89">
        <v>4</v>
      </c>
      <c r="M2732" s="89" t="s">
        <v>10601</v>
      </c>
      <c r="N2732" s="89"/>
      <c r="O2732" s="89"/>
      <c r="P2732" s="89"/>
      <c r="Q2732" s="89"/>
      <c r="R2732" s="89"/>
      <c r="S2732" s="89" t="s">
        <v>10602</v>
      </c>
      <c r="T2732" s="89"/>
      <c r="U2732" s="89">
        <v>2</v>
      </c>
      <c r="V2732" s="89"/>
      <c r="W2732" s="89" t="s">
        <v>201</v>
      </c>
      <c r="X2732" s="89"/>
      <c r="Y2732" s="89"/>
      <c r="Z2732" s="89" t="s">
        <v>10603</v>
      </c>
      <c r="AA2732" s="89"/>
      <c r="AB2732" s="89"/>
      <c r="AC2732" s="89" t="s">
        <v>9752</v>
      </c>
      <c r="AD2732" s="89" t="s">
        <v>10471</v>
      </c>
      <c r="AE2732" s="89" t="s">
        <v>9754</v>
      </c>
      <c r="AF2732" s="89" t="s">
        <v>9755</v>
      </c>
      <c r="AG2732" s="89" t="s">
        <v>9762</v>
      </c>
      <c r="AH2732" s="92"/>
      <c r="AI2732" s="92"/>
      <c r="AJ2732" s="93" t="s">
        <v>21132</v>
      </c>
    </row>
    <row r="2733" spans="1:36" ht="15.75" x14ac:dyDescent="0.25">
      <c r="A2733" s="89">
        <v>173054</v>
      </c>
      <c r="B2733" s="89" t="s">
        <v>9745</v>
      </c>
      <c r="C2733" s="89" t="s">
        <v>10604</v>
      </c>
      <c r="D2733" s="89" t="s">
        <v>80</v>
      </c>
      <c r="E2733" s="99" t="s">
        <v>21293</v>
      </c>
      <c r="F2733" s="89">
        <v>1</v>
      </c>
      <c r="G2733" s="130" t="s">
        <v>24846</v>
      </c>
      <c r="H2733" s="89">
        <v>2010</v>
      </c>
      <c r="I2733" s="89" t="s">
        <v>10605</v>
      </c>
      <c r="J2733" s="89" t="s">
        <v>9769</v>
      </c>
      <c r="K2733" s="89"/>
      <c r="L2733" s="89"/>
      <c r="M2733" s="89"/>
      <c r="N2733" s="89" t="s">
        <v>10606</v>
      </c>
      <c r="O2733" s="89"/>
      <c r="P2733" s="89"/>
      <c r="Q2733" s="89" t="s">
        <v>10607</v>
      </c>
      <c r="R2733" s="89"/>
      <c r="S2733" s="100">
        <v>42648</v>
      </c>
      <c r="T2733" s="89"/>
      <c r="U2733" s="89">
        <v>6</v>
      </c>
      <c r="V2733" s="89"/>
      <c r="W2733" s="89" t="s">
        <v>262</v>
      </c>
      <c r="X2733" s="89"/>
      <c r="Y2733" s="89"/>
      <c r="Z2733" s="89" t="s">
        <v>10608</v>
      </c>
      <c r="AA2733" s="89"/>
      <c r="AB2733" s="89"/>
      <c r="AC2733" s="89" t="s">
        <v>9752</v>
      </c>
      <c r="AD2733" s="89" t="s">
        <v>9976</v>
      </c>
      <c r="AE2733" s="89" t="s">
        <v>9754</v>
      </c>
      <c r="AF2733" s="89" t="s">
        <v>9755</v>
      </c>
      <c r="AG2733" s="89" t="s">
        <v>9762</v>
      </c>
      <c r="AH2733" s="92" t="s">
        <v>86</v>
      </c>
      <c r="AI2733" s="92"/>
      <c r="AJ2733" s="93" t="s">
        <v>21132</v>
      </c>
    </row>
    <row r="2734" spans="1:36" ht="15.75" x14ac:dyDescent="0.25">
      <c r="A2734" s="89">
        <v>173056</v>
      </c>
      <c r="B2734" s="89" t="s">
        <v>9756</v>
      </c>
      <c r="C2734" s="89" t="s">
        <v>9921</v>
      </c>
      <c r="D2734" s="89" t="s">
        <v>80</v>
      </c>
      <c r="E2734" s="99" t="s">
        <v>21294</v>
      </c>
      <c r="F2734" s="89">
        <v>1</v>
      </c>
      <c r="G2734" s="130" t="s">
        <v>24845</v>
      </c>
      <c r="H2734" s="89">
        <v>2012</v>
      </c>
      <c r="I2734" s="89" t="s">
        <v>8681</v>
      </c>
      <c r="J2734" s="89"/>
      <c r="K2734" s="89">
        <v>55</v>
      </c>
      <c r="L2734" s="89">
        <v>5</v>
      </c>
      <c r="M2734" s="89" t="s">
        <v>10601</v>
      </c>
      <c r="N2734" s="89"/>
      <c r="O2734" s="89"/>
      <c r="P2734" s="89"/>
      <c r="Q2734" s="89"/>
      <c r="R2734" s="89"/>
      <c r="S2734" s="89" t="s">
        <v>10609</v>
      </c>
      <c r="T2734" s="89"/>
      <c r="U2734" s="89">
        <v>3</v>
      </c>
      <c r="V2734" s="89"/>
      <c r="W2734" s="89" t="s">
        <v>201</v>
      </c>
      <c r="X2734" s="89"/>
      <c r="Y2734" s="89"/>
      <c r="Z2734" s="89" t="s">
        <v>10610</v>
      </c>
      <c r="AA2734" s="89"/>
      <c r="AB2734" s="89"/>
      <c r="AC2734" s="89" t="s">
        <v>9752</v>
      </c>
      <c r="AD2734" s="89" t="s">
        <v>10471</v>
      </c>
      <c r="AE2734" s="89" t="s">
        <v>9754</v>
      </c>
      <c r="AF2734" s="89" t="s">
        <v>9755</v>
      </c>
      <c r="AG2734" s="89" t="s">
        <v>9762</v>
      </c>
      <c r="AH2734" s="92"/>
      <c r="AI2734" s="92"/>
      <c r="AJ2734" s="93" t="s">
        <v>21132</v>
      </c>
    </row>
    <row r="2735" spans="1:36" ht="15.75" x14ac:dyDescent="0.25">
      <c r="A2735" s="89">
        <v>173059</v>
      </c>
      <c r="B2735" s="89" t="s">
        <v>9767</v>
      </c>
      <c r="C2735" s="89" t="s">
        <v>10526</v>
      </c>
      <c r="D2735" s="89" t="s">
        <v>80</v>
      </c>
      <c r="E2735" s="99" t="s">
        <v>21295</v>
      </c>
      <c r="F2735" s="89">
        <v>4</v>
      </c>
      <c r="G2735" s="130" t="s">
        <v>24844</v>
      </c>
      <c r="H2735" s="89">
        <v>2012</v>
      </c>
      <c r="I2735" s="89"/>
      <c r="J2735" s="89" t="s">
        <v>9769</v>
      </c>
      <c r="K2735" s="89"/>
      <c r="L2735" s="89"/>
      <c r="M2735" s="89"/>
      <c r="N2735" s="89" t="s">
        <v>10611</v>
      </c>
      <c r="O2735" s="89"/>
      <c r="P2735" s="89"/>
      <c r="Q2735" s="89" t="s">
        <v>221</v>
      </c>
      <c r="R2735" s="89"/>
      <c r="S2735" s="89"/>
      <c r="T2735" s="89"/>
      <c r="U2735" s="89">
        <v>86</v>
      </c>
      <c r="V2735" s="89"/>
      <c r="W2735" s="89" t="s">
        <v>201</v>
      </c>
      <c r="X2735" s="89"/>
      <c r="Y2735" s="89"/>
      <c r="Z2735" s="89" t="s">
        <v>10612</v>
      </c>
      <c r="AA2735" s="89"/>
      <c r="AB2735" s="89"/>
      <c r="AC2735" s="89" t="s">
        <v>9752</v>
      </c>
      <c r="AD2735" s="89" t="s">
        <v>9853</v>
      </c>
      <c r="AE2735" s="89" t="s">
        <v>9754</v>
      </c>
      <c r="AF2735" s="89" t="s">
        <v>9755</v>
      </c>
      <c r="AG2735" s="89" t="s">
        <v>9762</v>
      </c>
      <c r="AH2735" s="92" t="s">
        <v>23633</v>
      </c>
      <c r="AI2735" s="92"/>
      <c r="AJ2735" s="93" t="s">
        <v>21132</v>
      </c>
    </row>
    <row r="2736" spans="1:36" ht="15.75" x14ac:dyDescent="0.25">
      <c r="A2736" s="89">
        <v>173060</v>
      </c>
      <c r="B2736" s="89" t="s">
        <v>9756</v>
      </c>
      <c r="C2736" s="89" t="s">
        <v>9921</v>
      </c>
      <c r="D2736" s="89" t="s">
        <v>80</v>
      </c>
      <c r="E2736" s="99" t="s">
        <v>21296</v>
      </c>
      <c r="F2736" s="89">
        <v>1</v>
      </c>
      <c r="G2736" s="130" t="s">
        <v>24843</v>
      </c>
      <c r="H2736" s="89">
        <v>2012</v>
      </c>
      <c r="I2736" s="89" t="s">
        <v>10613</v>
      </c>
      <c r="J2736" s="89"/>
      <c r="K2736" s="89">
        <v>25</v>
      </c>
      <c r="L2736" s="89" t="s">
        <v>10614</v>
      </c>
      <c r="M2736" s="89" t="s">
        <v>10615</v>
      </c>
      <c r="N2736" s="89"/>
      <c r="O2736" s="89"/>
      <c r="P2736" s="89"/>
      <c r="Q2736" s="89"/>
      <c r="R2736" s="89"/>
      <c r="S2736" s="89" t="s">
        <v>1163</v>
      </c>
      <c r="T2736" s="89"/>
      <c r="U2736" s="89">
        <v>4</v>
      </c>
      <c r="V2736" s="89"/>
      <c r="W2736" s="89" t="s">
        <v>262</v>
      </c>
      <c r="X2736" s="89"/>
      <c r="Y2736" s="89"/>
      <c r="Z2736" s="89" t="s">
        <v>10616</v>
      </c>
      <c r="AA2736" s="89"/>
      <c r="AB2736" s="89"/>
      <c r="AC2736" s="89" t="s">
        <v>9752</v>
      </c>
      <c r="AD2736" s="89" t="s">
        <v>9976</v>
      </c>
      <c r="AE2736" s="89" t="s">
        <v>9754</v>
      </c>
      <c r="AF2736" s="89" t="s">
        <v>9755</v>
      </c>
      <c r="AG2736" s="89" t="s">
        <v>9762</v>
      </c>
      <c r="AH2736" s="92" t="s">
        <v>86</v>
      </c>
      <c r="AI2736" s="92"/>
      <c r="AJ2736" s="93" t="s">
        <v>21132</v>
      </c>
    </row>
    <row r="2737" spans="1:36" ht="15.75" x14ac:dyDescent="0.25">
      <c r="A2737" s="89">
        <v>173062</v>
      </c>
      <c r="B2737" s="89" t="s">
        <v>9772</v>
      </c>
      <c r="C2737" s="89" t="s">
        <v>9773</v>
      </c>
      <c r="D2737" s="89" t="s">
        <v>80</v>
      </c>
      <c r="E2737" s="99" t="s">
        <v>21297</v>
      </c>
      <c r="F2737" s="89">
        <v>1</v>
      </c>
      <c r="G2737" s="130" t="s">
        <v>24845</v>
      </c>
      <c r="H2737" s="89">
        <v>2012</v>
      </c>
      <c r="I2737" s="89" t="s">
        <v>8125</v>
      </c>
      <c r="J2737" s="89" t="s">
        <v>9769</v>
      </c>
      <c r="K2737" s="89"/>
      <c r="L2737" s="89"/>
      <c r="M2737" s="89"/>
      <c r="N2737" s="89" t="s">
        <v>8126</v>
      </c>
      <c r="O2737" s="89"/>
      <c r="P2737" s="89"/>
      <c r="Q2737" s="89" t="s">
        <v>96</v>
      </c>
      <c r="R2737" s="89"/>
      <c r="S2737" s="89" t="s">
        <v>10617</v>
      </c>
      <c r="T2737" s="89"/>
      <c r="U2737" s="89">
        <v>7</v>
      </c>
      <c r="V2737" s="89"/>
      <c r="W2737" s="89" t="s">
        <v>201</v>
      </c>
      <c r="X2737" s="89"/>
      <c r="Y2737" s="89"/>
      <c r="Z2737" s="89" t="s">
        <v>10618</v>
      </c>
      <c r="AA2737" s="89" t="s">
        <v>10502</v>
      </c>
      <c r="AB2737" s="89" t="s">
        <v>9769</v>
      </c>
      <c r="AC2737" s="89" t="s">
        <v>9752</v>
      </c>
      <c r="AD2737" s="89" t="s">
        <v>10471</v>
      </c>
      <c r="AE2737" s="89" t="s">
        <v>9754</v>
      </c>
      <c r="AF2737" s="89" t="s">
        <v>9755</v>
      </c>
      <c r="AG2737" s="89" t="s">
        <v>9762</v>
      </c>
      <c r="AH2737" s="92"/>
      <c r="AI2737" s="92"/>
      <c r="AJ2737" s="93" t="s">
        <v>21132</v>
      </c>
    </row>
    <row r="2738" spans="1:36" ht="15.75" x14ac:dyDescent="0.25">
      <c r="A2738" s="89">
        <v>173066</v>
      </c>
      <c r="B2738" s="89" t="s">
        <v>9756</v>
      </c>
      <c r="C2738" s="89" t="s">
        <v>9921</v>
      </c>
      <c r="D2738" s="89" t="s">
        <v>80</v>
      </c>
      <c r="E2738" s="99" t="s">
        <v>21298</v>
      </c>
      <c r="F2738" s="89">
        <v>1</v>
      </c>
      <c r="G2738" s="130" t="s">
        <v>24843</v>
      </c>
      <c r="H2738" s="89">
        <v>2012</v>
      </c>
      <c r="I2738" s="89" t="s">
        <v>3477</v>
      </c>
      <c r="J2738" s="89"/>
      <c r="K2738" s="89">
        <v>25</v>
      </c>
      <c r="L2738" s="89" t="s">
        <v>199</v>
      </c>
      <c r="M2738" s="89" t="s">
        <v>10615</v>
      </c>
      <c r="N2738" s="89"/>
      <c r="O2738" s="89"/>
      <c r="P2738" s="89"/>
      <c r="Q2738" s="89"/>
      <c r="R2738" s="89"/>
      <c r="S2738" s="89" t="s">
        <v>10619</v>
      </c>
      <c r="T2738" s="89"/>
      <c r="U2738" s="89">
        <v>2</v>
      </c>
      <c r="V2738" s="89"/>
      <c r="W2738" s="89" t="s">
        <v>262</v>
      </c>
      <c r="X2738" s="89"/>
      <c r="Y2738" s="89"/>
      <c r="Z2738" s="89" t="s">
        <v>10620</v>
      </c>
      <c r="AA2738" s="89"/>
      <c r="AB2738" s="89"/>
      <c r="AC2738" s="89" t="s">
        <v>9752</v>
      </c>
      <c r="AD2738" s="89" t="s">
        <v>9976</v>
      </c>
      <c r="AE2738" s="89" t="s">
        <v>9754</v>
      </c>
      <c r="AF2738" s="89" t="s">
        <v>9755</v>
      </c>
      <c r="AG2738" s="89" t="s">
        <v>9762</v>
      </c>
      <c r="AH2738" s="92" t="s">
        <v>86</v>
      </c>
      <c r="AI2738" s="92"/>
      <c r="AJ2738" s="93" t="s">
        <v>21132</v>
      </c>
    </row>
    <row r="2739" spans="1:36" ht="15.75" x14ac:dyDescent="0.25">
      <c r="A2739" s="89">
        <v>173072</v>
      </c>
      <c r="B2739" s="89" t="s">
        <v>9767</v>
      </c>
      <c r="C2739" s="89" t="s">
        <v>10526</v>
      </c>
      <c r="D2739" s="89" t="s">
        <v>80</v>
      </c>
      <c r="E2739" s="99" t="s">
        <v>21299</v>
      </c>
      <c r="F2739" s="89">
        <v>4</v>
      </c>
      <c r="G2739" s="130" t="s">
        <v>24844</v>
      </c>
      <c r="H2739" s="89">
        <v>2012</v>
      </c>
      <c r="I2739" s="89"/>
      <c r="J2739" s="89" t="s">
        <v>9769</v>
      </c>
      <c r="K2739" s="89"/>
      <c r="L2739" s="89"/>
      <c r="M2739" s="89"/>
      <c r="N2739" s="89" t="s">
        <v>10621</v>
      </c>
      <c r="O2739" s="89"/>
      <c r="P2739" s="89"/>
      <c r="Q2739" s="89" t="s">
        <v>221</v>
      </c>
      <c r="R2739" s="89"/>
      <c r="S2739" s="89"/>
      <c r="T2739" s="89"/>
      <c r="U2739" s="89">
        <v>24</v>
      </c>
      <c r="V2739" s="89"/>
      <c r="W2739" s="89" t="s">
        <v>201</v>
      </c>
      <c r="X2739" s="89"/>
      <c r="Y2739" s="89"/>
      <c r="Z2739" s="89" t="s">
        <v>10622</v>
      </c>
      <c r="AA2739" s="89"/>
      <c r="AB2739" s="89"/>
      <c r="AC2739" s="89" t="s">
        <v>9752</v>
      </c>
      <c r="AD2739" s="89" t="s">
        <v>9853</v>
      </c>
      <c r="AE2739" s="89" t="s">
        <v>9754</v>
      </c>
      <c r="AF2739" s="89" t="s">
        <v>9755</v>
      </c>
      <c r="AG2739" s="89" t="s">
        <v>9762</v>
      </c>
      <c r="AH2739" s="92" t="s">
        <v>23633</v>
      </c>
      <c r="AI2739" s="92"/>
      <c r="AJ2739" s="93" t="s">
        <v>21132</v>
      </c>
    </row>
    <row r="2740" spans="1:36" ht="15.75" x14ac:dyDescent="0.25">
      <c r="A2740" s="89">
        <v>173083</v>
      </c>
      <c r="B2740" s="89" t="s">
        <v>9767</v>
      </c>
      <c r="C2740" s="89" t="s">
        <v>10526</v>
      </c>
      <c r="D2740" s="89" t="s">
        <v>80</v>
      </c>
      <c r="E2740" s="99" t="s">
        <v>21300</v>
      </c>
      <c r="F2740" s="89">
        <v>4</v>
      </c>
      <c r="G2740" s="130" t="s">
        <v>24844</v>
      </c>
      <c r="H2740" s="89">
        <v>2012</v>
      </c>
      <c r="I2740" s="89"/>
      <c r="J2740" s="89" t="s">
        <v>9769</v>
      </c>
      <c r="K2740" s="89"/>
      <c r="L2740" s="89"/>
      <c r="M2740" s="89"/>
      <c r="N2740" s="89" t="s">
        <v>10623</v>
      </c>
      <c r="O2740" s="89"/>
      <c r="P2740" s="89"/>
      <c r="Q2740" s="89" t="s">
        <v>221</v>
      </c>
      <c r="R2740" s="89"/>
      <c r="S2740" s="89"/>
      <c r="T2740" s="89"/>
      <c r="U2740" s="89">
        <v>22</v>
      </c>
      <c r="V2740" s="89"/>
      <c r="W2740" s="89" t="s">
        <v>201</v>
      </c>
      <c r="X2740" s="89"/>
      <c r="Y2740" s="89"/>
      <c r="Z2740" s="89" t="s">
        <v>10624</v>
      </c>
      <c r="AA2740" s="89"/>
      <c r="AB2740" s="89"/>
      <c r="AC2740" s="89" t="s">
        <v>9752</v>
      </c>
      <c r="AD2740" s="89" t="s">
        <v>9853</v>
      </c>
      <c r="AE2740" s="89" t="s">
        <v>9754</v>
      </c>
      <c r="AF2740" s="89" t="s">
        <v>9755</v>
      </c>
      <c r="AG2740" s="89" t="s">
        <v>9762</v>
      </c>
      <c r="AH2740" s="92" t="s">
        <v>23633</v>
      </c>
      <c r="AI2740" s="92"/>
      <c r="AJ2740" s="93" t="s">
        <v>21132</v>
      </c>
    </row>
    <row r="2741" spans="1:36" ht="15.75" x14ac:dyDescent="0.25">
      <c r="A2741" s="89">
        <v>173186</v>
      </c>
      <c r="B2741" s="89" t="s">
        <v>9950</v>
      </c>
      <c r="C2741" s="89" t="s">
        <v>10496</v>
      </c>
      <c r="D2741" s="89" t="s">
        <v>80</v>
      </c>
      <c r="E2741" s="99" t="s">
        <v>21302</v>
      </c>
      <c r="F2741" s="89">
        <v>1</v>
      </c>
      <c r="G2741" s="130" t="s">
        <v>24821</v>
      </c>
      <c r="H2741" s="89">
        <v>2012</v>
      </c>
      <c r="I2741" s="89"/>
      <c r="J2741" s="89"/>
      <c r="K2741" s="89"/>
      <c r="L2741" s="89"/>
      <c r="M2741" s="89"/>
      <c r="N2741" s="89"/>
      <c r="O2741" s="89"/>
      <c r="P2741" s="89"/>
      <c r="Q2741" s="89"/>
      <c r="R2741" s="89"/>
      <c r="S2741" s="89"/>
      <c r="T2741" s="89"/>
      <c r="U2741" s="89"/>
      <c r="V2741" s="89"/>
      <c r="W2741" s="89" t="s">
        <v>182</v>
      </c>
      <c r="X2741" s="89"/>
      <c r="Y2741" s="89"/>
      <c r="Z2741" s="89" t="s">
        <v>10629</v>
      </c>
      <c r="AA2741" s="89" t="s">
        <v>10570</v>
      </c>
      <c r="AB2741" s="89" t="s">
        <v>9769</v>
      </c>
      <c r="AC2741" s="89" t="s">
        <v>9752</v>
      </c>
      <c r="AD2741" s="89" t="s">
        <v>10005</v>
      </c>
      <c r="AE2741" s="89" t="s">
        <v>9754</v>
      </c>
      <c r="AF2741" s="89" t="s">
        <v>9755</v>
      </c>
      <c r="AG2741" s="89" t="s">
        <v>9762</v>
      </c>
      <c r="AH2741" s="92" t="s">
        <v>23610</v>
      </c>
      <c r="AI2741" s="92"/>
      <c r="AJ2741" s="93" t="s">
        <v>21132</v>
      </c>
    </row>
    <row r="2742" spans="1:36" ht="15.75" x14ac:dyDescent="0.25">
      <c r="A2742" s="89">
        <v>173189</v>
      </c>
      <c r="B2742" s="89" t="s">
        <v>9772</v>
      </c>
      <c r="C2742" s="89" t="s">
        <v>9773</v>
      </c>
      <c r="D2742" s="89" t="s">
        <v>80</v>
      </c>
      <c r="E2742" s="99" t="s">
        <v>21303</v>
      </c>
      <c r="F2742" s="89">
        <v>1</v>
      </c>
      <c r="G2742" s="130" t="s">
        <v>24839</v>
      </c>
      <c r="H2742" s="89">
        <v>2011</v>
      </c>
      <c r="I2742" s="89" t="s">
        <v>10630</v>
      </c>
      <c r="J2742" s="89" t="s">
        <v>9769</v>
      </c>
      <c r="K2742" s="89"/>
      <c r="L2742" s="89"/>
      <c r="M2742" s="89"/>
      <c r="N2742" s="89" t="s">
        <v>10631</v>
      </c>
      <c r="O2742" s="89"/>
      <c r="P2742" s="89"/>
      <c r="Q2742" s="89" t="s">
        <v>1154</v>
      </c>
      <c r="R2742" s="89"/>
      <c r="S2742" s="89" t="s">
        <v>10632</v>
      </c>
      <c r="T2742" s="89"/>
      <c r="U2742" s="89">
        <v>24</v>
      </c>
      <c r="V2742" s="89"/>
      <c r="W2742" s="89" t="s">
        <v>313</v>
      </c>
      <c r="X2742" s="89"/>
      <c r="Y2742" s="89"/>
      <c r="Z2742" s="89" t="s">
        <v>10633</v>
      </c>
      <c r="AA2742" s="89" t="s">
        <v>10634</v>
      </c>
      <c r="AB2742" s="89" t="s">
        <v>9769</v>
      </c>
      <c r="AC2742" s="89" t="s">
        <v>9752</v>
      </c>
      <c r="AD2742" s="89" t="s">
        <v>9929</v>
      </c>
      <c r="AE2742" s="89" t="s">
        <v>9754</v>
      </c>
      <c r="AF2742" s="89" t="s">
        <v>9755</v>
      </c>
      <c r="AG2742" s="89" t="s">
        <v>9762</v>
      </c>
      <c r="AH2742" s="92" t="s">
        <v>236</v>
      </c>
      <c r="AI2742" s="92"/>
      <c r="AJ2742" s="93" t="s">
        <v>21132</v>
      </c>
    </row>
    <row r="2743" spans="1:36" ht="15.75" x14ac:dyDescent="0.25">
      <c r="A2743" s="89">
        <v>173195</v>
      </c>
      <c r="B2743" s="89" t="s">
        <v>9756</v>
      </c>
      <c r="C2743" s="89" t="s">
        <v>10286</v>
      </c>
      <c r="D2743" s="89" t="s">
        <v>80</v>
      </c>
      <c r="E2743" s="99" t="s">
        <v>21304</v>
      </c>
      <c r="F2743" s="89">
        <v>1</v>
      </c>
      <c r="G2743" s="130" t="s">
        <v>24834</v>
      </c>
      <c r="H2743" s="89">
        <v>2012</v>
      </c>
      <c r="I2743" s="89" t="s">
        <v>10555</v>
      </c>
      <c r="J2743" s="89"/>
      <c r="K2743" s="89">
        <v>16</v>
      </c>
      <c r="L2743" s="103">
        <v>41025</v>
      </c>
      <c r="M2743" s="89" t="s">
        <v>10556</v>
      </c>
      <c r="N2743" s="89"/>
      <c r="O2743" s="89"/>
      <c r="P2743" s="89"/>
      <c r="Q2743" s="89"/>
      <c r="R2743" s="89"/>
      <c r="S2743" s="89" t="s">
        <v>10545</v>
      </c>
      <c r="T2743" s="89"/>
      <c r="U2743" s="89">
        <v>2</v>
      </c>
      <c r="V2743" s="89"/>
      <c r="W2743" s="89" t="s">
        <v>407</v>
      </c>
      <c r="X2743" s="89"/>
      <c r="Y2743" s="89"/>
      <c r="Z2743" s="89" t="s">
        <v>10635</v>
      </c>
      <c r="AA2743" s="89"/>
      <c r="AB2743" s="89"/>
      <c r="AC2743" s="89" t="s">
        <v>9752</v>
      </c>
      <c r="AD2743" s="89" t="s">
        <v>9846</v>
      </c>
      <c r="AE2743" s="89" t="s">
        <v>9754</v>
      </c>
      <c r="AF2743" s="89" t="s">
        <v>9755</v>
      </c>
      <c r="AG2743" s="89" t="s">
        <v>9762</v>
      </c>
      <c r="AH2743" s="92"/>
      <c r="AI2743" s="92"/>
      <c r="AJ2743" s="93" t="s">
        <v>21132</v>
      </c>
    </row>
    <row r="2744" spans="1:36" ht="15.75" x14ac:dyDescent="0.25">
      <c r="A2744" s="89">
        <v>485203</v>
      </c>
      <c r="B2744" s="89" t="s">
        <v>9772</v>
      </c>
      <c r="C2744" s="89" t="s">
        <v>9773</v>
      </c>
      <c r="D2744" s="89" t="s">
        <v>80</v>
      </c>
      <c r="E2744" s="99" t="s">
        <v>21307</v>
      </c>
      <c r="F2744" s="89">
        <v>3</v>
      </c>
      <c r="G2744" s="130" t="s">
        <v>24849</v>
      </c>
      <c r="H2744" s="89">
        <v>2014</v>
      </c>
      <c r="I2744" s="89" t="s">
        <v>10647</v>
      </c>
      <c r="J2744" s="89" t="s">
        <v>9856</v>
      </c>
      <c r="K2744" s="89"/>
      <c r="L2744" s="89"/>
      <c r="M2744" s="89"/>
      <c r="N2744" s="89"/>
      <c r="O2744" s="89"/>
      <c r="P2744" s="89"/>
      <c r="Q2744" s="89" t="s">
        <v>7771</v>
      </c>
      <c r="R2744" s="89"/>
      <c r="S2744" s="89" t="s">
        <v>10648</v>
      </c>
      <c r="T2744" s="89"/>
      <c r="U2744" s="89">
        <v>8</v>
      </c>
      <c r="V2744" s="89"/>
      <c r="W2744" s="89" t="s">
        <v>201</v>
      </c>
      <c r="X2744" s="89"/>
      <c r="Y2744" s="89"/>
      <c r="Z2744" s="89" t="s">
        <v>10649</v>
      </c>
      <c r="AA2744" s="89" t="s">
        <v>10650</v>
      </c>
      <c r="AB2744" s="89" t="s">
        <v>9856</v>
      </c>
      <c r="AC2744" s="89" t="s">
        <v>9752</v>
      </c>
      <c r="AD2744" s="89" t="s">
        <v>9840</v>
      </c>
      <c r="AE2744" s="89" t="s">
        <v>9754</v>
      </c>
      <c r="AF2744" s="89" t="s">
        <v>9755</v>
      </c>
      <c r="AG2744" s="89" t="s">
        <v>9762</v>
      </c>
      <c r="AH2744" s="92"/>
      <c r="AI2744" s="92"/>
      <c r="AJ2744" s="93" t="s">
        <v>21132</v>
      </c>
    </row>
    <row r="2745" spans="1:36" ht="15.75" x14ac:dyDescent="0.25">
      <c r="A2745" s="89">
        <v>485204</v>
      </c>
      <c r="B2745" s="89" t="s">
        <v>9772</v>
      </c>
      <c r="C2745" s="89" t="s">
        <v>9773</v>
      </c>
      <c r="D2745" s="89" t="s">
        <v>336</v>
      </c>
      <c r="E2745" s="99" t="s">
        <v>10651</v>
      </c>
      <c r="F2745" s="89">
        <v>1</v>
      </c>
      <c r="G2745" s="130" t="s">
        <v>24850</v>
      </c>
      <c r="H2745" s="89">
        <v>2014</v>
      </c>
      <c r="I2745" s="89" t="s">
        <v>10652</v>
      </c>
      <c r="J2745" s="89" t="s">
        <v>9856</v>
      </c>
      <c r="K2745" s="89"/>
      <c r="L2745" s="89"/>
      <c r="M2745" s="89"/>
      <c r="N2745" s="89"/>
      <c r="O2745" s="89"/>
      <c r="P2745" s="89"/>
      <c r="Q2745" s="89" t="s">
        <v>7771</v>
      </c>
      <c r="R2745" s="89"/>
      <c r="S2745" s="89" t="s">
        <v>10653</v>
      </c>
      <c r="T2745" s="89"/>
      <c r="U2745" s="89">
        <v>10</v>
      </c>
      <c r="V2745" s="89"/>
      <c r="W2745" s="89" t="s">
        <v>201</v>
      </c>
      <c r="X2745" s="89"/>
      <c r="Y2745" s="89"/>
      <c r="Z2745" s="89" t="s">
        <v>10651</v>
      </c>
      <c r="AA2745" s="89" t="s">
        <v>10650</v>
      </c>
      <c r="AB2745" s="89" t="s">
        <v>9856</v>
      </c>
      <c r="AC2745" s="89" t="s">
        <v>9752</v>
      </c>
      <c r="AD2745" s="89" t="s">
        <v>9840</v>
      </c>
      <c r="AE2745" s="89" t="s">
        <v>9754</v>
      </c>
      <c r="AF2745" s="89" t="s">
        <v>9755</v>
      </c>
      <c r="AG2745" s="89" t="s">
        <v>9762</v>
      </c>
      <c r="AH2745" s="92"/>
      <c r="AI2745" s="92"/>
      <c r="AJ2745" s="93" t="s">
        <v>21132</v>
      </c>
    </row>
    <row r="2746" spans="1:36" ht="15.75" x14ac:dyDescent="0.25">
      <c r="A2746" s="89">
        <v>485205</v>
      </c>
      <c r="B2746" s="89" t="s">
        <v>9772</v>
      </c>
      <c r="C2746" s="89" t="s">
        <v>9773</v>
      </c>
      <c r="D2746" s="89" t="s">
        <v>80</v>
      </c>
      <c r="E2746" s="99" t="s">
        <v>21308</v>
      </c>
      <c r="F2746" s="89">
        <v>2</v>
      </c>
      <c r="G2746" s="130" t="s">
        <v>24851</v>
      </c>
      <c r="H2746" s="89">
        <v>2014</v>
      </c>
      <c r="I2746" s="89" t="s">
        <v>10654</v>
      </c>
      <c r="J2746" s="89" t="s">
        <v>9856</v>
      </c>
      <c r="K2746" s="89"/>
      <c r="L2746" s="89"/>
      <c r="M2746" s="89"/>
      <c r="N2746" s="89"/>
      <c r="O2746" s="89"/>
      <c r="P2746" s="89"/>
      <c r="Q2746" s="89" t="s">
        <v>7771</v>
      </c>
      <c r="R2746" s="89"/>
      <c r="S2746" s="89" t="s">
        <v>10655</v>
      </c>
      <c r="T2746" s="89"/>
      <c r="U2746" s="89">
        <v>6</v>
      </c>
      <c r="V2746" s="89"/>
      <c r="W2746" s="89"/>
      <c r="X2746" s="89"/>
      <c r="Y2746" s="89"/>
      <c r="Z2746" s="89" t="s">
        <v>10656</v>
      </c>
      <c r="AA2746" s="89" t="s">
        <v>10650</v>
      </c>
      <c r="AB2746" s="89" t="s">
        <v>9856</v>
      </c>
      <c r="AC2746" s="89" t="s">
        <v>9752</v>
      </c>
      <c r="AD2746" s="89" t="s">
        <v>9840</v>
      </c>
      <c r="AE2746" s="89" t="s">
        <v>9754</v>
      </c>
      <c r="AF2746" s="89" t="s">
        <v>9755</v>
      </c>
      <c r="AG2746" s="89" t="s">
        <v>9762</v>
      </c>
      <c r="AH2746" s="92"/>
      <c r="AI2746" s="92"/>
      <c r="AJ2746" s="93" t="s">
        <v>21132</v>
      </c>
    </row>
    <row r="2747" spans="1:36" ht="15.75" x14ac:dyDescent="0.25">
      <c r="A2747" s="89">
        <v>485285</v>
      </c>
      <c r="B2747" s="89" t="s">
        <v>10089</v>
      </c>
      <c r="C2747" s="89" t="s">
        <v>10693</v>
      </c>
      <c r="D2747" s="89" t="s">
        <v>80</v>
      </c>
      <c r="E2747" s="99" t="s">
        <v>10694</v>
      </c>
      <c r="F2747" s="89">
        <v>2</v>
      </c>
      <c r="G2747" s="130" t="s">
        <v>24857</v>
      </c>
      <c r="H2747" s="89">
        <v>2014</v>
      </c>
      <c r="I2747" s="89"/>
      <c r="J2747" s="89"/>
      <c r="K2747" s="89"/>
      <c r="L2747" s="89"/>
      <c r="M2747" s="89"/>
      <c r="N2747" s="89"/>
      <c r="O2747" s="89"/>
      <c r="P2747" s="89"/>
      <c r="Q2747" s="89"/>
      <c r="R2747" s="89"/>
      <c r="S2747" s="89"/>
      <c r="T2747" s="89"/>
      <c r="U2747" s="89"/>
      <c r="V2747" s="89"/>
      <c r="W2747" s="89" t="s">
        <v>201</v>
      </c>
      <c r="X2747" s="89"/>
      <c r="Y2747" s="89"/>
      <c r="Z2747" s="89" t="s">
        <v>10695</v>
      </c>
      <c r="AA2747" s="89" t="s">
        <v>10696</v>
      </c>
      <c r="AB2747" s="89" t="s">
        <v>9769</v>
      </c>
      <c r="AC2747" s="89" t="s">
        <v>9752</v>
      </c>
      <c r="AD2747" s="89" t="s">
        <v>9840</v>
      </c>
      <c r="AE2747" s="89" t="s">
        <v>9754</v>
      </c>
      <c r="AF2747" s="89" t="s">
        <v>9755</v>
      </c>
      <c r="AG2747" s="89" t="s">
        <v>9762</v>
      </c>
      <c r="AH2747" s="92" t="s">
        <v>23624</v>
      </c>
      <c r="AI2747" s="92"/>
      <c r="AJ2747" s="93" t="s">
        <v>21132</v>
      </c>
    </row>
    <row r="2748" spans="1:36" ht="15.75" x14ac:dyDescent="0.25">
      <c r="A2748" s="89">
        <v>485335</v>
      </c>
      <c r="B2748" s="89" t="s">
        <v>9756</v>
      </c>
      <c r="C2748" s="89" t="s">
        <v>9944</v>
      </c>
      <c r="D2748" s="89" t="s">
        <v>80</v>
      </c>
      <c r="E2748" s="99" t="s">
        <v>21318</v>
      </c>
      <c r="F2748" s="89">
        <v>1</v>
      </c>
      <c r="G2748" s="130" t="s">
        <v>24858</v>
      </c>
      <c r="H2748" s="89">
        <v>2014</v>
      </c>
      <c r="I2748" s="89" t="s">
        <v>10697</v>
      </c>
      <c r="J2748" s="89"/>
      <c r="K2748" s="89">
        <v>61</v>
      </c>
      <c r="L2748" s="89">
        <v>3</v>
      </c>
      <c r="M2748" s="89" t="s">
        <v>10698</v>
      </c>
      <c r="N2748" s="89"/>
      <c r="O2748" s="89"/>
      <c r="P2748" s="89"/>
      <c r="Q2748" s="89"/>
      <c r="R2748" s="89"/>
      <c r="S2748" s="89" t="s">
        <v>10699</v>
      </c>
      <c r="T2748" s="89"/>
      <c r="U2748" s="89">
        <v>1</v>
      </c>
      <c r="V2748" s="89"/>
      <c r="W2748" s="89" t="s">
        <v>201</v>
      </c>
      <c r="X2748" s="89"/>
      <c r="Y2748" s="89"/>
      <c r="Z2748" s="89" t="s">
        <v>10700</v>
      </c>
      <c r="AA2748" s="89"/>
      <c r="AB2748" s="89"/>
      <c r="AC2748" s="89" t="s">
        <v>9752</v>
      </c>
      <c r="AD2748" s="89" t="s">
        <v>9753</v>
      </c>
      <c r="AE2748" s="89" t="s">
        <v>9754</v>
      </c>
      <c r="AF2748" s="89" t="s">
        <v>9755</v>
      </c>
      <c r="AG2748" s="89" t="s">
        <v>9762</v>
      </c>
      <c r="AH2748" s="92"/>
      <c r="AI2748" s="92"/>
      <c r="AJ2748" s="93" t="s">
        <v>21132</v>
      </c>
    </row>
    <row r="2749" spans="1:36" ht="15.75" x14ac:dyDescent="0.25">
      <c r="A2749" s="89">
        <v>485345</v>
      </c>
      <c r="B2749" s="89" t="s">
        <v>9950</v>
      </c>
      <c r="C2749" s="89" t="s">
        <v>9951</v>
      </c>
      <c r="D2749" s="89" t="s">
        <v>80</v>
      </c>
      <c r="E2749" s="99" t="s">
        <v>21319</v>
      </c>
      <c r="F2749" s="89">
        <v>1</v>
      </c>
      <c r="G2749" s="130" t="s">
        <v>24756</v>
      </c>
      <c r="H2749" s="89">
        <v>2014</v>
      </c>
      <c r="I2749" s="89"/>
      <c r="J2749" s="89"/>
      <c r="K2749" s="89"/>
      <c r="L2749" s="89"/>
      <c r="M2749" s="89"/>
      <c r="N2749" s="89"/>
      <c r="O2749" s="89"/>
      <c r="P2749" s="89"/>
      <c r="Q2749" s="89"/>
      <c r="R2749" s="89"/>
      <c r="S2749" s="89"/>
      <c r="T2749" s="89"/>
      <c r="U2749" s="89"/>
      <c r="V2749" s="89"/>
      <c r="W2749" s="89" t="s">
        <v>201</v>
      </c>
      <c r="X2749" s="89"/>
      <c r="Y2749" s="89"/>
      <c r="Z2749" s="89" t="s">
        <v>10701</v>
      </c>
      <c r="AA2749" s="89" t="s">
        <v>10702</v>
      </c>
      <c r="AB2749" s="89" t="s">
        <v>10703</v>
      </c>
      <c r="AC2749" s="89" t="s">
        <v>9752</v>
      </c>
      <c r="AD2749" s="89" t="s">
        <v>9787</v>
      </c>
      <c r="AE2749" s="89" t="s">
        <v>9754</v>
      </c>
      <c r="AF2749" s="89" t="s">
        <v>9755</v>
      </c>
      <c r="AG2749" s="89" t="s">
        <v>9762</v>
      </c>
      <c r="AH2749" s="92"/>
      <c r="AI2749" s="92"/>
      <c r="AJ2749" s="93" t="s">
        <v>21132</v>
      </c>
    </row>
    <row r="2750" spans="1:36" ht="15.75" x14ac:dyDescent="0.25">
      <c r="A2750" s="89">
        <v>485389</v>
      </c>
      <c r="B2750" s="89" t="s">
        <v>9756</v>
      </c>
      <c r="C2750" s="89" t="s">
        <v>9757</v>
      </c>
      <c r="D2750" s="89" t="s">
        <v>80</v>
      </c>
      <c r="E2750" s="99" t="s">
        <v>21321</v>
      </c>
      <c r="F2750" s="89">
        <v>1</v>
      </c>
      <c r="G2750" s="130" t="s">
        <v>24768</v>
      </c>
      <c r="H2750" s="89">
        <v>2013</v>
      </c>
      <c r="I2750" s="89" t="s">
        <v>7452</v>
      </c>
      <c r="J2750" s="89"/>
      <c r="K2750" s="89">
        <v>68</v>
      </c>
      <c r="L2750" s="89">
        <v>1</v>
      </c>
      <c r="M2750" s="89" t="s">
        <v>7451</v>
      </c>
      <c r="N2750" s="89"/>
      <c r="O2750" s="89"/>
      <c r="P2750" s="89"/>
      <c r="Q2750" s="89"/>
      <c r="R2750" s="89"/>
      <c r="S2750" s="89" t="s">
        <v>10709</v>
      </c>
      <c r="T2750" s="89"/>
      <c r="U2750" s="89">
        <v>12</v>
      </c>
      <c r="V2750" s="89"/>
      <c r="W2750" s="89"/>
      <c r="X2750" s="89"/>
      <c r="Y2750" s="89"/>
      <c r="Z2750" s="89" t="s">
        <v>10710</v>
      </c>
      <c r="AA2750" s="89"/>
      <c r="AB2750" s="89"/>
      <c r="AC2750" s="89" t="s">
        <v>9752</v>
      </c>
      <c r="AD2750" s="89" t="s">
        <v>10005</v>
      </c>
      <c r="AE2750" s="89" t="s">
        <v>9754</v>
      </c>
      <c r="AF2750" s="89" t="s">
        <v>9755</v>
      </c>
      <c r="AG2750" s="89" t="s">
        <v>9762</v>
      </c>
      <c r="AH2750" s="92"/>
      <c r="AI2750" s="92"/>
      <c r="AJ2750" s="93" t="s">
        <v>21132</v>
      </c>
    </row>
    <row r="2751" spans="1:36" ht="15.75" x14ac:dyDescent="0.25">
      <c r="A2751" s="89">
        <v>485520</v>
      </c>
      <c r="B2751" s="89" t="s">
        <v>9745</v>
      </c>
      <c r="C2751" s="89" t="s">
        <v>10604</v>
      </c>
      <c r="D2751" s="89" t="s">
        <v>80</v>
      </c>
      <c r="E2751" s="99" t="s">
        <v>21323</v>
      </c>
      <c r="F2751" s="89">
        <v>2</v>
      </c>
      <c r="G2751" s="130" t="s">
        <v>24768</v>
      </c>
      <c r="H2751" s="89">
        <v>2014</v>
      </c>
      <c r="I2751" s="89" t="s">
        <v>10714</v>
      </c>
      <c r="J2751" s="89" t="s">
        <v>9769</v>
      </c>
      <c r="K2751" s="89"/>
      <c r="L2751" s="89"/>
      <c r="M2751" s="89"/>
      <c r="N2751" s="89" t="s">
        <v>10715</v>
      </c>
      <c r="O2751" s="89"/>
      <c r="P2751" s="89"/>
      <c r="Q2751" s="89" t="s">
        <v>10716</v>
      </c>
      <c r="R2751" s="89"/>
      <c r="S2751" s="89" t="s">
        <v>10717</v>
      </c>
      <c r="T2751" s="89"/>
      <c r="U2751" s="89">
        <v>8</v>
      </c>
      <c r="V2751" s="89">
        <v>1000</v>
      </c>
      <c r="W2751" s="89"/>
      <c r="X2751" s="89"/>
      <c r="Y2751" s="89"/>
      <c r="Z2751" s="89" t="s">
        <v>10718</v>
      </c>
      <c r="AA2751" s="89"/>
      <c r="AB2751" s="89"/>
      <c r="AC2751" s="89" t="s">
        <v>9752</v>
      </c>
      <c r="AD2751" s="89" t="s">
        <v>10005</v>
      </c>
      <c r="AE2751" s="89" t="s">
        <v>9754</v>
      </c>
      <c r="AF2751" s="89" t="s">
        <v>9755</v>
      </c>
      <c r="AG2751" s="89" t="s">
        <v>9762</v>
      </c>
      <c r="AH2751" s="92"/>
      <c r="AI2751" s="92"/>
      <c r="AJ2751" s="93" t="s">
        <v>21132</v>
      </c>
    </row>
    <row r="2752" spans="1:36" ht="15.75" x14ac:dyDescent="0.25">
      <c r="A2752" s="89">
        <v>486094</v>
      </c>
      <c r="B2752" s="89" t="s">
        <v>10756</v>
      </c>
      <c r="C2752" s="89" t="s">
        <v>10757</v>
      </c>
      <c r="D2752" s="89" t="s">
        <v>80</v>
      </c>
      <c r="E2752" s="99" t="s">
        <v>10758</v>
      </c>
      <c r="F2752" s="89">
        <v>2</v>
      </c>
      <c r="G2752" s="130" t="s">
        <v>24863</v>
      </c>
      <c r="H2752" s="89">
        <v>2012</v>
      </c>
      <c r="I2752" s="89"/>
      <c r="J2752" s="89"/>
      <c r="K2752" s="89"/>
      <c r="L2752" s="89" t="s">
        <v>10758</v>
      </c>
      <c r="M2752" s="89"/>
      <c r="N2752" s="89"/>
      <c r="O2752" s="89"/>
      <c r="P2752" s="89"/>
      <c r="Q2752" s="89" t="s">
        <v>96</v>
      </c>
      <c r="R2752" s="89"/>
      <c r="S2752" s="89"/>
      <c r="T2752" s="89"/>
      <c r="U2752" s="89"/>
      <c r="V2752" s="89"/>
      <c r="W2752" s="89" t="s">
        <v>249</v>
      </c>
      <c r="X2752" s="89"/>
      <c r="Y2752" s="89"/>
      <c r="Z2752" s="89" t="s">
        <v>10758</v>
      </c>
      <c r="AA2752" s="89"/>
      <c r="AB2752" s="89"/>
      <c r="AC2752" s="89" t="s">
        <v>9752</v>
      </c>
      <c r="AD2752" s="89" t="s">
        <v>9957</v>
      </c>
      <c r="AE2752" s="89" t="s">
        <v>9754</v>
      </c>
      <c r="AF2752" s="89" t="s">
        <v>9755</v>
      </c>
      <c r="AG2752" s="89" t="s">
        <v>9762</v>
      </c>
      <c r="AH2752" s="92" t="s">
        <v>23642</v>
      </c>
      <c r="AI2752" s="92"/>
      <c r="AJ2752" s="93" t="s">
        <v>21132</v>
      </c>
    </row>
    <row r="2753" spans="1:36" ht="15.75" x14ac:dyDescent="0.25">
      <c r="A2753" s="89">
        <v>486174</v>
      </c>
      <c r="B2753" s="89" t="s">
        <v>9772</v>
      </c>
      <c r="C2753" s="89" t="s">
        <v>9854</v>
      </c>
      <c r="D2753" s="89" t="s">
        <v>80</v>
      </c>
      <c r="E2753" s="99" t="s">
        <v>21154</v>
      </c>
      <c r="F2753" s="89">
        <v>1</v>
      </c>
      <c r="G2753" s="130" t="s">
        <v>24661</v>
      </c>
      <c r="H2753" s="89">
        <v>2014</v>
      </c>
      <c r="I2753" s="89" t="s">
        <v>10759</v>
      </c>
      <c r="J2753" s="89" t="s">
        <v>9769</v>
      </c>
      <c r="K2753" s="89"/>
      <c r="L2753" s="89"/>
      <c r="M2753" s="89"/>
      <c r="N2753" s="89" t="s">
        <v>10760</v>
      </c>
      <c r="O2753" s="89"/>
      <c r="P2753" s="89"/>
      <c r="Q2753" s="89" t="s">
        <v>221</v>
      </c>
      <c r="R2753" s="89"/>
      <c r="S2753" s="89" t="s">
        <v>10761</v>
      </c>
      <c r="T2753" s="89"/>
      <c r="U2753" s="89">
        <v>6</v>
      </c>
      <c r="V2753" s="89"/>
      <c r="W2753" s="89" t="s">
        <v>201</v>
      </c>
      <c r="X2753" s="89"/>
      <c r="Y2753" s="89"/>
      <c r="Z2753" s="89" t="s">
        <v>10762</v>
      </c>
      <c r="AA2753" s="89" t="s">
        <v>10763</v>
      </c>
      <c r="AB2753" s="89" t="s">
        <v>9769</v>
      </c>
      <c r="AC2753" s="89" t="s">
        <v>9752</v>
      </c>
      <c r="AD2753" s="89" t="s">
        <v>9871</v>
      </c>
      <c r="AE2753" s="89" t="s">
        <v>9754</v>
      </c>
      <c r="AF2753" s="89" t="s">
        <v>9755</v>
      </c>
      <c r="AG2753" s="89" t="s">
        <v>9762</v>
      </c>
      <c r="AH2753" s="92" t="s">
        <v>23593</v>
      </c>
      <c r="AI2753" s="92"/>
      <c r="AJ2753" s="93" t="s">
        <v>21132</v>
      </c>
    </row>
    <row r="2754" spans="1:36" ht="15.75" x14ac:dyDescent="0.25">
      <c r="A2754" s="89">
        <v>486227</v>
      </c>
      <c r="B2754" s="89" t="s">
        <v>9772</v>
      </c>
      <c r="C2754" s="89" t="s">
        <v>9773</v>
      </c>
      <c r="D2754" s="89" t="s">
        <v>1025</v>
      </c>
      <c r="E2754" s="99" t="s">
        <v>21332</v>
      </c>
      <c r="F2754" s="89">
        <v>1</v>
      </c>
      <c r="G2754" s="130" t="s">
        <v>24706</v>
      </c>
      <c r="H2754" s="89">
        <v>2014</v>
      </c>
      <c r="I2754" s="89" t="s">
        <v>10764</v>
      </c>
      <c r="J2754" s="89" t="s">
        <v>10765</v>
      </c>
      <c r="K2754" s="89"/>
      <c r="L2754" s="89"/>
      <c r="M2754" s="89" t="s">
        <v>10766</v>
      </c>
      <c r="N2754" s="89"/>
      <c r="O2754" s="89"/>
      <c r="P2754" s="89"/>
      <c r="Q2754" s="89" t="s">
        <v>10767</v>
      </c>
      <c r="R2754" s="89"/>
      <c r="S2754" s="89" t="s">
        <v>10768</v>
      </c>
      <c r="T2754" s="89"/>
      <c r="U2754" s="89">
        <v>5</v>
      </c>
      <c r="V2754" s="89"/>
      <c r="W2754" s="89" t="s">
        <v>201</v>
      </c>
      <c r="X2754" s="89"/>
      <c r="Y2754" s="89"/>
      <c r="Z2754" s="89" t="s">
        <v>10769</v>
      </c>
      <c r="AA2754" s="89" t="s">
        <v>10770</v>
      </c>
      <c r="AB2754" s="89" t="s">
        <v>10765</v>
      </c>
      <c r="AC2754" s="89" t="s">
        <v>9752</v>
      </c>
      <c r="AD2754" s="89" t="s">
        <v>9871</v>
      </c>
      <c r="AE2754" s="89" t="s">
        <v>9754</v>
      </c>
      <c r="AF2754" s="89" t="s">
        <v>9755</v>
      </c>
      <c r="AG2754" s="89" t="s">
        <v>9762</v>
      </c>
      <c r="AH2754" s="92"/>
      <c r="AI2754" s="92"/>
      <c r="AJ2754" s="93" t="s">
        <v>21132</v>
      </c>
    </row>
    <row r="2755" spans="1:36" ht="15.75" x14ac:dyDescent="0.25">
      <c r="A2755" s="89">
        <v>486532</v>
      </c>
      <c r="B2755" s="89" t="s">
        <v>9756</v>
      </c>
      <c r="C2755" s="89" t="s">
        <v>10286</v>
      </c>
      <c r="D2755" s="89" t="s">
        <v>80</v>
      </c>
      <c r="E2755" s="99" t="s">
        <v>21336</v>
      </c>
      <c r="F2755" s="89">
        <v>1</v>
      </c>
      <c r="G2755" s="130" t="s">
        <v>24718</v>
      </c>
      <c r="H2755" s="89">
        <v>2014</v>
      </c>
      <c r="I2755" s="89" t="s">
        <v>5773</v>
      </c>
      <c r="J2755" s="89"/>
      <c r="K2755" s="89">
        <v>6</v>
      </c>
      <c r="L2755" s="89">
        <v>1</v>
      </c>
      <c r="M2755" s="89" t="s">
        <v>5772</v>
      </c>
      <c r="N2755" s="89"/>
      <c r="O2755" s="89"/>
      <c r="P2755" s="89"/>
      <c r="Q2755" s="89"/>
      <c r="R2755" s="89"/>
      <c r="S2755" s="89" t="s">
        <v>10781</v>
      </c>
      <c r="T2755" s="89"/>
      <c r="U2755" s="89">
        <v>3</v>
      </c>
      <c r="V2755" s="89"/>
      <c r="W2755" s="89"/>
      <c r="X2755" s="89"/>
      <c r="Y2755" s="89"/>
      <c r="Z2755" s="89" t="s">
        <v>10782</v>
      </c>
      <c r="AA2755" s="89"/>
      <c r="AB2755" s="89"/>
      <c r="AC2755" s="89" t="s">
        <v>9752</v>
      </c>
      <c r="AD2755" s="89" t="s">
        <v>9929</v>
      </c>
      <c r="AE2755" s="89" t="s">
        <v>9754</v>
      </c>
      <c r="AF2755" s="89" t="s">
        <v>9755</v>
      </c>
      <c r="AG2755" s="89" t="s">
        <v>9762</v>
      </c>
      <c r="AH2755" s="92" t="s">
        <v>23607</v>
      </c>
      <c r="AI2755" s="92"/>
      <c r="AJ2755" s="93" t="s">
        <v>21132</v>
      </c>
    </row>
    <row r="2756" spans="1:36" ht="15.75" x14ac:dyDescent="0.25">
      <c r="A2756" s="89">
        <v>486743</v>
      </c>
      <c r="B2756" s="89" t="s">
        <v>9756</v>
      </c>
      <c r="C2756" s="89" t="s">
        <v>9757</v>
      </c>
      <c r="D2756" s="89" t="s">
        <v>80</v>
      </c>
      <c r="E2756" s="99" t="s">
        <v>21342</v>
      </c>
      <c r="F2756" s="89">
        <v>1</v>
      </c>
      <c r="G2756" s="130" t="s">
        <v>24867</v>
      </c>
      <c r="H2756" s="89">
        <v>2014</v>
      </c>
      <c r="I2756" s="89" t="s">
        <v>10800</v>
      </c>
      <c r="J2756" s="89"/>
      <c r="K2756" s="89">
        <v>2014</v>
      </c>
      <c r="L2756" s="89">
        <v>6</v>
      </c>
      <c r="M2756" s="89" t="s">
        <v>9923</v>
      </c>
      <c r="N2756" s="89"/>
      <c r="O2756" s="89"/>
      <c r="P2756" s="89"/>
      <c r="Q2756" s="89"/>
      <c r="R2756" s="89"/>
      <c r="S2756" s="100">
        <v>42557</v>
      </c>
      <c r="T2756" s="89"/>
      <c r="U2756" s="89">
        <v>2</v>
      </c>
      <c r="V2756" s="89"/>
      <c r="W2756" s="89" t="s">
        <v>201</v>
      </c>
      <c r="X2756" s="89"/>
      <c r="Y2756" s="89"/>
      <c r="Z2756" s="89" t="s">
        <v>10801</v>
      </c>
      <c r="AA2756" s="89"/>
      <c r="AB2756" s="89"/>
      <c r="AC2756" s="89" t="s">
        <v>9752</v>
      </c>
      <c r="AD2756" s="89" t="s">
        <v>9753</v>
      </c>
      <c r="AE2756" s="89" t="s">
        <v>9754</v>
      </c>
      <c r="AF2756" s="89" t="s">
        <v>9755</v>
      </c>
      <c r="AG2756" s="89" t="s">
        <v>9762</v>
      </c>
      <c r="AH2756" s="92"/>
      <c r="AI2756" s="92"/>
      <c r="AJ2756" s="93" t="s">
        <v>21132</v>
      </c>
    </row>
    <row r="2757" spans="1:36" ht="15.75" x14ac:dyDescent="0.25">
      <c r="A2757" s="89">
        <v>486751</v>
      </c>
      <c r="B2757" s="89" t="s">
        <v>9756</v>
      </c>
      <c r="C2757" s="89" t="s">
        <v>10802</v>
      </c>
      <c r="D2757" s="89" t="s">
        <v>80</v>
      </c>
      <c r="E2757" s="99" t="s">
        <v>21343</v>
      </c>
      <c r="F2757" s="89">
        <v>1</v>
      </c>
      <c r="G2757" s="130" t="s">
        <v>24867</v>
      </c>
      <c r="H2757" s="89">
        <v>2014</v>
      </c>
      <c r="I2757" s="89" t="s">
        <v>10800</v>
      </c>
      <c r="J2757" s="89"/>
      <c r="K2757" s="89">
        <v>2014</v>
      </c>
      <c r="L2757" s="89">
        <v>5</v>
      </c>
      <c r="M2757" s="89" t="s">
        <v>9923</v>
      </c>
      <c r="N2757" s="89"/>
      <c r="O2757" s="89"/>
      <c r="P2757" s="89"/>
      <c r="Q2757" s="89"/>
      <c r="R2757" s="89"/>
      <c r="S2757" s="100">
        <v>42495</v>
      </c>
      <c r="T2757" s="89"/>
      <c r="U2757" s="89">
        <v>1</v>
      </c>
      <c r="V2757" s="89"/>
      <c r="W2757" s="89" t="s">
        <v>201</v>
      </c>
      <c r="X2757" s="89"/>
      <c r="Y2757" s="89"/>
      <c r="Z2757" s="89" t="s">
        <v>10803</v>
      </c>
      <c r="AA2757" s="89"/>
      <c r="AB2757" s="89"/>
      <c r="AC2757" s="89" t="s">
        <v>9752</v>
      </c>
      <c r="AD2757" s="89" t="s">
        <v>9753</v>
      </c>
      <c r="AE2757" s="89" t="s">
        <v>9754</v>
      </c>
      <c r="AF2757" s="89" t="s">
        <v>9755</v>
      </c>
      <c r="AG2757" s="89" t="s">
        <v>9762</v>
      </c>
      <c r="AH2757" s="92"/>
      <c r="AI2757" s="92"/>
      <c r="AJ2757" s="93" t="s">
        <v>21132</v>
      </c>
    </row>
    <row r="2758" spans="1:36" ht="15.75" x14ac:dyDescent="0.25">
      <c r="A2758" s="89">
        <v>486756</v>
      </c>
      <c r="B2758" s="89" t="s">
        <v>9756</v>
      </c>
      <c r="C2758" s="89" t="s">
        <v>9921</v>
      </c>
      <c r="D2758" s="89" t="s">
        <v>80</v>
      </c>
      <c r="E2758" s="99" t="s">
        <v>21344</v>
      </c>
      <c r="F2758" s="89">
        <v>2</v>
      </c>
      <c r="G2758" s="130" t="s">
        <v>24868</v>
      </c>
      <c r="H2758" s="89">
        <v>2014</v>
      </c>
      <c r="I2758" s="89" t="s">
        <v>10804</v>
      </c>
      <c r="J2758" s="89"/>
      <c r="K2758" s="89">
        <v>20</v>
      </c>
      <c r="L2758" s="100">
        <v>42715</v>
      </c>
      <c r="M2758" s="89" t="s">
        <v>10184</v>
      </c>
      <c r="N2758" s="89"/>
      <c r="O2758" s="89"/>
      <c r="P2758" s="89"/>
      <c r="Q2758" s="89"/>
      <c r="R2758" s="89"/>
      <c r="S2758" s="89" t="s">
        <v>10006</v>
      </c>
      <c r="T2758" s="89"/>
      <c r="U2758" s="89">
        <v>2</v>
      </c>
      <c r="V2758" s="89"/>
      <c r="W2758" s="89" t="s">
        <v>201</v>
      </c>
      <c r="X2758" s="89"/>
      <c r="Y2758" s="89"/>
      <c r="Z2758" s="89" t="s">
        <v>10805</v>
      </c>
      <c r="AA2758" s="89"/>
      <c r="AB2758" s="89"/>
      <c r="AC2758" s="89" t="s">
        <v>9752</v>
      </c>
      <c r="AD2758" s="89" t="s">
        <v>9753</v>
      </c>
      <c r="AE2758" s="89" t="s">
        <v>9754</v>
      </c>
      <c r="AF2758" s="89" t="s">
        <v>9755</v>
      </c>
      <c r="AG2758" s="89" t="s">
        <v>9762</v>
      </c>
      <c r="AH2758" s="92"/>
      <c r="AI2758" s="92"/>
      <c r="AJ2758" s="93" t="s">
        <v>21132</v>
      </c>
    </row>
    <row r="2759" spans="1:36" ht="15.75" x14ac:dyDescent="0.25">
      <c r="A2759" s="89">
        <v>486853</v>
      </c>
      <c r="B2759" s="89" t="s">
        <v>9772</v>
      </c>
      <c r="C2759" s="89" t="s">
        <v>9773</v>
      </c>
      <c r="D2759" s="89" t="s">
        <v>336</v>
      </c>
      <c r="E2759" s="99" t="s">
        <v>10806</v>
      </c>
      <c r="F2759" s="89">
        <v>4</v>
      </c>
      <c r="G2759" s="130" t="s">
        <v>24869</v>
      </c>
      <c r="H2759" s="89">
        <v>2014</v>
      </c>
      <c r="I2759" s="89" t="s">
        <v>10807</v>
      </c>
      <c r="J2759" s="89" t="s">
        <v>10136</v>
      </c>
      <c r="K2759" s="89"/>
      <c r="L2759" s="89"/>
      <c r="M2759" s="89" t="s">
        <v>10808</v>
      </c>
      <c r="N2759" s="89" t="s">
        <v>10809</v>
      </c>
      <c r="O2759" s="89"/>
      <c r="P2759" s="89"/>
      <c r="Q2759" s="89" t="s">
        <v>1732</v>
      </c>
      <c r="R2759" s="89"/>
      <c r="S2759" s="89" t="s">
        <v>6398</v>
      </c>
      <c r="T2759" s="89"/>
      <c r="U2759" s="89">
        <v>8</v>
      </c>
      <c r="V2759" s="89"/>
      <c r="W2759" s="89" t="s">
        <v>201</v>
      </c>
      <c r="X2759" s="89"/>
      <c r="Y2759" s="89"/>
      <c r="Z2759" s="89" t="s">
        <v>10806</v>
      </c>
      <c r="AA2759" s="89" t="s">
        <v>10810</v>
      </c>
      <c r="AB2759" s="89" t="s">
        <v>10811</v>
      </c>
      <c r="AC2759" s="89" t="s">
        <v>9752</v>
      </c>
      <c r="AD2759" s="89" t="s">
        <v>9862</v>
      </c>
      <c r="AE2759" s="89" t="s">
        <v>10812</v>
      </c>
      <c r="AF2759" s="89" t="s">
        <v>9755</v>
      </c>
      <c r="AG2759" s="89" t="s">
        <v>9762</v>
      </c>
      <c r="AH2759" s="92" t="s">
        <v>23593</v>
      </c>
      <c r="AI2759" s="92"/>
      <c r="AJ2759" s="93" t="s">
        <v>21132</v>
      </c>
    </row>
    <row r="2760" spans="1:36" ht="15.75" x14ac:dyDescent="0.25">
      <c r="A2760" s="89">
        <v>486879</v>
      </c>
      <c r="B2760" s="89" t="s">
        <v>10585</v>
      </c>
      <c r="C2760" s="89" t="s">
        <v>10586</v>
      </c>
      <c r="D2760" s="89" t="s">
        <v>80</v>
      </c>
      <c r="E2760" s="99" t="s">
        <v>21349</v>
      </c>
      <c r="F2760" s="89">
        <v>1</v>
      </c>
      <c r="G2760" s="130" t="s">
        <v>24668</v>
      </c>
      <c r="H2760" s="89">
        <v>2013</v>
      </c>
      <c r="I2760" s="89" t="s">
        <v>10824</v>
      </c>
      <c r="J2760" s="89" t="s">
        <v>10825</v>
      </c>
      <c r="K2760" s="89"/>
      <c r="L2760" s="89"/>
      <c r="M2760" s="89" t="s">
        <v>10826</v>
      </c>
      <c r="N2760" s="89"/>
      <c r="O2760" s="89"/>
      <c r="P2760" s="89"/>
      <c r="Q2760" s="89" t="s">
        <v>10827</v>
      </c>
      <c r="R2760" s="89"/>
      <c r="S2760" s="89" t="s">
        <v>10828</v>
      </c>
      <c r="T2760" s="89"/>
      <c r="U2760" s="89"/>
      <c r="V2760" s="89"/>
      <c r="W2760" s="89" t="s">
        <v>201</v>
      </c>
      <c r="X2760" s="89"/>
      <c r="Y2760" s="89"/>
      <c r="Z2760" s="89" t="s">
        <v>10829</v>
      </c>
      <c r="AA2760" s="89"/>
      <c r="AB2760" s="89"/>
      <c r="AC2760" s="89" t="s">
        <v>9752</v>
      </c>
      <c r="AD2760" s="89" t="s">
        <v>9853</v>
      </c>
      <c r="AE2760" s="89" t="s">
        <v>9754</v>
      </c>
      <c r="AF2760" s="89" t="s">
        <v>9755</v>
      </c>
      <c r="AG2760" s="89" t="s">
        <v>9762</v>
      </c>
      <c r="AH2760" s="92" t="s">
        <v>86</v>
      </c>
      <c r="AI2760" s="92"/>
      <c r="AJ2760" s="93" t="s">
        <v>21132</v>
      </c>
    </row>
    <row r="2761" spans="1:36" ht="15.75" x14ac:dyDescent="0.25">
      <c r="A2761" s="89">
        <v>487111</v>
      </c>
      <c r="B2761" s="89" t="s">
        <v>9772</v>
      </c>
      <c r="C2761" s="89" t="s">
        <v>9773</v>
      </c>
      <c r="D2761" s="89" t="s">
        <v>80</v>
      </c>
      <c r="E2761" s="99" t="s">
        <v>21355</v>
      </c>
      <c r="F2761" s="89">
        <v>1</v>
      </c>
      <c r="G2761" s="130" t="s">
        <v>24876</v>
      </c>
      <c r="H2761" s="89">
        <v>2014</v>
      </c>
      <c r="I2761" s="89" t="s">
        <v>10851</v>
      </c>
      <c r="J2761" s="89" t="s">
        <v>9856</v>
      </c>
      <c r="K2761" s="89"/>
      <c r="L2761" s="89"/>
      <c r="M2761" s="89"/>
      <c r="N2761" s="89" t="s">
        <v>10852</v>
      </c>
      <c r="O2761" s="89"/>
      <c r="P2761" s="89"/>
      <c r="Q2761" s="89" t="s">
        <v>10853</v>
      </c>
      <c r="R2761" s="89"/>
      <c r="S2761" s="89" t="s">
        <v>10854</v>
      </c>
      <c r="T2761" s="89"/>
      <c r="U2761" s="89">
        <v>8</v>
      </c>
      <c r="V2761" s="89"/>
      <c r="W2761" s="89" t="s">
        <v>249</v>
      </c>
      <c r="X2761" s="89"/>
      <c r="Y2761" s="89"/>
      <c r="Z2761" s="89" t="s">
        <v>10855</v>
      </c>
      <c r="AA2761" s="89" t="s">
        <v>10856</v>
      </c>
      <c r="AB2761" s="89" t="s">
        <v>9856</v>
      </c>
      <c r="AC2761" s="89" t="s">
        <v>9752</v>
      </c>
      <c r="AD2761" s="89" t="s">
        <v>9957</v>
      </c>
      <c r="AE2761" s="89" t="s">
        <v>9754</v>
      </c>
      <c r="AF2761" s="89" t="s">
        <v>9755</v>
      </c>
      <c r="AG2761" s="89" t="s">
        <v>9762</v>
      </c>
      <c r="AH2761" s="92" t="s">
        <v>23649</v>
      </c>
      <c r="AI2761" s="92"/>
      <c r="AJ2761" s="93" t="s">
        <v>21132</v>
      </c>
    </row>
    <row r="2762" spans="1:36" ht="15.75" x14ac:dyDescent="0.25">
      <c r="A2762" s="89">
        <v>487362</v>
      </c>
      <c r="B2762" s="89" t="s">
        <v>9756</v>
      </c>
      <c r="C2762" s="89" t="s">
        <v>10286</v>
      </c>
      <c r="D2762" s="89" t="s">
        <v>80</v>
      </c>
      <c r="E2762" s="99" t="s">
        <v>21359</v>
      </c>
      <c r="F2762" s="89">
        <v>1</v>
      </c>
      <c r="G2762" s="130" t="s">
        <v>24714</v>
      </c>
      <c r="H2762" s="89">
        <v>2013</v>
      </c>
      <c r="I2762" s="89" t="s">
        <v>4824</v>
      </c>
      <c r="J2762" s="89"/>
      <c r="K2762" s="89">
        <v>57</v>
      </c>
      <c r="L2762" s="89">
        <v>6</v>
      </c>
      <c r="M2762" s="89" t="s">
        <v>4821</v>
      </c>
      <c r="N2762" s="89"/>
      <c r="O2762" s="89"/>
      <c r="P2762" s="89" t="s">
        <v>10873</v>
      </c>
      <c r="Q2762" s="89"/>
      <c r="R2762" s="89"/>
      <c r="S2762" s="89" t="s">
        <v>10874</v>
      </c>
      <c r="T2762" s="89"/>
      <c r="U2762" s="89">
        <v>3</v>
      </c>
      <c r="V2762" s="89"/>
      <c r="W2762" s="89"/>
      <c r="X2762" s="89"/>
      <c r="Y2762" s="89"/>
      <c r="Z2762" s="89" t="s">
        <v>10875</v>
      </c>
      <c r="AA2762" s="89"/>
      <c r="AB2762" s="89"/>
      <c r="AC2762" s="89" t="s">
        <v>9752</v>
      </c>
      <c r="AD2762" s="89" t="s">
        <v>9957</v>
      </c>
      <c r="AE2762" s="89" t="s">
        <v>9754</v>
      </c>
      <c r="AF2762" s="89" t="s">
        <v>9755</v>
      </c>
      <c r="AG2762" s="89" t="s">
        <v>9762</v>
      </c>
      <c r="AH2762" s="92" t="s">
        <v>23653</v>
      </c>
      <c r="AI2762" s="92"/>
      <c r="AJ2762" s="93" t="s">
        <v>21132</v>
      </c>
    </row>
    <row r="2763" spans="1:36" ht="15.75" x14ac:dyDescent="0.25">
      <c r="A2763" s="89">
        <v>487426</v>
      </c>
      <c r="B2763" s="89" t="s">
        <v>10428</v>
      </c>
      <c r="C2763" s="89" t="s">
        <v>10429</v>
      </c>
      <c r="D2763" s="89" t="s">
        <v>80</v>
      </c>
      <c r="E2763" s="99" t="s">
        <v>21363</v>
      </c>
      <c r="F2763" s="89">
        <v>1</v>
      </c>
      <c r="G2763" s="130" t="s">
        <v>24677</v>
      </c>
      <c r="H2763" s="89">
        <v>2014</v>
      </c>
      <c r="I2763" s="89" t="s">
        <v>10881</v>
      </c>
      <c r="J2763" s="89"/>
      <c r="K2763" s="89"/>
      <c r="L2763" s="89"/>
      <c r="M2763" s="89"/>
      <c r="N2763" s="89" t="s">
        <v>10884</v>
      </c>
      <c r="O2763" s="89"/>
      <c r="P2763" s="89"/>
      <c r="Q2763" s="89"/>
      <c r="R2763" s="89"/>
      <c r="S2763" s="89" t="s">
        <v>10885</v>
      </c>
      <c r="T2763" s="89"/>
      <c r="U2763" s="89"/>
      <c r="V2763" s="89"/>
      <c r="W2763" s="89" t="s">
        <v>201</v>
      </c>
      <c r="X2763" s="89"/>
      <c r="Y2763" s="89"/>
      <c r="Z2763" s="89" t="s">
        <v>10886</v>
      </c>
      <c r="AA2763" s="89" t="s">
        <v>10887</v>
      </c>
      <c r="AB2763" s="89" t="s">
        <v>9769</v>
      </c>
      <c r="AC2763" s="89" t="s">
        <v>9752</v>
      </c>
      <c r="AD2763" s="89" t="s">
        <v>9979</v>
      </c>
      <c r="AE2763" s="89" t="s">
        <v>9754</v>
      </c>
      <c r="AF2763" s="89" t="s">
        <v>9755</v>
      </c>
      <c r="AG2763" s="89" t="s">
        <v>9762</v>
      </c>
      <c r="AH2763" s="92" t="s">
        <v>23593</v>
      </c>
      <c r="AI2763" s="92"/>
      <c r="AJ2763" s="93" t="s">
        <v>21132</v>
      </c>
    </row>
    <row r="2764" spans="1:36" ht="15.75" x14ac:dyDescent="0.25">
      <c r="A2764" s="89">
        <v>487446</v>
      </c>
      <c r="B2764" s="89" t="s">
        <v>9767</v>
      </c>
      <c r="C2764" s="89" t="s">
        <v>9832</v>
      </c>
      <c r="D2764" s="89" t="s">
        <v>80</v>
      </c>
      <c r="E2764" s="99" t="s">
        <v>21364</v>
      </c>
      <c r="F2764" s="89">
        <v>1</v>
      </c>
      <c r="G2764" s="130" t="s">
        <v>24677</v>
      </c>
      <c r="H2764" s="89">
        <v>2011</v>
      </c>
      <c r="I2764" s="89"/>
      <c r="J2764" s="89" t="s">
        <v>9769</v>
      </c>
      <c r="K2764" s="89"/>
      <c r="L2764" s="89"/>
      <c r="M2764" s="89"/>
      <c r="N2764" s="89" t="s">
        <v>10888</v>
      </c>
      <c r="O2764" s="89"/>
      <c r="P2764" s="89"/>
      <c r="Q2764" s="89" t="s">
        <v>4244</v>
      </c>
      <c r="R2764" s="89"/>
      <c r="S2764" s="89"/>
      <c r="T2764" s="89"/>
      <c r="U2764" s="89">
        <v>34</v>
      </c>
      <c r="V2764" s="89"/>
      <c r="W2764" s="89" t="s">
        <v>201</v>
      </c>
      <c r="X2764" s="89"/>
      <c r="Y2764" s="89"/>
      <c r="Z2764" s="89" t="s">
        <v>10889</v>
      </c>
      <c r="AA2764" s="89"/>
      <c r="AB2764" s="89"/>
      <c r="AC2764" s="89" t="s">
        <v>9752</v>
      </c>
      <c r="AD2764" s="89" t="s">
        <v>9979</v>
      </c>
      <c r="AE2764" s="89" t="s">
        <v>9754</v>
      </c>
      <c r="AF2764" s="89" t="s">
        <v>9755</v>
      </c>
      <c r="AG2764" s="89" t="s">
        <v>9762</v>
      </c>
      <c r="AH2764" s="92" t="s">
        <v>23593</v>
      </c>
      <c r="AI2764" s="92"/>
      <c r="AJ2764" s="93" t="s">
        <v>21132</v>
      </c>
    </row>
    <row r="2765" spans="1:36" ht="15.75" x14ac:dyDescent="0.25">
      <c r="A2765" s="89">
        <v>487534</v>
      </c>
      <c r="B2765" s="89" t="s">
        <v>9756</v>
      </c>
      <c r="C2765" s="89" t="s">
        <v>9757</v>
      </c>
      <c r="D2765" s="89" t="s">
        <v>336</v>
      </c>
      <c r="E2765" s="99" t="s">
        <v>10896</v>
      </c>
      <c r="F2765" s="89">
        <v>2</v>
      </c>
      <c r="G2765" s="130" t="s">
        <v>24886</v>
      </c>
      <c r="H2765" s="89">
        <v>2014</v>
      </c>
      <c r="I2765" s="89" t="s">
        <v>9321</v>
      </c>
      <c r="J2765" s="89"/>
      <c r="K2765" s="89">
        <v>9</v>
      </c>
      <c r="L2765" s="89">
        <v>5</v>
      </c>
      <c r="M2765" s="89" t="s">
        <v>9320</v>
      </c>
      <c r="N2765" s="89"/>
      <c r="O2765" s="89"/>
      <c r="P2765" s="89"/>
      <c r="Q2765" s="89"/>
      <c r="R2765" s="89"/>
      <c r="S2765" s="89" t="s">
        <v>10897</v>
      </c>
      <c r="T2765" s="89"/>
      <c r="U2765" s="89">
        <v>6</v>
      </c>
      <c r="V2765" s="89"/>
      <c r="W2765" s="89" t="s">
        <v>201</v>
      </c>
      <c r="X2765" s="89"/>
      <c r="Y2765" s="89"/>
      <c r="Z2765" s="89" t="s">
        <v>10896</v>
      </c>
      <c r="AA2765" s="89"/>
      <c r="AB2765" s="89"/>
      <c r="AC2765" s="89" t="s">
        <v>9752</v>
      </c>
      <c r="AD2765" s="89" t="s">
        <v>9957</v>
      </c>
      <c r="AE2765" s="89" t="s">
        <v>9754</v>
      </c>
      <c r="AF2765" s="89" t="s">
        <v>9755</v>
      </c>
      <c r="AG2765" s="89" t="s">
        <v>9762</v>
      </c>
      <c r="AH2765" s="92" t="s">
        <v>86</v>
      </c>
      <c r="AI2765" s="92"/>
      <c r="AJ2765" s="93" t="s">
        <v>21132</v>
      </c>
    </row>
    <row r="2766" spans="1:36" ht="15.75" x14ac:dyDescent="0.25">
      <c r="A2766" s="89">
        <v>58360</v>
      </c>
      <c r="B2766" s="89" t="s">
        <v>10132</v>
      </c>
      <c r="C2766" s="89"/>
      <c r="D2766" s="89" t="s">
        <v>80</v>
      </c>
      <c r="E2766" s="99" t="s">
        <v>10900</v>
      </c>
      <c r="F2766" s="89">
        <v>1</v>
      </c>
      <c r="G2766" s="130" t="s">
        <v>24750</v>
      </c>
      <c r="H2766" s="89">
        <v>2009</v>
      </c>
      <c r="I2766" s="89"/>
      <c r="J2766" s="89"/>
      <c r="K2766" s="89"/>
      <c r="L2766" s="89"/>
      <c r="M2766" s="89"/>
      <c r="N2766" s="89"/>
      <c r="O2766" s="89"/>
      <c r="P2766" s="89"/>
      <c r="Q2766" s="89"/>
      <c r="R2766" s="89"/>
      <c r="S2766" s="89"/>
      <c r="T2766" s="89"/>
      <c r="U2766" s="89"/>
      <c r="V2766" s="89"/>
      <c r="W2766" s="89" t="s">
        <v>201</v>
      </c>
      <c r="X2766" s="89"/>
      <c r="Y2766" s="89"/>
      <c r="Z2766" s="89" t="s">
        <v>10900</v>
      </c>
      <c r="AA2766" s="89"/>
      <c r="AB2766" s="89"/>
      <c r="AC2766" s="89" t="s">
        <v>9752</v>
      </c>
      <c r="AD2766" s="89" t="s">
        <v>10083</v>
      </c>
      <c r="AE2766" s="89" t="s">
        <v>9754</v>
      </c>
      <c r="AF2766" s="89" t="s">
        <v>9755</v>
      </c>
      <c r="AG2766" s="89" t="s">
        <v>9762</v>
      </c>
      <c r="AH2766" s="92"/>
      <c r="AI2766" s="92"/>
      <c r="AJ2766" s="93" t="s">
        <v>21132</v>
      </c>
    </row>
    <row r="2767" spans="1:36" ht="15.75" x14ac:dyDescent="0.25">
      <c r="A2767" s="89">
        <v>58361</v>
      </c>
      <c r="B2767" s="89" t="s">
        <v>10132</v>
      </c>
      <c r="C2767" s="89"/>
      <c r="D2767" s="89" t="s">
        <v>80</v>
      </c>
      <c r="E2767" s="99" t="s">
        <v>21368</v>
      </c>
      <c r="F2767" s="89">
        <v>1</v>
      </c>
      <c r="G2767" s="130" t="s">
        <v>24750</v>
      </c>
      <c r="H2767" s="89">
        <v>2009</v>
      </c>
      <c r="I2767" s="89"/>
      <c r="J2767" s="89"/>
      <c r="K2767" s="89"/>
      <c r="L2767" s="89"/>
      <c r="M2767" s="89"/>
      <c r="N2767" s="89"/>
      <c r="O2767" s="89"/>
      <c r="P2767" s="89"/>
      <c r="Q2767" s="89"/>
      <c r="R2767" s="89"/>
      <c r="S2767" s="89"/>
      <c r="T2767" s="89"/>
      <c r="U2767" s="89"/>
      <c r="V2767" s="89"/>
      <c r="W2767" s="89" t="s">
        <v>201</v>
      </c>
      <c r="X2767" s="89"/>
      <c r="Y2767" s="89"/>
      <c r="Z2767" s="89" t="s">
        <v>10901</v>
      </c>
      <c r="AA2767" s="89"/>
      <c r="AB2767" s="89"/>
      <c r="AC2767" s="89" t="s">
        <v>9752</v>
      </c>
      <c r="AD2767" s="89" t="s">
        <v>10083</v>
      </c>
      <c r="AE2767" s="89" t="s">
        <v>9754</v>
      </c>
      <c r="AF2767" s="89" t="s">
        <v>9755</v>
      </c>
      <c r="AG2767" s="89" t="s">
        <v>9762</v>
      </c>
      <c r="AH2767" s="92"/>
      <c r="AI2767" s="92"/>
      <c r="AJ2767" s="93" t="s">
        <v>21132</v>
      </c>
    </row>
    <row r="2768" spans="1:36" ht="15.75" x14ac:dyDescent="0.25">
      <c r="A2768" s="89">
        <v>58362</v>
      </c>
      <c r="B2768" s="89" t="s">
        <v>10132</v>
      </c>
      <c r="C2768" s="89"/>
      <c r="D2768" s="89" t="s">
        <v>80</v>
      </c>
      <c r="E2768" s="99" t="s">
        <v>21369</v>
      </c>
      <c r="F2768" s="89">
        <v>1</v>
      </c>
      <c r="G2768" s="130" t="s">
        <v>24750</v>
      </c>
      <c r="H2768" s="89">
        <v>2009</v>
      </c>
      <c r="I2768" s="89"/>
      <c r="J2768" s="89"/>
      <c r="K2768" s="89"/>
      <c r="L2768" s="89"/>
      <c r="M2768" s="89"/>
      <c r="N2768" s="89"/>
      <c r="O2768" s="89"/>
      <c r="P2768" s="89"/>
      <c r="Q2768" s="89"/>
      <c r="R2768" s="89"/>
      <c r="S2768" s="89"/>
      <c r="T2768" s="89"/>
      <c r="U2768" s="89"/>
      <c r="V2768" s="89"/>
      <c r="W2768" s="89" t="s">
        <v>201</v>
      </c>
      <c r="X2768" s="89"/>
      <c r="Y2768" s="89"/>
      <c r="Z2768" s="89" t="s">
        <v>10902</v>
      </c>
      <c r="AA2768" s="89"/>
      <c r="AB2768" s="89"/>
      <c r="AC2768" s="89" t="s">
        <v>9752</v>
      </c>
      <c r="AD2768" s="89" t="s">
        <v>10083</v>
      </c>
      <c r="AE2768" s="89" t="s">
        <v>9754</v>
      </c>
      <c r="AF2768" s="89" t="s">
        <v>9755</v>
      </c>
      <c r="AG2768" s="89" t="s">
        <v>9762</v>
      </c>
      <c r="AH2768" s="92"/>
      <c r="AI2768" s="92"/>
      <c r="AJ2768" s="93" t="s">
        <v>21132</v>
      </c>
    </row>
    <row r="2769" spans="1:36" ht="15.75" x14ac:dyDescent="0.25">
      <c r="A2769" s="89">
        <v>58363</v>
      </c>
      <c r="B2769" s="89" t="s">
        <v>10132</v>
      </c>
      <c r="C2769" s="89"/>
      <c r="D2769" s="89" t="s">
        <v>80</v>
      </c>
      <c r="E2769" s="99" t="s">
        <v>21370</v>
      </c>
      <c r="F2769" s="89">
        <v>1</v>
      </c>
      <c r="G2769" s="130" t="s">
        <v>24750</v>
      </c>
      <c r="H2769" s="89">
        <v>2009</v>
      </c>
      <c r="I2769" s="89"/>
      <c r="J2769" s="89"/>
      <c r="K2769" s="89"/>
      <c r="L2769" s="89"/>
      <c r="M2769" s="89"/>
      <c r="N2769" s="89"/>
      <c r="O2769" s="89"/>
      <c r="P2769" s="89"/>
      <c r="Q2769" s="89"/>
      <c r="R2769" s="89"/>
      <c r="S2769" s="89"/>
      <c r="T2769" s="89"/>
      <c r="U2769" s="89"/>
      <c r="V2769" s="89"/>
      <c r="W2769" s="89" t="s">
        <v>201</v>
      </c>
      <c r="X2769" s="89"/>
      <c r="Y2769" s="89"/>
      <c r="Z2769" s="89" t="s">
        <v>10903</v>
      </c>
      <c r="AA2769" s="89"/>
      <c r="AB2769" s="89"/>
      <c r="AC2769" s="89" t="s">
        <v>9752</v>
      </c>
      <c r="AD2769" s="89" t="s">
        <v>10083</v>
      </c>
      <c r="AE2769" s="89" t="s">
        <v>9754</v>
      </c>
      <c r="AF2769" s="89" t="s">
        <v>9755</v>
      </c>
      <c r="AG2769" s="89" t="s">
        <v>9762</v>
      </c>
      <c r="AH2769" s="92"/>
      <c r="AI2769" s="92"/>
      <c r="AJ2769" s="93" t="s">
        <v>21132</v>
      </c>
    </row>
    <row r="2770" spans="1:36" ht="15.75" x14ac:dyDescent="0.25">
      <c r="A2770" s="89">
        <v>58364</v>
      </c>
      <c r="B2770" s="89" t="s">
        <v>10132</v>
      </c>
      <c r="C2770" s="89"/>
      <c r="D2770" s="89" t="s">
        <v>80</v>
      </c>
      <c r="E2770" s="99" t="s">
        <v>21371</v>
      </c>
      <c r="F2770" s="89">
        <v>1</v>
      </c>
      <c r="G2770" s="130" t="s">
        <v>24750</v>
      </c>
      <c r="H2770" s="89">
        <v>2009</v>
      </c>
      <c r="I2770" s="89"/>
      <c r="J2770" s="89"/>
      <c r="K2770" s="89"/>
      <c r="L2770" s="89"/>
      <c r="M2770" s="89"/>
      <c r="N2770" s="89"/>
      <c r="O2770" s="89"/>
      <c r="P2770" s="89"/>
      <c r="Q2770" s="89"/>
      <c r="R2770" s="89"/>
      <c r="S2770" s="89"/>
      <c r="T2770" s="89"/>
      <c r="U2770" s="89"/>
      <c r="V2770" s="89"/>
      <c r="W2770" s="89" t="s">
        <v>201</v>
      </c>
      <c r="X2770" s="89"/>
      <c r="Y2770" s="89"/>
      <c r="Z2770" s="89" t="s">
        <v>10904</v>
      </c>
      <c r="AA2770" s="89"/>
      <c r="AB2770" s="89"/>
      <c r="AC2770" s="89" t="s">
        <v>9752</v>
      </c>
      <c r="AD2770" s="89" t="s">
        <v>10083</v>
      </c>
      <c r="AE2770" s="89" t="s">
        <v>9754</v>
      </c>
      <c r="AF2770" s="89" t="s">
        <v>9755</v>
      </c>
      <c r="AG2770" s="89" t="s">
        <v>9762</v>
      </c>
      <c r="AH2770" s="92"/>
      <c r="AI2770" s="92"/>
      <c r="AJ2770" s="93" t="s">
        <v>21132</v>
      </c>
    </row>
    <row r="2771" spans="1:36" ht="15.75" x14ac:dyDescent="0.25">
      <c r="A2771" s="89">
        <v>58365</v>
      </c>
      <c r="B2771" s="89" t="s">
        <v>10132</v>
      </c>
      <c r="C2771" s="89"/>
      <c r="D2771" s="89" t="s">
        <v>80</v>
      </c>
      <c r="E2771" s="99" t="s">
        <v>21372</v>
      </c>
      <c r="F2771" s="89">
        <v>1</v>
      </c>
      <c r="G2771" s="130" t="s">
        <v>24750</v>
      </c>
      <c r="H2771" s="89">
        <v>2009</v>
      </c>
      <c r="I2771" s="89"/>
      <c r="J2771" s="89"/>
      <c r="K2771" s="89"/>
      <c r="L2771" s="89"/>
      <c r="M2771" s="89"/>
      <c r="N2771" s="89"/>
      <c r="O2771" s="89"/>
      <c r="P2771" s="89"/>
      <c r="Q2771" s="89"/>
      <c r="R2771" s="89"/>
      <c r="S2771" s="89"/>
      <c r="T2771" s="89"/>
      <c r="U2771" s="89"/>
      <c r="V2771" s="89"/>
      <c r="W2771" s="89" t="s">
        <v>201</v>
      </c>
      <c r="X2771" s="89"/>
      <c r="Y2771" s="89"/>
      <c r="Z2771" s="89" t="s">
        <v>10905</v>
      </c>
      <c r="AA2771" s="89"/>
      <c r="AB2771" s="89"/>
      <c r="AC2771" s="89" t="s">
        <v>9752</v>
      </c>
      <c r="AD2771" s="89" t="s">
        <v>10083</v>
      </c>
      <c r="AE2771" s="89" t="s">
        <v>9754</v>
      </c>
      <c r="AF2771" s="89" t="s">
        <v>9755</v>
      </c>
      <c r="AG2771" s="89" t="s">
        <v>9762</v>
      </c>
      <c r="AH2771" s="92"/>
      <c r="AI2771" s="92"/>
      <c r="AJ2771" s="93" t="s">
        <v>21132</v>
      </c>
    </row>
    <row r="2772" spans="1:36" ht="15.75" x14ac:dyDescent="0.25">
      <c r="A2772" s="89">
        <v>58366</v>
      </c>
      <c r="B2772" s="89" t="s">
        <v>10132</v>
      </c>
      <c r="C2772" s="89"/>
      <c r="D2772" s="89" t="s">
        <v>80</v>
      </c>
      <c r="E2772" s="99" t="s">
        <v>21373</v>
      </c>
      <c r="F2772" s="89">
        <v>1</v>
      </c>
      <c r="G2772" s="130" t="s">
        <v>24750</v>
      </c>
      <c r="H2772" s="89">
        <v>2009</v>
      </c>
      <c r="I2772" s="89"/>
      <c r="J2772" s="89"/>
      <c r="K2772" s="89"/>
      <c r="L2772" s="89"/>
      <c r="M2772" s="89"/>
      <c r="N2772" s="89"/>
      <c r="O2772" s="89"/>
      <c r="P2772" s="89"/>
      <c r="Q2772" s="89"/>
      <c r="R2772" s="89"/>
      <c r="S2772" s="89"/>
      <c r="T2772" s="89"/>
      <c r="U2772" s="89"/>
      <c r="V2772" s="89"/>
      <c r="W2772" s="89" t="s">
        <v>201</v>
      </c>
      <c r="X2772" s="89"/>
      <c r="Y2772" s="89"/>
      <c r="Z2772" s="89" t="s">
        <v>10906</v>
      </c>
      <c r="AA2772" s="89"/>
      <c r="AB2772" s="89"/>
      <c r="AC2772" s="89" t="s">
        <v>9752</v>
      </c>
      <c r="AD2772" s="89" t="s">
        <v>10083</v>
      </c>
      <c r="AE2772" s="89" t="s">
        <v>9754</v>
      </c>
      <c r="AF2772" s="89" t="s">
        <v>9755</v>
      </c>
      <c r="AG2772" s="89" t="s">
        <v>9762</v>
      </c>
      <c r="AH2772" s="92"/>
      <c r="AI2772" s="92"/>
      <c r="AJ2772" s="93" t="s">
        <v>21132</v>
      </c>
    </row>
    <row r="2773" spans="1:36" ht="15.75" x14ac:dyDescent="0.25">
      <c r="A2773" s="89">
        <v>58367</v>
      </c>
      <c r="B2773" s="89" t="s">
        <v>10132</v>
      </c>
      <c r="C2773" s="89"/>
      <c r="D2773" s="89" t="s">
        <v>80</v>
      </c>
      <c r="E2773" s="99" t="s">
        <v>21374</v>
      </c>
      <c r="F2773" s="89">
        <v>1</v>
      </c>
      <c r="G2773" s="130" t="s">
        <v>24750</v>
      </c>
      <c r="H2773" s="89">
        <v>2009</v>
      </c>
      <c r="I2773" s="89"/>
      <c r="J2773" s="89"/>
      <c r="K2773" s="89"/>
      <c r="L2773" s="89"/>
      <c r="M2773" s="89"/>
      <c r="N2773" s="89"/>
      <c r="O2773" s="89"/>
      <c r="P2773" s="89"/>
      <c r="Q2773" s="89"/>
      <c r="R2773" s="89"/>
      <c r="S2773" s="89"/>
      <c r="T2773" s="89"/>
      <c r="U2773" s="89"/>
      <c r="V2773" s="89"/>
      <c r="W2773" s="89" t="s">
        <v>201</v>
      </c>
      <c r="X2773" s="89"/>
      <c r="Y2773" s="89"/>
      <c r="Z2773" s="89" t="s">
        <v>10907</v>
      </c>
      <c r="AA2773" s="89"/>
      <c r="AB2773" s="89"/>
      <c r="AC2773" s="89" t="s">
        <v>9752</v>
      </c>
      <c r="AD2773" s="89" t="s">
        <v>10083</v>
      </c>
      <c r="AE2773" s="89" t="s">
        <v>9754</v>
      </c>
      <c r="AF2773" s="89" t="s">
        <v>9755</v>
      </c>
      <c r="AG2773" s="89" t="s">
        <v>9762</v>
      </c>
      <c r="AH2773" s="92"/>
      <c r="AI2773" s="92"/>
      <c r="AJ2773" s="93" t="s">
        <v>21132</v>
      </c>
    </row>
    <row r="2774" spans="1:36" ht="15.75" x14ac:dyDescent="0.25">
      <c r="A2774" s="89">
        <v>58368</v>
      </c>
      <c r="B2774" s="89" t="s">
        <v>10132</v>
      </c>
      <c r="C2774" s="89"/>
      <c r="D2774" s="89" t="s">
        <v>80</v>
      </c>
      <c r="E2774" s="99" t="s">
        <v>21375</v>
      </c>
      <c r="F2774" s="89">
        <v>1</v>
      </c>
      <c r="G2774" s="130" t="s">
        <v>24750</v>
      </c>
      <c r="H2774" s="89">
        <v>2009</v>
      </c>
      <c r="I2774" s="89"/>
      <c r="J2774" s="89"/>
      <c r="K2774" s="89"/>
      <c r="L2774" s="89"/>
      <c r="M2774" s="89"/>
      <c r="N2774" s="89"/>
      <c r="O2774" s="89"/>
      <c r="P2774" s="89"/>
      <c r="Q2774" s="89"/>
      <c r="R2774" s="89"/>
      <c r="S2774" s="89"/>
      <c r="T2774" s="89"/>
      <c r="U2774" s="89"/>
      <c r="V2774" s="89"/>
      <c r="W2774" s="89" t="s">
        <v>201</v>
      </c>
      <c r="X2774" s="89"/>
      <c r="Y2774" s="89"/>
      <c r="Z2774" s="89" t="s">
        <v>10908</v>
      </c>
      <c r="AA2774" s="89"/>
      <c r="AB2774" s="89"/>
      <c r="AC2774" s="89" t="s">
        <v>9752</v>
      </c>
      <c r="AD2774" s="89" t="s">
        <v>10083</v>
      </c>
      <c r="AE2774" s="89" t="s">
        <v>9754</v>
      </c>
      <c r="AF2774" s="89" t="s">
        <v>9755</v>
      </c>
      <c r="AG2774" s="89" t="s">
        <v>9762</v>
      </c>
      <c r="AH2774" s="92"/>
      <c r="AI2774" s="92"/>
      <c r="AJ2774" s="93" t="s">
        <v>21132</v>
      </c>
    </row>
    <row r="2775" spans="1:36" ht="15.75" x14ac:dyDescent="0.25">
      <c r="A2775" s="89">
        <v>58369</v>
      </c>
      <c r="B2775" s="89" t="s">
        <v>10132</v>
      </c>
      <c r="C2775" s="89"/>
      <c r="D2775" s="89" t="s">
        <v>80</v>
      </c>
      <c r="E2775" s="99" t="s">
        <v>21376</v>
      </c>
      <c r="F2775" s="89">
        <v>1</v>
      </c>
      <c r="G2775" s="130" t="s">
        <v>24750</v>
      </c>
      <c r="H2775" s="89">
        <v>2009</v>
      </c>
      <c r="I2775" s="89"/>
      <c r="J2775" s="89"/>
      <c r="K2775" s="89"/>
      <c r="L2775" s="89"/>
      <c r="M2775" s="89"/>
      <c r="N2775" s="89"/>
      <c r="O2775" s="89"/>
      <c r="P2775" s="89"/>
      <c r="Q2775" s="89"/>
      <c r="R2775" s="89"/>
      <c r="S2775" s="89"/>
      <c r="T2775" s="89"/>
      <c r="U2775" s="89"/>
      <c r="V2775" s="89"/>
      <c r="W2775" s="89" t="s">
        <v>201</v>
      </c>
      <c r="X2775" s="89"/>
      <c r="Y2775" s="89"/>
      <c r="Z2775" s="89" t="s">
        <v>10909</v>
      </c>
      <c r="AA2775" s="89"/>
      <c r="AB2775" s="89"/>
      <c r="AC2775" s="89" t="s">
        <v>9752</v>
      </c>
      <c r="AD2775" s="89" t="s">
        <v>10083</v>
      </c>
      <c r="AE2775" s="89" t="s">
        <v>9754</v>
      </c>
      <c r="AF2775" s="89" t="s">
        <v>9755</v>
      </c>
      <c r="AG2775" s="89" t="s">
        <v>9762</v>
      </c>
      <c r="AH2775" s="92"/>
      <c r="AI2775" s="92"/>
      <c r="AJ2775" s="93" t="s">
        <v>21132</v>
      </c>
    </row>
    <row r="2776" spans="1:36" ht="15.75" x14ac:dyDescent="0.25">
      <c r="A2776" s="89">
        <v>58370</v>
      </c>
      <c r="B2776" s="89" t="s">
        <v>10132</v>
      </c>
      <c r="C2776" s="89"/>
      <c r="D2776" s="89" t="s">
        <v>80</v>
      </c>
      <c r="E2776" s="99" t="s">
        <v>21377</v>
      </c>
      <c r="F2776" s="89">
        <v>1</v>
      </c>
      <c r="G2776" s="130" t="s">
        <v>24750</v>
      </c>
      <c r="H2776" s="89">
        <v>2009</v>
      </c>
      <c r="I2776" s="89"/>
      <c r="J2776" s="89"/>
      <c r="K2776" s="89"/>
      <c r="L2776" s="89"/>
      <c r="M2776" s="89"/>
      <c r="N2776" s="89"/>
      <c r="O2776" s="89"/>
      <c r="P2776" s="89"/>
      <c r="Q2776" s="89"/>
      <c r="R2776" s="89"/>
      <c r="S2776" s="89"/>
      <c r="T2776" s="89"/>
      <c r="U2776" s="89"/>
      <c r="V2776" s="89"/>
      <c r="W2776" s="89" t="s">
        <v>201</v>
      </c>
      <c r="X2776" s="89"/>
      <c r="Y2776" s="89"/>
      <c r="Z2776" s="89" t="s">
        <v>10910</v>
      </c>
      <c r="AA2776" s="89"/>
      <c r="AB2776" s="89"/>
      <c r="AC2776" s="89" t="s">
        <v>9752</v>
      </c>
      <c r="AD2776" s="89" t="s">
        <v>10083</v>
      </c>
      <c r="AE2776" s="89" t="s">
        <v>9754</v>
      </c>
      <c r="AF2776" s="89" t="s">
        <v>9755</v>
      </c>
      <c r="AG2776" s="89" t="s">
        <v>9762</v>
      </c>
      <c r="AH2776" s="92"/>
      <c r="AI2776" s="92"/>
      <c r="AJ2776" s="93" t="s">
        <v>21132</v>
      </c>
    </row>
    <row r="2777" spans="1:36" ht="15.75" x14ac:dyDescent="0.25">
      <c r="A2777" s="89">
        <v>58371</v>
      </c>
      <c r="B2777" s="89" t="s">
        <v>10132</v>
      </c>
      <c r="C2777" s="89"/>
      <c r="D2777" s="89" t="s">
        <v>80</v>
      </c>
      <c r="E2777" s="99" t="s">
        <v>21378</v>
      </c>
      <c r="F2777" s="89">
        <v>1</v>
      </c>
      <c r="G2777" s="130" t="s">
        <v>24750</v>
      </c>
      <c r="H2777" s="89">
        <v>2009</v>
      </c>
      <c r="I2777" s="89"/>
      <c r="J2777" s="89"/>
      <c r="K2777" s="89"/>
      <c r="L2777" s="89"/>
      <c r="M2777" s="89"/>
      <c r="N2777" s="89"/>
      <c r="O2777" s="89"/>
      <c r="P2777" s="89"/>
      <c r="Q2777" s="89"/>
      <c r="R2777" s="89"/>
      <c r="S2777" s="89"/>
      <c r="T2777" s="89"/>
      <c r="U2777" s="89"/>
      <c r="V2777" s="89"/>
      <c r="W2777" s="89" t="s">
        <v>201</v>
      </c>
      <c r="X2777" s="89"/>
      <c r="Y2777" s="89"/>
      <c r="Z2777" s="89" t="s">
        <v>10911</v>
      </c>
      <c r="AA2777" s="89"/>
      <c r="AB2777" s="89"/>
      <c r="AC2777" s="89" t="s">
        <v>9752</v>
      </c>
      <c r="AD2777" s="89" t="s">
        <v>10083</v>
      </c>
      <c r="AE2777" s="89" t="s">
        <v>9754</v>
      </c>
      <c r="AF2777" s="89" t="s">
        <v>9755</v>
      </c>
      <c r="AG2777" s="89" t="s">
        <v>9762</v>
      </c>
      <c r="AH2777" s="92"/>
      <c r="AI2777" s="92"/>
      <c r="AJ2777" s="93" t="s">
        <v>21132</v>
      </c>
    </row>
    <row r="2778" spans="1:36" ht="15.75" x14ac:dyDescent="0.25">
      <c r="A2778" s="89">
        <v>58372</v>
      </c>
      <c r="B2778" s="89" t="s">
        <v>10132</v>
      </c>
      <c r="C2778" s="89"/>
      <c r="D2778" s="89" t="s">
        <v>80</v>
      </c>
      <c r="E2778" s="99" t="s">
        <v>21379</v>
      </c>
      <c r="F2778" s="89">
        <v>1</v>
      </c>
      <c r="G2778" s="130" t="s">
        <v>24750</v>
      </c>
      <c r="H2778" s="89">
        <v>2009</v>
      </c>
      <c r="I2778" s="89"/>
      <c r="J2778" s="89"/>
      <c r="K2778" s="89"/>
      <c r="L2778" s="89"/>
      <c r="M2778" s="89"/>
      <c r="N2778" s="89"/>
      <c r="O2778" s="89"/>
      <c r="P2778" s="89"/>
      <c r="Q2778" s="89"/>
      <c r="R2778" s="89"/>
      <c r="S2778" s="89"/>
      <c r="T2778" s="89"/>
      <c r="U2778" s="89"/>
      <c r="V2778" s="89"/>
      <c r="W2778" s="89" t="s">
        <v>201</v>
      </c>
      <c r="X2778" s="89"/>
      <c r="Y2778" s="89"/>
      <c r="Z2778" s="89" t="s">
        <v>10912</v>
      </c>
      <c r="AA2778" s="89"/>
      <c r="AB2778" s="89"/>
      <c r="AC2778" s="89" t="s">
        <v>9752</v>
      </c>
      <c r="AD2778" s="89" t="s">
        <v>10083</v>
      </c>
      <c r="AE2778" s="89" t="s">
        <v>9754</v>
      </c>
      <c r="AF2778" s="89" t="s">
        <v>9755</v>
      </c>
      <c r="AG2778" s="89" t="s">
        <v>9762</v>
      </c>
      <c r="AH2778" s="92"/>
      <c r="AI2778" s="92"/>
      <c r="AJ2778" s="93" t="s">
        <v>21132</v>
      </c>
    </row>
    <row r="2779" spans="1:36" ht="15.75" x14ac:dyDescent="0.25">
      <c r="A2779" s="89">
        <v>58373</v>
      </c>
      <c r="B2779" s="89" t="s">
        <v>10132</v>
      </c>
      <c r="C2779" s="89"/>
      <c r="D2779" s="89" t="s">
        <v>80</v>
      </c>
      <c r="E2779" s="99" t="s">
        <v>21380</v>
      </c>
      <c r="F2779" s="89">
        <v>1</v>
      </c>
      <c r="G2779" s="130" t="s">
        <v>24750</v>
      </c>
      <c r="H2779" s="89">
        <v>2009</v>
      </c>
      <c r="I2779" s="89"/>
      <c r="J2779" s="89"/>
      <c r="K2779" s="89"/>
      <c r="L2779" s="89"/>
      <c r="M2779" s="89"/>
      <c r="N2779" s="89"/>
      <c r="O2779" s="89"/>
      <c r="P2779" s="89"/>
      <c r="Q2779" s="89"/>
      <c r="R2779" s="89"/>
      <c r="S2779" s="89"/>
      <c r="T2779" s="89"/>
      <c r="U2779" s="89"/>
      <c r="V2779" s="89"/>
      <c r="W2779" s="89" t="s">
        <v>201</v>
      </c>
      <c r="X2779" s="89"/>
      <c r="Y2779" s="89"/>
      <c r="Z2779" s="89" t="s">
        <v>10913</v>
      </c>
      <c r="AA2779" s="89"/>
      <c r="AB2779" s="89"/>
      <c r="AC2779" s="89" t="s">
        <v>9752</v>
      </c>
      <c r="AD2779" s="89" t="s">
        <v>10083</v>
      </c>
      <c r="AE2779" s="89" t="s">
        <v>9754</v>
      </c>
      <c r="AF2779" s="89" t="s">
        <v>9755</v>
      </c>
      <c r="AG2779" s="89" t="s">
        <v>9762</v>
      </c>
      <c r="AH2779" s="92"/>
      <c r="AI2779" s="92"/>
      <c r="AJ2779" s="93" t="s">
        <v>21132</v>
      </c>
    </row>
    <row r="2780" spans="1:36" ht="15.75" x14ac:dyDescent="0.25">
      <c r="A2780" s="89">
        <v>58374</v>
      </c>
      <c r="B2780" s="89" t="s">
        <v>10132</v>
      </c>
      <c r="C2780" s="89"/>
      <c r="D2780" s="89" t="s">
        <v>80</v>
      </c>
      <c r="E2780" s="99" t="s">
        <v>21381</v>
      </c>
      <c r="F2780" s="89">
        <v>1</v>
      </c>
      <c r="G2780" s="130" t="s">
        <v>24750</v>
      </c>
      <c r="H2780" s="89">
        <v>2009</v>
      </c>
      <c r="I2780" s="89"/>
      <c r="J2780" s="89"/>
      <c r="K2780" s="89"/>
      <c r="L2780" s="89"/>
      <c r="M2780" s="89"/>
      <c r="N2780" s="89"/>
      <c r="O2780" s="89"/>
      <c r="P2780" s="89"/>
      <c r="Q2780" s="89"/>
      <c r="R2780" s="89"/>
      <c r="S2780" s="89"/>
      <c r="T2780" s="89"/>
      <c r="U2780" s="89"/>
      <c r="V2780" s="89"/>
      <c r="W2780" s="89" t="s">
        <v>201</v>
      </c>
      <c r="X2780" s="89"/>
      <c r="Y2780" s="89"/>
      <c r="Z2780" s="89" t="s">
        <v>10914</v>
      </c>
      <c r="AA2780" s="89"/>
      <c r="AB2780" s="89"/>
      <c r="AC2780" s="89" t="s">
        <v>9752</v>
      </c>
      <c r="AD2780" s="89" t="s">
        <v>10083</v>
      </c>
      <c r="AE2780" s="89" t="s">
        <v>9754</v>
      </c>
      <c r="AF2780" s="89" t="s">
        <v>9755</v>
      </c>
      <c r="AG2780" s="89" t="s">
        <v>9762</v>
      </c>
      <c r="AH2780" s="92"/>
      <c r="AI2780" s="92"/>
      <c r="AJ2780" s="93" t="s">
        <v>21132</v>
      </c>
    </row>
    <row r="2781" spans="1:36" ht="15.75" x14ac:dyDescent="0.25">
      <c r="A2781" s="89">
        <v>58375</v>
      </c>
      <c r="B2781" s="89" t="s">
        <v>10132</v>
      </c>
      <c r="C2781" s="89"/>
      <c r="D2781" s="89" t="s">
        <v>80</v>
      </c>
      <c r="E2781" s="99" t="s">
        <v>21382</v>
      </c>
      <c r="F2781" s="89">
        <v>1</v>
      </c>
      <c r="G2781" s="130" t="s">
        <v>24750</v>
      </c>
      <c r="H2781" s="89">
        <v>2009</v>
      </c>
      <c r="I2781" s="89"/>
      <c r="J2781" s="89"/>
      <c r="K2781" s="89"/>
      <c r="L2781" s="89"/>
      <c r="M2781" s="89"/>
      <c r="N2781" s="89"/>
      <c r="O2781" s="89"/>
      <c r="P2781" s="89"/>
      <c r="Q2781" s="89"/>
      <c r="R2781" s="89"/>
      <c r="S2781" s="89"/>
      <c r="T2781" s="89"/>
      <c r="U2781" s="89"/>
      <c r="V2781" s="89"/>
      <c r="W2781" s="89" t="s">
        <v>201</v>
      </c>
      <c r="X2781" s="89"/>
      <c r="Y2781" s="89"/>
      <c r="Z2781" s="89" t="s">
        <v>10915</v>
      </c>
      <c r="AA2781" s="89"/>
      <c r="AB2781" s="89"/>
      <c r="AC2781" s="89" t="s">
        <v>9752</v>
      </c>
      <c r="AD2781" s="89" t="s">
        <v>10083</v>
      </c>
      <c r="AE2781" s="89" t="s">
        <v>9754</v>
      </c>
      <c r="AF2781" s="89" t="s">
        <v>9755</v>
      </c>
      <c r="AG2781" s="89" t="s">
        <v>9762</v>
      </c>
      <c r="AH2781" s="92"/>
      <c r="AI2781" s="92"/>
      <c r="AJ2781" s="93" t="s">
        <v>21132</v>
      </c>
    </row>
    <row r="2782" spans="1:36" ht="15.75" x14ac:dyDescent="0.25">
      <c r="A2782" s="89">
        <v>58376</v>
      </c>
      <c r="B2782" s="89" t="s">
        <v>10132</v>
      </c>
      <c r="C2782" s="89"/>
      <c r="D2782" s="89" t="s">
        <v>80</v>
      </c>
      <c r="E2782" s="99" t="s">
        <v>21383</v>
      </c>
      <c r="F2782" s="89">
        <v>1</v>
      </c>
      <c r="G2782" s="130" t="s">
        <v>24750</v>
      </c>
      <c r="H2782" s="89">
        <v>2009</v>
      </c>
      <c r="I2782" s="89"/>
      <c r="J2782" s="89"/>
      <c r="K2782" s="89"/>
      <c r="L2782" s="89"/>
      <c r="M2782" s="89"/>
      <c r="N2782" s="89"/>
      <c r="O2782" s="89"/>
      <c r="P2782" s="89"/>
      <c r="Q2782" s="89"/>
      <c r="R2782" s="89"/>
      <c r="S2782" s="89"/>
      <c r="T2782" s="89"/>
      <c r="U2782" s="89"/>
      <c r="V2782" s="89"/>
      <c r="W2782" s="89" t="s">
        <v>201</v>
      </c>
      <c r="X2782" s="89"/>
      <c r="Y2782" s="89"/>
      <c r="Z2782" s="89" t="s">
        <v>10916</v>
      </c>
      <c r="AA2782" s="89"/>
      <c r="AB2782" s="89"/>
      <c r="AC2782" s="89" t="s">
        <v>9752</v>
      </c>
      <c r="AD2782" s="89" t="s">
        <v>10083</v>
      </c>
      <c r="AE2782" s="89" t="s">
        <v>9754</v>
      </c>
      <c r="AF2782" s="89" t="s">
        <v>9755</v>
      </c>
      <c r="AG2782" s="89" t="s">
        <v>9762</v>
      </c>
      <c r="AH2782" s="92"/>
      <c r="AI2782" s="92"/>
      <c r="AJ2782" s="93" t="s">
        <v>21132</v>
      </c>
    </row>
    <row r="2783" spans="1:36" ht="15.75" x14ac:dyDescent="0.25">
      <c r="A2783" s="89">
        <v>58377</v>
      </c>
      <c r="B2783" s="89" t="s">
        <v>10132</v>
      </c>
      <c r="C2783" s="89"/>
      <c r="D2783" s="89" t="s">
        <v>80</v>
      </c>
      <c r="E2783" s="99" t="s">
        <v>21384</v>
      </c>
      <c r="F2783" s="89">
        <v>1</v>
      </c>
      <c r="G2783" s="130" t="s">
        <v>24750</v>
      </c>
      <c r="H2783" s="89">
        <v>2009</v>
      </c>
      <c r="I2783" s="89"/>
      <c r="J2783" s="89"/>
      <c r="K2783" s="89"/>
      <c r="L2783" s="89"/>
      <c r="M2783" s="89"/>
      <c r="N2783" s="89"/>
      <c r="O2783" s="89"/>
      <c r="P2783" s="89"/>
      <c r="Q2783" s="89"/>
      <c r="R2783" s="89"/>
      <c r="S2783" s="89"/>
      <c r="T2783" s="89"/>
      <c r="U2783" s="89"/>
      <c r="V2783" s="89"/>
      <c r="W2783" s="89" t="s">
        <v>201</v>
      </c>
      <c r="X2783" s="89"/>
      <c r="Y2783" s="89"/>
      <c r="Z2783" s="89" t="s">
        <v>10917</v>
      </c>
      <c r="AA2783" s="89"/>
      <c r="AB2783" s="89"/>
      <c r="AC2783" s="89" t="s">
        <v>9752</v>
      </c>
      <c r="AD2783" s="89" t="s">
        <v>10083</v>
      </c>
      <c r="AE2783" s="89" t="s">
        <v>9754</v>
      </c>
      <c r="AF2783" s="89" t="s">
        <v>9755</v>
      </c>
      <c r="AG2783" s="89" t="s">
        <v>9762</v>
      </c>
      <c r="AH2783" s="92"/>
      <c r="AI2783" s="92"/>
      <c r="AJ2783" s="93" t="s">
        <v>21132</v>
      </c>
    </row>
    <row r="2784" spans="1:36" ht="15.75" x14ac:dyDescent="0.25">
      <c r="A2784" s="89">
        <v>58378</v>
      </c>
      <c r="B2784" s="89" t="s">
        <v>10132</v>
      </c>
      <c r="C2784" s="89"/>
      <c r="D2784" s="89" t="s">
        <v>80</v>
      </c>
      <c r="E2784" s="99" t="s">
        <v>21385</v>
      </c>
      <c r="F2784" s="89">
        <v>1</v>
      </c>
      <c r="G2784" s="130" t="s">
        <v>24750</v>
      </c>
      <c r="H2784" s="89">
        <v>2009</v>
      </c>
      <c r="I2784" s="89"/>
      <c r="J2784" s="89"/>
      <c r="K2784" s="89"/>
      <c r="L2784" s="89"/>
      <c r="M2784" s="89"/>
      <c r="N2784" s="89"/>
      <c r="O2784" s="89"/>
      <c r="P2784" s="89"/>
      <c r="Q2784" s="89"/>
      <c r="R2784" s="89"/>
      <c r="S2784" s="89"/>
      <c r="T2784" s="89"/>
      <c r="U2784" s="89"/>
      <c r="V2784" s="89"/>
      <c r="W2784" s="89" t="s">
        <v>201</v>
      </c>
      <c r="X2784" s="89"/>
      <c r="Y2784" s="89"/>
      <c r="Z2784" s="89" t="s">
        <v>10918</v>
      </c>
      <c r="AA2784" s="89"/>
      <c r="AB2784" s="89"/>
      <c r="AC2784" s="89" t="s">
        <v>9752</v>
      </c>
      <c r="AD2784" s="89" t="s">
        <v>10083</v>
      </c>
      <c r="AE2784" s="89" t="s">
        <v>9754</v>
      </c>
      <c r="AF2784" s="89" t="s">
        <v>9755</v>
      </c>
      <c r="AG2784" s="89" t="s">
        <v>9762</v>
      </c>
      <c r="AH2784" s="92"/>
      <c r="AI2784" s="92"/>
      <c r="AJ2784" s="93" t="s">
        <v>21132</v>
      </c>
    </row>
    <row r="2785" spans="1:36" ht="15.75" x14ac:dyDescent="0.25">
      <c r="A2785" s="89">
        <v>58379</v>
      </c>
      <c r="B2785" s="89" t="s">
        <v>9756</v>
      </c>
      <c r="C2785" s="89" t="s">
        <v>9757</v>
      </c>
      <c r="D2785" s="89" t="s">
        <v>80</v>
      </c>
      <c r="E2785" s="99" t="s">
        <v>21386</v>
      </c>
      <c r="F2785" s="89">
        <v>1</v>
      </c>
      <c r="G2785" s="130" t="s">
        <v>24750</v>
      </c>
      <c r="H2785" s="89">
        <v>2009</v>
      </c>
      <c r="I2785" s="89" t="s">
        <v>9015</v>
      </c>
      <c r="J2785" s="89"/>
      <c r="K2785" s="89">
        <v>10</v>
      </c>
      <c r="L2785" s="89">
        <v>35</v>
      </c>
      <c r="M2785" s="89" t="s">
        <v>9013</v>
      </c>
      <c r="N2785" s="89"/>
      <c r="O2785" s="89"/>
      <c r="P2785" s="89"/>
      <c r="Q2785" s="89"/>
      <c r="R2785" s="89"/>
      <c r="S2785" s="89" t="s">
        <v>10919</v>
      </c>
      <c r="T2785" s="89"/>
      <c r="U2785" s="89">
        <v>22</v>
      </c>
      <c r="V2785" s="89"/>
      <c r="W2785" s="89" t="s">
        <v>201</v>
      </c>
      <c r="X2785" s="89"/>
      <c r="Y2785" s="89"/>
      <c r="Z2785" s="89" t="s">
        <v>10920</v>
      </c>
      <c r="AA2785" s="89"/>
      <c r="AB2785" s="89"/>
      <c r="AC2785" s="89" t="s">
        <v>9752</v>
      </c>
      <c r="AD2785" s="89" t="s">
        <v>10083</v>
      </c>
      <c r="AE2785" s="89" t="s">
        <v>9754</v>
      </c>
      <c r="AF2785" s="89" t="s">
        <v>9755</v>
      </c>
      <c r="AG2785" s="89" t="s">
        <v>9762</v>
      </c>
      <c r="AH2785" s="92"/>
      <c r="AI2785" s="92"/>
      <c r="AJ2785" s="93" t="s">
        <v>21132</v>
      </c>
    </row>
    <row r="2786" spans="1:36" ht="15.75" x14ac:dyDescent="0.25">
      <c r="A2786" s="89">
        <v>58380</v>
      </c>
      <c r="B2786" s="89" t="s">
        <v>10132</v>
      </c>
      <c r="C2786" s="89"/>
      <c r="D2786" s="89" t="s">
        <v>80</v>
      </c>
      <c r="E2786" s="99" t="s">
        <v>21387</v>
      </c>
      <c r="F2786" s="89">
        <v>1</v>
      </c>
      <c r="G2786" s="130" t="s">
        <v>24750</v>
      </c>
      <c r="H2786" s="89">
        <v>2009</v>
      </c>
      <c r="I2786" s="89"/>
      <c r="J2786" s="89"/>
      <c r="K2786" s="89"/>
      <c r="L2786" s="89"/>
      <c r="M2786" s="89"/>
      <c r="N2786" s="89"/>
      <c r="O2786" s="89"/>
      <c r="P2786" s="89"/>
      <c r="Q2786" s="89"/>
      <c r="R2786" s="89"/>
      <c r="S2786" s="89"/>
      <c r="T2786" s="89"/>
      <c r="U2786" s="89"/>
      <c r="V2786" s="89"/>
      <c r="W2786" s="89" t="s">
        <v>201</v>
      </c>
      <c r="X2786" s="89"/>
      <c r="Y2786" s="89"/>
      <c r="Z2786" s="89" t="s">
        <v>10921</v>
      </c>
      <c r="AA2786" s="89"/>
      <c r="AB2786" s="89"/>
      <c r="AC2786" s="89" t="s">
        <v>9752</v>
      </c>
      <c r="AD2786" s="89" t="s">
        <v>10083</v>
      </c>
      <c r="AE2786" s="89" t="s">
        <v>9754</v>
      </c>
      <c r="AF2786" s="89" t="s">
        <v>9755</v>
      </c>
      <c r="AG2786" s="89" t="s">
        <v>9762</v>
      </c>
      <c r="AH2786" s="92"/>
      <c r="AI2786" s="92"/>
      <c r="AJ2786" s="93" t="s">
        <v>21132</v>
      </c>
    </row>
    <row r="2787" spans="1:36" ht="15.75" x14ac:dyDescent="0.25">
      <c r="A2787" s="89">
        <v>58381</v>
      </c>
      <c r="B2787" s="89" t="s">
        <v>10132</v>
      </c>
      <c r="C2787" s="89"/>
      <c r="D2787" s="89" t="s">
        <v>80</v>
      </c>
      <c r="E2787" s="99" t="s">
        <v>21388</v>
      </c>
      <c r="F2787" s="89">
        <v>1</v>
      </c>
      <c r="G2787" s="130" t="s">
        <v>24750</v>
      </c>
      <c r="H2787" s="89">
        <v>2009</v>
      </c>
      <c r="I2787" s="89"/>
      <c r="J2787" s="89"/>
      <c r="K2787" s="89"/>
      <c r="L2787" s="89"/>
      <c r="M2787" s="89"/>
      <c r="N2787" s="89"/>
      <c r="O2787" s="89"/>
      <c r="P2787" s="89"/>
      <c r="Q2787" s="89"/>
      <c r="R2787" s="89"/>
      <c r="S2787" s="89"/>
      <c r="T2787" s="89"/>
      <c r="U2787" s="89"/>
      <c r="V2787" s="89"/>
      <c r="W2787" s="89" t="s">
        <v>201</v>
      </c>
      <c r="X2787" s="89"/>
      <c r="Y2787" s="89"/>
      <c r="Z2787" s="89" t="s">
        <v>10922</v>
      </c>
      <c r="AA2787" s="89"/>
      <c r="AB2787" s="89"/>
      <c r="AC2787" s="89" t="s">
        <v>9752</v>
      </c>
      <c r="AD2787" s="89" t="s">
        <v>10083</v>
      </c>
      <c r="AE2787" s="89" t="s">
        <v>9754</v>
      </c>
      <c r="AF2787" s="89" t="s">
        <v>9755</v>
      </c>
      <c r="AG2787" s="89" t="s">
        <v>9762</v>
      </c>
      <c r="AH2787" s="92"/>
      <c r="AI2787" s="92"/>
      <c r="AJ2787" s="93" t="s">
        <v>21132</v>
      </c>
    </row>
    <row r="2788" spans="1:36" ht="15.75" x14ac:dyDescent="0.25">
      <c r="A2788" s="89">
        <v>58382</v>
      </c>
      <c r="B2788" s="89" t="s">
        <v>10132</v>
      </c>
      <c r="C2788" s="89"/>
      <c r="D2788" s="89" t="s">
        <v>80</v>
      </c>
      <c r="E2788" s="99" t="s">
        <v>21389</v>
      </c>
      <c r="F2788" s="89">
        <v>1</v>
      </c>
      <c r="G2788" s="130" t="s">
        <v>24750</v>
      </c>
      <c r="H2788" s="89">
        <v>2009</v>
      </c>
      <c r="I2788" s="89"/>
      <c r="J2788" s="89"/>
      <c r="K2788" s="89"/>
      <c r="L2788" s="89"/>
      <c r="M2788" s="89"/>
      <c r="N2788" s="89"/>
      <c r="O2788" s="89"/>
      <c r="P2788" s="89"/>
      <c r="Q2788" s="89"/>
      <c r="R2788" s="89"/>
      <c r="S2788" s="89"/>
      <c r="T2788" s="89"/>
      <c r="U2788" s="89"/>
      <c r="V2788" s="89"/>
      <c r="W2788" s="89" t="s">
        <v>201</v>
      </c>
      <c r="X2788" s="89"/>
      <c r="Y2788" s="89"/>
      <c r="Z2788" s="89" t="s">
        <v>10923</v>
      </c>
      <c r="AA2788" s="89"/>
      <c r="AB2788" s="89"/>
      <c r="AC2788" s="89" t="s">
        <v>9752</v>
      </c>
      <c r="AD2788" s="89" t="s">
        <v>10083</v>
      </c>
      <c r="AE2788" s="89" t="s">
        <v>9754</v>
      </c>
      <c r="AF2788" s="89" t="s">
        <v>9755</v>
      </c>
      <c r="AG2788" s="89" t="s">
        <v>9762</v>
      </c>
      <c r="AH2788" s="92"/>
      <c r="AI2788" s="92"/>
      <c r="AJ2788" s="93" t="s">
        <v>21132</v>
      </c>
    </row>
    <row r="2789" spans="1:36" ht="15.75" x14ac:dyDescent="0.25">
      <c r="A2789" s="89">
        <v>58383</v>
      </c>
      <c r="B2789" s="89" t="s">
        <v>10132</v>
      </c>
      <c r="C2789" s="89"/>
      <c r="D2789" s="89" t="s">
        <v>80</v>
      </c>
      <c r="E2789" s="99" t="s">
        <v>21390</v>
      </c>
      <c r="F2789" s="89">
        <v>1</v>
      </c>
      <c r="G2789" s="130" t="s">
        <v>24750</v>
      </c>
      <c r="H2789" s="89">
        <v>2009</v>
      </c>
      <c r="I2789" s="89"/>
      <c r="J2789" s="89"/>
      <c r="K2789" s="89"/>
      <c r="L2789" s="89"/>
      <c r="M2789" s="89"/>
      <c r="N2789" s="89"/>
      <c r="O2789" s="89"/>
      <c r="P2789" s="89"/>
      <c r="Q2789" s="89"/>
      <c r="R2789" s="89"/>
      <c r="S2789" s="89"/>
      <c r="T2789" s="89"/>
      <c r="U2789" s="89"/>
      <c r="V2789" s="89"/>
      <c r="W2789" s="89" t="s">
        <v>201</v>
      </c>
      <c r="X2789" s="89"/>
      <c r="Y2789" s="89"/>
      <c r="Z2789" s="89" t="s">
        <v>10924</v>
      </c>
      <c r="AA2789" s="89"/>
      <c r="AB2789" s="89"/>
      <c r="AC2789" s="89" t="s">
        <v>9752</v>
      </c>
      <c r="AD2789" s="89" t="s">
        <v>10083</v>
      </c>
      <c r="AE2789" s="89" t="s">
        <v>9754</v>
      </c>
      <c r="AF2789" s="89" t="s">
        <v>9755</v>
      </c>
      <c r="AG2789" s="89" t="s">
        <v>9762</v>
      </c>
      <c r="AH2789" s="92"/>
      <c r="AI2789" s="92"/>
      <c r="AJ2789" s="93" t="s">
        <v>21132</v>
      </c>
    </row>
    <row r="2790" spans="1:36" ht="15.75" x14ac:dyDescent="0.25">
      <c r="A2790" s="89">
        <v>58384</v>
      </c>
      <c r="B2790" s="89" t="s">
        <v>10132</v>
      </c>
      <c r="C2790" s="89"/>
      <c r="D2790" s="89" t="s">
        <v>80</v>
      </c>
      <c r="E2790" s="99" t="s">
        <v>21391</v>
      </c>
      <c r="F2790" s="89">
        <v>1</v>
      </c>
      <c r="G2790" s="130" t="s">
        <v>24750</v>
      </c>
      <c r="H2790" s="89">
        <v>2009</v>
      </c>
      <c r="I2790" s="89"/>
      <c r="J2790" s="89"/>
      <c r="K2790" s="89"/>
      <c r="L2790" s="89"/>
      <c r="M2790" s="89"/>
      <c r="N2790" s="89"/>
      <c r="O2790" s="89"/>
      <c r="P2790" s="89"/>
      <c r="Q2790" s="89"/>
      <c r="R2790" s="89"/>
      <c r="S2790" s="89"/>
      <c r="T2790" s="89"/>
      <c r="U2790" s="89"/>
      <c r="V2790" s="89"/>
      <c r="W2790" s="89" t="s">
        <v>201</v>
      </c>
      <c r="X2790" s="89"/>
      <c r="Y2790" s="89"/>
      <c r="Z2790" s="89" t="s">
        <v>10925</v>
      </c>
      <c r="AA2790" s="89"/>
      <c r="AB2790" s="89"/>
      <c r="AC2790" s="89" t="s">
        <v>9752</v>
      </c>
      <c r="AD2790" s="89" t="s">
        <v>10083</v>
      </c>
      <c r="AE2790" s="89" t="s">
        <v>9754</v>
      </c>
      <c r="AF2790" s="89" t="s">
        <v>9755</v>
      </c>
      <c r="AG2790" s="89" t="s">
        <v>9762</v>
      </c>
      <c r="AH2790" s="92"/>
      <c r="AI2790" s="92"/>
      <c r="AJ2790" s="93" t="s">
        <v>21132</v>
      </c>
    </row>
    <row r="2791" spans="1:36" ht="15.75" x14ac:dyDescent="0.25">
      <c r="A2791" s="89">
        <v>58385</v>
      </c>
      <c r="B2791" s="89" t="s">
        <v>10132</v>
      </c>
      <c r="C2791" s="89"/>
      <c r="D2791" s="89" t="s">
        <v>80</v>
      </c>
      <c r="E2791" s="99" t="s">
        <v>21392</v>
      </c>
      <c r="F2791" s="89">
        <v>1</v>
      </c>
      <c r="G2791" s="130" t="s">
        <v>24750</v>
      </c>
      <c r="H2791" s="89">
        <v>2009</v>
      </c>
      <c r="I2791" s="89"/>
      <c r="J2791" s="89"/>
      <c r="K2791" s="89"/>
      <c r="L2791" s="89"/>
      <c r="M2791" s="89"/>
      <c r="N2791" s="89"/>
      <c r="O2791" s="89"/>
      <c r="P2791" s="89"/>
      <c r="Q2791" s="89"/>
      <c r="R2791" s="89"/>
      <c r="S2791" s="89"/>
      <c r="T2791" s="89"/>
      <c r="U2791" s="89"/>
      <c r="V2791" s="89"/>
      <c r="W2791" s="89" t="s">
        <v>201</v>
      </c>
      <c r="X2791" s="89"/>
      <c r="Y2791" s="89"/>
      <c r="Z2791" s="89" t="s">
        <v>10926</v>
      </c>
      <c r="AA2791" s="89"/>
      <c r="AB2791" s="89"/>
      <c r="AC2791" s="89" t="s">
        <v>9752</v>
      </c>
      <c r="AD2791" s="89" t="s">
        <v>10083</v>
      </c>
      <c r="AE2791" s="89" t="s">
        <v>9754</v>
      </c>
      <c r="AF2791" s="89" t="s">
        <v>9755</v>
      </c>
      <c r="AG2791" s="89" t="s">
        <v>9762</v>
      </c>
      <c r="AH2791" s="92"/>
      <c r="AI2791" s="92"/>
      <c r="AJ2791" s="93" t="s">
        <v>21132</v>
      </c>
    </row>
    <row r="2792" spans="1:36" ht="15.75" x14ac:dyDescent="0.25">
      <c r="A2792" s="89">
        <v>58386</v>
      </c>
      <c r="B2792" s="89" t="s">
        <v>10132</v>
      </c>
      <c r="C2792" s="89"/>
      <c r="D2792" s="89" t="s">
        <v>80</v>
      </c>
      <c r="E2792" s="99" t="s">
        <v>21393</v>
      </c>
      <c r="F2792" s="89">
        <v>1</v>
      </c>
      <c r="G2792" s="130" t="s">
        <v>24750</v>
      </c>
      <c r="H2792" s="89">
        <v>2009</v>
      </c>
      <c r="I2792" s="89"/>
      <c r="J2792" s="89"/>
      <c r="K2792" s="89"/>
      <c r="L2792" s="89"/>
      <c r="M2792" s="89"/>
      <c r="N2792" s="89"/>
      <c r="O2792" s="89"/>
      <c r="P2792" s="89"/>
      <c r="Q2792" s="89"/>
      <c r="R2792" s="89"/>
      <c r="S2792" s="89"/>
      <c r="T2792" s="89"/>
      <c r="U2792" s="89"/>
      <c r="V2792" s="89"/>
      <c r="W2792" s="89" t="s">
        <v>201</v>
      </c>
      <c r="X2792" s="89"/>
      <c r="Y2792" s="89"/>
      <c r="Z2792" s="89" t="s">
        <v>10927</v>
      </c>
      <c r="AA2792" s="89"/>
      <c r="AB2792" s="89"/>
      <c r="AC2792" s="89" t="s">
        <v>9752</v>
      </c>
      <c r="AD2792" s="89" t="s">
        <v>10083</v>
      </c>
      <c r="AE2792" s="89" t="s">
        <v>9754</v>
      </c>
      <c r="AF2792" s="89" t="s">
        <v>9755</v>
      </c>
      <c r="AG2792" s="89" t="s">
        <v>9762</v>
      </c>
      <c r="AH2792" s="92"/>
      <c r="AI2792" s="92"/>
      <c r="AJ2792" s="93" t="s">
        <v>21132</v>
      </c>
    </row>
    <row r="2793" spans="1:36" ht="15.75" x14ac:dyDescent="0.25">
      <c r="A2793" s="89">
        <v>58387</v>
      </c>
      <c r="B2793" s="89" t="s">
        <v>10132</v>
      </c>
      <c r="C2793" s="89"/>
      <c r="D2793" s="89" t="s">
        <v>80</v>
      </c>
      <c r="E2793" s="99" t="s">
        <v>21394</v>
      </c>
      <c r="F2793" s="89">
        <v>1</v>
      </c>
      <c r="G2793" s="130" t="s">
        <v>24750</v>
      </c>
      <c r="H2793" s="89">
        <v>2009</v>
      </c>
      <c r="I2793" s="89"/>
      <c r="J2793" s="89"/>
      <c r="K2793" s="89"/>
      <c r="L2793" s="89"/>
      <c r="M2793" s="89"/>
      <c r="N2793" s="89"/>
      <c r="O2793" s="89"/>
      <c r="P2793" s="89"/>
      <c r="Q2793" s="89"/>
      <c r="R2793" s="89"/>
      <c r="S2793" s="89"/>
      <c r="T2793" s="89"/>
      <c r="U2793" s="89"/>
      <c r="V2793" s="89"/>
      <c r="W2793" s="89" t="s">
        <v>201</v>
      </c>
      <c r="X2793" s="89"/>
      <c r="Y2793" s="89"/>
      <c r="Z2793" s="89" t="s">
        <v>10928</v>
      </c>
      <c r="AA2793" s="89"/>
      <c r="AB2793" s="89"/>
      <c r="AC2793" s="89" t="s">
        <v>9752</v>
      </c>
      <c r="AD2793" s="89" t="s">
        <v>10083</v>
      </c>
      <c r="AE2793" s="89" t="s">
        <v>9754</v>
      </c>
      <c r="AF2793" s="89" t="s">
        <v>9755</v>
      </c>
      <c r="AG2793" s="89" t="s">
        <v>9762</v>
      </c>
      <c r="AH2793" s="92"/>
      <c r="AI2793" s="92"/>
      <c r="AJ2793" s="93" t="s">
        <v>21132</v>
      </c>
    </row>
    <row r="2794" spans="1:36" ht="15.75" x14ac:dyDescent="0.25">
      <c r="A2794" s="89">
        <v>58388</v>
      </c>
      <c r="B2794" s="89" t="s">
        <v>10132</v>
      </c>
      <c r="C2794" s="89"/>
      <c r="D2794" s="89" t="s">
        <v>80</v>
      </c>
      <c r="E2794" s="99" t="s">
        <v>10929</v>
      </c>
      <c r="F2794" s="89">
        <v>1</v>
      </c>
      <c r="G2794" s="130" t="s">
        <v>24750</v>
      </c>
      <c r="H2794" s="89">
        <v>2009</v>
      </c>
      <c r="I2794" s="89"/>
      <c r="J2794" s="89"/>
      <c r="K2794" s="89"/>
      <c r="L2794" s="89"/>
      <c r="M2794" s="89"/>
      <c r="N2794" s="89"/>
      <c r="O2794" s="89"/>
      <c r="P2794" s="89"/>
      <c r="Q2794" s="89"/>
      <c r="R2794" s="89"/>
      <c r="S2794" s="89"/>
      <c r="T2794" s="89"/>
      <c r="U2794" s="89"/>
      <c r="V2794" s="89"/>
      <c r="W2794" s="89" t="s">
        <v>201</v>
      </c>
      <c r="X2794" s="89"/>
      <c r="Y2794" s="89"/>
      <c r="Z2794" s="89" t="s">
        <v>10929</v>
      </c>
      <c r="AA2794" s="89"/>
      <c r="AB2794" s="89"/>
      <c r="AC2794" s="89" t="s">
        <v>9752</v>
      </c>
      <c r="AD2794" s="89" t="s">
        <v>10083</v>
      </c>
      <c r="AE2794" s="89" t="s">
        <v>9754</v>
      </c>
      <c r="AF2794" s="89" t="s">
        <v>9755</v>
      </c>
      <c r="AG2794" s="89" t="s">
        <v>9762</v>
      </c>
      <c r="AH2794" s="92"/>
      <c r="AI2794" s="92"/>
      <c r="AJ2794" s="93" t="s">
        <v>21132</v>
      </c>
    </row>
    <row r="2795" spans="1:36" ht="15.75" x14ac:dyDescent="0.25">
      <c r="A2795" s="89">
        <v>58389</v>
      </c>
      <c r="B2795" s="89" t="s">
        <v>10132</v>
      </c>
      <c r="C2795" s="89"/>
      <c r="D2795" s="89" t="s">
        <v>80</v>
      </c>
      <c r="E2795" s="99" t="s">
        <v>21395</v>
      </c>
      <c r="F2795" s="89">
        <v>1</v>
      </c>
      <c r="G2795" s="130" t="s">
        <v>24750</v>
      </c>
      <c r="H2795" s="89">
        <v>2009</v>
      </c>
      <c r="I2795" s="89"/>
      <c r="J2795" s="89"/>
      <c r="K2795" s="89"/>
      <c r="L2795" s="89"/>
      <c r="M2795" s="89"/>
      <c r="N2795" s="89"/>
      <c r="O2795" s="89"/>
      <c r="P2795" s="89"/>
      <c r="Q2795" s="89"/>
      <c r="R2795" s="89"/>
      <c r="S2795" s="89"/>
      <c r="T2795" s="89"/>
      <c r="U2795" s="89"/>
      <c r="V2795" s="89"/>
      <c r="W2795" s="89" t="s">
        <v>201</v>
      </c>
      <c r="X2795" s="89"/>
      <c r="Y2795" s="89"/>
      <c r="Z2795" s="89" t="s">
        <v>10930</v>
      </c>
      <c r="AA2795" s="89"/>
      <c r="AB2795" s="89"/>
      <c r="AC2795" s="89" t="s">
        <v>9752</v>
      </c>
      <c r="AD2795" s="89" t="s">
        <v>10083</v>
      </c>
      <c r="AE2795" s="89" t="s">
        <v>9754</v>
      </c>
      <c r="AF2795" s="89" t="s">
        <v>9755</v>
      </c>
      <c r="AG2795" s="89" t="s">
        <v>9762</v>
      </c>
      <c r="AH2795" s="92"/>
      <c r="AI2795" s="92"/>
      <c r="AJ2795" s="93" t="s">
        <v>21132</v>
      </c>
    </row>
    <row r="2796" spans="1:36" ht="15.75" x14ac:dyDescent="0.25">
      <c r="A2796" s="89">
        <v>58390</v>
      </c>
      <c r="B2796" s="89" t="s">
        <v>10132</v>
      </c>
      <c r="C2796" s="89"/>
      <c r="D2796" s="89" t="s">
        <v>80</v>
      </c>
      <c r="E2796" s="99" t="s">
        <v>21396</v>
      </c>
      <c r="F2796" s="89">
        <v>1</v>
      </c>
      <c r="G2796" s="130" t="s">
        <v>24750</v>
      </c>
      <c r="H2796" s="89">
        <v>2009</v>
      </c>
      <c r="I2796" s="89"/>
      <c r="J2796" s="89"/>
      <c r="K2796" s="89"/>
      <c r="L2796" s="89"/>
      <c r="M2796" s="89"/>
      <c r="N2796" s="89"/>
      <c r="O2796" s="89"/>
      <c r="P2796" s="89"/>
      <c r="Q2796" s="89"/>
      <c r="R2796" s="89"/>
      <c r="S2796" s="89"/>
      <c r="T2796" s="89"/>
      <c r="U2796" s="89"/>
      <c r="V2796" s="89"/>
      <c r="W2796" s="89" t="s">
        <v>201</v>
      </c>
      <c r="X2796" s="89"/>
      <c r="Y2796" s="89"/>
      <c r="Z2796" s="89" t="s">
        <v>10931</v>
      </c>
      <c r="AA2796" s="89"/>
      <c r="AB2796" s="89"/>
      <c r="AC2796" s="89" t="s">
        <v>9752</v>
      </c>
      <c r="AD2796" s="89" t="s">
        <v>10083</v>
      </c>
      <c r="AE2796" s="89" t="s">
        <v>9754</v>
      </c>
      <c r="AF2796" s="89" t="s">
        <v>9755</v>
      </c>
      <c r="AG2796" s="89" t="s">
        <v>9762</v>
      </c>
      <c r="AH2796" s="92"/>
      <c r="AI2796" s="92"/>
      <c r="AJ2796" s="93" t="s">
        <v>21132</v>
      </c>
    </row>
    <row r="2797" spans="1:36" ht="15.75" x14ac:dyDescent="0.25">
      <c r="A2797" s="89">
        <v>58391</v>
      </c>
      <c r="B2797" s="89" t="s">
        <v>10132</v>
      </c>
      <c r="C2797" s="89"/>
      <c r="D2797" s="89" t="s">
        <v>80</v>
      </c>
      <c r="E2797" s="99" t="s">
        <v>21397</v>
      </c>
      <c r="F2797" s="89">
        <v>1</v>
      </c>
      <c r="G2797" s="130" t="s">
        <v>24750</v>
      </c>
      <c r="H2797" s="89">
        <v>2009</v>
      </c>
      <c r="I2797" s="89"/>
      <c r="J2797" s="89"/>
      <c r="K2797" s="89"/>
      <c r="L2797" s="89"/>
      <c r="M2797" s="89"/>
      <c r="N2797" s="89"/>
      <c r="O2797" s="89"/>
      <c r="P2797" s="89"/>
      <c r="Q2797" s="89"/>
      <c r="R2797" s="89"/>
      <c r="S2797" s="89"/>
      <c r="T2797" s="89"/>
      <c r="U2797" s="89"/>
      <c r="V2797" s="89"/>
      <c r="W2797" s="89" t="s">
        <v>201</v>
      </c>
      <c r="X2797" s="89"/>
      <c r="Y2797" s="89"/>
      <c r="Z2797" s="89" t="s">
        <v>10932</v>
      </c>
      <c r="AA2797" s="89"/>
      <c r="AB2797" s="89"/>
      <c r="AC2797" s="89" t="s">
        <v>9752</v>
      </c>
      <c r="AD2797" s="89" t="s">
        <v>10083</v>
      </c>
      <c r="AE2797" s="89" t="s">
        <v>9754</v>
      </c>
      <c r="AF2797" s="89" t="s">
        <v>9755</v>
      </c>
      <c r="AG2797" s="89" t="s">
        <v>9762</v>
      </c>
      <c r="AH2797" s="92"/>
      <c r="AI2797" s="92"/>
      <c r="AJ2797" s="93" t="s">
        <v>21132</v>
      </c>
    </row>
    <row r="2798" spans="1:36" ht="15.75" x14ac:dyDescent="0.25">
      <c r="A2798" s="89">
        <v>58392</v>
      </c>
      <c r="B2798" s="89" t="s">
        <v>10132</v>
      </c>
      <c r="C2798" s="89"/>
      <c r="D2798" s="89" t="s">
        <v>80</v>
      </c>
      <c r="E2798" s="99" t="s">
        <v>21398</v>
      </c>
      <c r="F2798" s="89">
        <v>1</v>
      </c>
      <c r="G2798" s="130" t="s">
        <v>24750</v>
      </c>
      <c r="H2798" s="89">
        <v>2009</v>
      </c>
      <c r="I2798" s="89"/>
      <c r="J2798" s="89"/>
      <c r="K2798" s="89"/>
      <c r="L2798" s="89"/>
      <c r="M2798" s="89"/>
      <c r="N2798" s="89"/>
      <c r="O2798" s="89"/>
      <c r="P2798" s="89"/>
      <c r="Q2798" s="89"/>
      <c r="R2798" s="89"/>
      <c r="S2798" s="89"/>
      <c r="T2798" s="89"/>
      <c r="U2798" s="89"/>
      <c r="V2798" s="89"/>
      <c r="W2798" s="89" t="s">
        <v>201</v>
      </c>
      <c r="X2798" s="89"/>
      <c r="Y2798" s="89"/>
      <c r="Z2798" s="89" t="s">
        <v>10933</v>
      </c>
      <c r="AA2798" s="89"/>
      <c r="AB2798" s="89"/>
      <c r="AC2798" s="89" t="s">
        <v>9752</v>
      </c>
      <c r="AD2798" s="89" t="s">
        <v>10083</v>
      </c>
      <c r="AE2798" s="89" t="s">
        <v>9754</v>
      </c>
      <c r="AF2798" s="89" t="s">
        <v>9755</v>
      </c>
      <c r="AG2798" s="89" t="s">
        <v>9762</v>
      </c>
      <c r="AH2798" s="92"/>
      <c r="AI2798" s="92"/>
      <c r="AJ2798" s="93" t="s">
        <v>21132</v>
      </c>
    </row>
    <row r="2799" spans="1:36" ht="15.75" x14ac:dyDescent="0.25">
      <c r="A2799" s="89">
        <v>58393</v>
      </c>
      <c r="B2799" s="89" t="s">
        <v>10132</v>
      </c>
      <c r="C2799" s="89"/>
      <c r="D2799" s="89" t="s">
        <v>80</v>
      </c>
      <c r="E2799" s="99" t="s">
        <v>21399</v>
      </c>
      <c r="F2799" s="89">
        <v>1</v>
      </c>
      <c r="G2799" s="130" t="s">
        <v>24750</v>
      </c>
      <c r="H2799" s="89">
        <v>2009</v>
      </c>
      <c r="I2799" s="89"/>
      <c r="J2799" s="89"/>
      <c r="K2799" s="89"/>
      <c r="L2799" s="89"/>
      <c r="M2799" s="89"/>
      <c r="N2799" s="89"/>
      <c r="O2799" s="89"/>
      <c r="P2799" s="89"/>
      <c r="Q2799" s="89"/>
      <c r="R2799" s="89"/>
      <c r="S2799" s="89"/>
      <c r="T2799" s="89"/>
      <c r="U2799" s="89"/>
      <c r="V2799" s="89"/>
      <c r="W2799" s="89" t="s">
        <v>201</v>
      </c>
      <c r="X2799" s="89"/>
      <c r="Y2799" s="89"/>
      <c r="Z2799" s="89" t="s">
        <v>10934</v>
      </c>
      <c r="AA2799" s="89"/>
      <c r="AB2799" s="89"/>
      <c r="AC2799" s="89" t="s">
        <v>9752</v>
      </c>
      <c r="AD2799" s="89" t="s">
        <v>10083</v>
      </c>
      <c r="AE2799" s="89" t="s">
        <v>9754</v>
      </c>
      <c r="AF2799" s="89" t="s">
        <v>9755</v>
      </c>
      <c r="AG2799" s="89" t="s">
        <v>9762</v>
      </c>
      <c r="AH2799" s="92"/>
      <c r="AI2799" s="92"/>
      <c r="AJ2799" s="93" t="s">
        <v>21132</v>
      </c>
    </row>
    <row r="2800" spans="1:36" ht="15.75" x14ac:dyDescent="0.25">
      <c r="A2800" s="89">
        <v>58394</v>
      </c>
      <c r="B2800" s="89" t="s">
        <v>10132</v>
      </c>
      <c r="C2800" s="89"/>
      <c r="D2800" s="89" t="s">
        <v>80</v>
      </c>
      <c r="E2800" s="99" t="s">
        <v>21400</v>
      </c>
      <c r="F2800" s="89">
        <v>1</v>
      </c>
      <c r="G2800" s="130" t="s">
        <v>24750</v>
      </c>
      <c r="H2800" s="89">
        <v>2009</v>
      </c>
      <c r="I2800" s="89"/>
      <c r="J2800" s="89"/>
      <c r="K2800" s="89"/>
      <c r="L2800" s="89"/>
      <c r="M2800" s="89"/>
      <c r="N2800" s="89"/>
      <c r="O2800" s="89"/>
      <c r="P2800" s="89"/>
      <c r="Q2800" s="89"/>
      <c r="R2800" s="89"/>
      <c r="S2800" s="89"/>
      <c r="T2800" s="89"/>
      <c r="U2800" s="89"/>
      <c r="V2800" s="89"/>
      <c r="W2800" s="89" t="s">
        <v>201</v>
      </c>
      <c r="X2800" s="89"/>
      <c r="Y2800" s="89"/>
      <c r="Z2800" s="89" t="s">
        <v>10935</v>
      </c>
      <c r="AA2800" s="89"/>
      <c r="AB2800" s="89"/>
      <c r="AC2800" s="89" t="s">
        <v>9752</v>
      </c>
      <c r="AD2800" s="89" t="s">
        <v>10083</v>
      </c>
      <c r="AE2800" s="89" t="s">
        <v>9754</v>
      </c>
      <c r="AF2800" s="89" t="s">
        <v>9755</v>
      </c>
      <c r="AG2800" s="89" t="s">
        <v>9762</v>
      </c>
      <c r="AH2800" s="92"/>
      <c r="AI2800" s="92"/>
      <c r="AJ2800" s="93" t="s">
        <v>21132</v>
      </c>
    </row>
    <row r="2801" spans="1:36" ht="15.75" x14ac:dyDescent="0.25">
      <c r="A2801" s="89">
        <v>58395</v>
      </c>
      <c r="B2801" s="89" t="s">
        <v>10132</v>
      </c>
      <c r="C2801" s="89"/>
      <c r="D2801" s="89" t="s">
        <v>80</v>
      </c>
      <c r="E2801" s="99" t="s">
        <v>21401</v>
      </c>
      <c r="F2801" s="89">
        <v>1</v>
      </c>
      <c r="G2801" s="130" t="s">
        <v>24750</v>
      </c>
      <c r="H2801" s="89">
        <v>2009</v>
      </c>
      <c r="I2801" s="89"/>
      <c r="J2801" s="89"/>
      <c r="K2801" s="89"/>
      <c r="L2801" s="89"/>
      <c r="M2801" s="89"/>
      <c r="N2801" s="89"/>
      <c r="O2801" s="89"/>
      <c r="P2801" s="89"/>
      <c r="Q2801" s="89"/>
      <c r="R2801" s="89"/>
      <c r="S2801" s="89"/>
      <c r="T2801" s="89"/>
      <c r="U2801" s="89"/>
      <c r="V2801" s="89"/>
      <c r="W2801" s="89" t="s">
        <v>201</v>
      </c>
      <c r="X2801" s="89"/>
      <c r="Y2801" s="89"/>
      <c r="Z2801" s="89" t="s">
        <v>10936</v>
      </c>
      <c r="AA2801" s="89"/>
      <c r="AB2801" s="89"/>
      <c r="AC2801" s="89" t="s">
        <v>9752</v>
      </c>
      <c r="AD2801" s="89" t="s">
        <v>10083</v>
      </c>
      <c r="AE2801" s="89" t="s">
        <v>9754</v>
      </c>
      <c r="AF2801" s="89" t="s">
        <v>9755</v>
      </c>
      <c r="AG2801" s="89" t="s">
        <v>9762</v>
      </c>
      <c r="AH2801" s="92"/>
      <c r="AI2801" s="92"/>
      <c r="AJ2801" s="93" t="s">
        <v>21132</v>
      </c>
    </row>
    <row r="2802" spans="1:36" ht="15.75" x14ac:dyDescent="0.25">
      <c r="A2802" s="89">
        <v>58396</v>
      </c>
      <c r="B2802" s="89" t="s">
        <v>10132</v>
      </c>
      <c r="C2802" s="89"/>
      <c r="D2802" s="89" t="s">
        <v>80</v>
      </c>
      <c r="E2802" s="99" t="s">
        <v>21402</v>
      </c>
      <c r="F2802" s="89">
        <v>1</v>
      </c>
      <c r="G2802" s="130" t="s">
        <v>24750</v>
      </c>
      <c r="H2802" s="89">
        <v>2009</v>
      </c>
      <c r="I2802" s="89"/>
      <c r="J2802" s="89"/>
      <c r="K2802" s="89"/>
      <c r="L2802" s="89"/>
      <c r="M2802" s="89"/>
      <c r="N2802" s="89"/>
      <c r="O2802" s="89"/>
      <c r="P2802" s="89"/>
      <c r="Q2802" s="89"/>
      <c r="R2802" s="89"/>
      <c r="S2802" s="89"/>
      <c r="T2802" s="89"/>
      <c r="U2802" s="89"/>
      <c r="V2802" s="89"/>
      <c r="W2802" s="89" t="s">
        <v>201</v>
      </c>
      <c r="X2802" s="89"/>
      <c r="Y2802" s="89"/>
      <c r="Z2802" s="89" t="s">
        <v>10937</v>
      </c>
      <c r="AA2802" s="89"/>
      <c r="AB2802" s="89"/>
      <c r="AC2802" s="89" t="s">
        <v>9752</v>
      </c>
      <c r="AD2802" s="89" t="s">
        <v>10083</v>
      </c>
      <c r="AE2802" s="89" t="s">
        <v>9754</v>
      </c>
      <c r="AF2802" s="89" t="s">
        <v>9755</v>
      </c>
      <c r="AG2802" s="89" t="s">
        <v>9762</v>
      </c>
      <c r="AH2802" s="92"/>
      <c r="AI2802" s="92"/>
      <c r="AJ2802" s="93" t="s">
        <v>21132</v>
      </c>
    </row>
    <row r="2803" spans="1:36" ht="15.75" x14ac:dyDescent="0.25">
      <c r="A2803" s="89">
        <v>58397</v>
      </c>
      <c r="B2803" s="89" t="s">
        <v>10132</v>
      </c>
      <c r="C2803" s="89"/>
      <c r="D2803" s="89" t="s">
        <v>80</v>
      </c>
      <c r="E2803" s="99" t="s">
        <v>21403</v>
      </c>
      <c r="F2803" s="89">
        <v>1</v>
      </c>
      <c r="G2803" s="130" t="s">
        <v>24750</v>
      </c>
      <c r="H2803" s="89">
        <v>2009</v>
      </c>
      <c r="I2803" s="89"/>
      <c r="J2803" s="89"/>
      <c r="K2803" s="89"/>
      <c r="L2803" s="89"/>
      <c r="M2803" s="89"/>
      <c r="N2803" s="89"/>
      <c r="O2803" s="89"/>
      <c r="P2803" s="89"/>
      <c r="Q2803" s="89"/>
      <c r="R2803" s="89"/>
      <c r="S2803" s="89"/>
      <c r="T2803" s="89"/>
      <c r="U2803" s="89"/>
      <c r="V2803" s="89"/>
      <c r="W2803" s="89" t="s">
        <v>201</v>
      </c>
      <c r="X2803" s="89"/>
      <c r="Y2803" s="89"/>
      <c r="Z2803" s="89" t="s">
        <v>10938</v>
      </c>
      <c r="AA2803" s="89"/>
      <c r="AB2803" s="89"/>
      <c r="AC2803" s="89" t="s">
        <v>9752</v>
      </c>
      <c r="AD2803" s="89" t="s">
        <v>10083</v>
      </c>
      <c r="AE2803" s="89" t="s">
        <v>9754</v>
      </c>
      <c r="AF2803" s="89" t="s">
        <v>9755</v>
      </c>
      <c r="AG2803" s="89" t="s">
        <v>9762</v>
      </c>
      <c r="AH2803" s="92"/>
      <c r="AI2803" s="92"/>
      <c r="AJ2803" s="93" t="s">
        <v>21132</v>
      </c>
    </row>
    <row r="2804" spans="1:36" ht="15.75" x14ac:dyDescent="0.25">
      <c r="A2804" s="89">
        <v>58398</v>
      </c>
      <c r="B2804" s="89" t="s">
        <v>10132</v>
      </c>
      <c r="C2804" s="89"/>
      <c r="D2804" s="89" t="s">
        <v>80</v>
      </c>
      <c r="E2804" s="99" t="s">
        <v>21404</v>
      </c>
      <c r="F2804" s="89">
        <v>1</v>
      </c>
      <c r="G2804" s="130" t="s">
        <v>24750</v>
      </c>
      <c r="H2804" s="89">
        <v>2009</v>
      </c>
      <c r="I2804" s="89"/>
      <c r="J2804" s="89"/>
      <c r="K2804" s="89"/>
      <c r="L2804" s="89"/>
      <c r="M2804" s="89"/>
      <c r="N2804" s="89"/>
      <c r="O2804" s="89"/>
      <c r="P2804" s="89"/>
      <c r="Q2804" s="89"/>
      <c r="R2804" s="89"/>
      <c r="S2804" s="89"/>
      <c r="T2804" s="89"/>
      <c r="U2804" s="89"/>
      <c r="V2804" s="89"/>
      <c r="W2804" s="89" t="s">
        <v>201</v>
      </c>
      <c r="X2804" s="89"/>
      <c r="Y2804" s="89"/>
      <c r="Z2804" s="89" t="s">
        <v>10939</v>
      </c>
      <c r="AA2804" s="89"/>
      <c r="AB2804" s="89"/>
      <c r="AC2804" s="89" t="s">
        <v>9752</v>
      </c>
      <c r="AD2804" s="89" t="s">
        <v>10083</v>
      </c>
      <c r="AE2804" s="89" t="s">
        <v>9754</v>
      </c>
      <c r="AF2804" s="89" t="s">
        <v>9755</v>
      </c>
      <c r="AG2804" s="89" t="s">
        <v>9762</v>
      </c>
      <c r="AH2804" s="92"/>
      <c r="AI2804" s="92"/>
      <c r="AJ2804" s="93" t="s">
        <v>21132</v>
      </c>
    </row>
    <row r="2805" spans="1:36" ht="15.75" x14ac:dyDescent="0.25">
      <c r="A2805" s="89">
        <v>58399</v>
      </c>
      <c r="B2805" s="89" t="s">
        <v>10132</v>
      </c>
      <c r="C2805" s="89"/>
      <c r="D2805" s="89" t="s">
        <v>80</v>
      </c>
      <c r="E2805" s="99" t="s">
        <v>21405</v>
      </c>
      <c r="F2805" s="89">
        <v>1</v>
      </c>
      <c r="G2805" s="130" t="s">
        <v>24750</v>
      </c>
      <c r="H2805" s="89">
        <v>2009</v>
      </c>
      <c r="I2805" s="89"/>
      <c r="J2805" s="89"/>
      <c r="K2805" s="89"/>
      <c r="L2805" s="89"/>
      <c r="M2805" s="89"/>
      <c r="N2805" s="89"/>
      <c r="O2805" s="89"/>
      <c r="P2805" s="89"/>
      <c r="Q2805" s="89"/>
      <c r="R2805" s="89"/>
      <c r="S2805" s="89"/>
      <c r="T2805" s="89"/>
      <c r="U2805" s="89"/>
      <c r="V2805" s="89"/>
      <c r="W2805" s="89" t="s">
        <v>201</v>
      </c>
      <c r="X2805" s="89"/>
      <c r="Y2805" s="89"/>
      <c r="Z2805" s="89" t="s">
        <v>10940</v>
      </c>
      <c r="AA2805" s="89"/>
      <c r="AB2805" s="89"/>
      <c r="AC2805" s="89" t="s">
        <v>9752</v>
      </c>
      <c r="AD2805" s="89" t="s">
        <v>10083</v>
      </c>
      <c r="AE2805" s="89" t="s">
        <v>9754</v>
      </c>
      <c r="AF2805" s="89" t="s">
        <v>9755</v>
      </c>
      <c r="AG2805" s="89" t="s">
        <v>9762</v>
      </c>
      <c r="AH2805" s="92"/>
      <c r="AI2805" s="92"/>
      <c r="AJ2805" s="93" t="s">
        <v>21132</v>
      </c>
    </row>
    <row r="2806" spans="1:36" ht="15.75" x14ac:dyDescent="0.25">
      <c r="A2806" s="89">
        <v>58400</v>
      </c>
      <c r="B2806" s="89" t="s">
        <v>10132</v>
      </c>
      <c r="C2806" s="89"/>
      <c r="D2806" s="89" t="s">
        <v>80</v>
      </c>
      <c r="E2806" s="99" t="s">
        <v>21406</v>
      </c>
      <c r="F2806" s="89">
        <v>1</v>
      </c>
      <c r="G2806" s="130" t="s">
        <v>24750</v>
      </c>
      <c r="H2806" s="89">
        <v>2009</v>
      </c>
      <c r="I2806" s="89"/>
      <c r="J2806" s="89"/>
      <c r="K2806" s="89"/>
      <c r="L2806" s="89"/>
      <c r="M2806" s="89"/>
      <c r="N2806" s="89"/>
      <c r="O2806" s="89"/>
      <c r="P2806" s="89"/>
      <c r="Q2806" s="89"/>
      <c r="R2806" s="89"/>
      <c r="S2806" s="89"/>
      <c r="T2806" s="89"/>
      <c r="U2806" s="89"/>
      <c r="V2806" s="89"/>
      <c r="W2806" s="89" t="s">
        <v>201</v>
      </c>
      <c r="X2806" s="89"/>
      <c r="Y2806" s="89"/>
      <c r="Z2806" s="89" t="s">
        <v>10941</v>
      </c>
      <c r="AA2806" s="89"/>
      <c r="AB2806" s="89"/>
      <c r="AC2806" s="89" t="s">
        <v>9752</v>
      </c>
      <c r="AD2806" s="89" t="s">
        <v>10083</v>
      </c>
      <c r="AE2806" s="89" t="s">
        <v>9754</v>
      </c>
      <c r="AF2806" s="89" t="s">
        <v>9755</v>
      </c>
      <c r="AG2806" s="89" t="s">
        <v>9762</v>
      </c>
      <c r="AH2806" s="92"/>
      <c r="AI2806" s="92"/>
      <c r="AJ2806" s="93" t="s">
        <v>21132</v>
      </c>
    </row>
    <row r="2807" spans="1:36" ht="15.75" x14ac:dyDescent="0.25">
      <c r="A2807" s="89">
        <v>58401</v>
      </c>
      <c r="B2807" s="89" t="s">
        <v>10132</v>
      </c>
      <c r="C2807" s="89"/>
      <c r="D2807" s="89" t="s">
        <v>80</v>
      </c>
      <c r="E2807" s="99" t="s">
        <v>21407</v>
      </c>
      <c r="F2807" s="89">
        <v>1</v>
      </c>
      <c r="G2807" s="130" t="s">
        <v>24750</v>
      </c>
      <c r="H2807" s="89">
        <v>2009</v>
      </c>
      <c r="I2807" s="89"/>
      <c r="J2807" s="89"/>
      <c r="K2807" s="89"/>
      <c r="L2807" s="89"/>
      <c r="M2807" s="89"/>
      <c r="N2807" s="89"/>
      <c r="O2807" s="89"/>
      <c r="P2807" s="89"/>
      <c r="Q2807" s="89"/>
      <c r="R2807" s="89"/>
      <c r="S2807" s="89"/>
      <c r="T2807" s="89"/>
      <c r="U2807" s="89"/>
      <c r="V2807" s="89"/>
      <c r="W2807" s="89" t="s">
        <v>201</v>
      </c>
      <c r="X2807" s="89"/>
      <c r="Y2807" s="89"/>
      <c r="Z2807" s="89" t="s">
        <v>10942</v>
      </c>
      <c r="AA2807" s="89"/>
      <c r="AB2807" s="89"/>
      <c r="AC2807" s="89" t="s">
        <v>9752</v>
      </c>
      <c r="AD2807" s="89" t="s">
        <v>10083</v>
      </c>
      <c r="AE2807" s="89" t="s">
        <v>9754</v>
      </c>
      <c r="AF2807" s="89" t="s">
        <v>9755</v>
      </c>
      <c r="AG2807" s="89" t="s">
        <v>9762</v>
      </c>
      <c r="AH2807" s="92"/>
      <c r="AI2807" s="92"/>
      <c r="AJ2807" s="93" t="s">
        <v>21132</v>
      </c>
    </row>
    <row r="2808" spans="1:36" ht="15.75" x14ac:dyDescent="0.25">
      <c r="A2808" s="89">
        <v>58402</v>
      </c>
      <c r="B2808" s="89" t="s">
        <v>10132</v>
      </c>
      <c r="C2808" s="89"/>
      <c r="D2808" s="89" t="s">
        <v>80</v>
      </c>
      <c r="E2808" s="99" t="s">
        <v>21408</v>
      </c>
      <c r="F2808" s="89">
        <v>1</v>
      </c>
      <c r="G2808" s="130" t="s">
        <v>24750</v>
      </c>
      <c r="H2808" s="89">
        <v>2009</v>
      </c>
      <c r="I2808" s="89"/>
      <c r="J2808" s="89"/>
      <c r="K2808" s="89"/>
      <c r="L2808" s="89"/>
      <c r="M2808" s="89"/>
      <c r="N2808" s="89"/>
      <c r="O2808" s="89"/>
      <c r="P2808" s="89"/>
      <c r="Q2808" s="89"/>
      <c r="R2808" s="89"/>
      <c r="S2808" s="89"/>
      <c r="T2808" s="89"/>
      <c r="U2808" s="89"/>
      <c r="V2808" s="89"/>
      <c r="W2808" s="89" t="s">
        <v>201</v>
      </c>
      <c r="X2808" s="89"/>
      <c r="Y2808" s="89"/>
      <c r="Z2808" s="89" t="s">
        <v>10943</v>
      </c>
      <c r="AA2808" s="89"/>
      <c r="AB2808" s="89"/>
      <c r="AC2808" s="89" t="s">
        <v>9752</v>
      </c>
      <c r="AD2808" s="89" t="s">
        <v>10083</v>
      </c>
      <c r="AE2808" s="89" t="s">
        <v>9754</v>
      </c>
      <c r="AF2808" s="89" t="s">
        <v>9755</v>
      </c>
      <c r="AG2808" s="89" t="s">
        <v>9762</v>
      </c>
      <c r="AH2808" s="92"/>
      <c r="AI2808" s="92"/>
      <c r="AJ2808" s="93" t="s">
        <v>21132</v>
      </c>
    </row>
    <row r="2809" spans="1:36" ht="15.75" x14ac:dyDescent="0.25">
      <c r="A2809" s="89">
        <v>58403</v>
      </c>
      <c r="B2809" s="89" t="s">
        <v>10132</v>
      </c>
      <c r="C2809" s="89"/>
      <c r="D2809" s="89" t="s">
        <v>80</v>
      </c>
      <c r="E2809" s="99" t="s">
        <v>21409</v>
      </c>
      <c r="F2809" s="89">
        <v>1</v>
      </c>
      <c r="G2809" s="130" t="s">
        <v>24750</v>
      </c>
      <c r="H2809" s="89">
        <v>2009</v>
      </c>
      <c r="I2809" s="89"/>
      <c r="J2809" s="89"/>
      <c r="K2809" s="89"/>
      <c r="L2809" s="89"/>
      <c r="M2809" s="89"/>
      <c r="N2809" s="89"/>
      <c r="O2809" s="89"/>
      <c r="P2809" s="89"/>
      <c r="Q2809" s="89"/>
      <c r="R2809" s="89"/>
      <c r="S2809" s="89"/>
      <c r="T2809" s="89"/>
      <c r="U2809" s="89"/>
      <c r="V2809" s="89"/>
      <c r="W2809" s="89" t="s">
        <v>201</v>
      </c>
      <c r="X2809" s="89"/>
      <c r="Y2809" s="89"/>
      <c r="Z2809" s="89" t="s">
        <v>10944</v>
      </c>
      <c r="AA2809" s="89"/>
      <c r="AB2809" s="89"/>
      <c r="AC2809" s="89" t="s">
        <v>9752</v>
      </c>
      <c r="AD2809" s="89" t="s">
        <v>10083</v>
      </c>
      <c r="AE2809" s="89" t="s">
        <v>9754</v>
      </c>
      <c r="AF2809" s="89" t="s">
        <v>9755</v>
      </c>
      <c r="AG2809" s="89" t="s">
        <v>9762</v>
      </c>
      <c r="AH2809" s="92"/>
      <c r="AI2809" s="92"/>
      <c r="AJ2809" s="93" t="s">
        <v>21132</v>
      </c>
    </row>
    <row r="2810" spans="1:36" ht="15.75" x14ac:dyDescent="0.25">
      <c r="A2810" s="89">
        <v>58404</v>
      </c>
      <c r="B2810" s="89" t="s">
        <v>9745</v>
      </c>
      <c r="C2810" s="89" t="s">
        <v>10093</v>
      </c>
      <c r="D2810" s="89" t="s">
        <v>80</v>
      </c>
      <c r="E2810" s="99" t="s">
        <v>21410</v>
      </c>
      <c r="F2810" s="89">
        <v>1</v>
      </c>
      <c r="G2810" s="130" t="s">
        <v>24729</v>
      </c>
      <c r="H2810" s="89">
        <v>2009</v>
      </c>
      <c r="I2810" s="89" t="s">
        <v>10945</v>
      </c>
      <c r="J2810" s="89" t="s">
        <v>9769</v>
      </c>
      <c r="K2810" s="89"/>
      <c r="L2810" s="89"/>
      <c r="M2810" s="89"/>
      <c r="N2810" s="89" t="s">
        <v>7902</v>
      </c>
      <c r="O2810" s="89"/>
      <c r="P2810" s="89"/>
      <c r="Q2810" s="89" t="s">
        <v>82</v>
      </c>
      <c r="R2810" s="89"/>
      <c r="S2810" s="89" t="s">
        <v>10946</v>
      </c>
      <c r="T2810" s="89"/>
      <c r="U2810" s="89">
        <v>13</v>
      </c>
      <c r="V2810" s="89"/>
      <c r="W2810" s="89" t="s">
        <v>182</v>
      </c>
      <c r="X2810" s="89"/>
      <c r="Y2810" s="89"/>
      <c r="Z2810" s="89" t="s">
        <v>10947</v>
      </c>
      <c r="AA2810" s="89"/>
      <c r="AB2810" s="89"/>
      <c r="AC2810" s="89" t="s">
        <v>9752</v>
      </c>
      <c r="AD2810" s="89" t="s">
        <v>10083</v>
      </c>
      <c r="AE2810" s="89" t="s">
        <v>9754</v>
      </c>
      <c r="AF2810" s="89" t="s">
        <v>9755</v>
      </c>
      <c r="AG2810" s="89" t="s">
        <v>9762</v>
      </c>
      <c r="AH2810" s="92"/>
      <c r="AI2810" s="92"/>
      <c r="AJ2810" s="93" t="s">
        <v>21132</v>
      </c>
    </row>
    <row r="2811" spans="1:36" ht="15.75" x14ac:dyDescent="0.25">
      <c r="A2811" s="89">
        <v>58405</v>
      </c>
      <c r="B2811" s="89" t="s">
        <v>9756</v>
      </c>
      <c r="C2811" s="89" t="s">
        <v>9757</v>
      </c>
      <c r="D2811" s="89" t="s">
        <v>336</v>
      </c>
      <c r="E2811" s="99" t="s">
        <v>10948</v>
      </c>
      <c r="F2811" s="89">
        <v>1</v>
      </c>
      <c r="G2811" s="130" t="s">
        <v>24729</v>
      </c>
      <c r="H2811" s="89">
        <v>2009</v>
      </c>
      <c r="I2811" s="89" t="s">
        <v>10949</v>
      </c>
      <c r="J2811" s="89"/>
      <c r="K2811" s="89">
        <v>2</v>
      </c>
      <c r="L2811" s="89">
        <v>2</v>
      </c>
      <c r="M2811" s="89" t="s">
        <v>8738</v>
      </c>
      <c r="N2811" s="89"/>
      <c r="O2811" s="89"/>
      <c r="P2811" s="89"/>
      <c r="Q2811" s="89"/>
      <c r="R2811" s="89"/>
      <c r="S2811" s="89" t="s">
        <v>10950</v>
      </c>
      <c r="T2811" s="89"/>
      <c r="U2811" s="89">
        <v>7</v>
      </c>
      <c r="V2811" s="89"/>
      <c r="W2811" s="89" t="s">
        <v>182</v>
      </c>
      <c r="X2811" s="89"/>
      <c r="Y2811" s="89"/>
      <c r="Z2811" s="89" t="s">
        <v>10948</v>
      </c>
      <c r="AA2811" s="89"/>
      <c r="AB2811" s="89"/>
      <c r="AC2811" s="89" t="s">
        <v>9752</v>
      </c>
      <c r="AD2811" s="89" t="s">
        <v>10083</v>
      </c>
      <c r="AE2811" s="89" t="s">
        <v>9754</v>
      </c>
      <c r="AF2811" s="89" t="s">
        <v>9755</v>
      </c>
      <c r="AG2811" s="89" t="s">
        <v>9762</v>
      </c>
      <c r="AH2811" s="92"/>
      <c r="AI2811" s="92"/>
      <c r="AJ2811" s="93" t="s">
        <v>21132</v>
      </c>
    </row>
    <row r="2812" spans="1:36" ht="15.75" x14ac:dyDescent="0.25">
      <c r="A2812" s="89">
        <v>58406</v>
      </c>
      <c r="B2812" s="89" t="s">
        <v>9756</v>
      </c>
      <c r="C2812" s="89" t="s">
        <v>10048</v>
      </c>
      <c r="D2812" s="89" t="s">
        <v>80</v>
      </c>
      <c r="E2812" s="99" t="s">
        <v>21411</v>
      </c>
      <c r="F2812" s="89">
        <v>1</v>
      </c>
      <c r="G2812" s="130" t="s">
        <v>24718</v>
      </c>
      <c r="H2812" s="89">
        <v>2009</v>
      </c>
      <c r="I2812" s="89" t="s">
        <v>5773</v>
      </c>
      <c r="J2812" s="89"/>
      <c r="K2812" s="89">
        <v>1</v>
      </c>
      <c r="L2812" s="89">
        <v>2</v>
      </c>
      <c r="M2812" s="89" t="s">
        <v>5772</v>
      </c>
      <c r="N2812" s="89"/>
      <c r="O2812" s="89"/>
      <c r="P2812" s="89"/>
      <c r="Q2812" s="89"/>
      <c r="R2812" s="89"/>
      <c r="S2812" s="89" t="s">
        <v>10951</v>
      </c>
      <c r="T2812" s="89"/>
      <c r="U2812" s="89">
        <v>3</v>
      </c>
      <c r="V2812" s="89"/>
      <c r="W2812" s="89" t="s">
        <v>201</v>
      </c>
      <c r="X2812" s="89"/>
      <c r="Y2812" s="89"/>
      <c r="Z2812" s="89" t="s">
        <v>10952</v>
      </c>
      <c r="AA2812" s="89"/>
      <c r="AB2812" s="89"/>
      <c r="AC2812" s="89" t="s">
        <v>9752</v>
      </c>
      <c r="AD2812" s="89" t="s">
        <v>10083</v>
      </c>
      <c r="AE2812" s="89" t="s">
        <v>9754</v>
      </c>
      <c r="AF2812" s="89" t="s">
        <v>9755</v>
      </c>
      <c r="AG2812" s="89" t="s">
        <v>9762</v>
      </c>
      <c r="AH2812" s="92"/>
      <c r="AI2812" s="92"/>
      <c r="AJ2812" s="93" t="s">
        <v>21132</v>
      </c>
    </row>
    <row r="2813" spans="1:36" ht="15.75" x14ac:dyDescent="0.25">
      <c r="A2813" s="89">
        <v>58407</v>
      </c>
      <c r="B2813" s="89" t="s">
        <v>9756</v>
      </c>
      <c r="C2813" s="89" t="s">
        <v>9757</v>
      </c>
      <c r="D2813" s="89" t="s">
        <v>80</v>
      </c>
      <c r="E2813" s="99" t="s">
        <v>6407</v>
      </c>
      <c r="F2813" s="89">
        <v>1</v>
      </c>
      <c r="G2813" s="130" t="s">
        <v>24718</v>
      </c>
      <c r="H2813" s="89">
        <v>2009</v>
      </c>
      <c r="I2813" s="89" t="s">
        <v>5773</v>
      </c>
      <c r="J2813" s="89"/>
      <c r="K2813" s="89">
        <v>1</v>
      </c>
      <c r="L2813" s="89">
        <v>2</v>
      </c>
      <c r="M2813" s="89" t="s">
        <v>5772</v>
      </c>
      <c r="N2813" s="89"/>
      <c r="O2813" s="89"/>
      <c r="P2813" s="89"/>
      <c r="Q2813" s="89"/>
      <c r="R2813" s="89"/>
      <c r="S2813" s="89" t="s">
        <v>10953</v>
      </c>
      <c r="T2813" s="89"/>
      <c r="U2813" s="89">
        <v>9</v>
      </c>
      <c r="V2813" s="89"/>
      <c r="W2813" s="89" t="s">
        <v>201</v>
      </c>
      <c r="X2813" s="89"/>
      <c r="Y2813" s="89"/>
      <c r="Z2813" s="89" t="s">
        <v>10954</v>
      </c>
      <c r="AA2813" s="89"/>
      <c r="AB2813" s="89"/>
      <c r="AC2813" s="89" t="s">
        <v>9752</v>
      </c>
      <c r="AD2813" s="89" t="s">
        <v>10083</v>
      </c>
      <c r="AE2813" s="89" t="s">
        <v>9754</v>
      </c>
      <c r="AF2813" s="89" t="s">
        <v>9755</v>
      </c>
      <c r="AG2813" s="89" t="s">
        <v>9762</v>
      </c>
      <c r="AH2813" s="92"/>
      <c r="AI2813" s="92"/>
      <c r="AJ2813" s="93" t="s">
        <v>21132</v>
      </c>
    </row>
    <row r="2814" spans="1:36" ht="15.75" x14ac:dyDescent="0.25">
      <c r="A2814" s="89">
        <v>58408</v>
      </c>
      <c r="B2814" s="89" t="s">
        <v>9756</v>
      </c>
      <c r="C2814" s="89" t="s">
        <v>9757</v>
      </c>
      <c r="D2814" s="89" t="s">
        <v>80</v>
      </c>
      <c r="E2814" s="99" t="s">
        <v>6442</v>
      </c>
      <c r="F2814" s="89">
        <v>3</v>
      </c>
      <c r="G2814" s="130" t="s">
        <v>24887</v>
      </c>
      <c r="H2814" s="89">
        <v>2009</v>
      </c>
      <c r="I2814" s="89" t="s">
        <v>5773</v>
      </c>
      <c r="J2814" s="89"/>
      <c r="K2814" s="89">
        <v>1</v>
      </c>
      <c r="L2814" s="89">
        <v>2</v>
      </c>
      <c r="M2814" s="89" t="s">
        <v>5772</v>
      </c>
      <c r="N2814" s="89"/>
      <c r="O2814" s="89"/>
      <c r="P2814" s="89"/>
      <c r="Q2814" s="89"/>
      <c r="R2814" s="89"/>
      <c r="S2814" s="89" t="s">
        <v>10955</v>
      </c>
      <c r="T2814" s="89"/>
      <c r="U2814" s="89">
        <v>9</v>
      </c>
      <c r="V2814" s="89"/>
      <c r="W2814" s="89" t="s">
        <v>201</v>
      </c>
      <c r="X2814" s="89"/>
      <c r="Y2814" s="89"/>
      <c r="Z2814" s="89" t="s">
        <v>10956</v>
      </c>
      <c r="AA2814" s="89"/>
      <c r="AB2814" s="89"/>
      <c r="AC2814" s="89" t="s">
        <v>9752</v>
      </c>
      <c r="AD2814" s="89" t="s">
        <v>10083</v>
      </c>
      <c r="AE2814" s="89" t="s">
        <v>9754</v>
      </c>
      <c r="AF2814" s="89" t="s">
        <v>9755</v>
      </c>
      <c r="AG2814" s="89" t="s">
        <v>9762</v>
      </c>
      <c r="AH2814" s="92"/>
      <c r="AI2814" s="92"/>
      <c r="AJ2814" s="93" t="s">
        <v>21132</v>
      </c>
    </row>
    <row r="2815" spans="1:36" ht="15.75" x14ac:dyDescent="0.25">
      <c r="A2815" s="89">
        <v>58409</v>
      </c>
      <c r="B2815" s="89" t="s">
        <v>9745</v>
      </c>
      <c r="C2815" s="89" t="s">
        <v>10093</v>
      </c>
      <c r="D2815" s="89" t="s">
        <v>336</v>
      </c>
      <c r="E2815" s="99" t="s">
        <v>10957</v>
      </c>
      <c r="F2815" s="89">
        <v>1</v>
      </c>
      <c r="G2815" s="130" t="s">
        <v>24888</v>
      </c>
      <c r="H2815" s="89">
        <v>2009</v>
      </c>
      <c r="I2815" s="89" t="s">
        <v>10958</v>
      </c>
      <c r="J2815" s="89" t="s">
        <v>10959</v>
      </c>
      <c r="K2815" s="89"/>
      <c r="L2815" s="89"/>
      <c r="M2815" s="89"/>
      <c r="N2815" s="89" t="s">
        <v>10960</v>
      </c>
      <c r="O2815" s="89"/>
      <c r="P2815" s="89"/>
      <c r="Q2815" s="89" t="s">
        <v>10961</v>
      </c>
      <c r="R2815" s="89"/>
      <c r="S2815" s="89" t="s">
        <v>796</v>
      </c>
      <c r="T2815" s="89"/>
      <c r="U2815" s="89">
        <v>7</v>
      </c>
      <c r="V2815" s="89"/>
      <c r="W2815" s="89" t="s">
        <v>201</v>
      </c>
      <c r="X2815" s="89"/>
      <c r="Y2815" s="89"/>
      <c r="Z2815" s="89" t="s">
        <v>10957</v>
      </c>
      <c r="AA2815" s="89"/>
      <c r="AB2815" s="89"/>
      <c r="AC2815" s="89" t="s">
        <v>9752</v>
      </c>
      <c r="AD2815" s="89" t="s">
        <v>10083</v>
      </c>
      <c r="AE2815" s="89" t="s">
        <v>9754</v>
      </c>
      <c r="AF2815" s="89" t="s">
        <v>9755</v>
      </c>
      <c r="AG2815" s="89" t="s">
        <v>9762</v>
      </c>
      <c r="AH2815" s="92"/>
      <c r="AI2815" s="92"/>
      <c r="AJ2815" s="93" t="s">
        <v>21132</v>
      </c>
    </row>
    <row r="2816" spans="1:36" ht="15.75" x14ac:dyDescent="0.25">
      <c r="A2816" s="89">
        <v>58410</v>
      </c>
      <c r="B2816" s="89" t="s">
        <v>9756</v>
      </c>
      <c r="C2816" s="89" t="s">
        <v>9757</v>
      </c>
      <c r="D2816" s="89" t="s">
        <v>80</v>
      </c>
      <c r="E2816" s="99" t="s">
        <v>21412</v>
      </c>
      <c r="F2816" s="89">
        <v>1</v>
      </c>
      <c r="G2816" s="130" t="s">
        <v>24889</v>
      </c>
      <c r="H2816" s="89">
        <v>2009</v>
      </c>
      <c r="I2816" s="89" t="s">
        <v>10962</v>
      </c>
      <c r="J2816" s="89"/>
      <c r="K2816" s="89">
        <v>66</v>
      </c>
      <c r="L2816" s="89">
        <v>11</v>
      </c>
      <c r="M2816" s="89"/>
      <c r="N2816" s="89"/>
      <c r="O2816" s="89"/>
      <c r="P2816" s="89"/>
      <c r="Q2816" s="89"/>
      <c r="R2816" s="89"/>
      <c r="S2816" s="100">
        <v>42621</v>
      </c>
      <c r="T2816" s="89"/>
      <c r="U2816" s="89">
        <v>2</v>
      </c>
      <c r="V2816" s="89"/>
      <c r="W2816" s="89" t="s">
        <v>3656</v>
      </c>
      <c r="X2816" s="89"/>
      <c r="Y2816" s="89"/>
      <c r="Z2816" s="89" t="s">
        <v>10963</v>
      </c>
      <c r="AA2816" s="89"/>
      <c r="AB2816" s="89"/>
      <c r="AC2816" s="89" t="s">
        <v>9752</v>
      </c>
      <c r="AD2816" s="89" t="s">
        <v>10083</v>
      </c>
      <c r="AE2816" s="89" t="s">
        <v>9754</v>
      </c>
      <c r="AF2816" s="89" t="s">
        <v>9755</v>
      </c>
      <c r="AG2816" s="89" t="s">
        <v>9762</v>
      </c>
      <c r="AH2816" s="92"/>
      <c r="AI2816" s="92"/>
      <c r="AJ2816" s="93" t="s">
        <v>21132</v>
      </c>
    </row>
    <row r="2817" spans="1:36" ht="15.75" x14ac:dyDescent="0.25">
      <c r="A2817" s="89">
        <v>58411</v>
      </c>
      <c r="B2817" s="89" t="s">
        <v>9756</v>
      </c>
      <c r="C2817" s="89" t="s">
        <v>9757</v>
      </c>
      <c r="D2817" s="89" t="s">
        <v>80</v>
      </c>
      <c r="E2817" s="99" t="s">
        <v>21413</v>
      </c>
      <c r="F2817" s="89">
        <v>1</v>
      </c>
      <c r="G2817" s="130" t="s">
        <v>24889</v>
      </c>
      <c r="H2817" s="89">
        <v>2009</v>
      </c>
      <c r="I2817" s="89" t="s">
        <v>10962</v>
      </c>
      <c r="J2817" s="89"/>
      <c r="K2817" s="89">
        <v>66</v>
      </c>
      <c r="L2817" s="89">
        <v>5</v>
      </c>
      <c r="M2817" s="89"/>
      <c r="N2817" s="89"/>
      <c r="O2817" s="89"/>
      <c r="P2817" s="89"/>
      <c r="Q2817" s="89"/>
      <c r="R2817" s="89"/>
      <c r="S2817" s="100">
        <v>42525</v>
      </c>
      <c r="T2817" s="89"/>
      <c r="U2817" s="89">
        <v>3</v>
      </c>
      <c r="V2817" s="89"/>
      <c r="W2817" s="89" t="s">
        <v>3656</v>
      </c>
      <c r="X2817" s="89"/>
      <c r="Y2817" s="89"/>
      <c r="Z2817" s="89" t="s">
        <v>10964</v>
      </c>
      <c r="AA2817" s="89"/>
      <c r="AB2817" s="89"/>
      <c r="AC2817" s="89" t="s">
        <v>9752</v>
      </c>
      <c r="AD2817" s="89" t="s">
        <v>10083</v>
      </c>
      <c r="AE2817" s="89" t="s">
        <v>9754</v>
      </c>
      <c r="AF2817" s="89" t="s">
        <v>9755</v>
      </c>
      <c r="AG2817" s="89" t="s">
        <v>9762</v>
      </c>
      <c r="AH2817" s="92"/>
      <c r="AI2817" s="92"/>
      <c r="AJ2817" s="93" t="s">
        <v>21132</v>
      </c>
    </row>
    <row r="2818" spans="1:36" ht="15.75" x14ac:dyDescent="0.25">
      <c r="A2818" s="89">
        <v>58412</v>
      </c>
      <c r="B2818" s="89" t="s">
        <v>9756</v>
      </c>
      <c r="C2818" s="89" t="s">
        <v>9757</v>
      </c>
      <c r="D2818" s="89" t="s">
        <v>80</v>
      </c>
      <c r="E2818" s="99" t="s">
        <v>21414</v>
      </c>
      <c r="F2818" s="89">
        <v>1</v>
      </c>
      <c r="G2818" s="130" t="s">
        <v>24889</v>
      </c>
      <c r="H2818" s="89">
        <v>2009</v>
      </c>
      <c r="I2818" s="89" t="s">
        <v>10962</v>
      </c>
      <c r="J2818" s="89"/>
      <c r="K2818" s="89">
        <v>66</v>
      </c>
      <c r="L2818" s="89">
        <v>1</v>
      </c>
      <c r="M2818" s="89"/>
      <c r="N2818" s="89"/>
      <c r="O2818" s="89"/>
      <c r="P2818" s="89"/>
      <c r="Q2818" s="89"/>
      <c r="R2818" s="89"/>
      <c r="S2818" s="100">
        <v>42619</v>
      </c>
      <c r="T2818" s="89"/>
      <c r="U2818" s="89">
        <v>4</v>
      </c>
      <c r="V2818" s="89"/>
      <c r="W2818" s="89" t="s">
        <v>3656</v>
      </c>
      <c r="X2818" s="89"/>
      <c r="Y2818" s="89"/>
      <c r="Z2818" s="89" t="s">
        <v>10965</v>
      </c>
      <c r="AA2818" s="89"/>
      <c r="AB2818" s="89"/>
      <c r="AC2818" s="89" t="s">
        <v>9752</v>
      </c>
      <c r="AD2818" s="89" t="s">
        <v>10083</v>
      </c>
      <c r="AE2818" s="89" t="s">
        <v>9754</v>
      </c>
      <c r="AF2818" s="89" t="s">
        <v>9755</v>
      </c>
      <c r="AG2818" s="89" t="s">
        <v>9762</v>
      </c>
      <c r="AH2818" s="92"/>
      <c r="AI2818" s="92"/>
      <c r="AJ2818" s="93" t="s">
        <v>21132</v>
      </c>
    </row>
    <row r="2819" spans="1:36" ht="15.75" x14ac:dyDescent="0.25">
      <c r="A2819" s="89">
        <v>58413</v>
      </c>
      <c r="B2819" s="89" t="s">
        <v>10132</v>
      </c>
      <c r="C2819" s="89"/>
      <c r="D2819" s="89" t="s">
        <v>80</v>
      </c>
      <c r="E2819" s="99" t="s">
        <v>10966</v>
      </c>
      <c r="F2819" s="89">
        <v>1</v>
      </c>
      <c r="G2819" s="130" t="s">
        <v>24890</v>
      </c>
      <c r="H2819" s="89">
        <v>2009</v>
      </c>
      <c r="I2819" s="89"/>
      <c r="J2819" s="89"/>
      <c r="K2819" s="89"/>
      <c r="L2819" s="89"/>
      <c r="M2819" s="89"/>
      <c r="N2819" s="89"/>
      <c r="O2819" s="89"/>
      <c r="P2819" s="89"/>
      <c r="Q2819" s="89"/>
      <c r="R2819" s="89"/>
      <c r="S2819" s="89"/>
      <c r="T2819" s="89"/>
      <c r="U2819" s="89"/>
      <c r="V2819" s="89"/>
      <c r="W2819" s="89" t="s">
        <v>201</v>
      </c>
      <c r="X2819" s="89"/>
      <c r="Y2819" s="89"/>
      <c r="Z2819" s="89" t="s">
        <v>10966</v>
      </c>
      <c r="AA2819" s="89"/>
      <c r="AB2819" s="89"/>
      <c r="AC2819" s="89" t="s">
        <v>9752</v>
      </c>
      <c r="AD2819" s="89" t="s">
        <v>10083</v>
      </c>
      <c r="AE2819" s="89" t="s">
        <v>9754</v>
      </c>
      <c r="AF2819" s="89" t="s">
        <v>9755</v>
      </c>
      <c r="AG2819" s="89" t="s">
        <v>9762</v>
      </c>
      <c r="AH2819" s="92"/>
      <c r="AI2819" s="92"/>
      <c r="AJ2819" s="93" t="s">
        <v>21132</v>
      </c>
    </row>
    <row r="2820" spans="1:36" ht="15.75" x14ac:dyDescent="0.25">
      <c r="A2820" s="89">
        <v>58414</v>
      </c>
      <c r="B2820" s="89" t="s">
        <v>9767</v>
      </c>
      <c r="C2820" s="89" t="s">
        <v>3630</v>
      </c>
      <c r="D2820" s="89" t="s">
        <v>80</v>
      </c>
      <c r="E2820" s="99" t="s">
        <v>21415</v>
      </c>
      <c r="F2820" s="89">
        <v>2</v>
      </c>
      <c r="G2820" s="130" t="s">
        <v>24891</v>
      </c>
      <c r="H2820" s="89">
        <v>2009</v>
      </c>
      <c r="I2820" s="89"/>
      <c r="J2820" s="89" t="s">
        <v>9769</v>
      </c>
      <c r="K2820" s="89"/>
      <c r="L2820" s="89"/>
      <c r="M2820" s="89"/>
      <c r="N2820" s="89"/>
      <c r="O2820" s="89"/>
      <c r="P2820" s="89"/>
      <c r="Q2820" s="89" t="s">
        <v>10967</v>
      </c>
      <c r="R2820" s="89"/>
      <c r="S2820" s="89"/>
      <c r="T2820" s="89"/>
      <c r="U2820" s="89">
        <v>236</v>
      </c>
      <c r="V2820" s="89"/>
      <c r="W2820" s="89" t="s">
        <v>1781</v>
      </c>
      <c r="X2820" s="89"/>
      <c r="Y2820" s="89"/>
      <c r="Z2820" s="89" t="s">
        <v>10968</v>
      </c>
      <c r="AA2820" s="89"/>
      <c r="AB2820" s="89"/>
      <c r="AC2820" s="89" t="s">
        <v>9752</v>
      </c>
      <c r="AD2820" s="89" t="s">
        <v>10083</v>
      </c>
      <c r="AE2820" s="89" t="s">
        <v>9754</v>
      </c>
      <c r="AF2820" s="89" t="s">
        <v>9755</v>
      </c>
      <c r="AG2820" s="89" t="s">
        <v>9762</v>
      </c>
      <c r="AH2820" s="92"/>
      <c r="AI2820" s="92"/>
      <c r="AJ2820" s="93" t="s">
        <v>21132</v>
      </c>
    </row>
    <row r="2821" spans="1:36" ht="15.75" x14ac:dyDescent="0.25">
      <c r="A2821" s="89">
        <v>58415</v>
      </c>
      <c r="B2821" s="89" t="s">
        <v>9745</v>
      </c>
      <c r="C2821" s="89" t="s">
        <v>9883</v>
      </c>
      <c r="D2821" s="89" t="s">
        <v>80</v>
      </c>
      <c r="E2821" s="99" t="s">
        <v>21416</v>
      </c>
      <c r="F2821" s="89">
        <v>1</v>
      </c>
      <c r="G2821" s="130" t="s">
        <v>24892</v>
      </c>
      <c r="H2821" s="89">
        <v>2009</v>
      </c>
      <c r="I2821" s="89" t="s">
        <v>3006</v>
      </c>
      <c r="J2821" s="89" t="s">
        <v>9769</v>
      </c>
      <c r="K2821" s="89"/>
      <c r="L2821" s="89"/>
      <c r="M2821" s="89"/>
      <c r="N2821" s="89" t="s">
        <v>3007</v>
      </c>
      <c r="O2821" s="89"/>
      <c r="P2821" s="89"/>
      <c r="Q2821" s="89" t="s">
        <v>578</v>
      </c>
      <c r="R2821" s="89"/>
      <c r="S2821" s="89" t="s">
        <v>9695</v>
      </c>
      <c r="T2821" s="89"/>
      <c r="U2821" s="89">
        <v>6</v>
      </c>
      <c r="V2821" s="89"/>
      <c r="W2821" s="89" t="s">
        <v>201</v>
      </c>
      <c r="X2821" s="89"/>
      <c r="Y2821" s="89"/>
      <c r="Z2821" s="89" t="s">
        <v>10969</v>
      </c>
      <c r="AA2821" s="89"/>
      <c r="AB2821" s="89"/>
      <c r="AC2821" s="89" t="s">
        <v>9752</v>
      </c>
      <c r="AD2821" s="89" t="s">
        <v>10083</v>
      </c>
      <c r="AE2821" s="89" t="s">
        <v>9754</v>
      </c>
      <c r="AF2821" s="89" t="s">
        <v>9755</v>
      </c>
      <c r="AG2821" s="89" t="s">
        <v>9762</v>
      </c>
      <c r="AH2821" s="92"/>
      <c r="AI2821" s="92"/>
      <c r="AJ2821" s="93" t="s">
        <v>21132</v>
      </c>
    </row>
    <row r="2822" spans="1:36" ht="15.75" x14ac:dyDescent="0.25">
      <c r="A2822" s="89">
        <v>58417</v>
      </c>
      <c r="B2822" s="89" t="s">
        <v>9772</v>
      </c>
      <c r="C2822" s="89" t="s">
        <v>9773</v>
      </c>
      <c r="D2822" s="89" t="s">
        <v>80</v>
      </c>
      <c r="E2822" s="99" t="s">
        <v>21417</v>
      </c>
      <c r="F2822" s="89">
        <v>1</v>
      </c>
      <c r="G2822" s="130" t="s">
        <v>24892</v>
      </c>
      <c r="H2822" s="89">
        <v>2009</v>
      </c>
      <c r="I2822" s="89" t="s">
        <v>10970</v>
      </c>
      <c r="J2822" s="89" t="s">
        <v>10086</v>
      </c>
      <c r="K2822" s="89"/>
      <c r="L2822" s="89"/>
      <c r="M2822" s="89"/>
      <c r="N2822" s="89" t="s">
        <v>10971</v>
      </c>
      <c r="O2822" s="89"/>
      <c r="P2822" s="89"/>
      <c r="Q2822" s="89" t="s">
        <v>10972</v>
      </c>
      <c r="R2822" s="89"/>
      <c r="S2822" s="89" t="s">
        <v>10973</v>
      </c>
      <c r="T2822" s="89"/>
      <c r="U2822" s="89">
        <v>8</v>
      </c>
      <c r="V2822" s="89"/>
      <c r="W2822" s="89" t="s">
        <v>201</v>
      </c>
      <c r="X2822" s="89"/>
      <c r="Y2822" s="89"/>
      <c r="Z2822" s="89" t="s">
        <v>10974</v>
      </c>
      <c r="AA2822" s="89" t="s">
        <v>10975</v>
      </c>
      <c r="AB2822" s="89" t="s">
        <v>10086</v>
      </c>
      <c r="AC2822" s="89" t="s">
        <v>9752</v>
      </c>
      <c r="AD2822" s="89" t="s">
        <v>10083</v>
      </c>
      <c r="AE2822" s="89" t="s">
        <v>9754</v>
      </c>
      <c r="AF2822" s="89" t="s">
        <v>9755</v>
      </c>
      <c r="AG2822" s="89" t="s">
        <v>9762</v>
      </c>
      <c r="AH2822" s="92"/>
      <c r="AI2822" s="92"/>
      <c r="AJ2822" s="93" t="s">
        <v>21132</v>
      </c>
    </row>
    <row r="2823" spans="1:36" ht="15.75" x14ac:dyDescent="0.25">
      <c r="A2823" s="89">
        <v>58419</v>
      </c>
      <c r="B2823" s="89" t="s">
        <v>10186</v>
      </c>
      <c r="C2823" s="89" t="s">
        <v>10273</v>
      </c>
      <c r="D2823" s="89" t="s">
        <v>80</v>
      </c>
      <c r="E2823" s="99" t="s">
        <v>21418</v>
      </c>
      <c r="F2823" s="89">
        <v>1</v>
      </c>
      <c r="G2823" s="130" t="s">
        <v>24893</v>
      </c>
      <c r="H2823" s="89">
        <v>2009</v>
      </c>
      <c r="I2823" s="89"/>
      <c r="J2823" s="89" t="s">
        <v>9769</v>
      </c>
      <c r="K2823" s="89"/>
      <c r="L2823" s="89"/>
      <c r="M2823" s="89"/>
      <c r="N2823" s="89"/>
      <c r="O2823" s="89"/>
      <c r="P2823" s="89"/>
      <c r="Q2823" s="89" t="s">
        <v>1497</v>
      </c>
      <c r="R2823" s="89"/>
      <c r="S2823" s="89"/>
      <c r="T2823" s="89"/>
      <c r="U2823" s="89">
        <v>299</v>
      </c>
      <c r="V2823" s="89"/>
      <c r="W2823" s="89"/>
      <c r="X2823" s="89"/>
      <c r="Y2823" s="89"/>
      <c r="Z2823" s="89" t="s">
        <v>10976</v>
      </c>
      <c r="AA2823" s="89"/>
      <c r="AB2823" s="89"/>
      <c r="AC2823" s="89" t="s">
        <v>9752</v>
      </c>
      <c r="AD2823" s="89" t="s">
        <v>10083</v>
      </c>
      <c r="AE2823" s="89" t="s">
        <v>9754</v>
      </c>
      <c r="AF2823" s="89" t="s">
        <v>9755</v>
      </c>
      <c r="AG2823" s="89" t="s">
        <v>9762</v>
      </c>
      <c r="AH2823" s="92"/>
      <c r="AI2823" s="92"/>
      <c r="AJ2823" s="93" t="s">
        <v>21132</v>
      </c>
    </row>
    <row r="2824" spans="1:36" ht="15.75" x14ac:dyDescent="0.25">
      <c r="A2824" s="89">
        <v>58420</v>
      </c>
      <c r="B2824" s="89" t="s">
        <v>9767</v>
      </c>
      <c r="C2824" s="89" t="s">
        <v>3630</v>
      </c>
      <c r="D2824" s="89" t="s">
        <v>80</v>
      </c>
      <c r="E2824" s="99" t="s">
        <v>21419</v>
      </c>
      <c r="F2824" s="89">
        <v>2</v>
      </c>
      <c r="G2824" s="130" t="s">
        <v>24894</v>
      </c>
      <c r="H2824" s="89">
        <v>2009</v>
      </c>
      <c r="I2824" s="89"/>
      <c r="J2824" s="89" t="s">
        <v>9769</v>
      </c>
      <c r="K2824" s="89"/>
      <c r="L2824" s="89"/>
      <c r="M2824" s="89"/>
      <c r="N2824" s="89" t="s">
        <v>10977</v>
      </c>
      <c r="O2824" s="89"/>
      <c r="P2824" s="89"/>
      <c r="Q2824" s="89" t="s">
        <v>10978</v>
      </c>
      <c r="R2824" s="89"/>
      <c r="S2824" s="89"/>
      <c r="T2824" s="89"/>
      <c r="U2824" s="89">
        <v>96</v>
      </c>
      <c r="V2824" s="89"/>
      <c r="W2824" s="89" t="s">
        <v>5076</v>
      </c>
      <c r="X2824" s="89"/>
      <c r="Y2824" s="89"/>
      <c r="Z2824" s="89" t="s">
        <v>10979</v>
      </c>
      <c r="AA2824" s="89"/>
      <c r="AB2824" s="89"/>
      <c r="AC2824" s="89" t="s">
        <v>9752</v>
      </c>
      <c r="AD2824" s="89" t="s">
        <v>10083</v>
      </c>
      <c r="AE2824" s="89" t="s">
        <v>9754</v>
      </c>
      <c r="AF2824" s="89" t="s">
        <v>9755</v>
      </c>
      <c r="AG2824" s="89" t="s">
        <v>9762</v>
      </c>
      <c r="AH2824" s="92"/>
      <c r="AI2824" s="92"/>
      <c r="AJ2824" s="93" t="s">
        <v>21132</v>
      </c>
    </row>
    <row r="2825" spans="1:36" ht="15.75" x14ac:dyDescent="0.25">
      <c r="A2825" s="89">
        <v>58421</v>
      </c>
      <c r="B2825" s="89" t="s">
        <v>9772</v>
      </c>
      <c r="C2825" s="89" t="s">
        <v>9773</v>
      </c>
      <c r="D2825" s="89" t="s">
        <v>312</v>
      </c>
      <c r="E2825" s="99" t="s">
        <v>21420</v>
      </c>
      <c r="F2825" s="89">
        <v>1</v>
      </c>
      <c r="G2825" s="130" t="s">
        <v>24729</v>
      </c>
      <c r="H2825" s="89">
        <v>2009</v>
      </c>
      <c r="I2825" s="89" t="s">
        <v>10980</v>
      </c>
      <c r="J2825" s="89" t="s">
        <v>9769</v>
      </c>
      <c r="K2825" s="89"/>
      <c r="L2825" s="89"/>
      <c r="M2825" s="89" t="s">
        <v>10981</v>
      </c>
      <c r="N2825" s="89"/>
      <c r="O2825" s="89"/>
      <c r="P2825" s="89"/>
      <c r="Q2825" s="89" t="s">
        <v>1788</v>
      </c>
      <c r="R2825" s="89"/>
      <c r="S2825" s="89" t="s">
        <v>10982</v>
      </c>
      <c r="T2825" s="89"/>
      <c r="U2825" s="89">
        <v>10</v>
      </c>
      <c r="V2825" s="89"/>
      <c r="W2825" s="89" t="s">
        <v>182</v>
      </c>
      <c r="X2825" s="89"/>
      <c r="Y2825" s="89"/>
      <c r="Z2825" s="89" t="s">
        <v>10983</v>
      </c>
      <c r="AA2825" s="89"/>
      <c r="AB2825" s="89" t="s">
        <v>9769</v>
      </c>
      <c r="AC2825" s="89" t="s">
        <v>9752</v>
      </c>
      <c r="AD2825" s="89" t="s">
        <v>10083</v>
      </c>
      <c r="AE2825" s="89" t="s">
        <v>9754</v>
      </c>
      <c r="AF2825" s="89" t="s">
        <v>9755</v>
      </c>
      <c r="AG2825" s="89" t="s">
        <v>9762</v>
      </c>
      <c r="AH2825" s="92"/>
      <c r="AI2825" s="92"/>
      <c r="AJ2825" s="93" t="s">
        <v>21132</v>
      </c>
    </row>
    <row r="2826" spans="1:36" ht="15.75" x14ac:dyDescent="0.25">
      <c r="A2826" s="89">
        <v>58422</v>
      </c>
      <c r="B2826" s="89" t="s">
        <v>9745</v>
      </c>
      <c r="C2826" s="89" t="s">
        <v>10093</v>
      </c>
      <c r="D2826" s="89" t="s">
        <v>80</v>
      </c>
      <c r="E2826" s="99" t="s">
        <v>21421</v>
      </c>
      <c r="F2826" s="89">
        <v>1</v>
      </c>
      <c r="G2826" s="130" t="s">
        <v>24895</v>
      </c>
      <c r="H2826" s="89">
        <v>2009</v>
      </c>
      <c r="I2826" s="89" t="s">
        <v>3910</v>
      </c>
      <c r="J2826" s="89" t="s">
        <v>9776</v>
      </c>
      <c r="K2826" s="89"/>
      <c r="L2826" s="89"/>
      <c r="M2826" s="89"/>
      <c r="N2826" s="89" t="s">
        <v>3911</v>
      </c>
      <c r="O2826" s="89"/>
      <c r="P2826" s="89"/>
      <c r="Q2826" s="89" t="s">
        <v>1650</v>
      </c>
      <c r="R2826" s="89"/>
      <c r="S2826" s="89" t="s">
        <v>10984</v>
      </c>
      <c r="T2826" s="89"/>
      <c r="U2826" s="89">
        <v>8</v>
      </c>
      <c r="V2826" s="89"/>
      <c r="W2826" s="89" t="s">
        <v>201</v>
      </c>
      <c r="X2826" s="89"/>
      <c r="Y2826" s="89"/>
      <c r="Z2826" s="89" t="s">
        <v>10985</v>
      </c>
      <c r="AA2826" s="89"/>
      <c r="AB2826" s="89"/>
      <c r="AC2826" s="89" t="s">
        <v>9752</v>
      </c>
      <c r="AD2826" s="89" t="s">
        <v>10083</v>
      </c>
      <c r="AE2826" s="89" t="s">
        <v>9754</v>
      </c>
      <c r="AF2826" s="89" t="s">
        <v>9755</v>
      </c>
      <c r="AG2826" s="89" t="s">
        <v>9762</v>
      </c>
      <c r="AH2826" s="92"/>
      <c r="AI2826" s="92"/>
      <c r="AJ2826" s="93" t="s">
        <v>21132</v>
      </c>
    </row>
    <row r="2827" spans="1:36" ht="15.75" x14ac:dyDescent="0.25">
      <c r="A2827" s="89">
        <v>58423</v>
      </c>
      <c r="B2827" s="89" t="s">
        <v>9745</v>
      </c>
      <c r="C2827" s="89" t="s">
        <v>10093</v>
      </c>
      <c r="D2827" s="89" t="s">
        <v>312</v>
      </c>
      <c r="E2827" s="99" t="s">
        <v>21422</v>
      </c>
      <c r="F2827" s="89">
        <v>12</v>
      </c>
      <c r="G2827" s="130" t="s">
        <v>24896</v>
      </c>
      <c r="H2827" s="89">
        <v>2009</v>
      </c>
      <c r="I2827" s="89" t="s">
        <v>10986</v>
      </c>
      <c r="J2827" s="89" t="s">
        <v>10987</v>
      </c>
      <c r="K2827" s="89"/>
      <c r="L2827" s="89"/>
      <c r="M2827" s="89"/>
      <c r="N2827" s="89"/>
      <c r="O2827" s="89"/>
      <c r="P2827" s="89"/>
      <c r="Q2827" s="89" t="s">
        <v>10988</v>
      </c>
      <c r="R2827" s="89"/>
      <c r="S2827" s="89" t="s">
        <v>10989</v>
      </c>
      <c r="T2827" s="89"/>
      <c r="U2827" s="89">
        <v>12</v>
      </c>
      <c r="V2827" s="89"/>
      <c r="W2827" s="89" t="s">
        <v>182</v>
      </c>
      <c r="X2827" s="89"/>
      <c r="Y2827" s="89"/>
      <c r="Z2827" s="89" t="s">
        <v>10990</v>
      </c>
      <c r="AA2827" s="89"/>
      <c r="AB2827" s="89"/>
      <c r="AC2827" s="89" t="s">
        <v>9752</v>
      </c>
      <c r="AD2827" s="89" t="s">
        <v>10083</v>
      </c>
      <c r="AE2827" s="89" t="s">
        <v>9754</v>
      </c>
      <c r="AF2827" s="89" t="s">
        <v>9755</v>
      </c>
      <c r="AG2827" s="89" t="s">
        <v>9762</v>
      </c>
      <c r="AH2827" s="92"/>
      <c r="AI2827" s="92"/>
      <c r="AJ2827" s="93" t="s">
        <v>21132</v>
      </c>
    </row>
    <row r="2828" spans="1:36" ht="15.75" x14ac:dyDescent="0.25">
      <c r="A2828" s="89">
        <v>58426</v>
      </c>
      <c r="B2828" s="89" t="s">
        <v>9756</v>
      </c>
      <c r="C2828" s="89" t="s">
        <v>9757</v>
      </c>
      <c r="D2828" s="89" t="s">
        <v>336</v>
      </c>
      <c r="E2828" s="99" t="s">
        <v>10991</v>
      </c>
      <c r="F2828" s="89">
        <v>5</v>
      </c>
      <c r="G2828" s="130" t="s">
        <v>24897</v>
      </c>
      <c r="H2828" s="89">
        <v>2009</v>
      </c>
      <c r="I2828" s="89" t="s">
        <v>10992</v>
      </c>
      <c r="J2828" s="89"/>
      <c r="K2828" s="89"/>
      <c r="L2828" s="89">
        <v>284</v>
      </c>
      <c r="M2828" s="89"/>
      <c r="N2828" s="89"/>
      <c r="O2828" s="89"/>
      <c r="P2828" s="89"/>
      <c r="Q2828" s="89"/>
      <c r="R2828" s="89"/>
      <c r="S2828" s="89" t="s">
        <v>10993</v>
      </c>
      <c r="T2828" s="89"/>
      <c r="U2828" s="89">
        <v>18</v>
      </c>
      <c r="V2828" s="89"/>
      <c r="W2828" s="89" t="s">
        <v>4580</v>
      </c>
      <c r="X2828" s="89"/>
      <c r="Y2828" s="89"/>
      <c r="Z2828" s="89" t="s">
        <v>10991</v>
      </c>
      <c r="AA2828" s="89"/>
      <c r="AB2828" s="89"/>
      <c r="AC2828" s="89" t="s">
        <v>9752</v>
      </c>
      <c r="AD2828" s="89" t="s">
        <v>10083</v>
      </c>
      <c r="AE2828" s="89" t="s">
        <v>9754</v>
      </c>
      <c r="AF2828" s="89" t="s">
        <v>9755</v>
      </c>
      <c r="AG2828" s="89" t="s">
        <v>9762</v>
      </c>
      <c r="AH2828" s="92"/>
      <c r="AI2828" s="92"/>
      <c r="AJ2828" s="93" t="s">
        <v>21132</v>
      </c>
    </row>
    <row r="2829" spans="1:36" ht="15.75" x14ac:dyDescent="0.25">
      <c r="A2829" s="89">
        <v>58427</v>
      </c>
      <c r="B2829" s="89" t="s">
        <v>9772</v>
      </c>
      <c r="C2829" s="89" t="s">
        <v>9773</v>
      </c>
      <c r="D2829" s="89" t="s">
        <v>80</v>
      </c>
      <c r="E2829" s="99" t="s">
        <v>21423</v>
      </c>
      <c r="F2829" s="89">
        <v>4</v>
      </c>
      <c r="G2829" s="130" t="s">
        <v>24898</v>
      </c>
      <c r="H2829" s="89">
        <v>2009</v>
      </c>
      <c r="I2829" s="89" t="s">
        <v>10994</v>
      </c>
      <c r="J2829" s="89" t="s">
        <v>9769</v>
      </c>
      <c r="K2829" s="89"/>
      <c r="L2829" s="89"/>
      <c r="M2829" s="89"/>
      <c r="N2829" s="89"/>
      <c r="O2829" s="89"/>
      <c r="P2829" s="89"/>
      <c r="Q2829" s="89" t="s">
        <v>9769</v>
      </c>
      <c r="R2829" s="89"/>
      <c r="S2829" s="89" t="s">
        <v>10995</v>
      </c>
      <c r="T2829" s="89"/>
      <c r="U2829" s="89">
        <v>8</v>
      </c>
      <c r="V2829" s="89"/>
      <c r="W2829" s="89" t="s">
        <v>4580</v>
      </c>
      <c r="X2829" s="89"/>
      <c r="Y2829" s="89"/>
      <c r="Z2829" s="89" t="s">
        <v>10996</v>
      </c>
      <c r="AA2829" s="89" t="s">
        <v>10997</v>
      </c>
      <c r="AB2829" s="89" t="s">
        <v>9769</v>
      </c>
      <c r="AC2829" s="89" t="s">
        <v>9752</v>
      </c>
      <c r="AD2829" s="89" t="s">
        <v>10083</v>
      </c>
      <c r="AE2829" s="89" t="s">
        <v>9754</v>
      </c>
      <c r="AF2829" s="89" t="s">
        <v>9755</v>
      </c>
      <c r="AG2829" s="89" t="s">
        <v>9762</v>
      </c>
      <c r="AH2829" s="92"/>
      <c r="AI2829" s="92"/>
      <c r="AJ2829" s="93" t="s">
        <v>21132</v>
      </c>
    </row>
    <row r="2830" spans="1:36" ht="15.75" x14ac:dyDescent="0.25">
      <c r="A2830" s="89">
        <v>58428</v>
      </c>
      <c r="B2830" s="89" t="s">
        <v>10089</v>
      </c>
      <c r="C2830" s="89" t="s">
        <v>10090</v>
      </c>
      <c r="D2830" s="89" t="s">
        <v>80</v>
      </c>
      <c r="E2830" s="99" t="s">
        <v>21424</v>
      </c>
      <c r="F2830" s="89">
        <v>3</v>
      </c>
      <c r="G2830" s="130" t="s">
        <v>24899</v>
      </c>
      <c r="H2830" s="89">
        <v>2009</v>
      </c>
      <c r="I2830" s="89"/>
      <c r="J2830" s="89" t="s">
        <v>10998</v>
      </c>
      <c r="K2830" s="89"/>
      <c r="L2830" s="89"/>
      <c r="M2830" s="89"/>
      <c r="N2830" s="89"/>
      <c r="O2830" s="89"/>
      <c r="P2830" s="89"/>
      <c r="Q2830" s="89"/>
      <c r="R2830" s="89"/>
      <c r="S2830" s="89"/>
      <c r="T2830" s="89"/>
      <c r="U2830" s="89"/>
      <c r="V2830" s="89"/>
      <c r="W2830" s="89" t="s">
        <v>407</v>
      </c>
      <c r="X2830" s="89"/>
      <c r="Y2830" s="89"/>
      <c r="Z2830" s="89" t="s">
        <v>10999</v>
      </c>
      <c r="AA2830" s="89" t="s">
        <v>11000</v>
      </c>
      <c r="AB2830" s="89" t="s">
        <v>10998</v>
      </c>
      <c r="AC2830" s="89" t="s">
        <v>9752</v>
      </c>
      <c r="AD2830" s="89" t="s">
        <v>10083</v>
      </c>
      <c r="AE2830" s="89" t="s">
        <v>9754</v>
      </c>
      <c r="AF2830" s="89" t="s">
        <v>9755</v>
      </c>
      <c r="AG2830" s="89" t="s">
        <v>9762</v>
      </c>
      <c r="AH2830" s="92"/>
      <c r="AI2830" s="92"/>
      <c r="AJ2830" s="93" t="s">
        <v>21132</v>
      </c>
    </row>
    <row r="2831" spans="1:36" ht="15.75" x14ac:dyDescent="0.25">
      <c r="A2831" s="89">
        <v>58429</v>
      </c>
      <c r="B2831" s="89" t="s">
        <v>9756</v>
      </c>
      <c r="C2831" s="89" t="s">
        <v>9757</v>
      </c>
      <c r="D2831" s="89" t="s">
        <v>80</v>
      </c>
      <c r="E2831" s="99" t="s">
        <v>7008</v>
      </c>
      <c r="F2831" s="89">
        <v>1</v>
      </c>
      <c r="G2831" s="130" t="s">
        <v>24893</v>
      </c>
      <c r="H2831" s="89">
        <v>2009</v>
      </c>
      <c r="I2831" s="89" t="s">
        <v>5773</v>
      </c>
      <c r="J2831" s="89"/>
      <c r="K2831" s="89">
        <v>1</v>
      </c>
      <c r="L2831" s="89">
        <v>2</v>
      </c>
      <c r="M2831" s="89" t="s">
        <v>5772</v>
      </c>
      <c r="N2831" s="89"/>
      <c r="O2831" s="89"/>
      <c r="P2831" s="89"/>
      <c r="Q2831" s="89"/>
      <c r="R2831" s="89"/>
      <c r="S2831" s="89" t="s">
        <v>9810</v>
      </c>
      <c r="T2831" s="89"/>
      <c r="U2831" s="89">
        <v>14</v>
      </c>
      <c r="V2831" s="89"/>
      <c r="W2831" s="89" t="s">
        <v>313</v>
      </c>
      <c r="X2831" s="89"/>
      <c r="Y2831" s="89"/>
      <c r="Z2831" s="89" t="s">
        <v>11001</v>
      </c>
      <c r="AA2831" s="89"/>
      <c r="AB2831" s="89"/>
      <c r="AC2831" s="89" t="s">
        <v>9752</v>
      </c>
      <c r="AD2831" s="89" t="s">
        <v>10083</v>
      </c>
      <c r="AE2831" s="89" t="s">
        <v>9754</v>
      </c>
      <c r="AF2831" s="89" t="s">
        <v>9755</v>
      </c>
      <c r="AG2831" s="89" t="s">
        <v>9762</v>
      </c>
      <c r="AH2831" s="92"/>
      <c r="AI2831" s="92"/>
      <c r="AJ2831" s="93" t="s">
        <v>21132</v>
      </c>
    </row>
    <row r="2832" spans="1:36" ht="15.75" x14ac:dyDescent="0.25">
      <c r="A2832" s="89">
        <v>58430</v>
      </c>
      <c r="B2832" s="89" t="s">
        <v>9756</v>
      </c>
      <c r="C2832" s="89" t="s">
        <v>9921</v>
      </c>
      <c r="D2832" s="89" t="s">
        <v>80</v>
      </c>
      <c r="E2832" s="99" t="s">
        <v>21425</v>
      </c>
      <c r="F2832" s="89">
        <v>2</v>
      </c>
      <c r="G2832" s="130" t="s">
        <v>24900</v>
      </c>
      <c r="H2832" s="89">
        <v>2009</v>
      </c>
      <c r="I2832" s="89" t="s">
        <v>11002</v>
      </c>
      <c r="J2832" s="89"/>
      <c r="K2832" s="89"/>
      <c r="L2832" s="89">
        <v>6</v>
      </c>
      <c r="M2832" s="89" t="s">
        <v>11003</v>
      </c>
      <c r="N2832" s="89"/>
      <c r="O2832" s="89"/>
      <c r="P2832" s="89"/>
      <c r="Q2832" s="89"/>
      <c r="R2832" s="89"/>
      <c r="S2832" s="102">
        <v>41974</v>
      </c>
      <c r="T2832" s="89"/>
      <c r="U2832" s="89">
        <v>3</v>
      </c>
      <c r="V2832" s="89"/>
      <c r="W2832" s="89" t="s">
        <v>201</v>
      </c>
      <c r="X2832" s="89"/>
      <c r="Y2832" s="89"/>
      <c r="Z2832" s="89" t="s">
        <v>11004</v>
      </c>
      <c r="AA2832" s="89"/>
      <c r="AB2832" s="89"/>
      <c r="AC2832" s="89" t="s">
        <v>9752</v>
      </c>
      <c r="AD2832" s="89" t="s">
        <v>10083</v>
      </c>
      <c r="AE2832" s="89" t="s">
        <v>9754</v>
      </c>
      <c r="AF2832" s="89" t="s">
        <v>9755</v>
      </c>
      <c r="AG2832" s="89" t="s">
        <v>9762</v>
      </c>
      <c r="AH2832" s="92"/>
      <c r="AI2832" s="92"/>
      <c r="AJ2832" s="93" t="s">
        <v>21132</v>
      </c>
    </row>
    <row r="2833" spans="1:36" ht="15.75" x14ac:dyDescent="0.25">
      <c r="A2833" s="89">
        <v>58431</v>
      </c>
      <c r="B2833" s="89" t="s">
        <v>9745</v>
      </c>
      <c r="C2833" s="89" t="s">
        <v>10093</v>
      </c>
      <c r="D2833" s="89" t="s">
        <v>80</v>
      </c>
      <c r="E2833" s="99" t="s">
        <v>21426</v>
      </c>
      <c r="F2833" s="89">
        <v>2</v>
      </c>
      <c r="G2833" s="130" t="s">
        <v>24901</v>
      </c>
      <c r="H2833" s="89">
        <v>2009</v>
      </c>
      <c r="I2833" s="89" t="s">
        <v>11005</v>
      </c>
      <c r="J2833" s="89" t="s">
        <v>9867</v>
      </c>
      <c r="K2833" s="89"/>
      <c r="L2833" s="89"/>
      <c r="M2833" s="89"/>
      <c r="N2833" s="89" t="s">
        <v>11006</v>
      </c>
      <c r="O2833" s="89"/>
      <c r="P2833" s="89"/>
      <c r="Q2833" s="89" t="s">
        <v>11007</v>
      </c>
      <c r="R2833" s="89"/>
      <c r="S2833" s="89" t="s">
        <v>11008</v>
      </c>
      <c r="T2833" s="89"/>
      <c r="U2833" s="89">
        <v>15</v>
      </c>
      <c r="V2833" s="89"/>
      <c r="W2833" s="89" t="s">
        <v>182</v>
      </c>
      <c r="X2833" s="89"/>
      <c r="Y2833" s="89"/>
      <c r="Z2833" s="89" t="s">
        <v>11009</v>
      </c>
      <c r="AA2833" s="89"/>
      <c r="AB2833" s="89"/>
      <c r="AC2833" s="89" t="s">
        <v>9752</v>
      </c>
      <c r="AD2833" s="89" t="s">
        <v>10083</v>
      </c>
      <c r="AE2833" s="89" t="s">
        <v>9754</v>
      </c>
      <c r="AF2833" s="89" t="s">
        <v>9755</v>
      </c>
      <c r="AG2833" s="89" t="s">
        <v>9762</v>
      </c>
      <c r="AH2833" s="92"/>
      <c r="AI2833" s="92"/>
      <c r="AJ2833" s="93" t="s">
        <v>21132</v>
      </c>
    </row>
    <row r="2834" spans="1:36" ht="15.75" x14ac:dyDescent="0.25">
      <c r="A2834" s="89">
        <v>58432</v>
      </c>
      <c r="B2834" s="89" t="s">
        <v>10089</v>
      </c>
      <c r="C2834" s="89" t="s">
        <v>10693</v>
      </c>
      <c r="D2834" s="89" t="s">
        <v>80</v>
      </c>
      <c r="E2834" s="99" t="s">
        <v>21427</v>
      </c>
      <c r="F2834" s="89">
        <v>1</v>
      </c>
      <c r="G2834" s="130" t="s">
        <v>24902</v>
      </c>
      <c r="H2834" s="89">
        <v>2009</v>
      </c>
      <c r="I2834" s="89"/>
      <c r="J2834" s="89"/>
      <c r="K2834" s="89"/>
      <c r="L2834" s="89"/>
      <c r="M2834" s="89"/>
      <c r="N2834" s="89"/>
      <c r="O2834" s="89"/>
      <c r="P2834" s="89"/>
      <c r="Q2834" s="89"/>
      <c r="R2834" s="89"/>
      <c r="S2834" s="89"/>
      <c r="T2834" s="89"/>
      <c r="U2834" s="89"/>
      <c r="V2834" s="89"/>
      <c r="W2834" s="89" t="s">
        <v>249</v>
      </c>
      <c r="X2834" s="89"/>
      <c r="Y2834" s="89"/>
      <c r="Z2834" s="89" t="s">
        <v>11010</v>
      </c>
      <c r="AA2834" s="89" t="s">
        <v>11011</v>
      </c>
      <c r="AB2834" s="89" t="s">
        <v>9867</v>
      </c>
      <c r="AC2834" s="89" t="s">
        <v>9752</v>
      </c>
      <c r="AD2834" s="89" t="s">
        <v>10083</v>
      </c>
      <c r="AE2834" s="89" t="s">
        <v>9754</v>
      </c>
      <c r="AF2834" s="89" t="s">
        <v>9755</v>
      </c>
      <c r="AG2834" s="89" t="s">
        <v>9762</v>
      </c>
      <c r="AH2834" s="92"/>
      <c r="AI2834" s="92"/>
      <c r="AJ2834" s="93" t="s">
        <v>21132</v>
      </c>
    </row>
    <row r="2835" spans="1:36" ht="15.75" x14ac:dyDescent="0.25">
      <c r="A2835" s="89">
        <v>58433</v>
      </c>
      <c r="B2835" s="89" t="s">
        <v>9756</v>
      </c>
      <c r="C2835" s="89" t="s">
        <v>9921</v>
      </c>
      <c r="D2835" s="89" t="s">
        <v>80</v>
      </c>
      <c r="E2835" s="99" t="s">
        <v>21428</v>
      </c>
      <c r="F2835" s="89">
        <v>1</v>
      </c>
      <c r="G2835" s="130" t="s">
        <v>24768</v>
      </c>
      <c r="H2835" s="89">
        <v>2009</v>
      </c>
      <c r="I2835" s="89" t="s">
        <v>11012</v>
      </c>
      <c r="J2835" s="89"/>
      <c r="K2835" s="89">
        <v>5</v>
      </c>
      <c r="L2835" s="89">
        <v>23</v>
      </c>
      <c r="M2835" s="89"/>
      <c r="N2835" s="89"/>
      <c r="O2835" s="89"/>
      <c r="P2835" s="89"/>
      <c r="Q2835" s="89"/>
      <c r="R2835" s="89"/>
      <c r="S2835" s="89" t="s">
        <v>11013</v>
      </c>
      <c r="T2835" s="89"/>
      <c r="U2835" s="89">
        <v>6</v>
      </c>
      <c r="V2835" s="89"/>
      <c r="W2835" s="89" t="s">
        <v>182</v>
      </c>
      <c r="X2835" s="89"/>
      <c r="Y2835" s="89"/>
      <c r="Z2835" s="89" t="s">
        <v>11014</v>
      </c>
      <c r="AA2835" s="89"/>
      <c r="AB2835" s="89"/>
      <c r="AC2835" s="89" t="s">
        <v>9752</v>
      </c>
      <c r="AD2835" s="89" t="s">
        <v>10083</v>
      </c>
      <c r="AE2835" s="89" t="s">
        <v>9754</v>
      </c>
      <c r="AF2835" s="89" t="s">
        <v>9755</v>
      </c>
      <c r="AG2835" s="89" t="s">
        <v>9762</v>
      </c>
      <c r="AH2835" s="92"/>
      <c r="AI2835" s="92"/>
      <c r="AJ2835" s="93" t="s">
        <v>21132</v>
      </c>
    </row>
    <row r="2836" spans="1:36" ht="15.75" x14ac:dyDescent="0.25">
      <c r="A2836" s="89">
        <v>58434</v>
      </c>
      <c r="B2836" s="89" t="s">
        <v>9756</v>
      </c>
      <c r="C2836" s="89" t="s">
        <v>9921</v>
      </c>
      <c r="D2836" s="89" t="s">
        <v>80</v>
      </c>
      <c r="E2836" s="99" t="s">
        <v>21429</v>
      </c>
      <c r="F2836" s="89">
        <v>1</v>
      </c>
      <c r="G2836" s="130" t="s">
        <v>24768</v>
      </c>
      <c r="H2836" s="89">
        <v>2009</v>
      </c>
      <c r="I2836" s="89" t="s">
        <v>11015</v>
      </c>
      <c r="J2836" s="89"/>
      <c r="K2836" s="89">
        <v>20</v>
      </c>
      <c r="L2836" s="89">
        <v>33</v>
      </c>
      <c r="M2836" s="89"/>
      <c r="N2836" s="89"/>
      <c r="O2836" s="89"/>
      <c r="P2836" s="89"/>
      <c r="Q2836" s="89"/>
      <c r="R2836" s="89"/>
      <c r="S2836" s="100">
        <v>42621</v>
      </c>
      <c r="T2836" s="89"/>
      <c r="U2836" s="89">
        <v>2</v>
      </c>
      <c r="V2836" s="89"/>
      <c r="W2836" s="89" t="s">
        <v>182</v>
      </c>
      <c r="X2836" s="89"/>
      <c r="Y2836" s="89"/>
      <c r="Z2836" s="89" t="s">
        <v>11016</v>
      </c>
      <c r="AA2836" s="89"/>
      <c r="AB2836" s="89"/>
      <c r="AC2836" s="89" t="s">
        <v>9752</v>
      </c>
      <c r="AD2836" s="89" t="s">
        <v>10083</v>
      </c>
      <c r="AE2836" s="89" t="s">
        <v>9754</v>
      </c>
      <c r="AF2836" s="89" t="s">
        <v>9755</v>
      </c>
      <c r="AG2836" s="89" t="s">
        <v>9762</v>
      </c>
      <c r="AH2836" s="92"/>
      <c r="AI2836" s="92"/>
      <c r="AJ2836" s="93" t="s">
        <v>21132</v>
      </c>
    </row>
    <row r="2837" spans="1:36" ht="15.75" x14ac:dyDescent="0.25">
      <c r="A2837" s="89">
        <v>58437</v>
      </c>
      <c r="B2837" s="89" t="s">
        <v>10132</v>
      </c>
      <c r="C2837" s="89"/>
      <c r="D2837" s="89" t="s">
        <v>80</v>
      </c>
      <c r="E2837" s="99" t="s">
        <v>21430</v>
      </c>
      <c r="F2837" s="89">
        <v>2</v>
      </c>
      <c r="G2837" s="130" t="s">
        <v>24903</v>
      </c>
      <c r="H2837" s="89">
        <v>2009</v>
      </c>
      <c r="I2837" s="89"/>
      <c r="J2837" s="89"/>
      <c r="K2837" s="89"/>
      <c r="L2837" s="89"/>
      <c r="M2837" s="89"/>
      <c r="N2837" s="89"/>
      <c r="O2837" s="89"/>
      <c r="P2837" s="89"/>
      <c r="Q2837" s="89"/>
      <c r="R2837" s="89"/>
      <c r="S2837" s="89"/>
      <c r="T2837" s="89"/>
      <c r="U2837" s="89"/>
      <c r="V2837" s="89"/>
      <c r="W2837" s="89" t="s">
        <v>201</v>
      </c>
      <c r="X2837" s="89"/>
      <c r="Y2837" s="89"/>
      <c r="Z2837" s="89" t="s">
        <v>11017</v>
      </c>
      <c r="AA2837" s="89"/>
      <c r="AB2837" s="89"/>
      <c r="AC2837" s="89" t="s">
        <v>9752</v>
      </c>
      <c r="AD2837" s="89" t="s">
        <v>10083</v>
      </c>
      <c r="AE2837" s="89" t="s">
        <v>9754</v>
      </c>
      <c r="AF2837" s="89" t="s">
        <v>9755</v>
      </c>
      <c r="AG2837" s="89" t="s">
        <v>9762</v>
      </c>
      <c r="AH2837" s="92"/>
      <c r="AI2837" s="92"/>
      <c r="AJ2837" s="93" t="s">
        <v>21132</v>
      </c>
    </row>
    <row r="2838" spans="1:36" ht="15.75" x14ac:dyDescent="0.25">
      <c r="A2838" s="89">
        <v>58438</v>
      </c>
      <c r="B2838" s="89" t="s">
        <v>9745</v>
      </c>
      <c r="C2838" s="89" t="s">
        <v>10093</v>
      </c>
      <c r="D2838" s="89" t="s">
        <v>80</v>
      </c>
      <c r="E2838" s="99" t="s">
        <v>21431</v>
      </c>
      <c r="F2838" s="89">
        <v>1</v>
      </c>
      <c r="G2838" s="130" t="s">
        <v>24904</v>
      </c>
      <c r="H2838" s="89">
        <v>2009</v>
      </c>
      <c r="I2838" s="89" t="s">
        <v>3910</v>
      </c>
      <c r="J2838" s="89" t="s">
        <v>9776</v>
      </c>
      <c r="K2838" s="89"/>
      <c r="L2838" s="89"/>
      <c r="M2838" s="89"/>
      <c r="N2838" s="89" t="s">
        <v>3911</v>
      </c>
      <c r="O2838" s="89"/>
      <c r="P2838" s="89"/>
      <c r="Q2838" s="89" t="s">
        <v>1650</v>
      </c>
      <c r="R2838" s="89"/>
      <c r="S2838" s="89" t="s">
        <v>3392</v>
      </c>
      <c r="T2838" s="89"/>
      <c r="U2838" s="89">
        <v>10</v>
      </c>
      <c r="V2838" s="89"/>
      <c r="W2838" s="89" t="s">
        <v>201</v>
      </c>
      <c r="X2838" s="89"/>
      <c r="Y2838" s="89"/>
      <c r="Z2838" s="89" t="s">
        <v>11018</v>
      </c>
      <c r="AA2838" s="89"/>
      <c r="AB2838" s="89"/>
      <c r="AC2838" s="89" t="s">
        <v>9752</v>
      </c>
      <c r="AD2838" s="89" t="s">
        <v>10083</v>
      </c>
      <c r="AE2838" s="89" t="s">
        <v>9754</v>
      </c>
      <c r="AF2838" s="89" t="s">
        <v>9755</v>
      </c>
      <c r="AG2838" s="89" t="s">
        <v>9762</v>
      </c>
      <c r="AH2838" s="92"/>
      <c r="AI2838" s="92"/>
      <c r="AJ2838" s="93" t="s">
        <v>21132</v>
      </c>
    </row>
    <row r="2839" spans="1:36" ht="15.75" x14ac:dyDescent="0.25">
      <c r="A2839" s="89">
        <v>58439</v>
      </c>
      <c r="B2839" s="89" t="s">
        <v>9772</v>
      </c>
      <c r="C2839" s="89" t="s">
        <v>9773</v>
      </c>
      <c r="D2839" s="89" t="s">
        <v>80</v>
      </c>
      <c r="E2839" s="99" t="s">
        <v>21432</v>
      </c>
      <c r="F2839" s="89">
        <v>1</v>
      </c>
      <c r="G2839" s="130" t="s">
        <v>24905</v>
      </c>
      <c r="H2839" s="89">
        <v>2009</v>
      </c>
      <c r="I2839" s="89" t="s">
        <v>11019</v>
      </c>
      <c r="J2839" s="89" t="s">
        <v>10489</v>
      </c>
      <c r="K2839" s="89"/>
      <c r="L2839" s="89"/>
      <c r="M2839" s="89"/>
      <c r="N2839" s="89" t="s">
        <v>8023</v>
      </c>
      <c r="O2839" s="89"/>
      <c r="P2839" s="89"/>
      <c r="Q2839" s="89" t="s">
        <v>8024</v>
      </c>
      <c r="R2839" s="89"/>
      <c r="S2839" s="89" t="s">
        <v>1880</v>
      </c>
      <c r="T2839" s="89"/>
      <c r="U2839" s="89">
        <v>4</v>
      </c>
      <c r="V2839" s="89"/>
      <c r="W2839" s="89" t="s">
        <v>201</v>
      </c>
      <c r="X2839" s="89"/>
      <c r="Y2839" s="89"/>
      <c r="Z2839" s="89" t="s">
        <v>11020</v>
      </c>
      <c r="AA2839" s="89" t="s">
        <v>11021</v>
      </c>
      <c r="AB2839" s="89" t="s">
        <v>10489</v>
      </c>
      <c r="AC2839" s="89" t="s">
        <v>9752</v>
      </c>
      <c r="AD2839" s="89" t="s">
        <v>10083</v>
      </c>
      <c r="AE2839" s="89" t="s">
        <v>9754</v>
      </c>
      <c r="AF2839" s="89" t="s">
        <v>9755</v>
      </c>
      <c r="AG2839" s="89" t="s">
        <v>9762</v>
      </c>
      <c r="AH2839" s="92"/>
      <c r="AI2839" s="92"/>
      <c r="AJ2839" s="93" t="s">
        <v>21132</v>
      </c>
    </row>
    <row r="2840" spans="1:36" ht="15.75" x14ac:dyDescent="0.25">
      <c r="A2840" s="89">
        <v>58440</v>
      </c>
      <c r="B2840" s="89" t="s">
        <v>9745</v>
      </c>
      <c r="C2840" s="89" t="s">
        <v>10093</v>
      </c>
      <c r="D2840" s="89" t="s">
        <v>80</v>
      </c>
      <c r="E2840" s="99" t="s">
        <v>21433</v>
      </c>
      <c r="F2840" s="89">
        <v>1</v>
      </c>
      <c r="G2840" s="130" t="s">
        <v>24904</v>
      </c>
      <c r="H2840" s="89">
        <v>2009</v>
      </c>
      <c r="I2840" s="89" t="s">
        <v>11022</v>
      </c>
      <c r="J2840" s="89" t="s">
        <v>11023</v>
      </c>
      <c r="K2840" s="89"/>
      <c r="L2840" s="89"/>
      <c r="M2840" s="89"/>
      <c r="N2840" s="89" t="s">
        <v>11024</v>
      </c>
      <c r="O2840" s="89"/>
      <c r="P2840" s="89"/>
      <c r="Q2840" s="89" t="s">
        <v>11025</v>
      </c>
      <c r="R2840" s="89"/>
      <c r="S2840" s="89" t="s">
        <v>11026</v>
      </c>
      <c r="T2840" s="89"/>
      <c r="U2840" s="89">
        <v>11</v>
      </c>
      <c r="V2840" s="89"/>
      <c r="W2840" s="89" t="s">
        <v>201</v>
      </c>
      <c r="X2840" s="89"/>
      <c r="Y2840" s="89"/>
      <c r="Z2840" s="89" t="s">
        <v>11027</v>
      </c>
      <c r="AA2840" s="89"/>
      <c r="AB2840" s="89"/>
      <c r="AC2840" s="89" t="s">
        <v>9752</v>
      </c>
      <c r="AD2840" s="89" t="s">
        <v>10083</v>
      </c>
      <c r="AE2840" s="89" t="s">
        <v>9754</v>
      </c>
      <c r="AF2840" s="89" t="s">
        <v>9755</v>
      </c>
      <c r="AG2840" s="89" t="s">
        <v>9762</v>
      </c>
      <c r="AH2840" s="92"/>
      <c r="AI2840" s="92"/>
      <c r="AJ2840" s="93" t="s">
        <v>21132</v>
      </c>
    </row>
    <row r="2841" spans="1:36" ht="15.75" x14ac:dyDescent="0.25">
      <c r="A2841" s="89">
        <v>58441</v>
      </c>
      <c r="B2841" s="89" t="s">
        <v>9745</v>
      </c>
      <c r="C2841" s="89" t="s">
        <v>10093</v>
      </c>
      <c r="D2841" s="89" t="s">
        <v>534</v>
      </c>
      <c r="E2841" s="99" t="s">
        <v>21434</v>
      </c>
      <c r="F2841" s="89">
        <v>1</v>
      </c>
      <c r="G2841" s="130" t="s">
        <v>24904</v>
      </c>
      <c r="H2841" s="89">
        <v>2009</v>
      </c>
      <c r="I2841" s="89" t="s">
        <v>1438</v>
      </c>
      <c r="J2841" s="89" t="s">
        <v>11028</v>
      </c>
      <c r="K2841" s="89"/>
      <c r="L2841" s="89"/>
      <c r="M2841" s="89"/>
      <c r="N2841" s="89" t="s">
        <v>1430</v>
      </c>
      <c r="O2841" s="89"/>
      <c r="P2841" s="89"/>
      <c r="Q2841" s="89" t="s">
        <v>1439</v>
      </c>
      <c r="R2841" s="89"/>
      <c r="S2841" s="89" t="s">
        <v>11029</v>
      </c>
      <c r="T2841" s="89"/>
      <c r="U2841" s="89">
        <v>5</v>
      </c>
      <c r="V2841" s="89"/>
      <c r="W2841" s="89" t="s">
        <v>201</v>
      </c>
      <c r="X2841" s="89"/>
      <c r="Y2841" s="89"/>
      <c r="Z2841" s="89" t="s">
        <v>11030</v>
      </c>
      <c r="AA2841" s="89"/>
      <c r="AB2841" s="89"/>
      <c r="AC2841" s="89" t="s">
        <v>9752</v>
      </c>
      <c r="AD2841" s="89" t="s">
        <v>10083</v>
      </c>
      <c r="AE2841" s="89" t="s">
        <v>9754</v>
      </c>
      <c r="AF2841" s="89" t="s">
        <v>9755</v>
      </c>
      <c r="AG2841" s="89" t="s">
        <v>9762</v>
      </c>
      <c r="AH2841" s="92"/>
      <c r="AI2841" s="92"/>
      <c r="AJ2841" s="93" t="s">
        <v>21132</v>
      </c>
    </row>
    <row r="2842" spans="1:36" ht="15.75" x14ac:dyDescent="0.25">
      <c r="A2842" s="89">
        <v>58442</v>
      </c>
      <c r="B2842" s="89" t="s">
        <v>9756</v>
      </c>
      <c r="C2842" s="89" t="s">
        <v>9757</v>
      </c>
      <c r="D2842" s="89" t="s">
        <v>336</v>
      </c>
      <c r="E2842" s="99" t="s">
        <v>11031</v>
      </c>
      <c r="F2842" s="89">
        <v>1</v>
      </c>
      <c r="G2842" s="130" t="s">
        <v>24651</v>
      </c>
      <c r="H2842" s="89">
        <v>2009</v>
      </c>
      <c r="I2842" s="89" t="s">
        <v>11032</v>
      </c>
      <c r="J2842" s="89"/>
      <c r="K2842" s="89"/>
      <c r="L2842" s="89">
        <v>2</v>
      </c>
      <c r="M2842" s="89" t="s">
        <v>11033</v>
      </c>
      <c r="N2842" s="89"/>
      <c r="O2842" s="89"/>
      <c r="P2842" s="89"/>
      <c r="Q2842" s="89"/>
      <c r="R2842" s="89"/>
      <c r="S2842" s="89" t="s">
        <v>11034</v>
      </c>
      <c r="T2842" s="89"/>
      <c r="U2842" s="89">
        <v>11</v>
      </c>
      <c r="V2842" s="89"/>
      <c r="W2842" s="89" t="s">
        <v>201</v>
      </c>
      <c r="X2842" s="89"/>
      <c r="Y2842" s="89"/>
      <c r="Z2842" s="89" t="s">
        <v>11031</v>
      </c>
      <c r="AA2842" s="89"/>
      <c r="AB2842" s="89"/>
      <c r="AC2842" s="89" t="s">
        <v>9752</v>
      </c>
      <c r="AD2842" s="89" t="s">
        <v>10083</v>
      </c>
      <c r="AE2842" s="89" t="s">
        <v>9754</v>
      </c>
      <c r="AF2842" s="89" t="s">
        <v>9755</v>
      </c>
      <c r="AG2842" s="89" t="s">
        <v>9762</v>
      </c>
      <c r="AH2842" s="92"/>
      <c r="AI2842" s="92"/>
      <c r="AJ2842" s="93" t="s">
        <v>21132</v>
      </c>
    </row>
    <row r="2843" spans="1:36" ht="15.75" x14ac:dyDescent="0.25">
      <c r="A2843" s="89">
        <v>58443</v>
      </c>
      <c r="B2843" s="89" t="s">
        <v>9767</v>
      </c>
      <c r="C2843" s="89" t="s">
        <v>3630</v>
      </c>
      <c r="D2843" s="89" t="s">
        <v>80</v>
      </c>
      <c r="E2843" s="99" t="s">
        <v>21435</v>
      </c>
      <c r="F2843" s="89">
        <v>5</v>
      </c>
      <c r="G2843" s="130" t="s">
        <v>24906</v>
      </c>
      <c r="H2843" s="89">
        <v>2009</v>
      </c>
      <c r="I2843" s="89"/>
      <c r="J2843" s="89" t="s">
        <v>9769</v>
      </c>
      <c r="K2843" s="89" t="s">
        <v>11035</v>
      </c>
      <c r="L2843" s="89"/>
      <c r="M2843" s="89"/>
      <c r="N2843" s="89" t="s">
        <v>11036</v>
      </c>
      <c r="O2843" s="89"/>
      <c r="P2843" s="89"/>
      <c r="Q2843" s="89" t="s">
        <v>11037</v>
      </c>
      <c r="R2843" s="89"/>
      <c r="S2843" s="89"/>
      <c r="T2843" s="89"/>
      <c r="U2843" s="89">
        <v>170</v>
      </c>
      <c r="V2843" s="89"/>
      <c r="W2843" s="89" t="s">
        <v>1667</v>
      </c>
      <c r="X2843" s="89"/>
      <c r="Y2843" s="89"/>
      <c r="Z2843" s="89" t="s">
        <v>11038</v>
      </c>
      <c r="AA2843" s="89"/>
      <c r="AB2843" s="89"/>
      <c r="AC2843" s="89" t="s">
        <v>9752</v>
      </c>
      <c r="AD2843" s="89" t="s">
        <v>10083</v>
      </c>
      <c r="AE2843" s="89" t="s">
        <v>9754</v>
      </c>
      <c r="AF2843" s="89" t="s">
        <v>9755</v>
      </c>
      <c r="AG2843" s="89" t="s">
        <v>9762</v>
      </c>
      <c r="AH2843" s="92"/>
      <c r="AI2843" s="92"/>
      <c r="AJ2843" s="93" t="s">
        <v>21132</v>
      </c>
    </row>
    <row r="2844" spans="1:36" ht="15.75" x14ac:dyDescent="0.25">
      <c r="A2844" s="89">
        <v>58444</v>
      </c>
      <c r="B2844" s="89" t="s">
        <v>9767</v>
      </c>
      <c r="C2844" s="89" t="s">
        <v>3630</v>
      </c>
      <c r="D2844" s="89" t="s">
        <v>80</v>
      </c>
      <c r="E2844" s="99" t="s">
        <v>21436</v>
      </c>
      <c r="F2844" s="89">
        <v>1</v>
      </c>
      <c r="G2844" s="130" t="s">
        <v>24907</v>
      </c>
      <c r="H2844" s="89">
        <v>2009</v>
      </c>
      <c r="I2844" s="89"/>
      <c r="J2844" s="89" t="s">
        <v>9769</v>
      </c>
      <c r="K2844" s="89"/>
      <c r="L2844" s="89"/>
      <c r="M2844" s="89"/>
      <c r="N2844" s="89" t="s">
        <v>11039</v>
      </c>
      <c r="O2844" s="89"/>
      <c r="P2844" s="89"/>
      <c r="Q2844" s="89" t="s">
        <v>11040</v>
      </c>
      <c r="R2844" s="89"/>
      <c r="S2844" s="89"/>
      <c r="T2844" s="89"/>
      <c r="U2844" s="89">
        <v>213</v>
      </c>
      <c r="V2844" s="89"/>
      <c r="W2844" s="89" t="s">
        <v>201</v>
      </c>
      <c r="X2844" s="89"/>
      <c r="Y2844" s="89"/>
      <c r="Z2844" s="89" t="s">
        <v>11041</v>
      </c>
      <c r="AA2844" s="89"/>
      <c r="AB2844" s="89"/>
      <c r="AC2844" s="89" t="s">
        <v>9752</v>
      </c>
      <c r="AD2844" s="89" t="s">
        <v>10083</v>
      </c>
      <c r="AE2844" s="89" t="s">
        <v>9754</v>
      </c>
      <c r="AF2844" s="89" t="s">
        <v>9755</v>
      </c>
      <c r="AG2844" s="89" t="s">
        <v>9762</v>
      </c>
      <c r="AH2844" s="92"/>
      <c r="AI2844" s="92"/>
      <c r="AJ2844" s="93" t="s">
        <v>21132</v>
      </c>
    </row>
    <row r="2845" spans="1:36" ht="15.75" x14ac:dyDescent="0.25">
      <c r="A2845" s="89">
        <v>58445</v>
      </c>
      <c r="B2845" s="89" t="s">
        <v>9756</v>
      </c>
      <c r="C2845" s="89" t="s">
        <v>9757</v>
      </c>
      <c r="D2845" s="89" t="s">
        <v>80</v>
      </c>
      <c r="E2845" s="99" t="s">
        <v>21437</v>
      </c>
      <c r="F2845" s="89">
        <v>1</v>
      </c>
      <c r="G2845" s="130" t="s">
        <v>24907</v>
      </c>
      <c r="H2845" s="89">
        <v>2009</v>
      </c>
      <c r="I2845" s="89" t="s">
        <v>11042</v>
      </c>
      <c r="J2845" s="89"/>
      <c r="K2845" s="89">
        <v>1</v>
      </c>
      <c r="L2845" s="89">
        <v>1</v>
      </c>
      <c r="M2845" s="89" t="s">
        <v>11043</v>
      </c>
      <c r="N2845" s="89"/>
      <c r="O2845" s="89"/>
      <c r="P2845" s="89"/>
      <c r="Q2845" s="89"/>
      <c r="R2845" s="89"/>
      <c r="S2845" s="89" t="s">
        <v>11044</v>
      </c>
      <c r="T2845" s="89"/>
      <c r="U2845" s="89">
        <v>38</v>
      </c>
      <c r="V2845" s="89"/>
      <c r="W2845" s="89" t="s">
        <v>2534</v>
      </c>
      <c r="X2845" s="89"/>
      <c r="Y2845" s="89"/>
      <c r="Z2845" s="89" t="s">
        <v>11045</v>
      </c>
      <c r="AA2845" s="89"/>
      <c r="AB2845" s="89"/>
      <c r="AC2845" s="89" t="s">
        <v>9752</v>
      </c>
      <c r="AD2845" s="89" t="s">
        <v>10083</v>
      </c>
      <c r="AE2845" s="89" t="s">
        <v>9754</v>
      </c>
      <c r="AF2845" s="89" t="s">
        <v>9755</v>
      </c>
      <c r="AG2845" s="89" t="s">
        <v>9762</v>
      </c>
      <c r="AH2845" s="92"/>
      <c r="AI2845" s="92"/>
      <c r="AJ2845" s="93" t="s">
        <v>21132</v>
      </c>
    </row>
    <row r="2846" spans="1:36" ht="15.75" x14ac:dyDescent="0.25">
      <c r="A2846" s="89">
        <v>58447</v>
      </c>
      <c r="B2846" s="89" t="s">
        <v>9756</v>
      </c>
      <c r="C2846" s="89" t="s">
        <v>9757</v>
      </c>
      <c r="D2846" s="89" t="s">
        <v>80</v>
      </c>
      <c r="E2846" s="99" t="s">
        <v>21438</v>
      </c>
      <c r="F2846" s="89">
        <v>1</v>
      </c>
      <c r="G2846" s="130" t="s">
        <v>24907</v>
      </c>
      <c r="H2846" s="89">
        <v>2009</v>
      </c>
      <c r="I2846" s="89" t="s">
        <v>11046</v>
      </c>
      <c r="J2846" s="89"/>
      <c r="K2846" s="89">
        <v>19</v>
      </c>
      <c r="L2846" s="89">
        <v>2</v>
      </c>
      <c r="M2846" s="89" t="s">
        <v>11047</v>
      </c>
      <c r="N2846" s="89"/>
      <c r="O2846" s="89"/>
      <c r="P2846" s="89"/>
      <c r="Q2846" s="89"/>
      <c r="R2846" s="89"/>
      <c r="S2846" s="100">
        <v>42650</v>
      </c>
      <c r="T2846" s="89"/>
      <c r="U2846" s="89">
        <v>4</v>
      </c>
      <c r="V2846" s="89"/>
      <c r="W2846" s="89" t="s">
        <v>885</v>
      </c>
      <c r="X2846" s="89"/>
      <c r="Y2846" s="89"/>
      <c r="Z2846" s="89" t="s">
        <v>11048</v>
      </c>
      <c r="AA2846" s="89"/>
      <c r="AB2846" s="89"/>
      <c r="AC2846" s="89" t="s">
        <v>9752</v>
      </c>
      <c r="AD2846" s="89" t="s">
        <v>10083</v>
      </c>
      <c r="AE2846" s="89" t="s">
        <v>9754</v>
      </c>
      <c r="AF2846" s="89" t="s">
        <v>9755</v>
      </c>
      <c r="AG2846" s="89" t="s">
        <v>9762</v>
      </c>
      <c r="AH2846" s="92"/>
      <c r="AI2846" s="92"/>
      <c r="AJ2846" s="93" t="s">
        <v>21132</v>
      </c>
    </row>
    <row r="2847" spans="1:36" ht="15.75" x14ac:dyDescent="0.25">
      <c r="A2847" s="89">
        <v>58450</v>
      </c>
      <c r="B2847" s="89" t="s">
        <v>9756</v>
      </c>
      <c r="C2847" s="89" t="s">
        <v>9921</v>
      </c>
      <c r="D2847" s="89" t="s">
        <v>80</v>
      </c>
      <c r="E2847" s="99" t="s">
        <v>21439</v>
      </c>
      <c r="F2847" s="89">
        <v>1</v>
      </c>
      <c r="G2847" s="130" t="s">
        <v>24907</v>
      </c>
      <c r="H2847" s="89">
        <v>2009</v>
      </c>
      <c r="I2847" s="89" t="s">
        <v>11046</v>
      </c>
      <c r="J2847" s="89"/>
      <c r="K2847" s="89">
        <v>18</v>
      </c>
      <c r="L2847" s="89">
        <v>4</v>
      </c>
      <c r="M2847" s="89" t="s">
        <v>11047</v>
      </c>
      <c r="N2847" s="89"/>
      <c r="O2847" s="89"/>
      <c r="P2847" s="89"/>
      <c r="Q2847" s="89"/>
      <c r="R2847" s="89"/>
      <c r="S2847" s="89" t="s">
        <v>11049</v>
      </c>
      <c r="T2847" s="89"/>
      <c r="U2847" s="89">
        <v>3</v>
      </c>
      <c r="V2847" s="89"/>
      <c r="W2847" s="89" t="s">
        <v>885</v>
      </c>
      <c r="X2847" s="89"/>
      <c r="Y2847" s="89"/>
      <c r="Z2847" s="89" t="s">
        <v>11050</v>
      </c>
      <c r="AA2847" s="89"/>
      <c r="AB2847" s="89"/>
      <c r="AC2847" s="89" t="s">
        <v>9752</v>
      </c>
      <c r="AD2847" s="89" t="s">
        <v>10083</v>
      </c>
      <c r="AE2847" s="89" t="s">
        <v>9754</v>
      </c>
      <c r="AF2847" s="89" t="s">
        <v>9755</v>
      </c>
      <c r="AG2847" s="89" t="s">
        <v>9762</v>
      </c>
      <c r="AH2847" s="92"/>
      <c r="AI2847" s="92"/>
      <c r="AJ2847" s="93" t="s">
        <v>21132</v>
      </c>
    </row>
    <row r="2848" spans="1:36" ht="15.75" x14ac:dyDescent="0.25">
      <c r="A2848" s="89">
        <v>58451</v>
      </c>
      <c r="B2848" s="89" t="s">
        <v>9767</v>
      </c>
      <c r="C2848" s="89" t="s">
        <v>3630</v>
      </c>
      <c r="D2848" s="89" t="s">
        <v>80</v>
      </c>
      <c r="E2848" s="99" t="s">
        <v>21440</v>
      </c>
      <c r="F2848" s="89">
        <v>4</v>
      </c>
      <c r="G2848" s="130" t="s">
        <v>24908</v>
      </c>
      <c r="H2848" s="89">
        <v>2009</v>
      </c>
      <c r="I2848" s="89"/>
      <c r="J2848" s="89" t="s">
        <v>9906</v>
      </c>
      <c r="K2848" s="89"/>
      <c r="L2848" s="89"/>
      <c r="M2848" s="89"/>
      <c r="N2848" s="89" t="s">
        <v>11051</v>
      </c>
      <c r="O2848" s="89"/>
      <c r="P2848" s="89"/>
      <c r="Q2848" s="89" t="s">
        <v>11052</v>
      </c>
      <c r="R2848" s="89"/>
      <c r="S2848" s="89"/>
      <c r="T2848" s="89"/>
      <c r="U2848" s="89">
        <v>112</v>
      </c>
      <c r="V2848" s="89"/>
      <c r="W2848" s="89" t="s">
        <v>201</v>
      </c>
      <c r="X2848" s="89"/>
      <c r="Y2848" s="89"/>
      <c r="Z2848" s="89" t="s">
        <v>11053</v>
      </c>
      <c r="AA2848" s="89"/>
      <c r="AB2848" s="89"/>
      <c r="AC2848" s="89" t="s">
        <v>9752</v>
      </c>
      <c r="AD2848" s="89" t="s">
        <v>10083</v>
      </c>
      <c r="AE2848" s="89" t="s">
        <v>9754</v>
      </c>
      <c r="AF2848" s="89" t="s">
        <v>9755</v>
      </c>
      <c r="AG2848" s="89" t="s">
        <v>9762</v>
      </c>
      <c r="AH2848" s="92"/>
      <c r="AI2848" s="92"/>
      <c r="AJ2848" s="93" t="s">
        <v>21132</v>
      </c>
    </row>
    <row r="2849" spans="1:36" ht="15.75" x14ac:dyDescent="0.25">
      <c r="A2849" s="89">
        <v>58452</v>
      </c>
      <c r="B2849" s="89" t="s">
        <v>9767</v>
      </c>
      <c r="C2849" s="89" t="s">
        <v>3630</v>
      </c>
      <c r="D2849" s="89" t="s">
        <v>80</v>
      </c>
      <c r="E2849" s="99" t="s">
        <v>21441</v>
      </c>
      <c r="F2849" s="89">
        <v>4</v>
      </c>
      <c r="G2849" s="130" t="s">
        <v>24908</v>
      </c>
      <c r="H2849" s="89">
        <v>2009</v>
      </c>
      <c r="I2849" s="89"/>
      <c r="J2849" s="89" t="s">
        <v>9906</v>
      </c>
      <c r="K2849" s="89"/>
      <c r="L2849" s="89"/>
      <c r="M2849" s="89"/>
      <c r="N2849" s="89" t="s">
        <v>11054</v>
      </c>
      <c r="O2849" s="89"/>
      <c r="P2849" s="89"/>
      <c r="Q2849" s="89" t="s">
        <v>11052</v>
      </c>
      <c r="R2849" s="89"/>
      <c r="S2849" s="89"/>
      <c r="T2849" s="89"/>
      <c r="U2849" s="89">
        <v>184</v>
      </c>
      <c r="V2849" s="89"/>
      <c r="W2849" s="89" t="s">
        <v>201</v>
      </c>
      <c r="X2849" s="89"/>
      <c r="Y2849" s="89"/>
      <c r="Z2849" s="89" t="s">
        <v>11055</v>
      </c>
      <c r="AA2849" s="89"/>
      <c r="AB2849" s="89"/>
      <c r="AC2849" s="89" t="s">
        <v>9752</v>
      </c>
      <c r="AD2849" s="89" t="s">
        <v>10083</v>
      </c>
      <c r="AE2849" s="89" t="s">
        <v>9754</v>
      </c>
      <c r="AF2849" s="89" t="s">
        <v>9755</v>
      </c>
      <c r="AG2849" s="89" t="s">
        <v>9762</v>
      </c>
      <c r="AH2849" s="92"/>
      <c r="AI2849" s="92"/>
      <c r="AJ2849" s="93" t="s">
        <v>21132</v>
      </c>
    </row>
    <row r="2850" spans="1:36" ht="15.75" x14ac:dyDescent="0.25">
      <c r="A2850" s="89">
        <v>58453</v>
      </c>
      <c r="B2850" s="89" t="s">
        <v>9767</v>
      </c>
      <c r="C2850" s="89" t="s">
        <v>3630</v>
      </c>
      <c r="D2850" s="89" t="s">
        <v>80</v>
      </c>
      <c r="E2850" s="99" t="s">
        <v>21442</v>
      </c>
      <c r="F2850" s="89">
        <v>4</v>
      </c>
      <c r="G2850" s="130" t="s">
        <v>24908</v>
      </c>
      <c r="H2850" s="89">
        <v>2009</v>
      </c>
      <c r="I2850" s="89"/>
      <c r="J2850" s="89" t="s">
        <v>9906</v>
      </c>
      <c r="K2850" s="89"/>
      <c r="L2850" s="89"/>
      <c r="M2850" s="89"/>
      <c r="N2850" s="89" t="s">
        <v>11056</v>
      </c>
      <c r="O2850" s="89"/>
      <c r="P2850" s="89"/>
      <c r="Q2850" s="89" t="s">
        <v>11052</v>
      </c>
      <c r="R2850" s="89"/>
      <c r="S2850" s="89"/>
      <c r="T2850" s="89"/>
      <c r="U2850" s="89">
        <v>80</v>
      </c>
      <c r="V2850" s="89"/>
      <c r="W2850" s="89" t="s">
        <v>201</v>
      </c>
      <c r="X2850" s="89"/>
      <c r="Y2850" s="89"/>
      <c r="Z2850" s="89" t="s">
        <v>11057</v>
      </c>
      <c r="AA2850" s="89"/>
      <c r="AB2850" s="89"/>
      <c r="AC2850" s="89" t="s">
        <v>9752</v>
      </c>
      <c r="AD2850" s="89" t="s">
        <v>10083</v>
      </c>
      <c r="AE2850" s="89" t="s">
        <v>9754</v>
      </c>
      <c r="AF2850" s="89" t="s">
        <v>9755</v>
      </c>
      <c r="AG2850" s="89" t="s">
        <v>9762</v>
      </c>
      <c r="AH2850" s="92"/>
      <c r="AI2850" s="92"/>
      <c r="AJ2850" s="93" t="s">
        <v>21132</v>
      </c>
    </row>
    <row r="2851" spans="1:36" ht="15.75" x14ac:dyDescent="0.25">
      <c r="A2851" s="89">
        <v>58454</v>
      </c>
      <c r="B2851" s="89" t="s">
        <v>10186</v>
      </c>
      <c r="C2851" s="89" t="s">
        <v>10273</v>
      </c>
      <c r="D2851" s="89" t="s">
        <v>80</v>
      </c>
      <c r="E2851" s="99" t="s">
        <v>21443</v>
      </c>
      <c r="F2851" s="89">
        <v>1</v>
      </c>
      <c r="G2851" s="130" t="s">
        <v>24909</v>
      </c>
      <c r="H2851" s="89">
        <v>2009</v>
      </c>
      <c r="I2851" s="89"/>
      <c r="J2851" s="89" t="s">
        <v>9769</v>
      </c>
      <c r="K2851" s="89"/>
      <c r="L2851" s="89"/>
      <c r="M2851" s="89"/>
      <c r="N2851" s="89"/>
      <c r="O2851" s="89"/>
      <c r="P2851" s="89"/>
      <c r="Q2851" s="89" t="s">
        <v>11058</v>
      </c>
      <c r="R2851" s="89"/>
      <c r="S2851" s="89"/>
      <c r="T2851" s="89"/>
      <c r="U2851" s="89">
        <v>136</v>
      </c>
      <c r="V2851" s="89"/>
      <c r="W2851" s="89"/>
      <c r="X2851" s="89"/>
      <c r="Y2851" s="89"/>
      <c r="Z2851" s="89" t="s">
        <v>11059</v>
      </c>
      <c r="AA2851" s="89"/>
      <c r="AB2851" s="89"/>
      <c r="AC2851" s="89" t="s">
        <v>9752</v>
      </c>
      <c r="AD2851" s="89" t="s">
        <v>10083</v>
      </c>
      <c r="AE2851" s="89" t="s">
        <v>9754</v>
      </c>
      <c r="AF2851" s="89" t="s">
        <v>9755</v>
      </c>
      <c r="AG2851" s="89" t="s">
        <v>9762</v>
      </c>
      <c r="AH2851" s="92"/>
      <c r="AI2851" s="92"/>
      <c r="AJ2851" s="93" t="s">
        <v>21132</v>
      </c>
    </row>
    <row r="2852" spans="1:36" ht="15.75" x14ac:dyDescent="0.25">
      <c r="A2852" s="89">
        <v>58455</v>
      </c>
      <c r="B2852" s="89" t="s">
        <v>10132</v>
      </c>
      <c r="C2852" s="89"/>
      <c r="D2852" s="89" t="s">
        <v>80</v>
      </c>
      <c r="E2852" s="99" t="s">
        <v>21444</v>
      </c>
      <c r="F2852" s="89">
        <v>1</v>
      </c>
      <c r="G2852" s="130" t="s">
        <v>24909</v>
      </c>
      <c r="H2852" s="89">
        <v>2009</v>
      </c>
      <c r="I2852" s="89"/>
      <c r="J2852" s="89"/>
      <c r="K2852" s="89"/>
      <c r="L2852" s="89"/>
      <c r="M2852" s="89"/>
      <c r="N2852" s="89"/>
      <c r="O2852" s="89"/>
      <c r="P2852" s="89"/>
      <c r="Q2852" s="89"/>
      <c r="R2852" s="89"/>
      <c r="S2852" s="89"/>
      <c r="T2852" s="89"/>
      <c r="U2852" s="89"/>
      <c r="V2852" s="89"/>
      <c r="W2852" s="89" t="s">
        <v>201</v>
      </c>
      <c r="X2852" s="89"/>
      <c r="Y2852" s="89"/>
      <c r="Z2852" s="89" t="s">
        <v>11060</v>
      </c>
      <c r="AA2852" s="89"/>
      <c r="AB2852" s="89"/>
      <c r="AC2852" s="89" t="s">
        <v>9752</v>
      </c>
      <c r="AD2852" s="89" t="s">
        <v>10083</v>
      </c>
      <c r="AE2852" s="89" t="s">
        <v>9754</v>
      </c>
      <c r="AF2852" s="89" t="s">
        <v>9755</v>
      </c>
      <c r="AG2852" s="89" t="s">
        <v>9762</v>
      </c>
      <c r="AH2852" s="92"/>
      <c r="AI2852" s="92"/>
      <c r="AJ2852" s="93" t="s">
        <v>21132</v>
      </c>
    </row>
    <row r="2853" spans="1:36" ht="15.75" x14ac:dyDescent="0.25">
      <c r="A2853" s="89">
        <v>58456</v>
      </c>
      <c r="B2853" s="89" t="s">
        <v>9756</v>
      </c>
      <c r="C2853" s="89" t="s">
        <v>10286</v>
      </c>
      <c r="D2853" s="89" t="s">
        <v>80</v>
      </c>
      <c r="E2853" s="99" t="s">
        <v>21445</v>
      </c>
      <c r="F2853" s="89">
        <v>1</v>
      </c>
      <c r="G2853" s="130" t="s">
        <v>24724</v>
      </c>
      <c r="H2853" s="89">
        <v>2009</v>
      </c>
      <c r="I2853" s="89" t="s">
        <v>5773</v>
      </c>
      <c r="J2853" s="89"/>
      <c r="K2853" s="89">
        <v>1</v>
      </c>
      <c r="L2853" s="89">
        <v>1</v>
      </c>
      <c r="M2853" s="89" t="s">
        <v>5772</v>
      </c>
      <c r="N2853" s="89"/>
      <c r="O2853" s="89"/>
      <c r="P2853" s="89"/>
      <c r="Q2853" s="89"/>
      <c r="R2853" s="89"/>
      <c r="S2853" s="89" t="s">
        <v>9497</v>
      </c>
      <c r="T2853" s="89"/>
      <c r="U2853" s="89">
        <v>3</v>
      </c>
      <c r="V2853" s="89"/>
      <c r="W2853" s="89" t="s">
        <v>201</v>
      </c>
      <c r="X2853" s="89"/>
      <c r="Y2853" s="89"/>
      <c r="Z2853" s="89" t="s">
        <v>11061</v>
      </c>
      <c r="AA2853" s="89"/>
      <c r="AB2853" s="89"/>
      <c r="AC2853" s="89" t="s">
        <v>9752</v>
      </c>
      <c r="AD2853" s="89" t="s">
        <v>10083</v>
      </c>
      <c r="AE2853" s="89" t="s">
        <v>9754</v>
      </c>
      <c r="AF2853" s="89" t="s">
        <v>9755</v>
      </c>
      <c r="AG2853" s="89" t="s">
        <v>9762</v>
      </c>
      <c r="AH2853" s="92"/>
      <c r="AI2853" s="92"/>
      <c r="AJ2853" s="93" t="s">
        <v>21132</v>
      </c>
    </row>
    <row r="2854" spans="1:36" ht="15.75" x14ac:dyDescent="0.25">
      <c r="A2854" s="89">
        <v>146970</v>
      </c>
      <c r="B2854" s="89" t="s">
        <v>9772</v>
      </c>
      <c r="C2854" s="89" t="s">
        <v>9773</v>
      </c>
      <c r="D2854" s="89" t="s">
        <v>80</v>
      </c>
      <c r="E2854" s="99" t="s">
        <v>21446</v>
      </c>
      <c r="F2854" s="89">
        <v>1</v>
      </c>
      <c r="G2854" s="130" t="s">
        <v>24911</v>
      </c>
      <c r="H2854" s="89">
        <v>2011</v>
      </c>
      <c r="I2854" s="89" t="s">
        <v>11065</v>
      </c>
      <c r="J2854" s="89" t="s">
        <v>10489</v>
      </c>
      <c r="K2854" s="89"/>
      <c r="L2854" s="89"/>
      <c r="M2854" s="89"/>
      <c r="N2854" s="89" t="s">
        <v>7948</v>
      </c>
      <c r="O2854" s="89"/>
      <c r="P2854" s="89"/>
      <c r="Q2854" s="89" t="s">
        <v>1164</v>
      </c>
      <c r="R2854" s="89"/>
      <c r="S2854" s="89" t="s">
        <v>11066</v>
      </c>
      <c r="T2854" s="89"/>
      <c r="U2854" s="89">
        <v>9</v>
      </c>
      <c r="V2854" s="89"/>
      <c r="W2854" s="89" t="s">
        <v>249</v>
      </c>
      <c r="X2854" s="89"/>
      <c r="Y2854" s="89"/>
      <c r="Z2854" s="89" t="s">
        <v>11067</v>
      </c>
      <c r="AA2854" s="89" t="s">
        <v>11068</v>
      </c>
      <c r="AB2854" s="89" t="s">
        <v>10489</v>
      </c>
      <c r="AC2854" s="89" t="s">
        <v>9752</v>
      </c>
      <c r="AD2854" s="89" t="s">
        <v>9957</v>
      </c>
      <c r="AE2854" s="89" t="s">
        <v>9754</v>
      </c>
      <c r="AF2854" s="89" t="s">
        <v>9755</v>
      </c>
      <c r="AG2854" s="89" t="s">
        <v>9762</v>
      </c>
      <c r="AH2854" s="92" t="s">
        <v>23624</v>
      </c>
      <c r="AI2854" s="92"/>
      <c r="AJ2854" s="93" t="s">
        <v>21132</v>
      </c>
    </row>
    <row r="2855" spans="1:36" ht="15.75" x14ac:dyDescent="0.25">
      <c r="A2855" s="89">
        <v>146973</v>
      </c>
      <c r="B2855" s="89" t="s">
        <v>9772</v>
      </c>
      <c r="C2855" s="89" t="s">
        <v>9773</v>
      </c>
      <c r="D2855" s="89" t="s">
        <v>80</v>
      </c>
      <c r="E2855" s="99" t="s">
        <v>21447</v>
      </c>
      <c r="F2855" s="89">
        <v>1</v>
      </c>
      <c r="G2855" s="130" t="s">
        <v>24910</v>
      </c>
      <c r="H2855" s="89">
        <v>2011</v>
      </c>
      <c r="I2855" s="89" t="s">
        <v>11069</v>
      </c>
      <c r="J2855" s="89" t="s">
        <v>11070</v>
      </c>
      <c r="K2855" s="89"/>
      <c r="L2855" s="89"/>
      <c r="M2855" s="89"/>
      <c r="N2855" s="89" t="s">
        <v>8185</v>
      </c>
      <c r="O2855" s="89"/>
      <c r="P2855" s="89"/>
      <c r="Q2855" s="89" t="s">
        <v>11071</v>
      </c>
      <c r="R2855" s="89"/>
      <c r="S2855" s="89" t="s">
        <v>11072</v>
      </c>
      <c r="T2855" s="89"/>
      <c r="U2855" s="89">
        <v>11</v>
      </c>
      <c r="V2855" s="89"/>
      <c r="W2855" s="89" t="s">
        <v>201</v>
      </c>
      <c r="X2855" s="89"/>
      <c r="Y2855" s="89"/>
      <c r="Z2855" s="89" t="s">
        <v>11073</v>
      </c>
      <c r="AA2855" s="89" t="s">
        <v>11074</v>
      </c>
      <c r="AB2855" s="89" t="s">
        <v>11075</v>
      </c>
      <c r="AC2855" s="89" t="s">
        <v>9752</v>
      </c>
      <c r="AD2855" s="89" t="s">
        <v>9957</v>
      </c>
      <c r="AE2855" s="89" t="s">
        <v>9754</v>
      </c>
      <c r="AF2855" s="89" t="s">
        <v>9755</v>
      </c>
      <c r="AG2855" s="89" t="s">
        <v>9762</v>
      </c>
      <c r="AH2855" s="92" t="s">
        <v>23624</v>
      </c>
      <c r="AI2855" s="92"/>
      <c r="AJ2855" s="93" t="s">
        <v>21132</v>
      </c>
    </row>
    <row r="2856" spans="1:36" ht="15.75" x14ac:dyDescent="0.25">
      <c r="A2856" s="89">
        <v>147046</v>
      </c>
      <c r="B2856" s="89" t="s">
        <v>10186</v>
      </c>
      <c r="C2856" s="89" t="s">
        <v>10273</v>
      </c>
      <c r="D2856" s="89" t="s">
        <v>80</v>
      </c>
      <c r="E2856" s="99" t="s">
        <v>21448</v>
      </c>
      <c r="F2856" s="89">
        <v>1</v>
      </c>
      <c r="G2856" s="130" t="s">
        <v>24779</v>
      </c>
      <c r="H2856" s="89">
        <v>2011</v>
      </c>
      <c r="I2856" s="89"/>
      <c r="J2856" s="89" t="s">
        <v>9769</v>
      </c>
      <c r="K2856" s="89"/>
      <c r="L2856" s="89"/>
      <c r="M2856" s="89"/>
      <c r="N2856" s="89"/>
      <c r="O2856" s="89"/>
      <c r="P2856" s="89"/>
      <c r="Q2856" s="89" t="s">
        <v>221</v>
      </c>
      <c r="R2856" s="89"/>
      <c r="S2856" s="89"/>
      <c r="T2856" s="89"/>
      <c r="U2856" s="89">
        <v>164</v>
      </c>
      <c r="V2856" s="89"/>
      <c r="W2856" s="89" t="s">
        <v>182</v>
      </c>
      <c r="X2856" s="89"/>
      <c r="Y2856" s="89"/>
      <c r="Z2856" s="89" t="s">
        <v>11080</v>
      </c>
      <c r="AA2856" s="89"/>
      <c r="AB2856" s="89"/>
      <c r="AC2856" s="89" t="s">
        <v>9752</v>
      </c>
      <c r="AD2856" s="89" t="s">
        <v>10005</v>
      </c>
      <c r="AE2856" s="89" t="s">
        <v>9754</v>
      </c>
      <c r="AF2856" s="89" t="s">
        <v>9755</v>
      </c>
      <c r="AG2856" s="89" t="s">
        <v>9762</v>
      </c>
      <c r="AH2856" s="92"/>
      <c r="AI2856" s="92"/>
      <c r="AJ2856" s="93" t="s">
        <v>21132</v>
      </c>
    </row>
    <row r="2857" spans="1:36" ht="15.75" x14ac:dyDescent="0.25">
      <c r="A2857" s="89">
        <v>147052</v>
      </c>
      <c r="B2857" s="89" t="s">
        <v>10186</v>
      </c>
      <c r="C2857" s="89" t="s">
        <v>10273</v>
      </c>
      <c r="D2857" s="89" t="s">
        <v>80</v>
      </c>
      <c r="E2857" s="99" t="s">
        <v>21449</v>
      </c>
      <c r="F2857" s="89">
        <v>1</v>
      </c>
      <c r="G2857" s="130" t="s">
        <v>24913</v>
      </c>
      <c r="H2857" s="89">
        <v>2011</v>
      </c>
      <c r="I2857" s="89"/>
      <c r="J2857" s="89" t="s">
        <v>9769</v>
      </c>
      <c r="K2857" s="89"/>
      <c r="L2857" s="89"/>
      <c r="M2857" s="89"/>
      <c r="N2857" s="89"/>
      <c r="O2857" s="89"/>
      <c r="P2857" s="89"/>
      <c r="Q2857" s="89" t="s">
        <v>221</v>
      </c>
      <c r="R2857" s="89"/>
      <c r="S2857" s="89"/>
      <c r="T2857" s="89"/>
      <c r="U2857" s="89">
        <v>126</v>
      </c>
      <c r="V2857" s="89"/>
      <c r="W2857" s="89" t="s">
        <v>182</v>
      </c>
      <c r="X2857" s="89"/>
      <c r="Y2857" s="89"/>
      <c r="Z2857" s="89" t="s">
        <v>11081</v>
      </c>
      <c r="AA2857" s="89"/>
      <c r="AB2857" s="89"/>
      <c r="AC2857" s="89" t="s">
        <v>9752</v>
      </c>
      <c r="AD2857" s="89" t="s">
        <v>10005</v>
      </c>
      <c r="AE2857" s="89" t="s">
        <v>9754</v>
      </c>
      <c r="AF2857" s="89" t="s">
        <v>9755</v>
      </c>
      <c r="AG2857" s="89" t="s">
        <v>9762</v>
      </c>
      <c r="AH2857" s="92" t="s">
        <v>23658</v>
      </c>
      <c r="AI2857" s="92"/>
      <c r="AJ2857" s="93" t="s">
        <v>21132</v>
      </c>
    </row>
    <row r="2858" spans="1:36" ht="15.75" x14ac:dyDescent="0.25">
      <c r="A2858" s="89">
        <v>147057</v>
      </c>
      <c r="B2858" s="89" t="s">
        <v>9767</v>
      </c>
      <c r="C2858" s="89" t="s">
        <v>9896</v>
      </c>
      <c r="D2858" s="89" t="s">
        <v>80</v>
      </c>
      <c r="E2858" s="99" t="s">
        <v>21450</v>
      </c>
      <c r="F2858" s="89">
        <v>2</v>
      </c>
      <c r="G2858" s="130" t="s">
        <v>24914</v>
      </c>
      <c r="H2858" s="89">
        <v>2011</v>
      </c>
      <c r="I2858" s="89"/>
      <c r="J2858" s="89" t="s">
        <v>9769</v>
      </c>
      <c r="K2858" s="89"/>
      <c r="L2858" s="89"/>
      <c r="M2858" s="89"/>
      <c r="N2858" s="89" t="s">
        <v>11082</v>
      </c>
      <c r="O2858" s="89"/>
      <c r="P2858" s="89"/>
      <c r="Q2858" s="89" t="s">
        <v>11083</v>
      </c>
      <c r="R2858" s="89"/>
      <c r="S2858" s="89"/>
      <c r="T2858" s="89"/>
      <c r="U2858" s="89">
        <v>27</v>
      </c>
      <c r="V2858" s="89"/>
      <c r="W2858" s="89" t="s">
        <v>249</v>
      </c>
      <c r="X2858" s="89"/>
      <c r="Y2858" s="89"/>
      <c r="Z2858" s="89" t="s">
        <v>11084</v>
      </c>
      <c r="AA2858" s="89"/>
      <c r="AB2858" s="89"/>
      <c r="AC2858" s="89" t="s">
        <v>9752</v>
      </c>
      <c r="AD2858" s="89" t="s">
        <v>9957</v>
      </c>
      <c r="AE2858" s="89" t="s">
        <v>9754</v>
      </c>
      <c r="AF2858" s="89" t="s">
        <v>9755</v>
      </c>
      <c r="AG2858" s="89" t="s">
        <v>9762</v>
      </c>
      <c r="AH2858" s="92" t="s">
        <v>23610</v>
      </c>
      <c r="AI2858" s="92"/>
      <c r="AJ2858" s="93" t="s">
        <v>21132</v>
      </c>
    </row>
    <row r="2859" spans="1:36" ht="15.75" x14ac:dyDescent="0.25">
      <c r="A2859" s="89">
        <v>147061</v>
      </c>
      <c r="B2859" s="89" t="s">
        <v>10186</v>
      </c>
      <c r="C2859" s="89" t="s">
        <v>10273</v>
      </c>
      <c r="D2859" s="89" t="s">
        <v>80</v>
      </c>
      <c r="E2859" s="99" t="s">
        <v>21452</v>
      </c>
      <c r="F2859" s="89">
        <v>1</v>
      </c>
      <c r="G2859" s="130" t="s">
        <v>24916</v>
      </c>
      <c r="H2859" s="89">
        <v>2011</v>
      </c>
      <c r="I2859" s="89"/>
      <c r="J2859" s="89" t="s">
        <v>9769</v>
      </c>
      <c r="K2859" s="89"/>
      <c r="L2859" s="89"/>
      <c r="M2859" s="89"/>
      <c r="N2859" s="89"/>
      <c r="O2859" s="89"/>
      <c r="P2859" s="89"/>
      <c r="Q2859" s="89" t="s">
        <v>221</v>
      </c>
      <c r="R2859" s="89"/>
      <c r="S2859" s="89"/>
      <c r="T2859" s="89"/>
      <c r="U2859" s="89">
        <v>191</v>
      </c>
      <c r="V2859" s="89"/>
      <c r="W2859" s="89" t="s">
        <v>182</v>
      </c>
      <c r="X2859" s="89"/>
      <c r="Y2859" s="89"/>
      <c r="Z2859" s="89" t="s">
        <v>11087</v>
      </c>
      <c r="AA2859" s="89"/>
      <c r="AB2859" s="89"/>
      <c r="AC2859" s="89" t="s">
        <v>9752</v>
      </c>
      <c r="AD2859" s="89" t="s">
        <v>10005</v>
      </c>
      <c r="AE2859" s="89" t="s">
        <v>9754</v>
      </c>
      <c r="AF2859" s="89" t="s">
        <v>9755</v>
      </c>
      <c r="AG2859" s="89" t="s">
        <v>9762</v>
      </c>
      <c r="AH2859" s="92" t="s">
        <v>23658</v>
      </c>
      <c r="AI2859" s="92"/>
      <c r="AJ2859" s="93" t="s">
        <v>21132</v>
      </c>
    </row>
    <row r="2860" spans="1:36" ht="15.75" x14ac:dyDescent="0.25">
      <c r="A2860" s="89">
        <v>147065</v>
      </c>
      <c r="B2860" s="89" t="s">
        <v>10158</v>
      </c>
      <c r="C2860" s="89" t="s">
        <v>11088</v>
      </c>
      <c r="D2860" s="89" t="s">
        <v>336</v>
      </c>
      <c r="E2860" s="99" t="s">
        <v>11089</v>
      </c>
      <c r="F2860" s="89">
        <v>1</v>
      </c>
      <c r="G2860" s="130" t="s">
        <v>24774</v>
      </c>
      <c r="H2860" s="89">
        <v>2011</v>
      </c>
      <c r="I2860" s="89"/>
      <c r="J2860" s="89" t="s">
        <v>9856</v>
      </c>
      <c r="K2860" s="89"/>
      <c r="L2860" s="89" t="s">
        <v>11090</v>
      </c>
      <c r="M2860" s="89"/>
      <c r="N2860" s="89" t="s">
        <v>11091</v>
      </c>
      <c r="O2860" s="89"/>
      <c r="P2860" s="89"/>
      <c r="Q2860" s="89" t="s">
        <v>7890</v>
      </c>
      <c r="R2860" s="89"/>
      <c r="S2860" s="89"/>
      <c r="T2860" s="89"/>
      <c r="U2860" s="89"/>
      <c r="V2860" s="89"/>
      <c r="W2860" s="89" t="s">
        <v>313</v>
      </c>
      <c r="X2860" s="89"/>
      <c r="Y2860" s="89" t="s">
        <v>11092</v>
      </c>
      <c r="Z2860" s="89" t="s">
        <v>11089</v>
      </c>
      <c r="AA2860" s="89"/>
      <c r="AB2860" s="89"/>
      <c r="AC2860" s="89" t="s">
        <v>9752</v>
      </c>
      <c r="AD2860" s="89" t="s">
        <v>9929</v>
      </c>
      <c r="AE2860" s="89" t="s">
        <v>9754</v>
      </c>
      <c r="AF2860" s="89" t="s">
        <v>9755</v>
      </c>
      <c r="AG2860" s="89" t="s">
        <v>9762</v>
      </c>
      <c r="AH2860" s="92" t="s">
        <v>236</v>
      </c>
      <c r="AI2860" s="92"/>
      <c r="AJ2860" s="93" t="s">
        <v>21132</v>
      </c>
    </row>
    <row r="2861" spans="1:36" ht="15.75" x14ac:dyDescent="0.25">
      <c r="A2861" s="89">
        <v>147066</v>
      </c>
      <c r="B2861" s="89" t="s">
        <v>10186</v>
      </c>
      <c r="C2861" s="89" t="s">
        <v>10273</v>
      </c>
      <c r="D2861" s="89" t="s">
        <v>80</v>
      </c>
      <c r="E2861" s="99" t="s">
        <v>21453</v>
      </c>
      <c r="F2861" s="89">
        <v>1</v>
      </c>
      <c r="G2861" s="130" t="s">
        <v>24917</v>
      </c>
      <c r="H2861" s="89">
        <v>2011</v>
      </c>
      <c r="I2861" s="89"/>
      <c r="J2861" s="89" t="s">
        <v>9769</v>
      </c>
      <c r="K2861" s="89"/>
      <c r="L2861" s="89"/>
      <c r="M2861" s="89"/>
      <c r="N2861" s="89"/>
      <c r="O2861" s="89"/>
      <c r="P2861" s="89"/>
      <c r="Q2861" s="89" t="s">
        <v>221</v>
      </c>
      <c r="R2861" s="89"/>
      <c r="S2861" s="89"/>
      <c r="T2861" s="89"/>
      <c r="U2861" s="89">
        <v>52</v>
      </c>
      <c r="V2861" s="89"/>
      <c r="W2861" s="89" t="s">
        <v>182</v>
      </c>
      <c r="X2861" s="89"/>
      <c r="Y2861" s="89"/>
      <c r="Z2861" s="89" t="s">
        <v>11093</v>
      </c>
      <c r="AA2861" s="89"/>
      <c r="AB2861" s="89"/>
      <c r="AC2861" s="89" t="s">
        <v>9752</v>
      </c>
      <c r="AD2861" s="89" t="s">
        <v>10005</v>
      </c>
      <c r="AE2861" s="89" t="s">
        <v>9754</v>
      </c>
      <c r="AF2861" s="89" t="s">
        <v>9755</v>
      </c>
      <c r="AG2861" s="89" t="s">
        <v>9762</v>
      </c>
      <c r="AH2861" s="92" t="s">
        <v>236</v>
      </c>
      <c r="AI2861" s="92"/>
      <c r="AJ2861" s="93" t="s">
        <v>21132</v>
      </c>
    </row>
    <row r="2862" spans="1:36" ht="15.75" x14ac:dyDescent="0.25">
      <c r="A2862" s="89">
        <v>147069</v>
      </c>
      <c r="B2862" s="89" t="s">
        <v>9767</v>
      </c>
      <c r="C2862" s="89" t="s">
        <v>10526</v>
      </c>
      <c r="D2862" s="89" t="s">
        <v>293</v>
      </c>
      <c r="E2862" s="99" t="s">
        <v>21454</v>
      </c>
      <c r="F2862" s="89">
        <v>1</v>
      </c>
      <c r="G2862" s="130" t="s">
        <v>24780</v>
      </c>
      <c r="H2862" s="89">
        <v>2011</v>
      </c>
      <c r="I2862" s="89"/>
      <c r="J2862" s="89" t="s">
        <v>9769</v>
      </c>
      <c r="K2862" s="89"/>
      <c r="L2862" s="89"/>
      <c r="M2862" s="89"/>
      <c r="N2862" s="89" t="s">
        <v>11094</v>
      </c>
      <c r="O2862" s="89"/>
      <c r="P2862" s="89"/>
      <c r="Q2862" s="89" t="s">
        <v>221</v>
      </c>
      <c r="R2862" s="89"/>
      <c r="S2862" s="89"/>
      <c r="T2862" s="89"/>
      <c r="U2862" s="89">
        <v>205</v>
      </c>
      <c r="V2862" s="89"/>
      <c r="W2862" s="89" t="s">
        <v>182</v>
      </c>
      <c r="X2862" s="89"/>
      <c r="Y2862" s="89"/>
      <c r="Z2862" s="89" t="s">
        <v>11095</v>
      </c>
      <c r="AA2862" s="89"/>
      <c r="AB2862" s="89"/>
      <c r="AC2862" s="89" t="s">
        <v>9752</v>
      </c>
      <c r="AD2862" s="89" t="s">
        <v>10005</v>
      </c>
      <c r="AE2862" s="89" t="s">
        <v>9754</v>
      </c>
      <c r="AF2862" s="89" t="s">
        <v>9755</v>
      </c>
      <c r="AG2862" s="89" t="s">
        <v>9762</v>
      </c>
      <c r="AH2862" s="92" t="s">
        <v>23658</v>
      </c>
      <c r="AI2862" s="92"/>
      <c r="AJ2862" s="93" t="s">
        <v>21132</v>
      </c>
    </row>
    <row r="2863" spans="1:36" ht="15.75" x14ac:dyDescent="0.25">
      <c r="A2863" s="89">
        <v>147072</v>
      </c>
      <c r="B2863" s="89" t="s">
        <v>10186</v>
      </c>
      <c r="C2863" s="89" t="s">
        <v>10273</v>
      </c>
      <c r="D2863" s="89" t="s">
        <v>80</v>
      </c>
      <c r="E2863" s="99" t="s">
        <v>21455</v>
      </c>
      <c r="F2863" s="89">
        <v>1</v>
      </c>
      <c r="G2863" s="130" t="s">
        <v>24918</v>
      </c>
      <c r="H2863" s="89">
        <v>2011</v>
      </c>
      <c r="I2863" s="89"/>
      <c r="J2863" s="89" t="s">
        <v>9769</v>
      </c>
      <c r="K2863" s="89"/>
      <c r="L2863" s="89"/>
      <c r="M2863" s="89"/>
      <c r="N2863" s="89"/>
      <c r="O2863" s="89"/>
      <c r="P2863" s="89"/>
      <c r="Q2863" s="89" t="s">
        <v>221</v>
      </c>
      <c r="R2863" s="89"/>
      <c r="S2863" s="89"/>
      <c r="T2863" s="89"/>
      <c r="U2863" s="89">
        <v>170</v>
      </c>
      <c r="V2863" s="89"/>
      <c r="W2863" s="89" t="s">
        <v>182</v>
      </c>
      <c r="X2863" s="89"/>
      <c r="Y2863" s="89"/>
      <c r="Z2863" s="89" t="s">
        <v>11096</v>
      </c>
      <c r="AA2863" s="89"/>
      <c r="AB2863" s="89"/>
      <c r="AC2863" s="89" t="s">
        <v>9752</v>
      </c>
      <c r="AD2863" s="89" t="s">
        <v>10005</v>
      </c>
      <c r="AE2863" s="89" t="s">
        <v>9754</v>
      </c>
      <c r="AF2863" s="89" t="s">
        <v>9755</v>
      </c>
      <c r="AG2863" s="89" t="s">
        <v>9762</v>
      </c>
      <c r="AH2863" s="92" t="s">
        <v>23658</v>
      </c>
      <c r="AI2863" s="92"/>
      <c r="AJ2863" s="93" t="s">
        <v>21132</v>
      </c>
    </row>
    <row r="2864" spans="1:36" ht="15.75" x14ac:dyDescent="0.25">
      <c r="A2864" s="89">
        <v>147076</v>
      </c>
      <c r="B2864" s="89" t="s">
        <v>9767</v>
      </c>
      <c r="C2864" s="89" t="s">
        <v>11097</v>
      </c>
      <c r="D2864" s="89" t="s">
        <v>80</v>
      </c>
      <c r="E2864" s="99" t="s">
        <v>21456</v>
      </c>
      <c r="F2864" s="89">
        <v>2</v>
      </c>
      <c r="G2864" s="130" t="s">
        <v>24919</v>
      </c>
      <c r="H2864" s="89">
        <v>2011</v>
      </c>
      <c r="I2864" s="89"/>
      <c r="J2864" s="89" t="s">
        <v>10217</v>
      </c>
      <c r="K2864" s="89"/>
      <c r="L2864" s="89"/>
      <c r="M2864" s="89"/>
      <c r="N2864" s="89"/>
      <c r="O2864" s="89"/>
      <c r="P2864" s="89"/>
      <c r="Q2864" s="89" t="s">
        <v>7711</v>
      </c>
      <c r="R2864" s="89"/>
      <c r="S2864" s="89"/>
      <c r="T2864" s="89"/>
      <c r="U2864" s="89">
        <v>61</v>
      </c>
      <c r="V2864" s="89"/>
      <c r="W2864" s="89" t="s">
        <v>249</v>
      </c>
      <c r="X2864" s="89"/>
      <c r="Y2864" s="89"/>
      <c r="Z2864" s="89" t="s">
        <v>11098</v>
      </c>
      <c r="AA2864" s="89"/>
      <c r="AB2864" s="89"/>
      <c r="AC2864" s="89" t="s">
        <v>9752</v>
      </c>
      <c r="AD2864" s="89" t="s">
        <v>9957</v>
      </c>
      <c r="AE2864" s="89" t="s">
        <v>9754</v>
      </c>
      <c r="AF2864" s="89" t="s">
        <v>9755</v>
      </c>
      <c r="AG2864" s="89" t="s">
        <v>9762</v>
      </c>
      <c r="AH2864" s="92" t="s">
        <v>23660</v>
      </c>
      <c r="AI2864" s="92"/>
      <c r="AJ2864" s="93" t="s">
        <v>21132</v>
      </c>
    </row>
    <row r="2865" spans="1:36" ht="15.75" x14ac:dyDescent="0.25">
      <c r="A2865" s="89">
        <v>147077</v>
      </c>
      <c r="B2865" s="89" t="s">
        <v>9767</v>
      </c>
      <c r="C2865" s="89" t="s">
        <v>3630</v>
      </c>
      <c r="D2865" s="89" t="s">
        <v>80</v>
      </c>
      <c r="E2865" s="99" t="s">
        <v>21457</v>
      </c>
      <c r="F2865" s="89">
        <v>1</v>
      </c>
      <c r="G2865" s="130" t="s">
        <v>24920</v>
      </c>
      <c r="H2865" s="89">
        <v>2011</v>
      </c>
      <c r="I2865" s="89"/>
      <c r="J2865" s="89" t="s">
        <v>9769</v>
      </c>
      <c r="K2865" s="89"/>
      <c r="L2865" s="89"/>
      <c r="M2865" s="89"/>
      <c r="N2865" s="89" t="s">
        <v>11099</v>
      </c>
      <c r="O2865" s="89"/>
      <c r="P2865" s="89"/>
      <c r="Q2865" s="89" t="s">
        <v>1722</v>
      </c>
      <c r="R2865" s="89"/>
      <c r="S2865" s="89"/>
      <c r="T2865" s="89"/>
      <c r="U2865" s="89">
        <v>160</v>
      </c>
      <c r="V2865" s="89">
        <v>1200</v>
      </c>
      <c r="W2865" s="89" t="s">
        <v>201</v>
      </c>
      <c r="X2865" s="89"/>
      <c r="Y2865" s="89"/>
      <c r="Z2865" s="89" t="s">
        <v>11100</v>
      </c>
      <c r="AA2865" s="89"/>
      <c r="AB2865" s="89"/>
      <c r="AC2865" s="89" t="s">
        <v>9752</v>
      </c>
      <c r="AD2865" s="89" t="s">
        <v>9846</v>
      </c>
      <c r="AE2865" s="89" t="s">
        <v>9754</v>
      </c>
      <c r="AF2865" s="89" t="s">
        <v>9755</v>
      </c>
      <c r="AG2865" s="89" t="s">
        <v>9762</v>
      </c>
      <c r="AH2865" s="92" t="s">
        <v>23661</v>
      </c>
      <c r="AI2865" s="92"/>
      <c r="AJ2865" s="93" t="s">
        <v>21132</v>
      </c>
    </row>
    <row r="2866" spans="1:36" ht="15.75" x14ac:dyDescent="0.25">
      <c r="A2866" s="89">
        <v>147087</v>
      </c>
      <c r="B2866" s="89" t="s">
        <v>9756</v>
      </c>
      <c r="C2866" s="89" t="s">
        <v>10286</v>
      </c>
      <c r="D2866" s="89" t="s">
        <v>80</v>
      </c>
      <c r="E2866" s="99" t="s">
        <v>21458</v>
      </c>
      <c r="F2866" s="89">
        <v>1</v>
      </c>
      <c r="G2866" s="130" t="s">
        <v>24921</v>
      </c>
      <c r="H2866" s="89">
        <v>2011</v>
      </c>
      <c r="I2866" s="89" t="s">
        <v>5893</v>
      </c>
      <c r="J2866" s="89"/>
      <c r="K2866" s="89">
        <v>19</v>
      </c>
      <c r="L2866" s="89">
        <v>2</v>
      </c>
      <c r="M2866" s="89" t="s">
        <v>5892</v>
      </c>
      <c r="N2866" s="89"/>
      <c r="O2866" s="89"/>
      <c r="P2866" s="89"/>
      <c r="Q2866" s="89"/>
      <c r="R2866" s="89"/>
      <c r="S2866" s="89" t="s">
        <v>11101</v>
      </c>
      <c r="T2866" s="89"/>
      <c r="U2866" s="89">
        <v>1</v>
      </c>
      <c r="V2866" s="89"/>
      <c r="W2866" s="89" t="s">
        <v>201</v>
      </c>
      <c r="X2866" s="89"/>
      <c r="Y2866" s="89"/>
      <c r="Z2866" s="89" t="s">
        <v>11102</v>
      </c>
      <c r="AA2866" s="89"/>
      <c r="AB2866" s="89"/>
      <c r="AC2866" s="89" t="s">
        <v>9752</v>
      </c>
      <c r="AD2866" s="89" t="s">
        <v>10046</v>
      </c>
      <c r="AE2866" s="89" t="s">
        <v>9754</v>
      </c>
      <c r="AF2866" s="89" t="s">
        <v>9755</v>
      </c>
      <c r="AG2866" s="89" t="s">
        <v>9762</v>
      </c>
      <c r="AH2866" s="92" t="s">
        <v>236</v>
      </c>
      <c r="AI2866" s="92"/>
      <c r="AJ2866" s="93" t="s">
        <v>21132</v>
      </c>
    </row>
    <row r="2867" spans="1:36" ht="15.75" x14ac:dyDescent="0.25">
      <c r="A2867" s="89">
        <v>147216</v>
      </c>
      <c r="B2867" s="89" t="s">
        <v>9756</v>
      </c>
      <c r="C2867" s="89" t="s">
        <v>10286</v>
      </c>
      <c r="D2867" s="89" t="s">
        <v>80</v>
      </c>
      <c r="E2867" s="99" t="s">
        <v>21459</v>
      </c>
      <c r="F2867" s="89">
        <v>1</v>
      </c>
      <c r="G2867" s="130" t="s">
        <v>24923</v>
      </c>
      <c r="H2867" s="89">
        <v>2011</v>
      </c>
      <c r="I2867" s="89" t="s">
        <v>11112</v>
      </c>
      <c r="J2867" s="89"/>
      <c r="K2867" s="89">
        <v>12</v>
      </c>
      <c r="L2867" s="89">
        <v>2</v>
      </c>
      <c r="M2867" s="89" t="s">
        <v>5259</v>
      </c>
      <c r="N2867" s="89"/>
      <c r="O2867" s="89"/>
      <c r="P2867" s="89"/>
      <c r="Q2867" s="89"/>
      <c r="R2867" s="89"/>
      <c r="S2867" s="89" t="s">
        <v>11113</v>
      </c>
      <c r="T2867" s="89"/>
      <c r="U2867" s="89">
        <v>4</v>
      </c>
      <c r="V2867" s="89"/>
      <c r="W2867" s="89" t="s">
        <v>182</v>
      </c>
      <c r="X2867" s="89"/>
      <c r="Y2867" s="89"/>
      <c r="Z2867" s="89" t="s">
        <v>11114</v>
      </c>
      <c r="AA2867" s="89"/>
      <c r="AB2867" s="89"/>
      <c r="AC2867" s="89" t="s">
        <v>9752</v>
      </c>
      <c r="AD2867" s="89" t="s">
        <v>10005</v>
      </c>
      <c r="AE2867" s="89" t="s">
        <v>9754</v>
      </c>
      <c r="AF2867" s="89" t="s">
        <v>9755</v>
      </c>
      <c r="AG2867" s="89" t="s">
        <v>9762</v>
      </c>
      <c r="AH2867" s="92" t="s">
        <v>236</v>
      </c>
      <c r="AI2867" s="92"/>
      <c r="AJ2867" s="93" t="s">
        <v>21132</v>
      </c>
    </row>
    <row r="2868" spans="1:36" ht="15.75" x14ac:dyDescent="0.25">
      <c r="A2868" s="89">
        <v>147226</v>
      </c>
      <c r="B2868" s="89" t="s">
        <v>9756</v>
      </c>
      <c r="C2868" s="89" t="s">
        <v>10286</v>
      </c>
      <c r="D2868" s="89" t="s">
        <v>80</v>
      </c>
      <c r="E2868" s="99" t="s">
        <v>21460</v>
      </c>
      <c r="F2868" s="89">
        <v>1</v>
      </c>
      <c r="G2868" s="130" t="s">
        <v>24924</v>
      </c>
      <c r="H2868" s="89">
        <v>2010</v>
      </c>
      <c r="I2868" s="89" t="s">
        <v>5811</v>
      </c>
      <c r="J2868" s="89"/>
      <c r="K2868" s="89" t="s">
        <v>5841</v>
      </c>
      <c r="L2868" s="89">
        <v>4</v>
      </c>
      <c r="M2868" s="89" t="s">
        <v>5810</v>
      </c>
      <c r="N2868" s="89"/>
      <c r="O2868" s="89"/>
      <c r="P2868" s="89"/>
      <c r="Q2868" s="89"/>
      <c r="R2868" s="89"/>
      <c r="S2868" s="100">
        <v>42461</v>
      </c>
      <c r="T2868" s="89"/>
      <c r="U2868" s="89">
        <v>4</v>
      </c>
      <c r="V2868" s="89"/>
      <c r="W2868" s="89" t="s">
        <v>182</v>
      </c>
      <c r="X2868" s="89"/>
      <c r="Y2868" s="89"/>
      <c r="Z2868" s="89" t="s">
        <v>11115</v>
      </c>
      <c r="AA2868" s="89"/>
      <c r="AB2868" s="89"/>
      <c r="AC2868" s="89" t="s">
        <v>9752</v>
      </c>
      <c r="AD2868" s="89" t="s">
        <v>10005</v>
      </c>
      <c r="AE2868" s="89" t="s">
        <v>9754</v>
      </c>
      <c r="AF2868" s="89" t="s">
        <v>9755</v>
      </c>
      <c r="AG2868" s="89" t="s">
        <v>9762</v>
      </c>
      <c r="AH2868" s="92" t="s">
        <v>23624</v>
      </c>
      <c r="AI2868" s="92"/>
      <c r="AJ2868" s="93" t="s">
        <v>21132</v>
      </c>
    </row>
    <row r="2869" spans="1:36" ht="15.75" x14ac:dyDescent="0.25">
      <c r="A2869" s="89">
        <v>147227</v>
      </c>
      <c r="B2869" s="89" t="s">
        <v>9772</v>
      </c>
      <c r="C2869" s="89" t="s">
        <v>9773</v>
      </c>
      <c r="D2869" s="89" t="s">
        <v>336</v>
      </c>
      <c r="E2869" s="99" t="s">
        <v>11116</v>
      </c>
      <c r="F2869" s="89">
        <v>1</v>
      </c>
      <c r="G2869" s="130" t="s">
        <v>24773</v>
      </c>
      <c r="H2869" s="89">
        <v>2011</v>
      </c>
      <c r="I2869" s="89" t="s">
        <v>11117</v>
      </c>
      <c r="J2869" s="89" t="s">
        <v>9856</v>
      </c>
      <c r="K2869" s="89"/>
      <c r="L2869" s="89"/>
      <c r="M2869" s="89"/>
      <c r="N2869" s="89" t="s">
        <v>11091</v>
      </c>
      <c r="O2869" s="89"/>
      <c r="P2869" s="89"/>
      <c r="Q2869" s="89" t="s">
        <v>10853</v>
      </c>
      <c r="R2869" s="89"/>
      <c r="S2869" s="89" t="s">
        <v>11118</v>
      </c>
      <c r="T2869" s="89"/>
      <c r="U2869" s="89">
        <v>6</v>
      </c>
      <c r="V2869" s="89"/>
      <c r="W2869" s="89" t="s">
        <v>313</v>
      </c>
      <c r="X2869" s="89"/>
      <c r="Y2869" s="89"/>
      <c r="Z2869" s="89" t="s">
        <v>11116</v>
      </c>
      <c r="AA2869" s="89" t="s">
        <v>11119</v>
      </c>
      <c r="AB2869" s="89" t="s">
        <v>9856</v>
      </c>
      <c r="AC2869" s="89" t="s">
        <v>9752</v>
      </c>
      <c r="AD2869" s="89" t="s">
        <v>9929</v>
      </c>
      <c r="AE2869" s="89" t="s">
        <v>9754</v>
      </c>
      <c r="AF2869" s="89" t="s">
        <v>9755</v>
      </c>
      <c r="AG2869" s="89" t="s">
        <v>9762</v>
      </c>
      <c r="AH2869" s="92" t="s">
        <v>23664</v>
      </c>
      <c r="AI2869" s="92"/>
      <c r="AJ2869" s="93" t="s">
        <v>21132</v>
      </c>
    </row>
    <row r="2870" spans="1:36" ht="15.75" x14ac:dyDescent="0.25">
      <c r="A2870" s="89">
        <v>147241</v>
      </c>
      <c r="B2870" s="89" t="s">
        <v>9772</v>
      </c>
      <c r="C2870" s="89" t="s">
        <v>9773</v>
      </c>
      <c r="D2870" s="89" t="s">
        <v>80</v>
      </c>
      <c r="E2870" s="99" t="s">
        <v>21461</v>
      </c>
      <c r="F2870" s="89">
        <v>1</v>
      </c>
      <c r="G2870" s="130" t="s">
        <v>24852</v>
      </c>
      <c r="H2870" s="89">
        <v>2011</v>
      </c>
      <c r="I2870" s="89" t="s">
        <v>10313</v>
      </c>
      <c r="J2870" s="89" t="s">
        <v>9776</v>
      </c>
      <c r="K2870" s="89"/>
      <c r="L2870" s="89"/>
      <c r="M2870" s="89"/>
      <c r="N2870" s="89" t="s">
        <v>10314</v>
      </c>
      <c r="O2870" s="89"/>
      <c r="P2870" s="89"/>
      <c r="Q2870" s="89" t="s">
        <v>10315</v>
      </c>
      <c r="R2870" s="89"/>
      <c r="S2870" s="89" t="s">
        <v>10347</v>
      </c>
      <c r="T2870" s="89"/>
      <c r="U2870" s="89">
        <v>7</v>
      </c>
      <c r="V2870" s="89"/>
      <c r="W2870" s="89" t="s">
        <v>201</v>
      </c>
      <c r="X2870" s="89"/>
      <c r="Y2870" s="89"/>
      <c r="Z2870" s="89" t="s">
        <v>11121</v>
      </c>
      <c r="AA2870" s="89" t="s">
        <v>10317</v>
      </c>
      <c r="AB2870" s="89" t="s">
        <v>9769</v>
      </c>
      <c r="AC2870" s="89" t="s">
        <v>9752</v>
      </c>
      <c r="AD2870" s="89" t="s">
        <v>9840</v>
      </c>
      <c r="AE2870" s="89" t="s">
        <v>9754</v>
      </c>
      <c r="AF2870" s="89" t="s">
        <v>9755</v>
      </c>
      <c r="AG2870" s="89" t="s">
        <v>9762</v>
      </c>
      <c r="AH2870" s="92" t="s">
        <v>23610</v>
      </c>
      <c r="AI2870" s="92"/>
      <c r="AJ2870" s="93" t="s">
        <v>21132</v>
      </c>
    </row>
    <row r="2871" spans="1:36" ht="15.75" x14ac:dyDescent="0.25">
      <c r="A2871" s="89">
        <v>147243</v>
      </c>
      <c r="B2871" s="89" t="s">
        <v>9772</v>
      </c>
      <c r="C2871" s="89" t="s">
        <v>9773</v>
      </c>
      <c r="D2871" s="89" t="s">
        <v>80</v>
      </c>
      <c r="E2871" s="99" t="s">
        <v>21462</v>
      </c>
      <c r="F2871" s="89">
        <v>1</v>
      </c>
      <c r="G2871" s="130" t="s">
        <v>24852</v>
      </c>
      <c r="H2871" s="89">
        <v>2011</v>
      </c>
      <c r="I2871" s="89" t="s">
        <v>11122</v>
      </c>
      <c r="J2871" s="89" t="s">
        <v>9769</v>
      </c>
      <c r="K2871" s="89"/>
      <c r="L2871" s="89"/>
      <c r="M2871" s="89"/>
      <c r="N2871" s="89" t="s">
        <v>10364</v>
      </c>
      <c r="O2871" s="89"/>
      <c r="P2871" s="89"/>
      <c r="Q2871" s="89" t="s">
        <v>11123</v>
      </c>
      <c r="R2871" s="89"/>
      <c r="S2871" s="89" t="s">
        <v>11124</v>
      </c>
      <c r="T2871" s="89"/>
      <c r="U2871" s="89">
        <v>8</v>
      </c>
      <c r="V2871" s="89"/>
      <c r="W2871" s="89" t="s">
        <v>201</v>
      </c>
      <c r="X2871" s="89"/>
      <c r="Y2871" s="89"/>
      <c r="Z2871" s="89" t="s">
        <v>11125</v>
      </c>
      <c r="AA2871" s="89" t="s">
        <v>11126</v>
      </c>
      <c r="AB2871" s="89" t="s">
        <v>9769</v>
      </c>
      <c r="AC2871" s="89" t="s">
        <v>9752</v>
      </c>
      <c r="AD2871" s="89" t="s">
        <v>9840</v>
      </c>
      <c r="AE2871" s="89" t="s">
        <v>9754</v>
      </c>
      <c r="AF2871" s="89" t="s">
        <v>9755</v>
      </c>
      <c r="AG2871" s="89" t="s">
        <v>9762</v>
      </c>
      <c r="AH2871" s="92" t="s">
        <v>23610</v>
      </c>
      <c r="AI2871" s="92"/>
      <c r="AJ2871" s="93" t="s">
        <v>21132</v>
      </c>
    </row>
    <row r="2872" spans="1:36" ht="15.75" x14ac:dyDescent="0.25">
      <c r="A2872" s="89">
        <v>147246</v>
      </c>
      <c r="B2872" s="89" t="s">
        <v>9756</v>
      </c>
      <c r="C2872" s="89" t="s">
        <v>9944</v>
      </c>
      <c r="D2872" s="89" t="s">
        <v>80</v>
      </c>
      <c r="E2872" s="99" t="s">
        <v>21463</v>
      </c>
      <c r="F2872" s="89">
        <v>2</v>
      </c>
      <c r="G2872" s="130" t="s">
        <v>24925</v>
      </c>
      <c r="H2872" s="89">
        <v>2011</v>
      </c>
      <c r="I2872" s="89" t="s">
        <v>5141</v>
      </c>
      <c r="J2872" s="89"/>
      <c r="K2872" s="89">
        <v>21</v>
      </c>
      <c r="L2872" s="89">
        <v>1</v>
      </c>
      <c r="M2872" s="89" t="s">
        <v>5140</v>
      </c>
      <c r="N2872" s="89"/>
      <c r="O2872" s="89"/>
      <c r="P2872" s="89"/>
      <c r="Q2872" s="89"/>
      <c r="R2872" s="89"/>
      <c r="S2872" s="89" t="s">
        <v>11127</v>
      </c>
      <c r="T2872" s="89"/>
      <c r="U2872" s="89">
        <v>5</v>
      </c>
      <c r="V2872" s="89"/>
      <c r="W2872" s="89" t="s">
        <v>201</v>
      </c>
      <c r="X2872" s="89"/>
      <c r="Y2872" s="89"/>
      <c r="Z2872" s="89" t="s">
        <v>11128</v>
      </c>
      <c r="AA2872" s="89"/>
      <c r="AB2872" s="89"/>
      <c r="AC2872" s="89" t="s">
        <v>9752</v>
      </c>
      <c r="AD2872" s="89" t="s">
        <v>9781</v>
      </c>
      <c r="AE2872" s="89" t="s">
        <v>9754</v>
      </c>
      <c r="AF2872" s="89" t="s">
        <v>9755</v>
      </c>
      <c r="AG2872" s="89" t="s">
        <v>9762</v>
      </c>
      <c r="AH2872" s="92"/>
      <c r="AI2872" s="92"/>
      <c r="AJ2872" s="93" t="s">
        <v>21132</v>
      </c>
    </row>
    <row r="2873" spans="1:36" ht="15.75" x14ac:dyDescent="0.25">
      <c r="A2873" s="89">
        <v>147248</v>
      </c>
      <c r="B2873" s="89" t="s">
        <v>10089</v>
      </c>
      <c r="C2873" s="89" t="s">
        <v>10693</v>
      </c>
      <c r="D2873" s="89" t="s">
        <v>80</v>
      </c>
      <c r="E2873" s="99" t="s">
        <v>10345</v>
      </c>
      <c r="F2873" s="89">
        <v>1</v>
      </c>
      <c r="G2873" s="130" t="s">
        <v>24905</v>
      </c>
      <c r="H2873" s="89">
        <v>2011</v>
      </c>
      <c r="I2873" s="89"/>
      <c r="J2873" s="89"/>
      <c r="K2873" s="89"/>
      <c r="L2873" s="89"/>
      <c r="M2873" s="89"/>
      <c r="N2873" s="89"/>
      <c r="O2873" s="89"/>
      <c r="P2873" s="89"/>
      <c r="Q2873" s="89"/>
      <c r="R2873" s="89"/>
      <c r="S2873" s="89"/>
      <c r="T2873" s="89"/>
      <c r="U2873" s="89"/>
      <c r="V2873" s="89"/>
      <c r="W2873" s="89" t="s">
        <v>201</v>
      </c>
      <c r="X2873" s="89"/>
      <c r="Y2873" s="89"/>
      <c r="Z2873" s="89" t="s">
        <v>11129</v>
      </c>
      <c r="AA2873" s="89" t="s">
        <v>11130</v>
      </c>
      <c r="AB2873" s="89" t="s">
        <v>9769</v>
      </c>
      <c r="AC2873" s="89" t="s">
        <v>9752</v>
      </c>
      <c r="AD2873" s="89" t="s">
        <v>9781</v>
      </c>
      <c r="AE2873" s="89" t="s">
        <v>9754</v>
      </c>
      <c r="AF2873" s="89" t="s">
        <v>9755</v>
      </c>
      <c r="AG2873" s="89" t="s">
        <v>9762</v>
      </c>
      <c r="AH2873" s="92" t="s">
        <v>236</v>
      </c>
      <c r="AI2873" s="92"/>
      <c r="AJ2873" s="93" t="s">
        <v>21132</v>
      </c>
    </row>
    <row r="2874" spans="1:36" ht="15.75" x14ac:dyDescent="0.25">
      <c r="A2874" s="89">
        <v>147249</v>
      </c>
      <c r="B2874" s="89" t="s">
        <v>9772</v>
      </c>
      <c r="C2874" s="89" t="s">
        <v>9773</v>
      </c>
      <c r="D2874" s="89" t="s">
        <v>80</v>
      </c>
      <c r="E2874" s="99" t="s">
        <v>21464</v>
      </c>
      <c r="F2874" s="89">
        <v>2</v>
      </c>
      <c r="G2874" s="130" t="s">
        <v>24926</v>
      </c>
      <c r="H2874" s="89">
        <v>2011</v>
      </c>
      <c r="I2874" s="89" t="s">
        <v>11131</v>
      </c>
      <c r="J2874" s="89" t="s">
        <v>10303</v>
      </c>
      <c r="K2874" s="89"/>
      <c r="L2874" s="89"/>
      <c r="M2874" s="89"/>
      <c r="N2874" s="89" t="s">
        <v>11132</v>
      </c>
      <c r="O2874" s="89"/>
      <c r="P2874" s="89"/>
      <c r="Q2874" s="89" t="s">
        <v>11133</v>
      </c>
      <c r="R2874" s="89"/>
      <c r="S2874" s="89" t="s">
        <v>11134</v>
      </c>
      <c r="T2874" s="89"/>
      <c r="U2874" s="89">
        <v>8</v>
      </c>
      <c r="V2874" s="89"/>
      <c r="W2874" s="89" t="s">
        <v>201</v>
      </c>
      <c r="X2874" s="89"/>
      <c r="Y2874" s="89"/>
      <c r="Z2874" s="89" t="s">
        <v>11135</v>
      </c>
      <c r="AA2874" s="89" t="s">
        <v>11136</v>
      </c>
      <c r="AB2874" s="89" t="s">
        <v>11137</v>
      </c>
      <c r="AC2874" s="89" t="s">
        <v>9752</v>
      </c>
      <c r="AD2874" s="89" t="s">
        <v>9781</v>
      </c>
      <c r="AE2874" s="89" t="s">
        <v>9754</v>
      </c>
      <c r="AF2874" s="89" t="s">
        <v>9755</v>
      </c>
      <c r="AG2874" s="89" t="s">
        <v>9762</v>
      </c>
      <c r="AH2874" s="92"/>
      <c r="AI2874" s="92"/>
      <c r="AJ2874" s="93" t="s">
        <v>21132</v>
      </c>
    </row>
    <row r="2875" spans="1:36" ht="15.75" x14ac:dyDescent="0.25">
      <c r="A2875" s="89">
        <v>147273</v>
      </c>
      <c r="B2875" s="89" t="s">
        <v>10585</v>
      </c>
      <c r="C2875" s="89" t="s">
        <v>10586</v>
      </c>
      <c r="D2875" s="89" t="s">
        <v>80</v>
      </c>
      <c r="E2875" s="99" t="s">
        <v>21465</v>
      </c>
      <c r="F2875" s="89">
        <v>1</v>
      </c>
      <c r="G2875" s="130" t="s">
        <v>24927</v>
      </c>
      <c r="H2875" s="89">
        <v>2011</v>
      </c>
      <c r="I2875" s="89" t="s">
        <v>11138</v>
      </c>
      <c r="J2875" s="89" t="s">
        <v>11139</v>
      </c>
      <c r="K2875" s="89"/>
      <c r="L2875" s="89"/>
      <c r="M2875" s="89"/>
      <c r="N2875" s="89" t="s">
        <v>11140</v>
      </c>
      <c r="O2875" s="89"/>
      <c r="P2875" s="89"/>
      <c r="Q2875" s="89" t="s">
        <v>11141</v>
      </c>
      <c r="R2875" s="89"/>
      <c r="S2875" s="89" t="s">
        <v>11142</v>
      </c>
      <c r="T2875" s="89"/>
      <c r="U2875" s="89">
        <v>14</v>
      </c>
      <c r="V2875" s="89"/>
      <c r="W2875" s="89" t="s">
        <v>364</v>
      </c>
      <c r="X2875" s="89"/>
      <c r="Y2875" s="89"/>
      <c r="Z2875" s="89" t="s">
        <v>11143</v>
      </c>
      <c r="AA2875" s="89"/>
      <c r="AB2875" s="89"/>
      <c r="AC2875" s="89" t="s">
        <v>9752</v>
      </c>
      <c r="AD2875" s="89" t="s">
        <v>11144</v>
      </c>
      <c r="AE2875" s="89" t="s">
        <v>9754</v>
      </c>
      <c r="AF2875" s="89" t="s">
        <v>9755</v>
      </c>
      <c r="AG2875" s="89" t="s">
        <v>9762</v>
      </c>
      <c r="AH2875" s="92" t="s">
        <v>236</v>
      </c>
      <c r="AI2875" s="92"/>
      <c r="AJ2875" s="93" t="s">
        <v>21132</v>
      </c>
    </row>
    <row r="2876" spans="1:36" ht="15.75" x14ac:dyDescent="0.25">
      <c r="A2876" s="89">
        <v>147281</v>
      </c>
      <c r="B2876" s="89" t="s">
        <v>9772</v>
      </c>
      <c r="C2876" s="89" t="s">
        <v>9773</v>
      </c>
      <c r="D2876" s="89" t="s">
        <v>80</v>
      </c>
      <c r="E2876" s="99" t="s">
        <v>21466</v>
      </c>
      <c r="F2876" s="89">
        <v>1</v>
      </c>
      <c r="G2876" s="130" t="s">
        <v>24852</v>
      </c>
      <c r="H2876" s="89">
        <v>2011</v>
      </c>
      <c r="I2876" s="89" t="s">
        <v>10313</v>
      </c>
      <c r="J2876" s="89" t="s">
        <v>9776</v>
      </c>
      <c r="K2876" s="89"/>
      <c r="L2876" s="89"/>
      <c r="M2876" s="89"/>
      <c r="N2876" s="89" t="s">
        <v>10314</v>
      </c>
      <c r="O2876" s="89"/>
      <c r="P2876" s="89"/>
      <c r="Q2876" s="89" t="s">
        <v>10315</v>
      </c>
      <c r="R2876" s="89"/>
      <c r="S2876" s="89"/>
      <c r="T2876" s="89"/>
      <c r="U2876" s="89"/>
      <c r="V2876" s="89"/>
      <c r="W2876" s="89" t="s">
        <v>201</v>
      </c>
      <c r="X2876" s="89"/>
      <c r="Y2876" s="89"/>
      <c r="Z2876" s="89" t="s">
        <v>11145</v>
      </c>
      <c r="AA2876" s="89" t="s">
        <v>10317</v>
      </c>
      <c r="AB2876" s="89" t="s">
        <v>9769</v>
      </c>
      <c r="AC2876" s="89" t="s">
        <v>9752</v>
      </c>
      <c r="AD2876" s="89" t="s">
        <v>9840</v>
      </c>
      <c r="AE2876" s="89" t="s">
        <v>9754</v>
      </c>
      <c r="AF2876" s="89" t="s">
        <v>9755</v>
      </c>
      <c r="AG2876" s="89" t="s">
        <v>9762</v>
      </c>
      <c r="AH2876" s="92"/>
      <c r="AI2876" s="92"/>
      <c r="AJ2876" s="93" t="s">
        <v>21132</v>
      </c>
    </row>
    <row r="2877" spans="1:36" ht="15.75" x14ac:dyDescent="0.25">
      <c r="A2877" s="89">
        <v>147282</v>
      </c>
      <c r="B2877" s="89" t="s">
        <v>9772</v>
      </c>
      <c r="C2877" s="89" t="s">
        <v>9773</v>
      </c>
      <c r="D2877" s="89" t="s">
        <v>80</v>
      </c>
      <c r="E2877" s="99" t="s">
        <v>21467</v>
      </c>
      <c r="F2877" s="89">
        <v>3</v>
      </c>
      <c r="G2877" s="130" t="s">
        <v>24928</v>
      </c>
      <c r="H2877" s="89">
        <v>2011</v>
      </c>
      <c r="I2877" s="89" t="s">
        <v>10313</v>
      </c>
      <c r="J2877" s="89" t="s">
        <v>9776</v>
      </c>
      <c r="K2877" s="89"/>
      <c r="L2877" s="89"/>
      <c r="M2877" s="89"/>
      <c r="N2877" s="89" t="s">
        <v>10314</v>
      </c>
      <c r="O2877" s="89"/>
      <c r="P2877" s="89"/>
      <c r="Q2877" s="89" t="s">
        <v>10315</v>
      </c>
      <c r="R2877" s="89"/>
      <c r="S2877" s="89" t="s">
        <v>10347</v>
      </c>
      <c r="T2877" s="89"/>
      <c r="U2877" s="89">
        <v>6</v>
      </c>
      <c r="V2877" s="89"/>
      <c r="W2877" s="89" t="s">
        <v>201</v>
      </c>
      <c r="X2877" s="89"/>
      <c r="Y2877" s="89"/>
      <c r="Z2877" s="89" t="s">
        <v>11146</v>
      </c>
      <c r="AA2877" s="89" t="s">
        <v>10317</v>
      </c>
      <c r="AB2877" s="89" t="s">
        <v>9769</v>
      </c>
      <c r="AC2877" s="89" t="s">
        <v>9752</v>
      </c>
      <c r="AD2877" s="89" t="s">
        <v>9840</v>
      </c>
      <c r="AE2877" s="89" t="s">
        <v>9754</v>
      </c>
      <c r="AF2877" s="89" t="s">
        <v>9755</v>
      </c>
      <c r="AG2877" s="89" t="s">
        <v>9762</v>
      </c>
      <c r="AH2877" s="92" t="s">
        <v>23610</v>
      </c>
      <c r="AI2877" s="92"/>
      <c r="AJ2877" s="93" t="s">
        <v>21132</v>
      </c>
    </row>
    <row r="2878" spans="1:36" ht="15.75" x14ac:dyDescent="0.25">
      <c r="A2878" s="89">
        <v>147283</v>
      </c>
      <c r="B2878" s="89" t="s">
        <v>9756</v>
      </c>
      <c r="C2878" s="89" t="s">
        <v>9921</v>
      </c>
      <c r="D2878" s="89" t="s">
        <v>80</v>
      </c>
      <c r="E2878" s="99" t="s">
        <v>21468</v>
      </c>
      <c r="F2878" s="89">
        <v>1</v>
      </c>
      <c r="G2878" s="130" t="s">
        <v>24852</v>
      </c>
      <c r="H2878" s="89">
        <v>2011</v>
      </c>
      <c r="I2878" s="89" t="s">
        <v>10065</v>
      </c>
      <c r="J2878" s="89"/>
      <c r="K2878" s="89">
        <v>2011</v>
      </c>
      <c r="L2878" s="89" t="s">
        <v>11147</v>
      </c>
      <c r="M2878" s="89" t="s">
        <v>9053</v>
      </c>
      <c r="N2878" s="89"/>
      <c r="O2878" s="89"/>
      <c r="P2878" s="89"/>
      <c r="Q2878" s="89"/>
      <c r="R2878" s="89"/>
      <c r="S2878" s="89" t="s">
        <v>11147</v>
      </c>
      <c r="T2878" s="89"/>
      <c r="U2878" s="89" t="s">
        <v>11147</v>
      </c>
      <c r="V2878" s="89"/>
      <c r="W2878" s="89" t="s">
        <v>201</v>
      </c>
      <c r="X2878" s="89"/>
      <c r="Y2878" s="89"/>
      <c r="Z2878" s="89" t="s">
        <v>11148</v>
      </c>
      <c r="AA2878" s="89"/>
      <c r="AB2878" s="89"/>
      <c r="AC2878" s="89" t="s">
        <v>9752</v>
      </c>
      <c r="AD2878" s="89" t="s">
        <v>9840</v>
      </c>
      <c r="AE2878" s="89" t="s">
        <v>9754</v>
      </c>
      <c r="AF2878" s="89" t="s">
        <v>9755</v>
      </c>
      <c r="AG2878" s="89" t="s">
        <v>9762</v>
      </c>
      <c r="AH2878" s="92" t="s">
        <v>23610</v>
      </c>
      <c r="AI2878" s="92"/>
      <c r="AJ2878" s="93" t="s">
        <v>21132</v>
      </c>
    </row>
    <row r="2879" spans="1:36" ht="15.75" x14ac:dyDescent="0.25">
      <c r="A2879" s="89">
        <v>147285</v>
      </c>
      <c r="B2879" s="89" t="s">
        <v>9767</v>
      </c>
      <c r="C2879" s="89" t="s">
        <v>9812</v>
      </c>
      <c r="D2879" s="89" t="s">
        <v>534</v>
      </c>
      <c r="E2879" s="99" t="s">
        <v>21469</v>
      </c>
      <c r="F2879" s="89">
        <v>4</v>
      </c>
      <c r="G2879" s="130" t="s">
        <v>24929</v>
      </c>
      <c r="H2879" s="89">
        <v>2011</v>
      </c>
      <c r="I2879" s="89"/>
      <c r="J2879" s="89" t="s">
        <v>9906</v>
      </c>
      <c r="K2879" s="89"/>
      <c r="L2879" s="89"/>
      <c r="M2879" s="89"/>
      <c r="N2879" s="89" t="s">
        <v>11149</v>
      </c>
      <c r="O2879" s="89"/>
      <c r="P2879" s="89"/>
      <c r="Q2879" s="89" t="s">
        <v>11052</v>
      </c>
      <c r="R2879" s="89"/>
      <c r="S2879" s="89"/>
      <c r="T2879" s="89"/>
      <c r="U2879" s="89">
        <v>144</v>
      </c>
      <c r="V2879" s="89"/>
      <c r="W2879" s="89" t="s">
        <v>201</v>
      </c>
      <c r="X2879" s="89"/>
      <c r="Y2879" s="89"/>
      <c r="Z2879" s="89" t="s">
        <v>11150</v>
      </c>
      <c r="AA2879" s="89"/>
      <c r="AB2879" s="89"/>
      <c r="AC2879" s="89" t="s">
        <v>9752</v>
      </c>
      <c r="AD2879" s="89" t="s">
        <v>11144</v>
      </c>
      <c r="AE2879" s="89" t="s">
        <v>9754</v>
      </c>
      <c r="AF2879" s="89" t="s">
        <v>9755</v>
      </c>
      <c r="AG2879" s="89" t="s">
        <v>9762</v>
      </c>
      <c r="AH2879" s="92" t="s">
        <v>236</v>
      </c>
      <c r="AI2879" s="92"/>
      <c r="AJ2879" s="93" t="s">
        <v>21132</v>
      </c>
    </row>
    <row r="2880" spans="1:36" ht="15.75" x14ac:dyDescent="0.25">
      <c r="A2880" s="89">
        <v>147288</v>
      </c>
      <c r="B2880" s="89" t="s">
        <v>9756</v>
      </c>
      <c r="C2880" s="89" t="s">
        <v>9921</v>
      </c>
      <c r="D2880" s="89" t="s">
        <v>80</v>
      </c>
      <c r="E2880" s="99" t="s">
        <v>21470</v>
      </c>
      <c r="F2880" s="89">
        <v>1</v>
      </c>
      <c r="G2880" s="130" t="s">
        <v>24850</v>
      </c>
      <c r="H2880" s="89">
        <v>2011</v>
      </c>
      <c r="I2880" s="89" t="s">
        <v>9055</v>
      </c>
      <c r="J2880" s="89"/>
      <c r="K2880" s="89"/>
      <c r="L2880" s="89"/>
      <c r="M2880" s="89" t="s">
        <v>9053</v>
      </c>
      <c r="N2880" s="89"/>
      <c r="O2880" s="89"/>
      <c r="P2880" s="89"/>
      <c r="Q2880" s="89"/>
      <c r="R2880" s="89"/>
      <c r="S2880" s="89"/>
      <c r="T2880" s="89"/>
      <c r="U2880" s="89"/>
      <c r="V2880" s="89"/>
      <c r="W2880" s="89" t="s">
        <v>201</v>
      </c>
      <c r="X2880" s="89"/>
      <c r="Y2880" s="89"/>
      <c r="Z2880" s="89" t="s">
        <v>11153</v>
      </c>
      <c r="AA2880" s="89"/>
      <c r="AB2880" s="89"/>
      <c r="AC2880" s="89" t="s">
        <v>9752</v>
      </c>
      <c r="AD2880" s="89" t="s">
        <v>9840</v>
      </c>
      <c r="AE2880" s="89" t="s">
        <v>9754</v>
      </c>
      <c r="AF2880" s="89" t="s">
        <v>9755</v>
      </c>
      <c r="AG2880" s="89" t="s">
        <v>9762</v>
      </c>
      <c r="AH2880" s="92" t="s">
        <v>23610</v>
      </c>
      <c r="AI2880" s="92"/>
      <c r="AJ2880" s="93" t="s">
        <v>21132</v>
      </c>
    </row>
    <row r="2881" spans="1:36" ht="15.75" x14ac:dyDescent="0.25">
      <c r="A2881" s="89">
        <v>147289</v>
      </c>
      <c r="B2881" s="89" t="s">
        <v>9767</v>
      </c>
      <c r="C2881" s="89" t="s">
        <v>9896</v>
      </c>
      <c r="D2881" s="89" t="s">
        <v>534</v>
      </c>
      <c r="E2881" s="99" t="s">
        <v>21471</v>
      </c>
      <c r="F2881" s="89">
        <v>4</v>
      </c>
      <c r="G2881" s="130" t="s">
        <v>24931</v>
      </c>
      <c r="H2881" s="89">
        <v>2011</v>
      </c>
      <c r="I2881" s="89"/>
      <c r="J2881" s="89" t="s">
        <v>9906</v>
      </c>
      <c r="K2881" s="89"/>
      <c r="L2881" s="89"/>
      <c r="M2881" s="89"/>
      <c r="N2881" s="89" t="s">
        <v>11154</v>
      </c>
      <c r="O2881" s="89"/>
      <c r="P2881" s="89"/>
      <c r="Q2881" s="89" t="s">
        <v>11052</v>
      </c>
      <c r="R2881" s="89"/>
      <c r="S2881" s="89"/>
      <c r="T2881" s="89"/>
      <c r="U2881" s="89">
        <v>120</v>
      </c>
      <c r="V2881" s="89"/>
      <c r="W2881" s="89" t="s">
        <v>201</v>
      </c>
      <c r="X2881" s="89"/>
      <c r="Y2881" s="89"/>
      <c r="Z2881" s="89" t="s">
        <v>11155</v>
      </c>
      <c r="AA2881" s="89"/>
      <c r="AB2881" s="89"/>
      <c r="AC2881" s="89" t="s">
        <v>9752</v>
      </c>
      <c r="AD2881" s="89" t="s">
        <v>11144</v>
      </c>
      <c r="AE2881" s="89" t="s">
        <v>9754</v>
      </c>
      <c r="AF2881" s="89" t="s">
        <v>9755</v>
      </c>
      <c r="AG2881" s="89" t="s">
        <v>9762</v>
      </c>
      <c r="AH2881" s="92" t="s">
        <v>236</v>
      </c>
      <c r="AI2881" s="92"/>
      <c r="AJ2881" s="93" t="s">
        <v>21132</v>
      </c>
    </row>
    <row r="2882" spans="1:36" ht="15.75" x14ac:dyDescent="0.25">
      <c r="A2882" s="89">
        <v>147290</v>
      </c>
      <c r="B2882" s="89" t="s">
        <v>9756</v>
      </c>
      <c r="C2882" s="89" t="s">
        <v>9921</v>
      </c>
      <c r="D2882" s="89" t="s">
        <v>80</v>
      </c>
      <c r="E2882" s="99" t="s">
        <v>21472</v>
      </c>
      <c r="F2882" s="89">
        <v>1</v>
      </c>
      <c r="G2882" s="130" t="s">
        <v>24850</v>
      </c>
      <c r="H2882" s="89">
        <v>2011</v>
      </c>
      <c r="I2882" s="89" t="s">
        <v>10065</v>
      </c>
      <c r="J2882" s="89"/>
      <c r="K2882" s="89"/>
      <c r="L2882" s="89"/>
      <c r="M2882" s="89" t="s">
        <v>9053</v>
      </c>
      <c r="N2882" s="89"/>
      <c r="O2882" s="89"/>
      <c r="P2882" s="89"/>
      <c r="Q2882" s="89"/>
      <c r="R2882" s="89"/>
      <c r="S2882" s="89"/>
      <c r="T2882" s="89"/>
      <c r="U2882" s="89"/>
      <c r="V2882" s="89"/>
      <c r="W2882" s="89" t="s">
        <v>201</v>
      </c>
      <c r="X2882" s="89"/>
      <c r="Y2882" s="89"/>
      <c r="Z2882" s="89" t="s">
        <v>11156</v>
      </c>
      <c r="AA2882" s="89"/>
      <c r="AB2882" s="89"/>
      <c r="AC2882" s="89" t="s">
        <v>9752</v>
      </c>
      <c r="AD2882" s="89" t="s">
        <v>9840</v>
      </c>
      <c r="AE2882" s="89" t="s">
        <v>9754</v>
      </c>
      <c r="AF2882" s="89" t="s">
        <v>9755</v>
      </c>
      <c r="AG2882" s="89" t="s">
        <v>9762</v>
      </c>
      <c r="AH2882" s="92"/>
      <c r="AI2882" s="92"/>
      <c r="AJ2882" s="93" t="s">
        <v>21132</v>
      </c>
    </row>
    <row r="2883" spans="1:36" ht="15.75" x14ac:dyDescent="0.25">
      <c r="A2883" s="89">
        <v>147291</v>
      </c>
      <c r="B2883" s="89" t="s">
        <v>9756</v>
      </c>
      <c r="C2883" s="89" t="s">
        <v>9757</v>
      </c>
      <c r="D2883" s="89" t="s">
        <v>80</v>
      </c>
      <c r="E2883" s="99" t="s">
        <v>21473</v>
      </c>
      <c r="F2883" s="89">
        <v>1</v>
      </c>
      <c r="G2883" s="130" t="s">
        <v>24932</v>
      </c>
      <c r="H2883" s="89">
        <v>2011</v>
      </c>
      <c r="I2883" s="89" t="s">
        <v>10065</v>
      </c>
      <c r="J2883" s="89"/>
      <c r="K2883" s="89"/>
      <c r="L2883" s="89"/>
      <c r="M2883" s="89" t="s">
        <v>9053</v>
      </c>
      <c r="N2883" s="89"/>
      <c r="O2883" s="89"/>
      <c r="P2883" s="89"/>
      <c r="Q2883" s="89"/>
      <c r="R2883" s="89"/>
      <c r="S2883" s="89"/>
      <c r="T2883" s="89"/>
      <c r="U2883" s="89"/>
      <c r="V2883" s="89"/>
      <c r="W2883" s="89" t="s">
        <v>201</v>
      </c>
      <c r="X2883" s="89"/>
      <c r="Y2883" s="89"/>
      <c r="Z2883" s="89" t="s">
        <v>11157</v>
      </c>
      <c r="AA2883" s="89"/>
      <c r="AB2883" s="89"/>
      <c r="AC2883" s="89" t="s">
        <v>9752</v>
      </c>
      <c r="AD2883" s="89" t="s">
        <v>9840</v>
      </c>
      <c r="AE2883" s="89" t="s">
        <v>9754</v>
      </c>
      <c r="AF2883" s="89" t="s">
        <v>9755</v>
      </c>
      <c r="AG2883" s="89" t="s">
        <v>9762</v>
      </c>
      <c r="AH2883" s="92"/>
      <c r="AI2883" s="92"/>
      <c r="AJ2883" s="93" t="s">
        <v>21132</v>
      </c>
    </row>
    <row r="2884" spans="1:36" ht="15.75" x14ac:dyDescent="0.25">
      <c r="A2884" s="89">
        <v>147293</v>
      </c>
      <c r="B2884" s="89" t="s">
        <v>9756</v>
      </c>
      <c r="C2884" s="89" t="s">
        <v>9757</v>
      </c>
      <c r="D2884" s="89" t="s">
        <v>80</v>
      </c>
      <c r="E2884" s="99" t="s">
        <v>21474</v>
      </c>
      <c r="F2884" s="89">
        <v>1</v>
      </c>
      <c r="G2884" s="130" t="s">
        <v>24850</v>
      </c>
      <c r="H2884" s="89">
        <v>2011</v>
      </c>
      <c r="I2884" s="89" t="s">
        <v>11158</v>
      </c>
      <c r="J2884" s="89"/>
      <c r="K2884" s="89"/>
      <c r="L2884" s="89"/>
      <c r="M2884" s="89" t="s">
        <v>11159</v>
      </c>
      <c r="N2884" s="89"/>
      <c r="O2884" s="89"/>
      <c r="P2884" s="89"/>
      <c r="Q2884" s="89"/>
      <c r="R2884" s="89"/>
      <c r="S2884" s="89"/>
      <c r="T2884" s="89"/>
      <c r="U2884" s="89"/>
      <c r="V2884" s="89"/>
      <c r="W2884" s="89" t="s">
        <v>201</v>
      </c>
      <c r="X2884" s="89"/>
      <c r="Y2884" s="89"/>
      <c r="Z2884" s="89" t="s">
        <v>11160</v>
      </c>
      <c r="AA2884" s="89"/>
      <c r="AB2884" s="89"/>
      <c r="AC2884" s="89" t="s">
        <v>9752</v>
      </c>
      <c r="AD2884" s="89" t="s">
        <v>9840</v>
      </c>
      <c r="AE2884" s="89" t="s">
        <v>9754</v>
      </c>
      <c r="AF2884" s="89" t="s">
        <v>9755</v>
      </c>
      <c r="AG2884" s="89" t="s">
        <v>9762</v>
      </c>
      <c r="AH2884" s="92"/>
      <c r="AI2884" s="92"/>
      <c r="AJ2884" s="93" t="s">
        <v>21132</v>
      </c>
    </row>
    <row r="2885" spans="1:36" ht="15.75" x14ac:dyDescent="0.25">
      <c r="A2885" s="89">
        <v>147296</v>
      </c>
      <c r="B2885" s="89" t="s">
        <v>9767</v>
      </c>
      <c r="C2885" s="89" t="s">
        <v>9896</v>
      </c>
      <c r="D2885" s="89" t="s">
        <v>534</v>
      </c>
      <c r="E2885" s="99" t="s">
        <v>21475</v>
      </c>
      <c r="F2885" s="89">
        <v>4</v>
      </c>
      <c r="G2885" s="130" t="s">
        <v>24931</v>
      </c>
      <c r="H2885" s="89">
        <v>2011</v>
      </c>
      <c r="I2885" s="89"/>
      <c r="J2885" s="89" t="s">
        <v>9906</v>
      </c>
      <c r="K2885" s="89"/>
      <c r="L2885" s="89"/>
      <c r="M2885" s="89"/>
      <c r="N2885" s="89" t="s">
        <v>11161</v>
      </c>
      <c r="O2885" s="89"/>
      <c r="P2885" s="89"/>
      <c r="Q2885" s="89" t="s">
        <v>11052</v>
      </c>
      <c r="R2885" s="89"/>
      <c r="S2885" s="89"/>
      <c r="T2885" s="89"/>
      <c r="U2885" s="89">
        <v>56</v>
      </c>
      <c r="V2885" s="89"/>
      <c r="W2885" s="89" t="s">
        <v>201</v>
      </c>
      <c r="X2885" s="89"/>
      <c r="Y2885" s="89"/>
      <c r="Z2885" s="89" t="s">
        <v>11162</v>
      </c>
      <c r="AA2885" s="89"/>
      <c r="AB2885" s="89"/>
      <c r="AC2885" s="89" t="s">
        <v>9752</v>
      </c>
      <c r="AD2885" s="89" t="s">
        <v>11144</v>
      </c>
      <c r="AE2885" s="89" t="s">
        <v>9754</v>
      </c>
      <c r="AF2885" s="89" t="s">
        <v>9755</v>
      </c>
      <c r="AG2885" s="89" t="s">
        <v>9762</v>
      </c>
      <c r="AH2885" s="92" t="s">
        <v>236</v>
      </c>
      <c r="AI2885" s="92"/>
      <c r="AJ2885" s="93" t="s">
        <v>21132</v>
      </c>
    </row>
    <row r="2886" spans="1:36" ht="15.75" x14ac:dyDescent="0.25">
      <c r="A2886" s="89">
        <v>147297</v>
      </c>
      <c r="B2886" s="89" t="s">
        <v>9756</v>
      </c>
      <c r="C2886" s="89" t="s">
        <v>9757</v>
      </c>
      <c r="D2886" s="89" t="s">
        <v>80</v>
      </c>
      <c r="E2886" s="99" t="s">
        <v>21476</v>
      </c>
      <c r="F2886" s="89">
        <v>1</v>
      </c>
      <c r="G2886" s="130" t="s">
        <v>24850</v>
      </c>
      <c r="H2886" s="89">
        <v>2011</v>
      </c>
      <c r="I2886" s="89" t="s">
        <v>11158</v>
      </c>
      <c r="J2886" s="89"/>
      <c r="K2886" s="89"/>
      <c r="L2886" s="89"/>
      <c r="M2886" s="89" t="s">
        <v>11159</v>
      </c>
      <c r="N2886" s="89"/>
      <c r="O2886" s="89"/>
      <c r="P2886" s="89"/>
      <c r="Q2886" s="89"/>
      <c r="R2886" s="89"/>
      <c r="S2886" s="89"/>
      <c r="T2886" s="89"/>
      <c r="U2886" s="89"/>
      <c r="V2886" s="89"/>
      <c r="W2886" s="89" t="s">
        <v>201</v>
      </c>
      <c r="X2886" s="89"/>
      <c r="Y2886" s="89"/>
      <c r="Z2886" s="89" t="s">
        <v>11163</v>
      </c>
      <c r="AA2886" s="89"/>
      <c r="AB2886" s="89"/>
      <c r="AC2886" s="89" t="s">
        <v>9752</v>
      </c>
      <c r="AD2886" s="89" t="s">
        <v>9840</v>
      </c>
      <c r="AE2886" s="89" t="s">
        <v>9754</v>
      </c>
      <c r="AF2886" s="89" t="s">
        <v>9755</v>
      </c>
      <c r="AG2886" s="89" t="s">
        <v>9762</v>
      </c>
      <c r="AH2886" s="92"/>
      <c r="AI2886" s="92"/>
      <c r="AJ2886" s="93" t="s">
        <v>21132</v>
      </c>
    </row>
    <row r="2887" spans="1:36" ht="15.75" x14ac:dyDescent="0.25">
      <c r="A2887" s="89">
        <v>147300</v>
      </c>
      <c r="B2887" s="89" t="s">
        <v>9772</v>
      </c>
      <c r="C2887" s="89" t="s">
        <v>9773</v>
      </c>
      <c r="D2887" s="89" t="s">
        <v>80</v>
      </c>
      <c r="E2887" s="99" t="s">
        <v>21477</v>
      </c>
      <c r="F2887" s="89">
        <v>1</v>
      </c>
      <c r="G2887" s="130" t="s">
        <v>24933</v>
      </c>
      <c r="H2887" s="89">
        <v>2011</v>
      </c>
      <c r="I2887" s="89" t="s">
        <v>11164</v>
      </c>
      <c r="J2887" s="89" t="s">
        <v>9769</v>
      </c>
      <c r="K2887" s="89"/>
      <c r="L2887" s="89"/>
      <c r="M2887" s="89"/>
      <c r="N2887" s="89" t="s">
        <v>10364</v>
      </c>
      <c r="O2887" s="89"/>
      <c r="P2887" s="89"/>
      <c r="Q2887" s="89" t="s">
        <v>11123</v>
      </c>
      <c r="R2887" s="89"/>
      <c r="S2887" s="89" t="s">
        <v>11118</v>
      </c>
      <c r="T2887" s="89"/>
      <c r="U2887" s="89">
        <v>6</v>
      </c>
      <c r="V2887" s="89"/>
      <c r="W2887" s="89" t="s">
        <v>201</v>
      </c>
      <c r="X2887" s="89"/>
      <c r="Y2887" s="89"/>
      <c r="Z2887" s="89" t="s">
        <v>11165</v>
      </c>
      <c r="AA2887" s="89" t="s">
        <v>11126</v>
      </c>
      <c r="AB2887" s="89" t="s">
        <v>9769</v>
      </c>
      <c r="AC2887" s="89" t="s">
        <v>9752</v>
      </c>
      <c r="AD2887" s="89" t="s">
        <v>9840</v>
      </c>
      <c r="AE2887" s="89" t="s">
        <v>9754</v>
      </c>
      <c r="AF2887" s="89" t="s">
        <v>9755</v>
      </c>
      <c r="AG2887" s="89" t="s">
        <v>9762</v>
      </c>
      <c r="AH2887" s="92" t="s">
        <v>23610</v>
      </c>
      <c r="AI2887" s="92"/>
      <c r="AJ2887" s="93" t="s">
        <v>21132</v>
      </c>
    </row>
    <row r="2888" spans="1:36" ht="15.75" x14ac:dyDescent="0.25">
      <c r="A2888" s="89">
        <v>147359</v>
      </c>
      <c r="B2888" s="89" t="s">
        <v>9772</v>
      </c>
      <c r="C2888" s="89" t="s">
        <v>9773</v>
      </c>
      <c r="D2888" s="89" t="s">
        <v>80</v>
      </c>
      <c r="E2888" s="99" t="s">
        <v>21479</v>
      </c>
      <c r="F2888" s="89">
        <v>1</v>
      </c>
      <c r="G2888" s="130" t="s">
        <v>24830</v>
      </c>
      <c r="H2888" s="89">
        <v>2011</v>
      </c>
      <c r="I2888" s="89" t="s">
        <v>11172</v>
      </c>
      <c r="J2888" s="89" t="s">
        <v>9769</v>
      </c>
      <c r="K2888" s="89"/>
      <c r="L2888" s="89"/>
      <c r="M2888" s="89"/>
      <c r="N2888" s="89" t="s">
        <v>11173</v>
      </c>
      <c r="O2888" s="89"/>
      <c r="P2888" s="89"/>
      <c r="Q2888" s="89" t="s">
        <v>11174</v>
      </c>
      <c r="R2888" s="89"/>
      <c r="S2888" s="89" t="s">
        <v>11175</v>
      </c>
      <c r="T2888" s="89"/>
      <c r="U2888" s="89">
        <v>22</v>
      </c>
      <c r="V2888" s="89"/>
      <c r="W2888" s="89" t="s">
        <v>201</v>
      </c>
      <c r="X2888" s="89"/>
      <c r="Y2888" s="89"/>
      <c r="Z2888" s="89" t="s">
        <v>11176</v>
      </c>
      <c r="AA2888" s="89" t="s">
        <v>11177</v>
      </c>
      <c r="AB2888" s="89" t="s">
        <v>9769</v>
      </c>
      <c r="AC2888" s="89" t="s">
        <v>9752</v>
      </c>
      <c r="AD2888" s="89" t="s">
        <v>10005</v>
      </c>
      <c r="AE2888" s="89" t="s">
        <v>9754</v>
      </c>
      <c r="AF2888" s="89" t="s">
        <v>9755</v>
      </c>
      <c r="AG2888" s="89" t="s">
        <v>9762</v>
      </c>
      <c r="AH2888" s="92" t="s">
        <v>10159</v>
      </c>
      <c r="AI2888" s="92"/>
      <c r="AJ2888" s="93" t="s">
        <v>21132</v>
      </c>
    </row>
    <row r="2889" spans="1:36" ht="15.75" x14ac:dyDescent="0.25">
      <c r="A2889" s="89">
        <v>147360</v>
      </c>
      <c r="B2889" s="89" t="s">
        <v>9772</v>
      </c>
      <c r="C2889" s="89" t="s">
        <v>9773</v>
      </c>
      <c r="D2889" s="89" t="s">
        <v>80</v>
      </c>
      <c r="E2889" s="99" t="s">
        <v>21480</v>
      </c>
      <c r="F2889" s="89">
        <v>2</v>
      </c>
      <c r="G2889" s="130" t="s">
        <v>24935</v>
      </c>
      <c r="H2889" s="89">
        <v>2011</v>
      </c>
      <c r="I2889" s="89" t="s">
        <v>11178</v>
      </c>
      <c r="J2889" s="89" t="s">
        <v>10274</v>
      </c>
      <c r="K2889" s="89"/>
      <c r="L2889" s="89"/>
      <c r="M2889" s="89"/>
      <c r="N2889" s="89" t="s">
        <v>11179</v>
      </c>
      <c r="O2889" s="89"/>
      <c r="P2889" s="89"/>
      <c r="Q2889" s="89" t="s">
        <v>11180</v>
      </c>
      <c r="R2889" s="89"/>
      <c r="S2889" s="89" t="s">
        <v>11181</v>
      </c>
      <c r="T2889" s="89"/>
      <c r="U2889" s="89">
        <v>10</v>
      </c>
      <c r="V2889" s="89"/>
      <c r="W2889" s="89" t="s">
        <v>11182</v>
      </c>
      <c r="X2889" s="89"/>
      <c r="Y2889" s="89"/>
      <c r="Z2889" s="89" t="s">
        <v>11183</v>
      </c>
      <c r="AA2889" s="89" t="s">
        <v>11184</v>
      </c>
      <c r="AB2889" s="89" t="s">
        <v>10274</v>
      </c>
      <c r="AC2889" s="89" t="s">
        <v>9752</v>
      </c>
      <c r="AD2889" s="89" t="s">
        <v>10005</v>
      </c>
      <c r="AE2889" s="89" t="s">
        <v>9754</v>
      </c>
      <c r="AF2889" s="89" t="s">
        <v>9755</v>
      </c>
      <c r="AG2889" s="89" t="s">
        <v>9762</v>
      </c>
      <c r="AH2889" s="92" t="s">
        <v>236</v>
      </c>
      <c r="AI2889" s="92"/>
      <c r="AJ2889" s="93" t="s">
        <v>21132</v>
      </c>
    </row>
    <row r="2890" spans="1:36" ht="15.75" x14ac:dyDescent="0.25">
      <c r="A2890" s="89">
        <v>147361</v>
      </c>
      <c r="B2890" s="89" t="s">
        <v>9756</v>
      </c>
      <c r="C2890" s="89" t="s">
        <v>10048</v>
      </c>
      <c r="D2890" s="89" t="s">
        <v>80</v>
      </c>
      <c r="E2890" s="99" t="s">
        <v>21481</v>
      </c>
      <c r="F2890" s="89">
        <v>1</v>
      </c>
      <c r="G2890" s="130" t="s">
        <v>24830</v>
      </c>
      <c r="H2890" s="89">
        <v>2011</v>
      </c>
      <c r="I2890" s="89" t="s">
        <v>11185</v>
      </c>
      <c r="J2890" s="89"/>
      <c r="K2890" s="89">
        <v>17</v>
      </c>
      <c r="L2890" s="89">
        <v>1</v>
      </c>
      <c r="M2890" s="89" t="s">
        <v>11186</v>
      </c>
      <c r="N2890" s="89"/>
      <c r="O2890" s="89"/>
      <c r="P2890" s="89"/>
      <c r="Q2890" s="89"/>
      <c r="R2890" s="89"/>
      <c r="S2890" s="100">
        <v>42461</v>
      </c>
      <c r="T2890" s="89"/>
      <c r="U2890" s="89">
        <v>4</v>
      </c>
      <c r="V2890" s="89"/>
      <c r="W2890" s="89" t="s">
        <v>885</v>
      </c>
      <c r="X2890" s="89"/>
      <c r="Y2890" s="89"/>
      <c r="Z2890" s="89" t="s">
        <v>11187</v>
      </c>
      <c r="AA2890" s="89"/>
      <c r="AB2890" s="89"/>
      <c r="AC2890" s="89" t="s">
        <v>9752</v>
      </c>
      <c r="AD2890" s="89" t="s">
        <v>10005</v>
      </c>
      <c r="AE2890" s="89" t="s">
        <v>9754</v>
      </c>
      <c r="AF2890" s="89" t="s">
        <v>9755</v>
      </c>
      <c r="AG2890" s="89" t="s">
        <v>9762</v>
      </c>
      <c r="AH2890" s="92" t="s">
        <v>10159</v>
      </c>
      <c r="AI2890" s="92"/>
      <c r="AJ2890" s="93" t="s">
        <v>21132</v>
      </c>
    </row>
    <row r="2891" spans="1:36" ht="15.75" x14ac:dyDescent="0.25">
      <c r="A2891" s="89">
        <v>147362</v>
      </c>
      <c r="B2891" s="89" t="s">
        <v>9772</v>
      </c>
      <c r="C2891" s="89" t="s">
        <v>9773</v>
      </c>
      <c r="D2891" s="89" t="s">
        <v>80</v>
      </c>
      <c r="E2891" s="99" t="s">
        <v>21482</v>
      </c>
      <c r="F2891" s="89">
        <v>1</v>
      </c>
      <c r="G2891" s="130" t="s">
        <v>24830</v>
      </c>
      <c r="H2891" s="89">
        <v>2010</v>
      </c>
      <c r="I2891" s="89" t="s">
        <v>11188</v>
      </c>
      <c r="J2891" s="89" t="s">
        <v>9769</v>
      </c>
      <c r="K2891" s="89"/>
      <c r="L2891" s="89"/>
      <c r="M2891" s="89"/>
      <c r="N2891" s="89" t="s">
        <v>11189</v>
      </c>
      <c r="O2891" s="89"/>
      <c r="P2891" s="89"/>
      <c r="Q2891" s="89" t="s">
        <v>11174</v>
      </c>
      <c r="R2891" s="89"/>
      <c r="S2891" s="89" t="s">
        <v>11190</v>
      </c>
      <c r="T2891" s="89"/>
      <c r="U2891" s="89">
        <v>10</v>
      </c>
      <c r="V2891" s="89"/>
      <c r="W2891" s="89" t="s">
        <v>201</v>
      </c>
      <c r="X2891" s="89"/>
      <c r="Y2891" s="89"/>
      <c r="Z2891" s="89" t="s">
        <v>11191</v>
      </c>
      <c r="AA2891" s="89" t="s">
        <v>11192</v>
      </c>
      <c r="AB2891" s="89" t="s">
        <v>9769</v>
      </c>
      <c r="AC2891" s="89" t="s">
        <v>9752</v>
      </c>
      <c r="AD2891" s="89" t="s">
        <v>10005</v>
      </c>
      <c r="AE2891" s="89" t="s">
        <v>9754</v>
      </c>
      <c r="AF2891" s="89" t="s">
        <v>9755</v>
      </c>
      <c r="AG2891" s="89" t="s">
        <v>9762</v>
      </c>
      <c r="AH2891" s="92" t="s">
        <v>10159</v>
      </c>
      <c r="AI2891" s="92"/>
      <c r="AJ2891" s="93" t="s">
        <v>21132</v>
      </c>
    </row>
    <row r="2892" spans="1:36" ht="15.75" x14ac:dyDescent="0.25">
      <c r="A2892" s="89">
        <v>147391</v>
      </c>
      <c r="B2892" s="89" t="s">
        <v>9772</v>
      </c>
      <c r="C2892" s="89" t="s">
        <v>9773</v>
      </c>
      <c r="D2892" s="89" t="s">
        <v>80</v>
      </c>
      <c r="E2892" s="99" t="s">
        <v>21483</v>
      </c>
      <c r="F2892" s="89">
        <v>3</v>
      </c>
      <c r="G2892" s="130" t="s">
        <v>24830</v>
      </c>
      <c r="H2892" s="89">
        <v>2010</v>
      </c>
      <c r="I2892" s="89" t="s">
        <v>11193</v>
      </c>
      <c r="J2892" s="89" t="s">
        <v>9856</v>
      </c>
      <c r="K2892" s="89"/>
      <c r="L2892" s="89"/>
      <c r="M2892" s="89"/>
      <c r="N2892" s="89" t="s">
        <v>11194</v>
      </c>
      <c r="O2892" s="89"/>
      <c r="P2892" s="89"/>
      <c r="Q2892" s="89" t="s">
        <v>7771</v>
      </c>
      <c r="R2892" s="89"/>
      <c r="S2892" s="89" t="s">
        <v>11195</v>
      </c>
      <c r="T2892" s="89"/>
      <c r="U2892" s="89">
        <v>6</v>
      </c>
      <c r="V2892" s="89"/>
      <c r="W2892" s="89" t="s">
        <v>201</v>
      </c>
      <c r="X2892" s="89"/>
      <c r="Y2892" s="89"/>
      <c r="Z2892" s="89" t="s">
        <v>11196</v>
      </c>
      <c r="AA2892" s="89" t="s">
        <v>11197</v>
      </c>
      <c r="AB2892" s="89" t="s">
        <v>9856</v>
      </c>
      <c r="AC2892" s="89" t="s">
        <v>9752</v>
      </c>
      <c r="AD2892" s="89" t="s">
        <v>10005</v>
      </c>
      <c r="AE2892" s="89" t="s">
        <v>9754</v>
      </c>
      <c r="AF2892" s="89" t="s">
        <v>9755</v>
      </c>
      <c r="AG2892" s="89" t="s">
        <v>9762</v>
      </c>
      <c r="AH2892" s="92"/>
      <c r="AI2892" s="92"/>
      <c r="AJ2892" s="93" t="s">
        <v>21132</v>
      </c>
    </row>
    <row r="2893" spans="1:36" ht="15.75" x14ac:dyDescent="0.25">
      <c r="A2893" s="89">
        <v>147417</v>
      </c>
      <c r="B2893" s="89" t="s">
        <v>10089</v>
      </c>
      <c r="C2893" s="89" t="s">
        <v>10625</v>
      </c>
      <c r="D2893" s="89" t="s">
        <v>80</v>
      </c>
      <c r="E2893" s="99" t="s">
        <v>21484</v>
      </c>
      <c r="F2893" s="89">
        <v>1</v>
      </c>
      <c r="G2893" s="130" t="s">
        <v>24936</v>
      </c>
      <c r="H2893" s="89">
        <v>2011</v>
      </c>
      <c r="I2893" s="89"/>
      <c r="J2893" s="89"/>
      <c r="K2893" s="89"/>
      <c r="L2893" s="89"/>
      <c r="M2893" s="89"/>
      <c r="N2893" s="89"/>
      <c r="O2893" s="89"/>
      <c r="P2893" s="89"/>
      <c r="Q2893" s="89"/>
      <c r="R2893" s="89"/>
      <c r="S2893" s="89"/>
      <c r="T2893" s="89"/>
      <c r="U2893" s="89"/>
      <c r="V2893" s="89"/>
      <c r="W2893" s="89" t="s">
        <v>201</v>
      </c>
      <c r="X2893" s="89"/>
      <c r="Y2893" s="89"/>
      <c r="Z2893" s="89" t="s">
        <v>11199</v>
      </c>
      <c r="AA2893" s="89" t="s">
        <v>11200</v>
      </c>
      <c r="AB2893" s="89" t="s">
        <v>11201</v>
      </c>
      <c r="AC2893" s="89" t="s">
        <v>9752</v>
      </c>
      <c r="AD2893" s="89" t="s">
        <v>9846</v>
      </c>
      <c r="AE2893" s="89" t="s">
        <v>9754</v>
      </c>
      <c r="AF2893" s="89" t="s">
        <v>9755</v>
      </c>
      <c r="AG2893" s="89" t="s">
        <v>9762</v>
      </c>
      <c r="AH2893" s="92" t="s">
        <v>10159</v>
      </c>
      <c r="AI2893" s="92"/>
      <c r="AJ2893" s="93" t="s">
        <v>21132</v>
      </c>
    </row>
    <row r="2894" spans="1:36" ht="15.75" x14ac:dyDescent="0.25">
      <c r="A2894" s="89">
        <v>147426</v>
      </c>
      <c r="B2894" s="89" t="s">
        <v>9772</v>
      </c>
      <c r="C2894" s="89" t="s">
        <v>9773</v>
      </c>
      <c r="D2894" s="89" t="s">
        <v>336</v>
      </c>
      <c r="E2894" s="99" t="s">
        <v>11205</v>
      </c>
      <c r="F2894" s="89">
        <v>1</v>
      </c>
      <c r="G2894" s="130" t="s">
        <v>24937</v>
      </c>
      <c r="H2894" s="89">
        <v>2011</v>
      </c>
      <c r="I2894" s="89" t="s">
        <v>11206</v>
      </c>
      <c r="J2894" s="89" t="s">
        <v>11207</v>
      </c>
      <c r="K2894" s="89"/>
      <c r="L2894" s="89"/>
      <c r="M2894" s="89" t="s">
        <v>11208</v>
      </c>
      <c r="N2894" s="89" t="s">
        <v>9935</v>
      </c>
      <c r="O2894" s="89"/>
      <c r="P2894" s="89"/>
      <c r="Q2894" s="89" t="s">
        <v>11209</v>
      </c>
      <c r="R2894" s="89"/>
      <c r="S2894" s="89" t="s">
        <v>11210</v>
      </c>
      <c r="T2894" s="89"/>
      <c r="U2894" s="89">
        <v>25</v>
      </c>
      <c r="V2894" s="89"/>
      <c r="W2894" s="89" t="s">
        <v>313</v>
      </c>
      <c r="X2894" s="89"/>
      <c r="Y2894" s="89"/>
      <c r="Z2894" s="89" t="s">
        <v>11205</v>
      </c>
      <c r="AA2894" s="89" t="s">
        <v>11211</v>
      </c>
      <c r="AB2894" s="89" t="s">
        <v>11207</v>
      </c>
      <c r="AC2894" s="89" t="s">
        <v>9752</v>
      </c>
      <c r="AD2894" s="89" t="s">
        <v>10471</v>
      </c>
      <c r="AE2894" s="89" t="s">
        <v>9754</v>
      </c>
      <c r="AF2894" s="89" t="s">
        <v>9755</v>
      </c>
      <c r="AG2894" s="89" t="s">
        <v>9762</v>
      </c>
      <c r="AH2894" s="92" t="s">
        <v>236</v>
      </c>
      <c r="AI2894" s="92"/>
      <c r="AJ2894" s="93" t="s">
        <v>21132</v>
      </c>
    </row>
    <row r="2895" spans="1:36" ht="15.75" x14ac:dyDescent="0.25">
      <c r="A2895" s="89">
        <v>147447</v>
      </c>
      <c r="B2895" s="89" t="s">
        <v>9767</v>
      </c>
      <c r="C2895" s="89" t="s">
        <v>9832</v>
      </c>
      <c r="D2895" s="89" t="s">
        <v>80</v>
      </c>
      <c r="E2895" s="99" t="s">
        <v>21486</v>
      </c>
      <c r="F2895" s="89">
        <v>1</v>
      </c>
      <c r="G2895" s="130" t="s">
        <v>24941</v>
      </c>
      <c r="H2895" s="89">
        <v>2012</v>
      </c>
      <c r="I2895" s="89"/>
      <c r="J2895" s="89" t="s">
        <v>10489</v>
      </c>
      <c r="K2895" s="89"/>
      <c r="L2895" s="89"/>
      <c r="M2895" s="89"/>
      <c r="N2895" s="89" t="s">
        <v>11222</v>
      </c>
      <c r="O2895" s="89"/>
      <c r="P2895" s="89"/>
      <c r="Q2895" s="89" t="s">
        <v>1595</v>
      </c>
      <c r="R2895" s="89"/>
      <c r="S2895" s="89"/>
      <c r="T2895" s="89"/>
      <c r="U2895" s="89">
        <v>57</v>
      </c>
      <c r="V2895" s="89"/>
      <c r="W2895" s="89" t="s">
        <v>313</v>
      </c>
      <c r="X2895" s="89"/>
      <c r="Y2895" s="89"/>
      <c r="Z2895" s="89" t="s">
        <v>11223</v>
      </c>
      <c r="AA2895" s="89"/>
      <c r="AB2895" s="89"/>
      <c r="AC2895" s="89" t="s">
        <v>9752</v>
      </c>
      <c r="AD2895" s="89" t="s">
        <v>9929</v>
      </c>
      <c r="AE2895" s="89" t="s">
        <v>9754</v>
      </c>
      <c r="AF2895" s="89" t="s">
        <v>9755</v>
      </c>
      <c r="AG2895" s="89" t="s">
        <v>9762</v>
      </c>
      <c r="AH2895" s="92" t="s">
        <v>23594</v>
      </c>
      <c r="AI2895" s="92"/>
      <c r="AJ2895" s="93" t="s">
        <v>21132</v>
      </c>
    </row>
    <row r="2896" spans="1:36" ht="15.75" x14ac:dyDescent="0.25">
      <c r="A2896" s="89">
        <v>147450</v>
      </c>
      <c r="B2896" s="89" t="s">
        <v>10428</v>
      </c>
      <c r="C2896" s="89" t="s">
        <v>10429</v>
      </c>
      <c r="D2896" s="89" t="s">
        <v>336</v>
      </c>
      <c r="E2896" s="99" t="s">
        <v>11224</v>
      </c>
      <c r="F2896" s="89">
        <v>4</v>
      </c>
      <c r="G2896" s="130" t="s">
        <v>24942</v>
      </c>
      <c r="H2896" s="89">
        <v>2011</v>
      </c>
      <c r="I2896" s="89" t="s">
        <v>11225</v>
      </c>
      <c r="J2896" s="89" t="s">
        <v>11226</v>
      </c>
      <c r="K2896" s="89"/>
      <c r="L2896" s="89"/>
      <c r="M2896" s="89"/>
      <c r="N2896" s="89" t="s">
        <v>11227</v>
      </c>
      <c r="O2896" s="89"/>
      <c r="P2896" s="89"/>
      <c r="Q2896" s="89" t="s">
        <v>11228</v>
      </c>
      <c r="R2896" s="89"/>
      <c r="S2896" s="89" t="s">
        <v>11229</v>
      </c>
      <c r="T2896" s="89"/>
      <c r="U2896" s="89">
        <v>7</v>
      </c>
      <c r="V2896" s="89"/>
      <c r="W2896" s="89" t="s">
        <v>588</v>
      </c>
      <c r="X2896" s="89"/>
      <c r="Y2896" s="89"/>
      <c r="Z2896" s="89" t="s">
        <v>11224</v>
      </c>
      <c r="AA2896" s="89" t="s">
        <v>11230</v>
      </c>
      <c r="AB2896" s="89" t="s">
        <v>11231</v>
      </c>
      <c r="AC2896" s="89" t="s">
        <v>9752</v>
      </c>
      <c r="AD2896" s="89" t="s">
        <v>9840</v>
      </c>
      <c r="AE2896" s="89" t="s">
        <v>9754</v>
      </c>
      <c r="AF2896" s="89" t="s">
        <v>9755</v>
      </c>
      <c r="AG2896" s="89" t="s">
        <v>9762</v>
      </c>
      <c r="AH2896" s="92" t="s">
        <v>86</v>
      </c>
      <c r="AI2896" s="92"/>
      <c r="AJ2896" s="93" t="s">
        <v>21132</v>
      </c>
    </row>
    <row r="2897" spans="1:36" ht="15.75" x14ac:dyDescent="0.25">
      <c r="A2897" s="89">
        <v>147452</v>
      </c>
      <c r="B2897" s="89" t="s">
        <v>10428</v>
      </c>
      <c r="C2897" s="89" t="s">
        <v>10429</v>
      </c>
      <c r="D2897" s="89" t="s">
        <v>336</v>
      </c>
      <c r="E2897" s="99" t="s">
        <v>11232</v>
      </c>
      <c r="F2897" s="89">
        <v>4</v>
      </c>
      <c r="G2897" s="130" t="s">
        <v>24943</v>
      </c>
      <c r="H2897" s="89">
        <v>2011</v>
      </c>
      <c r="I2897" s="89" t="s">
        <v>11233</v>
      </c>
      <c r="J2897" s="89" t="s">
        <v>11234</v>
      </c>
      <c r="K2897" s="89"/>
      <c r="L2897" s="89"/>
      <c r="M2897" s="89"/>
      <c r="N2897" s="89" t="s">
        <v>9935</v>
      </c>
      <c r="O2897" s="89"/>
      <c r="P2897" s="89"/>
      <c r="Q2897" s="89" t="s">
        <v>11235</v>
      </c>
      <c r="R2897" s="89"/>
      <c r="S2897" s="89" t="s">
        <v>11236</v>
      </c>
      <c r="T2897" s="89"/>
      <c r="U2897" s="89">
        <v>1</v>
      </c>
      <c r="V2897" s="89"/>
      <c r="W2897" s="89" t="s">
        <v>588</v>
      </c>
      <c r="X2897" s="89"/>
      <c r="Y2897" s="89"/>
      <c r="Z2897" s="89" t="s">
        <v>11232</v>
      </c>
      <c r="AA2897" s="89" t="s">
        <v>11237</v>
      </c>
      <c r="AB2897" s="89" t="s">
        <v>11238</v>
      </c>
      <c r="AC2897" s="89" t="s">
        <v>9752</v>
      </c>
      <c r="AD2897" s="89" t="s">
        <v>9840</v>
      </c>
      <c r="AE2897" s="89" t="s">
        <v>9754</v>
      </c>
      <c r="AF2897" s="89" t="s">
        <v>9755</v>
      </c>
      <c r="AG2897" s="89" t="s">
        <v>9762</v>
      </c>
      <c r="AH2897" s="92" t="s">
        <v>86</v>
      </c>
      <c r="AI2897" s="92"/>
      <c r="AJ2897" s="93" t="s">
        <v>21132</v>
      </c>
    </row>
    <row r="2898" spans="1:36" ht="15.75" x14ac:dyDescent="0.25">
      <c r="A2898" s="89">
        <v>147453</v>
      </c>
      <c r="B2898" s="89" t="s">
        <v>10428</v>
      </c>
      <c r="C2898" s="89" t="s">
        <v>10429</v>
      </c>
      <c r="D2898" s="89" t="s">
        <v>336</v>
      </c>
      <c r="E2898" s="99" t="s">
        <v>11239</v>
      </c>
      <c r="F2898" s="89">
        <v>4</v>
      </c>
      <c r="G2898" s="130" t="s">
        <v>24944</v>
      </c>
      <c r="H2898" s="89">
        <v>2011</v>
      </c>
      <c r="I2898" s="89" t="s">
        <v>11240</v>
      </c>
      <c r="J2898" s="89" t="s">
        <v>11241</v>
      </c>
      <c r="K2898" s="89"/>
      <c r="L2898" s="89"/>
      <c r="M2898" s="89"/>
      <c r="N2898" s="89" t="s">
        <v>9935</v>
      </c>
      <c r="O2898" s="89"/>
      <c r="P2898" s="89"/>
      <c r="Q2898" s="89" t="s">
        <v>11242</v>
      </c>
      <c r="R2898" s="89"/>
      <c r="S2898" s="89" t="s">
        <v>10699</v>
      </c>
      <c r="T2898" s="89"/>
      <c r="U2898" s="89">
        <v>1</v>
      </c>
      <c r="V2898" s="89"/>
      <c r="W2898" s="89" t="s">
        <v>588</v>
      </c>
      <c r="X2898" s="89"/>
      <c r="Y2898" s="89"/>
      <c r="Z2898" s="89" t="s">
        <v>11239</v>
      </c>
      <c r="AA2898" s="89" t="s">
        <v>11243</v>
      </c>
      <c r="AB2898" s="89" t="s">
        <v>11244</v>
      </c>
      <c r="AC2898" s="89" t="s">
        <v>9752</v>
      </c>
      <c r="AD2898" s="89" t="s">
        <v>9840</v>
      </c>
      <c r="AE2898" s="89" t="s">
        <v>9754</v>
      </c>
      <c r="AF2898" s="89" t="s">
        <v>9755</v>
      </c>
      <c r="AG2898" s="89" t="s">
        <v>9762</v>
      </c>
      <c r="AH2898" s="92" t="s">
        <v>86</v>
      </c>
      <c r="AI2898" s="92"/>
      <c r="AJ2898" s="93" t="s">
        <v>21132</v>
      </c>
    </row>
    <row r="2899" spans="1:36" ht="15.75" x14ac:dyDescent="0.25">
      <c r="A2899" s="89">
        <v>147456</v>
      </c>
      <c r="B2899" s="89" t="s">
        <v>9950</v>
      </c>
      <c r="C2899" s="89" t="s">
        <v>10496</v>
      </c>
      <c r="D2899" s="89" t="s">
        <v>336</v>
      </c>
      <c r="E2899" s="99" t="s">
        <v>11232</v>
      </c>
      <c r="F2899" s="89">
        <v>4</v>
      </c>
      <c r="G2899" s="130" t="s">
        <v>24945</v>
      </c>
      <c r="H2899" s="89">
        <v>2011</v>
      </c>
      <c r="I2899" s="89"/>
      <c r="J2899" s="89"/>
      <c r="K2899" s="89"/>
      <c r="L2899" s="89"/>
      <c r="M2899" s="89"/>
      <c r="N2899" s="89"/>
      <c r="O2899" s="89"/>
      <c r="P2899" s="89"/>
      <c r="Q2899" s="89"/>
      <c r="R2899" s="89"/>
      <c r="S2899" s="89"/>
      <c r="T2899" s="89"/>
      <c r="U2899" s="89"/>
      <c r="V2899" s="89"/>
      <c r="W2899" s="89" t="s">
        <v>588</v>
      </c>
      <c r="X2899" s="89"/>
      <c r="Y2899" s="89"/>
      <c r="Z2899" s="89" t="s">
        <v>11232</v>
      </c>
      <c r="AA2899" s="89" t="s">
        <v>11237</v>
      </c>
      <c r="AB2899" s="89" t="s">
        <v>11238</v>
      </c>
      <c r="AC2899" s="89" t="s">
        <v>9752</v>
      </c>
      <c r="AD2899" s="89" t="s">
        <v>9840</v>
      </c>
      <c r="AE2899" s="89" t="s">
        <v>9754</v>
      </c>
      <c r="AF2899" s="89" t="s">
        <v>9755</v>
      </c>
      <c r="AG2899" s="89" t="s">
        <v>9762</v>
      </c>
      <c r="AH2899" s="92" t="s">
        <v>86</v>
      </c>
      <c r="AI2899" s="92"/>
      <c r="AJ2899" s="93" t="s">
        <v>21132</v>
      </c>
    </row>
    <row r="2900" spans="1:36" ht="15.75" x14ac:dyDescent="0.25">
      <c r="A2900" s="89">
        <v>147457</v>
      </c>
      <c r="B2900" s="89" t="s">
        <v>9950</v>
      </c>
      <c r="C2900" s="89" t="s">
        <v>10496</v>
      </c>
      <c r="D2900" s="89" t="s">
        <v>336</v>
      </c>
      <c r="E2900" s="99" t="s">
        <v>11245</v>
      </c>
      <c r="F2900" s="89">
        <v>1</v>
      </c>
      <c r="G2900" s="130" t="s">
        <v>24946</v>
      </c>
      <c r="H2900" s="89">
        <v>2011</v>
      </c>
      <c r="I2900" s="89"/>
      <c r="J2900" s="89"/>
      <c r="K2900" s="89"/>
      <c r="L2900" s="89"/>
      <c r="M2900" s="89"/>
      <c r="N2900" s="89"/>
      <c r="O2900" s="89"/>
      <c r="P2900" s="89"/>
      <c r="Q2900" s="89"/>
      <c r="R2900" s="89"/>
      <c r="S2900" s="89"/>
      <c r="T2900" s="89"/>
      <c r="U2900" s="89"/>
      <c r="V2900" s="89"/>
      <c r="W2900" s="89" t="s">
        <v>588</v>
      </c>
      <c r="X2900" s="89"/>
      <c r="Y2900" s="89"/>
      <c r="Z2900" s="89" t="s">
        <v>11245</v>
      </c>
      <c r="AA2900" s="89" t="s">
        <v>11246</v>
      </c>
      <c r="AB2900" s="89" t="s">
        <v>11247</v>
      </c>
      <c r="AC2900" s="89" t="s">
        <v>9752</v>
      </c>
      <c r="AD2900" s="89" t="s">
        <v>9840</v>
      </c>
      <c r="AE2900" s="89" t="s">
        <v>9754</v>
      </c>
      <c r="AF2900" s="89" t="s">
        <v>9755</v>
      </c>
      <c r="AG2900" s="89" t="s">
        <v>9762</v>
      </c>
      <c r="AH2900" s="92" t="s">
        <v>86</v>
      </c>
      <c r="AI2900" s="92"/>
      <c r="AJ2900" s="93" t="s">
        <v>21132</v>
      </c>
    </row>
    <row r="2901" spans="1:36" ht="15.75" x14ac:dyDescent="0.25">
      <c r="A2901" s="89">
        <v>147458</v>
      </c>
      <c r="B2901" s="89" t="s">
        <v>9950</v>
      </c>
      <c r="C2901" s="89" t="s">
        <v>10496</v>
      </c>
      <c r="D2901" s="89" t="s">
        <v>336</v>
      </c>
      <c r="E2901" s="99" t="s">
        <v>11248</v>
      </c>
      <c r="F2901" s="89">
        <v>4</v>
      </c>
      <c r="G2901" s="130" t="s">
        <v>24945</v>
      </c>
      <c r="H2901" s="89">
        <v>2011</v>
      </c>
      <c r="I2901" s="89"/>
      <c r="J2901" s="89"/>
      <c r="K2901" s="89"/>
      <c r="L2901" s="89"/>
      <c r="M2901" s="89"/>
      <c r="N2901" s="89"/>
      <c r="O2901" s="89"/>
      <c r="P2901" s="89"/>
      <c r="Q2901" s="89"/>
      <c r="R2901" s="89"/>
      <c r="S2901" s="89"/>
      <c r="T2901" s="89"/>
      <c r="U2901" s="89"/>
      <c r="V2901" s="89"/>
      <c r="W2901" s="89" t="s">
        <v>588</v>
      </c>
      <c r="X2901" s="89"/>
      <c r="Y2901" s="89"/>
      <c r="Z2901" s="89" t="s">
        <v>11248</v>
      </c>
      <c r="AA2901" s="89" t="s">
        <v>11249</v>
      </c>
      <c r="AB2901" s="89" t="s">
        <v>11244</v>
      </c>
      <c r="AC2901" s="89" t="s">
        <v>9752</v>
      </c>
      <c r="AD2901" s="89" t="s">
        <v>9840</v>
      </c>
      <c r="AE2901" s="89" t="s">
        <v>9754</v>
      </c>
      <c r="AF2901" s="89" t="s">
        <v>9755</v>
      </c>
      <c r="AG2901" s="89" t="s">
        <v>9762</v>
      </c>
      <c r="AH2901" s="92" t="s">
        <v>86</v>
      </c>
      <c r="AI2901" s="92"/>
      <c r="AJ2901" s="93" t="s">
        <v>21132</v>
      </c>
    </row>
    <row r="2902" spans="1:36" ht="15.75" x14ac:dyDescent="0.25">
      <c r="A2902" s="89">
        <v>147460</v>
      </c>
      <c r="B2902" s="89" t="s">
        <v>9950</v>
      </c>
      <c r="C2902" s="89" t="s">
        <v>10496</v>
      </c>
      <c r="D2902" s="89" t="s">
        <v>336</v>
      </c>
      <c r="E2902" s="99" t="s">
        <v>11224</v>
      </c>
      <c r="F2902" s="89">
        <v>4</v>
      </c>
      <c r="G2902" s="130" t="s">
        <v>24947</v>
      </c>
      <c r="H2902" s="89">
        <v>2011</v>
      </c>
      <c r="I2902" s="89"/>
      <c r="J2902" s="89"/>
      <c r="K2902" s="89"/>
      <c r="L2902" s="89"/>
      <c r="M2902" s="89"/>
      <c r="N2902" s="89"/>
      <c r="O2902" s="89"/>
      <c r="P2902" s="89"/>
      <c r="Q2902" s="89"/>
      <c r="R2902" s="89"/>
      <c r="S2902" s="89"/>
      <c r="T2902" s="89"/>
      <c r="U2902" s="89"/>
      <c r="V2902" s="89"/>
      <c r="W2902" s="89" t="s">
        <v>588</v>
      </c>
      <c r="X2902" s="89"/>
      <c r="Y2902" s="89"/>
      <c r="Z2902" s="89" t="s">
        <v>11224</v>
      </c>
      <c r="AA2902" s="89" t="s">
        <v>11230</v>
      </c>
      <c r="AB2902" s="89" t="s">
        <v>11231</v>
      </c>
      <c r="AC2902" s="89" t="s">
        <v>9752</v>
      </c>
      <c r="AD2902" s="89" t="s">
        <v>9840</v>
      </c>
      <c r="AE2902" s="89" t="s">
        <v>9754</v>
      </c>
      <c r="AF2902" s="89" t="s">
        <v>9755</v>
      </c>
      <c r="AG2902" s="89" t="s">
        <v>9762</v>
      </c>
      <c r="AH2902" s="92" t="s">
        <v>23669</v>
      </c>
      <c r="AI2902" s="92"/>
      <c r="AJ2902" s="93" t="s">
        <v>21132</v>
      </c>
    </row>
    <row r="2903" spans="1:36" ht="15.75" x14ac:dyDescent="0.25">
      <c r="A2903" s="89">
        <v>147462</v>
      </c>
      <c r="B2903" s="89" t="s">
        <v>9950</v>
      </c>
      <c r="C2903" s="89" t="s">
        <v>10496</v>
      </c>
      <c r="D2903" s="89" t="s">
        <v>336</v>
      </c>
      <c r="E2903" s="99" t="s">
        <v>11250</v>
      </c>
      <c r="F2903" s="89">
        <v>5</v>
      </c>
      <c r="G2903" s="130" t="s">
        <v>24948</v>
      </c>
      <c r="H2903" s="89">
        <v>2011</v>
      </c>
      <c r="I2903" s="89"/>
      <c r="J2903" s="89"/>
      <c r="K2903" s="89"/>
      <c r="L2903" s="89"/>
      <c r="M2903" s="89"/>
      <c r="N2903" s="89"/>
      <c r="O2903" s="89"/>
      <c r="P2903" s="89"/>
      <c r="Q2903" s="89"/>
      <c r="R2903" s="89"/>
      <c r="S2903" s="89"/>
      <c r="T2903" s="89"/>
      <c r="U2903" s="89"/>
      <c r="V2903" s="89"/>
      <c r="W2903" s="89" t="s">
        <v>588</v>
      </c>
      <c r="X2903" s="89"/>
      <c r="Y2903" s="89"/>
      <c r="Z2903" s="89" t="s">
        <v>11250</v>
      </c>
      <c r="AA2903" s="89" t="s">
        <v>11251</v>
      </c>
      <c r="AB2903" s="89" t="s">
        <v>11252</v>
      </c>
      <c r="AC2903" s="89" t="s">
        <v>9752</v>
      </c>
      <c r="AD2903" s="89" t="s">
        <v>9840</v>
      </c>
      <c r="AE2903" s="89" t="s">
        <v>9754</v>
      </c>
      <c r="AF2903" s="89" t="s">
        <v>9755</v>
      </c>
      <c r="AG2903" s="89" t="s">
        <v>9762</v>
      </c>
      <c r="AH2903" s="92" t="s">
        <v>86</v>
      </c>
      <c r="AI2903" s="92"/>
      <c r="AJ2903" s="93" t="s">
        <v>21132</v>
      </c>
    </row>
    <row r="2904" spans="1:36" ht="15.75" x14ac:dyDescent="0.25">
      <c r="A2904" s="89">
        <v>147466</v>
      </c>
      <c r="B2904" s="89" t="s">
        <v>9756</v>
      </c>
      <c r="C2904" s="89" t="s">
        <v>10286</v>
      </c>
      <c r="D2904" s="89" t="s">
        <v>80</v>
      </c>
      <c r="E2904" s="99" t="s">
        <v>21487</v>
      </c>
      <c r="F2904" s="89">
        <v>1</v>
      </c>
      <c r="G2904" s="130" t="s">
        <v>24941</v>
      </c>
      <c r="H2904" s="89">
        <v>2012</v>
      </c>
      <c r="I2904" s="89" t="s">
        <v>10252</v>
      </c>
      <c r="J2904" s="89"/>
      <c r="K2904" s="89">
        <v>48</v>
      </c>
      <c r="L2904" s="89" t="s">
        <v>11253</v>
      </c>
      <c r="M2904" s="89" t="s">
        <v>10253</v>
      </c>
      <c r="N2904" s="89"/>
      <c r="O2904" s="89"/>
      <c r="P2904" s="89"/>
      <c r="Q2904" s="89"/>
      <c r="R2904" s="89"/>
      <c r="S2904" s="89" t="s">
        <v>11254</v>
      </c>
      <c r="T2904" s="89"/>
      <c r="U2904" s="89">
        <v>2</v>
      </c>
      <c r="V2904" s="89"/>
      <c r="W2904" s="89" t="s">
        <v>313</v>
      </c>
      <c r="X2904" s="89"/>
      <c r="Y2904" s="89"/>
      <c r="Z2904" s="89" t="s">
        <v>11255</v>
      </c>
      <c r="AA2904" s="89"/>
      <c r="AB2904" s="89"/>
      <c r="AC2904" s="89" t="s">
        <v>9752</v>
      </c>
      <c r="AD2904" s="89" t="s">
        <v>9929</v>
      </c>
      <c r="AE2904" s="89" t="s">
        <v>9754</v>
      </c>
      <c r="AF2904" s="89" t="s">
        <v>9755</v>
      </c>
      <c r="AG2904" s="89" t="s">
        <v>9762</v>
      </c>
      <c r="AH2904" s="92" t="s">
        <v>23624</v>
      </c>
      <c r="AI2904" s="92"/>
      <c r="AJ2904" s="93" t="s">
        <v>21132</v>
      </c>
    </row>
    <row r="2905" spans="1:36" ht="15.75" x14ac:dyDescent="0.25">
      <c r="A2905" s="89">
        <v>147474</v>
      </c>
      <c r="B2905" s="89" t="s">
        <v>9756</v>
      </c>
      <c r="C2905" s="89" t="s">
        <v>10286</v>
      </c>
      <c r="D2905" s="89" t="s">
        <v>80</v>
      </c>
      <c r="E2905" s="99" t="s">
        <v>21488</v>
      </c>
      <c r="F2905" s="89">
        <v>1</v>
      </c>
      <c r="G2905" s="130" t="s">
        <v>24923</v>
      </c>
      <c r="H2905" s="89">
        <v>2011</v>
      </c>
      <c r="I2905" s="89" t="s">
        <v>11112</v>
      </c>
      <c r="J2905" s="89"/>
      <c r="K2905" s="89">
        <v>12</v>
      </c>
      <c r="L2905" s="89">
        <v>1</v>
      </c>
      <c r="M2905" s="89" t="s">
        <v>5259</v>
      </c>
      <c r="N2905" s="89"/>
      <c r="O2905" s="89"/>
      <c r="P2905" s="89"/>
      <c r="Q2905" s="89"/>
      <c r="R2905" s="89"/>
      <c r="S2905" s="89" t="s">
        <v>11257</v>
      </c>
      <c r="T2905" s="89"/>
      <c r="U2905" s="89">
        <v>5</v>
      </c>
      <c r="V2905" s="89"/>
      <c r="W2905" s="89" t="s">
        <v>885</v>
      </c>
      <c r="X2905" s="89"/>
      <c r="Y2905" s="89"/>
      <c r="Z2905" s="89" t="s">
        <v>11258</v>
      </c>
      <c r="AA2905" s="89"/>
      <c r="AB2905" s="89"/>
      <c r="AC2905" s="89" t="s">
        <v>9752</v>
      </c>
      <c r="AD2905" s="89" t="s">
        <v>10005</v>
      </c>
      <c r="AE2905" s="89" t="s">
        <v>9754</v>
      </c>
      <c r="AF2905" s="89" t="s">
        <v>9755</v>
      </c>
      <c r="AG2905" s="89" t="s">
        <v>9762</v>
      </c>
      <c r="AH2905" s="92" t="s">
        <v>236</v>
      </c>
      <c r="AI2905" s="92"/>
      <c r="AJ2905" s="93" t="s">
        <v>21132</v>
      </c>
    </row>
    <row r="2906" spans="1:36" ht="15.75" x14ac:dyDescent="0.25">
      <c r="A2906" s="89">
        <v>147476</v>
      </c>
      <c r="B2906" s="89" t="s">
        <v>9756</v>
      </c>
      <c r="C2906" s="89" t="s">
        <v>10286</v>
      </c>
      <c r="D2906" s="89" t="s">
        <v>80</v>
      </c>
      <c r="E2906" s="99" t="s">
        <v>21489</v>
      </c>
      <c r="F2906" s="89">
        <v>1</v>
      </c>
      <c r="G2906" s="130" t="s">
        <v>24923</v>
      </c>
      <c r="H2906" s="89">
        <v>2011</v>
      </c>
      <c r="I2906" s="89" t="s">
        <v>7293</v>
      </c>
      <c r="J2906" s="89"/>
      <c r="K2906" s="89">
        <v>59</v>
      </c>
      <c r="L2906" s="89">
        <v>3</v>
      </c>
      <c r="M2906" s="89" t="s">
        <v>7239</v>
      </c>
      <c r="N2906" s="89"/>
      <c r="O2906" s="89"/>
      <c r="P2906" s="89"/>
      <c r="Q2906" s="89"/>
      <c r="R2906" s="89"/>
      <c r="S2906" s="89" t="s">
        <v>11259</v>
      </c>
      <c r="T2906" s="89"/>
      <c r="U2906" s="89">
        <v>4</v>
      </c>
      <c r="V2906" s="89"/>
      <c r="W2906" s="89" t="s">
        <v>182</v>
      </c>
      <c r="X2906" s="89"/>
      <c r="Y2906" s="89"/>
      <c r="Z2906" s="89" t="s">
        <v>11260</v>
      </c>
      <c r="AA2906" s="89"/>
      <c r="AB2906" s="89"/>
      <c r="AC2906" s="89" t="s">
        <v>9752</v>
      </c>
      <c r="AD2906" s="89" t="s">
        <v>10005</v>
      </c>
      <c r="AE2906" s="89" t="s">
        <v>9754</v>
      </c>
      <c r="AF2906" s="89" t="s">
        <v>9755</v>
      </c>
      <c r="AG2906" s="89" t="s">
        <v>9762</v>
      </c>
      <c r="AH2906" s="92" t="s">
        <v>236</v>
      </c>
      <c r="AI2906" s="92"/>
      <c r="AJ2906" s="93" t="s">
        <v>21132</v>
      </c>
    </row>
    <row r="2907" spans="1:36" ht="15.75" x14ac:dyDescent="0.25">
      <c r="A2907" s="89">
        <v>147488</v>
      </c>
      <c r="B2907" s="89" t="s">
        <v>9772</v>
      </c>
      <c r="C2907" s="89" t="s">
        <v>9773</v>
      </c>
      <c r="D2907" s="89" t="s">
        <v>80</v>
      </c>
      <c r="E2907" s="99" t="s">
        <v>21490</v>
      </c>
      <c r="F2907" s="89">
        <v>2</v>
      </c>
      <c r="G2907" s="130" t="s">
        <v>24951</v>
      </c>
      <c r="H2907" s="89">
        <v>2010</v>
      </c>
      <c r="I2907" s="89" t="s">
        <v>11263</v>
      </c>
      <c r="J2907" s="89" t="s">
        <v>10274</v>
      </c>
      <c r="K2907" s="89"/>
      <c r="L2907" s="89"/>
      <c r="M2907" s="89"/>
      <c r="N2907" s="89" t="s">
        <v>11264</v>
      </c>
      <c r="O2907" s="89"/>
      <c r="P2907" s="89"/>
      <c r="Q2907" s="89" t="s">
        <v>11265</v>
      </c>
      <c r="R2907" s="89"/>
      <c r="S2907" s="89" t="s">
        <v>11266</v>
      </c>
      <c r="T2907" s="89"/>
      <c r="U2907" s="89">
        <v>9</v>
      </c>
      <c r="V2907" s="89"/>
      <c r="W2907" s="89" t="s">
        <v>11182</v>
      </c>
      <c r="X2907" s="89"/>
      <c r="Y2907" s="89"/>
      <c r="Z2907" s="89" t="s">
        <v>11267</v>
      </c>
      <c r="AA2907" s="89" t="s">
        <v>11268</v>
      </c>
      <c r="AB2907" s="89" t="s">
        <v>10274</v>
      </c>
      <c r="AC2907" s="89" t="s">
        <v>9752</v>
      </c>
      <c r="AD2907" s="89" t="s">
        <v>10005</v>
      </c>
      <c r="AE2907" s="89" t="s">
        <v>9754</v>
      </c>
      <c r="AF2907" s="89" t="s">
        <v>9755</v>
      </c>
      <c r="AG2907" s="89" t="s">
        <v>9762</v>
      </c>
      <c r="AH2907" s="92" t="s">
        <v>236</v>
      </c>
      <c r="AI2907" s="92"/>
      <c r="AJ2907" s="93" t="s">
        <v>21132</v>
      </c>
    </row>
    <row r="2908" spans="1:36" ht="15.75" x14ac:dyDescent="0.25">
      <c r="A2908" s="89">
        <v>147489</v>
      </c>
      <c r="B2908" s="89" t="s">
        <v>9756</v>
      </c>
      <c r="C2908" s="89" t="s">
        <v>9757</v>
      </c>
      <c r="D2908" s="89" t="s">
        <v>80</v>
      </c>
      <c r="E2908" s="99" t="s">
        <v>21491</v>
      </c>
      <c r="F2908" s="89">
        <v>1</v>
      </c>
      <c r="G2908" s="130" t="s">
        <v>24952</v>
      </c>
      <c r="H2908" s="89">
        <v>2009</v>
      </c>
      <c r="I2908" s="89" t="s">
        <v>11185</v>
      </c>
      <c r="J2908" s="89"/>
      <c r="K2908" s="89">
        <v>15</v>
      </c>
      <c r="L2908" s="89">
        <v>5</v>
      </c>
      <c r="M2908" s="89" t="s">
        <v>11186</v>
      </c>
      <c r="N2908" s="89"/>
      <c r="O2908" s="89"/>
      <c r="P2908" s="89"/>
      <c r="Q2908" s="89"/>
      <c r="R2908" s="89"/>
      <c r="S2908" s="100">
        <v>42401</v>
      </c>
      <c r="T2908" s="89"/>
      <c r="U2908" s="89">
        <v>2</v>
      </c>
      <c r="V2908" s="89"/>
      <c r="W2908" s="89" t="s">
        <v>201</v>
      </c>
      <c r="X2908" s="89"/>
      <c r="Y2908" s="89"/>
      <c r="Z2908" s="89" t="s">
        <v>11269</v>
      </c>
      <c r="AA2908" s="89"/>
      <c r="AB2908" s="89"/>
      <c r="AC2908" s="89" t="s">
        <v>9752</v>
      </c>
      <c r="AD2908" s="89" t="s">
        <v>10005</v>
      </c>
      <c r="AE2908" s="89" t="s">
        <v>9754</v>
      </c>
      <c r="AF2908" s="89" t="s">
        <v>9755</v>
      </c>
      <c r="AG2908" s="89" t="s">
        <v>9762</v>
      </c>
      <c r="AH2908" s="92" t="s">
        <v>10159</v>
      </c>
      <c r="AI2908" s="92"/>
      <c r="AJ2908" s="93" t="s">
        <v>21132</v>
      </c>
    </row>
    <row r="2909" spans="1:36" ht="15.75" x14ac:dyDescent="0.25">
      <c r="A2909" s="89">
        <v>147490</v>
      </c>
      <c r="B2909" s="89" t="s">
        <v>9772</v>
      </c>
      <c r="C2909" s="89" t="s">
        <v>9773</v>
      </c>
      <c r="D2909" s="89" t="s">
        <v>80</v>
      </c>
      <c r="E2909" s="99" t="s">
        <v>21492</v>
      </c>
      <c r="F2909" s="89">
        <v>2</v>
      </c>
      <c r="G2909" s="130" t="s">
        <v>24935</v>
      </c>
      <c r="H2909" s="89">
        <v>2009</v>
      </c>
      <c r="I2909" s="89" t="s">
        <v>11270</v>
      </c>
      <c r="J2909" s="89" t="s">
        <v>10274</v>
      </c>
      <c r="K2909" s="89"/>
      <c r="L2909" s="89"/>
      <c r="M2909" s="89"/>
      <c r="N2909" s="89" t="s">
        <v>11271</v>
      </c>
      <c r="O2909" s="89"/>
      <c r="P2909" s="89"/>
      <c r="Q2909" s="89" t="s">
        <v>11180</v>
      </c>
      <c r="R2909" s="89"/>
      <c r="S2909" s="89" t="s">
        <v>11272</v>
      </c>
      <c r="T2909" s="89"/>
      <c r="U2909" s="89">
        <v>8</v>
      </c>
      <c r="V2909" s="89"/>
      <c r="W2909" s="89" t="s">
        <v>201</v>
      </c>
      <c r="X2909" s="89"/>
      <c r="Y2909" s="89"/>
      <c r="Z2909" s="89" t="s">
        <v>11273</v>
      </c>
      <c r="AA2909" s="89" t="s">
        <v>11274</v>
      </c>
      <c r="AB2909" s="89" t="s">
        <v>10274</v>
      </c>
      <c r="AC2909" s="89" t="s">
        <v>9752</v>
      </c>
      <c r="AD2909" s="89" t="s">
        <v>10005</v>
      </c>
      <c r="AE2909" s="89" t="s">
        <v>9754</v>
      </c>
      <c r="AF2909" s="89" t="s">
        <v>9755</v>
      </c>
      <c r="AG2909" s="89" t="s">
        <v>9762</v>
      </c>
      <c r="AH2909" s="92"/>
      <c r="AI2909" s="92"/>
      <c r="AJ2909" s="93" t="s">
        <v>21132</v>
      </c>
    </row>
    <row r="2910" spans="1:36" ht="15.75" x14ac:dyDescent="0.25">
      <c r="A2910" s="89">
        <v>147491</v>
      </c>
      <c r="B2910" s="89" t="s">
        <v>9756</v>
      </c>
      <c r="C2910" s="89" t="s">
        <v>10048</v>
      </c>
      <c r="D2910" s="89" t="s">
        <v>80</v>
      </c>
      <c r="E2910" s="99" t="s">
        <v>21493</v>
      </c>
      <c r="F2910" s="89">
        <v>2</v>
      </c>
      <c r="G2910" s="130" t="s">
        <v>24953</v>
      </c>
      <c r="H2910" s="89">
        <v>2009</v>
      </c>
      <c r="I2910" s="89" t="s">
        <v>11275</v>
      </c>
      <c r="J2910" s="89"/>
      <c r="K2910" s="89">
        <v>12</v>
      </c>
      <c r="L2910" s="89">
        <v>6</v>
      </c>
      <c r="M2910" s="89" t="s">
        <v>11276</v>
      </c>
      <c r="N2910" s="89"/>
      <c r="O2910" s="89"/>
      <c r="P2910" s="89"/>
      <c r="Q2910" s="89"/>
      <c r="R2910" s="89"/>
      <c r="S2910" s="89" t="s">
        <v>11277</v>
      </c>
      <c r="T2910" s="89"/>
      <c r="U2910" s="89">
        <v>1</v>
      </c>
      <c r="V2910" s="89"/>
      <c r="W2910" s="89" t="s">
        <v>11182</v>
      </c>
      <c r="X2910" s="89"/>
      <c r="Y2910" s="89"/>
      <c r="Z2910" s="89" t="s">
        <v>11278</v>
      </c>
      <c r="AA2910" s="89"/>
      <c r="AB2910" s="89"/>
      <c r="AC2910" s="89" t="s">
        <v>9752</v>
      </c>
      <c r="AD2910" s="89" t="s">
        <v>10005</v>
      </c>
      <c r="AE2910" s="89" t="s">
        <v>9754</v>
      </c>
      <c r="AF2910" s="89" t="s">
        <v>9755</v>
      </c>
      <c r="AG2910" s="89" t="s">
        <v>9762</v>
      </c>
      <c r="AH2910" s="92"/>
      <c r="AI2910" s="92"/>
      <c r="AJ2910" s="93" t="s">
        <v>21132</v>
      </c>
    </row>
    <row r="2911" spans="1:36" ht="15.75" x14ac:dyDescent="0.25">
      <c r="A2911" s="89">
        <v>147492</v>
      </c>
      <c r="B2911" s="89" t="s">
        <v>9772</v>
      </c>
      <c r="C2911" s="89" t="s">
        <v>9773</v>
      </c>
      <c r="D2911" s="89" t="s">
        <v>80</v>
      </c>
      <c r="E2911" s="99" t="s">
        <v>21494</v>
      </c>
      <c r="F2911" s="89">
        <v>3</v>
      </c>
      <c r="G2911" s="130" t="s">
        <v>24954</v>
      </c>
      <c r="H2911" s="89">
        <v>2009</v>
      </c>
      <c r="I2911" s="89" t="s">
        <v>10289</v>
      </c>
      <c r="J2911" s="89" t="s">
        <v>9856</v>
      </c>
      <c r="K2911" s="89"/>
      <c r="L2911" s="89"/>
      <c r="M2911" s="89"/>
      <c r="N2911" s="89" t="s">
        <v>10290</v>
      </c>
      <c r="O2911" s="89"/>
      <c r="P2911" s="89"/>
      <c r="Q2911" s="89" t="s">
        <v>7771</v>
      </c>
      <c r="R2911" s="89"/>
      <c r="S2911" s="89" t="s">
        <v>11279</v>
      </c>
      <c r="T2911" s="89"/>
      <c r="U2911" s="89">
        <v>6</v>
      </c>
      <c r="V2911" s="89"/>
      <c r="W2911" s="89" t="s">
        <v>201</v>
      </c>
      <c r="X2911" s="89"/>
      <c r="Y2911" s="89"/>
      <c r="Z2911" s="89" t="s">
        <v>11280</v>
      </c>
      <c r="AA2911" s="89" t="s">
        <v>11281</v>
      </c>
      <c r="AB2911" s="89" t="s">
        <v>9856</v>
      </c>
      <c r="AC2911" s="89" t="s">
        <v>9752</v>
      </c>
      <c r="AD2911" s="89" t="s">
        <v>10005</v>
      </c>
      <c r="AE2911" s="89" t="s">
        <v>9754</v>
      </c>
      <c r="AF2911" s="89" t="s">
        <v>9755</v>
      </c>
      <c r="AG2911" s="89" t="s">
        <v>9762</v>
      </c>
      <c r="AH2911" s="92"/>
      <c r="AI2911" s="92"/>
      <c r="AJ2911" s="93" t="s">
        <v>21132</v>
      </c>
    </row>
    <row r="2912" spans="1:36" ht="15.75" x14ac:dyDescent="0.25">
      <c r="A2912" s="89">
        <v>147494</v>
      </c>
      <c r="B2912" s="89" t="s">
        <v>9767</v>
      </c>
      <c r="C2912" s="89" t="s">
        <v>9896</v>
      </c>
      <c r="D2912" s="89" t="s">
        <v>80</v>
      </c>
      <c r="E2912" s="99" t="s">
        <v>21495</v>
      </c>
      <c r="F2912" s="89">
        <v>2</v>
      </c>
      <c r="G2912" s="130" t="s">
        <v>24955</v>
      </c>
      <c r="H2912" s="89">
        <v>2010</v>
      </c>
      <c r="I2912" s="89"/>
      <c r="J2912" s="89" t="s">
        <v>9769</v>
      </c>
      <c r="K2912" s="89"/>
      <c r="L2912" s="89"/>
      <c r="M2912" s="89"/>
      <c r="N2912" s="89"/>
      <c r="O2912" s="89"/>
      <c r="P2912" s="89"/>
      <c r="Q2912" s="89" t="s">
        <v>11174</v>
      </c>
      <c r="R2912" s="89"/>
      <c r="S2912" s="89"/>
      <c r="T2912" s="89"/>
      <c r="U2912" s="89">
        <v>103</v>
      </c>
      <c r="V2912" s="89">
        <v>500</v>
      </c>
      <c r="W2912" s="89" t="s">
        <v>201</v>
      </c>
      <c r="X2912" s="89"/>
      <c r="Y2912" s="89"/>
      <c r="Z2912" s="89" t="s">
        <v>11282</v>
      </c>
      <c r="AA2912" s="89"/>
      <c r="AB2912" s="89"/>
      <c r="AC2912" s="89" t="s">
        <v>9752</v>
      </c>
      <c r="AD2912" s="89" t="s">
        <v>10005</v>
      </c>
      <c r="AE2912" s="89" t="s">
        <v>9754</v>
      </c>
      <c r="AF2912" s="89" t="s">
        <v>9755</v>
      </c>
      <c r="AG2912" s="89" t="s">
        <v>9762</v>
      </c>
      <c r="AH2912" s="92" t="s">
        <v>10159</v>
      </c>
      <c r="AI2912" s="92"/>
      <c r="AJ2912" s="93" t="s">
        <v>21132</v>
      </c>
    </row>
    <row r="2913" spans="1:36" ht="15.75" x14ac:dyDescent="0.25">
      <c r="A2913" s="89">
        <v>173200</v>
      </c>
      <c r="B2913" s="89" t="s">
        <v>9756</v>
      </c>
      <c r="C2913" s="89" t="s">
        <v>9921</v>
      </c>
      <c r="D2913" s="89" t="s">
        <v>80</v>
      </c>
      <c r="E2913" s="99" t="s">
        <v>21496</v>
      </c>
      <c r="F2913" s="89">
        <v>1</v>
      </c>
      <c r="G2913" s="130" t="s">
        <v>24834</v>
      </c>
      <c r="H2913" s="89">
        <v>2012</v>
      </c>
      <c r="I2913" s="89" t="s">
        <v>10555</v>
      </c>
      <c r="J2913" s="89"/>
      <c r="K2913" s="89">
        <v>16</v>
      </c>
      <c r="L2913" s="103">
        <v>41025</v>
      </c>
      <c r="M2913" s="89" t="s">
        <v>10556</v>
      </c>
      <c r="N2913" s="89"/>
      <c r="O2913" s="89"/>
      <c r="P2913" s="89"/>
      <c r="Q2913" s="89"/>
      <c r="R2913" s="89"/>
      <c r="S2913" s="89" t="s">
        <v>10545</v>
      </c>
      <c r="T2913" s="89"/>
      <c r="U2913" s="89">
        <v>2</v>
      </c>
      <c r="V2913" s="89"/>
      <c r="W2913" s="89" t="s">
        <v>407</v>
      </c>
      <c r="X2913" s="89"/>
      <c r="Y2913" s="89"/>
      <c r="Z2913" s="89" t="s">
        <v>11283</v>
      </c>
      <c r="AA2913" s="89"/>
      <c r="AB2913" s="89"/>
      <c r="AC2913" s="89" t="s">
        <v>9752</v>
      </c>
      <c r="AD2913" s="89" t="s">
        <v>9846</v>
      </c>
      <c r="AE2913" s="89" t="s">
        <v>9754</v>
      </c>
      <c r="AF2913" s="89" t="s">
        <v>9755</v>
      </c>
      <c r="AG2913" s="89" t="s">
        <v>9762</v>
      </c>
      <c r="AH2913" s="92"/>
      <c r="AI2913" s="92"/>
      <c r="AJ2913" s="93" t="s">
        <v>21132</v>
      </c>
    </row>
    <row r="2914" spans="1:36" ht="15.75" x14ac:dyDescent="0.25">
      <c r="A2914" s="89">
        <v>173217</v>
      </c>
      <c r="B2914" s="89" t="s">
        <v>9772</v>
      </c>
      <c r="C2914" s="89" t="s">
        <v>9773</v>
      </c>
      <c r="D2914" s="89" t="s">
        <v>336</v>
      </c>
      <c r="E2914" s="99" t="s">
        <v>11284</v>
      </c>
      <c r="F2914" s="89">
        <v>1</v>
      </c>
      <c r="G2914" s="130" t="s">
        <v>24956</v>
      </c>
      <c r="H2914" s="89">
        <v>2012</v>
      </c>
      <c r="I2914" s="89" t="s">
        <v>11285</v>
      </c>
      <c r="J2914" s="89" t="s">
        <v>11286</v>
      </c>
      <c r="K2914" s="89"/>
      <c r="L2914" s="89"/>
      <c r="M2914" s="89"/>
      <c r="N2914" s="89" t="s">
        <v>11287</v>
      </c>
      <c r="O2914" s="89"/>
      <c r="P2914" s="89"/>
      <c r="Q2914" s="89" t="s">
        <v>11288</v>
      </c>
      <c r="R2914" s="89"/>
      <c r="S2914" s="89" t="s">
        <v>11289</v>
      </c>
      <c r="T2914" s="89"/>
      <c r="U2914" s="89">
        <v>4</v>
      </c>
      <c r="V2914" s="89"/>
      <c r="W2914" s="89" t="s">
        <v>201</v>
      </c>
      <c r="X2914" s="89"/>
      <c r="Y2914" s="89"/>
      <c r="Z2914" s="89" t="s">
        <v>11284</v>
      </c>
      <c r="AA2914" s="89" t="s">
        <v>11290</v>
      </c>
      <c r="AB2914" s="89" t="s">
        <v>11291</v>
      </c>
      <c r="AC2914" s="89" t="s">
        <v>9752</v>
      </c>
      <c r="AD2914" s="89" t="s">
        <v>10471</v>
      </c>
      <c r="AE2914" s="89" t="s">
        <v>9754</v>
      </c>
      <c r="AF2914" s="89" t="s">
        <v>9755</v>
      </c>
      <c r="AG2914" s="89" t="s">
        <v>9762</v>
      </c>
      <c r="AH2914" s="92" t="s">
        <v>86</v>
      </c>
      <c r="AI2914" s="92"/>
      <c r="AJ2914" s="93" t="s">
        <v>21132</v>
      </c>
    </row>
    <row r="2915" spans="1:36" ht="15.75" x14ac:dyDescent="0.25">
      <c r="A2915" s="89">
        <v>173394</v>
      </c>
      <c r="B2915" s="89" t="s">
        <v>10585</v>
      </c>
      <c r="C2915" s="89" t="s">
        <v>10586</v>
      </c>
      <c r="D2915" s="89" t="s">
        <v>80</v>
      </c>
      <c r="E2915" s="99" t="s">
        <v>21498</v>
      </c>
      <c r="F2915" s="89">
        <v>1</v>
      </c>
      <c r="G2915" s="130" t="s">
        <v>24958</v>
      </c>
      <c r="H2915" s="89">
        <v>2009</v>
      </c>
      <c r="I2915" s="89" t="s">
        <v>11297</v>
      </c>
      <c r="J2915" s="89" t="s">
        <v>9769</v>
      </c>
      <c r="K2915" s="89"/>
      <c r="L2915" s="89"/>
      <c r="M2915" s="89" t="s">
        <v>11298</v>
      </c>
      <c r="N2915" s="89" t="s">
        <v>11299</v>
      </c>
      <c r="O2915" s="89"/>
      <c r="P2915" s="89"/>
      <c r="Q2915" s="89" t="s">
        <v>11300</v>
      </c>
      <c r="R2915" s="89"/>
      <c r="S2915" s="89" t="s">
        <v>3165</v>
      </c>
      <c r="T2915" s="89"/>
      <c r="U2915" s="89">
        <v>9</v>
      </c>
      <c r="V2915" s="89"/>
      <c r="W2915" s="89" t="s">
        <v>262</v>
      </c>
      <c r="X2915" s="89"/>
      <c r="Y2915" s="89"/>
      <c r="Z2915" s="89" t="s">
        <v>11301</v>
      </c>
      <c r="AA2915" s="89"/>
      <c r="AB2915" s="89"/>
      <c r="AC2915" s="89" t="s">
        <v>9752</v>
      </c>
      <c r="AD2915" s="89" t="s">
        <v>9976</v>
      </c>
      <c r="AE2915" s="89" t="s">
        <v>9754</v>
      </c>
      <c r="AF2915" s="89" t="s">
        <v>9755</v>
      </c>
      <c r="AG2915" s="89" t="s">
        <v>9762</v>
      </c>
      <c r="AH2915" s="92" t="s">
        <v>86</v>
      </c>
      <c r="AI2915" s="92"/>
      <c r="AJ2915" s="93" t="s">
        <v>21132</v>
      </c>
    </row>
    <row r="2916" spans="1:36" ht="15.75" x14ac:dyDescent="0.25">
      <c r="A2916" s="89">
        <v>173440</v>
      </c>
      <c r="B2916" s="89" t="s">
        <v>10585</v>
      </c>
      <c r="C2916" s="89" t="s">
        <v>10586</v>
      </c>
      <c r="D2916" s="89" t="s">
        <v>80</v>
      </c>
      <c r="E2916" s="99" t="s">
        <v>21499</v>
      </c>
      <c r="F2916" s="89">
        <v>1</v>
      </c>
      <c r="G2916" s="130" t="s">
        <v>24960</v>
      </c>
      <c r="H2916" s="89">
        <v>2012</v>
      </c>
      <c r="I2916" s="89" t="s">
        <v>11306</v>
      </c>
      <c r="J2916" s="89" t="s">
        <v>9769</v>
      </c>
      <c r="K2916" s="89"/>
      <c r="L2916" s="89"/>
      <c r="M2916" s="89"/>
      <c r="N2916" s="89" t="s">
        <v>11307</v>
      </c>
      <c r="O2916" s="89"/>
      <c r="P2916" s="89"/>
      <c r="Q2916" s="89" t="s">
        <v>221</v>
      </c>
      <c r="R2916" s="89"/>
      <c r="S2916" s="100">
        <v>42556</v>
      </c>
      <c r="T2916" s="89"/>
      <c r="U2916" s="89">
        <v>3</v>
      </c>
      <c r="V2916" s="89"/>
      <c r="W2916" s="89" t="s">
        <v>201</v>
      </c>
      <c r="X2916" s="89"/>
      <c r="Y2916" s="89"/>
      <c r="Z2916" s="89" t="s">
        <v>11308</v>
      </c>
      <c r="AA2916" s="89"/>
      <c r="AB2916" s="89"/>
      <c r="AC2916" s="89" t="s">
        <v>9752</v>
      </c>
      <c r="AD2916" s="89" t="s">
        <v>10046</v>
      </c>
      <c r="AE2916" s="89" t="s">
        <v>9754</v>
      </c>
      <c r="AF2916" s="89" t="s">
        <v>9755</v>
      </c>
      <c r="AG2916" s="89" t="s">
        <v>9762</v>
      </c>
      <c r="AH2916" s="92" t="s">
        <v>86</v>
      </c>
      <c r="AI2916" s="92"/>
      <c r="AJ2916" s="93" t="s">
        <v>21132</v>
      </c>
    </row>
    <row r="2917" spans="1:36" ht="15.75" x14ac:dyDescent="0.25">
      <c r="A2917" s="89">
        <v>173448</v>
      </c>
      <c r="B2917" s="89" t="s">
        <v>10585</v>
      </c>
      <c r="C2917" s="89" t="s">
        <v>10586</v>
      </c>
      <c r="D2917" s="89" t="s">
        <v>80</v>
      </c>
      <c r="E2917" s="99" t="s">
        <v>21500</v>
      </c>
      <c r="F2917" s="89">
        <v>1</v>
      </c>
      <c r="G2917" s="130" t="s">
        <v>24960</v>
      </c>
      <c r="H2917" s="89">
        <v>2012</v>
      </c>
      <c r="I2917" s="89" t="s">
        <v>11306</v>
      </c>
      <c r="J2917" s="89" t="s">
        <v>9769</v>
      </c>
      <c r="K2917" s="89"/>
      <c r="L2917" s="89"/>
      <c r="M2917" s="89"/>
      <c r="N2917" s="89" t="s">
        <v>11307</v>
      </c>
      <c r="O2917" s="89"/>
      <c r="P2917" s="89"/>
      <c r="Q2917" s="89" t="s">
        <v>221</v>
      </c>
      <c r="R2917" s="89"/>
      <c r="S2917" s="100">
        <v>42683</v>
      </c>
      <c r="T2917" s="89"/>
      <c r="U2917" s="89">
        <v>3</v>
      </c>
      <c r="V2917" s="89"/>
      <c r="W2917" s="89" t="s">
        <v>201</v>
      </c>
      <c r="X2917" s="89"/>
      <c r="Y2917" s="89"/>
      <c r="Z2917" s="89" t="s">
        <v>11309</v>
      </c>
      <c r="AA2917" s="89"/>
      <c r="AB2917" s="89"/>
      <c r="AC2917" s="89" t="s">
        <v>9752</v>
      </c>
      <c r="AD2917" s="89" t="s">
        <v>10046</v>
      </c>
      <c r="AE2917" s="89" t="s">
        <v>9754</v>
      </c>
      <c r="AF2917" s="89" t="s">
        <v>9755</v>
      </c>
      <c r="AG2917" s="89" t="s">
        <v>9762</v>
      </c>
      <c r="AH2917" s="92" t="s">
        <v>86</v>
      </c>
      <c r="AI2917" s="92"/>
      <c r="AJ2917" s="93" t="s">
        <v>21132</v>
      </c>
    </row>
    <row r="2918" spans="1:36" ht="15.75" x14ac:dyDescent="0.25">
      <c r="A2918" s="89">
        <v>173500</v>
      </c>
      <c r="B2918" s="89" t="s">
        <v>9772</v>
      </c>
      <c r="C2918" s="89" t="s">
        <v>9773</v>
      </c>
      <c r="D2918" s="89" t="s">
        <v>80</v>
      </c>
      <c r="E2918" s="99" t="s">
        <v>21501</v>
      </c>
      <c r="F2918" s="89">
        <v>2</v>
      </c>
      <c r="G2918" s="130" t="s">
        <v>24962</v>
      </c>
      <c r="H2918" s="89">
        <v>2012</v>
      </c>
      <c r="I2918" s="89" t="s">
        <v>8125</v>
      </c>
      <c r="J2918" s="89" t="s">
        <v>9769</v>
      </c>
      <c r="K2918" s="89"/>
      <c r="L2918" s="89"/>
      <c r="M2918" s="89"/>
      <c r="N2918" s="89" t="s">
        <v>8126</v>
      </c>
      <c r="O2918" s="89"/>
      <c r="P2918" s="89"/>
      <c r="Q2918" s="89" t="s">
        <v>11311</v>
      </c>
      <c r="R2918" s="89"/>
      <c r="S2918" s="89" t="s">
        <v>11312</v>
      </c>
      <c r="T2918" s="89"/>
      <c r="U2918" s="89">
        <v>7</v>
      </c>
      <c r="V2918" s="89"/>
      <c r="W2918" s="89" t="s">
        <v>201</v>
      </c>
      <c r="X2918" s="89"/>
      <c r="Y2918" s="89"/>
      <c r="Z2918" s="89" t="s">
        <v>11313</v>
      </c>
      <c r="AA2918" s="89" t="s">
        <v>10502</v>
      </c>
      <c r="AB2918" s="89" t="s">
        <v>9769</v>
      </c>
      <c r="AC2918" s="89" t="s">
        <v>9752</v>
      </c>
      <c r="AD2918" s="89" t="s">
        <v>11144</v>
      </c>
      <c r="AE2918" s="89" t="s">
        <v>9754</v>
      </c>
      <c r="AF2918" s="89" t="s">
        <v>9755</v>
      </c>
      <c r="AG2918" s="89" t="s">
        <v>9762</v>
      </c>
      <c r="AH2918" s="92" t="s">
        <v>86</v>
      </c>
      <c r="AI2918" s="92"/>
      <c r="AJ2918" s="93" t="s">
        <v>21132</v>
      </c>
    </row>
    <row r="2919" spans="1:36" ht="15.75" x14ac:dyDescent="0.25">
      <c r="A2919" s="89">
        <v>173706</v>
      </c>
      <c r="B2919" s="89" t="s">
        <v>9772</v>
      </c>
      <c r="C2919" s="89" t="s">
        <v>9773</v>
      </c>
      <c r="D2919" s="89" t="s">
        <v>80</v>
      </c>
      <c r="E2919" s="99" t="s">
        <v>21502</v>
      </c>
      <c r="F2919" s="89">
        <v>4</v>
      </c>
      <c r="G2919" s="130" t="s">
        <v>24964</v>
      </c>
      <c r="H2919" s="89">
        <v>2012</v>
      </c>
      <c r="I2919" s="89" t="s">
        <v>11316</v>
      </c>
      <c r="J2919" s="89" t="s">
        <v>10489</v>
      </c>
      <c r="K2919" s="89"/>
      <c r="L2919" s="89"/>
      <c r="M2919" s="89"/>
      <c r="N2919" s="89" t="s">
        <v>11317</v>
      </c>
      <c r="O2919" s="89"/>
      <c r="P2919" s="89"/>
      <c r="Q2919" s="89" t="s">
        <v>1164</v>
      </c>
      <c r="R2919" s="89"/>
      <c r="S2919" s="89" t="s">
        <v>11318</v>
      </c>
      <c r="T2919" s="89"/>
      <c r="U2919" s="89">
        <v>19</v>
      </c>
      <c r="V2919" s="89"/>
      <c r="W2919" s="89" t="s">
        <v>201</v>
      </c>
      <c r="X2919" s="89"/>
      <c r="Y2919" s="89"/>
      <c r="Z2919" s="89" t="s">
        <v>11319</v>
      </c>
      <c r="AA2919" s="89" t="s">
        <v>11320</v>
      </c>
      <c r="AB2919" s="89" t="s">
        <v>10489</v>
      </c>
      <c r="AC2919" s="89" t="s">
        <v>9752</v>
      </c>
      <c r="AD2919" s="89" t="s">
        <v>9846</v>
      </c>
      <c r="AE2919" s="89" t="s">
        <v>9754</v>
      </c>
      <c r="AF2919" s="89" t="s">
        <v>9755</v>
      </c>
      <c r="AG2919" s="89" t="s">
        <v>9762</v>
      </c>
      <c r="AH2919" s="92"/>
      <c r="AI2919" s="92"/>
      <c r="AJ2919" s="93" t="s">
        <v>21132</v>
      </c>
    </row>
    <row r="2920" spans="1:36" ht="15.75" x14ac:dyDescent="0.25">
      <c r="A2920" s="89">
        <v>173939</v>
      </c>
      <c r="B2920" s="89" t="s">
        <v>9772</v>
      </c>
      <c r="C2920" s="89" t="s">
        <v>9773</v>
      </c>
      <c r="D2920" s="89" t="s">
        <v>80</v>
      </c>
      <c r="E2920" s="99" t="s">
        <v>21503</v>
      </c>
      <c r="F2920" s="89">
        <v>1</v>
      </c>
      <c r="G2920" s="130" t="s">
        <v>24663</v>
      </c>
      <c r="H2920" s="89">
        <v>2012</v>
      </c>
      <c r="I2920" s="89" t="s">
        <v>11321</v>
      </c>
      <c r="J2920" s="89" t="s">
        <v>9769</v>
      </c>
      <c r="K2920" s="89"/>
      <c r="L2920" s="89"/>
      <c r="M2920" s="89"/>
      <c r="N2920" s="89" t="s">
        <v>8032</v>
      </c>
      <c r="O2920" s="89"/>
      <c r="P2920" s="89"/>
      <c r="Q2920" s="89" t="s">
        <v>221</v>
      </c>
      <c r="R2920" s="89"/>
      <c r="S2920" s="89" t="s">
        <v>11322</v>
      </c>
      <c r="T2920" s="89"/>
      <c r="U2920" s="89">
        <v>5</v>
      </c>
      <c r="V2920" s="89"/>
      <c r="W2920" s="89" t="s">
        <v>201</v>
      </c>
      <c r="X2920" s="89"/>
      <c r="Y2920" s="89"/>
      <c r="Z2920" s="89" t="s">
        <v>11323</v>
      </c>
      <c r="AA2920" s="89" t="s">
        <v>11324</v>
      </c>
      <c r="AB2920" s="89" t="s">
        <v>9769</v>
      </c>
      <c r="AC2920" s="89" t="s">
        <v>9752</v>
      </c>
      <c r="AD2920" s="89" t="s">
        <v>9917</v>
      </c>
      <c r="AE2920" s="89" t="s">
        <v>9754</v>
      </c>
      <c r="AF2920" s="89" t="s">
        <v>9755</v>
      </c>
      <c r="AG2920" s="89" t="s">
        <v>9762</v>
      </c>
      <c r="AH2920" s="92"/>
      <c r="AI2920" s="92"/>
      <c r="AJ2920" s="93" t="s">
        <v>21132</v>
      </c>
    </row>
    <row r="2921" spans="1:36" ht="15.75" x14ac:dyDescent="0.25">
      <c r="A2921" s="89">
        <v>174197</v>
      </c>
      <c r="B2921" s="89" t="s">
        <v>9772</v>
      </c>
      <c r="C2921" s="89" t="s">
        <v>9773</v>
      </c>
      <c r="D2921" s="89" t="s">
        <v>80</v>
      </c>
      <c r="E2921" s="99" t="s">
        <v>21504</v>
      </c>
      <c r="F2921" s="89">
        <v>1</v>
      </c>
      <c r="G2921" s="130" t="s">
        <v>24966</v>
      </c>
      <c r="H2921" s="89">
        <v>2012</v>
      </c>
      <c r="I2921" s="89" t="s">
        <v>11321</v>
      </c>
      <c r="J2921" s="89" t="s">
        <v>9769</v>
      </c>
      <c r="K2921" s="89"/>
      <c r="L2921" s="89"/>
      <c r="M2921" s="89"/>
      <c r="N2921" s="89" t="s">
        <v>8032</v>
      </c>
      <c r="O2921" s="89"/>
      <c r="P2921" s="89"/>
      <c r="Q2921" s="89" t="s">
        <v>221</v>
      </c>
      <c r="R2921" s="89"/>
      <c r="S2921" s="89" t="s">
        <v>11327</v>
      </c>
      <c r="T2921" s="89"/>
      <c r="U2921" s="89">
        <v>9</v>
      </c>
      <c r="V2921" s="89"/>
      <c r="W2921" s="89" t="s">
        <v>201</v>
      </c>
      <c r="X2921" s="89"/>
      <c r="Y2921" s="89"/>
      <c r="Z2921" s="89" t="s">
        <v>11328</v>
      </c>
      <c r="AA2921" s="89" t="s">
        <v>11324</v>
      </c>
      <c r="AB2921" s="89" t="s">
        <v>9769</v>
      </c>
      <c r="AC2921" s="89" t="s">
        <v>9752</v>
      </c>
      <c r="AD2921" s="89" t="s">
        <v>9753</v>
      </c>
      <c r="AE2921" s="89" t="s">
        <v>9754</v>
      </c>
      <c r="AF2921" s="89" t="s">
        <v>9755</v>
      </c>
      <c r="AG2921" s="89" t="s">
        <v>9762</v>
      </c>
      <c r="AH2921" s="92" t="s">
        <v>23586</v>
      </c>
      <c r="AI2921" s="92"/>
      <c r="AJ2921" s="93" t="s">
        <v>21132</v>
      </c>
    </row>
    <row r="2922" spans="1:36" ht="15.75" x14ac:dyDescent="0.25">
      <c r="A2922" s="89">
        <v>174205</v>
      </c>
      <c r="B2922" s="89" t="s">
        <v>9772</v>
      </c>
      <c r="C2922" s="89" t="s">
        <v>9773</v>
      </c>
      <c r="D2922" s="89" t="s">
        <v>80</v>
      </c>
      <c r="E2922" s="99" t="s">
        <v>21505</v>
      </c>
      <c r="F2922" s="89">
        <v>1</v>
      </c>
      <c r="G2922" s="130" t="s">
        <v>24967</v>
      </c>
      <c r="H2922" s="89">
        <v>2009</v>
      </c>
      <c r="I2922" s="89" t="s">
        <v>11329</v>
      </c>
      <c r="J2922" s="89" t="s">
        <v>9856</v>
      </c>
      <c r="K2922" s="89"/>
      <c r="L2922" s="89"/>
      <c r="M2922" s="89"/>
      <c r="N2922" s="89" t="s">
        <v>11330</v>
      </c>
      <c r="O2922" s="89"/>
      <c r="P2922" s="89"/>
      <c r="Q2922" s="89" t="s">
        <v>7771</v>
      </c>
      <c r="R2922" s="89"/>
      <c r="S2922" s="89" t="s">
        <v>11331</v>
      </c>
      <c r="T2922" s="89"/>
      <c r="U2922" s="89">
        <v>4</v>
      </c>
      <c r="V2922" s="89"/>
      <c r="W2922" s="89" t="s">
        <v>201</v>
      </c>
      <c r="X2922" s="89"/>
      <c r="Y2922" s="89"/>
      <c r="Z2922" s="89" t="s">
        <v>11332</v>
      </c>
      <c r="AA2922" s="89" t="s">
        <v>11333</v>
      </c>
      <c r="AB2922" s="89" t="s">
        <v>11334</v>
      </c>
      <c r="AC2922" s="89" t="s">
        <v>9752</v>
      </c>
      <c r="AD2922" s="89" t="s">
        <v>9917</v>
      </c>
      <c r="AE2922" s="89" t="s">
        <v>9754</v>
      </c>
      <c r="AF2922" s="89" t="s">
        <v>9755</v>
      </c>
      <c r="AG2922" s="89" t="s">
        <v>9762</v>
      </c>
      <c r="AH2922" s="92"/>
      <c r="AI2922" s="92"/>
      <c r="AJ2922" s="93" t="s">
        <v>21132</v>
      </c>
    </row>
    <row r="2923" spans="1:36" ht="15.75" x14ac:dyDescent="0.25">
      <c r="A2923" s="89">
        <v>174209</v>
      </c>
      <c r="B2923" s="89" t="s">
        <v>9772</v>
      </c>
      <c r="C2923" s="89" t="s">
        <v>9773</v>
      </c>
      <c r="D2923" s="89" t="s">
        <v>80</v>
      </c>
      <c r="E2923" s="99" t="s">
        <v>21506</v>
      </c>
      <c r="F2923" s="89">
        <v>1</v>
      </c>
      <c r="G2923" s="130" t="s">
        <v>24968</v>
      </c>
      <c r="H2923" s="89">
        <v>2012</v>
      </c>
      <c r="I2923" s="89" t="s">
        <v>11321</v>
      </c>
      <c r="J2923" s="89" t="s">
        <v>9769</v>
      </c>
      <c r="K2923" s="89"/>
      <c r="L2923" s="89"/>
      <c r="M2923" s="89"/>
      <c r="N2923" s="89" t="s">
        <v>8032</v>
      </c>
      <c r="O2923" s="89"/>
      <c r="P2923" s="89"/>
      <c r="Q2923" s="89" t="s">
        <v>11335</v>
      </c>
      <c r="R2923" s="89"/>
      <c r="S2923" s="89" t="s">
        <v>11336</v>
      </c>
      <c r="T2923" s="89"/>
      <c r="U2923" s="89">
        <v>6</v>
      </c>
      <c r="V2923" s="89"/>
      <c r="W2923" s="89" t="s">
        <v>201</v>
      </c>
      <c r="X2923" s="89"/>
      <c r="Y2923" s="89"/>
      <c r="Z2923" s="89" t="s">
        <v>11337</v>
      </c>
      <c r="AA2923" s="89" t="s">
        <v>11324</v>
      </c>
      <c r="AB2923" s="89" t="s">
        <v>9769</v>
      </c>
      <c r="AC2923" s="89" t="s">
        <v>9752</v>
      </c>
      <c r="AD2923" s="89" t="s">
        <v>9753</v>
      </c>
      <c r="AE2923" s="89" t="s">
        <v>9754</v>
      </c>
      <c r="AF2923" s="89" t="s">
        <v>9755</v>
      </c>
      <c r="AG2923" s="89" t="s">
        <v>9762</v>
      </c>
      <c r="AH2923" s="92" t="s">
        <v>23588</v>
      </c>
      <c r="AI2923" s="92"/>
      <c r="AJ2923" s="93" t="s">
        <v>21132</v>
      </c>
    </row>
    <row r="2924" spans="1:36" ht="15.75" x14ac:dyDescent="0.25">
      <c r="A2924" s="89">
        <v>174343</v>
      </c>
      <c r="B2924" s="89" t="s">
        <v>9756</v>
      </c>
      <c r="C2924" s="89" t="s">
        <v>9921</v>
      </c>
      <c r="D2924" s="89" t="s">
        <v>80</v>
      </c>
      <c r="E2924" s="99" t="s">
        <v>21508</v>
      </c>
      <c r="F2924" s="89">
        <v>1</v>
      </c>
      <c r="G2924" s="130" t="s">
        <v>24969</v>
      </c>
      <c r="H2924" s="89">
        <v>2013</v>
      </c>
      <c r="I2924" s="89" t="s">
        <v>11342</v>
      </c>
      <c r="J2924" s="89"/>
      <c r="K2924" s="89">
        <v>2013</v>
      </c>
      <c r="L2924" s="89">
        <v>2</v>
      </c>
      <c r="M2924" s="89" t="s">
        <v>9923</v>
      </c>
      <c r="N2924" s="89"/>
      <c r="O2924" s="89"/>
      <c r="P2924" s="89"/>
      <c r="Q2924" s="89"/>
      <c r="R2924" s="89"/>
      <c r="S2924" s="89" t="s">
        <v>6989</v>
      </c>
      <c r="T2924" s="89"/>
      <c r="U2924" s="89">
        <v>3</v>
      </c>
      <c r="V2924" s="89"/>
      <c r="W2924" s="89" t="s">
        <v>201</v>
      </c>
      <c r="X2924" s="89"/>
      <c r="Y2924" s="89"/>
      <c r="Z2924" s="89"/>
      <c r="AA2924" s="89"/>
      <c r="AB2924" s="92"/>
      <c r="AC2924" s="89" t="s">
        <v>9752</v>
      </c>
      <c r="AD2924" s="89" t="s">
        <v>9862</v>
      </c>
      <c r="AE2924" s="89" t="s">
        <v>9754</v>
      </c>
      <c r="AF2924" s="89" t="s">
        <v>9755</v>
      </c>
      <c r="AG2924" s="89" t="s">
        <v>9762</v>
      </c>
      <c r="AH2924" s="92"/>
      <c r="AI2924" s="92"/>
      <c r="AJ2924" s="93" t="s">
        <v>21132</v>
      </c>
    </row>
    <row r="2925" spans="1:36" ht="15.75" x14ac:dyDescent="0.25">
      <c r="A2925" s="89">
        <v>174394</v>
      </c>
      <c r="B2925" s="89" t="s">
        <v>10585</v>
      </c>
      <c r="C2925" s="89" t="s">
        <v>10586</v>
      </c>
      <c r="D2925" s="89" t="s">
        <v>80</v>
      </c>
      <c r="E2925" s="99" t="s">
        <v>21509</v>
      </c>
      <c r="F2925" s="89">
        <v>1</v>
      </c>
      <c r="G2925" s="130" t="s">
        <v>24970</v>
      </c>
      <c r="H2925" s="89">
        <v>2012</v>
      </c>
      <c r="I2925" s="89" t="s">
        <v>11343</v>
      </c>
      <c r="J2925" s="89" t="s">
        <v>9769</v>
      </c>
      <c r="K2925" s="89"/>
      <c r="L2925" s="89"/>
      <c r="M2925" s="89" t="s">
        <v>11344</v>
      </c>
      <c r="N2925" s="89"/>
      <c r="O2925" s="89"/>
      <c r="P2925" s="89"/>
      <c r="Q2925" s="89" t="s">
        <v>11345</v>
      </c>
      <c r="R2925" s="89"/>
      <c r="S2925" s="102">
        <v>41640</v>
      </c>
      <c r="T2925" s="89"/>
      <c r="U2925" s="89">
        <v>15</v>
      </c>
      <c r="V2925" s="89"/>
      <c r="W2925" s="89" t="s">
        <v>201</v>
      </c>
      <c r="X2925" s="89"/>
      <c r="Y2925" s="89"/>
      <c r="Z2925" s="89" t="s">
        <v>11346</v>
      </c>
      <c r="AA2925" s="89"/>
      <c r="AB2925" s="89"/>
      <c r="AC2925" s="89" t="s">
        <v>9752</v>
      </c>
      <c r="AD2925" s="89" t="s">
        <v>9753</v>
      </c>
      <c r="AE2925" s="89" t="s">
        <v>9754</v>
      </c>
      <c r="AF2925" s="89" t="s">
        <v>9755</v>
      </c>
      <c r="AG2925" s="89" t="s">
        <v>9762</v>
      </c>
      <c r="AH2925" s="92"/>
      <c r="AI2925" s="92"/>
      <c r="AJ2925" s="93" t="s">
        <v>21132</v>
      </c>
    </row>
    <row r="2926" spans="1:36" ht="15.75" x14ac:dyDescent="0.25">
      <c r="A2926" s="89">
        <v>174407</v>
      </c>
      <c r="B2926" s="89" t="s">
        <v>9756</v>
      </c>
      <c r="C2926" s="89" t="s">
        <v>9757</v>
      </c>
      <c r="D2926" s="89" t="s">
        <v>336</v>
      </c>
      <c r="E2926" s="99" t="s">
        <v>6934</v>
      </c>
      <c r="F2926" s="89">
        <v>2</v>
      </c>
      <c r="G2926" s="130" t="s">
        <v>24971</v>
      </c>
      <c r="H2926" s="89">
        <v>2012</v>
      </c>
      <c r="I2926" s="89" t="s">
        <v>5780</v>
      </c>
      <c r="J2926" s="89"/>
      <c r="K2926" s="89">
        <v>6</v>
      </c>
      <c r="L2926" s="89">
        <v>2</v>
      </c>
      <c r="M2926" s="89" t="s">
        <v>5779</v>
      </c>
      <c r="N2926" s="89"/>
      <c r="O2926" s="89"/>
      <c r="P2926" s="89"/>
      <c r="Q2926" s="89"/>
      <c r="R2926" s="89"/>
      <c r="S2926" s="89" t="s">
        <v>6935</v>
      </c>
      <c r="T2926" s="89"/>
      <c r="U2926" s="89">
        <v>17</v>
      </c>
      <c r="V2926" s="89"/>
      <c r="W2926" s="89" t="s">
        <v>201</v>
      </c>
      <c r="X2926" s="89"/>
      <c r="Y2926" s="89"/>
      <c r="Z2926" s="89" t="s">
        <v>6934</v>
      </c>
      <c r="AA2926" s="89"/>
      <c r="AB2926" s="89"/>
      <c r="AC2926" s="89" t="s">
        <v>9752</v>
      </c>
      <c r="AD2926" s="89" t="s">
        <v>9871</v>
      </c>
      <c r="AE2926" s="89" t="s">
        <v>9754</v>
      </c>
      <c r="AF2926" s="89" t="s">
        <v>9755</v>
      </c>
      <c r="AG2926" s="89" t="s">
        <v>9762</v>
      </c>
      <c r="AH2926" s="92" t="s">
        <v>23631</v>
      </c>
      <c r="AI2926" s="92"/>
      <c r="AJ2926" s="93" t="s">
        <v>21132</v>
      </c>
    </row>
    <row r="2927" spans="1:36" ht="15.75" x14ac:dyDescent="0.25">
      <c r="A2927" s="89">
        <v>174408</v>
      </c>
      <c r="B2927" s="89" t="s">
        <v>9772</v>
      </c>
      <c r="C2927" s="89" t="s">
        <v>9773</v>
      </c>
      <c r="D2927" s="89" t="s">
        <v>336</v>
      </c>
      <c r="E2927" s="99" t="s">
        <v>11347</v>
      </c>
      <c r="F2927" s="89">
        <v>1</v>
      </c>
      <c r="G2927" s="130" t="s">
        <v>24972</v>
      </c>
      <c r="H2927" s="89">
        <v>2012</v>
      </c>
      <c r="I2927" s="89" t="s">
        <v>11348</v>
      </c>
      <c r="J2927" s="89" t="s">
        <v>11349</v>
      </c>
      <c r="K2927" s="89"/>
      <c r="L2927" s="89"/>
      <c r="M2927" s="89" t="s">
        <v>11350</v>
      </c>
      <c r="N2927" s="89"/>
      <c r="O2927" s="89"/>
      <c r="P2927" s="89"/>
      <c r="Q2927" s="89" t="s">
        <v>11351</v>
      </c>
      <c r="R2927" s="89"/>
      <c r="S2927" s="89" t="s">
        <v>11352</v>
      </c>
      <c r="T2927" s="89"/>
      <c r="U2927" s="89">
        <v>6</v>
      </c>
      <c r="V2927" s="89"/>
      <c r="W2927" s="89" t="s">
        <v>201</v>
      </c>
      <c r="X2927" s="89"/>
      <c r="Y2927" s="89"/>
      <c r="Z2927" s="89" t="s">
        <v>11347</v>
      </c>
      <c r="AA2927" s="89" t="s">
        <v>11353</v>
      </c>
      <c r="AB2927" s="89" t="s">
        <v>11354</v>
      </c>
      <c r="AC2927" s="89" t="s">
        <v>9752</v>
      </c>
      <c r="AD2927" s="89" t="s">
        <v>9871</v>
      </c>
      <c r="AE2927" s="89" t="s">
        <v>9754</v>
      </c>
      <c r="AF2927" s="89" t="s">
        <v>9755</v>
      </c>
      <c r="AG2927" s="89" t="s">
        <v>9762</v>
      </c>
      <c r="AH2927" s="92" t="s">
        <v>23631</v>
      </c>
      <c r="AI2927" s="92"/>
      <c r="AJ2927" s="93" t="s">
        <v>21132</v>
      </c>
    </row>
    <row r="2928" spans="1:36" ht="15.75" x14ac:dyDescent="0.25">
      <c r="A2928" s="89">
        <v>174550</v>
      </c>
      <c r="B2928" s="89" t="s">
        <v>9772</v>
      </c>
      <c r="C2928" s="89" t="s">
        <v>9854</v>
      </c>
      <c r="D2928" s="89" t="s">
        <v>80</v>
      </c>
      <c r="E2928" s="99" t="s">
        <v>21510</v>
      </c>
      <c r="F2928" s="89">
        <v>1</v>
      </c>
      <c r="G2928" s="130" t="s">
        <v>24975</v>
      </c>
      <c r="H2928" s="89">
        <v>2013</v>
      </c>
      <c r="I2928" s="89" t="s">
        <v>11360</v>
      </c>
      <c r="J2928" s="89" t="s">
        <v>9856</v>
      </c>
      <c r="K2928" s="89"/>
      <c r="L2928" s="89"/>
      <c r="M2928" s="89"/>
      <c r="N2928" s="89" t="s">
        <v>11361</v>
      </c>
      <c r="O2928" s="89"/>
      <c r="P2928" s="89"/>
      <c r="Q2928" s="89" t="s">
        <v>11362</v>
      </c>
      <c r="R2928" s="89"/>
      <c r="S2928" s="89" t="s">
        <v>10545</v>
      </c>
      <c r="T2928" s="89"/>
      <c r="U2928" s="89">
        <v>9</v>
      </c>
      <c r="V2928" s="89"/>
      <c r="W2928" s="89" t="s">
        <v>201</v>
      </c>
      <c r="X2928" s="89"/>
      <c r="Y2928" s="89"/>
      <c r="Z2928" s="89" t="s">
        <v>11363</v>
      </c>
      <c r="AA2928" s="89" t="s">
        <v>11364</v>
      </c>
      <c r="AB2928" s="89" t="s">
        <v>9856</v>
      </c>
      <c r="AC2928" s="89" t="s">
        <v>9752</v>
      </c>
      <c r="AD2928" s="89" t="s">
        <v>11144</v>
      </c>
      <c r="AE2928" s="89" t="s">
        <v>9754</v>
      </c>
      <c r="AF2928" s="89" t="s">
        <v>9755</v>
      </c>
      <c r="AG2928" s="89" t="s">
        <v>9762</v>
      </c>
      <c r="AH2928" s="92" t="s">
        <v>23672</v>
      </c>
      <c r="AI2928" s="92"/>
      <c r="AJ2928" s="93" t="s">
        <v>21132</v>
      </c>
    </row>
    <row r="2929" spans="1:36" ht="15.75" x14ac:dyDescent="0.25">
      <c r="A2929" s="89">
        <v>174640</v>
      </c>
      <c r="B2929" s="89" t="s">
        <v>9756</v>
      </c>
      <c r="C2929" s="89" t="s">
        <v>9757</v>
      </c>
      <c r="D2929" s="89" t="s">
        <v>80</v>
      </c>
      <c r="E2929" s="99" t="s">
        <v>21505</v>
      </c>
      <c r="F2929" s="89">
        <v>1</v>
      </c>
      <c r="G2929" s="130" t="s">
        <v>24967</v>
      </c>
      <c r="H2929" s="89">
        <v>2009</v>
      </c>
      <c r="I2929" s="89" t="s">
        <v>5911</v>
      </c>
      <c r="J2929" s="89"/>
      <c r="K2929" s="89" t="s">
        <v>199</v>
      </c>
      <c r="L2929" s="89" t="s">
        <v>11369</v>
      </c>
      <c r="M2929" s="89" t="s">
        <v>5909</v>
      </c>
      <c r="N2929" s="89"/>
      <c r="O2929" s="89"/>
      <c r="P2929" s="89"/>
      <c r="Q2929" s="89"/>
      <c r="R2929" s="89"/>
      <c r="S2929" s="89" t="s">
        <v>11370</v>
      </c>
      <c r="T2929" s="89"/>
      <c r="U2929" s="89">
        <v>4</v>
      </c>
      <c r="V2929" s="89"/>
      <c r="W2929" s="89" t="s">
        <v>201</v>
      </c>
      <c r="X2929" s="89"/>
      <c r="Y2929" s="89"/>
      <c r="Z2929" s="89" t="s">
        <v>11371</v>
      </c>
      <c r="AA2929" s="89"/>
      <c r="AB2929" s="89"/>
      <c r="AC2929" s="89" t="s">
        <v>9752</v>
      </c>
      <c r="AD2929" s="89" t="s">
        <v>9917</v>
      </c>
      <c r="AE2929" s="89" t="s">
        <v>9754</v>
      </c>
      <c r="AF2929" s="89" t="s">
        <v>9755</v>
      </c>
      <c r="AG2929" s="89" t="s">
        <v>9762</v>
      </c>
      <c r="AH2929" s="92"/>
      <c r="AI2929" s="92"/>
      <c r="AJ2929" s="93" t="s">
        <v>21132</v>
      </c>
    </row>
    <row r="2930" spans="1:36" ht="15.75" x14ac:dyDescent="0.25">
      <c r="A2930" s="89">
        <v>174680</v>
      </c>
      <c r="B2930" s="89" t="s">
        <v>10132</v>
      </c>
      <c r="C2930" s="89" t="s">
        <v>10478</v>
      </c>
      <c r="D2930" s="89" t="s">
        <v>80</v>
      </c>
      <c r="E2930" s="99" t="s">
        <v>21512</v>
      </c>
      <c r="F2930" s="89">
        <v>2</v>
      </c>
      <c r="G2930" s="130" t="s">
        <v>24977</v>
      </c>
      <c r="H2930" s="89">
        <v>2013</v>
      </c>
      <c r="I2930" s="89"/>
      <c r="J2930" s="89" t="s">
        <v>9769</v>
      </c>
      <c r="K2930" s="89"/>
      <c r="L2930" s="89"/>
      <c r="M2930" s="89" t="s">
        <v>8887</v>
      </c>
      <c r="N2930" s="89"/>
      <c r="O2930" s="89"/>
      <c r="P2930" s="89"/>
      <c r="Q2930" s="89" t="s">
        <v>4011</v>
      </c>
      <c r="R2930" s="89"/>
      <c r="S2930" s="89"/>
      <c r="T2930" s="89"/>
      <c r="U2930" s="89">
        <v>2</v>
      </c>
      <c r="V2930" s="89"/>
      <c r="W2930" s="89" t="s">
        <v>313</v>
      </c>
      <c r="X2930" s="89"/>
      <c r="Y2930" s="89"/>
      <c r="Z2930" s="89" t="s">
        <v>11372</v>
      </c>
      <c r="AA2930" s="89"/>
      <c r="AB2930" s="89"/>
      <c r="AC2930" s="89" t="s">
        <v>9752</v>
      </c>
      <c r="AD2930" s="89" t="s">
        <v>9929</v>
      </c>
      <c r="AE2930" s="89" t="s">
        <v>9754</v>
      </c>
      <c r="AF2930" s="89" t="s">
        <v>9755</v>
      </c>
      <c r="AG2930" s="89" t="s">
        <v>9762</v>
      </c>
      <c r="AH2930" s="92" t="s">
        <v>86</v>
      </c>
      <c r="AI2930" s="92"/>
      <c r="AJ2930" s="93" t="s">
        <v>21132</v>
      </c>
    </row>
    <row r="2931" spans="1:36" ht="15.75" x14ac:dyDescent="0.25">
      <c r="A2931" s="89">
        <v>174681</v>
      </c>
      <c r="B2931" s="89" t="s">
        <v>10132</v>
      </c>
      <c r="C2931" s="89"/>
      <c r="D2931" s="89" t="s">
        <v>80</v>
      </c>
      <c r="E2931" s="99" t="s">
        <v>21513</v>
      </c>
      <c r="F2931" s="89">
        <v>2</v>
      </c>
      <c r="G2931" s="130" t="s">
        <v>24977</v>
      </c>
      <c r="H2931" s="89">
        <v>2013</v>
      </c>
      <c r="I2931" s="89"/>
      <c r="J2931" s="89" t="s">
        <v>9769</v>
      </c>
      <c r="K2931" s="89"/>
      <c r="L2931" s="89"/>
      <c r="M2931" s="89" t="s">
        <v>5772</v>
      </c>
      <c r="N2931" s="89"/>
      <c r="O2931" s="89"/>
      <c r="P2931" s="89"/>
      <c r="Q2931" s="89" t="s">
        <v>221</v>
      </c>
      <c r="R2931" s="89"/>
      <c r="S2931" s="89"/>
      <c r="T2931" s="89"/>
      <c r="U2931" s="89"/>
      <c r="V2931" s="89"/>
      <c r="W2931" s="89" t="s">
        <v>313</v>
      </c>
      <c r="X2931" s="89"/>
      <c r="Y2931" s="89"/>
      <c r="Z2931" s="89" t="s">
        <v>11373</v>
      </c>
      <c r="AA2931" s="89"/>
      <c r="AB2931" s="89"/>
      <c r="AC2931" s="89" t="s">
        <v>9752</v>
      </c>
      <c r="AD2931" s="89"/>
      <c r="AE2931" s="89" t="s">
        <v>9754</v>
      </c>
      <c r="AF2931" s="89" t="s">
        <v>9755</v>
      </c>
      <c r="AG2931" s="89" t="s">
        <v>9762</v>
      </c>
      <c r="AH2931" s="92" t="s">
        <v>86</v>
      </c>
      <c r="AI2931" s="92"/>
      <c r="AJ2931" s="93" t="s">
        <v>21132</v>
      </c>
    </row>
    <row r="2932" spans="1:36" ht="15.75" x14ac:dyDescent="0.25">
      <c r="A2932" s="89">
        <v>174682</v>
      </c>
      <c r="B2932" s="89" t="s">
        <v>9772</v>
      </c>
      <c r="C2932" s="89" t="s">
        <v>9773</v>
      </c>
      <c r="D2932" s="89" t="s">
        <v>80</v>
      </c>
      <c r="E2932" s="99" t="s">
        <v>21514</v>
      </c>
      <c r="F2932" s="89">
        <v>1</v>
      </c>
      <c r="G2932" s="130" t="s">
        <v>24978</v>
      </c>
      <c r="H2932" s="89">
        <v>2013</v>
      </c>
      <c r="I2932" s="89"/>
      <c r="J2932" s="89" t="s">
        <v>9856</v>
      </c>
      <c r="K2932" s="89"/>
      <c r="L2932" s="89"/>
      <c r="M2932" s="89"/>
      <c r="N2932" s="89"/>
      <c r="O2932" s="89"/>
      <c r="P2932" s="89"/>
      <c r="Q2932" s="89" t="s">
        <v>11374</v>
      </c>
      <c r="R2932" s="89"/>
      <c r="S2932" s="89"/>
      <c r="T2932" s="89"/>
      <c r="U2932" s="89"/>
      <c r="V2932" s="89"/>
      <c r="W2932" s="89" t="s">
        <v>313</v>
      </c>
      <c r="X2932" s="89"/>
      <c r="Y2932" s="89"/>
      <c r="Z2932" s="89" t="s">
        <v>11375</v>
      </c>
      <c r="AA2932" s="89" t="s">
        <v>11376</v>
      </c>
      <c r="AB2932" s="89" t="s">
        <v>9856</v>
      </c>
      <c r="AC2932" s="89" t="s">
        <v>9752</v>
      </c>
      <c r="AD2932" s="89" t="s">
        <v>9929</v>
      </c>
      <c r="AE2932" s="89" t="s">
        <v>9754</v>
      </c>
      <c r="AF2932" s="89" t="s">
        <v>9755</v>
      </c>
      <c r="AG2932" s="89" t="s">
        <v>9762</v>
      </c>
      <c r="AH2932" s="92" t="s">
        <v>86</v>
      </c>
      <c r="AI2932" s="92"/>
      <c r="AJ2932" s="93" t="s">
        <v>21132</v>
      </c>
    </row>
    <row r="2933" spans="1:36" ht="15.75" x14ac:dyDescent="0.25">
      <c r="A2933" s="89">
        <v>174849</v>
      </c>
      <c r="B2933" s="89" t="s">
        <v>9756</v>
      </c>
      <c r="C2933" s="89" t="s">
        <v>9921</v>
      </c>
      <c r="D2933" s="89" t="s">
        <v>80</v>
      </c>
      <c r="E2933" s="99" t="s">
        <v>21515</v>
      </c>
      <c r="F2933" s="89">
        <v>1</v>
      </c>
      <c r="G2933" s="130" t="s">
        <v>24684</v>
      </c>
      <c r="H2933" s="89">
        <v>2013</v>
      </c>
      <c r="I2933" s="89" t="s">
        <v>10163</v>
      </c>
      <c r="J2933" s="89"/>
      <c r="K2933" s="89">
        <v>24</v>
      </c>
      <c r="L2933" s="89">
        <v>15</v>
      </c>
      <c r="M2933" s="89" t="s">
        <v>10164</v>
      </c>
      <c r="N2933" s="89"/>
      <c r="O2933" s="89"/>
      <c r="P2933" s="89"/>
      <c r="Q2933" s="89"/>
      <c r="R2933" s="89"/>
      <c r="S2933" s="89" t="s">
        <v>11380</v>
      </c>
      <c r="T2933" s="89"/>
      <c r="U2933" s="89">
        <v>1</v>
      </c>
      <c r="V2933" s="89"/>
      <c r="W2933" s="89" t="s">
        <v>182</v>
      </c>
      <c r="X2933" s="89"/>
      <c r="Y2933" s="89"/>
      <c r="Z2933" s="89" t="s">
        <v>11381</v>
      </c>
      <c r="AA2933" s="89"/>
      <c r="AB2933" s="89"/>
      <c r="AC2933" s="89" t="s">
        <v>9752</v>
      </c>
      <c r="AD2933" s="89" t="s">
        <v>10005</v>
      </c>
      <c r="AE2933" s="89" t="s">
        <v>9754</v>
      </c>
      <c r="AF2933" s="89" t="s">
        <v>9755</v>
      </c>
      <c r="AG2933" s="89" t="s">
        <v>9762</v>
      </c>
      <c r="AH2933" s="92" t="s">
        <v>23593</v>
      </c>
      <c r="AI2933" s="92"/>
      <c r="AJ2933" s="93" t="s">
        <v>21132</v>
      </c>
    </row>
    <row r="2934" spans="1:36" ht="15.75" x14ac:dyDescent="0.25">
      <c r="A2934" s="89">
        <v>174850</v>
      </c>
      <c r="B2934" s="89" t="s">
        <v>9745</v>
      </c>
      <c r="C2934" s="89" t="s">
        <v>9746</v>
      </c>
      <c r="D2934" s="89" t="s">
        <v>80</v>
      </c>
      <c r="E2934" s="99" t="s">
        <v>21516</v>
      </c>
      <c r="F2934" s="89">
        <v>1</v>
      </c>
      <c r="G2934" s="130" t="s">
        <v>24684</v>
      </c>
      <c r="H2934" s="89">
        <v>2012</v>
      </c>
      <c r="I2934" s="89" t="s">
        <v>11382</v>
      </c>
      <c r="J2934" s="89" t="s">
        <v>9769</v>
      </c>
      <c r="K2934" s="89"/>
      <c r="L2934" s="89"/>
      <c r="M2934" s="89"/>
      <c r="N2934" s="89" t="s">
        <v>11383</v>
      </c>
      <c r="O2934" s="89"/>
      <c r="P2934" s="89"/>
      <c r="Q2934" s="89" t="s">
        <v>471</v>
      </c>
      <c r="R2934" s="89"/>
      <c r="S2934" s="89" t="s">
        <v>11384</v>
      </c>
      <c r="T2934" s="89"/>
      <c r="U2934" s="89">
        <v>26</v>
      </c>
      <c r="V2934" s="89">
        <v>300</v>
      </c>
      <c r="W2934" s="89" t="s">
        <v>182</v>
      </c>
      <c r="X2934" s="89"/>
      <c r="Y2934" s="89"/>
      <c r="Z2934" s="89" t="s">
        <v>11385</v>
      </c>
      <c r="AA2934" s="89"/>
      <c r="AB2934" s="89"/>
      <c r="AC2934" s="89" t="s">
        <v>9752</v>
      </c>
      <c r="AD2934" s="89" t="s">
        <v>10005</v>
      </c>
      <c r="AE2934" s="89" t="s">
        <v>9754</v>
      </c>
      <c r="AF2934" s="89" t="s">
        <v>9755</v>
      </c>
      <c r="AG2934" s="89" t="s">
        <v>9762</v>
      </c>
      <c r="AH2934" s="92" t="s">
        <v>23675</v>
      </c>
      <c r="AI2934" s="92"/>
      <c r="AJ2934" s="93" t="s">
        <v>21132</v>
      </c>
    </row>
    <row r="2935" spans="1:36" ht="15.75" x14ac:dyDescent="0.25">
      <c r="A2935" s="89">
        <v>174916</v>
      </c>
      <c r="B2935" s="89" t="s">
        <v>9756</v>
      </c>
      <c r="C2935" s="89" t="s">
        <v>9757</v>
      </c>
      <c r="D2935" s="89" t="s">
        <v>80</v>
      </c>
      <c r="E2935" s="99" t="s">
        <v>21517</v>
      </c>
      <c r="F2935" s="89">
        <v>1</v>
      </c>
      <c r="G2935" s="130" t="s">
        <v>24867</v>
      </c>
      <c r="H2935" s="89">
        <v>2013</v>
      </c>
      <c r="I2935" s="89" t="s">
        <v>11342</v>
      </c>
      <c r="J2935" s="89"/>
      <c r="K2935" s="89">
        <v>10</v>
      </c>
      <c r="L2935" s="89">
        <v>4</v>
      </c>
      <c r="M2935" s="89" t="s">
        <v>9923</v>
      </c>
      <c r="N2935" s="89"/>
      <c r="O2935" s="89"/>
      <c r="P2935" s="89"/>
      <c r="Q2935" s="89"/>
      <c r="R2935" s="89"/>
      <c r="S2935" s="89" t="s">
        <v>10333</v>
      </c>
      <c r="T2935" s="89"/>
      <c r="U2935" s="89">
        <v>2</v>
      </c>
      <c r="V2935" s="89"/>
      <c r="W2935" s="89" t="s">
        <v>201</v>
      </c>
      <c r="X2935" s="89"/>
      <c r="Y2935" s="89"/>
      <c r="Z2935" s="89" t="s">
        <v>11390</v>
      </c>
      <c r="AA2935" s="89"/>
      <c r="AB2935" s="89"/>
      <c r="AC2935" s="89" t="s">
        <v>9752</v>
      </c>
      <c r="AD2935" s="89" t="s">
        <v>9753</v>
      </c>
      <c r="AE2935" s="89" t="s">
        <v>9754</v>
      </c>
      <c r="AF2935" s="89" t="s">
        <v>9755</v>
      </c>
      <c r="AG2935" s="89" t="s">
        <v>9762</v>
      </c>
      <c r="AH2935" s="92"/>
      <c r="AI2935" s="92"/>
      <c r="AJ2935" s="93" t="s">
        <v>21132</v>
      </c>
    </row>
    <row r="2936" spans="1:36" ht="15.75" x14ac:dyDescent="0.25">
      <c r="A2936" s="89">
        <v>174918</v>
      </c>
      <c r="B2936" s="89" t="s">
        <v>9756</v>
      </c>
      <c r="C2936" s="89"/>
      <c r="D2936" s="89" t="s">
        <v>80</v>
      </c>
      <c r="E2936" s="99" t="s">
        <v>21518</v>
      </c>
      <c r="F2936" s="89">
        <v>1</v>
      </c>
      <c r="G2936" s="130" t="s">
        <v>24663</v>
      </c>
      <c r="H2936" s="89">
        <v>2013</v>
      </c>
      <c r="I2936" s="89" t="s">
        <v>11342</v>
      </c>
      <c r="J2936" s="89"/>
      <c r="K2936" s="89">
        <v>10</v>
      </c>
      <c r="L2936" s="89">
        <v>4</v>
      </c>
      <c r="M2936" s="89" t="s">
        <v>9923</v>
      </c>
      <c r="N2936" s="89"/>
      <c r="O2936" s="89"/>
      <c r="P2936" s="89"/>
      <c r="Q2936" s="89"/>
      <c r="R2936" s="89"/>
      <c r="S2936" s="100">
        <v>42494</v>
      </c>
      <c r="T2936" s="89"/>
      <c r="U2936" s="89">
        <v>2</v>
      </c>
      <c r="V2936" s="89"/>
      <c r="W2936" s="89" t="s">
        <v>201</v>
      </c>
      <c r="X2936" s="89"/>
      <c r="Y2936" s="89"/>
      <c r="Z2936" s="89"/>
      <c r="AA2936" s="89"/>
      <c r="AB2936" s="92"/>
      <c r="AC2936" s="89" t="s">
        <v>9752</v>
      </c>
      <c r="AD2936" s="89" t="s">
        <v>9917</v>
      </c>
      <c r="AE2936" s="89" t="s">
        <v>9754</v>
      </c>
      <c r="AF2936" s="89" t="s">
        <v>9755</v>
      </c>
      <c r="AG2936" s="89" t="s">
        <v>9762</v>
      </c>
      <c r="AH2936" s="92"/>
      <c r="AI2936" s="92"/>
      <c r="AJ2936" s="93" t="s">
        <v>21132</v>
      </c>
    </row>
    <row r="2937" spans="1:36" ht="15.75" x14ac:dyDescent="0.25">
      <c r="A2937" s="89">
        <v>174919</v>
      </c>
      <c r="B2937" s="89" t="s">
        <v>9756</v>
      </c>
      <c r="C2937" s="89" t="s">
        <v>9921</v>
      </c>
      <c r="D2937" s="89" t="s">
        <v>80</v>
      </c>
      <c r="E2937" s="99" t="s">
        <v>21519</v>
      </c>
      <c r="F2937" s="89">
        <v>1</v>
      </c>
      <c r="G2937" s="130" t="s">
        <v>24984</v>
      </c>
      <c r="H2937" s="89">
        <v>2013</v>
      </c>
      <c r="I2937" s="89" t="s">
        <v>11342</v>
      </c>
      <c r="J2937" s="89"/>
      <c r="K2937" s="89">
        <v>10</v>
      </c>
      <c r="L2937" s="89">
        <v>4</v>
      </c>
      <c r="M2937" s="89" t="s">
        <v>9923</v>
      </c>
      <c r="N2937" s="89"/>
      <c r="O2937" s="89"/>
      <c r="P2937" s="89"/>
      <c r="Q2937" s="89"/>
      <c r="R2937" s="89"/>
      <c r="S2937" s="89" t="s">
        <v>9529</v>
      </c>
      <c r="T2937" s="89"/>
      <c r="U2937" s="89">
        <v>2</v>
      </c>
      <c r="V2937" s="89"/>
      <c r="W2937" s="89" t="s">
        <v>201</v>
      </c>
      <c r="X2937" s="89"/>
      <c r="Y2937" s="89"/>
      <c r="Z2937" s="89" t="s">
        <v>11391</v>
      </c>
      <c r="AA2937" s="89"/>
      <c r="AB2937" s="89"/>
      <c r="AC2937" s="89" t="s">
        <v>9752</v>
      </c>
      <c r="AD2937" s="89" t="s">
        <v>9917</v>
      </c>
      <c r="AE2937" s="89" t="s">
        <v>9754</v>
      </c>
      <c r="AF2937" s="89" t="s">
        <v>9755</v>
      </c>
      <c r="AG2937" s="89" t="s">
        <v>9762</v>
      </c>
      <c r="AH2937" s="92"/>
      <c r="AI2937" s="92"/>
      <c r="AJ2937" s="93" t="s">
        <v>21132</v>
      </c>
    </row>
    <row r="2938" spans="1:36" ht="15.75" x14ac:dyDescent="0.25">
      <c r="A2938" s="89">
        <v>174920</v>
      </c>
      <c r="B2938" s="89" t="s">
        <v>9756</v>
      </c>
      <c r="C2938" s="89" t="s">
        <v>9921</v>
      </c>
      <c r="D2938" s="89" t="s">
        <v>80</v>
      </c>
      <c r="E2938" s="99" t="s">
        <v>21520</v>
      </c>
      <c r="F2938" s="89">
        <v>1</v>
      </c>
      <c r="G2938" s="130" t="s">
        <v>24663</v>
      </c>
      <c r="H2938" s="89">
        <v>2013</v>
      </c>
      <c r="I2938" s="89" t="s">
        <v>10008</v>
      </c>
      <c r="J2938" s="89"/>
      <c r="K2938" s="89">
        <v>10</v>
      </c>
      <c r="L2938" s="89">
        <v>5</v>
      </c>
      <c r="M2938" s="89" t="s">
        <v>9923</v>
      </c>
      <c r="N2938" s="89"/>
      <c r="O2938" s="89"/>
      <c r="P2938" s="89"/>
      <c r="Q2938" s="89"/>
      <c r="R2938" s="89"/>
      <c r="S2938" s="89" t="s">
        <v>10333</v>
      </c>
      <c r="T2938" s="89"/>
      <c r="U2938" s="89">
        <v>2</v>
      </c>
      <c r="V2938" s="89"/>
      <c r="W2938" s="89" t="s">
        <v>201</v>
      </c>
      <c r="X2938" s="89"/>
      <c r="Y2938" s="89"/>
      <c r="Z2938" s="89"/>
      <c r="AA2938" s="89"/>
      <c r="AB2938" s="92"/>
      <c r="AC2938" s="89" t="s">
        <v>9752</v>
      </c>
      <c r="AD2938" s="89" t="s">
        <v>9917</v>
      </c>
      <c r="AE2938" s="89" t="s">
        <v>9754</v>
      </c>
      <c r="AF2938" s="89" t="s">
        <v>9755</v>
      </c>
      <c r="AG2938" s="89" t="s">
        <v>9762</v>
      </c>
      <c r="AH2938" s="92"/>
      <c r="AI2938" s="92"/>
      <c r="AJ2938" s="93" t="s">
        <v>21132</v>
      </c>
    </row>
    <row r="2939" spans="1:36" ht="15.75" x14ac:dyDescent="0.25">
      <c r="A2939" s="89">
        <v>174921</v>
      </c>
      <c r="B2939" s="89" t="s">
        <v>9756</v>
      </c>
      <c r="C2939" s="89" t="s">
        <v>10048</v>
      </c>
      <c r="D2939" s="89" t="s">
        <v>80</v>
      </c>
      <c r="E2939" s="99" t="s">
        <v>21521</v>
      </c>
      <c r="F2939" s="89">
        <v>1</v>
      </c>
      <c r="G2939" s="130" t="s">
        <v>24984</v>
      </c>
      <c r="H2939" s="89">
        <v>2013</v>
      </c>
      <c r="I2939" s="89" t="s">
        <v>11342</v>
      </c>
      <c r="J2939" s="89"/>
      <c r="K2939" s="89">
        <v>10</v>
      </c>
      <c r="L2939" s="89">
        <v>5</v>
      </c>
      <c r="M2939" s="89" t="s">
        <v>9923</v>
      </c>
      <c r="N2939" s="89"/>
      <c r="O2939" s="89"/>
      <c r="P2939" s="89"/>
      <c r="Q2939" s="89"/>
      <c r="R2939" s="89"/>
      <c r="S2939" s="89" t="s">
        <v>11392</v>
      </c>
      <c r="T2939" s="89"/>
      <c r="U2939" s="89">
        <v>2</v>
      </c>
      <c r="V2939" s="89"/>
      <c r="W2939" s="89" t="s">
        <v>201</v>
      </c>
      <c r="X2939" s="89"/>
      <c r="Y2939" s="89"/>
      <c r="Z2939" s="89" t="s">
        <v>11393</v>
      </c>
      <c r="AA2939" s="89"/>
      <c r="AB2939" s="89"/>
      <c r="AC2939" s="89" t="s">
        <v>9752</v>
      </c>
      <c r="AD2939" s="89" t="s">
        <v>9917</v>
      </c>
      <c r="AE2939" s="89" t="s">
        <v>9754</v>
      </c>
      <c r="AF2939" s="89" t="s">
        <v>9755</v>
      </c>
      <c r="AG2939" s="89" t="s">
        <v>9762</v>
      </c>
      <c r="AH2939" s="92"/>
      <c r="AI2939" s="92"/>
      <c r="AJ2939" s="93" t="s">
        <v>21132</v>
      </c>
    </row>
    <row r="2940" spans="1:36" ht="15.75" x14ac:dyDescent="0.25">
      <c r="A2940" s="89">
        <v>174922</v>
      </c>
      <c r="B2940" s="89" t="s">
        <v>9756</v>
      </c>
      <c r="C2940" s="89" t="s">
        <v>9944</v>
      </c>
      <c r="D2940" s="89" t="s">
        <v>80</v>
      </c>
      <c r="E2940" s="99" t="s">
        <v>21522</v>
      </c>
      <c r="F2940" s="89">
        <v>1</v>
      </c>
      <c r="G2940" s="130" t="s">
        <v>24685</v>
      </c>
      <c r="H2940" s="89">
        <v>2013</v>
      </c>
      <c r="I2940" s="89" t="s">
        <v>11342</v>
      </c>
      <c r="J2940" s="89"/>
      <c r="K2940" s="89">
        <v>10</v>
      </c>
      <c r="L2940" s="89">
        <v>5</v>
      </c>
      <c r="M2940" s="89" t="s">
        <v>9923</v>
      </c>
      <c r="N2940" s="89"/>
      <c r="O2940" s="89"/>
      <c r="P2940" s="89"/>
      <c r="Q2940" s="89"/>
      <c r="R2940" s="89"/>
      <c r="S2940" s="89" t="s">
        <v>9456</v>
      </c>
      <c r="T2940" s="89"/>
      <c r="U2940" s="89">
        <v>2</v>
      </c>
      <c r="V2940" s="89"/>
      <c r="W2940" s="89" t="s">
        <v>201</v>
      </c>
      <c r="X2940" s="89"/>
      <c r="Y2940" s="89"/>
      <c r="Z2940" s="89" t="s">
        <v>11394</v>
      </c>
      <c r="AA2940" s="89"/>
      <c r="AB2940" s="89"/>
      <c r="AC2940" s="89" t="s">
        <v>9752</v>
      </c>
      <c r="AD2940" s="89" t="s">
        <v>9917</v>
      </c>
      <c r="AE2940" s="89" t="s">
        <v>9754</v>
      </c>
      <c r="AF2940" s="89" t="s">
        <v>9755</v>
      </c>
      <c r="AG2940" s="89" t="s">
        <v>9762</v>
      </c>
      <c r="AH2940" s="92"/>
      <c r="AI2940" s="92"/>
      <c r="AJ2940" s="93" t="s">
        <v>21132</v>
      </c>
    </row>
    <row r="2941" spans="1:36" ht="15.75" x14ac:dyDescent="0.25">
      <c r="A2941" s="89">
        <v>174923</v>
      </c>
      <c r="B2941" s="89" t="s">
        <v>9756</v>
      </c>
      <c r="C2941" s="89" t="s">
        <v>9921</v>
      </c>
      <c r="D2941" s="89" t="s">
        <v>80</v>
      </c>
      <c r="E2941" s="99" t="s">
        <v>21523</v>
      </c>
      <c r="F2941" s="89">
        <v>1</v>
      </c>
      <c r="G2941" s="130" t="s">
        <v>24984</v>
      </c>
      <c r="H2941" s="89">
        <v>2013</v>
      </c>
      <c r="I2941" s="89" t="s">
        <v>11342</v>
      </c>
      <c r="J2941" s="89"/>
      <c r="K2941" s="89">
        <v>10</v>
      </c>
      <c r="L2941" s="89">
        <v>2</v>
      </c>
      <c r="M2941" s="89" t="s">
        <v>9923</v>
      </c>
      <c r="N2941" s="89"/>
      <c r="O2941" s="89"/>
      <c r="P2941" s="89"/>
      <c r="Q2941" s="89"/>
      <c r="R2941" s="89"/>
      <c r="S2941" s="89" t="s">
        <v>11395</v>
      </c>
      <c r="T2941" s="89"/>
      <c r="U2941" s="89">
        <v>2</v>
      </c>
      <c r="V2941" s="89"/>
      <c r="W2941" s="89" t="s">
        <v>201</v>
      </c>
      <c r="X2941" s="89"/>
      <c r="Y2941" s="89"/>
      <c r="Z2941" s="89" t="s">
        <v>11396</v>
      </c>
      <c r="AA2941" s="89"/>
      <c r="AB2941" s="89"/>
      <c r="AC2941" s="89" t="s">
        <v>9752</v>
      </c>
      <c r="AD2941" s="89" t="s">
        <v>9917</v>
      </c>
      <c r="AE2941" s="89" t="s">
        <v>9754</v>
      </c>
      <c r="AF2941" s="89" t="s">
        <v>9755</v>
      </c>
      <c r="AG2941" s="89" t="s">
        <v>9762</v>
      </c>
      <c r="AH2941" s="92"/>
      <c r="AI2941" s="92"/>
      <c r="AJ2941" s="93" t="s">
        <v>21132</v>
      </c>
    </row>
    <row r="2942" spans="1:36" ht="15.75" x14ac:dyDescent="0.25">
      <c r="A2942" s="89">
        <v>174924</v>
      </c>
      <c r="B2942" s="89" t="s">
        <v>9756</v>
      </c>
      <c r="C2942" s="89" t="s">
        <v>9921</v>
      </c>
      <c r="D2942" s="89" t="s">
        <v>80</v>
      </c>
      <c r="E2942" s="99" t="s">
        <v>21524</v>
      </c>
      <c r="F2942" s="89">
        <v>1</v>
      </c>
      <c r="G2942" s="130" t="s">
        <v>24663</v>
      </c>
      <c r="H2942" s="89">
        <v>2013</v>
      </c>
      <c r="I2942" s="89" t="s">
        <v>10008</v>
      </c>
      <c r="J2942" s="89"/>
      <c r="K2942" s="89">
        <v>10</v>
      </c>
      <c r="L2942" s="89">
        <v>3</v>
      </c>
      <c r="M2942" s="89" t="s">
        <v>9923</v>
      </c>
      <c r="N2942" s="89"/>
      <c r="O2942" s="89"/>
      <c r="P2942" s="89"/>
      <c r="Q2942" s="89"/>
      <c r="R2942" s="89"/>
      <c r="S2942" s="100">
        <v>42463</v>
      </c>
      <c r="T2942" s="89"/>
      <c r="U2942" s="89">
        <v>2</v>
      </c>
      <c r="V2942" s="89"/>
      <c r="W2942" s="89" t="s">
        <v>201</v>
      </c>
      <c r="X2942" s="89"/>
      <c r="Y2942" s="89"/>
      <c r="Z2942" s="89"/>
      <c r="AA2942" s="89"/>
      <c r="AB2942" s="92"/>
      <c r="AC2942" s="89" t="s">
        <v>9752</v>
      </c>
      <c r="AD2942" s="89" t="s">
        <v>9917</v>
      </c>
      <c r="AE2942" s="89" t="s">
        <v>9754</v>
      </c>
      <c r="AF2942" s="89" t="s">
        <v>9755</v>
      </c>
      <c r="AG2942" s="89" t="s">
        <v>9762</v>
      </c>
      <c r="AH2942" s="92"/>
      <c r="AI2942" s="92"/>
      <c r="AJ2942" s="93" t="s">
        <v>21132</v>
      </c>
    </row>
    <row r="2943" spans="1:36" ht="15.75" x14ac:dyDescent="0.25">
      <c r="A2943" s="89">
        <v>174926</v>
      </c>
      <c r="B2943" s="89" t="s">
        <v>9756</v>
      </c>
      <c r="C2943" s="89" t="s">
        <v>9921</v>
      </c>
      <c r="D2943" s="89" t="s">
        <v>80</v>
      </c>
      <c r="E2943" s="99" t="s">
        <v>21525</v>
      </c>
      <c r="F2943" s="89">
        <v>1</v>
      </c>
      <c r="G2943" s="130" t="s">
        <v>24984</v>
      </c>
      <c r="H2943" s="89">
        <v>2013</v>
      </c>
      <c r="I2943" s="89" t="s">
        <v>11342</v>
      </c>
      <c r="J2943" s="89"/>
      <c r="K2943" s="89">
        <v>10</v>
      </c>
      <c r="L2943" s="89">
        <v>3</v>
      </c>
      <c r="M2943" s="89" t="s">
        <v>9923</v>
      </c>
      <c r="N2943" s="89"/>
      <c r="O2943" s="89"/>
      <c r="P2943" s="89"/>
      <c r="Q2943" s="89"/>
      <c r="R2943" s="89"/>
      <c r="S2943" s="89" t="s">
        <v>11397</v>
      </c>
      <c r="T2943" s="89"/>
      <c r="U2943" s="89">
        <v>3</v>
      </c>
      <c r="V2943" s="89"/>
      <c r="W2943" s="89" t="s">
        <v>201</v>
      </c>
      <c r="X2943" s="89"/>
      <c r="Y2943" s="89"/>
      <c r="Z2943" s="89" t="s">
        <v>11398</v>
      </c>
      <c r="AA2943" s="89"/>
      <c r="AB2943" s="89"/>
      <c r="AC2943" s="89" t="s">
        <v>9752</v>
      </c>
      <c r="AD2943" s="89" t="s">
        <v>9917</v>
      </c>
      <c r="AE2943" s="89" t="s">
        <v>9754</v>
      </c>
      <c r="AF2943" s="89" t="s">
        <v>9755</v>
      </c>
      <c r="AG2943" s="89" t="s">
        <v>9762</v>
      </c>
      <c r="AH2943" s="92"/>
      <c r="AI2943" s="92"/>
      <c r="AJ2943" s="93" t="s">
        <v>21132</v>
      </c>
    </row>
    <row r="2944" spans="1:36" ht="15.75" x14ac:dyDescent="0.25">
      <c r="A2944" s="89">
        <v>174994</v>
      </c>
      <c r="B2944" s="89" t="s">
        <v>9772</v>
      </c>
      <c r="C2944" s="89" t="s">
        <v>9773</v>
      </c>
      <c r="D2944" s="89" t="s">
        <v>80</v>
      </c>
      <c r="E2944" s="99" t="s">
        <v>21526</v>
      </c>
      <c r="F2944" s="89">
        <v>1</v>
      </c>
      <c r="G2944" s="130" t="s">
        <v>24985</v>
      </c>
      <c r="H2944" s="89">
        <v>2012</v>
      </c>
      <c r="I2944" s="89" t="s">
        <v>11399</v>
      </c>
      <c r="J2944" s="89" t="s">
        <v>9769</v>
      </c>
      <c r="K2944" s="89"/>
      <c r="L2944" s="89"/>
      <c r="M2944" s="89"/>
      <c r="N2944" s="89" t="s">
        <v>11400</v>
      </c>
      <c r="O2944" s="89"/>
      <c r="P2944" s="89"/>
      <c r="Q2944" s="89" t="s">
        <v>471</v>
      </c>
      <c r="R2944" s="89"/>
      <c r="S2944" s="89" t="s">
        <v>11401</v>
      </c>
      <c r="T2944" s="89"/>
      <c r="U2944" s="89">
        <v>5</v>
      </c>
      <c r="V2944" s="89"/>
      <c r="W2944" s="89" t="s">
        <v>313</v>
      </c>
      <c r="X2944" s="89"/>
      <c r="Y2944" s="89"/>
      <c r="Z2944" s="89" t="s">
        <v>11402</v>
      </c>
      <c r="AA2944" s="89" t="s">
        <v>11403</v>
      </c>
      <c r="AB2944" s="89" t="s">
        <v>9769</v>
      </c>
      <c r="AC2944" s="89" t="s">
        <v>9752</v>
      </c>
      <c r="AD2944" s="89" t="s">
        <v>9929</v>
      </c>
      <c r="AE2944" s="89" t="s">
        <v>9754</v>
      </c>
      <c r="AF2944" s="89" t="s">
        <v>9755</v>
      </c>
      <c r="AG2944" s="89" t="s">
        <v>9762</v>
      </c>
      <c r="AH2944" s="92" t="s">
        <v>23593</v>
      </c>
      <c r="AI2944" s="92"/>
      <c r="AJ2944" s="93" t="s">
        <v>21132</v>
      </c>
    </row>
    <row r="2945" spans="1:36" ht="15.75" x14ac:dyDescent="0.25">
      <c r="A2945" s="89">
        <v>174998</v>
      </c>
      <c r="B2945" s="89" t="s">
        <v>9772</v>
      </c>
      <c r="C2945" s="89" t="s">
        <v>9773</v>
      </c>
      <c r="D2945" s="89" t="s">
        <v>336</v>
      </c>
      <c r="E2945" s="99" t="s">
        <v>11404</v>
      </c>
      <c r="F2945" s="89">
        <v>1</v>
      </c>
      <c r="G2945" s="130" t="s">
        <v>24985</v>
      </c>
      <c r="H2945" s="89">
        <v>2013</v>
      </c>
      <c r="I2945" s="89" t="s">
        <v>11405</v>
      </c>
      <c r="J2945" s="89" t="s">
        <v>9856</v>
      </c>
      <c r="K2945" s="89"/>
      <c r="L2945" s="89"/>
      <c r="M2945" s="89"/>
      <c r="N2945" s="89" t="s">
        <v>11406</v>
      </c>
      <c r="O2945" s="89"/>
      <c r="P2945" s="89"/>
      <c r="Q2945" s="89" t="s">
        <v>10853</v>
      </c>
      <c r="R2945" s="89"/>
      <c r="S2945" s="89" t="s">
        <v>10950</v>
      </c>
      <c r="T2945" s="89"/>
      <c r="U2945" s="89">
        <v>7</v>
      </c>
      <c r="V2945" s="89"/>
      <c r="W2945" s="89" t="s">
        <v>201</v>
      </c>
      <c r="X2945" s="89"/>
      <c r="Y2945" s="89"/>
      <c r="Z2945" s="89" t="s">
        <v>11404</v>
      </c>
      <c r="AA2945" s="89" t="s">
        <v>11407</v>
      </c>
      <c r="AB2945" s="89" t="s">
        <v>9856</v>
      </c>
      <c r="AC2945" s="89" t="s">
        <v>9752</v>
      </c>
      <c r="AD2945" s="89" t="s">
        <v>9929</v>
      </c>
      <c r="AE2945" s="89" t="s">
        <v>9754</v>
      </c>
      <c r="AF2945" s="89" t="s">
        <v>9755</v>
      </c>
      <c r="AG2945" s="89" t="s">
        <v>9762</v>
      </c>
      <c r="AH2945" s="92" t="s">
        <v>23593</v>
      </c>
      <c r="AI2945" s="92"/>
      <c r="AJ2945" s="93" t="s">
        <v>21132</v>
      </c>
    </row>
    <row r="2946" spans="1:36" ht="15.75" x14ac:dyDescent="0.25">
      <c r="A2946" s="89">
        <v>176001</v>
      </c>
      <c r="B2946" s="89" t="s">
        <v>9772</v>
      </c>
      <c r="C2946" s="89" t="s">
        <v>9773</v>
      </c>
      <c r="D2946" s="89" t="s">
        <v>80</v>
      </c>
      <c r="E2946" s="99" t="s">
        <v>21527</v>
      </c>
      <c r="F2946" s="89">
        <v>4</v>
      </c>
      <c r="G2946" s="130" t="s">
        <v>24988</v>
      </c>
      <c r="H2946" s="89">
        <v>2011</v>
      </c>
      <c r="I2946" s="89" t="s">
        <v>11412</v>
      </c>
      <c r="J2946" s="89" t="s">
        <v>10086</v>
      </c>
      <c r="K2946" s="89"/>
      <c r="L2946" s="89"/>
      <c r="M2946" s="89"/>
      <c r="N2946" s="89" t="s">
        <v>11413</v>
      </c>
      <c r="O2946" s="89"/>
      <c r="P2946" s="89"/>
      <c r="Q2946" s="89" t="s">
        <v>11414</v>
      </c>
      <c r="R2946" s="89"/>
      <c r="S2946" s="89" t="s">
        <v>11415</v>
      </c>
      <c r="T2946" s="89"/>
      <c r="U2946" s="89">
        <v>3</v>
      </c>
      <c r="V2946" s="89"/>
      <c r="W2946" s="89" t="s">
        <v>201</v>
      </c>
      <c r="X2946" s="89"/>
      <c r="Y2946" s="89"/>
      <c r="Z2946" s="89" t="s">
        <v>11416</v>
      </c>
      <c r="AA2946" s="89" t="s">
        <v>11417</v>
      </c>
      <c r="AB2946" s="89" t="s">
        <v>10086</v>
      </c>
      <c r="AC2946" s="89" t="s">
        <v>9752</v>
      </c>
      <c r="AD2946" s="89" t="s">
        <v>9862</v>
      </c>
      <c r="AE2946" s="89" t="s">
        <v>9754</v>
      </c>
      <c r="AF2946" s="89" t="s">
        <v>9755</v>
      </c>
      <c r="AG2946" s="89" t="s">
        <v>9762</v>
      </c>
      <c r="AH2946" s="92" t="s">
        <v>23624</v>
      </c>
      <c r="AI2946" s="92"/>
      <c r="AJ2946" s="93" t="s">
        <v>21132</v>
      </c>
    </row>
    <row r="2947" spans="1:36" ht="15.75" x14ac:dyDescent="0.25">
      <c r="A2947" s="89">
        <v>179457</v>
      </c>
      <c r="B2947" s="89" t="s">
        <v>9756</v>
      </c>
      <c r="C2947" s="89" t="s">
        <v>10286</v>
      </c>
      <c r="D2947" s="89" t="s">
        <v>80</v>
      </c>
      <c r="E2947" s="99" t="s">
        <v>11422</v>
      </c>
      <c r="F2947" s="89">
        <v>1</v>
      </c>
      <c r="G2947" s="130" t="s">
        <v>24975</v>
      </c>
      <c r="H2947" s="89">
        <v>2013</v>
      </c>
      <c r="I2947" s="89" t="s">
        <v>6222</v>
      </c>
      <c r="J2947" s="89"/>
      <c r="K2947" s="89">
        <v>9</v>
      </c>
      <c r="L2947" s="89">
        <v>16</v>
      </c>
      <c r="M2947" s="89" t="s">
        <v>6221</v>
      </c>
      <c r="N2947" s="89"/>
      <c r="O2947" s="89"/>
      <c r="P2947" s="89"/>
      <c r="Q2947" s="89"/>
      <c r="R2947" s="89"/>
      <c r="S2947" s="89" t="s">
        <v>11423</v>
      </c>
      <c r="T2947" s="89"/>
      <c r="U2947" s="89">
        <v>3</v>
      </c>
      <c r="V2947" s="89"/>
      <c r="W2947" s="89" t="s">
        <v>313</v>
      </c>
      <c r="X2947" s="89"/>
      <c r="Y2947" s="89"/>
      <c r="Z2947" s="89" t="s">
        <v>11422</v>
      </c>
      <c r="AA2947" s="89"/>
      <c r="AB2947" s="89"/>
      <c r="AC2947" s="89" t="s">
        <v>9752</v>
      </c>
      <c r="AD2947" s="89" t="s">
        <v>11144</v>
      </c>
      <c r="AE2947" s="89" t="s">
        <v>9754</v>
      </c>
      <c r="AF2947" s="89" t="s">
        <v>9755</v>
      </c>
      <c r="AG2947" s="89" t="s">
        <v>9762</v>
      </c>
      <c r="AH2947" s="92" t="s">
        <v>23633</v>
      </c>
      <c r="AI2947" s="92"/>
      <c r="AJ2947" s="93" t="s">
        <v>21132</v>
      </c>
    </row>
    <row r="2948" spans="1:36" ht="15.75" x14ac:dyDescent="0.25">
      <c r="A2948" s="89">
        <v>179916</v>
      </c>
      <c r="B2948" s="89" t="s">
        <v>9772</v>
      </c>
      <c r="C2948" s="89" t="s">
        <v>9773</v>
      </c>
      <c r="D2948" s="89" t="s">
        <v>336</v>
      </c>
      <c r="E2948" s="99" t="s">
        <v>11424</v>
      </c>
      <c r="F2948" s="89">
        <v>2</v>
      </c>
      <c r="G2948" s="130" t="s">
        <v>24990</v>
      </c>
      <c r="H2948" s="89">
        <v>2013</v>
      </c>
      <c r="I2948" s="89"/>
      <c r="J2948" s="89"/>
      <c r="K2948" s="89"/>
      <c r="L2948" s="89"/>
      <c r="M2948" s="89"/>
      <c r="N2948" s="89"/>
      <c r="O2948" s="89"/>
      <c r="P2948" s="89"/>
      <c r="Q2948" s="89"/>
      <c r="R2948" s="89"/>
      <c r="S2948" s="89"/>
      <c r="T2948" s="89"/>
      <c r="U2948" s="89"/>
      <c r="V2948" s="89"/>
      <c r="W2948" s="89"/>
      <c r="X2948" s="89"/>
      <c r="Y2948" s="89"/>
      <c r="Z2948" s="89" t="s">
        <v>11424</v>
      </c>
      <c r="AA2948" s="89"/>
      <c r="AB2948" s="89"/>
      <c r="AC2948" s="89" t="s">
        <v>9752</v>
      </c>
      <c r="AD2948" s="89" t="s">
        <v>9871</v>
      </c>
      <c r="AE2948" s="89" t="s">
        <v>9754</v>
      </c>
      <c r="AF2948" s="89" t="s">
        <v>9755</v>
      </c>
      <c r="AG2948" s="89" t="s">
        <v>9762</v>
      </c>
      <c r="AH2948" s="92"/>
      <c r="AI2948" s="92"/>
      <c r="AJ2948" s="93" t="s">
        <v>21132</v>
      </c>
    </row>
    <row r="2949" spans="1:36" ht="15.75" x14ac:dyDescent="0.25">
      <c r="A2949" s="89">
        <v>197825</v>
      </c>
      <c r="B2949" s="89" t="s">
        <v>9772</v>
      </c>
      <c r="C2949" s="89" t="s">
        <v>9854</v>
      </c>
      <c r="D2949" s="89" t="s">
        <v>534</v>
      </c>
      <c r="E2949" s="99" t="s">
        <v>21530</v>
      </c>
      <c r="F2949" s="89">
        <v>1</v>
      </c>
      <c r="G2949" s="130" t="s">
        <v>24975</v>
      </c>
      <c r="H2949" s="89">
        <v>2013</v>
      </c>
      <c r="I2949" s="89" t="s">
        <v>11438</v>
      </c>
      <c r="J2949" s="89" t="s">
        <v>11439</v>
      </c>
      <c r="K2949" s="89"/>
      <c r="L2949" s="89"/>
      <c r="M2949" s="89"/>
      <c r="N2949" s="89" t="s">
        <v>11440</v>
      </c>
      <c r="O2949" s="89"/>
      <c r="P2949" s="89"/>
      <c r="Q2949" s="89" t="s">
        <v>11441</v>
      </c>
      <c r="R2949" s="89"/>
      <c r="S2949" s="89" t="s">
        <v>11442</v>
      </c>
      <c r="T2949" s="89"/>
      <c r="U2949" s="89">
        <v>5</v>
      </c>
      <c r="V2949" s="89"/>
      <c r="W2949" s="89" t="s">
        <v>201</v>
      </c>
      <c r="X2949" s="89"/>
      <c r="Y2949" s="89"/>
      <c r="Z2949" s="89" t="s">
        <v>11443</v>
      </c>
      <c r="AA2949" s="89" t="s">
        <v>11444</v>
      </c>
      <c r="AB2949" s="89" t="s">
        <v>11439</v>
      </c>
      <c r="AC2949" s="89" t="s">
        <v>9752</v>
      </c>
      <c r="AD2949" s="89" t="s">
        <v>11144</v>
      </c>
      <c r="AE2949" s="89" t="s">
        <v>9754</v>
      </c>
      <c r="AF2949" s="89" t="s">
        <v>9755</v>
      </c>
      <c r="AG2949" s="89" t="s">
        <v>9762</v>
      </c>
      <c r="AH2949" s="92" t="s">
        <v>23681</v>
      </c>
      <c r="AI2949" s="92"/>
      <c r="AJ2949" s="93" t="s">
        <v>21132</v>
      </c>
    </row>
    <row r="2950" spans="1:36" ht="15.75" x14ac:dyDescent="0.25">
      <c r="A2950" s="89">
        <v>197905</v>
      </c>
      <c r="B2950" s="89" t="s">
        <v>9756</v>
      </c>
      <c r="C2950" s="89" t="s">
        <v>9921</v>
      </c>
      <c r="D2950" s="89" t="s">
        <v>80</v>
      </c>
      <c r="E2950" s="99" t="s">
        <v>21531</v>
      </c>
      <c r="F2950" s="89">
        <v>1</v>
      </c>
      <c r="G2950" s="130" t="s">
        <v>24685</v>
      </c>
      <c r="H2950" s="89">
        <v>2013</v>
      </c>
      <c r="I2950" s="89" t="s">
        <v>11342</v>
      </c>
      <c r="J2950" s="89"/>
      <c r="K2950" s="89">
        <v>10</v>
      </c>
      <c r="L2950" s="89">
        <v>7</v>
      </c>
      <c r="M2950" s="89" t="s">
        <v>9923</v>
      </c>
      <c r="N2950" s="89"/>
      <c r="O2950" s="89"/>
      <c r="P2950" s="89"/>
      <c r="Q2950" s="89"/>
      <c r="R2950" s="89"/>
      <c r="S2950" s="89" t="s">
        <v>11445</v>
      </c>
      <c r="T2950" s="89"/>
      <c r="U2950" s="89">
        <v>4</v>
      </c>
      <c r="V2950" s="89"/>
      <c r="W2950" s="89" t="s">
        <v>201</v>
      </c>
      <c r="X2950" s="89"/>
      <c r="Y2950" s="89"/>
      <c r="Z2950" s="89" t="s">
        <v>11446</v>
      </c>
      <c r="AA2950" s="89"/>
      <c r="AB2950" s="89"/>
      <c r="AC2950" s="89" t="s">
        <v>9752</v>
      </c>
      <c r="AD2950" s="89" t="s">
        <v>9917</v>
      </c>
      <c r="AE2950" s="89" t="s">
        <v>9754</v>
      </c>
      <c r="AF2950" s="89" t="s">
        <v>9755</v>
      </c>
      <c r="AG2950" s="89" t="s">
        <v>9762</v>
      </c>
      <c r="AH2950" s="92"/>
      <c r="AI2950" s="92"/>
      <c r="AJ2950" s="93" t="s">
        <v>21132</v>
      </c>
    </row>
    <row r="2951" spans="1:36" ht="15.75" x14ac:dyDescent="0.25">
      <c r="A2951" s="89">
        <v>197906</v>
      </c>
      <c r="B2951" s="89" t="s">
        <v>9756</v>
      </c>
      <c r="C2951" s="89" t="s">
        <v>9921</v>
      </c>
      <c r="D2951" s="89" t="s">
        <v>80</v>
      </c>
      <c r="E2951" s="99" t="s">
        <v>21532</v>
      </c>
      <c r="F2951" s="89">
        <v>1</v>
      </c>
      <c r="G2951" s="130" t="s">
        <v>24685</v>
      </c>
      <c r="H2951" s="89">
        <v>2013</v>
      </c>
      <c r="I2951" s="89" t="s">
        <v>11342</v>
      </c>
      <c r="J2951" s="89"/>
      <c r="K2951" s="89">
        <v>10</v>
      </c>
      <c r="L2951" s="89">
        <v>7</v>
      </c>
      <c r="M2951" s="89" t="s">
        <v>9923</v>
      </c>
      <c r="N2951" s="89"/>
      <c r="O2951" s="89"/>
      <c r="P2951" s="89"/>
      <c r="Q2951" s="89"/>
      <c r="R2951" s="89"/>
      <c r="S2951" s="89" t="s">
        <v>10602</v>
      </c>
      <c r="T2951" s="89"/>
      <c r="U2951" s="89">
        <v>2</v>
      </c>
      <c r="V2951" s="89"/>
      <c r="W2951" s="89" t="s">
        <v>201</v>
      </c>
      <c r="X2951" s="89"/>
      <c r="Y2951" s="89"/>
      <c r="Z2951" s="89" t="s">
        <v>11447</v>
      </c>
      <c r="AA2951" s="89"/>
      <c r="AB2951" s="89"/>
      <c r="AC2951" s="89" t="s">
        <v>9752</v>
      </c>
      <c r="AD2951" s="89" t="s">
        <v>9917</v>
      </c>
      <c r="AE2951" s="89" t="s">
        <v>9754</v>
      </c>
      <c r="AF2951" s="89" t="s">
        <v>9755</v>
      </c>
      <c r="AG2951" s="89" t="s">
        <v>9762</v>
      </c>
      <c r="AH2951" s="92"/>
      <c r="AI2951" s="92"/>
      <c r="AJ2951" s="93" t="s">
        <v>21132</v>
      </c>
    </row>
    <row r="2952" spans="1:36" ht="15.75" x14ac:dyDescent="0.25">
      <c r="A2952" s="89">
        <v>197911</v>
      </c>
      <c r="B2952" s="89" t="s">
        <v>9756</v>
      </c>
      <c r="C2952" s="89" t="s">
        <v>10048</v>
      </c>
      <c r="D2952" s="89" t="s">
        <v>80</v>
      </c>
      <c r="E2952" s="99" t="s">
        <v>21533</v>
      </c>
      <c r="F2952" s="89">
        <v>1</v>
      </c>
      <c r="G2952" s="130" t="s">
        <v>24993</v>
      </c>
      <c r="H2952" s="89">
        <v>2012</v>
      </c>
      <c r="I2952" s="89" t="s">
        <v>5780</v>
      </c>
      <c r="J2952" s="89"/>
      <c r="K2952" s="89">
        <v>6</v>
      </c>
      <c r="L2952" s="89">
        <v>3</v>
      </c>
      <c r="M2952" s="89" t="s">
        <v>5779</v>
      </c>
      <c r="N2952" s="89"/>
      <c r="O2952" s="89"/>
      <c r="P2952" s="89"/>
      <c r="Q2952" s="89"/>
      <c r="R2952" s="89"/>
      <c r="S2952" s="89" t="s">
        <v>8070</v>
      </c>
      <c r="T2952" s="89"/>
      <c r="U2952" s="89">
        <v>9</v>
      </c>
      <c r="V2952" s="89"/>
      <c r="W2952" s="89" t="s">
        <v>201</v>
      </c>
      <c r="X2952" s="89"/>
      <c r="Y2952" s="89"/>
      <c r="Z2952" s="89" t="s">
        <v>11448</v>
      </c>
      <c r="AA2952" s="89"/>
      <c r="AB2952" s="89"/>
      <c r="AC2952" s="89" t="s">
        <v>9752</v>
      </c>
      <c r="AD2952" s="89" t="s">
        <v>9753</v>
      </c>
      <c r="AE2952" s="89" t="s">
        <v>9754</v>
      </c>
      <c r="AF2952" s="89" t="s">
        <v>9755</v>
      </c>
      <c r="AG2952" s="89" t="s">
        <v>9762</v>
      </c>
      <c r="AH2952" s="92"/>
      <c r="AI2952" s="92"/>
      <c r="AJ2952" s="93" t="s">
        <v>21132</v>
      </c>
    </row>
    <row r="2953" spans="1:36" ht="15.75" x14ac:dyDescent="0.25">
      <c r="A2953" s="89">
        <v>198192</v>
      </c>
      <c r="B2953" s="89" t="s">
        <v>9756</v>
      </c>
      <c r="C2953" s="89" t="s">
        <v>10048</v>
      </c>
      <c r="D2953" s="89" t="s">
        <v>80</v>
      </c>
      <c r="E2953" s="99" t="s">
        <v>21534</v>
      </c>
      <c r="F2953" s="89">
        <v>1</v>
      </c>
      <c r="G2953" s="130" t="s">
        <v>24685</v>
      </c>
      <c r="H2953" s="89">
        <v>2013</v>
      </c>
      <c r="I2953" s="89" t="s">
        <v>11342</v>
      </c>
      <c r="J2953" s="89"/>
      <c r="K2953" s="89">
        <v>10</v>
      </c>
      <c r="L2953" s="89">
        <v>9</v>
      </c>
      <c r="M2953" s="89" t="s">
        <v>9923</v>
      </c>
      <c r="N2953" s="89"/>
      <c r="O2953" s="89"/>
      <c r="P2953" s="89"/>
      <c r="Q2953" s="89"/>
      <c r="R2953" s="89"/>
      <c r="S2953" s="89" t="s">
        <v>6462</v>
      </c>
      <c r="T2953" s="89"/>
      <c r="U2953" s="89">
        <v>3</v>
      </c>
      <c r="V2953" s="89"/>
      <c r="W2953" s="89" t="s">
        <v>201</v>
      </c>
      <c r="X2953" s="89"/>
      <c r="Y2953" s="89"/>
      <c r="Z2953" s="89" t="s">
        <v>11452</v>
      </c>
      <c r="AA2953" s="89"/>
      <c r="AB2953" s="89"/>
      <c r="AC2953" s="89" t="s">
        <v>9752</v>
      </c>
      <c r="AD2953" s="89" t="s">
        <v>9917</v>
      </c>
      <c r="AE2953" s="89" t="s">
        <v>9754</v>
      </c>
      <c r="AF2953" s="89" t="s">
        <v>9755</v>
      </c>
      <c r="AG2953" s="89" t="s">
        <v>9762</v>
      </c>
      <c r="AH2953" s="92"/>
      <c r="AI2953" s="92"/>
      <c r="AJ2953" s="93" t="s">
        <v>21132</v>
      </c>
    </row>
    <row r="2954" spans="1:36" ht="15.75" x14ac:dyDescent="0.25">
      <c r="A2954" s="89">
        <v>198208</v>
      </c>
      <c r="B2954" s="89" t="s">
        <v>9756</v>
      </c>
      <c r="C2954" s="89" t="s">
        <v>9757</v>
      </c>
      <c r="D2954" s="89" t="s">
        <v>534</v>
      </c>
      <c r="E2954" s="99" t="s">
        <v>21535</v>
      </c>
      <c r="F2954" s="89">
        <v>1</v>
      </c>
      <c r="G2954" s="130" t="s">
        <v>24995</v>
      </c>
      <c r="H2954" s="89">
        <v>2012</v>
      </c>
      <c r="I2954" s="89" t="s">
        <v>11453</v>
      </c>
      <c r="J2954" s="89"/>
      <c r="K2954" s="89"/>
      <c r="L2954" s="89"/>
      <c r="M2954" s="89" t="s">
        <v>11454</v>
      </c>
      <c r="N2954" s="89"/>
      <c r="O2954" s="89"/>
      <c r="P2954" s="89"/>
      <c r="Q2954" s="89"/>
      <c r="R2954" s="89"/>
      <c r="S2954" s="89"/>
      <c r="T2954" s="89"/>
      <c r="U2954" s="89"/>
      <c r="V2954" s="89"/>
      <c r="W2954" s="89" t="s">
        <v>313</v>
      </c>
      <c r="X2954" s="89"/>
      <c r="Y2954" s="89"/>
      <c r="Z2954" s="89"/>
      <c r="AA2954" s="89"/>
      <c r="AB2954" s="92"/>
      <c r="AC2954" s="89" t="s">
        <v>9752</v>
      </c>
      <c r="AD2954" s="89" t="s">
        <v>9929</v>
      </c>
      <c r="AE2954" s="89" t="s">
        <v>9754</v>
      </c>
      <c r="AF2954" s="89" t="s">
        <v>9755</v>
      </c>
      <c r="AG2954" s="89" t="s">
        <v>9762</v>
      </c>
      <c r="AH2954" s="92" t="s">
        <v>23593</v>
      </c>
      <c r="AI2954" s="92"/>
      <c r="AJ2954" s="93" t="s">
        <v>21132</v>
      </c>
    </row>
    <row r="2955" spans="1:36" ht="15.75" x14ac:dyDescent="0.25">
      <c r="A2955" s="89">
        <v>198265</v>
      </c>
      <c r="B2955" s="89" t="s">
        <v>9772</v>
      </c>
      <c r="C2955" s="89" t="s">
        <v>9773</v>
      </c>
      <c r="D2955" s="89" t="s">
        <v>80</v>
      </c>
      <c r="E2955" s="99" t="s">
        <v>21537</v>
      </c>
      <c r="F2955" s="89">
        <v>1</v>
      </c>
      <c r="G2955" s="130" t="s">
        <v>24850</v>
      </c>
      <c r="H2955" s="89">
        <v>2013</v>
      </c>
      <c r="I2955" s="89" t="s">
        <v>11459</v>
      </c>
      <c r="J2955" s="89" t="s">
        <v>11460</v>
      </c>
      <c r="K2955" s="89"/>
      <c r="L2955" s="89"/>
      <c r="M2955" s="89"/>
      <c r="N2955" s="89" t="s">
        <v>11461</v>
      </c>
      <c r="O2955" s="89"/>
      <c r="P2955" s="89"/>
      <c r="Q2955" s="89" t="s">
        <v>11462</v>
      </c>
      <c r="R2955" s="89"/>
      <c r="S2955" s="89" t="s">
        <v>11463</v>
      </c>
      <c r="T2955" s="89"/>
      <c r="U2955" s="89">
        <v>5</v>
      </c>
      <c r="V2955" s="89"/>
      <c r="W2955" s="89" t="s">
        <v>201</v>
      </c>
      <c r="X2955" s="89"/>
      <c r="Y2955" s="89"/>
      <c r="Z2955" s="89" t="s">
        <v>11464</v>
      </c>
      <c r="AA2955" s="89" t="s">
        <v>11465</v>
      </c>
      <c r="AB2955" s="89" t="s">
        <v>11466</v>
      </c>
      <c r="AC2955" s="89" t="s">
        <v>9752</v>
      </c>
      <c r="AD2955" s="89" t="s">
        <v>9840</v>
      </c>
      <c r="AE2955" s="89" t="s">
        <v>9754</v>
      </c>
      <c r="AF2955" s="89" t="s">
        <v>9755</v>
      </c>
      <c r="AG2955" s="89" t="s">
        <v>9762</v>
      </c>
      <c r="AH2955" s="92" t="s">
        <v>23684</v>
      </c>
      <c r="AI2955" s="92"/>
      <c r="AJ2955" s="93" t="s">
        <v>21132</v>
      </c>
    </row>
    <row r="2956" spans="1:36" ht="15.75" x14ac:dyDescent="0.25">
      <c r="A2956" s="89">
        <v>198266</v>
      </c>
      <c r="B2956" s="89" t="s">
        <v>9756</v>
      </c>
      <c r="C2956" s="89" t="s">
        <v>9757</v>
      </c>
      <c r="D2956" s="89" t="s">
        <v>80</v>
      </c>
      <c r="E2956" s="99" t="s">
        <v>21538</v>
      </c>
      <c r="F2956" s="89">
        <v>1</v>
      </c>
      <c r="G2956" s="130" t="s">
        <v>24850</v>
      </c>
      <c r="H2956" s="89">
        <v>2013</v>
      </c>
      <c r="I2956" s="89" t="s">
        <v>9121</v>
      </c>
      <c r="J2956" s="89"/>
      <c r="K2956" s="89">
        <v>4</v>
      </c>
      <c r="L2956" s="89">
        <v>1</v>
      </c>
      <c r="M2956" s="89" t="s">
        <v>9120</v>
      </c>
      <c r="N2956" s="89"/>
      <c r="O2956" s="89"/>
      <c r="P2956" s="89"/>
      <c r="Q2956" s="89"/>
      <c r="R2956" s="89"/>
      <c r="S2956" s="89" t="s">
        <v>825</v>
      </c>
      <c r="T2956" s="89"/>
      <c r="U2956" s="89">
        <v>15</v>
      </c>
      <c r="V2956" s="89"/>
      <c r="W2956" s="89" t="s">
        <v>201</v>
      </c>
      <c r="X2956" s="89"/>
      <c r="Y2956" s="89"/>
      <c r="Z2956" s="89" t="s">
        <v>11467</v>
      </c>
      <c r="AA2956" s="89"/>
      <c r="AB2956" s="89"/>
      <c r="AC2956" s="89" t="s">
        <v>9752</v>
      </c>
      <c r="AD2956" s="89" t="s">
        <v>9840</v>
      </c>
      <c r="AE2956" s="89" t="s">
        <v>9754</v>
      </c>
      <c r="AF2956" s="89" t="s">
        <v>9755</v>
      </c>
      <c r="AG2956" s="89" t="s">
        <v>9762</v>
      </c>
      <c r="AH2956" s="92" t="s">
        <v>23684</v>
      </c>
      <c r="AI2956" s="92"/>
      <c r="AJ2956" s="93" t="s">
        <v>21132</v>
      </c>
    </row>
    <row r="2957" spans="1:36" ht="15.75" x14ac:dyDescent="0.25">
      <c r="A2957" s="89">
        <v>198383</v>
      </c>
      <c r="B2957" s="89" t="s">
        <v>9756</v>
      </c>
      <c r="C2957" s="89" t="s">
        <v>10286</v>
      </c>
      <c r="D2957" s="89" t="s">
        <v>80</v>
      </c>
      <c r="E2957" s="99" t="s">
        <v>21540</v>
      </c>
      <c r="F2957" s="89">
        <v>1</v>
      </c>
      <c r="G2957" s="130" t="s">
        <v>24858</v>
      </c>
      <c r="H2957" s="89">
        <v>2012</v>
      </c>
      <c r="I2957" s="89" t="s">
        <v>5780</v>
      </c>
      <c r="J2957" s="89"/>
      <c r="K2957" s="89">
        <v>6</v>
      </c>
      <c r="L2957" s="89">
        <v>3</v>
      </c>
      <c r="M2957" s="89" t="s">
        <v>5779</v>
      </c>
      <c r="N2957" s="89"/>
      <c r="O2957" s="89"/>
      <c r="P2957" s="89"/>
      <c r="Q2957" s="89"/>
      <c r="R2957" s="89"/>
      <c r="S2957" s="89" t="s">
        <v>11470</v>
      </c>
      <c r="T2957" s="89"/>
      <c r="U2957" s="89">
        <v>3</v>
      </c>
      <c r="V2957" s="89"/>
      <c r="W2957" s="89" t="s">
        <v>201</v>
      </c>
      <c r="X2957" s="89"/>
      <c r="Y2957" s="89"/>
      <c r="Z2957" s="89" t="s">
        <v>11471</v>
      </c>
      <c r="AA2957" s="89"/>
      <c r="AB2957" s="89"/>
      <c r="AC2957" s="89" t="s">
        <v>9752</v>
      </c>
      <c r="AD2957" s="89" t="s">
        <v>9753</v>
      </c>
      <c r="AE2957" s="89" t="s">
        <v>9754</v>
      </c>
      <c r="AF2957" s="89" t="s">
        <v>9755</v>
      </c>
      <c r="AG2957" s="89" t="s">
        <v>9762</v>
      </c>
      <c r="AH2957" s="92"/>
      <c r="AI2957" s="92"/>
      <c r="AJ2957" s="93" t="s">
        <v>21132</v>
      </c>
    </row>
    <row r="2958" spans="1:36" ht="15.75" x14ac:dyDescent="0.25">
      <c r="A2958" s="89">
        <v>488009</v>
      </c>
      <c r="B2958" s="89" t="s">
        <v>9772</v>
      </c>
      <c r="C2958" s="89" t="s">
        <v>9773</v>
      </c>
      <c r="D2958" s="89" t="s">
        <v>336</v>
      </c>
      <c r="E2958" s="99" t="s">
        <v>11507</v>
      </c>
      <c r="F2958" s="89">
        <v>2</v>
      </c>
      <c r="G2958" s="130" t="s">
        <v>25005</v>
      </c>
      <c r="H2958" s="89">
        <v>2014</v>
      </c>
      <c r="I2958" s="89" t="s">
        <v>9783</v>
      </c>
      <c r="J2958" s="89" t="s">
        <v>9769</v>
      </c>
      <c r="K2958" s="89"/>
      <c r="L2958" s="89"/>
      <c r="M2958" s="89"/>
      <c r="N2958" s="89" t="s">
        <v>9784</v>
      </c>
      <c r="O2958" s="89"/>
      <c r="P2958" s="89"/>
      <c r="Q2958" s="89" t="s">
        <v>4232</v>
      </c>
      <c r="R2958" s="89"/>
      <c r="S2958" s="89" t="s">
        <v>11508</v>
      </c>
      <c r="T2958" s="89"/>
      <c r="U2958" s="89">
        <v>8</v>
      </c>
      <c r="V2958" s="89"/>
      <c r="W2958" s="89" t="s">
        <v>201</v>
      </c>
      <c r="X2958" s="89"/>
      <c r="Y2958" s="89"/>
      <c r="Z2958" s="89" t="s">
        <v>11507</v>
      </c>
      <c r="AA2958" s="89" t="s">
        <v>9786</v>
      </c>
      <c r="AB2958" s="89" t="s">
        <v>9769</v>
      </c>
      <c r="AC2958" s="89" t="s">
        <v>9752</v>
      </c>
      <c r="AD2958" s="89" t="s">
        <v>11509</v>
      </c>
      <c r="AE2958" s="89" t="s">
        <v>9754</v>
      </c>
      <c r="AF2958" s="89" t="s">
        <v>9755</v>
      </c>
      <c r="AG2958" s="89" t="s">
        <v>9762</v>
      </c>
      <c r="AH2958" s="92" t="s">
        <v>23685</v>
      </c>
      <c r="AI2958" s="92"/>
      <c r="AJ2958" s="93" t="s">
        <v>21132</v>
      </c>
    </row>
    <row r="2959" spans="1:36" ht="15.75" x14ac:dyDescent="0.25">
      <c r="A2959" s="89">
        <v>488012</v>
      </c>
      <c r="B2959" s="89" t="s">
        <v>9772</v>
      </c>
      <c r="C2959" s="89" t="s">
        <v>9773</v>
      </c>
      <c r="D2959" s="89" t="s">
        <v>336</v>
      </c>
      <c r="E2959" s="99" t="s">
        <v>11510</v>
      </c>
      <c r="F2959" s="89">
        <v>2</v>
      </c>
      <c r="G2959" s="130" t="s">
        <v>25005</v>
      </c>
      <c r="H2959" s="89">
        <v>2013</v>
      </c>
      <c r="I2959" s="89" t="s">
        <v>11511</v>
      </c>
      <c r="J2959" s="89" t="s">
        <v>11512</v>
      </c>
      <c r="K2959" s="89"/>
      <c r="L2959" s="89"/>
      <c r="M2959" s="89"/>
      <c r="N2959" s="89" t="s">
        <v>11513</v>
      </c>
      <c r="O2959" s="89"/>
      <c r="P2959" s="89"/>
      <c r="Q2959" s="89" t="s">
        <v>11514</v>
      </c>
      <c r="R2959" s="89"/>
      <c r="S2959" s="89" t="s">
        <v>11515</v>
      </c>
      <c r="T2959" s="89"/>
      <c r="U2959" s="89">
        <v>10</v>
      </c>
      <c r="V2959" s="89"/>
      <c r="W2959" s="89" t="s">
        <v>201</v>
      </c>
      <c r="X2959" s="89"/>
      <c r="Y2959" s="89"/>
      <c r="Z2959" s="89" t="s">
        <v>11510</v>
      </c>
      <c r="AA2959" s="89" t="s">
        <v>11516</v>
      </c>
      <c r="AB2959" s="89" t="s">
        <v>11517</v>
      </c>
      <c r="AC2959" s="89" t="s">
        <v>9752</v>
      </c>
      <c r="AD2959" s="89" t="s">
        <v>11509</v>
      </c>
      <c r="AE2959" s="89" t="s">
        <v>9754</v>
      </c>
      <c r="AF2959" s="89" t="s">
        <v>9755</v>
      </c>
      <c r="AG2959" s="89" t="s">
        <v>9762</v>
      </c>
      <c r="AH2959" s="92" t="s">
        <v>23686</v>
      </c>
      <c r="AI2959" s="92"/>
      <c r="AJ2959" s="93" t="s">
        <v>21132</v>
      </c>
    </row>
    <row r="2960" spans="1:36" ht="15.75" x14ac:dyDescent="0.25">
      <c r="A2960" s="89">
        <v>488900</v>
      </c>
      <c r="B2960" s="89" t="s">
        <v>9756</v>
      </c>
      <c r="C2960" s="89" t="s">
        <v>9944</v>
      </c>
      <c r="D2960" s="89" t="s">
        <v>80</v>
      </c>
      <c r="E2960" s="99" t="s">
        <v>21559</v>
      </c>
      <c r="F2960" s="89">
        <v>1</v>
      </c>
      <c r="G2960" s="130" t="s">
        <v>24858</v>
      </c>
      <c r="H2960" s="89">
        <v>2014</v>
      </c>
      <c r="I2960" s="89" t="s">
        <v>5780</v>
      </c>
      <c r="J2960" s="89"/>
      <c r="K2960" s="89">
        <v>8</v>
      </c>
      <c r="L2960" s="89">
        <v>1</v>
      </c>
      <c r="M2960" s="89" t="s">
        <v>5779</v>
      </c>
      <c r="N2960" s="89"/>
      <c r="O2960" s="89"/>
      <c r="P2960" s="89"/>
      <c r="Q2960" s="89"/>
      <c r="R2960" s="89"/>
      <c r="S2960" s="100">
        <v>42589</v>
      </c>
      <c r="T2960" s="89"/>
      <c r="U2960" s="89">
        <v>2</v>
      </c>
      <c r="V2960" s="89"/>
      <c r="W2960" s="89" t="s">
        <v>201</v>
      </c>
      <c r="X2960" s="89"/>
      <c r="Y2960" s="89"/>
      <c r="Z2960" s="89" t="s">
        <v>11576</v>
      </c>
      <c r="AA2960" s="89"/>
      <c r="AB2960" s="89"/>
      <c r="AC2960" s="89" t="s">
        <v>9752</v>
      </c>
      <c r="AD2960" s="89" t="s">
        <v>9753</v>
      </c>
      <c r="AE2960" s="89" t="s">
        <v>9754</v>
      </c>
      <c r="AF2960" s="89" t="s">
        <v>9755</v>
      </c>
      <c r="AG2960" s="89" t="s">
        <v>9762</v>
      </c>
      <c r="AH2960" s="92"/>
      <c r="AI2960" s="92"/>
      <c r="AJ2960" s="93" t="s">
        <v>21132</v>
      </c>
    </row>
    <row r="2961" spans="1:36" ht="15.75" x14ac:dyDescent="0.25">
      <c r="A2961" s="89">
        <v>489218</v>
      </c>
      <c r="B2961" s="89" t="s">
        <v>10428</v>
      </c>
      <c r="C2961" s="89" t="s">
        <v>10429</v>
      </c>
      <c r="D2961" s="89" t="s">
        <v>336</v>
      </c>
      <c r="E2961" s="99" t="s">
        <v>11594</v>
      </c>
      <c r="F2961" s="89">
        <v>1</v>
      </c>
      <c r="G2961" s="130" t="s">
        <v>25024</v>
      </c>
      <c r="H2961" s="89">
        <v>2014</v>
      </c>
      <c r="I2961" s="89" t="s">
        <v>11595</v>
      </c>
      <c r="J2961" s="89" t="s">
        <v>11596</v>
      </c>
      <c r="K2961" s="89"/>
      <c r="L2961" s="89"/>
      <c r="M2961" s="89"/>
      <c r="N2961" s="89" t="s">
        <v>11597</v>
      </c>
      <c r="O2961" s="89"/>
      <c r="P2961" s="89"/>
      <c r="Q2961" s="89" t="s">
        <v>11598</v>
      </c>
      <c r="R2961" s="89"/>
      <c r="S2961" s="89" t="s">
        <v>11599</v>
      </c>
      <c r="T2961" s="89"/>
      <c r="U2961" s="89"/>
      <c r="V2961" s="89"/>
      <c r="W2961" s="89" t="s">
        <v>201</v>
      </c>
      <c r="X2961" s="89"/>
      <c r="Y2961" s="89"/>
      <c r="Z2961" s="89" t="s">
        <v>11594</v>
      </c>
      <c r="AA2961" s="89" t="s">
        <v>11600</v>
      </c>
      <c r="AB2961" s="89" t="s">
        <v>11601</v>
      </c>
      <c r="AC2961" s="89" t="s">
        <v>9752</v>
      </c>
      <c r="AD2961" s="89" t="s">
        <v>9862</v>
      </c>
      <c r="AE2961" s="89" t="s">
        <v>9754</v>
      </c>
      <c r="AF2961" s="89" t="s">
        <v>9755</v>
      </c>
      <c r="AG2961" s="89" t="s">
        <v>9762</v>
      </c>
      <c r="AH2961" s="92" t="s">
        <v>23624</v>
      </c>
      <c r="AI2961" s="92"/>
      <c r="AJ2961" s="93" t="s">
        <v>21132</v>
      </c>
    </row>
    <row r="2962" spans="1:36" ht="15.75" x14ac:dyDescent="0.25">
      <c r="A2962" s="89">
        <v>489223</v>
      </c>
      <c r="B2962" s="89" t="s">
        <v>9772</v>
      </c>
      <c r="C2962" s="89" t="s">
        <v>9854</v>
      </c>
      <c r="D2962" s="89" t="s">
        <v>80</v>
      </c>
      <c r="E2962" s="99" t="s">
        <v>11602</v>
      </c>
      <c r="F2962" s="89"/>
      <c r="G2962" s="130" t="s">
        <v>25025</v>
      </c>
      <c r="H2962" s="89">
        <v>2014</v>
      </c>
      <c r="I2962" s="89" t="s">
        <v>11602</v>
      </c>
      <c r="J2962" s="89"/>
      <c r="K2962" s="89"/>
      <c r="L2962" s="89"/>
      <c r="M2962" s="89"/>
      <c r="N2962" s="89"/>
      <c r="O2962" s="89"/>
      <c r="P2962" s="89"/>
      <c r="Q2962" s="89"/>
      <c r="R2962" s="89"/>
      <c r="S2962" s="89"/>
      <c r="T2962" s="89"/>
      <c r="U2962" s="89"/>
      <c r="V2962" s="89"/>
      <c r="W2962" s="89"/>
      <c r="X2962" s="89"/>
      <c r="Y2962" s="89"/>
      <c r="Z2962" s="89" t="s">
        <v>11603</v>
      </c>
      <c r="AA2962" s="89" t="s">
        <v>9776</v>
      </c>
      <c r="AB2962" s="92"/>
      <c r="AC2962" s="89" t="s">
        <v>9752</v>
      </c>
      <c r="AD2962" s="89" t="s">
        <v>9853</v>
      </c>
      <c r="AE2962" s="89" t="s">
        <v>9754</v>
      </c>
      <c r="AF2962" s="89" t="s">
        <v>9755</v>
      </c>
      <c r="AG2962" s="89" t="s">
        <v>9762</v>
      </c>
      <c r="AH2962" s="92"/>
      <c r="AI2962" s="92"/>
      <c r="AJ2962" s="93" t="s">
        <v>21132</v>
      </c>
    </row>
    <row r="2963" spans="1:36" ht="15.75" x14ac:dyDescent="0.25">
      <c r="A2963" s="89">
        <v>489226</v>
      </c>
      <c r="B2963" s="89" t="s">
        <v>9767</v>
      </c>
      <c r="C2963" s="89" t="s">
        <v>10526</v>
      </c>
      <c r="D2963" s="89" t="s">
        <v>80</v>
      </c>
      <c r="E2963" s="99" t="s">
        <v>21564</v>
      </c>
      <c r="F2963" s="89">
        <v>1</v>
      </c>
      <c r="G2963" s="130" t="s">
        <v>24756</v>
      </c>
      <c r="H2963" s="89">
        <v>2012</v>
      </c>
      <c r="I2963" s="89"/>
      <c r="J2963" s="89" t="s">
        <v>9769</v>
      </c>
      <c r="K2963" s="89"/>
      <c r="L2963" s="89"/>
      <c r="M2963" s="89"/>
      <c r="N2963" s="89" t="s">
        <v>9935</v>
      </c>
      <c r="O2963" s="89"/>
      <c r="P2963" s="89"/>
      <c r="Q2963" s="89" t="s">
        <v>11608</v>
      </c>
      <c r="R2963" s="89"/>
      <c r="S2963" s="89"/>
      <c r="T2963" s="89"/>
      <c r="U2963" s="89">
        <v>23</v>
      </c>
      <c r="V2963" s="89"/>
      <c r="W2963" s="89" t="s">
        <v>201</v>
      </c>
      <c r="X2963" s="89"/>
      <c r="Y2963" s="89"/>
      <c r="Z2963" s="89" t="s">
        <v>11609</v>
      </c>
      <c r="AA2963" s="89"/>
      <c r="AB2963" s="89"/>
      <c r="AC2963" s="89" t="s">
        <v>9752</v>
      </c>
      <c r="AD2963" s="89" t="s">
        <v>9787</v>
      </c>
      <c r="AE2963" s="89" t="s">
        <v>9754</v>
      </c>
      <c r="AF2963" s="89" t="s">
        <v>9755</v>
      </c>
      <c r="AG2963" s="89" t="s">
        <v>9762</v>
      </c>
      <c r="AH2963" s="92" t="s">
        <v>23594</v>
      </c>
      <c r="AI2963" s="92"/>
      <c r="AJ2963" s="93" t="s">
        <v>21132</v>
      </c>
    </row>
    <row r="2964" spans="1:36" ht="15.75" x14ac:dyDescent="0.25">
      <c r="A2964" s="89">
        <v>489227</v>
      </c>
      <c r="B2964" s="89" t="s">
        <v>9772</v>
      </c>
      <c r="C2964" s="89" t="s">
        <v>9773</v>
      </c>
      <c r="D2964" s="89" t="s">
        <v>80</v>
      </c>
      <c r="E2964" s="99" t="s">
        <v>21565</v>
      </c>
      <c r="F2964" s="89">
        <v>2</v>
      </c>
      <c r="G2964" s="130" t="s">
        <v>25027</v>
      </c>
      <c r="H2964" s="89">
        <v>2014</v>
      </c>
      <c r="I2964" s="89" t="s">
        <v>11610</v>
      </c>
      <c r="J2964" s="89" t="s">
        <v>9856</v>
      </c>
      <c r="K2964" s="89"/>
      <c r="L2964" s="89"/>
      <c r="M2964" s="89"/>
      <c r="N2964" s="89" t="s">
        <v>11611</v>
      </c>
      <c r="O2964" s="89"/>
      <c r="P2964" s="89"/>
      <c r="Q2964" s="89" t="s">
        <v>7771</v>
      </c>
      <c r="R2964" s="89"/>
      <c r="S2964" s="89" t="s">
        <v>11612</v>
      </c>
      <c r="T2964" s="89"/>
      <c r="U2964" s="89">
        <v>10</v>
      </c>
      <c r="V2964" s="89"/>
      <c r="W2964" s="89"/>
      <c r="X2964" s="89"/>
      <c r="Y2964" s="89"/>
      <c r="Z2964" s="89"/>
      <c r="AA2964" s="89"/>
      <c r="AB2964" s="92"/>
      <c r="AC2964" s="89" t="s">
        <v>9752</v>
      </c>
      <c r="AD2964" s="89" t="s">
        <v>9853</v>
      </c>
      <c r="AE2964" s="89" t="s">
        <v>9754</v>
      </c>
      <c r="AF2964" s="89" t="s">
        <v>9755</v>
      </c>
      <c r="AG2964" s="89" t="s">
        <v>9762</v>
      </c>
      <c r="AH2964" s="92"/>
      <c r="AI2964" s="92"/>
      <c r="AJ2964" s="93" t="s">
        <v>21132</v>
      </c>
    </row>
    <row r="2965" spans="1:36" ht="15.75" x14ac:dyDescent="0.25">
      <c r="A2965" s="89">
        <v>489229</v>
      </c>
      <c r="B2965" s="89" t="s">
        <v>9772</v>
      </c>
      <c r="C2965" s="89" t="s">
        <v>9854</v>
      </c>
      <c r="D2965" s="89" t="s">
        <v>80</v>
      </c>
      <c r="E2965" s="99" t="s">
        <v>21566</v>
      </c>
      <c r="F2965" s="89">
        <v>1</v>
      </c>
      <c r="G2965" s="130" t="s">
        <v>25024</v>
      </c>
      <c r="H2965" s="89">
        <v>2014</v>
      </c>
      <c r="I2965" s="89" t="s">
        <v>11613</v>
      </c>
      <c r="J2965" s="89" t="s">
        <v>11614</v>
      </c>
      <c r="K2965" s="89"/>
      <c r="L2965" s="89"/>
      <c r="M2965" s="89"/>
      <c r="N2965" s="89" t="s">
        <v>11615</v>
      </c>
      <c r="O2965" s="89"/>
      <c r="P2965" s="89"/>
      <c r="Q2965" s="89" t="s">
        <v>11616</v>
      </c>
      <c r="R2965" s="89"/>
      <c r="S2965" s="89" t="s">
        <v>11617</v>
      </c>
      <c r="T2965" s="89"/>
      <c r="U2965" s="89">
        <v>4</v>
      </c>
      <c r="V2965" s="89"/>
      <c r="W2965" s="89" t="s">
        <v>201</v>
      </c>
      <c r="X2965" s="89"/>
      <c r="Y2965" s="89"/>
      <c r="Z2965" s="89" t="s">
        <v>11594</v>
      </c>
      <c r="AA2965" s="89" t="s">
        <v>11600</v>
      </c>
      <c r="AB2965" s="89" t="s">
        <v>11618</v>
      </c>
      <c r="AC2965" s="89" t="s">
        <v>9752</v>
      </c>
      <c r="AD2965" s="89" t="s">
        <v>9862</v>
      </c>
      <c r="AE2965" s="89" t="s">
        <v>9754</v>
      </c>
      <c r="AF2965" s="89" t="s">
        <v>9755</v>
      </c>
      <c r="AG2965" s="89" t="s">
        <v>9762</v>
      </c>
      <c r="AH2965" s="92" t="s">
        <v>23624</v>
      </c>
      <c r="AI2965" s="92"/>
      <c r="AJ2965" s="93" t="s">
        <v>21132</v>
      </c>
    </row>
    <row r="2966" spans="1:36" ht="15.75" x14ac:dyDescent="0.25">
      <c r="A2966" s="89">
        <v>489230</v>
      </c>
      <c r="B2966" s="89" t="s">
        <v>9756</v>
      </c>
      <c r="C2966" s="89" t="s">
        <v>9921</v>
      </c>
      <c r="D2966" s="89" t="s">
        <v>80</v>
      </c>
      <c r="E2966" s="99" t="s">
        <v>21567</v>
      </c>
      <c r="F2966" s="89"/>
      <c r="G2966" s="130" t="s">
        <v>25025</v>
      </c>
      <c r="H2966" s="89">
        <v>2014</v>
      </c>
      <c r="I2966" s="89" t="s">
        <v>11619</v>
      </c>
      <c r="J2966" s="89"/>
      <c r="K2966" s="89">
        <v>3</v>
      </c>
      <c r="L2966" s="89">
        <v>5</v>
      </c>
      <c r="M2966" s="89" t="s">
        <v>11620</v>
      </c>
      <c r="N2966" s="89"/>
      <c r="O2966" s="89"/>
      <c r="P2966" s="89"/>
      <c r="Q2966" s="89"/>
      <c r="R2966" s="89"/>
      <c r="S2966" s="100">
        <v>42680</v>
      </c>
      <c r="T2966" s="89"/>
      <c r="U2966" s="89">
        <v>6</v>
      </c>
      <c r="V2966" s="89"/>
      <c r="W2966" s="89"/>
      <c r="X2966" s="89"/>
      <c r="Y2966" s="89"/>
      <c r="Z2966" s="89"/>
      <c r="AA2966" s="89"/>
      <c r="AB2966" s="92"/>
      <c r="AC2966" s="89" t="s">
        <v>9752</v>
      </c>
      <c r="AD2966" s="89" t="s">
        <v>9853</v>
      </c>
      <c r="AE2966" s="89" t="s">
        <v>9754</v>
      </c>
      <c r="AF2966" s="89" t="s">
        <v>9755</v>
      </c>
      <c r="AG2966" s="89" t="s">
        <v>9762</v>
      </c>
      <c r="AH2966" s="92"/>
      <c r="AI2966" s="92"/>
      <c r="AJ2966" s="93" t="s">
        <v>21132</v>
      </c>
    </row>
    <row r="2967" spans="1:36" ht="15.75" x14ac:dyDescent="0.25">
      <c r="A2967" s="89">
        <v>489238</v>
      </c>
      <c r="B2967" s="89" t="s">
        <v>9756</v>
      </c>
      <c r="C2967" s="89" t="s">
        <v>11622</v>
      </c>
      <c r="D2967" s="89" t="s">
        <v>80</v>
      </c>
      <c r="E2967" s="99" t="s">
        <v>21569</v>
      </c>
      <c r="F2967" s="89"/>
      <c r="G2967" s="130" t="s">
        <v>25028</v>
      </c>
      <c r="H2967" s="89">
        <v>2014</v>
      </c>
      <c r="I2967" s="89" t="s">
        <v>5141</v>
      </c>
      <c r="J2967" s="89"/>
      <c r="K2967" s="89">
        <v>24</v>
      </c>
      <c r="L2967" s="89">
        <v>4</v>
      </c>
      <c r="M2967" s="89" t="s">
        <v>5140</v>
      </c>
      <c r="N2967" s="89"/>
      <c r="O2967" s="89"/>
      <c r="P2967" s="89"/>
      <c r="Q2967" s="89"/>
      <c r="R2967" s="89"/>
      <c r="S2967" s="89" t="s">
        <v>11623</v>
      </c>
      <c r="T2967" s="89"/>
      <c r="U2967" s="89">
        <v>3</v>
      </c>
      <c r="V2967" s="89"/>
      <c r="W2967" s="89" t="s">
        <v>201</v>
      </c>
      <c r="X2967" s="89"/>
      <c r="Y2967" s="89"/>
      <c r="Z2967" s="89"/>
      <c r="AA2967" s="89"/>
      <c r="AB2967" s="92"/>
      <c r="AC2967" s="89" t="s">
        <v>9752</v>
      </c>
      <c r="AD2967" s="89" t="s">
        <v>9853</v>
      </c>
      <c r="AE2967" s="89" t="s">
        <v>9754</v>
      </c>
      <c r="AF2967" s="89" t="s">
        <v>9755</v>
      </c>
      <c r="AG2967" s="89" t="s">
        <v>9762</v>
      </c>
      <c r="AH2967" s="92"/>
      <c r="AI2967" s="92"/>
      <c r="AJ2967" s="93" t="s">
        <v>21132</v>
      </c>
    </row>
    <row r="2968" spans="1:36" ht="15.75" x14ac:dyDescent="0.25">
      <c r="A2968" s="89">
        <v>489244</v>
      </c>
      <c r="B2968" s="89" t="s">
        <v>9756</v>
      </c>
      <c r="C2968" s="89" t="s">
        <v>9921</v>
      </c>
      <c r="D2968" s="89" t="s">
        <v>80</v>
      </c>
      <c r="E2968" s="99" t="s">
        <v>21570</v>
      </c>
      <c r="F2968" s="89"/>
      <c r="G2968" s="130" t="s">
        <v>25025</v>
      </c>
      <c r="H2968" s="89">
        <v>2013</v>
      </c>
      <c r="I2968" s="89" t="s">
        <v>11624</v>
      </c>
      <c r="J2968" s="89"/>
      <c r="K2968" s="89">
        <v>2</v>
      </c>
      <c r="L2968" s="89">
        <v>3</v>
      </c>
      <c r="M2968" s="89" t="s">
        <v>11625</v>
      </c>
      <c r="N2968" s="89"/>
      <c r="O2968" s="89"/>
      <c r="P2968" s="89"/>
      <c r="Q2968" s="89"/>
      <c r="R2968" s="89"/>
      <c r="S2968" s="89" t="s">
        <v>11626</v>
      </c>
      <c r="T2968" s="89"/>
      <c r="U2968" s="89">
        <v>6</v>
      </c>
      <c r="V2968" s="89"/>
      <c r="W2968" s="89"/>
      <c r="X2968" s="89"/>
      <c r="Y2968" s="89"/>
      <c r="Z2968" s="89"/>
      <c r="AA2968" s="89"/>
      <c r="AB2968" s="92"/>
      <c r="AC2968" s="89" t="s">
        <v>9752</v>
      </c>
      <c r="AD2968" s="89" t="s">
        <v>9853</v>
      </c>
      <c r="AE2968" s="89" t="s">
        <v>9754</v>
      </c>
      <c r="AF2968" s="89" t="s">
        <v>9755</v>
      </c>
      <c r="AG2968" s="89" t="s">
        <v>9762</v>
      </c>
      <c r="AH2968" s="92"/>
      <c r="AI2968" s="92"/>
      <c r="AJ2968" s="93" t="s">
        <v>21132</v>
      </c>
    </row>
    <row r="2969" spans="1:36" ht="15.75" x14ac:dyDescent="0.25">
      <c r="A2969" s="89">
        <v>489248</v>
      </c>
      <c r="B2969" s="89" t="s">
        <v>10585</v>
      </c>
      <c r="C2969" s="89" t="s">
        <v>10586</v>
      </c>
      <c r="D2969" s="89" t="s">
        <v>80</v>
      </c>
      <c r="E2969" s="99" t="s">
        <v>21571</v>
      </c>
      <c r="F2969" s="89">
        <v>1</v>
      </c>
      <c r="G2969" s="130" t="s">
        <v>25025</v>
      </c>
      <c r="H2969" s="89">
        <v>2013</v>
      </c>
      <c r="I2969" s="89" t="s">
        <v>11627</v>
      </c>
      <c r="J2969" s="89"/>
      <c r="K2969" s="89"/>
      <c r="L2969" s="89"/>
      <c r="M2969" s="89" t="s">
        <v>11628</v>
      </c>
      <c r="N2969" s="89"/>
      <c r="O2969" s="89"/>
      <c r="P2969" s="89"/>
      <c r="Q2969" s="89" t="s">
        <v>11629</v>
      </c>
      <c r="R2969" s="89"/>
      <c r="S2969" s="89"/>
      <c r="T2969" s="89"/>
      <c r="U2969" s="89"/>
      <c r="V2969" s="89"/>
      <c r="W2969" s="89" t="s">
        <v>201</v>
      </c>
      <c r="X2969" s="89"/>
      <c r="Y2969" s="89"/>
      <c r="Z2969" s="89"/>
      <c r="AA2969" s="89"/>
      <c r="AB2969" s="92"/>
      <c r="AC2969" s="89" t="s">
        <v>9752</v>
      </c>
      <c r="AD2969" s="89" t="s">
        <v>9853</v>
      </c>
      <c r="AE2969" s="89" t="s">
        <v>9754</v>
      </c>
      <c r="AF2969" s="89" t="s">
        <v>9755</v>
      </c>
      <c r="AG2969" s="89" t="s">
        <v>9762</v>
      </c>
      <c r="AH2969" s="92"/>
      <c r="AI2969" s="92"/>
      <c r="AJ2969" s="93" t="s">
        <v>21132</v>
      </c>
    </row>
    <row r="2970" spans="1:36" ht="15.75" x14ac:dyDescent="0.25">
      <c r="A2970" s="89">
        <v>489253</v>
      </c>
      <c r="B2970" s="89" t="s">
        <v>9756</v>
      </c>
      <c r="C2970" s="89" t="s">
        <v>11630</v>
      </c>
      <c r="D2970" s="89" t="s">
        <v>80</v>
      </c>
      <c r="E2970" s="99" t="s">
        <v>21572</v>
      </c>
      <c r="F2970" s="89"/>
      <c r="G2970" s="130" t="s">
        <v>25025</v>
      </c>
      <c r="H2970" s="89">
        <v>2013</v>
      </c>
      <c r="I2970" s="89" t="s">
        <v>11619</v>
      </c>
      <c r="J2970" s="89"/>
      <c r="K2970" s="89">
        <v>2</v>
      </c>
      <c r="L2970" s="89">
        <v>7</v>
      </c>
      <c r="M2970" s="89" t="s">
        <v>11620</v>
      </c>
      <c r="N2970" s="89"/>
      <c r="O2970" s="89"/>
      <c r="P2970" s="89"/>
      <c r="Q2970" s="89"/>
      <c r="R2970" s="89"/>
      <c r="S2970" s="89" t="s">
        <v>11631</v>
      </c>
      <c r="T2970" s="89"/>
      <c r="U2970" s="89">
        <v>3</v>
      </c>
      <c r="V2970" s="89"/>
      <c r="W2970" s="89"/>
      <c r="X2970" s="89"/>
      <c r="Y2970" s="89"/>
      <c r="Z2970" s="89"/>
      <c r="AA2970" s="89"/>
      <c r="AB2970" s="92"/>
      <c r="AC2970" s="89" t="s">
        <v>9752</v>
      </c>
      <c r="AD2970" s="89" t="s">
        <v>9853</v>
      </c>
      <c r="AE2970" s="89" t="s">
        <v>9754</v>
      </c>
      <c r="AF2970" s="89" t="s">
        <v>9755</v>
      </c>
      <c r="AG2970" s="89" t="s">
        <v>9762</v>
      </c>
      <c r="AH2970" s="92"/>
      <c r="AI2970" s="92"/>
      <c r="AJ2970" s="93" t="s">
        <v>21132</v>
      </c>
    </row>
    <row r="2971" spans="1:36" ht="15.75" x14ac:dyDescent="0.25">
      <c r="A2971" s="89">
        <v>489257</v>
      </c>
      <c r="B2971" s="89" t="s">
        <v>9756</v>
      </c>
      <c r="C2971" s="89" t="s">
        <v>9921</v>
      </c>
      <c r="D2971" s="89" t="s">
        <v>80</v>
      </c>
      <c r="E2971" s="99" t="s">
        <v>21573</v>
      </c>
      <c r="F2971" s="89">
        <v>2</v>
      </c>
      <c r="G2971" s="130" t="s">
        <v>25029</v>
      </c>
      <c r="H2971" s="89">
        <v>2013</v>
      </c>
      <c r="I2971" s="89" t="s">
        <v>11619</v>
      </c>
      <c r="J2971" s="89"/>
      <c r="K2971" s="89">
        <v>2</v>
      </c>
      <c r="L2971" s="89">
        <v>9</v>
      </c>
      <c r="M2971" s="89" t="s">
        <v>11620</v>
      </c>
      <c r="N2971" s="89"/>
      <c r="O2971" s="89"/>
      <c r="P2971" s="89"/>
      <c r="Q2971" s="89"/>
      <c r="R2971" s="89"/>
      <c r="S2971" s="102">
        <v>42217</v>
      </c>
      <c r="T2971" s="89"/>
      <c r="U2971" s="89"/>
      <c r="V2971" s="89"/>
      <c r="W2971" s="89"/>
      <c r="X2971" s="89"/>
      <c r="Y2971" s="89"/>
      <c r="Z2971" s="89"/>
      <c r="AA2971" s="89"/>
      <c r="AB2971" s="92"/>
      <c r="AC2971" s="89" t="s">
        <v>9752</v>
      </c>
      <c r="AD2971" s="89" t="s">
        <v>9853</v>
      </c>
      <c r="AE2971" s="89" t="s">
        <v>9754</v>
      </c>
      <c r="AF2971" s="89" t="s">
        <v>9755</v>
      </c>
      <c r="AG2971" s="89" t="s">
        <v>9762</v>
      </c>
      <c r="AH2971" s="92"/>
      <c r="AI2971" s="92"/>
      <c r="AJ2971" s="93" t="s">
        <v>21132</v>
      </c>
    </row>
    <row r="2972" spans="1:36" ht="15.75" x14ac:dyDescent="0.25">
      <c r="A2972" s="89">
        <v>489258</v>
      </c>
      <c r="B2972" s="89" t="s">
        <v>9745</v>
      </c>
      <c r="C2972" s="89" t="s">
        <v>10093</v>
      </c>
      <c r="D2972" s="89" t="s">
        <v>80</v>
      </c>
      <c r="E2972" s="99" t="s">
        <v>21574</v>
      </c>
      <c r="F2972" s="89">
        <v>1</v>
      </c>
      <c r="G2972" s="130" t="s">
        <v>25025</v>
      </c>
      <c r="H2972" s="89">
        <v>2012</v>
      </c>
      <c r="I2972" s="89" t="s">
        <v>11632</v>
      </c>
      <c r="J2972" s="89" t="s">
        <v>9769</v>
      </c>
      <c r="K2972" s="89"/>
      <c r="L2972" s="89"/>
      <c r="M2972" s="89"/>
      <c r="N2972" s="89"/>
      <c r="O2972" s="89"/>
      <c r="P2972" s="89"/>
      <c r="Q2972" s="89" t="s">
        <v>11633</v>
      </c>
      <c r="R2972" s="89"/>
      <c r="S2972" s="89"/>
      <c r="T2972" s="89"/>
      <c r="U2972" s="89"/>
      <c r="V2972" s="89"/>
      <c r="W2972" s="89"/>
      <c r="X2972" s="89"/>
      <c r="Y2972" s="89"/>
      <c r="Z2972" s="89"/>
      <c r="AA2972" s="89"/>
      <c r="AB2972" s="92"/>
      <c r="AC2972" s="89" t="s">
        <v>9752</v>
      </c>
      <c r="AD2972" s="89" t="s">
        <v>9853</v>
      </c>
      <c r="AE2972" s="89" t="s">
        <v>9754</v>
      </c>
      <c r="AF2972" s="89" t="s">
        <v>9755</v>
      </c>
      <c r="AG2972" s="89" t="s">
        <v>9762</v>
      </c>
      <c r="AH2972" s="92"/>
      <c r="AI2972" s="92"/>
      <c r="AJ2972" s="93" t="s">
        <v>21132</v>
      </c>
    </row>
    <row r="2973" spans="1:36" ht="15.75" x14ac:dyDescent="0.25">
      <c r="A2973" s="89">
        <v>489262</v>
      </c>
      <c r="B2973" s="89" t="s">
        <v>9756</v>
      </c>
      <c r="C2973" s="89" t="s">
        <v>9921</v>
      </c>
      <c r="D2973" s="89" t="s">
        <v>80</v>
      </c>
      <c r="E2973" s="99" t="s">
        <v>21575</v>
      </c>
      <c r="F2973" s="89">
        <v>1</v>
      </c>
      <c r="G2973" s="130" t="s">
        <v>25025</v>
      </c>
      <c r="H2973" s="89">
        <v>2012</v>
      </c>
      <c r="I2973" s="89" t="s">
        <v>11619</v>
      </c>
      <c r="J2973" s="89"/>
      <c r="K2973" s="89">
        <v>2</v>
      </c>
      <c r="L2973" s="89">
        <v>3</v>
      </c>
      <c r="M2973" s="89" t="s">
        <v>11620</v>
      </c>
      <c r="N2973" s="89"/>
      <c r="O2973" s="89"/>
      <c r="P2973" s="89"/>
      <c r="Q2973" s="89"/>
      <c r="R2973" s="89"/>
      <c r="S2973" s="89" t="s">
        <v>11397</v>
      </c>
      <c r="T2973" s="89"/>
      <c r="U2973" s="89">
        <v>3</v>
      </c>
      <c r="V2973" s="89"/>
      <c r="W2973" s="89"/>
      <c r="X2973" s="89"/>
      <c r="Y2973" s="89"/>
      <c r="Z2973" s="89"/>
      <c r="AA2973" s="89"/>
      <c r="AB2973" s="92"/>
      <c r="AC2973" s="89" t="s">
        <v>9752</v>
      </c>
      <c r="AD2973" s="89" t="s">
        <v>9853</v>
      </c>
      <c r="AE2973" s="89" t="s">
        <v>9754</v>
      </c>
      <c r="AF2973" s="89" t="s">
        <v>9755</v>
      </c>
      <c r="AG2973" s="89" t="s">
        <v>9762</v>
      </c>
      <c r="AH2973" s="92"/>
      <c r="AI2973" s="92"/>
      <c r="AJ2973" s="93" t="s">
        <v>21132</v>
      </c>
    </row>
    <row r="2974" spans="1:36" ht="15.75" x14ac:dyDescent="0.25">
      <c r="A2974" s="89">
        <v>489265</v>
      </c>
      <c r="B2974" s="89" t="s">
        <v>9756</v>
      </c>
      <c r="C2974" s="89" t="s">
        <v>9921</v>
      </c>
      <c r="D2974" s="89" t="s">
        <v>80</v>
      </c>
      <c r="E2974" s="99" t="s">
        <v>21576</v>
      </c>
      <c r="F2974" s="89">
        <v>1</v>
      </c>
      <c r="G2974" s="130" t="s">
        <v>25025</v>
      </c>
      <c r="H2974" s="89">
        <v>2012</v>
      </c>
      <c r="I2974" s="89" t="s">
        <v>11634</v>
      </c>
      <c r="J2974" s="89"/>
      <c r="K2974" s="89">
        <v>1</v>
      </c>
      <c r="L2974" s="89">
        <v>1</v>
      </c>
      <c r="M2974" s="89" t="s">
        <v>11635</v>
      </c>
      <c r="N2974" s="89"/>
      <c r="O2974" s="89"/>
      <c r="P2974" s="89"/>
      <c r="Q2974" s="89"/>
      <c r="R2974" s="89"/>
      <c r="S2974" s="89" t="s">
        <v>11636</v>
      </c>
      <c r="T2974" s="89"/>
      <c r="U2974" s="89">
        <v>4</v>
      </c>
      <c r="V2974" s="89"/>
      <c r="W2974" s="89"/>
      <c r="X2974" s="89"/>
      <c r="Y2974" s="89"/>
      <c r="Z2974" s="89"/>
      <c r="AA2974" s="89"/>
      <c r="AB2974" s="92"/>
      <c r="AC2974" s="89" t="s">
        <v>9752</v>
      </c>
      <c r="AD2974" s="89" t="s">
        <v>9853</v>
      </c>
      <c r="AE2974" s="89" t="s">
        <v>9754</v>
      </c>
      <c r="AF2974" s="89" t="s">
        <v>9755</v>
      </c>
      <c r="AG2974" s="89" t="s">
        <v>9762</v>
      </c>
      <c r="AH2974" s="92"/>
      <c r="AI2974" s="92"/>
      <c r="AJ2974" s="93" t="s">
        <v>21132</v>
      </c>
    </row>
    <row r="2975" spans="1:36" ht="15.75" x14ac:dyDescent="0.25">
      <c r="A2975" s="89">
        <v>489270</v>
      </c>
      <c r="B2975" s="89" t="s">
        <v>10585</v>
      </c>
      <c r="C2975" s="89" t="s">
        <v>10586</v>
      </c>
      <c r="D2975" s="89" t="s">
        <v>80</v>
      </c>
      <c r="E2975" s="99" t="s">
        <v>21577</v>
      </c>
      <c r="F2975" s="89">
        <v>1</v>
      </c>
      <c r="G2975" s="130" t="s">
        <v>25025</v>
      </c>
      <c r="H2975" s="89">
        <v>2012</v>
      </c>
      <c r="I2975" s="89" t="s">
        <v>11627</v>
      </c>
      <c r="J2975" s="89"/>
      <c r="K2975" s="89"/>
      <c r="L2975" s="89"/>
      <c r="M2975" s="89" t="s">
        <v>11637</v>
      </c>
      <c r="N2975" s="89"/>
      <c r="O2975" s="89"/>
      <c r="P2975" s="89"/>
      <c r="Q2975" s="89" t="s">
        <v>11629</v>
      </c>
      <c r="R2975" s="89"/>
      <c r="S2975" s="89"/>
      <c r="T2975" s="89"/>
      <c r="U2975" s="89"/>
      <c r="V2975" s="89"/>
      <c r="W2975" s="89"/>
      <c r="X2975" s="89"/>
      <c r="Y2975" s="89"/>
      <c r="Z2975" s="89"/>
      <c r="AA2975" s="89"/>
      <c r="AB2975" s="92"/>
      <c r="AC2975" s="89" t="s">
        <v>9752</v>
      </c>
      <c r="AD2975" s="89" t="s">
        <v>9853</v>
      </c>
      <c r="AE2975" s="89" t="s">
        <v>9754</v>
      </c>
      <c r="AF2975" s="89" t="s">
        <v>9755</v>
      </c>
      <c r="AG2975" s="89" t="s">
        <v>9762</v>
      </c>
      <c r="AH2975" s="92"/>
      <c r="AI2975" s="92"/>
      <c r="AJ2975" s="93" t="s">
        <v>21132</v>
      </c>
    </row>
    <row r="2976" spans="1:36" ht="15.75" x14ac:dyDescent="0.25">
      <c r="A2976" s="89">
        <v>489273</v>
      </c>
      <c r="B2976" s="89" t="s">
        <v>9756</v>
      </c>
      <c r="C2976" s="89" t="s">
        <v>9921</v>
      </c>
      <c r="D2976" s="89" t="s">
        <v>80</v>
      </c>
      <c r="E2976" s="99" t="s">
        <v>21578</v>
      </c>
      <c r="F2976" s="89">
        <v>1</v>
      </c>
      <c r="G2976" s="130" t="s">
        <v>25025</v>
      </c>
      <c r="H2976" s="89">
        <v>2012</v>
      </c>
      <c r="I2976" s="89" t="s">
        <v>11619</v>
      </c>
      <c r="J2976" s="89"/>
      <c r="K2976" s="89">
        <v>1</v>
      </c>
      <c r="L2976" s="89">
        <v>6</v>
      </c>
      <c r="M2976" s="89" t="s">
        <v>11620</v>
      </c>
      <c r="N2976" s="89"/>
      <c r="O2976" s="89"/>
      <c r="P2976" s="89"/>
      <c r="Q2976" s="89"/>
      <c r="R2976" s="89"/>
      <c r="S2976" s="89" t="s">
        <v>8876</v>
      </c>
      <c r="T2976" s="89"/>
      <c r="U2976" s="89">
        <v>4</v>
      </c>
      <c r="V2976" s="89"/>
      <c r="W2976" s="89"/>
      <c r="X2976" s="89"/>
      <c r="Y2976" s="89"/>
      <c r="Z2976" s="89"/>
      <c r="AA2976" s="89"/>
      <c r="AB2976" s="92"/>
      <c r="AC2976" s="89" t="s">
        <v>9752</v>
      </c>
      <c r="AD2976" s="89" t="s">
        <v>9853</v>
      </c>
      <c r="AE2976" s="89" t="s">
        <v>9754</v>
      </c>
      <c r="AF2976" s="89" t="s">
        <v>9755</v>
      </c>
      <c r="AG2976" s="89" t="s">
        <v>9762</v>
      </c>
      <c r="AH2976" s="92"/>
      <c r="AI2976" s="92"/>
      <c r="AJ2976" s="93" t="s">
        <v>21132</v>
      </c>
    </row>
    <row r="2977" spans="1:36" ht="15.75" x14ac:dyDescent="0.25">
      <c r="A2977" s="89">
        <v>489277</v>
      </c>
      <c r="B2977" s="89" t="s">
        <v>9756</v>
      </c>
      <c r="C2977" s="89" t="s">
        <v>10048</v>
      </c>
      <c r="D2977" s="89" t="s">
        <v>80</v>
      </c>
      <c r="E2977" s="99" t="s">
        <v>21579</v>
      </c>
      <c r="F2977" s="89">
        <v>2</v>
      </c>
      <c r="G2977" s="130" t="s">
        <v>25030</v>
      </c>
      <c r="H2977" s="89">
        <v>2012</v>
      </c>
      <c r="I2977" s="89" t="s">
        <v>11619</v>
      </c>
      <c r="J2977" s="89"/>
      <c r="K2977" s="89">
        <v>1</v>
      </c>
      <c r="L2977" s="89">
        <v>6</v>
      </c>
      <c r="M2977" s="89" t="s">
        <v>11620</v>
      </c>
      <c r="N2977" s="89"/>
      <c r="O2977" s="89"/>
      <c r="P2977" s="89"/>
      <c r="Q2977" s="89"/>
      <c r="R2977" s="89"/>
      <c r="S2977" s="89" t="s">
        <v>8789</v>
      </c>
      <c r="T2977" s="89"/>
      <c r="U2977" s="89">
        <v>4</v>
      </c>
      <c r="V2977" s="89"/>
      <c r="W2977" s="89"/>
      <c r="X2977" s="89"/>
      <c r="Y2977" s="89"/>
      <c r="Z2977" s="89"/>
      <c r="AA2977" s="89"/>
      <c r="AB2977" s="92"/>
      <c r="AC2977" s="89" t="s">
        <v>9752</v>
      </c>
      <c r="AD2977" s="89" t="s">
        <v>9853</v>
      </c>
      <c r="AE2977" s="89" t="s">
        <v>9754</v>
      </c>
      <c r="AF2977" s="89" t="s">
        <v>9755</v>
      </c>
      <c r="AG2977" s="89" t="s">
        <v>9762</v>
      </c>
      <c r="AH2977" s="92"/>
      <c r="AI2977" s="92"/>
      <c r="AJ2977" s="93" t="s">
        <v>21132</v>
      </c>
    </row>
    <row r="2978" spans="1:36" ht="15.75" x14ac:dyDescent="0.25">
      <c r="A2978" s="89">
        <v>489280</v>
      </c>
      <c r="B2978" s="89" t="s">
        <v>9756</v>
      </c>
      <c r="C2978" s="89" t="s">
        <v>9921</v>
      </c>
      <c r="D2978" s="89" t="s">
        <v>80</v>
      </c>
      <c r="E2978" s="99" t="s">
        <v>21580</v>
      </c>
      <c r="F2978" s="89">
        <v>1</v>
      </c>
      <c r="G2978" s="130" t="s">
        <v>25025</v>
      </c>
      <c r="H2978" s="89">
        <v>2012</v>
      </c>
      <c r="I2978" s="89" t="s">
        <v>11619</v>
      </c>
      <c r="J2978" s="89"/>
      <c r="K2978" s="89">
        <v>1</v>
      </c>
      <c r="L2978" s="89">
        <v>5</v>
      </c>
      <c r="M2978" s="89" t="s">
        <v>11620</v>
      </c>
      <c r="N2978" s="89"/>
      <c r="O2978" s="89"/>
      <c r="P2978" s="89"/>
      <c r="Q2978" s="89"/>
      <c r="R2978" s="89"/>
      <c r="S2978" s="89" t="s">
        <v>11636</v>
      </c>
      <c r="T2978" s="89"/>
      <c r="U2978" s="89">
        <v>4</v>
      </c>
      <c r="V2978" s="89"/>
      <c r="W2978" s="89"/>
      <c r="X2978" s="89"/>
      <c r="Y2978" s="89"/>
      <c r="Z2978" s="89"/>
      <c r="AA2978" s="89"/>
      <c r="AB2978" s="92"/>
      <c r="AC2978" s="89" t="s">
        <v>9752</v>
      </c>
      <c r="AD2978" s="89" t="s">
        <v>9853</v>
      </c>
      <c r="AE2978" s="89" t="s">
        <v>9754</v>
      </c>
      <c r="AF2978" s="89" t="s">
        <v>9755</v>
      </c>
      <c r="AG2978" s="89" t="s">
        <v>9762</v>
      </c>
      <c r="AH2978" s="92"/>
      <c r="AI2978" s="92"/>
      <c r="AJ2978" s="93" t="s">
        <v>21132</v>
      </c>
    </row>
    <row r="2979" spans="1:36" ht="15.75" x14ac:dyDescent="0.25">
      <c r="A2979" s="89">
        <v>489283</v>
      </c>
      <c r="B2979" s="89" t="s">
        <v>9756</v>
      </c>
      <c r="C2979" s="89" t="s">
        <v>9921</v>
      </c>
      <c r="D2979" s="89" t="s">
        <v>80</v>
      </c>
      <c r="E2979" s="99" t="s">
        <v>21581</v>
      </c>
      <c r="F2979" s="89">
        <v>1</v>
      </c>
      <c r="G2979" s="130" t="s">
        <v>25025</v>
      </c>
      <c r="H2979" s="89">
        <v>2011</v>
      </c>
      <c r="I2979" s="89" t="s">
        <v>11619</v>
      </c>
      <c r="J2979" s="89"/>
      <c r="K2979" s="89">
        <v>1</v>
      </c>
      <c r="L2979" s="89">
        <v>4</v>
      </c>
      <c r="M2979" s="89" t="s">
        <v>11635</v>
      </c>
      <c r="N2979" s="89"/>
      <c r="O2979" s="89"/>
      <c r="P2979" s="89"/>
      <c r="Q2979" s="89"/>
      <c r="R2979" s="89"/>
      <c r="S2979" s="89" t="s">
        <v>9456</v>
      </c>
      <c r="T2979" s="89"/>
      <c r="U2979" s="89">
        <v>2</v>
      </c>
      <c r="V2979" s="89"/>
      <c r="W2979" s="89"/>
      <c r="X2979" s="89"/>
      <c r="Y2979" s="89"/>
      <c r="Z2979" s="89"/>
      <c r="AA2979" s="89"/>
      <c r="AB2979" s="92"/>
      <c r="AC2979" s="89" t="s">
        <v>9752</v>
      </c>
      <c r="AD2979" s="89" t="s">
        <v>9853</v>
      </c>
      <c r="AE2979" s="89" t="s">
        <v>9754</v>
      </c>
      <c r="AF2979" s="89" t="s">
        <v>9755</v>
      </c>
      <c r="AG2979" s="89" t="s">
        <v>9762</v>
      </c>
      <c r="AH2979" s="92"/>
      <c r="AI2979" s="92"/>
      <c r="AJ2979" s="93" t="s">
        <v>21132</v>
      </c>
    </row>
    <row r="2980" spans="1:36" ht="15.75" x14ac:dyDescent="0.25">
      <c r="A2980" s="89">
        <v>489359</v>
      </c>
      <c r="B2980" s="89" t="s">
        <v>9772</v>
      </c>
      <c r="C2980" s="89" t="s">
        <v>9773</v>
      </c>
      <c r="D2980" s="89" t="s">
        <v>336</v>
      </c>
      <c r="E2980" s="99" t="s">
        <v>11645</v>
      </c>
      <c r="F2980" s="89">
        <v>1</v>
      </c>
      <c r="G2980" s="130" t="s">
        <v>25033</v>
      </c>
      <c r="H2980" s="89">
        <v>2014</v>
      </c>
      <c r="I2980" s="89" t="s">
        <v>11646</v>
      </c>
      <c r="J2980" s="89" t="s">
        <v>9776</v>
      </c>
      <c r="K2980" s="89"/>
      <c r="L2980" s="89"/>
      <c r="M2980" s="89"/>
      <c r="N2980" s="89" t="s">
        <v>11647</v>
      </c>
      <c r="O2980" s="89"/>
      <c r="P2980" s="89"/>
      <c r="Q2980" s="89" t="s">
        <v>199</v>
      </c>
      <c r="R2980" s="89"/>
      <c r="S2980" s="89" t="s">
        <v>11648</v>
      </c>
      <c r="T2980" s="89"/>
      <c r="U2980" s="89">
        <v>5</v>
      </c>
      <c r="V2980" s="89"/>
      <c r="W2980" s="89" t="s">
        <v>201</v>
      </c>
      <c r="X2980" s="89"/>
      <c r="Y2980" s="89"/>
      <c r="Z2980" s="89" t="s">
        <v>11645</v>
      </c>
      <c r="AA2980" s="89" t="s">
        <v>11649</v>
      </c>
      <c r="AB2980" s="89" t="s">
        <v>9776</v>
      </c>
      <c r="AC2980" s="89" t="s">
        <v>9752</v>
      </c>
      <c r="AD2980" s="89" t="s">
        <v>9871</v>
      </c>
      <c r="AE2980" s="89" t="s">
        <v>9754</v>
      </c>
      <c r="AF2980" s="89" t="s">
        <v>9755</v>
      </c>
      <c r="AG2980" s="89" t="s">
        <v>9762</v>
      </c>
      <c r="AH2980" s="92" t="s">
        <v>23690</v>
      </c>
      <c r="AI2980" s="92"/>
      <c r="AJ2980" s="93" t="s">
        <v>21132</v>
      </c>
    </row>
    <row r="2981" spans="1:36" ht="15.75" x14ac:dyDescent="0.25">
      <c r="A2981" s="89">
        <v>489585</v>
      </c>
      <c r="B2981" s="89" t="s">
        <v>9772</v>
      </c>
      <c r="C2981" s="89" t="s">
        <v>9773</v>
      </c>
      <c r="D2981" s="89" t="s">
        <v>80</v>
      </c>
      <c r="E2981" s="99" t="s">
        <v>21588</v>
      </c>
      <c r="F2981" s="89">
        <v>1</v>
      </c>
      <c r="G2981" s="130" t="s">
        <v>25038</v>
      </c>
      <c r="H2981" s="89">
        <v>2014</v>
      </c>
      <c r="I2981" s="89" t="s">
        <v>11663</v>
      </c>
      <c r="J2981" s="89" t="s">
        <v>9769</v>
      </c>
      <c r="K2981" s="89"/>
      <c r="L2981" s="89"/>
      <c r="M2981" s="89"/>
      <c r="N2981" s="89" t="s">
        <v>11664</v>
      </c>
      <c r="O2981" s="89"/>
      <c r="P2981" s="89"/>
      <c r="Q2981" s="89" t="s">
        <v>221</v>
      </c>
      <c r="R2981" s="89"/>
      <c r="S2981" s="89" t="s">
        <v>11665</v>
      </c>
      <c r="T2981" s="89"/>
      <c r="U2981" s="89">
        <v>8</v>
      </c>
      <c r="V2981" s="89"/>
      <c r="W2981" s="89" t="s">
        <v>201</v>
      </c>
      <c r="X2981" s="89"/>
      <c r="Y2981" s="89"/>
      <c r="Z2981" s="89" t="s">
        <v>11666</v>
      </c>
      <c r="AA2981" s="89" t="s">
        <v>9769</v>
      </c>
      <c r="AB2981" s="92"/>
      <c r="AC2981" s="89" t="s">
        <v>9752</v>
      </c>
      <c r="AD2981" s="89" t="s">
        <v>10487</v>
      </c>
      <c r="AE2981" s="89" t="s">
        <v>9754</v>
      </c>
      <c r="AF2981" s="89" t="s">
        <v>9755</v>
      </c>
      <c r="AG2981" s="89" t="s">
        <v>9762</v>
      </c>
      <c r="AH2981" s="92" t="s">
        <v>23585</v>
      </c>
      <c r="AI2981" s="92"/>
      <c r="AJ2981" s="93" t="s">
        <v>21132</v>
      </c>
    </row>
    <row r="2982" spans="1:36" ht="15.75" x14ac:dyDescent="0.25">
      <c r="A2982" s="89">
        <v>489623</v>
      </c>
      <c r="B2982" s="89" t="s">
        <v>9756</v>
      </c>
      <c r="C2982" s="89" t="s">
        <v>10286</v>
      </c>
      <c r="D2982" s="89" t="s">
        <v>80</v>
      </c>
      <c r="E2982" s="99" t="s">
        <v>11667</v>
      </c>
      <c r="F2982" s="89">
        <v>1</v>
      </c>
      <c r="G2982" s="130" t="s">
        <v>24724</v>
      </c>
      <c r="H2982" s="89">
        <v>2014</v>
      </c>
      <c r="I2982" s="89" t="s">
        <v>5773</v>
      </c>
      <c r="J2982" s="89"/>
      <c r="K2982" s="89">
        <v>6</v>
      </c>
      <c r="L2982" s="89">
        <v>2</v>
      </c>
      <c r="M2982" s="89" t="s">
        <v>5772</v>
      </c>
      <c r="N2982" s="89"/>
      <c r="O2982" s="89"/>
      <c r="P2982" s="89"/>
      <c r="Q2982" s="89"/>
      <c r="R2982" s="89"/>
      <c r="S2982" s="89" t="s">
        <v>11668</v>
      </c>
      <c r="T2982" s="89"/>
      <c r="U2982" s="89">
        <v>5</v>
      </c>
      <c r="V2982" s="89"/>
      <c r="W2982" s="89"/>
      <c r="X2982" s="89"/>
      <c r="Y2982" s="89"/>
      <c r="Z2982" s="89" t="s">
        <v>11667</v>
      </c>
      <c r="AA2982" s="89"/>
      <c r="AB2982" s="89"/>
      <c r="AC2982" s="89" t="s">
        <v>9752</v>
      </c>
      <c r="AD2982" s="89" t="s">
        <v>9929</v>
      </c>
      <c r="AE2982" s="89" t="s">
        <v>9754</v>
      </c>
      <c r="AF2982" s="89" t="s">
        <v>9755</v>
      </c>
      <c r="AG2982" s="89" t="s">
        <v>9762</v>
      </c>
      <c r="AH2982" s="92" t="s">
        <v>23593</v>
      </c>
      <c r="AI2982" s="92"/>
      <c r="AJ2982" s="93" t="s">
        <v>21132</v>
      </c>
    </row>
    <row r="2983" spans="1:36" ht="15.75" x14ac:dyDescent="0.25">
      <c r="A2983" s="89">
        <v>489657</v>
      </c>
      <c r="B2983" s="89" t="s">
        <v>9756</v>
      </c>
      <c r="C2983" s="89" t="s">
        <v>9944</v>
      </c>
      <c r="D2983" s="89" t="s">
        <v>80</v>
      </c>
      <c r="E2983" s="99" t="s">
        <v>11669</v>
      </c>
      <c r="F2983" s="89">
        <v>3</v>
      </c>
      <c r="G2983" s="130" t="s">
        <v>25039</v>
      </c>
      <c r="H2983" s="89">
        <v>2014</v>
      </c>
      <c r="I2983" s="89" t="s">
        <v>5780</v>
      </c>
      <c r="J2983" s="89"/>
      <c r="K2983" s="89">
        <v>8</v>
      </c>
      <c r="L2983" s="89">
        <v>3</v>
      </c>
      <c r="M2983" s="89" t="s">
        <v>5779</v>
      </c>
      <c r="N2983" s="89"/>
      <c r="O2983" s="89"/>
      <c r="P2983" s="89"/>
      <c r="Q2983" s="89"/>
      <c r="R2983" s="89"/>
      <c r="S2983" s="89" t="s">
        <v>11670</v>
      </c>
      <c r="T2983" s="89"/>
      <c r="U2983" s="89">
        <v>4</v>
      </c>
      <c r="V2983" s="89"/>
      <c r="W2983" s="89" t="s">
        <v>201</v>
      </c>
      <c r="X2983" s="89"/>
      <c r="Y2983" s="89"/>
      <c r="Z2983" s="89" t="s">
        <v>11669</v>
      </c>
      <c r="AA2983" s="89"/>
      <c r="AB2983" s="89"/>
      <c r="AC2983" s="89" t="s">
        <v>9752</v>
      </c>
      <c r="AD2983" s="89" t="s">
        <v>9753</v>
      </c>
      <c r="AE2983" s="89" t="s">
        <v>9754</v>
      </c>
      <c r="AF2983" s="89" t="s">
        <v>9755</v>
      </c>
      <c r="AG2983" s="89" t="s">
        <v>9762</v>
      </c>
      <c r="AH2983" s="92" t="s">
        <v>23585</v>
      </c>
      <c r="AI2983" s="92"/>
      <c r="AJ2983" s="93" t="s">
        <v>21132</v>
      </c>
    </row>
    <row r="2984" spans="1:36" ht="15.75" x14ac:dyDescent="0.25">
      <c r="A2984" s="89">
        <v>489718</v>
      </c>
      <c r="B2984" s="89" t="s">
        <v>9745</v>
      </c>
      <c r="C2984" s="89" t="s">
        <v>9746</v>
      </c>
      <c r="D2984" s="89" t="s">
        <v>80</v>
      </c>
      <c r="E2984" s="99" t="s">
        <v>21590</v>
      </c>
      <c r="F2984" s="89">
        <v>1</v>
      </c>
      <c r="G2984" s="130" t="s">
        <v>24712</v>
      </c>
      <c r="H2984" s="89">
        <v>2013</v>
      </c>
      <c r="I2984" s="89" t="s">
        <v>11673</v>
      </c>
      <c r="J2984" s="89" t="s">
        <v>9769</v>
      </c>
      <c r="K2984" s="89"/>
      <c r="L2984" s="89"/>
      <c r="M2984" s="89"/>
      <c r="N2984" s="89" t="s">
        <v>11674</v>
      </c>
      <c r="O2984" s="89"/>
      <c r="P2984" s="89"/>
      <c r="Q2984" s="89" t="s">
        <v>221</v>
      </c>
      <c r="R2984" s="89"/>
      <c r="S2984" s="89" t="s">
        <v>5383</v>
      </c>
      <c r="T2984" s="89"/>
      <c r="U2984" s="89">
        <v>13</v>
      </c>
      <c r="V2984" s="89"/>
      <c r="W2984" s="89" t="s">
        <v>249</v>
      </c>
      <c r="X2984" s="89"/>
      <c r="Y2984" s="89"/>
      <c r="Z2984" s="89" t="s">
        <v>11675</v>
      </c>
      <c r="AA2984" s="89"/>
      <c r="AB2984" s="89"/>
      <c r="AC2984" s="89" t="s">
        <v>9752</v>
      </c>
      <c r="AD2984" s="89" t="s">
        <v>9957</v>
      </c>
      <c r="AE2984" s="89" t="s">
        <v>9754</v>
      </c>
      <c r="AF2984" s="89" t="s">
        <v>9755</v>
      </c>
      <c r="AG2984" s="89" t="s">
        <v>9762</v>
      </c>
      <c r="AH2984" s="92" t="s">
        <v>86</v>
      </c>
      <c r="AI2984" s="92"/>
      <c r="AJ2984" s="93" t="s">
        <v>21132</v>
      </c>
    </row>
    <row r="2985" spans="1:36" ht="15.75" x14ac:dyDescent="0.25">
      <c r="A2985" s="89">
        <v>489725</v>
      </c>
      <c r="B2985" s="89" t="s">
        <v>9950</v>
      </c>
      <c r="C2985" s="89" t="s">
        <v>9951</v>
      </c>
      <c r="D2985" s="89" t="s">
        <v>336</v>
      </c>
      <c r="E2985" s="99" t="s">
        <v>11676</v>
      </c>
      <c r="F2985" s="89">
        <v>1</v>
      </c>
      <c r="G2985" s="130" t="s">
        <v>25041</v>
      </c>
      <c r="H2985" s="89">
        <v>2014</v>
      </c>
      <c r="I2985" s="89"/>
      <c r="J2985" s="89"/>
      <c r="K2985" s="89"/>
      <c r="L2985" s="89"/>
      <c r="M2985" s="89"/>
      <c r="N2985" s="89"/>
      <c r="O2985" s="89"/>
      <c r="P2985" s="89"/>
      <c r="Q2985" s="89"/>
      <c r="R2985" s="89"/>
      <c r="S2985" s="89"/>
      <c r="T2985" s="89"/>
      <c r="U2985" s="89"/>
      <c r="V2985" s="89"/>
      <c r="W2985" s="89"/>
      <c r="X2985" s="89"/>
      <c r="Y2985" s="89"/>
      <c r="Z2985" s="89" t="s">
        <v>11676</v>
      </c>
      <c r="AA2985" s="89" t="s">
        <v>11677</v>
      </c>
      <c r="AB2985" s="89" t="s">
        <v>9769</v>
      </c>
      <c r="AC2985" s="89" t="s">
        <v>9752</v>
      </c>
      <c r="AD2985" s="89" t="s">
        <v>9957</v>
      </c>
      <c r="AE2985" s="89" t="s">
        <v>9754</v>
      </c>
      <c r="AF2985" s="89" t="s">
        <v>9755</v>
      </c>
      <c r="AG2985" s="89" t="s">
        <v>9762</v>
      </c>
      <c r="AH2985" s="92" t="s">
        <v>23588</v>
      </c>
      <c r="AI2985" s="92"/>
      <c r="AJ2985" s="93" t="s">
        <v>21132</v>
      </c>
    </row>
    <row r="2986" spans="1:36" ht="15.75" x14ac:dyDescent="0.25">
      <c r="A2986" s="89">
        <v>489728</v>
      </c>
      <c r="B2986" s="89" t="s">
        <v>9950</v>
      </c>
      <c r="C2986" s="89" t="s">
        <v>11678</v>
      </c>
      <c r="D2986" s="89" t="s">
        <v>336</v>
      </c>
      <c r="E2986" s="99" t="s">
        <v>11679</v>
      </c>
      <c r="F2986" s="89">
        <v>2</v>
      </c>
      <c r="G2986" s="130" t="s">
        <v>25042</v>
      </c>
      <c r="H2986" s="89">
        <v>2014</v>
      </c>
      <c r="I2986" s="89"/>
      <c r="J2986" s="89"/>
      <c r="K2986" s="89"/>
      <c r="L2986" s="89"/>
      <c r="M2986" s="89"/>
      <c r="N2986" s="89"/>
      <c r="O2986" s="89"/>
      <c r="P2986" s="89"/>
      <c r="Q2986" s="89"/>
      <c r="R2986" s="89"/>
      <c r="S2986" s="89"/>
      <c r="T2986" s="89"/>
      <c r="U2986" s="89"/>
      <c r="V2986" s="89"/>
      <c r="W2986" s="89" t="s">
        <v>201</v>
      </c>
      <c r="X2986" s="89"/>
      <c r="Y2986" s="89"/>
      <c r="Z2986" s="89" t="s">
        <v>11679</v>
      </c>
      <c r="AA2986" s="89" t="s">
        <v>11680</v>
      </c>
      <c r="AB2986" s="89" t="s">
        <v>11681</v>
      </c>
      <c r="AC2986" s="89" t="s">
        <v>9752</v>
      </c>
      <c r="AD2986" s="89" t="s">
        <v>9957</v>
      </c>
      <c r="AE2986" s="89" t="s">
        <v>9754</v>
      </c>
      <c r="AF2986" s="89" t="s">
        <v>9755</v>
      </c>
      <c r="AG2986" s="89" t="s">
        <v>9762</v>
      </c>
      <c r="AH2986" s="92" t="s">
        <v>23656</v>
      </c>
      <c r="AI2986" s="92"/>
      <c r="AJ2986" s="93" t="s">
        <v>21132</v>
      </c>
    </row>
    <row r="2987" spans="1:36" ht="15.75" x14ac:dyDescent="0.25">
      <c r="A2987" s="89">
        <v>489743</v>
      </c>
      <c r="B2987" s="89" t="s">
        <v>9756</v>
      </c>
      <c r="C2987" s="89" t="s">
        <v>10286</v>
      </c>
      <c r="D2987" s="89" t="s">
        <v>80</v>
      </c>
      <c r="E2987" s="99" t="s">
        <v>21591</v>
      </c>
      <c r="F2987" s="89">
        <v>1</v>
      </c>
      <c r="G2987" s="130" t="s">
        <v>24970</v>
      </c>
      <c r="H2987" s="89">
        <v>2014</v>
      </c>
      <c r="I2987" s="89" t="s">
        <v>5780</v>
      </c>
      <c r="J2987" s="89"/>
      <c r="K2987" s="89">
        <v>8</v>
      </c>
      <c r="L2987" s="89">
        <v>3</v>
      </c>
      <c r="M2987" s="89" t="s">
        <v>5779</v>
      </c>
      <c r="N2987" s="89"/>
      <c r="O2987" s="89"/>
      <c r="P2987" s="89"/>
      <c r="Q2987" s="89"/>
      <c r="R2987" s="89"/>
      <c r="S2987" s="89" t="s">
        <v>11682</v>
      </c>
      <c r="T2987" s="89"/>
      <c r="U2987" s="89">
        <v>3</v>
      </c>
      <c r="V2987" s="89"/>
      <c r="W2987" s="89" t="s">
        <v>201</v>
      </c>
      <c r="X2987" s="89"/>
      <c r="Y2987" s="89"/>
      <c r="Z2987" s="89"/>
      <c r="AA2987" s="89"/>
      <c r="AB2987" s="92"/>
      <c r="AC2987" s="89" t="s">
        <v>9752</v>
      </c>
      <c r="AD2987" s="89" t="s">
        <v>9753</v>
      </c>
      <c r="AE2987" s="89" t="s">
        <v>9754</v>
      </c>
      <c r="AF2987" s="89" t="s">
        <v>9755</v>
      </c>
      <c r="AG2987" s="89" t="s">
        <v>9762</v>
      </c>
      <c r="AH2987" s="92"/>
      <c r="AI2987" s="92"/>
      <c r="AJ2987" s="93" t="s">
        <v>21132</v>
      </c>
    </row>
    <row r="2988" spans="1:36" ht="15.75" x14ac:dyDescent="0.25">
      <c r="A2988" s="89">
        <v>489918</v>
      </c>
      <c r="B2988" s="89" t="s">
        <v>10132</v>
      </c>
      <c r="C2988" s="89" t="s">
        <v>10478</v>
      </c>
      <c r="D2988" s="89" t="s">
        <v>80</v>
      </c>
      <c r="E2988" s="99" t="s">
        <v>21593</v>
      </c>
      <c r="F2988" s="89">
        <v>1</v>
      </c>
      <c r="G2988" s="130" t="s">
        <v>24747</v>
      </c>
      <c r="H2988" s="89">
        <v>2014</v>
      </c>
      <c r="I2988" s="89"/>
      <c r="J2988" s="89" t="s">
        <v>9769</v>
      </c>
      <c r="K2988" s="89"/>
      <c r="L2988" s="89"/>
      <c r="M2988" s="89"/>
      <c r="N2988" s="89" t="s">
        <v>11685</v>
      </c>
      <c r="O2988" s="89"/>
      <c r="P2988" s="89"/>
      <c r="Q2988" s="89" t="s">
        <v>221</v>
      </c>
      <c r="R2988" s="89"/>
      <c r="S2988" s="89"/>
      <c r="T2988" s="89"/>
      <c r="U2988" s="89">
        <v>72</v>
      </c>
      <c r="V2988" s="89"/>
      <c r="W2988" s="89"/>
      <c r="X2988" s="89"/>
      <c r="Y2988" s="89"/>
      <c r="Z2988" s="89" t="s">
        <v>11686</v>
      </c>
      <c r="AA2988" s="89"/>
      <c r="AB2988" s="89"/>
      <c r="AC2988" s="89" t="s">
        <v>9752</v>
      </c>
      <c r="AD2988" s="89" t="s">
        <v>9781</v>
      </c>
      <c r="AE2988" s="89" t="s">
        <v>9754</v>
      </c>
      <c r="AF2988" s="89" t="s">
        <v>9755</v>
      </c>
      <c r="AG2988" s="89" t="s">
        <v>9762</v>
      </c>
      <c r="AH2988" s="92"/>
      <c r="AI2988" s="92"/>
      <c r="AJ2988" s="93" t="s">
        <v>21132</v>
      </c>
    </row>
    <row r="2989" spans="1:36" ht="15.75" x14ac:dyDescent="0.25">
      <c r="A2989" s="89">
        <v>489923</v>
      </c>
      <c r="B2989" s="89" t="s">
        <v>9767</v>
      </c>
      <c r="C2989" s="89" t="s">
        <v>9768</v>
      </c>
      <c r="D2989" s="89" t="s">
        <v>80</v>
      </c>
      <c r="E2989" s="99" t="s">
        <v>21594</v>
      </c>
      <c r="F2989" s="89">
        <v>29</v>
      </c>
      <c r="G2989" s="130" t="s">
        <v>25043</v>
      </c>
      <c r="H2989" s="89">
        <v>2014</v>
      </c>
      <c r="I2989" s="89"/>
      <c r="J2989" s="89" t="s">
        <v>9769</v>
      </c>
      <c r="K2989" s="89"/>
      <c r="L2989" s="89"/>
      <c r="M2989" s="89"/>
      <c r="N2989" s="89" t="s">
        <v>10707</v>
      </c>
      <c r="O2989" s="89"/>
      <c r="P2989" s="89"/>
      <c r="Q2989" s="89" t="s">
        <v>3477</v>
      </c>
      <c r="R2989" s="89"/>
      <c r="S2989" s="89"/>
      <c r="T2989" s="89"/>
      <c r="U2989" s="89">
        <v>626</v>
      </c>
      <c r="V2989" s="89"/>
      <c r="W2989" s="89" t="s">
        <v>262</v>
      </c>
      <c r="X2989" s="89"/>
      <c r="Y2989" s="89"/>
      <c r="Z2989" s="89" t="s">
        <v>11687</v>
      </c>
      <c r="AA2989" s="89"/>
      <c r="AB2989" s="89"/>
      <c r="AC2989" s="89" t="s">
        <v>9752</v>
      </c>
      <c r="AD2989" s="89" t="s">
        <v>9976</v>
      </c>
      <c r="AE2989" s="89" t="s">
        <v>9754</v>
      </c>
      <c r="AF2989" s="89" t="s">
        <v>9755</v>
      </c>
      <c r="AG2989" s="89" t="s">
        <v>9762</v>
      </c>
      <c r="AH2989" s="92" t="s">
        <v>23624</v>
      </c>
      <c r="AI2989" s="92"/>
      <c r="AJ2989" s="93" t="s">
        <v>21132</v>
      </c>
    </row>
    <row r="2990" spans="1:36" ht="15.75" x14ac:dyDescent="0.25">
      <c r="A2990" s="89">
        <v>489925</v>
      </c>
      <c r="B2990" s="89" t="s">
        <v>9950</v>
      </c>
      <c r="C2990" s="89" t="s">
        <v>9951</v>
      </c>
      <c r="D2990" s="89" t="s">
        <v>1025</v>
      </c>
      <c r="E2990" s="99" t="s">
        <v>21595</v>
      </c>
      <c r="F2990" s="89">
        <v>1</v>
      </c>
      <c r="G2990" s="130" t="s">
        <v>25044</v>
      </c>
      <c r="H2990" s="89">
        <v>2014</v>
      </c>
      <c r="I2990" s="89"/>
      <c r="J2990" s="89"/>
      <c r="K2990" s="89"/>
      <c r="L2990" s="89"/>
      <c r="M2990" s="89"/>
      <c r="N2990" s="89"/>
      <c r="O2990" s="89"/>
      <c r="P2990" s="89"/>
      <c r="Q2990" s="89"/>
      <c r="R2990" s="89"/>
      <c r="S2990" s="89"/>
      <c r="T2990" s="89"/>
      <c r="U2990" s="89"/>
      <c r="V2990" s="89"/>
      <c r="W2990" s="89" t="s">
        <v>313</v>
      </c>
      <c r="X2990" s="89"/>
      <c r="Y2990" s="89"/>
      <c r="Z2990" s="89" t="s">
        <v>11688</v>
      </c>
      <c r="AA2990" s="89" t="s">
        <v>11689</v>
      </c>
      <c r="AB2990" s="89" t="s">
        <v>11690</v>
      </c>
      <c r="AC2990" s="89" t="s">
        <v>9752</v>
      </c>
      <c r="AD2990" s="89" t="s">
        <v>10456</v>
      </c>
      <c r="AE2990" s="89" t="s">
        <v>9754</v>
      </c>
      <c r="AF2990" s="89" t="s">
        <v>9755</v>
      </c>
      <c r="AG2990" s="89" t="s">
        <v>9762</v>
      </c>
      <c r="AH2990" s="92" t="s">
        <v>23593</v>
      </c>
      <c r="AI2990" s="92"/>
      <c r="AJ2990" s="93" t="s">
        <v>21132</v>
      </c>
    </row>
    <row r="2991" spans="1:36" ht="15.75" x14ac:dyDescent="0.25">
      <c r="A2991" s="89">
        <v>489926</v>
      </c>
      <c r="B2991" s="89" t="s">
        <v>9950</v>
      </c>
      <c r="C2991" s="89" t="s">
        <v>9951</v>
      </c>
      <c r="D2991" s="89" t="s">
        <v>80</v>
      </c>
      <c r="E2991" s="99" t="s">
        <v>21596</v>
      </c>
      <c r="F2991" s="89">
        <v>1</v>
      </c>
      <c r="G2991" s="130" t="s">
        <v>25044</v>
      </c>
      <c r="H2991" s="89">
        <v>2014</v>
      </c>
      <c r="I2991" s="89"/>
      <c r="J2991" s="89"/>
      <c r="K2991" s="89"/>
      <c r="L2991" s="89"/>
      <c r="M2991" s="89"/>
      <c r="N2991" s="89"/>
      <c r="O2991" s="89"/>
      <c r="P2991" s="89"/>
      <c r="Q2991" s="89"/>
      <c r="R2991" s="89"/>
      <c r="S2991" s="89"/>
      <c r="T2991" s="89"/>
      <c r="U2991" s="89"/>
      <c r="V2991" s="89"/>
      <c r="W2991" s="89" t="s">
        <v>313</v>
      </c>
      <c r="X2991" s="89"/>
      <c r="Y2991" s="89"/>
      <c r="Z2991" s="89" t="s">
        <v>11691</v>
      </c>
      <c r="AA2991" s="89" t="s">
        <v>11692</v>
      </c>
      <c r="AB2991" s="89" t="s">
        <v>11690</v>
      </c>
      <c r="AC2991" s="89" t="s">
        <v>9752</v>
      </c>
      <c r="AD2991" s="89" t="s">
        <v>10456</v>
      </c>
      <c r="AE2991" s="89" t="s">
        <v>9754</v>
      </c>
      <c r="AF2991" s="89" t="s">
        <v>9755</v>
      </c>
      <c r="AG2991" s="89" t="s">
        <v>9762</v>
      </c>
      <c r="AH2991" s="92" t="s">
        <v>23593</v>
      </c>
      <c r="AI2991" s="92"/>
      <c r="AJ2991" s="93" t="s">
        <v>21132</v>
      </c>
    </row>
    <row r="2992" spans="1:36" ht="15.75" x14ac:dyDescent="0.25">
      <c r="A2992" s="89">
        <v>489928</v>
      </c>
      <c r="B2992" s="89" t="s">
        <v>10186</v>
      </c>
      <c r="C2992" s="89" t="s">
        <v>10273</v>
      </c>
      <c r="D2992" s="89" t="s">
        <v>1025</v>
      </c>
      <c r="E2992" s="99" t="s">
        <v>21597</v>
      </c>
      <c r="F2992" s="89">
        <v>1</v>
      </c>
      <c r="G2992" s="130" t="s">
        <v>25044</v>
      </c>
      <c r="H2992" s="89">
        <v>2014</v>
      </c>
      <c r="I2992" s="89"/>
      <c r="J2992" s="89" t="s">
        <v>9769</v>
      </c>
      <c r="K2992" s="89"/>
      <c r="L2992" s="89"/>
      <c r="M2992" s="89"/>
      <c r="N2992" s="89"/>
      <c r="O2992" s="89"/>
      <c r="P2992" s="89"/>
      <c r="Q2992" s="89" t="s">
        <v>96</v>
      </c>
      <c r="R2992" s="89"/>
      <c r="S2992" s="89"/>
      <c r="T2992" s="89"/>
      <c r="U2992" s="89">
        <v>291</v>
      </c>
      <c r="V2992" s="89"/>
      <c r="W2992" s="89" t="s">
        <v>313</v>
      </c>
      <c r="X2992" s="89" t="s">
        <v>11693</v>
      </c>
      <c r="Y2992" s="89"/>
      <c r="Z2992" s="89" t="s">
        <v>11694</v>
      </c>
      <c r="AA2992" s="89"/>
      <c r="AB2992" s="89"/>
      <c r="AC2992" s="89" t="s">
        <v>9752</v>
      </c>
      <c r="AD2992" s="89" t="s">
        <v>10456</v>
      </c>
      <c r="AE2992" s="89" t="s">
        <v>9754</v>
      </c>
      <c r="AF2992" s="89" t="s">
        <v>9755</v>
      </c>
      <c r="AG2992" s="89" t="s">
        <v>9762</v>
      </c>
      <c r="AH2992" s="92"/>
      <c r="AI2992" s="92"/>
      <c r="AJ2992" s="93" t="s">
        <v>21132</v>
      </c>
    </row>
    <row r="2993" spans="1:36" ht="15.75" x14ac:dyDescent="0.25">
      <c r="A2993" s="89">
        <v>489931</v>
      </c>
      <c r="B2993" s="89" t="s">
        <v>9950</v>
      </c>
      <c r="C2993" s="89" t="s">
        <v>11678</v>
      </c>
      <c r="D2993" s="89" t="s">
        <v>336</v>
      </c>
      <c r="E2993" s="99" t="s">
        <v>11695</v>
      </c>
      <c r="F2993" s="89">
        <v>2</v>
      </c>
      <c r="G2993" s="130" t="s">
        <v>24886</v>
      </c>
      <c r="H2993" s="89">
        <v>2014</v>
      </c>
      <c r="I2993" s="89"/>
      <c r="J2993" s="89"/>
      <c r="K2993" s="89"/>
      <c r="L2993" s="89"/>
      <c r="M2993" s="89"/>
      <c r="N2993" s="89"/>
      <c r="O2993" s="89"/>
      <c r="P2993" s="89"/>
      <c r="Q2993" s="89"/>
      <c r="R2993" s="89"/>
      <c r="S2993" s="89"/>
      <c r="T2993" s="89"/>
      <c r="U2993" s="89"/>
      <c r="V2993" s="89"/>
      <c r="W2993" s="89" t="s">
        <v>249</v>
      </c>
      <c r="X2993" s="89"/>
      <c r="Y2993" s="89"/>
      <c r="Z2993" s="89" t="s">
        <v>11695</v>
      </c>
      <c r="AA2993" s="89" t="s">
        <v>11680</v>
      </c>
      <c r="AB2993" s="89" t="s">
        <v>11681</v>
      </c>
      <c r="AC2993" s="89" t="s">
        <v>9752</v>
      </c>
      <c r="AD2993" s="89" t="s">
        <v>9957</v>
      </c>
      <c r="AE2993" s="89" t="s">
        <v>9754</v>
      </c>
      <c r="AF2993" s="89" t="s">
        <v>9755</v>
      </c>
      <c r="AG2993" s="89" t="s">
        <v>9762</v>
      </c>
      <c r="AH2993" s="92" t="s">
        <v>23692</v>
      </c>
      <c r="AI2993" s="92"/>
      <c r="AJ2993" s="93" t="s">
        <v>21132</v>
      </c>
    </row>
    <row r="2994" spans="1:36" ht="15.75" x14ac:dyDescent="0.25">
      <c r="A2994" s="89">
        <v>489936</v>
      </c>
      <c r="B2994" s="89" t="s">
        <v>9950</v>
      </c>
      <c r="C2994" s="89" t="s">
        <v>9951</v>
      </c>
      <c r="D2994" s="89" t="s">
        <v>80</v>
      </c>
      <c r="E2994" s="99" t="s">
        <v>21598</v>
      </c>
      <c r="F2994" s="89">
        <v>2</v>
      </c>
      <c r="G2994" s="130" t="s">
        <v>25045</v>
      </c>
      <c r="H2994" s="89">
        <v>2014</v>
      </c>
      <c r="I2994" s="89"/>
      <c r="J2994" s="89"/>
      <c r="K2994" s="89"/>
      <c r="L2994" s="89"/>
      <c r="M2994" s="89"/>
      <c r="N2994" s="89"/>
      <c r="O2994" s="89"/>
      <c r="P2994" s="89"/>
      <c r="Q2994" s="89"/>
      <c r="R2994" s="89"/>
      <c r="S2994" s="89"/>
      <c r="T2994" s="89"/>
      <c r="U2994" s="89"/>
      <c r="V2994" s="89"/>
      <c r="W2994" s="89" t="s">
        <v>201</v>
      </c>
      <c r="X2994" s="89"/>
      <c r="Y2994" s="89"/>
      <c r="Z2994" s="89" t="s">
        <v>11696</v>
      </c>
      <c r="AA2994" s="89" t="s">
        <v>11697</v>
      </c>
      <c r="AB2994" s="89" t="s">
        <v>9769</v>
      </c>
      <c r="AC2994" s="89" t="s">
        <v>9752</v>
      </c>
      <c r="AD2994" s="89" t="s">
        <v>9957</v>
      </c>
      <c r="AE2994" s="89" t="s">
        <v>9754</v>
      </c>
      <c r="AF2994" s="89" t="s">
        <v>9755</v>
      </c>
      <c r="AG2994" s="89" t="s">
        <v>9762</v>
      </c>
      <c r="AH2994" s="92" t="s">
        <v>23656</v>
      </c>
      <c r="AI2994" s="92"/>
      <c r="AJ2994" s="93" t="s">
        <v>21132</v>
      </c>
    </row>
    <row r="2995" spans="1:36" ht="15.75" x14ac:dyDescent="0.25">
      <c r="A2995" s="89">
        <v>489937</v>
      </c>
      <c r="B2995" s="89" t="s">
        <v>9950</v>
      </c>
      <c r="C2995" s="89" t="s">
        <v>9951</v>
      </c>
      <c r="D2995" s="89" t="s">
        <v>80</v>
      </c>
      <c r="E2995" s="99" t="s">
        <v>21599</v>
      </c>
      <c r="F2995" s="89">
        <v>3</v>
      </c>
      <c r="G2995" s="130" t="s">
        <v>25046</v>
      </c>
      <c r="H2995" s="89">
        <v>2014</v>
      </c>
      <c r="I2995" s="89"/>
      <c r="J2995" s="89"/>
      <c r="K2995" s="89"/>
      <c r="L2995" s="89"/>
      <c r="M2995" s="89"/>
      <c r="N2995" s="89"/>
      <c r="O2995" s="89"/>
      <c r="P2995" s="89"/>
      <c r="Q2995" s="89"/>
      <c r="R2995" s="89"/>
      <c r="S2995" s="89"/>
      <c r="T2995" s="89"/>
      <c r="U2995" s="89"/>
      <c r="V2995" s="89"/>
      <c r="W2995" s="89" t="s">
        <v>249</v>
      </c>
      <c r="X2995" s="89"/>
      <c r="Y2995" s="89"/>
      <c r="Z2995" s="89" t="s">
        <v>11698</v>
      </c>
      <c r="AA2995" s="89" t="s">
        <v>11697</v>
      </c>
      <c r="AB2995" s="89" t="s">
        <v>9769</v>
      </c>
      <c r="AC2995" s="89" t="s">
        <v>9752</v>
      </c>
      <c r="AD2995" s="89" t="s">
        <v>9957</v>
      </c>
      <c r="AE2995" s="89" t="s">
        <v>9754</v>
      </c>
      <c r="AF2995" s="89" t="s">
        <v>9755</v>
      </c>
      <c r="AG2995" s="89" t="s">
        <v>9762</v>
      </c>
      <c r="AH2995" s="92" t="s">
        <v>23593</v>
      </c>
      <c r="AI2995" s="92"/>
      <c r="AJ2995" s="93" t="s">
        <v>21132</v>
      </c>
    </row>
    <row r="2996" spans="1:36" ht="15.75" x14ac:dyDescent="0.25">
      <c r="A2996" s="89">
        <v>489940</v>
      </c>
      <c r="B2996" s="89" t="s">
        <v>9950</v>
      </c>
      <c r="C2996" s="89" t="s">
        <v>9951</v>
      </c>
      <c r="D2996" s="89" t="s">
        <v>80</v>
      </c>
      <c r="E2996" s="99" t="s">
        <v>21600</v>
      </c>
      <c r="F2996" s="89">
        <v>3</v>
      </c>
      <c r="G2996" s="130" t="s">
        <v>25047</v>
      </c>
      <c r="H2996" s="89">
        <v>2014</v>
      </c>
      <c r="I2996" s="89"/>
      <c r="J2996" s="89"/>
      <c r="K2996" s="89"/>
      <c r="L2996" s="89"/>
      <c r="M2996" s="89"/>
      <c r="N2996" s="89"/>
      <c r="O2996" s="89"/>
      <c r="P2996" s="89"/>
      <c r="Q2996" s="89"/>
      <c r="R2996" s="89"/>
      <c r="S2996" s="89"/>
      <c r="T2996" s="89"/>
      <c r="U2996" s="89"/>
      <c r="V2996" s="89"/>
      <c r="W2996" s="89" t="s">
        <v>249</v>
      </c>
      <c r="X2996" s="89"/>
      <c r="Y2996" s="89"/>
      <c r="Z2996" s="89" t="s">
        <v>11699</v>
      </c>
      <c r="AA2996" s="89" t="s">
        <v>11697</v>
      </c>
      <c r="AB2996" s="89" t="s">
        <v>9769</v>
      </c>
      <c r="AC2996" s="89" t="s">
        <v>9752</v>
      </c>
      <c r="AD2996" s="89" t="s">
        <v>9957</v>
      </c>
      <c r="AE2996" s="89" t="s">
        <v>9754</v>
      </c>
      <c r="AF2996" s="89" t="s">
        <v>9755</v>
      </c>
      <c r="AG2996" s="89" t="s">
        <v>9762</v>
      </c>
      <c r="AH2996" s="92" t="s">
        <v>23692</v>
      </c>
      <c r="AI2996" s="92"/>
      <c r="AJ2996" s="93" t="s">
        <v>21132</v>
      </c>
    </row>
    <row r="2997" spans="1:36" ht="15.75" x14ac:dyDescent="0.25">
      <c r="A2997" s="89">
        <v>489941</v>
      </c>
      <c r="B2997" s="89" t="s">
        <v>9950</v>
      </c>
      <c r="C2997" s="89" t="s">
        <v>9951</v>
      </c>
      <c r="D2997" s="89" t="s">
        <v>80</v>
      </c>
      <c r="E2997" s="99" t="s">
        <v>21601</v>
      </c>
      <c r="F2997" s="89">
        <v>2</v>
      </c>
      <c r="G2997" s="130" t="s">
        <v>25048</v>
      </c>
      <c r="H2997" s="89">
        <v>2014</v>
      </c>
      <c r="I2997" s="89"/>
      <c r="J2997" s="89"/>
      <c r="K2997" s="89"/>
      <c r="L2997" s="89"/>
      <c r="M2997" s="89"/>
      <c r="N2997" s="89"/>
      <c r="O2997" s="89"/>
      <c r="P2997" s="89"/>
      <c r="Q2997" s="89"/>
      <c r="R2997" s="89"/>
      <c r="S2997" s="89"/>
      <c r="T2997" s="89"/>
      <c r="U2997" s="89"/>
      <c r="V2997" s="89"/>
      <c r="W2997" s="89" t="s">
        <v>249</v>
      </c>
      <c r="X2997" s="89"/>
      <c r="Y2997" s="89"/>
      <c r="Z2997" s="89" t="s">
        <v>11697</v>
      </c>
      <c r="AA2997" s="89" t="s">
        <v>9769</v>
      </c>
      <c r="AB2997" s="92"/>
      <c r="AC2997" s="89" t="s">
        <v>9752</v>
      </c>
      <c r="AD2997" s="89" t="s">
        <v>9957</v>
      </c>
      <c r="AE2997" s="89" t="s">
        <v>9754</v>
      </c>
      <c r="AF2997" s="89" t="s">
        <v>9755</v>
      </c>
      <c r="AG2997" s="89" t="s">
        <v>9762</v>
      </c>
      <c r="AH2997" s="92" t="s">
        <v>23656</v>
      </c>
      <c r="AI2997" s="92"/>
      <c r="AJ2997" s="93" t="s">
        <v>21132</v>
      </c>
    </row>
    <row r="2998" spans="1:36" ht="15.75" x14ac:dyDescent="0.25">
      <c r="A2998" s="89">
        <v>490336</v>
      </c>
      <c r="B2998" s="89" t="s">
        <v>9756</v>
      </c>
      <c r="C2998" s="89" t="s">
        <v>9757</v>
      </c>
      <c r="D2998" s="89" t="s">
        <v>80</v>
      </c>
      <c r="E2998" s="99" t="s">
        <v>21606</v>
      </c>
      <c r="F2998" s="89">
        <v>1</v>
      </c>
      <c r="G2998" s="130" t="s">
        <v>24664</v>
      </c>
      <c r="H2998" s="89">
        <v>2014</v>
      </c>
      <c r="I2998" s="89" t="s">
        <v>10008</v>
      </c>
      <c r="J2998" s="89"/>
      <c r="K2998" s="89">
        <v>11</v>
      </c>
      <c r="L2998" s="89">
        <v>12</v>
      </c>
      <c r="M2998" s="89" t="s">
        <v>9923</v>
      </c>
      <c r="N2998" s="89"/>
      <c r="O2998" s="89"/>
      <c r="P2998" s="89"/>
      <c r="Q2998" s="89"/>
      <c r="R2998" s="89"/>
      <c r="S2998" s="89" t="s">
        <v>11713</v>
      </c>
      <c r="T2998" s="89"/>
      <c r="U2998" s="89">
        <v>2</v>
      </c>
      <c r="V2998" s="89"/>
      <c r="W2998" s="89" t="s">
        <v>201</v>
      </c>
      <c r="X2998" s="89"/>
      <c r="Y2998" s="89"/>
      <c r="Z2998" s="89" t="s">
        <v>11714</v>
      </c>
      <c r="AA2998" s="89"/>
      <c r="AB2998" s="89"/>
      <c r="AC2998" s="89" t="s">
        <v>9752</v>
      </c>
      <c r="AD2998" s="89" t="s">
        <v>9917</v>
      </c>
      <c r="AE2998" s="89" t="s">
        <v>9754</v>
      </c>
      <c r="AF2998" s="89" t="s">
        <v>9755</v>
      </c>
      <c r="AG2998" s="89" t="s">
        <v>9762</v>
      </c>
      <c r="AH2998" s="92"/>
      <c r="AI2998" s="92"/>
      <c r="AJ2998" s="93" t="s">
        <v>21132</v>
      </c>
    </row>
    <row r="2999" spans="1:36" ht="15.75" x14ac:dyDescent="0.25">
      <c r="A2999" s="89">
        <v>58457</v>
      </c>
      <c r="B2999" s="89" t="s">
        <v>10132</v>
      </c>
      <c r="C2999" s="89"/>
      <c r="D2999" s="89" t="s">
        <v>80</v>
      </c>
      <c r="E2999" s="99" t="s">
        <v>21608</v>
      </c>
      <c r="F2999" s="89">
        <v>1</v>
      </c>
      <c r="G2999" s="130" t="s">
        <v>25052</v>
      </c>
      <c r="H2999" s="89">
        <v>2009</v>
      </c>
      <c r="I2999" s="89"/>
      <c r="J2999" s="89"/>
      <c r="K2999" s="89"/>
      <c r="L2999" s="89"/>
      <c r="M2999" s="89"/>
      <c r="N2999" s="89"/>
      <c r="O2999" s="89"/>
      <c r="P2999" s="89"/>
      <c r="Q2999" s="89"/>
      <c r="R2999" s="89"/>
      <c r="S2999" s="89"/>
      <c r="T2999" s="89"/>
      <c r="U2999" s="89"/>
      <c r="V2999" s="89"/>
      <c r="W2999" s="89" t="s">
        <v>201</v>
      </c>
      <c r="X2999" s="89"/>
      <c r="Y2999" s="89"/>
      <c r="Z2999" s="89" t="s">
        <v>11723</v>
      </c>
      <c r="AA2999" s="89"/>
      <c r="AB2999" s="89"/>
      <c r="AC2999" s="89" t="s">
        <v>9752</v>
      </c>
      <c r="AD2999" s="89" t="s">
        <v>10083</v>
      </c>
      <c r="AE2999" s="89" t="s">
        <v>9754</v>
      </c>
      <c r="AF2999" s="89" t="s">
        <v>9755</v>
      </c>
      <c r="AG2999" s="89" t="s">
        <v>9762</v>
      </c>
      <c r="AH2999" s="92"/>
      <c r="AI2999" s="92"/>
      <c r="AJ2999" s="93" t="s">
        <v>21132</v>
      </c>
    </row>
    <row r="3000" spans="1:36" ht="15.75" x14ac:dyDescent="0.25">
      <c r="A3000" s="89">
        <v>58458</v>
      </c>
      <c r="B3000" s="89" t="s">
        <v>9767</v>
      </c>
      <c r="C3000" s="89" t="s">
        <v>3630</v>
      </c>
      <c r="D3000" s="89" t="s">
        <v>80</v>
      </c>
      <c r="E3000" s="99" t="s">
        <v>21609</v>
      </c>
      <c r="F3000" s="89">
        <v>3</v>
      </c>
      <c r="G3000" s="130" t="s">
        <v>25053</v>
      </c>
      <c r="H3000" s="89">
        <v>2009</v>
      </c>
      <c r="I3000" s="89"/>
      <c r="J3000" s="89" t="s">
        <v>9906</v>
      </c>
      <c r="K3000" s="89"/>
      <c r="L3000" s="89"/>
      <c r="M3000" s="89"/>
      <c r="N3000" s="89" t="s">
        <v>11724</v>
      </c>
      <c r="O3000" s="89"/>
      <c r="P3000" s="89"/>
      <c r="Q3000" s="89" t="s">
        <v>11725</v>
      </c>
      <c r="R3000" s="89"/>
      <c r="S3000" s="89"/>
      <c r="T3000" s="89"/>
      <c r="U3000" s="89">
        <v>80</v>
      </c>
      <c r="V3000" s="89"/>
      <c r="W3000" s="89" t="s">
        <v>201</v>
      </c>
      <c r="X3000" s="89"/>
      <c r="Y3000" s="89"/>
      <c r="Z3000" s="89" t="s">
        <v>11726</v>
      </c>
      <c r="AA3000" s="89"/>
      <c r="AB3000" s="89"/>
      <c r="AC3000" s="89" t="s">
        <v>9752</v>
      </c>
      <c r="AD3000" s="89" t="s">
        <v>10083</v>
      </c>
      <c r="AE3000" s="89" t="s">
        <v>9754</v>
      </c>
      <c r="AF3000" s="89" t="s">
        <v>9755</v>
      </c>
      <c r="AG3000" s="89" t="s">
        <v>9762</v>
      </c>
      <c r="AH3000" s="92"/>
      <c r="AI3000" s="92"/>
      <c r="AJ3000" s="93" t="s">
        <v>21132</v>
      </c>
    </row>
    <row r="3001" spans="1:36" ht="15.75" x14ac:dyDescent="0.25">
      <c r="A3001" s="89">
        <v>58459</v>
      </c>
      <c r="B3001" s="89" t="s">
        <v>10132</v>
      </c>
      <c r="C3001" s="89"/>
      <c r="D3001" s="89" t="s">
        <v>80</v>
      </c>
      <c r="E3001" s="99" t="s">
        <v>21610</v>
      </c>
      <c r="F3001" s="89">
        <v>3</v>
      </c>
      <c r="G3001" s="130" t="s">
        <v>25053</v>
      </c>
      <c r="H3001" s="89">
        <v>2009</v>
      </c>
      <c r="I3001" s="89"/>
      <c r="J3001" s="89"/>
      <c r="K3001" s="89"/>
      <c r="L3001" s="89"/>
      <c r="M3001" s="89"/>
      <c r="N3001" s="89"/>
      <c r="O3001" s="89"/>
      <c r="P3001" s="89"/>
      <c r="Q3001" s="89"/>
      <c r="R3001" s="89"/>
      <c r="S3001" s="89"/>
      <c r="T3001" s="89"/>
      <c r="U3001" s="89"/>
      <c r="V3001" s="89"/>
      <c r="W3001" s="89" t="s">
        <v>201</v>
      </c>
      <c r="X3001" s="89"/>
      <c r="Y3001" s="89"/>
      <c r="Z3001" s="89" t="s">
        <v>11727</v>
      </c>
      <c r="AA3001" s="89"/>
      <c r="AB3001" s="89"/>
      <c r="AC3001" s="89" t="s">
        <v>9752</v>
      </c>
      <c r="AD3001" s="89" t="s">
        <v>10083</v>
      </c>
      <c r="AE3001" s="89" t="s">
        <v>9754</v>
      </c>
      <c r="AF3001" s="89" t="s">
        <v>9755</v>
      </c>
      <c r="AG3001" s="89" t="s">
        <v>9762</v>
      </c>
      <c r="AH3001" s="92"/>
      <c r="AI3001" s="92"/>
      <c r="AJ3001" s="93" t="s">
        <v>21132</v>
      </c>
    </row>
    <row r="3002" spans="1:36" ht="15.75" x14ac:dyDescent="0.25">
      <c r="A3002" s="89">
        <v>58460</v>
      </c>
      <c r="B3002" s="89" t="s">
        <v>9756</v>
      </c>
      <c r="C3002" s="89" t="s">
        <v>10048</v>
      </c>
      <c r="D3002" s="89" t="s">
        <v>80</v>
      </c>
      <c r="E3002" s="99" t="s">
        <v>21611</v>
      </c>
      <c r="F3002" s="89">
        <v>1</v>
      </c>
      <c r="G3002" s="130" t="s">
        <v>24870</v>
      </c>
      <c r="H3002" s="89">
        <v>2009</v>
      </c>
      <c r="I3002" s="89" t="s">
        <v>5893</v>
      </c>
      <c r="J3002" s="89"/>
      <c r="K3002" s="89">
        <v>17</v>
      </c>
      <c r="L3002" s="89">
        <v>2</v>
      </c>
      <c r="M3002" s="89" t="s">
        <v>5892</v>
      </c>
      <c r="N3002" s="89"/>
      <c r="O3002" s="89"/>
      <c r="P3002" s="89"/>
      <c r="Q3002" s="89"/>
      <c r="R3002" s="89"/>
      <c r="S3002" s="89" t="s">
        <v>11631</v>
      </c>
      <c r="T3002" s="89"/>
      <c r="U3002" s="89">
        <v>4</v>
      </c>
      <c r="V3002" s="89"/>
      <c r="W3002" s="89" t="s">
        <v>407</v>
      </c>
      <c r="X3002" s="89"/>
      <c r="Y3002" s="89"/>
      <c r="Z3002" s="89" t="s">
        <v>11728</v>
      </c>
      <c r="AA3002" s="89"/>
      <c r="AB3002" s="89"/>
      <c r="AC3002" s="89" t="s">
        <v>9752</v>
      </c>
      <c r="AD3002" s="89" t="s">
        <v>10083</v>
      </c>
      <c r="AE3002" s="89" t="s">
        <v>9754</v>
      </c>
      <c r="AF3002" s="89" t="s">
        <v>9755</v>
      </c>
      <c r="AG3002" s="89" t="s">
        <v>9762</v>
      </c>
      <c r="AH3002" s="92"/>
      <c r="AI3002" s="92"/>
      <c r="AJ3002" s="93" t="s">
        <v>21132</v>
      </c>
    </row>
    <row r="3003" spans="1:36" ht="15.75" x14ac:dyDescent="0.25">
      <c r="A3003" s="89">
        <v>58461</v>
      </c>
      <c r="B3003" s="89" t="s">
        <v>9756</v>
      </c>
      <c r="C3003" s="89" t="s">
        <v>10286</v>
      </c>
      <c r="D3003" s="89" t="s">
        <v>80</v>
      </c>
      <c r="E3003" s="99" t="s">
        <v>21612</v>
      </c>
      <c r="F3003" s="89">
        <v>1</v>
      </c>
      <c r="G3003" s="130" t="s">
        <v>24870</v>
      </c>
      <c r="H3003" s="89">
        <v>2009</v>
      </c>
      <c r="I3003" s="89" t="s">
        <v>5893</v>
      </c>
      <c r="J3003" s="89"/>
      <c r="K3003" s="89">
        <v>17</v>
      </c>
      <c r="L3003" s="89">
        <v>2</v>
      </c>
      <c r="M3003" s="89" t="s">
        <v>5892</v>
      </c>
      <c r="N3003" s="89"/>
      <c r="O3003" s="89"/>
      <c r="P3003" s="89"/>
      <c r="Q3003" s="89"/>
      <c r="R3003" s="89"/>
      <c r="S3003" s="89" t="s">
        <v>8837</v>
      </c>
      <c r="T3003" s="89"/>
      <c r="U3003" s="89">
        <v>2</v>
      </c>
      <c r="V3003" s="89"/>
      <c r="W3003" s="89" t="s">
        <v>407</v>
      </c>
      <c r="X3003" s="89"/>
      <c r="Y3003" s="89"/>
      <c r="Z3003" s="89" t="s">
        <v>11729</v>
      </c>
      <c r="AA3003" s="89"/>
      <c r="AB3003" s="89"/>
      <c r="AC3003" s="89" t="s">
        <v>9752</v>
      </c>
      <c r="AD3003" s="89" t="s">
        <v>10083</v>
      </c>
      <c r="AE3003" s="89" t="s">
        <v>9754</v>
      </c>
      <c r="AF3003" s="89" t="s">
        <v>9755</v>
      </c>
      <c r="AG3003" s="89" t="s">
        <v>9762</v>
      </c>
      <c r="AH3003" s="92"/>
      <c r="AI3003" s="92"/>
      <c r="AJ3003" s="93" t="s">
        <v>21132</v>
      </c>
    </row>
    <row r="3004" spans="1:36" ht="15.75" x14ac:dyDescent="0.25">
      <c r="A3004" s="89">
        <v>58463</v>
      </c>
      <c r="B3004" s="89" t="s">
        <v>9767</v>
      </c>
      <c r="C3004" s="89" t="s">
        <v>3630</v>
      </c>
      <c r="D3004" s="89" t="s">
        <v>80</v>
      </c>
      <c r="E3004" s="99" t="s">
        <v>21613</v>
      </c>
      <c r="F3004" s="89">
        <v>1</v>
      </c>
      <c r="G3004" s="130" t="s">
        <v>24870</v>
      </c>
      <c r="H3004" s="89">
        <v>2009</v>
      </c>
      <c r="I3004" s="89"/>
      <c r="J3004" s="89" t="s">
        <v>9769</v>
      </c>
      <c r="K3004" s="89"/>
      <c r="L3004" s="89"/>
      <c r="M3004" s="89"/>
      <c r="N3004" s="89" t="s">
        <v>11730</v>
      </c>
      <c r="O3004" s="89"/>
      <c r="P3004" s="89"/>
      <c r="Q3004" s="89" t="s">
        <v>1497</v>
      </c>
      <c r="R3004" s="89"/>
      <c r="S3004" s="89"/>
      <c r="T3004" s="89"/>
      <c r="U3004" s="89">
        <v>163</v>
      </c>
      <c r="V3004" s="89"/>
      <c r="W3004" s="89" t="s">
        <v>201</v>
      </c>
      <c r="X3004" s="89"/>
      <c r="Y3004" s="89"/>
      <c r="Z3004" s="89" t="s">
        <v>11731</v>
      </c>
      <c r="AA3004" s="89"/>
      <c r="AB3004" s="89"/>
      <c r="AC3004" s="89" t="s">
        <v>9752</v>
      </c>
      <c r="AD3004" s="89" t="s">
        <v>10083</v>
      </c>
      <c r="AE3004" s="89" t="s">
        <v>9754</v>
      </c>
      <c r="AF3004" s="89" t="s">
        <v>9755</v>
      </c>
      <c r="AG3004" s="89" t="s">
        <v>9762</v>
      </c>
      <c r="AH3004" s="92"/>
      <c r="AI3004" s="92"/>
      <c r="AJ3004" s="93" t="s">
        <v>21132</v>
      </c>
    </row>
    <row r="3005" spans="1:36" ht="15.75" x14ac:dyDescent="0.25">
      <c r="A3005" s="89">
        <v>58464</v>
      </c>
      <c r="B3005" s="89" t="s">
        <v>9756</v>
      </c>
      <c r="C3005" s="89" t="s">
        <v>10048</v>
      </c>
      <c r="D3005" s="89" t="s">
        <v>80</v>
      </c>
      <c r="E3005" s="99" t="s">
        <v>21614</v>
      </c>
      <c r="F3005" s="89">
        <v>1</v>
      </c>
      <c r="G3005" s="130" t="s">
        <v>24870</v>
      </c>
      <c r="H3005" s="89">
        <v>2009</v>
      </c>
      <c r="I3005" s="89" t="s">
        <v>11732</v>
      </c>
      <c r="J3005" s="89"/>
      <c r="K3005" s="89">
        <v>62</v>
      </c>
      <c r="L3005" s="89">
        <v>6</v>
      </c>
      <c r="M3005" s="89" t="s">
        <v>11733</v>
      </c>
      <c r="N3005" s="89"/>
      <c r="O3005" s="89"/>
      <c r="P3005" s="89"/>
      <c r="Q3005" s="89"/>
      <c r="R3005" s="89"/>
      <c r="S3005" s="102">
        <v>41609</v>
      </c>
      <c r="T3005" s="89"/>
      <c r="U3005" s="89">
        <v>2</v>
      </c>
      <c r="V3005" s="89"/>
      <c r="W3005" s="89" t="s">
        <v>407</v>
      </c>
      <c r="X3005" s="89"/>
      <c r="Y3005" s="89"/>
      <c r="Z3005" s="89" t="s">
        <v>11734</v>
      </c>
      <c r="AA3005" s="89"/>
      <c r="AB3005" s="89"/>
      <c r="AC3005" s="89" t="s">
        <v>9752</v>
      </c>
      <c r="AD3005" s="89" t="s">
        <v>10083</v>
      </c>
      <c r="AE3005" s="89" t="s">
        <v>9754</v>
      </c>
      <c r="AF3005" s="89" t="s">
        <v>9755</v>
      </c>
      <c r="AG3005" s="89" t="s">
        <v>9762</v>
      </c>
      <c r="AH3005" s="92"/>
      <c r="AI3005" s="92"/>
      <c r="AJ3005" s="93" t="s">
        <v>21132</v>
      </c>
    </row>
    <row r="3006" spans="1:36" ht="15.75" x14ac:dyDescent="0.25">
      <c r="A3006" s="89">
        <v>58466</v>
      </c>
      <c r="B3006" s="89" t="s">
        <v>9756</v>
      </c>
      <c r="C3006" s="89" t="s">
        <v>9921</v>
      </c>
      <c r="D3006" s="89" t="s">
        <v>80</v>
      </c>
      <c r="E3006" s="99" t="s">
        <v>21615</v>
      </c>
      <c r="F3006" s="89">
        <v>1</v>
      </c>
      <c r="G3006" s="130" t="s">
        <v>24870</v>
      </c>
      <c r="H3006" s="89">
        <v>2009</v>
      </c>
      <c r="I3006" s="89" t="s">
        <v>9159</v>
      </c>
      <c r="J3006" s="89"/>
      <c r="K3006" s="89"/>
      <c r="L3006" s="89">
        <v>1</v>
      </c>
      <c r="M3006" s="89" t="s">
        <v>9158</v>
      </c>
      <c r="N3006" s="89"/>
      <c r="O3006" s="89"/>
      <c r="P3006" s="89"/>
      <c r="Q3006" s="89"/>
      <c r="R3006" s="89"/>
      <c r="S3006" s="89" t="s">
        <v>11445</v>
      </c>
      <c r="T3006" s="89"/>
      <c r="U3006" s="89">
        <v>4</v>
      </c>
      <c r="V3006" s="89"/>
      <c r="W3006" s="89" t="s">
        <v>407</v>
      </c>
      <c r="X3006" s="89"/>
      <c r="Y3006" s="89"/>
      <c r="Z3006" s="89" t="s">
        <v>11735</v>
      </c>
      <c r="AA3006" s="89"/>
      <c r="AB3006" s="89"/>
      <c r="AC3006" s="89" t="s">
        <v>9752</v>
      </c>
      <c r="AD3006" s="89" t="s">
        <v>10083</v>
      </c>
      <c r="AE3006" s="89" t="s">
        <v>9754</v>
      </c>
      <c r="AF3006" s="89" t="s">
        <v>9755</v>
      </c>
      <c r="AG3006" s="89" t="s">
        <v>9762</v>
      </c>
      <c r="AH3006" s="92"/>
      <c r="AI3006" s="92"/>
      <c r="AJ3006" s="93" t="s">
        <v>21132</v>
      </c>
    </row>
    <row r="3007" spans="1:36" ht="15.75" x14ac:dyDescent="0.25">
      <c r="A3007" s="89">
        <v>58468</v>
      </c>
      <c r="B3007" s="89" t="s">
        <v>9772</v>
      </c>
      <c r="C3007" s="89" t="s">
        <v>9773</v>
      </c>
      <c r="D3007" s="89" t="s">
        <v>80</v>
      </c>
      <c r="E3007" s="99" t="s">
        <v>21616</v>
      </c>
      <c r="F3007" s="89">
        <v>1</v>
      </c>
      <c r="G3007" s="130" t="s">
        <v>24870</v>
      </c>
      <c r="H3007" s="89">
        <v>2009</v>
      </c>
      <c r="I3007" s="89" t="s">
        <v>11736</v>
      </c>
      <c r="J3007" s="89" t="s">
        <v>9748</v>
      </c>
      <c r="K3007" s="89"/>
      <c r="L3007" s="89"/>
      <c r="M3007" s="89"/>
      <c r="N3007" s="89"/>
      <c r="O3007" s="89"/>
      <c r="P3007" s="89"/>
      <c r="Q3007" s="89" t="s">
        <v>11737</v>
      </c>
      <c r="R3007" s="89"/>
      <c r="S3007" s="89" t="s">
        <v>11738</v>
      </c>
      <c r="T3007" s="89"/>
      <c r="U3007" s="89">
        <v>10</v>
      </c>
      <c r="V3007" s="89"/>
      <c r="W3007" s="89" t="s">
        <v>407</v>
      </c>
      <c r="X3007" s="89"/>
      <c r="Y3007" s="89"/>
      <c r="Z3007" s="89" t="s">
        <v>11739</v>
      </c>
      <c r="AA3007" s="89" t="s">
        <v>11740</v>
      </c>
      <c r="AB3007" s="89" t="s">
        <v>9748</v>
      </c>
      <c r="AC3007" s="89" t="s">
        <v>9752</v>
      </c>
      <c r="AD3007" s="89" t="s">
        <v>10083</v>
      </c>
      <c r="AE3007" s="89" t="s">
        <v>9754</v>
      </c>
      <c r="AF3007" s="89" t="s">
        <v>9755</v>
      </c>
      <c r="AG3007" s="89" t="s">
        <v>9762</v>
      </c>
      <c r="AH3007" s="92"/>
      <c r="AI3007" s="92"/>
      <c r="AJ3007" s="93" t="s">
        <v>21132</v>
      </c>
    </row>
    <row r="3008" spans="1:36" ht="15.75" x14ac:dyDescent="0.25">
      <c r="A3008" s="89">
        <v>58470</v>
      </c>
      <c r="B3008" s="89" t="s">
        <v>9756</v>
      </c>
      <c r="C3008" s="89" t="s">
        <v>10048</v>
      </c>
      <c r="D3008" s="89" t="s">
        <v>80</v>
      </c>
      <c r="E3008" s="99" t="s">
        <v>21617</v>
      </c>
      <c r="F3008" s="89">
        <v>1</v>
      </c>
      <c r="G3008" s="130" t="s">
        <v>24870</v>
      </c>
      <c r="H3008" s="89">
        <v>2009</v>
      </c>
      <c r="I3008" s="89" t="s">
        <v>9159</v>
      </c>
      <c r="J3008" s="89"/>
      <c r="K3008" s="89"/>
      <c r="L3008" s="89">
        <v>1</v>
      </c>
      <c r="M3008" s="89" t="s">
        <v>9158</v>
      </c>
      <c r="N3008" s="89"/>
      <c r="O3008" s="89"/>
      <c r="P3008" s="89"/>
      <c r="Q3008" s="89"/>
      <c r="R3008" s="89"/>
      <c r="S3008" s="89" t="s">
        <v>11741</v>
      </c>
      <c r="T3008" s="89"/>
      <c r="U3008" s="89">
        <v>3</v>
      </c>
      <c r="V3008" s="89"/>
      <c r="W3008" s="89" t="s">
        <v>407</v>
      </c>
      <c r="X3008" s="89"/>
      <c r="Y3008" s="89"/>
      <c r="Z3008" s="89" t="s">
        <v>11742</v>
      </c>
      <c r="AA3008" s="89"/>
      <c r="AB3008" s="89"/>
      <c r="AC3008" s="89" t="s">
        <v>9752</v>
      </c>
      <c r="AD3008" s="89" t="s">
        <v>10083</v>
      </c>
      <c r="AE3008" s="89" t="s">
        <v>9754</v>
      </c>
      <c r="AF3008" s="89" t="s">
        <v>9755</v>
      </c>
      <c r="AG3008" s="89" t="s">
        <v>9762</v>
      </c>
      <c r="AH3008" s="92"/>
      <c r="AI3008" s="92"/>
      <c r="AJ3008" s="93" t="s">
        <v>21132</v>
      </c>
    </row>
    <row r="3009" spans="1:36" ht="15.75" x14ac:dyDescent="0.25">
      <c r="A3009" s="89">
        <v>58471</v>
      </c>
      <c r="B3009" s="89" t="s">
        <v>9756</v>
      </c>
      <c r="C3009" s="89" t="s">
        <v>10048</v>
      </c>
      <c r="D3009" s="89" t="s">
        <v>80</v>
      </c>
      <c r="E3009" s="99" t="s">
        <v>21618</v>
      </c>
      <c r="F3009" s="89">
        <v>1</v>
      </c>
      <c r="G3009" s="130" t="s">
        <v>24870</v>
      </c>
      <c r="H3009" s="89">
        <v>2009</v>
      </c>
      <c r="I3009" s="89" t="s">
        <v>9159</v>
      </c>
      <c r="J3009" s="89"/>
      <c r="K3009" s="89"/>
      <c r="L3009" s="89">
        <v>2</v>
      </c>
      <c r="M3009" s="89" t="s">
        <v>9158</v>
      </c>
      <c r="N3009" s="89"/>
      <c r="O3009" s="89"/>
      <c r="P3009" s="89"/>
      <c r="Q3009" s="89"/>
      <c r="R3009" s="89"/>
      <c r="S3009" s="89" t="s">
        <v>11743</v>
      </c>
      <c r="T3009" s="89"/>
      <c r="U3009" s="89">
        <v>4</v>
      </c>
      <c r="V3009" s="89"/>
      <c r="W3009" s="89" t="s">
        <v>407</v>
      </c>
      <c r="X3009" s="89"/>
      <c r="Y3009" s="89"/>
      <c r="Z3009" s="89" t="s">
        <v>11744</v>
      </c>
      <c r="AA3009" s="89"/>
      <c r="AB3009" s="89"/>
      <c r="AC3009" s="89" t="s">
        <v>9752</v>
      </c>
      <c r="AD3009" s="89" t="s">
        <v>10083</v>
      </c>
      <c r="AE3009" s="89" t="s">
        <v>9754</v>
      </c>
      <c r="AF3009" s="89" t="s">
        <v>9755</v>
      </c>
      <c r="AG3009" s="89" t="s">
        <v>9762</v>
      </c>
      <c r="AH3009" s="92"/>
      <c r="AI3009" s="92"/>
      <c r="AJ3009" s="93" t="s">
        <v>21132</v>
      </c>
    </row>
    <row r="3010" spans="1:36" ht="15.75" x14ac:dyDescent="0.25">
      <c r="A3010" s="89">
        <v>58472</v>
      </c>
      <c r="B3010" s="89" t="s">
        <v>9756</v>
      </c>
      <c r="C3010" s="89" t="s">
        <v>10048</v>
      </c>
      <c r="D3010" s="89" t="s">
        <v>80</v>
      </c>
      <c r="E3010" s="99" t="s">
        <v>21619</v>
      </c>
      <c r="F3010" s="89">
        <v>1</v>
      </c>
      <c r="G3010" s="130" t="s">
        <v>24870</v>
      </c>
      <c r="H3010" s="89">
        <v>2009</v>
      </c>
      <c r="I3010" s="89" t="s">
        <v>9159</v>
      </c>
      <c r="J3010" s="89"/>
      <c r="K3010" s="89"/>
      <c r="L3010" s="89">
        <v>3</v>
      </c>
      <c r="M3010" s="89" t="s">
        <v>9158</v>
      </c>
      <c r="N3010" s="89"/>
      <c r="O3010" s="89"/>
      <c r="P3010" s="89"/>
      <c r="Q3010" s="89"/>
      <c r="R3010" s="89"/>
      <c r="S3010" s="89" t="s">
        <v>11745</v>
      </c>
      <c r="T3010" s="89"/>
      <c r="U3010" s="89">
        <v>3</v>
      </c>
      <c r="V3010" s="89"/>
      <c r="W3010" s="89" t="s">
        <v>407</v>
      </c>
      <c r="X3010" s="89"/>
      <c r="Y3010" s="89"/>
      <c r="Z3010" s="89" t="s">
        <v>11746</v>
      </c>
      <c r="AA3010" s="89"/>
      <c r="AB3010" s="89"/>
      <c r="AC3010" s="89" t="s">
        <v>9752</v>
      </c>
      <c r="AD3010" s="89" t="s">
        <v>10083</v>
      </c>
      <c r="AE3010" s="89" t="s">
        <v>9754</v>
      </c>
      <c r="AF3010" s="89" t="s">
        <v>9755</v>
      </c>
      <c r="AG3010" s="89" t="s">
        <v>9762</v>
      </c>
      <c r="AH3010" s="92"/>
      <c r="AI3010" s="92"/>
      <c r="AJ3010" s="93" t="s">
        <v>21132</v>
      </c>
    </row>
    <row r="3011" spans="1:36" ht="15.75" x14ac:dyDescent="0.25">
      <c r="A3011" s="89">
        <v>58473</v>
      </c>
      <c r="B3011" s="89" t="s">
        <v>9756</v>
      </c>
      <c r="C3011" s="89" t="s">
        <v>10048</v>
      </c>
      <c r="D3011" s="89" t="s">
        <v>80</v>
      </c>
      <c r="E3011" s="99" t="s">
        <v>21620</v>
      </c>
      <c r="F3011" s="89">
        <v>1</v>
      </c>
      <c r="G3011" s="130" t="s">
        <v>24870</v>
      </c>
      <c r="H3011" s="89">
        <v>2009</v>
      </c>
      <c r="I3011" s="89" t="s">
        <v>9159</v>
      </c>
      <c r="J3011" s="89"/>
      <c r="K3011" s="89"/>
      <c r="L3011" s="89">
        <v>4</v>
      </c>
      <c r="M3011" s="89" t="s">
        <v>9158</v>
      </c>
      <c r="N3011" s="89"/>
      <c r="O3011" s="89"/>
      <c r="P3011" s="89"/>
      <c r="Q3011" s="89"/>
      <c r="R3011" s="89"/>
      <c r="S3011" s="89" t="s">
        <v>6433</v>
      </c>
      <c r="T3011" s="89"/>
      <c r="U3011" s="89">
        <v>3</v>
      </c>
      <c r="V3011" s="89"/>
      <c r="W3011" s="89" t="s">
        <v>407</v>
      </c>
      <c r="X3011" s="89"/>
      <c r="Y3011" s="89"/>
      <c r="Z3011" s="89" t="s">
        <v>11747</v>
      </c>
      <c r="AA3011" s="89"/>
      <c r="AB3011" s="89"/>
      <c r="AC3011" s="89" t="s">
        <v>9752</v>
      </c>
      <c r="AD3011" s="89" t="s">
        <v>10083</v>
      </c>
      <c r="AE3011" s="89" t="s">
        <v>9754</v>
      </c>
      <c r="AF3011" s="89" t="s">
        <v>9755</v>
      </c>
      <c r="AG3011" s="89" t="s">
        <v>9762</v>
      </c>
      <c r="AH3011" s="92"/>
      <c r="AI3011" s="92"/>
      <c r="AJ3011" s="93" t="s">
        <v>21132</v>
      </c>
    </row>
    <row r="3012" spans="1:36" ht="15.75" x14ac:dyDescent="0.25">
      <c r="A3012" s="89">
        <v>58474</v>
      </c>
      <c r="B3012" s="89" t="s">
        <v>9756</v>
      </c>
      <c r="C3012" s="89" t="s">
        <v>10286</v>
      </c>
      <c r="D3012" s="89" t="s">
        <v>80</v>
      </c>
      <c r="E3012" s="99" t="s">
        <v>21621</v>
      </c>
      <c r="F3012" s="89">
        <v>1</v>
      </c>
      <c r="G3012" s="130" t="s">
        <v>24870</v>
      </c>
      <c r="H3012" s="89">
        <v>2009</v>
      </c>
      <c r="I3012" s="89" t="s">
        <v>9159</v>
      </c>
      <c r="J3012" s="89"/>
      <c r="K3012" s="89"/>
      <c r="L3012" s="89">
        <v>2</v>
      </c>
      <c r="M3012" s="89" t="s">
        <v>9158</v>
      </c>
      <c r="N3012" s="89"/>
      <c r="O3012" s="89"/>
      <c r="P3012" s="89"/>
      <c r="Q3012" s="89"/>
      <c r="R3012" s="89"/>
      <c r="S3012" s="89" t="s">
        <v>11748</v>
      </c>
      <c r="T3012" s="89"/>
      <c r="U3012" s="89">
        <v>2</v>
      </c>
      <c r="V3012" s="89"/>
      <c r="W3012" s="89" t="s">
        <v>407</v>
      </c>
      <c r="X3012" s="89"/>
      <c r="Y3012" s="89"/>
      <c r="Z3012" s="89" t="s">
        <v>11749</v>
      </c>
      <c r="AA3012" s="89"/>
      <c r="AB3012" s="89"/>
      <c r="AC3012" s="89" t="s">
        <v>9752</v>
      </c>
      <c r="AD3012" s="89" t="s">
        <v>10083</v>
      </c>
      <c r="AE3012" s="89" t="s">
        <v>9754</v>
      </c>
      <c r="AF3012" s="89" t="s">
        <v>9755</v>
      </c>
      <c r="AG3012" s="89" t="s">
        <v>9762</v>
      </c>
      <c r="AH3012" s="92"/>
      <c r="AI3012" s="92"/>
      <c r="AJ3012" s="93" t="s">
        <v>21132</v>
      </c>
    </row>
    <row r="3013" spans="1:36" ht="15.75" x14ac:dyDescent="0.25">
      <c r="A3013" s="89">
        <v>58476</v>
      </c>
      <c r="B3013" s="89" t="s">
        <v>9756</v>
      </c>
      <c r="C3013" s="89" t="s">
        <v>9944</v>
      </c>
      <c r="D3013" s="89" t="s">
        <v>80</v>
      </c>
      <c r="E3013" s="99" t="s">
        <v>21622</v>
      </c>
      <c r="F3013" s="89">
        <v>1</v>
      </c>
      <c r="G3013" s="130" t="s">
        <v>24870</v>
      </c>
      <c r="H3013" s="89">
        <v>2009</v>
      </c>
      <c r="I3013" s="89" t="s">
        <v>5893</v>
      </c>
      <c r="J3013" s="89"/>
      <c r="K3013" s="89">
        <v>17</v>
      </c>
      <c r="L3013" s="89">
        <v>1</v>
      </c>
      <c r="M3013" s="89" t="s">
        <v>5892</v>
      </c>
      <c r="N3013" s="89"/>
      <c r="O3013" s="89"/>
      <c r="P3013" s="89"/>
      <c r="Q3013" s="89"/>
      <c r="R3013" s="89"/>
      <c r="S3013" s="89" t="s">
        <v>9456</v>
      </c>
      <c r="T3013" s="89"/>
      <c r="U3013" s="89">
        <v>2</v>
      </c>
      <c r="V3013" s="89"/>
      <c r="W3013" s="89" t="s">
        <v>407</v>
      </c>
      <c r="X3013" s="89"/>
      <c r="Y3013" s="89"/>
      <c r="Z3013" s="89" t="s">
        <v>11750</v>
      </c>
      <c r="AA3013" s="89"/>
      <c r="AB3013" s="89"/>
      <c r="AC3013" s="89" t="s">
        <v>9752</v>
      </c>
      <c r="AD3013" s="89" t="s">
        <v>10083</v>
      </c>
      <c r="AE3013" s="89" t="s">
        <v>9754</v>
      </c>
      <c r="AF3013" s="89" t="s">
        <v>9755</v>
      </c>
      <c r="AG3013" s="89" t="s">
        <v>9762</v>
      </c>
      <c r="AH3013" s="92"/>
      <c r="AI3013" s="92"/>
      <c r="AJ3013" s="93" t="s">
        <v>21132</v>
      </c>
    </row>
    <row r="3014" spans="1:36" ht="15.75" x14ac:dyDescent="0.25">
      <c r="A3014" s="89">
        <v>58477</v>
      </c>
      <c r="B3014" s="89" t="s">
        <v>9756</v>
      </c>
      <c r="C3014" s="89" t="s">
        <v>9944</v>
      </c>
      <c r="D3014" s="89" t="s">
        <v>80</v>
      </c>
      <c r="E3014" s="99" t="s">
        <v>21623</v>
      </c>
      <c r="F3014" s="89">
        <v>1</v>
      </c>
      <c r="G3014" s="130" t="s">
        <v>24870</v>
      </c>
      <c r="H3014" s="89">
        <v>2009</v>
      </c>
      <c r="I3014" s="89" t="s">
        <v>5893</v>
      </c>
      <c r="J3014" s="89"/>
      <c r="K3014" s="89">
        <v>17</v>
      </c>
      <c r="L3014" s="89">
        <v>2</v>
      </c>
      <c r="M3014" s="89" t="s">
        <v>5892</v>
      </c>
      <c r="N3014" s="89"/>
      <c r="O3014" s="89"/>
      <c r="P3014" s="89"/>
      <c r="Q3014" s="89"/>
      <c r="R3014" s="89"/>
      <c r="S3014" s="89" t="s">
        <v>11751</v>
      </c>
      <c r="T3014" s="89"/>
      <c r="U3014" s="89">
        <v>2</v>
      </c>
      <c r="V3014" s="89"/>
      <c r="W3014" s="89" t="s">
        <v>407</v>
      </c>
      <c r="X3014" s="89"/>
      <c r="Y3014" s="89"/>
      <c r="Z3014" s="89" t="s">
        <v>11752</v>
      </c>
      <c r="AA3014" s="89"/>
      <c r="AB3014" s="89"/>
      <c r="AC3014" s="89" t="s">
        <v>9752</v>
      </c>
      <c r="AD3014" s="89" t="s">
        <v>10083</v>
      </c>
      <c r="AE3014" s="89" t="s">
        <v>9754</v>
      </c>
      <c r="AF3014" s="89" t="s">
        <v>9755</v>
      </c>
      <c r="AG3014" s="89" t="s">
        <v>9762</v>
      </c>
      <c r="AH3014" s="92"/>
      <c r="AI3014" s="92"/>
      <c r="AJ3014" s="93" t="s">
        <v>21132</v>
      </c>
    </row>
    <row r="3015" spans="1:36" ht="15.75" x14ac:dyDescent="0.25">
      <c r="A3015" s="89">
        <v>58478</v>
      </c>
      <c r="B3015" s="89" t="s">
        <v>9756</v>
      </c>
      <c r="C3015" s="89" t="s">
        <v>9944</v>
      </c>
      <c r="D3015" s="89" t="s">
        <v>80</v>
      </c>
      <c r="E3015" s="99" t="s">
        <v>21624</v>
      </c>
      <c r="F3015" s="89">
        <v>1</v>
      </c>
      <c r="G3015" s="130" t="s">
        <v>24870</v>
      </c>
      <c r="H3015" s="89">
        <v>2009</v>
      </c>
      <c r="I3015" s="89" t="s">
        <v>5893</v>
      </c>
      <c r="J3015" s="89"/>
      <c r="K3015" s="89">
        <v>17</v>
      </c>
      <c r="L3015" s="89">
        <v>3</v>
      </c>
      <c r="M3015" s="89" t="s">
        <v>5892</v>
      </c>
      <c r="N3015" s="89"/>
      <c r="O3015" s="89"/>
      <c r="P3015" s="89"/>
      <c r="Q3015" s="89"/>
      <c r="R3015" s="89"/>
      <c r="S3015" s="89" t="s">
        <v>11753</v>
      </c>
      <c r="T3015" s="89"/>
      <c r="U3015" s="89">
        <v>2</v>
      </c>
      <c r="V3015" s="89"/>
      <c r="W3015" s="89" t="s">
        <v>201</v>
      </c>
      <c r="X3015" s="89"/>
      <c r="Y3015" s="89"/>
      <c r="Z3015" s="89" t="s">
        <v>11754</v>
      </c>
      <c r="AA3015" s="89"/>
      <c r="AB3015" s="89"/>
      <c r="AC3015" s="89" t="s">
        <v>9752</v>
      </c>
      <c r="AD3015" s="89" t="s">
        <v>10083</v>
      </c>
      <c r="AE3015" s="89" t="s">
        <v>9754</v>
      </c>
      <c r="AF3015" s="89" t="s">
        <v>9755</v>
      </c>
      <c r="AG3015" s="89" t="s">
        <v>9762</v>
      </c>
      <c r="AH3015" s="92"/>
      <c r="AI3015" s="92"/>
      <c r="AJ3015" s="93" t="s">
        <v>21132</v>
      </c>
    </row>
    <row r="3016" spans="1:36" ht="15.75" x14ac:dyDescent="0.25">
      <c r="A3016" s="89">
        <v>58479</v>
      </c>
      <c r="B3016" s="89" t="s">
        <v>9756</v>
      </c>
      <c r="C3016" s="89" t="s">
        <v>9944</v>
      </c>
      <c r="D3016" s="89" t="s">
        <v>80</v>
      </c>
      <c r="E3016" s="99" t="s">
        <v>21625</v>
      </c>
      <c r="F3016" s="89">
        <v>1</v>
      </c>
      <c r="G3016" s="130" t="s">
        <v>24870</v>
      </c>
      <c r="H3016" s="89">
        <v>2009</v>
      </c>
      <c r="I3016" s="89" t="s">
        <v>5893</v>
      </c>
      <c r="J3016" s="89"/>
      <c r="K3016" s="89">
        <v>17</v>
      </c>
      <c r="L3016" s="89">
        <v>4</v>
      </c>
      <c r="M3016" s="89" t="s">
        <v>5892</v>
      </c>
      <c r="N3016" s="89"/>
      <c r="O3016" s="89"/>
      <c r="P3016" s="89"/>
      <c r="Q3016" s="89"/>
      <c r="R3016" s="89"/>
      <c r="S3016" s="89" t="s">
        <v>10426</v>
      </c>
      <c r="T3016" s="89"/>
      <c r="U3016" s="89">
        <v>2</v>
      </c>
      <c r="V3016" s="89"/>
      <c r="W3016" s="89" t="s">
        <v>407</v>
      </c>
      <c r="X3016" s="89"/>
      <c r="Y3016" s="89"/>
      <c r="Z3016" s="89" t="s">
        <v>11755</v>
      </c>
      <c r="AA3016" s="89"/>
      <c r="AB3016" s="89"/>
      <c r="AC3016" s="89" t="s">
        <v>9752</v>
      </c>
      <c r="AD3016" s="89" t="s">
        <v>10083</v>
      </c>
      <c r="AE3016" s="89" t="s">
        <v>9754</v>
      </c>
      <c r="AF3016" s="89" t="s">
        <v>9755</v>
      </c>
      <c r="AG3016" s="89" t="s">
        <v>9762</v>
      </c>
      <c r="AH3016" s="92"/>
      <c r="AI3016" s="92"/>
      <c r="AJ3016" s="93" t="s">
        <v>21132</v>
      </c>
    </row>
    <row r="3017" spans="1:36" ht="15.75" x14ac:dyDescent="0.25">
      <c r="A3017" s="89">
        <v>58480</v>
      </c>
      <c r="B3017" s="89" t="s">
        <v>10186</v>
      </c>
      <c r="C3017" s="89" t="s">
        <v>10273</v>
      </c>
      <c r="D3017" s="89" t="s">
        <v>80</v>
      </c>
      <c r="E3017" s="99" t="s">
        <v>21626</v>
      </c>
      <c r="F3017" s="89">
        <v>1</v>
      </c>
      <c r="G3017" s="130" t="s">
        <v>25054</v>
      </c>
      <c r="H3017" s="89">
        <v>2009</v>
      </c>
      <c r="I3017" s="89"/>
      <c r="J3017" s="89" t="s">
        <v>9769</v>
      </c>
      <c r="K3017" s="89"/>
      <c r="L3017" s="89"/>
      <c r="M3017" s="89"/>
      <c r="N3017" s="89"/>
      <c r="O3017" s="89"/>
      <c r="P3017" s="89"/>
      <c r="Q3017" s="89" t="s">
        <v>736</v>
      </c>
      <c r="R3017" s="89"/>
      <c r="S3017" s="89"/>
      <c r="T3017" s="89"/>
      <c r="U3017" s="89">
        <v>120</v>
      </c>
      <c r="V3017" s="89"/>
      <c r="W3017" s="89"/>
      <c r="X3017" s="89"/>
      <c r="Y3017" s="89"/>
      <c r="Z3017" s="89" t="s">
        <v>11756</v>
      </c>
      <c r="AA3017" s="89"/>
      <c r="AB3017" s="89"/>
      <c r="AC3017" s="89" t="s">
        <v>9752</v>
      </c>
      <c r="AD3017" s="89" t="s">
        <v>10083</v>
      </c>
      <c r="AE3017" s="89" t="s">
        <v>9754</v>
      </c>
      <c r="AF3017" s="89" t="s">
        <v>9755</v>
      </c>
      <c r="AG3017" s="89" t="s">
        <v>9762</v>
      </c>
      <c r="AH3017" s="92"/>
      <c r="AI3017" s="92"/>
      <c r="AJ3017" s="93" t="s">
        <v>21132</v>
      </c>
    </row>
    <row r="3018" spans="1:36" ht="15.75" x14ac:dyDescent="0.25">
      <c r="A3018" s="89">
        <v>58481</v>
      </c>
      <c r="B3018" s="89" t="s">
        <v>10158</v>
      </c>
      <c r="C3018" s="89"/>
      <c r="D3018" s="89" t="s">
        <v>336</v>
      </c>
      <c r="E3018" s="99" t="s">
        <v>11757</v>
      </c>
      <c r="F3018" s="89">
        <v>2</v>
      </c>
      <c r="G3018" s="130" t="s">
        <v>25055</v>
      </c>
      <c r="H3018" s="89">
        <v>2009</v>
      </c>
      <c r="I3018" s="89"/>
      <c r="J3018" s="89"/>
      <c r="K3018" s="89"/>
      <c r="L3018" s="89"/>
      <c r="M3018" s="89"/>
      <c r="N3018" s="89"/>
      <c r="O3018" s="89"/>
      <c r="P3018" s="89"/>
      <c r="Q3018" s="89"/>
      <c r="R3018" s="89"/>
      <c r="S3018" s="89"/>
      <c r="T3018" s="89"/>
      <c r="U3018" s="89"/>
      <c r="V3018" s="89"/>
      <c r="W3018" s="89" t="s">
        <v>407</v>
      </c>
      <c r="X3018" s="89"/>
      <c r="Y3018" s="89" t="s">
        <v>10159</v>
      </c>
      <c r="Z3018" s="89" t="s">
        <v>11757</v>
      </c>
      <c r="AA3018" s="89"/>
      <c r="AB3018" s="89"/>
      <c r="AC3018" s="89" t="s">
        <v>9752</v>
      </c>
      <c r="AD3018" s="89" t="s">
        <v>10083</v>
      </c>
      <c r="AE3018" s="89" t="s">
        <v>9754</v>
      </c>
      <c r="AF3018" s="89" t="s">
        <v>9755</v>
      </c>
      <c r="AG3018" s="89" t="s">
        <v>9762</v>
      </c>
      <c r="AH3018" s="92"/>
      <c r="AI3018" s="92"/>
      <c r="AJ3018" s="93" t="s">
        <v>21132</v>
      </c>
    </row>
    <row r="3019" spans="1:36" ht="15.75" x14ac:dyDescent="0.25">
      <c r="A3019" s="89">
        <v>58482</v>
      </c>
      <c r="B3019" s="89" t="s">
        <v>9745</v>
      </c>
      <c r="C3019" s="89" t="s">
        <v>10093</v>
      </c>
      <c r="D3019" s="89" t="s">
        <v>80</v>
      </c>
      <c r="E3019" s="99" t="s">
        <v>21627</v>
      </c>
      <c r="F3019" s="89">
        <v>2</v>
      </c>
      <c r="G3019" s="130" t="s">
        <v>25027</v>
      </c>
      <c r="H3019" s="89">
        <v>2009</v>
      </c>
      <c r="I3019" s="89" t="s">
        <v>11758</v>
      </c>
      <c r="J3019" s="89" t="s">
        <v>9856</v>
      </c>
      <c r="K3019" s="89"/>
      <c r="L3019" s="89"/>
      <c r="M3019" s="89"/>
      <c r="N3019" s="89" t="s">
        <v>11759</v>
      </c>
      <c r="O3019" s="89"/>
      <c r="P3019" s="89"/>
      <c r="Q3019" s="89" t="s">
        <v>7771</v>
      </c>
      <c r="R3019" s="89"/>
      <c r="S3019" s="89" t="s">
        <v>7036</v>
      </c>
      <c r="T3019" s="89"/>
      <c r="U3019" s="89">
        <v>9</v>
      </c>
      <c r="V3019" s="89"/>
      <c r="W3019" s="89" t="s">
        <v>201</v>
      </c>
      <c r="X3019" s="89"/>
      <c r="Y3019" s="89"/>
      <c r="Z3019" s="89" t="s">
        <v>11760</v>
      </c>
      <c r="AA3019" s="89"/>
      <c r="AB3019" s="89"/>
      <c r="AC3019" s="89" t="s">
        <v>9752</v>
      </c>
      <c r="AD3019" s="89" t="s">
        <v>10083</v>
      </c>
      <c r="AE3019" s="89" t="s">
        <v>9754</v>
      </c>
      <c r="AF3019" s="89" t="s">
        <v>9755</v>
      </c>
      <c r="AG3019" s="89" t="s">
        <v>9762</v>
      </c>
      <c r="AH3019" s="92"/>
      <c r="AI3019" s="92"/>
      <c r="AJ3019" s="93" t="s">
        <v>21132</v>
      </c>
    </row>
    <row r="3020" spans="1:36" ht="15.75" x14ac:dyDescent="0.25">
      <c r="A3020" s="89">
        <v>58483</v>
      </c>
      <c r="B3020" s="89" t="s">
        <v>10132</v>
      </c>
      <c r="C3020" s="89"/>
      <c r="D3020" s="89" t="s">
        <v>80</v>
      </c>
      <c r="E3020" s="99" t="s">
        <v>21628</v>
      </c>
      <c r="F3020" s="89">
        <v>2</v>
      </c>
      <c r="G3020" s="130" t="s">
        <v>25027</v>
      </c>
      <c r="H3020" s="89">
        <v>2009</v>
      </c>
      <c r="I3020" s="89"/>
      <c r="J3020" s="89"/>
      <c r="K3020" s="89"/>
      <c r="L3020" s="89"/>
      <c r="M3020" s="89"/>
      <c r="N3020" s="89"/>
      <c r="O3020" s="89"/>
      <c r="P3020" s="89"/>
      <c r="Q3020" s="89"/>
      <c r="R3020" s="89"/>
      <c r="S3020" s="89"/>
      <c r="T3020" s="89"/>
      <c r="U3020" s="89"/>
      <c r="V3020" s="89"/>
      <c r="W3020" s="89" t="s">
        <v>201</v>
      </c>
      <c r="X3020" s="89"/>
      <c r="Y3020" s="89"/>
      <c r="Z3020" s="89" t="s">
        <v>11761</v>
      </c>
      <c r="AA3020" s="89"/>
      <c r="AB3020" s="89"/>
      <c r="AC3020" s="89" t="s">
        <v>9752</v>
      </c>
      <c r="AD3020" s="89" t="s">
        <v>10083</v>
      </c>
      <c r="AE3020" s="89" t="s">
        <v>9754</v>
      </c>
      <c r="AF3020" s="89" t="s">
        <v>9755</v>
      </c>
      <c r="AG3020" s="89" t="s">
        <v>9762</v>
      </c>
      <c r="AH3020" s="92"/>
      <c r="AI3020" s="92"/>
      <c r="AJ3020" s="93" t="s">
        <v>21132</v>
      </c>
    </row>
    <row r="3021" spans="1:36" ht="15.75" x14ac:dyDescent="0.25">
      <c r="A3021" s="89">
        <v>58484</v>
      </c>
      <c r="B3021" s="89" t="s">
        <v>10132</v>
      </c>
      <c r="C3021" s="89"/>
      <c r="D3021" s="89" t="s">
        <v>80</v>
      </c>
      <c r="E3021" s="99" t="s">
        <v>21629</v>
      </c>
      <c r="F3021" s="89">
        <v>2</v>
      </c>
      <c r="G3021" s="130" t="s">
        <v>25027</v>
      </c>
      <c r="H3021" s="89">
        <v>2009</v>
      </c>
      <c r="I3021" s="89"/>
      <c r="J3021" s="89"/>
      <c r="K3021" s="89"/>
      <c r="L3021" s="89"/>
      <c r="M3021" s="89"/>
      <c r="N3021" s="89"/>
      <c r="O3021" s="89"/>
      <c r="P3021" s="89"/>
      <c r="Q3021" s="89"/>
      <c r="R3021" s="89"/>
      <c r="S3021" s="89"/>
      <c r="T3021" s="89"/>
      <c r="U3021" s="89"/>
      <c r="V3021" s="89"/>
      <c r="W3021" s="89" t="s">
        <v>201</v>
      </c>
      <c r="X3021" s="89"/>
      <c r="Y3021" s="89"/>
      <c r="Z3021" s="89" t="s">
        <v>11762</v>
      </c>
      <c r="AA3021" s="89"/>
      <c r="AB3021" s="89"/>
      <c r="AC3021" s="89" t="s">
        <v>9752</v>
      </c>
      <c r="AD3021" s="89" t="s">
        <v>10083</v>
      </c>
      <c r="AE3021" s="89" t="s">
        <v>9754</v>
      </c>
      <c r="AF3021" s="89" t="s">
        <v>9755</v>
      </c>
      <c r="AG3021" s="89" t="s">
        <v>9762</v>
      </c>
      <c r="AH3021" s="92"/>
      <c r="AI3021" s="92"/>
      <c r="AJ3021" s="93" t="s">
        <v>21132</v>
      </c>
    </row>
    <row r="3022" spans="1:36" ht="15.75" x14ac:dyDescent="0.25">
      <c r="A3022" s="89">
        <v>58487</v>
      </c>
      <c r="B3022" s="89" t="s">
        <v>9772</v>
      </c>
      <c r="C3022" s="89" t="s">
        <v>9773</v>
      </c>
      <c r="D3022" s="89" t="s">
        <v>80</v>
      </c>
      <c r="E3022" s="99" t="s">
        <v>21630</v>
      </c>
      <c r="F3022" s="89">
        <v>5</v>
      </c>
      <c r="G3022" s="130" t="s">
        <v>25056</v>
      </c>
      <c r="H3022" s="89">
        <v>2009</v>
      </c>
      <c r="I3022" s="89" t="s">
        <v>11763</v>
      </c>
      <c r="J3022" s="89" t="s">
        <v>10114</v>
      </c>
      <c r="K3022" s="89"/>
      <c r="L3022" s="89"/>
      <c r="M3022" s="89"/>
      <c r="N3022" s="89" t="s">
        <v>8329</v>
      </c>
      <c r="O3022" s="89"/>
      <c r="P3022" s="89"/>
      <c r="Q3022" s="89" t="s">
        <v>11764</v>
      </c>
      <c r="R3022" s="89"/>
      <c r="S3022" s="89" t="s">
        <v>6989</v>
      </c>
      <c r="T3022" s="89"/>
      <c r="U3022" s="89">
        <v>3</v>
      </c>
      <c r="V3022" s="89"/>
      <c r="W3022" s="89" t="s">
        <v>201</v>
      </c>
      <c r="X3022" s="89"/>
      <c r="Y3022" s="89"/>
      <c r="Z3022" s="89" t="s">
        <v>11765</v>
      </c>
      <c r="AA3022" s="89" t="s">
        <v>10116</v>
      </c>
      <c r="AB3022" s="89" t="s">
        <v>10114</v>
      </c>
      <c r="AC3022" s="89" t="s">
        <v>9752</v>
      </c>
      <c r="AD3022" s="89" t="s">
        <v>10083</v>
      </c>
      <c r="AE3022" s="89" t="s">
        <v>9754</v>
      </c>
      <c r="AF3022" s="89" t="s">
        <v>9755</v>
      </c>
      <c r="AG3022" s="89" t="s">
        <v>9762</v>
      </c>
      <c r="AH3022" s="92"/>
      <c r="AI3022" s="92"/>
      <c r="AJ3022" s="93" t="s">
        <v>21132</v>
      </c>
    </row>
    <row r="3023" spans="1:36" ht="15.75" x14ac:dyDescent="0.25">
      <c r="A3023" s="89">
        <v>58488</v>
      </c>
      <c r="B3023" s="89" t="s">
        <v>10132</v>
      </c>
      <c r="C3023" s="89"/>
      <c r="D3023" s="89" t="s">
        <v>336</v>
      </c>
      <c r="E3023" s="99" t="s">
        <v>11766</v>
      </c>
      <c r="F3023" s="89">
        <v>1</v>
      </c>
      <c r="G3023" s="130" t="s">
        <v>25057</v>
      </c>
      <c r="H3023" s="89">
        <v>2009</v>
      </c>
      <c r="I3023" s="89"/>
      <c r="J3023" s="89"/>
      <c r="K3023" s="89"/>
      <c r="L3023" s="89"/>
      <c r="M3023" s="89"/>
      <c r="N3023" s="89"/>
      <c r="O3023" s="89"/>
      <c r="P3023" s="89"/>
      <c r="Q3023" s="89"/>
      <c r="R3023" s="89"/>
      <c r="S3023" s="89"/>
      <c r="T3023" s="89"/>
      <c r="U3023" s="89"/>
      <c r="V3023" s="89"/>
      <c r="W3023" s="89" t="s">
        <v>201</v>
      </c>
      <c r="X3023" s="89"/>
      <c r="Y3023" s="89"/>
      <c r="Z3023" s="89" t="s">
        <v>11766</v>
      </c>
      <c r="AA3023" s="89"/>
      <c r="AB3023" s="89"/>
      <c r="AC3023" s="89" t="s">
        <v>9752</v>
      </c>
      <c r="AD3023" s="89" t="s">
        <v>10083</v>
      </c>
      <c r="AE3023" s="89" t="s">
        <v>9754</v>
      </c>
      <c r="AF3023" s="89" t="s">
        <v>9755</v>
      </c>
      <c r="AG3023" s="89" t="s">
        <v>9762</v>
      </c>
      <c r="AH3023" s="92"/>
      <c r="AI3023" s="92"/>
      <c r="AJ3023" s="93" t="s">
        <v>21132</v>
      </c>
    </row>
    <row r="3024" spans="1:36" ht="15.75" x14ac:dyDescent="0.25">
      <c r="A3024" s="89">
        <v>58489</v>
      </c>
      <c r="B3024" s="89" t="s">
        <v>10132</v>
      </c>
      <c r="C3024" s="89"/>
      <c r="D3024" s="89" t="s">
        <v>336</v>
      </c>
      <c r="E3024" s="99" t="s">
        <v>11767</v>
      </c>
      <c r="F3024" s="89">
        <v>6</v>
      </c>
      <c r="G3024" s="130" t="s">
        <v>25058</v>
      </c>
      <c r="H3024" s="89">
        <v>2009</v>
      </c>
      <c r="I3024" s="89"/>
      <c r="J3024" s="89"/>
      <c r="K3024" s="89"/>
      <c r="L3024" s="89"/>
      <c r="M3024" s="89"/>
      <c r="N3024" s="89"/>
      <c r="O3024" s="89"/>
      <c r="P3024" s="89"/>
      <c r="Q3024" s="89"/>
      <c r="R3024" s="89"/>
      <c r="S3024" s="89"/>
      <c r="T3024" s="89"/>
      <c r="U3024" s="89"/>
      <c r="V3024" s="89"/>
      <c r="W3024" s="89" t="s">
        <v>201</v>
      </c>
      <c r="X3024" s="89"/>
      <c r="Y3024" s="89"/>
      <c r="Z3024" s="89" t="s">
        <v>11767</v>
      </c>
      <c r="AA3024" s="89"/>
      <c r="AB3024" s="89"/>
      <c r="AC3024" s="89" t="s">
        <v>9752</v>
      </c>
      <c r="AD3024" s="89" t="s">
        <v>10083</v>
      </c>
      <c r="AE3024" s="89" t="s">
        <v>9754</v>
      </c>
      <c r="AF3024" s="89" t="s">
        <v>9755</v>
      </c>
      <c r="AG3024" s="89" t="s">
        <v>9762</v>
      </c>
      <c r="AH3024" s="92"/>
      <c r="AI3024" s="92"/>
      <c r="AJ3024" s="93" t="s">
        <v>21132</v>
      </c>
    </row>
    <row r="3025" spans="1:36" ht="15.75" x14ac:dyDescent="0.25">
      <c r="A3025" s="89">
        <v>58490</v>
      </c>
      <c r="B3025" s="89" t="s">
        <v>9756</v>
      </c>
      <c r="C3025" s="89" t="s">
        <v>9757</v>
      </c>
      <c r="D3025" s="89" t="s">
        <v>80</v>
      </c>
      <c r="E3025" s="99" t="s">
        <v>21631</v>
      </c>
      <c r="F3025" s="89">
        <v>3</v>
      </c>
      <c r="G3025" s="130" t="s">
        <v>25059</v>
      </c>
      <c r="H3025" s="89">
        <v>2009</v>
      </c>
      <c r="I3025" s="89" t="s">
        <v>9327</v>
      </c>
      <c r="J3025" s="89"/>
      <c r="K3025" s="89">
        <v>11</v>
      </c>
      <c r="L3025" s="89">
        <v>8</v>
      </c>
      <c r="M3025" s="89" t="s">
        <v>9326</v>
      </c>
      <c r="N3025" s="89"/>
      <c r="O3025" s="89"/>
      <c r="P3025" s="89"/>
      <c r="Q3025" s="89"/>
      <c r="R3025" s="89"/>
      <c r="S3025" s="89" t="s">
        <v>11768</v>
      </c>
      <c r="T3025" s="89"/>
      <c r="U3025" s="89">
        <v>3</v>
      </c>
      <c r="V3025" s="89"/>
      <c r="W3025" s="89" t="s">
        <v>249</v>
      </c>
      <c r="X3025" s="89"/>
      <c r="Y3025" s="89"/>
      <c r="Z3025" s="89" t="s">
        <v>11769</v>
      </c>
      <c r="AA3025" s="89"/>
      <c r="AB3025" s="89"/>
      <c r="AC3025" s="89" t="s">
        <v>9752</v>
      </c>
      <c r="AD3025" s="89" t="s">
        <v>10083</v>
      </c>
      <c r="AE3025" s="89" t="s">
        <v>9754</v>
      </c>
      <c r="AF3025" s="89" t="s">
        <v>9755</v>
      </c>
      <c r="AG3025" s="89" t="s">
        <v>9762</v>
      </c>
      <c r="AH3025" s="92"/>
      <c r="AI3025" s="92"/>
      <c r="AJ3025" s="93" t="s">
        <v>21132</v>
      </c>
    </row>
    <row r="3026" spans="1:36" ht="15.75" x14ac:dyDescent="0.25">
      <c r="A3026" s="89">
        <v>58491</v>
      </c>
      <c r="B3026" s="89" t="s">
        <v>9756</v>
      </c>
      <c r="C3026" s="89" t="s">
        <v>9757</v>
      </c>
      <c r="D3026" s="89" t="s">
        <v>80</v>
      </c>
      <c r="E3026" s="99" t="s">
        <v>21632</v>
      </c>
      <c r="F3026" s="89">
        <v>3</v>
      </c>
      <c r="G3026" s="130" t="s">
        <v>25059</v>
      </c>
      <c r="H3026" s="89">
        <v>2009</v>
      </c>
      <c r="I3026" s="89" t="s">
        <v>9327</v>
      </c>
      <c r="J3026" s="89"/>
      <c r="K3026" s="89">
        <v>11</v>
      </c>
      <c r="L3026" s="89">
        <v>9</v>
      </c>
      <c r="M3026" s="89" t="s">
        <v>9326</v>
      </c>
      <c r="N3026" s="89"/>
      <c r="O3026" s="89"/>
      <c r="P3026" s="89"/>
      <c r="Q3026" s="89"/>
      <c r="R3026" s="89"/>
      <c r="S3026" s="89" t="s">
        <v>11770</v>
      </c>
      <c r="T3026" s="89"/>
      <c r="U3026" s="89">
        <v>6</v>
      </c>
      <c r="V3026" s="89"/>
      <c r="W3026" s="89" t="s">
        <v>249</v>
      </c>
      <c r="X3026" s="89"/>
      <c r="Y3026" s="89"/>
      <c r="Z3026" s="89" t="s">
        <v>11771</v>
      </c>
      <c r="AA3026" s="89"/>
      <c r="AB3026" s="89"/>
      <c r="AC3026" s="89" t="s">
        <v>9752</v>
      </c>
      <c r="AD3026" s="89" t="s">
        <v>10083</v>
      </c>
      <c r="AE3026" s="89" t="s">
        <v>9754</v>
      </c>
      <c r="AF3026" s="89" t="s">
        <v>9755</v>
      </c>
      <c r="AG3026" s="89" t="s">
        <v>9762</v>
      </c>
      <c r="AH3026" s="92"/>
      <c r="AI3026" s="92"/>
      <c r="AJ3026" s="93" t="s">
        <v>21132</v>
      </c>
    </row>
    <row r="3027" spans="1:36" ht="15.75" x14ac:dyDescent="0.25">
      <c r="A3027" s="89">
        <v>58492</v>
      </c>
      <c r="B3027" s="89" t="s">
        <v>9756</v>
      </c>
      <c r="C3027" s="89" t="s">
        <v>9757</v>
      </c>
      <c r="D3027" s="89" t="s">
        <v>80</v>
      </c>
      <c r="E3027" s="99" t="s">
        <v>21633</v>
      </c>
      <c r="F3027" s="89">
        <v>3</v>
      </c>
      <c r="G3027" s="130" t="s">
        <v>25059</v>
      </c>
      <c r="H3027" s="89">
        <v>2009</v>
      </c>
      <c r="I3027" s="89" t="s">
        <v>9327</v>
      </c>
      <c r="J3027" s="89"/>
      <c r="K3027" s="89">
        <v>11</v>
      </c>
      <c r="L3027" s="89">
        <v>8</v>
      </c>
      <c r="M3027" s="89" t="s">
        <v>9326</v>
      </c>
      <c r="N3027" s="89"/>
      <c r="O3027" s="89"/>
      <c r="P3027" s="89"/>
      <c r="Q3027" s="89"/>
      <c r="R3027" s="89"/>
      <c r="S3027" s="102">
        <v>41548</v>
      </c>
      <c r="T3027" s="89"/>
      <c r="U3027" s="89">
        <v>4</v>
      </c>
      <c r="V3027" s="89"/>
      <c r="W3027" s="89" t="s">
        <v>249</v>
      </c>
      <c r="X3027" s="89"/>
      <c r="Y3027" s="89"/>
      <c r="Z3027" s="89" t="s">
        <v>11772</v>
      </c>
      <c r="AA3027" s="89"/>
      <c r="AB3027" s="89"/>
      <c r="AC3027" s="89" t="s">
        <v>9752</v>
      </c>
      <c r="AD3027" s="89" t="s">
        <v>10083</v>
      </c>
      <c r="AE3027" s="89" t="s">
        <v>9754</v>
      </c>
      <c r="AF3027" s="89" t="s">
        <v>9755</v>
      </c>
      <c r="AG3027" s="89" t="s">
        <v>9762</v>
      </c>
      <c r="AH3027" s="92"/>
      <c r="AI3027" s="92"/>
      <c r="AJ3027" s="93" t="s">
        <v>21132</v>
      </c>
    </row>
    <row r="3028" spans="1:36" ht="15.75" x14ac:dyDescent="0.25">
      <c r="A3028" s="89">
        <v>58493</v>
      </c>
      <c r="B3028" s="89" t="s">
        <v>9756</v>
      </c>
      <c r="C3028" s="89" t="s">
        <v>9757</v>
      </c>
      <c r="D3028" s="89" t="s">
        <v>80</v>
      </c>
      <c r="E3028" s="99" t="s">
        <v>21634</v>
      </c>
      <c r="F3028" s="89">
        <v>3</v>
      </c>
      <c r="G3028" s="130" t="s">
        <v>25059</v>
      </c>
      <c r="H3028" s="89">
        <v>2009</v>
      </c>
      <c r="I3028" s="89" t="s">
        <v>11773</v>
      </c>
      <c r="J3028" s="89"/>
      <c r="K3028" s="89">
        <v>9</v>
      </c>
      <c r="L3028" s="89">
        <v>4</v>
      </c>
      <c r="M3028" s="89" t="s">
        <v>5820</v>
      </c>
      <c r="N3028" s="89"/>
      <c r="O3028" s="89"/>
      <c r="P3028" s="89"/>
      <c r="Q3028" s="89"/>
      <c r="R3028" s="89"/>
      <c r="S3028" s="89" t="s">
        <v>11774</v>
      </c>
      <c r="T3028" s="89"/>
      <c r="U3028" s="89">
        <v>9</v>
      </c>
      <c r="V3028" s="89"/>
      <c r="W3028" s="89" t="s">
        <v>249</v>
      </c>
      <c r="X3028" s="89"/>
      <c r="Y3028" s="89"/>
      <c r="Z3028" s="89" t="s">
        <v>11775</v>
      </c>
      <c r="AA3028" s="89"/>
      <c r="AB3028" s="89"/>
      <c r="AC3028" s="89" t="s">
        <v>9752</v>
      </c>
      <c r="AD3028" s="89" t="s">
        <v>10083</v>
      </c>
      <c r="AE3028" s="89" t="s">
        <v>9754</v>
      </c>
      <c r="AF3028" s="89" t="s">
        <v>9755</v>
      </c>
      <c r="AG3028" s="89" t="s">
        <v>9762</v>
      </c>
      <c r="AH3028" s="92"/>
      <c r="AI3028" s="92"/>
      <c r="AJ3028" s="93" t="s">
        <v>21132</v>
      </c>
    </row>
    <row r="3029" spans="1:36" ht="15.75" x14ac:dyDescent="0.25">
      <c r="A3029" s="89">
        <v>58494</v>
      </c>
      <c r="B3029" s="89" t="s">
        <v>9772</v>
      </c>
      <c r="C3029" s="89" t="s">
        <v>9773</v>
      </c>
      <c r="D3029" s="89" t="s">
        <v>80</v>
      </c>
      <c r="E3029" s="99" t="s">
        <v>21635</v>
      </c>
      <c r="F3029" s="89">
        <v>1</v>
      </c>
      <c r="G3029" s="130" t="s">
        <v>24834</v>
      </c>
      <c r="H3029" s="89">
        <v>2009</v>
      </c>
      <c r="I3029" s="89" t="s">
        <v>7651</v>
      </c>
      <c r="J3029" s="89" t="s">
        <v>10086</v>
      </c>
      <c r="K3029" s="89"/>
      <c r="L3029" s="89"/>
      <c r="M3029" s="89"/>
      <c r="N3029" s="89" t="s">
        <v>7652</v>
      </c>
      <c r="O3029" s="89"/>
      <c r="P3029" s="89"/>
      <c r="Q3029" s="89" t="s">
        <v>11776</v>
      </c>
      <c r="R3029" s="89"/>
      <c r="S3029" s="89" t="s">
        <v>11777</v>
      </c>
      <c r="T3029" s="89"/>
      <c r="U3029" s="89">
        <v>3</v>
      </c>
      <c r="V3029" s="89"/>
      <c r="W3029" s="89" t="s">
        <v>201</v>
      </c>
      <c r="X3029" s="89"/>
      <c r="Y3029" s="89"/>
      <c r="Z3029" s="89" t="s">
        <v>11778</v>
      </c>
      <c r="AA3029" s="89" t="s">
        <v>11779</v>
      </c>
      <c r="AB3029" s="89" t="s">
        <v>10086</v>
      </c>
      <c r="AC3029" s="89" t="s">
        <v>9752</v>
      </c>
      <c r="AD3029" s="89" t="s">
        <v>10083</v>
      </c>
      <c r="AE3029" s="89" t="s">
        <v>9754</v>
      </c>
      <c r="AF3029" s="89" t="s">
        <v>9755</v>
      </c>
      <c r="AG3029" s="89" t="s">
        <v>9762</v>
      </c>
      <c r="AH3029" s="92"/>
      <c r="AI3029" s="92"/>
      <c r="AJ3029" s="93" t="s">
        <v>21132</v>
      </c>
    </row>
    <row r="3030" spans="1:36" ht="15.75" x14ac:dyDescent="0.25">
      <c r="A3030" s="89">
        <v>58495</v>
      </c>
      <c r="B3030" s="89" t="s">
        <v>9756</v>
      </c>
      <c r="C3030" s="89" t="s">
        <v>9757</v>
      </c>
      <c r="D3030" s="89" t="s">
        <v>80</v>
      </c>
      <c r="E3030" s="99" t="s">
        <v>21636</v>
      </c>
      <c r="F3030" s="89">
        <v>1</v>
      </c>
      <c r="G3030" s="130" t="s">
        <v>24834</v>
      </c>
      <c r="H3030" s="89">
        <v>2009</v>
      </c>
      <c r="I3030" s="89" t="s">
        <v>5848</v>
      </c>
      <c r="J3030" s="89"/>
      <c r="K3030" s="89">
        <v>49</v>
      </c>
      <c r="L3030" s="89">
        <v>1</v>
      </c>
      <c r="M3030" s="89" t="s">
        <v>5847</v>
      </c>
      <c r="N3030" s="89"/>
      <c r="O3030" s="89"/>
      <c r="P3030" s="89"/>
      <c r="Q3030" s="89"/>
      <c r="R3030" s="89"/>
      <c r="S3030" s="89" t="s">
        <v>11780</v>
      </c>
      <c r="T3030" s="89"/>
      <c r="U3030" s="89">
        <v>2</v>
      </c>
      <c r="V3030" s="89"/>
      <c r="W3030" s="89" t="s">
        <v>201</v>
      </c>
      <c r="X3030" s="89"/>
      <c r="Y3030" s="89"/>
      <c r="Z3030" s="89" t="s">
        <v>11781</v>
      </c>
      <c r="AA3030" s="89"/>
      <c r="AB3030" s="89"/>
      <c r="AC3030" s="89" t="s">
        <v>9752</v>
      </c>
      <c r="AD3030" s="89" t="s">
        <v>10083</v>
      </c>
      <c r="AE3030" s="89" t="s">
        <v>9754</v>
      </c>
      <c r="AF3030" s="89" t="s">
        <v>9755</v>
      </c>
      <c r="AG3030" s="89" t="s">
        <v>9762</v>
      </c>
      <c r="AH3030" s="92"/>
      <c r="AI3030" s="92"/>
      <c r="AJ3030" s="93" t="s">
        <v>21132</v>
      </c>
    </row>
    <row r="3031" spans="1:36" ht="15.75" x14ac:dyDescent="0.25">
      <c r="A3031" s="89">
        <v>58496</v>
      </c>
      <c r="B3031" s="89" t="s">
        <v>9772</v>
      </c>
      <c r="C3031" s="89" t="s">
        <v>9773</v>
      </c>
      <c r="D3031" s="89" t="s">
        <v>293</v>
      </c>
      <c r="E3031" s="99" t="s">
        <v>21637</v>
      </c>
      <c r="F3031" s="89">
        <v>1</v>
      </c>
      <c r="G3031" s="130" t="s">
        <v>24834</v>
      </c>
      <c r="H3031" s="89">
        <v>2009</v>
      </c>
      <c r="I3031" s="89" t="s">
        <v>8629</v>
      </c>
      <c r="J3031" s="89" t="s">
        <v>11460</v>
      </c>
      <c r="K3031" s="89"/>
      <c r="L3031" s="89"/>
      <c r="M3031" s="89"/>
      <c r="N3031" s="89" t="s">
        <v>8329</v>
      </c>
      <c r="O3031" s="89"/>
      <c r="P3031" s="89"/>
      <c r="Q3031" s="89" t="s">
        <v>11782</v>
      </c>
      <c r="R3031" s="89"/>
      <c r="S3031" s="89" t="s">
        <v>11783</v>
      </c>
      <c r="T3031" s="89"/>
      <c r="U3031" s="89">
        <v>2</v>
      </c>
      <c r="V3031" s="89"/>
      <c r="W3031" s="89" t="s">
        <v>201</v>
      </c>
      <c r="X3031" s="89"/>
      <c r="Y3031" s="89"/>
      <c r="Z3031" s="89" t="s">
        <v>11784</v>
      </c>
      <c r="AA3031" s="89" t="s">
        <v>10116</v>
      </c>
      <c r="AB3031" s="89" t="s">
        <v>11460</v>
      </c>
      <c r="AC3031" s="89" t="s">
        <v>9752</v>
      </c>
      <c r="AD3031" s="89" t="s">
        <v>10083</v>
      </c>
      <c r="AE3031" s="89" t="s">
        <v>9754</v>
      </c>
      <c r="AF3031" s="89" t="s">
        <v>9755</v>
      </c>
      <c r="AG3031" s="89" t="s">
        <v>9762</v>
      </c>
      <c r="AH3031" s="92"/>
      <c r="AI3031" s="92"/>
      <c r="AJ3031" s="93" t="s">
        <v>21132</v>
      </c>
    </row>
    <row r="3032" spans="1:36" ht="15.75" x14ac:dyDescent="0.25">
      <c r="A3032" s="89">
        <v>58497</v>
      </c>
      <c r="B3032" s="89" t="s">
        <v>9772</v>
      </c>
      <c r="C3032" s="89" t="s">
        <v>9773</v>
      </c>
      <c r="D3032" s="89" t="s">
        <v>80</v>
      </c>
      <c r="E3032" s="99" t="s">
        <v>21638</v>
      </c>
      <c r="F3032" s="89">
        <v>1</v>
      </c>
      <c r="G3032" s="130" t="s">
        <v>24834</v>
      </c>
      <c r="H3032" s="89">
        <v>2009</v>
      </c>
      <c r="I3032" s="89" t="s">
        <v>10970</v>
      </c>
      <c r="J3032" s="89" t="s">
        <v>10086</v>
      </c>
      <c r="K3032" s="89"/>
      <c r="L3032" s="89"/>
      <c r="M3032" s="89"/>
      <c r="N3032" s="89" t="s">
        <v>10971</v>
      </c>
      <c r="O3032" s="89"/>
      <c r="P3032" s="89"/>
      <c r="Q3032" s="89" t="s">
        <v>11776</v>
      </c>
      <c r="R3032" s="89"/>
      <c r="S3032" s="89" t="s">
        <v>11785</v>
      </c>
      <c r="T3032" s="89"/>
      <c r="U3032" s="89">
        <v>4</v>
      </c>
      <c r="V3032" s="89"/>
      <c r="W3032" s="89" t="s">
        <v>201</v>
      </c>
      <c r="X3032" s="89"/>
      <c r="Y3032" s="89"/>
      <c r="Z3032" s="89" t="s">
        <v>11786</v>
      </c>
      <c r="AA3032" s="89" t="s">
        <v>10975</v>
      </c>
      <c r="AB3032" s="89" t="s">
        <v>10086</v>
      </c>
      <c r="AC3032" s="89" t="s">
        <v>9752</v>
      </c>
      <c r="AD3032" s="89" t="s">
        <v>10083</v>
      </c>
      <c r="AE3032" s="89" t="s">
        <v>9754</v>
      </c>
      <c r="AF3032" s="89" t="s">
        <v>9755</v>
      </c>
      <c r="AG3032" s="89" t="s">
        <v>9762</v>
      </c>
      <c r="AH3032" s="92"/>
      <c r="AI3032" s="92"/>
      <c r="AJ3032" s="93" t="s">
        <v>21132</v>
      </c>
    </row>
    <row r="3033" spans="1:36" ht="15.75" x14ac:dyDescent="0.25">
      <c r="A3033" s="89">
        <v>58498</v>
      </c>
      <c r="B3033" s="89" t="s">
        <v>9772</v>
      </c>
      <c r="C3033" s="89" t="s">
        <v>9773</v>
      </c>
      <c r="D3033" s="89" t="s">
        <v>80</v>
      </c>
      <c r="E3033" s="99" t="s">
        <v>21639</v>
      </c>
      <c r="F3033" s="89">
        <v>1</v>
      </c>
      <c r="G3033" s="130" t="s">
        <v>24834</v>
      </c>
      <c r="H3033" s="89">
        <v>2009</v>
      </c>
      <c r="I3033" s="89" t="s">
        <v>11787</v>
      </c>
      <c r="J3033" s="89" t="s">
        <v>10086</v>
      </c>
      <c r="K3033" s="89"/>
      <c r="L3033" s="89"/>
      <c r="M3033" s="89"/>
      <c r="N3033" s="89" t="s">
        <v>11788</v>
      </c>
      <c r="O3033" s="89"/>
      <c r="P3033" s="89"/>
      <c r="Q3033" s="89" t="s">
        <v>11776</v>
      </c>
      <c r="R3033" s="89"/>
      <c r="S3033" s="89" t="s">
        <v>11789</v>
      </c>
      <c r="T3033" s="89"/>
      <c r="U3033" s="89">
        <v>5</v>
      </c>
      <c r="V3033" s="89"/>
      <c r="W3033" s="89" t="s">
        <v>201</v>
      </c>
      <c r="X3033" s="89"/>
      <c r="Y3033" s="89"/>
      <c r="Z3033" s="89" t="s">
        <v>11790</v>
      </c>
      <c r="AA3033" s="89" t="s">
        <v>11791</v>
      </c>
      <c r="AB3033" s="89" t="s">
        <v>10086</v>
      </c>
      <c r="AC3033" s="89" t="s">
        <v>9752</v>
      </c>
      <c r="AD3033" s="89" t="s">
        <v>10083</v>
      </c>
      <c r="AE3033" s="89" t="s">
        <v>9754</v>
      </c>
      <c r="AF3033" s="89" t="s">
        <v>9755</v>
      </c>
      <c r="AG3033" s="89" t="s">
        <v>9762</v>
      </c>
      <c r="AH3033" s="92"/>
      <c r="AI3033" s="92"/>
      <c r="AJ3033" s="93" t="s">
        <v>21132</v>
      </c>
    </row>
    <row r="3034" spans="1:36" ht="15.75" x14ac:dyDescent="0.25">
      <c r="A3034" s="89">
        <v>58499</v>
      </c>
      <c r="B3034" s="89" t="s">
        <v>9772</v>
      </c>
      <c r="C3034" s="89" t="s">
        <v>9773</v>
      </c>
      <c r="D3034" s="89" t="s">
        <v>80</v>
      </c>
      <c r="E3034" s="99" t="s">
        <v>21640</v>
      </c>
      <c r="F3034" s="89">
        <v>1</v>
      </c>
      <c r="G3034" s="130" t="s">
        <v>24895</v>
      </c>
      <c r="H3034" s="89">
        <v>2009</v>
      </c>
      <c r="I3034" s="89" t="s">
        <v>8586</v>
      </c>
      <c r="J3034" s="89" t="s">
        <v>9769</v>
      </c>
      <c r="K3034" s="89"/>
      <c r="L3034" s="89"/>
      <c r="M3034" s="89"/>
      <c r="N3034" s="89" t="s">
        <v>8587</v>
      </c>
      <c r="O3034" s="89"/>
      <c r="P3034" s="89"/>
      <c r="Q3034" s="89" t="s">
        <v>221</v>
      </c>
      <c r="R3034" s="89"/>
      <c r="S3034" s="89" t="s">
        <v>11792</v>
      </c>
      <c r="T3034" s="89"/>
      <c r="U3034" s="89">
        <v>2</v>
      </c>
      <c r="V3034" s="89"/>
      <c r="W3034" s="89" t="s">
        <v>201</v>
      </c>
      <c r="X3034" s="89"/>
      <c r="Y3034" s="89"/>
      <c r="Z3034" s="89" t="s">
        <v>11793</v>
      </c>
      <c r="AA3034" s="89" t="s">
        <v>11794</v>
      </c>
      <c r="AB3034" s="89" t="s">
        <v>9769</v>
      </c>
      <c r="AC3034" s="89" t="s">
        <v>9752</v>
      </c>
      <c r="AD3034" s="89" t="s">
        <v>10083</v>
      </c>
      <c r="AE3034" s="89" t="s">
        <v>9754</v>
      </c>
      <c r="AF3034" s="89" t="s">
        <v>9755</v>
      </c>
      <c r="AG3034" s="89" t="s">
        <v>9762</v>
      </c>
      <c r="AH3034" s="92"/>
      <c r="AI3034" s="92"/>
      <c r="AJ3034" s="93" t="s">
        <v>21132</v>
      </c>
    </row>
    <row r="3035" spans="1:36" ht="15.75" x14ac:dyDescent="0.25">
      <c r="A3035" s="89">
        <v>58500</v>
      </c>
      <c r="B3035" s="89" t="s">
        <v>9772</v>
      </c>
      <c r="C3035" s="89" t="s">
        <v>9773</v>
      </c>
      <c r="D3035" s="89" t="s">
        <v>80</v>
      </c>
      <c r="E3035" s="99" t="s">
        <v>21641</v>
      </c>
      <c r="F3035" s="89">
        <v>1</v>
      </c>
      <c r="G3035" s="130" t="s">
        <v>24895</v>
      </c>
      <c r="H3035" s="89">
        <v>2009</v>
      </c>
      <c r="I3035" s="89" t="s">
        <v>8586</v>
      </c>
      <c r="J3035" s="89" t="s">
        <v>9769</v>
      </c>
      <c r="K3035" s="89"/>
      <c r="L3035" s="89"/>
      <c r="M3035" s="89"/>
      <c r="N3035" s="89" t="s">
        <v>8587</v>
      </c>
      <c r="O3035" s="89"/>
      <c r="P3035" s="89"/>
      <c r="Q3035" s="89" t="s">
        <v>221</v>
      </c>
      <c r="R3035" s="89"/>
      <c r="S3035" s="89" t="s">
        <v>11795</v>
      </c>
      <c r="T3035" s="89"/>
      <c r="U3035" s="89">
        <v>3</v>
      </c>
      <c r="V3035" s="89"/>
      <c r="W3035" s="89" t="s">
        <v>201</v>
      </c>
      <c r="X3035" s="89"/>
      <c r="Y3035" s="89"/>
      <c r="Z3035" s="89" t="s">
        <v>11796</v>
      </c>
      <c r="AA3035" s="89" t="s">
        <v>11794</v>
      </c>
      <c r="AB3035" s="89" t="s">
        <v>9769</v>
      </c>
      <c r="AC3035" s="89" t="s">
        <v>9752</v>
      </c>
      <c r="AD3035" s="89" t="s">
        <v>10083</v>
      </c>
      <c r="AE3035" s="89" t="s">
        <v>9754</v>
      </c>
      <c r="AF3035" s="89" t="s">
        <v>9755</v>
      </c>
      <c r="AG3035" s="89" t="s">
        <v>9762</v>
      </c>
      <c r="AH3035" s="92"/>
      <c r="AI3035" s="92"/>
      <c r="AJ3035" s="93" t="s">
        <v>21132</v>
      </c>
    </row>
    <row r="3036" spans="1:36" ht="15.75" x14ac:dyDescent="0.25">
      <c r="A3036" s="89">
        <v>58501</v>
      </c>
      <c r="B3036" s="89" t="s">
        <v>9772</v>
      </c>
      <c r="C3036" s="89" t="s">
        <v>9773</v>
      </c>
      <c r="D3036" s="89" t="s">
        <v>80</v>
      </c>
      <c r="E3036" s="99" t="s">
        <v>21642</v>
      </c>
      <c r="F3036" s="89">
        <v>1</v>
      </c>
      <c r="G3036" s="130" t="s">
        <v>25060</v>
      </c>
      <c r="H3036" s="89">
        <v>2009</v>
      </c>
      <c r="I3036" s="89" t="s">
        <v>11797</v>
      </c>
      <c r="J3036" s="89" t="s">
        <v>11798</v>
      </c>
      <c r="K3036" s="89"/>
      <c r="L3036" s="89"/>
      <c r="M3036" s="89"/>
      <c r="N3036" s="89" t="s">
        <v>11799</v>
      </c>
      <c r="O3036" s="89"/>
      <c r="P3036" s="89"/>
      <c r="Q3036" s="89" t="s">
        <v>11800</v>
      </c>
      <c r="R3036" s="89"/>
      <c r="S3036" s="89" t="s">
        <v>11801</v>
      </c>
      <c r="T3036" s="89"/>
      <c r="U3036" s="89">
        <v>12</v>
      </c>
      <c r="V3036" s="89"/>
      <c r="W3036" s="89" t="s">
        <v>201</v>
      </c>
      <c r="X3036" s="89"/>
      <c r="Y3036" s="89"/>
      <c r="Z3036" s="89" t="s">
        <v>11802</v>
      </c>
      <c r="AA3036" s="89" t="s">
        <v>11803</v>
      </c>
      <c r="AB3036" s="89" t="s">
        <v>11798</v>
      </c>
      <c r="AC3036" s="89" t="s">
        <v>9752</v>
      </c>
      <c r="AD3036" s="89" t="s">
        <v>10083</v>
      </c>
      <c r="AE3036" s="89" t="s">
        <v>9754</v>
      </c>
      <c r="AF3036" s="89" t="s">
        <v>9755</v>
      </c>
      <c r="AG3036" s="89" t="s">
        <v>9762</v>
      </c>
      <c r="AH3036" s="92"/>
      <c r="AI3036" s="92"/>
      <c r="AJ3036" s="93" t="s">
        <v>21132</v>
      </c>
    </row>
    <row r="3037" spans="1:36" ht="15.75" x14ac:dyDescent="0.25">
      <c r="A3037" s="89">
        <v>58502</v>
      </c>
      <c r="B3037" s="89" t="s">
        <v>9772</v>
      </c>
      <c r="C3037" s="89" t="s">
        <v>9773</v>
      </c>
      <c r="D3037" s="89" t="s">
        <v>80</v>
      </c>
      <c r="E3037" s="99" t="s">
        <v>21643</v>
      </c>
      <c r="F3037" s="89">
        <v>2</v>
      </c>
      <c r="G3037" s="130" t="s">
        <v>25061</v>
      </c>
      <c r="H3037" s="89">
        <v>2009</v>
      </c>
      <c r="I3037" s="89" t="s">
        <v>11804</v>
      </c>
      <c r="J3037" s="89" t="s">
        <v>9776</v>
      </c>
      <c r="K3037" s="89"/>
      <c r="L3037" s="89"/>
      <c r="M3037" s="89"/>
      <c r="N3037" s="89" t="s">
        <v>11805</v>
      </c>
      <c r="O3037" s="89"/>
      <c r="P3037" s="89"/>
      <c r="Q3037" s="89" t="s">
        <v>7506</v>
      </c>
      <c r="R3037" s="89"/>
      <c r="S3037" s="89" t="s">
        <v>11806</v>
      </c>
      <c r="T3037" s="89"/>
      <c r="U3037" s="89">
        <v>12</v>
      </c>
      <c r="V3037" s="89"/>
      <c r="W3037" s="89" t="s">
        <v>201</v>
      </c>
      <c r="X3037" s="89"/>
      <c r="Y3037" s="89"/>
      <c r="Z3037" s="89" t="s">
        <v>11807</v>
      </c>
      <c r="AA3037" s="89" t="s">
        <v>11808</v>
      </c>
      <c r="AB3037" s="89" t="s">
        <v>9776</v>
      </c>
      <c r="AC3037" s="89" t="s">
        <v>9752</v>
      </c>
      <c r="AD3037" s="89" t="s">
        <v>10083</v>
      </c>
      <c r="AE3037" s="89" t="s">
        <v>9754</v>
      </c>
      <c r="AF3037" s="89" t="s">
        <v>9755</v>
      </c>
      <c r="AG3037" s="89" t="s">
        <v>9762</v>
      </c>
      <c r="AH3037" s="92"/>
      <c r="AI3037" s="92"/>
      <c r="AJ3037" s="93" t="s">
        <v>21132</v>
      </c>
    </row>
    <row r="3038" spans="1:36" ht="15.75" x14ac:dyDescent="0.25">
      <c r="A3038" s="89">
        <v>58503</v>
      </c>
      <c r="B3038" s="89" t="s">
        <v>10089</v>
      </c>
      <c r="C3038" s="89" t="s">
        <v>10090</v>
      </c>
      <c r="D3038" s="89" t="s">
        <v>80</v>
      </c>
      <c r="E3038" s="99" t="s">
        <v>21644</v>
      </c>
      <c r="F3038" s="89">
        <v>3</v>
      </c>
      <c r="G3038" s="130" t="s">
        <v>25062</v>
      </c>
      <c r="H3038" s="89">
        <v>2009</v>
      </c>
      <c r="I3038" s="89"/>
      <c r="J3038" s="89" t="s">
        <v>9769</v>
      </c>
      <c r="K3038" s="89"/>
      <c r="L3038" s="89"/>
      <c r="M3038" s="89"/>
      <c r="N3038" s="89"/>
      <c r="O3038" s="89"/>
      <c r="P3038" s="89"/>
      <c r="Q3038" s="89"/>
      <c r="R3038" s="89"/>
      <c r="S3038" s="89"/>
      <c r="T3038" s="89"/>
      <c r="U3038" s="89"/>
      <c r="V3038" s="89"/>
      <c r="W3038" s="89" t="s">
        <v>201</v>
      </c>
      <c r="X3038" s="89"/>
      <c r="Y3038" s="89"/>
      <c r="Z3038" s="89" t="s">
        <v>11809</v>
      </c>
      <c r="AA3038" s="89" t="s">
        <v>11810</v>
      </c>
      <c r="AB3038" s="89" t="s">
        <v>9769</v>
      </c>
      <c r="AC3038" s="89" t="s">
        <v>9752</v>
      </c>
      <c r="AD3038" s="89" t="s">
        <v>10083</v>
      </c>
      <c r="AE3038" s="89" t="s">
        <v>9754</v>
      </c>
      <c r="AF3038" s="89" t="s">
        <v>9755</v>
      </c>
      <c r="AG3038" s="89" t="s">
        <v>9762</v>
      </c>
      <c r="AH3038" s="92"/>
      <c r="AI3038" s="92"/>
      <c r="AJ3038" s="93" t="s">
        <v>21132</v>
      </c>
    </row>
    <row r="3039" spans="1:36" ht="15.75" x14ac:dyDescent="0.25">
      <c r="A3039" s="89">
        <v>58504</v>
      </c>
      <c r="B3039" s="89" t="s">
        <v>9772</v>
      </c>
      <c r="C3039" s="89" t="s">
        <v>9773</v>
      </c>
      <c r="D3039" s="89" t="s">
        <v>336</v>
      </c>
      <c r="E3039" s="99" t="s">
        <v>11811</v>
      </c>
      <c r="F3039" s="89">
        <v>1</v>
      </c>
      <c r="G3039" s="130" t="s">
        <v>25060</v>
      </c>
      <c r="H3039" s="89">
        <v>2009</v>
      </c>
      <c r="I3039" s="89" t="s">
        <v>11812</v>
      </c>
      <c r="J3039" s="89" t="s">
        <v>9769</v>
      </c>
      <c r="K3039" s="89"/>
      <c r="L3039" s="89"/>
      <c r="M3039" s="89"/>
      <c r="N3039" s="89" t="s">
        <v>7902</v>
      </c>
      <c r="O3039" s="89"/>
      <c r="P3039" s="89"/>
      <c r="Q3039" s="89" t="s">
        <v>82</v>
      </c>
      <c r="R3039" s="89"/>
      <c r="S3039" s="89" t="s">
        <v>11813</v>
      </c>
      <c r="T3039" s="89"/>
      <c r="U3039" s="89">
        <v>8</v>
      </c>
      <c r="V3039" s="89"/>
      <c r="W3039" s="89" t="s">
        <v>182</v>
      </c>
      <c r="X3039" s="89"/>
      <c r="Y3039" s="89"/>
      <c r="Z3039" s="89" t="s">
        <v>11811</v>
      </c>
      <c r="AA3039" s="89" t="s">
        <v>11814</v>
      </c>
      <c r="AB3039" s="89" t="s">
        <v>9769</v>
      </c>
      <c r="AC3039" s="89" t="s">
        <v>9752</v>
      </c>
      <c r="AD3039" s="89" t="s">
        <v>10083</v>
      </c>
      <c r="AE3039" s="89" t="s">
        <v>9754</v>
      </c>
      <c r="AF3039" s="89" t="s">
        <v>9755</v>
      </c>
      <c r="AG3039" s="89" t="s">
        <v>9762</v>
      </c>
      <c r="AH3039" s="92"/>
      <c r="AI3039" s="92"/>
      <c r="AJ3039" s="93" t="s">
        <v>21132</v>
      </c>
    </row>
    <row r="3040" spans="1:36" ht="15.75" x14ac:dyDescent="0.25">
      <c r="A3040" s="89">
        <v>58505</v>
      </c>
      <c r="B3040" s="89" t="s">
        <v>9772</v>
      </c>
      <c r="C3040" s="89" t="s">
        <v>9773</v>
      </c>
      <c r="D3040" s="89" t="s">
        <v>80</v>
      </c>
      <c r="E3040" s="99" t="s">
        <v>21645</v>
      </c>
      <c r="F3040" s="89">
        <v>1</v>
      </c>
      <c r="G3040" s="130" t="s">
        <v>24756</v>
      </c>
      <c r="H3040" s="89">
        <v>2009</v>
      </c>
      <c r="I3040" s="89" t="s">
        <v>11815</v>
      </c>
      <c r="J3040" s="89" t="s">
        <v>9769</v>
      </c>
      <c r="K3040" s="89"/>
      <c r="L3040" s="89"/>
      <c r="M3040" s="89"/>
      <c r="N3040" s="89" t="s">
        <v>11816</v>
      </c>
      <c r="O3040" s="89"/>
      <c r="P3040" s="89"/>
      <c r="Q3040" s="89" t="s">
        <v>221</v>
      </c>
      <c r="R3040" s="89"/>
      <c r="S3040" s="100">
        <v>42589</v>
      </c>
      <c r="T3040" s="89"/>
      <c r="U3040" s="89">
        <v>2</v>
      </c>
      <c r="V3040" s="89"/>
      <c r="W3040" s="89" t="s">
        <v>262</v>
      </c>
      <c r="X3040" s="89"/>
      <c r="Y3040" s="89"/>
      <c r="Z3040" s="89" t="s">
        <v>11817</v>
      </c>
      <c r="AA3040" s="89" t="s">
        <v>11818</v>
      </c>
      <c r="AB3040" s="89" t="s">
        <v>9769</v>
      </c>
      <c r="AC3040" s="89" t="s">
        <v>9752</v>
      </c>
      <c r="AD3040" s="89" t="s">
        <v>10083</v>
      </c>
      <c r="AE3040" s="89" t="s">
        <v>9754</v>
      </c>
      <c r="AF3040" s="89" t="s">
        <v>9755</v>
      </c>
      <c r="AG3040" s="89" t="s">
        <v>9762</v>
      </c>
      <c r="AH3040" s="92"/>
      <c r="AI3040" s="92"/>
      <c r="AJ3040" s="93" t="s">
        <v>21132</v>
      </c>
    </row>
    <row r="3041" spans="1:36" ht="15.75" x14ac:dyDescent="0.25">
      <c r="A3041" s="89">
        <v>58506</v>
      </c>
      <c r="B3041" s="89" t="s">
        <v>10186</v>
      </c>
      <c r="C3041" s="89" t="s">
        <v>10201</v>
      </c>
      <c r="D3041" s="89" t="s">
        <v>80</v>
      </c>
      <c r="E3041" s="99" t="s">
        <v>21646</v>
      </c>
      <c r="F3041" s="89">
        <v>1</v>
      </c>
      <c r="G3041" s="130" t="s">
        <v>24773</v>
      </c>
      <c r="H3041" s="89">
        <v>2009</v>
      </c>
      <c r="I3041" s="89"/>
      <c r="J3041" s="89" t="s">
        <v>9769</v>
      </c>
      <c r="K3041" s="89"/>
      <c r="L3041" s="89"/>
      <c r="M3041" s="89"/>
      <c r="N3041" s="89"/>
      <c r="O3041" s="89"/>
      <c r="P3041" s="89"/>
      <c r="Q3041" s="89" t="s">
        <v>221</v>
      </c>
      <c r="R3041" s="89"/>
      <c r="S3041" s="89"/>
      <c r="T3041" s="89"/>
      <c r="U3041" s="89">
        <v>527</v>
      </c>
      <c r="V3041" s="89"/>
      <c r="W3041" s="89"/>
      <c r="X3041" s="89"/>
      <c r="Y3041" s="89"/>
      <c r="Z3041" s="89" t="s">
        <v>11819</v>
      </c>
      <c r="AA3041" s="89"/>
      <c r="AB3041" s="89"/>
      <c r="AC3041" s="89" t="s">
        <v>9752</v>
      </c>
      <c r="AD3041" s="89" t="s">
        <v>10083</v>
      </c>
      <c r="AE3041" s="89" t="s">
        <v>9754</v>
      </c>
      <c r="AF3041" s="89" t="s">
        <v>9755</v>
      </c>
      <c r="AG3041" s="89" t="s">
        <v>9762</v>
      </c>
      <c r="AH3041" s="92"/>
      <c r="AI3041" s="92"/>
      <c r="AJ3041" s="93" t="s">
        <v>21132</v>
      </c>
    </row>
    <row r="3042" spans="1:36" ht="15.75" x14ac:dyDescent="0.25">
      <c r="A3042" s="89">
        <v>58507</v>
      </c>
      <c r="B3042" s="89" t="s">
        <v>9772</v>
      </c>
      <c r="C3042" s="89" t="s">
        <v>9773</v>
      </c>
      <c r="D3042" s="89" t="s">
        <v>80</v>
      </c>
      <c r="E3042" s="99" t="s">
        <v>21647</v>
      </c>
      <c r="F3042" s="89">
        <v>1</v>
      </c>
      <c r="G3042" s="130" t="s">
        <v>24756</v>
      </c>
      <c r="H3042" s="89">
        <v>2009</v>
      </c>
      <c r="I3042" s="89" t="s">
        <v>11820</v>
      </c>
      <c r="J3042" s="89" t="s">
        <v>9769</v>
      </c>
      <c r="K3042" s="89"/>
      <c r="L3042" s="89"/>
      <c r="M3042" s="89"/>
      <c r="N3042" s="89" t="s">
        <v>11821</v>
      </c>
      <c r="O3042" s="89"/>
      <c r="P3042" s="89"/>
      <c r="Q3042" s="89" t="s">
        <v>221</v>
      </c>
      <c r="R3042" s="89"/>
      <c r="S3042" s="100">
        <v>42589</v>
      </c>
      <c r="T3042" s="89"/>
      <c r="U3042" s="89">
        <v>2</v>
      </c>
      <c r="V3042" s="89"/>
      <c r="W3042" s="89" t="s">
        <v>262</v>
      </c>
      <c r="X3042" s="89"/>
      <c r="Y3042" s="89"/>
      <c r="Z3042" s="89" t="s">
        <v>11822</v>
      </c>
      <c r="AA3042" s="89" t="s">
        <v>11823</v>
      </c>
      <c r="AB3042" s="89" t="s">
        <v>9769</v>
      </c>
      <c r="AC3042" s="89" t="s">
        <v>9752</v>
      </c>
      <c r="AD3042" s="89" t="s">
        <v>10083</v>
      </c>
      <c r="AE3042" s="89" t="s">
        <v>9754</v>
      </c>
      <c r="AF3042" s="89" t="s">
        <v>9755</v>
      </c>
      <c r="AG3042" s="89" t="s">
        <v>9762</v>
      </c>
      <c r="AH3042" s="92"/>
      <c r="AI3042" s="92"/>
      <c r="AJ3042" s="93" t="s">
        <v>21132</v>
      </c>
    </row>
    <row r="3043" spans="1:36" ht="15.75" x14ac:dyDescent="0.25">
      <c r="A3043" s="89">
        <v>58508</v>
      </c>
      <c r="B3043" s="89" t="s">
        <v>9772</v>
      </c>
      <c r="C3043" s="89" t="s">
        <v>9773</v>
      </c>
      <c r="D3043" s="89" t="s">
        <v>80</v>
      </c>
      <c r="E3043" s="99" t="s">
        <v>21648</v>
      </c>
      <c r="F3043" s="89">
        <v>1</v>
      </c>
      <c r="G3043" s="130" t="s">
        <v>24756</v>
      </c>
      <c r="H3043" s="89">
        <v>2009</v>
      </c>
      <c r="I3043" s="89" t="s">
        <v>11815</v>
      </c>
      <c r="J3043" s="89" t="s">
        <v>9769</v>
      </c>
      <c r="K3043" s="89"/>
      <c r="L3043" s="89"/>
      <c r="M3043" s="89"/>
      <c r="N3043" s="89" t="s">
        <v>11816</v>
      </c>
      <c r="O3043" s="89"/>
      <c r="P3043" s="89"/>
      <c r="Q3043" s="89" t="s">
        <v>221</v>
      </c>
      <c r="R3043" s="89"/>
      <c r="S3043" s="89" t="s">
        <v>11824</v>
      </c>
      <c r="T3043" s="89"/>
      <c r="U3043" s="89">
        <v>10</v>
      </c>
      <c r="V3043" s="89"/>
      <c r="W3043" s="89" t="s">
        <v>262</v>
      </c>
      <c r="X3043" s="89"/>
      <c r="Y3043" s="89"/>
      <c r="Z3043" s="89" t="s">
        <v>11825</v>
      </c>
      <c r="AA3043" s="89" t="s">
        <v>11826</v>
      </c>
      <c r="AB3043" s="89" t="s">
        <v>9769</v>
      </c>
      <c r="AC3043" s="89" t="s">
        <v>9752</v>
      </c>
      <c r="AD3043" s="89" t="s">
        <v>10083</v>
      </c>
      <c r="AE3043" s="89" t="s">
        <v>9754</v>
      </c>
      <c r="AF3043" s="89" t="s">
        <v>9755</v>
      </c>
      <c r="AG3043" s="89" t="s">
        <v>9762</v>
      </c>
      <c r="AH3043" s="92"/>
      <c r="AI3043" s="92"/>
      <c r="AJ3043" s="93" t="s">
        <v>21132</v>
      </c>
    </row>
    <row r="3044" spans="1:36" ht="15.75" x14ac:dyDescent="0.25">
      <c r="A3044" s="89">
        <v>58509</v>
      </c>
      <c r="B3044" s="89" t="s">
        <v>9756</v>
      </c>
      <c r="C3044" s="89" t="s">
        <v>10286</v>
      </c>
      <c r="D3044" s="89" t="s">
        <v>80</v>
      </c>
      <c r="E3044" s="99" t="s">
        <v>21649</v>
      </c>
      <c r="F3044" s="89">
        <v>1</v>
      </c>
      <c r="G3044" s="130" t="s">
        <v>25054</v>
      </c>
      <c r="H3044" s="89">
        <v>2009</v>
      </c>
      <c r="I3044" s="89" t="s">
        <v>6050</v>
      </c>
      <c r="J3044" s="89"/>
      <c r="K3044" s="89">
        <v>19</v>
      </c>
      <c r="L3044" s="89">
        <v>1</v>
      </c>
      <c r="M3044" s="89" t="s">
        <v>6049</v>
      </c>
      <c r="N3044" s="89"/>
      <c r="O3044" s="89"/>
      <c r="P3044" s="89"/>
      <c r="Q3044" s="89"/>
      <c r="R3044" s="89"/>
      <c r="S3044" s="89" t="s">
        <v>11827</v>
      </c>
      <c r="T3044" s="89"/>
      <c r="U3044" s="89">
        <v>2</v>
      </c>
      <c r="V3044" s="89"/>
      <c r="W3044" s="89" t="s">
        <v>201</v>
      </c>
      <c r="X3044" s="89"/>
      <c r="Y3044" s="89"/>
      <c r="Z3044" s="89" t="s">
        <v>11828</v>
      </c>
      <c r="AA3044" s="89"/>
      <c r="AB3044" s="89"/>
      <c r="AC3044" s="89" t="s">
        <v>9752</v>
      </c>
      <c r="AD3044" s="89" t="s">
        <v>10083</v>
      </c>
      <c r="AE3044" s="89" t="s">
        <v>9754</v>
      </c>
      <c r="AF3044" s="89" t="s">
        <v>9755</v>
      </c>
      <c r="AG3044" s="89" t="s">
        <v>9762</v>
      </c>
      <c r="AH3044" s="92"/>
      <c r="AI3044" s="92"/>
      <c r="AJ3044" s="93" t="s">
        <v>21132</v>
      </c>
    </row>
    <row r="3045" spans="1:36" ht="15.75" x14ac:dyDescent="0.25">
      <c r="A3045" s="89">
        <v>58510</v>
      </c>
      <c r="B3045" s="89" t="s">
        <v>9756</v>
      </c>
      <c r="C3045" s="89" t="s">
        <v>10286</v>
      </c>
      <c r="D3045" s="89" t="s">
        <v>80</v>
      </c>
      <c r="E3045" s="99" t="s">
        <v>21650</v>
      </c>
      <c r="F3045" s="89">
        <v>1</v>
      </c>
      <c r="G3045" s="130" t="s">
        <v>24870</v>
      </c>
      <c r="H3045" s="89">
        <v>2009</v>
      </c>
      <c r="I3045" s="89" t="s">
        <v>11829</v>
      </c>
      <c r="J3045" s="89"/>
      <c r="K3045" s="89"/>
      <c r="L3045" s="89" t="s">
        <v>11830</v>
      </c>
      <c r="M3045" s="89" t="s">
        <v>11831</v>
      </c>
      <c r="N3045" s="89"/>
      <c r="O3045" s="89"/>
      <c r="P3045" s="89"/>
      <c r="Q3045" s="89"/>
      <c r="R3045" s="89"/>
      <c r="S3045" s="89" t="s">
        <v>11832</v>
      </c>
      <c r="T3045" s="89"/>
      <c r="U3045" s="89">
        <v>3</v>
      </c>
      <c r="V3045" s="89"/>
      <c r="W3045" s="89" t="s">
        <v>407</v>
      </c>
      <c r="X3045" s="89"/>
      <c r="Y3045" s="89"/>
      <c r="Z3045" s="89" t="s">
        <v>11833</v>
      </c>
      <c r="AA3045" s="89"/>
      <c r="AB3045" s="89"/>
      <c r="AC3045" s="89" t="s">
        <v>9752</v>
      </c>
      <c r="AD3045" s="89" t="s">
        <v>10083</v>
      </c>
      <c r="AE3045" s="89" t="s">
        <v>9754</v>
      </c>
      <c r="AF3045" s="89" t="s">
        <v>9755</v>
      </c>
      <c r="AG3045" s="89" t="s">
        <v>9762</v>
      </c>
      <c r="AH3045" s="92"/>
      <c r="AI3045" s="92"/>
      <c r="AJ3045" s="93" t="s">
        <v>21132</v>
      </c>
    </row>
    <row r="3046" spans="1:36" ht="15.75" x14ac:dyDescent="0.25">
      <c r="A3046" s="89">
        <v>58511</v>
      </c>
      <c r="B3046" s="89" t="s">
        <v>9756</v>
      </c>
      <c r="C3046" s="89" t="s">
        <v>10048</v>
      </c>
      <c r="D3046" s="89" t="s">
        <v>80</v>
      </c>
      <c r="E3046" s="99" t="s">
        <v>21651</v>
      </c>
      <c r="F3046" s="89">
        <v>1</v>
      </c>
      <c r="G3046" s="130" t="s">
        <v>24870</v>
      </c>
      <c r="H3046" s="89">
        <v>2009</v>
      </c>
      <c r="I3046" s="89" t="s">
        <v>9159</v>
      </c>
      <c r="J3046" s="89"/>
      <c r="K3046" s="89"/>
      <c r="L3046" s="89">
        <v>4</v>
      </c>
      <c r="M3046" s="89" t="s">
        <v>9158</v>
      </c>
      <c r="N3046" s="89"/>
      <c r="O3046" s="89"/>
      <c r="P3046" s="89"/>
      <c r="Q3046" s="89"/>
      <c r="R3046" s="89"/>
      <c r="S3046" s="89" t="s">
        <v>6433</v>
      </c>
      <c r="T3046" s="89"/>
      <c r="U3046" s="89">
        <v>3</v>
      </c>
      <c r="V3046" s="89"/>
      <c r="W3046" s="89" t="s">
        <v>407</v>
      </c>
      <c r="X3046" s="89"/>
      <c r="Y3046" s="89"/>
      <c r="Z3046" s="89" t="s">
        <v>11834</v>
      </c>
      <c r="AA3046" s="89"/>
      <c r="AB3046" s="89"/>
      <c r="AC3046" s="89" t="s">
        <v>9752</v>
      </c>
      <c r="AD3046" s="89" t="s">
        <v>10083</v>
      </c>
      <c r="AE3046" s="89" t="s">
        <v>9754</v>
      </c>
      <c r="AF3046" s="89" t="s">
        <v>9755</v>
      </c>
      <c r="AG3046" s="89" t="s">
        <v>9762</v>
      </c>
      <c r="AH3046" s="92"/>
      <c r="AI3046" s="92"/>
      <c r="AJ3046" s="93" t="s">
        <v>21132</v>
      </c>
    </row>
    <row r="3047" spans="1:36" ht="15.75" x14ac:dyDescent="0.25">
      <c r="A3047" s="89">
        <v>58516</v>
      </c>
      <c r="B3047" s="89" t="s">
        <v>9756</v>
      </c>
      <c r="C3047" s="89" t="s">
        <v>9757</v>
      </c>
      <c r="D3047" s="89" t="s">
        <v>312</v>
      </c>
      <c r="E3047" s="99" t="s">
        <v>21652</v>
      </c>
      <c r="F3047" s="89">
        <v>1</v>
      </c>
      <c r="G3047" s="130" t="s">
        <v>25063</v>
      </c>
      <c r="H3047" s="89">
        <v>2009</v>
      </c>
      <c r="I3047" s="89" t="s">
        <v>11835</v>
      </c>
      <c r="J3047" s="89"/>
      <c r="K3047" s="89">
        <v>9</v>
      </c>
      <c r="L3047" s="89" t="s">
        <v>11836</v>
      </c>
      <c r="M3047" s="89" t="s">
        <v>9371</v>
      </c>
      <c r="N3047" s="89"/>
      <c r="O3047" s="89"/>
      <c r="P3047" s="89"/>
      <c r="Q3047" s="89"/>
      <c r="R3047" s="89"/>
      <c r="S3047" s="89" t="s">
        <v>11837</v>
      </c>
      <c r="T3047" s="89"/>
      <c r="U3047" s="89">
        <v>5</v>
      </c>
      <c r="V3047" s="89"/>
      <c r="W3047" s="89" t="s">
        <v>407</v>
      </c>
      <c r="X3047" s="89"/>
      <c r="Y3047" s="89"/>
      <c r="Z3047" s="89" t="s">
        <v>11838</v>
      </c>
      <c r="AA3047" s="89"/>
      <c r="AB3047" s="89"/>
      <c r="AC3047" s="89" t="s">
        <v>9752</v>
      </c>
      <c r="AD3047" s="89" t="s">
        <v>10083</v>
      </c>
      <c r="AE3047" s="89" t="s">
        <v>9754</v>
      </c>
      <c r="AF3047" s="89" t="s">
        <v>9755</v>
      </c>
      <c r="AG3047" s="89" t="s">
        <v>9762</v>
      </c>
      <c r="AH3047" s="92"/>
      <c r="AI3047" s="92"/>
      <c r="AJ3047" s="93" t="s">
        <v>21132</v>
      </c>
    </row>
    <row r="3048" spans="1:36" ht="15.75" x14ac:dyDescent="0.25">
      <c r="A3048" s="89">
        <v>58517</v>
      </c>
      <c r="B3048" s="89" t="s">
        <v>9772</v>
      </c>
      <c r="C3048" s="89" t="s">
        <v>9773</v>
      </c>
      <c r="D3048" s="89" t="s">
        <v>80</v>
      </c>
      <c r="E3048" s="99" t="s">
        <v>21653</v>
      </c>
      <c r="F3048" s="89">
        <v>1</v>
      </c>
      <c r="G3048" s="130" t="s">
        <v>25063</v>
      </c>
      <c r="H3048" s="89">
        <v>2009</v>
      </c>
      <c r="I3048" s="89" t="s">
        <v>11839</v>
      </c>
      <c r="J3048" s="89" t="s">
        <v>9748</v>
      </c>
      <c r="K3048" s="89"/>
      <c r="L3048" s="89"/>
      <c r="M3048" s="89"/>
      <c r="N3048" s="89" t="s">
        <v>11840</v>
      </c>
      <c r="O3048" s="89"/>
      <c r="P3048" s="89"/>
      <c r="Q3048" s="89" t="s">
        <v>11841</v>
      </c>
      <c r="R3048" s="89"/>
      <c r="S3048" s="89" t="s">
        <v>11842</v>
      </c>
      <c r="T3048" s="89"/>
      <c r="U3048" s="89">
        <v>7</v>
      </c>
      <c r="V3048" s="89"/>
      <c r="W3048" s="89" t="s">
        <v>407</v>
      </c>
      <c r="X3048" s="89"/>
      <c r="Y3048" s="89"/>
      <c r="Z3048" s="89" t="s">
        <v>11843</v>
      </c>
      <c r="AA3048" s="89" t="s">
        <v>11791</v>
      </c>
      <c r="AB3048" s="89" t="s">
        <v>9748</v>
      </c>
      <c r="AC3048" s="89" t="s">
        <v>9752</v>
      </c>
      <c r="AD3048" s="89" t="s">
        <v>10083</v>
      </c>
      <c r="AE3048" s="89" t="s">
        <v>9754</v>
      </c>
      <c r="AF3048" s="89" t="s">
        <v>9755</v>
      </c>
      <c r="AG3048" s="89" t="s">
        <v>9762</v>
      </c>
      <c r="AH3048" s="92"/>
      <c r="AI3048" s="92"/>
      <c r="AJ3048" s="93" t="s">
        <v>21132</v>
      </c>
    </row>
    <row r="3049" spans="1:36" ht="15.75" x14ac:dyDescent="0.25">
      <c r="A3049" s="89">
        <v>58518</v>
      </c>
      <c r="B3049" s="89" t="s">
        <v>10089</v>
      </c>
      <c r="C3049" s="89" t="s">
        <v>10693</v>
      </c>
      <c r="D3049" s="89" t="s">
        <v>80</v>
      </c>
      <c r="E3049" s="99" t="s">
        <v>21654</v>
      </c>
      <c r="F3049" s="89">
        <v>1</v>
      </c>
      <c r="G3049" s="130" t="s">
        <v>25064</v>
      </c>
      <c r="H3049" s="89">
        <v>2009</v>
      </c>
      <c r="I3049" s="89"/>
      <c r="J3049" s="89"/>
      <c r="K3049" s="89"/>
      <c r="L3049" s="89"/>
      <c r="M3049" s="89"/>
      <c r="N3049" s="89"/>
      <c r="O3049" s="89"/>
      <c r="P3049" s="89"/>
      <c r="Q3049" s="89"/>
      <c r="R3049" s="89"/>
      <c r="S3049" s="89"/>
      <c r="T3049" s="89"/>
      <c r="U3049" s="89"/>
      <c r="V3049" s="89"/>
      <c r="W3049" s="89" t="s">
        <v>249</v>
      </c>
      <c r="X3049" s="89"/>
      <c r="Y3049" s="89"/>
      <c r="Z3049" s="89" t="s">
        <v>11844</v>
      </c>
      <c r="AA3049" s="89"/>
      <c r="AB3049" s="89" t="s">
        <v>9769</v>
      </c>
      <c r="AC3049" s="89" t="s">
        <v>9752</v>
      </c>
      <c r="AD3049" s="89" t="s">
        <v>10083</v>
      </c>
      <c r="AE3049" s="89" t="s">
        <v>9754</v>
      </c>
      <c r="AF3049" s="89" t="s">
        <v>9755</v>
      </c>
      <c r="AG3049" s="89" t="s">
        <v>9762</v>
      </c>
      <c r="AH3049" s="92"/>
      <c r="AI3049" s="92"/>
      <c r="AJ3049" s="93" t="s">
        <v>21132</v>
      </c>
    </row>
    <row r="3050" spans="1:36" ht="15.75" x14ac:dyDescent="0.25">
      <c r="A3050" s="89">
        <v>58519</v>
      </c>
      <c r="B3050" s="89" t="s">
        <v>9767</v>
      </c>
      <c r="C3050" s="89" t="s">
        <v>3630</v>
      </c>
      <c r="D3050" s="89" t="s">
        <v>80</v>
      </c>
      <c r="E3050" s="99" t="s">
        <v>11845</v>
      </c>
      <c r="F3050" s="89">
        <v>13</v>
      </c>
      <c r="G3050" s="130" t="s">
        <v>25065</v>
      </c>
      <c r="H3050" s="89">
        <v>2009</v>
      </c>
      <c r="I3050" s="89"/>
      <c r="J3050" s="89" t="s">
        <v>9769</v>
      </c>
      <c r="K3050" s="89"/>
      <c r="L3050" s="89"/>
      <c r="M3050" s="89"/>
      <c r="N3050" s="89" t="s">
        <v>11846</v>
      </c>
      <c r="O3050" s="89"/>
      <c r="P3050" s="89"/>
      <c r="Q3050" s="89" t="s">
        <v>11847</v>
      </c>
      <c r="R3050" s="89"/>
      <c r="S3050" s="89"/>
      <c r="T3050" s="89"/>
      <c r="U3050" s="89">
        <v>206</v>
      </c>
      <c r="V3050" s="89"/>
      <c r="W3050" s="89" t="s">
        <v>201</v>
      </c>
      <c r="X3050" s="89"/>
      <c r="Y3050" s="89"/>
      <c r="Z3050" s="89" t="s">
        <v>11848</v>
      </c>
      <c r="AA3050" s="89"/>
      <c r="AB3050" s="89"/>
      <c r="AC3050" s="89" t="s">
        <v>9752</v>
      </c>
      <c r="AD3050" s="89" t="s">
        <v>10083</v>
      </c>
      <c r="AE3050" s="89" t="s">
        <v>9754</v>
      </c>
      <c r="AF3050" s="89" t="s">
        <v>9755</v>
      </c>
      <c r="AG3050" s="89" t="s">
        <v>9762</v>
      </c>
      <c r="AH3050" s="92"/>
      <c r="AI3050" s="92"/>
      <c r="AJ3050" s="93" t="s">
        <v>21132</v>
      </c>
    </row>
    <row r="3051" spans="1:36" ht="15.75" x14ac:dyDescent="0.25">
      <c r="A3051" s="89">
        <v>58520</v>
      </c>
      <c r="B3051" s="89" t="s">
        <v>9745</v>
      </c>
      <c r="C3051" s="89" t="s">
        <v>9911</v>
      </c>
      <c r="D3051" s="89" t="s">
        <v>80</v>
      </c>
      <c r="E3051" s="99" t="s">
        <v>21655</v>
      </c>
      <c r="F3051" s="89">
        <v>1</v>
      </c>
      <c r="G3051" s="130" t="s">
        <v>25066</v>
      </c>
      <c r="H3051" s="89">
        <v>2009</v>
      </c>
      <c r="I3051" s="89" t="s">
        <v>11845</v>
      </c>
      <c r="J3051" s="89" t="s">
        <v>9769</v>
      </c>
      <c r="K3051" s="89"/>
      <c r="L3051" s="89"/>
      <c r="M3051" s="89"/>
      <c r="N3051" s="89" t="s">
        <v>11846</v>
      </c>
      <c r="O3051" s="89"/>
      <c r="P3051" s="89"/>
      <c r="Q3051" s="89" t="s">
        <v>11847</v>
      </c>
      <c r="R3051" s="89"/>
      <c r="S3051" s="89" t="s">
        <v>11849</v>
      </c>
      <c r="T3051" s="89"/>
      <c r="U3051" s="89">
        <v>32</v>
      </c>
      <c r="V3051" s="89"/>
      <c r="W3051" s="89" t="s">
        <v>201</v>
      </c>
      <c r="X3051" s="89"/>
      <c r="Y3051" s="89"/>
      <c r="Z3051" s="89" t="s">
        <v>11850</v>
      </c>
      <c r="AA3051" s="89"/>
      <c r="AB3051" s="89"/>
      <c r="AC3051" s="89" t="s">
        <v>9752</v>
      </c>
      <c r="AD3051" s="89" t="s">
        <v>10083</v>
      </c>
      <c r="AE3051" s="89" t="s">
        <v>9754</v>
      </c>
      <c r="AF3051" s="89" t="s">
        <v>9755</v>
      </c>
      <c r="AG3051" s="89" t="s">
        <v>9762</v>
      </c>
      <c r="AH3051" s="92"/>
      <c r="AI3051" s="92"/>
      <c r="AJ3051" s="93" t="s">
        <v>21132</v>
      </c>
    </row>
    <row r="3052" spans="1:36" ht="15.75" x14ac:dyDescent="0.25">
      <c r="A3052" s="89">
        <v>58521</v>
      </c>
      <c r="B3052" s="89" t="s">
        <v>9756</v>
      </c>
      <c r="C3052" s="89" t="s">
        <v>9921</v>
      </c>
      <c r="D3052" s="89" t="s">
        <v>80</v>
      </c>
      <c r="E3052" s="99" t="s">
        <v>21656</v>
      </c>
      <c r="F3052" s="89">
        <v>1</v>
      </c>
      <c r="G3052" s="130" t="s">
        <v>25066</v>
      </c>
      <c r="H3052" s="89">
        <v>2009</v>
      </c>
      <c r="I3052" s="89" t="s">
        <v>11851</v>
      </c>
      <c r="J3052" s="89"/>
      <c r="K3052" s="89"/>
      <c r="L3052" s="89" t="s">
        <v>11852</v>
      </c>
      <c r="M3052" s="89" t="s">
        <v>11853</v>
      </c>
      <c r="N3052" s="89"/>
      <c r="O3052" s="89"/>
      <c r="P3052" s="89"/>
      <c r="Q3052" s="89"/>
      <c r="R3052" s="89"/>
      <c r="S3052" s="102">
        <v>46023</v>
      </c>
      <c r="T3052" s="89"/>
      <c r="U3052" s="89">
        <v>26</v>
      </c>
      <c r="V3052" s="89"/>
      <c r="W3052" s="89" t="s">
        <v>201</v>
      </c>
      <c r="X3052" s="89"/>
      <c r="Y3052" s="89"/>
      <c r="Z3052" s="89" t="s">
        <v>11854</v>
      </c>
      <c r="AA3052" s="89"/>
      <c r="AB3052" s="89"/>
      <c r="AC3052" s="89" t="s">
        <v>9752</v>
      </c>
      <c r="AD3052" s="89" t="s">
        <v>10083</v>
      </c>
      <c r="AE3052" s="89" t="s">
        <v>9754</v>
      </c>
      <c r="AF3052" s="89" t="s">
        <v>9755</v>
      </c>
      <c r="AG3052" s="89" t="s">
        <v>9762</v>
      </c>
      <c r="AH3052" s="92"/>
      <c r="AI3052" s="92"/>
      <c r="AJ3052" s="93" t="s">
        <v>21132</v>
      </c>
    </row>
    <row r="3053" spans="1:36" ht="15.75" x14ac:dyDescent="0.25">
      <c r="A3053" s="89">
        <v>58522</v>
      </c>
      <c r="B3053" s="89" t="s">
        <v>9756</v>
      </c>
      <c r="C3053" s="89" t="s">
        <v>9921</v>
      </c>
      <c r="D3053" s="89" t="s">
        <v>80</v>
      </c>
      <c r="E3053" s="99" t="s">
        <v>21657</v>
      </c>
      <c r="F3053" s="89">
        <v>1</v>
      </c>
      <c r="G3053" s="130" t="s">
        <v>25066</v>
      </c>
      <c r="H3053" s="89">
        <v>2009</v>
      </c>
      <c r="I3053" s="89" t="s">
        <v>11855</v>
      </c>
      <c r="J3053" s="89"/>
      <c r="K3053" s="89"/>
      <c r="L3053" s="89" t="s">
        <v>11856</v>
      </c>
      <c r="M3053" s="89" t="s">
        <v>11853</v>
      </c>
      <c r="N3053" s="89"/>
      <c r="O3053" s="89"/>
      <c r="P3053" s="89"/>
      <c r="Q3053" s="89"/>
      <c r="R3053" s="89"/>
      <c r="S3053" s="102">
        <v>44562</v>
      </c>
      <c r="T3053" s="89"/>
      <c r="U3053" s="89">
        <v>22</v>
      </c>
      <c r="V3053" s="89"/>
      <c r="W3053" s="89" t="s">
        <v>201</v>
      </c>
      <c r="X3053" s="89"/>
      <c r="Y3053" s="89"/>
      <c r="Z3053" s="89" t="s">
        <v>11857</v>
      </c>
      <c r="AA3053" s="89"/>
      <c r="AB3053" s="89"/>
      <c r="AC3053" s="89" t="s">
        <v>9752</v>
      </c>
      <c r="AD3053" s="89" t="s">
        <v>10083</v>
      </c>
      <c r="AE3053" s="89" t="s">
        <v>9754</v>
      </c>
      <c r="AF3053" s="89" t="s">
        <v>9755</v>
      </c>
      <c r="AG3053" s="89" t="s">
        <v>9762</v>
      </c>
      <c r="AH3053" s="92"/>
      <c r="AI3053" s="92"/>
      <c r="AJ3053" s="93" t="s">
        <v>21132</v>
      </c>
    </row>
    <row r="3054" spans="1:36" ht="15.75" x14ac:dyDescent="0.25">
      <c r="A3054" s="89">
        <v>58523</v>
      </c>
      <c r="B3054" s="89" t="s">
        <v>9756</v>
      </c>
      <c r="C3054" s="89" t="s">
        <v>9921</v>
      </c>
      <c r="D3054" s="89" t="s">
        <v>80</v>
      </c>
      <c r="E3054" s="99" t="s">
        <v>21658</v>
      </c>
      <c r="F3054" s="89">
        <v>1</v>
      </c>
      <c r="G3054" s="130" t="s">
        <v>25066</v>
      </c>
      <c r="H3054" s="89">
        <v>2009</v>
      </c>
      <c r="I3054" s="89" t="s">
        <v>11858</v>
      </c>
      <c r="J3054" s="89"/>
      <c r="K3054" s="89"/>
      <c r="L3054" s="89" t="s">
        <v>11859</v>
      </c>
      <c r="M3054" s="89" t="s">
        <v>11853</v>
      </c>
      <c r="N3054" s="89"/>
      <c r="O3054" s="89"/>
      <c r="P3054" s="89"/>
      <c r="Q3054" s="89"/>
      <c r="R3054" s="89"/>
      <c r="S3054" s="102">
        <v>46023</v>
      </c>
      <c r="T3054" s="89"/>
      <c r="U3054" s="89">
        <v>26</v>
      </c>
      <c r="V3054" s="89"/>
      <c r="W3054" s="89" t="s">
        <v>201</v>
      </c>
      <c r="X3054" s="89"/>
      <c r="Y3054" s="89"/>
      <c r="Z3054" s="89" t="s">
        <v>11860</v>
      </c>
      <c r="AA3054" s="89"/>
      <c r="AB3054" s="89"/>
      <c r="AC3054" s="89" t="s">
        <v>9752</v>
      </c>
      <c r="AD3054" s="89" t="s">
        <v>10083</v>
      </c>
      <c r="AE3054" s="89" t="s">
        <v>9754</v>
      </c>
      <c r="AF3054" s="89" t="s">
        <v>9755</v>
      </c>
      <c r="AG3054" s="89" t="s">
        <v>9762</v>
      </c>
      <c r="AH3054" s="92"/>
      <c r="AI3054" s="92"/>
      <c r="AJ3054" s="93" t="s">
        <v>21132</v>
      </c>
    </row>
    <row r="3055" spans="1:36" ht="15.75" x14ac:dyDescent="0.25">
      <c r="A3055" s="89">
        <v>58524</v>
      </c>
      <c r="B3055" s="89" t="s">
        <v>9756</v>
      </c>
      <c r="C3055" s="89" t="s">
        <v>9921</v>
      </c>
      <c r="D3055" s="89" t="s">
        <v>80</v>
      </c>
      <c r="E3055" s="99" t="s">
        <v>21659</v>
      </c>
      <c r="F3055" s="89">
        <v>1</v>
      </c>
      <c r="G3055" s="130" t="s">
        <v>25066</v>
      </c>
      <c r="H3055" s="89">
        <v>2009</v>
      </c>
      <c r="I3055" s="89" t="s">
        <v>11858</v>
      </c>
      <c r="J3055" s="89"/>
      <c r="K3055" s="89"/>
      <c r="L3055" s="89" t="s">
        <v>11861</v>
      </c>
      <c r="M3055" s="89" t="s">
        <v>11853</v>
      </c>
      <c r="N3055" s="89"/>
      <c r="O3055" s="89"/>
      <c r="P3055" s="89"/>
      <c r="Q3055" s="89"/>
      <c r="R3055" s="89"/>
      <c r="S3055" s="102">
        <v>46023</v>
      </c>
      <c r="T3055" s="89"/>
      <c r="U3055" s="89">
        <v>26</v>
      </c>
      <c r="V3055" s="89"/>
      <c r="W3055" s="89" t="s">
        <v>201</v>
      </c>
      <c r="X3055" s="89"/>
      <c r="Y3055" s="89"/>
      <c r="Z3055" s="89" t="s">
        <v>11862</v>
      </c>
      <c r="AA3055" s="89"/>
      <c r="AB3055" s="89"/>
      <c r="AC3055" s="89" t="s">
        <v>9752</v>
      </c>
      <c r="AD3055" s="89" t="s">
        <v>10083</v>
      </c>
      <c r="AE3055" s="89" t="s">
        <v>9754</v>
      </c>
      <c r="AF3055" s="89" t="s">
        <v>9755</v>
      </c>
      <c r="AG3055" s="89" t="s">
        <v>9762</v>
      </c>
      <c r="AH3055" s="92"/>
      <c r="AI3055" s="92"/>
      <c r="AJ3055" s="93" t="s">
        <v>21132</v>
      </c>
    </row>
    <row r="3056" spans="1:36" ht="15.75" x14ac:dyDescent="0.25">
      <c r="A3056" s="89">
        <v>58526</v>
      </c>
      <c r="B3056" s="89" t="s">
        <v>9767</v>
      </c>
      <c r="C3056" s="89" t="s">
        <v>3630</v>
      </c>
      <c r="D3056" s="89" t="s">
        <v>80</v>
      </c>
      <c r="E3056" s="99" t="s">
        <v>21660</v>
      </c>
      <c r="F3056" s="89">
        <v>2</v>
      </c>
      <c r="G3056" s="130" t="s">
        <v>25067</v>
      </c>
      <c r="H3056" s="89">
        <v>2009</v>
      </c>
      <c r="I3056" s="89"/>
      <c r="J3056" s="89" t="s">
        <v>9769</v>
      </c>
      <c r="K3056" s="89" t="s">
        <v>11863</v>
      </c>
      <c r="L3056" s="89"/>
      <c r="M3056" s="89"/>
      <c r="N3056" s="89" t="s">
        <v>11864</v>
      </c>
      <c r="O3056" s="89"/>
      <c r="P3056" s="89"/>
      <c r="Q3056" s="89" t="s">
        <v>11865</v>
      </c>
      <c r="R3056" s="89"/>
      <c r="S3056" s="89"/>
      <c r="T3056" s="89"/>
      <c r="U3056" s="89">
        <v>152</v>
      </c>
      <c r="V3056" s="89"/>
      <c r="W3056" s="89" t="s">
        <v>201</v>
      </c>
      <c r="X3056" s="89"/>
      <c r="Y3056" s="89"/>
      <c r="Z3056" s="89" t="s">
        <v>11866</v>
      </c>
      <c r="AA3056" s="89"/>
      <c r="AB3056" s="89"/>
      <c r="AC3056" s="89" t="s">
        <v>9752</v>
      </c>
      <c r="AD3056" s="89" t="s">
        <v>10083</v>
      </c>
      <c r="AE3056" s="89" t="s">
        <v>9754</v>
      </c>
      <c r="AF3056" s="89" t="s">
        <v>9755</v>
      </c>
      <c r="AG3056" s="89" t="s">
        <v>9762</v>
      </c>
      <c r="AH3056" s="92"/>
      <c r="AI3056" s="92"/>
      <c r="AJ3056" s="93" t="s">
        <v>21132</v>
      </c>
    </row>
    <row r="3057" spans="1:36" ht="15.75" x14ac:dyDescent="0.25">
      <c r="A3057" s="89">
        <v>58527</v>
      </c>
      <c r="B3057" s="89" t="s">
        <v>9772</v>
      </c>
      <c r="C3057" s="89" t="s">
        <v>9773</v>
      </c>
      <c r="D3057" s="89" t="s">
        <v>80</v>
      </c>
      <c r="E3057" s="99" t="s">
        <v>21661</v>
      </c>
      <c r="F3057" s="89">
        <v>1</v>
      </c>
      <c r="G3057" s="130" t="s">
        <v>25063</v>
      </c>
      <c r="H3057" s="89">
        <v>2009</v>
      </c>
      <c r="I3057" s="89" t="s">
        <v>3098</v>
      </c>
      <c r="J3057" s="89" t="s">
        <v>10217</v>
      </c>
      <c r="K3057" s="89"/>
      <c r="L3057" s="89"/>
      <c r="M3057" s="89"/>
      <c r="N3057" s="89" t="s">
        <v>11867</v>
      </c>
      <c r="O3057" s="89"/>
      <c r="P3057" s="89"/>
      <c r="Q3057" s="89" t="s">
        <v>11868</v>
      </c>
      <c r="R3057" s="89"/>
      <c r="S3057" s="89" t="s">
        <v>11869</v>
      </c>
      <c r="T3057" s="89"/>
      <c r="U3057" s="89">
        <v>19</v>
      </c>
      <c r="V3057" s="89"/>
      <c r="W3057" s="89" t="s">
        <v>407</v>
      </c>
      <c r="X3057" s="89"/>
      <c r="Y3057" s="89"/>
      <c r="Z3057" s="89" t="s">
        <v>11870</v>
      </c>
      <c r="AA3057" s="89" t="s">
        <v>11871</v>
      </c>
      <c r="AB3057" s="89" t="s">
        <v>10217</v>
      </c>
      <c r="AC3057" s="89" t="s">
        <v>9752</v>
      </c>
      <c r="AD3057" s="89" t="s">
        <v>10083</v>
      </c>
      <c r="AE3057" s="89" t="s">
        <v>9754</v>
      </c>
      <c r="AF3057" s="89" t="s">
        <v>9755</v>
      </c>
      <c r="AG3057" s="89" t="s">
        <v>9762</v>
      </c>
      <c r="AH3057" s="92"/>
      <c r="AI3057" s="92"/>
      <c r="AJ3057" s="93" t="s">
        <v>21132</v>
      </c>
    </row>
    <row r="3058" spans="1:36" ht="15.75" x14ac:dyDescent="0.25">
      <c r="A3058" s="89">
        <v>58528</v>
      </c>
      <c r="B3058" s="89" t="s">
        <v>9767</v>
      </c>
      <c r="C3058" s="89" t="s">
        <v>3630</v>
      </c>
      <c r="D3058" s="89" t="s">
        <v>80</v>
      </c>
      <c r="E3058" s="99" t="s">
        <v>21662</v>
      </c>
      <c r="F3058" s="89">
        <v>1</v>
      </c>
      <c r="G3058" s="130" t="s">
        <v>25068</v>
      </c>
      <c r="H3058" s="89">
        <v>2009</v>
      </c>
      <c r="I3058" s="89"/>
      <c r="J3058" s="89" t="s">
        <v>11872</v>
      </c>
      <c r="K3058" s="89"/>
      <c r="L3058" s="89"/>
      <c r="M3058" s="89"/>
      <c r="N3058" s="89" t="s">
        <v>11873</v>
      </c>
      <c r="O3058" s="89"/>
      <c r="P3058" s="89"/>
      <c r="Q3058" s="89" t="s">
        <v>11874</v>
      </c>
      <c r="R3058" s="89"/>
      <c r="S3058" s="89"/>
      <c r="T3058" s="89"/>
      <c r="U3058" s="89">
        <v>122</v>
      </c>
      <c r="V3058" s="89"/>
      <c r="W3058" s="89" t="s">
        <v>3656</v>
      </c>
      <c r="X3058" s="89"/>
      <c r="Y3058" s="89"/>
      <c r="Z3058" s="89" t="s">
        <v>11875</v>
      </c>
      <c r="AA3058" s="89"/>
      <c r="AB3058" s="89"/>
      <c r="AC3058" s="89" t="s">
        <v>9752</v>
      </c>
      <c r="AD3058" s="89" t="s">
        <v>10083</v>
      </c>
      <c r="AE3058" s="89" t="s">
        <v>9754</v>
      </c>
      <c r="AF3058" s="89" t="s">
        <v>9755</v>
      </c>
      <c r="AG3058" s="89" t="s">
        <v>9762</v>
      </c>
      <c r="AH3058" s="92"/>
      <c r="AI3058" s="92"/>
      <c r="AJ3058" s="93" t="s">
        <v>21132</v>
      </c>
    </row>
    <row r="3059" spans="1:36" ht="15.75" x14ac:dyDescent="0.25">
      <c r="A3059" s="89">
        <v>58529</v>
      </c>
      <c r="B3059" s="89" t="s">
        <v>9756</v>
      </c>
      <c r="C3059" s="89" t="s">
        <v>10048</v>
      </c>
      <c r="D3059" s="89" t="s">
        <v>80</v>
      </c>
      <c r="E3059" s="99" t="s">
        <v>21663</v>
      </c>
      <c r="F3059" s="89">
        <v>1</v>
      </c>
      <c r="G3059" s="130" t="s">
        <v>25069</v>
      </c>
      <c r="H3059" s="89">
        <v>2009</v>
      </c>
      <c r="I3059" s="89" t="s">
        <v>5780</v>
      </c>
      <c r="J3059" s="89"/>
      <c r="K3059" s="89">
        <v>3</v>
      </c>
      <c r="L3059" s="89">
        <v>3</v>
      </c>
      <c r="M3059" s="89" t="s">
        <v>5779</v>
      </c>
      <c r="N3059" s="89"/>
      <c r="O3059" s="89"/>
      <c r="P3059" s="89"/>
      <c r="Q3059" s="89"/>
      <c r="R3059" s="89"/>
      <c r="S3059" s="89" t="s">
        <v>11876</v>
      </c>
      <c r="T3059" s="89"/>
      <c r="U3059" s="89">
        <v>17</v>
      </c>
      <c r="V3059" s="89"/>
      <c r="W3059" s="89" t="s">
        <v>201</v>
      </c>
      <c r="X3059" s="89"/>
      <c r="Y3059" s="89"/>
      <c r="Z3059" s="89" t="s">
        <v>11877</v>
      </c>
      <c r="AA3059" s="89"/>
      <c r="AB3059" s="89"/>
      <c r="AC3059" s="89" t="s">
        <v>9752</v>
      </c>
      <c r="AD3059" s="89" t="s">
        <v>10083</v>
      </c>
      <c r="AE3059" s="89" t="s">
        <v>9754</v>
      </c>
      <c r="AF3059" s="89" t="s">
        <v>9755</v>
      </c>
      <c r="AG3059" s="89" t="s">
        <v>9762</v>
      </c>
      <c r="AH3059" s="92"/>
      <c r="AI3059" s="92"/>
      <c r="AJ3059" s="93" t="s">
        <v>21132</v>
      </c>
    </row>
    <row r="3060" spans="1:36" ht="15.75" x14ac:dyDescent="0.25">
      <c r="A3060" s="89">
        <v>58531</v>
      </c>
      <c r="B3060" s="89" t="s">
        <v>9767</v>
      </c>
      <c r="C3060" s="89" t="s">
        <v>3630</v>
      </c>
      <c r="D3060" s="89" t="s">
        <v>80</v>
      </c>
      <c r="E3060" s="99" t="s">
        <v>21664</v>
      </c>
      <c r="F3060" s="89">
        <v>3</v>
      </c>
      <c r="G3060" s="130" t="s">
        <v>25070</v>
      </c>
      <c r="H3060" s="89">
        <v>2009</v>
      </c>
      <c r="I3060" s="89"/>
      <c r="J3060" s="89" t="s">
        <v>9776</v>
      </c>
      <c r="K3060" s="89"/>
      <c r="L3060" s="89"/>
      <c r="M3060" s="89"/>
      <c r="N3060" s="89" t="s">
        <v>11878</v>
      </c>
      <c r="O3060" s="89"/>
      <c r="P3060" s="89"/>
      <c r="Q3060" s="89" t="s">
        <v>11879</v>
      </c>
      <c r="R3060" s="89"/>
      <c r="S3060" s="89"/>
      <c r="T3060" s="89"/>
      <c r="U3060" s="89">
        <v>202</v>
      </c>
      <c r="V3060" s="89"/>
      <c r="W3060" s="89" t="s">
        <v>201</v>
      </c>
      <c r="X3060" s="89"/>
      <c r="Y3060" s="89"/>
      <c r="Z3060" s="89" t="s">
        <v>11880</v>
      </c>
      <c r="AA3060" s="89"/>
      <c r="AB3060" s="89"/>
      <c r="AC3060" s="89" t="s">
        <v>9752</v>
      </c>
      <c r="AD3060" s="89" t="s">
        <v>10083</v>
      </c>
      <c r="AE3060" s="89" t="s">
        <v>9754</v>
      </c>
      <c r="AF3060" s="89" t="s">
        <v>9755</v>
      </c>
      <c r="AG3060" s="89" t="s">
        <v>9762</v>
      </c>
      <c r="AH3060" s="92"/>
      <c r="AI3060" s="92"/>
      <c r="AJ3060" s="93" t="s">
        <v>21132</v>
      </c>
    </row>
    <row r="3061" spans="1:36" ht="15.75" x14ac:dyDescent="0.25">
      <c r="A3061" s="89">
        <v>58532</v>
      </c>
      <c r="B3061" s="89" t="s">
        <v>9745</v>
      </c>
      <c r="C3061" s="89" t="s">
        <v>10604</v>
      </c>
      <c r="D3061" s="89" t="s">
        <v>80</v>
      </c>
      <c r="E3061" s="99" t="s">
        <v>21665</v>
      </c>
      <c r="F3061" s="89">
        <v>1</v>
      </c>
      <c r="G3061" s="130" t="s">
        <v>24774</v>
      </c>
      <c r="H3061" s="89">
        <v>2009</v>
      </c>
      <c r="I3061" s="89" t="s">
        <v>11881</v>
      </c>
      <c r="J3061" s="89" t="s">
        <v>10217</v>
      </c>
      <c r="K3061" s="89"/>
      <c r="L3061" s="89"/>
      <c r="M3061" s="89"/>
      <c r="N3061" s="89" t="s">
        <v>10218</v>
      </c>
      <c r="O3061" s="89"/>
      <c r="P3061" s="89"/>
      <c r="Q3061" s="89" t="s">
        <v>11882</v>
      </c>
      <c r="R3061" s="89"/>
      <c r="S3061" s="89" t="s">
        <v>11883</v>
      </c>
      <c r="T3061" s="89"/>
      <c r="U3061" s="89">
        <v>6</v>
      </c>
      <c r="V3061" s="89"/>
      <c r="W3061" s="89" t="s">
        <v>313</v>
      </c>
      <c r="X3061" s="89"/>
      <c r="Y3061" s="89"/>
      <c r="Z3061" s="89" t="s">
        <v>11884</v>
      </c>
      <c r="AA3061" s="89"/>
      <c r="AB3061" s="89"/>
      <c r="AC3061" s="89" t="s">
        <v>9752</v>
      </c>
      <c r="AD3061" s="89" t="s">
        <v>10083</v>
      </c>
      <c r="AE3061" s="89" t="s">
        <v>9754</v>
      </c>
      <c r="AF3061" s="89" t="s">
        <v>9755</v>
      </c>
      <c r="AG3061" s="89" t="s">
        <v>9762</v>
      </c>
      <c r="AH3061" s="92"/>
      <c r="AI3061" s="92"/>
      <c r="AJ3061" s="93" t="s">
        <v>21132</v>
      </c>
    </row>
    <row r="3062" spans="1:36" ht="15.75" x14ac:dyDescent="0.25">
      <c r="A3062" s="89">
        <v>58533</v>
      </c>
      <c r="B3062" s="89" t="s">
        <v>9756</v>
      </c>
      <c r="C3062" s="89" t="s">
        <v>9921</v>
      </c>
      <c r="D3062" s="89" t="s">
        <v>80</v>
      </c>
      <c r="E3062" s="99" t="s">
        <v>21666</v>
      </c>
      <c r="F3062" s="89">
        <v>4</v>
      </c>
      <c r="G3062" s="130" t="s">
        <v>25071</v>
      </c>
      <c r="H3062" s="89">
        <v>2009</v>
      </c>
      <c r="I3062" s="89" t="s">
        <v>11885</v>
      </c>
      <c r="J3062" s="89"/>
      <c r="K3062" s="89">
        <v>88</v>
      </c>
      <c r="L3062" s="89">
        <v>284</v>
      </c>
      <c r="M3062" s="89" t="s">
        <v>11886</v>
      </c>
      <c r="N3062" s="89"/>
      <c r="O3062" s="89"/>
      <c r="P3062" s="89"/>
      <c r="Q3062" s="89"/>
      <c r="R3062" s="89"/>
      <c r="S3062" s="89" t="s">
        <v>11887</v>
      </c>
      <c r="T3062" s="89"/>
      <c r="U3062" s="89">
        <v>2</v>
      </c>
      <c r="V3062" s="89"/>
      <c r="W3062" s="89" t="s">
        <v>4580</v>
      </c>
      <c r="X3062" s="89"/>
      <c r="Y3062" s="89"/>
      <c r="Z3062" s="89" t="s">
        <v>11888</v>
      </c>
      <c r="AA3062" s="89"/>
      <c r="AB3062" s="89"/>
      <c r="AC3062" s="89" t="s">
        <v>9752</v>
      </c>
      <c r="AD3062" s="89" t="s">
        <v>10083</v>
      </c>
      <c r="AE3062" s="89" t="s">
        <v>9754</v>
      </c>
      <c r="AF3062" s="89" t="s">
        <v>9755</v>
      </c>
      <c r="AG3062" s="89" t="s">
        <v>9762</v>
      </c>
      <c r="AH3062" s="92"/>
      <c r="AI3062" s="92"/>
      <c r="AJ3062" s="93" t="s">
        <v>21132</v>
      </c>
    </row>
    <row r="3063" spans="1:36" ht="15.75" x14ac:dyDescent="0.25">
      <c r="A3063" s="89">
        <v>58534</v>
      </c>
      <c r="B3063" s="89" t="s">
        <v>9756</v>
      </c>
      <c r="C3063" s="89" t="s">
        <v>9921</v>
      </c>
      <c r="D3063" s="89" t="s">
        <v>80</v>
      </c>
      <c r="E3063" s="99" t="s">
        <v>21667</v>
      </c>
      <c r="F3063" s="89">
        <v>7</v>
      </c>
      <c r="G3063" s="130" t="s">
        <v>25072</v>
      </c>
      <c r="H3063" s="89">
        <v>2009</v>
      </c>
      <c r="I3063" s="89" t="s">
        <v>11889</v>
      </c>
      <c r="J3063" s="89"/>
      <c r="K3063" s="89"/>
      <c r="L3063" s="89">
        <v>4</v>
      </c>
      <c r="M3063" s="89" t="s">
        <v>11890</v>
      </c>
      <c r="N3063" s="89"/>
      <c r="O3063" s="89"/>
      <c r="P3063" s="89"/>
      <c r="Q3063" s="89"/>
      <c r="R3063" s="89"/>
      <c r="S3063" s="89" t="s">
        <v>11891</v>
      </c>
      <c r="T3063" s="89"/>
      <c r="U3063" s="89">
        <v>3</v>
      </c>
      <c r="V3063" s="89"/>
      <c r="W3063" s="89" t="s">
        <v>4580</v>
      </c>
      <c r="X3063" s="89"/>
      <c r="Y3063" s="89"/>
      <c r="Z3063" s="89" t="s">
        <v>11892</v>
      </c>
      <c r="AA3063" s="89"/>
      <c r="AB3063" s="89"/>
      <c r="AC3063" s="89" t="s">
        <v>9752</v>
      </c>
      <c r="AD3063" s="89" t="s">
        <v>10083</v>
      </c>
      <c r="AE3063" s="89" t="s">
        <v>9754</v>
      </c>
      <c r="AF3063" s="89" t="s">
        <v>9755</v>
      </c>
      <c r="AG3063" s="89" t="s">
        <v>9762</v>
      </c>
      <c r="AH3063" s="92"/>
      <c r="AI3063" s="92"/>
      <c r="AJ3063" s="93" t="s">
        <v>21132</v>
      </c>
    </row>
    <row r="3064" spans="1:36" ht="15.75" x14ac:dyDescent="0.25">
      <c r="A3064" s="89">
        <v>58535</v>
      </c>
      <c r="B3064" s="89" t="s">
        <v>9756</v>
      </c>
      <c r="C3064" s="89" t="s">
        <v>10048</v>
      </c>
      <c r="D3064" s="89" t="s">
        <v>80</v>
      </c>
      <c r="E3064" s="99" t="s">
        <v>21668</v>
      </c>
      <c r="F3064" s="89">
        <v>1</v>
      </c>
      <c r="G3064" s="130" t="s">
        <v>25073</v>
      </c>
      <c r="H3064" s="89">
        <v>2009</v>
      </c>
      <c r="I3064" s="89" t="s">
        <v>11893</v>
      </c>
      <c r="J3064" s="89"/>
      <c r="K3064" s="89"/>
      <c r="L3064" s="103">
        <v>39937</v>
      </c>
      <c r="M3064" s="89" t="s">
        <v>11894</v>
      </c>
      <c r="N3064" s="89"/>
      <c r="O3064" s="89"/>
      <c r="P3064" s="89"/>
      <c r="Q3064" s="89"/>
      <c r="R3064" s="89"/>
      <c r="S3064" s="100">
        <v>42401</v>
      </c>
      <c r="T3064" s="89"/>
      <c r="U3064" s="89">
        <v>2</v>
      </c>
      <c r="V3064" s="89"/>
      <c r="W3064" s="89" t="s">
        <v>201</v>
      </c>
      <c r="X3064" s="89"/>
      <c r="Y3064" s="89"/>
      <c r="Z3064" s="89" t="s">
        <v>11895</v>
      </c>
      <c r="AA3064" s="89"/>
      <c r="AB3064" s="89"/>
      <c r="AC3064" s="89" t="s">
        <v>9752</v>
      </c>
      <c r="AD3064" s="89" t="s">
        <v>10083</v>
      </c>
      <c r="AE3064" s="89" t="s">
        <v>9754</v>
      </c>
      <c r="AF3064" s="89" t="s">
        <v>9755</v>
      </c>
      <c r="AG3064" s="89" t="s">
        <v>9762</v>
      </c>
      <c r="AH3064" s="92"/>
      <c r="AI3064" s="92"/>
      <c r="AJ3064" s="93" t="s">
        <v>21132</v>
      </c>
    </row>
    <row r="3065" spans="1:36" ht="15.75" x14ac:dyDescent="0.25">
      <c r="A3065" s="89">
        <v>58536</v>
      </c>
      <c r="B3065" s="89" t="s">
        <v>9756</v>
      </c>
      <c r="C3065" s="89" t="s">
        <v>10048</v>
      </c>
      <c r="D3065" s="89" t="s">
        <v>80</v>
      </c>
      <c r="E3065" s="99" t="s">
        <v>21668</v>
      </c>
      <c r="F3065" s="89">
        <v>1</v>
      </c>
      <c r="G3065" s="130" t="s">
        <v>25073</v>
      </c>
      <c r="H3065" s="89">
        <v>2009</v>
      </c>
      <c r="I3065" s="89" t="s">
        <v>11896</v>
      </c>
      <c r="J3065" s="89"/>
      <c r="K3065" s="89"/>
      <c r="L3065" s="103">
        <v>39937</v>
      </c>
      <c r="M3065" s="89" t="s">
        <v>11897</v>
      </c>
      <c r="N3065" s="89"/>
      <c r="O3065" s="89"/>
      <c r="P3065" s="89"/>
      <c r="Q3065" s="89"/>
      <c r="R3065" s="89"/>
      <c r="S3065" s="100">
        <v>42401</v>
      </c>
      <c r="T3065" s="89"/>
      <c r="U3065" s="89">
        <v>2</v>
      </c>
      <c r="V3065" s="89"/>
      <c r="W3065" s="89" t="s">
        <v>201</v>
      </c>
      <c r="X3065" s="89"/>
      <c r="Y3065" s="89"/>
      <c r="Z3065" s="89" t="s">
        <v>11895</v>
      </c>
      <c r="AA3065" s="89"/>
      <c r="AB3065" s="89"/>
      <c r="AC3065" s="89" t="s">
        <v>9752</v>
      </c>
      <c r="AD3065" s="89" t="s">
        <v>10083</v>
      </c>
      <c r="AE3065" s="89" t="s">
        <v>9754</v>
      </c>
      <c r="AF3065" s="89" t="s">
        <v>9755</v>
      </c>
      <c r="AG3065" s="89" t="s">
        <v>9762</v>
      </c>
      <c r="AH3065" s="92"/>
      <c r="AI3065" s="92"/>
      <c r="AJ3065" s="93" t="s">
        <v>21132</v>
      </c>
    </row>
    <row r="3066" spans="1:36" ht="15.75" x14ac:dyDescent="0.25">
      <c r="A3066" s="89">
        <v>58537</v>
      </c>
      <c r="B3066" s="89" t="s">
        <v>10132</v>
      </c>
      <c r="C3066" s="89"/>
      <c r="D3066" s="89" t="s">
        <v>80</v>
      </c>
      <c r="E3066" s="99" t="s">
        <v>21669</v>
      </c>
      <c r="F3066" s="89">
        <v>3</v>
      </c>
      <c r="G3066" s="130" t="s">
        <v>25074</v>
      </c>
      <c r="H3066" s="89">
        <v>2009</v>
      </c>
      <c r="I3066" s="89"/>
      <c r="J3066" s="89"/>
      <c r="K3066" s="89"/>
      <c r="L3066" s="89"/>
      <c r="M3066" s="89"/>
      <c r="N3066" s="89"/>
      <c r="O3066" s="89"/>
      <c r="P3066" s="89"/>
      <c r="Q3066" s="89"/>
      <c r="R3066" s="89"/>
      <c r="S3066" s="89"/>
      <c r="T3066" s="89"/>
      <c r="U3066" s="89"/>
      <c r="V3066" s="89"/>
      <c r="W3066" s="89" t="s">
        <v>201</v>
      </c>
      <c r="X3066" s="89"/>
      <c r="Y3066" s="89"/>
      <c r="Z3066" s="89" t="s">
        <v>11898</v>
      </c>
      <c r="AA3066" s="89"/>
      <c r="AB3066" s="89"/>
      <c r="AC3066" s="89" t="s">
        <v>9752</v>
      </c>
      <c r="AD3066" s="89" t="s">
        <v>10083</v>
      </c>
      <c r="AE3066" s="89" t="s">
        <v>9754</v>
      </c>
      <c r="AF3066" s="89" t="s">
        <v>9755</v>
      </c>
      <c r="AG3066" s="89" t="s">
        <v>9762</v>
      </c>
      <c r="AH3066" s="92"/>
      <c r="AI3066" s="92"/>
      <c r="AJ3066" s="93" t="s">
        <v>21132</v>
      </c>
    </row>
    <row r="3067" spans="1:36" ht="15.75" x14ac:dyDescent="0.25">
      <c r="A3067" s="89">
        <v>58538</v>
      </c>
      <c r="B3067" s="89" t="s">
        <v>10132</v>
      </c>
      <c r="C3067" s="89"/>
      <c r="D3067" s="89" t="s">
        <v>80</v>
      </c>
      <c r="E3067" s="99" t="s">
        <v>21670</v>
      </c>
      <c r="F3067" s="89">
        <v>3</v>
      </c>
      <c r="G3067" s="130" t="s">
        <v>25075</v>
      </c>
      <c r="H3067" s="89">
        <v>2009</v>
      </c>
      <c r="I3067" s="89"/>
      <c r="J3067" s="89"/>
      <c r="K3067" s="89"/>
      <c r="L3067" s="89"/>
      <c r="M3067" s="89"/>
      <c r="N3067" s="89"/>
      <c r="O3067" s="89"/>
      <c r="P3067" s="89"/>
      <c r="Q3067" s="89"/>
      <c r="R3067" s="89"/>
      <c r="S3067" s="89"/>
      <c r="T3067" s="89"/>
      <c r="U3067" s="89"/>
      <c r="V3067" s="89"/>
      <c r="W3067" s="89" t="s">
        <v>201</v>
      </c>
      <c r="X3067" s="89"/>
      <c r="Y3067" s="89"/>
      <c r="Z3067" s="89" t="s">
        <v>11899</v>
      </c>
      <c r="AA3067" s="89"/>
      <c r="AB3067" s="89"/>
      <c r="AC3067" s="89" t="s">
        <v>9752</v>
      </c>
      <c r="AD3067" s="89" t="s">
        <v>10083</v>
      </c>
      <c r="AE3067" s="89" t="s">
        <v>9754</v>
      </c>
      <c r="AF3067" s="89" t="s">
        <v>9755</v>
      </c>
      <c r="AG3067" s="89" t="s">
        <v>9762</v>
      </c>
      <c r="AH3067" s="92"/>
      <c r="AI3067" s="92"/>
      <c r="AJ3067" s="93" t="s">
        <v>21132</v>
      </c>
    </row>
    <row r="3068" spans="1:36" ht="15.75" x14ac:dyDescent="0.25">
      <c r="A3068" s="89">
        <v>58539</v>
      </c>
      <c r="B3068" s="89" t="s">
        <v>10132</v>
      </c>
      <c r="C3068" s="89"/>
      <c r="D3068" s="89" t="s">
        <v>80</v>
      </c>
      <c r="E3068" s="99" t="s">
        <v>21671</v>
      </c>
      <c r="F3068" s="89">
        <v>1</v>
      </c>
      <c r="G3068" s="130" t="s">
        <v>25076</v>
      </c>
      <c r="H3068" s="89">
        <v>2009</v>
      </c>
      <c r="I3068" s="89"/>
      <c r="J3068" s="89"/>
      <c r="K3068" s="89"/>
      <c r="L3068" s="89"/>
      <c r="M3068" s="89"/>
      <c r="N3068" s="89"/>
      <c r="O3068" s="89"/>
      <c r="P3068" s="89"/>
      <c r="Q3068" s="89"/>
      <c r="R3068" s="89"/>
      <c r="S3068" s="89"/>
      <c r="T3068" s="89"/>
      <c r="U3068" s="89"/>
      <c r="V3068" s="89"/>
      <c r="W3068" s="89" t="s">
        <v>313</v>
      </c>
      <c r="X3068" s="89"/>
      <c r="Y3068" s="89"/>
      <c r="Z3068" s="89" t="s">
        <v>11900</v>
      </c>
      <c r="AA3068" s="89"/>
      <c r="AB3068" s="89"/>
      <c r="AC3068" s="89" t="s">
        <v>9752</v>
      </c>
      <c r="AD3068" s="89" t="s">
        <v>10083</v>
      </c>
      <c r="AE3068" s="89" t="s">
        <v>9754</v>
      </c>
      <c r="AF3068" s="89" t="s">
        <v>9755</v>
      </c>
      <c r="AG3068" s="89" t="s">
        <v>9762</v>
      </c>
      <c r="AH3068" s="92"/>
      <c r="AI3068" s="92"/>
      <c r="AJ3068" s="93" t="s">
        <v>21132</v>
      </c>
    </row>
    <row r="3069" spans="1:36" ht="15.75" x14ac:dyDescent="0.25">
      <c r="A3069" s="89">
        <v>58540</v>
      </c>
      <c r="B3069" s="89" t="s">
        <v>10132</v>
      </c>
      <c r="C3069" s="89"/>
      <c r="D3069" s="89" t="s">
        <v>80</v>
      </c>
      <c r="E3069" s="99" t="s">
        <v>21672</v>
      </c>
      <c r="F3069" s="89">
        <v>1</v>
      </c>
      <c r="G3069" s="130" t="s">
        <v>25076</v>
      </c>
      <c r="H3069" s="89">
        <v>2009</v>
      </c>
      <c r="I3069" s="89"/>
      <c r="J3069" s="89"/>
      <c r="K3069" s="89"/>
      <c r="L3069" s="89"/>
      <c r="M3069" s="89"/>
      <c r="N3069" s="89"/>
      <c r="O3069" s="89"/>
      <c r="P3069" s="89"/>
      <c r="Q3069" s="89"/>
      <c r="R3069" s="89"/>
      <c r="S3069" s="89"/>
      <c r="T3069" s="89"/>
      <c r="U3069" s="89"/>
      <c r="V3069" s="89"/>
      <c r="W3069" s="89" t="s">
        <v>313</v>
      </c>
      <c r="X3069" s="89"/>
      <c r="Y3069" s="89"/>
      <c r="Z3069" s="89" t="s">
        <v>11901</v>
      </c>
      <c r="AA3069" s="89"/>
      <c r="AB3069" s="89"/>
      <c r="AC3069" s="89" t="s">
        <v>9752</v>
      </c>
      <c r="AD3069" s="89" t="s">
        <v>10083</v>
      </c>
      <c r="AE3069" s="89" t="s">
        <v>9754</v>
      </c>
      <c r="AF3069" s="89" t="s">
        <v>9755</v>
      </c>
      <c r="AG3069" s="89" t="s">
        <v>9762</v>
      </c>
      <c r="AH3069" s="92"/>
      <c r="AI3069" s="92"/>
      <c r="AJ3069" s="93" t="s">
        <v>21132</v>
      </c>
    </row>
    <row r="3070" spans="1:36" ht="15.75" x14ac:dyDescent="0.25">
      <c r="A3070" s="89">
        <v>58541</v>
      </c>
      <c r="B3070" s="89" t="s">
        <v>10132</v>
      </c>
      <c r="C3070" s="89"/>
      <c r="D3070" s="89" t="s">
        <v>80</v>
      </c>
      <c r="E3070" s="99" t="s">
        <v>21673</v>
      </c>
      <c r="F3070" s="89">
        <v>1</v>
      </c>
      <c r="G3070" s="130" t="s">
        <v>25076</v>
      </c>
      <c r="H3070" s="89">
        <v>2009</v>
      </c>
      <c r="I3070" s="89"/>
      <c r="J3070" s="89"/>
      <c r="K3070" s="89"/>
      <c r="L3070" s="89"/>
      <c r="M3070" s="89"/>
      <c r="N3070" s="89"/>
      <c r="O3070" s="89"/>
      <c r="P3070" s="89"/>
      <c r="Q3070" s="89"/>
      <c r="R3070" s="89"/>
      <c r="S3070" s="89"/>
      <c r="T3070" s="89"/>
      <c r="U3070" s="89"/>
      <c r="V3070" s="89"/>
      <c r="W3070" s="89" t="s">
        <v>313</v>
      </c>
      <c r="X3070" s="89"/>
      <c r="Y3070" s="89"/>
      <c r="Z3070" s="89" t="s">
        <v>11902</v>
      </c>
      <c r="AA3070" s="89"/>
      <c r="AB3070" s="89"/>
      <c r="AC3070" s="89" t="s">
        <v>9752</v>
      </c>
      <c r="AD3070" s="89" t="s">
        <v>10083</v>
      </c>
      <c r="AE3070" s="89" t="s">
        <v>9754</v>
      </c>
      <c r="AF3070" s="89" t="s">
        <v>9755</v>
      </c>
      <c r="AG3070" s="89" t="s">
        <v>9762</v>
      </c>
      <c r="AH3070" s="92"/>
      <c r="AI3070" s="92"/>
      <c r="AJ3070" s="93" t="s">
        <v>21132</v>
      </c>
    </row>
    <row r="3071" spans="1:36" ht="15.75" x14ac:dyDescent="0.25">
      <c r="A3071" s="89">
        <v>58542</v>
      </c>
      <c r="B3071" s="89" t="s">
        <v>10132</v>
      </c>
      <c r="C3071" s="89"/>
      <c r="D3071" s="89" t="s">
        <v>80</v>
      </c>
      <c r="E3071" s="99" t="s">
        <v>21674</v>
      </c>
      <c r="F3071" s="89">
        <v>1</v>
      </c>
      <c r="G3071" s="130" t="s">
        <v>25076</v>
      </c>
      <c r="H3071" s="89">
        <v>2009</v>
      </c>
      <c r="I3071" s="89"/>
      <c r="J3071" s="89"/>
      <c r="K3071" s="89"/>
      <c r="L3071" s="89"/>
      <c r="M3071" s="89"/>
      <c r="N3071" s="89"/>
      <c r="O3071" s="89"/>
      <c r="P3071" s="89"/>
      <c r="Q3071" s="89"/>
      <c r="R3071" s="89"/>
      <c r="S3071" s="89"/>
      <c r="T3071" s="89"/>
      <c r="U3071" s="89"/>
      <c r="V3071" s="89"/>
      <c r="W3071" s="89" t="s">
        <v>11903</v>
      </c>
      <c r="X3071" s="89"/>
      <c r="Y3071" s="89"/>
      <c r="Z3071" s="89" t="s">
        <v>11904</v>
      </c>
      <c r="AA3071" s="89"/>
      <c r="AB3071" s="89"/>
      <c r="AC3071" s="89" t="s">
        <v>9752</v>
      </c>
      <c r="AD3071" s="89" t="s">
        <v>10083</v>
      </c>
      <c r="AE3071" s="89" t="s">
        <v>9754</v>
      </c>
      <c r="AF3071" s="89" t="s">
        <v>9755</v>
      </c>
      <c r="AG3071" s="89" t="s">
        <v>9762</v>
      </c>
      <c r="AH3071" s="92"/>
      <c r="AI3071" s="92"/>
      <c r="AJ3071" s="93" t="s">
        <v>21132</v>
      </c>
    </row>
    <row r="3072" spans="1:36" ht="15.75" x14ac:dyDescent="0.25">
      <c r="A3072" s="89">
        <v>58543</v>
      </c>
      <c r="B3072" s="89" t="s">
        <v>10132</v>
      </c>
      <c r="C3072" s="89"/>
      <c r="D3072" s="89" t="s">
        <v>80</v>
      </c>
      <c r="E3072" s="99" t="s">
        <v>21675</v>
      </c>
      <c r="F3072" s="89">
        <v>1</v>
      </c>
      <c r="G3072" s="130" t="s">
        <v>25076</v>
      </c>
      <c r="H3072" s="89">
        <v>2009</v>
      </c>
      <c r="I3072" s="89"/>
      <c r="J3072" s="89"/>
      <c r="K3072" s="89"/>
      <c r="L3072" s="89"/>
      <c r="M3072" s="89"/>
      <c r="N3072" s="89"/>
      <c r="O3072" s="89"/>
      <c r="P3072" s="89"/>
      <c r="Q3072" s="89"/>
      <c r="R3072" s="89"/>
      <c r="S3072" s="89"/>
      <c r="T3072" s="89"/>
      <c r="U3072" s="89"/>
      <c r="V3072" s="89"/>
      <c r="W3072" s="89" t="s">
        <v>313</v>
      </c>
      <c r="X3072" s="89"/>
      <c r="Y3072" s="89"/>
      <c r="Z3072" s="89" t="s">
        <v>11905</v>
      </c>
      <c r="AA3072" s="89"/>
      <c r="AB3072" s="89"/>
      <c r="AC3072" s="89" t="s">
        <v>9752</v>
      </c>
      <c r="AD3072" s="89" t="s">
        <v>10083</v>
      </c>
      <c r="AE3072" s="89" t="s">
        <v>9754</v>
      </c>
      <c r="AF3072" s="89" t="s">
        <v>9755</v>
      </c>
      <c r="AG3072" s="89" t="s">
        <v>9762</v>
      </c>
      <c r="AH3072" s="92"/>
      <c r="AI3072" s="92"/>
      <c r="AJ3072" s="93" t="s">
        <v>21132</v>
      </c>
    </row>
    <row r="3073" spans="1:36" ht="15.75" x14ac:dyDescent="0.25">
      <c r="A3073" s="89">
        <v>58544</v>
      </c>
      <c r="B3073" s="89" t="s">
        <v>10132</v>
      </c>
      <c r="C3073" s="89"/>
      <c r="D3073" s="89" t="s">
        <v>80</v>
      </c>
      <c r="E3073" s="99" t="s">
        <v>21676</v>
      </c>
      <c r="F3073" s="89">
        <v>1</v>
      </c>
      <c r="G3073" s="130" t="s">
        <v>25076</v>
      </c>
      <c r="H3073" s="89">
        <v>2009</v>
      </c>
      <c r="I3073" s="89"/>
      <c r="J3073" s="89"/>
      <c r="K3073" s="89"/>
      <c r="L3073" s="89"/>
      <c r="M3073" s="89"/>
      <c r="N3073" s="89"/>
      <c r="O3073" s="89"/>
      <c r="P3073" s="89"/>
      <c r="Q3073" s="89"/>
      <c r="R3073" s="89"/>
      <c r="S3073" s="89"/>
      <c r="T3073" s="89"/>
      <c r="U3073" s="89"/>
      <c r="V3073" s="89"/>
      <c r="W3073" s="89" t="s">
        <v>11903</v>
      </c>
      <c r="X3073" s="89"/>
      <c r="Y3073" s="89"/>
      <c r="Z3073" s="89" t="s">
        <v>11906</v>
      </c>
      <c r="AA3073" s="89"/>
      <c r="AB3073" s="89"/>
      <c r="AC3073" s="89" t="s">
        <v>9752</v>
      </c>
      <c r="AD3073" s="89" t="s">
        <v>10083</v>
      </c>
      <c r="AE3073" s="89" t="s">
        <v>9754</v>
      </c>
      <c r="AF3073" s="89" t="s">
        <v>9755</v>
      </c>
      <c r="AG3073" s="89" t="s">
        <v>9762</v>
      </c>
      <c r="AH3073" s="92"/>
      <c r="AI3073" s="92"/>
      <c r="AJ3073" s="93" t="s">
        <v>21132</v>
      </c>
    </row>
    <row r="3074" spans="1:36" ht="15.75" x14ac:dyDescent="0.25">
      <c r="A3074" s="89">
        <v>58545</v>
      </c>
      <c r="B3074" s="89" t="s">
        <v>10132</v>
      </c>
      <c r="C3074" s="89"/>
      <c r="D3074" s="89" t="s">
        <v>80</v>
      </c>
      <c r="E3074" s="99" t="s">
        <v>21677</v>
      </c>
      <c r="F3074" s="89">
        <v>1</v>
      </c>
      <c r="G3074" s="130" t="s">
        <v>25076</v>
      </c>
      <c r="H3074" s="89">
        <v>2009</v>
      </c>
      <c r="I3074" s="89"/>
      <c r="J3074" s="89"/>
      <c r="K3074" s="89"/>
      <c r="L3074" s="89"/>
      <c r="M3074" s="89"/>
      <c r="N3074" s="89"/>
      <c r="O3074" s="89"/>
      <c r="P3074" s="89"/>
      <c r="Q3074" s="89"/>
      <c r="R3074" s="89"/>
      <c r="S3074" s="89"/>
      <c r="T3074" s="89"/>
      <c r="U3074" s="89"/>
      <c r="V3074" s="89"/>
      <c r="W3074" s="89" t="s">
        <v>313</v>
      </c>
      <c r="X3074" s="89"/>
      <c r="Y3074" s="89"/>
      <c r="Z3074" s="89" t="s">
        <v>11907</v>
      </c>
      <c r="AA3074" s="89"/>
      <c r="AB3074" s="89"/>
      <c r="AC3074" s="89" t="s">
        <v>9752</v>
      </c>
      <c r="AD3074" s="89" t="s">
        <v>10083</v>
      </c>
      <c r="AE3074" s="89" t="s">
        <v>9754</v>
      </c>
      <c r="AF3074" s="89" t="s">
        <v>9755</v>
      </c>
      <c r="AG3074" s="89" t="s">
        <v>9762</v>
      </c>
      <c r="AH3074" s="92"/>
      <c r="AI3074" s="92"/>
      <c r="AJ3074" s="93" t="s">
        <v>21132</v>
      </c>
    </row>
    <row r="3075" spans="1:36" ht="15.75" x14ac:dyDescent="0.25">
      <c r="A3075" s="89">
        <v>58546</v>
      </c>
      <c r="B3075" s="89" t="s">
        <v>9756</v>
      </c>
      <c r="C3075" s="89" t="s">
        <v>9921</v>
      </c>
      <c r="D3075" s="89" t="s">
        <v>80</v>
      </c>
      <c r="E3075" s="99" t="s">
        <v>21678</v>
      </c>
      <c r="F3075" s="89">
        <v>4</v>
      </c>
      <c r="G3075" s="130" t="s">
        <v>25077</v>
      </c>
      <c r="H3075" s="89">
        <v>2009</v>
      </c>
      <c r="I3075" s="89" t="s">
        <v>11908</v>
      </c>
      <c r="J3075" s="89"/>
      <c r="K3075" s="89">
        <v>3</v>
      </c>
      <c r="L3075" s="89">
        <v>29</v>
      </c>
      <c r="M3075" s="89"/>
      <c r="N3075" s="89"/>
      <c r="O3075" s="89"/>
      <c r="P3075" s="89"/>
      <c r="Q3075" s="89"/>
      <c r="R3075" s="89"/>
      <c r="S3075" s="89" t="s">
        <v>9456</v>
      </c>
      <c r="T3075" s="89"/>
      <c r="U3075" s="89">
        <v>2</v>
      </c>
      <c r="V3075" s="89"/>
      <c r="W3075" s="89" t="s">
        <v>588</v>
      </c>
      <c r="X3075" s="89"/>
      <c r="Y3075" s="89"/>
      <c r="Z3075" s="89" t="s">
        <v>11909</v>
      </c>
      <c r="AA3075" s="89"/>
      <c r="AB3075" s="89"/>
      <c r="AC3075" s="89" t="s">
        <v>9752</v>
      </c>
      <c r="AD3075" s="89" t="s">
        <v>10083</v>
      </c>
      <c r="AE3075" s="89" t="s">
        <v>9754</v>
      </c>
      <c r="AF3075" s="89" t="s">
        <v>9755</v>
      </c>
      <c r="AG3075" s="89" t="s">
        <v>9762</v>
      </c>
      <c r="AH3075" s="92"/>
      <c r="AI3075" s="92"/>
      <c r="AJ3075" s="93" t="s">
        <v>21132</v>
      </c>
    </row>
    <row r="3076" spans="1:36" ht="15.75" x14ac:dyDescent="0.25">
      <c r="A3076" s="89">
        <v>58549</v>
      </c>
      <c r="B3076" s="89" t="s">
        <v>9756</v>
      </c>
      <c r="C3076" s="89" t="s">
        <v>9757</v>
      </c>
      <c r="D3076" s="89" t="s">
        <v>80</v>
      </c>
      <c r="E3076" s="99" t="s">
        <v>21679</v>
      </c>
      <c r="F3076" s="89">
        <v>1</v>
      </c>
      <c r="G3076" s="130" t="s">
        <v>25078</v>
      </c>
      <c r="H3076" s="89">
        <v>2009</v>
      </c>
      <c r="I3076" s="89" t="s">
        <v>8681</v>
      </c>
      <c r="J3076" s="89"/>
      <c r="K3076" s="89">
        <v>52</v>
      </c>
      <c r="L3076" s="89">
        <v>5</v>
      </c>
      <c r="M3076" s="89" t="s">
        <v>8680</v>
      </c>
      <c r="N3076" s="89"/>
      <c r="O3076" s="89"/>
      <c r="P3076" s="89"/>
      <c r="Q3076" s="89"/>
      <c r="R3076" s="89"/>
      <c r="S3076" s="89" t="s">
        <v>11910</v>
      </c>
      <c r="T3076" s="89"/>
      <c r="U3076" s="89">
        <v>3</v>
      </c>
      <c r="V3076" s="89"/>
      <c r="W3076" s="89" t="s">
        <v>407</v>
      </c>
      <c r="X3076" s="89"/>
      <c r="Y3076" s="89"/>
      <c r="Z3076" s="89" t="s">
        <v>11911</v>
      </c>
      <c r="AA3076" s="89"/>
      <c r="AB3076" s="89"/>
      <c r="AC3076" s="89" t="s">
        <v>9752</v>
      </c>
      <c r="AD3076" s="89" t="s">
        <v>10083</v>
      </c>
      <c r="AE3076" s="89" t="s">
        <v>9754</v>
      </c>
      <c r="AF3076" s="89" t="s">
        <v>9755</v>
      </c>
      <c r="AG3076" s="89" t="s">
        <v>9762</v>
      </c>
      <c r="AH3076" s="92"/>
      <c r="AI3076" s="92"/>
      <c r="AJ3076" s="93" t="s">
        <v>21132</v>
      </c>
    </row>
    <row r="3077" spans="1:36" ht="15.75" x14ac:dyDescent="0.25">
      <c r="A3077" s="89">
        <v>58550</v>
      </c>
      <c r="B3077" s="89" t="s">
        <v>9756</v>
      </c>
      <c r="C3077" s="89" t="s">
        <v>9757</v>
      </c>
      <c r="D3077" s="89" t="s">
        <v>80</v>
      </c>
      <c r="E3077" s="99" t="s">
        <v>21680</v>
      </c>
      <c r="F3077" s="89">
        <v>1</v>
      </c>
      <c r="G3077" s="130" t="s">
        <v>25079</v>
      </c>
      <c r="H3077" s="89">
        <v>2009</v>
      </c>
      <c r="I3077" s="89" t="s">
        <v>10685</v>
      </c>
      <c r="J3077" s="89"/>
      <c r="K3077" s="89">
        <v>9</v>
      </c>
      <c r="L3077" s="89">
        <v>3</v>
      </c>
      <c r="M3077" s="89" t="s">
        <v>10686</v>
      </c>
      <c r="N3077" s="89"/>
      <c r="O3077" s="89"/>
      <c r="P3077" s="89"/>
      <c r="Q3077" s="89"/>
      <c r="R3077" s="89"/>
      <c r="S3077" s="89" t="s">
        <v>11912</v>
      </c>
      <c r="T3077" s="89"/>
      <c r="U3077" s="89">
        <v>9</v>
      </c>
      <c r="V3077" s="89"/>
      <c r="W3077" s="89" t="s">
        <v>313</v>
      </c>
      <c r="X3077" s="89"/>
      <c r="Y3077" s="89"/>
      <c r="Z3077" s="89" t="s">
        <v>11913</v>
      </c>
      <c r="AA3077" s="89"/>
      <c r="AB3077" s="89"/>
      <c r="AC3077" s="89" t="s">
        <v>9752</v>
      </c>
      <c r="AD3077" s="89" t="s">
        <v>10083</v>
      </c>
      <c r="AE3077" s="89" t="s">
        <v>9754</v>
      </c>
      <c r="AF3077" s="89" t="s">
        <v>9755</v>
      </c>
      <c r="AG3077" s="89" t="s">
        <v>9762</v>
      </c>
      <c r="AH3077" s="92"/>
      <c r="AI3077" s="92"/>
      <c r="AJ3077" s="93" t="s">
        <v>21132</v>
      </c>
    </row>
    <row r="3078" spans="1:36" ht="15.75" x14ac:dyDescent="0.25">
      <c r="A3078" s="89">
        <v>58551</v>
      </c>
      <c r="B3078" s="89" t="s">
        <v>9767</v>
      </c>
      <c r="C3078" s="89" t="s">
        <v>3630</v>
      </c>
      <c r="D3078" s="89" t="s">
        <v>534</v>
      </c>
      <c r="E3078" s="99" t="s">
        <v>21681</v>
      </c>
      <c r="F3078" s="89">
        <v>4</v>
      </c>
      <c r="G3078" s="130" t="s">
        <v>25080</v>
      </c>
      <c r="H3078" s="89">
        <v>2009</v>
      </c>
      <c r="I3078" s="89"/>
      <c r="J3078" s="89" t="s">
        <v>9906</v>
      </c>
      <c r="K3078" s="89"/>
      <c r="L3078" s="89"/>
      <c r="M3078" s="89"/>
      <c r="N3078" s="89" t="s">
        <v>11914</v>
      </c>
      <c r="O3078" s="89"/>
      <c r="P3078" s="89"/>
      <c r="Q3078" s="89" t="s">
        <v>11052</v>
      </c>
      <c r="R3078" s="89"/>
      <c r="S3078" s="89"/>
      <c r="T3078" s="89"/>
      <c r="U3078" s="89">
        <v>88</v>
      </c>
      <c r="V3078" s="89"/>
      <c r="W3078" s="89" t="s">
        <v>201</v>
      </c>
      <c r="X3078" s="89"/>
      <c r="Y3078" s="89"/>
      <c r="Z3078" s="89" t="s">
        <v>11915</v>
      </c>
      <c r="AA3078" s="89"/>
      <c r="AB3078" s="89"/>
      <c r="AC3078" s="89" t="s">
        <v>9752</v>
      </c>
      <c r="AD3078" s="89" t="s">
        <v>10083</v>
      </c>
      <c r="AE3078" s="89" t="s">
        <v>9754</v>
      </c>
      <c r="AF3078" s="89" t="s">
        <v>9755</v>
      </c>
      <c r="AG3078" s="89" t="s">
        <v>9762</v>
      </c>
      <c r="AH3078" s="92"/>
      <c r="AI3078" s="92"/>
      <c r="AJ3078" s="93" t="s">
        <v>21132</v>
      </c>
    </row>
    <row r="3079" spans="1:36" ht="15.75" x14ac:dyDescent="0.25">
      <c r="A3079" s="89">
        <v>58552</v>
      </c>
      <c r="B3079" s="89" t="s">
        <v>9756</v>
      </c>
      <c r="C3079" s="89" t="s">
        <v>9757</v>
      </c>
      <c r="D3079" s="89" t="s">
        <v>80</v>
      </c>
      <c r="E3079" s="99" t="s">
        <v>21682</v>
      </c>
      <c r="F3079" s="89">
        <v>1</v>
      </c>
      <c r="G3079" s="130" t="s">
        <v>25079</v>
      </c>
      <c r="H3079" s="89">
        <v>2009</v>
      </c>
      <c r="I3079" s="89" t="s">
        <v>5773</v>
      </c>
      <c r="J3079" s="89"/>
      <c r="K3079" s="89">
        <v>1</v>
      </c>
      <c r="L3079" s="89">
        <v>1</v>
      </c>
      <c r="M3079" s="89" t="s">
        <v>5772</v>
      </c>
      <c r="N3079" s="89"/>
      <c r="O3079" s="89"/>
      <c r="P3079" s="89"/>
      <c r="Q3079" s="89"/>
      <c r="R3079" s="89"/>
      <c r="S3079" s="89" t="s">
        <v>11916</v>
      </c>
      <c r="T3079" s="89"/>
      <c r="U3079" s="89">
        <v>6</v>
      </c>
      <c r="V3079" s="89"/>
      <c r="W3079" s="89" t="s">
        <v>313</v>
      </c>
      <c r="X3079" s="89"/>
      <c r="Y3079" s="89"/>
      <c r="Z3079" s="89" t="s">
        <v>11917</v>
      </c>
      <c r="AA3079" s="89"/>
      <c r="AB3079" s="89"/>
      <c r="AC3079" s="89" t="s">
        <v>9752</v>
      </c>
      <c r="AD3079" s="89" t="s">
        <v>10083</v>
      </c>
      <c r="AE3079" s="89" t="s">
        <v>9754</v>
      </c>
      <c r="AF3079" s="89" t="s">
        <v>9755</v>
      </c>
      <c r="AG3079" s="89" t="s">
        <v>9762</v>
      </c>
      <c r="AH3079" s="92"/>
      <c r="AI3079" s="92"/>
      <c r="AJ3079" s="93" t="s">
        <v>21132</v>
      </c>
    </row>
    <row r="3080" spans="1:36" ht="15.75" x14ac:dyDescent="0.25">
      <c r="A3080" s="89">
        <v>58553</v>
      </c>
      <c r="B3080" s="89" t="s">
        <v>9756</v>
      </c>
      <c r="C3080" s="89" t="s">
        <v>9757</v>
      </c>
      <c r="D3080" s="89" t="s">
        <v>80</v>
      </c>
      <c r="E3080" s="99" t="s">
        <v>21683</v>
      </c>
      <c r="F3080" s="89">
        <v>2</v>
      </c>
      <c r="G3080" s="130" t="s">
        <v>25081</v>
      </c>
      <c r="H3080" s="89">
        <v>2009</v>
      </c>
      <c r="I3080" s="89" t="s">
        <v>5773</v>
      </c>
      <c r="J3080" s="89"/>
      <c r="K3080" s="89">
        <v>1</v>
      </c>
      <c r="L3080" s="89">
        <v>1</v>
      </c>
      <c r="M3080" s="89" t="s">
        <v>11918</v>
      </c>
      <c r="N3080" s="89"/>
      <c r="O3080" s="89"/>
      <c r="P3080" s="89"/>
      <c r="Q3080" s="89"/>
      <c r="R3080" s="89"/>
      <c r="S3080" s="89" t="s">
        <v>11919</v>
      </c>
      <c r="T3080" s="89"/>
      <c r="U3080" s="89">
        <v>7</v>
      </c>
      <c r="V3080" s="89"/>
      <c r="W3080" s="89" t="s">
        <v>313</v>
      </c>
      <c r="X3080" s="89"/>
      <c r="Y3080" s="89"/>
      <c r="Z3080" s="89" t="s">
        <v>11920</v>
      </c>
      <c r="AA3080" s="89"/>
      <c r="AB3080" s="89"/>
      <c r="AC3080" s="89" t="s">
        <v>9752</v>
      </c>
      <c r="AD3080" s="89" t="s">
        <v>10083</v>
      </c>
      <c r="AE3080" s="89" t="s">
        <v>9754</v>
      </c>
      <c r="AF3080" s="89" t="s">
        <v>9755</v>
      </c>
      <c r="AG3080" s="89" t="s">
        <v>9762</v>
      </c>
      <c r="AH3080" s="92"/>
      <c r="AI3080" s="92"/>
      <c r="AJ3080" s="93" t="s">
        <v>21132</v>
      </c>
    </row>
    <row r="3081" spans="1:36" ht="15.75" x14ac:dyDescent="0.25">
      <c r="A3081" s="89">
        <v>58554</v>
      </c>
      <c r="B3081" s="89" t="s">
        <v>9772</v>
      </c>
      <c r="C3081" s="89" t="s">
        <v>9773</v>
      </c>
      <c r="D3081" s="89" t="s">
        <v>80</v>
      </c>
      <c r="E3081" s="99" t="s">
        <v>21684</v>
      </c>
      <c r="F3081" s="89">
        <v>1</v>
      </c>
      <c r="G3081" s="130" t="s">
        <v>25078</v>
      </c>
      <c r="H3081" s="89">
        <v>2009</v>
      </c>
      <c r="I3081" s="89" t="s">
        <v>11921</v>
      </c>
      <c r="J3081" s="89" t="s">
        <v>9776</v>
      </c>
      <c r="K3081" s="89"/>
      <c r="L3081" s="89"/>
      <c r="M3081" s="89"/>
      <c r="N3081" s="89" t="s">
        <v>11922</v>
      </c>
      <c r="O3081" s="89"/>
      <c r="P3081" s="89"/>
      <c r="Q3081" s="89" t="s">
        <v>11923</v>
      </c>
      <c r="R3081" s="89"/>
      <c r="S3081" s="100">
        <v>42583</v>
      </c>
      <c r="T3081" s="89"/>
      <c r="U3081" s="89">
        <v>8</v>
      </c>
      <c r="V3081" s="89"/>
      <c r="W3081" s="89" t="s">
        <v>201</v>
      </c>
      <c r="X3081" s="89"/>
      <c r="Y3081" s="89"/>
      <c r="Z3081" s="89" t="s">
        <v>11924</v>
      </c>
      <c r="AA3081" s="89" t="s">
        <v>11925</v>
      </c>
      <c r="AB3081" s="89" t="s">
        <v>9776</v>
      </c>
      <c r="AC3081" s="89" t="s">
        <v>9752</v>
      </c>
      <c r="AD3081" s="89" t="s">
        <v>10083</v>
      </c>
      <c r="AE3081" s="89" t="s">
        <v>9754</v>
      </c>
      <c r="AF3081" s="89" t="s">
        <v>9755</v>
      </c>
      <c r="AG3081" s="89" t="s">
        <v>9762</v>
      </c>
      <c r="AH3081" s="92"/>
      <c r="AI3081" s="92"/>
      <c r="AJ3081" s="93" t="s">
        <v>21132</v>
      </c>
    </row>
    <row r="3082" spans="1:36" ht="15.75" x14ac:dyDescent="0.25">
      <c r="A3082" s="89">
        <v>58556</v>
      </c>
      <c r="B3082" s="89" t="s">
        <v>9756</v>
      </c>
      <c r="C3082" s="89" t="s">
        <v>9757</v>
      </c>
      <c r="D3082" s="89" t="s">
        <v>80</v>
      </c>
      <c r="E3082" s="99" t="s">
        <v>21685</v>
      </c>
      <c r="F3082" s="89">
        <v>1</v>
      </c>
      <c r="G3082" s="130" t="s">
        <v>25082</v>
      </c>
      <c r="H3082" s="89">
        <v>2009</v>
      </c>
      <c r="I3082" s="89" t="s">
        <v>5773</v>
      </c>
      <c r="J3082" s="89"/>
      <c r="K3082" s="89">
        <v>1</v>
      </c>
      <c r="L3082" s="89">
        <v>1</v>
      </c>
      <c r="M3082" s="89" t="s">
        <v>5772</v>
      </c>
      <c r="N3082" s="89"/>
      <c r="O3082" s="89"/>
      <c r="P3082" s="89"/>
      <c r="Q3082" s="89"/>
      <c r="R3082" s="89"/>
      <c r="S3082" s="89" t="s">
        <v>11926</v>
      </c>
      <c r="T3082" s="89"/>
      <c r="U3082" s="89">
        <v>5</v>
      </c>
      <c r="V3082" s="89"/>
      <c r="W3082" s="89" t="s">
        <v>313</v>
      </c>
      <c r="X3082" s="89"/>
      <c r="Y3082" s="89"/>
      <c r="Z3082" s="89" t="s">
        <v>11927</v>
      </c>
      <c r="AA3082" s="89"/>
      <c r="AB3082" s="89"/>
      <c r="AC3082" s="89" t="s">
        <v>9752</v>
      </c>
      <c r="AD3082" s="89" t="s">
        <v>10083</v>
      </c>
      <c r="AE3082" s="89" t="s">
        <v>9754</v>
      </c>
      <c r="AF3082" s="89" t="s">
        <v>9755</v>
      </c>
      <c r="AG3082" s="89" t="s">
        <v>9762</v>
      </c>
      <c r="AH3082" s="92"/>
      <c r="AI3082" s="92"/>
      <c r="AJ3082" s="93" t="s">
        <v>21132</v>
      </c>
    </row>
    <row r="3083" spans="1:36" ht="15.75" x14ac:dyDescent="0.25">
      <c r="A3083" s="89">
        <v>58557</v>
      </c>
      <c r="B3083" s="89" t="s">
        <v>10158</v>
      </c>
      <c r="C3083" s="89"/>
      <c r="D3083" s="89" t="s">
        <v>534</v>
      </c>
      <c r="E3083" s="99" t="s">
        <v>21686</v>
      </c>
      <c r="F3083" s="89">
        <v>4</v>
      </c>
      <c r="G3083" s="130" t="s">
        <v>25080</v>
      </c>
      <c r="H3083" s="89">
        <v>2009</v>
      </c>
      <c r="I3083" s="89"/>
      <c r="J3083" s="89" t="s">
        <v>9906</v>
      </c>
      <c r="K3083" s="89" t="s">
        <v>11928</v>
      </c>
      <c r="L3083" s="89" t="s">
        <v>11928</v>
      </c>
      <c r="M3083" s="89"/>
      <c r="N3083" s="89"/>
      <c r="O3083" s="89"/>
      <c r="P3083" s="89"/>
      <c r="Q3083" s="89" t="s">
        <v>11052</v>
      </c>
      <c r="R3083" s="89"/>
      <c r="S3083" s="89"/>
      <c r="T3083" s="89"/>
      <c r="U3083" s="89"/>
      <c r="V3083" s="89"/>
      <c r="W3083" s="89" t="s">
        <v>201</v>
      </c>
      <c r="X3083" s="89"/>
      <c r="Y3083" s="89" t="s">
        <v>11092</v>
      </c>
      <c r="Z3083" s="89" t="s">
        <v>11929</v>
      </c>
      <c r="AA3083" s="89"/>
      <c r="AB3083" s="89"/>
      <c r="AC3083" s="89" t="s">
        <v>9752</v>
      </c>
      <c r="AD3083" s="89" t="s">
        <v>10083</v>
      </c>
      <c r="AE3083" s="89" t="s">
        <v>9754</v>
      </c>
      <c r="AF3083" s="89" t="s">
        <v>9755</v>
      </c>
      <c r="AG3083" s="89" t="s">
        <v>9762</v>
      </c>
      <c r="AH3083" s="92"/>
      <c r="AI3083" s="92"/>
      <c r="AJ3083" s="93" t="s">
        <v>21132</v>
      </c>
    </row>
    <row r="3084" spans="1:36" ht="15.75" x14ac:dyDescent="0.25">
      <c r="A3084" s="89">
        <v>58558</v>
      </c>
      <c r="B3084" s="89" t="s">
        <v>10132</v>
      </c>
      <c r="C3084" s="89"/>
      <c r="D3084" s="89" t="s">
        <v>80</v>
      </c>
      <c r="E3084" s="99" t="s">
        <v>21687</v>
      </c>
      <c r="F3084" s="89">
        <v>1</v>
      </c>
      <c r="G3084" s="130" t="s">
        <v>25083</v>
      </c>
      <c r="H3084" s="89">
        <v>2009</v>
      </c>
      <c r="I3084" s="89"/>
      <c r="J3084" s="89"/>
      <c r="K3084" s="89"/>
      <c r="L3084" s="89"/>
      <c r="M3084" s="89"/>
      <c r="N3084" s="89"/>
      <c r="O3084" s="89"/>
      <c r="P3084" s="89"/>
      <c r="Q3084" s="89"/>
      <c r="R3084" s="89"/>
      <c r="S3084" s="89"/>
      <c r="T3084" s="89"/>
      <c r="U3084" s="89"/>
      <c r="V3084" s="89"/>
      <c r="W3084" s="89" t="s">
        <v>313</v>
      </c>
      <c r="X3084" s="89"/>
      <c r="Y3084" s="89"/>
      <c r="Z3084" s="89" t="s">
        <v>11930</v>
      </c>
      <c r="AA3084" s="89"/>
      <c r="AB3084" s="89"/>
      <c r="AC3084" s="89" t="s">
        <v>9752</v>
      </c>
      <c r="AD3084" s="89" t="s">
        <v>10083</v>
      </c>
      <c r="AE3084" s="89" t="s">
        <v>9754</v>
      </c>
      <c r="AF3084" s="89" t="s">
        <v>9755</v>
      </c>
      <c r="AG3084" s="89" t="s">
        <v>9762</v>
      </c>
      <c r="AH3084" s="92"/>
      <c r="AI3084" s="92"/>
      <c r="AJ3084" s="93" t="s">
        <v>21132</v>
      </c>
    </row>
    <row r="3085" spans="1:36" ht="15.75" x14ac:dyDescent="0.25">
      <c r="A3085" s="89">
        <v>58559</v>
      </c>
      <c r="B3085" s="89" t="s">
        <v>9772</v>
      </c>
      <c r="C3085" s="89" t="s">
        <v>9773</v>
      </c>
      <c r="D3085" s="89" t="s">
        <v>80</v>
      </c>
      <c r="E3085" s="99" t="s">
        <v>21688</v>
      </c>
      <c r="F3085" s="89">
        <v>1</v>
      </c>
      <c r="G3085" s="130" t="s">
        <v>24750</v>
      </c>
      <c r="H3085" s="89">
        <v>2009</v>
      </c>
      <c r="I3085" s="89" t="s">
        <v>11931</v>
      </c>
      <c r="J3085" s="89" t="s">
        <v>9748</v>
      </c>
      <c r="K3085" s="89"/>
      <c r="L3085" s="89"/>
      <c r="M3085" s="89"/>
      <c r="N3085" s="89" t="s">
        <v>11932</v>
      </c>
      <c r="O3085" s="89"/>
      <c r="P3085" s="89"/>
      <c r="Q3085" s="89" t="s">
        <v>11933</v>
      </c>
      <c r="R3085" s="89"/>
      <c r="S3085" s="89" t="s">
        <v>10333</v>
      </c>
      <c r="T3085" s="89"/>
      <c r="U3085" s="89">
        <v>2</v>
      </c>
      <c r="V3085" s="89"/>
      <c r="W3085" s="89" t="s">
        <v>201</v>
      </c>
      <c r="X3085" s="89"/>
      <c r="Y3085" s="89"/>
      <c r="Z3085" s="89" t="s">
        <v>11934</v>
      </c>
      <c r="AA3085" s="89" t="s">
        <v>11935</v>
      </c>
      <c r="AB3085" s="89" t="s">
        <v>9748</v>
      </c>
      <c r="AC3085" s="89" t="s">
        <v>9752</v>
      </c>
      <c r="AD3085" s="89" t="s">
        <v>10083</v>
      </c>
      <c r="AE3085" s="89" t="s">
        <v>9754</v>
      </c>
      <c r="AF3085" s="89" t="s">
        <v>9755</v>
      </c>
      <c r="AG3085" s="89" t="s">
        <v>9762</v>
      </c>
      <c r="AH3085" s="92"/>
      <c r="AI3085" s="92"/>
      <c r="AJ3085" s="93" t="s">
        <v>21132</v>
      </c>
    </row>
    <row r="3086" spans="1:36" ht="15.75" x14ac:dyDescent="0.25">
      <c r="A3086" s="89">
        <v>58561</v>
      </c>
      <c r="B3086" s="89" t="s">
        <v>10089</v>
      </c>
      <c r="C3086" s="89" t="s">
        <v>10625</v>
      </c>
      <c r="D3086" s="89" t="s">
        <v>80</v>
      </c>
      <c r="E3086" s="99" t="s">
        <v>21689</v>
      </c>
      <c r="F3086" s="89">
        <v>1</v>
      </c>
      <c r="G3086" s="130" t="s">
        <v>25082</v>
      </c>
      <c r="H3086" s="89">
        <v>2009</v>
      </c>
      <c r="I3086" s="89"/>
      <c r="J3086" s="89" t="s">
        <v>11936</v>
      </c>
      <c r="K3086" s="89"/>
      <c r="L3086" s="89"/>
      <c r="M3086" s="89"/>
      <c r="N3086" s="89"/>
      <c r="O3086" s="89"/>
      <c r="P3086" s="89"/>
      <c r="Q3086" s="89"/>
      <c r="R3086" s="89"/>
      <c r="S3086" s="89"/>
      <c r="T3086" s="89"/>
      <c r="U3086" s="89"/>
      <c r="V3086" s="89"/>
      <c r="W3086" s="89" t="s">
        <v>201</v>
      </c>
      <c r="X3086" s="89"/>
      <c r="Y3086" s="89"/>
      <c r="Z3086" s="89" t="s">
        <v>11937</v>
      </c>
      <c r="AA3086" s="89" t="s">
        <v>11938</v>
      </c>
      <c r="AB3086" s="89" t="s">
        <v>11936</v>
      </c>
      <c r="AC3086" s="89" t="s">
        <v>9752</v>
      </c>
      <c r="AD3086" s="89" t="s">
        <v>10083</v>
      </c>
      <c r="AE3086" s="89" t="s">
        <v>9754</v>
      </c>
      <c r="AF3086" s="89" t="s">
        <v>9755</v>
      </c>
      <c r="AG3086" s="89" t="s">
        <v>9762</v>
      </c>
      <c r="AH3086" s="92"/>
      <c r="AI3086" s="92"/>
      <c r="AJ3086" s="93" t="s">
        <v>21132</v>
      </c>
    </row>
    <row r="3087" spans="1:36" ht="15.75" x14ac:dyDescent="0.25">
      <c r="A3087" s="89">
        <v>147495</v>
      </c>
      <c r="B3087" s="89" t="s">
        <v>9756</v>
      </c>
      <c r="C3087" s="89" t="s">
        <v>10048</v>
      </c>
      <c r="D3087" s="89" t="s">
        <v>80</v>
      </c>
      <c r="E3087" s="99" t="s">
        <v>21690</v>
      </c>
      <c r="F3087" s="89">
        <v>1</v>
      </c>
      <c r="G3087" s="130" t="s">
        <v>24984</v>
      </c>
      <c r="H3087" s="89">
        <v>2011</v>
      </c>
      <c r="I3087" s="89" t="s">
        <v>11939</v>
      </c>
      <c r="J3087" s="89"/>
      <c r="K3087" s="89">
        <v>8</v>
      </c>
      <c r="L3087" s="89">
        <v>1</v>
      </c>
      <c r="M3087" s="89" t="s">
        <v>9923</v>
      </c>
      <c r="N3087" s="89"/>
      <c r="O3087" s="89"/>
      <c r="P3087" s="89"/>
      <c r="Q3087" s="89"/>
      <c r="R3087" s="89"/>
      <c r="S3087" s="100">
        <v>42494</v>
      </c>
      <c r="T3087" s="89"/>
      <c r="U3087" s="89">
        <v>2</v>
      </c>
      <c r="V3087" s="89"/>
      <c r="W3087" s="89" t="s">
        <v>201</v>
      </c>
      <c r="X3087" s="89"/>
      <c r="Y3087" s="89"/>
      <c r="Z3087" s="89" t="s">
        <v>11940</v>
      </c>
      <c r="AA3087" s="89"/>
      <c r="AB3087" s="89"/>
      <c r="AC3087" s="89" t="s">
        <v>9752</v>
      </c>
      <c r="AD3087" s="89" t="s">
        <v>9917</v>
      </c>
      <c r="AE3087" s="89" t="s">
        <v>9754</v>
      </c>
      <c r="AF3087" s="89" t="s">
        <v>9755</v>
      </c>
      <c r="AG3087" s="89" t="s">
        <v>9762</v>
      </c>
      <c r="AH3087" s="92"/>
      <c r="AI3087" s="92"/>
      <c r="AJ3087" s="93" t="s">
        <v>21132</v>
      </c>
    </row>
    <row r="3088" spans="1:36" ht="15.75" x14ac:dyDescent="0.25">
      <c r="A3088" s="89">
        <v>147507</v>
      </c>
      <c r="B3088" s="89" t="s">
        <v>9756</v>
      </c>
      <c r="C3088" s="89" t="s">
        <v>9921</v>
      </c>
      <c r="D3088" s="89" t="s">
        <v>80</v>
      </c>
      <c r="E3088" s="99" t="s">
        <v>21691</v>
      </c>
      <c r="F3088" s="89">
        <v>1</v>
      </c>
      <c r="G3088" s="130" t="s">
        <v>24663</v>
      </c>
      <c r="H3088" s="89">
        <v>2011</v>
      </c>
      <c r="I3088" s="89" t="s">
        <v>11939</v>
      </c>
      <c r="J3088" s="89"/>
      <c r="K3088" s="89">
        <v>8</v>
      </c>
      <c r="L3088" s="89">
        <v>2</v>
      </c>
      <c r="M3088" s="89" t="s">
        <v>9923</v>
      </c>
      <c r="N3088" s="89"/>
      <c r="O3088" s="89"/>
      <c r="P3088" s="89"/>
      <c r="Q3088" s="89"/>
      <c r="R3088" s="89"/>
      <c r="S3088" s="100">
        <v>42463</v>
      </c>
      <c r="T3088" s="89"/>
      <c r="U3088" s="89">
        <v>2</v>
      </c>
      <c r="V3088" s="89"/>
      <c r="W3088" s="89" t="s">
        <v>201</v>
      </c>
      <c r="X3088" s="89"/>
      <c r="Y3088" s="89"/>
      <c r="Z3088" s="89" t="s">
        <v>11941</v>
      </c>
      <c r="AA3088" s="89"/>
      <c r="AB3088" s="89"/>
      <c r="AC3088" s="89" t="s">
        <v>9752</v>
      </c>
      <c r="AD3088" s="89" t="s">
        <v>9917</v>
      </c>
      <c r="AE3088" s="89" t="s">
        <v>9754</v>
      </c>
      <c r="AF3088" s="89" t="s">
        <v>9755</v>
      </c>
      <c r="AG3088" s="89" t="s">
        <v>9762</v>
      </c>
      <c r="AH3088" s="92"/>
      <c r="AI3088" s="92"/>
      <c r="AJ3088" s="93" t="s">
        <v>21132</v>
      </c>
    </row>
    <row r="3089" spans="1:36" ht="15.75" x14ac:dyDescent="0.25">
      <c r="A3089" s="89">
        <v>147509</v>
      </c>
      <c r="B3089" s="89" t="s">
        <v>9756</v>
      </c>
      <c r="C3089" s="89" t="s">
        <v>9921</v>
      </c>
      <c r="D3089" s="89" t="s">
        <v>80</v>
      </c>
      <c r="E3089" s="99" t="s">
        <v>21692</v>
      </c>
      <c r="F3089" s="89">
        <v>1</v>
      </c>
      <c r="G3089" s="130" t="s">
        <v>24663</v>
      </c>
      <c r="H3089" s="89">
        <v>2011</v>
      </c>
      <c r="I3089" s="89" t="s">
        <v>11939</v>
      </c>
      <c r="J3089" s="89"/>
      <c r="K3089" s="89">
        <v>8</v>
      </c>
      <c r="L3089" s="89">
        <v>3</v>
      </c>
      <c r="M3089" s="89" t="s">
        <v>9923</v>
      </c>
      <c r="N3089" s="89"/>
      <c r="O3089" s="89"/>
      <c r="P3089" s="89"/>
      <c r="Q3089" s="89"/>
      <c r="R3089" s="89"/>
      <c r="S3089" s="100">
        <v>42494</v>
      </c>
      <c r="T3089" s="89"/>
      <c r="U3089" s="89">
        <v>2</v>
      </c>
      <c r="V3089" s="89"/>
      <c r="W3089" s="89" t="s">
        <v>201</v>
      </c>
      <c r="X3089" s="89"/>
      <c r="Y3089" s="89"/>
      <c r="Z3089" s="89" t="s">
        <v>11942</v>
      </c>
      <c r="AA3089" s="89"/>
      <c r="AB3089" s="89"/>
      <c r="AC3089" s="89" t="s">
        <v>9752</v>
      </c>
      <c r="AD3089" s="89" t="s">
        <v>9917</v>
      </c>
      <c r="AE3089" s="89" t="s">
        <v>9754</v>
      </c>
      <c r="AF3089" s="89" t="s">
        <v>9755</v>
      </c>
      <c r="AG3089" s="89" t="s">
        <v>9762</v>
      </c>
      <c r="AH3089" s="92"/>
      <c r="AI3089" s="92"/>
      <c r="AJ3089" s="93" t="s">
        <v>21132</v>
      </c>
    </row>
    <row r="3090" spans="1:36" ht="15.75" x14ac:dyDescent="0.25">
      <c r="A3090" s="89">
        <v>147510</v>
      </c>
      <c r="B3090" s="89" t="s">
        <v>10428</v>
      </c>
      <c r="C3090" s="89" t="s">
        <v>10429</v>
      </c>
      <c r="D3090" s="89" t="s">
        <v>80</v>
      </c>
      <c r="E3090" s="99" t="s">
        <v>21693</v>
      </c>
      <c r="F3090" s="89">
        <v>1</v>
      </c>
      <c r="G3090" s="130" t="s">
        <v>24830</v>
      </c>
      <c r="H3090" s="89">
        <v>2011</v>
      </c>
      <c r="I3090" s="89" t="s">
        <v>11943</v>
      </c>
      <c r="J3090" s="89" t="s">
        <v>9769</v>
      </c>
      <c r="K3090" s="89"/>
      <c r="L3090" s="89"/>
      <c r="M3090" s="89"/>
      <c r="N3090" s="89" t="s">
        <v>11944</v>
      </c>
      <c r="O3090" s="89"/>
      <c r="P3090" s="89"/>
      <c r="Q3090" s="89" t="s">
        <v>11945</v>
      </c>
      <c r="R3090" s="89"/>
      <c r="S3090" s="89" t="s">
        <v>11946</v>
      </c>
      <c r="T3090" s="89"/>
      <c r="U3090" s="89">
        <v>1</v>
      </c>
      <c r="V3090" s="89"/>
      <c r="W3090" s="89" t="s">
        <v>201</v>
      </c>
      <c r="X3090" s="89"/>
      <c r="Y3090" s="89"/>
      <c r="Z3090" s="89" t="s">
        <v>11947</v>
      </c>
      <c r="AA3090" s="89" t="s">
        <v>11948</v>
      </c>
      <c r="AB3090" s="89" t="s">
        <v>9769</v>
      </c>
      <c r="AC3090" s="89" t="s">
        <v>9752</v>
      </c>
      <c r="AD3090" s="89" t="s">
        <v>10005</v>
      </c>
      <c r="AE3090" s="89" t="s">
        <v>9754</v>
      </c>
      <c r="AF3090" s="89" t="s">
        <v>9755</v>
      </c>
      <c r="AG3090" s="89" t="s">
        <v>9762</v>
      </c>
      <c r="AH3090" s="92" t="s">
        <v>236</v>
      </c>
      <c r="AI3090" s="92"/>
      <c r="AJ3090" s="93" t="s">
        <v>21132</v>
      </c>
    </row>
    <row r="3091" spans="1:36" ht="15.75" x14ac:dyDescent="0.25">
      <c r="A3091" s="89">
        <v>147511</v>
      </c>
      <c r="B3091" s="89" t="s">
        <v>9756</v>
      </c>
      <c r="C3091" s="89" t="s">
        <v>9921</v>
      </c>
      <c r="D3091" s="89" t="s">
        <v>80</v>
      </c>
      <c r="E3091" s="99" t="s">
        <v>21694</v>
      </c>
      <c r="F3091" s="89">
        <v>2</v>
      </c>
      <c r="G3091" s="130" t="s">
        <v>25084</v>
      </c>
      <c r="H3091" s="89">
        <v>2011</v>
      </c>
      <c r="I3091" s="89" t="s">
        <v>11939</v>
      </c>
      <c r="J3091" s="89"/>
      <c r="K3091" s="89">
        <v>8</v>
      </c>
      <c r="L3091" s="89">
        <v>3</v>
      </c>
      <c r="M3091" s="89" t="s">
        <v>9923</v>
      </c>
      <c r="N3091" s="89"/>
      <c r="O3091" s="89"/>
      <c r="P3091" s="89"/>
      <c r="Q3091" s="89"/>
      <c r="R3091" s="89"/>
      <c r="S3091" s="100">
        <v>42622</v>
      </c>
      <c r="T3091" s="89"/>
      <c r="U3091" s="89">
        <v>1</v>
      </c>
      <c r="V3091" s="89"/>
      <c r="W3091" s="89" t="s">
        <v>201</v>
      </c>
      <c r="X3091" s="89"/>
      <c r="Y3091" s="89"/>
      <c r="Z3091" s="89" t="s">
        <v>11949</v>
      </c>
      <c r="AA3091" s="89"/>
      <c r="AB3091" s="89"/>
      <c r="AC3091" s="89" t="s">
        <v>9752</v>
      </c>
      <c r="AD3091" s="89" t="s">
        <v>9917</v>
      </c>
      <c r="AE3091" s="89" t="s">
        <v>9754</v>
      </c>
      <c r="AF3091" s="89" t="s">
        <v>9755</v>
      </c>
      <c r="AG3091" s="89" t="s">
        <v>9762</v>
      </c>
      <c r="AH3091" s="92"/>
      <c r="AI3091" s="92"/>
      <c r="AJ3091" s="93" t="s">
        <v>21132</v>
      </c>
    </row>
    <row r="3092" spans="1:36" ht="15.75" x14ac:dyDescent="0.25">
      <c r="A3092" s="89">
        <v>147513</v>
      </c>
      <c r="B3092" s="89" t="s">
        <v>9756</v>
      </c>
      <c r="C3092" s="89" t="s">
        <v>9921</v>
      </c>
      <c r="D3092" s="89" t="s">
        <v>80</v>
      </c>
      <c r="E3092" s="99" t="s">
        <v>21695</v>
      </c>
      <c r="F3092" s="89">
        <v>1</v>
      </c>
      <c r="G3092" s="130" t="s">
        <v>24663</v>
      </c>
      <c r="H3092" s="89">
        <v>2011</v>
      </c>
      <c r="I3092" s="89" t="s">
        <v>11939</v>
      </c>
      <c r="J3092" s="89"/>
      <c r="K3092" s="89">
        <v>8</v>
      </c>
      <c r="L3092" s="89">
        <v>4</v>
      </c>
      <c r="M3092" s="89" t="s">
        <v>9923</v>
      </c>
      <c r="N3092" s="89"/>
      <c r="O3092" s="89"/>
      <c r="P3092" s="89"/>
      <c r="Q3092" s="89"/>
      <c r="R3092" s="89"/>
      <c r="S3092" s="100">
        <v>42432</v>
      </c>
      <c r="T3092" s="89"/>
      <c r="U3092" s="89">
        <v>1</v>
      </c>
      <c r="V3092" s="89"/>
      <c r="W3092" s="89" t="s">
        <v>201</v>
      </c>
      <c r="X3092" s="89"/>
      <c r="Y3092" s="89"/>
      <c r="Z3092" s="89" t="s">
        <v>11950</v>
      </c>
      <c r="AA3092" s="89"/>
      <c r="AB3092" s="89"/>
      <c r="AC3092" s="89" t="s">
        <v>9752</v>
      </c>
      <c r="AD3092" s="89" t="s">
        <v>9917</v>
      </c>
      <c r="AE3092" s="89" t="s">
        <v>9754</v>
      </c>
      <c r="AF3092" s="89" t="s">
        <v>9755</v>
      </c>
      <c r="AG3092" s="89" t="s">
        <v>9762</v>
      </c>
      <c r="AH3092" s="92"/>
      <c r="AI3092" s="92"/>
      <c r="AJ3092" s="93" t="s">
        <v>21132</v>
      </c>
    </row>
    <row r="3093" spans="1:36" ht="15.75" x14ac:dyDescent="0.25">
      <c r="A3093" s="89">
        <v>147514</v>
      </c>
      <c r="B3093" s="89" t="s">
        <v>9772</v>
      </c>
      <c r="C3093" s="89" t="s">
        <v>9773</v>
      </c>
      <c r="D3093" s="89" t="s">
        <v>80</v>
      </c>
      <c r="E3093" s="99" t="s">
        <v>21696</v>
      </c>
      <c r="F3093" s="89">
        <v>2</v>
      </c>
      <c r="G3093" s="130" t="s">
        <v>24951</v>
      </c>
      <c r="H3093" s="89">
        <v>2009</v>
      </c>
      <c r="I3093" s="89" t="s">
        <v>11951</v>
      </c>
      <c r="J3093" s="89" t="s">
        <v>9769</v>
      </c>
      <c r="K3093" s="89"/>
      <c r="L3093" s="89"/>
      <c r="M3093" s="89"/>
      <c r="N3093" s="89" t="s">
        <v>11952</v>
      </c>
      <c r="O3093" s="89"/>
      <c r="P3093" s="89"/>
      <c r="Q3093" s="89" t="s">
        <v>11174</v>
      </c>
      <c r="R3093" s="89"/>
      <c r="S3093" s="89" t="s">
        <v>11953</v>
      </c>
      <c r="T3093" s="89"/>
      <c r="U3093" s="89">
        <v>5</v>
      </c>
      <c r="V3093" s="89"/>
      <c r="W3093" s="89" t="s">
        <v>201</v>
      </c>
      <c r="X3093" s="89"/>
      <c r="Y3093" s="89"/>
      <c r="Z3093" s="89" t="s">
        <v>11954</v>
      </c>
      <c r="AA3093" s="89" t="s">
        <v>11955</v>
      </c>
      <c r="AB3093" s="89" t="s">
        <v>9769</v>
      </c>
      <c r="AC3093" s="89" t="s">
        <v>9752</v>
      </c>
      <c r="AD3093" s="89" t="s">
        <v>10005</v>
      </c>
      <c r="AE3093" s="89" t="s">
        <v>9754</v>
      </c>
      <c r="AF3093" s="89" t="s">
        <v>9755</v>
      </c>
      <c r="AG3093" s="89" t="s">
        <v>9762</v>
      </c>
      <c r="AH3093" s="92" t="s">
        <v>10159</v>
      </c>
      <c r="AI3093" s="92"/>
      <c r="AJ3093" s="93" t="s">
        <v>21132</v>
      </c>
    </row>
    <row r="3094" spans="1:36" ht="15.75" x14ac:dyDescent="0.25">
      <c r="A3094" s="89">
        <v>147517</v>
      </c>
      <c r="B3094" s="89" t="s">
        <v>9756</v>
      </c>
      <c r="C3094" s="89" t="s">
        <v>9921</v>
      </c>
      <c r="D3094" s="89" t="s">
        <v>80</v>
      </c>
      <c r="E3094" s="99" t="s">
        <v>21697</v>
      </c>
      <c r="F3094" s="89">
        <v>2</v>
      </c>
      <c r="G3094" s="130" t="s">
        <v>25085</v>
      </c>
      <c r="H3094" s="89">
        <v>2011</v>
      </c>
      <c r="I3094" s="89" t="s">
        <v>11939</v>
      </c>
      <c r="J3094" s="89"/>
      <c r="K3094" s="89">
        <v>8</v>
      </c>
      <c r="L3094" s="89">
        <v>4</v>
      </c>
      <c r="M3094" s="89" t="s">
        <v>9923</v>
      </c>
      <c r="N3094" s="89"/>
      <c r="O3094" s="89"/>
      <c r="P3094" s="89"/>
      <c r="Q3094" s="89"/>
      <c r="R3094" s="89"/>
      <c r="S3094" s="100">
        <v>42653</v>
      </c>
      <c r="T3094" s="89"/>
      <c r="U3094" s="89">
        <v>1</v>
      </c>
      <c r="V3094" s="89"/>
      <c r="W3094" s="89" t="s">
        <v>201</v>
      </c>
      <c r="X3094" s="89"/>
      <c r="Y3094" s="89"/>
      <c r="Z3094" s="89" t="s">
        <v>11956</v>
      </c>
      <c r="AA3094" s="89"/>
      <c r="AB3094" s="89"/>
      <c r="AC3094" s="89" t="s">
        <v>9752</v>
      </c>
      <c r="AD3094" s="89" t="s">
        <v>9917</v>
      </c>
      <c r="AE3094" s="89" t="s">
        <v>9754</v>
      </c>
      <c r="AF3094" s="89" t="s">
        <v>9755</v>
      </c>
      <c r="AG3094" s="89" t="s">
        <v>9762</v>
      </c>
      <c r="AH3094" s="92"/>
      <c r="AI3094" s="92"/>
      <c r="AJ3094" s="93" t="s">
        <v>21132</v>
      </c>
    </row>
    <row r="3095" spans="1:36" ht="15.75" x14ac:dyDescent="0.25">
      <c r="A3095" s="89">
        <v>147523</v>
      </c>
      <c r="B3095" s="89" t="s">
        <v>9756</v>
      </c>
      <c r="C3095" s="89" t="s">
        <v>10048</v>
      </c>
      <c r="D3095" s="89" t="s">
        <v>80</v>
      </c>
      <c r="E3095" s="99" t="s">
        <v>21698</v>
      </c>
      <c r="F3095" s="89">
        <v>1</v>
      </c>
      <c r="G3095" s="130" t="s">
        <v>24984</v>
      </c>
      <c r="H3095" s="89">
        <v>2011</v>
      </c>
      <c r="I3095" s="89" t="s">
        <v>11939</v>
      </c>
      <c r="J3095" s="89"/>
      <c r="K3095" s="89">
        <v>8</v>
      </c>
      <c r="L3095" s="89">
        <v>5</v>
      </c>
      <c r="M3095" s="89" t="s">
        <v>9923</v>
      </c>
      <c r="N3095" s="89"/>
      <c r="O3095" s="89"/>
      <c r="P3095" s="89"/>
      <c r="Q3095" s="89"/>
      <c r="R3095" s="89"/>
      <c r="S3095" s="100">
        <v>42463</v>
      </c>
      <c r="T3095" s="89"/>
      <c r="U3095" s="89">
        <v>2</v>
      </c>
      <c r="V3095" s="89"/>
      <c r="W3095" s="89" t="s">
        <v>201</v>
      </c>
      <c r="X3095" s="89"/>
      <c r="Y3095" s="89"/>
      <c r="Z3095" s="89" t="s">
        <v>11957</v>
      </c>
      <c r="AA3095" s="89"/>
      <c r="AB3095" s="89"/>
      <c r="AC3095" s="89" t="s">
        <v>9752</v>
      </c>
      <c r="AD3095" s="89" t="s">
        <v>9917</v>
      </c>
      <c r="AE3095" s="89" t="s">
        <v>9754</v>
      </c>
      <c r="AF3095" s="89" t="s">
        <v>9755</v>
      </c>
      <c r="AG3095" s="89" t="s">
        <v>9762</v>
      </c>
      <c r="AH3095" s="92"/>
      <c r="AI3095" s="92"/>
      <c r="AJ3095" s="93" t="s">
        <v>21132</v>
      </c>
    </row>
    <row r="3096" spans="1:36" ht="15.75" x14ac:dyDescent="0.25">
      <c r="A3096" s="89">
        <v>147524</v>
      </c>
      <c r="B3096" s="89" t="s">
        <v>9756</v>
      </c>
      <c r="C3096" s="89" t="s">
        <v>9921</v>
      </c>
      <c r="D3096" s="89" t="s">
        <v>80</v>
      </c>
      <c r="E3096" s="99" t="s">
        <v>21699</v>
      </c>
      <c r="F3096" s="89">
        <v>2</v>
      </c>
      <c r="G3096" s="130" t="s">
        <v>25085</v>
      </c>
      <c r="H3096" s="89">
        <v>2011</v>
      </c>
      <c r="I3096" s="89" t="s">
        <v>11939</v>
      </c>
      <c r="J3096" s="89"/>
      <c r="K3096" s="89">
        <v>8</v>
      </c>
      <c r="L3096" s="89">
        <v>5</v>
      </c>
      <c r="M3096" s="89" t="s">
        <v>9923</v>
      </c>
      <c r="N3096" s="89"/>
      <c r="O3096" s="89"/>
      <c r="P3096" s="89"/>
      <c r="Q3096" s="89"/>
      <c r="R3096" s="89"/>
      <c r="S3096" s="100">
        <v>42558</v>
      </c>
      <c r="T3096" s="89"/>
      <c r="U3096" s="89">
        <v>1</v>
      </c>
      <c r="V3096" s="89"/>
      <c r="W3096" s="89" t="s">
        <v>201</v>
      </c>
      <c r="X3096" s="89"/>
      <c r="Y3096" s="89"/>
      <c r="Z3096" s="89" t="s">
        <v>11958</v>
      </c>
      <c r="AA3096" s="89"/>
      <c r="AB3096" s="89"/>
      <c r="AC3096" s="89" t="s">
        <v>9752</v>
      </c>
      <c r="AD3096" s="89" t="s">
        <v>9917</v>
      </c>
      <c r="AE3096" s="89" t="s">
        <v>9754</v>
      </c>
      <c r="AF3096" s="89" t="s">
        <v>9755</v>
      </c>
      <c r="AG3096" s="89" t="s">
        <v>9762</v>
      </c>
      <c r="AH3096" s="92"/>
      <c r="AI3096" s="92"/>
      <c r="AJ3096" s="93" t="s">
        <v>21132</v>
      </c>
    </row>
    <row r="3097" spans="1:36" ht="15.75" x14ac:dyDescent="0.25">
      <c r="A3097" s="89">
        <v>147558</v>
      </c>
      <c r="B3097" s="89" t="s">
        <v>9772</v>
      </c>
      <c r="C3097" s="89" t="s">
        <v>9773</v>
      </c>
      <c r="D3097" s="89" t="s">
        <v>80</v>
      </c>
      <c r="E3097" s="99" t="s">
        <v>21700</v>
      </c>
      <c r="F3097" s="89">
        <v>1</v>
      </c>
      <c r="G3097" s="130" t="s">
        <v>24774</v>
      </c>
      <c r="H3097" s="89">
        <v>2010</v>
      </c>
      <c r="I3097" s="89" t="s">
        <v>11959</v>
      </c>
      <c r="J3097" s="89" t="s">
        <v>11960</v>
      </c>
      <c r="K3097" s="89"/>
      <c r="L3097" s="89"/>
      <c r="M3097" s="89"/>
      <c r="N3097" s="89" t="s">
        <v>11961</v>
      </c>
      <c r="O3097" s="89"/>
      <c r="P3097" s="89"/>
      <c r="Q3097" s="89" t="s">
        <v>11962</v>
      </c>
      <c r="R3097" s="89"/>
      <c r="S3097" s="89" t="s">
        <v>11963</v>
      </c>
      <c r="T3097" s="89"/>
      <c r="U3097" s="89">
        <v>11</v>
      </c>
      <c r="V3097" s="89"/>
      <c r="W3097" s="89" t="s">
        <v>201</v>
      </c>
      <c r="X3097" s="89"/>
      <c r="Y3097" s="89"/>
      <c r="Z3097" s="89" t="s">
        <v>11964</v>
      </c>
      <c r="AA3097" s="89" t="s">
        <v>11965</v>
      </c>
      <c r="AB3097" s="89" t="s">
        <v>11966</v>
      </c>
      <c r="AC3097" s="89" t="s">
        <v>9752</v>
      </c>
      <c r="AD3097" s="89" t="s">
        <v>9929</v>
      </c>
      <c r="AE3097" s="89" t="s">
        <v>9754</v>
      </c>
      <c r="AF3097" s="89" t="s">
        <v>9755</v>
      </c>
      <c r="AG3097" s="89" t="s">
        <v>9762</v>
      </c>
      <c r="AH3097" s="92" t="s">
        <v>86</v>
      </c>
      <c r="AI3097" s="92"/>
      <c r="AJ3097" s="93" t="s">
        <v>21132</v>
      </c>
    </row>
    <row r="3098" spans="1:36" ht="15.75" x14ac:dyDescent="0.25">
      <c r="A3098" s="89">
        <v>147609</v>
      </c>
      <c r="B3098" s="89" t="s">
        <v>9772</v>
      </c>
      <c r="C3098" s="89" t="s">
        <v>9773</v>
      </c>
      <c r="D3098" s="89" t="s">
        <v>336</v>
      </c>
      <c r="E3098" s="99" t="s">
        <v>11970</v>
      </c>
      <c r="F3098" s="89">
        <v>2</v>
      </c>
      <c r="G3098" s="130" t="s">
        <v>25087</v>
      </c>
      <c r="H3098" s="89">
        <v>2011</v>
      </c>
      <c r="I3098" s="89" t="s">
        <v>11971</v>
      </c>
      <c r="J3098" s="89" t="s">
        <v>9748</v>
      </c>
      <c r="K3098" s="89"/>
      <c r="L3098" s="89"/>
      <c r="M3098" s="89"/>
      <c r="N3098" s="89" t="s">
        <v>11972</v>
      </c>
      <c r="O3098" s="89"/>
      <c r="P3098" s="89"/>
      <c r="Q3098" s="89" t="s">
        <v>11973</v>
      </c>
      <c r="R3098" s="89"/>
      <c r="S3098" s="89" t="s">
        <v>11974</v>
      </c>
      <c r="T3098" s="89"/>
      <c r="U3098" s="89">
        <v>5</v>
      </c>
      <c r="V3098" s="89"/>
      <c r="W3098" s="89" t="s">
        <v>201</v>
      </c>
      <c r="X3098" s="89"/>
      <c r="Y3098" s="89"/>
      <c r="Z3098" s="89" t="s">
        <v>11970</v>
      </c>
      <c r="AA3098" s="89" t="s">
        <v>11975</v>
      </c>
      <c r="AB3098" s="89" t="s">
        <v>9748</v>
      </c>
      <c r="AC3098" s="89" t="s">
        <v>9752</v>
      </c>
      <c r="AD3098" s="89" t="s">
        <v>9862</v>
      </c>
      <c r="AE3098" s="89" t="s">
        <v>9754</v>
      </c>
      <c r="AF3098" s="89" t="s">
        <v>9755</v>
      </c>
      <c r="AG3098" s="89" t="s">
        <v>9762</v>
      </c>
      <c r="AH3098" s="92" t="s">
        <v>23695</v>
      </c>
      <c r="AI3098" s="92"/>
      <c r="AJ3098" s="93" t="s">
        <v>21132</v>
      </c>
    </row>
    <row r="3099" spans="1:36" ht="15.75" x14ac:dyDescent="0.25">
      <c r="A3099" s="89">
        <v>147612</v>
      </c>
      <c r="B3099" s="89" t="s">
        <v>9772</v>
      </c>
      <c r="C3099" s="89" t="s">
        <v>9773</v>
      </c>
      <c r="D3099" s="89" t="s">
        <v>336</v>
      </c>
      <c r="E3099" s="99" t="s">
        <v>11976</v>
      </c>
      <c r="F3099" s="89">
        <v>2</v>
      </c>
      <c r="G3099" s="130" t="s">
        <v>25087</v>
      </c>
      <c r="H3099" s="89">
        <v>2011</v>
      </c>
      <c r="I3099" s="89" t="s">
        <v>11977</v>
      </c>
      <c r="J3099" s="89" t="s">
        <v>11978</v>
      </c>
      <c r="K3099" s="89"/>
      <c r="L3099" s="89"/>
      <c r="M3099" s="89"/>
      <c r="N3099" s="89" t="s">
        <v>11979</v>
      </c>
      <c r="O3099" s="89"/>
      <c r="P3099" s="89"/>
      <c r="Q3099" s="89" t="s">
        <v>11980</v>
      </c>
      <c r="R3099" s="89"/>
      <c r="S3099" s="89" t="s">
        <v>11981</v>
      </c>
      <c r="T3099" s="89"/>
      <c r="U3099" s="89">
        <v>5</v>
      </c>
      <c r="V3099" s="89"/>
      <c r="W3099" s="89" t="s">
        <v>201</v>
      </c>
      <c r="X3099" s="89"/>
      <c r="Y3099" s="89"/>
      <c r="Z3099" s="89" t="s">
        <v>11976</v>
      </c>
      <c r="AA3099" s="89" t="s">
        <v>11982</v>
      </c>
      <c r="AB3099" s="89" t="s">
        <v>11983</v>
      </c>
      <c r="AC3099" s="89" t="s">
        <v>9752</v>
      </c>
      <c r="AD3099" s="89" t="s">
        <v>9862</v>
      </c>
      <c r="AE3099" s="89" t="s">
        <v>9754</v>
      </c>
      <c r="AF3099" s="89" t="s">
        <v>9755</v>
      </c>
      <c r="AG3099" s="89" t="s">
        <v>9762</v>
      </c>
      <c r="AH3099" s="92" t="s">
        <v>23695</v>
      </c>
      <c r="AI3099" s="92"/>
      <c r="AJ3099" s="93" t="s">
        <v>21132</v>
      </c>
    </row>
    <row r="3100" spans="1:36" ht="15.75" x14ac:dyDescent="0.25">
      <c r="A3100" s="89">
        <v>147619</v>
      </c>
      <c r="B3100" s="89" t="s">
        <v>9756</v>
      </c>
      <c r="C3100" s="89" t="s">
        <v>11984</v>
      </c>
      <c r="D3100" s="89" t="s">
        <v>1025</v>
      </c>
      <c r="E3100" s="99" t="s">
        <v>21701</v>
      </c>
      <c r="F3100" s="89">
        <v>1</v>
      </c>
      <c r="G3100" s="130" t="s">
        <v>24794</v>
      </c>
      <c r="H3100" s="89">
        <v>2012</v>
      </c>
      <c r="I3100" s="89" t="s">
        <v>9455</v>
      </c>
      <c r="J3100" s="89"/>
      <c r="K3100" s="89" t="s">
        <v>6908</v>
      </c>
      <c r="L3100" s="89">
        <v>3</v>
      </c>
      <c r="M3100" s="89" t="s">
        <v>9454</v>
      </c>
      <c r="N3100" s="89"/>
      <c r="O3100" s="89"/>
      <c r="P3100" s="89"/>
      <c r="Q3100" s="89"/>
      <c r="R3100" s="89"/>
      <c r="S3100" s="89" t="s">
        <v>11985</v>
      </c>
      <c r="T3100" s="89"/>
      <c r="U3100" s="89">
        <v>1</v>
      </c>
      <c r="V3100" s="89"/>
      <c r="W3100" s="89" t="s">
        <v>182</v>
      </c>
      <c r="X3100" s="89"/>
      <c r="Y3100" s="89"/>
      <c r="Z3100" s="89" t="s">
        <v>11986</v>
      </c>
      <c r="AA3100" s="89"/>
      <c r="AB3100" s="89"/>
      <c r="AC3100" s="89" t="s">
        <v>9752</v>
      </c>
      <c r="AD3100" s="89" t="s">
        <v>10005</v>
      </c>
      <c r="AE3100" s="89" t="s">
        <v>9754</v>
      </c>
      <c r="AF3100" s="89" t="s">
        <v>9755</v>
      </c>
      <c r="AG3100" s="89" t="s">
        <v>9762</v>
      </c>
      <c r="AH3100" s="92" t="s">
        <v>23694</v>
      </c>
      <c r="AI3100" s="92"/>
      <c r="AJ3100" s="93" t="s">
        <v>21132</v>
      </c>
    </row>
    <row r="3101" spans="1:36" ht="15.75" x14ac:dyDescent="0.25">
      <c r="A3101" s="89">
        <v>147625</v>
      </c>
      <c r="B3101" s="89" t="s">
        <v>9756</v>
      </c>
      <c r="C3101" s="89" t="s">
        <v>9757</v>
      </c>
      <c r="D3101" s="89" t="s">
        <v>80</v>
      </c>
      <c r="E3101" s="99" t="s">
        <v>21702</v>
      </c>
      <c r="F3101" s="89">
        <v>1</v>
      </c>
      <c r="G3101" s="130" t="s">
        <v>25089</v>
      </c>
      <c r="H3101" s="89">
        <v>2011</v>
      </c>
      <c r="I3101" s="89" t="s">
        <v>9159</v>
      </c>
      <c r="J3101" s="89"/>
      <c r="K3101" s="89" t="s">
        <v>181</v>
      </c>
      <c r="L3101" s="89">
        <v>4</v>
      </c>
      <c r="M3101" s="89" t="s">
        <v>9158</v>
      </c>
      <c r="N3101" s="89"/>
      <c r="O3101" s="89"/>
      <c r="P3101" s="89"/>
      <c r="Q3101" s="89"/>
      <c r="R3101" s="89"/>
      <c r="S3101" s="89" t="s">
        <v>11988</v>
      </c>
      <c r="T3101" s="89"/>
      <c r="U3101" s="89">
        <v>3</v>
      </c>
      <c r="V3101" s="89"/>
      <c r="W3101" s="89" t="s">
        <v>407</v>
      </c>
      <c r="X3101" s="89"/>
      <c r="Y3101" s="89"/>
      <c r="Z3101" s="89" t="s">
        <v>11989</v>
      </c>
      <c r="AA3101" s="89"/>
      <c r="AB3101" s="89"/>
      <c r="AC3101" s="89" t="s">
        <v>9752</v>
      </c>
      <c r="AD3101" s="89" t="s">
        <v>10046</v>
      </c>
      <c r="AE3101" s="89" t="s">
        <v>9754</v>
      </c>
      <c r="AF3101" s="89" t="s">
        <v>9755</v>
      </c>
      <c r="AG3101" s="89" t="s">
        <v>9762</v>
      </c>
      <c r="AH3101" s="92" t="s">
        <v>10159</v>
      </c>
      <c r="AI3101" s="92"/>
      <c r="AJ3101" s="93" t="s">
        <v>21132</v>
      </c>
    </row>
    <row r="3102" spans="1:36" ht="15.75" x14ac:dyDescent="0.25">
      <c r="A3102" s="89">
        <v>147626</v>
      </c>
      <c r="B3102" s="89" t="s">
        <v>9756</v>
      </c>
      <c r="C3102" s="89" t="s">
        <v>9757</v>
      </c>
      <c r="D3102" s="89" t="s">
        <v>80</v>
      </c>
      <c r="E3102" s="99" t="s">
        <v>11990</v>
      </c>
      <c r="F3102" s="89">
        <v>1</v>
      </c>
      <c r="G3102" s="130" t="s">
        <v>25089</v>
      </c>
      <c r="H3102" s="89">
        <v>2011</v>
      </c>
      <c r="I3102" s="89" t="s">
        <v>9159</v>
      </c>
      <c r="J3102" s="89"/>
      <c r="K3102" s="89" t="s">
        <v>181</v>
      </c>
      <c r="L3102" s="89">
        <v>4</v>
      </c>
      <c r="M3102" s="89" t="s">
        <v>9158</v>
      </c>
      <c r="N3102" s="89"/>
      <c r="O3102" s="89"/>
      <c r="P3102" s="89"/>
      <c r="Q3102" s="89"/>
      <c r="R3102" s="89"/>
      <c r="S3102" s="89" t="s">
        <v>6462</v>
      </c>
      <c r="T3102" s="89"/>
      <c r="U3102" s="89">
        <v>3</v>
      </c>
      <c r="V3102" s="89"/>
      <c r="W3102" s="89" t="s">
        <v>407</v>
      </c>
      <c r="X3102" s="89"/>
      <c r="Y3102" s="89"/>
      <c r="Z3102" s="89" t="s">
        <v>11990</v>
      </c>
      <c r="AA3102" s="89"/>
      <c r="AB3102" s="89"/>
      <c r="AC3102" s="89" t="s">
        <v>9752</v>
      </c>
      <c r="AD3102" s="89" t="s">
        <v>10046</v>
      </c>
      <c r="AE3102" s="89" t="s">
        <v>9754</v>
      </c>
      <c r="AF3102" s="89" t="s">
        <v>9755</v>
      </c>
      <c r="AG3102" s="89" t="s">
        <v>9762</v>
      </c>
      <c r="AH3102" s="92" t="s">
        <v>10159</v>
      </c>
      <c r="AI3102" s="92"/>
      <c r="AJ3102" s="93" t="s">
        <v>21132</v>
      </c>
    </row>
    <row r="3103" spans="1:36" ht="15.75" x14ac:dyDescent="0.25">
      <c r="A3103" s="89">
        <v>147627</v>
      </c>
      <c r="B3103" s="89" t="s">
        <v>9756</v>
      </c>
      <c r="C3103" s="89" t="s">
        <v>10286</v>
      </c>
      <c r="D3103" s="89" t="s">
        <v>80</v>
      </c>
      <c r="E3103" s="99" t="s">
        <v>21703</v>
      </c>
      <c r="F3103" s="89">
        <v>1</v>
      </c>
      <c r="G3103" s="130" t="s">
        <v>25089</v>
      </c>
      <c r="H3103" s="89">
        <v>2011</v>
      </c>
      <c r="I3103" s="89" t="s">
        <v>9159</v>
      </c>
      <c r="J3103" s="89"/>
      <c r="K3103" s="89" t="s">
        <v>181</v>
      </c>
      <c r="L3103" s="89">
        <v>4</v>
      </c>
      <c r="M3103" s="89" t="s">
        <v>9158</v>
      </c>
      <c r="N3103" s="89"/>
      <c r="O3103" s="89"/>
      <c r="P3103" s="89"/>
      <c r="Q3103" s="89"/>
      <c r="R3103" s="89"/>
      <c r="S3103" s="89" t="s">
        <v>11991</v>
      </c>
      <c r="T3103" s="89"/>
      <c r="U3103" s="89">
        <v>1</v>
      </c>
      <c r="V3103" s="89"/>
      <c r="W3103" s="89" t="s">
        <v>407</v>
      </c>
      <c r="X3103" s="89"/>
      <c r="Y3103" s="89"/>
      <c r="Z3103" s="89" t="s">
        <v>11992</v>
      </c>
      <c r="AA3103" s="89"/>
      <c r="AB3103" s="89"/>
      <c r="AC3103" s="89" t="s">
        <v>9752</v>
      </c>
      <c r="AD3103" s="89" t="s">
        <v>10046</v>
      </c>
      <c r="AE3103" s="89" t="s">
        <v>9754</v>
      </c>
      <c r="AF3103" s="89" t="s">
        <v>9755</v>
      </c>
      <c r="AG3103" s="89" t="s">
        <v>9762</v>
      </c>
      <c r="AH3103" s="92" t="s">
        <v>10159</v>
      </c>
      <c r="AI3103" s="92"/>
      <c r="AJ3103" s="93" t="s">
        <v>21132</v>
      </c>
    </row>
    <row r="3104" spans="1:36" ht="15.75" x14ac:dyDescent="0.25">
      <c r="A3104" s="89">
        <v>147751</v>
      </c>
      <c r="B3104" s="89" t="s">
        <v>9772</v>
      </c>
      <c r="C3104" s="89" t="s">
        <v>9773</v>
      </c>
      <c r="D3104" s="89" t="s">
        <v>80</v>
      </c>
      <c r="E3104" s="99" t="s">
        <v>21706</v>
      </c>
      <c r="F3104" s="89">
        <v>1</v>
      </c>
      <c r="G3104" s="130" t="s">
        <v>25093</v>
      </c>
      <c r="H3104" s="89">
        <v>2011</v>
      </c>
      <c r="I3104" s="89" t="s">
        <v>12004</v>
      </c>
      <c r="J3104" s="89" t="s">
        <v>9776</v>
      </c>
      <c r="K3104" s="89"/>
      <c r="L3104" s="89"/>
      <c r="M3104" s="89"/>
      <c r="N3104" s="89" t="s">
        <v>10346</v>
      </c>
      <c r="O3104" s="89"/>
      <c r="P3104" s="89"/>
      <c r="Q3104" s="89" t="s">
        <v>7506</v>
      </c>
      <c r="R3104" s="89"/>
      <c r="S3104" s="100">
        <v>42714</v>
      </c>
      <c r="T3104" s="89"/>
      <c r="U3104" s="89">
        <v>3</v>
      </c>
      <c r="V3104" s="89"/>
      <c r="W3104" s="89" t="s">
        <v>201</v>
      </c>
      <c r="X3104" s="89"/>
      <c r="Y3104" s="89"/>
      <c r="Z3104" s="89" t="s">
        <v>12005</v>
      </c>
      <c r="AA3104" s="89" t="s">
        <v>12006</v>
      </c>
      <c r="AB3104" s="89" t="s">
        <v>9769</v>
      </c>
      <c r="AC3104" s="89" t="s">
        <v>9752</v>
      </c>
      <c r="AD3104" s="89" t="s">
        <v>10005</v>
      </c>
      <c r="AE3104" s="89" t="s">
        <v>9754</v>
      </c>
      <c r="AF3104" s="89" t="s">
        <v>9755</v>
      </c>
      <c r="AG3104" s="89" t="s">
        <v>9762</v>
      </c>
      <c r="AH3104" s="92" t="s">
        <v>236</v>
      </c>
      <c r="AI3104" s="92"/>
      <c r="AJ3104" s="93" t="s">
        <v>21132</v>
      </c>
    </row>
    <row r="3105" spans="1:36" ht="15.75" x14ac:dyDescent="0.25">
      <c r="A3105" s="89">
        <v>147754</v>
      </c>
      <c r="B3105" s="89" t="s">
        <v>9772</v>
      </c>
      <c r="C3105" s="89" t="s">
        <v>9773</v>
      </c>
      <c r="D3105" s="89" t="s">
        <v>80</v>
      </c>
      <c r="E3105" s="99" t="s">
        <v>21707</v>
      </c>
      <c r="F3105" s="89">
        <v>1</v>
      </c>
      <c r="G3105" s="130" t="s">
        <v>24777</v>
      </c>
      <c r="H3105" s="89">
        <v>2011</v>
      </c>
      <c r="I3105" s="89" t="s">
        <v>12004</v>
      </c>
      <c r="J3105" s="89" t="s">
        <v>9776</v>
      </c>
      <c r="K3105" s="89"/>
      <c r="L3105" s="89"/>
      <c r="M3105" s="89"/>
      <c r="N3105" s="89" t="s">
        <v>10346</v>
      </c>
      <c r="O3105" s="89"/>
      <c r="P3105" s="89"/>
      <c r="Q3105" s="89" t="s">
        <v>7506</v>
      </c>
      <c r="R3105" s="89"/>
      <c r="S3105" s="89" t="s">
        <v>12007</v>
      </c>
      <c r="T3105" s="89"/>
      <c r="U3105" s="89">
        <v>4</v>
      </c>
      <c r="V3105" s="89"/>
      <c r="W3105" s="89" t="s">
        <v>201</v>
      </c>
      <c r="X3105" s="89"/>
      <c r="Y3105" s="89"/>
      <c r="Z3105" s="89" t="s">
        <v>12008</v>
      </c>
      <c r="AA3105" s="89" t="s">
        <v>12009</v>
      </c>
      <c r="AB3105" s="89" t="s">
        <v>9769</v>
      </c>
      <c r="AC3105" s="89" t="s">
        <v>9752</v>
      </c>
      <c r="AD3105" s="89" t="s">
        <v>10005</v>
      </c>
      <c r="AE3105" s="89" t="s">
        <v>9754</v>
      </c>
      <c r="AF3105" s="89" t="s">
        <v>9755</v>
      </c>
      <c r="AG3105" s="89" t="s">
        <v>9762</v>
      </c>
      <c r="AH3105" s="92" t="s">
        <v>23610</v>
      </c>
      <c r="AI3105" s="92"/>
      <c r="AJ3105" s="93" t="s">
        <v>21132</v>
      </c>
    </row>
    <row r="3106" spans="1:36" ht="15.75" x14ac:dyDescent="0.25">
      <c r="A3106" s="89">
        <v>147770</v>
      </c>
      <c r="B3106" s="89" t="s">
        <v>9772</v>
      </c>
      <c r="C3106" s="89" t="s">
        <v>9773</v>
      </c>
      <c r="D3106" s="89" t="s">
        <v>80</v>
      </c>
      <c r="E3106" s="99" t="s">
        <v>21710</v>
      </c>
      <c r="F3106" s="89">
        <v>1</v>
      </c>
      <c r="G3106" s="130" t="s">
        <v>25095</v>
      </c>
      <c r="H3106" s="89">
        <v>2011</v>
      </c>
      <c r="I3106" s="89" t="s">
        <v>12013</v>
      </c>
      <c r="J3106" s="89" t="s">
        <v>11139</v>
      </c>
      <c r="K3106" s="89"/>
      <c r="L3106" s="89"/>
      <c r="M3106" s="89"/>
      <c r="N3106" s="89" t="s">
        <v>12014</v>
      </c>
      <c r="O3106" s="89"/>
      <c r="P3106" s="89"/>
      <c r="Q3106" s="89" t="s">
        <v>12015</v>
      </c>
      <c r="R3106" s="89"/>
      <c r="S3106" s="89" t="s">
        <v>12016</v>
      </c>
      <c r="T3106" s="89"/>
      <c r="U3106" s="89">
        <v>10</v>
      </c>
      <c r="V3106" s="89"/>
      <c r="W3106" s="89" t="s">
        <v>1667</v>
      </c>
      <c r="X3106" s="89"/>
      <c r="Y3106" s="89"/>
      <c r="Z3106" s="89" t="s">
        <v>12017</v>
      </c>
      <c r="AA3106" s="89" t="s">
        <v>12018</v>
      </c>
      <c r="AB3106" s="89" t="s">
        <v>11139</v>
      </c>
      <c r="AC3106" s="89" t="s">
        <v>9752</v>
      </c>
      <c r="AD3106" s="89" t="s">
        <v>9957</v>
      </c>
      <c r="AE3106" s="89" t="s">
        <v>9754</v>
      </c>
      <c r="AF3106" s="89" t="s">
        <v>9755</v>
      </c>
      <c r="AG3106" s="89" t="s">
        <v>9762</v>
      </c>
      <c r="AH3106" s="92" t="s">
        <v>23667</v>
      </c>
      <c r="AI3106" s="92"/>
      <c r="AJ3106" s="93" t="s">
        <v>21132</v>
      </c>
    </row>
    <row r="3107" spans="1:36" ht="15.75" x14ac:dyDescent="0.25">
      <c r="A3107" s="89">
        <v>147834</v>
      </c>
      <c r="B3107" s="89" t="s">
        <v>9767</v>
      </c>
      <c r="C3107" s="89" t="s">
        <v>11993</v>
      </c>
      <c r="D3107" s="89" t="s">
        <v>80</v>
      </c>
      <c r="E3107" s="99" t="s">
        <v>21711</v>
      </c>
      <c r="F3107" s="89">
        <v>3</v>
      </c>
      <c r="G3107" s="130" t="s">
        <v>25098</v>
      </c>
      <c r="H3107" s="89">
        <v>2011</v>
      </c>
      <c r="I3107" s="89"/>
      <c r="J3107" s="89" t="s">
        <v>9906</v>
      </c>
      <c r="K3107" s="89"/>
      <c r="L3107" s="89"/>
      <c r="M3107" s="89"/>
      <c r="N3107" s="89" t="s">
        <v>12023</v>
      </c>
      <c r="O3107" s="89"/>
      <c r="P3107" s="89"/>
      <c r="Q3107" s="89" t="s">
        <v>11725</v>
      </c>
      <c r="R3107" s="89"/>
      <c r="S3107" s="89"/>
      <c r="T3107" s="89"/>
      <c r="U3107" s="89">
        <v>167</v>
      </c>
      <c r="V3107" s="89"/>
      <c r="W3107" s="89" t="s">
        <v>201</v>
      </c>
      <c r="X3107" s="89"/>
      <c r="Y3107" s="89"/>
      <c r="Z3107" s="89" t="s">
        <v>12024</v>
      </c>
      <c r="AA3107" s="89"/>
      <c r="AB3107" s="89"/>
      <c r="AC3107" s="89" t="s">
        <v>9752</v>
      </c>
      <c r="AD3107" s="89" t="s">
        <v>10005</v>
      </c>
      <c r="AE3107" s="89" t="s">
        <v>9754</v>
      </c>
      <c r="AF3107" s="89" t="s">
        <v>9755</v>
      </c>
      <c r="AG3107" s="89" t="s">
        <v>9762</v>
      </c>
      <c r="AH3107" s="92" t="s">
        <v>236</v>
      </c>
      <c r="AI3107" s="92"/>
      <c r="AJ3107" s="93" t="s">
        <v>21132</v>
      </c>
    </row>
    <row r="3108" spans="1:36" ht="15.75" x14ac:dyDescent="0.25">
      <c r="A3108" s="89">
        <v>147841</v>
      </c>
      <c r="B3108" s="89" t="s">
        <v>9767</v>
      </c>
      <c r="C3108" s="89" t="s">
        <v>11993</v>
      </c>
      <c r="D3108" s="89" t="s">
        <v>80</v>
      </c>
      <c r="E3108" s="99" t="s">
        <v>21712</v>
      </c>
      <c r="F3108" s="89">
        <v>3</v>
      </c>
      <c r="G3108" s="130" t="s">
        <v>25098</v>
      </c>
      <c r="H3108" s="89">
        <v>2010</v>
      </c>
      <c r="I3108" s="89"/>
      <c r="J3108" s="89" t="s">
        <v>9906</v>
      </c>
      <c r="K3108" s="89"/>
      <c r="L3108" s="89"/>
      <c r="M3108" s="89"/>
      <c r="N3108" s="89" t="s">
        <v>12025</v>
      </c>
      <c r="O3108" s="89"/>
      <c r="P3108" s="89"/>
      <c r="Q3108" s="89" t="s">
        <v>11725</v>
      </c>
      <c r="R3108" s="89"/>
      <c r="S3108" s="89"/>
      <c r="T3108" s="89"/>
      <c r="U3108" s="89">
        <v>138</v>
      </c>
      <c r="V3108" s="89"/>
      <c r="W3108" s="89" t="s">
        <v>201</v>
      </c>
      <c r="X3108" s="89"/>
      <c r="Y3108" s="89"/>
      <c r="Z3108" s="89" t="s">
        <v>12026</v>
      </c>
      <c r="AA3108" s="89"/>
      <c r="AB3108" s="89"/>
      <c r="AC3108" s="89" t="s">
        <v>9752</v>
      </c>
      <c r="AD3108" s="89" t="s">
        <v>10005</v>
      </c>
      <c r="AE3108" s="89" t="s">
        <v>9754</v>
      </c>
      <c r="AF3108" s="89" t="s">
        <v>9755</v>
      </c>
      <c r="AG3108" s="89" t="s">
        <v>9762</v>
      </c>
      <c r="AH3108" s="92" t="s">
        <v>236</v>
      </c>
      <c r="AI3108" s="92"/>
      <c r="AJ3108" s="93" t="s">
        <v>21132</v>
      </c>
    </row>
    <row r="3109" spans="1:36" ht="15.75" x14ac:dyDescent="0.25">
      <c r="A3109" s="89">
        <v>147844</v>
      </c>
      <c r="B3109" s="89" t="s">
        <v>9767</v>
      </c>
      <c r="C3109" s="89" t="s">
        <v>11993</v>
      </c>
      <c r="D3109" s="89" t="s">
        <v>80</v>
      </c>
      <c r="E3109" s="99" t="s">
        <v>21713</v>
      </c>
      <c r="F3109" s="89">
        <v>3</v>
      </c>
      <c r="G3109" s="130" t="s">
        <v>25098</v>
      </c>
      <c r="H3109" s="89">
        <v>2011</v>
      </c>
      <c r="I3109" s="89"/>
      <c r="J3109" s="89" t="s">
        <v>9906</v>
      </c>
      <c r="K3109" s="89"/>
      <c r="L3109" s="89"/>
      <c r="M3109" s="89"/>
      <c r="N3109" s="89" t="s">
        <v>12027</v>
      </c>
      <c r="O3109" s="89"/>
      <c r="P3109" s="89"/>
      <c r="Q3109" s="89" t="s">
        <v>11725</v>
      </c>
      <c r="R3109" s="89"/>
      <c r="S3109" s="89"/>
      <c r="T3109" s="89"/>
      <c r="U3109" s="89">
        <v>84</v>
      </c>
      <c r="V3109" s="89"/>
      <c r="W3109" s="89" t="s">
        <v>201</v>
      </c>
      <c r="X3109" s="89"/>
      <c r="Y3109" s="89"/>
      <c r="Z3109" s="89" t="s">
        <v>12028</v>
      </c>
      <c r="AA3109" s="89"/>
      <c r="AB3109" s="89"/>
      <c r="AC3109" s="89" t="s">
        <v>9752</v>
      </c>
      <c r="AD3109" s="89" t="s">
        <v>10005</v>
      </c>
      <c r="AE3109" s="89" t="s">
        <v>9754</v>
      </c>
      <c r="AF3109" s="89" t="s">
        <v>9755</v>
      </c>
      <c r="AG3109" s="89" t="s">
        <v>9762</v>
      </c>
      <c r="AH3109" s="92" t="s">
        <v>236</v>
      </c>
      <c r="AI3109" s="92"/>
      <c r="AJ3109" s="93" t="s">
        <v>21132</v>
      </c>
    </row>
    <row r="3110" spans="1:36" ht="15.75" x14ac:dyDescent="0.25">
      <c r="A3110" s="89">
        <v>147846</v>
      </c>
      <c r="B3110" s="89" t="s">
        <v>9767</v>
      </c>
      <c r="C3110" s="89" t="s">
        <v>11993</v>
      </c>
      <c r="D3110" s="89" t="s">
        <v>80</v>
      </c>
      <c r="E3110" s="99" t="s">
        <v>21714</v>
      </c>
      <c r="F3110" s="89">
        <v>3</v>
      </c>
      <c r="G3110" s="130" t="s">
        <v>25098</v>
      </c>
      <c r="H3110" s="89">
        <v>2011</v>
      </c>
      <c r="I3110" s="89"/>
      <c r="J3110" s="89" t="s">
        <v>9906</v>
      </c>
      <c r="K3110" s="89"/>
      <c r="L3110" s="89"/>
      <c r="M3110" s="89"/>
      <c r="N3110" s="89" t="s">
        <v>12029</v>
      </c>
      <c r="O3110" s="89"/>
      <c r="P3110" s="89"/>
      <c r="Q3110" s="89" t="s">
        <v>11725</v>
      </c>
      <c r="R3110" s="89"/>
      <c r="S3110" s="89"/>
      <c r="T3110" s="89"/>
      <c r="U3110" s="89">
        <v>48</v>
      </c>
      <c r="V3110" s="89"/>
      <c r="W3110" s="89" t="s">
        <v>201</v>
      </c>
      <c r="X3110" s="89"/>
      <c r="Y3110" s="89"/>
      <c r="Z3110" s="89" t="s">
        <v>12030</v>
      </c>
      <c r="AA3110" s="89"/>
      <c r="AB3110" s="89"/>
      <c r="AC3110" s="89" t="s">
        <v>9752</v>
      </c>
      <c r="AD3110" s="89" t="s">
        <v>10005</v>
      </c>
      <c r="AE3110" s="89" t="s">
        <v>9754</v>
      </c>
      <c r="AF3110" s="89" t="s">
        <v>9755</v>
      </c>
      <c r="AG3110" s="89" t="s">
        <v>9762</v>
      </c>
      <c r="AH3110" s="92" t="s">
        <v>236</v>
      </c>
      <c r="AI3110" s="92"/>
      <c r="AJ3110" s="93" t="s">
        <v>21132</v>
      </c>
    </row>
    <row r="3111" spans="1:36" ht="15.75" x14ac:dyDescent="0.25">
      <c r="A3111" s="89">
        <v>147879</v>
      </c>
      <c r="B3111" s="89" t="s">
        <v>9756</v>
      </c>
      <c r="C3111" s="89" t="s">
        <v>10048</v>
      </c>
      <c r="D3111" s="89" t="s">
        <v>80</v>
      </c>
      <c r="E3111" s="99" t="s">
        <v>21715</v>
      </c>
      <c r="F3111" s="89">
        <v>1</v>
      </c>
      <c r="G3111" s="130" t="s">
        <v>24663</v>
      </c>
      <c r="H3111" s="89">
        <v>2011</v>
      </c>
      <c r="I3111" s="89" t="s">
        <v>11939</v>
      </c>
      <c r="J3111" s="89"/>
      <c r="K3111" s="89">
        <v>8</v>
      </c>
      <c r="L3111" s="89">
        <v>6</v>
      </c>
      <c r="M3111" s="89" t="s">
        <v>9923</v>
      </c>
      <c r="N3111" s="89"/>
      <c r="O3111" s="89"/>
      <c r="P3111" s="89"/>
      <c r="Q3111" s="89"/>
      <c r="R3111" s="89"/>
      <c r="S3111" s="100">
        <v>42494</v>
      </c>
      <c r="T3111" s="89"/>
      <c r="U3111" s="89">
        <v>2</v>
      </c>
      <c r="V3111" s="89"/>
      <c r="W3111" s="89" t="s">
        <v>201</v>
      </c>
      <c r="X3111" s="89"/>
      <c r="Y3111" s="89"/>
      <c r="Z3111" s="89" t="s">
        <v>12031</v>
      </c>
      <c r="AA3111" s="89"/>
      <c r="AB3111" s="89"/>
      <c r="AC3111" s="89" t="s">
        <v>9752</v>
      </c>
      <c r="AD3111" s="89" t="s">
        <v>9917</v>
      </c>
      <c r="AE3111" s="89" t="s">
        <v>9754</v>
      </c>
      <c r="AF3111" s="89" t="s">
        <v>9755</v>
      </c>
      <c r="AG3111" s="89" t="s">
        <v>9762</v>
      </c>
      <c r="AH3111" s="92"/>
      <c r="AI3111" s="92"/>
      <c r="AJ3111" s="93" t="s">
        <v>21132</v>
      </c>
    </row>
    <row r="3112" spans="1:36" ht="15.75" x14ac:dyDescent="0.25">
      <c r="A3112" s="89">
        <v>147882</v>
      </c>
      <c r="B3112" s="89" t="s">
        <v>9756</v>
      </c>
      <c r="C3112" s="89" t="s">
        <v>10048</v>
      </c>
      <c r="D3112" s="89" t="s">
        <v>80</v>
      </c>
      <c r="E3112" s="99" t="s">
        <v>21716</v>
      </c>
      <c r="F3112" s="89">
        <v>1</v>
      </c>
      <c r="G3112" s="130" t="s">
        <v>24984</v>
      </c>
      <c r="H3112" s="89">
        <v>2011</v>
      </c>
      <c r="I3112" s="89" t="s">
        <v>12032</v>
      </c>
      <c r="J3112" s="89"/>
      <c r="K3112" s="89">
        <v>8</v>
      </c>
      <c r="L3112" s="89">
        <v>7</v>
      </c>
      <c r="M3112" s="89" t="s">
        <v>9923</v>
      </c>
      <c r="N3112" s="89"/>
      <c r="O3112" s="89"/>
      <c r="P3112" s="89"/>
      <c r="Q3112" s="89"/>
      <c r="R3112" s="89"/>
      <c r="S3112" s="100">
        <v>42494</v>
      </c>
      <c r="T3112" s="89"/>
      <c r="U3112" s="89">
        <v>2</v>
      </c>
      <c r="V3112" s="89"/>
      <c r="W3112" s="89" t="s">
        <v>201</v>
      </c>
      <c r="X3112" s="89"/>
      <c r="Y3112" s="89"/>
      <c r="Z3112" s="89" t="s">
        <v>12033</v>
      </c>
      <c r="AA3112" s="89"/>
      <c r="AB3112" s="89"/>
      <c r="AC3112" s="89" t="s">
        <v>9752</v>
      </c>
      <c r="AD3112" s="89" t="s">
        <v>9917</v>
      </c>
      <c r="AE3112" s="89" t="s">
        <v>9754</v>
      </c>
      <c r="AF3112" s="89" t="s">
        <v>9755</v>
      </c>
      <c r="AG3112" s="89" t="s">
        <v>9762</v>
      </c>
      <c r="AH3112" s="92"/>
      <c r="AI3112" s="92"/>
      <c r="AJ3112" s="93" t="s">
        <v>21132</v>
      </c>
    </row>
    <row r="3113" spans="1:36" ht="15.75" x14ac:dyDescent="0.25">
      <c r="A3113" s="89">
        <v>147884</v>
      </c>
      <c r="B3113" s="89" t="s">
        <v>9756</v>
      </c>
      <c r="C3113" s="89" t="s">
        <v>9921</v>
      </c>
      <c r="D3113" s="89" t="s">
        <v>80</v>
      </c>
      <c r="E3113" s="99" t="s">
        <v>21717</v>
      </c>
      <c r="F3113" s="89">
        <v>1</v>
      </c>
      <c r="G3113" s="130" t="s">
        <v>24685</v>
      </c>
      <c r="H3113" s="89">
        <v>2011</v>
      </c>
      <c r="I3113" s="89" t="s">
        <v>12032</v>
      </c>
      <c r="J3113" s="89"/>
      <c r="K3113" s="89">
        <v>8</v>
      </c>
      <c r="L3113" s="89">
        <v>7</v>
      </c>
      <c r="M3113" s="89" t="s">
        <v>9923</v>
      </c>
      <c r="N3113" s="89"/>
      <c r="O3113" s="89"/>
      <c r="P3113" s="89"/>
      <c r="Q3113" s="89"/>
      <c r="R3113" s="89"/>
      <c r="S3113" s="89" t="s">
        <v>10919</v>
      </c>
      <c r="T3113" s="89"/>
      <c r="U3113" s="89">
        <v>2</v>
      </c>
      <c r="V3113" s="89"/>
      <c r="W3113" s="89" t="s">
        <v>201</v>
      </c>
      <c r="X3113" s="89"/>
      <c r="Y3113" s="89"/>
      <c r="Z3113" s="89" t="s">
        <v>12034</v>
      </c>
      <c r="AA3113" s="89"/>
      <c r="AB3113" s="89"/>
      <c r="AC3113" s="89" t="s">
        <v>9752</v>
      </c>
      <c r="AD3113" s="89" t="s">
        <v>9917</v>
      </c>
      <c r="AE3113" s="89" t="s">
        <v>9754</v>
      </c>
      <c r="AF3113" s="89" t="s">
        <v>9755</v>
      </c>
      <c r="AG3113" s="89" t="s">
        <v>9762</v>
      </c>
      <c r="AH3113" s="92"/>
      <c r="AI3113" s="92"/>
      <c r="AJ3113" s="93" t="s">
        <v>21132</v>
      </c>
    </row>
    <row r="3114" spans="1:36" ht="15.75" x14ac:dyDescent="0.25">
      <c r="A3114" s="89">
        <v>147885</v>
      </c>
      <c r="B3114" s="89" t="s">
        <v>9756</v>
      </c>
      <c r="C3114" s="89" t="s">
        <v>9921</v>
      </c>
      <c r="D3114" s="89" t="s">
        <v>80</v>
      </c>
      <c r="E3114" s="99" t="s">
        <v>21718</v>
      </c>
      <c r="F3114" s="89">
        <v>1</v>
      </c>
      <c r="G3114" s="130" t="s">
        <v>24663</v>
      </c>
      <c r="H3114" s="89">
        <v>2011</v>
      </c>
      <c r="I3114" s="89" t="s">
        <v>12032</v>
      </c>
      <c r="J3114" s="89"/>
      <c r="K3114" s="89">
        <v>8</v>
      </c>
      <c r="L3114" s="89">
        <v>8</v>
      </c>
      <c r="M3114" s="89" t="s">
        <v>9923</v>
      </c>
      <c r="N3114" s="89"/>
      <c r="O3114" s="89"/>
      <c r="P3114" s="89"/>
      <c r="Q3114" s="89"/>
      <c r="R3114" s="89"/>
      <c r="S3114" s="100">
        <v>42494</v>
      </c>
      <c r="T3114" s="89"/>
      <c r="U3114" s="89">
        <v>2</v>
      </c>
      <c r="V3114" s="89"/>
      <c r="W3114" s="89" t="s">
        <v>201</v>
      </c>
      <c r="X3114" s="89"/>
      <c r="Y3114" s="89"/>
      <c r="Z3114" s="89" t="s">
        <v>12035</v>
      </c>
      <c r="AA3114" s="89"/>
      <c r="AB3114" s="89"/>
      <c r="AC3114" s="89" t="s">
        <v>9752</v>
      </c>
      <c r="AD3114" s="89" t="s">
        <v>9917</v>
      </c>
      <c r="AE3114" s="89" t="s">
        <v>9754</v>
      </c>
      <c r="AF3114" s="89" t="s">
        <v>9755</v>
      </c>
      <c r="AG3114" s="89" t="s">
        <v>9762</v>
      </c>
      <c r="AH3114" s="92"/>
      <c r="AI3114" s="92"/>
      <c r="AJ3114" s="93" t="s">
        <v>21132</v>
      </c>
    </row>
    <row r="3115" spans="1:36" ht="15.75" x14ac:dyDescent="0.25">
      <c r="A3115" s="89">
        <v>147943</v>
      </c>
      <c r="B3115" s="89" t="s">
        <v>9756</v>
      </c>
      <c r="C3115" s="89" t="s">
        <v>9921</v>
      </c>
      <c r="D3115" s="89" t="s">
        <v>80</v>
      </c>
      <c r="E3115" s="99" t="s">
        <v>21719</v>
      </c>
      <c r="F3115" s="89">
        <v>1</v>
      </c>
      <c r="G3115" s="130" t="s">
        <v>25089</v>
      </c>
      <c r="H3115" s="89">
        <v>2011</v>
      </c>
      <c r="I3115" s="89" t="s">
        <v>5893</v>
      </c>
      <c r="J3115" s="89"/>
      <c r="K3115" s="89">
        <v>19</v>
      </c>
      <c r="L3115" s="89">
        <v>4</v>
      </c>
      <c r="M3115" s="89" t="s">
        <v>5892</v>
      </c>
      <c r="N3115" s="89"/>
      <c r="O3115" s="89"/>
      <c r="P3115" s="89"/>
      <c r="Q3115" s="89"/>
      <c r="R3115" s="89"/>
      <c r="S3115" s="89" t="s">
        <v>12036</v>
      </c>
      <c r="T3115" s="89"/>
      <c r="U3115" s="89">
        <v>1</v>
      </c>
      <c r="V3115" s="89"/>
      <c r="W3115" s="89" t="s">
        <v>407</v>
      </c>
      <c r="X3115" s="89"/>
      <c r="Y3115" s="89"/>
      <c r="Z3115" s="89" t="s">
        <v>12037</v>
      </c>
      <c r="AA3115" s="89"/>
      <c r="AB3115" s="89"/>
      <c r="AC3115" s="89" t="s">
        <v>9752</v>
      </c>
      <c r="AD3115" s="89" t="s">
        <v>10046</v>
      </c>
      <c r="AE3115" s="89" t="s">
        <v>9754</v>
      </c>
      <c r="AF3115" s="89" t="s">
        <v>9755</v>
      </c>
      <c r="AG3115" s="89" t="s">
        <v>9762</v>
      </c>
      <c r="AH3115" s="92" t="s">
        <v>10159</v>
      </c>
      <c r="AI3115" s="92"/>
      <c r="AJ3115" s="93" t="s">
        <v>21132</v>
      </c>
    </row>
    <row r="3116" spans="1:36" ht="15.75" x14ac:dyDescent="0.25">
      <c r="A3116" s="89">
        <v>148017</v>
      </c>
      <c r="B3116" s="89" t="s">
        <v>9756</v>
      </c>
      <c r="C3116" s="89" t="s">
        <v>9921</v>
      </c>
      <c r="D3116" s="89" t="s">
        <v>80</v>
      </c>
      <c r="E3116" s="99" t="s">
        <v>21720</v>
      </c>
      <c r="F3116" s="89">
        <v>1</v>
      </c>
      <c r="G3116" s="130" t="s">
        <v>25099</v>
      </c>
      <c r="H3116" s="89">
        <v>2012</v>
      </c>
      <c r="I3116" s="89" t="s">
        <v>11619</v>
      </c>
      <c r="J3116" s="89"/>
      <c r="K3116" s="89">
        <v>1</v>
      </c>
      <c r="L3116" s="89">
        <v>5</v>
      </c>
      <c r="M3116" s="89" t="s">
        <v>11620</v>
      </c>
      <c r="N3116" s="89"/>
      <c r="O3116" s="89"/>
      <c r="P3116" s="89"/>
      <c r="Q3116" s="89"/>
      <c r="R3116" s="89"/>
      <c r="S3116" s="89" t="s">
        <v>12038</v>
      </c>
      <c r="T3116" s="89"/>
      <c r="U3116" s="89">
        <v>3</v>
      </c>
      <c r="V3116" s="89"/>
      <c r="W3116" s="89" t="s">
        <v>201</v>
      </c>
      <c r="X3116" s="89"/>
      <c r="Y3116" s="89"/>
      <c r="Z3116" s="89" t="s">
        <v>12039</v>
      </c>
      <c r="AA3116" s="89"/>
      <c r="AB3116" s="89"/>
      <c r="AC3116" s="89" t="s">
        <v>9752</v>
      </c>
      <c r="AD3116" s="89" t="s">
        <v>9979</v>
      </c>
      <c r="AE3116" s="89" t="s">
        <v>9754</v>
      </c>
      <c r="AF3116" s="89" t="s">
        <v>9755</v>
      </c>
      <c r="AG3116" s="89" t="s">
        <v>9762</v>
      </c>
      <c r="AH3116" s="92"/>
      <c r="AI3116" s="92"/>
      <c r="AJ3116" s="93" t="s">
        <v>21132</v>
      </c>
    </row>
    <row r="3117" spans="1:36" ht="15.75" x14ac:dyDescent="0.25">
      <c r="A3117" s="89">
        <v>148023</v>
      </c>
      <c r="B3117" s="89" t="s">
        <v>9772</v>
      </c>
      <c r="C3117" s="89" t="s">
        <v>9773</v>
      </c>
      <c r="D3117" s="89" t="s">
        <v>534</v>
      </c>
      <c r="E3117" s="99" t="s">
        <v>21721</v>
      </c>
      <c r="F3117" s="89">
        <v>1</v>
      </c>
      <c r="G3117" s="130" t="s">
        <v>24797</v>
      </c>
      <c r="H3117" s="89">
        <v>2011</v>
      </c>
      <c r="I3117" s="89" t="s">
        <v>12041</v>
      </c>
      <c r="J3117" s="89" t="s">
        <v>10504</v>
      </c>
      <c r="K3117" s="89"/>
      <c r="L3117" s="89"/>
      <c r="M3117" s="89" t="s">
        <v>10411</v>
      </c>
      <c r="N3117" s="89" t="s">
        <v>9935</v>
      </c>
      <c r="O3117" s="89"/>
      <c r="P3117" s="89"/>
      <c r="Q3117" s="89" t="s">
        <v>12042</v>
      </c>
      <c r="R3117" s="89"/>
      <c r="S3117" s="89" t="s">
        <v>12043</v>
      </c>
      <c r="T3117" s="89"/>
      <c r="U3117" s="89">
        <v>8</v>
      </c>
      <c r="V3117" s="89"/>
      <c r="W3117" s="89" t="s">
        <v>201</v>
      </c>
      <c r="X3117" s="89"/>
      <c r="Y3117" s="89"/>
      <c r="Z3117" s="89" t="s">
        <v>12044</v>
      </c>
      <c r="AA3117" s="89" t="s">
        <v>12045</v>
      </c>
      <c r="AB3117" s="89" t="s">
        <v>12046</v>
      </c>
      <c r="AC3117" s="89" t="s">
        <v>10414</v>
      </c>
      <c r="AD3117" s="89" t="s">
        <v>10046</v>
      </c>
      <c r="AE3117" s="89" t="s">
        <v>12047</v>
      </c>
      <c r="AF3117" s="89" t="s">
        <v>9755</v>
      </c>
      <c r="AG3117" s="89" t="s">
        <v>9762</v>
      </c>
      <c r="AH3117" s="92" t="s">
        <v>10159</v>
      </c>
      <c r="AI3117" s="92"/>
      <c r="AJ3117" s="93" t="s">
        <v>21132</v>
      </c>
    </row>
    <row r="3118" spans="1:36" ht="15.75" x14ac:dyDescent="0.25">
      <c r="A3118" s="89">
        <v>148024</v>
      </c>
      <c r="B3118" s="89" t="s">
        <v>9756</v>
      </c>
      <c r="C3118" s="89" t="s">
        <v>9921</v>
      </c>
      <c r="D3118" s="89" t="s">
        <v>80</v>
      </c>
      <c r="E3118" s="99" t="s">
        <v>21722</v>
      </c>
      <c r="F3118" s="89">
        <v>2</v>
      </c>
      <c r="G3118" s="130" t="s">
        <v>25100</v>
      </c>
      <c r="H3118" s="89">
        <v>2011</v>
      </c>
      <c r="I3118" s="89" t="s">
        <v>11619</v>
      </c>
      <c r="J3118" s="89"/>
      <c r="K3118" s="89">
        <v>1</v>
      </c>
      <c r="L3118" s="89">
        <v>4</v>
      </c>
      <c r="M3118" s="89" t="s">
        <v>11620</v>
      </c>
      <c r="N3118" s="89"/>
      <c r="O3118" s="89"/>
      <c r="P3118" s="89"/>
      <c r="Q3118" s="89"/>
      <c r="R3118" s="89"/>
      <c r="S3118" s="89" t="s">
        <v>11049</v>
      </c>
      <c r="T3118" s="89"/>
      <c r="U3118" s="89">
        <v>3</v>
      </c>
      <c r="V3118" s="89"/>
      <c r="W3118" s="89" t="s">
        <v>201</v>
      </c>
      <c r="X3118" s="89"/>
      <c r="Y3118" s="89"/>
      <c r="Z3118" s="89" t="s">
        <v>12048</v>
      </c>
      <c r="AA3118" s="89"/>
      <c r="AB3118" s="89"/>
      <c r="AC3118" s="89" t="s">
        <v>9752</v>
      </c>
      <c r="AD3118" s="89" t="s">
        <v>9979</v>
      </c>
      <c r="AE3118" s="89" t="s">
        <v>9754</v>
      </c>
      <c r="AF3118" s="89" t="s">
        <v>9755</v>
      </c>
      <c r="AG3118" s="89" t="s">
        <v>9762</v>
      </c>
      <c r="AH3118" s="92"/>
      <c r="AI3118" s="92"/>
      <c r="AJ3118" s="93" t="s">
        <v>21132</v>
      </c>
    </row>
    <row r="3119" spans="1:36" ht="15.75" x14ac:dyDescent="0.25">
      <c r="A3119" s="89">
        <v>148028</v>
      </c>
      <c r="B3119" s="89" t="s">
        <v>9756</v>
      </c>
      <c r="C3119" s="89" t="s">
        <v>9757</v>
      </c>
      <c r="D3119" s="89" t="s">
        <v>80</v>
      </c>
      <c r="E3119" s="99" t="s">
        <v>21723</v>
      </c>
      <c r="F3119" s="89">
        <v>1</v>
      </c>
      <c r="G3119" s="130" t="s">
        <v>24768</v>
      </c>
      <c r="H3119" s="89">
        <v>2011</v>
      </c>
      <c r="I3119" s="89" t="s">
        <v>11012</v>
      </c>
      <c r="J3119" s="89"/>
      <c r="K3119" s="89">
        <v>7</v>
      </c>
      <c r="L3119" s="89">
        <v>14</v>
      </c>
      <c r="M3119" s="89" t="s">
        <v>12050</v>
      </c>
      <c r="N3119" s="89"/>
      <c r="O3119" s="89"/>
      <c r="P3119" s="89"/>
      <c r="Q3119" s="89"/>
      <c r="R3119" s="89"/>
      <c r="S3119" s="89" t="s">
        <v>12051</v>
      </c>
      <c r="T3119" s="89"/>
      <c r="U3119" s="89">
        <v>1</v>
      </c>
      <c r="V3119" s="89"/>
      <c r="W3119" s="89" t="s">
        <v>182</v>
      </c>
      <c r="X3119" s="89"/>
      <c r="Y3119" s="89"/>
      <c r="Z3119" s="89" t="s">
        <v>12052</v>
      </c>
      <c r="AA3119" s="89"/>
      <c r="AB3119" s="89"/>
      <c r="AC3119" s="89" t="s">
        <v>9752</v>
      </c>
      <c r="AD3119" s="89" t="s">
        <v>10005</v>
      </c>
      <c r="AE3119" s="89" t="s">
        <v>9754</v>
      </c>
      <c r="AF3119" s="89" t="s">
        <v>9755</v>
      </c>
      <c r="AG3119" s="89" t="s">
        <v>9762</v>
      </c>
      <c r="AH3119" s="92" t="s">
        <v>23700</v>
      </c>
      <c r="AI3119" s="92"/>
      <c r="AJ3119" s="93" t="s">
        <v>21132</v>
      </c>
    </row>
    <row r="3120" spans="1:36" ht="15.75" x14ac:dyDescent="0.25">
      <c r="A3120" s="89">
        <v>148041</v>
      </c>
      <c r="B3120" s="89" t="s">
        <v>9745</v>
      </c>
      <c r="C3120" s="89" t="s">
        <v>10093</v>
      </c>
      <c r="D3120" s="89" t="s">
        <v>80</v>
      </c>
      <c r="E3120" s="99" t="s">
        <v>21726</v>
      </c>
      <c r="F3120" s="89">
        <v>1</v>
      </c>
      <c r="G3120" s="130" t="s">
        <v>25101</v>
      </c>
      <c r="H3120" s="89">
        <v>2011</v>
      </c>
      <c r="I3120" s="89" t="s">
        <v>12060</v>
      </c>
      <c r="J3120" s="89" t="s">
        <v>12061</v>
      </c>
      <c r="K3120" s="89"/>
      <c r="L3120" s="89"/>
      <c r="M3120" s="89"/>
      <c r="N3120" s="89" t="s">
        <v>12062</v>
      </c>
      <c r="O3120" s="89"/>
      <c r="P3120" s="89"/>
      <c r="Q3120" s="89" t="s">
        <v>11633</v>
      </c>
      <c r="R3120" s="89"/>
      <c r="S3120" s="89" t="s">
        <v>12063</v>
      </c>
      <c r="T3120" s="89"/>
      <c r="U3120" s="89">
        <v>26</v>
      </c>
      <c r="V3120" s="89">
        <v>1000</v>
      </c>
      <c r="W3120" s="89" t="s">
        <v>201</v>
      </c>
      <c r="X3120" s="89"/>
      <c r="Y3120" s="89"/>
      <c r="Z3120" s="89" t="s">
        <v>12064</v>
      </c>
      <c r="AA3120" s="89"/>
      <c r="AB3120" s="89"/>
      <c r="AC3120" s="89" t="s">
        <v>9752</v>
      </c>
      <c r="AD3120" s="89" t="s">
        <v>9979</v>
      </c>
      <c r="AE3120" s="89" t="s">
        <v>9754</v>
      </c>
      <c r="AF3120" s="89" t="s">
        <v>9755</v>
      </c>
      <c r="AG3120" s="89" t="s">
        <v>9762</v>
      </c>
      <c r="AH3120" s="92"/>
      <c r="AI3120" s="92"/>
      <c r="AJ3120" s="93" t="s">
        <v>21132</v>
      </c>
    </row>
    <row r="3121" spans="1:36" ht="15.75" x14ac:dyDescent="0.25">
      <c r="A3121" s="89">
        <v>148047</v>
      </c>
      <c r="B3121" s="89" t="s">
        <v>9745</v>
      </c>
      <c r="C3121" s="89" t="s">
        <v>10093</v>
      </c>
      <c r="D3121" s="89" t="s">
        <v>80</v>
      </c>
      <c r="E3121" s="99" t="s">
        <v>21729</v>
      </c>
      <c r="F3121" s="89">
        <v>1</v>
      </c>
      <c r="G3121" s="130" t="s">
        <v>25101</v>
      </c>
      <c r="H3121" s="89">
        <v>2011</v>
      </c>
      <c r="I3121" s="89" t="s">
        <v>12060</v>
      </c>
      <c r="J3121" s="89" t="s">
        <v>12061</v>
      </c>
      <c r="K3121" s="89"/>
      <c r="L3121" s="89"/>
      <c r="M3121" s="89"/>
      <c r="N3121" s="89" t="s">
        <v>12062</v>
      </c>
      <c r="O3121" s="89"/>
      <c r="P3121" s="89"/>
      <c r="Q3121" s="89" t="s">
        <v>11633</v>
      </c>
      <c r="R3121" s="89"/>
      <c r="S3121" s="89" t="s">
        <v>12068</v>
      </c>
      <c r="T3121" s="89"/>
      <c r="U3121" s="89">
        <v>26</v>
      </c>
      <c r="V3121" s="89">
        <v>1000</v>
      </c>
      <c r="W3121" s="89" t="s">
        <v>201</v>
      </c>
      <c r="X3121" s="89"/>
      <c r="Y3121" s="89"/>
      <c r="Z3121" s="89" t="s">
        <v>12069</v>
      </c>
      <c r="AA3121" s="89"/>
      <c r="AB3121" s="89"/>
      <c r="AC3121" s="89" t="s">
        <v>9752</v>
      </c>
      <c r="AD3121" s="89" t="s">
        <v>9979</v>
      </c>
      <c r="AE3121" s="89" t="s">
        <v>9754</v>
      </c>
      <c r="AF3121" s="89" t="s">
        <v>9755</v>
      </c>
      <c r="AG3121" s="89" t="s">
        <v>9762</v>
      </c>
      <c r="AH3121" s="92"/>
      <c r="AI3121" s="92"/>
      <c r="AJ3121" s="93" t="s">
        <v>21132</v>
      </c>
    </row>
    <row r="3122" spans="1:36" ht="15.75" x14ac:dyDescent="0.25">
      <c r="A3122" s="89">
        <v>148137</v>
      </c>
      <c r="B3122" s="89" t="s">
        <v>9756</v>
      </c>
      <c r="C3122" s="89" t="s">
        <v>10048</v>
      </c>
      <c r="D3122" s="89" t="s">
        <v>80</v>
      </c>
      <c r="E3122" s="99" t="s">
        <v>21730</v>
      </c>
      <c r="F3122" s="89">
        <v>1</v>
      </c>
      <c r="G3122" s="130" t="s">
        <v>24984</v>
      </c>
      <c r="H3122" s="89">
        <v>2011</v>
      </c>
      <c r="I3122" s="89" t="s">
        <v>12072</v>
      </c>
      <c r="J3122" s="89"/>
      <c r="K3122" s="89">
        <v>8</v>
      </c>
      <c r="L3122" s="89">
        <v>9</v>
      </c>
      <c r="M3122" s="89" t="s">
        <v>9923</v>
      </c>
      <c r="N3122" s="89"/>
      <c r="O3122" s="89"/>
      <c r="P3122" s="89"/>
      <c r="Q3122" s="89"/>
      <c r="R3122" s="89"/>
      <c r="S3122" s="89" t="s">
        <v>6817</v>
      </c>
      <c r="T3122" s="89"/>
      <c r="U3122" s="89">
        <v>2</v>
      </c>
      <c r="V3122" s="89"/>
      <c r="W3122" s="89" t="s">
        <v>201</v>
      </c>
      <c r="X3122" s="89"/>
      <c r="Y3122" s="89"/>
      <c r="Z3122" s="89" t="s">
        <v>12073</v>
      </c>
      <c r="AA3122" s="89"/>
      <c r="AB3122" s="89"/>
      <c r="AC3122" s="89" t="s">
        <v>9752</v>
      </c>
      <c r="AD3122" s="89" t="s">
        <v>9917</v>
      </c>
      <c r="AE3122" s="89" t="s">
        <v>9754</v>
      </c>
      <c r="AF3122" s="89" t="s">
        <v>9755</v>
      </c>
      <c r="AG3122" s="89" t="s">
        <v>9762</v>
      </c>
      <c r="AH3122" s="92"/>
      <c r="AI3122" s="92"/>
      <c r="AJ3122" s="93" t="s">
        <v>21132</v>
      </c>
    </row>
    <row r="3123" spans="1:36" ht="15.75" x14ac:dyDescent="0.25">
      <c r="A3123" s="89">
        <v>148138</v>
      </c>
      <c r="B3123" s="89" t="s">
        <v>9756</v>
      </c>
      <c r="C3123" s="89" t="s">
        <v>9921</v>
      </c>
      <c r="D3123" s="89" t="s">
        <v>80</v>
      </c>
      <c r="E3123" s="99" t="s">
        <v>21731</v>
      </c>
      <c r="F3123" s="89">
        <v>1</v>
      </c>
      <c r="G3123" s="130" t="s">
        <v>24663</v>
      </c>
      <c r="H3123" s="89">
        <v>2011</v>
      </c>
      <c r="I3123" s="89" t="s">
        <v>12032</v>
      </c>
      <c r="J3123" s="89"/>
      <c r="K3123" s="89">
        <v>8</v>
      </c>
      <c r="L3123" s="89">
        <v>10</v>
      </c>
      <c r="M3123" s="89" t="s">
        <v>9923</v>
      </c>
      <c r="N3123" s="89"/>
      <c r="O3123" s="89"/>
      <c r="P3123" s="89"/>
      <c r="Q3123" s="89"/>
      <c r="R3123" s="89"/>
      <c r="S3123" s="100">
        <v>42463</v>
      </c>
      <c r="T3123" s="89"/>
      <c r="U3123" s="89">
        <v>2</v>
      </c>
      <c r="V3123" s="89"/>
      <c r="W3123" s="89" t="s">
        <v>201</v>
      </c>
      <c r="X3123" s="89"/>
      <c r="Y3123" s="89"/>
      <c r="Z3123" s="89" t="s">
        <v>12074</v>
      </c>
      <c r="AA3123" s="89"/>
      <c r="AB3123" s="89"/>
      <c r="AC3123" s="89" t="s">
        <v>9752</v>
      </c>
      <c r="AD3123" s="89" t="s">
        <v>9917</v>
      </c>
      <c r="AE3123" s="89" t="s">
        <v>9754</v>
      </c>
      <c r="AF3123" s="89" t="s">
        <v>9755</v>
      </c>
      <c r="AG3123" s="89" t="s">
        <v>9762</v>
      </c>
      <c r="AH3123" s="92"/>
      <c r="AI3123" s="92"/>
      <c r="AJ3123" s="93" t="s">
        <v>21132</v>
      </c>
    </row>
    <row r="3124" spans="1:36" ht="15.75" x14ac:dyDescent="0.25">
      <c r="A3124" s="89">
        <v>148139</v>
      </c>
      <c r="B3124" s="89" t="s">
        <v>9756</v>
      </c>
      <c r="C3124" s="89" t="s">
        <v>10048</v>
      </c>
      <c r="D3124" s="89" t="s">
        <v>80</v>
      </c>
      <c r="E3124" s="99" t="s">
        <v>21732</v>
      </c>
      <c r="F3124" s="89">
        <v>1</v>
      </c>
      <c r="G3124" s="130" t="s">
        <v>24663</v>
      </c>
      <c r="H3124" s="89">
        <v>2011</v>
      </c>
      <c r="I3124" s="89" t="s">
        <v>12032</v>
      </c>
      <c r="J3124" s="89"/>
      <c r="K3124" s="89">
        <v>8</v>
      </c>
      <c r="L3124" s="89">
        <v>10</v>
      </c>
      <c r="M3124" s="89" t="s">
        <v>9923</v>
      </c>
      <c r="N3124" s="89"/>
      <c r="O3124" s="89"/>
      <c r="P3124" s="89"/>
      <c r="Q3124" s="89"/>
      <c r="R3124" s="89"/>
      <c r="S3124" s="89" t="s">
        <v>11780</v>
      </c>
      <c r="T3124" s="89"/>
      <c r="U3124" s="89">
        <v>1</v>
      </c>
      <c r="V3124" s="89"/>
      <c r="W3124" s="89" t="s">
        <v>201</v>
      </c>
      <c r="X3124" s="89"/>
      <c r="Y3124" s="89"/>
      <c r="Z3124" s="89" t="s">
        <v>12075</v>
      </c>
      <c r="AA3124" s="89"/>
      <c r="AB3124" s="89"/>
      <c r="AC3124" s="89" t="s">
        <v>9752</v>
      </c>
      <c r="AD3124" s="89" t="s">
        <v>9917</v>
      </c>
      <c r="AE3124" s="89" t="s">
        <v>9754</v>
      </c>
      <c r="AF3124" s="89" t="s">
        <v>9755</v>
      </c>
      <c r="AG3124" s="89" t="s">
        <v>9762</v>
      </c>
      <c r="AH3124" s="92" t="s">
        <v>23594</v>
      </c>
      <c r="AI3124" s="92"/>
      <c r="AJ3124" s="93" t="s">
        <v>21132</v>
      </c>
    </row>
    <row r="3125" spans="1:36" ht="15.75" x14ac:dyDescent="0.25">
      <c r="A3125" s="89">
        <v>148142</v>
      </c>
      <c r="B3125" s="89" t="s">
        <v>9756</v>
      </c>
      <c r="C3125" s="89" t="s">
        <v>9757</v>
      </c>
      <c r="D3125" s="89" t="s">
        <v>80</v>
      </c>
      <c r="E3125" s="99" t="s">
        <v>21733</v>
      </c>
      <c r="F3125" s="89">
        <v>1</v>
      </c>
      <c r="G3125" s="130" t="s">
        <v>24984</v>
      </c>
      <c r="H3125" s="89">
        <v>2011</v>
      </c>
      <c r="I3125" s="89" t="s">
        <v>12032</v>
      </c>
      <c r="J3125" s="89"/>
      <c r="K3125" s="89">
        <v>8</v>
      </c>
      <c r="L3125" s="89">
        <v>10</v>
      </c>
      <c r="M3125" s="89" t="s">
        <v>9923</v>
      </c>
      <c r="N3125" s="89"/>
      <c r="O3125" s="89"/>
      <c r="P3125" s="89"/>
      <c r="Q3125" s="89"/>
      <c r="R3125" s="89"/>
      <c r="S3125" s="89" t="s">
        <v>11518</v>
      </c>
      <c r="T3125" s="89"/>
      <c r="U3125" s="89">
        <v>2</v>
      </c>
      <c r="V3125" s="89"/>
      <c r="W3125" s="89" t="s">
        <v>201</v>
      </c>
      <c r="X3125" s="89"/>
      <c r="Y3125" s="89"/>
      <c r="Z3125" s="89" t="s">
        <v>12076</v>
      </c>
      <c r="AA3125" s="89"/>
      <c r="AB3125" s="89"/>
      <c r="AC3125" s="89" t="s">
        <v>9752</v>
      </c>
      <c r="AD3125" s="89" t="s">
        <v>9917</v>
      </c>
      <c r="AE3125" s="89" t="s">
        <v>9754</v>
      </c>
      <c r="AF3125" s="89" t="s">
        <v>9755</v>
      </c>
      <c r="AG3125" s="89" t="s">
        <v>9762</v>
      </c>
      <c r="AH3125" s="92"/>
      <c r="AI3125" s="92"/>
      <c r="AJ3125" s="93" t="s">
        <v>21132</v>
      </c>
    </row>
    <row r="3126" spans="1:36" ht="15.75" x14ac:dyDescent="0.25">
      <c r="A3126" s="89">
        <v>148144</v>
      </c>
      <c r="B3126" s="89" t="s">
        <v>9756</v>
      </c>
      <c r="C3126" s="89" t="s">
        <v>9757</v>
      </c>
      <c r="D3126" s="89" t="s">
        <v>80</v>
      </c>
      <c r="E3126" s="99" t="s">
        <v>21734</v>
      </c>
      <c r="F3126" s="89">
        <v>1</v>
      </c>
      <c r="G3126" s="130" t="s">
        <v>24984</v>
      </c>
      <c r="H3126" s="89">
        <v>2011</v>
      </c>
      <c r="I3126" s="89" t="s">
        <v>12032</v>
      </c>
      <c r="J3126" s="89"/>
      <c r="K3126" s="89">
        <v>8</v>
      </c>
      <c r="L3126" s="89">
        <v>11</v>
      </c>
      <c r="M3126" s="89" t="s">
        <v>9923</v>
      </c>
      <c r="N3126" s="89"/>
      <c r="O3126" s="89"/>
      <c r="P3126" s="89"/>
      <c r="Q3126" s="89"/>
      <c r="R3126" s="89"/>
      <c r="S3126" s="89" t="s">
        <v>12077</v>
      </c>
      <c r="T3126" s="89"/>
      <c r="U3126" s="89">
        <v>3</v>
      </c>
      <c r="V3126" s="89"/>
      <c r="W3126" s="89" t="s">
        <v>201</v>
      </c>
      <c r="X3126" s="89"/>
      <c r="Y3126" s="89"/>
      <c r="Z3126" s="89" t="s">
        <v>12078</v>
      </c>
      <c r="AA3126" s="89"/>
      <c r="AB3126" s="89"/>
      <c r="AC3126" s="89" t="s">
        <v>9752</v>
      </c>
      <c r="AD3126" s="89" t="s">
        <v>9917</v>
      </c>
      <c r="AE3126" s="89" t="s">
        <v>9754</v>
      </c>
      <c r="AF3126" s="89" t="s">
        <v>9755</v>
      </c>
      <c r="AG3126" s="89" t="s">
        <v>9762</v>
      </c>
      <c r="AH3126" s="92"/>
      <c r="AI3126" s="92"/>
      <c r="AJ3126" s="93" t="s">
        <v>21132</v>
      </c>
    </row>
    <row r="3127" spans="1:36" ht="15.75" x14ac:dyDescent="0.25">
      <c r="A3127" s="89">
        <v>148145</v>
      </c>
      <c r="B3127" s="89" t="s">
        <v>9756</v>
      </c>
      <c r="C3127" s="89" t="s">
        <v>9921</v>
      </c>
      <c r="D3127" s="89" t="s">
        <v>80</v>
      </c>
      <c r="E3127" s="99" t="s">
        <v>21735</v>
      </c>
      <c r="F3127" s="89">
        <v>1</v>
      </c>
      <c r="G3127" s="130" t="s">
        <v>24663</v>
      </c>
      <c r="H3127" s="89">
        <v>2011</v>
      </c>
      <c r="I3127" s="89" t="s">
        <v>12032</v>
      </c>
      <c r="J3127" s="89"/>
      <c r="K3127" s="89">
        <v>8</v>
      </c>
      <c r="L3127" s="89">
        <v>12</v>
      </c>
      <c r="M3127" s="89" t="s">
        <v>9923</v>
      </c>
      <c r="N3127" s="89"/>
      <c r="O3127" s="89"/>
      <c r="P3127" s="89"/>
      <c r="Q3127" s="89"/>
      <c r="R3127" s="89"/>
      <c r="S3127" s="100">
        <v>42494</v>
      </c>
      <c r="T3127" s="89"/>
      <c r="U3127" s="89">
        <v>2</v>
      </c>
      <c r="V3127" s="89"/>
      <c r="W3127" s="89" t="s">
        <v>201</v>
      </c>
      <c r="X3127" s="89"/>
      <c r="Y3127" s="89"/>
      <c r="Z3127" s="89" t="s">
        <v>12079</v>
      </c>
      <c r="AA3127" s="89"/>
      <c r="AB3127" s="89"/>
      <c r="AC3127" s="89" t="s">
        <v>9752</v>
      </c>
      <c r="AD3127" s="89" t="s">
        <v>9917</v>
      </c>
      <c r="AE3127" s="89" t="s">
        <v>9754</v>
      </c>
      <c r="AF3127" s="89" t="s">
        <v>9755</v>
      </c>
      <c r="AG3127" s="89" t="s">
        <v>9762</v>
      </c>
      <c r="AH3127" s="92"/>
      <c r="AI3127" s="92"/>
      <c r="AJ3127" s="93" t="s">
        <v>21132</v>
      </c>
    </row>
    <row r="3128" spans="1:36" ht="15.75" x14ac:dyDescent="0.25">
      <c r="A3128" s="89">
        <v>148154</v>
      </c>
      <c r="B3128" s="89" t="s">
        <v>9756</v>
      </c>
      <c r="C3128" s="89" t="s">
        <v>9757</v>
      </c>
      <c r="D3128" s="89" t="s">
        <v>80</v>
      </c>
      <c r="E3128" s="99" t="s">
        <v>21736</v>
      </c>
      <c r="F3128" s="89">
        <v>1</v>
      </c>
      <c r="G3128" s="130" t="s">
        <v>24984</v>
      </c>
      <c r="H3128" s="89">
        <v>2011</v>
      </c>
      <c r="I3128" s="89" t="s">
        <v>12032</v>
      </c>
      <c r="J3128" s="89"/>
      <c r="K3128" s="89">
        <v>8</v>
      </c>
      <c r="L3128" s="89">
        <v>12</v>
      </c>
      <c r="M3128" s="89" t="s">
        <v>9923</v>
      </c>
      <c r="N3128" s="89"/>
      <c r="O3128" s="89"/>
      <c r="P3128" s="89"/>
      <c r="Q3128" s="89"/>
      <c r="R3128" s="89"/>
      <c r="S3128" s="89" t="s">
        <v>6817</v>
      </c>
      <c r="T3128" s="89"/>
      <c r="U3128" s="89">
        <v>2</v>
      </c>
      <c r="V3128" s="89"/>
      <c r="W3128" s="89" t="s">
        <v>201</v>
      </c>
      <c r="X3128" s="89"/>
      <c r="Y3128" s="89"/>
      <c r="Z3128" s="89" t="s">
        <v>12080</v>
      </c>
      <c r="AA3128" s="89"/>
      <c r="AB3128" s="89"/>
      <c r="AC3128" s="89" t="s">
        <v>9752</v>
      </c>
      <c r="AD3128" s="89" t="s">
        <v>9917</v>
      </c>
      <c r="AE3128" s="89" t="s">
        <v>9754</v>
      </c>
      <c r="AF3128" s="89" t="s">
        <v>9755</v>
      </c>
      <c r="AG3128" s="89" t="s">
        <v>9762</v>
      </c>
      <c r="AH3128" s="92"/>
      <c r="AI3128" s="92"/>
      <c r="AJ3128" s="93" t="s">
        <v>21132</v>
      </c>
    </row>
    <row r="3129" spans="1:36" ht="15.75" x14ac:dyDescent="0.25">
      <c r="A3129" s="89">
        <v>148167</v>
      </c>
      <c r="B3129" s="89" t="s">
        <v>9756</v>
      </c>
      <c r="C3129" s="89" t="s">
        <v>9757</v>
      </c>
      <c r="D3129" s="89" t="s">
        <v>80</v>
      </c>
      <c r="E3129" s="99" t="s">
        <v>21737</v>
      </c>
      <c r="F3129" s="89">
        <v>1</v>
      </c>
      <c r="G3129" s="130" t="s">
        <v>24967</v>
      </c>
      <c r="H3129" s="89">
        <v>2011</v>
      </c>
      <c r="I3129" s="89" t="s">
        <v>7108</v>
      </c>
      <c r="J3129" s="89"/>
      <c r="K3129" s="89" t="s">
        <v>1336</v>
      </c>
      <c r="L3129" s="89">
        <v>2</v>
      </c>
      <c r="M3129" s="89" t="s">
        <v>7107</v>
      </c>
      <c r="N3129" s="89"/>
      <c r="O3129" s="89"/>
      <c r="P3129" s="89"/>
      <c r="Q3129" s="89"/>
      <c r="R3129" s="89"/>
      <c r="S3129" s="89"/>
      <c r="T3129" s="89"/>
      <c r="U3129" s="89"/>
      <c r="V3129" s="89"/>
      <c r="W3129" s="89" t="s">
        <v>201</v>
      </c>
      <c r="X3129" s="89"/>
      <c r="Y3129" s="89"/>
      <c r="Z3129" s="89"/>
      <c r="AA3129" s="89"/>
      <c r="AB3129" s="92"/>
      <c r="AC3129" s="89" t="s">
        <v>9752</v>
      </c>
      <c r="AD3129" s="89"/>
      <c r="AE3129" s="89" t="s">
        <v>9754</v>
      </c>
      <c r="AF3129" s="89" t="s">
        <v>9755</v>
      </c>
      <c r="AG3129" s="89" t="s">
        <v>9762</v>
      </c>
      <c r="AH3129" s="92"/>
      <c r="AI3129" s="92"/>
      <c r="AJ3129" s="93" t="s">
        <v>21132</v>
      </c>
    </row>
    <row r="3130" spans="1:36" ht="15.75" x14ac:dyDescent="0.25">
      <c r="A3130" s="89">
        <v>148179</v>
      </c>
      <c r="B3130" s="89" t="s">
        <v>9756</v>
      </c>
      <c r="C3130" s="89" t="s">
        <v>9757</v>
      </c>
      <c r="D3130" s="89" t="s">
        <v>80</v>
      </c>
      <c r="E3130" s="99" t="s">
        <v>21738</v>
      </c>
      <c r="F3130" s="89">
        <v>1</v>
      </c>
      <c r="G3130" s="130" t="s">
        <v>24663</v>
      </c>
      <c r="H3130" s="89">
        <v>2010</v>
      </c>
      <c r="I3130" s="89" t="s">
        <v>12081</v>
      </c>
      <c r="J3130" s="89"/>
      <c r="K3130" s="89" t="s">
        <v>1336</v>
      </c>
      <c r="L3130" s="89" t="s">
        <v>12082</v>
      </c>
      <c r="M3130" s="89" t="s">
        <v>5854</v>
      </c>
      <c r="N3130" s="89"/>
      <c r="O3130" s="89"/>
      <c r="P3130" s="89"/>
      <c r="Q3130" s="89"/>
      <c r="R3130" s="89"/>
      <c r="S3130" s="89" t="s">
        <v>12083</v>
      </c>
      <c r="T3130" s="89"/>
      <c r="U3130" s="89">
        <v>11</v>
      </c>
      <c r="V3130" s="89"/>
      <c r="W3130" s="89" t="s">
        <v>201</v>
      </c>
      <c r="X3130" s="89"/>
      <c r="Y3130" s="89"/>
      <c r="Z3130" s="89" t="s">
        <v>12084</v>
      </c>
      <c r="AA3130" s="89"/>
      <c r="AB3130" s="89"/>
      <c r="AC3130" s="89" t="s">
        <v>9752</v>
      </c>
      <c r="AD3130" s="89" t="s">
        <v>9917</v>
      </c>
      <c r="AE3130" s="89" t="s">
        <v>9754</v>
      </c>
      <c r="AF3130" s="89" t="s">
        <v>9755</v>
      </c>
      <c r="AG3130" s="89" t="s">
        <v>9762</v>
      </c>
      <c r="AH3130" s="92" t="s">
        <v>23594</v>
      </c>
      <c r="AI3130" s="92"/>
      <c r="AJ3130" s="93" t="s">
        <v>21132</v>
      </c>
    </row>
    <row r="3131" spans="1:36" ht="15.75" x14ac:dyDescent="0.25">
      <c r="A3131" s="89">
        <v>148188</v>
      </c>
      <c r="B3131" s="89" t="s">
        <v>9756</v>
      </c>
      <c r="C3131" s="89" t="s">
        <v>9757</v>
      </c>
      <c r="D3131" s="89" t="s">
        <v>80</v>
      </c>
      <c r="E3131" s="99" t="s">
        <v>21739</v>
      </c>
      <c r="F3131" s="89">
        <v>1</v>
      </c>
      <c r="G3131" s="130" t="s">
        <v>24984</v>
      </c>
      <c r="H3131" s="89">
        <v>2010</v>
      </c>
      <c r="I3131" s="89" t="s">
        <v>12081</v>
      </c>
      <c r="J3131" s="89"/>
      <c r="K3131" s="89" t="s">
        <v>1336</v>
      </c>
      <c r="L3131" s="89" t="s">
        <v>12082</v>
      </c>
      <c r="M3131" s="89" t="s">
        <v>5854</v>
      </c>
      <c r="N3131" s="89"/>
      <c r="O3131" s="89"/>
      <c r="P3131" s="89"/>
      <c r="Q3131" s="89"/>
      <c r="R3131" s="89"/>
      <c r="S3131" s="89" t="s">
        <v>12085</v>
      </c>
      <c r="T3131" s="89"/>
      <c r="U3131" s="89">
        <v>18</v>
      </c>
      <c r="V3131" s="89"/>
      <c r="W3131" s="89" t="s">
        <v>201</v>
      </c>
      <c r="X3131" s="89"/>
      <c r="Y3131" s="89"/>
      <c r="Z3131" s="89" t="s">
        <v>12086</v>
      </c>
      <c r="AA3131" s="89"/>
      <c r="AB3131" s="89"/>
      <c r="AC3131" s="89" t="s">
        <v>9752</v>
      </c>
      <c r="AD3131" s="89" t="s">
        <v>9917</v>
      </c>
      <c r="AE3131" s="89" t="s">
        <v>9754</v>
      </c>
      <c r="AF3131" s="89" t="s">
        <v>9755</v>
      </c>
      <c r="AG3131" s="89" t="s">
        <v>9762</v>
      </c>
      <c r="AH3131" s="92"/>
      <c r="AI3131" s="92"/>
      <c r="AJ3131" s="93" t="s">
        <v>21132</v>
      </c>
    </row>
    <row r="3132" spans="1:36" ht="15.75" x14ac:dyDescent="0.25">
      <c r="A3132" s="89">
        <v>148201</v>
      </c>
      <c r="B3132" s="89" t="s">
        <v>10585</v>
      </c>
      <c r="C3132" s="89" t="s">
        <v>10586</v>
      </c>
      <c r="D3132" s="89" t="s">
        <v>80</v>
      </c>
      <c r="E3132" s="99" t="s">
        <v>21740</v>
      </c>
      <c r="F3132" s="89">
        <v>1</v>
      </c>
      <c r="G3132" s="130" t="s">
        <v>25102</v>
      </c>
      <c r="H3132" s="89">
        <v>2011</v>
      </c>
      <c r="I3132" s="89" t="s">
        <v>12087</v>
      </c>
      <c r="J3132" s="89" t="s">
        <v>9769</v>
      </c>
      <c r="K3132" s="89"/>
      <c r="L3132" s="89"/>
      <c r="M3132" s="89"/>
      <c r="N3132" s="89" t="s">
        <v>12088</v>
      </c>
      <c r="O3132" s="89"/>
      <c r="P3132" s="89"/>
      <c r="Q3132" s="89" t="s">
        <v>12089</v>
      </c>
      <c r="R3132" s="89"/>
      <c r="S3132" s="89" t="s">
        <v>9879</v>
      </c>
      <c r="T3132" s="89"/>
      <c r="U3132" s="89">
        <v>21</v>
      </c>
      <c r="V3132" s="89"/>
      <c r="W3132" s="89" t="s">
        <v>249</v>
      </c>
      <c r="X3132" s="89"/>
      <c r="Y3132" s="89"/>
      <c r="Z3132" s="89" t="s">
        <v>12090</v>
      </c>
      <c r="AA3132" s="89"/>
      <c r="AB3132" s="89"/>
      <c r="AC3132" s="89" t="s">
        <v>9752</v>
      </c>
      <c r="AD3132" s="89" t="s">
        <v>9957</v>
      </c>
      <c r="AE3132" s="89" t="s">
        <v>9754</v>
      </c>
      <c r="AF3132" s="89" t="s">
        <v>9755</v>
      </c>
      <c r="AG3132" s="89" t="s">
        <v>9762</v>
      </c>
      <c r="AH3132" s="92" t="s">
        <v>23611</v>
      </c>
      <c r="AI3132" s="92"/>
      <c r="AJ3132" s="93" t="s">
        <v>21132</v>
      </c>
    </row>
    <row r="3133" spans="1:36" ht="15.75" x14ac:dyDescent="0.25">
      <c r="A3133" s="89">
        <v>148227</v>
      </c>
      <c r="B3133" s="89" t="s">
        <v>10158</v>
      </c>
      <c r="C3133" s="89" t="s">
        <v>12092</v>
      </c>
      <c r="D3133" s="89" t="s">
        <v>80</v>
      </c>
      <c r="E3133" s="99" t="s">
        <v>21741</v>
      </c>
      <c r="F3133" s="89">
        <v>2</v>
      </c>
      <c r="G3133" s="130" t="s">
        <v>25105</v>
      </c>
      <c r="H3133" s="89">
        <v>2011</v>
      </c>
      <c r="I3133" s="89"/>
      <c r="J3133" s="89" t="s">
        <v>12093</v>
      </c>
      <c r="K3133" s="89"/>
      <c r="L3133" s="89"/>
      <c r="M3133" s="89"/>
      <c r="N3133" s="89" t="s">
        <v>11091</v>
      </c>
      <c r="O3133" s="89"/>
      <c r="P3133" s="89"/>
      <c r="Q3133" s="89" t="s">
        <v>7890</v>
      </c>
      <c r="R3133" s="89"/>
      <c r="S3133" s="89"/>
      <c r="T3133" s="89"/>
      <c r="U3133" s="89"/>
      <c r="V3133" s="89"/>
      <c r="W3133" s="89" t="s">
        <v>201</v>
      </c>
      <c r="X3133" s="89"/>
      <c r="Y3133" s="89" t="s">
        <v>10159</v>
      </c>
      <c r="Z3133" s="89" t="s">
        <v>12094</v>
      </c>
      <c r="AA3133" s="89"/>
      <c r="AB3133" s="89"/>
      <c r="AC3133" s="89" t="s">
        <v>9752</v>
      </c>
      <c r="AD3133" s="89" t="s">
        <v>9831</v>
      </c>
      <c r="AE3133" s="89" t="s">
        <v>9754</v>
      </c>
      <c r="AF3133" s="89" t="s">
        <v>9755</v>
      </c>
      <c r="AG3133" s="89" t="s">
        <v>9762</v>
      </c>
      <c r="AH3133" s="92" t="s">
        <v>10159</v>
      </c>
      <c r="AI3133" s="92"/>
      <c r="AJ3133" s="93" t="s">
        <v>21132</v>
      </c>
    </row>
    <row r="3134" spans="1:36" ht="15.75" x14ac:dyDescent="0.25">
      <c r="A3134" s="89">
        <v>148232</v>
      </c>
      <c r="B3134" s="89" t="s">
        <v>10089</v>
      </c>
      <c r="C3134" s="89" t="s">
        <v>10090</v>
      </c>
      <c r="D3134" s="89" t="s">
        <v>80</v>
      </c>
      <c r="E3134" s="99" t="s">
        <v>21743</v>
      </c>
      <c r="F3134" s="89">
        <v>1</v>
      </c>
      <c r="G3134" s="130" t="s">
        <v>24643</v>
      </c>
      <c r="H3134" s="89">
        <v>2011</v>
      </c>
      <c r="I3134" s="89"/>
      <c r="J3134" s="89"/>
      <c r="K3134" s="89"/>
      <c r="L3134" s="89"/>
      <c r="M3134" s="89"/>
      <c r="N3134" s="89"/>
      <c r="O3134" s="89"/>
      <c r="P3134" s="89"/>
      <c r="Q3134" s="89"/>
      <c r="R3134" s="89"/>
      <c r="S3134" s="89"/>
      <c r="T3134" s="89"/>
      <c r="U3134" s="89"/>
      <c r="V3134" s="89"/>
      <c r="W3134" s="89" t="s">
        <v>201</v>
      </c>
      <c r="X3134" s="89"/>
      <c r="Y3134" s="89"/>
      <c r="Z3134" s="89" t="s">
        <v>12098</v>
      </c>
      <c r="AA3134" s="89" t="s">
        <v>12099</v>
      </c>
      <c r="AB3134" s="89" t="s">
        <v>9769</v>
      </c>
      <c r="AC3134" s="89" t="s">
        <v>9752</v>
      </c>
      <c r="AD3134" s="89" t="s">
        <v>9831</v>
      </c>
      <c r="AE3134" s="89" t="s">
        <v>9754</v>
      </c>
      <c r="AF3134" s="89" t="s">
        <v>9755</v>
      </c>
      <c r="AG3134" s="89" t="s">
        <v>9762</v>
      </c>
      <c r="AH3134" s="92" t="s">
        <v>10159</v>
      </c>
      <c r="AI3134" s="92"/>
      <c r="AJ3134" s="93" t="s">
        <v>21132</v>
      </c>
    </row>
    <row r="3135" spans="1:36" ht="15.75" x14ac:dyDescent="0.25">
      <c r="A3135" s="89">
        <v>148233</v>
      </c>
      <c r="B3135" s="89" t="s">
        <v>9756</v>
      </c>
      <c r="C3135" s="89" t="s">
        <v>9921</v>
      </c>
      <c r="D3135" s="89" t="s">
        <v>80</v>
      </c>
      <c r="E3135" s="99" t="s">
        <v>21744</v>
      </c>
      <c r="F3135" s="89">
        <v>1</v>
      </c>
      <c r="G3135" s="130" t="s">
        <v>25107</v>
      </c>
      <c r="H3135" s="89">
        <v>2011</v>
      </c>
      <c r="I3135" s="89" t="s">
        <v>12100</v>
      </c>
      <c r="J3135" s="89"/>
      <c r="K3135" s="89">
        <v>33</v>
      </c>
      <c r="L3135" s="89">
        <v>9</v>
      </c>
      <c r="M3135" s="89" t="s">
        <v>12101</v>
      </c>
      <c r="N3135" s="89"/>
      <c r="O3135" s="89"/>
      <c r="P3135" s="89"/>
      <c r="Q3135" s="89"/>
      <c r="R3135" s="89"/>
      <c r="S3135" s="100">
        <v>42716</v>
      </c>
      <c r="T3135" s="89"/>
      <c r="U3135" s="89">
        <v>1</v>
      </c>
      <c r="V3135" s="89"/>
      <c r="W3135" s="89" t="s">
        <v>262</v>
      </c>
      <c r="X3135" s="89"/>
      <c r="Y3135" s="89"/>
      <c r="Z3135" s="89" t="s">
        <v>12102</v>
      </c>
      <c r="AA3135" s="89"/>
      <c r="AB3135" s="89"/>
      <c r="AC3135" s="89" t="s">
        <v>9752</v>
      </c>
      <c r="AD3135" s="89" t="s">
        <v>9976</v>
      </c>
      <c r="AE3135" s="89" t="s">
        <v>9754</v>
      </c>
      <c r="AF3135" s="89" t="s">
        <v>9755</v>
      </c>
      <c r="AG3135" s="89" t="s">
        <v>9762</v>
      </c>
      <c r="AH3135" s="92" t="s">
        <v>236</v>
      </c>
      <c r="AI3135" s="92"/>
      <c r="AJ3135" s="93" t="s">
        <v>21132</v>
      </c>
    </row>
    <row r="3136" spans="1:36" ht="15.75" x14ac:dyDescent="0.25">
      <c r="A3136" s="89">
        <v>148234</v>
      </c>
      <c r="B3136" s="89" t="s">
        <v>9756</v>
      </c>
      <c r="C3136" s="89" t="s">
        <v>10286</v>
      </c>
      <c r="D3136" s="89" t="s">
        <v>80</v>
      </c>
      <c r="E3136" s="99" t="s">
        <v>21745</v>
      </c>
      <c r="F3136" s="89">
        <v>1</v>
      </c>
      <c r="G3136" s="130" t="s">
        <v>25107</v>
      </c>
      <c r="H3136" s="89">
        <v>2011</v>
      </c>
      <c r="I3136" s="89" t="s">
        <v>10440</v>
      </c>
      <c r="J3136" s="89"/>
      <c r="K3136" s="89">
        <v>2</v>
      </c>
      <c r="L3136" s="89">
        <v>1</v>
      </c>
      <c r="M3136" s="89" t="s">
        <v>10441</v>
      </c>
      <c r="N3136" s="89"/>
      <c r="O3136" s="89"/>
      <c r="P3136" s="89"/>
      <c r="Q3136" s="89"/>
      <c r="R3136" s="89"/>
      <c r="S3136" s="89" t="s">
        <v>12103</v>
      </c>
      <c r="T3136" s="89"/>
      <c r="U3136" s="89">
        <v>3</v>
      </c>
      <c r="V3136" s="89"/>
      <c r="W3136" s="89" t="s">
        <v>262</v>
      </c>
      <c r="X3136" s="89"/>
      <c r="Y3136" s="89"/>
      <c r="Z3136" s="89" t="s">
        <v>12104</v>
      </c>
      <c r="AA3136" s="89"/>
      <c r="AB3136" s="89"/>
      <c r="AC3136" s="89" t="s">
        <v>9752</v>
      </c>
      <c r="AD3136" s="89" t="s">
        <v>9976</v>
      </c>
      <c r="AE3136" s="89" t="s">
        <v>9754</v>
      </c>
      <c r="AF3136" s="89" t="s">
        <v>9755</v>
      </c>
      <c r="AG3136" s="89" t="s">
        <v>9762</v>
      </c>
      <c r="AH3136" s="92" t="s">
        <v>86</v>
      </c>
      <c r="AI3136" s="92"/>
      <c r="AJ3136" s="93" t="s">
        <v>21132</v>
      </c>
    </row>
    <row r="3137" spans="1:36" ht="15.75" x14ac:dyDescent="0.25">
      <c r="A3137" s="89">
        <v>148417</v>
      </c>
      <c r="B3137" s="89" t="s">
        <v>9950</v>
      </c>
      <c r="C3137" s="89" t="s">
        <v>10496</v>
      </c>
      <c r="D3137" s="89" t="s">
        <v>80</v>
      </c>
      <c r="E3137" s="99" t="s">
        <v>21747</v>
      </c>
      <c r="F3137" s="89">
        <v>3</v>
      </c>
      <c r="G3137" s="130" t="s">
        <v>25109</v>
      </c>
      <c r="H3137" s="89">
        <v>2011</v>
      </c>
      <c r="I3137" s="89"/>
      <c r="J3137" s="89"/>
      <c r="K3137" s="89"/>
      <c r="L3137" s="89"/>
      <c r="M3137" s="89"/>
      <c r="N3137" s="89"/>
      <c r="O3137" s="89"/>
      <c r="P3137" s="89"/>
      <c r="Q3137" s="89"/>
      <c r="R3137" s="89"/>
      <c r="S3137" s="89"/>
      <c r="T3137" s="89"/>
      <c r="U3137" s="89"/>
      <c r="V3137" s="89"/>
      <c r="W3137" s="89" t="s">
        <v>201</v>
      </c>
      <c r="X3137" s="89"/>
      <c r="Y3137" s="89"/>
      <c r="Z3137" s="89" t="s">
        <v>12110</v>
      </c>
      <c r="AA3137" s="89" t="s">
        <v>12111</v>
      </c>
      <c r="AB3137" s="89" t="s">
        <v>9769</v>
      </c>
      <c r="AC3137" s="89" t="s">
        <v>9752</v>
      </c>
      <c r="AD3137" s="89" t="s">
        <v>9929</v>
      </c>
      <c r="AE3137" s="89" t="s">
        <v>9754</v>
      </c>
      <c r="AF3137" s="89" t="s">
        <v>9755</v>
      </c>
      <c r="AG3137" s="89" t="s">
        <v>9762</v>
      </c>
      <c r="AH3137" s="92" t="s">
        <v>23624</v>
      </c>
      <c r="AI3137" s="92"/>
      <c r="AJ3137" s="93" t="s">
        <v>21132</v>
      </c>
    </row>
    <row r="3138" spans="1:36" ht="15.75" x14ac:dyDescent="0.25">
      <c r="A3138" s="89">
        <v>148427</v>
      </c>
      <c r="B3138" s="89" t="s">
        <v>9772</v>
      </c>
      <c r="C3138" s="89" t="s">
        <v>9773</v>
      </c>
      <c r="D3138" s="89" t="s">
        <v>80</v>
      </c>
      <c r="E3138" s="99" t="s">
        <v>1321</v>
      </c>
      <c r="F3138" s="89">
        <v>1</v>
      </c>
      <c r="G3138" s="130" t="s">
        <v>24756</v>
      </c>
      <c r="H3138" s="89">
        <v>2011</v>
      </c>
      <c r="I3138" s="89" t="s">
        <v>12113</v>
      </c>
      <c r="J3138" s="89" t="s">
        <v>9776</v>
      </c>
      <c r="K3138" s="89"/>
      <c r="L3138" s="89"/>
      <c r="M3138" s="89"/>
      <c r="N3138" s="89" t="s">
        <v>12114</v>
      </c>
      <c r="O3138" s="89"/>
      <c r="P3138" s="89"/>
      <c r="Q3138" s="89" t="s">
        <v>200</v>
      </c>
      <c r="R3138" s="89"/>
      <c r="S3138" s="100">
        <v>42522</v>
      </c>
      <c r="T3138" s="89"/>
      <c r="U3138" s="89">
        <v>6</v>
      </c>
      <c r="V3138" s="89"/>
      <c r="W3138" s="89" t="s">
        <v>201</v>
      </c>
      <c r="X3138" s="89"/>
      <c r="Y3138" s="89"/>
      <c r="Z3138" s="89" t="s">
        <v>12115</v>
      </c>
      <c r="AA3138" s="89" t="s">
        <v>12116</v>
      </c>
      <c r="AB3138" s="89" t="s">
        <v>9776</v>
      </c>
      <c r="AC3138" s="89" t="s">
        <v>9752</v>
      </c>
      <c r="AD3138" s="89" t="s">
        <v>9787</v>
      </c>
      <c r="AE3138" s="89" t="s">
        <v>9754</v>
      </c>
      <c r="AF3138" s="89" t="s">
        <v>9755</v>
      </c>
      <c r="AG3138" s="89" t="s">
        <v>9762</v>
      </c>
      <c r="AH3138" s="92" t="s">
        <v>23610</v>
      </c>
      <c r="AI3138" s="92"/>
      <c r="AJ3138" s="93" t="s">
        <v>21132</v>
      </c>
    </row>
    <row r="3139" spans="1:36" ht="15.75" x14ac:dyDescent="0.25">
      <c r="A3139" s="89">
        <v>148439</v>
      </c>
      <c r="B3139" s="89" t="s">
        <v>9950</v>
      </c>
      <c r="C3139" s="89" t="s">
        <v>10496</v>
      </c>
      <c r="D3139" s="89" t="s">
        <v>80</v>
      </c>
      <c r="E3139" s="99" t="s">
        <v>21748</v>
      </c>
      <c r="F3139" s="89">
        <v>4</v>
      </c>
      <c r="G3139" s="130" t="s">
        <v>25111</v>
      </c>
      <c r="H3139" s="89">
        <v>2011</v>
      </c>
      <c r="I3139" s="89"/>
      <c r="J3139" s="89"/>
      <c r="K3139" s="89"/>
      <c r="L3139" s="89"/>
      <c r="M3139" s="89"/>
      <c r="N3139" s="89"/>
      <c r="O3139" s="89"/>
      <c r="P3139" s="89"/>
      <c r="Q3139" s="89"/>
      <c r="R3139" s="89"/>
      <c r="S3139" s="89"/>
      <c r="T3139" s="89"/>
      <c r="U3139" s="89"/>
      <c r="V3139" s="89"/>
      <c r="W3139" s="89" t="s">
        <v>588</v>
      </c>
      <c r="X3139" s="89"/>
      <c r="Y3139" s="89"/>
      <c r="Z3139" s="89" t="s">
        <v>12118</v>
      </c>
      <c r="AA3139" s="89" t="s">
        <v>9776</v>
      </c>
      <c r="AB3139" s="92"/>
      <c r="AC3139" s="89" t="s">
        <v>9752</v>
      </c>
      <c r="AD3139" s="89" t="s">
        <v>9840</v>
      </c>
      <c r="AE3139" s="89" t="s">
        <v>9754</v>
      </c>
      <c r="AF3139" s="89" t="s">
        <v>9755</v>
      </c>
      <c r="AG3139" s="89" t="s">
        <v>9762</v>
      </c>
      <c r="AH3139" s="92" t="s">
        <v>86</v>
      </c>
      <c r="AI3139" s="92"/>
      <c r="AJ3139" s="93" t="s">
        <v>21132</v>
      </c>
    </row>
    <row r="3140" spans="1:36" ht="15.75" x14ac:dyDescent="0.25">
      <c r="A3140" s="89">
        <v>148441</v>
      </c>
      <c r="B3140" s="89" t="s">
        <v>9950</v>
      </c>
      <c r="C3140" s="89" t="s">
        <v>10496</v>
      </c>
      <c r="D3140" s="89" t="s">
        <v>80</v>
      </c>
      <c r="E3140" s="99" t="s">
        <v>21749</v>
      </c>
      <c r="F3140" s="89">
        <v>6</v>
      </c>
      <c r="G3140" s="130" t="s">
        <v>25112</v>
      </c>
      <c r="H3140" s="89">
        <v>2011</v>
      </c>
      <c r="I3140" s="89"/>
      <c r="J3140" s="89"/>
      <c r="K3140" s="89"/>
      <c r="L3140" s="89"/>
      <c r="M3140" s="89"/>
      <c r="N3140" s="89"/>
      <c r="O3140" s="89"/>
      <c r="P3140" s="89"/>
      <c r="Q3140" s="89"/>
      <c r="R3140" s="89"/>
      <c r="S3140" s="89"/>
      <c r="T3140" s="89"/>
      <c r="U3140" s="89"/>
      <c r="V3140" s="89"/>
      <c r="W3140" s="89" t="s">
        <v>588</v>
      </c>
      <c r="X3140" s="89"/>
      <c r="Y3140" s="89"/>
      <c r="Z3140" s="89" t="s">
        <v>12118</v>
      </c>
      <c r="AA3140" s="89" t="s">
        <v>9776</v>
      </c>
      <c r="AB3140" s="92"/>
      <c r="AC3140" s="89" t="s">
        <v>9752</v>
      </c>
      <c r="AD3140" s="89" t="s">
        <v>9840</v>
      </c>
      <c r="AE3140" s="89" t="s">
        <v>9754</v>
      </c>
      <c r="AF3140" s="89" t="s">
        <v>9755</v>
      </c>
      <c r="AG3140" s="89" t="s">
        <v>9762</v>
      </c>
      <c r="AH3140" s="92" t="s">
        <v>86</v>
      </c>
      <c r="AI3140" s="92"/>
      <c r="AJ3140" s="93" t="s">
        <v>21132</v>
      </c>
    </row>
    <row r="3141" spans="1:36" ht="15.75" x14ac:dyDescent="0.25">
      <c r="A3141" s="89">
        <v>148444</v>
      </c>
      <c r="B3141" s="89" t="s">
        <v>9950</v>
      </c>
      <c r="C3141" s="89" t="s">
        <v>10496</v>
      </c>
      <c r="D3141" s="89" t="s">
        <v>336</v>
      </c>
      <c r="E3141" s="99" t="s">
        <v>12119</v>
      </c>
      <c r="F3141" s="89">
        <v>6</v>
      </c>
      <c r="G3141" s="130" t="s">
        <v>25113</v>
      </c>
      <c r="H3141" s="89">
        <v>2011</v>
      </c>
      <c r="I3141" s="89"/>
      <c r="J3141" s="89"/>
      <c r="K3141" s="89"/>
      <c r="L3141" s="89"/>
      <c r="M3141" s="89"/>
      <c r="N3141" s="89"/>
      <c r="O3141" s="89"/>
      <c r="P3141" s="89"/>
      <c r="Q3141" s="89"/>
      <c r="R3141" s="89"/>
      <c r="S3141" s="89"/>
      <c r="T3141" s="89"/>
      <c r="U3141" s="89"/>
      <c r="V3141" s="89"/>
      <c r="W3141" s="89" t="s">
        <v>588</v>
      </c>
      <c r="X3141" s="89"/>
      <c r="Y3141" s="89"/>
      <c r="Z3141" s="89" t="s">
        <v>12119</v>
      </c>
      <c r="AA3141" s="89" t="s">
        <v>12120</v>
      </c>
      <c r="AB3141" s="89" t="s">
        <v>12121</v>
      </c>
      <c r="AC3141" s="89" t="s">
        <v>9752</v>
      </c>
      <c r="AD3141" s="89" t="s">
        <v>9840</v>
      </c>
      <c r="AE3141" s="89" t="s">
        <v>9754</v>
      </c>
      <c r="AF3141" s="89" t="s">
        <v>9755</v>
      </c>
      <c r="AG3141" s="89" t="s">
        <v>9762</v>
      </c>
      <c r="AH3141" s="92" t="s">
        <v>86</v>
      </c>
      <c r="AI3141" s="92"/>
      <c r="AJ3141" s="93" t="s">
        <v>21132</v>
      </c>
    </row>
    <row r="3142" spans="1:36" ht="15.75" x14ac:dyDescent="0.25">
      <c r="A3142" s="89">
        <v>148448</v>
      </c>
      <c r="B3142" s="89" t="s">
        <v>9950</v>
      </c>
      <c r="C3142" s="89" t="s">
        <v>10496</v>
      </c>
      <c r="D3142" s="89" t="s">
        <v>336</v>
      </c>
      <c r="E3142" s="99" t="s">
        <v>12122</v>
      </c>
      <c r="F3142" s="89">
        <v>4</v>
      </c>
      <c r="G3142" s="130" t="s">
        <v>25114</v>
      </c>
      <c r="H3142" s="89">
        <v>2011</v>
      </c>
      <c r="I3142" s="89"/>
      <c r="J3142" s="89"/>
      <c r="K3142" s="89"/>
      <c r="L3142" s="89"/>
      <c r="M3142" s="89"/>
      <c r="N3142" s="89"/>
      <c r="O3142" s="89"/>
      <c r="P3142" s="89"/>
      <c r="Q3142" s="89"/>
      <c r="R3142" s="89"/>
      <c r="S3142" s="89"/>
      <c r="T3142" s="89"/>
      <c r="U3142" s="89"/>
      <c r="V3142" s="89"/>
      <c r="W3142" s="89" t="s">
        <v>588</v>
      </c>
      <c r="X3142" s="89"/>
      <c r="Y3142" s="89"/>
      <c r="Z3142" s="89" t="s">
        <v>12122</v>
      </c>
      <c r="AA3142" s="89" t="s">
        <v>12123</v>
      </c>
      <c r="AB3142" s="89" t="s">
        <v>11252</v>
      </c>
      <c r="AC3142" s="89" t="s">
        <v>9752</v>
      </c>
      <c r="AD3142" s="89" t="s">
        <v>9840</v>
      </c>
      <c r="AE3142" s="89" t="s">
        <v>9754</v>
      </c>
      <c r="AF3142" s="89" t="s">
        <v>9755</v>
      </c>
      <c r="AG3142" s="89" t="s">
        <v>9762</v>
      </c>
      <c r="AH3142" s="92" t="s">
        <v>23702</v>
      </c>
      <c r="AI3142" s="92"/>
      <c r="AJ3142" s="93" t="s">
        <v>21132</v>
      </c>
    </row>
    <row r="3143" spans="1:36" ht="15.75" x14ac:dyDescent="0.25">
      <c r="A3143" s="89">
        <v>198425</v>
      </c>
      <c r="B3143" s="89" t="s">
        <v>9756</v>
      </c>
      <c r="C3143" s="89" t="s">
        <v>9757</v>
      </c>
      <c r="D3143" s="89" t="s">
        <v>80</v>
      </c>
      <c r="E3143" s="99" t="s">
        <v>21752</v>
      </c>
      <c r="F3143" s="89">
        <v>1</v>
      </c>
      <c r="G3143" s="130" t="s">
        <v>24724</v>
      </c>
      <c r="H3143" s="89">
        <v>2013</v>
      </c>
      <c r="I3143" s="89" t="s">
        <v>10685</v>
      </c>
      <c r="J3143" s="89"/>
      <c r="K3143" s="89">
        <v>13</v>
      </c>
      <c r="L3143" s="89">
        <v>1</v>
      </c>
      <c r="M3143" s="89" t="s">
        <v>10686</v>
      </c>
      <c r="N3143" s="89"/>
      <c r="O3143" s="89"/>
      <c r="P3143" s="89"/>
      <c r="Q3143" s="89"/>
      <c r="R3143" s="89"/>
      <c r="S3143" s="89" t="s">
        <v>12130</v>
      </c>
      <c r="T3143" s="89"/>
      <c r="U3143" s="89">
        <v>20</v>
      </c>
      <c r="V3143" s="89"/>
      <c r="W3143" s="89" t="s">
        <v>313</v>
      </c>
      <c r="X3143" s="89"/>
      <c r="Y3143" s="89"/>
      <c r="Z3143" s="89" t="s">
        <v>12131</v>
      </c>
      <c r="AA3143" s="89"/>
      <c r="AB3143" s="89"/>
      <c r="AC3143" s="89" t="s">
        <v>9752</v>
      </c>
      <c r="AD3143" s="89" t="s">
        <v>9929</v>
      </c>
      <c r="AE3143" s="89" t="s">
        <v>9754</v>
      </c>
      <c r="AF3143" s="89" t="s">
        <v>9755</v>
      </c>
      <c r="AG3143" s="89" t="s">
        <v>9762</v>
      </c>
      <c r="AH3143" s="92" t="s">
        <v>23593</v>
      </c>
      <c r="AI3143" s="92"/>
      <c r="AJ3143" s="93" t="s">
        <v>21132</v>
      </c>
    </row>
    <row r="3144" spans="1:36" ht="15.75" x14ac:dyDescent="0.25">
      <c r="A3144" s="89">
        <v>198450</v>
      </c>
      <c r="B3144" s="89" t="s">
        <v>9756</v>
      </c>
      <c r="C3144" s="89" t="s">
        <v>11622</v>
      </c>
      <c r="D3144" s="89" t="s">
        <v>80</v>
      </c>
      <c r="E3144" s="99" t="s">
        <v>21753</v>
      </c>
      <c r="F3144" s="89">
        <v>3</v>
      </c>
      <c r="G3144" s="130" t="s">
        <v>25117</v>
      </c>
      <c r="H3144" s="89">
        <v>2013</v>
      </c>
      <c r="I3144" s="89" t="s">
        <v>5178</v>
      </c>
      <c r="J3144" s="89"/>
      <c r="K3144" s="89">
        <v>63</v>
      </c>
      <c r="L3144" s="89">
        <v>2</v>
      </c>
      <c r="M3144" s="89" t="s">
        <v>5176</v>
      </c>
      <c r="N3144" s="89"/>
      <c r="O3144" s="89"/>
      <c r="P3144" s="89"/>
      <c r="Q3144" s="89"/>
      <c r="R3144" s="89"/>
      <c r="S3144" s="89" t="s">
        <v>12132</v>
      </c>
      <c r="T3144" s="89"/>
      <c r="U3144" s="89">
        <v>2</v>
      </c>
      <c r="V3144" s="89"/>
      <c r="W3144" s="89" t="s">
        <v>201</v>
      </c>
      <c r="X3144" s="89"/>
      <c r="Y3144" s="89"/>
      <c r="Z3144" s="89" t="s">
        <v>12133</v>
      </c>
      <c r="AA3144" s="89"/>
      <c r="AB3144" s="89"/>
      <c r="AC3144" s="89" t="s">
        <v>9752</v>
      </c>
      <c r="AD3144" s="89" t="s">
        <v>9753</v>
      </c>
      <c r="AE3144" s="89" t="s">
        <v>9754</v>
      </c>
      <c r="AF3144" s="89" t="s">
        <v>9755</v>
      </c>
      <c r="AG3144" s="89" t="s">
        <v>9762</v>
      </c>
      <c r="AH3144" s="92"/>
      <c r="AI3144" s="92"/>
      <c r="AJ3144" s="93" t="s">
        <v>21132</v>
      </c>
    </row>
    <row r="3145" spans="1:36" ht="15.75" x14ac:dyDescent="0.25">
      <c r="A3145" s="89">
        <v>198451</v>
      </c>
      <c r="B3145" s="89" t="s">
        <v>10585</v>
      </c>
      <c r="C3145" s="89" t="s">
        <v>10586</v>
      </c>
      <c r="D3145" s="89" t="s">
        <v>80</v>
      </c>
      <c r="E3145" s="99" t="s">
        <v>21754</v>
      </c>
      <c r="F3145" s="89">
        <v>2</v>
      </c>
      <c r="G3145" s="130" t="s">
        <v>24970</v>
      </c>
      <c r="H3145" s="89">
        <v>2013</v>
      </c>
      <c r="I3145" s="89" t="s">
        <v>11343</v>
      </c>
      <c r="J3145" s="89" t="s">
        <v>9769</v>
      </c>
      <c r="K3145" s="89"/>
      <c r="L3145" s="89"/>
      <c r="M3145" s="89" t="s">
        <v>11344</v>
      </c>
      <c r="N3145" s="89"/>
      <c r="O3145" s="89"/>
      <c r="P3145" s="89"/>
      <c r="Q3145" s="89" t="s">
        <v>11345</v>
      </c>
      <c r="R3145" s="89"/>
      <c r="S3145" s="100">
        <v>42552</v>
      </c>
      <c r="T3145" s="89"/>
      <c r="U3145" s="89">
        <v>7</v>
      </c>
      <c r="V3145" s="89"/>
      <c r="W3145" s="89" t="s">
        <v>201</v>
      </c>
      <c r="X3145" s="89"/>
      <c r="Y3145" s="89"/>
      <c r="Z3145" s="89" t="s">
        <v>12134</v>
      </c>
      <c r="AA3145" s="89"/>
      <c r="AB3145" s="89"/>
      <c r="AC3145" s="89" t="s">
        <v>9752</v>
      </c>
      <c r="AD3145" s="89" t="s">
        <v>9753</v>
      </c>
      <c r="AE3145" s="89" t="s">
        <v>9754</v>
      </c>
      <c r="AF3145" s="89" t="s">
        <v>9755</v>
      </c>
      <c r="AG3145" s="89" t="s">
        <v>9762</v>
      </c>
      <c r="AH3145" s="92"/>
      <c r="AI3145" s="92"/>
      <c r="AJ3145" s="93" t="s">
        <v>21132</v>
      </c>
    </row>
    <row r="3146" spans="1:36" ht="15.75" x14ac:dyDescent="0.25">
      <c r="A3146" s="89">
        <v>198452</v>
      </c>
      <c r="B3146" s="89" t="s">
        <v>10585</v>
      </c>
      <c r="C3146" s="89" t="s">
        <v>10586</v>
      </c>
      <c r="D3146" s="89" t="s">
        <v>80</v>
      </c>
      <c r="E3146" s="99" t="s">
        <v>21755</v>
      </c>
      <c r="F3146" s="89">
        <v>1</v>
      </c>
      <c r="G3146" s="130" t="s">
        <v>24970</v>
      </c>
      <c r="H3146" s="89">
        <v>2013</v>
      </c>
      <c r="I3146" s="89" t="s">
        <v>11343</v>
      </c>
      <c r="J3146" s="89" t="s">
        <v>9769</v>
      </c>
      <c r="K3146" s="89"/>
      <c r="L3146" s="89"/>
      <c r="M3146" s="89" t="s">
        <v>11344</v>
      </c>
      <c r="N3146" s="89"/>
      <c r="O3146" s="89"/>
      <c r="P3146" s="89"/>
      <c r="Q3146" s="89" t="s">
        <v>11345</v>
      </c>
      <c r="R3146" s="89"/>
      <c r="S3146" s="102">
        <v>41640</v>
      </c>
      <c r="T3146" s="89"/>
      <c r="U3146" s="89">
        <v>14</v>
      </c>
      <c r="V3146" s="89"/>
      <c r="W3146" s="89" t="s">
        <v>201</v>
      </c>
      <c r="X3146" s="89"/>
      <c r="Y3146" s="89"/>
      <c r="Z3146" s="89" t="s">
        <v>12135</v>
      </c>
      <c r="AA3146" s="89"/>
      <c r="AB3146" s="89"/>
      <c r="AC3146" s="89" t="s">
        <v>9752</v>
      </c>
      <c r="AD3146" s="89" t="s">
        <v>9753</v>
      </c>
      <c r="AE3146" s="89" t="s">
        <v>9754</v>
      </c>
      <c r="AF3146" s="89" t="s">
        <v>9755</v>
      </c>
      <c r="AG3146" s="89" t="s">
        <v>9762</v>
      </c>
      <c r="AH3146" s="92"/>
      <c r="AI3146" s="92"/>
      <c r="AJ3146" s="93" t="s">
        <v>21132</v>
      </c>
    </row>
    <row r="3147" spans="1:36" ht="15.75" x14ac:dyDescent="0.25">
      <c r="A3147" s="89">
        <v>198463</v>
      </c>
      <c r="B3147" s="89" t="s">
        <v>9756</v>
      </c>
      <c r="C3147" s="89" t="s">
        <v>9921</v>
      </c>
      <c r="D3147" s="89" t="s">
        <v>80</v>
      </c>
      <c r="E3147" s="99" t="s">
        <v>21756</v>
      </c>
      <c r="F3147" s="89">
        <v>1</v>
      </c>
      <c r="G3147" s="130" t="s">
        <v>24984</v>
      </c>
      <c r="H3147" s="89">
        <v>2013</v>
      </c>
      <c r="I3147" s="89" t="s">
        <v>11342</v>
      </c>
      <c r="J3147" s="89"/>
      <c r="K3147" s="89">
        <v>10</v>
      </c>
      <c r="L3147" s="89">
        <v>6</v>
      </c>
      <c r="M3147" s="89" t="s">
        <v>9923</v>
      </c>
      <c r="N3147" s="89"/>
      <c r="O3147" s="89"/>
      <c r="P3147" s="89"/>
      <c r="Q3147" s="89"/>
      <c r="R3147" s="89"/>
      <c r="S3147" s="89" t="s">
        <v>12136</v>
      </c>
      <c r="T3147" s="89"/>
      <c r="U3147" s="89">
        <v>3</v>
      </c>
      <c r="V3147" s="89"/>
      <c r="W3147" s="89" t="s">
        <v>201</v>
      </c>
      <c r="X3147" s="89"/>
      <c r="Y3147" s="89"/>
      <c r="Z3147" s="89" t="s">
        <v>12137</v>
      </c>
      <c r="AA3147" s="89"/>
      <c r="AB3147" s="89"/>
      <c r="AC3147" s="89" t="s">
        <v>9752</v>
      </c>
      <c r="AD3147" s="89" t="s">
        <v>9917</v>
      </c>
      <c r="AE3147" s="89" t="s">
        <v>9754</v>
      </c>
      <c r="AF3147" s="89" t="s">
        <v>9755</v>
      </c>
      <c r="AG3147" s="89" t="s">
        <v>9762</v>
      </c>
      <c r="AH3147" s="92"/>
      <c r="AI3147" s="92"/>
      <c r="AJ3147" s="93" t="s">
        <v>21132</v>
      </c>
    </row>
    <row r="3148" spans="1:36" ht="15.75" x14ac:dyDescent="0.25">
      <c r="A3148" s="89">
        <v>198464</v>
      </c>
      <c r="B3148" s="89" t="s">
        <v>9756</v>
      </c>
      <c r="C3148" s="89" t="s">
        <v>9921</v>
      </c>
      <c r="D3148" s="89" t="s">
        <v>80</v>
      </c>
      <c r="E3148" s="99" t="s">
        <v>21757</v>
      </c>
      <c r="F3148" s="89">
        <v>1</v>
      </c>
      <c r="G3148" s="130" t="s">
        <v>24663</v>
      </c>
      <c r="H3148" s="89">
        <v>2013</v>
      </c>
      <c r="I3148" s="89" t="s">
        <v>11342</v>
      </c>
      <c r="J3148" s="89"/>
      <c r="K3148" s="89">
        <v>10</v>
      </c>
      <c r="L3148" s="89">
        <v>7</v>
      </c>
      <c r="M3148" s="89" t="s">
        <v>9923</v>
      </c>
      <c r="N3148" s="89"/>
      <c r="O3148" s="89"/>
      <c r="P3148" s="89"/>
      <c r="Q3148" s="89"/>
      <c r="R3148" s="89"/>
      <c r="S3148" s="102">
        <v>41609</v>
      </c>
      <c r="T3148" s="89"/>
      <c r="U3148" s="89">
        <v>2</v>
      </c>
      <c r="V3148" s="89"/>
      <c r="W3148" s="89" t="s">
        <v>201</v>
      </c>
      <c r="X3148" s="89"/>
      <c r="Y3148" s="89"/>
      <c r="Z3148" s="89"/>
      <c r="AA3148" s="89"/>
      <c r="AB3148" s="92"/>
      <c r="AC3148" s="89" t="s">
        <v>9752</v>
      </c>
      <c r="AD3148" s="89" t="s">
        <v>9917</v>
      </c>
      <c r="AE3148" s="89" t="s">
        <v>9754</v>
      </c>
      <c r="AF3148" s="89" t="s">
        <v>9755</v>
      </c>
      <c r="AG3148" s="89" t="s">
        <v>9762</v>
      </c>
      <c r="AH3148" s="92"/>
      <c r="AI3148" s="92"/>
      <c r="AJ3148" s="93" t="s">
        <v>21132</v>
      </c>
    </row>
    <row r="3149" spans="1:36" ht="15.75" x14ac:dyDescent="0.25">
      <c r="A3149" s="89">
        <v>198585</v>
      </c>
      <c r="B3149" s="89" t="s">
        <v>9756</v>
      </c>
      <c r="C3149" s="89" t="s">
        <v>9757</v>
      </c>
      <c r="D3149" s="89" t="s">
        <v>80</v>
      </c>
      <c r="E3149" s="99" t="s">
        <v>21758</v>
      </c>
      <c r="F3149" s="89">
        <v>1</v>
      </c>
      <c r="G3149" s="130" t="s">
        <v>24646</v>
      </c>
      <c r="H3149" s="89">
        <v>2013</v>
      </c>
      <c r="I3149" s="89" t="s">
        <v>5931</v>
      </c>
      <c r="J3149" s="89"/>
      <c r="K3149" s="89">
        <v>22</v>
      </c>
      <c r="L3149" s="89">
        <v>2</v>
      </c>
      <c r="M3149" s="89" t="s">
        <v>5803</v>
      </c>
      <c r="N3149" s="89"/>
      <c r="O3149" s="89"/>
      <c r="P3149" s="89"/>
      <c r="Q3149" s="89"/>
      <c r="R3149" s="89"/>
      <c r="S3149" s="89" t="s">
        <v>12140</v>
      </c>
      <c r="T3149" s="89"/>
      <c r="U3149" s="89">
        <v>4</v>
      </c>
      <c r="V3149" s="89"/>
      <c r="W3149" s="89" t="s">
        <v>201</v>
      </c>
      <c r="X3149" s="89"/>
      <c r="Y3149" s="89"/>
      <c r="Z3149" s="89" t="s">
        <v>12141</v>
      </c>
      <c r="AA3149" s="89"/>
      <c r="AB3149" s="89"/>
      <c r="AC3149" s="89" t="s">
        <v>9752</v>
      </c>
      <c r="AD3149" s="89" t="s">
        <v>9840</v>
      </c>
      <c r="AE3149" s="89" t="s">
        <v>9754</v>
      </c>
      <c r="AF3149" s="89" t="s">
        <v>9755</v>
      </c>
      <c r="AG3149" s="89" t="s">
        <v>9762</v>
      </c>
      <c r="AH3149" s="92" t="s">
        <v>23624</v>
      </c>
      <c r="AI3149" s="92"/>
      <c r="AJ3149" s="93" t="s">
        <v>21132</v>
      </c>
    </row>
    <row r="3150" spans="1:36" ht="15.75" x14ac:dyDescent="0.25">
      <c r="A3150" s="89">
        <v>198586</v>
      </c>
      <c r="B3150" s="89" t="s">
        <v>9756</v>
      </c>
      <c r="C3150" s="89" t="s">
        <v>9757</v>
      </c>
      <c r="D3150" s="89" t="s">
        <v>80</v>
      </c>
      <c r="E3150" s="99" t="s">
        <v>21759</v>
      </c>
      <c r="F3150" s="89">
        <v>1</v>
      </c>
      <c r="G3150" s="130" t="s">
        <v>24646</v>
      </c>
      <c r="H3150" s="89">
        <v>2012</v>
      </c>
      <c r="I3150" s="89" t="s">
        <v>5931</v>
      </c>
      <c r="J3150" s="89"/>
      <c r="K3150" s="89">
        <v>21</v>
      </c>
      <c r="L3150" s="89">
        <v>2</v>
      </c>
      <c r="M3150" s="89" t="s">
        <v>5803</v>
      </c>
      <c r="N3150" s="89"/>
      <c r="O3150" s="89"/>
      <c r="P3150" s="89"/>
      <c r="Q3150" s="89"/>
      <c r="R3150" s="89"/>
      <c r="S3150" s="89" t="s">
        <v>12142</v>
      </c>
      <c r="T3150" s="89"/>
      <c r="U3150" s="89">
        <v>2</v>
      </c>
      <c r="V3150" s="89"/>
      <c r="W3150" s="89" t="s">
        <v>201</v>
      </c>
      <c r="X3150" s="89"/>
      <c r="Y3150" s="89"/>
      <c r="Z3150" s="89" t="s">
        <v>12143</v>
      </c>
      <c r="AA3150" s="89"/>
      <c r="AB3150" s="89"/>
      <c r="AC3150" s="89" t="s">
        <v>9752</v>
      </c>
      <c r="AD3150" s="89" t="s">
        <v>9840</v>
      </c>
      <c r="AE3150" s="89" t="s">
        <v>9754</v>
      </c>
      <c r="AF3150" s="89" t="s">
        <v>9755</v>
      </c>
      <c r="AG3150" s="89" t="s">
        <v>9762</v>
      </c>
      <c r="AH3150" s="92"/>
      <c r="AI3150" s="92"/>
      <c r="AJ3150" s="93" t="s">
        <v>21132</v>
      </c>
    </row>
    <row r="3151" spans="1:36" ht="15.75" x14ac:dyDescent="0.25">
      <c r="A3151" s="89">
        <v>198593</v>
      </c>
      <c r="B3151" s="89" t="s">
        <v>9772</v>
      </c>
      <c r="C3151" s="89" t="s">
        <v>9773</v>
      </c>
      <c r="D3151" s="89" t="s">
        <v>80</v>
      </c>
      <c r="E3151" s="99" t="s">
        <v>21760</v>
      </c>
      <c r="F3151" s="89">
        <v>1</v>
      </c>
      <c r="G3151" s="130" t="s">
        <v>24978</v>
      </c>
      <c r="H3151" s="89">
        <v>2013</v>
      </c>
      <c r="I3151" s="89" t="s">
        <v>12147</v>
      </c>
      <c r="J3151" s="89" t="s">
        <v>12148</v>
      </c>
      <c r="K3151" s="89"/>
      <c r="L3151" s="89"/>
      <c r="M3151" s="89"/>
      <c r="N3151" s="89" t="s">
        <v>12149</v>
      </c>
      <c r="O3151" s="89"/>
      <c r="P3151" s="89"/>
      <c r="Q3151" s="89" t="s">
        <v>12150</v>
      </c>
      <c r="R3151" s="89"/>
      <c r="S3151" s="89" t="s">
        <v>12151</v>
      </c>
      <c r="T3151" s="89"/>
      <c r="U3151" s="89">
        <v>6</v>
      </c>
      <c r="V3151" s="89"/>
      <c r="W3151" s="89" t="s">
        <v>313</v>
      </c>
      <c r="X3151" s="89"/>
      <c r="Y3151" s="89"/>
      <c r="Z3151" s="89" t="s">
        <v>12152</v>
      </c>
      <c r="AA3151" s="89" t="s">
        <v>12153</v>
      </c>
      <c r="AB3151" s="89" t="s">
        <v>12148</v>
      </c>
      <c r="AC3151" s="89" t="s">
        <v>9752</v>
      </c>
      <c r="AD3151" s="89" t="s">
        <v>9929</v>
      </c>
      <c r="AE3151" s="89" t="s">
        <v>9754</v>
      </c>
      <c r="AF3151" s="89" t="s">
        <v>9755</v>
      </c>
      <c r="AG3151" s="89" t="s">
        <v>9762</v>
      </c>
      <c r="AH3151" s="92" t="s">
        <v>86</v>
      </c>
      <c r="AI3151" s="92"/>
      <c r="AJ3151" s="93" t="s">
        <v>21132</v>
      </c>
    </row>
    <row r="3152" spans="1:36" ht="15.75" x14ac:dyDescent="0.25">
      <c r="A3152" s="89">
        <v>198594</v>
      </c>
      <c r="B3152" s="89" t="s">
        <v>9772</v>
      </c>
      <c r="C3152" s="89" t="s">
        <v>9773</v>
      </c>
      <c r="D3152" s="89" t="s">
        <v>80</v>
      </c>
      <c r="E3152" s="99" t="s">
        <v>21761</v>
      </c>
      <c r="F3152" s="89">
        <v>1</v>
      </c>
      <c r="G3152" s="130" t="s">
        <v>24978</v>
      </c>
      <c r="H3152" s="89">
        <v>2013</v>
      </c>
      <c r="I3152" s="89" t="s">
        <v>12154</v>
      </c>
      <c r="J3152" s="89" t="s">
        <v>12155</v>
      </c>
      <c r="K3152" s="89"/>
      <c r="L3152" s="89"/>
      <c r="M3152" s="89"/>
      <c r="N3152" s="89" t="s">
        <v>12156</v>
      </c>
      <c r="O3152" s="89"/>
      <c r="P3152" s="89"/>
      <c r="Q3152" s="89" t="s">
        <v>12157</v>
      </c>
      <c r="R3152" s="89"/>
      <c r="S3152" s="89" t="s">
        <v>12158</v>
      </c>
      <c r="T3152" s="89"/>
      <c r="U3152" s="89">
        <v>5</v>
      </c>
      <c r="V3152" s="89"/>
      <c r="W3152" s="89" t="s">
        <v>313</v>
      </c>
      <c r="X3152" s="89"/>
      <c r="Y3152" s="89"/>
      <c r="Z3152" s="89" t="s">
        <v>12159</v>
      </c>
      <c r="AA3152" s="89" t="s">
        <v>12160</v>
      </c>
      <c r="AB3152" s="89" t="s">
        <v>12155</v>
      </c>
      <c r="AC3152" s="89" t="s">
        <v>9752</v>
      </c>
      <c r="AD3152" s="89" t="s">
        <v>9929</v>
      </c>
      <c r="AE3152" s="89" t="s">
        <v>9754</v>
      </c>
      <c r="AF3152" s="89" t="s">
        <v>9755</v>
      </c>
      <c r="AG3152" s="89" t="s">
        <v>9762</v>
      </c>
      <c r="AH3152" s="92" t="s">
        <v>86</v>
      </c>
      <c r="AI3152" s="92"/>
      <c r="AJ3152" s="93" t="s">
        <v>21132</v>
      </c>
    </row>
    <row r="3153" spans="1:36" ht="15.75" x14ac:dyDescent="0.25">
      <c r="A3153" s="89">
        <v>198637</v>
      </c>
      <c r="B3153" s="89" t="s">
        <v>9772</v>
      </c>
      <c r="C3153" s="89" t="s">
        <v>9773</v>
      </c>
      <c r="D3153" s="89" t="s">
        <v>80</v>
      </c>
      <c r="E3153" s="99" t="s">
        <v>21762</v>
      </c>
      <c r="F3153" s="89">
        <v>1</v>
      </c>
      <c r="G3153" s="130" t="s">
        <v>25121</v>
      </c>
      <c r="H3153" s="89">
        <v>2012</v>
      </c>
      <c r="I3153" s="89" t="s">
        <v>7776</v>
      </c>
      <c r="J3153" s="89" t="s">
        <v>9769</v>
      </c>
      <c r="K3153" s="89"/>
      <c r="L3153" s="89"/>
      <c r="M3153" s="89"/>
      <c r="N3153" s="89" t="s">
        <v>8032</v>
      </c>
      <c r="O3153" s="89"/>
      <c r="P3153" s="89"/>
      <c r="Q3153" s="89" t="s">
        <v>4244</v>
      </c>
      <c r="R3153" s="89"/>
      <c r="S3153" s="89" t="s">
        <v>12161</v>
      </c>
      <c r="T3153" s="89"/>
      <c r="U3153" s="89">
        <v>11</v>
      </c>
      <c r="V3153" s="89"/>
      <c r="W3153" s="89" t="s">
        <v>201</v>
      </c>
      <c r="X3153" s="89"/>
      <c r="Y3153" s="89"/>
      <c r="Z3153" s="89" t="s">
        <v>12162</v>
      </c>
      <c r="AA3153" s="89" t="s">
        <v>12163</v>
      </c>
      <c r="AB3153" s="89" t="s">
        <v>9769</v>
      </c>
      <c r="AC3153" s="89" t="s">
        <v>9752</v>
      </c>
      <c r="AD3153" s="89" t="s">
        <v>9840</v>
      </c>
      <c r="AE3153" s="89" t="s">
        <v>9754</v>
      </c>
      <c r="AF3153" s="89" t="s">
        <v>9755</v>
      </c>
      <c r="AG3153" s="89" t="s">
        <v>9762</v>
      </c>
      <c r="AH3153" s="92" t="s">
        <v>23610</v>
      </c>
      <c r="AI3153" s="92"/>
      <c r="AJ3153" s="93" t="s">
        <v>21132</v>
      </c>
    </row>
    <row r="3154" spans="1:36" ht="15.75" x14ac:dyDescent="0.25">
      <c r="A3154" s="89">
        <v>198638</v>
      </c>
      <c r="B3154" s="89" t="s">
        <v>9772</v>
      </c>
      <c r="C3154" s="89" t="s">
        <v>9773</v>
      </c>
      <c r="D3154" s="89" t="s">
        <v>80</v>
      </c>
      <c r="E3154" s="99" t="s">
        <v>21763</v>
      </c>
      <c r="F3154" s="89">
        <v>2</v>
      </c>
      <c r="G3154" s="130" t="s">
        <v>25122</v>
      </c>
      <c r="H3154" s="89">
        <v>2012</v>
      </c>
      <c r="I3154" s="89" t="s">
        <v>8125</v>
      </c>
      <c r="J3154" s="89" t="s">
        <v>9769</v>
      </c>
      <c r="K3154" s="89"/>
      <c r="L3154" s="89"/>
      <c r="M3154" s="89"/>
      <c r="N3154" s="89" t="s">
        <v>8126</v>
      </c>
      <c r="O3154" s="89"/>
      <c r="P3154" s="89"/>
      <c r="Q3154" s="89" t="s">
        <v>4244</v>
      </c>
      <c r="R3154" s="89"/>
      <c r="S3154" s="89" t="s">
        <v>12164</v>
      </c>
      <c r="T3154" s="89"/>
      <c r="U3154" s="89">
        <v>7</v>
      </c>
      <c r="V3154" s="89"/>
      <c r="W3154" s="89" t="s">
        <v>201</v>
      </c>
      <c r="X3154" s="89"/>
      <c r="Y3154" s="89"/>
      <c r="Z3154" s="89" t="s">
        <v>12165</v>
      </c>
      <c r="AA3154" s="89" t="s">
        <v>10502</v>
      </c>
      <c r="AB3154" s="89" t="s">
        <v>9769</v>
      </c>
      <c r="AC3154" s="89" t="s">
        <v>9752</v>
      </c>
      <c r="AD3154" s="89" t="s">
        <v>9840</v>
      </c>
      <c r="AE3154" s="89" t="s">
        <v>9754</v>
      </c>
      <c r="AF3154" s="89" t="s">
        <v>9755</v>
      </c>
      <c r="AG3154" s="89" t="s">
        <v>9762</v>
      </c>
      <c r="AH3154" s="92" t="s">
        <v>23624</v>
      </c>
      <c r="AI3154" s="92"/>
      <c r="AJ3154" s="93" t="s">
        <v>21132</v>
      </c>
    </row>
    <row r="3155" spans="1:36" ht="15.75" x14ac:dyDescent="0.25">
      <c r="A3155" s="89">
        <v>198639</v>
      </c>
      <c r="B3155" s="89" t="s">
        <v>9772</v>
      </c>
      <c r="C3155" s="89" t="s">
        <v>9773</v>
      </c>
      <c r="D3155" s="89" t="s">
        <v>80</v>
      </c>
      <c r="E3155" s="99" t="s">
        <v>21764</v>
      </c>
      <c r="F3155" s="89">
        <v>2</v>
      </c>
      <c r="G3155" s="130" t="s">
        <v>25123</v>
      </c>
      <c r="H3155" s="89">
        <v>2013</v>
      </c>
      <c r="I3155" s="89" t="s">
        <v>12166</v>
      </c>
      <c r="J3155" s="89" t="s">
        <v>11460</v>
      </c>
      <c r="K3155" s="89"/>
      <c r="L3155" s="89"/>
      <c r="M3155" s="89"/>
      <c r="N3155" s="89" t="s">
        <v>11461</v>
      </c>
      <c r="O3155" s="89"/>
      <c r="P3155" s="89"/>
      <c r="Q3155" s="89" t="s">
        <v>12167</v>
      </c>
      <c r="R3155" s="89"/>
      <c r="S3155" s="89" t="s">
        <v>12168</v>
      </c>
      <c r="T3155" s="89"/>
      <c r="U3155" s="89">
        <v>5</v>
      </c>
      <c r="V3155" s="89"/>
      <c r="W3155" s="89" t="s">
        <v>201</v>
      </c>
      <c r="X3155" s="89"/>
      <c r="Y3155" s="89"/>
      <c r="Z3155" s="89" t="s">
        <v>12169</v>
      </c>
      <c r="AA3155" s="89" t="s">
        <v>12170</v>
      </c>
      <c r="AB3155" s="89" t="s">
        <v>12171</v>
      </c>
      <c r="AC3155" s="89" t="s">
        <v>9752</v>
      </c>
      <c r="AD3155" s="89" t="s">
        <v>9840</v>
      </c>
      <c r="AE3155" s="89" t="s">
        <v>9754</v>
      </c>
      <c r="AF3155" s="89" t="s">
        <v>9755</v>
      </c>
      <c r="AG3155" s="89" t="s">
        <v>9762</v>
      </c>
      <c r="AH3155" s="92"/>
      <c r="AI3155" s="92"/>
      <c r="AJ3155" s="93" t="s">
        <v>21132</v>
      </c>
    </row>
    <row r="3156" spans="1:36" ht="15.75" x14ac:dyDescent="0.25">
      <c r="A3156" s="89">
        <v>198641</v>
      </c>
      <c r="B3156" s="89" t="s">
        <v>10186</v>
      </c>
      <c r="C3156" s="89" t="s">
        <v>10273</v>
      </c>
      <c r="D3156" s="89" t="s">
        <v>80</v>
      </c>
      <c r="E3156" s="99" t="s">
        <v>21765</v>
      </c>
      <c r="F3156" s="89">
        <v>1</v>
      </c>
      <c r="G3156" s="130" t="s">
        <v>24850</v>
      </c>
      <c r="H3156" s="89">
        <v>2013</v>
      </c>
      <c r="I3156" s="89"/>
      <c r="J3156" s="89" t="s">
        <v>9769</v>
      </c>
      <c r="K3156" s="89"/>
      <c r="L3156" s="89"/>
      <c r="M3156" s="89"/>
      <c r="N3156" s="89"/>
      <c r="O3156" s="89"/>
      <c r="P3156" s="89"/>
      <c r="Q3156" s="89" t="s">
        <v>221</v>
      </c>
      <c r="R3156" s="89"/>
      <c r="S3156" s="89"/>
      <c r="T3156" s="89"/>
      <c r="U3156" s="89">
        <v>161</v>
      </c>
      <c r="V3156" s="89"/>
      <c r="W3156" s="89" t="s">
        <v>201</v>
      </c>
      <c r="X3156" s="89"/>
      <c r="Y3156" s="89"/>
      <c r="Z3156" s="89" t="s">
        <v>12172</v>
      </c>
      <c r="AA3156" s="89"/>
      <c r="AB3156" s="89"/>
      <c r="AC3156" s="89" t="s">
        <v>9752</v>
      </c>
      <c r="AD3156" s="89" t="s">
        <v>9840</v>
      </c>
      <c r="AE3156" s="89" t="s">
        <v>9754</v>
      </c>
      <c r="AF3156" s="89" t="s">
        <v>9755</v>
      </c>
      <c r="AG3156" s="89" t="s">
        <v>9762</v>
      </c>
      <c r="AH3156" s="92" t="s">
        <v>23684</v>
      </c>
      <c r="AI3156" s="92"/>
      <c r="AJ3156" s="93" t="s">
        <v>21132</v>
      </c>
    </row>
    <row r="3157" spans="1:36" ht="15.75" x14ac:dyDescent="0.25">
      <c r="A3157" s="89">
        <v>198703</v>
      </c>
      <c r="B3157" s="89" t="s">
        <v>9756</v>
      </c>
      <c r="C3157" s="89" t="s">
        <v>9921</v>
      </c>
      <c r="D3157" s="89" t="s">
        <v>80</v>
      </c>
      <c r="E3157" s="99" t="s">
        <v>21766</v>
      </c>
      <c r="F3157" s="89">
        <v>1</v>
      </c>
      <c r="G3157" s="130" t="s">
        <v>24984</v>
      </c>
      <c r="H3157" s="89">
        <v>2013</v>
      </c>
      <c r="I3157" s="89" t="s">
        <v>11342</v>
      </c>
      <c r="J3157" s="89"/>
      <c r="K3157" s="89">
        <v>10</v>
      </c>
      <c r="L3157" s="89">
        <v>8</v>
      </c>
      <c r="M3157" s="89" t="s">
        <v>9923</v>
      </c>
      <c r="N3157" s="89"/>
      <c r="O3157" s="89"/>
      <c r="P3157" s="89"/>
      <c r="Q3157" s="89"/>
      <c r="R3157" s="89"/>
      <c r="S3157" s="100">
        <v>42652</v>
      </c>
      <c r="T3157" s="89"/>
      <c r="U3157" s="89">
        <v>2</v>
      </c>
      <c r="V3157" s="89"/>
      <c r="W3157" s="89" t="s">
        <v>201</v>
      </c>
      <c r="X3157" s="89"/>
      <c r="Y3157" s="89"/>
      <c r="Z3157" s="89" t="s">
        <v>12175</v>
      </c>
      <c r="AA3157" s="89"/>
      <c r="AB3157" s="89"/>
      <c r="AC3157" s="89" t="s">
        <v>9752</v>
      </c>
      <c r="AD3157" s="89" t="s">
        <v>9917</v>
      </c>
      <c r="AE3157" s="89" t="s">
        <v>9754</v>
      </c>
      <c r="AF3157" s="89" t="s">
        <v>9755</v>
      </c>
      <c r="AG3157" s="89" t="s">
        <v>9762</v>
      </c>
      <c r="AH3157" s="92"/>
      <c r="AI3157" s="92"/>
      <c r="AJ3157" s="93" t="s">
        <v>21132</v>
      </c>
    </row>
    <row r="3158" spans="1:36" ht="15.75" x14ac:dyDescent="0.25">
      <c r="A3158" s="89">
        <v>198729</v>
      </c>
      <c r="B3158" s="89" t="s">
        <v>9756</v>
      </c>
      <c r="C3158" s="89" t="s">
        <v>9757</v>
      </c>
      <c r="D3158" s="89" t="s">
        <v>80</v>
      </c>
      <c r="E3158" s="99" t="s">
        <v>21767</v>
      </c>
      <c r="F3158" s="89">
        <v>1</v>
      </c>
      <c r="G3158" s="130" t="s">
        <v>25125</v>
      </c>
      <c r="H3158" s="89">
        <v>2013</v>
      </c>
      <c r="I3158" s="89" t="s">
        <v>12176</v>
      </c>
      <c r="J3158" s="89"/>
      <c r="K3158" s="89">
        <v>13</v>
      </c>
      <c r="L3158" s="89">
        <v>1</v>
      </c>
      <c r="M3158" s="89" t="s">
        <v>12177</v>
      </c>
      <c r="N3158" s="89"/>
      <c r="O3158" s="89"/>
      <c r="P3158" s="89"/>
      <c r="Q3158" s="89"/>
      <c r="R3158" s="89"/>
      <c r="S3158" s="89" t="s">
        <v>12178</v>
      </c>
      <c r="T3158" s="89"/>
      <c r="U3158" s="89">
        <v>13</v>
      </c>
      <c r="V3158" s="89"/>
      <c r="W3158" s="89" t="s">
        <v>201</v>
      </c>
      <c r="X3158" s="89"/>
      <c r="Y3158" s="89"/>
      <c r="Z3158" s="89" t="s">
        <v>12179</v>
      </c>
      <c r="AA3158" s="89"/>
      <c r="AB3158" s="89"/>
      <c r="AC3158" s="89" t="s">
        <v>9752</v>
      </c>
      <c r="AD3158" s="89" t="s">
        <v>9753</v>
      </c>
      <c r="AE3158" s="89" t="s">
        <v>9754</v>
      </c>
      <c r="AF3158" s="89" t="s">
        <v>9755</v>
      </c>
      <c r="AG3158" s="89" t="s">
        <v>9762</v>
      </c>
      <c r="AH3158" s="92"/>
      <c r="AI3158" s="92"/>
      <c r="AJ3158" s="93" t="s">
        <v>21132</v>
      </c>
    </row>
    <row r="3159" spans="1:36" ht="15.75" x14ac:dyDescent="0.25">
      <c r="A3159" s="89">
        <v>198730</v>
      </c>
      <c r="B3159" s="89" t="s">
        <v>10585</v>
      </c>
      <c r="C3159" s="89" t="s">
        <v>10586</v>
      </c>
      <c r="D3159" s="89" t="s">
        <v>534</v>
      </c>
      <c r="E3159" s="99" t="s">
        <v>21768</v>
      </c>
      <c r="F3159" s="89">
        <v>2</v>
      </c>
      <c r="G3159" s="130" t="s">
        <v>25126</v>
      </c>
      <c r="H3159" s="89">
        <v>2013</v>
      </c>
      <c r="I3159" s="89" t="s">
        <v>12180</v>
      </c>
      <c r="J3159" s="89" t="s">
        <v>12181</v>
      </c>
      <c r="K3159" s="89"/>
      <c r="L3159" s="89"/>
      <c r="M3159" s="89"/>
      <c r="N3159" s="89" t="s">
        <v>12182</v>
      </c>
      <c r="O3159" s="89"/>
      <c r="P3159" s="89"/>
      <c r="Q3159" s="89" t="s">
        <v>12183</v>
      </c>
      <c r="R3159" s="89"/>
      <c r="S3159" s="89" t="s">
        <v>12184</v>
      </c>
      <c r="T3159" s="89"/>
      <c r="U3159" s="89">
        <v>12</v>
      </c>
      <c r="V3159" s="89"/>
      <c r="W3159" s="89" t="s">
        <v>201</v>
      </c>
      <c r="X3159" s="89"/>
      <c r="Y3159" s="89"/>
      <c r="Z3159" s="89" t="s">
        <v>12185</v>
      </c>
      <c r="AA3159" s="89"/>
      <c r="AB3159" s="89"/>
      <c r="AC3159" s="89" t="s">
        <v>9752</v>
      </c>
      <c r="AD3159" s="89" t="s">
        <v>9787</v>
      </c>
      <c r="AE3159" s="89" t="s">
        <v>9754</v>
      </c>
      <c r="AF3159" s="89" t="s">
        <v>9755</v>
      </c>
      <c r="AG3159" s="89" t="s">
        <v>9762</v>
      </c>
      <c r="AH3159" s="92" t="s">
        <v>23676</v>
      </c>
      <c r="AI3159" s="92"/>
      <c r="AJ3159" s="93" t="s">
        <v>21132</v>
      </c>
    </row>
    <row r="3160" spans="1:36" ht="15.75" x14ac:dyDescent="0.25">
      <c r="A3160" s="89">
        <v>198758</v>
      </c>
      <c r="B3160" s="89" t="s">
        <v>9745</v>
      </c>
      <c r="C3160" s="89" t="s">
        <v>9746</v>
      </c>
      <c r="D3160" s="89" t="s">
        <v>80</v>
      </c>
      <c r="E3160" s="99" t="s">
        <v>21769</v>
      </c>
      <c r="F3160" s="89">
        <v>1</v>
      </c>
      <c r="G3160" s="130" t="s">
        <v>25127</v>
      </c>
      <c r="H3160" s="89">
        <v>2010</v>
      </c>
      <c r="I3160" s="89" t="s">
        <v>4009</v>
      </c>
      <c r="J3160" s="89" t="s">
        <v>9769</v>
      </c>
      <c r="K3160" s="89"/>
      <c r="L3160" s="89"/>
      <c r="M3160" s="89"/>
      <c r="N3160" s="89" t="s">
        <v>4010</v>
      </c>
      <c r="O3160" s="89"/>
      <c r="P3160" s="89"/>
      <c r="Q3160" s="89" t="s">
        <v>12186</v>
      </c>
      <c r="R3160" s="89"/>
      <c r="S3160" s="89" t="s">
        <v>12187</v>
      </c>
      <c r="T3160" s="89"/>
      <c r="U3160" s="89">
        <v>8</v>
      </c>
      <c r="V3160" s="89"/>
      <c r="W3160" s="89" t="s">
        <v>201</v>
      </c>
      <c r="X3160" s="89"/>
      <c r="Y3160" s="89"/>
      <c r="Z3160" s="89" t="s">
        <v>12188</v>
      </c>
      <c r="AA3160" s="89"/>
      <c r="AB3160" s="89"/>
      <c r="AC3160" s="89" t="s">
        <v>9752</v>
      </c>
      <c r="AD3160" s="89" t="s">
        <v>9917</v>
      </c>
      <c r="AE3160" s="89" t="s">
        <v>9754</v>
      </c>
      <c r="AF3160" s="89" t="s">
        <v>9755</v>
      </c>
      <c r="AG3160" s="89" t="s">
        <v>9762</v>
      </c>
      <c r="AH3160" s="92"/>
      <c r="AI3160" s="92"/>
      <c r="AJ3160" s="93" t="s">
        <v>21132</v>
      </c>
    </row>
    <row r="3161" spans="1:36" ht="15.75" x14ac:dyDescent="0.25">
      <c r="A3161" s="89">
        <v>198816</v>
      </c>
      <c r="B3161" s="89" t="s">
        <v>9772</v>
      </c>
      <c r="C3161" s="89" t="s">
        <v>9854</v>
      </c>
      <c r="D3161" s="89" t="s">
        <v>80</v>
      </c>
      <c r="E3161" s="99" t="s">
        <v>21770</v>
      </c>
      <c r="F3161" s="89">
        <v>1</v>
      </c>
      <c r="G3161" s="130" t="s">
        <v>24975</v>
      </c>
      <c r="H3161" s="89">
        <v>2013</v>
      </c>
      <c r="I3161" s="89" t="s">
        <v>12192</v>
      </c>
      <c r="J3161" s="89" t="s">
        <v>9769</v>
      </c>
      <c r="K3161" s="89"/>
      <c r="L3161" s="89"/>
      <c r="M3161" s="89"/>
      <c r="N3161" s="89" t="s">
        <v>12193</v>
      </c>
      <c r="O3161" s="89"/>
      <c r="P3161" s="89"/>
      <c r="Q3161" s="89" t="s">
        <v>221</v>
      </c>
      <c r="R3161" s="89"/>
      <c r="S3161" s="89" t="s">
        <v>12194</v>
      </c>
      <c r="T3161" s="89"/>
      <c r="U3161" s="89">
        <v>8</v>
      </c>
      <c r="V3161" s="89"/>
      <c r="W3161" s="89" t="s">
        <v>201</v>
      </c>
      <c r="X3161" s="89"/>
      <c r="Y3161" s="89"/>
      <c r="Z3161" s="89" t="s">
        <v>12195</v>
      </c>
      <c r="AA3161" s="89" t="s">
        <v>12196</v>
      </c>
      <c r="AB3161" s="89" t="s">
        <v>9769</v>
      </c>
      <c r="AC3161" s="89" t="s">
        <v>9752</v>
      </c>
      <c r="AD3161" s="89" t="s">
        <v>11144</v>
      </c>
      <c r="AE3161" s="89" t="s">
        <v>9754</v>
      </c>
      <c r="AF3161" s="89" t="s">
        <v>9755</v>
      </c>
      <c r="AG3161" s="89" t="s">
        <v>9762</v>
      </c>
      <c r="AH3161" s="92" t="s">
        <v>23678</v>
      </c>
      <c r="AI3161" s="92"/>
      <c r="AJ3161" s="93" t="s">
        <v>21132</v>
      </c>
    </row>
    <row r="3162" spans="1:36" ht="15.75" x14ac:dyDescent="0.25">
      <c r="A3162" s="89">
        <v>198818</v>
      </c>
      <c r="B3162" s="89" t="s">
        <v>9756</v>
      </c>
      <c r="C3162" s="89" t="s">
        <v>10048</v>
      </c>
      <c r="D3162" s="89" t="s">
        <v>80</v>
      </c>
      <c r="E3162" s="99" t="s">
        <v>21771</v>
      </c>
      <c r="F3162" s="89">
        <v>1</v>
      </c>
      <c r="G3162" s="130" t="s">
        <v>24685</v>
      </c>
      <c r="H3162" s="89">
        <v>2013</v>
      </c>
      <c r="I3162" s="89" t="s">
        <v>11342</v>
      </c>
      <c r="J3162" s="89"/>
      <c r="K3162" s="89">
        <v>10</v>
      </c>
      <c r="L3162" s="89">
        <v>10</v>
      </c>
      <c r="M3162" s="89" t="s">
        <v>9923</v>
      </c>
      <c r="N3162" s="89"/>
      <c r="O3162" s="89"/>
      <c r="P3162" s="89"/>
      <c r="Q3162" s="89"/>
      <c r="R3162" s="89"/>
      <c r="S3162" s="102">
        <v>42705</v>
      </c>
      <c r="T3162" s="89"/>
      <c r="U3162" s="89">
        <v>5</v>
      </c>
      <c r="V3162" s="89"/>
      <c r="W3162" s="89" t="s">
        <v>201</v>
      </c>
      <c r="X3162" s="89"/>
      <c r="Y3162" s="89"/>
      <c r="Z3162" s="89" t="s">
        <v>12197</v>
      </c>
      <c r="AA3162" s="89"/>
      <c r="AB3162" s="89"/>
      <c r="AC3162" s="89" t="s">
        <v>9752</v>
      </c>
      <c r="AD3162" s="89" t="s">
        <v>9917</v>
      </c>
      <c r="AE3162" s="89" t="s">
        <v>9754</v>
      </c>
      <c r="AF3162" s="89" t="s">
        <v>9755</v>
      </c>
      <c r="AG3162" s="89" t="s">
        <v>9762</v>
      </c>
      <c r="AH3162" s="92"/>
      <c r="AI3162" s="92"/>
      <c r="AJ3162" s="93" t="s">
        <v>21132</v>
      </c>
    </row>
    <row r="3163" spans="1:36" ht="15.75" x14ac:dyDescent="0.25">
      <c r="A3163" s="89">
        <v>198844</v>
      </c>
      <c r="B3163" s="89" t="s">
        <v>9756</v>
      </c>
      <c r="C3163" s="89" t="s">
        <v>9757</v>
      </c>
      <c r="D3163" s="89" t="s">
        <v>80</v>
      </c>
      <c r="E3163" s="99" t="s">
        <v>21772</v>
      </c>
      <c r="F3163" s="89">
        <v>1</v>
      </c>
      <c r="G3163" s="130" t="s">
        <v>24984</v>
      </c>
      <c r="H3163" s="89">
        <v>2013</v>
      </c>
      <c r="I3163" s="89" t="s">
        <v>11342</v>
      </c>
      <c r="J3163" s="89"/>
      <c r="K3163" s="89">
        <v>10</v>
      </c>
      <c r="L3163" s="89">
        <v>8</v>
      </c>
      <c r="M3163" s="89" t="s">
        <v>9923</v>
      </c>
      <c r="N3163" s="89"/>
      <c r="O3163" s="89"/>
      <c r="P3163" s="89"/>
      <c r="Q3163" s="89"/>
      <c r="R3163" s="89"/>
      <c r="S3163" s="102">
        <v>41913</v>
      </c>
      <c r="T3163" s="89"/>
      <c r="U3163" s="89">
        <v>5</v>
      </c>
      <c r="V3163" s="89"/>
      <c r="W3163" s="89" t="s">
        <v>201</v>
      </c>
      <c r="X3163" s="89"/>
      <c r="Y3163" s="89"/>
      <c r="Z3163" s="89" t="s">
        <v>12198</v>
      </c>
      <c r="AA3163" s="89"/>
      <c r="AB3163" s="89"/>
      <c r="AC3163" s="89" t="s">
        <v>9752</v>
      </c>
      <c r="AD3163" s="89" t="s">
        <v>9917</v>
      </c>
      <c r="AE3163" s="89" t="s">
        <v>9754</v>
      </c>
      <c r="AF3163" s="89" t="s">
        <v>9755</v>
      </c>
      <c r="AG3163" s="89" t="s">
        <v>9762</v>
      </c>
      <c r="AH3163" s="92"/>
      <c r="AI3163" s="92"/>
      <c r="AJ3163" s="93" t="s">
        <v>21132</v>
      </c>
    </row>
    <row r="3164" spans="1:36" ht="15.75" x14ac:dyDescent="0.25">
      <c r="A3164" s="89">
        <v>198871</v>
      </c>
      <c r="B3164" s="89" t="s">
        <v>9767</v>
      </c>
      <c r="C3164" s="89" t="s">
        <v>9817</v>
      </c>
      <c r="D3164" s="89" t="s">
        <v>80</v>
      </c>
      <c r="E3164" s="99" t="s">
        <v>21773</v>
      </c>
      <c r="F3164" s="89">
        <v>8</v>
      </c>
      <c r="G3164" s="130" t="s">
        <v>25130</v>
      </c>
      <c r="H3164" s="89">
        <v>2013</v>
      </c>
      <c r="I3164" s="89"/>
      <c r="J3164" s="89" t="s">
        <v>9769</v>
      </c>
      <c r="K3164" s="89"/>
      <c r="L3164" s="89"/>
      <c r="M3164" s="89"/>
      <c r="N3164" s="89" t="s">
        <v>12200</v>
      </c>
      <c r="O3164" s="89"/>
      <c r="P3164" s="89"/>
      <c r="Q3164" s="89" t="s">
        <v>1286</v>
      </c>
      <c r="R3164" s="89"/>
      <c r="S3164" s="89"/>
      <c r="T3164" s="89"/>
      <c r="U3164" s="89">
        <v>113</v>
      </c>
      <c r="V3164" s="89"/>
      <c r="W3164" s="89" t="s">
        <v>201</v>
      </c>
      <c r="X3164" s="89"/>
      <c r="Y3164" s="89"/>
      <c r="Z3164" s="89" t="s">
        <v>12201</v>
      </c>
      <c r="AA3164" s="89"/>
      <c r="AB3164" s="89"/>
      <c r="AC3164" s="89" t="s">
        <v>9752</v>
      </c>
      <c r="AD3164" s="89" t="s">
        <v>9787</v>
      </c>
      <c r="AE3164" s="89" t="s">
        <v>9754</v>
      </c>
      <c r="AF3164" s="89" t="s">
        <v>9755</v>
      </c>
      <c r="AG3164" s="89" t="s">
        <v>9762</v>
      </c>
      <c r="AH3164" s="92"/>
      <c r="AI3164" s="92"/>
      <c r="AJ3164" s="93" t="s">
        <v>21132</v>
      </c>
    </row>
    <row r="3165" spans="1:36" ht="15.75" x14ac:dyDescent="0.25">
      <c r="A3165" s="89">
        <v>198873</v>
      </c>
      <c r="B3165" s="89" t="s">
        <v>10089</v>
      </c>
      <c r="C3165" s="89" t="s">
        <v>10693</v>
      </c>
      <c r="D3165" s="89" t="s">
        <v>80</v>
      </c>
      <c r="E3165" s="99" t="s">
        <v>21774</v>
      </c>
      <c r="F3165" s="89">
        <v>2</v>
      </c>
      <c r="G3165" s="130" t="s">
        <v>25131</v>
      </c>
      <c r="H3165" s="89">
        <v>2013</v>
      </c>
      <c r="I3165" s="89"/>
      <c r="J3165" s="89"/>
      <c r="K3165" s="89"/>
      <c r="L3165" s="89"/>
      <c r="M3165" s="89"/>
      <c r="N3165" s="89"/>
      <c r="O3165" s="89"/>
      <c r="P3165" s="89"/>
      <c r="Q3165" s="89"/>
      <c r="R3165" s="89"/>
      <c r="S3165" s="89"/>
      <c r="T3165" s="89"/>
      <c r="U3165" s="89"/>
      <c r="V3165" s="89"/>
      <c r="W3165" s="89" t="s">
        <v>201</v>
      </c>
      <c r="X3165" s="89"/>
      <c r="Y3165" s="89"/>
      <c r="Z3165" s="89" t="s">
        <v>12202</v>
      </c>
      <c r="AA3165" s="89" t="s">
        <v>12203</v>
      </c>
      <c r="AB3165" s="89" t="s">
        <v>12204</v>
      </c>
      <c r="AC3165" s="89" t="s">
        <v>9752</v>
      </c>
      <c r="AD3165" s="89" t="s">
        <v>9787</v>
      </c>
      <c r="AE3165" s="89" t="s">
        <v>9754</v>
      </c>
      <c r="AF3165" s="89" t="s">
        <v>9755</v>
      </c>
      <c r="AG3165" s="89" t="s">
        <v>9762</v>
      </c>
      <c r="AH3165" s="92"/>
      <c r="AI3165" s="92"/>
      <c r="AJ3165" s="93" t="s">
        <v>21132</v>
      </c>
    </row>
    <row r="3166" spans="1:36" ht="15.75" x14ac:dyDescent="0.25">
      <c r="A3166" s="89">
        <v>199032</v>
      </c>
      <c r="B3166" s="89" t="s">
        <v>9772</v>
      </c>
      <c r="C3166" s="89" t="s">
        <v>9773</v>
      </c>
      <c r="D3166" s="89" t="s">
        <v>80</v>
      </c>
      <c r="E3166" s="99" t="s">
        <v>21779</v>
      </c>
      <c r="F3166" s="89">
        <v>1</v>
      </c>
      <c r="G3166" s="130" t="s">
        <v>25135</v>
      </c>
      <c r="H3166" s="89">
        <v>2013</v>
      </c>
      <c r="I3166" s="89" t="s">
        <v>12224</v>
      </c>
      <c r="J3166" s="89" t="s">
        <v>10489</v>
      </c>
      <c r="K3166" s="89"/>
      <c r="L3166" s="89"/>
      <c r="M3166" s="89"/>
      <c r="N3166" s="89" t="s">
        <v>9935</v>
      </c>
      <c r="O3166" s="89"/>
      <c r="P3166" s="89"/>
      <c r="Q3166" s="89" t="s">
        <v>12225</v>
      </c>
      <c r="R3166" s="89"/>
      <c r="S3166" s="89" t="s">
        <v>10545</v>
      </c>
      <c r="T3166" s="89"/>
      <c r="U3166" s="89">
        <v>9</v>
      </c>
      <c r="V3166" s="89"/>
      <c r="W3166" s="89" t="s">
        <v>201</v>
      </c>
      <c r="X3166" s="89"/>
      <c r="Y3166" s="89"/>
      <c r="Z3166" s="89" t="s">
        <v>12226</v>
      </c>
      <c r="AA3166" s="89" t="s">
        <v>12227</v>
      </c>
      <c r="AB3166" s="89" t="s">
        <v>10489</v>
      </c>
      <c r="AC3166" s="89" t="s">
        <v>9752</v>
      </c>
      <c r="AD3166" s="89" t="s">
        <v>9781</v>
      </c>
      <c r="AE3166" s="89" t="s">
        <v>9754</v>
      </c>
      <c r="AF3166" s="89" t="s">
        <v>9755</v>
      </c>
      <c r="AG3166" s="89" t="s">
        <v>9762</v>
      </c>
      <c r="AH3166" s="92" t="s">
        <v>23633</v>
      </c>
      <c r="AI3166" s="92"/>
      <c r="AJ3166" s="93" t="s">
        <v>21132</v>
      </c>
    </row>
    <row r="3167" spans="1:36" ht="15.75" x14ac:dyDescent="0.25">
      <c r="A3167" s="89">
        <v>199077</v>
      </c>
      <c r="B3167" s="89" t="s">
        <v>9772</v>
      </c>
      <c r="C3167" s="89" t="s">
        <v>9773</v>
      </c>
      <c r="D3167" s="89" t="s">
        <v>80</v>
      </c>
      <c r="E3167" s="99" t="s">
        <v>21780</v>
      </c>
      <c r="F3167" s="89">
        <v>1</v>
      </c>
      <c r="G3167" s="130" t="s">
        <v>25136</v>
      </c>
      <c r="H3167" s="89">
        <v>2013</v>
      </c>
      <c r="I3167" s="89" t="s">
        <v>12239</v>
      </c>
      <c r="J3167" s="89" t="s">
        <v>9769</v>
      </c>
      <c r="K3167" s="89"/>
      <c r="L3167" s="89"/>
      <c r="M3167" s="89"/>
      <c r="N3167" s="89" t="s">
        <v>7726</v>
      </c>
      <c r="O3167" s="89"/>
      <c r="P3167" s="89"/>
      <c r="Q3167" s="89" t="s">
        <v>221</v>
      </c>
      <c r="R3167" s="89"/>
      <c r="S3167" s="89" t="s">
        <v>12240</v>
      </c>
      <c r="T3167" s="89"/>
      <c r="U3167" s="89">
        <v>6</v>
      </c>
      <c r="V3167" s="89"/>
      <c r="W3167" s="89" t="s">
        <v>201</v>
      </c>
      <c r="X3167" s="89"/>
      <c r="Y3167" s="89"/>
      <c r="Z3167" s="89" t="s">
        <v>12241</v>
      </c>
      <c r="AA3167" s="89" t="s">
        <v>12242</v>
      </c>
      <c r="AB3167" s="89" t="s">
        <v>9769</v>
      </c>
      <c r="AC3167" s="89" t="s">
        <v>9752</v>
      </c>
      <c r="AD3167" s="89" t="s">
        <v>9781</v>
      </c>
      <c r="AE3167" s="89" t="s">
        <v>9754</v>
      </c>
      <c r="AF3167" s="89" t="s">
        <v>9755</v>
      </c>
      <c r="AG3167" s="89" t="s">
        <v>9762</v>
      </c>
      <c r="AH3167" s="92" t="s">
        <v>23601</v>
      </c>
      <c r="AI3167" s="92"/>
      <c r="AJ3167" s="93" t="s">
        <v>21132</v>
      </c>
    </row>
    <row r="3168" spans="1:36" ht="15.75" x14ac:dyDescent="0.25">
      <c r="A3168" s="89">
        <v>199103</v>
      </c>
      <c r="B3168" s="89" t="s">
        <v>10585</v>
      </c>
      <c r="C3168" s="89" t="s">
        <v>10586</v>
      </c>
      <c r="D3168" s="89" t="s">
        <v>80</v>
      </c>
      <c r="E3168" s="99" t="s">
        <v>21781</v>
      </c>
      <c r="F3168" s="89">
        <v>2</v>
      </c>
      <c r="G3168" s="130" t="s">
        <v>25139</v>
      </c>
      <c r="H3168" s="89">
        <v>2013</v>
      </c>
      <c r="I3168" s="89" t="s">
        <v>12243</v>
      </c>
      <c r="J3168" s="89" t="s">
        <v>9769</v>
      </c>
      <c r="K3168" s="89"/>
      <c r="L3168" s="89"/>
      <c r="M3168" s="89"/>
      <c r="N3168" s="89" t="s">
        <v>12244</v>
      </c>
      <c r="O3168" s="89"/>
      <c r="P3168" s="89"/>
      <c r="Q3168" s="89" t="s">
        <v>1286</v>
      </c>
      <c r="R3168" s="89"/>
      <c r="S3168" s="89" t="s">
        <v>12245</v>
      </c>
      <c r="T3168" s="89"/>
      <c r="U3168" s="89">
        <v>28</v>
      </c>
      <c r="V3168" s="89">
        <v>200</v>
      </c>
      <c r="W3168" s="89" t="s">
        <v>249</v>
      </c>
      <c r="X3168" s="89"/>
      <c r="Y3168" s="89"/>
      <c r="Z3168" s="89" t="s">
        <v>12246</v>
      </c>
      <c r="AA3168" s="89"/>
      <c r="AB3168" s="89"/>
      <c r="AC3168" s="89" t="s">
        <v>9752</v>
      </c>
      <c r="AD3168" s="89" t="s">
        <v>9957</v>
      </c>
      <c r="AE3168" s="89" t="s">
        <v>9754</v>
      </c>
      <c r="AF3168" s="89" t="s">
        <v>9755</v>
      </c>
      <c r="AG3168" s="89" t="s">
        <v>9762</v>
      </c>
      <c r="AH3168" s="92" t="s">
        <v>23653</v>
      </c>
      <c r="AI3168" s="92"/>
      <c r="AJ3168" s="93" t="s">
        <v>21132</v>
      </c>
    </row>
    <row r="3169" spans="1:36" ht="15.75" x14ac:dyDescent="0.25">
      <c r="A3169" s="89">
        <v>199137</v>
      </c>
      <c r="B3169" s="89" t="s">
        <v>9772</v>
      </c>
      <c r="C3169" s="89" t="s">
        <v>9773</v>
      </c>
      <c r="D3169" s="89" t="s">
        <v>1025</v>
      </c>
      <c r="E3169" s="99" t="s">
        <v>21782</v>
      </c>
      <c r="F3169" s="89">
        <v>7</v>
      </c>
      <c r="G3169" s="130" t="s">
        <v>24661</v>
      </c>
      <c r="H3169" s="89">
        <v>2012</v>
      </c>
      <c r="I3169" s="89" t="s">
        <v>12247</v>
      </c>
      <c r="J3169" s="89" t="s">
        <v>10765</v>
      </c>
      <c r="K3169" s="89"/>
      <c r="L3169" s="89"/>
      <c r="M3169" s="89"/>
      <c r="N3169" s="89" t="s">
        <v>9935</v>
      </c>
      <c r="O3169" s="89"/>
      <c r="P3169" s="89"/>
      <c r="Q3169" s="89" t="s">
        <v>12248</v>
      </c>
      <c r="R3169" s="89"/>
      <c r="S3169" s="89" t="s">
        <v>12249</v>
      </c>
      <c r="T3169" s="89"/>
      <c r="U3169" s="89">
        <v>12</v>
      </c>
      <c r="V3169" s="89"/>
      <c r="W3169" s="89" t="s">
        <v>201</v>
      </c>
      <c r="X3169" s="89"/>
      <c r="Y3169" s="89"/>
      <c r="Z3169" s="89" t="s">
        <v>12250</v>
      </c>
      <c r="AA3169" s="89" t="s">
        <v>12251</v>
      </c>
      <c r="AB3169" s="89" t="s">
        <v>10765</v>
      </c>
      <c r="AC3169" s="89" t="s">
        <v>9752</v>
      </c>
      <c r="AD3169" s="89" t="s">
        <v>9871</v>
      </c>
      <c r="AE3169" s="89" t="s">
        <v>9754</v>
      </c>
      <c r="AF3169" s="89" t="s">
        <v>9755</v>
      </c>
      <c r="AG3169" s="89" t="s">
        <v>9762</v>
      </c>
      <c r="AH3169" s="92" t="s">
        <v>23709</v>
      </c>
      <c r="AI3169" s="92"/>
      <c r="AJ3169" s="93" t="s">
        <v>21132</v>
      </c>
    </row>
    <row r="3170" spans="1:36" ht="15.75" x14ac:dyDescent="0.25">
      <c r="A3170" s="89">
        <v>199182</v>
      </c>
      <c r="B3170" s="89" t="s">
        <v>9772</v>
      </c>
      <c r="C3170" s="89" t="s">
        <v>9854</v>
      </c>
      <c r="D3170" s="89" t="s">
        <v>534</v>
      </c>
      <c r="E3170" s="99" t="s">
        <v>21783</v>
      </c>
      <c r="F3170" s="89">
        <v>1</v>
      </c>
      <c r="G3170" s="130" t="s">
        <v>24975</v>
      </c>
      <c r="H3170" s="89">
        <v>2013</v>
      </c>
      <c r="I3170" s="89" t="s">
        <v>12253</v>
      </c>
      <c r="J3170" s="89" t="s">
        <v>9867</v>
      </c>
      <c r="K3170" s="89"/>
      <c r="L3170" s="89"/>
      <c r="M3170" s="89"/>
      <c r="N3170" s="89" t="s">
        <v>12254</v>
      </c>
      <c r="O3170" s="89"/>
      <c r="P3170" s="89"/>
      <c r="Q3170" s="89" t="s">
        <v>12255</v>
      </c>
      <c r="R3170" s="89"/>
      <c r="S3170" s="89" t="s">
        <v>12256</v>
      </c>
      <c r="T3170" s="89"/>
      <c r="U3170" s="89">
        <v>10</v>
      </c>
      <c r="V3170" s="89"/>
      <c r="W3170" s="89" t="s">
        <v>201</v>
      </c>
      <c r="X3170" s="89"/>
      <c r="Y3170" s="89"/>
      <c r="Z3170" s="89" t="s">
        <v>12257</v>
      </c>
      <c r="AA3170" s="89" t="s">
        <v>12258</v>
      </c>
      <c r="AB3170" s="89" t="s">
        <v>9867</v>
      </c>
      <c r="AC3170" s="89" t="s">
        <v>9752</v>
      </c>
      <c r="AD3170" s="89" t="s">
        <v>11144</v>
      </c>
      <c r="AE3170" s="89" t="s">
        <v>9754</v>
      </c>
      <c r="AF3170" s="89" t="s">
        <v>9755</v>
      </c>
      <c r="AG3170" s="89" t="s">
        <v>9762</v>
      </c>
      <c r="AH3170" s="92" t="s">
        <v>23678</v>
      </c>
      <c r="AI3170" s="92"/>
      <c r="AJ3170" s="93" t="s">
        <v>21132</v>
      </c>
    </row>
    <row r="3171" spans="1:36" ht="15.75" x14ac:dyDescent="0.25">
      <c r="A3171" s="89">
        <v>199227</v>
      </c>
      <c r="B3171" s="89" t="s">
        <v>9745</v>
      </c>
      <c r="C3171" s="89" t="s">
        <v>10093</v>
      </c>
      <c r="D3171" s="89" t="s">
        <v>80</v>
      </c>
      <c r="E3171" s="99" t="s">
        <v>21784</v>
      </c>
      <c r="F3171" s="89">
        <v>1</v>
      </c>
      <c r="G3171" s="130" t="s">
        <v>24718</v>
      </c>
      <c r="H3171" s="89">
        <v>2013</v>
      </c>
      <c r="I3171" s="89" t="s">
        <v>12260</v>
      </c>
      <c r="J3171" s="89" t="s">
        <v>12261</v>
      </c>
      <c r="K3171" s="89"/>
      <c r="L3171" s="89"/>
      <c r="M3171" s="89"/>
      <c r="N3171" s="89" t="s">
        <v>12262</v>
      </c>
      <c r="O3171" s="89"/>
      <c r="P3171" s="89"/>
      <c r="Q3171" s="89" t="s">
        <v>12263</v>
      </c>
      <c r="R3171" s="89"/>
      <c r="S3171" s="89" t="s">
        <v>12264</v>
      </c>
      <c r="T3171" s="89"/>
      <c r="U3171" s="89">
        <v>12</v>
      </c>
      <c r="V3171" s="89"/>
      <c r="W3171" s="89" t="s">
        <v>313</v>
      </c>
      <c r="X3171" s="89"/>
      <c r="Y3171" s="89"/>
      <c r="Z3171" s="89" t="s">
        <v>12265</v>
      </c>
      <c r="AA3171" s="89"/>
      <c r="AB3171" s="89"/>
      <c r="AC3171" s="89" t="s">
        <v>9752</v>
      </c>
      <c r="AD3171" s="89" t="s">
        <v>9929</v>
      </c>
      <c r="AE3171" s="89" t="s">
        <v>9754</v>
      </c>
      <c r="AF3171" s="89" t="s">
        <v>9755</v>
      </c>
      <c r="AG3171" s="89" t="s">
        <v>9762</v>
      </c>
      <c r="AH3171" s="92" t="s">
        <v>86</v>
      </c>
      <c r="AI3171" s="92"/>
      <c r="AJ3171" s="93" t="s">
        <v>21132</v>
      </c>
    </row>
    <row r="3172" spans="1:36" ht="15.75" x14ac:dyDescent="0.25">
      <c r="A3172" s="89">
        <v>199325</v>
      </c>
      <c r="B3172" s="89" t="s">
        <v>9745</v>
      </c>
      <c r="C3172" s="89" t="s">
        <v>10093</v>
      </c>
      <c r="D3172" s="89" t="s">
        <v>80</v>
      </c>
      <c r="E3172" s="99" t="s">
        <v>21785</v>
      </c>
      <c r="F3172" s="89">
        <v>1</v>
      </c>
      <c r="G3172" s="130" t="s">
        <v>25143</v>
      </c>
      <c r="H3172" s="89">
        <v>2013</v>
      </c>
      <c r="I3172" s="89" t="s">
        <v>12260</v>
      </c>
      <c r="J3172" s="89" t="s">
        <v>12261</v>
      </c>
      <c r="K3172" s="89"/>
      <c r="L3172" s="89"/>
      <c r="M3172" s="89"/>
      <c r="N3172" s="89" t="s">
        <v>12262</v>
      </c>
      <c r="O3172" s="89"/>
      <c r="P3172" s="89"/>
      <c r="Q3172" s="89" t="s">
        <v>12267</v>
      </c>
      <c r="R3172" s="89"/>
      <c r="S3172" s="89" t="s">
        <v>12268</v>
      </c>
      <c r="T3172" s="89"/>
      <c r="U3172" s="89">
        <v>10</v>
      </c>
      <c r="V3172" s="89"/>
      <c r="W3172" s="89" t="s">
        <v>313</v>
      </c>
      <c r="X3172" s="89"/>
      <c r="Y3172" s="89"/>
      <c r="Z3172" s="89" t="s">
        <v>12269</v>
      </c>
      <c r="AA3172" s="89"/>
      <c r="AB3172" s="89"/>
      <c r="AC3172" s="89" t="s">
        <v>9752</v>
      </c>
      <c r="AD3172" s="89" t="s">
        <v>9929</v>
      </c>
      <c r="AE3172" s="89" t="s">
        <v>9754</v>
      </c>
      <c r="AF3172" s="89" t="s">
        <v>9755</v>
      </c>
      <c r="AG3172" s="89" t="s">
        <v>9762</v>
      </c>
      <c r="AH3172" s="92" t="s">
        <v>23710</v>
      </c>
      <c r="AI3172" s="92"/>
      <c r="AJ3172" s="93" t="s">
        <v>21132</v>
      </c>
    </row>
    <row r="3173" spans="1:36" ht="15.75" x14ac:dyDescent="0.25">
      <c r="A3173" s="89">
        <v>200082</v>
      </c>
      <c r="B3173" s="89" t="s">
        <v>9745</v>
      </c>
      <c r="C3173" s="89" t="s">
        <v>10604</v>
      </c>
      <c r="D3173" s="89" t="s">
        <v>80</v>
      </c>
      <c r="E3173" s="99" t="s">
        <v>21786</v>
      </c>
      <c r="F3173" s="89">
        <v>1</v>
      </c>
      <c r="G3173" s="130" t="s">
        <v>24724</v>
      </c>
      <c r="H3173" s="89">
        <v>2013</v>
      </c>
      <c r="I3173" s="89" t="s">
        <v>12260</v>
      </c>
      <c r="J3173" s="89" t="s">
        <v>12261</v>
      </c>
      <c r="K3173" s="89"/>
      <c r="L3173" s="89"/>
      <c r="M3173" s="89"/>
      <c r="N3173" s="89" t="s">
        <v>12262</v>
      </c>
      <c r="O3173" s="89"/>
      <c r="P3173" s="89"/>
      <c r="Q3173" s="89" t="s">
        <v>12263</v>
      </c>
      <c r="R3173" s="89"/>
      <c r="S3173" s="89" t="s">
        <v>12276</v>
      </c>
      <c r="T3173" s="89"/>
      <c r="U3173" s="89">
        <v>7</v>
      </c>
      <c r="V3173" s="89"/>
      <c r="W3173" s="89" t="s">
        <v>313</v>
      </c>
      <c r="X3173" s="89"/>
      <c r="Y3173" s="89"/>
      <c r="Z3173" s="89" t="s">
        <v>12277</v>
      </c>
      <c r="AA3173" s="89"/>
      <c r="AB3173" s="89"/>
      <c r="AC3173" s="89" t="s">
        <v>9752</v>
      </c>
      <c r="AD3173" s="89" t="s">
        <v>9929</v>
      </c>
      <c r="AE3173" s="89" t="s">
        <v>9754</v>
      </c>
      <c r="AF3173" s="89" t="s">
        <v>9755</v>
      </c>
      <c r="AG3173" s="89" t="s">
        <v>9762</v>
      </c>
      <c r="AH3173" s="92" t="s">
        <v>23593</v>
      </c>
      <c r="AI3173" s="92"/>
      <c r="AJ3173" s="93" t="s">
        <v>21132</v>
      </c>
    </row>
    <row r="3174" spans="1:36" ht="15.75" x14ac:dyDescent="0.25">
      <c r="A3174" s="89">
        <v>201967</v>
      </c>
      <c r="B3174" s="89" t="s">
        <v>9745</v>
      </c>
      <c r="C3174" s="89" t="s">
        <v>10093</v>
      </c>
      <c r="D3174" s="89" t="s">
        <v>80</v>
      </c>
      <c r="E3174" s="99" t="s">
        <v>21787</v>
      </c>
      <c r="F3174" s="89">
        <v>1</v>
      </c>
      <c r="G3174" s="130" t="s">
        <v>24995</v>
      </c>
      <c r="H3174" s="89">
        <v>2013</v>
      </c>
      <c r="I3174" s="89" t="s">
        <v>12260</v>
      </c>
      <c r="J3174" s="89" t="s">
        <v>12261</v>
      </c>
      <c r="K3174" s="89"/>
      <c r="L3174" s="89"/>
      <c r="M3174" s="89"/>
      <c r="N3174" s="89" t="s">
        <v>12262</v>
      </c>
      <c r="O3174" s="89"/>
      <c r="P3174" s="89"/>
      <c r="Q3174" s="89" t="s">
        <v>12263</v>
      </c>
      <c r="R3174" s="89"/>
      <c r="S3174" s="89" t="s">
        <v>12278</v>
      </c>
      <c r="T3174" s="89"/>
      <c r="U3174" s="89">
        <v>7</v>
      </c>
      <c r="V3174" s="89"/>
      <c r="W3174" s="89" t="s">
        <v>313</v>
      </c>
      <c r="X3174" s="89"/>
      <c r="Y3174" s="89"/>
      <c r="Z3174" s="89" t="s">
        <v>12279</v>
      </c>
      <c r="AA3174" s="89"/>
      <c r="AB3174" s="89"/>
      <c r="AC3174" s="89" t="s">
        <v>9752</v>
      </c>
      <c r="AD3174" s="89" t="s">
        <v>9929</v>
      </c>
      <c r="AE3174" s="89" t="s">
        <v>9754</v>
      </c>
      <c r="AF3174" s="89" t="s">
        <v>9755</v>
      </c>
      <c r="AG3174" s="89" t="s">
        <v>9762</v>
      </c>
      <c r="AH3174" s="92" t="s">
        <v>23633</v>
      </c>
      <c r="AI3174" s="92"/>
      <c r="AJ3174" s="93" t="s">
        <v>21132</v>
      </c>
    </row>
    <row r="3175" spans="1:36" ht="15.75" x14ac:dyDescent="0.25">
      <c r="A3175" s="89">
        <v>209675</v>
      </c>
      <c r="B3175" s="89" t="s">
        <v>9756</v>
      </c>
      <c r="C3175" s="89" t="s">
        <v>9944</v>
      </c>
      <c r="D3175" s="89" t="s">
        <v>336</v>
      </c>
      <c r="E3175" s="99" t="s">
        <v>12292</v>
      </c>
      <c r="F3175" s="89">
        <v>2</v>
      </c>
      <c r="G3175" s="130" t="s">
        <v>25148</v>
      </c>
      <c r="H3175" s="89">
        <v>2012</v>
      </c>
      <c r="I3175" s="89" t="s">
        <v>5780</v>
      </c>
      <c r="J3175" s="89"/>
      <c r="K3175" s="89">
        <v>6</v>
      </c>
      <c r="L3175" s="89">
        <v>2</v>
      </c>
      <c r="M3175" s="89" t="s">
        <v>5779</v>
      </c>
      <c r="N3175" s="89"/>
      <c r="O3175" s="89"/>
      <c r="P3175" s="89"/>
      <c r="Q3175" s="89"/>
      <c r="R3175" s="89"/>
      <c r="S3175" s="89" t="s">
        <v>12293</v>
      </c>
      <c r="T3175" s="89"/>
      <c r="U3175" s="89">
        <v>3</v>
      </c>
      <c r="V3175" s="89"/>
      <c r="W3175" s="89" t="s">
        <v>201</v>
      </c>
      <c r="X3175" s="89"/>
      <c r="Y3175" s="89"/>
      <c r="Z3175" s="89" t="s">
        <v>12292</v>
      </c>
      <c r="AA3175" s="89"/>
      <c r="AB3175" s="89"/>
      <c r="AC3175" s="89" t="s">
        <v>9752</v>
      </c>
      <c r="AD3175" s="89" t="s">
        <v>9871</v>
      </c>
      <c r="AE3175" s="89" t="s">
        <v>9754</v>
      </c>
      <c r="AF3175" s="89" t="s">
        <v>9755</v>
      </c>
      <c r="AG3175" s="89" t="s">
        <v>9762</v>
      </c>
      <c r="AH3175" s="92" t="s">
        <v>23712</v>
      </c>
      <c r="AI3175" s="92"/>
      <c r="AJ3175" s="93" t="s">
        <v>21132</v>
      </c>
    </row>
    <row r="3176" spans="1:36" ht="15.75" x14ac:dyDescent="0.25">
      <c r="A3176" s="89">
        <v>209676</v>
      </c>
      <c r="B3176" s="89" t="s">
        <v>9756</v>
      </c>
      <c r="C3176" s="89" t="s">
        <v>9944</v>
      </c>
      <c r="D3176" s="89" t="s">
        <v>336</v>
      </c>
      <c r="E3176" s="99" t="s">
        <v>12294</v>
      </c>
      <c r="F3176" s="89">
        <v>2</v>
      </c>
      <c r="G3176" s="130" t="s">
        <v>24657</v>
      </c>
      <c r="H3176" s="89">
        <v>2012</v>
      </c>
      <c r="I3176" s="89" t="s">
        <v>5780</v>
      </c>
      <c r="J3176" s="89"/>
      <c r="K3176" s="89">
        <v>6</v>
      </c>
      <c r="L3176" s="89">
        <v>2</v>
      </c>
      <c r="M3176" s="89" t="s">
        <v>5779</v>
      </c>
      <c r="N3176" s="89"/>
      <c r="O3176" s="89"/>
      <c r="P3176" s="89"/>
      <c r="Q3176" s="89"/>
      <c r="R3176" s="89"/>
      <c r="S3176" s="89" t="s">
        <v>12295</v>
      </c>
      <c r="T3176" s="89"/>
      <c r="U3176" s="89">
        <v>6</v>
      </c>
      <c r="V3176" s="89"/>
      <c r="W3176" s="89" t="s">
        <v>201</v>
      </c>
      <c r="X3176" s="89"/>
      <c r="Y3176" s="89"/>
      <c r="Z3176" s="89" t="s">
        <v>12294</v>
      </c>
      <c r="AA3176" s="89"/>
      <c r="AB3176" s="89"/>
      <c r="AC3176" s="89" t="s">
        <v>9752</v>
      </c>
      <c r="AD3176" s="89" t="s">
        <v>9871</v>
      </c>
      <c r="AE3176" s="89" t="s">
        <v>9754</v>
      </c>
      <c r="AF3176" s="89" t="s">
        <v>9755</v>
      </c>
      <c r="AG3176" s="89" t="s">
        <v>9762</v>
      </c>
      <c r="AH3176" s="92" t="s">
        <v>23593</v>
      </c>
      <c r="AI3176" s="92"/>
      <c r="AJ3176" s="93" t="s">
        <v>21132</v>
      </c>
    </row>
    <row r="3177" spans="1:36" ht="15.75" x14ac:dyDescent="0.25">
      <c r="A3177" s="89">
        <v>214595</v>
      </c>
      <c r="B3177" s="89" t="s">
        <v>9772</v>
      </c>
      <c r="C3177" s="89" t="s">
        <v>9773</v>
      </c>
      <c r="D3177" s="89" t="s">
        <v>336</v>
      </c>
      <c r="E3177" s="99" t="s">
        <v>12315</v>
      </c>
      <c r="F3177" s="89">
        <v>3</v>
      </c>
      <c r="G3177" s="130" t="s">
        <v>24655</v>
      </c>
      <c r="H3177" s="89">
        <v>2013</v>
      </c>
      <c r="I3177" s="89" t="s">
        <v>12316</v>
      </c>
      <c r="J3177" s="89" t="s">
        <v>10073</v>
      </c>
      <c r="K3177" s="89"/>
      <c r="L3177" s="89"/>
      <c r="M3177" s="89" t="s">
        <v>12317</v>
      </c>
      <c r="N3177" s="89" t="s">
        <v>12318</v>
      </c>
      <c r="O3177" s="89"/>
      <c r="P3177" s="89"/>
      <c r="Q3177" s="89" t="s">
        <v>4707</v>
      </c>
      <c r="R3177" s="89"/>
      <c r="S3177" s="89" t="s">
        <v>12319</v>
      </c>
      <c r="T3177" s="89"/>
      <c r="U3177" s="89">
        <v>1</v>
      </c>
      <c r="V3177" s="89"/>
      <c r="W3177" s="89" t="s">
        <v>201</v>
      </c>
      <c r="X3177" s="89"/>
      <c r="Y3177" s="89"/>
      <c r="Z3177" s="89" t="s">
        <v>12315</v>
      </c>
      <c r="AA3177" s="89" t="s">
        <v>12320</v>
      </c>
      <c r="AB3177" s="89" t="s">
        <v>10073</v>
      </c>
      <c r="AC3177" s="89" t="s">
        <v>9752</v>
      </c>
      <c r="AD3177" s="89" t="s">
        <v>9871</v>
      </c>
      <c r="AE3177" s="89" t="s">
        <v>9754</v>
      </c>
      <c r="AF3177" s="89" t="s">
        <v>9755</v>
      </c>
      <c r="AG3177" s="89" t="s">
        <v>9762</v>
      </c>
      <c r="AH3177" s="92" t="s">
        <v>23596</v>
      </c>
      <c r="AI3177" s="92"/>
      <c r="AJ3177" s="93" t="s">
        <v>21132</v>
      </c>
    </row>
    <row r="3178" spans="1:36" ht="15.75" x14ac:dyDescent="0.25">
      <c r="A3178" s="89">
        <v>214605</v>
      </c>
      <c r="B3178" s="89" t="s">
        <v>9772</v>
      </c>
      <c r="C3178" s="89" t="s">
        <v>9854</v>
      </c>
      <c r="D3178" s="89" t="s">
        <v>80</v>
      </c>
      <c r="E3178" s="99" t="s">
        <v>21788</v>
      </c>
      <c r="F3178" s="89">
        <v>1</v>
      </c>
      <c r="G3178" s="130" t="s">
        <v>25153</v>
      </c>
      <c r="H3178" s="89">
        <v>2013</v>
      </c>
      <c r="I3178" s="89" t="s">
        <v>12321</v>
      </c>
      <c r="J3178" s="89" t="s">
        <v>9769</v>
      </c>
      <c r="K3178" s="89"/>
      <c r="L3178" s="89"/>
      <c r="M3178" s="89"/>
      <c r="N3178" s="89" t="s">
        <v>12322</v>
      </c>
      <c r="O3178" s="89"/>
      <c r="P3178" s="89"/>
      <c r="Q3178" s="89" t="s">
        <v>12323</v>
      </c>
      <c r="R3178" s="89"/>
      <c r="S3178" s="89" t="s">
        <v>10545</v>
      </c>
      <c r="T3178" s="89"/>
      <c r="U3178" s="89">
        <v>12</v>
      </c>
      <c r="V3178" s="89"/>
      <c r="W3178" s="89" t="s">
        <v>201</v>
      </c>
      <c r="X3178" s="89"/>
      <c r="Y3178" s="89"/>
      <c r="Z3178" s="89" t="s">
        <v>12324</v>
      </c>
      <c r="AA3178" s="89" t="s">
        <v>12325</v>
      </c>
      <c r="AB3178" s="89" t="s">
        <v>9769</v>
      </c>
      <c r="AC3178" s="89" t="s">
        <v>9752</v>
      </c>
      <c r="AD3178" s="89" t="s">
        <v>10001</v>
      </c>
      <c r="AE3178" s="89" t="s">
        <v>9754</v>
      </c>
      <c r="AF3178" s="89" t="s">
        <v>9755</v>
      </c>
      <c r="AG3178" s="89" t="s">
        <v>9762</v>
      </c>
      <c r="AH3178" s="92"/>
      <c r="AI3178" s="92"/>
      <c r="AJ3178" s="93" t="s">
        <v>21132</v>
      </c>
    </row>
    <row r="3179" spans="1:36" ht="15.75" x14ac:dyDescent="0.25">
      <c r="A3179" s="89">
        <v>214661</v>
      </c>
      <c r="B3179" s="89" t="s">
        <v>9772</v>
      </c>
      <c r="C3179" s="89" t="s">
        <v>9773</v>
      </c>
      <c r="D3179" s="89" t="s">
        <v>336</v>
      </c>
      <c r="E3179" s="99" t="s">
        <v>12362</v>
      </c>
      <c r="F3179" s="89">
        <v>2</v>
      </c>
      <c r="G3179" s="130" t="s">
        <v>25162</v>
      </c>
      <c r="H3179" s="89">
        <v>2013</v>
      </c>
      <c r="I3179" s="89" t="s">
        <v>12363</v>
      </c>
      <c r="J3179" s="89" t="s">
        <v>12364</v>
      </c>
      <c r="K3179" s="89"/>
      <c r="L3179" s="89"/>
      <c r="M3179" s="89" t="s">
        <v>12317</v>
      </c>
      <c r="N3179" s="89" t="s">
        <v>12365</v>
      </c>
      <c r="O3179" s="89"/>
      <c r="P3179" s="89"/>
      <c r="Q3179" s="89" t="s">
        <v>4707</v>
      </c>
      <c r="R3179" s="89"/>
      <c r="S3179" s="89" t="s">
        <v>12345</v>
      </c>
      <c r="T3179" s="89"/>
      <c r="U3179" s="89">
        <v>8</v>
      </c>
      <c r="V3179" s="89"/>
      <c r="W3179" s="89" t="s">
        <v>201</v>
      </c>
      <c r="X3179" s="89"/>
      <c r="Y3179" s="89"/>
      <c r="Z3179" s="89" t="s">
        <v>12362</v>
      </c>
      <c r="AA3179" s="89" t="s">
        <v>12366</v>
      </c>
      <c r="AB3179" s="89" t="s">
        <v>12367</v>
      </c>
      <c r="AC3179" s="89" t="s">
        <v>9752</v>
      </c>
      <c r="AD3179" s="89" t="s">
        <v>9871</v>
      </c>
      <c r="AE3179" s="89" t="s">
        <v>9754</v>
      </c>
      <c r="AF3179" s="89" t="s">
        <v>9755</v>
      </c>
      <c r="AG3179" s="89" t="s">
        <v>9762</v>
      </c>
      <c r="AH3179" s="92" t="s">
        <v>23677</v>
      </c>
      <c r="AI3179" s="92"/>
      <c r="AJ3179" s="93" t="s">
        <v>21132</v>
      </c>
    </row>
    <row r="3180" spans="1:36" ht="15.75" x14ac:dyDescent="0.25">
      <c r="A3180" s="89">
        <v>490576</v>
      </c>
      <c r="B3180" s="89" t="s">
        <v>9772</v>
      </c>
      <c r="C3180" s="89" t="s">
        <v>9773</v>
      </c>
      <c r="D3180" s="89" t="s">
        <v>80</v>
      </c>
      <c r="E3180" s="99" t="s">
        <v>21793</v>
      </c>
      <c r="F3180" s="89">
        <v>1</v>
      </c>
      <c r="G3180" s="130" t="s">
        <v>24718</v>
      </c>
      <c r="H3180" s="89">
        <v>2014</v>
      </c>
      <c r="I3180" s="89" t="s">
        <v>12377</v>
      </c>
      <c r="J3180" s="89" t="s">
        <v>10504</v>
      </c>
      <c r="K3180" s="89"/>
      <c r="L3180" s="89"/>
      <c r="M3180" s="89"/>
      <c r="N3180" s="89" t="s">
        <v>12378</v>
      </c>
      <c r="O3180" s="89"/>
      <c r="P3180" s="89"/>
      <c r="Q3180" s="89" t="s">
        <v>12379</v>
      </c>
      <c r="R3180" s="89"/>
      <c r="S3180" s="89" t="s">
        <v>12380</v>
      </c>
      <c r="T3180" s="89"/>
      <c r="U3180" s="89">
        <v>7</v>
      </c>
      <c r="V3180" s="89"/>
      <c r="W3180" s="89"/>
      <c r="X3180" s="89"/>
      <c r="Y3180" s="89"/>
      <c r="Z3180" s="89" t="s">
        <v>12381</v>
      </c>
      <c r="AA3180" s="89" t="s">
        <v>12382</v>
      </c>
      <c r="AB3180" s="89" t="s">
        <v>10504</v>
      </c>
      <c r="AC3180" s="89" t="s">
        <v>9752</v>
      </c>
      <c r="AD3180" s="89" t="s">
        <v>9929</v>
      </c>
      <c r="AE3180" s="89" t="s">
        <v>9754</v>
      </c>
      <c r="AF3180" s="89" t="s">
        <v>9755</v>
      </c>
      <c r="AG3180" s="89" t="s">
        <v>9762</v>
      </c>
      <c r="AH3180" s="92" t="s">
        <v>23607</v>
      </c>
      <c r="AI3180" s="92"/>
      <c r="AJ3180" s="93" t="s">
        <v>21132</v>
      </c>
    </row>
    <row r="3181" spans="1:36" ht="15.75" x14ac:dyDescent="0.25">
      <c r="A3181" s="89">
        <v>490731</v>
      </c>
      <c r="B3181" s="89" t="s">
        <v>9950</v>
      </c>
      <c r="C3181" s="89" t="s">
        <v>9951</v>
      </c>
      <c r="D3181" s="89" t="s">
        <v>80</v>
      </c>
      <c r="E3181" s="99" t="s">
        <v>21795</v>
      </c>
      <c r="F3181" s="89">
        <v>5</v>
      </c>
      <c r="G3181" s="130" t="s">
        <v>25167</v>
      </c>
      <c r="H3181" s="89">
        <v>2014</v>
      </c>
      <c r="I3181" s="89"/>
      <c r="J3181" s="89"/>
      <c r="K3181" s="89"/>
      <c r="L3181" s="89"/>
      <c r="M3181" s="89"/>
      <c r="N3181" s="89"/>
      <c r="O3181" s="89"/>
      <c r="P3181" s="89"/>
      <c r="Q3181" s="89"/>
      <c r="R3181" s="89"/>
      <c r="S3181" s="89"/>
      <c r="T3181" s="89"/>
      <c r="U3181" s="89"/>
      <c r="V3181" s="89"/>
      <c r="W3181" s="89" t="s">
        <v>201</v>
      </c>
      <c r="X3181" s="89"/>
      <c r="Y3181" s="89"/>
      <c r="Z3181" s="89" t="s">
        <v>12385</v>
      </c>
      <c r="AA3181" s="89" t="s">
        <v>10489</v>
      </c>
      <c r="AB3181" s="92"/>
      <c r="AC3181" s="89" t="s">
        <v>9752</v>
      </c>
      <c r="AD3181" s="89" t="s">
        <v>9753</v>
      </c>
      <c r="AE3181" s="89" t="s">
        <v>9754</v>
      </c>
      <c r="AF3181" s="89" t="s">
        <v>9755</v>
      </c>
      <c r="AG3181" s="89" t="s">
        <v>9762</v>
      </c>
      <c r="AH3181" s="92" t="s">
        <v>23586</v>
      </c>
      <c r="AI3181" s="92"/>
      <c r="AJ3181" s="93" t="s">
        <v>21132</v>
      </c>
    </row>
    <row r="3182" spans="1:36" ht="15.75" x14ac:dyDescent="0.25">
      <c r="A3182" s="89">
        <v>490910</v>
      </c>
      <c r="B3182" s="89" t="s">
        <v>9772</v>
      </c>
      <c r="C3182" s="89" t="s">
        <v>9773</v>
      </c>
      <c r="D3182" s="89" t="s">
        <v>80</v>
      </c>
      <c r="E3182" s="99" t="s">
        <v>21799</v>
      </c>
      <c r="F3182" s="89">
        <v>2</v>
      </c>
      <c r="G3182" s="130" t="s">
        <v>25171</v>
      </c>
      <c r="H3182" s="89">
        <v>2014</v>
      </c>
      <c r="I3182" s="89" t="s">
        <v>12411</v>
      </c>
      <c r="J3182" s="89" t="s">
        <v>9769</v>
      </c>
      <c r="K3182" s="89"/>
      <c r="L3182" s="89"/>
      <c r="M3182" s="89"/>
      <c r="N3182" s="89" t="s">
        <v>12412</v>
      </c>
      <c r="O3182" s="89"/>
      <c r="P3182" s="89"/>
      <c r="Q3182" s="89" t="s">
        <v>12413</v>
      </c>
      <c r="R3182" s="89"/>
      <c r="S3182" s="89" t="s">
        <v>12414</v>
      </c>
      <c r="T3182" s="89"/>
      <c r="U3182" s="89">
        <v>13</v>
      </c>
      <c r="V3182" s="89"/>
      <c r="W3182" s="89"/>
      <c r="X3182" s="89"/>
      <c r="Y3182" s="89"/>
      <c r="Z3182" s="89" t="s">
        <v>12415</v>
      </c>
      <c r="AA3182" s="89" t="s">
        <v>12416</v>
      </c>
      <c r="AB3182" s="89" t="s">
        <v>12417</v>
      </c>
      <c r="AC3182" s="89" t="s">
        <v>9752</v>
      </c>
      <c r="AD3182" s="89" t="s">
        <v>9871</v>
      </c>
      <c r="AE3182" s="89" t="s">
        <v>9754</v>
      </c>
      <c r="AF3182" s="89" t="s">
        <v>9755</v>
      </c>
      <c r="AG3182" s="89" t="s">
        <v>9762</v>
      </c>
      <c r="AH3182" s="92" t="s">
        <v>23592</v>
      </c>
      <c r="AI3182" s="92"/>
      <c r="AJ3182" s="93" t="s">
        <v>21132</v>
      </c>
    </row>
    <row r="3183" spans="1:36" ht="15.75" x14ac:dyDescent="0.25">
      <c r="A3183" s="89">
        <v>490921</v>
      </c>
      <c r="B3183" s="89" t="s">
        <v>9950</v>
      </c>
      <c r="C3183" s="89" t="s">
        <v>9951</v>
      </c>
      <c r="D3183" s="89" t="s">
        <v>80</v>
      </c>
      <c r="E3183" s="99" t="s">
        <v>21800</v>
      </c>
      <c r="F3183" s="89">
        <v>1</v>
      </c>
      <c r="G3183" s="130" t="s">
        <v>24724</v>
      </c>
      <c r="H3183" s="89">
        <v>2014</v>
      </c>
      <c r="I3183" s="89"/>
      <c r="J3183" s="89"/>
      <c r="K3183" s="89"/>
      <c r="L3183" s="89"/>
      <c r="M3183" s="89"/>
      <c r="N3183" s="89"/>
      <c r="O3183" s="89"/>
      <c r="P3183" s="89"/>
      <c r="Q3183" s="89"/>
      <c r="R3183" s="89"/>
      <c r="S3183" s="89"/>
      <c r="T3183" s="89"/>
      <c r="U3183" s="89"/>
      <c r="V3183" s="89"/>
      <c r="W3183" s="89" t="s">
        <v>313</v>
      </c>
      <c r="X3183" s="89"/>
      <c r="Y3183" s="89"/>
      <c r="Z3183" s="89" t="s">
        <v>12418</v>
      </c>
      <c r="AA3183" s="89" t="s">
        <v>12419</v>
      </c>
      <c r="AB3183" s="89" t="s">
        <v>9769</v>
      </c>
      <c r="AC3183" s="89" t="s">
        <v>9752</v>
      </c>
      <c r="AD3183" s="89" t="s">
        <v>9929</v>
      </c>
      <c r="AE3183" s="89" t="s">
        <v>9754</v>
      </c>
      <c r="AF3183" s="89" t="s">
        <v>9755</v>
      </c>
      <c r="AG3183" s="89" t="s">
        <v>9762</v>
      </c>
      <c r="AH3183" s="92" t="s">
        <v>23593</v>
      </c>
      <c r="AI3183" s="92"/>
      <c r="AJ3183" s="93" t="s">
        <v>21132</v>
      </c>
    </row>
    <row r="3184" spans="1:36" ht="15.75" x14ac:dyDescent="0.25">
      <c r="A3184" s="89">
        <v>491078</v>
      </c>
      <c r="B3184" s="89" t="s">
        <v>9756</v>
      </c>
      <c r="C3184" s="89" t="s">
        <v>9757</v>
      </c>
      <c r="D3184" s="89" t="s">
        <v>336</v>
      </c>
      <c r="E3184" s="99" t="s">
        <v>12423</v>
      </c>
      <c r="F3184" s="89">
        <v>1</v>
      </c>
      <c r="G3184" s="130" t="s">
        <v>25173</v>
      </c>
      <c r="H3184" s="89">
        <v>2014</v>
      </c>
      <c r="I3184" s="89" t="s">
        <v>12424</v>
      </c>
      <c r="J3184" s="89"/>
      <c r="K3184" s="89">
        <v>2013</v>
      </c>
      <c r="L3184" s="89">
        <v>1</v>
      </c>
      <c r="M3184" s="89" t="s">
        <v>12425</v>
      </c>
      <c r="N3184" s="89"/>
      <c r="O3184" s="89"/>
      <c r="P3184" s="89"/>
      <c r="Q3184" s="89"/>
      <c r="R3184" s="89"/>
      <c r="S3184" s="89" t="s">
        <v>6299</v>
      </c>
      <c r="T3184" s="89"/>
      <c r="U3184" s="89">
        <v>10</v>
      </c>
      <c r="V3184" s="89"/>
      <c r="W3184" s="89" t="s">
        <v>262</v>
      </c>
      <c r="X3184" s="89"/>
      <c r="Y3184" s="89"/>
      <c r="Z3184" s="89" t="s">
        <v>12423</v>
      </c>
      <c r="AA3184" s="89"/>
      <c r="AB3184" s="89"/>
      <c r="AC3184" s="89" t="s">
        <v>9752</v>
      </c>
      <c r="AD3184" s="89" t="s">
        <v>9976</v>
      </c>
      <c r="AE3184" s="89" t="s">
        <v>9754</v>
      </c>
      <c r="AF3184" s="89" t="s">
        <v>9755</v>
      </c>
      <c r="AG3184" s="89" t="s">
        <v>9762</v>
      </c>
      <c r="AH3184" s="92" t="s">
        <v>86</v>
      </c>
      <c r="AI3184" s="92"/>
      <c r="AJ3184" s="93" t="s">
        <v>21132</v>
      </c>
    </row>
    <row r="3185" spans="1:36" ht="15.75" x14ac:dyDescent="0.25">
      <c r="A3185" s="89">
        <v>491085</v>
      </c>
      <c r="B3185" s="89" t="s">
        <v>10585</v>
      </c>
      <c r="C3185" s="89" t="s">
        <v>10586</v>
      </c>
      <c r="D3185" s="89" t="s">
        <v>80</v>
      </c>
      <c r="E3185" s="99" t="s">
        <v>21801</v>
      </c>
      <c r="F3185" s="89">
        <v>1</v>
      </c>
      <c r="G3185" s="130" t="s">
        <v>25173</v>
      </c>
      <c r="H3185" s="89">
        <v>2013</v>
      </c>
      <c r="I3185" s="89" t="s">
        <v>12431</v>
      </c>
      <c r="J3185" s="89" t="s">
        <v>12432</v>
      </c>
      <c r="K3185" s="89"/>
      <c r="L3185" s="89"/>
      <c r="M3185" s="89"/>
      <c r="N3185" s="89" t="s">
        <v>12433</v>
      </c>
      <c r="O3185" s="89"/>
      <c r="P3185" s="89"/>
      <c r="Q3185" s="89" t="s">
        <v>12434</v>
      </c>
      <c r="R3185" s="89"/>
      <c r="S3185" s="89" t="s">
        <v>12435</v>
      </c>
      <c r="T3185" s="89"/>
      <c r="U3185" s="89"/>
      <c r="V3185" s="89"/>
      <c r="W3185" s="89" t="s">
        <v>262</v>
      </c>
      <c r="X3185" s="89"/>
      <c r="Y3185" s="89"/>
      <c r="Z3185" s="89" t="s">
        <v>12436</v>
      </c>
      <c r="AA3185" s="89"/>
      <c r="AB3185" s="89"/>
      <c r="AC3185" s="89" t="s">
        <v>9752</v>
      </c>
      <c r="AD3185" s="89" t="s">
        <v>9976</v>
      </c>
      <c r="AE3185" s="89" t="s">
        <v>9754</v>
      </c>
      <c r="AF3185" s="89" t="s">
        <v>9755</v>
      </c>
      <c r="AG3185" s="89" t="s">
        <v>9762</v>
      </c>
      <c r="AH3185" s="92" t="s">
        <v>23592</v>
      </c>
      <c r="AI3185" s="92"/>
      <c r="AJ3185" s="93" t="s">
        <v>21132</v>
      </c>
    </row>
    <row r="3186" spans="1:36" ht="15.75" x14ac:dyDescent="0.25">
      <c r="A3186" s="89">
        <v>491087</v>
      </c>
      <c r="B3186" s="89" t="s">
        <v>10585</v>
      </c>
      <c r="C3186" s="89" t="s">
        <v>10586</v>
      </c>
      <c r="D3186" s="89" t="s">
        <v>1025</v>
      </c>
      <c r="E3186" s="99" t="s">
        <v>21802</v>
      </c>
      <c r="F3186" s="89">
        <v>1</v>
      </c>
      <c r="G3186" s="130" t="s">
        <v>25173</v>
      </c>
      <c r="H3186" s="89">
        <v>2014</v>
      </c>
      <c r="I3186" s="89" t="s">
        <v>12437</v>
      </c>
      <c r="J3186" s="89" t="s">
        <v>12432</v>
      </c>
      <c r="K3186" s="89"/>
      <c r="L3186" s="89"/>
      <c r="M3186" s="89"/>
      <c r="N3186" s="89" t="s">
        <v>12438</v>
      </c>
      <c r="O3186" s="89"/>
      <c r="P3186" s="89"/>
      <c r="Q3186" s="89" t="s">
        <v>12439</v>
      </c>
      <c r="R3186" s="89"/>
      <c r="S3186" s="89" t="s">
        <v>779</v>
      </c>
      <c r="T3186" s="89"/>
      <c r="U3186" s="89"/>
      <c r="V3186" s="89"/>
      <c r="W3186" s="89" t="s">
        <v>262</v>
      </c>
      <c r="X3186" s="89"/>
      <c r="Y3186" s="89"/>
      <c r="Z3186" s="89" t="s">
        <v>12440</v>
      </c>
      <c r="AA3186" s="89"/>
      <c r="AB3186" s="89"/>
      <c r="AC3186" s="89" t="s">
        <v>9752</v>
      </c>
      <c r="AD3186" s="89" t="s">
        <v>9976</v>
      </c>
      <c r="AE3186" s="89" t="s">
        <v>9754</v>
      </c>
      <c r="AF3186" s="89" t="s">
        <v>9755</v>
      </c>
      <c r="AG3186" s="89" t="s">
        <v>9762</v>
      </c>
      <c r="AH3186" s="92" t="s">
        <v>23592</v>
      </c>
      <c r="AI3186" s="92"/>
      <c r="AJ3186" s="93" t="s">
        <v>21132</v>
      </c>
    </row>
    <row r="3187" spans="1:36" ht="15.75" x14ac:dyDescent="0.25">
      <c r="A3187" s="89">
        <v>491091</v>
      </c>
      <c r="B3187" s="89" t="s">
        <v>9756</v>
      </c>
      <c r="C3187" s="89" t="s">
        <v>9757</v>
      </c>
      <c r="D3187" s="89" t="s">
        <v>312</v>
      </c>
      <c r="E3187" s="99" t="s">
        <v>21804</v>
      </c>
      <c r="F3187" s="89">
        <v>1</v>
      </c>
      <c r="G3187" s="130" t="s">
        <v>24961</v>
      </c>
      <c r="H3187" s="89">
        <v>2014</v>
      </c>
      <c r="I3187" s="89" t="s">
        <v>12445</v>
      </c>
      <c r="J3187" s="89"/>
      <c r="K3187" s="89">
        <v>38</v>
      </c>
      <c r="L3187" s="89">
        <v>112</v>
      </c>
      <c r="M3187" s="89" t="s">
        <v>12446</v>
      </c>
      <c r="N3187" s="89"/>
      <c r="O3187" s="89"/>
      <c r="P3187" s="89"/>
      <c r="Q3187" s="89"/>
      <c r="R3187" s="89"/>
      <c r="S3187" s="89" t="s">
        <v>6903</v>
      </c>
      <c r="T3187" s="89"/>
      <c r="U3187" s="89">
        <v>6</v>
      </c>
      <c r="V3187" s="89"/>
      <c r="W3187" s="89" t="s">
        <v>262</v>
      </c>
      <c r="X3187" s="89"/>
      <c r="Y3187" s="89"/>
      <c r="Z3187" s="89" t="s">
        <v>12447</v>
      </c>
      <c r="AA3187" s="89"/>
      <c r="AB3187" s="89"/>
      <c r="AC3187" s="89" t="s">
        <v>9752</v>
      </c>
      <c r="AD3187" s="89" t="s">
        <v>9976</v>
      </c>
      <c r="AE3187" s="89" t="s">
        <v>9754</v>
      </c>
      <c r="AF3187" s="89" t="s">
        <v>9755</v>
      </c>
      <c r="AG3187" s="89" t="s">
        <v>9762</v>
      </c>
      <c r="AH3187" s="92" t="s">
        <v>23592</v>
      </c>
      <c r="AI3187" s="92"/>
      <c r="AJ3187" s="93" t="s">
        <v>21132</v>
      </c>
    </row>
    <row r="3188" spans="1:36" ht="15.75" x14ac:dyDescent="0.25">
      <c r="A3188" s="89">
        <v>491092</v>
      </c>
      <c r="B3188" s="89" t="s">
        <v>9772</v>
      </c>
      <c r="C3188" s="89" t="s">
        <v>9854</v>
      </c>
      <c r="D3188" s="89" t="s">
        <v>80</v>
      </c>
      <c r="E3188" s="99" t="s">
        <v>21805</v>
      </c>
      <c r="F3188" s="89">
        <v>1</v>
      </c>
      <c r="G3188" s="130" t="s">
        <v>24961</v>
      </c>
      <c r="H3188" s="89">
        <v>2014</v>
      </c>
      <c r="I3188" s="89" t="s">
        <v>12448</v>
      </c>
      <c r="J3188" s="89" t="s">
        <v>12449</v>
      </c>
      <c r="K3188" s="89"/>
      <c r="L3188" s="89"/>
      <c r="M3188" s="89"/>
      <c r="N3188" s="89" t="s">
        <v>12450</v>
      </c>
      <c r="O3188" s="89"/>
      <c r="P3188" s="89"/>
      <c r="Q3188" s="89" t="s">
        <v>12451</v>
      </c>
      <c r="R3188" s="89"/>
      <c r="S3188" s="102">
        <v>43405</v>
      </c>
      <c r="T3188" s="89"/>
      <c r="U3188" s="89">
        <v>8</v>
      </c>
      <c r="V3188" s="89"/>
      <c r="W3188" s="89" t="s">
        <v>262</v>
      </c>
      <c r="X3188" s="89"/>
      <c r="Y3188" s="89"/>
      <c r="Z3188" s="89" t="s">
        <v>12452</v>
      </c>
      <c r="AA3188" s="89" t="s">
        <v>12453</v>
      </c>
      <c r="AB3188" s="89" t="s">
        <v>12449</v>
      </c>
      <c r="AC3188" s="89" t="s">
        <v>9752</v>
      </c>
      <c r="AD3188" s="89" t="s">
        <v>9976</v>
      </c>
      <c r="AE3188" s="89" t="s">
        <v>9754</v>
      </c>
      <c r="AF3188" s="89" t="s">
        <v>9755</v>
      </c>
      <c r="AG3188" s="89" t="s">
        <v>9762</v>
      </c>
      <c r="AH3188" s="92" t="s">
        <v>23592</v>
      </c>
      <c r="AI3188" s="92"/>
      <c r="AJ3188" s="93" t="s">
        <v>21132</v>
      </c>
    </row>
    <row r="3189" spans="1:36" ht="15.75" x14ac:dyDescent="0.25">
      <c r="A3189" s="89">
        <v>491159</v>
      </c>
      <c r="B3189" s="89" t="s">
        <v>9767</v>
      </c>
      <c r="C3189" s="89" t="s">
        <v>9768</v>
      </c>
      <c r="D3189" s="89" t="s">
        <v>80</v>
      </c>
      <c r="E3189" s="99" t="s">
        <v>21806</v>
      </c>
      <c r="F3189" s="89">
        <v>10</v>
      </c>
      <c r="G3189" s="130" t="s">
        <v>25174</v>
      </c>
      <c r="H3189" s="89">
        <v>2014</v>
      </c>
      <c r="I3189" s="89"/>
      <c r="J3189" s="89" t="s">
        <v>9769</v>
      </c>
      <c r="K3189" s="89"/>
      <c r="L3189" s="89"/>
      <c r="M3189" s="89"/>
      <c r="N3189" s="89" t="s">
        <v>12454</v>
      </c>
      <c r="O3189" s="89"/>
      <c r="P3189" s="89"/>
      <c r="Q3189" s="89" t="s">
        <v>10589</v>
      </c>
      <c r="R3189" s="89"/>
      <c r="S3189" s="89"/>
      <c r="T3189" s="89"/>
      <c r="U3189" s="89">
        <v>249</v>
      </c>
      <c r="V3189" s="89"/>
      <c r="W3189" s="89" t="s">
        <v>262</v>
      </c>
      <c r="X3189" s="89"/>
      <c r="Y3189" s="89"/>
      <c r="Z3189" s="89" t="s">
        <v>12455</v>
      </c>
      <c r="AA3189" s="89"/>
      <c r="AB3189" s="89"/>
      <c r="AC3189" s="89" t="s">
        <v>9752</v>
      </c>
      <c r="AD3189" s="89" t="s">
        <v>9976</v>
      </c>
      <c r="AE3189" s="89" t="s">
        <v>9754</v>
      </c>
      <c r="AF3189" s="89" t="s">
        <v>9755</v>
      </c>
      <c r="AG3189" s="89" t="s">
        <v>9762</v>
      </c>
      <c r="AH3189" s="92" t="s">
        <v>10159</v>
      </c>
      <c r="AI3189" s="92"/>
      <c r="AJ3189" s="93" t="s">
        <v>21132</v>
      </c>
    </row>
    <row r="3190" spans="1:36" ht="15.75" x14ac:dyDescent="0.25">
      <c r="A3190" s="89">
        <v>491165</v>
      </c>
      <c r="B3190" s="89" t="s">
        <v>9756</v>
      </c>
      <c r="C3190" s="89" t="s">
        <v>9757</v>
      </c>
      <c r="D3190" s="89" t="s">
        <v>80</v>
      </c>
      <c r="E3190" s="99" t="s">
        <v>21808</v>
      </c>
      <c r="F3190" s="89">
        <v>4</v>
      </c>
      <c r="G3190" s="130" t="s">
        <v>25175</v>
      </c>
      <c r="H3190" s="89">
        <v>2014</v>
      </c>
      <c r="I3190" s="89" t="s">
        <v>9565</v>
      </c>
      <c r="J3190" s="89"/>
      <c r="K3190" s="89">
        <v>74</v>
      </c>
      <c r="L3190" s="89">
        <v>6</v>
      </c>
      <c r="M3190" s="89" t="s">
        <v>9559</v>
      </c>
      <c r="N3190" s="89"/>
      <c r="O3190" s="89"/>
      <c r="P3190" s="89"/>
      <c r="Q3190" s="89"/>
      <c r="R3190" s="89"/>
      <c r="S3190" s="89" t="s">
        <v>12462</v>
      </c>
      <c r="T3190" s="89"/>
      <c r="U3190" s="89">
        <v>9</v>
      </c>
      <c r="V3190" s="89"/>
      <c r="W3190" s="89"/>
      <c r="X3190" s="89"/>
      <c r="Y3190" s="89"/>
      <c r="Z3190" s="89" t="s">
        <v>12463</v>
      </c>
      <c r="AA3190" s="89"/>
      <c r="AB3190" s="89"/>
      <c r="AC3190" s="89" t="s">
        <v>9752</v>
      </c>
      <c r="AD3190" s="89" t="s">
        <v>9976</v>
      </c>
      <c r="AE3190" s="89" t="s">
        <v>9754</v>
      </c>
      <c r="AF3190" s="89" t="s">
        <v>9755</v>
      </c>
      <c r="AG3190" s="89" t="s">
        <v>9762</v>
      </c>
      <c r="AH3190" s="92" t="s">
        <v>23720</v>
      </c>
      <c r="AI3190" s="92"/>
      <c r="AJ3190" s="93" t="s">
        <v>21132</v>
      </c>
    </row>
    <row r="3191" spans="1:36" ht="15.75" x14ac:dyDescent="0.25">
      <c r="A3191" s="89">
        <v>491173</v>
      </c>
      <c r="B3191" s="89" t="s">
        <v>9756</v>
      </c>
      <c r="C3191" s="89" t="s">
        <v>9944</v>
      </c>
      <c r="D3191" s="89" t="s">
        <v>80</v>
      </c>
      <c r="E3191" s="99" t="s">
        <v>21810</v>
      </c>
      <c r="F3191" s="89">
        <v>1</v>
      </c>
      <c r="G3191" s="130" t="s">
        <v>24744</v>
      </c>
      <c r="H3191" s="89">
        <v>2014</v>
      </c>
      <c r="I3191" s="89" t="s">
        <v>12464</v>
      </c>
      <c r="J3191" s="89"/>
      <c r="K3191" s="89">
        <v>4</v>
      </c>
      <c r="L3191" s="89">
        <v>1</v>
      </c>
      <c r="M3191" s="89" t="s">
        <v>10441</v>
      </c>
      <c r="N3191" s="89"/>
      <c r="O3191" s="89"/>
      <c r="P3191" s="89"/>
      <c r="Q3191" s="89"/>
      <c r="R3191" s="89"/>
      <c r="S3191" s="89" t="s">
        <v>12467</v>
      </c>
      <c r="T3191" s="89"/>
      <c r="U3191" s="89">
        <v>2</v>
      </c>
      <c r="V3191" s="89"/>
      <c r="W3191" s="89" t="s">
        <v>262</v>
      </c>
      <c r="X3191" s="89"/>
      <c r="Y3191" s="89"/>
      <c r="Z3191" s="89" t="s">
        <v>12468</v>
      </c>
      <c r="AA3191" s="89"/>
      <c r="AB3191" s="89"/>
      <c r="AC3191" s="89" t="s">
        <v>9752</v>
      </c>
      <c r="AD3191" s="89" t="s">
        <v>9976</v>
      </c>
      <c r="AE3191" s="89" t="s">
        <v>9754</v>
      </c>
      <c r="AF3191" s="89" t="s">
        <v>9755</v>
      </c>
      <c r="AG3191" s="89" t="s">
        <v>9762</v>
      </c>
      <c r="AH3191" s="92" t="s">
        <v>23598</v>
      </c>
      <c r="AI3191" s="92"/>
      <c r="AJ3191" s="93" t="s">
        <v>21132</v>
      </c>
    </row>
    <row r="3192" spans="1:36" ht="15.75" x14ac:dyDescent="0.25">
      <c r="A3192" s="89">
        <v>491434</v>
      </c>
      <c r="B3192" s="89" t="s">
        <v>10428</v>
      </c>
      <c r="C3192" s="89" t="s">
        <v>12487</v>
      </c>
      <c r="D3192" s="89" t="s">
        <v>336</v>
      </c>
      <c r="E3192" s="99" t="s">
        <v>12488</v>
      </c>
      <c r="F3192" s="89">
        <v>1</v>
      </c>
      <c r="G3192" s="130" t="s">
        <v>25178</v>
      </c>
      <c r="H3192" s="89">
        <v>2014</v>
      </c>
      <c r="I3192" s="89" t="s">
        <v>12489</v>
      </c>
      <c r="J3192" s="89"/>
      <c r="K3192" s="89">
        <v>27</v>
      </c>
      <c r="L3192" s="89"/>
      <c r="M3192" s="89" t="s">
        <v>12490</v>
      </c>
      <c r="N3192" s="89"/>
      <c r="O3192" s="89"/>
      <c r="P3192" s="89"/>
      <c r="Q3192" s="89" t="s">
        <v>12491</v>
      </c>
      <c r="R3192" s="89"/>
      <c r="S3192" s="89" t="s">
        <v>12492</v>
      </c>
      <c r="T3192" s="89"/>
      <c r="U3192" s="89"/>
      <c r="V3192" s="89"/>
      <c r="W3192" s="89" t="s">
        <v>201</v>
      </c>
      <c r="X3192" s="89"/>
      <c r="Y3192" s="89"/>
      <c r="Z3192" s="89" t="s">
        <v>12488</v>
      </c>
      <c r="AA3192" s="89" t="s">
        <v>12493</v>
      </c>
      <c r="AB3192" s="89" t="s">
        <v>10987</v>
      </c>
      <c r="AC3192" s="89" t="s">
        <v>9752</v>
      </c>
      <c r="AD3192" s="89" t="s">
        <v>10001</v>
      </c>
      <c r="AE3192" s="89" t="s">
        <v>9754</v>
      </c>
      <c r="AF3192" s="89" t="s">
        <v>9755</v>
      </c>
      <c r="AG3192" s="89" t="s">
        <v>9762</v>
      </c>
      <c r="AH3192" s="92" t="s">
        <v>23604</v>
      </c>
      <c r="AI3192" s="92"/>
      <c r="AJ3192" s="93" t="s">
        <v>21132</v>
      </c>
    </row>
    <row r="3193" spans="1:36" ht="15.75" x14ac:dyDescent="0.25">
      <c r="A3193" s="89">
        <v>491437</v>
      </c>
      <c r="B3193" s="89" t="s">
        <v>9772</v>
      </c>
      <c r="C3193" s="89" t="s">
        <v>9773</v>
      </c>
      <c r="D3193" s="89" t="s">
        <v>336</v>
      </c>
      <c r="E3193" s="99" t="s">
        <v>12494</v>
      </c>
      <c r="F3193" s="89">
        <v>2</v>
      </c>
      <c r="G3193" s="130" t="s">
        <v>25179</v>
      </c>
      <c r="H3193" s="89">
        <v>2014</v>
      </c>
      <c r="I3193" s="89" t="s">
        <v>12495</v>
      </c>
      <c r="J3193" s="89" t="s">
        <v>12496</v>
      </c>
      <c r="K3193" s="89"/>
      <c r="L3193" s="89"/>
      <c r="M3193" s="89"/>
      <c r="N3193" s="89" t="s">
        <v>9935</v>
      </c>
      <c r="O3193" s="89"/>
      <c r="P3193" s="89"/>
      <c r="Q3193" s="89" t="s">
        <v>12497</v>
      </c>
      <c r="R3193" s="89"/>
      <c r="S3193" s="89" t="s">
        <v>12498</v>
      </c>
      <c r="T3193" s="89"/>
      <c r="U3193" s="89">
        <v>1</v>
      </c>
      <c r="V3193" s="89"/>
      <c r="W3193" s="89"/>
      <c r="X3193" s="89"/>
      <c r="Y3193" s="89"/>
      <c r="Z3193" s="89" t="s">
        <v>12494</v>
      </c>
      <c r="AA3193" s="89" t="s">
        <v>12499</v>
      </c>
      <c r="AB3193" s="89" t="s">
        <v>12496</v>
      </c>
      <c r="AC3193" s="89" t="s">
        <v>9752</v>
      </c>
      <c r="AD3193" s="89" t="s">
        <v>10001</v>
      </c>
      <c r="AE3193" s="89" t="s">
        <v>9754</v>
      </c>
      <c r="AF3193" s="89" t="s">
        <v>9755</v>
      </c>
      <c r="AG3193" s="89" t="s">
        <v>9762</v>
      </c>
      <c r="AH3193" s="92" t="s">
        <v>23721</v>
      </c>
      <c r="AI3193" s="92"/>
      <c r="AJ3193" s="93" t="s">
        <v>21132</v>
      </c>
    </row>
    <row r="3194" spans="1:36" ht="15.75" x14ac:dyDescent="0.25">
      <c r="A3194" s="89">
        <v>491463</v>
      </c>
      <c r="B3194" s="89" t="s">
        <v>9745</v>
      </c>
      <c r="C3194" s="89" t="s">
        <v>10093</v>
      </c>
      <c r="D3194" s="89" t="s">
        <v>80</v>
      </c>
      <c r="E3194" s="99" t="s">
        <v>21813</v>
      </c>
      <c r="F3194" s="89">
        <v>1</v>
      </c>
      <c r="G3194" s="130" t="s">
        <v>25182</v>
      </c>
      <c r="H3194" s="89">
        <v>2014</v>
      </c>
      <c r="I3194" s="89" t="s">
        <v>12512</v>
      </c>
      <c r="J3194" s="89" t="s">
        <v>10303</v>
      </c>
      <c r="K3194" s="89"/>
      <c r="L3194" s="89"/>
      <c r="M3194" s="89"/>
      <c r="N3194" s="89" t="s">
        <v>12513</v>
      </c>
      <c r="O3194" s="89"/>
      <c r="P3194" s="89"/>
      <c r="Q3194" s="89" t="s">
        <v>10790</v>
      </c>
      <c r="R3194" s="89"/>
      <c r="S3194" s="89" t="s">
        <v>12514</v>
      </c>
      <c r="T3194" s="89"/>
      <c r="U3194" s="89">
        <v>7</v>
      </c>
      <c r="V3194" s="89"/>
      <c r="W3194" s="89"/>
      <c r="X3194" s="89"/>
      <c r="Y3194" s="89"/>
      <c r="Z3194" s="89" t="s">
        <v>12515</v>
      </c>
      <c r="AA3194" s="89"/>
      <c r="AB3194" s="89"/>
      <c r="AC3194" s="89" t="s">
        <v>9752</v>
      </c>
      <c r="AD3194" s="89" t="s">
        <v>9781</v>
      </c>
      <c r="AE3194" s="89" t="s">
        <v>9754</v>
      </c>
      <c r="AF3194" s="89" t="s">
        <v>9755</v>
      </c>
      <c r="AG3194" s="89" t="s">
        <v>9762</v>
      </c>
      <c r="AH3194" s="92"/>
      <c r="AI3194" s="92"/>
      <c r="AJ3194" s="93" t="s">
        <v>21132</v>
      </c>
    </row>
    <row r="3195" spans="1:36" ht="15.75" x14ac:dyDescent="0.25">
      <c r="A3195" s="89">
        <v>491652</v>
      </c>
      <c r="B3195" s="89" t="s">
        <v>9772</v>
      </c>
      <c r="C3195" s="89" t="s">
        <v>9854</v>
      </c>
      <c r="D3195" s="89" t="s">
        <v>80</v>
      </c>
      <c r="E3195" s="99" t="s">
        <v>21815</v>
      </c>
      <c r="F3195" s="89">
        <v>1</v>
      </c>
      <c r="G3195" s="130" t="s">
        <v>25183</v>
      </c>
      <c r="H3195" s="89">
        <v>2014</v>
      </c>
      <c r="I3195" s="89" t="s">
        <v>12518</v>
      </c>
      <c r="J3195" s="89" t="s">
        <v>10217</v>
      </c>
      <c r="K3195" s="89"/>
      <c r="L3195" s="89"/>
      <c r="M3195" s="89"/>
      <c r="N3195" s="89" t="s">
        <v>12519</v>
      </c>
      <c r="O3195" s="89"/>
      <c r="P3195" s="89"/>
      <c r="Q3195" s="89" t="s">
        <v>7711</v>
      </c>
      <c r="R3195" s="89"/>
      <c r="S3195" s="89" t="s">
        <v>11912</v>
      </c>
      <c r="T3195" s="89"/>
      <c r="U3195" s="89">
        <v>9</v>
      </c>
      <c r="V3195" s="89"/>
      <c r="W3195" s="89"/>
      <c r="X3195" s="89"/>
      <c r="Y3195" s="89"/>
      <c r="Z3195" s="89" t="s">
        <v>12520</v>
      </c>
      <c r="AA3195" s="89" t="s">
        <v>12521</v>
      </c>
      <c r="AB3195" s="89" t="s">
        <v>10217</v>
      </c>
      <c r="AC3195" s="89" t="s">
        <v>9752</v>
      </c>
      <c r="AD3195" s="89" t="s">
        <v>9846</v>
      </c>
      <c r="AE3195" s="89" t="s">
        <v>9754</v>
      </c>
      <c r="AF3195" s="89" t="s">
        <v>9755</v>
      </c>
      <c r="AG3195" s="89" t="s">
        <v>9762</v>
      </c>
      <c r="AH3195" s="92"/>
      <c r="AI3195" s="92"/>
      <c r="AJ3195" s="93" t="s">
        <v>21132</v>
      </c>
    </row>
    <row r="3196" spans="1:36" ht="15.75" x14ac:dyDescent="0.25">
      <c r="A3196" s="89">
        <v>491723</v>
      </c>
      <c r="B3196" s="89" t="s">
        <v>9772</v>
      </c>
      <c r="C3196" s="89" t="s">
        <v>9854</v>
      </c>
      <c r="D3196" s="89" t="s">
        <v>534</v>
      </c>
      <c r="E3196" s="99" t="s">
        <v>21816</v>
      </c>
      <c r="F3196" s="89">
        <v>1</v>
      </c>
      <c r="G3196" s="130" t="s">
        <v>24975</v>
      </c>
      <c r="H3196" s="89">
        <v>2014</v>
      </c>
      <c r="I3196" s="89" t="s">
        <v>12522</v>
      </c>
      <c r="J3196" s="89" t="s">
        <v>9776</v>
      </c>
      <c r="K3196" s="89"/>
      <c r="L3196" s="89"/>
      <c r="M3196" s="89"/>
      <c r="N3196" s="89" t="s">
        <v>12523</v>
      </c>
      <c r="O3196" s="89"/>
      <c r="P3196" s="89"/>
      <c r="Q3196" s="89" t="s">
        <v>1234</v>
      </c>
      <c r="R3196" s="89"/>
      <c r="S3196" s="89" t="s">
        <v>12524</v>
      </c>
      <c r="T3196" s="89"/>
      <c r="U3196" s="89">
        <v>6</v>
      </c>
      <c r="V3196" s="89"/>
      <c r="W3196" s="89" t="s">
        <v>201</v>
      </c>
      <c r="X3196" s="89"/>
      <c r="Y3196" s="89"/>
      <c r="Z3196" s="89" t="s">
        <v>12525</v>
      </c>
      <c r="AA3196" s="89" t="s">
        <v>12526</v>
      </c>
      <c r="AB3196" s="89" t="s">
        <v>9776</v>
      </c>
      <c r="AC3196" s="89" t="s">
        <v>9752</v>
      </c>
      <c r="AD3196" s="89" t="s">
        <v>11144</v>
      </c>
      <c r="AE3196" s="89" t="s">
        <v>9754</v>
      </c>
      <c r="AF3196" s="89" t="s">
        <v>9755</v>
      </c>
      <c r="AG3196" s="89" t="s">
        <v>9762</v>
      </c>
      <c r="AH3196" s="92" t="s">
        <v>23678</v>
      </c>
      <c r="AI3196" s="92"/>
      <c r="AJ3196" s="93" t="s">
        <v>21132</v>
      </c>
    </row>
    <row r="3197" spans="1:36" ht="15.75" x14ac:dyDescent="0.25">
      <c r="A3197" s="89">
        <v>491724</v>
      </c>
      <c r="B3197" s="89" t="s">
        <v>9772</v>
      </c>
      <c r="C3197" s="89" t="s">
        <v>9854</v>
      </c>
      <c r="D3197" s="89" t="s">
        <v>534</v>
      </c>
      <c r="E3197" s="99" t="s">
        <v>21817</v>
      </c>
      <c r="F3197" s="89">
        <v>1</v>
      </c>
      <c r="G3197" s="130" t="s">
        <v>25184</v>
      </c>
      <c r="H3197" s="89">
        <v>2014</v>
      </c>
      <c r="I3197" s="89" t="s">
        <v>12522</v>
      </c>
      <c r="J3197" s="89" t="s">
        <v>9776</v>
      </c>
      <c r="K3197" s="89"/>
      <c r="L3197" s="89"/>
      <c r="M3197" s="89"/>
      <c r="N3197" s="89" t="s">
        <v>12523</v>
      </c>
      <c r="O3197" s="89"/>
      <c r="P3197" s="89"/>
      <c r="Q3197" s="89" t="s">
        <v>1234</v>
      </c>
      <c r="R3197" s="89"/>
      <c r="S3197" s="89" t="s">
        <v>12527</v>
      </c>
      <c r="T3197" s="89"/>
      <c r="U3197" s="89">
        <v>5</v>
      </c>
      <c r="V3197" s="89"/>
      <c r="W3197" s="89" t="s">
        <v>201</v>
      </c>
      <c r="X3197" s="89"/>
      <c r="Y3197" s="89"/>
      <c r="Z3197" s="89" t="s">
        <v>12528</v>
      </c>
      <c r="AA3197" s="89" t="s">
        <v>12526</v>
      </c>
      <c r="AB3197" s="89" t="s">
        <v>9776</v>
      </c>
      <c r="AC3197" s="89" t="s">
        <v>9752</v>
      </c>
      <c r="AD3197" s="89" t="s">
        <v>11144</v>
      </c>
      <c r="AE3197" s="89" t="s">
        <v>9754</v>
      </c>
      <c r="AF3197" s="89" t="s">
        <v>9755</v>
      </c>
      <c r="AG3197" s="89" t="s">
        <v>9762</v>
      </c>
      <c r="AH3197" s="92" t="s">
        <v>23593</v>
      </c>
      <c r="AI3197" s="92"/>
      <c r="AJ3197" s="93" t="s">
        <v>21132</v>
      </c>
    </row>
    <row r="3198" spans="1:36" ht="15.75" x14ac:dyDescent="0.25">
      <c r="A3198" s="89">
        <v>491745</v>
      </c>
      <c r="B3198" s="89" t="s">
        <v>9772</v>
      </c>
      <c r="C3198" s="89" t="s">
        <v>9773</v>
      </c>
      <c r="D3198" s="89" t="s">
        <v>80</v>
      </c>
      <c r="E3198" s="99" t="s">
        <v>21818</v>
      </c>
      <c r="F3198" s="89">
        <v>1</v>
      </c>
      <c r="G3198" s="130" t="s">
        <v>25185</v>
      </c>
      <c r="H3198" s="89">
        <v>2014</v>
      </c>
      <c r="I3198" s="89" t="s">
        <v>11663</v>
      </c>
      <c r="J3198" s="89" t="s">
        <v>9769</v>
      </c>
      <c r="K3198" s="89"/>
      <c r="L3198" s="89"/>
      <c r="M3198" s="89"/>
      <c r="N3198" s="89" t="s">
        <v>11664</v>
      </c>
      <c r="O3198" s="89"/>
      <c r="P3198" s="89"/>
      <c r="Q3198" s="89" t="s">
        <v>221</v>
      </c>
      <c r="R3198" s="89"/>
      <c r="S3198" s="89" t="s">
        <v>12529</v>
      </c>
      <c r="T3198" s="89"/>
      <c r="U3198" s="89">
        <v>12</v>
      </c>
      <c r="V3198" s="89"/>
      <c r="W3198" s="89" t="s">
        <v>201</v>
      </c>
      <c r="X3198" s="89"/>
      <c r="Y3198" s="89"/>
      <c r="Z3198" s="89" t="s">
        <v>12530</v>
      </c>
      <c r="AA3198" s="89" t="s">
        <v>11666</v>
      </c>
      <c r="AB3198" s="89" t="s">
        <v>9769</v>
      </c>
      <c r="AC3198" s="89" t="s">
        <v>9752</v>
      </c>
      <c r="AD3198" s="89" t="s">
        <v>9917</v>
      </c>
      <c r="AE3198" s="89" t="s">
        <v>9754</v>
      </c>
      <c r="AF3198" s="89" t="s">
        <v>9755</v>
      </c>
      <c r="AG3198" s="89" t="s">
        <v>9762</v>
      </c>
      <c r="AH3198" s="92" t="s">
        <v>23585</v>
      </c>
      <c r="AI3198" s="92"/>
      <c r="AJ3198" s="93" t="s">
        <v>21132</v>
      </c>
    </row>
    <row r="3199" spans="1:36" ht="15.75" x14ac:dyDescent="0.25">
      <c r="A3199" s="89">
        <v>491747</v>
      </c>
      <c r="B3199" s="89" t="s">
        <v>9772</v>
      </c>
      <c r="C3199" s="89" t="s">
        <v>9773</v>
      </c>
      <c r="D3199" s="89" t="s">
        <v>80</v>
      </c>
      <c r="E3199" s="99" t="s">
        <v>21819</v>
      </c>
      <c r="F3199" s="89">
        <v>1</v>
      </c>
      <c r="G3199" s="130" t="s">
        <v>25186</v>
      </c>
      <c r="H3199" s="89">
        <v>2014</v>
      </c>
      <c r="I3199" s="89" t="s">
        <v>12531</v>
      </c>
      <c r="J3199" s="89" t="s">
        <v>9769</v>
      </c>
      <c r="K3199" s="89"/>
      <c r="L3199" s="89"/>
      <c r="M3199" s="89"/>
      <c r="N3199" s="89" t="s">
        <v>11664</v>
      </c>
      <c r="O3199" s="89"/>
      <c r="P3199" s="89"/>
      <c r="Q3199" s="89" t="s">
        <v>221</v>
      </c>
      <c r="R3199" s="89"/>
      <c r="S3199" s="89" t="s">
        <v>12516</v>
      </c>
      <c r="T3199" s="89"/>
      <c r="U3199" s="89">
        <v>4</v>
      </c>
      <c r="V3199" s="89"/>
      <c r="W3199" s="89" t="s">
        <v>201</v>
      </c>
      <c r="X3199" s="89"/>
      <c r="Y3199" s="89"/>
      <c r="Z3199" s="89" t="s">
        <v>12532</v>
      </c>
      <c r="AA3199" s="89" t="s">
        <v>11666</v>
      </c>
      <c r="AB3199" s="89" t="s">
        <v>9769</v>
      </c>
      <c r="AC3199" s="89" t="s">
        <v>9752</v>
      </c>
      <c r="AD3199" s="89" t="s">
        <v>9957</v>
      </c>
      <c r="AE3199" s="89" t="s">
        <v>9754</v>
      </c>
      <c r="AF3199" s="89" t="s">
        <v>9755</v>
      </c>
      <c r="AG3199" s="89" t="s">
        <v>9762</v>
      </c>
      <c r="AH3199" s="92" t="s">
        <v>23585</v>
      </c>
      <c r="AI3199" s="92"/>
      <c r="AJ3199" s="93" t="s">
        <v>21132</v>
      </c>
    </row>
    <row r="3200" spans="1:36" ht="15.75" x14ac:dyDescent="0.25">
      <c r="A3200" s="89">
        <v>491906</v>
      </c>
      <c r="B3200" s="89" t="s">
        <v>9772</v>
      </c>
      <c r="C3200" s="89" t="s">
        <v>9773</v>
      </c>
      <c r="D3200" s="89" t="s">
        <v>336</v>
      </c>
      <c r="E3200" s="99" t="s">
        <v>12557</v>
      </c>
      <c r="F3200" s="89">
        <v>2</v>
      </c>
      <c r="G3200" s="130" t="s">
        <v>25188</v>
      </c>
      <c r="H3200" s="89">
        <v>2014</v>
      </c>
      <c r="I3200" s="89" t="s">
        <v>12558</v>
      </c>
      <c r="J3200" s="89" t="s">
        <v>12559</v>
      </c>
      <c r="K3200" s="89"/>
      <c r="L3200" s="89"/>
      <c r="M3200" s="89" t="s">
        <v>10766</v>
      </c>
      <c r="N3200" s="89"/>
      <c r="O3200" s="89"/>
      <c r="P3200" s="89"/>
      <c r="Q3200" s="89" t="s">
        <v>12560</v>
      </c>
      <c r="R3200" s="89"/>
      <c r="S3200" s="89" t="s">
        <v>12561</v>
      </c>
      <c r="T3200" s="89"/>
      <c r="U3200" s="89">
        <v>8</v>
      </c>
      <c r="V3200" s="89"/>
      <c r="W3200" s="89" t="s">
        <v>201</v>
      </c>
      <c r="X3200" s="89"/>
      <c r="Y3200" s="89"/>
      <c r="Z3200" s="89" t="s">
        <v>12557</v>
      </c>
      <c r="AA3200" s="89" t="s">
        <v>12562</v>
      </c>
      <c r="AB3200" s="89" t="s">
        <v>10765</v>
      </c>
      <c r="AC3200" s="89" t="s">
        <v>9752</v>
      </c>
      <c r="AD3200" s="89" t="s">
        <v>9871</v>
      </c>
      <c r="AE3200" s="89" t="s">
        <v>9754</v>
      </c>
      <c r="AF3200" s="89" t="s">
        <v>9755</v>
      </c>
      <c r="AG3200" s="89" t="s">
        <v>9762</v>
      </c>
      <c r="AH3200" s="92" t="s">
        <v>23596</v>
      </c>
      <c r="AI3200" s="92"/>
      <c r="AJ3200" s="93" t="s">
        <v>21132</v>
      </c>
    </row>
    <row r="3201" spans="1:36" ht="15.75" x14ac:dyDescent="0.25">
      <c r="A3201" s="89">
        <v>491953</v>
      </c>
      <c r="B3201" s="89" t="s">
        <v>9772</v>
      </c>
      <c r="C3201" s="89" t="s">
        <v>9773</v>
      </c>
      <c r="D3201" s="89" t="s">
        <v>80</v>
      </c>
      <c r="E3201" s="99" t="s">
        <v>21835</v>
      </c>
      <c r="F3201" s="89">
        <v>1</v>
      </c>
      <c r="G3201" s="130" t="s">
        <v>25185</v>
      </c>
      <c r="H3201" s="89">
        <v>2014</v>
      </c>
      <c r="I3201" s="89" t="s">
        <v>12574</v>
      </c>
      <c r="J3201" s="89" t="s">
        <v>10489</v>
      </c>
      <c r="K3201" s="89"/>
      <c r="L3201" s="89"/>
      <c r="M3201" s="89"/>
      <c r="N3201" s="89" t="s">
        <v>12575</v>
      </c>
      <c r="O3201" s="89"/>
      <c r="P3201" s="89"/>
      <c r="Q3201" s="89" t="s">
        <v>1164</v>
      </c>
      <c r="R3201" s="89"/>
      <c r="S3201" s="89" t="s">
        <v>12576</v>
      </c>
      <c r="T3201" s="89"/>
      <c r="U3201" s="89">
        <v>10</v>
      </c>
      <c r="V3201" s="89"/>
      <c r="W3201" s="89" t="s">
        <v>201</v>
      </c>
      <c r="X3201" s="89"/>
      <c r="Y3201" s="89"/>
      <c r="Z3201" s="89" t="s">
        <v>12577</v>
      </c>
      <c r="AA3201" s="89" t="s">
        <v>12578</v>
      </c>
      <c r="AB3201" s="89" t="s">
        <v>10489</v>
      </c>
      <c r="AC3201" s="89" t="s">
        <v>9752</v>
      </c>
      <c r="AD3201" s="89" t="s">
        <v>9917</v>
      </c>
      <c r="AE3201" s="89" t="s">
        <v>9754</v>
      </c>
      <c r="AF3201" s="89" t="s">
        <v>9755</v>
      </c>
      <c r="AG3201" s="89" t="s">
        <v>9762</v>
      </c>
      <c r="AH3201" s="92"/>
      <c r="AI3201" s="92"/>
      <c r="AJ3201" s="93" t="s">
        <v>21132</v>
      </c>
    </row>
    <row r="3202" spans="1:36" ht="15.75" x14ac:dyDescent="0.25">
      <c r="A3202" s="89">
        <v>492132</v>
      </c>
      <c r="B3202" s="89" t="s">
        <v>9745</v>
      </c>
      <c r="C3202" s="89" t="s">
        <v>9746</v>
      </c>
      <c r="D3202" s="89" t="s">
        <v>336</v>
      </c>
      <c r="E3202" s="99" t="s">
        <v>12593</v>
      </c>
      <c r="F3202" s="89">
        <v>1</v>
      </c>
      <c r="G3202" s="130" t="s">
        <v>24706</v>
      </c>
      <c r="H3202" s="89">
        <v>2014</v>
      </c>
      <c r="I3202" s="89" t="s">
        <v>12594</v>
      </c>
      <c r="J3202" s="89"/>
      <c r="K3202" s="89"/>
      <c r="L3202" s="89"/>
      <c r="M3202" s="89"/>
      <c r="N3202" s="89" t="s">
        <v>12595</v>
      </c>
      <c r="O3202" s="89"/>
      <c r="P3202" s="89"/>
      <c r="Q3202" s="89" t="s">
        <v>1732</v>
      </c>
      <c r="R3202" s="89"/>
      <c r="S3202" s="89"/>
      <c r="T3202" s="89"/>
      <c r="U3202" s="89"/>
      <c r="V3202" s="89"/>
      <c r="W3202" s="89"/>
      <c r="X3202" s="89"/>
      <c r="Y3202" s="89"/>
      <c r="Z3202" s="89" t="s">
        <v>12593</v>
      </c>
      <c r="AA3202" s="89"/>
      <c r="AB3202" s="89"/>
      <c r="AC3202" s="89" t="s">
        <v>9752</v>
      </c>
      <c r="AD3202" s="89" t="s">
        <v>9871</v>
      </c>
      <c r="AE3202" s="89" t="s">
        <v>9754</v>
      </c>
      <c r="AF3202" s="89" t="s">
        <v>9755</v>
      </c>
      <c r="AG3202" s="89" t="s">
        <v>9762</v>
      </c>
      <c r="AH3202" s="92"/>
      <c r="AI3202" s="92"/>
      <c r="AJ3202" s="93" t="s">
        <v>21132</v>
      </c>
    </row>
    <row r="3203" spans="1:36" ht="15.75" x14ac:dyDescent="0.25">
      <c r="A3203" s="89">
        <v>492155</v>
      </c>
      <c r="B3203" s="89" t="s">
        <v>9772</v>
      </c>
      <c r="C3203" s="89" t="s">
        <v>9854</v>
      </c>
      <c r="D3203" s="89" t="s">
        <v>80</v>
      </c>
      <c r="E3203" s="99" t="s">
        <v>21843</v>
      </c>
      <c r="F3203" s="89">
        <v>1</v>
      </c>
      <c r="G3203" s="130" t="s">
        <v>25199</v>
      </c>
      <c r="H3203" s="89">
        <v>2014</v>
      </c>
      <c r="I3203" s="89" t="s">
        <v>12597</v>
      </c>
      <c r="J3203" s="89" t="s">
        <v>11798</v>
      </c>
      <c r="K3203" s="89"/>
      <c r="L3203" s="89"/>
      <c r="M3203" s="89"/>
      <c r="N3203" s="89" t="s">
        <v>12598</v>
      </c>
      <c r="O3203" s="89"/>
      <c r="P3203" s="89"/>
      <c r="Q3203" s="89" t="s">
        <v>11800</v>
      </c>
      <c r="R3203" s="89"/>
      <c r="S3203" s="89" t="s">
        <v>12599</v>
      </c>
      <c r="T3203" s="89"/>
      <c r="U3203" s="89">
        <v>6</v>
      </c>
      <c r="V3203" s="89"/>
      <c r="W3203" s="89"/>
      <c r="X3203" s="89"/>
      <c r="Y3203" s="89"/>
      <c r="Z3203" s="89" t="s">
        <v>12600</v>
      </c>
      <c r="AA3203" s="89" t="s">
        <v>12601</v>
      </c>
      <c r="AB3203" s="89" t="s">
        <v>11798</v>
      </c>
      <c r="AC3203" s="89" t="s">
        <v>9752</v>
      </c>
      <c r="AD3203" s="89" t="s">
        <v>9976</v>
      </c>
      <c r="AE3203" s="89" t="s">
        <v>9754</v>
      </c>
      <c r="AF3203" s="89" t="s">
        <v>9755</v>
      </c>
      <c r="AG3203" s="89" t="s">
        <v>9762</v>
      </c>
      <c r="AH3203" s="92" t="s">
        <v>86</v>
      </c>
      <c r="AI3203" s="92"/>
      <c r="AJ3203" s="93" t="s">
        <v>21132</v>
      </c>
    </row>
    <row r="3204" spans="1:36" ht="15.75" x14ac:dyDescent="0.25">
      <c r="A3204" s="89">
        <v>492383</v>
      </c>
      <c r="B3204" s="89" t="s">
        <v>9745</v>
      </c>
      <c r="C3204" s="89" t="s">
        <v>10093</v>
      </c>
      <c r="D3204" s="89" t="s">
        <v>12613</v>
      </c>
      <c r="E3204" s="99" t="s">
        <v>21848</v>
      </c>
      <c r="F3204" s="89">
        <v>2</v>
      </c>
      <c r="G3204" s="130" t="s">
        <v>25203</v>
      </c>
      <c r="H3204" s="89">
        <v>2014</v>
      </c>
      <c r="I3204" s="89" t="s">
        <v>12614</v>
      </c>
      <c r="J3204" s="89" t="s">
        <v>12615</v>
      </c>
      <c r="K3204" s="89"/>
      <c r="L3204" s="89"/>
      <c r="M3204" s="89"/>
      <c r="N3204" s="89" t="s">
        <v>12616</v>
      </c>
      <c r="O3204" s="89"/>
      <c r="P3204" s="89"/>
      <c r="Q3204" s="89" t="s">
        <v>12617</v>
      </c>
      <c r="R3204" s="89"/>
      <c r="S3204" s="89" t="s">
        <v>12618</v>
      </c>
      <c r="T3204" s="89"/>
      <c r="U3204" s="89">
        <v>15</v>
      </c>
      <c r="V3204" s="89"/>
      <c r="W3204" s="89" t="s">
        <v>201</v>
      </c>
      <c r="X3204" s="89"/>
      <c r="Y3204" s="89"/>
      <c r="Z3204" s="89" t="s">
        <v>12619</v>
      </c>
      <c r="AA3204" s="89"/>
      <c r="AB3204" s="89"/>
      <c r="AC3204" s="89" t="s">
        <v>9752</v>
      </c>
      <c r="AD3204" s="89" t="s">
        <v>9871</v>
      </c>
      <c r="AE3204" s="89" t="s">
        <v>9754</v>
      </c>
      <c r="AF3204" s="89" t="s">
        <v>9755</v>
      </c>
      <c r="AG3204" s="89" t="s">
        <v>9762</v>
      </c>
      <c r="AH3204" s="92"/>
      <c r="AI3204" s="92"/>
      <c r="AJ3204" s="93" t="s">
        <v>21132</v>
      </c>
    </row>
    <row r="3205" spans="1:36" ht="15.75" x14ac:dyDescent="0.25">
      <c r="A3205" s="89">
        <v>492421</v>
      </c>
      <c r="B3205" s="89" t="s">
        <v>9950</v>
      </c>
      <c r="C3205" s="89" t="s">
        <v>9951</v>
      </c>
      <c r="D3205" s="89" t="s">
        <v>80</v>
      </c>
      <c r="E3205" s="99" t="s">
        <v>21849</v>
      </c>
      <c r="F3205" s="89">
        <v>1</v>
      </c>
      <c r="G3205" s="130" t="s">
        <v>25204</v>
      </c>
      <c r="H3205" s="89">
        <v>2014</v>
      </c>
      <c r="I3205" s="89"/>
      <c r="J3205" s="89"/>
      <c r="K3205" s="89"/>
      <c r="L3205" s="89"/>
      <c r="M3205" s="89"/>
      <c r="N3205" s="89"/>
      <c r="O3205" s="89"/>
      <c r="P3205" s="89"/>
      <c r="Q3205" s="89"/>
      <c r="R3205" s="89"/>
      <c r="S3205" s="89"/>
      <c r="T3205" s="89"/>
      <c r="U3205" s="89"/>
      <c r="V3205" s="89"/>
      <c r="W3205" s="89" t="s">
        <v>313</v>
      </c>
      <c r="X3205" s="89"/>
      <c r="Y3205" s="89"/>
      <c r="Z3205" s="89" t="s">
        <v>12620</v>
      </c>
      <c r="AA3205" s="89" t="s">
        <v>12621</v>
      </c>
      <c r="AB3205" s="89" t="s">
        <v>9776</v>
      </c>
      <c r="AC3205" s="89" t="s">
        <v>9752</v>
      </c>
      <c r="AD3205" s="89" t="s">
        <v>9929</v>
      </c>
      <c r="AE3205" s="89" t="s">
        <v>9754</v>
      </c>
      <c r="AF3205" s="89" t="s">
        <v>9755</v>
      </c>
      <c r="AG3205" s="89" t="s">
        <v>9762</v>
      </c>
      <c r="AH3205" s="92" t="s">
        <v>23607</v>
      </c>
      <c r="AI3205" s="92"/>
      <c r="AJ3205" s="93" t="s">
        <v>21132</v>
      </c>
    </row>
    <row r="3206" spans="1:36" ht="15.75" x14ac:dyDescent="0.25">
      <c r="A3206" s="89">
        <v>492423</v>
      </c>
      <c r="B3206" s="89" t="s">
        <v>10186</v>
      </c>
      <c r="C3206" s="89" t="s">
        <v>10273</v>
      </c>
      <c r="D3206" s="89" t="s">
        <v>80</v>
      </c>
      <c r="E3206" s="99" t="s">
        <v>21850</v>
      </c>
      <c r="F3206" s="89">
        <v>1</v>
      </c>
      <c r="G3206" s="130" t="s">
        <v>25204</v>
      </c>
      <c r="H3206" s="89">
        <v>2014</v>
      </c>
      <c r="I3206" s="89"/>
      <c r="J3206" s="89" t="s">
        <v>9769</v>
      </c>
      <c r="K3206" s="89"/>
      <c r="L3206" s="89"/>
      <c r="M3206" s="89"/>
      <c r="N3206" s="89"/>
      <c r="O3206" s="89"/>
      <c r="P3206" s="89"/>
      <c r="Q3206" s="89" t="s">
        <v>96</v>
      </c>
      <c r="R3206" s="89"/>
      <c r="S3206" s="89"/>
      <c r="T3206" s="89"/>
      <c r="U3206" s="89">
        <v>185</v>
      </c>
      <c r="V3206" s="89"/>
      <c r="W3206" s="89"/>
      <c r="X3206" s="89" t="s">
        <v>11693</v>
      </c>
      <c r="Y3206" s="89"/>
      <c r="Z3206" s="89" t="s">
        <v>12622</v>
      </c>
      <c r="AA3206" s="89"/>
      <c r="AB3206" s="89"/>
      <c r="AC3206" s="89" t="s">
        <v>9752</v>
      </c>
      <c r="AD3206" s="89" t="s">
        <v>9929</v>
      </c>
      <c r="AE3206" s="89" t="s">
        <v>9754</v>
      </c>
      <c r="AF3206" s="89" t="s">
        <v>9755</v>
      </c>
      <c r="AG3206" s="89" t="s">
        <v>9762</v>
      </c>
      <c r="AH3206" s="92" t="s">
        <v>236</v>
      </c>
      <c r="AI3206" s="92"/>
      <c r="AJ3206" s="93" t="s">
        <v>21132</v>
      </c>
    </row>
    <row r="3207" spans="1:36" ht="15.75" x14ac:dyDescent="0.25">
      <c r="A3207" s="89">
        <v>492425</v>
      </c>
      <c r="B3207" s="89" t="s">
        <v>10186</v>
      </c>
      <c r="C3207" s="89" t="s">
        <v>12623</v>
      </c>
      <c r="D3207" s="89" t="s">
        <v>80</v>
      </c>
      <c r="E3207" s="99" t="s">
        <v>21851</v>
      </c>
      <c r="F3207" s="89">
        <v>1</v>
      </c>
      <c r="G3207" s="130" t="s">
        <v>25204</v>
      </c>
      <c r="H3207" s="89">
        <v>2014</v>
      </c>
      <c r="I3207" s="89"/>
      <c r="J3207" s="89" t="s">
        <v>9769</v>
      </c>
      <c r="K3207" s="89"/>
      <c r="L3207" s="89"/>
      <c r="M3207" s="89"/>
      <c r="N3207" s="89"/>
      <c r="O3207" s="89"/>
      <c r="P3207" s="89"/>
      <c r="Q3207" s="89" t="s">
        <v>2101</v>
      </c>
      <c r="R3207" s="89"/>
      <c r="S3207" s="89"/>
      <c r="T3207" s="89"/>
      <c r="U3207" s="89">
        <v>185</v>
      </c>
      <c r="V3207" s="89"/>
      <c r="W3207" s="89" t="s">
        <v>313</v>
      </c>
      <c r="X3207" s="89" t="s">
        <v>11693</v>
      </c>
      <c r="Y3207" s="89"/>
      <c r="Z3207" s="89" t="s">
        <v>12624</v>
      </c>
      <c r="AA3207" s="89"/>
      <c r="AB3207" s="89"/>
      <c r="AC3207" s="89" t="s">
        <v>9752</v>
      </c>
      <c r="AD3207" s="89" t="s">
        <v>9929</v>
      </c>
      <c r="AE3207" s="89" t="s">
        <v>9754</v>
      </c>
      <c r="AF3207" s="89" t="s">
        <v>9755</v>
      </c>
      <c r="AG3207" s="89" t="s">
        <v>9762</v>
      </c>
      <c r="AH3207" s="92" t="s">
        <v>236</v>
      </c>
      <c r="AI3207" s="92"/>
      <c r="AJ3207" s="93" t="s">
        <v>21132</v>
      </c>
    </row>
    <row r="3208" spans="1:36" ht="15.75" x14ac:dyDescent="0.25">
      <c r="A3208" s="89">
        <v>492459</v>
      </c>
      <c r="B3208" s="89" t="s">
        <v>9767</v>
      </c>
      <c r="C3208" s="89" t="s">
        <v>3630</v>
      </c>
      <c r="D3208" s="89" t="s">
        <v>534</v>
      </c>
      <c r="E3208" s="99" t="s">
        <v>21852</v>
      </c>
      <c r="F3208" s="89">
        <v>30</v>
      </c>
      <c r="G3208" s="130" t="s">
        <v>25205</v>
      </c>
      <c r="H3208" s="89">
        <v>2014</v>
      </c>
      <c r="I3208" s="89"/>
      <c r="J3208" s="89" t="s">
        <v>11028</v>
      </c>
      <c r="K3208" s="89"/>
      <c r="L3208" s="89"/>
      <c r="M3208" s="89"/>
      <c r="N3208" s="89" t="s">
        <v>11498</v>
      </c>
      <c r="O3208" s="89"/>
      <c r="P3208" s="89"/>
      <c r="Q3208" s="89" t="s">
        <v>12625</v>
      </c>
      <c r="R3208" s="89"/>
      <c r="S3208" s="89"/>
      <c r="T3208" s="89"/>
      <c r="U3208" s="89">
        <v>337</v>
      </c>
      <c r="V3208" s="89"/>
      <c r="W3208" s="89"/>
      <c r="X3208" s="89"/>
      <c r="Y3208" s="89"/>
      <c r="Z3208" s="89" t="s">
        <v>12626</v>
      </c>
      <c r="AA3208" s="89"/>
      <c r="AB3208" s="89"/>
      <c r="AC3208" s="89" t="s">
        <v>9752</v>
      </c>
      <c r="AD3208" s="89" t="s">
        <v>9781</v>
      </c>
      <c r="AE3208" s="89" t="s">
        <v>9754</v>
      </c>
      <c r="AF3208" s="89" t="s">
        <v>9755</v>
      </c>
      <c r="AG3208" s="89" t="s">
        <v>9762</v>
      </c>
      <c r="AH3208" s="92"/>
      <c r="AI3208" s="92"/>
      <c r="AJ3208" s="93" t="s">
        <v>21132</v>
      </c>
    </row>
    <row r="3209" spans="1:36" ht="15.75" x14ac:dyDescent="0.25">
      <c r="A3209" s="89">
        <v>492460</v>
      </c>
      <c r="B3209" s="89" t="s">
        <v>9745</v>
      </c>
      <c r="C3209" s="89" t="s">
        <v>10093</v>
      </c>
      <c r="D3209" s="89" t="s">
        <v>534</v>
      </c>
      <c r="E3209" s="99" t="s">
        <v>21853</v>
      </c>
      <c r="F3209" s="89">
        <v>1</v>
      </c>
      <c r="G3209" s="130" t="s">
        <v>25205</v>
      </c>
      <c r="H3209" s="89">
        <v>2014</v>
      </c>
      <c r="I3209" s="89" t="s">
        <v>12627</v>
      </c>
      <c r="J3209" s="89" t="s">
        <v>12628</v>
      </c>
      <c r="K3209" s="89"/>
      <c r="L3209" s="89"/>
      <c r="M3209" s="89"/>
      <c r="N3209" s="89" t="s">
        <v>12629</v>
      </c>
      <c r="O3209" s="89"/>
      <c r="P3209" s="89"/>
      <c r="Q3209" s="89" t="s">
        <v>12630</v>
      </c>
      <c r="R3209" s="89"/>
      <c r="S3209" s="89" t="s">
        <v>12631</v>
      </c>
      <c r="T3209" s="89"/>
      <c r="U3209" s="89">
        <v>4</v>
      </c>
      <c r="V3209" s="89"/>
      <c r="W3209" s="89"/>
      <c r="X3209" s="89"/>
      <c r="Y3209" s="89"/>
      <c r="Z3209" s="89" t="s">
        <v>12632</v>
      </c>
      <c r="AA3209" s="89"/>
      <c r="AB3209" s="89"/>
      <c r="AC3209" s="89" t="s">
        <v>9752</v>
      </c>
      <c r="AD3209" s="89" t="s">
        <v>9781</v>
      </c>
      <c r="AE3209" s="89" t="s">
        <v>9754</v>
      </c>
      <c r="AF3209" s="89" t="s">
        <v>9755</v>
      </c>
      <c r="AG3209" s="89" t="s">
        <v>9762</v>
      </c>
      <c r="AH3209" s="92"/>
      <c r="AI3209" s="92"/>
      <c r="AJ3209" s="93" t="s">
        <v>21132</v>
      </c>
    </row>
    <row r="3210" spans="1:36" ht="15.75" x14ac:dyDescent="0.25">
      <c r="A3210" s="89">
        <v>492464</v>
      </c>
      <c r="B3210" s="89" t="s">
        <v>9756</v>
      </c>
      <c r="C3210" s="89" t="s">
        <v>9757</v>
      </c>
      <c r="D3210" s="89" t="s">
        <v>80</v>
      </c>
      <c r="E3210" s="99" t="s">
        <v>21854</v>
      </c>
      <c r="F3210" s="89">
        <v>1</v>
      </c>
      <c r="G3210" s="130" t="s">
        <v>25206</v>
      </c>
      <c r="H3210" s="89">
        <v>2014</v>
      </c>
      <c r="I3210" s="89" t="s">
        <v>10247</v>
      </c>
      <c r="J3210" s="89"/>
      <c r="K3210" s="89">
        <v>23</v>
      </c>
      <c r="L3210" s="89">
        <v>1</v>
      </c>
      <c r="M3210" s="89" t="s">
        <v>10248</v>
      </c>
      <c r="N3210" s="89"/>
      <c r="O3210" s="89"/>
      <c r="P3210" s="89"/>
      <c r="Q3210" s="89"/>
      <c r="R3210" s="89"/>
      <c r="S3210" s="89" t="s">
        <v>8794</v>
      </c>
      <c r="T3210" s="89"/>
      <c r="U3210" s="89">
        <v>3</v>
      </c>
      <c r="V3210" s="89"/>
      <c r="W3210" s="89"/>
      <c r="X3210" s="89"/>
      <c r="Y3210" s="89"/>
      <c r="Z3210" s="89"/>
      <c r="AA3210" s="89"/>
      <c r="AB3210" s="92"/>
      <c r="AC3210" s="89" t="s">
        <v>9752</v>
      </c>
      <c r="AD3210" s="89" t="s">
        <v>9781</v>
      </c>
      <c r="AE3210" s="89" t="s">
        <v>9754</v>
      </c>
      <c r="AF3210" s="89">
        <v>1</v>
      </c>
      <c r="AG3210" s="89" t="s">
        <v>9762</v>
      </c>
      <c r="AH3210" s="92" t="s">
        <v>23585</v>
      </c>
      <c r="AI3210" s="92"/>
      <c r="AJ3210" s="93" t="s">
        <v>21132</v>
      </c>
    </row>
    <row r="3211" spans="1:36" ht="15.75" x14ac:dyDescent="0.25">
      <c r="A3211" s="89">
        <v>492500</v>
      </c>
      <c r="B3211" s="89" t="s">
        <v>9756</v>
      </c>
      <c r="C3211" s="89" t="s">
        <v>9757</v>
      </c>
      <c r="D3211" s="89" t="s">
        <v>336</v>
      </c>
      <c r="E3211" s="99" t="s">
        <v>12635</v>
      </c>
      <c r="F3211" s="89">
        <v>1</v>
      </c>
      <c r="G3211" s="130" t="s">
        <v>24652</v>
      </c>
      <c r="H3211" s="89">
        <v>2014</v>
      </c>
      <c r="I3211" s="89" t="s">
        <v>9321</v>
      </c>
      <c r="J3211" s="89"/>
      <c r="K3211" s="89">
        <v>5</v>
      </c>
      <c r="L3211" s="89">
        <v>10</v>
      </c>
      <c r="M3211" s="89" t="s">
        <v>9320</v>
      </c>
      <c r="N3211" s="89"/>
      <c r="O3211" s="89"/>
      <c r="P3211" s="89"/>
      <c r="Q3211" s="89"/>
      <c r="R3211" s="89"/>
      <c r="S3211" s="89" t="s">
        <v>12636</v>
      </c>
      <c r="T3211" s="89"/>
      <c r="U3211" s="89">
        <v>3</v>
      </c>
      <c r="V3211" s="89"/>
      <c r="W3211" s="89" t="s">
        <v>201</v>
      </c>
      <c r="X3211" s="89"/>
      <c r="Y3211" s="89"/>
      <c r="Z3211" s="89" t="s">
        <v>12635</v>
      </c>
      <c r="AA3211" s="89"/>
      <c r="AB3211" s="89"/>
      <c r="AC3211" s="89" t="s">
        <v>9752</v>
      </c>
      <c r="AD3211" s="89" t="s">
        <v>9853</v>
      </c>
      <c r="AE3211" s="89" t="s">
        <v>9754</v>
      </c>
      <c r="AF3211" s="89" t="s">
        <v>9755</v>
      </c>
      <c r="AG3211" s="89" t="s">
        <v>9762</v>
      </c>
      <c r="AH3211" s="92" t="s">
        <v>23593</v>
      </c>
      <c r="AI3211" s="92"/>
      <c r="AJ3211" s="93" t="s">
        <v>21132</v>
      </c>
    </row>
    <row r="3212" spans="1:36" ht="15.75" x14ac:dyDescent="0.25">
      <c r="A3212" s="89">
        <v>58563</v>
      </c>
      <c r="B3212" s="89" t="s">
        <v>9767</v>
      </c>
      <c r="C3212" s="89" t="s">
        <v>3630</v>
      </c>
      <c r="D3212" s="89" t="s">
        <v>80</v>
      </c>
      <c r="E3212" s="99" t="s">
        <v>21859</v>
      </c>
      <c r="F3212" s="89">
        <v>1</v>
      </c>
      <c r="G3212" s="130" t="s">
        <v>24677</v>
      </c>
      <c r="H3212" s="89">
        <v>2009</v>
      </c>
      <c r="I3212" s="89"/>
      <c r="J3212" s="89" t="s">
        <v>9769</v>
      </c>
      <c r="K3212" s="89"/>
      <c r="L3212" s="89"/>
      <c r="M3212" s="89"/>
      <c r="N3212" s="89" t="s">
        <v>12647</v>
      </c>
      <c r="O3212" s="89"/>
      <c r="P3212" s="89"/>
      <c r="Q3212" s="89" t="s">
        <v>12648</v>
      </c>
      <c r="R3212" s="89"/>
      <c r="S3212" s="89"/>
      <c r="T3212" s="89"/>
      <c r="U3212" s="89">
        <v>84</v>
      </c>
      <c r="V3212" s="89"/>
      <c r="W3212" s="89" t="s">
        <v>12649</v>
      </c>
      <c r="X3212" s="89"/>
      <c r="Y3212" s="89"/>
      <c r="Z3212" s="89" t="s">
        <v>12650</v>
      </c>
      <c r="AA3212" s="89"/>
      <c r="AB3212" s="89"/>
      <c r="AC3212" s="89" t="s">
        <v>9752</v>
      </c>
      <c r="AD3212" s="89" t="s">
        <v>10083</v>
      </c>
      <c r="AE3212" s="89" t="s">
        <v>9754</v>
      </c>
      <c r="AF3212" s="89" t="s">
        <v>9755</v>
      </c>
      <c r="AG3212" s="89" t="s">
        <v>9762</v>
      </c>
      <c r="AH3212" s="92"/>
      <c r="AI3212" s="92"/>
      <c r="AJ3212" s="93" t="s">
        <v>21132</v>
      </c>
    </row>
    <row r="3213" spans="1:36" ht="15.75" x14ac:dyDescent="0.25">
      <c r="A3213" s="89">
        <v>58568</v>
      </c>
      <c r="B3213" s="89" t="s">
        <v>9756</v>
      </c>
      <c r="C3213" s="89" t="s">
        <v>9757</v>
      </c>
      <c r="D3213" s="89" t="s">
        <v>80</v>
      </c>
      <c r="E3213" s="99" t="s">
        <v>6949</v>
      </c>
      <c r="F3213" s="89">
        <v>1</v>
      </c>
      <c r="G3213" s="130" t="s">
        <v>24774</v>
      </c>
      <c r="H3213" s="89">
        <v>2009</v>
      </c>
      <c r="I3213" s="89" t="s">
        <v>5773</v>
      </c>
      <c r="J3213" s="89"/>
      <c r="K3213" s="89">
        <v>1</v>
      </c>
      <c r="L3213" s="89">
        <v>1</v>
      </c>
      <c r="M3213" s="89" t="s">
        <v>5772</v>
      </c>
      <c r="N3213" s="89"/>
      <c r="O3213" s="89"/>
      <c r="P3213" s="89"/>
      <c r="Q3213" s="89"/>
      <c r="R3213" s="89"/>
      <c r="S3213" s="102">
        <v>43040</v>
      </c>
      <c r="T3213" s="89"/>
      <c r="U3213" s="89">
        <v>7</v>
      </c>
      <c r="V3213" s="89"/>
      <c r="W3213" s="89" t="s">
        <v>313</v>
      </c>
      <c r="X3213" s="89"/>
      <c r="Y3213" s="89"/>
      <c r="Z3213" s="89" t="s">
        <v>12651</v>
      </c>
      <c r="AA3213" s="89"/>
      <c r="AB3213" s="89"/>
      <c r="AC3213" s="89" t="s">
        <v>9752</v>
      </c>
      <c r="AD3213" s="89" t="s">
        <v>10083</v>
      </c>
      <c r="AE3213" s="89" t="s">
        <v>9754</v>
      </c>
      <c r="AF3213" s="89" t="s">
        <v>9755</v>
      </c>
      <c r="AG3213" s="89" t="s">
        <v>9762</v>
      </c>
      <c r="AH3213" s="92"/>
      <c r="AI3213" s="92"/>
      <c r="AJ3213" s="93" t="s">
        <v>21132</v>
      </c>
    </row>
    <row r="3214" spans="1:36" ht="15.75" x14ac:dyDescent="0.25">
      <c r="A3214" s="89">
        <v>58569</v>
      </c>
      <c r="B3214" s="89" t="s">
        <v>10186</v>
      </c>
      <c r="C3214" s="89" t="s">
        <v>10273</v>
      </c>
      <c r="D3214" s="89" t="s">
        <v>80</v>
      </c>
      <c r="E3214" s="99" t="s">
        <v>21860</v>
      </c>
      <c r="F3214" s="89">
        <v>1</v>
      </c>
      <c r="G3214" s="130" t="s">
        <v>25063</v>
      </c>
      <c r="H3214" s="89">
        <v>2009</v>
      </c>
      <c r="I3214" s="89"/>
      <c r="J3214" s="89" t="s">
        <v>9769</v>
      </c>
      <c r="K3214" s="89"/>
      <c r="L3214" s="89"/>
      <c r="M3214" s="89"/>
      <c r="N3214" s="89" t="s">
        <v>11867</v>
      </c>
      <c r="O3214" s="89"/>
      <c r="P3214" s="89"/>
      <c r="Q3214" s="89" t="s">
        <v>12652</v>
      </c>
      <c r="R3214" s="89"/>
      <c r="S3214" s="89"/>
      <c r="T3214" s="89"/>
      <c r="U3214" s="89">
        <v>331</v>
      </c>
      <c r="V3214" s="89"/>
      <c r="W3214" s="89"/>
      <c r="X3214" s="89"/>
      <c r="Y3214" s="89"/>
      <c r="Z3214" s="89" t="s">
        <v>12653</v>
      </c>
      <c r="AA3214" s="89"/>
      <c r="AB3214" s="89"/>
      <c r="AC3214" s="89" t="s">
        <v>9752</v>
      </c>
      <c r="AD3214" s="89" t="s">
        <v>10083</v>
      </c>
      <c r="AE3214" s="89" t="s">
        <v>9754</v>
      </c>
      <c r="AF3214" s="89" t="s">
        <v>9755</v>
      </c>
      <c r="AG3214" s="89" t="s">
        <v>9762</v>
      </c>
      <c r="AH3214" s="92"/>
      <c r="AI3214" s="92"/>
      <c r="AJ3214" s="93" t="s">
        <v>21132</v>
      </c>
    </row>
    <row r="3215" spans="1:36" ht="15.75" x14ac:dyDescent="0.25">
      <c r="A3215" s="89">
        <v>58571</v>
      </c>
      <c r="B3215" s="89" t="s">
        <v>9756</v>
      </c>
      <c r="C3215" s="89" t="s">
        <v>9757</v>
      </c>
      <c r="D3215" s="89" t="s">
        <v>80</v>
      </c>
      <c r="E3215" s="99" t="s">
        <v>21861</v>
      </c>
      <c r="F3215" s="89">
        <v>1</v>
      </c>
      <c r="G3215" s="130" t="s">
        <v>25210</v>
      </c>
      <c r="H3215" s="89">
        <v>2009</v>
      </c>
      <c r="I3215" s="89" t="s">
        <v>8720</v>
      </c>
      <c r="J3215" s="89"/>
      <c r="K3215" s="89"/>
      <c r="L3215" s="89">
        <v>1</v>
      </c>
      <c r="M3215" s="89" t="s">
        <v>8719</v>
      </c>
      <c r="N3215" s="89"/>
      <c r="O3215" s="89"/>
      <c r="P3215" s="89"/>
      <c r="Q3215" s="89"/>
      <c r="R3215" s="89"/>
      <c r="S3215" s="89" t="s">
        <v>9529</v>
      </c>
      <c r="T3215" s="89"/>
      <c r="U3215" s="89">
        <v>2</v>
      </c>
      <c r="V3215" s="89"/>
      <c r="W3215" s="89" t="s">
        <v>27</v>
      </c>
      <c r="X3215" s="89"/>
      <c r="Y3215" s="89"/>
      <c r="Z3215" s="89" t="s">
        <v>12654</v>
      </c>
      <c r="AA3215" s="89"/>
      <c r="AB3215" s="89"/>
      <c r="AC3215" s="89" t="s">
        <v>9752</v>
      </c>
      <c r="AD3215" s="89" t="s">
        <v>10083</v>
      </c>
      <c r="AE3215" s="89" t="s">
        <v>9754</v>
      </c>
      <c r="AF3215" s="89" t="s">
        <v>9755</v>
      </c>
      <c r="AG3215" s="89" t="s">
        <v>9762</v>
      </c>
      <c r="AH3215" s="92"/>
      <c r="AI3215" s="92"/>
      <c r="AJ3215" s="93" t="s">
        <v>21132</v>
      </c>
    </row>
    <row r="3216" spans="1:36" ht="15.75" x14ac:dyDescent="0.25">
      <c r="A3216" s="89">
        <v>58572</v>
      </c>
      <c r="B3216" s="89" t="s">
        <v>9745</v>
      </c>
      <c r="C3216" s="89" t="s">
        <v>10604</v>
      </c>
      <c r="D3216" s="89" t="s">
        <v>80</v>
      </c>
      <c r="E3216" s="99" t="s">
        <v>21862</v>
      </c>
      <c r="F3216" s="89">
        <v>2</v>
      </c>
      <c r="G3216" s="130" t="s">
        <v>25211</v>
      </c>
      <c r="H3216" s="89">
        <v>2009</v>
      </c>
      <c r="I3216" s="89" t="s">
        <v>12655</v>
      </c>
      <c r="J3216" s="89" t="s">
        <v>9776</v>
      </c>
      <c r="K3216" s="89"/>
      <c r="L3216" s="89"/>
      <c r="M3216" s="89"/>
      <c r="N3216" s="89" t="s">
        <v>12656</v>
      </c>
      <c r="O3216" s="89"/>
      <c r="P3216" s="89"/>
      <c r="Q3216" s="89" t="s">
        <v>12657</v>
      </c>
      <c r="R3216" s="89"/>
      <c r="S3216" s="89" t="s">
        <v>12658</v>
      </c>
      <c r="T3216" s="89"/>
      <c r="U3216" s="89">
        <v>40</v>
      </c>
      <c r="V3216" s="89"/>
      <c r="W3216" s="89" t="s">
        <v>407</v>
      </c>
      <c r="X3216" s="89"/>
      <c r="Y3216" s="89"/>
      <c r="Z3216" s="89" t="s">
        <v>12659</v>
      </c>
      <c r="AA3216" s="89"/>
      <c r="AB3216" s="89"/>
      <c r="AC3216" s="89" t="s">
        <v>9752</v>
      </c>
      <c r="AD3216" s="89" t="s">
        <v>10083</v>
      </c>
      <c r="AE3216" s="89" t="s">
        <v>9754</v>
      </c>
      <c r="AF3216" s="89" t="s">
        <v>9755</v>
      </c>
      <c r="AG3216" s="89" t="s">
        <v>9762</v>
      </c>
      <c r="AH3216" s="92"/>
      <c r="AI3216" s="92"/>
      <c r="AJ3216" s="93" t="s">
        <v>21132</v>
      </c>
    </row>
    <row r="3217" spans="1:36" ht="15.75" x14ac:dyDescent="0.25">
      <c r="A3217" s="89">
        <v>58573</v>
      </c>
      <c r="B3217" s="89" t="s">
        <v>9756</v>
      </c>
      <c r="C3217" s="89" t="s">
        <v>9757</v>
      </c>
      <c r="D3217" s="89" t="s">
        <v>80</v>
      </c>
      <c r="E3217" s="99" t="s">
        <v>21863</v>
      </c>
      <c r="F3217" s="89">
        <v>3</v>
      </c>
      <c r="G3217" s="130" t="s">
        <v>25212</v>
      </c>
      <c r="H3217" s="89">
        <v>2009</v>
      </c>
      <c r="I3217" s="89" t="s">
        <v>12660</v>
      </c>
      <c r="J3217" s="89"/>
      <c r="K3217" s="89"/>
      <c r="L3217" s="89">
        <v>3</v>
      </c>
      <c r="M3217" s="89" t="s">
        <v>12661</v>
      </c>
      <c r="N3217" s="89"/>
      <c r="O3217" s="89"/>
      <c r="P3217" s="89"/>
      <c r="Q3217" s="89"/>
      <c r="R3217" s="89"/>
      <c r="S3217" s="89" t="s">
        <v>12662</v>
      </c>
      <c r="T3217" s="89"/>
      <c r="U3217" s="89">
        <v>4</v>
      </c>
      <c r="V3217" s="89"/>
      <c r="W3217" s="89" t="s">
        <v>27</v>
      </c>
      <c r="X3217" s="89"/>
      <c r="Y3217" s="89"/>
      <c r="Z3217" s="89" t="s">
        <v>12663</v>
      </c>
      <c r="AA3217" s="89"/>
      <c r="AB3217" s="89"/>
      <c r="AC3217" s="89" t="s">
        <v>9752</v>
      </c>
      <c r="AD3217" s="89" t="s">
        <v>10083</v>
      </c>
      <c r="AE3217" s="89" t="s">
        <v>9754</v>
      </c>
      <c r="AF3217" s="89" t="s">
        <v>9755</v>
      </c>
      <c r="AG3217" s="89" t="s">
        <v>9762</v>
      </c>
      <c r="AH3217" s="92"/>
      <c r="AI3217" s="92"/>
      <c r="AJ3217" s="93" t="s">
        <v>21132</v>
      </c>
    </row>
    <row r="3218" spans="1:36" ht="15.75" x14ac:dyDescent="0.25">
      <c r="A3218" s="89">
        <v>58574</v>
      </c>
      <c r="B3218" s="89" t="s">
        <v>9745</v>
      </c>
      <c r="C3218" s="89" t="s">
        <v>10604</v>
      </c>
      <c r="D3218" s="89" t="s">
        <v>80</v>
      </c>
      <c r="E3218" s="99" t="s">
        <v>21864</v>
      </c>
      <c r="F3218" s="89">
        <v>2</v>
      </c>
      <c r="G3218" s="130" t="s">
        <v>25211</v>
      </c>
      <c r="H3218" s="89">
        <v>2009</v>
      </c>
      <c r="I3218" s="89" t="s">
        <v>12655</v>
      </c>
      <c r="J3218" s="89" t="s">
        <v>9776</v>
      </c>
      <c r="K3218" s="89"/>
      <c r="L3218" s="89"/>
      <c r="M3218" s="89"/>
      <c r="N3218" s="89" t="s">
        <v>12656</v>
      </c>
      <c r="O3218" s="89"/>
      <c r="P3218" s="89"/>
      <c r="Q3218" s="89" t="s">
        <v>12657</v>
      </c>
      <c r="R3218" s="89"/>
      <c r="S3218" s="89" t="s">
        <v>12664</v>
      </c>
      <c r="T3218" s="89"/>
      <c r="U3218" s="89">
        <v>19</v>
      </c>
      <c r="V3218" s="89"/>
      <c r="W3218" s="89" t="s">
        <v>407</v>
      </c>
      <c r="X3218" s="89"/>
      <c r="Y3218" s="89"/>
      <c r="Z3218" s="89" t="s">
        <v>12665</v>
      </c>
      <c r="AA3218" s="89"/>
      <c r="AB3218" s="89"/>
      <c r="AC3218" s="89" t="s">
        <v>9752</v>
      </c>
      <c r="AD3218" s="89" t="s">
        <v>10083</v>
      </c>
      <c r="AE3218" s="89" t="s">
        <v>9754</v>
      </c>
      <c r="AF3218" s="89" t="s">
        <v>9755</v>
      </c>
      <c r="AG3218" s="89" t="s">
        <v>9762</v>
      </c>
      <c r="AH3218" s="92"/>
      <c r="AI3218" s="92"/>
      <c r="AJ3218" s="93" t="s">
        <v>21132</v>
      </c>
    </row>
    <row r="3219" spans="1:36" ht="15.75" x14ac:dyDescent="0.25">
      <c r="A3219" s="89">
        <v>58575</v>
      </c>
      <c r="B3219" s="89" t="s">
        <v>9745</v>
      </c>
      <c r="C3219" s="89" t="s">
        <v>10604</v>
      </c>
      <c r="D3219" s="89" t="s">
        <v>80</v>
      </c>
      <c r="E3219" s="99" t="s">
        <v>21865</v>
      </c>
      <c r="F3219" s="89">
        <v>2</v>
      </c>
      <c r="G3219" s="130" t="s">
        <v>25211</v>
      </c>
      <c r="H3219" s="89">
        <v>2009</v>
      </c>
      <c r="I3219" s="89" t="s">
        <v>12655</v>
      </c>
      <c r="J3219" s="89" t="s">
        <v>9776</v>
      </c>
      <c r="K3219" s="89"/>
      <c r="L3219" s="89"/>
      <c r="M3219" s="89"/>
      <c r="N3219" s="89" t="s">
        <v>12656</v>
      </c>
      <c r="O3219" s="89"/>
      <c r="P3219" s="89"/>
      <c r="Q3219" s="89" t="s">
        <v>12657</v>
      </c>
      <c r="R3219" s="89"/>
      <c r="S3219" s="89" t="s">
        <v>12666</v>
      </c>
      <c r="T3219" s="89"/>
      <c r="U3219" s="89">
        <v>14</v>
      </c>
      <c r="V3219" s="89"/>
      <c r="W3219" s="89" t="s">
        <v>407</v>
      </c>
      <c r="X3219" s="89"/>
      <c r="Y3219" s="89"/>
      <c r="Z3219" s="89" t="s">
        <v>12667</v>
      </c>
      <c r="AA3219" s="89"/>
      <c r="AB3219" s="89"/>
      <c r="AC3219" s="89" t="s">
        <v>9752</v>
      </c>
      <c r="AD3219" s="89" t="s">
        <v>10083</v>
      </c>
      <c r="AE3219" s="89" t="s">
        <v>9754</v>
      </c>
      <c r="AF3219" s="89" t="s">
        <v>9755</v>
      </c>
      <c r="AG3219" s="89" t="s">
        <v>9762</v>
      </c>
      <c r="AH3219" s="92"/>
      <c r="AI3219" s="92"/>
      <c r="AJ3219" s="93" t="s">
        <v>21132</v>
      </c>
    </row>
    <row r="3220" spans="1:36" ht="15.75" x14ac:dyDescent="0.25">
      <c r="A3220" s="89">
        <v>58576</v>
      </c>
      <c r="B3220" s="89" t="s">
        <v>9756</v>
      </c>
      <c r="C3220" s="89" t="s">
        <v>9757</v>
      </c>
      <c r="D3220" s="89" t="s">
        <v>80</v>
      </c>
      <c r="E3220" s="99" t="s">
        <v>21866</v>
      </c>
      <c r="F3220" s="89">
        <v>1</v>
      </c>
      <c r="G3220" s="130" t="s">
        <v>25210</v>
      </c>
      <c r="H3220" s="89">
        <v>2009</v>
      </c>
      <c r="I3220" s="89" t="s">
        <v>12668</v>
      </c>
      <c r="J3220" s="89"/>
      <c r="K3220" s="89"/>
      <c r="L3220" s="89">
        <v>1</v>
      </c>
      <c r="M3220" s="89" t="s">
        <v>5803</v>
      </c>
      <c r="N3220" s="89"/>
      <c r="O3220" s="89"/>
      <c r="P3220" s="89"/>
      <c r="Q3220" s="89"/>
      <c r="R3220" s="89"/>
      <c r="S3220" s="100">
        <v>42619</v>
      </c>
      <c r="T3220" s="89"/>
      <c r="U3220" s="89">
        <v>4</v>
      </c>
      <c r="V3220" s="89"/>
      <c r="W3220" s="89" t="s">
        <v>5076</v>
      </c>
      <c r="X3220" s="89"/>
      <c r="Y3220" s="89"/>
      <c r="Z3220" s="89" t="s">
        <v>12669</v>
      </c>
      <c r="AA3220" s="89"/>
      <c r="AB3220" s="89"/>
      <c r="AC3220" s="89" t="s">
        <v>9752</v>
      </c>
      <c r="AD3220" s="89" t="s">
        <v>10083</v>
      </c>
      <c r="AE3220" s="89" t="s">
        <v>9754</v>
      </c>
      <c r="AF3220" s="89" t="s">
        <v>9755</v>
      </c>
      <c r="AG3220" s="89" t="s">
        <v>9762</v>
      </c>
      <c r="AH3220" s="92"/>
      <c r="AI3220" s="92"/>
      <c r="AJ3220" s="93" t="s">
        <v>21132</v>
      </c>
    </row>
    <row r="3221" spans="1:36" ht="15.75" x14ac:dyDescent="0.25">
      <c r="A3221" s="89">
        <v>58577</v>
      </c>
      <c r="B3221" s="89" t="s">
        <v>9756</v>
      </c>
      <c r="C3221" s="89" t="s">
        <v>9757</v>
      </c>
      <c r="D3221" s="89" t="s">
        <v>80</v>
      </c>
      <c r="E3221" s="99" t="s">
        <v>6140</v>
      </c>
      <c r="F3221" s="89">
        <v>1</v>
      </c>
      <c r="G3221" s="130" t="s">
        <v>25210</v>
      </c>
      <c r="H3221" s="89">
        <v>2009</v>
      </c>
      <c r="I3221" s="89" t="s">
        <v>12670</v>
      </c>
      <c r="J3221" s="89"/>
      <c r="K3221" s="89"/>
      <c r="L3221" s="89">
        <v>65</v>
      </c>
      <c r="M3221" s="89" t="s">
        <v>12671</v>
      </c>
      <c r="N3221" s="89"/>
      <c r="O3221" s="89"/>
      <c r="P3221" s="89"/>
      <c r="Q3221" s="89"/>
      <c r="R3221" s="89"/>
      <c r="S3221" s="89" t="s">
        <v>12672</v>
      </c>
      <c r="T3221" s="89"/>
      <c r="U3221" s="89">
        <v>3</v>
      </c>
      <c r="V3221" s="89"/>
      <c r="W3221" s="89" t="s">
        <v>27</v>
      </c>
      <c r="X3221" s="89"/>
      <c r="Y3221" s="89"/>
      <c r="Z3221" s="89" t="s">
        <v>12673</v>
      </c>
      <c r="AA3221" s="89"/>
      <c r="AB3221" s="89"/>
      <c r="AC3221" s="89" t="s">
        <v>9752</v>
      </c>
      <c r="AD3221" s="89" t="s">
        <v>10083</v>
      </c>
      <c r="AE3221" s="89" t="s">
        <v>9754</v>
      </c>
      <c r="AF3221" s="89" t="s">
        <v>9755</v>
      </c>
      <c r="AG3221" s="89" t="s">
        <v>9762</v>
      </c>
      <c r="AH3221" s="92"/>
      <c r="AI3221" s="92"/>
      <c r="AJ3221" s="93" t="s">
        <v>21132</v>
      </c>
    </row>
    <row r="3222" spans="1:36" ht="15.75" x14ac:dyDescent="0.25">
      <c r="A3222" s="89">
        <v>58578</v>
      </c>
      <c r="B3222" s="89" t="s">
        <v>9772</v>
      </c>
      <c r="C3222" s="89" t="s">
        <v>9773</v>
      </c>
      <c r="D3222" s="89" t="s">
        <v>80</v>
      </c>
      <c r="E3222" s="99" t="s">
        <v>21867</v>
      </c>
      <c r="F3222" s="89">
        <v>20</v>
      </c>
      <c r="G3222" s="130" t="s">
        <v>25213</v>
      </c>
      <c r="H3222" s="89">
        <v>2009</v>
      </c>
      <c r="I3222" s="89" t="s">
        <v>12674</v>
      </c>
      <c r="J3222" s="89" t="s">
        <v>11798</v>
      </c>
      <c r="K3222" s="89"/>
      <c r="L3222" s="89"/>
      <c r="M3222" s="89"/>
      <c r="N3222" s="89" t="s">
        <v>11799</v>
      </c>
      <c r="O3222" s="89"/>
      <c r="P3222" s="89"/>
      <c r="Q3222" s="89" t="s">
        <v>11800</v>
      </c>
      <c r="R3222" s="89"/>
      <c r="S3222" s="89" t="s">
        <v>12675</v>
      </c>
      <c r="T3222" s="89"/>
      <c r="U3222" s="89">
        <v>20</v>
      </c>
      <c r="V3222" s="89"/>
      <c r="W3222" s="89" t="s">
        <v>201</v>
      </c>
      <c r="X3222" s="89"/>
      <c r="Y3222" s="89"/>
      <c r="Z3222" s="89" t="s">
        <v>12676</v>
      </c>
      <c r="AA3222" s="89" t="s">
        <v>12677</v>
      </c>
      <c r="AB3222" s="89" t="s">
        <v>11798</v>
      </c>
      <c r="AC3222" s="89" t="s">
        <v>9752</v>
      </c>
      <c r="AD3222" s="89" t="s">
        <v>10083</v>
      </c>
      <c r="AE3222" s="89" t="s">
        <v>9754</v>
      </c>
      <c r="AF3222" s="89" t="s">
        <v>9755</v>
      </c>
      <c r="AG3222" s="89" t="s">
        <v>9762</v>
      </c>
      <c r="AH3222" s="92"/>
      <c r="AI3222" s="92"/>
      <c r="AJ3222" s="93" t="s">
        <v>21132</v>
      </c>
    </row>
    <row r="3223" spans="1:36" ht="15.75" x14ac:dyDescent="0.25">
      <c r="A3223" s="89">
        <v>58579</v>
      </c>
      <c r="B3223" s="89" t="s">
        <v>9745</v>
      </c>
      <c r="C3223" s="89" t="s">
        <v>10604</v>
      </c>
      <c r="D3223" s="89" t="s">
        <v>80</v>
      </c>
      <c r="E3223" s="99" t="s">
        <v>21868</v>
      </c>
      <c r="F3223" s="89">
        <v>1</v>
      </c>
      <c r="G3223" s="130" t="s">
        <v>24706</v>
      </c>
      <c r="H3223" s="89">
        <v>2009</v>
      </c>
      <c r="I3223" s="89" t="s">
        <v>12678</v>
      </c>
      <c r="J3223" s="89" t="s">
        <v>9769</v>
      </c>
      <c r="K3223" s="89"/>
      <c r="L3223" s="89"/>
      <c r="M3223" s="89"/>
      <c r="N3223" s="89"/>
      <c r="O3223" s="89"/>
      <c r="P3223" s="89"/>
      <c r="Q3223" s="89" t="s">
        <v>12679</v>
      </c>
      <c r="R3223" s="89"/>
      <c r="S3223" s="102">
        <v>25569</v>
      </c>
      <c r="T3223" s="89"/>
      <c r="U3223" s="89">
        <v>70</v>
      </c>
      <c r="V3223" s="89"/>
      <c r="W3223" s="89" t="s">
        <v>201</v>
      </c>
      <c r="X3223" s="89"/>
      <c r="Y3223" s="89"/>
      <c r="Z3223" s="89" t="s">
        <v>12680</v>
      </c>
      <c r="AA3223" s="89"/>
      <c r="AB3223" s="89"/>
      <c r="AC3223" s="89" t="s">
        <v>9752</v>
      </c>
      <c r="AD3223" s="89" t="s">
        <v>10083</v>
      </c>
      <c r="AE3223" s="89" t="s">
        <v>9754</v>
      </c>
      <c r="AF3223" s="89" t="s">
        <v>9755</v>
      </c>
      <c r="AG3223" s="89" t="s">
        <v>9762</v>
      </c>
      <c r="AH3223" s="92"/>
      <c r="AI3223" s="92"/>
      <c r="AJ3223" s="93" t="s">
        <v>21132</v>
      </c>
    </row>
    <row r="3224" spans="1:36" ht="15.75" x14ac:dyDescent="0.25">
      <c r="A3224" s="89">
        <v>58580</v>
      </c>
      <c r="B3224" s="89" t="s">
        <v>9756</v>
      </c>
      <c r="C3224" s="89" t="s">
        <v>9757</v>
      </c>
      <c r="D3224" s="89" t="s">
        <v>80</v>
      </c>
      <c r="E3224" s="99" t="s">
        <v>21869</v>
      </c>
      <c r="F3224" s="89">
        <v>1</v>
      </c>
      <c r="G3224" s="130" t="s">
        <v>25210</v>
      </c>
      <c r="H3224" s="89">
        <v>2009</v>
      </c>
      <c r="I3224" s="89" t="s">
        <v>12670</v>
      </c>
      <c r="J3224" s="89"/>
      <c r="K3224" s="89"/>
      <c r="L3224" s="89">
        <v>64</v>
      </c>
      <c r="M3224" s="89" t="s">
        <v>12671</v>
      </c>
      <c r="N3224" s="89"/>
      <c r="O3224" s="89"/>
      <c r="P3224" s="89"/>
      <c r="Q3224" s="89"/>
      <c r="R3224" s="89"/>
      <c r="S3224" s="89" t="s">
        <v>12681</v>
      </c>
      <c r="T3224" s="89"/>
      <c r="U3224" s="89">
        <v>4</v>
      </c>
      <c r="V3224" s="89"/>
      <c r="W3224" s="89" t="s">
        <v>1519</v>
      </c>
      <c r="X3224" s="89"/>
      <c r="Y3224" s="89"/>
      <c r="Z3224" s="89" t="s">
        <v>12682</v>
      </c>
      <c r="AA3224" s="89"/>
      <c r="AB3224" s="89"/>
      <c r="AC3224" s="89" t="s">
        <v>9752</v>
      </c>
      <c r="AD3224" s="89" t="s">
        <v>10083</v>
      </c>
      <c r="AE3224" s="89" t="s">
        <v>9754</v>
      </c>
      <c r="AF3224" s="89" t="s">
        <v>9755</v>
      </c>
      <c r="AG3224" s="89" t="s">
        <v>9762</v>
      </c>
      <c r="AH3224" s="92"/>
      <c r="AI3224" s="92"/>
      <c r="AJ3224" s="93" t="s">
        <v>21132</v>
      </c>
    </row>
    <row r="3225" spans="1:36" ht="15.75" x14ac:dyDescent="0.25">
      <c r="A3225" s="89">
        <v>58581</v>
      </c>
      <c r="B3225" s="89" t="s">
        <v>10089</v>
      </c>
      <c r="C3225" s="89" t="s">
        <v>10693</v>
      </c>
      <c r="D3225" s="89" t="s">
        <v>80</v>
      </c>
      <c r="E3225" s="99" t="s">
        <v>21870</v>
      </c>
      <c r="F3225" s="89">
        <v>1</v>
      </c>
      <c r="G3225" s="130" t="s">
        <v>25214</v>
      </c>
      <c r="H3225" s="89">
        <v>2009</v>
      </c>
      <c r="I3225" s="89"/>
      <c r="J3225" s="89"/>
      <c r="K3225" s="89"/>
      <c r="L3225" s="89"/>
      <c r="M3225" s="89"/>
      <c r="N3225" s="89"/>
      <c r="O3225" s="89"/>
      <c r="P3225" s="89"/>
      <c r="Q3225" s="89"/>
      <c r="R3225" s="89"/>
      <c r="S3225" s="89"/>
      <c r="T3225" s="89"/>
      <c r="U3225" s="89"/>
      <c r="V3225" s="89"/>
      <c r="W3225" s="89" t="s">
        <v>201</v>
      </c>
      <c r="X3225" s="89"/>
      <c r="Y3225" s="89"/>
      <c r="Z3225" s="89" t="s">
        <v>12683</v>
      </c>
      <c r="AA3225" s="89" t="s">
        <v>12684</v>
      </c>
      <c r="AB3225" s="89" t="s">
        <v>9906</v>
      </c>
      <c r="AC3225" s="89" t="s">
        <v>9752</v>
      </c>
      <c r="AD3225" s="89" t="s">
        <v>10083</v>
      </c>
      <c r="AE3225" s="89" t="s">
        <v>9754</v>
      </c>
      <c r="AF3225" s="89" t="s">
        <v>9755</v>
      </c>
      <c r="AG3225" s="89" t="s">
        <v>9762</v>
      </c>
      <c r="AH3225" s="92"/>
      <c r="AI3225" s="92"/>
      <c r="AJ3225" s="93" t="s">
        <v>21132</v>
      </c>
    </row>
    <row r="3226" spans="1:36" ht="15.75" x14ac:dyDescent="0.25">
      <c r="A3226" s="89">
        <v>58582</v>
      </c>
      <c r="B3226" s="89" t="s">
        <v>10089</v>
      </c>
      <c r="C3226" s="89" t="s">
        <v>10693</v>
      </c>
      <c r="D3226" s="89" t="s">
        <v>80</v>
      </c>
      <c r="E3226" s="99" t="s">
        <v>21871</v>
      </c>
      <c r="F3226" s="89">
        <v>2</v>
      </c>
      <c r="G3226" s="130" t="s">
        <v>25045</v>
      </c>
      <c r="H3226" s="89">
        <v>2009</v>
      </c>
      <c r="I3226" s="89"/>
      <c r="J3226" s="89"/>
      <c r="K3226" s="89"/>
      <c r="L3226" s="89"/>
      <c r="M3226" s="89"/>
      <c r="N3226" s="89"/>
      <c r="O3226" s="89"/>
      <c r="P3226" s="89"/>
      <c r="Q3226" s="89"/>
      <c r="R3226" s="89"/>
      <c r="S3226" s="89"/>
      <c r="T3226" s="89"/>
      <c r="U3226" s="89"/>
      <c r="V3226" s="89"/>
      <c r="W3226" s="89" t="s">
        <v>201</v>
      </c>
      <c r="X3226" s="89"/>
      <c r="Y3226" s="89"/>
      <c r="Z3226" s="89" t="s">
        <v>12685</v>
      </c>
      <c r="AA3226" s="89" t="s">
        <v>10123</v>
      </c>
      <c r="AB3226" s="89" t="s">
        <v>9769</v>
      </c>
      <c r="AC3226" s="89" t="s">
        <v>9752</v>
      </c>
      <c r="AD3226" s="89" t="s">
        <v>10083</v>
      </c>
      <c r="AE3226" s="89" t="s">
        <v>9754</v>
      </c>
      <c r="AF3226" s="89" t="s">
        <v>9755</v>
      </c>
      <c r="AG3226" s="89" t="s">
        <v>9762</v>
      </c>
      <c r="AH3226" s="92"/>
      <c r="AI3226" s="92"/>
      <c r="AJ3226" s="93" t="s">
        <v>21132</v>
      </c>
    </row>
    <row r="3227" spans="1:36" ht="15.75" x14ac:dyDescent="0.25">
      <c r="A3227" s="89">
        <v>58583</v>
      </c>
      <c r="B3227" s="89" t="s">
        <v>9756</v>
      </c>
      <c r="C3227" s="89" t="s">
        <v>9757</v>
      </c>
      <c r="D3227" s="89" t="s">
        <v>80</v>
      </c>
      <c r="E3227" s="99" t="s">
        <v>21872</v>
      </c>
      <c r="F3227" s="89">
        <v>1</v>
      </c>
      <c r="G3227" s="130" t="s">
        <v>25210</v>
      </c>
      <c r="H3227" s="89">
        <v>2009</v>
      </c>
      <c r="I3227" s="89" t="s">
        <v>12670</v>
      </c>
      <c r="J3227" s="89"/>
      <c r="K3227" s="89"/>
      <c r="L3227" s="89">
        <v>63</v>
      </c>
      <c r="M3227" s="89" t="s">
        <v>12671</v>
      </c>
      <c r="N3227" s="89"/>
      <c r="O3227" s="89"/>
      <c r="P3227" s="89"/>
      <c r="Q3227" s="89"/>
      <c r="R3227" s="89"/>
      <c r="S3227" s="89" t="s">
        <v>12686</v>
      </c>
      <c r="T3227" s="89"/>
      <c r="U3227" s="89">
        <v>5</v>
      </c>
      <c r="V3227" s="89"/>
      <c r="W3227" s="89" t="s">
        <v>5076</v>
      </c>
      <c r="X3227" s="89"/>
      <c r="Y3227" s="89"/>
      <c r="Z3227" s="89" t="s">
        <v>12687</v>
      </c>
      <c r="AA3227" s="89"/>
      <c r="AB3227" s="89"/>
      <c r="AC3227" s="89" t="s">
        <v>9752</v>
      </c>
      <c r="AD3227" s="89" t="s">
        <v>10083</v>
      </c>
      <c r="AE3227" s="89" t="s">
        <v>9754</v>
      </c>
      <c r="AF3227" s="89" t="s">
        <v>9755</v>
      </c>
      <c r="AG3227" s="89" t="s">
        <v>9762</v>
      </c>
      <c r="AH3227" s="92"/>
      <c r="AI3227" s="92"/>
      <c r="AJ3227" s="93" t="s">
        <v>21132</v>
      </c>
    </row>
    <row r="3228" spans="1:36" ht="15.75" x14ac:dyDescent="0.25">
      <c r="A3228" s="89">
        <v>58584</v>
      </c>
      <c r="B3228" s="89" t="s">
        <v>9756</v>
      </c>
      <c r="C3228" s="89" t="s">
        <v>9757</v>
      </c>
      <c r="D3228" s="89" t="s">
        <v>80</v>
      </c>
      <c r="E3228" s="99" t="s">
        <v>21873</v>
      </c>
      <c r="F3228" s="89">
        <v>1</v>
      </c>
      <c r="G3228" s="130" t="s">
        <v>25210</v>
      </c>
      <c r="H3228" s="89">
        <v>2009</v>
      </c>
      <c r="I3228" s="89" t="s">
        <v>12670</v>
      </c>
      <c r="J3228" s="89"/>
      <c r="K3228" s="89"/>
      <c r="L3228" s="89" t="s">
        <v>12688</v>
      </c>
      <c r="M3228" s="89" t="s">
        <v>12671</v>
      </c>
      <c r="N3228" s="89"/>
      <c r="O3228" s="89"/>
      <c r="P3228" s="89"/>
      <c r="Q3228" s="89"/>
      <c r="R3228" s="89"/>
      <c r="S3228" s="89" t="s">
        <v>12689</v>
      </c>
      <c r="T3228" s="89"/>
      <c r="U3228" s="89">
        <v>4</v>
      </c>
      <c r="V3228" s="89"/>
      <c r="W3228" s="89" t="s">
        <v>27</v>
      </c>
      <c r="X3228" s="89"/>
      <c r="Y3228" s="89"/>
      <c r="Z3228" s="89" t="s">
        <v>12690</v>
      </c>
      <c r="AA3228" s="89"/>
      <c r="AB3228" s="89"/>
      <c r="AC3228" s="89" t="s">
        <v>9752</v>
      </c>
      <c r="AD3228" s="89" t="s">
        <v>10083</v>
      </c>
      <c r="AE3228" s="89" t="s">
        <v>9754</v>
      </c>
      <c r="AF3228" s="89" t="s">
        <v>9755</v>
      </c>
      <c r="AG3228" s="89" t="s">
        <v>9762</v>
      </c>
      <c r="AH3228" s="92"/>
      <c r="AI3228" s="92"/>
      <c r="AJ3228" s="93" t="s">
        <v>21132</v>
      </c>
    </row>
    <row r="3229" spans="1:36" ht="15.75" x14ac:dyDescent="0.25">
      <c r="A3229" s="89">
        <v>58585</v>
      </c>
      <c r="B3229" s="89" t="s">
        <v>9756</v>
      </c>
      <c r="C3229" s="89" t="s">
        <v>9757</v>
      </c>
      <c r="D3229" s="89" t="s">
        <v>80</v>
      </c>
      <c r="E3229" s="99" t="s">
        <v>21874</v>
      </c>
      <c r="F3229" s="89">
        <v>1</v>
      </c>
      <c r="G3229" s="130" t="s">
        <v>25210</v>
      </c>
      <c r="H3229" s="89">
        <v>2009</v>
      </c>
      <c r="I3229" s="89" t="s">
        <v>12691</v>
      </c>
      <c r="J3229" s="89"/>
      <c r="K3229" s="89"/>
      <c r="L3229" s="89">
        <v>62</v>
      </c>
      <c r="M3229" s="89" t="s">
        <v>12671</v>
      </c>
      <c r="N3229" s="89"/>
      <c r="O3229" s="89"/>
      <c r="P3229" s="89"/>
      <c r="Q3229" s="89"/>
      <c r="R3229" s="89"/>
      <c r="S3229" s="89" t="s">
        <v>12692</v>
      </c>
      <c r="T3229" s="89"/>
      <c r="U3229" s="89">
        <v>4</v>
      </c>
      <c r="V3229" s="89"/>
      <c r="W3229" s="89" t="s">
        <v>27</v>
      </c>
      <c r="X3229" s="89"/>
      <c r="Y3229" s="89"/>
      <c r="Z3229" s="89" t="s">
        <v>12693</v>
      </c>
      <c r="AA3229" s="89"/>
      <c r="AB3229" s="89"/>
      <c r="AC3229" s="89" t="s">
        <v>9752</v>
      </c>
      <c r="AD3229" s="89" t="s">
        <v>10083</v>
      </c>
      <c r="AE3229" s="89" t="s">
        <v>9754</v>
      </c>
      <c r="AF3229" s="89" t="s">
        <v>9755</v>
      </c>
      <c r="AG3229" s="89" t="s">
        <v>9762</v>
      </c>
      <c r="AH3229" s="92"/>
      <c r="AI3229" s="92"/>
      <c r="AJ3229" s="93" t="s">
        <v>21132</v>
      </c>
    </row>
    <row r="3230" spans="1:36" ht="15.75" x14ac:dyDescent="0.25">
      <c r="A3230" s="89">
        <v>58586</v>
      </c>
      <c r="B3230" s="89" t="s">
        <v>9756</v>
      </c>
      <c r="C3230" s="89" t="s">
        <v>9757</v>
      </c>
      <c r="D3230" s="89" t="s">
        <v>80</v>
      </c>
      <c r="E3230" s="99" t="s">
        <v>21875</v>
      </c>
      <c r="F3230" s="89">
        <v>1</v>
      </c>
      <c r="G3230" s="130" t="s">
        <v>25210</v>
      </c>
      <c r="H3230" s="89">
        <v>2009</v>
      </c>
      <c r="I3230" s="89" t="s">
        <v>12670</v>
      </c>
      <c r="J3230" s="89"/>
      <c r="K3230" s="89"/>
      <c r="L3230" s="89" t="s">
        <v>12694</v>
      </c>
      <c r="M3230" s="89" t="s">
        <v>12671</v>
      </c>
      <c r="N3230" s="89"/>
      <c r="O3230" s="89"/>
      <c r="P3230" s="89"/>
      <c r="Q3230" s="89"/>
      <c r="R3230" s="89"/>
      <c r="S3230" s="89" t="s">
        <v>12695</v>
      </c>
      <c r="T3230" s="89"/>
      <c r="U3230" s="89">
        <v>4</v>
      </c>
      <c r="V3230" s="89"/>
      <c r="W3230" s="89" t="s">
        <v>27</v>
      </c>
      <c r="X3230" s="89"/>
      <c r="Y3230" s="89"/>
      <c r="Z3230" s="89" t="s">
        <v>12696</v>
      </c>
      <c r="AA3230" s="89"/>
      <c r="AB3230" s="89"/>
      <c r="AC3230" s="89" t="s">
        <v>9752</v>
      </c>
      <c r="AD3230" s="89" t="s">
        <v>10083</v>
      </c>
      <c r="AE3230" s="89" t="s">
        <v>9754</v>
      </c>
      <c r="AF3230" s="89" t="s">
        <v>9755</v>
      </c>
      <c r="AG3230" s="89" t="s">
        <v>9762</v>
      </c>
      <c r="AH3230" s="92"/>
      <c r="AI3230" s="92"/>
      <c r="AJ3230" s="93" t="s">
        <v>21132</v>
      </c>
    </row>
    <row r="3231" spans="1:36" ht="15.75" x14ac:dyDescent="0.25">
      <c r="A3231" s="89">
        <v>58587</v>
      </c>
      <c r="B3231" s="89" t="s">
        <v>9756</v>
      </c>
      <c r="C3231" s="89" t="s">
        <v>9757</v>
      </c>
      <c r="D3231" s="89" t="s">
        <v>80</v>
      </c>
      <c r="E3231" s="99" t="s">
        <v>21876</v>
      </c>
      <c r="F3231" s="89">
        <v>1</v>
      </c>
      <c r="G3231" s="130" t="s">
        <v>25210</v>
      </c>
      <c r="H3231" s="89">
        <v>2009</v>
      </c>
      <c r="I3231" s="89" t="s">
        <v>12670</v>
      </c>
      <c r="J3231" s="89"/>
      <c r="K3231" s="89"/>
      <c r="L3231" s="89">
        <v>69</v>
      </c>
      <c r="M3231" s="89" t="s">
        <v>12671</v>
      </c>
      <c r="N3231" s="89"/>
      <c r="O3231" s="89"/>
      <c r="P3231" s="89"/>
      <c r="Q3231" s="89"/>
      <c r="R3231" s="89"/>
      <c r="S3231" s="89" t="s">
        <v>12697</v>
      </c>
      <c r="T3231" s="89"/>
      <c r="U3231" s="89">
        <v>4</v>
      </c>
      <c r="V3231" s="89"/>
      <c r="W3231" s="89" t="s">
        <v>27</v>
      </c>
      <c r="X3231" s="89"/>
      <c r="Y3231" s="89"/>
      <c r="Z3231" s="89" t="s">
        <v>12698</v>
      </c>
      <c r="AA3231" s="89"/>
      <c r="AB3231" s="89"/>
      <c r="AC3231" s="89" t="s">
        <v>9752</v>
      </c>
      <c r="AD3231" s="89" t="s">
        <v>10083</v>
      </c>
      <c r="AE3231" s="89" t="s">
        <v>9754</v>
      </c>
      <c r="AF3231" s="89" t="s">
        <v>9755</v>
      </c>
      <c r="AG3231" s="89" t="s">
        <v>9762</v>
      </c>
      <c r="AH3231" s="92"/>
      <c r="AI3231" s="92"/>
      <c r="AJ3231" s="93" t="s">
        <v>21132</v>
      </c>
    </row>
    <row r="3232" spans="1:36" ht="15.75" x14ac:dyDescent="0.25">
      <c r="A3232" s="89">
        <v>58589</v>
      </c>
      <c r="B3232" s="89" t="s">
        <v>10089</v>
      </c>
      <c r="C3232" s="89" t="s">
        <v>10693</v>
      </c>
      <c r="D3232" s="89" t="s">
        <v>80</v>
      </c>
      <c r="E3232" s="99" t="s">
        <v>21877</v>
      </c>
      <c r="F3232" s="89">
        <v>3</v>
      </c>
      <c r="G3232" s="130" t="s">
        <v>25215</v>
      </c>
      <c r="H3232" s="89">
        <v>2009</v>
      </c>
      <c r="I3232" s="89"/>
      <c r="J3232" s="89"/>
      <c r="K3232" s="89"/>
      <c r="L3232" s="89"/>
      <c r="M3232" s="89"/>
      <c r="N3232" s="89"/>
      <c r="O3232" s="89"/>
      <c r="P3232" s="89"/>
      <c r="Q3232" s="89"/>
      <c r="R3232" s="89"/>
      <c r="S3232" s="89"/>
      <c r="T3232" s="89"/>
      <c r="U3232" s="89"/>
      <c r="V3232" s="89"/>
      <c r="W3232" s="89" t="s">
        <v>201</v>
      </c>
      <c r="X3232" s="89"/>
      <c r="Y3232" s="89"/>
      <c r="Z3232" s="89" t="s">
        <v>12699</v>
      </c>
      <c r="AA3232" s="89" t="s">
        <v>12700</v>
      </c>
      <c r="AB3232" s="89" t="s">
        <v>10262</v>
      </c>
      <c r="AC3232" s="89" t="s">
        <v>9752</v>
      </c>
      <c r="AD3232" s="89" t="s">
        <v>10083</v>
      </c>
      <c r="AE3232" s="89" t="s">
        <v>9754</v>
      </c>
      <c r="AF3232" s="89" t="s">
        <v>9755</v>
      </c>
      <c r="AG3232" s="89" t="s">
        <v>9762</v>
      </c>
      <c r="AH3232" s="92"/>
      <c r="AI3232" s="92"/>
      <c r="AJ3232" s="93" t="s">
        <v>21132</v>
      </c>
    </row>
    <row r="3233" spans="1:36" ht="15.75" x14ac:dyDescent="0.25">
      <c r="A3233" s="89">
        <v>58592</v>
      </c>
      <c r="B3233" s="89" t="s">
        <v>10132</v>
      </c>
      <c r="C3233" s="89"/>
      <c r="D3233" s="89" t="s">
        <v>80</v>
      </c>
      <c r="E3233" s="99" t="s">
        <v>21878</v>
      </c>
      <c r="F3233" s="89">
        <v>3</v>
      </c>
      <c r="G3233" s="130" t="s">
        <v>25216</v>
      </c>
      <c r="H3233" s="89">
        <v>2009</v>
      </c>
      <c r="I3233" s="89"/>
      <c r="J3233" s="89"/>
      <c r="K3233" s="89"/>
      <c r="L3233" s="89"/>
      <c r="M3233" s="89"/>
      <c r="N3233" s="89"/>
      <c r="O3233" s="89"/>
      <c r="P3233" s="89"/>
      <c r="Q3233" s="89"/>
      <c r="R3233" s="89"/>
      <c r="S3233" s="89"/>
      <c r="T3233" s="89"/>
      <c r="U3233" s="89"/>
      <c r="V3233" s="89"/>
      <c r="W3233" s="89" t="s">
        <v>201</v>
      </c>
      <c r="X3233" s="89"/>
      <c r="Y3233" s="89"/>
      <c r="Z3233" s="89" t="s">
        <v>12701</v>
      </c>
      <c r="AA3233" s="89"/>
      <c r="AB3233" s="89"/>
      <c r="AC3233" s="89" t="s">
        <v>9752</v>
      </c>
      <c r="AD3233" s="89" t="s">
        <v>10083</v>
      </c>
      <c r="AE3233" s="89" t="s">
        <v>9754</v>
      </c>
      <c r="AF3233" s="89" t="s">
        <v>9755</v>
      </c>
      <c r="AG3233" s="89" t="s">
        <v>9762</v>
      </c>
      <c r="AH3233" s="92"/>
      <c r="AI3233" s="92"/>
      <c r="AJ3233" s="93" t="s">
        <v>21132</v>
      </c>
    </row>
    <row r="3234" spans="1:36" ht="15.75" x14ac:dyDescent="0.25">
      <c r="A3234" s="89">
        <v>58593</v>
      </c>
      <c r="B3234" s="89" t="s">
        <v>10158</v>
      </c>
      <c r="C3234" s="89"/>
      <c r="D3234" s="89" t="s">
        <v>80</v>
      </c>
      <c r="E3234" s="99" t="s">
        <v>21879</v>
      </c>
      <c r="F3234" s="89">
        <v>2</v>
      </c>
      <c r="G3234" s="130" t="s">
        <v>25217</v>
      </c>
      <c r="H3234" s="89">
        <v>2009</v>
      </c>
      <c r="I3234" s="89"/>
      <c r="J3234" s="89"/>
      <c r="K3234" s="89"/>
      <c r="L3234" s="89"/>
      <c r="M3234" s="89"/>
      <c r="N3234" s="89"/>
      <c r="O3234" s="89"/>
      <c r="P3234" s="89"/>
      <c r="Q3234" s="89"/>
      <c r="R3234" s="89"/>
      <c r="S3234" s="89"/>
      <c r="T3234" s="89"/>
      <c r="U3234" s="89"/>
      <c r="V3234" s="89"/>
      <c r="W3234" s="89" t="s">
        <v>201</v>
      </c>
      <c r="X3234" s="89"/>
      <c r="Y3234" s="89" t="s">
        <v>10159</v>
      </c>
      <c r="Z3234" s="89" t="s">
        <v>12702</v>
      </c>
      <c r="AA3234" s="89"/>
      <c r="AB3234" s="89"/>
      <c r="AC3234" s="89" t="s">
        <v>9752</v>
      </c>
      <c r="AD3234" s="89" t="s">
        <v>10083</v>
      </c>
      <c r="AE3234" s="89" t="s">
        <v>9754</v>
      </c>
      <c r="AF3234" s="89" t="s">
        <v>9755</v>
      </c>
      <c r="AG3234" s="89" t="s">
        <v>9762</v>
      </c>
      <c r="AH3234" s="92"/>
      <c r="AI3234" s="92"/>
      <c r="AJ3234" s="93" t="s">
        <v>21132</v>
      </c>
    </row>
    <row r="3235" spans="1:36" ht="15.75" x14ac:dyDescent="0.25">
      <c r="A3235" s="89">
        <v>58596</v>
      </c>
      <c r="B3235" s="89" t="s">
        <v>9745</v>
      </c>
      <c r="C3235" s="89" t="s">
        <v>10093</v>
      </c>
      <c r="D3235" s="89" t="s">
        <v>80</v>
      </c>
      <c r="E3235" s="99" t="s">
        <v>21880</v>
      </c>
      <c r="F3235" s="89">
        <v>1</v>
      </c>
      <c r="G3235" s="130" t="s">
        <v>24789</v>
      </c>
      <c r="H3235" s="89">
        <v>2009</v>
      </c>
      <c r="I3235" s="89" t="s">
        <v>12703</v>
      </c>
      <c r="J3235" s="89" t="s">
        <v>9776</v>
      </c>
      <c r="K3235" s="89"/>
      <c r="L3235" s="89"/>
      <c r="M3235" s="89"/>
      <c r="N3235" s="89" t="s">
        <v>1961</v>
      </c>
      <c r="O3235" s="89"/>
      <c r="P3235" s="89"/>
      <c r="Q3235" s="89" t="s">
        <v>1650</v>
      </c>
      <c r="R3235" s="89"/>
      <c r="S3235" s="89" t="s">
        <v>12704</v>
      </c>
      <c r="T3235" s="89"/>
      <c r="U3235" s="89">
        <v>18</v>
      </c>
      <c r="V3235" s="89"/>
      <c r="W3235" s="89" t="s">
        <v>249</v>
      </c>
      <c r="X3235" s="89"/>
      <c r="Y3235" s="89"/>
      <c r="Z3235" s="89" t="s">
        <v>12705</v>
      </c>
      <c r="AA3235" s="89"/>
      <c r="AB3235" s="89"/>
      <c r="AC3235" s="89" t="s">
        <v>9752</v>
      </c>
      <c r="AD3235" s="89" t="s">
        <v>10083</v>
      </c>
      <c r="AE3235" s="89" t="s">
        <v>9754</v>
      </c>
      <c r="AF3235" s="89" t="s">
        <v>9755</v>
      </c>
      <c r="AG3235" s="89" t="s">
        <v>9762</v>
      </c>
      <c r="AH3235" s="92"/>
      <c r="AI3235" s="92"/>
      <c r="AJ3235" s="93" t="s">
        <v>21132</v>
      </c>
    </row>
    <row r="3236" spans="1:36" ht="15.75" x14ac:dyDescent="0.25">
      <c r="A3236" s="89">
        <v>58597</v>
      </c>
      <c r="B3236" s="89" t="s">
        <v>10132</v>
      </c>
      <c r="C3236" s="89"/>
      <c r="D3236" s="89" t="s">
        <v>80</v>
      </c>
      <c r="E3236" s="99" t="s">
        <v>21881</v>
      </c>
      <c r="F3236" s="89">
        <v>2</v>
      </c>
      <c r="G3236" s="130" t="s">
        <v>25218</v>
      </c>
      <c r="H3236" s="89">
        <v>2009</v>
      </c>
      <c r="I3236" s="89"/>
      <c r="J3236" s="89"/>
      <c r="K3236" s="89"/>
      <c r="L3236" s="89"/>
      <c r="M3236" s="89"/>
      <c r="N3236" s="89"/>
      <c r="O3236" s="89"/>
      <c r="P3236" s="89"/>
      <c r="Q3236" s="89"/>
      <c r="R3236" s="89"/>
      <c r="S3236" s="89"/>
      <c r="T3236" s="89"/>
      <c r="U3236" s="89"/>
      <c r="V3236" s="89"/>
      <c r="W3236" s="89" t="s">
        <v>201</v>
      </c>
      <c r="X3236" s="89"/>
      <c r="Y3236" s="89"/>
      <c r="Z3236" s="89" t="s">
        <v>12706</v>
      </c>
      <c r="AA3236" s="89"/>
      <c r="AB3236" s="89"/>
      <c r="AC3236" s="89" t="s">
        <v>9752</v>
      </c>
      <c r="AD3236" s="89" t="s">
        <v>10083</v>
      </c>
      <c r="AE3236" s="89" t="s">
        <v>9754</v>
      </c>
      <c r="AF3236" s="89" t="s">
        <v>9755</v>
      </c>
      <c r="AG3236" s="89" t="s">
        <v>9762</v>
      </c>
      <c r="AH3236" s="92"/>
      <c r="AI3236" s="92"/>
      <c r="AJ3236" s="93" t="s">
        <v>21132</v>
      </c>
    </row>
    <row r="3237" spans="1:36" ht="15.75" x14ac:dyDescent="0.25">
      <c r="A3237" s="89">
        <v>58598</v>
      </c>
      <c r="B3237" s="89" t="s">
        <v>10132</v>
      </c>
      <c r="C3237" s="89"/>
      <c r="D3237" s="89" t="s">
        <v>80</v>
      </c>
      <c r="E3237" s="99" t="s">
        <v>21882</v>
      </c>
      <c r="F3237" s="89">
        <v>2</v>
      </c>
      <c r="G3237" s="130" t="s">
        <v>25218</v>
      </c>
      <c r="H3237" s="89">
        <v>2009</v>
      </c>
      <c r="I3237" s="89"/>
      <c r="J3237" s="89"/>
      <c r="K3237" s="89"/>
      <c r="L3237" s="89"/>
      <c r="M3237" s="89"/>
      <c r="N3237" s="89"/>
      <c r="O3237" s="89"/>
      <c r="P3237" s="89"/>
      <c r="Q3237" s="89"/>
      <c r="R3237" s="89"/>
      <c r="S3237" s="89"/>
      <c r="T3237" s="89"/>
      <c r="U3237" s="89"/>
      <c r="V3237" s="89"/>
      <c r="W3237" s="89" t="s">
        <v>201</v>
      </c>
      <c r="X3237" s="89"/>
      <c r="Y3237" s="89"/>
      <c r="Z3237" s="89" t="s">
        <v>12707</v>
      </c>
      <c r="AA3237" s="89"/>
      <c r="AB3237" s="89"/>
      <c r="AC3237" s="89" t="s">
        <v>9752</v>
      </c>
      <c r="AD3237" s="89" t="s">
        <v>10083</v>
      </c>
      <c r="AE3237" s="89" t="s">
        <v>9754</v>
      </c>
      <c r="AF3237" s="89" t="s">
        <v>9755</v>
      </c>
      <c r="AG3237" s="89" t="s">
        <v>9762</v>
      </c>
      <c r="AH3237" s="92"/>
      <c r="AI3237" s="92"/>
      <c r="AJ3237" s="93" t="s">
        <v>21132</v>
      </c>
    </row>
    <row r="3238" spans="1:36" ht="15.75" x14ac:dyDescent="0.25">
      <c r="A3238" s="89">
        <v>58599</v>
      </c>
      <c r="B3238" s="89" t="s">
        <v>10132</v>
      </c>
      <c r="C3238" s="89"/>
      <c r="D3238" s="89" t="s">
        <v>80</v>
      </c>
      <c r="E3238" s="99" t="s">
        <v>21883</v>
      </c>
      <c r="F3238" s="89">
        <v>1</v>
      </c>
      <c r="G3238" s="130" t="s">
        <v>25219</v>
      </c>
      <c r="H3238" s="89">
        <v>2009</v>
      </c>
      <c r="I3238" s="89"/>
      <c r="J3238" s="89"/>
      <c r="K3238" s="89"/>
      <c r="L3238" s="89"/>
      <c r="M3238" s="89"/>
      <c r="N3238" s="89"/>
      <c r="O3238" s="89"/>
      <c r="P3238" s="89"/>
      <c r="Q3238" s="89"/>
      <c r="R3238" s="89"/>
      <c r="S3238" s="89"/>
      <c r="T3238" s="89"/>
      <c r="U3238" s="89"/>
      <c r="V3238" s="89"/>
      <c r="W3238" s="89" t="s">
        <v>201</v>
      </c>
      <c r="X3238" s="89"/>
      <c r="Y3238" s="89"/>
      <c r="Z3238" s="89" t="s">
        <v>12708</v>
      </c>
      <c r="AA3238" s="89"/>
      <c r="AB3238" s="89"/>
      <c r="AC3238" s="89" t="s">
        <v>9752</v>
      </c>
      <c r="AD3238" s="89" t="s">
        <v>10083</v>
      </c>
      <c r="AE3238" s="89" t="s">
        <v>9754</v>
      </c>
      <c r="AF3238" s="89" t="s">
        <v>9755</v>
      </c>
      <c r="AG3238" s="89" t="s">
        <v>9762</v>
      </c>
      <c r="AH3238" s="92"/>
      <c r="AI3238" s="92"/>
      <c r="AJ3238" s="93" t="s">
        <v>21132</v>
      </c>
    </row>
    <row r="3239" spans="1:36" ht="15.75" x14ac:dyDescent="0.25">
      <c r="A3239" s="89">
        <v>58600</v>
      </c>
      <c r="B3239" s="89" t="s">
        <v>10158</v>
      </c>
      <c r="C3239" s="89"/>
      <c r="D3239" s="89" t="s">
        <v>80</v>
      </c>
      <c r="E3239" s="99" t="s">
        <v>21884</v>
      </c>
      <c r="F3239" s="89">
        <v>1</v>
      </c>
      <c r="G3239" s="130" t="s">
        <v>24701</v>
      </c>
      <c r="H3239" s="89">
        <v>2009</v>
      </c>
      <c r="I3239" s="89"/>
      <c r="J3239" s="89"/>
      <c r="K3239" s="89"/>
      <c r="L3239" s="89"/>
      <c r="M3239" s="89"/>
      <c r="N3239" s="89"/>
      <c r="O3239" s="89"/>
      <c r="P3239" s="89"/>
      <c r="Q3239" s="89"/>
      <c r="R3239" s="89"/>
      <c r="S3239" s="89"/>
      <c r="T3239" s="89"/>
      <c r="U3239" s="89"/>
      <c r="V3239" s="89"/>
      <c r="W3239" s="89" t="s">
        <v>201</v>
      </c>
      <c r="X3239" s="89"/>
      <c r="Y3239" s="89" t="s">
        <v>10159</v>
      </c>
      <c r="Z3239" s="89" t="s">
        <v>12709</v>
      </c>
      <c r="AA3239" s="89"/>
      <c r="AB3239" s="89"/>
      <c r="AC3239" s="89" t="s">
        <v>9752</v>
      </c>
      <c r="AD3239" s="89" t="s">
        <v>10083</v>
      </c>
      <c r="AE3239" s="89" t="s">
        <v>9754</v>
      </c>
      <c r="AF3239" s="89" t="s">
        <v>9755</v>
      </c>
      <c r="AG3239" s="89" t="s">
        <v>9762</v>
      </c>
      <c r="AH3239" s="92"/>
      <c r="AI3239" s="92"/>
      <c r="AJ3239" s="93" t="s">
        <v>21132</v>
      </c>
    </row>
    <row r="3240" spans="1:36" ht="15.75" x14ac:dyDescent="0.25">
      <c r="A3240" s="89">
        <v>58601</v>
      </c>
      <c r="B3240" s="89" t="s">
        <v>10158</v>
      </c>
      <c r="C3240" s="89"/>
      <c r="D3240" s="89" t="s">
        <v>336</v>
      </c>
      <c r="E3240" s="99" t="s">
        <v>12710</v>
      </c>
      <c r="F3240" s="89">
        <v>1</v>
      </c>
      <c r="G3240" s="130" t="s">
        <v>24701</v>
      </c>
      <c r="H3240" s="89">
        <v>2009</v>
      </c>
      <c r="I3240" s="89"/>
      <c r="J3240" s="89"/>
      <c r="K3240" s="89"/>
      <c r="L3240" s="89"/>
      <c r="M3240" s="89"/>
      <c r="N3240" s="89"/>
      <c r="O3240" s="89"/>
      <c r="P3240" s="89"/>
      <c r="Q3240" s="89"/>
      <c r="R3240" s="89"/>
      <c r="S3240" s="89"/>
      <c r="T3240" s="89"/>
      <c r="U3240" s="89"/>
      <c r="V3240" s="89"/>
      <c r="W3240" s="89" t="s">
        <v>201</v>
      </c>
      <c r="X3240" s="89"/>
      <c r="Y3240" s="89" t="s">
        <v>10159</v>
      </c>
      <c r="Z3240" s="89" t="s">
        <v>12710</v>
      </c>
      <c r="AA3240" s="89"/>
      <c r="AB3240" s="89"/>
      <c r="AC3240" s="89" t="s">
        <v>9752</v>
      </c>
      <c r="AD3240" s="89" t="s">
        <v>10083</v>
      </c>
      <c r="AE3240" s="89" t="s">
        <v>9754</v>
      </c>
      <c r="AF3240" s="89" t="s">
        <v>9755</v>
      </c>
      <c r="AG3240" s="89" t="s">
        <v>9762</v>
      </c>
      <c r="AH3240" s="92"/>
      <c r="AI3240" s="92"/>
      <c r="AJ3240" s="93" t="s">
        <v>21132</v>
      </c>
    </row>
    <row r="3241" spans="1:36" ht="15.75" x14ac:dyDescent="0.25">
      <c r="A3241" s="89">
        <v>58602</v>
      </c>
      <c r="B3241" s="89" t="s">
        <v>10158</v>
      </c>
      <c r="C3241" s="89"/>
      <c r="D3241" s="89" t="s">
        <v>336</v>
      </c>
      <c r="E3241" s="99" t="s">
        <v>12711</v>
      </c>
      <c r="F3241" s="89">
        <v>1</v>
      </c>
      <c r="G3241" s="130" t="s">
        <v>24701</v>
      </c>
      <c r="H3241" s="89">
        <v>2009</v>
      </c>
      <c r="I3241" s="89"/>
      <c r="J3241" s="89"/>
      <c r="K3241" s="89"/>
      <c r="L3241" s="89"/>
      <c r="M3241" s="89"/>
      <c r="N3241" s="89"/>
      <c r="O3241" s="89"/>
      <c r="P3241" s="89"/>
      <c r="Q3241" s="89"/>
      <c r="R3241" s="89"/>
      <c r="S3241" s="89"/>
      <c r="T3241" s="89"/>
      <c r="U3241" s="89"/>
      <c r="V3241" s="89"/>
      <c r="W3241" s="89" t="s">
        <v>201</v>
      </c>
      <c r="X3241" s="89"/>
      <c r="Y3241" s="89" t="s">
        <v>10159</v>
      </c>
      <c r="Z3241" s="89" t="s">
        <v>12711</v>
      </c>
      <c r="AA3241" s="89"/>
      <c r="AB3241" s="89"/>
      <c r="AC3241" s="89" t="s">
        <v>9752</v>
      </c>
      <c r="AD3241" s="89" t="s">
        <v>10083</v>
      </c>
      <c r="AE3241" s="89" t="s">
        <v>9754</v>
      </c>
      <c r="AF3241" s="89" t="s">
        <v>9755</v>
      </c>
      <c r="AG3241" s="89" t="s">
        <v>9762</v>
      </c>
      <c r="AH3241" s="92"/>
      <c r="AI3241" s="92"/>
      <c r="AJ3241" s="93" t="s">
        <v>21132</v>
      </c>
    </row>
    <row r="3242" spans="1:36" ht="15.75" x14ac:dyDescent="0.25">
      <c r="A3242" s="89">
        <v>58603</v>
      </c>
      <c r="B3242" s="89" t="s">
        <v>10158</v>
      </c>
      <c r="C3242" s="89"/>
      <c r="D3242" s="89" t="s">
        <v>336</v>
      </c>
      <c r="E3242" s="99" t="s">
        <v>12712</v>
      </c>
      <c r="F3242" s="89">
        <v>1</v>
      </c>
      <c r="G3242" s="130" t="s">
        <v>24701</v>
      </c>
      <c r="H3242" s="89">
        <v>2009</v>
      </c>
      <c r="I3242" s="89"/>
      <c r="J3242" s="89"/>
      <c r="K3242" s="89"/>
      <c r="L3242" s="89"/>
      <c r="M3242" s="89"/>
      <c r="N3242" s="89"/>
      <c r="O3242" s="89"/>
      <c r="P3242" s="89"/>
      <c r="Q3242" s="89"/>
      <c r="R3242" s="89"/>
      <c r="S3242" s="89"/>
      <c r="T3242" s="89"/>
      <c r="U3242" s="89"/>
      <c r="V3242" s="89"/>
      <c r="W3242" s="89" t="s">
        <v>201</v>
      </c>
      <c r="X3242" s="89"/>
      <c r="Y3242" s="89" t="s">
        <v>10159</v>
      </c>
      <c r="Z3242" s="89" t="s">
        <v>12712</v>
      </c>
      <c r="AA3242" s="89"/>
      <c r="AB3242" s="89"/>
      <c r="AC3242" s="89" t="s">
        <v>9752</v>
      </c>
      <c r="AD3242" s="89" t="s">
        <v>10083</v>
      </c>
      <c r="AE3242" s="89" t="s">
        <v>9754</v>
      </c>
      <c r="AF3242" s="89" t="s">
        <v>9755</v>
      </c>
      <c r="AG3242" s="89" t="s">
        <v>9762</v>
      </c>
      <c r="AH3242" s="92"/>
      <c r="AI3242" s="92"/>
      <c r="AJ3242" s="93" t="s">
        <v>21132</v>
      </c>
    </row>
    <row r="3243" spans="1:36" ht="15.75" x14ac:dyDescent="0.25">
      <c r="A3243" s="89">
        <v>58604</v>
      </c>
      <c r="B3243" s="89" t="s">
        <v>9767</v>
      </c>
      <c r="C3243" s="89" t="s">
        <v>3630</v>
      </c>
      <c r="D3243" s="89" t="s">
        <v>80</v>
      </c>
      <c r="E3243" s="99" t="s">
        <v>21885</v>
      </c>
      <c r="F3243" s="89">
        <v>2</v>
      </c>
      <c r="G3243" s="130" t="s">
        <v>25220</v>
      </c>
      <c r="H3243" s="89">
        <v>2009</v>
      </c>
      <c r="I3243" s="89"/>
      <c r="J3243" s="89" t="s">
        <v>9769</v>
      </c>
      <c r="K3243" s="89"/>
      <c r="L3243" s="89"/>
      <c r="M3243" s="89"/>
      <c r="N3243" s="89" t="s">
        <v>12713</v>
      </c>
      <c r="O3243" s="89"/>
      <c r="P3243" s="89"/>
      <c r="Q3243" s="89" t="s">
        <v>471</v>
      </c>
      <c r="R3243" s="89"/>
      <c r="S3243" s="89"/>
      <c r="T3243" s="89"/>
      <c r="U3243" s="89">
        <v>238</v>
      </c>
      <c r="V3243" s="89"/>
      <c r="W3243" s="89" t="s">
        <v>27</v>
      </c>
      <c r="X3243" s="89"/>
      <c r="Y3243" s="89"/>
      <c r="Z3243" s="89" t="s">
        <v>12714</v>
      </c>
      <c r="AA3243" s="89"/>
      <c r="AB3243" s="89"/>
      <c r="AC3243" s="89" t="s">
        <v>9752</v>
      </c>
      <c r="AD3243" s="89" t="s">
        <v>10083</v>
      </c>
      <c r="AE3243" s="89" t="s">
        <v>9754</v>
      </c>
      <c r="AF3243" s="89" t="s">
        <v>9755</v>
      </c>
      <c r="AG3243" s="89" t="s">
        <v>9762</v>
      </c>
      <c r="AH3243" s="92"/>
      <c r="AI3243" s="92"/>
      <c r="AJ3243" s="93" t="s">
        <v>21132</v>
      </c>
    </row>
    <row r="3244" spans="1:36" ht="15.75" x14ac:dyDescent="0.25">
      <c r="A3244" s="89">
        <v>58605</v>
      </c>
      <c r="B3244" s="89" t="s">
        <v>9767</v>
      </c>
      <c r="C3244" s="89" t="s">
        <v>3630</v>
      </c>
      <c r="D3244" s="89" t="s">
        <v>80</v>
      </c>
      <c r="E3244" s="99" t="s">
        <v>21886</v>
      </c>
      <c r="F3244" s="89">
        <v>1</v>
      </c>
      <c r="G3244" s="130" t="s">
        <v>25221</v>
      </c>
      <c r="H3244" s="89">
        <v>2009</v>
      </c>
      <c r="I3244" s="89"/>
      <c r="J3244" s="89" t="s">
        <v>9769</v>
      </c>
      <c r="K3244" s="89"/>
      <c r="L3244" s="89"/>
      <c r="M3244" s="89"/>
      <c r="N3244" s="89" t="s">
        <v>12715</v>
      </c>
      <c r="O3244" s="89"/>
      <c r="P3244" s="89"/>
      <c r="Q3244" s="89" t="s">
        <v>12716</v>
      </c>
      <c r="R3244" s="89"/>
      <c r="S3244" s="89"/>
      <c r="T3244" s="89"/>
      <c r="U3244" s="89">
        <v>50</v>
      </c>
      <c r="V3244" s="89"/>
      <c r="W3244" s="89" t="s">
        <v>5076</v>
      </c>
      <c r="X3244" s="89"/>
      <c r="Y3244" s="89"/>
      <c r="Z3244" s="89" t="s">
        <v>12717</v>
      </c>
      <c r="AA3244" s="89"/>
      <c r="AB3244" s="89"/>
      <c r="AC3244" s="89" t="s">
        <v>9752</v>
      </c>
      <c r="AD3244" s="89" t="s">
        <v>10083</v>
      </c>
      <c r="AE3244" s="89" t="s">
        <v>9754</v>
      </c>
      <c r="AF3244" s="89" t="s">
        <v>9755</v>
      </c>
      <c r="AG3244" s="89" t="s">
        <v>9762</v>
      </c>
      <c r="AH3244" s="92"/>
      <c r="AI3244" s="92"/>
      <c r="AJ3244" s="93" t="s">
        <v>21132</v>
      </c>
    </row>
    <row r="3245" spans="1:36" ht="15.75" x14ac:dyDescent="0.25">
      <c r="A3245" s="89">
        <v>58606</v>
      </c>
      <c r="B3245" s="89" t="s">
        <v>9756</v>
      </c>
      <c r="C3245" s="89" t="s">
        <v>9757</v>
      </c>
      <c r="D3245" s="89" t="s">
        <v>80</v>
      </c>
      <c r="E3245" s="99" t="s">
        <v>21887</v>
      </c>
      <c r="F3245" s="89">
        <v>1</v>
      </c>
      <c r="G3245" s="130" t="s">
        <v>25222</v>
      </c>
      <c r="H3245" s="89">
        <v>2009</v>
      </c>
      <c r="I3245" s="89" t="s">
        <v>5178</v>
      </c>
      <c r="J3245" s="89"/>
      <c r="K3245" s="89">
        <v>59</v>
      </c>
      <c r="L3245" s="89">
        <v>3</v>
      </c>
      <c r="M3245" s="89" t="s">
        <v>5176</v>
      </c>
      <c r="N3245" s="89"/>
      <c r="O3245" s="89"/>
      <c r="P3245" s="89"/>
      <c r="Q3245" s="89"/>
      <c r="R3245" s="89"/>
      <c r="S3245" s="89" t="s">
        <v>3176</v>
      </c>
      <c r="T3245" s="89"/>
      <c r="U3245" s="89">
        <v>3</v>
      </c>
      <c r="V3245" s="89"/>
      <c r="W3245" s="89" t="s">
        <v>201</v>
      </c>
      <c r="X3245" s="89"/>
      <c r="Y3245" s="89"/>
      <c r="Z3245" s="89" t="s">
        <v>12718</v>
      </c>
      <c r="AA3245" s="89"/>
      <c r="AB3245" s="89"/>
      <c r="AC3245" s="89" t="s">
        <v>9752</v>
      </c>
      <c r="AD3245" s="89" t="s">
        <v>10083</v>
      </c>
      <c r="AE3245" s="89" t="s">
        <v>9754</v>
      </c>
      <c r="AF3245" s="89" t="s">
        <v>9755</v>
      </c>
      <c r="AG3245" s="89" t="s">
        <v>9762</v>
      </c>
      <c r="AH3245" s="92"/>
      <c r="AI3245" s="92"/>
      <c r="AJ3245" s="93" t="s">
        <v>21132</v>
      </c>
    </row>
    <row r="3246" spans="1:36" ht="15.75" x14ac:dyDescent="0.25">
      <c r="A3246" s="89">
        <v>58607</v>
      </c>
      <c r="B3246" s="89" t="s">
        <v>9767</v>
      </c>
      <c r="C3246" s="89" t="s">
        <v>3630</v>
      </c>
      <c r="D3246" s="89" t="s">
        <v>80</v>
      </c>
      <c r="E3246" s="99" t="s">
        <v>21419</v>
      </c>
      <c r="F3246" s="89">
        <v>2</v>
      </c>
      <c r="G3246" s="130" t="s">
        <v>24894</v>
      </c>
      <c r="H3246" s="89">
        <v>2009</v>
      </c>
      <c r="I3246" s="89"/>
      <c r="J3246" s="89" t="s">
        <v>9769</v>
      </c>
      <c r="K3246" s="89"/>
      <c r="L3246" s="89"/>
      <c r="M3246" s="89"/>
      <c r="N3246" s="89" t="s">
        <v>10977</v>
      </c>
      <c r="O3246" s="89"/>
      <c r="P3246" s="89"/>
      <c r="Q3246" s="89" t="s">
        <v>10238</v>
      </c>
      <c r="R3246" s="89"/>
      <c r="S3246" s="89"/>
      <c r="T3246" s="89"/>
      <c r="U3246" s="89">
        <v>95</v>
      </c>
      <c r="V3246" s="89"/>
      <c r="W3246" s="89" t="s">
        <v>201</v>
      </c>
      <c r="X3246" s="89"/>
      <c r="Y3246" s="89"/>
      <c r="Z3246" s="89" t="s">
        <v>12719</v>
      </c>
      <c r="AA3246" s="89"/>
      <c r="AB3246" s="89"/>
      <c r="AC3246" s="89" t="s">
        <v>9752</v>
      </c>
      <c r="AD3246" s="89" t="s">
        <v>10083</v>
      </c>
      <c r="AE3246" s="89" t="s">
        <v>9754</v>
      </c>
      <c r="AF3246" s="89" t="s">
        <v>9755</v>
      </c>
      <c r="AG3246" s="89" t="s">
        <v>9762</v>
      </c>
      <c r="AH3246" s="92"/>
      <c r="AI3246" s="92"/>
      <c r="AJ3246" s="93" t="s">
        <v>21132</v>
      </c>
    </row>
    <row r="3247" spans="1:36" ht="15.75" x14ac:dyDescent="0.25">
      <c r="A3247" s="89">
        <v>58611</v>
      </c>
      <c r="B3247" s="89" t="s">
        <v>9756</v>
      </c>
      <c r="C3247" s="89" t="s">
        <v>9921</v>
      </c>
      <c r="D3247" s="89" t="s">
        <v>80</v>
      </c>
      <c r="E3247" s="99" t="s">
        <v>21888</v>
      </c>
      <c r="F3247" s="89">
        <v>1</v>
      </c>
      <c r="G3247" s="130" t="s">
        <v>25210</v>
      </c>
      <c r="H3247" s="89">
        <v>2009</v>
      </c>
      <c r="I3247" s="89" t="s">
        <v>12670</v>
      </c>
      <c r="J3247" s="89"/>
      <c r="K3247" s="89"/>
      <c r="L3247" s="89">
        <v>69</v>
      </c>
      <c r="M3247" s="89" t="s">
        <v>12671</v>
      </c>
      <c r="N3247" s="89"/>
      <c r="O3247" s="89"/>
      <c r="P3247" s="89"/>
      <c r="Q3247" s="89"/>
      <c r="R3247" s="89"/>
      <c r="S3247" s="89" t="s">
        <v>12720</v>
      </c>
      <c r="T3247" s="89"/>
      <c r="U3247" s="89">
        <v>2</v>
      </c>
      <c r="V3247" s="89"/>
      <c r="W3247" s="89" t="s">
        <v>262</v>
      </c>
      <c r="X3247" s="89"/>
      <c r="Y3247" s="89"/>
      <c r="Z3247" s="89" t="s">
        <v>12721</v>
      </c>
      <c r="AA3247" s="89"/>
      <c r="AB3247" s="89"/>
      <c r="AC3247" s="89" t="s">
        <v>9752</v>
      </c>
      <c r="AD3247" s="89" t="s">
        <v>10083</v>
      </c>
      <c r="AE3247" s="89" t="s">
        <v>9754</v>
      </c>
      <c r="AF3247" s="89" t="s">
        <v>9755</v>
      </c>
      <c r="AG3247" s="89" t="s">
        <v>9762</v>
      </c>
      <c r="AH3247" s="92"/>
      <c r="AI3247" s="92"/>
      <c r="AJ3247" s="93" t="s">
        <v>21132</v>
      </c>
    </row>
    <row r="3248" spans="1:36" ht="15.75" x14ac:dyDescent="0.25">
      <c r="A3248" s="89">
        <v>58612</v>
      </c>
      <c r="B3248" s="89" t="s">
        <v>9756</v>
      </c>
      <c r="C3248" s="89" t="s">
        <v>9921</v>
      </c>
      <c r="D3248" s="89" t="s">
        <v>80</v>
      </c>
      <c r="E3248" s="99" t="s">
        <v>21889</v>
      </c>
      <c r="F3248" s="89">
        <v>1</v>
      </c>
      <c r="G3248" s="130" t="s">
        <v>25210</v>
      </c>
      <c r="H3248" s="89">
        <v>2009</v>
      </c>
      <c r="I3248" s="89" t="s">
        <v>12691</v>
      </c>
      <c r="J3248" s="89"/>
      <c r="K3248" s="89"/>
      <c r="L3248" s="89">
        <v>70</v>
      </c>
      <c r="M3248" s="89" t="s">
        <v>12671</v>
      </c>
      <c r="N3248" s="89"/>
      <c r="O3248" s="89"/>
      <c r="P3248" s="89"/>
      <c r="Q3248" s="89"/>
      <c r="R3248" s="89"/>
      <c r="S3248" s="89" t="s">
        <v>12722</v>
      </c>
      <c r="T3248" s="89"/>
      <c r="U3248" s="89">
        <v>2</v>
      </c>
      <c r="V3248" s="89"/>
      <c r="W3248" s="89" t="s">
        <v>262</v>
      </c>
      <c r="X3248" s="89"/>
      <c r="Y3248" s="89"/>
      <c r="Z3248" s="89" t="s">
        <v>12723</v>
      </c>
      <c r="AA3248" s="89"/>
      <c r="AB3248" s="89"/>
      <c r="AC3248" s="89" t="s">
        <v>9752</v>
      </c>
      <c r="AD3248" s="89" t="s">
        <v>10083</v>
      </c>
      <c r="AE3248" s="89" t="s">
        <v>9754</v>
      </c>
      <c r="AF3248" s="89" t="s">
        <v>9755</v>
      </c>
      <c r="AG3248" s="89" t="s">
        <v>9762</v>
      </c>
      <c r="AH3248" s="92"/>
      <c r="AI3248" s="92"/>
      <c r="AJ3248" s="93" t="s">
        <v>21132</v>
      </c>
    </row>
    <row r="3249" spans="1:36" ht="15.75" x14ac:dyDescent="0.25">
      <c r="A3249" s="89">
        <v>58613</v>
      </c>
      <c r="B3249" s="89" t="s">
        <v>9756</v>
      </c>
      <c r="C3249" s="89" t="s">
        <v>9921</v>
      </c>
      <c r="D3249" s="89" t="s">
        <v>80</v>
      </c>
      <c r="E3249" s="99" t="s">
        <v>21890</v>
      </c>
      <c r="F3249" s="89">
        <v>1</v>
      </c>
      <c r="G3249" s="130" t="s">
        <v>25210</v>
      </c>
      <c r="H3249" s="89">
        <v>2009</v>
      </c>
      <c r="I3249" s="89" t="s">
        <v>12670</v>
      </c>
      <c r="J3249" s="89"/>
      <c r="K3249" s="89"/>
      <c r="L3249" s="89">
        <v>70</v>
      </c>
      <c r="M3249" s="89" t="s">
        <v>12671</v>
      </c>
      <c r="N3249" s="89"/>
      <c r="O3249" s="89"/>
      <c r="P3249" s="89"/>
      <c r="Q3249" s="89"/>
      <c r="R3249" s="89"/>
      <c r="S3249" s="89" t="s">
        <v>12724</v>
      </c>
      <c r="T3249" s="89"/>
      <c r="U3249" s="89">
        <v>3</v>
      </c>
      <c r="V3249" s="89"/>
      <c r="W3249" s="89" t="s">
        <v>262</v>
      </c>
      <c r="X3249" s="89"/>
      <c r="Y3249" s="89"/>
      <c r="Z3249" s="89" t="s">
        <v>12725</v>
      </c>
      <c r="AA3249" s="89"/>
      <c r="AB3249" s="89"/>
      <c r="AC3249" s="89" t="s">
        <v>9752</v>
      </c>
      <c r="AD3249" s="89" t="s">
        <v>10083</v>
      </c>
      <c r="AE3249" s="89" t="s">
        <v>9754</v>
      </c>
      <c r="AF3249" s="89" t="s">
        <v>9755</v>
      </c>
      <c r="AG3249" s="89" t="s">
        <v>9762</v>
      </c>
      <c r="AH3249" s="92"/>
      <c r="AI3249" s="92"/>
      <c r="AJ3249" s="93" t="s">
        <v>21132</v>
      </c>
    </row>
    <row r="3250" spans="1:36" ht="15.75" x14ac:dyDescent="0.25">
      <c r="A3250" s="89">
        <v>58615</v>
      </c>
      <c r="B3250" s="89" t="s">
        <v>9756</v>
      </c>
      <c r="C3250" s="89" t="s">
        <v>9757</v>
      </c>
      <c r="D3250" s="89" t="s">
        <v>80</v>
      </c>
      <c r="E3250" s="99" t="s">
        <v>21891</v>
      </c>
      <c r="F3250" s="89">
        <v>1</v>
      </c>
      <c r="G3250" s="130" t="s">
        <v>25223</v>
      </c>
      <c r="H3250" s="89">
        <v>2009</v>
      </c>
      <c r="I3250" s="89" t="s">
        <v>6050</v>
      </c>
      <c r="J3250" s="89"/>
      <c r="K3250" s="89">
        <v>2009</v>
      </c>
      <c r="L3250" s="89">
        <v>1</v>
      </c>
      <c r="M3250" s="89" t="s">
        <v>6049</v>
      </c>
      <c r="N3250" s="89"/>
      <c r="O3250" s="89"/>
      <c r="P3250" s="89"/>
      <c r="Q3250" s="89"/>
      <c r="R3250" s="89"/>
      <c r="S3250" s="89" t="s">
        <v>12726</v>
      </c>
      <c r="T3250" s="89"/>
      <c r="U3250" s="89">
        <v>12</v>
      </c>
      <c r="V3250" s="89"/>
      <c r="W3250" s="89" t="s">
        <v>201</v>
      </c>
      <c r="X3250" s="89"/>
      <c r="Y3250" s="89"/>
      <c r="Z3250" s="89" t="s">
        <v>12727</v>
      </c>
      <c r="AA3250" s="89"/>
      <c r="AB3250" s="89"/>
      <c r="AC3250" s="89" t="s">
        <v>9752</v>
      </c>
      <c r="AD3250" s="89" t="s">
        <v>10083</v>
      </c>
      <c r="AE3250" s="89" t="s">
        <v>9754</v>
      </c>
      <c r="AF3250" s="89" t="s">
        <v>9755</v>
      </c>
      <c r="AG3250" s="89" t="s">
        <v>9762</v>
      </c>
      <c r="AH3250" s="92"/>
      <c r="AI3250" s="92"/>
      <c r="AJ3250" s="93" t="s">
        <v>21132</v>
      </c>
    </row>
    <row r="3251" spans="1:36" ht="15.75" x14ac:dyDescent="0.25">
      <c r="A3251" s="89">
        <v>58616</v>
      </c>
      <c r="B3251" s="89" t="s">
        <v>10089</v>
      </c>
      <c r="C3251" s="89" t="s">
        <v>10693</v>
      </c>
      <c r="D3251" s="89" t="s">
        <v>80</v>
      </c>
      <c r="E3251" s="99" t="s">
        <v>21892</v>
      </c>
      <c r="F3251" s="89">
        <v>1</v>
      </c>
      <c r="G3251" s="130" t="s">
        <v>25223</v>
      </c>
      <c r="H3251" s="89">
        <v>2009</v>
      </c>
      <c r="I3251" s="89"/>
      <c r="J3251" s="89"/>
      <c r="K3251" s="89"/>
      <c r="L3251" s="89"/>
      <c r="M3251" s="89"/>
      <c r="N3251" s="89"/>
      <c r="O3251" s="89"/>
      <c r="P3251" s="89"/>
      <c r="Q3251" s="89"/>
      <c r="R3251" s="89"/>
      <c r="S3251" s="89"/>
      <c r="T3251" s="89"/>
      <c r="U3251" s="89"/>
      <c r="V3251" s="89"/>
      <c r="W3251" s="89" t="s">
        <v>201</v>
      </c>
      <c r="X3251" s="89"/>
      <c r="Y3251" s="89"/>
      <c r="Z3251" s="89" t="s">
        <v>12728</v>
      </c>
      <c r="AA3251" s="89" t="s">
        <v>12729</v>
      </c>
      <c r="AB3251" s="89" t="s">
        <v>9856</v>
      </c>
      <c r="AC3251" s="89" t="s">
        <v>9752</v>
      </c>
      <c r="AD3251" s="89" t="s">
        <v>10083</v>
      </c>
      <c r="AE3251" s="89" t="s">
        <v>9754</v>
      </c>
      <c r="AF3251" s="89" t="s">
        <v>9755</v>
      </c>
      <c r="AG3251" s="89" t="s">
        <v>9762</v>
      </c>
      <c r="AH3251" s="92"/>
      <c r="AI3251" s="92"/>
      <c r="AJ3251" s="93" t="s">
        <v>21132</v>
      </c>
    </row>
    <row r="3252" spans="1:36" ht="15.75" x14ac:dyDescent="0.25">
      <c r="A3252" s="89">
        <v>58617</v>
      </c>
      <c r="B3252" s="89" t="s">
        <v>10186</v>
      </c>
      <c r="C3252" s="89" t="s">
        <v>10273</v>
      </c>
      <c r="D3252" s="89" t="s">
        <v>80</v>
      </c>
      <c r="E3252" s="99" t="s">
        <v>21893</v>
      </c>
      <c r="F3252" s="89">
        <v>1</v>
      </c>
      <c r="G3252" s="130" t="s">
        <v>25223</v>
      </c>
      <c r="H3252" s="89">
        <v>2009</v>
      </c>
      <c r="I3252" s="89"/>
      <c r="J3252" s="89" t="s">
        <v>9769</v>
      </c>
      <c r="K3252" s="89"/>
      <c r="L3252" s="89"/>
      <c r="M3252" s="89"/>
      <c r="N3252" s="89"/>
      <c r="O3252" s="89"/>
      <c r="P3252" s="89"/>
      <c r="Q3252" s="89" t="s">
        <v>12730</v>
      </c>
      <c r="R3252" s="89"/>
      <c r="S3252" s="89"/>
      <c r="T3252" s="89"/>
      <c r="U3252" s="89">
        <v>168</v>
      </c>
      <c r="V3252" s="89"/>
      <c r="W3252" s="89"/>
      <c r="X3252" s="89"/>
      <c r="Y3252" s="89"/>
      <c r="Z3252" s="89" t="s">
        <v>12731</v>
      </c>
      <c r="AA3252" s="89"/>
      <c r="AB3252" s="89"/>
      <c r="AC3252" s="89" t="s">
        <v>9752</v>
      </c>
      <c r="AD3252" s="89" t="s">
        <v>10083</v>
      </c>
      <c r="AE3252" s="89" t="s">
        <v>9754</v>
      </c>
      <c r="AF3252" s="89" t="s">
        <v>9755</v>
      </c>
      <c r="AG3252" s="89" t="s">
        <v>9762</v>
      </c>
      <c r="AH3252" s="92"/>
      <c r="AI3252" s="92"/>
      <c r="AJ3252" s="93" t="s">
        <v>21132</v>
      </c>
    </row>
    <row r="3253" spans="1:36" ht="15.75" x14ac:dyDescent="0.25">
      <c r="A3253" s="89">
        <v>58618</v>
      </c>
      <c r="B3253" s="89" t="s">
        <v>10089</v>
      </c>
      <c r="C3253" s="89" t="s">
        <v>10693</v>
      </c>
      <c r="D3253" s="89" t="s">
        <v>80</v>
      </c>
      <c r="E3253" s="99" t="s">
        <v>21894</v>
      </c>
      <c r="F3253" s="89">
        <v>1</v>
      </c>
      <c r="G3253" s="130" t="s">
        <v>25223</v>
      </c>
      <c r="H3253" s="89">
        <v>2009</v>
      </c>
      <c r="I3253" s="89"/>
      <c r="J3253" s="89"/>
      <c r="K3253" s="89"/>
      <c r="L3253" s="89"/>
      <c r="M3253" s="89"/>
      <c r="N3253" s="89"/>
      <c r="O3253" s="89"/>
      <c r="P3253" s="89"/>
      <c r="Q3253" s="89"/>
      <c r="R3253" s="89"/>
      <c r="S3253" s="89"/>
      <c r="T3253" s="89"/>
      <c r="U3253" s="89"/>
      <c r="V3253" s="89"/>
      <c r="W3253" s="89" t="s">
        <v>201</v>
      </c>
      <c r="X3253" s="89"/>
      <c r="Y3253" s="89"/>
      <c r="Z3253" s="89" t="s">
        <v>12732</v>
      </c>
      <c r="AA3253" s="89" t="s">
        <v>12733</v>
      </c>
      <c r="AB3253" s="89" t="s">
        <v>10489</v>
      </c>
      <c r="AC3253" s="89" t="s">
        <v>9752</v>
      </c>
      <c r="AD3253" s="89" t="s">
        <v>10083</v>
      </c>
      <c r="AE3253" s="89" t="s">
        <v>9754</v>
      </c>
      <c r="AF3253" s="89" t="s">
        <v>9755</v>
      </c>
      <c r="AG3253" s="89" t="s">
        <v>9762</v>
      </c>
      <c r="AH3253" s="92"/>
      <c r="AI3253" s="92"/>
      <c r="AJ3253" s="93" t="s">
        <v>21132</v>
      </c>
    </row>
    <row r="3254" spans="1:36" ht="15.75" x14ac:dyDescent="0.25">
      <c r="A3254" s="89">
        <v>58619</v>
      </c>
      <c r="B3254" s="89" t="s">
        <v>9756</v>
      </c>
      <c r="C3254" s="89" t="s">
        <v>9757</v>
      </c>
      <c r="D3254" s="89" t="s">
        <v>336</v>
      </c>
      <c r="E3254" s="99" t="s">
        <v>12734</v>
      </c>
      <c r="F3254" s="89">
        <v>9</v>
      </c>
      <c r="G3254" s="130" t="s">
        <v>25224</v>
      </c>
      <c r="H3254" s="89">
        <v>2009</v>
      </c>
      <c r="I3254" s="89" t="s">
        <v>12735</v>
      </c>
      <c r="J3254" s="89"/>
      <c r="K3254" s="89">
        <v>4</v>
      </c>
      <c r="L3254" s="89">
        <v>1</v>
      </c>
      <c r="M3254" s="89" t="s">
        <v>12736</v>
      </c>
      <c r="N3254" s="89"/>
      <c r="O3254" s="89"/>
      <c r="P3254" s="89" t="s">
        <v>12737</v>
      </c>
      <c r="Q3254" s="89"/>
      <c r="R3254" s="89"/>
      <c r="S3254" s="89" t="s">
        <v>6989</v>
      </c>
      <c r="T3254" s="89"/>
      <c r="U3254" s="89">
        <v>3</v>
      </c>
      <c r="V3254" s="89"/>
      <c r="W3254" s="89" t="s">
        <v>4913</v>
      </c>
      <c r="X3254" s="89"/>
      <c r="Y3254" s="89"/>
      <c r="Z3254" s="89" t="s">
        <v>12734</v>
      </c>
      <c r="AA3254" s="89"/>
      <c r="AB3254" s="89"/>
      <c r="AC3254" s="89" t="s">
        <v>9752</v>
      </c>
      <c r="AD3254" s="89" t="s">
        <v>10083</v>
      </c>
      <c r="AE3254" s="89" t="s">
        <v>9754</v>
      </c>
      <c r="AF3254" s="89" t="s">
        <v>9755</v>
      </c>
      <c r="AG3254" s="89" t="s">
        <v>9762</v>
      </c>
      <c r="AH3254" s="92"/>
      <c r="AI3254" s="92"/>
      <c r="AJ3254" s="93" t="s">
        <v>21132</v>
      </c>
    </row>
    <row r="3255" spans="1:36" ht="15.75" x14ac:dyDescent="0.25">
      <c r="A3255" s="89">
        <v>58620</v>
      </c>
      <c r="B3255" s="89" t="s">
        <v>9767</v>
      </c>
      <c r="C3255" s="89" t="s">
        <v>3630</v>
      </c>
      <c r="D3255" s="89" t="s">
        <v>80</v>
      </c>
      <c r="E3255" s="99" t="s">
        <v>21895</v>
      </c>
      <c r="F3255" s="89">
        <v>2</v>
      </c>
      <c r="G3255" s="130" t="s">
        <v>25225</v>
      </c>
      <c r="H3255" s="89">
        <v>2009</v>
      </c>
      <c r="I3255" s="89"/>
      <c r="J3255" s="89" t="s">
        <v>9769</v>
      </c>
      <c r="K3255" s="89"/>
      <c r="L3255" s="89"/>
      <c r="M3255" s="89"/>
      <c r="N3255" s="89" t="s">
        <v>12738</v>
      </c>
      <c r="O3255" s="89"/>
      <c r="P3255" s="89"/>
      <c r="Q3255" s="89" t="s">
        <v>191</v>
      </c>
      <c r="R3255" s="89"/>
      <c r="S3255" s="89"/>
      <c r="T3255" s="89"/>
      <c r="U3255" s="89">
        <v>91</v>
      </c>
      <c r="V3255" s="89"/>
      <c r="W3255" s="89" t="s">
        <v>27</v>
      </c>
      <c r="X3255" s="89"/>
      <c r="Y3255" s="89"/>
      <c r="Z3255" s="89" t="s">
        <v>12739</v>
      </c>
      <c r="AA3255" s="89"/>
      <c r="AB3255" s="89"/>
      <c r="AC3255" s="89" t="s">
        <v>9752</v>
      </c>
      <c r="AD3255" s="89" t="s">
        <v>10083</v>
      </c>
      <c r="AE3255" s="89" t="s">
        <v>9754</v>
      </c>
      <c r="AF3255" s="89" t="s">
        <v>9755</v>
      </c>
      <c r="AG3255" s="89" t="s">
        <v>9762</v>
      </c>
      <c r="AH3255" s="92"/>
      <c r="AI3255" s="92"/>
      <c r="AJ3255" s="93" t="s">
        <v>21132</v>
      </c>
    </row>
    <row r="3256" spans="1:36" ht="15.75" x14ac:dyDescent="0.25">
      <c r="A3256" s="89">
        <v>58621</v>
      </c>
      <c r="B3256" s="89" t="s">
        <v>10186</v>
      </c>
      <c r="C3256" s="89" t="s">
        <v>10273</v>
      </c>
      <c r="D3256" s="89" t="s">
        <v>80</v>
      </c>
      <c r="E3256" s="99" t="s">
        <v>21896</v>
      </c>
      <c r="F3256" s="89">
        <v>1</v>
      </c>
      <c r="G3256" s="130" t="s">
        <v>25226</v>
      </c>
      <c r="H3256" s="89">
        <v>2009</v>
      </c>
      <c r="I3256" s="89"/>
      <c r="J3256" s="89" t="s">
        <v>9769</v>
      </c>
      <c r="K3256" s="89"/>
      <c r="L3256" s="89"/>
      <c r="M3256" s="89"/>
      <c r="N3256" s="89"/>
      <c r="O3256" s="89"/>
      <c r="P3256" s="89"/>
      <c r="Q3256" s="89" t="s">
        <v>12740</v>
      </c>
      <c r="R3256" s="89"/>
      <c r="S3256" s="89"/>
      <c r="T3256" s="89"/>
      <c r="U3256" s="89">
        <v>60</v>
      </c>
      <c r="V3256" s="89"/>
      <c r="W3256" s="89"/>
      <c r="X3256" s="89"/>
      <c r="Y3256" s="89"/>
      <c r="Z3256" s="89" t="s">
        <v>12741</v>
      </c>
      <c r="AA3256" s="89"/>
      <c r="AB3256" s="89"/>
      <c r="AC3256" s="89" t="s">
        <v>9752</v>
      </c>
      <c r="AD3256" s="89" t="s">
        <v>10083</v>
      </c>
      <c r="AE3256" s="89" t="s">
        <v>9754</v>
      </c>
      <c r="AF3256" s="89" t="s">
        <v>9755</v>
      </c>
      <c r="AG3256" s="89" t="s">
        <v>9762</v>
      </c>
      <c r="AH3256" s="92"/>
      <c r="AI3256" s="92"/>
      <c r="AJ3256" s="93" t="s">
        <v>21132</v>
      </c>
    </row>
    <row r="3257" spans="1:36" ht="15.75" x14ac:dyDescent="0.25">
      <c r="A3257" s="89">
        <v>58622</v>
      </c>
      <c r="B3257" s="89" t="s">
        <v>9745</v>
      </c>
      <c r="C3257" s="89"/>
      <c r="D3257" s="89" t="s">
        <v>312</v>
      </c>
      <c r="E3257" s="99" t="s">
        <v>21897</v>
      </c>
      <c r="F3257" s="89">
        <v>1</v>
      </c>
      <c r="G3257" s="130" t="s">
        <v>24717</v>
      </c>
      <c r="H3257" s="89">
        <v>2009</v>
      </c>
      <c r="I3257" s="89" t="s">
        <v>12742</v>
      </c>
      <c r="J3257" s="89" t="s">
        <v>10724</v>
      </c>
      <c r="K3257" s="89"/>
      <c r="L3257" s="89"/>
      <c r="M3257" s="89"/>
      <c r="N3257" s="89" t="s">
        <v>12743</v>
      </c>
      <c r="O3257" s="89"/>
      <c r="P3257" s="89"/>
      <c r="Q3257" s="89" t="s">
        <v>12744</v>
      </c>
      <c r="R3257" s="89"/>
      <c r="S3257" s="89" t="s">
        <v>12745</v>
      </c>
      <c r="T3257" s="89"/>
      <c r="U3257" s="89">
        <v>9</v>
      </c>
      <c r="V3257" s="89"/>
      <c r="W3257" s="89" t="s">
        <v>201</v>
      </c>
      <c r="X3257" s="89"/>
      <c r="Y3257" s="89"/>
      <c r="Z3257" s="89"/>
      <c r="AA3257" s="89"/>
      <c r="AB3257" s="92"/>
      <c r="AC3257" s="89" t="s">
        <v>9752</v>
      </c>
      <c r="AD3257" s="89" t="s">
        <v>10083</v>
      </c>
      <c r="AE3257" s="89" t="s">
        <v>9754</v>
      </c>
      <c r="AF3257" s="89" t="s">
        <v>9755</v>
      </c>
      <c r="AG3257" s="89" t="s">
        <v>9762</v>
      </c>
      <c r="AH3257" s="92"/>
      <c r="AI3257" s="92"/>
      <c r="AJ3257" s="93" t="s">
        <v>21132</v>
      </c>
    </row>
    <row r="3258" spans="1:36" ht="15.75" x14ac:dyDescent="0.25">
      <c r="A3258" s="89">
        <v>89059</v>
      </c>
      <c r="B3258" s="89" t="s">
        <v>9772</v>
      </c>
      <c r="C3258" s="89" t="s">
        <v>9773</v>
      </c>
      <c r="D3258" s="89" t="s">
        <v>80</v>
      </c>
      <c r="E3258" s="99" t="s">
        <v>21903</v>
      </c>
      <c r="F3258" s="89">
        <v>1</v>
      </c>
      <c r="G3258" s="130" t="s">
        <v>24643</v>
      </c>
      <c r="H3258" s="89">
        <v>2010</v>
      </c>
      <c r="I3258" s="89" t="s">
        <v>12766</v>
      </c>
      <c r="J3258" s="89" t="s">
        <v>12767</v>
      </c>
      <c r="K3258" s="89"/>
      <c r="L3258" s="89"/>
      <c r="M3258" s="89"/>
      <c r="N3258" s="89" t="s">
        <v>9935</v>
      </c>
      <c r="O3258" s="89"/>
      <c r="P3258" s="89"/>
      <c r="Q3258" s="89" t="s">
        <v>12768</v>
      </c>
      <c r="R3258" s="89"/>
      <c r="S3258" s="89" t="s">
        <v>12769</v>
      </c>
      <c r="T3258" s="89"/>
      <c r="U3258" s="89">
        <v>7</v>
      </c>
      <c r="V3258" s="89"/>
      <c r="W3258" s="89" t="s">
        <v>201</v>
      </c>
      <c r="X3258" s="89"/>
      <c r="Y3258" s="89"/>
      <c r="Z3258" s="89" t="s">
        <v>12770</v>
      </c>
      <c r="AA3258" s="89" t="s">
        <v>12771</v>
      </c>
      <c r="AB3258" s="89" t="s">
        <v>12772</v>
      </c>
      <c r="AC3258" s="89" t="s">
        <v>9752</v>
      </c>
      <c r="AD3258" s="89" t="s">
        <v>10083</v>
      </c>
      <c r="AE3258" s="89" t="s">
        <v>9754</v>
      </c>
      <c r="AF3258" s="89" t="s">
        <v>9755</v>
      </c>
      <c r="AG3258" s="89" t="s">
        <v>9762</v>
      </c>
      <c r="AH3258" s="92" t="s">
        <v>236</v>
      </c>
      <c r="AI3258" s="92"/>
      <c r="AJ3258" s="93" t="s">
        <v>21132</v>
      </c>
    </row>
    <row r="3259" spans="1:36" ht="15.75" x14ac:dyDescent="0.25">
      <c r="A3259" s="89">
        <v>89074</v>
      </c>
      <c r="B3259" s="89" t="s">
        <v>10158</v>
      </c>
      <c r="C3259" s="89" t="s">
        <v>12774</v>
      </c>
      <c r="D3259" s="89" t="s">
        <v>80</v>
      </c>
      <c r="E3259" s="99" t="s">
        <v>21904</v>
      </c>
      <c r="F3259" s="89">
        <v>1</v>
      </c>
      <c r="G3259" s="130" t="s">
        <v>25230</v>
      </c>
      <c r="H3259" s="89">
        <v>2010</v>
      </c>
      <c r="I3259" s="89"/>
      <c r="J3259" s="89" t="s">
        <v>199</v>
      </c>
      <c r="K3259" s="89"/>
      <c r="L3259" s="89"/>
      <c r="M3259" s="89"/>
      <c r="N3259" s="89" t="s">
        <v>9935</v>
      </c>
      <c r="O3259" s="89"/>
      <c r="P3259" s="89"/>
      <c r="Q3259" s="89" t="s">
        <v>199</v>
      </c>
      <c r="R3259" s="89"/>
      <c r="S3259" s="89"/>
      <c r="T3259" s="89"/>
      <c r="U3259" s="89"/>
      <c r="V3259" s="89"/>
      <c r="W3259" s="89" t="s">
        <v>10342</v>
      </c>
      <c r="X3259" s="89"/>
      <c r="Y3259" s="89" t="s">
        <v>10159</v>
      </c>
      <c r="Z3259" s="89" t="s">
        <v>12775</v>
      </c>
      <c r="AA3259" s="89"/>
      <c r="AB3259" s="89"/>
      <c r="AC3259" s="89" t="s">
        <v>9752</v>
      </c>
      <c r="AD3259" s="89" t="s">
        <v>9957</v>
      </c>
      <c r="AE3259" s="89" t="s">
        <v>9754</v>
      </c>
      <c r="AF3259" s="89" t="s">
        <v>9755</v>
      </c>
      <c r="AG3259" s="89" t="s">
        <v>9762</v>
      </c>
      <c r="AH3259" s="92" t="s">
        <v>10159</v>
      </c>
      <c r="AI3259" s="92"/>
      <c r="AJ3259" s="93" t="s">
        <v>21132</v>
      </c>
    </row>
    <row r="3260" spans="1:36" ht="15.75" x14ac:dyDescent="0.25">
      <c r="A3260" s="89">
        <v>89076</v>
      </c>
      <c r="B3260" s="89" t="s">
        <v>10428</v>
      </c>
      <c r="C3260" s="89" t="s">
        <v>12776</v>
      </c>
      <c r="D3260" s="89" t="s">
        <v>336</v>
      </c>
      <c r="E3260" s="99" t="s">
        <v>12777</v>
      </c>
      <c r="F3260" s="89">
        <v>1</v>
      </c>
      <c r="G3260" s="130" t="s">
        <v>24684</v>
      </c>
      <c r="H3260" s="89">
        <v>2009</v>
      </c>
      <c r="I3260" s="89" t="s">
        <v>12778</v>
      </c>
      <c r="J3260" s="89" t="s">
        <v>12779</v>
      </c>
      <c r="K3260" s="89"/>
      <c r="L3260" s="89"/>
      <c r="M3260" s="89"/>
      <c r="N3260" s="89" t="s">
        <v>12780</v>
      </c>
      <c r="O3260" s="89"/>
      <c r="P3260" s="89"/>
      <c r="Q3260" s="89" t="s">
        <v>12781</v>
      </c>
      <c r="R3260" s="89"/>
      <c r="S3260" s="89"/>
      <c r="T3260" s="89"/>
      <c r="U3260" s="89"/>
      <c r="V3260" s="89"/>
      <c r="W3260" s="89" t="s">
        <v>182</v>
      </c>
      <c r="X3260" s="89"/>
      <c r="Y3260" s="89" t="s">
        <v>11092</v>
      </c>
      <c r="Z3260" s="89" t="s">
        <v>12777</v>
      </c>
      <c r="AA3260" s="89"/>
      <c r="AB3260" s="89"/>
      <c r="AC3260" s="89" t="s">
        <v>9752</v>
      </c>
      <c r="AD3260" s="89" t="s">
        <v>10083</v>
      </c>
      <c r="AE3260" s="89" t="s">
        <v>9754</v>
      </c>
      <c r="AF3260" s="89" t="s">
        <v>9755</v>
      </c>
      <c r="AG3260" s="89" t="s">
        <v>9762</v>
      </c>
      <c r="AH3260" s="92" t="s">
        <v>23610</v>
      </c>
      <c r="AI3260" s="92"/>
      <c r="AJ3260" s="93" t="s">
        <v>21132</v>
      </c>
    </row>
    <row r="3261" spans="1:36" ht="15.75" x14ac:dyDescent="0.25">
      <c r="A3261" s="89">
        <v>90364</v>
      </c>
      <c r="B3261" s="89" t="s">
        <v>9767</v>
      </c>
      <c r="C3261" s="89" t="s">
        <v>9896</v>
      </c>
      <c r="D3261" s="89" t="s">
        <v>80</v>
      </c>
      <c r="E3261" s="99" t="s">
        <v>21905</v>
      </c>
      <c r="F3261" s="89">
        <v>1</v>
      </c>
      <c r="G3261" s="130" t="s">
        <v>24801</v>
      </c>
      <c r="H3261" s="89">
        <v>2010</v>
      </c>
      <c r="I3261" s="89"/>
      <c r="J3261" s="89" t="s">
        <v>9769</v>
      </c>
      <c r="K3261" s="89"/>
      <c r="L3261" s="89"/>
      <c r="M3261" s="89"/>
      <c r="N3261" s="89" t="s">
        <v>12787</v>
      </c>
      <c r="O3261" s="89"/>
      <c r="P3261" s="89"/>
      <c r="Q3261" s="89" t="s">
        <v>96</v>
      </c>
      <c r="R3261" s="89"/>
      <c r="S3261" s="89"/>
      <c r="T3261" s="89"/>
      <c r="U3261" s="89">
        <v>48</v>
      </c>
      <c r="V3261" s="89"/>
      <c r="W3261" s="89" t="s">
        <v>201</v>
      </c>
      <c r="X3261" s="89"/>
      <c r="Y3261" s="89"/>
      <c r="Z3261" s="89" t="s">
        <v>12788</v>
      </c>
      <c r="AA3261" s="89"/>
      <c r="AB3261" s="89"/>
      <c r="AC3261" s="89" t="s">
        <v>9752</v>
      </c>
      <c r="AD3261" s="89" t="s">
        <v>10083</v>
      </c>
      <c r="AE3261" s="89" t="s">
        <v>9754</v>
      </c>
      <c r="AF3261" s="89" t="s">
        <v>9755</v>
      </c>
      <c r="AG3261" s="89" t="s">
        <v>9762</v>
      </c>
      <c r="AH3261" s="92" t="s">
        <v>23594</v>
      </c>
      <c r="AI3261" s="92"/>
      <c r="AJ3261" s="93" t="s">
        <v>21132</v>
      </c>
    </row>
    <row r="3262" spans="1:36" ht="15.75" x14ac:dyDescent="0.25">
      <c r="A3262" s="89">
        <v>90439</v>
      </c>
      <c r="B3262" s="89" t="s">
        <v>10132</v>
      </c>
      <c r="C3262" s="89" t="s">
        <v>10478</v>
      </c>
      <c r="D3262" s="89" t="s">
        <v>80</v>
      </c>
      <c r="E3262" s="99" t="s">
        <v>21907</v>
      </c>
      <c r="F3262" s="89">
        <v>4</v>
      </c>
      <c r="G3262" s="130" t="s">
        <v>25231</v>
      </c>
      <c r="H3262" s="89">
        <v>2010</v>
      </c>
      <c r="I3262" s="89"/>
      <c r="J3262" s="89" t="s">
        <v>9769</v>
      </c>
      <c r="K3262" s="89"/>
      <c r="L3262" s="89"/>
      <c r="M3262" s="89"/>
      <c r="N3262" s="89"/>
      <c r="O3262" s="89"/>
      <c r="P3262" s="89"/>
      <c r="Q3262" s="89"/>
      <c r="R3262" s="89"/>
      <c r="S3262" s="89"/>
      <c r="T3262" s="89"/>
      <c r="U3262" s="89"/>
      <c r="V3262" s="89"/>
      <c r="W3262" s="89" t="s">
        <v>201</v>
      </c>
      <c r="X3262" s="89"/>
      <c r="Y3262" s="89"/>
      <c r="Z3262" s="89" t="s">
        <v>12790</v>
      </c>
      <c r="AA3262" s="89"/>
      <c r="AB3262" s="89"/>
      <c r="AC3262" s="89" t="s">
        <v>9752</v>
      </c>
      <c r="AD3262" s="89" t="s">
        <v>10083</v>
      </c>
      <c r="AE3262" s="89" t="s">
        <v>9754</v>
      </c>
      <c r="AF3262" s="89" t="s">
        <v>9755</v>
      </c>
      <c r="AG3262" s="89" t="s">
        <v>9762</v>
      </c>
      <c r="AH3262" s="92" t="s">
        <v>236</v>
      </c>
      <c r="AI3262" s="92"/>
      <c r="AJ3262" s="93" t="s">
        <v>21132</v>
      </c>
    </row>
    <row r="3263" spans="1:36" ht="15.75" x14ac:dyDescent="0.25">
      <c r="A3263" s="89">
        <v>90938</v>
      </c>
      <c r="B3263" s="89" t="s">
        <v>9772</v>
      </c>
      <c r="C3263" s="89" t="s">
        <v>9773</v>
      </c>
      <c r="D3263" s="89" t="s">
        <v>80</v>
      </c>
      <c r="E3263" s="99" t="s">
        <v>21908</v>
      </c>
      <c r="F3263" s="89">
        <v>1</v>
      </c>
      <c r="G3263" s="130" t="s">
        <v>24993</v>
      </c>
      <c r="H3263" s="89">
        <v>2010</v>
      </c>
      <c r="I3263" s="89" t="s">
        <v>12794</v>
      </c>
      <c r="J3263" s="89" t="s">
        <v>9748</v>
      </c>
      <c r="K3263" s="89"/>
      <c r="L3263" s="89"/>
      <c r="M3263" s="89"/>
      <c r="N3263" s="89" t="s">
        <v>12795</v>
      </c>
      <c r="O3263" s="89"/>
      <c r="P3263" s="89"/>
      <c r="Q3263" s="89" t="s">
        <v>12796</v>
      </c>
      <c r="R3263" s="89"/>
      <c r="S3263" s="89" t="s">
        <v>12797</v>
      </c>
      <c r="T3263" s="89"/>
      <c r="U3263" s="89">
        <v>6</v>
      </c>
      <c r="V3263" s="89"/>
      <c r="W3263" s="89" t="s">
        <v>201</v>
      </c>
      <c r="X3263" s="89"/>
      <c r="Y3263" s="89"/>
      <c r="Z3263" s="89" t="s">
        <v>12798</v>
      </c>
      <c r="AA3263" s="89" t="s">
        <v>12799</v>
      </c>
      <c r="AB3263" s="89" t="s">
        <v>9748</v>
      </c>
      <c r="AC3263" s="89" t="s">
        <v>9752</v>
      </c>
      <c r="AD3263" s="89" t="s">
        <v>9753</v>
      </c>
      <c r="AE3263" s="89" t="s">
        <v>9754</v>
      </c>
      <c r="AF3263" s="89" t="s">
        <v>9755</v>
      </c>
      <c r="AG3263" s="89" t="s">
        <v>9762</v>
      </c>
      <c r="AH3263" s="92" t="s">
        <v>23608</v>
      </c>
      <c r="AI3263" s="92"/>
      <c r="AJ3263" s="93" t="s">
        <v>21132</v>
      </c>
    </row>
    <row r="3264" spans="1:36" ht="15.75" x14ac:dyDescent="0.25">
      <c r="A3264" s="89">
        <v>91021</v>
      </c>
      <c r="B3264" s="89" t="s">
        <v>9772</v>
      </c>
      <c r="C3264" s="89" t="s">
        <v>9773</v>
      </c>
      <c r="D3264" s="89" t="s">
        <v>80</v>
      </c>
      <c r="E3264" s="99" t="s">
        <v>21909</v>
      </c>
      <c r="F3264" s="89">
        <v>1</v>
      </c>
      <c r="G3264" s="130" t="s">
        <v>24724</v>
      </c>
      <c r="H3264" s="89">
        <v>2010</v>
      </c>
      <c r="I3264" s="89" t="s">
        <v>12800</v>
      </c>
      <c r="J3264" s="89" t="s">
        <v>9769</v>
      </c>
      <c r="K3264" s="89"/>
      <c r="L3264" s="89"/>
      <c r="M3264" s="89"/>
      <c r="N3264" s="89" t="s">
        <v>899</v>
      </c>
      <c r="O3264" s="89"/>
      <c r="P3264" s="89"/>
      <c r="Q3264" s="89" t="s">
        <v>471</v>
      </c>
      <c r="R3264" s="89"/>
      <c r="S3264" s="89" t="s">
        <v>12801</v>
      </c>
      <c r="T3264" s="89"/>
      <c r="U3264" s="89">
        <v>5</v>
      </c>
      <c r="V3264" s="89"/>
      <c r="W3264" s="89" t="s">
        <v>313</v>
      </c>
      <c r="X3264" s="89"/>
      <c r="Y3264" s="89"/>
      <c r="Z3264" s="89" t="s">
        <v>12802</v>
      </c>
      <c r="AA3264" s="89" t="s">
        <v>12803</v>
      </c>
      <c r="AB3264" s="89" t="s">
        <v>9769</v>
      </c>
      <c r="AC3264" s="89" t="s">
        <v>9752</v>
      </c>
      <c r="AD3264" s="89" t="s">
        <v>9929</v>
      </c>
      <c r="AE3264" s="89" t="s">
        <v>9754</v>
      </c>
      <c r="AF3264" s="89" t="s">
        <v>9755</v>
      </c>
      <c r="AG3264" s="89" t="s">
        <v>9762</v>
      </c>
      <c r="AH3264" s="92" t="s">
        <v>86</v>
      </c>
      <c r="AI3264" s="92"/>
      <c r="AJ3264" s="93" t="s">
        <v>21132</v>
      </c>
    </row>
    <row r="3265" spans="1:36" ht="15.75" x14ac:dyDescent="0.25">
      <c r="A3265" s="89">
        <v>91051</v>
      </c>
      <c r="B3265" s="89" t="s">
        <v>10585</v>
      </c>
      <c r="C3265" s="89" t="s">
        <v>10586</v>
      </c>
      <c r="D3265" s="89" t="s">
        <v>80</v>
      </c>
      <c r="E3265" s="99" t="s">
        <v>21910</v>
      </c>
      <c r="F3265" s="89">
        <v>1</v>
      </c>
      <c r="G3265" s="130" t="s">
        <v>24724</v>
      </c>
      <c r="H3265" s="89">
        <v>2010</v>
      </c>
      <c r="I3265" s="89" t="s">
        <v>7658</v>
      </c>
      <c r="J3265" s="89" t="s">
        <v>10504</v>
      </c>
      <c r="K3265" s="89"/>
      <c r="L3265" s="89"/>
      <c r="M3265" s="89"/>
      <c r="N3265" s="89" t="s">
        <v>12804</v>
      </c>
      <c r="O3265" s="89"/>
      <c r="P3265" s="89"/>
      <c r="Q3265" s="89" t="s">
        <v>12805</v>
      </c>
      <c r="R3265" s="89"/>
      <c r="S3265" s="89" t="s">
        <v>12806</v>
      </c>
      <c r="T3265" s="89"/>
      <c r="U3265" s="89">
        <v>9</v>
      </c>
      <c r="V3265" s="89">
        <v>500</v>
      </c>
      <c r="W3265" s="89" t="s">
        <v>201</v>
      </c>
      <c r="X3265" s="89"/>
      <c r="Y3265" s="89"/>
      <c r="Z3265" s="89" t="s">
        <v>12807</v>
      </c>
      <c r="AA3265" s="89"/>
      <c r="AB3265" s="89"/>
      <c r="AC3265" s="89" t="s">
        <v>9752</v>
      </c>
      <c r="AD3265" s="89" t="s">
        <v>9929</v>
      </c>
      <c r="AE3265" s="89" t="s">
        <v>9754</v>
      </c>
      <c r="AF3265" s="89" t="s">
        <v>9755</v>
      </c>
      <c r="AG3265" s="89" t="s">
        <v>9762</v>
      </c>
      <c r="AH3265" s="92" t="s">
        <v>86</v>
      </c>
      <c r="AI3265" s="92"/>
      <c r="AJ3265" s="93" t="s">
        <v>21132</v>
      </c>
    </row>
    <row r="3266" spans="1:36" ht="15.75" x14ac:dyDescent="0.25">
      <c r="A3266" s="89">
        <v>91101</v>
      </c>
      <c r="B3266" s="89" t="s">
        <v>9756</v>
      </c>
      <c r="C3266" s="89" t="s">
        <v>9757</v>
      </c>
      <c r="D3266" s="89" t="s">
        <v>80</v>
      </c>
      <c r="E3266" s="99" t="s">
        <v>21911</v>
      </c>
      <c r="F3266" s="89">
        <v>1</v>
      </c>
      <c r="G3266" s="130" t="s">
        <v>24724</v>
      </c>
      <c r="H3266" s="89">
        <v>2010</v>
      </c>
      <c r="I3266" s="89" t="s">
        <v>10252</v>
      </c>
      <c r="J3266" s="89"/>
      <c r="K3266" s="89">
        <v>47</v>
      </c>
      <c r="L3266" s="100">
        <v>42401</v>
      </c>
      <c r="M3266" s="89" t="s">
        <v>10253</v>
      </c>
      <c r="N3266" s="89"/>
      <c r="O3266" s="89"/>
      <c r="P3266" s="89"/>
      <c r="Q3266" s="89"/>
      <c r="R3266" s="89"/>
      <c r="S3266" s="89" t="s">
        <v>12808</v>
      </c>
      <c r="T3266" s="89"/>
      <c r="U3266" s="89">
        <v>8</v>
      </c>
      <c r="V3266" s="89"/>
      <c r="W3266" s="89" t="s">
        <v>201</v>
      </c>
      <c r="X3266" s="89"/>
      <c r="Y3266" s="89"/>
      <c r="Z3266" s="89" t="s">
        <v>12809</v>
      </c>
      <c r="AA3266" s="89"/>
      <c r="AB3266" s="89"/>
      <c r="AC3266" s="89" t="s">
        <v>9752</v>
      </c>
      <c r="AD3266" s="89" t="s">
        <v>9929</v>
      </c>
      <c r="AE3266" s="89" t="s">
        <v>9754</v>
      </c>
      <c r="AF3266" s="89" t="s">
        <v>9755</v>
      </c>
      <c r="AG3266" s="89" t="s">
        <v>9762</v>
      </c>
      <c r="AH3266" s="92" t="s">
        <v>86</v>
      </c>
      <c r="AI3266" s="92"/>
      <c r="AJ3266" s="93" t="s">
        <v>21132</v>
      </c>
    </row>
    <row r="3267" spans="1:36" ht="15.75" x14ac:dyDescent="0.25">
      <c r="A3267" s="89">
        <v>92060</v>
      </c>
      <c r="B3267" s="89" t="s">
        <v>9950</v>
      </c>
      <c r="C3267" s="89" t="s">
        <v>10496</v>
      </c>
      <c r="D3267" s="89" t="s">
        <v>336</v>
      </c>
      <c r="E3267" s="99" t="s">
        <v>12815</v>
      </c>
      <c r="F3267" s="89">
        <v>1</v>
      </c>
      <c r="G3267" s="130" t="s">
        <v>25041</v>
      </c>
      <c r="H3267" s="89">
        <v>2010</v>
      </c>
      <c r="I3267" s="89"/>
      <c r="J3267" s="89"/>
      <c r="K3267" s="89"/>
      <c r="L3267" s="89"/>
      <c r="M3267" s="89"/>
      <c r="N3267" s="89"/>
      <c r="O3267" s="89"/>
      <c r="P3267" s="89"/>
      <c r="Q3267" s="89"/>
      <c r="R3267" s="89"/>
      <c r="S3267" s="89"/>
      <c r="T3267" s="89"/>
      <c r="U3267" s="89"/>
      <c r="V3267" s="89"/>
      <c r="W3267" s="89" t="s">
        <v>249</v>
      </c>
      <c r="X3267" s="89"/>
      <c r="Y3267" s="89"/>
      <c r="Z3267" s="89" t="s">
        <v>12815</v>
      </c>
      <c r="AA3267" s="89" t="s">
        <v>12816</v>
      </c>
      <c r="AB3267" s="89" t="s">
        <v>9769</v>
      </c>
      <c r="AC3267" s="89" t="s">
        <v>9752</v>
      </c>
      <c r="AD3267" s="89" t="s">
        <v>9957</v>
      </c>
      <c r="AE3267" s="89" t="s">
        <v>9754</v>
      </c>
      <c r="AF3267" s="89" t="s">
        <v>9755</v>
      </c>
      <c r="AG3267" s="89" t="s">
        <v>9762</v>
      </c>
      <c r="AH3267" s="92" t="s">
        <v>23728</v>
      </c>
      <c r="AI3267" s="92"/>
      <c r="AJ3267" s="93" t="s">
        <v>21132</v>
      </c>
    </row>
    <row r="3268" spans="1:36" ht="15.75" x14ac:dyDescent="0.25">
      <c r="A3268" s="89">
        <v>92476</v>
      </c>
      <c r="B3268" s="89" t="s">
        <v>9756</v>
      </c>
      <c r="C3268" s="89" t="s">
        <v>10286</v>
      </c>
      <c r="D3268" s="89" t="s">
        <v>80</v>
      </c>
      <c r="E3268" s="99" t="s">
        <v>21913</v>
      </c>
      <c r="F3268" s="89">
        <v>1</v>
      </c>
      <c r="G3268" s="130" t="s">
        <v>24718</v>
      </c>
      <c r="H3268" s="89">
        <v>2010</v>
      </c>
      <c r="I3268" s="89" t="s">
        <v>7322</v>
      </c>
      <c r="J3268" s="89"/>
      <c r="K3268" s="89">
        <v>79</v>
      </c>
      <c r="L3268" s="89">
        <v>2</v>
      </c>
      <c r="M3268" s="89" t="s">
        <v>7320</v>
      </c>
      <c r="N3268" s="89"/>
      <c r="O3268" s="89"/>
      <c r="P3268" s="89"/>
      <c r="Q3268" s="89"/>
      <c r="R3268" s="89"/>
      <c r="S3268" s="89" t="s">
        <v>12824</v>
      </c>
      <c r="T3268" s="89"/>
      <c r="U3268" s="89">
        <v>4</v>
      </c>
      <c r="V3268" s="89"/>
      <c r="W3268" s="89" t="s">
        <v>313</v>
      </c>
      <c r="X3268" s="89"/>
      <c r="Y3268" s="89"/>
      <c r="Z3268" s="89" t="s">
        <v>12825</v>
      </c>
      <c r="AA3268" s="89"/>
      <c r="AB3268" s="89"/>
      <c r="AC3268" s="89" t="s">
        <v>9752</v>
      </c>
      <c r="AD3268" s="89" t="s">
        <v>9929</v>
      </c>
      <c r="AE3268" s="89" t="s">
        <v>9754</v>
      </c>
      <c r="AF3268" s="89" t="s">
        <v>9755</v>
      </c>
      <c r="AG3268" s="89" t="s">
        <v>9762</v>
      </c>
      <c r="AH3268" s="92" t="s">
        <v>86</v>
      </c>
      <c r="AI3268" s="92"/>
      <c r="AJ3268" s="93" t="s">
        <v>21132</v>
      </c>
    </row>
    <row r="3269" spans="1:36" ht="15.75" x14ac:dyDescent="0.25">
      <c r="A3269" s="89">
        <v>92478</v>
      </c>
      <c r="B3269" s="89" t="s">
        <v>9772</v>
      </c>
      <c r="C3269" s="89" t="s">
        <v>9773</v>
      </c>
      <c r="D3269" s="89" t="s">
        <v>80</v>
      </c>
      <c r="E3269" s="99" t="s">
        <v>21914</v>
      </c>
      <c r="F3269" s="89">
        <v>1</v>
      </c>
      <c r="G3269" s="130" t="s">
        <v>24718</v>
      </c>
      <c r="H3269" s="89">
        <v>2009</v>
      </c>
      <c r="I3269" s="89" t="s">
        <v>12826</v>
      </c>
      <c r="J3269" s="89" t="s">
        <v>12827</v>
      </c>
      <c r="K3269" s="89"/>
      <c r="L3269" s="89"/>
      <c r="M3269" s="89" t="s">
        <v>12828</v>
      </c>
      <c r="N3269" s="89" t="s">
        <v>12829</v>
      </c>
      <c r="O3269" s="89"/>
      <c r="P3269" s="89"/>
      <c r="Q3269" s="89" t="s">
        <v>12830</v>
      </c>
      <c r="R3269" s="89"/>
      <c r="S3269" s="89" t="s">
        <v>12831</v>
      </c>
      <c r="T3269" s="89"/>
      <c r="U3269" s="89">
        <v>6</v>
      </c>
      <c r="V3269" s="89"/>
      <c r="W3269" s="89" t="s">
        <v>313</v>
      </c>
      <c r="X3269" s="89"/>
      <c r="Y3269" s="89"/>
      <c r="Z3269" s="89" t="s">
        <v>12832</v>
      </c>
      <c r="AA3269" s="89" t="s">
        <v>12833</v>
      </c>
      <c r="AB3269" s="89" t="s">
        <v>12834</v>
      </c>
      <c r="AC3269" s="89" t="s">
        <v>9752</v>
      </c>
      <c r="AD3269" s="89" t="s">
        <v>9929</v>
      </c>
      <c r="AE3269" s="89" t="s">
        <v>9754</v>
      </c>
      <c r="AF3269" s="89" t="s">
        <v>9755</v>
      </c>
      <c r="AG3269" s="89" t="s">
        <v>9762</v>
      </c>
      <c r="AH3269" s="92" t="s">
        <v>86</v>
      </c>
      <c r="AI3269" s="92"/>
      <c r="AJ3269" s="93" t="s">
        <v>21132</v>
      </c>
    </row>
    <row r="3270" spans="1:36" ht="15.75" x14ac:dyDescent="0.25">
      <c r="A3270" s="89">
        <v>92483</v>
      </c>
      <c r="B3270" s="89" t="s">
        <v>9772</v>
      </c>
      <c r="C3270" s="89" t="s">
        <v>9773</v>
      </c>
      <c r="D3270" s="89" t="s">
        <v>80</v>
      </c>
      <c r="E3270" s="99" t="s">
        <v>21915</v>
      </c>
      <c r="F3270" s="89">
        <v>1</v>
      </c>
      <c r="G3270" s="130" t="s">
        <v>24718</v>
      </c>
      <c r="H3270" s="89">
        <v>2010</v>
      </c>
      <c r="I3270" s="89" t="s">
        <v>12835</v>
      </c>
      <c r="J3270" s="89" t="s">
        <v>12836</v>
      </c>
      <c r="K3270" s="89"/>
      <c r="L3270" s="89"/>
      <c r="M3270" s="89"/>
      <c r="N3270" s="89" t="s">
        <v>12837</v>
      </c>
      <c r="O3270" s="89"/>
      <c r="P3270" s="89"/>
      <c r="Q3270" s="89" t="s">
        <v>12838</v>
      </c>
      <c r="R3270" s="89"/>
      <c r="S3270" s="89" t="s">
        <v>12839</v>
      </c>
      <c r="T3270" s="89"/>
      <c r="U3270" s="89">
        <v>8</v>
      </c>
      <c r="V3270" s="89"/>
      <c r="W3270" s="89" t="s">
        <v>313</v>
      </c>
      <c r="X3270" s="89"/>
      <c r="Y3270" s="89"/>
      <c r="Z3270" s="89" t="s">
        <v>12840</v>
      </c>
      <c r="AA3270" s="89" t="s">
        <v>12841</v>
      </c>
      <c r="AB3270" s="89" t="s">
        <v>12842</v>
      </c>
      <c r="AC3270" s="89" t="s">
        <v>9752</v>
      </c>
      <c r="AD3270" s="89" t="s">
        <v>9929</v>
      </c>
      <c r="AE3270" s="89" t="s">
        <v>9754</v>
      </c>
      <c r="AF3270" s="89" t="s">
        <v>9755</v>
      </c>
      <c r="AG3270" s="89" t="s">
        <v>9762</v>
      </c>
      <c r="AH3270" s="92" t="s">
        <v>86</v>
      </c>
      <c r="AI3270" s="92"/>
      <c r="AJ3270" s="93" t="s">
        <v>21132</v>
      </c>
    </row>
    <row r="3271" spans="1:36" ht="15.75" x14ac:dyDescent="0.25">
      <c r="A3271" s="89">
        <v>92484</v>
      </c>
      <c r="B3271" s="89" t="s">
        <v>9767</v>
      </c>
      <c r="C3271" s="89" t="s">
        <v>11993</v>
      </c>
      <c r="D3271" s="89" t="s">
        <v>80</v>
      </c>
      <c r="E3271" s="99" t="s">
        <v>21916</v>
      </c>
      <c r="F3271" s="89">
        <v>3</v>
      </c>
      <c r="G3271" s="130" t="s">
        <v>25233</v>
      </c>
      <c r="H3271" s="89">
        <v>2010</v>
      </c>
      <c r="I3271" s="89"/>
      <c r="J3271" s="89" t="s">
        <v>9769</v>
      </c>
      <c r="K3271" s="89"/>
      <c r="L3271" s="89"/>
      <c r="M3271" s="89"/>
      <c r="N3271" s="89" t="s">
        <v>12843</v>
      </c>
      <c r="O3271" s="89"/>
      <c r="P3271" s="89"/>
      <c r="Q3271" s="89" t="s">
        <v>12844</v>
      </c>
      <c r="R3271" s="89"/>
      <c r="S3271" s="89"/>
      <c r="T3271" s="89"/>
      <c r="U3271" s="89">
        <v>75</v>
      </c>
      <c r="V3271" s="89"/>
      <c r="W3271" s="89" t="s">
        <v>201</v>
      </c>
      <c r="X3271" s="89"/>
      <c r="Y3271" s="89"/>
      <c r="Z3271" s="89" t="s">
        <v>12845</v>
      </c>
      <c r="AA3271" s="89"/>
      <c r="AB3271" s="89"/>
      <c r="AC3271" s="89" t="s">
        <v>9752</v>
      </c>
      <c r="AD3271" s="89" t="s">
        <v>9929</v>
      </c>
      <c r="AE3271" s="89" t="s">
        <v>9754</v>
      </c>
      <c r="AF3271" s="89" t="s">
        <v>9755</v>
      </c>
      <c r="AG3271" s="89" t="s">
        <v>9762</v>
      </c>
      <c r="AH3271" s="92" t="s">
        <v>86</v>
      </c>
      <c r="AI3271" s="92"/>
      <c r="AJ3271" s="93" t="s">
        <v>21132</v>
      </c>
    </row>
    <row r="3272" spans="1:36" ht="15.75" x14ac:dyDescent="0.25">
      <c r="A3272" s="89">
        <v>92492</v>
      </c>
      <c r="B3272" s="89" t="s">
        <v>9767</v>
      </c>
      <c r="C3272" s="89" t="s">
        <v>11993</v>
      </c>
      <c r="D3272" s="89" t="s">
        <v>80</v>
      </c>
      <c r="E3272" s="99" t="s">
        <v>21917</v>
      </c>
      <c r="F3272" s="89">
        <v>3</v>
      </c>
      <c r="G3272" s="130" t="s">
        <v>25233</v>
      </c>
      <c r="H3272" s="89">
        <v>2010</v>
      </c>
      <c r="I3272" s="89"/>
      <c r="J3272" s="89" t="s">
        <v>9769</v>
      </c>
      <c r="K3272" s="89"/>
      <c r="L3272" s="89"/>
      <c r="M3272" s="89"/>
      <c r="N3272" s="89" t="s">
        <v>12846</v>
      </c>
      <c r="O3272" s="89"/>
      <c r="P3272" s="89"/>
      <c r="Q3272" s="89" t="s">
        <v>12844</v>
      </c>
      <c r="R3272" s="89"/>
      <c r="S3272" s="89"/>
      <c r="T3272" s="89"/>
      <c r="U3272" s="89">
        <v>88</v>
      </c>
      <c r="V3272" s="89"/>
      <c r="W3272" s="89" t="s">
        <v>201</v>
      </c>
      <c r="X3272" s="89"/>
      <c r="Y3272" s="89"/>
      <c r="Z3272" s="89" t="s">
        <v>12847</v>
      </c>
      <c r="AA3272" s="89"/>
      <c r="AB3272" s="89"/>
      <c r="AC3272" s="89" t="s">
        <v>9752</v>
      </c>
      <c r="AD3272" s="89" t="s">
        <v>9929</v>
      </c>
      <c r="AE3272" s="89" t="s">
        <v>9754</v>
      </c>
      <c r="AF3272" s="89" t="s">
        <v>9755</v>
      </c>
      <c r="AG3272" s="89" t="s">
        <v>9762</v>
      </c>
      <c r="AH3272" s="92" t="s">
        <v>86</v>
      </c>
      <c r="AI3272" s="92"/>
      <c r="AJ3272" s="93" t="s">
        <v>21132</v>
      </c>
    </row>
    <row r="3273" spans="1:36" ht="15.75" x14ac:dyDescent="0.25">
      <c r="A3273" s="89">
        <v>92493</v>
      </c>
      <c r="B3273" s="89" t="s">
        <v>9767</v>
      </c>
      <c r="C3273" s="89" t="s">
        <v>11993</v>
      </c>
      <c r="D3273" s="89" t="s">
        <v>80</v>
      </c>
      <c r="E3273" s="99" t="s">
        <v>21918</v>
      </c>
      <c r="F3273" s="89">
        <v>3</v>
      </c>
      <c r="G3273" s="130" t="s">
        <v>25233</v>
      </c>
      <c r="H3273" s="89">
        <v>2010</v>
      </c>
      <c r="I3273" s="89"/>
      <c r="J3273" s="89" t="s">
        <v>9769</v>
      </c>
      <c r="K3273" s="89"/>
      <c r="L3273" s="89"/>
      <c r="M3273" s="89"/>
      <c r="N3273" s="89" t="s">
        <v>12848</v>
      </c>
      <c r="O3273" s="89"/>
      <c r="P3273" s="89"/>
      <c r="Q3273" s="89" t="s">
        <v>12844</v>
      </c>
      <c r="R3273" s="89"/>
      <c r="S3273" s="89"/>
      <c r="T3273" s="89"/>
      <c r="U3273" s="89">
        <v>77</v>
      </c>
      <c r="V3273" s="89"/>
      <c r="W3273" s="89" t="s">
        <v>201</v>
      </c>
      <c r="X3273" s="89"/>
      <c r="Y3273" s="89"/>
      <c r="Z3273" s="89" t="s">
        <v>12849</v>
      </c>
      <c r="AA3273" s="89"/>
      <c r="AB3273" s="89"/>
      <c r="AC3273" s="89" t="s">
        <v>9752</v>
      </c>
      <c r="AD3273" s="89" t="s">
        <v>9929</v>
      </c>
      <c r="AE3273" s="89" t="s">
        <v>9754</v>
      </c>
      <c r="AF3273" s="89" t="s">
        <v>9755</v>
      </c>
      <c r="AG3273" s="89" t="s">
        <v>9762</v>
      </c>
      <c r="AH3273" s="92" t="s">
        <v>86</v>
      </c>
      <c r="AI3273" s="92"/>
      <c r="AJ3273" s="93" t="s">
        <v>21132</v>
      </c>
    </row>
    <row r="3274" spans="1:36" ht="15.75" x14ac:dyDescent="0.25">
      <c r="A3274" s="89">
        <v>92496</v>
      </c>
      <c r="B3274" s="89" t="s">
        <v>9756</v>
      </c>
      <c r="C3274" s="89" t="s">
        <v>10286</v>
      </c>
      <c r="D3274" s="89" t="s">
        <v>80</v>
      </c>
      <c r="E3274" s="99" t="s">
        <v>21919</v>
      </c>
      <c r="F3274" s="89">
        <v>1</v>
      </c>
      <c r="G3274" s="130" t="s">
        <v>24718</v>
      </c>
      <c r="H3274" s="89">
        <v>2010</v>
      </c>
      <c r="I3274" s="89" t="s">
        <v>5950</v>
      </c>
      <c r="J3274" s="89"/>
      <c r="K3274" s="89">
        <v>60</v>
      </c>
      <c r="L3274" s="89">
        <v>5</v>
      </c>
      <c r="M3274" s="89" t="s">
        <v>5949</v>
      </c>
      <c r="N3274" s="89"/>
      <c r="O3274" s="89"/>
      <c r="P3274" s="89"/>
      <c r="Q3274" s="89"/>
      <c r="R3274" s="89"/>
      <c r="S3274" s="89" t="s">
        <v>12850</v>
      </c>
      <c r="T3274" s="89"/>
      <c r="U3274" s="89">
        <v>2</v>
      </c>
      <c r="V3274" s="89"/>
      <c r="W3274" s="89" t="s">
        <v>201</v>
      </c>
      <c r="X3274" s="89"/>
      <c r="Y3274" s="89"/>
      <c r="Z3274" s="89" t="s">
        <v>12851</v>
      </c>
      <c r="AA3274" s="89"/>
      <c r="AB3274" s="89"/>
      <c r="AC3274" s="89" t="s">
        <v>9752</v>
      </c>
      <c r="AD3274" s="89" t="s">
        <v>9929</v>
      </c>
      <c r="AE3274" s="89" t="s">
        <v>9754</v>
      </c>
      <c r="AF3274" s="89" t="s">
        <v>9755</v>
      </c>
      <c r="AG3274" s="89" t="s">
        <v>9762</v>
      </c>
      <c r="AH3274" s="92" t="s">
        <v>86</v>
      </c>
      <c r="AI3274" s="92"/>
      <c r="AJ3274" s="93" t="s">
        <v>21132</v>
      </c>
    </row>
    <row r="3275" spans="1:36" ht="15.75" x14ac:dyDescent="0.25">
      <c r="A3275" s="89">
        <v>92497</v>
      </c>
      <c r="B3275" s="89" t="s">
        <v>9756</v>
      </c>
      <c r="C3275" s="89" t="s">
        <v>10048</v>
      </c>
      <c r="D3275" s="89" t="s">
        <v>80</v>
      </c>
      <c r="E3275" s="99" t="s">
        <v>21920</v>
      </c>
      <c r="F3275" s="89">
        <v>1</v>
      </c>
      <c r="G3275" s="130" t="s">
        <v>24718</v>
      </c>
      <c r="H3275" s="89">
        <v>2010</v>
      </c>
      <c r="I3275" s="89" t="s">
        <v>5773</v>
      </c>
      <c r="J3275" s="89"/>
      <c r="K3275" s="89">
        <v>2</v>
      </c>
      <c r="L3275" s="89">
        <v>1</v>
      </c>
      <c r="M3275" s="89" t="s">
        <v>5772</v>
      </c>
      <c r="N3275" s="89"/>
      <c r="O3275" s="89"/>
      <c r="P3275" s="89"/>
      <c r="Q3275" s="89"/>
      <c r="R3275" s="89"/>
      <c r="S3275" s="89" t="s">
        <v>12852</v>
      </c>
      <c r="T3275" s="89"/>
      <c r="U3275" s="89">
        <v>1</v>
      </c>
      <c r="V3275" s="89"/>
      <c r="W3275" s="89" t="s">
        <v>201</v>
      </c>
      <c r="X3275" s="89"/>
      <c r="Y3275" s="89"/>
      <c r="Z3275" s="89" t="s">
        <v>12853</v>
      </c>
      <c r="AA3275" s="89"/>
      <c r="AB3275" s="89"/>
      <c r="AC3275" s="89" t="s">
        <v>9752</v>
      </c>
      <c r="AD3275" s="89" t="s">
        <v>9929</v>
      </c>
      <c r="AE3275" s="89" t="s">
        <v>9754</v>
      </c>
      <c r="AF3275" s="89" t="s">
        <v>9755</v>
      </c>
      <c r="AG3275" s="89" t="s">
        <v>9762</v>
      </c>
      <c r="AH3275" s="92" t="s">
        <v>86</v>
      </c>
      <c r="AI3275" s="92"/>
      <c r="AJ3275" s="93" t="s">
        <v>21132</v>
      </c>
    </row>
    <row r="3276" spans="1:36" ht="15.75" x14ac:dyDescent="0.25">
      <c r="A3276" s="89">
        <v>92498</v>
      </c>
      <c r="B3276" s="89" t="s">
        <v>9756</v>
      </c>
      <c r="C3276" s="89" t="s">
        <v>10286</v>
      </c>
      <c r="D3276" s="89" t="s">
        <v>80</v>
      </c>
      <c r="E3276" s="99" t="s">
        <v>21921</v>
      </c>
      <c r="F3276" s="89">
        <v>1</v>
      </c>
      <c r="G3276" s="130" t="s">
        <v>24718</v>
      </c>
      <c r="H3276" s="89">
        <v>2010</v>
      </c>
      <c r="I3276" s="89" t="s">
        <v>5773</v>
      </c>
      <c r="J3276" s="89"/>
      <c r="K3276" s="89">
        <v>2</v>
      </c>
      <c r="L3276" s="89">
        <v>1</v>
      </c>
      <c r="M3276" s="89" t="s">
        <v>5772</v>
      </c>
      <c r="N3276" s="89"/>
      <c r="O3276" s="89"/>
      <c r="P3276" s="89"/>
      <c r="Q3276" s="89"/>
      <c r="R3276" s="89"/>
      <c r="S3276" s="89" t="s">
        <v>12854</v>
      </c>
      <c r="T3276" s="89"/>
      <c r="U3276" s="89">
        <v>3</v>
      </c>
      <c r="V3276" s="89"/>
      <c r="W3276" s="89" t="s">
        <v>201</v>
      </c>
      <c r="X3276" s="89"/>
      <c r="Y3276" s="89"/>
      <c r="Z3276" s="89" t="s">
        <v>12855</v>
      </c>
      <c r="AA3276" s="89"/>
      <c r="AB3276" s="89"/>
      <c r="AC3276" s="89" t="s">
        <v>9752</v>
      </c>
      <c r="AD3276" s="89" t="s">
        <v>9929</v>
      </c>
      <c r="AE3276" s="89" t="s">
        <v>9754</v>
      </c>
      <c r="AF3276" s="89" t="s">
        <v>9755</v>
      </c>
      <c r="AG3276" s="89" t="s">
        <v>9762</v>
      </c>
      <c r="AH3276" s="92" t="s">
        <v>86</v>
      </c>
      <c r="AI3276" s="92"/>
      <c r="AJ3276" s="93" t="s">
        <v>21132</v>
      </c>
    </row>
    <row r="3277" spans="1:36" ht="15.75" x14ac:dyDescent="0.25">
      <c r="A3277" s="89">
        <v>92499</v>
      </c>
      <c r="B3277" s="89" t="s">
        <v>9756</v>
      </c>
      <c r="C3277" s="89" t="s">
        <v>9944</v>
      </c>
      <c r="D3277" s="89" t="s">
        <v>80</v>
      </c>
      <c r="E3277" s="99" t="s">
        <v>21922</v>
      </c>
      <c r="F3277" s="89">
        <v>3</v>
      </c>
      <c r="G3277" s="130" t="s">
        <v>25234</v>
      </c>
      <c r="H3277" s="89">
        <v>2010</v>
      </c>
      <c r="I3277" s="89" t="s">
        <v>5773</v>
      </c>
      <c r="J3277" s="89"/>
      <c r="K3277" s="89">
        <v>2</v>
      </c>
      <c r="L3277" s="89">
        <v>1</v>
      </c>
      <c r="M3277" s="89" t="s">
        <v>5772</v>
      </c>
      <c r="N3277" s="89"/>
      <c r="O3277" s="89"/>
      <c r="P3277" s="89"/>
      <c r="Q3277" s="89"/>
      <c r="R3277" s="89"/>
      <c r="S3277" s="100">
        <v>42588</v>
      </c>
      <c r="T3277" s="89"/>
      <c r="U3277" s="89">
        <v>3</v>
      </c>
      <c r="V3277" s="89"/>
      <c r="W3277" s="89" t="s">
        <v>201</v>
      </c>
      <c r="X3277" s="89"/>
      <c r="Y3277" s="89"/>
      <c r="Z3277" s="89" t="s">
        <v>12856</v>
      </c>
      <c r="AA3277" s="89"/>
      <c r="AB3277" s="89"/>
      <c r="AC3277" s="89" t="s">
        <v>9752</v>
      </c>
      <c r="AD3277" s="89" t="s">
        <v>9929</v>
      </c>
      <c r="AE3277" s="89" t="s">
        <v>9754</v>
      </c>
      <c r="AF3277" s="89" t="s">
        <v>9755</v>
      </c>
      <c r="AG3277" s="89" t="s">
        <v>9762</v>
      </c>
      <c r="AH3277" s="92" t="s">
        <v>86</v>
      </c>
      <c r="AI3277" s="92"/>
      <c r="AJ3277" s="93" t="s">
        <v>21132</v>
      </c>
    </row>
    <row r="3278" spans="1:36" ht="15.75" x14ac:dyDescent="0.25">
      <c r="A3278" s="89">
        <v>148451</v>
      </c>
      <c r="B3278" s="89" t="s">
        <v>9950</v>
      </c>
      <c r="C3278" s="89" t="s">
        <v>10496</v>
      </c>
      <c r="D3278" s="89" t="s">
        <v>336</v>
      </c>
      <c r="E3278" s="99" t="s">
        <v>12857</v>
      </c>
      <c r="F3278" s="89">
        <v>9</v>
      </c>
      <c r="G3278" s="130" t="s">
        <v>25235</v>
      </c>
      <c r="H3278" s="89">
        <v>2011</v>
      </c>
      <c r="I3278" s="89"/>
      <c r="J3278" s="89"/>
      <c r="K3278" s="89"/>
      <c r="L3278" s="89"/>
      <c r="M3278" s="89"/>
      <c r="N3278" s="89"/>
      <c r="O3278" s="89"/>
      <c r="P3278" s="89"/>
      <c r="Q3278" s="89"/>
      <c r="R3278" s="89"/>
      <c r="S3278" s="89"/>
      <c r="T3278" s="89"/>
      <c r="U3278" s="89"/>
      <c r="V3278" s="89"/>
      <c r="W3278" s="89" t="s">
        <v>588</v>
      </c>
      <c r="X3278" s="89"/>
      <c r="Y3278" s="89"/>
      <c r="Z3278" s="89" t="s">
        <v>12857</v>
      </c>
      <c r="AA3278" s="89" t="s">
        <v>11251</v>
      </c>
      <c r="AB3278" s="89" t="s">
        <v>11252</v>
      </c>
      <c r="AC3278" s="89" t="s">
        <v>9752</v>
      </c>
      <c r="AD3278" s="89" t="s">
        <v>9840</v>
      </c>
      <c r="AE3278" s="89" t="s">
        <v>9754</v>
      </c>
      <c r="AF3278" s="89" t="s">
        <v>9755</v>
      </c>
      <c r="AG3278" s="89" t="s">
        <v>9762</v>
      </c>
      <c r="AH3278" s="92"/>
      <c r="AI3278" s="92"/>
      <c r="AJ3278" s="93" t="s">
        <v>21132</v>
      </c>
    </row>
    <row r="3279" spans="1:36" ht="15.75" x14ac:dyDescent="0.25">
      <c r="A3279" s="89">
        <v>148452</v>
      </c>
      <c r="B3279" s="89" t="s">
        <v>9950</v>
      </c>
      <c r="C3279" s="89" t="s">
        <v>10496</v>
      </c>
      <c r="D3279" s="89" t="s">
        <v>952</v>
      </c>
      <c r="E3279" s="99" t="s">
        <v>21923</v>
      </c>
      <c r="F3279" s="89">
        <v>6</v>
      </c>
      <c r="G3279" s="130" t="s">
        <v>25236</v>
      </c>
      <c r="H3279" s="89">
        <v>2011</v>
      </c>
      <c r="I3279" s="89"/>
      <c r="J3279" s="89"/>
      <c r="K3279" s="89"/>
      <c r="L3279" s="89"/>
      <c r="M3279" s="89"/>
      <c r="N3279" s="89"/>
      <c r="O3279" s="89"/>
      <c r="P3279" s="89"/>
      <c r="Q3279" s="89"/>
      <c r="R3279" s="89"/>
      <c r="S3279" s="89"/>
      <c r="T3279" s="89"/>
      <c r="U3279" s="89"/>
      <c r="V3279" s="89"/>
      <c r="W3279" s="89" t="s">
        <v>588</v>
      </c>
      <c r="X3279" s="89"/>
      <c r="Y3279" s="89"/>
      <c r="Z3279" s="89" t="s">
        <v>12858</v>
      </c>
      <c r="AA3279" s="89" t="s">
        <v>12859</v>
      </c>
      <c r="AB3279" s="92"/>
      <c r="AC3279" s="89" t="s">
        <v>9752</v>
      </c>
      <c r="AD3279" s="89" t="s">
        <v>9840</v>
      </c>
      <c r="AE3279" s="89" t="s">
        <v>9754</v>
      </c>
      <c r="AF3279" s="89" t="s">
        <v>9755</v>
      </c>
      <c r="AG3279" s="89" t="s">
        <v>9762</v>
      </c>
      <c r="AH3279" s="92"/>
      <c r="AI3279" s="92"/>
      <c r="AJ3279" s="93" t="s">
        <v>21132</v>
      </c>
    </row>
    <row r="3280" spans="1:36" ht="15.75" x14ac:dyDescent="0.25">
      <c r="A3280" s="89">
        <v>148453</v>
      </c>
      <c r="B3280" s="89" t="s">
        <v>9772</v>
      </c>
      <c r="C3280" s="89" t="s">
        <v>9773</v>
      </c>
      <c r="D3280" s="89" t="s">
        <v>80</v>
      </c>
      <c r="E3280" s="99" t="s">
        <v>21924</v>
      </c>
      <c r="F3280" s="89">
        <v>1</v>
      </c>
      <c r="G3280" s="130" t="s">
        <v>25052</v>
      </c>
      <c r="H3280" s="89">
        <v>2011</v>
      </c>
      <c r="I3280" s="89" t="s">
        <v>11069</v>
      </c>
      <c r="J3280" s="89" t="s">
        <v>9867</v>
      </c>
      <c r="K3280" s="89"/>
      <c r="L3280" s="89"/>
      <c r="M3280" s="89"/>
      <c r="N3280" s="89" t="s">
        <v>8185</v>
      </c>
      <c r="O3280" s="89"/>
      <c r="P3280" s="89"/>
      <c r="Q3280" s="89" t="s">
        <v>11071</v>
      </c>
      <c r="R3280" s="89"/>
      <c r="S3280" s="89" t="s">
        <v>12860</v>
      </c>
      <c r="T3280" s="89"/>
      <c r="U3280" s="89">
        <v>6</v>
      </c>
      <c r="V3280" s="89"/>
      <c r="W3280" s="89" t="s">
        <v>201</v>
      </c>
      <c r="X3280" s="89"/>
      <c r="Y3280" s="89"/>
      <c r="Z3280" s="89" t="s">
        <v>12861</v>
      </c>
      <c r="AA3280" s="89" t="s">
        <v>11074</v>
      </c>
      <c r="AB3280" s="89" t="s">
        <v>11075</v>
      </c>
      <c r="AC3280" s="89" t="s">
        <v>9752</v>
      </c>
      <c r="AD3280" s="89" t="s">
        <v>9853</v>
      </c>
      <c r="AE3280" s="89" t="s">
        <v>9754</v>
      </c>
      <c r="AF3280" s="89" t="s">
        <v>9755</v>
      </c>
      <c r="AG3280" s="89" t="s">
        <v>9762</v>
      </c>
      <c r="AH3280" s="92" t="s">
        <v>23610</v>
      </c>
      <c r="AI3280" s="92"/>
      <c r="AJ3280" s="93" t="s">
        <v>21132</v>
      </c>
    </row>
    <row r="3281" spans="1:36" ht="15.75" x14ac:dyDescent="0.25">
      <c r="A3281" s="89">
        <v>148455</v>
      </c>
      <c r="B3281" s="89" t="s">
        <v>9950</v>
      </c>
      <c r="C3281" s="89" t="s">
        <v>10496</v>
      </c>
      <c r="D3281" s="89" t="s">
        <v>80</v>
      </c>
      <c r="E3281" s="99" t="s">
        <v>21925</v>
      </c>
      <c r="F3281" s="89">
        <v>5</v>
      </c>
      <c r="G3281" s="130" t="s">
        <v>25237</v>
      </c>
      <c r="H3281" s="89">
        <v>2011</v>
      </c>
      <c r="I3281" s="89"/>
      <c r="J3281" s="89"/>
      <c r="K3281" s="89"/>
      <c r="L3281" s="89"/>
      <c r="M3281" s="89"/>
      <c r="N3281" s="89"/>
      <c r="O3281" s="89"/>
      <c r="P3281" s="89"/>
      <c r="Q3281" s="89"/>
      <c r="R3281" s="89"/>
      <c r="S3281" s="89"/>
      <c r="T3281" s="89"/>
      <c r="U3281" s="89"/>
      <c r="V3281" s="89"/>
      <c r="W3281" s="89" t="s">
        <v>588</v>
      </c>
      <c r="X3281" s="89"/>
      <c r="Y3281" s="89"/>
      <c r="Z3281" s="89" t="s">
        <v>12862</v>
      </c>
      <c r="AA3281" s="89" t="s">
        <v>12863</v>
      </c>
      <c r="AB3281" s="92"/>
      <c r="AC3281" s="89" t="s">
        <v>9752</v>
      </c>
      <c r="AD3281" s="89" t="s">
        <v>9840</v>
      </c>
      <c r="AE3281" s="89" t="s">
        <v>9754</v>
      </c>
      <c r="AF3281" s="89" t="s">
        <v>9755</v>
      </c>
      <c r="AG3281" s="89" t="s">
        <v>9762</v>
      </c>
      <c r="AH3281" s="92"/>
      <c r="AI3281" s="92"/>
      <c r="AJ3281" s="93" t="s">
        <v>21132</v>
      </c>
    </row>
    <row r="3282" spans="1:36" ht="15.75" x14ac:dyDescent="0.25">
      <c r="A3282" s="89">
        <v>148478</v>
      </c>
      <c r="B3282" s="89" t="s">
        <v>9816</v>
      </c>
      <c r="C3282" s="89" t="s">
        <v>10526</v>
      </c>
      <c r="D3282" s="89" t="s">
        <v>80</v>
      </c>
      <c r="E3282" s="99" t="s">
        <v>21927</v>
      </c>
      <c r="F3282" s="89">
        <v>1</v>
      </c>
      <c r="G3282" s="130" t="s">
        <v>24646</v>
      </c>
      <c r="H3282" s="89">
        <v>2011</v>
      </c>
      <c r="I3282" s="89"/>
      <c r="J3282" s="89" t="s">
        <v>9769</v>
      </c>
      <c r="K3282" s="89"/>
      <c r="L3282" s="89"/>
      <c r="M3282" s="89"/>
      <c r="N3282" s="89" t="s">
        <v>9935</v>
      </c>
      <c r="O3282" s="89"/>
      <c r="P3282" s="89"/>
      <c r="Q3282" s="89" t="s">
        <v>181</v>
      </c>
      <c r="R3282" s="89"/>
      <c r="S3282" s="89"/>
      <c r="T3282" s="89"/>
      <c r="U3282" s="89">
        <v>154</v>
      </c>
      <c r="V3282" s="89"/>
      <c r="W3282" s="89" t="s">
        <v>201</v>
      </c>
      <c r="X3282" s="89"/>
      <c r="Y3282" s="89"/>
      <c r="Z3282" s="89" t="s">
        <v>12871</v>
      </c>
      <c r="AA3282" s="89"/>
      <c r="AB3282" s="89"/>
      <c r="AC3282" s="89" t="s">
        <v>9752</v>
      </c>
      <c r="AD3282" s="89" t="s">
        <v>9840</v>
      </c>
      <c r="AE3282" s="89" t="s">
        <v>9754</v>
      </c>
      <c r="AF3282" s="89" t="s">
        <v>9755</v>
      </c>
      <c r="AG3282" s="89" t="s">
        <v>9762</v>
      </c>
      <c r="AH3282" s="92" t="s">
        <v>236</v>
      </c>
      <c r="AI3282" s="92"/>
      <c r="AJ3282" s="93" t="s">
        <v>21132</v>
      </c>
    </row>
    <row r="3283" spans="1:36" ht="15.75" x14ac:dyDescent="0.25">
      <c r="A3283" s="89">
        <v>148481</v>
      </c>
      <c r="B3283" s="89" t="s">
        <v>9816</v>
      </c>
      <c r="C3283" s="89" t="s">
        <v>10526</v>
      </c>
      <c r="D3283" s="89" t="s">
        <v>80</v>
      </c>
      <c r="E3283" s="99" t="s">
        <v>21928</v>
      </c>
      <c r="F3283" s="89">
        <v>2</v>
      </c>
      <c r="G3283" s="130" t="s">
        <v>25240</v>
      </c>
      <c r="H3283" s="89">
        <v>2011</v>
      </c>
      <c r="I3283" s="89"/>
      <c r="J3283" s="89" t="s">
        <v>9769</v>
      </c>
      <c r="K3283" s="89"/>
      <c r="L3283" s="89"/>
      <c r="M3283" s="89"/>
      <c r="N3283" s="89" t="s">
        <v>9935</v>
      </c>
      <c r="O3283" s="89"/>
      <c r="P3283" s="89"/>
      <c r="Q3283" s="89" t="s">
        <v>181</v>
      </c>
      <c r="R3283" s="89"/>
      <c r="S3283" s="89"/>
      <c r="T3283" s="89"/>
      <c r="U3283" s="89">
        <v>80</v>
      </c>
      <c r="V3283" s="89"/>
      <c r="W3283" s="89" t="s">
        <v>201</v>
      </c>
      <c r="X3283" s="89"/>
      <c r="Y3283" s="89"/>
      <c r="Z3283" s="89" t="s">
        <v>12872</v>
      </c>
      <c r="AA3283" s="89"/>
      <c r="AB3283" s="89"/>
      <c r="AC3283" s="89" t="s">
        <v>9752</v>
      </c>
      <c r="AD3283" s="89" t="s">
        <v>9840</v>
      </c>
      <c r="AE3283" s="89" t="s">
        <v>9754</v>
      </c>
      <c r="AF3283" s="89" t="s">
        <v>9755</v>
      </c>
      <c r="AG3283" s="89" t="s">
        <v>9762</v>
      </c>
      <c r="AH3283" s="92" t="s">
        <v>236</v>
      </c>
      <c r="AI3283" s="92"/>
      <c r="AJ3283" s="93" t="s">
        <v>21132</v>
      </c>
    </row>
    <row r="3284" spans="1:36" ht="15.75" x14ac:dyDescent="0.25">
      <c r="A3284" s="89">
        <v>148668</v>
      </c>
      <c r="B3284" s="89" t="s">
        <v>9772</v>
      </c>
      <c r="C3284" s="89" t="s">
        <v>9773</v>
      </c>
      <c r="D3284" s="89" t="s">
        <v>80</v>
      </c>
      <c r="E3284" s="99" t="s">
        <v>21929</v>
      </c>
      <c r="F3284" s="89">
        <v>2</v>
      </c>
      <c r="G3284" s="130" t="s">
        <v>25247</v>
      </c>
      <c r="H3284" s="89">
        <v>2011</v>
      </c>
      <c r="I3284" s="89" t="s">
        <v>12885</v>
      </c>
      <c r="J3284" s="89" t="s">
        <v>9769</v>
      </c>
      <c r="K3284" s="89"/>
      <c r="L3284" s="89"/>
      <c r="M3284" s="89"/>
      <c r="N3284" s="89" t="s">
        <v>12886</v>
      </c>
      <c r="O3284" s="89"/>
      <c r="P3284" s="89"/>
      <c r="Q3284" s="89" t="s">
        <v>12887</v>
      </c>
      <c r="R3284" s="89"/>
      <c r="S3284" s="89" t="s">
        <v>12888</v>
      </c>
      <c r="T3284" s="89"/>
      <c r="U3284" s="89">
        <v>9</v>
      </c>
      <c r="V3284" s="89"/>
      <c r="W3284" s="89" t="s">
        <v>249</v>
      </c>
      <c r="X3284" s="89"/>
      <c r="Y3284" s="89"/>
      <c r="Z3284" s="89" t="s">
        <v>12889</v>
      </c>
      <c r="AA3284" s="89" t="s">
        <v>12890</v>
      </c>
      <c r="AB3284" s="89" t="s">
        <v>9769</v>
      </c>
      <c r="AC3284" s="89" t="s">
        <v>9752</v>
      </c>
      <c r="AD3284" s="89" t="s">
        <v>9957</v>
      </c>
      <c r="AE3284" s="89" t="s">
        <v>9754</v>
      </c>
      <c r="AF3284" s="89" t="s">
        <v>9755</v>
      </c>
      <c r="AG3284" s="89" t="s">
        <v>9762</v>
      </c>
      <c r="AH3284" s="92" t="s">
        <v>23611</v>
      </c>
      <c r="AI3284" s="92"/>
      <c r="AJ3284" s="93" t="s">
        <v>21132</v>
      </c>
    </row>
    <row r="3285" spans="1:36" ht="15.75" x14ac:dyDescent="0.25">
      <c r="A3285" s="89">
        <v>148673</v>
      </c>
      <c r="B3285" s="89" t="s">
        <v>9756</v>
      </c>
      <c r="C3285" s="89" t="s">
        <v>10286</v>
      </c>
      <c r="D3285" s="89" t="s">
        <v>80</v>
      </c>
      <c r="E3285" s="99" t="s">
        <v>21931</v>
      </c>
      <c r="F3285" s="89">
        <v>1</v>
      </c>
      <c r="G3285" s="130" t="s">
        <v>25248</v>
      </c>
      <c r="H3285" s="89">
        <v>2011</v>
      </c>
      <c r="I3285" s="89" t="s">
        <v>12896</v>
      </c>
      <c r="J3285" s="89"/>
      <c r="K3285" s="89">
        <v>21</v>
      </c>
      <c r="L3285" s="89">
        <v>86</v>
      </c>
      <c r="M3285" s="89" t="s">
        <v>10411</v>
      </c>
      <c r="N3285" s="89"/>
      <c r="O3285" s="89"/>
      <c r="P3285" s="89"/>
      <c r="Q3285" s="89"/>
      <c r="R3285" s="89"/>
      <c r="S3285" s="89" t="s">
        <v>10006</v>
      </c>
      <c r="T3285" s="89"/>
      <c r="U3285" s="89">
        <v>2</v>
      </c>
      <c r="V3285" s="89"/>
      <c r="W3285" s="89" t="s">
        <v>249</v>
      </c>
      <c r="X3285" s="89"/>
      <c r="Y3285" s="89"/>
      <c r="Z3285" s="89" t="s">
        <v>12897</v>
      </c>
      <c r="AA3285" s="89"/>
      <c r="AB3285" s="89"/>
      <c r="AC3285" s="89" t="s">
        <v>9752</v>
      </c>
      <c r="AD3285" s="89" t="s">
        <v>9957</v>
      </c>
      <c r="AE3285" s="89" t="s">
        <v>9754</v>
      </c>
      <c r="AF3285" s="89" t="s">
        <v>9755</v>
      </c>
      <c r="AG3285" s="89" t="s">
        <v>9762</v>
      </c>
      <c r="AH3285" s="92" t="s">
        <v>23611</v>
      </c>
      <c r="AI3285" s="92"/>
      <c r="AJ3285" s="93" t="s">
        <v>21132</v>
      </c>
    </row>
    <row r="3286" spans="1:36" ht="15.75" x14ac:dyDescent="0.25">
      <c r="A3286" s="89">
        <v>148674</v>
      </c>
      <c r="B3286" s="89" t="s">
        <v>9756</v>
      </c>
      <c r="C3286" s="89" t="s">
        <v>10286</v>
      </c>
      <c r="D3286" s="89" t="s">
        <v>80</v>
      </c>
      <c r="E3286" s="99" t="s">
        <v>21932</v>
      </c>
      <c r="F3286" s="89">
        <v>1</v>
      </c>
      <c r="G3286" s="130" t="s">
        <v>25248</v>
      </c>
      <c r="H3286" s="89">
        <v>2011</v>
      </c>
      <c r="I3286" s="89" t="s">
        <v>12896</v>
      </c>
      <c r="J3286" s="89"/>
      <c r="K3286" s="89">
        <v>21</v>
      </c>
      <c r="L3286" s="89">
        <v>87</v>
      </c>
      <c r="M3286" s="89" t="s">
        <v>10411</v>
      </c>
      <c r="N3286" s="89"/>
      <c r="O3286" s="89"/>
      <c r="P3286" s="89"/>
      <c r="Q3286" s="89"/>
      <c r="R3286" s="89"/>
      <c r="S3286" s="89" t="s">
        <v>8826</v>
      </c>
      <c r="T3286" s="89"/>
      <c r="U3286" s="89">
        <v>2</v>
      </c>
      <c r="V3286" s="89"/>
      <c r="W3286" s="89" t="s">
        <v>249</v>
      </c>
      <c r="X3286" s="89"/>
      <c r="Y3286" s="89"/>
      <c r="Z3286" s="89" t="s">
        <v>12898</v>
      </c>
      <c r="AA3286" s="89"/>
      <c r="AB3286" s="89"/>
      <c r="AC3286" s="89" t="s">
        <v>9752</v>
      </c>
      <c r="AD3286" s="89" t="s">
        <v>9957</v>
      </c>
      <c r="AE3286" s="89" t="s">
        <v>9754</v>
      </c>
      <c r="AF3286" s="89" t="s">
        <v>9755</v>
      </c>
      <c r="AG3286" s="89" t="s">
        <v>9762</v>
      </c>
      <c r="AH3286" s="92" t="s">
        <v>23611</v>
      </c>
      <c r="AI3286" s="92"/>
      <c r="AJ3286" s="93" t="s">
        <v>21132</v>
      </c>
    </row>
    <row r="3287" spans="1:36" ht="15.75" x14ac:dyDescent="0.25">
      <c r="A3287" s="89">
        <v>148680</v>
      </c>
      <c r="B3287" s="89" t="s">
        <v>10089</v>
      </c>
      <c r="C3287" s="89" t="s">
        <v>10090</v>
      </c>
      <c r="D3287" s="89" t="s">
        <v>80</v>
      </c>
      <c r="E3287" s="99" t="s">
        <v>21933</v>
      </c>
      <c r="F3287" s="89">
        <v>2</v>
      </c>
      <c r="G3287" s="130" t="s">
        <v>25249</v>
      </c>
      <c r="H3287" s="89">
        <v>2011</v>
      </c>
      <c r="I3287" s="89"/>
      <c r="J3287" s="89"/>
      <c r="K3287" s="89"/>
      <c r="L3287" s="89"/>
      <c r="M3287" s="89"/>
      <c r="N3287" s="89"/>
      <c r="O3287" s="89"/>
      <c r="P3287" s="89"/>
      <c r="Q3287" s="89"/>
      <c r="R3287" s="89"/>
      <c r="S3287" s="89"/>
      <c r="T3287" s="89"/>
      <c r="U3287" s="89"/>
      <c r="V3287" s="89"/>
      <c r="W3287" s="89" t="s">
        <v>249</v>
      </c>
      <c r="X3287" s="89"/>
      <c r="Y3287" s="89"/>
      <c r="Z3287" s="89" t="s">
        <v>12899</v>
      </c>
      <c r="AA3287" s="89" t="s">
        <v>12900</v>
      </c>
      <c r="AB3287" s="89" t="s">
        <v>12901</v>
      </c>
      <c r="AC3287" s="89" t="s">
        <v>9752</v>
      </c>
      <c r="AD3287" s="89" t="s">
        <v>9957</v>
      </c>
      <c r="AE3287" s="89" t="s">
        <v>9754</v>
      </c>
      <c r="AF3287" s="89" t="s">
        <v>9755</v>
      </c>
      <c r="AG3287" s="89" t="s">
        <v>9762</v>
      </c>
      <c r="AH3287" s="92" t="s">
        <v>23660</v>
      </c>
      <c r="AI3287" s="92"/>
      <c r="AJ3287" s="93" t="s">
        <v>21132</v>
      </c>
    </row>
    <row r="3288" spans="1:36" ht="15.75" x14ac:dyDescent="0.25">
      <c r="A3288" s="89">
        <v>148684</v>
      </c>
      <c r="B3288" s="89" t="s">
        <v>9772</v>
      </c>
      <c r="C3288" s="89" t="s">
        <v>9773</v>
      </c>
      <c r="D3288" s="89" t="s">
        <v>80</v>
      </c>
      <c r="E3288" s="99" t="s">
        <v>21934</v>
      </c>
      <c r="F3288" s="89">
        <v>2</v>
      </c>
      <c r="G3288" s="130" t="s">
        <v>25251</v>
      </c>
      <c r="H3288" s="89">
        <v>2011</v>
      </c>
      <c r="I3288" s="89" t="s">
        <v>12910</v>
      </c>
      <c r="J3288" s="89" t="s">
        <v>9906</v>
      </c>
      <c r="K3288" s="89"/>
      <c r="L3288" s="89"/>
      <c r="M3288" s="89"/>
      <c r="N3288" s="89" t="s">
        <v>12911</v>
      </c>
      <c r="O3288" s="89"/>
      <c r="P3288" s="89"/>
      <c r="Q3288" s="89" t="s">
        <v>12912</v>
      </c>
      <c r="R3288" s="89"/>
      <c r="S3288" s="89" t="s">
        <v>12913</v>
      </c>
      <c r="T3288" s="89"/>
      <c r="U3288" s="89">
        <v>5</v>
      </c>
      <c r="V3288" s="89"/>
      <c r="W3288" s="89" t="s">
        <v>201</v>
      </c>
      <c r="X3288" s="89"/>
      <c r="Y3288" s="89"/>
      <c r="Z3288" s="89" t="s">
        <v>12914</v>
      </c>
      <c r="AA3288" s="89" t="s">
        <v>12915</v>
      </c>
      <c r="AB3288" s="89" t="s">
        <v>9906</v>
      </c>
      <c r="AC3288" s="89" t="s">
        <v>9752</v>
      </c>
      <c r="AD3288" s="89" t="s">
        <v>9871</v>
      </c>
      <c r="AE3288" s="89" t="s">
        <v>9754</v>
      </c>
      <c r="AF3288" s="89" t="s">
        <v>9755</v>
      </c>
      <c r="AG3288" s="89" t="s">
        <v>9762</v>
      </c>
      <c r="AH3288" s="92" t="s">
        <v>23610</v>
      </c>
      <c r="AI3288" s="92"/>
      <c r="AJ3288" s="93" t="s">
        <v>21132</v>
      </c>
    </row>
    <row r="3289" spans="1:36" ht="15.75" x14ac:dyDescent="0.25">
      <c r="A3289" s="89">
        <v>148741</v>
      </c>
      <c r="B3289" s="89" t="s">
        <v>9767</v>
      </c>
      <c r="C3289" s="89" t="s">
        <v>9896</v>
      </c>
      <c r="D3289" s="89" t="s">
        <v>80</v>
      </c>
      <c r="E3289" s="99" t="s">
        <v>21935</v>
      </c>
      <c r="F3289" s="89">
        <v>10</v>
      </c>
      <c r="G3289" s="130" t="s">
        <v>25252</v>
      </c>
      <c r="H3289" s="89">
        <v>2011</v>
      </c>
      <c r="I3289" s="89"/>
      <c r="J3289" s="89" t="s">
        <v>9769</v>
      </c>
      <c r="K3289" s="89"/>
      <c r="L3289" s="89"/>
      <c r="M3289" s="89"/>
      <c r="N3289" s="89" t="s">
        <v>12916</v>
      </c>
      <c r="O3289" s="89"/>
      <c r="P3289" s="89"/>
      <c r="Q3289" s="89" t="s">
        <v>12917</v>
      </c>
      <c r="R3289" s="89"/>
      <c r="S3289" s="89"/>
      <c r="T3289" s="89"/>
      <c r="U3289" s="89">
        <v>59</v>
      </c>
      <c r="V3289" s="89">
        <v>500</v>
      </c>
      <c r="W3289" s="89" t="s">
        <v>354</v>
      </c>
      <c r="X3289" s="89"/>
      <c r="Y3289" s="89"/>
      <c r="Z3289" s="89" t="s">
        <v>12918</v>
      </c>
      <c r="AA3289" s="89"/>
      <c r="AB3289" s="89"/>
      <c r="AC3289" s="89" t="s">
        <v>9752</v>
      </c>
      <c r="AD3289" s="89" t="s">
        <v>11509</v>
      </c>
      <c r="AE3289" s="89" t="s">
        <v>9754</v>
      </c>
      <c r="AF3289" s="89" t="s">
        <v>9755</v>
      </c>
      <c r="AG3289" s="89" t="s">
        <v>9762</v>
      </c>
      <c r="AH3289" s="92"/>
      <c r="AI3289" s="92"/>
      <c r="AJ3289" s="93" t="s">
        <v>21132</v>
      </c>
    </row>
    <row r="3290" spans="1:36" ht="15.75" x14ac:dyDescent="0.25">
      <c r="A3290" s="89">
        <v>148851</v>
      </c>
      <c r="B3290" s="89" t="s">
        <v>9772</v>
      </c>
      <c r="C3290" s="89" t="s">
        <v>9773</v>
      </c>
      <c r="D3290" s="89" t="s">
        <v>336</v>
      </c>
      <c r="E3290" s="99" t="s">
        <v>12920</v>
      </c>
      <c r="F3290" s="89">
        <v>2</v>
      </c>
      <c r="G3290" s="130" t="s">
        <v>25141</v>
      </c>
      <c r="H3290" s="89">
        <v>2011</v>
      </c>
      <c r="I3290" s="89" t="s">
        <v>12921</v>
      </c>
      <c r="J3290" s="89" t="s">
        <v>10106</v>
      </c>
      <c r="K3290" s="89"/>
      <c r="L3290" s="89"/>
      <c r="M3290" s="89"/>
      <c r="N3290" s="89" t="s">
        <v>12922</v>
      </c>
      <c r="O3290" s="89"/>
      <c r="P3290" s="89"/>
      <c r="Q3290" s="89" t="s">
        <v>12923</v>
      </c>
      <c r="R3290" s="89"/>
      <c r="S3290" s="89" t="s">
        <v>12924</v>
      </c>
      <c r="T3290" s="89"/>
      <c r="U3290" s="89">
        <v>10</v>
      </c>
      <c r="V3290" s="89"/>
      <c r="W3290" s="89" t="s">
        <v>201</v>
      </c>
      <c r="X3290" s="89"/>
      <c r="Y3290" s="89"/>
      <c r="Z3290" s="89" t="s">
        <v>12920</v>
      </c>
      <c r="AA3290" s="89" t="s">
        <v>12925</v>
      </c>
      <c r="AB3290" s="89" t="s">
        <v>12926</v>
      </c>
      <c r="AC3290" s="89" t="s">
        <v>9752</v>
      </c>
      <c r="AD3290" s="89" t="s">
        <v>9871</v>
      </c>
      <c r="AE3290" s="89" t="s">
        <v>9754</v>
      </c>
      <c r="AF3290" s="89" t="s">
        <v>9755</v>
      </c>
      <c r="AG3290" s="89" t="s">
        <v>9762</v>
      </c>
      <c r="AH3290" s="92" t="s">
        <v>86</v>
      </c>
      <c r="AI3290" s="92"/>
      <c r="AJ3290" s="93" t="s">
        <v>21132</v>
      </c>
    </row>
    <row r="3291" spans="1:36" ht="15.75" x14ac:dyDescent="0.25">
      <c r="A3291" s="89">
        <v>148863</v>
      </c>
      <c r="B3291" s="89" t="s">
        <v>9772</v>
      </c>
      <c r="C3291" s="89" t="s">
        <v>9773</v>
      </c>
      <c r="D3291" s="89" t="s">
        <v>336</v>
      </c>
      <c r="E3291" s="99" t="s">
        <v>12927</v>
      </c>
      <c r="F3291" s="89">
        <v>2</v>
      </c>
      <c r="G3291" s="130" t="s">
        <v>25159</v>
      </c>
      <c r="H3291" s="89">
        <v>2011</v>
      </c>
      <c r="I3291" s="89" t="s">
        <v>12921</v>
      </c>
      <c r="J3291" s="89" t="s">
        <v>10106</v>
      </c>
      <c r="K3291" s="89"/>
      <c r="L3291" s="89"/>
      <c r="M3291" s="89"/>
      <c r="N3291" s="89" t="s">
        <v>12922</v>
      </c>
      <c r="O3291" s="89"/>
      <c r="P3291" s="89"/>
      <c r="Q3291" s="89" t="s">
        <v>12928</v>
      </c>
      <c r="R3291" s="89"/>
      <c r="S3291" s="89" t="s">
        <v>12929</v>
      </c>
      <c r="T3291" s="89"/>
      <c r="U3291" s="89">
        <v>2</v>
      </c>
      <c r="V3291" s="89"/>
      <c r="W3291" s="89" t="s">
        <v>201</v>
      </c>
      <c r="X3291" s="89"/>
      <c r="Y3291" s="89"/>
      <c r="Z3291" s="89" t="s">
        <v>12927</v>
      </c>
      <c r="AA3291" s="89" t="s">
        <v>12925</v>
      </c>
      <c r="AB3291" s="89" t="s">
        <v>12926</v>
      </c>
      <c r="AC3291" s="89" t="s">
        <v>9752</v>
      </c>
      <c r="AD3291" s="89" t="s">
        <v>9871</v>
      </c>
      <c r="AE3291" s="89" t="s">
        <v>9754</v>
      </c>
      <c r="AF3291" s="89" t="s">
        <v>9755</v>
      </c>
      <c r="AG3291" s="89" t="s">
        <v>9762</v>
      </c>
      <c r="AH3291" s="92" t="s">
        <v>86</v>
      </c>
      <c r="AI3291" s="92"/>
      <c r="AJ3291" s="93" t="s">
        <v>21132</v>
      </c>
    </row>
    <row r="3292" spans="1:36" ht="15.75" x14ac:dyDescent="0.25">
      <c r="A3292" s="89">
        <v>148866</v>
      </c>
      <c r="B3292" s="89" t="s">
        <v>9756</v>
      </c>
      <c r="C3292" s="89" t="s">
        <v>10048</v>
      </c>
      <c r="D3292" s="89" t="s">
        <v>80</v>
      </c>
      <c r="E3292" s="99" t="s">
        <v>21936</v>
      </c>
      <c r="F3292" s="89">
        <v>2</v>
      </c>
      <c r="G3292" s="130" t="s">
        <v>25254</v>
      </c>
      <c r="H3292" s="89">
        <v>2011</v>
      </c>
      <c r="I3292" s="89" t="s">
        <v>12100</v>
      </c>
      <c r="J3292" s="89"/>
      <c r="K3292" s="89" t="s">
        <v>12930</v>
      </c>
      <c r="L3292" s="89">
        <v>8</v>
      </c>
      <c r="M3292" s="89" t="s">
        <v>12101</v>
      </c>
      <c r="N3292" s="89"/>
      <c r="O3292" s="89"/>
      <c r="P3292" s="89"/>
      <c r="Q3292" s="89"/>
      <c r="R3292" s="89"/>
      <c r="S3292" s="89" t="s">
        <v>12931</v>
      </c>
      <c r="T3292" s="89"/>
      <c r="U3292" s="89">
        <v>4</v>
      </c>
      <c r="V3292" s="89"/>
      <c r="W3292" s="89" t="s">
        <v>407</v>
      </c>
      <c r="X3292" s="89"/>
      <c r="Y3292" s="89"/>
      <c r="Z3292" s="89" t="s">
        <v>12932</v>
      </c>
      <c r="AA3292" s="89"/>
      <c r="AB3292" s="89"/>
      <c r="AC3292" s="89" t="s">
        <v>9752</v>
      </c>
      <c r="AD3292" s="89" t="s">
        <v>9976</v>
      </c>
      <c r="AE3292" s="89" t="s">
        <v>9754</v>
      </c>
      <c r="AF3292" s="89" t="s">
        <v>9755</v>
      </c>
      <c r="AG3292" s="89" t="s">
        <v>9762</v>
      </c>
      <c r="AH3292" s="92" t="s">
        <v>10159</v>
      </c>
      <c r="AI3292" s="92"/>
      <c r="AJ3292" s="93" t="s">
        <v>21132</v>
      </c>
    </row>
    <row r="3293" spans="1:36" ht="15.75" x14ac:dyDescent="0.25">
      <c r="A3293" s="89">
        <v>148911</v>
      </c>
      <c r="B3293" s="89" t="s">
        <v>10585</v>
      </c>
      <c r="C3293" s="89" t="s">
        <v>10586</v>
      </c>
      <c r="D3293" s="89" t="s">
        <v>312</v>
      </c>
      <c r="E3293" s="99" t="s">
        <v>21937</v>
      </c>
      <c r="F3293" s="89">
        <v>1</v>
      </c>
      <c r="G3293" s="130" t="s">
        <v>24958</v>
      </c>
      <c r="H3293" s="89">
        <v>2009</v>
      </c>
      <c r="I3293" s="89" t="s">
        <v>12742</v>
      </c>
      <c r="J3293" s="89" t="s">
        <v>10724</v>
      </c>
      <c r="K3293" s="89"/>
      <c r="L3293" s="89"/>
      <c r="M3293" s="89" t="s">
        <v>12933</v>
      </c>
      <c r="N3293" s="89" t="s">
        <v>12933</v>
      </c>
      <c r="O3293" s="89"/>
      <c r="P3293" s="89"/>
      <c r="Q3293" s="89" t="s">
        <v>12744</v>
      </c>
      <c r="R3293" s="89"/>
      <c r="S3293" s="89" t="s">
        <v>12934</v>
      </c>
      <c r="T3293" s="89"/>
      <c r="U3293" s="89">
        <v>9</v>
      </c>
      <c r="V3293" s="89"/>
      <c r="W3293" s="89" t="s">
        <v>262</v>
      </c>
      <c r="X3293" s="89"/>
      <c r="Y3293" s="89"/>
      <c r="Z3293" s="89"/>
      <c r="AA3293" s="89"/>
      <c r="AB3293" s="92"/>
      <c r="AC3293" s="89" t="s">
        <v>9752</v>
      </c>
      <c r="AD3293" s="89" t="s">
        <v>9976</v>
      </c>
      <c r="AE3293" s="89" t="s">
        <v>9754</v>
      </c>
      <c r="AF3293" s="89" t="s">
        <v>9755</v>
      </c>
      <c r="AG3293" s="89" t="s">
        <v>9762</v>
      </c>
      <c r="AH3293" s="92"/>
      <c r="AI3293" s="92"/>
      <c r="AJ3293" s="93" t="s">
        <v>21132</v>
      </c>
    </row>
    <row r="3294" spans="1:36" ht="15.75" x14ac:dyDescent="0.25">
      <c r="A3294" s="89">
        <v>148912</v>
      </c>
      <c r="B3294" s="89" t="s">
        <v>9772</v>
      </c>
      <c r="C3294" s="89" t="s">
        <v>9773</v>
      </c>
      <c r="D3294" s="89" t="s">
        <v>80</v>
      </c>
      <c r="E3294" s="99" t="s">
        <v>21938</v>
      </c>
      <c r="F3294" s="89">
        <v>1</v>
      </c>
      <c r="G3294" s="130" t="s">
        <v>24717</v>
      </c>
      <c r="H3294" s="89">
        <v>2011</v>
      </c>
      <c r="I3294" s="89" t="s">
        <v>12935</v>
      </c>
      <c r="J3294" s="89" t="s">
        <v>9769</v>
      </c>
      <c r="K3294" s="89"/>
      <c r="L3294" s="89"/>
      <c r="M3294" s="89"/>
      <c r="N3294" s="89" t="s">
        <v>12936</v>
      </c>
      <c r="O3294" s="89"/>
      <c r="P3294" s="89"/>
      <c r="Q3294" s="89" t="s">
        <v>82</v>
      </c>
      <c r="R3294" s="89"/>
      <c r="S3294" s="89" t="s">
        <v>12937</v>
      </c>
      <c r="T3294" s="89"/>
      <c r="U3294" s="89">
        <v>6</v>
      </c>
      <c r="V3294" s="89"/>
      <c r="W3294" s="89" t="s">
        <v>262</v>
      </c>
      <c r="X3294" s="89"/>
      <c r="Y3294" s="89"/>
      <c r="Z3294" s="89" t="s">
        <v>12938</v>
      </c>
      <c r="AA3294" s="89" t="s">
        <v>12939</v>
      </c>
      <c r="AB3294" s="89" t="s">
        <v>9906</v>
      </c>
      <c r="AC3294" s="89" t="s">
        <v>9752</v>
      </c>
      <c r="AD3294" s="89" t="s">
        <v>9976</v>
      </c>
      <c r="AE3294" s="89" t="s">
        <v>9754</v>
      </c>
      <c r="AF3294" s="89" t="s">
        <v>9755</v>
      </c>
      <c r="AG3294" s="89" t="s">
        <v>9762</v>
      </c>
      <c r="AH3294" s="92" t="s">
        <v>86</v>
      </c>
      <c r="AI3294" s="92"/>
      <c r="AJ3294" s="93" t="s">
        <v>21132</v>
      </c>
    </row>
    <row r="3295" spans="1:36" ht="15.75" x14ac:dyDescent="0.25">
      <c r="A3295" s="89">
        <v>148925</v>
      </c>
      <c r="B3295" s="89" t="s">
        <v>9745</v>
      </c>
      <c r="C3295" s="89" t="s">
        <v>9746</v>
      </c>
      <c r="D3295" s="89" t="s">
        <v>80</v>
      </c>
      <c r="E3295" s="99" t="s">
        <v>21939</v>
      </c>
      <c r="F3295" s="89">
        <v>1</v>
      </c>
      <c r="G3295" s="130" t="s">
        <v>25173</v>
      </c>
      <c r="H3295" s="89">
        <v>2011</v>
      </c>
      <c r="I3295" s="89" t="s">
        <v>12947</v>
      </c>
      <c r="J3295" s="89" t="s">
        <v>9769</v>
      </c>
      <c r="K3295" s="89"/>
      <c r="L3295" s="89"/>
      <c r="M3295" s="89"/>
      <c r="N3295" s="89" t="s">
        <v>12948</v>
      </c>
      <c r="O3295" s="89"/>
      <c r="P3295" s="89"/>
      <c r="Q3295" s="89" t="s">
        <v>11040</v>
      </c>
      <c r="R3295" s="89"/>
      <c r="S3295" s="89" t="s">
        <v>12949</v>
      </c>
      <c r="T3295" s="89"/>
      <c r="U3295" s="89">
        <v>7</v>
      </c>
      <c r="V3295" s="89"/>
      <c r="W3295" s="89" t="s">
        <v>262</v>
      </c>
      <c r="X3295" s="89"/>
      <c r="Y3295" s="89"/>
      <c r="Z3295" s="89" t="s">
        <v>12950</v>
      </c>
      <c r="AA3295" s="89"/>
      <c r="AB3295" s="89"/>
      <c r="AC3295" s="89" t="s">
        <v>9752</v>
      </c>
      <c r="AD3295" s="89" t="s">
        <v>9976</v>
      </c>
      <c r="AE3295" s="89" t="s">
        <v>9754</v>
      </c>
      <c r="AF3295" s="89" t="s">
        <v>9755</v>
      </c>
      <c r="AG3295" s="89" t="s">
        <v>9762</v>
      </c>
      <c r="AH3295" s="92" t="s">
        <v>86</v>
      </c>
      <c r="AI3295" s="92"/>
      <c r="AJ3295" s="93" t="s">
        <v>21132</v>
      </c>
    </row>
    <row r="3296" spans="1:36" ht="15.75" x14ac:dyDescent="0.25">
      <c r="A3296" s="89">
        <v>148973</v>
      </c>
      <c r="B3296" s="89" t="s">
        <v>9772</v>
      </c>
      <c r="C3296" s="89" t="s">
        <v>9773</v>
      </c>
      <c r="D3296" s="89" t="s">
        <v>336</v>
      </c>
      <c r="E3296" s="99" t="s">
        <v>12954</v>
      </c>
      <c r="F3296" s="89">
        <v>2</v>
      </c>
      <c r="G3296" s="130" t="s">
        <v>25159</v>
      </c>
      <c r="H3296" s="89">
        <v>2011</v>
      </c>
      <c r="I3296" s="89" t="s">
        <v>12955</v>
      </c>
      <c r="J3296" s="89" t="s">
        <v>9867</v>
      </c>
      <c r="K3296" s="89"/>
      <c r="L3296" s="89"/>
      <c r="M3296" s="89"/>
      <c r="N3296" s="89" t="s">
        <v>12956</v>
      </c>
      <c r="O3296" s="89"/>
      <c r="P3296" s="89"/>
      <c r="Q3296" s="89" t="s">
        <v>12957</v>
      </c>
      <c r="R3296" s="89"/>
      <c r="S3296" s="89" t="s">
        <v>12958</v>
      </c>
      <c r="T3296" s="89"/>
      <c r="U3296" s="89">
        <v>10</v>
      </c>
      <c r="V3296" s="89"/>
      <c r="W3296" s="89" t="s">
        <v>201</v>
      </c>
      <c r="X3296" s="89"/>
      <c r="Y3296" s="89"/>
      <c r="Z3296" s="89" t="s">
        <v>12954</v>
      </c>
      <c r="AA3296" s="89" t="s">
        <v>12959</v>
      </c>
      <c r="AB3296" s="89" t="s">
        <v>9867</v>
      </c>
      <c r="AC3296" s="89" t="s">
        <v>9752</v>
      </c>
      <c r="AD3296" s="89" t="s">
        <v>9871</v>
      </c>
      <c r="AE3296" s="89" t="s">
        <v>9754</v>
      </c>
      <c r="AF3296" s="89" t="s">
        <v>9755</v>
      </c>
      <c r="AG3296" s="89" t="s">
        <v>9762</v>
      </c>
      <c r="AH3296" s="92" t="s">
        <v>86</v>
      </c>
      <c r="AI3296" s="92"/>
      <c r="AJ3296" s="93" t="s">
        <v>21132</v>
      </c>
    </row>
    <row r="3297" spans="1:36" ht="15.75" x14ac:dyDescent="0.25">
      <c r="A3297" s="89">
        <v>148996</v>
      </c>
      <c r="B3297" s="89" t="s">
        <v>10585</v>
      </c>
      <c r="C3297" s="89" t="s">
        <v>10586</v>
      </c>
      <c r="D3297" s="89" t="s">
        <v>80</v>
      </c>
      <c r="E3297" s="99" t="s">
        <v>21940</v>
      </c>
      <c r="F3297" s="89">
        <v>1</v>
      </c>
      <c r="G3297" s="130" t="s">
        <v>24661</v>
      </c>
      <c r="H3297" s="89">
        <v>2011</v>
      </c>
      <c r="I3297" s="89" t="s">
        <v>12963</v>
      </c>
      <c r="J3297" s="89" t="s">
        <v>9769</v>
      </c>
      <c r="K3297" s="89"/>
      <c r="L3297" s="89"/>
      <c r="M3297" s="89"/>
      <c r="N3297" s="89" t="s">
        <v>12964</v>
      </c>
      <c r="O3297" s="89"/>
      <c r="P3297" s="89"/>
      <c r="Q3297" s="89" t="s">
        <v>12965</v>
      </c>
      <c r="R3297" s="89"/>
      <c r="S3297" s="89" t="s">
        <v>12966</v>
      </c>
      <c r="T3297" s="89"/>
      <c r="U3297" s="89">
        <v>2</v>
      </c>
      <c r="V3297" s="89"/>
      <c r="W3297" s="89" t="s">
        <v>201</v>
      </c>
      <c r="X3297" s="89"/>
      <c r="Y3297" s="89"/>
      <c r="Z3297" s="89" t="s">
        <v>12967</v>
      </c>
      <c r="AA3297" s="89"/>
      <c r="AB3297" s="89"/>
      <c r="AC3297" s="89" t="s">
        <v>9752</v>
      </c>
      <c r="AD3297" s="89" t="s">
        <v>9871</v>
      </c>
      <c r="AE3297" s="89" t="s">
        <v>9754</v>
      </c>
      <c r="AF3297" s="89" t="s">
        <v>9755</v>
      </c>
      <c r="AG3297" s="89" t="s">
        <v>9762</v>
      </c>
      <c r="AH3297" s="92" t="s">
        <v>10159</v>
      </c>
      <c r="AI3297" s="92"/>
      <c r="AJ3297" s="93" t="s">
        <v>21132</v>
      </c>
    </row>
    <row r="3298" spans="1:36" ht="15.75" x14ac:dyDescent="0.25">
      <c r="A3298" s="89">
        <v>149004</v>
      </c>
      <c r="B3298" s="89" t="s">
        <v>9772</v>
      </c>
      <c r="C3298" s="89" t="s">
        <v>9773</v>
      </c>
      <c r="D3298" s="89" t="s">
        <v>336</v>
      </c>
      <c r="E3298" s="99" t="s">
        <v>12969</v>
      </c>
      <c r="F3298" s="89">
        <v>2</v>
      </c>
      <c r="G3298" s="130" t="s">
        <v>25159</v>
      </c>
      <c r="H3298" s="89">
        <v>2011</v>
      </c>
      <c r="I3298" s="89" t="s">
        <v>12970</v>
      </c>
      <c r="J3298" s="89" t="s">
        <v>12971</v>
      </c>
      <c r="K3298" s="89"/>
      <c r="L3298" s="89"/>
      <c r="M3298" s="89"/>
      <c r="N3298" s="89" t="s">
        <v>9935</v>
      </c>
      <c r="O3298" s="89"/>
      <c r="P3298" s="89"/>
      <c r="Q3298" s="89" t="s">
        <v>12972</v>
      </c>
      <c r="R3298" s="89"/>
      <c r="S3298" s="89" t="s">
        <v>12973</v>
      </c>
      <c r="T3298" s="89"/>
      <c r="U3298" s="89">
        <v>6</v>
      </c>
      <c r="V3298" s="89"/>
      <c r="W3298" s="89" t="s">
        <v>201</v>
      </c>
      <c r="X3298" s="89"/>
      <c r="Y3298" s="89"/>
      <c r="Z3298" s="89" t="s">
        <v>12969</v>
      </c>
      <c r="AA3298" s="89" t="s">
        <v>12974</v>
      </c>
      <c r="AB3298" s="89" t="s">
        <v>12975</v>
      </c>
      <c r="AC3298" s="89" t="s">
        <v>9752</v>
      </c>
      <c r="AD3298" s="89" t="s">
        <v>9871</v>
      </c>
      <c r="AE3298" s="89" t="s">
        <v>9754</v>
      </c>
      <c r="AF3298" s="89" t="s">
        <v>9755</v>
      </c>
      <c r="AG3298" s="89" t="s">
        <v>9762</v>
      </c>
      <c r="AH3298" s="92" t="s">
        <v>86</v>
      </c>
      <c r="AI3298" s="92"/>
      <c r="AJ3298" s="93" t="s">
        <v>21132</v>
      </c>
    </row>
    <row r="3299" spans="1:36" ht="15.75" x14ac:dyDescent="0.25">
      <c r="A3299" s="89">
        <v>149008</v>
      </c>
      <c r="B3299" s="89" t="s">
        <v>9772</v>
      </c>
      <c r="C3299" s="89" t="s">
        <v>9773</v>
      </c>
      <c r="D3299" s="89" t="s">
        <v>80</v>
      </c>
      <c r="E3299" s="99" t="s">
        <v>21941</v>
      </c>
      <c r="F3299" s="89">
        <v>2</v>
      </c>
      <c r="G3299" s="130" t="s">
        <v>25258</v>
      </c>
      <c r="H3299" s="89">
        <v>2011</v>
      </c>
      <c r="I3299" s="89" t="s">
        <v>12976</v>
      </c>
      <c r="J3299" s="89" t="s">
        <v>9769</v>
      </c>
      <c r="K3299" s="89"/>
      <c r="L3299" s="89"/>
      <c r="M3299" s="89"/>
      <c r="N3299" s="89" t="s">
        <v>12977</v>
      </c>
      <c r="O3299" s="89"/>
      <c r="P3299" s="89"/>
      <c r="Q3299" s="89" t="s">
        <v>12652</v>
      </c>
      <c r="R3299" s="89"/>
      <c r="S3299" s="89" t="s">
        <v>11621</v>
      </c>
      <c r="T3299" s="89"/>
      <c r="U3299" s="89">
        <v>3</v>
      </c>
      <c r="V3299" s="89"/>
      <c r="W3299" s="89" t="s">
        <v>201</v>
      </c>
      <c r="X3299" s="89"/>
      <c r="Y3299" s="89"/>
      <c r="Z3299" s="89" t="s">
        <v>12978</v>
      </c>
      <c r="AA3299" s="89" t="s">
        <v>12979</v>
      </c>
      <c r="AB3299" s="89" t="s">
        <v>9769</v>
      </c>
      <c r="AC3299" s="89" t="s">
        <v>9752</v>
      </c>
      <c r="AD3299" s="89" t="s">
        <v>9871</v>
      </c>
      <c r="AE3299" s="89" t="s">
        <v>9754</v>
      </c>
      <c r="AF3299" s="89" t="s">
        <v>9755</v>
      </c>
      <c r="AG3299" s="89" t="s">
        <v>9762</v>
      </c>
      <c r="AH3299" s="92" t="s">
        <v>86</v>
      </c>
      <c r="AI3299" s="92"/>
      <c r="AJ3299" s="93" t="s">
        <v>21132</v>
      </c>
    </row>
    <row r="3300" spans="1:36" ht="15.75" x14ac:dyDescent="0.25">
      <c r="A3300" s="89">
        <v>149012</v>
      </c>
      <c r="B3300" s="89" t="s">
        <v>9772</v>
      </c>
      <c r="C3300" s="89" t="s">
        <v>9773</v>
      </c>
      <c r="D3300" s="89" t="s">
        <v>80</v>
      </c>
      <c r="E3300" s="99" t="s">
        <v>21942</v>
      </c>
      <c r="F3300" s="89">
        <v>2</v>
      </c>
      <c r="G3300" s="130" t="s">
        <v>25259</v>
      </c>
      <c r="H3300" s="89">
        <v>2011</v>
      </c>
      <c r="I3300" s="89" t="s">
        <v>12976</v>
      </c>
      <c r="J3300" s="89" t="s">
        <v>9769</v>
      </c>
      <c r="K3300" s="89"/>
      <c r="L3300" s="89"/>
      <c r="M3300" s="89"/>
      <c r="N3300" s="89" t="s">
        <v>12977</v>
      </c>
      <c r="O3300" s="89"/>
      <c r="P3300" s="89"/>
      <c r="Q3300" s="89" t="s">
        <v>12652</v>
      </c>
      <c r="R3300" s="89"/>
      <c r="S3300" s="89" t="s">
        <v>5332</v>
      </c>
      <c r="T3300" s="89"/>
      <c r="U3300" s="89">
        <v>6</v>
      </c>
      <c r="V3300" s="89"/>
      <c r="W3300" s="89" t="s">
        <v>201</v>
      </c>
      <c r="X3300" s="89"/>
      <c r="Y3300" s="89"/>
      <c r="Z3300" s="89" t="s">
        <v>12981</v>
      </c>
      <c r="AA3300" s="89" t="s">
        <v>12979</v>
      </c>
      <c r="AB3300" s="89" t="s">
        <v>9769</v>
      </c>
      <c r="AC3300" s="89" t="s">
        <v>9752</v>
      </c>
      <c r="AD3300" s="89" t="s">
        <v>9871</v>
      </c>
      <c r="AE3300" s="89" t="s">
        <v>9754</v>
      </c>
      <c r="AF3300" s="89" t="s">
        <v>9755</v>
      </c>
      <c r="AG3300" s="89" t="s">
        <v>9762</v>
      </c>
      <c r="AH3300" s="92" t="s">
        <v>86</v>
      </c>
      <c r="AI3300" s="92"/>
      <c r="AJ3300" s="93" t="s">
        <v>21132</v>
      </c>
    </row>
    <row r="3301" spans="1:36" ht="15.75" x14ac:dyDescent="0.25">
      <c r="A3301" s="89">
        <v>149014</v>
      </c>
      <c r="B3301" s="89" t="s">
        <v>10089</v>
      </c>
      <c r="C3301" s="89" t="s">
        <v>10625</v>
      </c>
      <c r="D3301" s="89" t="s">
        <v>80</v>
      </c>
      <c r="E3301" s="99" t="s">
        <v>21943</v>
      </c>
      <c r="F3301" s="89">
        <v>1</v>
      </c>
      <c r="G3301" s="130" t="s">
        <v>25082</v>
      </c>
      <c r="H3301" s="89">
        <v>2011</v>
      </c>
      <c r="I3301" s="89"/>
      <c r="J3301" s="89"/>
      <c r="K3301" s="89"/>
      <c r="L3301" s="89"/>
      <c r="M3301" s="89"/>
      <c r="N3301" s="89"/>
      <c r="O3301" s="89"/>
      <c r="P3301" s="89"/>
      <c r="Q3301" s="89"/>
      <c r="R3301" s="89"/>
      <c r="S3301" s="89"/>
      <c r="T3301" s="89"/>
      <c r="U3301" s="89"/>
      <c r="V3301" s="89"/>
      <c r="W3301" s="89" t="s">
        <v>201</v>
      </c>
      <c r="X3301" s="89"/>
      <c r="Y3301" s="89"/>
      <c r="Z3301" s="89" t="s">
        <v>12982</v>
      </c>
      <c r="AA3301" s="89" t="s">
        <v>12983</v>
      </c>
      <c r="AB3301" s="89" t="s">
        <v>4738</v>
      </c>
      <c r="AC3301" s="89" t="s">
        <v>9752</v>
      </c>
      <c r="AD3301" s="89" t="s">
        <v>9929</v>
      </c>
      <c r="AE3301" s="89" t="s">
        <v>9754</v>
      </c>
      <c r="AF3301" s="89" t="s">
        <v>9755</v>
      </c>
      <c r="AG3301" s="89" t="s">
        <v>9762</v>
      </c>
      <c r="AH3301" s="92" t="s">
        <v>86</v>
      </c>
      <c r="AI3301" s="92"/>
      <c r="AJ3301" s="93" t="s">
        <v>21132</v>
      </c>
    </row>
    <row r="3302" spans="1:36" ht="15.75" x14ac:dyDescent="0.25">
      <c r="A3302" s="89">
        <v>149018</v>
      </c>
      <c r="B3302" s="89" t="s">
        <v>9756</v>
      </c>
      <c r="C3302" s="89" t="s">
        <v>9944</v>
      </c>
      <c r="D3302" s="89" t="s">
        <v>80</v>
      </c>
      <c r="E3302" s="99" t="s">
        <v>21944</v>
      </c>
      <c r="F3302" s="89">
        <v>2</v>
      </c>
      <c r="G3302" s="130" t="s">
        <v>25260</v>
      </c>
      <c r="H3302" s="89">
        <v>2010</v>
      </c>
      <c r="I3302" s="89" t="s">
        <v>5773</v>
      </c>
      <c r="J3302" s="89"/>
      <c r="K3302" s="89">
        <v>2</v>
      </c>
      <c r="L3302" s="89">
        <v>2</v>
      </c>
      <c r="M3302" s="89" t="s">
        <v>5772</v>
      </c>
      <c r="N3302" s="89"/>
      <c r="O3302" s="89"/>
      <c r="P3302" s="89"/>
      <c r="Q3302" s="89"/>
      <c r="R3302" s="89"/>
      <c r="S3302" s="100">
        <v>42557</v>
      </c>
      <c r="T3302" s="89"/>
      <c r="U3302" s="89">
        <v>2</v>
      </c>
      <c r="V3302" s="89"/>
      <c r="W3302" s="89" t="s">
        <v>313</v>
      </c>
      <c r="X3302" s="89"/>
      <c r="Y3302" s="89"/>
      <c r="Z3302" s="89" t="s">
        <v>12984</v>
      </c>
      <c r="AA3302" s="89"/>
      <c r="AB3302" s="89"/>
      <c r="AC3302" s="89" t="s">
        <v>9752</v>
      </c>
      <c r="AD3302" s="89" t="s">
        <v>9929</v>
      </c>
      <c r="AE3302" s="89" t="s">
        <v>9754</v>
      </c>
      <c r="AF3302" s="89" t="s">
        <v>9755</v>
      </c>
      <c r="AG3302" s="89" t="s">
        <v>9762</v>
      </c>
      <c r="AH3302" s="92" t="s">
        <v>86</v>
      </c>
      <c r="AI3302" s="92"/>
      <c r="AJ3302" s="93" t="s">
        <v>21132</v>
      </c>
    </row>
    <row r="3303" spans="1:36" ht="15.75" x14ac:dyDescent="0.25">
      <c r="A3303" s="89">
        <v>149170</v>
      </c>
      <c r="B3303" s="89" t="s">
        <v>9767</v>
      </c>
      <c r="C3303" s="89" t="s">
        <v>9896</v>
      </c>
      <c r="D3303" s="89" t="s">
        <v>80</v>
      </c>
      <c r="E3303" s="99" t="s">
        <v>21946</v>
      </c>
      <c r="F3303" s="89">
        <v>1</v>
      </c>
      <c r="G3303" s="130" t="s">
        <v>25068</v>
      </c>
      <c r="H3303" s="89">
        <v>2011</v>
      </c>
      <c r="I3303" s="89"/>
      <c r="J3303" s="89" t="s">
        <v>9769</v>
      </c>
      <c r="K3303" s="89"/>
      <c r="L3303" s="89"/>
      <c r="M3303" s="89"/>
      <c r="N3303" s="89" t="s">
        <v>12991</v>
      </c>
      <c r="O3303" s="89"/>
      <c r="P3303" s="89"/>
      <c r="Q3303" s="89" t="s">
        <v>578</v>
      </c>
      <c r="R3303" s="89"/>
      <c r="S3303" s="89"/>
      <c r="T3303" s="89"/>
      <c r="U3303" s="89">
        <v>152</v>
      </c>
      <c r="V3303" s="89">
        <v>2000</v>
      </c>
      <c r="W3303" s="89" t="s">
        <v>201</v>
      </c>
      <c r="X3303" s="89"/>
      <c r="Y3303" s="89"/>
      <c r="Z3303" s="89" t="s">
        <v>12992</v>
      </c>
      <c r="AA3303" s="89"/>
      <c r="AB3303" s="89"/>
      <c r="AC3303" s="89" t="s">
        <v>9752</v>
      </c>
      <c r="AD3303" s="89" t="s">
        <v>11584</v>
      </c>
      <c r="AE3303" s="89" t="s">
        <v>9754</v>
      </c>
      <c r="AF3303" s="89" t="s">
        <v>9755</v>
      </c>
      <c r="AG3303" s="89" t="s">
        <v>9762</v>
      </c>
      <c r="AH3303" s="92" t="s">
        <v>10159</v>
      </c>
      <c r="AI3303" s="92"/>
      <c r="AJ3303" s="93" t="s">
        <v>21132</v>
      </c>
    </row>
    <row r="3304" spans="1:36" ht="15.75" x14ac:dyDescent="0.25">
      <c r="A3304" s="89">
        <v>149196</v>
      </c>
      <c r="B3304" s="89" t="s">
        <v>10089</v>
      </c>
      <c r="C3304" s="89" t="s">
        <v>10090</v>
      </c>
      <c r="D3304" s="89" t="s">
        <v>80</v>
      </c>
      <c r="E3304" s="99" t="s">
        <v>21947</v>
      </c>
      <c r="F3304" s="89">
        <v>1</v>
      </c>
      <c r="G3304" s="130" t="s">
        <v>25264</v>
      </c>
      <c r="H3304" s="89">
        <v>2011</v>
      </c>
      <c r="I3304" s="89"/>
      <c r="J3304" s="89"/>
      <c r="K3304" s="89"/>
      <c r="L3304" s="89"/>
      <c r="M3304" s="89"/>
      <c r="N3304" s="89"/>
      <c r="O3304" s="89"/>
      <c r="P3304" s="89"/>
      <c r="Q3304" s="89"/>
      <c r="R3304" s="89"/>
      <c r="S3304" s="89"/>
      <c r="T3304" s="89"/>
      <c r="U3304" s="89"/>
      <c r="V3304" s="89"/>
      <c r="W3304" s="89" t="s">
        <v>201</v>
      </c>
      <c r="X3304" s="89"/>
      <c r="Y3304" s="89"/>
      <c r="Z3304" s="89" t="s">
        <v>12997</v>
      </c>
      <c r="AA3304" s="89" t="s">
        <v>12998</v>
      </c>
      <c r="AB3304" s="89" t="s">
        <v>12999</v>
      </c>
      <c r="AC3304" s="89" t="s">
        <v>9752</v>
      </c>
      <c r="AD3304" s="89" t="s">
        <v>9781</v>
      </c>
      <c r="AE3304" s="89" t="s">
        <v>9754</v>
      </c>
      <c r="AF3304" s="89" t="s">
        <v>9755</v>
      </c>
      <c r="AG3304" s="89" t="s">
        <v>9762</v>
      </c>
      <c r="AH3304" s="92" t="s">
        <v>23660</v>
      </c>
      <c r="AI3304" s="92"/>
      <c r="AJ3304" s="93" t="s">
        <v>21132</v>
      </c>
    </row>
    <row r="3305" spans="1:36" ht="15.75" x14ac:dyDescent="0.25">
      <c r="A3305" s="89">
        <v>149281</v>
      </c>
      <c r="B3305" s="89" t="s">
        <v>9772</v>
      </c>
      <c r="C3305" s="89" t="s">
        <v>9773</v>
      </c>
      <c r="D3305" s="89" t="s">
        <v>80</v>
      </c>
      <c r="E3305" s="99" t="s">
        <v>21948</v>
      </c>
      <c r="F3305" s="89">
        <v>1</v>
      </c>
      <c r="G3305" s="130" t="s">
        <v>25265</v>
      </c>
      <c r="H3305" s="89">
        <v>2011</v>
      </c>
      <c r="I3305" s="89" t="s">
        <v>11069</v>
      </c>
      <c r="J3305" s="89" t="s">
        <v>9867</v>
      </c>
      <c r="K3305" s="89"/>
      <c r="L3305" s="89"/>
      <c r="M3305" s="89"/>
      <c r="N3305" s="89" t="s">
        <v>8185</v>
      </c>
      <c r="O3305" s="89"/>
      <c r="P3305" s="89"/>
      <c r="Q3305" s="89" t="s">
        <v>11071</v>
      </c>
      <c r="R3305" s="89"/>
      <c r="S3305" s="89" t="s">
        <v>13000</v>
      </c>
      <c r="T3305" s="89"/>
      <c r="U3305" s="89">
        <v>6</v>
      </c>
      <c r="V3305" s="89"/>
      <c r="W3305" s="89" t="s">
        <v>201</v>
      </c>
      <c r="X3305" s="89"/>
      <c r="Y3305" s="89"/>
      <c r="Z3305" s="89" t="s">
        <v>13001</v>
      </c>
      <c r="AA3305" s="89" t="s">
        <v>11074</v>
      </c>
      <c r="AB3305" s="89" t="s">
        <v>11075</v>
      </c>
      <c r="AC3305" s="89" t="s">
        <v>9752</v>
      </c>
      <c r="AD3305" s="89" t="s">
        <v>9957</v>
      </c>
      <c r="AE3305" s="89" t="s">
        <v>9754</v>
      </c>
      <c r="AF3305" s="89" t="s">
        <v>9755</v>
      </c>
      <c r="AG3305" s="89" t="s">
        <v>9762</v>
      </c>
      <c r="AH3305" s="92" t="s">
        <v>23611</v>
      </c>
      <c r="AI3305" s="92"/>
      <c r="AJ3305" s="93" t="s">
        <v>21132</v>
      </c>
    </row>
    <row r="3306" spans="1:36" ht="15.75" x14ac:dyDescent="0.25">
      <c r="A3306" s="89">
        <v>149418</v>
      </c>
      <c r="B3306" s="89" t="s">
        <v>9772</v>
      </c>
      <c r="C3306" s="89" t="s">
        <v>9773</v>
      </c>
      <c r="D3306" s="89" t="s">
        <v>80</v>
      </c>
      <c r="E3306" s="99" t="s">
        <v>21949</v>
      </c>
      <c r="F3306" s="89">
        <v>1</v>
      </c>
      <c r="G3306" s="130" t="s">
        <v>24672</v>
      </c>
      <c r="H3306" s="89">
        <v>2011</v>
      </c>
      <c r="I3306" s="89" t="s">
        <v>11069</v>
      </c>
      <c r="J3306" s="89" t="s">
        <v>9867</v>
      </c>
      <c r="K3306" s="89"/>
      <c r="L3306" s="89"/>
      <c r="M3306" s="89"/>
      <c r="N3306" s="89" t="s">
        <v>8185</v>
      </c>
      <c r="O3306" s="89"/>
      <c r="P3306" s="89"/>
      <c r="Q3306" s="89" t="s">
        <v>11071</v>
      </c>
      <c r="R3306" s="89"/>
      <c r="S3306" s="89" t="s">
        <v>2737</v>
      </c>
      <c r="T3306" s="89"/>
      <c r="U3306" s="89">
        <v>6</v>
      </c>
      <c r="V3306" s="89"/>
      <c r="W3306" s="89" t="s">
        <v>201</v>
      </c>
      <c r="X3306" s="89"/>
      <c r="Y3306" s="89"/>
      <c r="Z3306" s="89" t="s">
        <v>13002</v>
      </c>
      <c r="AA3306" s="89" t="s">
        <v>11074</v>
      </c>
      <c r="AB3306" s="89" t="s">
        <v>11075</v>
      </c>
      <c r="AC3306" s="89" t="s">
        <v>9752</v>
      </c>
      <c r="AD3306" s="89" t="s">
        <v>9957</v>
      </c>
      <c r="AE3306" s="89" t="s">
        <v>9754</v>
      </c>
      <c r="AF3306" s="89" t="s">
        <v>9755</v>
      </c>
      <c r="AG3306" s="89" t="s">
        <v>9762</v>
      </c>
      <c r="AH3306" s="92" t="s">
        <v>23600</v>
      </c>
      <c r="AI3306" s="92"/>
      <c r="AJ3306" s="93" t="s">
        <v>21132</v>
      </c>
    </row>
    <row r="3307" spans="1:36" ht="15.75" x14ac:dyDescent="0.25">
      <c r="A3307" s="89">
        <v>149434</v>
      </c>
      <c r="B3307" s="89" t="s">
        <v>9772</v>
      </c>
      <c r="C3307" s="89" t="s">
        <v>9773</v>
      </c>
      <c r="D3307" s="89" t="s">
        <v>80</v>
      </c>
      <c r="E3307" s="99" t="s">
        <v>21950</v>
      </c>
      <c r="F3307" s="89">
        <v>1</v>
      </c>
      <c r="G3307" s="130" t="s">
        <v>24789</v>
      </c>
      <c r="H3307" s="89">
        <v>2011</v>
      </c>
      <c r="I3307" s="89" t="s">
        <v>13003</v>
      </c>
      <c r="J3307" s="89" t="s">
        <v>9867</v>
      </c>
      <c r="K3307" s="89"/>
      <c r="L3307" s="89"/>
      <c r="M3307" s="89"/>
      <c r="N3307" s="89" t="s">
        <v>8185</v>
      </c>
      <c r="O3307" s="89"/>
      <c r="P3307" s="89"/>
      <c r="Q3307" s="89" t="s">
        <v>13004</v>
      </c>
      <c r="R3307" s="89"/>
      <c r="S3307" s="89" t="s">
        <v>13005</v>
      </c>
      <c r="T3307" s="89"/>
      <c r="U3307" s="89">
        <v>6</v>
      </c>
      <c r="V3307" s="89"/>
      <c r="W3307" s="89" t="s">
        <v>201</v>
      </c>
      <c r="X3307" s="89"/>
      <c r="Y3307" s="89"/>
      <c r="Z3307" s="89" t="s">
        <v>13006</v>
      </c>
      <c r="AA3307" s="89" t="s">
        <v>13007</v>
      </c>
      <c r="AB3307" s="89" t="s">
        <v>11075</v>
      </c>
      <c r="AC3307" s="89" t="s">
        <v>9752</v>
      </c>
      <c r="AD3307" s="89" t="s">
        <v>9957</v>
      </c>
      <c r="AE3307" s="89" t="s">
        <v>13008</v>
      </c>
      <c r="AF3307" s="89" t="s">
        <v>9755</v>
      </c>
      <c r="AG3307" s="89" t="s">
        <v>9762</v>
      </c>
      <c r="AH3307" s="92" t="s">
        <v>23615</v>
      </c>
      <c r="AI3307" s="92"/>
      <c r="AJ3307" s="93" t="s">
        <v>21132</v>
      </c>
    </row>
    <row r="3308" spans="1:36" ht="15.75" x14ac:dyDescent="0.25">
      <c r="A3308" s="89">
        <v>149438</v>
      </c>
      <c r="B3308" s="89" t="s">
        <v>10089</v>
      </c>
      <c r="C3308" s="89" t="s">
        <v>10625</v>
      </c>
      <c r="D3308" s="89" t="s">
        <v>80</v>
      </c>
      <c r="E3308" s="99" t="s">
        <v>21951</v>
      </c>
      <c r="F3308" s="89">
        <v>1</v>
      </c>
      <c r="G3308" s="130" t="s">
        <v>25082</v>
      </c>
      <c r="H3308" s="89">
        <v>2011</v>
      </c>
      <c r="I3308" s="89"/>
      <c r="J3308" s="89"/>
      <c r="K3308" s="89"/>
      <c r="L3308" s="89"/>
      <c r="M3308" s="89"/>
      <c r="N3308" s="89"/>
      <c r="O3308" s="89"/>
      <c r="P3308" s="89"/>
      <c r="Q3308" s="89"/>
      <c r="R3308" s="89"/>
      <c r="S3308" s="89"/>
      <c r="T3308" s="89"/>
      <c r="U3308" s="89"/>
      <c r="V3308" s="89"/>
      <c r="W3308" s="89" t="s">
        <v>201</v>
      </c>
      <c r="X3308" s="89"/>
      <c r="Y3308" s="89"/>
      <c r="Z3308" s="89" t="s">
        <v>13009</v>
      </c>
      <c r="AA3308" s="89" t="s">
        <v>13010</v>
      </c>
      <c r="AB3308" s="89" t="s">
        <v>13011</v>
      </c>
      <c r="AC3308" s="89" t="s">
        <v>9752</v>
      </c>
      <c r="AD3308" s="89" t="s">
        <v>9929</v>
      </c>
      <c r="AE3308" s="89" t="s">
        <v>9754</v>
      </c>
      <c r="AF3308" s="89" t="s">
        <v>9755</v>
      </c>
      <c r="AG3308" s="89" t="s">
        <v>9762</v>
      </c>
      <c r="AH3308" s="92" t="s">
        <v>236</v>
      </c>
      <c r="AI3308" s="92"/>
      <c r="AJ3308" s="93" t="s">
        <v>21132</v>
      </c>
    </row>
    <row r="3309" spans="1:36" ht="15.75" x14ac:dyDescent="0.25">
      <c r="A3309" s="89">
        <v>149440</v>
      </c>
      <c r="B3309" s="89" t="s">
        <v>10089</v>
      </c>
      <c r="C3309" s="89" t="s">
        <v>10625</v>
      </c>
      <c r="D3309" s="89" t="s">
        <v>336</v>
      </c>
      <c r="E3309" s="99" t="s">
        <v>13012</v>
      </c>
      <c r="F3309" s="89">
        <v>1</v>
      </c>
      <c r="G3309" s="130" t="s">
        <v>25082</v>
      </c>
      <c r="H3309" s="89">
        <v>2011</v>
      </c>
      <c r="I3309" s="89"/>
      <c r="J3309" s="89"/>
      <c r="K3309" s="89"/>
      <c r="L3309" s="89"/>
      <c r="M3309" s="89"/>
      <c r="N3309" s="89"/>
      <c r="O3309" s="89"/>
      <c r="P3309" s="89"/>
      <c r="Q3309" s="89"/>
      <c r="R3309" s="89"/>
      <c r="S3309" s="89"/>
      <c r="T3309" s="89"/>
      <c r="U3309" s="89"/>
      <c r="V3309" s="89"/>
      <c r="W3309" s="89" t="s">
        <v>201</v>
      </c>
      <c r="X3309" s="89"/>
      <c r="Y3309" s="89"/>
      <c r="Z3309" s="89" t="s">
        <v>13012</v>
      </c>
      <c r="AA3309" s="89" t="s">
        <v>13013</v>
      </c>
      <c r="AB3309" s="89" t="s">
        <v>9769</v>
      </c>
      <c r="AC3309" s="89" t="s">
        <v>9752</v>
      </c>
      <c r="AD3309" s="89" t="s">
        <v>9929</v>
      </c>
      <c r="AE3309" s="89" t="s">
        <v>9754</v>
      </c>
      <c r="AF3309" s="89" t="s">
        <v>9755</v>
      </c>
      <c r="AG3309" s="89" t="s">
        <v>9762</v>
      </c>
      <c r="AH3309" s="92" t="s">
        <v>10159</v>
      </c>
      <c r="AI3309" s="92"/>
      <c r="AJ3309" s="93" t="s">
        <v>21132</v>
      </c>
    </row>
    <row r="3310" spans="1:36" ht="15.75" x14ac:dyDescent="0.25">
      <c r="A3310" s="89">
        <v>149441</v>
      </c>
      <c r="B3310" s="89" t="s">
        <v>10132</v>
      </c>
      <c r="C3310" s="89" t="s">
        <v>10478</v>
      </c>
      <c r="D3310" s="89" t="s">
        <v>80</v>
      </c>
      <c r="E3310" s="99" t="s">
        <v>21952</v>
      </c>
      <c r="F3310" s="89">
        <v>1</v>
      </c>
      <c r="G3310" s="130" t="s">
        <v>25082</v>
      </c>
      <c r="H3310" s="89">
        <v>2011</v>
      </c>
      <c r="I3310" s="89"/>
      <c r="J3310" s="89"/>
      <c r="K3310" s="89"/>
      <c r="L3310" s="89"/>
      <c r="M3310" s="89"/>
      <c r="N3310" s="89"/>
      <c r="O3310" s="89"/>
      <c r="P3310" s="89"/>
      <c r="Q3310" s="89"/>
      <c r="R3310" s="89"/>
      <c r="S3310" s="89"/>
      <c r="T3310" s="89"/>
      <c r="U3310" s="89"/>
      <c r="V3310" s="89"/>
      <c r="W3310" s="89" t="s">
        <v>201</v>
      </c>
      <c r="X3310" s="89"/>
      <c r="Y3310" s="89"/>
      <c r="Z3310" s="89" t="s">
        <v>13014</v>
      </c>
      <c r="AA3310" s="89"/>
      <c r="AB3310" s="89"/>
      <c r="AC3310" s="89" t="s">
        <v>9752</v>
      </c>
      <c r="AD3310" s="89" t="s">
        <v>9929</v>
      </c>
      <c r="AE3310" s="89" t="s">
        <v>9754</v>
      </c>
      <c r="AF3310" s="89" t="s">
        <v>9755</v>
      </c>
      <c r="AG3310" s="89" t="s">
        <v>9762</v>
      </c>
      <c r="AH3310" s="92"/>
      <c r="AI3310" s="92"/>
      <c r="AJ3310" s="93" t="s">
        <v>21132</v>
      </c>
    </row>
    <row r="3311" spans="1:36" ht="15.75" x14ac:dyDescent="0.25">
      <c r="A3311" s="89">
        <v>149509</v>
      </c>
      <c r="B3311" s="89" t="s">
        <v>9950</v>
      </c>
      <c r="C3311" s="89" t="s">
        <v>10496</v>
      </c>
      <c r="D3311" s="89" t="s">
        <v>80</v>
      </c>
      <c r="E3311" s="99" t="s">
        <v>21953</v>
      </c>
      <c r="F3311" s="89">
        <v>1</v>
      </c>
      <c r="G3311" s="130" t="s">
        <v>25268</v>
      </c>
      <c r="H3311" s="89">
        <v>2011</v>
      </c>
      <c r="I3311" s="89"/>
      <c r="J3311" s="89"/>
      <c r="K3311" s="89"/>
      <c r="L3311" s="89"/>
      <c r="M3311" s="89"/>
      <c r="N3311" s="89"/>
      <c r="O3311" s="89"/>
      <c r="P3311" s="89"/>
      <c r="Q3311" s="89"/>
      <c r="R3311" s="89"/>
      <c r="S3311" s="89"/>
      <c r="T3311" s="89"/>
      <c r="U3311" s="89"/>
      <c r="V3311" s="89"/>
      <c r="W3311" s="89" t="s">
        <v>249</v>
      </c>
      <c r="X3311" s="89"/>
      <c r="Y3311" s="89"/>
      <c r="Z3311" s="89" t="s">
        <v>13017</v>
      </c>
      <c r="AA3311" s="89" t="s">
        <v>13018</v>
      </c>
      <c r="AB3311" s="89" t="s">
        <v>9769</v>
      </c>
      <c r="AC3311" s="89" t="s">
        <v>9752</v>
      </c>
      <c r="AD3311" s="89" t="s">
        <v>9957</v>
      </c>
      <c r="AE3311" s="89" t="s">
        <v>9754</v>
      </c>
      <c r="AF3311" s="89" t="s">
        <v>9755</v>
      </c>
      <c r="AG3311" s="89" t="s">
        <v>9762</v>
      </c>
      <c r="AH3311" s="92" t="s">
        <v>23594</v>
      </c>
      <c r="AI3311" s="92"/>
      <c r="AJ3311" s="93" t="s">
        <v>21132</v>
      </c>
    </row>
    <row r="3312" spans="1:36" ht="15.75" x14ac:dyDescent="0.25">
      <c r="A3312" s="89">
        <v>149513</v>
      </c>
      <c r="B3312" s="89" t="s">
        <v>9950</v>
      </c>
      <c r="C3312" s="89" t="s">
        <v>10496</v>
      </c>
      <c r="D3312" s="89" t="s">
        <v>80</v>
      </c>
      <c r="E3312" s="99" t="s">
        <v>21954</v>
      </c>
      <c r="F3312" s="89">
        <v>2</v>
      </c>
      <c r="G3312" s="130" t="s">
        <v>25269</v>
      </c>
      <c r="H3312" s="89">
        <v>2011</v>
      </c>
      <c r="I3312" s="89"/>
      <c r="J3312" s="89"/>
      <c r="K3312" s="89"/>
      <c r="L3312" s="89"/>
      <c r="M3312" s="89"/>
      <c r="N3312" s="89"/>
      <c r="O3312" s="89"/>
      <c r="P3312" s="89"/>
      <c r="Q3312" s="89"/>
      <c r="R3312" s="89"/>
      <c r="S3312" s="89"/>
      <c r="T3312" s="89"/>
      <c r="U3312" s="89"/>
      <c r="V3312" s="89"/>
      <c r="W3312" s="89" t="s">
        <v>249</v>
      </c>
      <c r="X3312" s="89"/>
      <c r="Y3312" s="89"/>
      <c r="Z3312" s="89" t="s">
        <v>13019</v>
      </c>
      <c r="AA3312" s="89" t="s">
        <v>13020</v>
      </c>
      <c r="AB3312" s="89" t="s">
        <v>10489</v>
      </c>
      <c r="AC3312" s="89" t="s">
        <v>9752</v>
      </c>
      <c r="AD3312" s="89" t="s">
        <v>9957</v>
      </c>
      <c r="AE3312" s="89" t="s">
        <v>9754</v>
      </c>
      <c r="AF3312" s="89" t="s">
        <v>9755</v>
      </c>
      <c r="AG3312" s="89" t="s">
        <v>9762</v>
      </c>
      <c r="AH3312" s="92" t="s">
        <v>23733</v>
      </c>
      <c r="AI3312" s="92"/>
      <c r="AJ3312" s="93" t="s">
        <v>21132</v>
      </c>
    </row>
    <row r="3313" spans="1:36" ht="15.75" x14ac:dyDescent="0.25">
      <c r="A3313" s="89">
        <v>149517</v>
      </c>
      <c r="B3313" s="89" t="s">
        <v>9756</v>
      </c>
      <c r="C3313" s="89" t="s">
        <v>9921</v>
      </c>
      <c r="D3313" s="89" t="s">
        <v>80</v>
      </c>
      <c r="E3313" s="99" t="s">
        <v>21955</v>
      </c>
      <c r="F3313" s="89">
        <v>1</v>
      </c>
      <c r="G3313" s="130" t="s">
        <v>25052</v>
      </c>
      <c r="H3313" s="89">
        <v>2011</v>
      </c>
      <c r="I3313" s="89" t="s">
        <v>10697</v>
      </c>
      <c r="J3313" s="89"/>
      <c r="K3313" s="89">
        <v>59</v>
      </c>
      <c r="L3313" s="89">
        <v>1</v>
      </c>
      <c r="M3313" s="89" t="s">
        <v>10698</v>
      </c>
      <c r="N3313" s="89"/>
      <c r="O3313" s="89"/>
      <c r="P3313" s="89"/>
      <c r="Q3313" s="89"/>
      <c r="R3313" s="89"/>
      <c r="S3313" s="100">
        <v>42684</v>
      </c>
      <c r="T3313" s="89"/>
      <c r="U3313" s="89">
        <v>2</v>
      </c>
      <c r="V3313" s="89"/>
      <c r="W3313" s="89" t="s">
        <v>201</v>
      </c>
      <c r="X3313" s="89"/>
      <c r="Y3313" s="89"/>
      <c r="Z3313" s="89" t="s">
        <v>13022</v>
      </c>
      <c r="AA3313" s="89"/>
      <c r="AB3313" s="89"/>
      <c r="AC3313" s="89" t="s">
        <v>9752</v>
      </c>
      <c r="AD3313" s="89" t="s">
        <v>9853</v>
      </c>
      <c r="AE3313" s="89" t="s">
        <v>9754</v>
      </c>
      <c r="AF3313" s="89" t="s">
        <v>9755</v>
      </c>
      <c r="AG3313" s="89" t="s">
        <v>9762</v>
      </c>
      <c r="AH3313" s="92" t="s">
        <v>23610</v>
      </c>
      <c r="AI3313" s="92"/>
      <c r="AJ3313" s="93" t="s">
        <v>21132</v>
      </c>
    </row>
    <row r="3314" spans="1:36" ht="15.75" x14ac:dyDescent="0.25">
      <c r="A3314" s="89">
        <v>149520</v>
      </c>
      <c r="B3314" s="89" t="s">
        <v>9950</v>
      </c>
      <c r="C3314" s="89" t="s">
        <v>10496</v>
      </c>
      <c r="D3314" s="89" t="s">
        <v>80</v>
      </c>
      <c r="E3314" s="99" t="s">
        <v>21956</v>
      </c>
      <c r="F3314" s="89">
        <v>1</v>
      </c>
      <c r="G3314" s="130" t="s">
        <v>25268</v>
      </c>
      <c r="H3314" s="89">
        <v>2011</v>
      </c>
      <c r="I3314" s="89"/>
      <c r="J3314" s="89"/>
      <c r="K3314" s="89"/>
      <c r="L3314" s="89"/>
      <c r="M3314" s="89"/>
      <c r="N3314" s="89"/>
      <c r="O3314" s="89"/>
      <c r="P3314" s="89"/>
      <c r="Q3314" s="89"/>
      <c r="R3314" s="89"/>
      <c r="S3314" s="89"/>
      <c r="T3314" s="89"/>
      <c r="U3314" s="89"/>
      <c r="V3314" s="89"/>
      <c r="W3314" s="89" t="s">
        <v>249</v>
      </c>
      <c r="X3314" s="89"/>
      <c r="Y3314" s="89"/>
      <c r="Z3314" s="89" t="s">
        <v>13023</v>
      </c>
      <c r="AA3314" s="89" t="s">
        <v>13024</v>
      </c>
      <c r="AB3314" s="89" t="s">
        <v>13025</v>
      </c>
      <c r="AC3314" s="89" t="s">
        <v>9752</v>
      </c>
      <c r="AD3314" s="89" t="s">
        <v>9957</v>
      </c>
      <c r="AE3314" s="89" t="s">
        <v>9754</v>
      </c>
      <c r="AF3314" s="89" t="s">
        <v>9755</v>
      </c>
      <c r="AG3314" s="89" t="s">
        <v>9762</v>
      </c>
      <c r="AH3314" s="92" t="s">
        <v>23660</v>
      </c>
      <c r="AI3314" s="92"/>
      <c r="AJ3314" s="93" t="s">
        <v>21132</v>
      </c>
    </row>
    <row r="3315" spans="1:36" ht="15.75" x14ac:dyDescent="0.25">
      <c r="A3315" s="89">
        <v>149522</v>
      </c>
      <c r="B3315" s="89" t="s">
        <v>9950</v>
      </c>
      <c r="C3315" s="89" t="s">
        <v>10496</v>
      </c>
      <c r="D3315" s="89" t="s">
        <v>80</v>
      </c>
      <c r="E3315" s="99" t="s">
        <v>21957</v>
      </c>
      <c r="F3315" s="89">
        <v>2</v>
      </c>
      <c r="G3315" s="130" t="s">
        <v>25270</v>
      </c>
      <c r="H3315" s="89">
        <v>2011</v>
      </c>
      <c r="I3315" s="89"/>
      <c r="J3315" s="89"/>
      <c r="K3315" s="89"/>
      <c r="L3315" s="89"/>
      <c r="M3315" s="89"/>
      <c r="N3315" s="89"/>
      <c r="O3315" s="89"/>
      <c r="P3315" s="89"/>
      <c r="Q3315" s="89"/>
      <c r="R3315" s="89"/>
      <c r="S3315" s="89"/>
      <c r="T3315" s="89"/>
      <c r="U3315" s="89"/>
      <c r="V3315" s="89"/>
      <c r="W3315" s="89" t="s">
        <v>249</v>
      </c>
      <c r="X3315" s="89"/>
      <c r="Y3315" s="89"/>
      <c r="Z3315" s="89" t="s">
        <v>13026</v>
      </c>
      <c r="AA3315" s="89" t="s">
        <v>13024</v>
      </c>
      <c r="AB3315" s="89" t="s">
        <v>13025</v>
      </c>
      <c r="AC3315" s="89" t="s">
        <v>9752</v>
      </c>
      <c r="AD3315" s="89" t="s">
        <v>9957</v>
      </c>
      <c r="AE3315" s="89" t="s">
        <v>9754</v>
      </c>
      <c r="AF3315" s="89" t="s">
        <v>9755</v>
      </c>
      <c r="AG3315" s="89" t="s">
        <v>9762</v>
      </c>
      <c r="AH3315" s="92" t="s">
        <v>86</v>
      </c>
      <c r="AI3315" s="92"/>
      <c r="AJ3315" s="93" t="s">
        <v>21132</v>
      </c>
    </row>
    <row r="3316" spans="1:36" ht="15.75" x14ac:dyDescent="0.25">
      <c r="A3316" s="89">
        <v>149523</v>
      </c>
      <c r="B3316" s="89" t="s">
        <v>9950</v>
      </c>
      <c r="C3316" s="89" t="s">
        <v>10496</v>
      </c>
      <c r="D3316" s="89" t="s">
        <v>80</v>
      </c>
      <c r="E3316" s="99" t="s">
        <v>21958</v>
      </c>
      <c r="F3316" s="89">
        <v>3</v>
      </c>
      <c r="G3316" s="130" t="s">
        <v>25271</v>
      </c>
      <c r="H3316" s="89">
        <v>2011</v>
      </c>
      <c r="I3316" s="89"/>
      <c r="J3316" s="89"/>
      <c r="K3316" s="89"/>
      <c r="L3316" s="89"/>
      <c r="M3316" s="89"/>
      <c r="N3316" s="89"/>
      <c r="O3316" s="89"/>
      <c r="P3316" s="89"/>
      <c r="Q3316" s="89"/>
      <c r="R3316" s="89"/>
      <c r="S3316" s="89"/>
      <c r="T3316" s="89"/>
      <c r="U3316" s="89"/>
      <c r="V3316" s="89"/>
      <c r="W3316" s="89" t="s">
        <v>249</v>
      </c>
      <c r="X3316" s="89"/>
      <c r="Y3316" s="89"/>
      <c r="Z3316" s="89" t="s">
        <v>13017</v>
      </c>
      <c r="AA3316" s="89" t="s">
        <v>13024</v>
      </c>
      <c r="AB3316" s="89" t="s">
        <v>13025</v>
      </c>
      <c r="AC3316" s="89" t="s">
        <v>9752</v>
      </c>
      <c r="AD3316" s="89" t="s">
        <v>9957</v>
      </c>
      <c r="AE3316" s="89" t="s">
        <v>9754</v>
      </c>
      <c r="AF3316" s="89" t="s">
        <v>9755</v>
      </c>
      <c r="AG3316" s="89" t="s">
        <v>9762</v>
      </c>
      <c r="AH3316" s="92" t="s">
        <v>86</v>
      </c>
      <c r="AI3316" s="92"/>
      <c r="AJ3316" s="93" t="s">
        <v>21132</v>
      </c>
    </row>
    <row r="3317" spans="1:36" ht="15.75" x14ac:dyDescent="0.25">
      <c r="A3317" s="89">
        <v>149525</v>
      </c>
      <c r="B3317" s="89" t="s">
        <v>9950</v>
      </c>
      <c r="C3317" s="89" t="s">
        <v>10496</v>
      </c>
      <c r="D3317" s="89" t="s">
        <v>80</v>
      </c>
      <c r="E3317" s="99" t="s">
        <v>21959</v>
      </c>
      <c r="F3317" s="89">
        <v>2</v>
      </c>
      <c r="G3317" s="130" t="s">
        <v>25272</v>
      </c>
      <c r="H3317" s="89">
        <v>2011</v>
      </c>
      <c r="I3317" s="89"/>
      <c r="J3317" s="89"/>
      <c r="K3317" s="89"/>
      <c r="L3317" s="89"/>
      <c r="M3317" s="89"/>
      <c r="N3317" s="89"/>
      <c r="O3317" s="89"/>
      <c r="P3317" s="89"/>
      <c r="Q3317" s="89"/>
      <c r="R3317" s="89"/>
      <c r="S3317" s="89"/>
      <c r="T3317" s="89"/>
      <c r="U3317" s="89"/>
      <c r="V3317" s="89"/>
      <c r="W3317" s="89" t="s">
        <v>249</v>
      </c>
      <c r="X3317" s="89"/>
      <c r="Y3317" s="89"/>
      <c r="Z3317" s="89" t="s">
        <v>13027</v>
      </c>
      <c r="AA3317" s="89" t="s">
        <v>13024</v>
      </c>
      <c r="AB3317" s="89" t="s">
        <v>13025</v>
      </c>
      <c r="AC3317" s="89" t="s">
        <v>9752</v>
      </c>
      <c r="AD3317" s="89" t="s">
        <v>9957</v>
      </c>
      <c r="AE3317" s="89" t="s">
        <v>9754</v>
      </c>
      <c r="AF3317" s="89" t="s">
        <v>9755</v>
      </c>
      <c r="AG3317" s="89" t="s">
        <v>9762</v>
      </c>
      <c r="AH3317" s="92" t="s">
        <v>86</v>
      </c>
      <c r="AI3317" s="92"/>
      <c r="AJ3317" s="93" t="s">
        <v>21132</v>
      </c>
    </row>
    <row r="3318" spans="1:36" ht="15.75" x14ac:dyDescent="0.25">
      <c r="A3318" s="89">
        <v>149562</v>
      </c>
      <c r="B3318" s="89" t="s">
        <v>9756</v>
      </c>
      <c r="C3318" s="89" t="s">
        <v>9757</v>
      </c>
      <c r="D3318" s="89" t="s">
        <v>80</v>
      </c>
      <c r="E3318" s="99" t="s">
        <v>21960</v>
      </c>
      <c r="F3318" s="89">
        <v>1</v>
      </c>
      <c r="G3318" s="130" t="s">
        <v>25273</v>
      </c>
      <c r="H3318" s="89">
        <v>2011</v>
      </c>
      <c r="I3318" s="89" t="s">
        <v>12100</v>
      </c>
      <c r="J3318" s="89"/>
      <c r="K3318" s="89" t="s">
        <v>13028</v>
      </c>
      <c r="L3318" s="89">
        <v>2</v>
      </c>
      <c r="M3318" s="89" t="s">
        <v>12101</v>
      </c>
      <c r="N3318" s="89"/>
      <c r="O3318" s="89"/>
      <c r="P3318" s="89"/>
      <c r="Q3318" s="89"/>
      <c r="R3318" s="89"/>
      <c r="S3318" s="89" t="s">
        <v>11445</v>
      </c>
      <c r="T3318" s="89"/>
      <c r="U3318" s="89">
        <v>4</v>
      </c>
      <c r="V3318" s="89"/>
      <c r="W3318" s="89" t="s">
        <v>3656</v>
      </c>
      <c r="X3318" s="89"/>
      <c r="Y3318" s="89"/>
      <c r="Z3318" s="89" t="s">
        <v>13029</v>
      </c>
      <c r="AA3318" s="89"/>
      <c r="AB3318" s="89"/>
      <c r="AC3318" s="89" t="s">
        <v>9752</v>
      </c>
      <c r="AD3318" s="89" t="s">
        <v>11584</v>
      </c>
      <c r="AE3318" s="89" t="s">
        <v>9754</v>
      </c>
      <c r="AF3318" s="89" t="s">
        <v>9755</v>
      </c>
      <c r="AG3318" s="89" t="s">
        <v>9762</v>
      </c>
      <c r="AH3318" s="92" t="s">
        <v>236</v>
      </c>
      <c r="AI3318" s="92"/>
      <c r="AJ3318" s="93" t="s">
        <v>21132</v>
      </c>
    </row>
    <row r="3319" spans="1:36" ht="15.75" x14ac:dyDescent="0.25">
      <c r="A3319" s="89">
        <v>149574</v>
      </c>
      <c r="B3319" s="89" t="s">
        <v>10158</v>
      </c>
      <c r="C3319" s="89" t="s">
        <v>13030</v>
      </c>
      <c r="D3319" s="89" t="s">
        <v>80</v>
      </c>
      <c r="E3319" s="99" t="s">
        <v>21961</v>
      </c>
      <c r="F3319" s="89">
        <v>1</v>
      </c>
      <c r="G3319" s="130" t="s">
        <v>25274</v>
      </c>
      <c r="H3319" s="89">
        <v>2011</v>
      </c>
      <c r="I3319" s="89"/>
      <c r="J3319" s="89"/>
      <c r="K3319" s="89"/>
      <c r="L3319" s="89"/>
      <c r="M3319" s="89"/>
      <c r="N3319" s="89"/>
      <c r="O3319" s="89"/>
      <c r="P3319" s="89"/>
      <c r="Q3319" s="89"/>
      <c r="R3319" s="89"/>
      <c r="S3319" s="89"/>
      <c r="T3319" s="89"/>
      <c r="U3319" s="89"/>
      <c r="V3319" s="89"/>
      <c r="W3319" s="89" t="s">
        <v>407</v>
      </c>
      <c r="X3319" s="89"/>
      <c r="Y3319" s="89" t="s">
        <v>10159</v>
      </c>
      <c r="Z3319" s="89" t="s">
        <v>13031</v>
      </c>
      <c r="AA3319" s="89"/>
      <c r="AB3319" s="89"/>
      <c r="AC3319" s="89" t="s">
        <v>9752</v>
      </c>
      <c r="AD3319" s="89" t="s">
        <v>10046</v>
      </c>
      <c r="AE3319" s="89" t="s">
        <v>9754</v>
      </c>
      <c r="AF3319" s="89" t="s">
        <v>9755</v>
      </c>
      <c r="AG3319" s="89" t="s">
        <v>9762</v>
      </c>
      <c r="AH3319" s="92" t="s">
        <v>10159</v>
      </c>
      <c r="AI3319" s="92"/>
      <c r="AJ3319" s="93" t="s">
        <v>21132</v>
      </c>
    </row>
    <row r="3320" spans="1:36" ht="15.75" x14ac:dyDescent="0.25">
      <c r="A3320" s="89">
        <v>149581</v>
      </c>
      <c r="B3320" s="89" t="s">
        <v>10158</v>
      </c>
      <c r="C3320" s="89" t="s">
        <v>12092</v>
      </c>
      <c r="D3320" s="89" t="s">
        <v>80</v>
      </c>
      <c r="E3320" s="99" t="s">
        <v>21962</v>
      </c>
      <c r="F3320" s="89">
        <v>1</v>
      </c>
      <c r="G3320" s="130" t="s">
        <v>25274</v>
      </c>
      <c r="H3320" s="89">
        <v>2011</v>
      </c>
      <c r="I3320" s="89"/>
      <c r="J3320" s="89"/>
      <c r="K3320" s="89"/>
      <c r="L3320" s="89"/>
      <c r="M3320" s="89"/>
      <c r="N3320" s="89"/>
      <c r="O3320" s="89"/>
      <c r="P3320" s="89"/>
      <c r="Q3320" s="89"/>
      <c r="R3320" s="89"/>
      <c r="S3320" s="89"/>
      <c r="T3320" s="89"/>
      <c r="U3320" s="89"/>
      <c r="V3320" s="89"/>
      <c r="W3320" s="89" t="s">
        <v>407</v>
      </c>
      <c r="X3320" s="89"/>
      <c r="Y3320" s="89" t="s">
        <v>10159</v>
      </c>
      <c r="Z3320" s="89" t="s">
        <v>13032</v>
      </c>
      <c r="AA3320" s="89"/>
      <c r="AB3320" s="89"/>
      <c r="AC3320" s="89" t="s">
        <v>9752</v>
      </c>
      <c r="AD3320" s="89" t="s">
        <v>10046</v>
      </c>
      <c r="AE3320" s="89" t="s">
        <v>9754</v>
      </c>
      <c r="AF3320" s="89" t="s">
        <v>9755</v>
      </c>
      <c r="AG3320" s="89" t="s">
        <v>9762</v>
      </c>
      <c r="AH3320" s="92" t="s">
        <v>10159</v>
      </c>
      <c r="AI3320" s="92"/>
      <c r="AJ3320" s="93" t="s">
        <v>21132</v>
      </c>
    </row>
    <row r="3321" spans="1:36" ht="15.75" x14ac:dyDescent="0.25">
      <c r="A3321" s="89">
        <v>149583</v>
      </c>
      <c r="B3321" s="89" t="s">
        <v>10158</v>
      </c>
      <c r="C3321" s="89" t="s">
        <v>12092</v>
      </c>
      <c r="D3321" s="89" t="s">
        <v>80</v>
      </c>
      <c r="E3321" s="99" t="s">
        <v>21963</v>
      </c>
      <c r="F3321" s="89">
        <v>1</v>
      </c>
      <c r="G3321" s="130" t="s">
        <v>25274</v>
      </c>
      <c r="H3321" s="89">
        <v>2011</v>
      </c>
      <c r="I3321" s="89"/>
      <c r="J3321" s="89"/>
      <c r="K3321" s="89"/>
      <c r="L3321" s="89"/>
      <c r="M3321" s="89"/>
      <c r="N3321" s="89"/>
      <c r="O3321" s="89"/>
      <c r="P3321" s="89"/>
      <c r="Q3321" s="89"/>
      <c r="R3321" s="89"/>
      <c r="S3321" s="89"/>
      <c r="T3321" s="89"/>
      <c r="U3321" s="89"/>
      <c r="V3321" s="89"/>
      <c r="W3321" s="89" t="s">
        <v>407</v>
      </c>
      <c r="X3321" s="89"/>
      <c r="Y3321" s="89" t="s">
        <v>10159</v>
      </c>
      <c r="Z3321" s="89" t="s">
        <v>13033</v>
      </c>
      <c r="AA3321" s="89"/>
      <c r="AB3321" s="89"/>
      <c r="AC3321" s="89" t="s">
        <v>9752</v>
      </c>
      <c r="AD3321" s="89" t="s">
        <v>10046</v>
      </c>
      <c r="AE3321" s="89" t="s">
        <v>9754</v>
      </c>
      <c r="AF3321" s="89" t="s">
        <v>9755</v>
      </c>
      <c r="AG3321" s="89" t="s">
        <v>9762</v>
      </c>
      <c r="AH3321" s="92" t="s">
        <v>10159</v>
      </c>
      <c r="AI3321" s="92"/>
      <c r="AJ3321" s="93" t="s">
        <v>21132</v>
      </c>
    </row>
    <row r="3322" spans="1:36" ht="15.75" x14ac:dyDescent="0.25">
      <c r="A3322" s="89">
        <v>149598</v>
      </c>
      <c r="B3322" s="89" t="s">
        <v>9767</v>
      </c>
      <c r="C3322" s="89" t="s">
        <v>11097</v>
      </c>
      <c r="D3322" s="89" t="s">
        <v>80</v>
      </c>
      <c r="E3322" s="99" t="s">
        <v>21964</v>
      </c>
      <c r="F3322" s="89">
        <v>1</v>
      </c>
      <c r="G3322" s="130" t="s">
        <v>25277</v>
      </c>
      <c r="H3322" s="89">
        <v>2011</v>
      </c>
      <c r="I3322" s="89"/>
      <c r="J3322" s="89" t="s">
        <v>9769</v>
      </c>
      <c r="K3322" s="89"/>
      <c r="L3322" s="89"/>
      <c r="M3322" s="89"/>
      <c r="N3322" s="89" t="s">
        <v>13038</v>
      </c>
      <c r="O3322" s="89"/>
      <c r="P3322" s="89"/>
      <c r="Q3322" s="89" t="s">
        <v>96</v>
      </c>
      <c r="R3322" s="89"/>
      <c r="S3322" s="89"/>
      <c r="T3322" s="89"/>
      <c r="U3322" s="89">
        <v>119</v>
      </c>
      <c r="V3322" s="89"/>
      <c r="W3322" s="89" t="s">
        <v>3656</v>
      </c>
      <c r="X3322" s="89"/>
      <c r="Y3322" s="89"/>
      <c r="Z3322" s="89" t="s">
        <v>13039</v>
      </c>
      <c r="AA3322" s="89"/>
      <c r="AB3322" s="89"/>
      <c r="AC3322" s="89" t="s">
        <v>9752</v>
      </c>
      <c r="AD3322" s="89" t="s">
        <v>11584</v>
      </c>
      <c r="AE3322" s="89" t="s">
        <v>9754</v>
      </c>
      <c r="AF3322" s="89" t="s">
        <v>9755</v>
      </c>
      <c r="AG3322" s="89" t="s">
        <v>9762</v>
      </c>
      <c r="AH3322" s="92" t="s">
        <v>23735</v>
      </c>
      <c r="AI3322" s="92"/>
      <c r="AJ3322" s="93" t="s">
        <v>21132</v>
      </c>
    </row>
    <row r="3323" spans="1:36" ht="15.75" x14ac:dyDescent="0.25">
      <c r="A3323" s="89">
        <v>216311</v>
      </c>
      <c r="B3323" s="89" t="s">
        <v>9756</v>
      </c>
      <c r="C3323" s="89" t="s">
        <v>11622</v>
      </c>
      <c r="D3323" s="89" t="s">
        <v>80</v>
      </c>
      <c r="E3323" s="99" t="s">
        <v>21967</v>
      </c>
      <c r="F3323" s="89">
        <v>1</v>
      </c>
      <c r="G3323" s="130" t="s">
        <v>24858</v>
      </c>
      <c r="H3323" s="89">
        <v>2013</v>
      </c>
      <c r="I3323" s="89" t="s">
        <v>5780</v>
      </c>
      <c r="J3323" s="89"/>
      <c r="K3323" s="89">
        <v>7</v>
      </c>
      <c r="L3323" s="89">
        <v>1</v>
      </c>
      <c r="M3323" s="89" t="s">
        <v>5779</v>
      </c>
      <c r="N3323" s="89"/>
      <c r="O3323" s="89"/>
      <c r="P3323" s="89"/>
      <c r="Q3323" s="89"/>
      <c r="R3323" s="89"/>
      <c r="S3323" s="100">
        <v>42620</v>
      </c>
      <c r="T3323" s="89"/>
      <c r="U3323" s="89">
        <v>3</v>
      </c>
      <c r="V3323" s="89"/>
      <c r="W3323" s="89" t="s">
        <v>201</v>
      </c>
      <c r="X3323" s="89"/>
      <c r="Y3323" s="89"/>
      <c r="Z3323" s="89" t="s">
        <v>13059</v>
      </c>
      <c r="AA3323" s="89"/>
      <c r="AB3323" s="89"/>
      <c r="AC3323" s="89" t="s">
        <v>9752</v>
      </c>
      <c r="AD3323" s="89" t="s">
        <v>9753</v>
      </c>
      <c r="AE3323" s="89" t="s">
        <v>9754</v>
      </c>
      <c r="AF3323" s="89" t="s">
        <v>9755</v>
      </c>
      <c r="AG3323" s="89" t="s">
        <v>9762</v>
      </c>
      <c r="AH3323" s="92"/>
      <c r="AI3323" s="92"/>
      <c r="AJ3323" s="93" t="s">
        <v>21132</v>
      </c>
    </row>
    <row r="3324" spans="1:36" ht="15.75" x14ac:dyDescent="0.25">
      <c r="A3324" s="89">
        <v>216332</v>
      </c>
      <c r="B3324" s="89" t="s">
        <v>9756</v>
      </c>
      <c r="C3324" s="89" t="s">
        <v>9944</v>
      </c>
      <c r="D3324" s="89" t="s">
        <v>80</v>
      </c>
      <c r="E3324" s="99" t="s">
        <v>21968</v>
      </c>
      <c r="F3324" s="89">
        <v>1</v>
      </c>
      <c r="G3324" s="130" t="s">
        <v>24858</v>
      </c>
      <c r="H3324" s="89">
        <v>2013</v>
      </c>
      <c r="I3324" s="89" t="s">
        <v>5780</v>
      </c>
      <c r="J3324" s="89"/>
      <c r="K3324" s="89">
        <v>7</v>
      </c>
      <c r="L3324" s="89">
        <v>1</v>
      </c>
      <c r="M3324" s="89" t="s">
        <v>5779</v>
      </c>
      <c r="N3324" s="89"/>
      <c r="O3324" s="89"/>
      <c r="P3324" s="89"/>
      <c r="Q3324" s="89"/>
      <c r="R3324" s="89"/>
      <c r="S3324" s="89" t="s">
        <v>11717</v>
      </c>
      <c r="T3324" s="89"/>
      <c r="U3324" s="89">
        <v>4</v>
      </c>
      <c r="V3324" s="89"/>
      <c r="W3324" s="89" t="s">
        <v>201</v>
      </c>
      <c r="X3324" s="89"/>
      <c r="Y3324" s="89"/>
      <c r="Z3324" s="89" t="s">
        <v>13062</v>
      </c>
      <c r="AA3324" s="89"/>
      <c r="AB3324" s="89"/>
      <c r="AC3324" s="89" t="s">
        <v>9752</v>
      </c>
      <c r="AD3324" s="89" t="s">
        <v>9753</v>
      </c>
      <c r="AE3324" s="89" t="s">
        <v>9754</v>
      </c>
      <c r="AF3324" s="89" t="s">
        <v>9755</v>
      </c>
      <c r="AG3324" s="89" t="s">
        <v>9762</v>
      </c>
      <c r="AH3324" s="92"/>
      <c r="AI3324" s="92"/>
      <c r="AJ3324" s="93" t="s">
        <v>21132</v>
      </c>
    </row>
    <row r="3325" spans="1:36" ht="15.75" x14ac:dyDescent="0.25">
      <c r="A3325" s="89">
        <v>216760</v>
      </c>
      <c r="B3325" s="89" t="s">
        <v>9756</v>
      </c>
      <c r="C3325" s="89" t="s">
        <v>9757</v>
      </c>
      <c r="D3325" s="89" t="s">
        <v>80</v>
      </c>
      <c r="E3325" s="99" t="s">
        <v>21969</v>
      </c>
      <c r="F3325" s="89">
        <v>1</v>
      </c>
      <c r="G3325" s="130" t="s">
        <v>24870</v>
      </c>
      <c r="H3325" s="89">
        <v>2013</v>
      </c>
      <c r="I3325" s="89" t="s">
        <v>9159</v>
      </c>
      <c r="J3325" s="89"/>
      <c r="K3325" s="89" t="s">
        <v>199</v>
      </c>
      <c r="L3325" s="89">
        <v>2</v>
      </c>
      <c r="M3325" s="89" t="s">
        <v>9158</v>
      </c>
      <c r="N3325" s="89"/>
      <c r="O3325" s="89"/>
      <c r="P3325" s="89"/>
      <c r="Q3325" s="89"/>
      <c r="R3325" s="89"/>
      <c r="S3325" s="89" t="s">
        <v>13067</v>
      </c>
      <c r="T3325" s="89"/>
      <c r="U3325" s="89">
        <v>4</v>
      </c>
      <c r="V3325" s="89"/>
      <c r="W3325" s="89" t="s">
        <v>407</v>
      </c>
      <c r="X3325" s="89"/>
      <c r="Y3325" s="89"/>
      <c r="Z3325" s="89" t="s">
        <v>13068</v>
      </c>
      <c r="AA3325" s="89"/>
      <c r="AB3325" s="89"/>
      <c r="AC3325" s="89" t="s">
        <v>9752</v>
      </c>
      <c r="AD3325" s="89" t="s">
        <v>10046</v>
      </c>
      <c r="AE3325" s="89" t="s">
        <v>9754</v>
      </c>
      <c r="AF3325" s="89" t="s">
        <v>9755</v>
      </c>
      <c r="AG3325" s="89" t="s">
        <v>9762</v>
      </c>
      <c r="AH3325" s="92" t="s">
        <v>23593</v>
      </c>
      <c r="AI3325" s="92"/>
      <c r="AJ3325" s="93" t="s">
        <v>21132</v>
      </c>
    </row>
    <row r="3326" spans="1:36" ht="15.75" x14ac:dyDescent="0.25">
      <c r="A3326" s="89">
        <v>216764</v>
      </c>
      <c r="B3326" s="89" t="s">
        <v>9756</v>
      </c>
      <c r="C3326" s="89" t="s">
        <v>9757</v>
      </c>
      <c r="D3326" s="89" t="s">
        <v>80</v>
      </c>
      <c r="E3326" s="99" t="s">
        <v>21970</v>
      </c>
      <c r="F3326" s="89">
        <v>1</v>
      </c>
      <c r="G3326" s="130" t="s">
        <v>24870</v>
      </c>
      <c r="H3326" s="89">
        <v>2013</v>
      </c>
      <c r="I3326" s="89" t="s">
        <v>9159</v>
      </c>
      <c r="J3326" s="89"/>
      <c r="K3326" s="89" t="s">
        <v>181</v>
      </c>
      <c r="L3326" s="89">
        <v>3</v>
      </c>
      <c r="M3326" s="89" t="s">
        <v>9158</v>
      </c>
      <c r="N3326" s="89"/>
      <c r="O3326" s="89"/>
      <c r="P3326" s="89"/>
      <c r="Q3326" s="89"/>
      <c r="R3326" s="89"/>
      <c r="S3326" s="89" t="s">
        <v>10412</v>
      </c>
      <c r="T3326" s="89"/>
      <c r="U3326" s="89">
        <v>2</v>
      </c>
      <c r="V3326" s="89"/>
      <c r="W3326" s="89" t="s">
        <v>407</v>
      </c>
      <c r="X3326" s="89"/>
      <c r="Y3326" s="89"/>
      <c r="Z3326" s="89" t="s">
        <v>13069</v>
      </c>
      <c r="AA3326" s="89"/>
      <c r="AB3326" s="89"/>
      <c r="AC3326" s="89" t="s">
        <v>9752</v>
      </c>
      <c r="AD3326" s="89" t="s">
        <v>10046</v>
      </c>
      <c r="AE3326" s="89" t="s">
        <v>9754</v>
      </c>
      <c r="AF3326" s="89" t="s">
        <v>9755</v>
      </c>
      <c r="AG3326" s="89" t="s">
        <v>9762</v>
      </c>
      <c r="AH3326" s="92" t="s">
        <v>23593</v>
      </c>
      <c r="AI3326" s="92"/>
      <c r="AJ3326" s="93" t="s">
        <v>21132</v>
      </c>
    </row>
    <row r="3327" spans="1:36" ht="15.75" x14ac:dyDescent="0.25">
      <c r="A3327" s="89">
        <v>216780</v>
      </c>
      <c r="B3327" s="89" t="s">
        <v>9772</v>
      </c>
      <c r="C3327" s="89" t="s">
        <v>9773</v>
      </c>
      <c r="D3327" s="89" t="s">
        <v>80</v>
      </c>
      <c r="E3327" s="99" t="s">
        <v>21972</v>
      </c>
      <c r="F3327" s="89">
        <v>1</v>
      </c>
      <c r="G3327" s="130" t="s">
        <v>25282</v>
      </c>
      <c r="H3327" s="89">
        <v>2010</v>
      </c>
      <c r="I3327" s="89" t="s">
        <v>13074</v>
      </c>
      <c r="J3327" s="89" t="s">
        <v>9769</v>
      </c>
      <c r="K3327" s="89"/>
      <c r="L3327" s="89"/>
      <c r="M3327" s="89"/>
      <c r="N3327" s="89" t="s">
        <v>13075</v>
      </c>
      <c r="O3327" s="89"/>
      <c r="P3327" s="89"/>
      <c r="Q3327" s="89" t="s">
        <v>7929</v>
      </c>
      <c r="R3327" s="89"/>
      <c r="S3327" s="89" t="s">
        <v>10412</v>
      </c>
      <c r="T3327" s="89"/>
      <c r="U3327" s="89">
        <v>2</v>
      </c>
      <c r="V3327" s="89"/>
      <c r="W3327" s="89" t="s">
        <v>201</v>
      </c>
      <c r="X3327" s="89"/>
      <c r="Y3327" s="89"/>
      <c r="Z3327" s="89" t="s">
        <v>13076</v>
      </c>
      <c r="AA3327" s="89" t="s">
        <v>13077</v>
      </c>
      <c r="AB3327" s="89" t="s">
        <v>9769</v>
      </c>
      <c r="AC3327" s="89" t="s">
        <v>9752</v>
      </c>
      <c r="AD3327" s="89" t="s">
        <v>9871</v>
      </c>
      <c r="AE3327" s="89" t="s">
        <v>9754</v>
      </c>
      <c r="AF3327" s="89" t="s">
        <v>9755</v>
      </c>
      <c r="AG3327" s="89" t="s">
        <v>9762</v>
      </c>
      <c r="AH3327" s="92" t="s">
        <v>23593</v>
      </c>
      <c r="AI3327" s="92"/>
      <c r="AJ3327" s="93" t="s">
        <v>21132</v>
      </c>
    </row>
    <row r="3328" spans="1:36" ht="15.75" x14ac:dyDescent="0.25">
      <c r="A3328" s="89">
        <v>216781</v>
      </c>
      <c r="B3328" s="89" t="s">
        <v>10186</v>
      </c>
      <c r="C3328" s="89" t="s">
        <v>10187</v>
      </c>
      <c r="D3328" s="89" t="s">
        <v>80</v>
      </c>
      <c r="E3328" s="99" t="s">
        <v>21973</v>
      </c>
      <c r="F3328" s="89">
        <v>1</v>
      </c>
      <c r="G3328" s="130" t="s">
        <v>25282</v>
      </c>
      <c r="H3328" s="89">
        <v>2010</v>
      </c>
      <c r="I3328" s="89"/>
      <c r="J3328" s="89" t="s">
        <v>9769</v>
      </c>
      <c r="K3328" s="89"/>
      <c r="L3328" s="89"/>
      <c r="M3328" s="89"/>
      <c r="N3328" s="89"/>
      <c r="O3328" s="89"/>
      <c r="P3328" s="89"/>
      <c r="Q3328" s="89" t="s">
        <v>96</v>
      </c>
      <c r="R3328" s="89"/>
      <c r="S3328" s="89"/>
      <c r="T3328" s="89"/>
      <c r="U3328" s="89">
        <v>59</v>
      </c>
      <c r="V3328" s="89"/>
      <c r="W3328" s="89" t="s">
        <v>201</v>
      </c>
      <c r="X3328" s="89"/>
      <c r="Y3328" s="89"/>
      <c r="Z3328" s="89" t="s">
        <v>13078</v>
      </c>
      <c r="AA3328" s="89"/>
      <c r="AB3328" s="89"/>
      <c r="AC3328" s="89" t="s">
        <v>9752</v>
      </c>
      <c r="AD3328" s="89" t="s">
        <v>9871</v>
      </c>
      <c r="AE3328" s="89" t="s">
        <v>9754</v>
      </c>
      <c r="AF3328" s="89" t="s">
        <v>9755</v>
      </c>
      <c r="AG3328" s="89" t="s">
        <v>9762</v>
      </c>
      <c r="AH3328" s="92"/>
      <c r="AI3328" s="92"/>
      <c r="AJ3328" s="93" t="s">
        <v>21132</v>
      </c>
    </row>
    <row r="3329" spans="1:36" ht="15.75" x14ac:dyDescent="0.25">
      <c r="A3329" s="89">
        <v>216785</v>
      </c>
      <c r="B3329" s="89" t="s">
        <v>9756</v>
      </c>
      <c r="C3329" s="89" t="s">
        <v>9757</v>
      </c>
      <c r="D3329" s="89" t="s">
        <v>80</v>
      </c>
      <c r="E3329" s="99" t="s">
        <v>21974</v>
      </c>
      <c r="F3329" s="89">
        <v>1</v>
      </c>
      <c r="G3329" s="130" t="s">
        <v>24870</v>
      </c>
      <c r="H3329" s="89">
        <v>2013</v>
      </c>
      <c r="I3329" s="89" t="s">
        <v>9159</v>
      </c>
      <c r="J3329" s="89"/>
      <c r="K3329" s="89" t="s">
        <v>199</v>
      </c>
      <c r="L3329" s="89">
        <v>3</v>
      </c>
      <c r="M3329" s="89" t="s">
        <v>9158</v>
      </c>
      <c r="N3329" s="89"/>
      <c r="O3329" s="89"/>
      <c r="P3329" s="89"/>
      <c r="Q3329" s="89"/>
      <c r="R3329" s="89"/>
      <c r="S3329" s="89" t="s">
        <v>13079</v>
      </c>
      <c r="T3329" s="89"/>
      <c r="U3329" s="89">
        <v>2</v>
      </c>
      <c r="V3329" s="89"/>
      <c r="W3329" s="89" t="s">
        <v>407</v>
      </c>
      <c r="X3329" s="89"/>
      <c r="Y3329" s="89"/>
      <c r="Z3329" s="89" t="s">
        <v>13080</v>
      </c>
      <c r="AA3329" s="89"/>
      <c r="AB3329" s="89"/>
      <c r="AC3329" s="89" t="s">
        <v>9752</v>
      </c>
      <c r="AD3329" s="89" t="s">
        <v>10046</v>
      </c>
      <c r="AE3329" s="89" t="s">
        <v>9754</v>
      </c>
      <c r="AF3329" s="89" t="s">
        <v>9755</v>
      </c>
      <c r="AG3329" s="89" t="s">
        <v>9762</v>
      </c>
      <c r="AH3329" s="92" t="s">
        <v>23593</v>
      </c>
      <c r="AI3329" s="92"/>
      <c r="AJ3329" s="93" t="s">
        <v>21132</v>
      </c>
    </row>
    <row r="3330" spans="1:36" ht="15.75" x14ac:dyDescent="0.25">
      <c r="A3330" s="89">
        <v>216786</v>
      </c>
      <c r="B3330" s="89" t="s">
        <v>9756</v>
      </c>
      <c r="C3330" s="89" t="s">
        <v>9757</v>
      </c>
      <c r="D3330" s="89" t="s">
        <v>80</v>
      </c>
      <c r="E3330" s="99" t="s">
        <v>21975</v>
      </c>
      <c r="F3330" s="89">
        <v>1</v>
      </c>
      <c r="G3330" s="130" t="s">
        <v>24870</v>
      </c>
      <c r="H3330" s="89">
        <v>2013</v>
      </c>
      <c r="I3330" s="89" t="s">
        <v>9159</v>
      </c>
      <c r="J3330" s="89"/>
      <c r="K3330" s="89" t="s">
        <v>199</v>
      </c>
      <c r="L3330" s="89">
        <v>3</v>
      </c>
      <c r="M3330" s="89" t="s">
        <v>9158</v>
      </c>
      <c r="N3330" s="89"/>
      <c r="O3330" s="89"/>
      <c r="P3330" s="89"/>
      <c r="Q3330" s="89"/>
      <c r="R3330" s="89"/>
      <c r="S3330" s="89" t="s">
        <v>13081</v>
      </c>
      <c r="T3330" s="89"/>
      <c r="U3330" s="89">
        <v>1</v>
      </c>
      <c r="V3330" s="89"/>
      <c r="W3330" s="89" t="s">
        <v>407</v>
      </c>
      <c r="X3330" s="89"/>
      <c r="Y3330" s="89"/>
      <c r="Z3330" s="89" t="s">
        <v>13082</v>
      </c>
      <c r="AA3330" s="89"/>
      <c r="AB3330" s="89"/>
      <c r="AC3330" s="89" t="s">
        <v>9752</v>
      </c>
      <c r="AD3330" s="89" t="s">
        <v>10046</v>
      </c>
      <c r="AE3330" s="89" t="s">
        <v>9754</v>
      </c>
      <c r="AF3330" s="89" t="s">
        <v>9755</v>
      </c>
      <c r="AG3330" s="89" t="s">
        <v>9762</v>
      </c>
      <c r="AH3330" s="92" t="s">
        <v>23593</v>
      </c>
      <c r="AI3330" s="92"/>
      <c r="AJ3330" s="93" t="s">
        <v>21132</v>
      </c>
    </row>
    <row r="3331" spans="1:36" ht="15.75" x14ac:dyDescent="0.25">
      <c r="A3331" s="89">
        <v>216787</v>
      </c>
      <c r="B3331" s="89" t="s">
        <v>9756</v>
      </c>
      <c r="C3331" s="89" t="s">
        <v>10286</v>
      </c>
      <c r="D3331" s="89" t="s">
        <v>80</v>
      </c>
      <c r="E3331" s="99" t="s">
        <v>21976</v>
      </c>
      <c r="F3331" s="89">
        <v>1</v>
      </c>
      <c r="G3331" s="130" t="s">
        <v>24870</v>
      </c>
      <c r="H3331" s="89">
        <v>2013</v>
      </c>
      <c r="I3331" s="89" t="s">
        <v>9159</v>
      </c>
      <c r="J3331" s="89"/>
      <c r="K3331" s="89" t="s">
        <v>199</v>
      </c>
      <c r="L3331" s="89">
        <v>2</v>
      </c>
      <c r="M3331" s="89" t="s">
        <v>9158</v>
      </c>
      <c r="N3331" s="89"/>
      <c r="O3331" s="89"/>
      <c r="P3331" s="89"/>
      <c r="Q3331" s="89"/>
      <c r="R3331" s="89"/>
      <c r="S3331" s="89" t="s">
        <v>6817</v>
      </c>
      <c r="T3331" s="89"/>
      <c r="U3331" s="89">
        <v>2</v>
      </c>
      <c r="V3331" s="89"/>
      <c r="W3331" s="89" t="s">
        <v>407</v>
      </c>
      <c r="X3331" s="89"/>
      <c r="Y3331" s="89"/>
      <c r="Z3331" s="89" t="s">
        <v>13083</v>
      </c>
      <c r="AA3331" s="89"/>
      <c r="AB3331" s="89"/>
      <c r="AC3331" s="89" t="s">
        <v>9752</v>
      </c>
      <c r="AD3331" s="89" t="s">
        <v>10046</v>
      </c>
      <c r="AE3331" s="89" t="s">
        <v>9754</v>
      </c>
      <c r="AF3331" s="89" t="s">
        <v>9755</v>
      </c>
      <c r="AG3331" s="89" t="s">
        <v>9762</v>
      </c>
      <c r="AH3331" s="92" t="s">
        <v>23593</v>
      </c>
      <c r="AI3331" s="92"/>
      <c r="AJ3331" s="93" t="s">
        <v>21132</v>
      </c>
    </row>
    <row r="3332" spans="1:36" ht="15.75" x14ac:dyDescent="0.25">
      <c r="A3332" s="89">
        <v>216811</v>
      </c>
      <c r="B3332" s="89" t="s">
        <v>9756</v>
      </c>
      <c r="C3332" s="89" t="s">
        <v>10286</v>
      </c>
      <c r="D3332" s="89" t="s">
        <v>80</v>
      </c>
      <c r="E3332" s="99" t="s">
        <v>13089</v>
      </c>
      <c r="F3332" s="89">
        <v>1</v>
      </c>
      <c r="G3332" s="130" t="s">
        <v>25283</v>
      </c>
      <c r="H3332" s="89">
        <v>2013</v>
      </c>
      <c r="I3332" s="89" t="s">
        <v>5780</v>
      </c>
      <c r="J3332" s="89"/>
      <c r="K3332" s="89">
        <v>7</v>
      </c>
      <c r="L3332" s="89">
        <v>1</v>
      </c>
      <c r="M3332" s="89" t="s">
        <v>5779</v>
      </c>
      <c r="N3332" s="89"/>
      <c r="O3332" s="89"/>
      <c r="P3332" s="89"/>
      <c r="Q3332" s="89"/>
      <c r="R3332" s="89"/>
      <c r="S3332" s="89" t="s">
        <v>13090</v>
      </c>
      <c r="T3332" s="89"/>
      <c r="U3332" s="89">
        <v>4</v>
      </c>
      <c r="V3332" s="89"/>
      <c r="W3332" s="89" t="s">
        <v>201</v>
      </c>
      <c r="X3332" s="89"/>
      <c r="Y3332" s="89"/>
      <c r="Z3332" s="89" t="s">
        <v>13089</v>
      </c>
      <c r="AA3332" s="89"/>
      <c r="AB3332" s="89"/>
      <c r="AC3332" s="89" t="s">
        <v>9752</v>
      </c>
      <c r="AD3332" s="89" t="s">
        <v>9753</v>
      </c>
      <c r="AE3332" s="89" t="s">
        <v>9754</v>
      </c>
      <c r="AF3332" s="89" t="s">
        <v>9755</v>
      </c>
      <c r="AG3332" s="89" t="s">
        <v>9762</v>
      </c>
      <c r="AH3332" s="92"/>
      <c r="AI3332" s="92"/>
      <c r="AJ3332" s="93" t="s">
        <v>21132</v>
      </c>
    </row>
    <row r="3333" spans="1:36" ht="15.75" x14ac:dyDescent="0.25">
      <c r="A3333" s="89">
        <v>216816</v>
      </c>
      <c r="B3333" s="89" t="s">
        <v>9756</v>
      </c>
      <c r="C3333" s="89" t="s">
        <v>10286</v>
      </c>
      <c r="D3333" s="89" t="s">
        <v>80</v>
      </c>
      <c r="E3333" s="99" t="s">
        <v>13091</v>
      </c>
      <c r="F3333" s="89">
        <v>1</v>
      </c>
      <c r="G3333" s="130" t="s">
        <v>24671</v>
      </c>
      <c r="H3333" s="89">
        <v>2013</v>
      </c>
      <c r="I3333" s="89" t="s">
        <v>5780</v>
      </c>
      <c r="J3333" s="89"/>
      <c r="K3333" s="89">
        <v>7</v>
      </c>
      <c r="L3333" s="89">
        <v>1</v>
      </c>
      <c r="M3333" s="89" t="s">
        <v>5779</v>
      </c>
      <c r="N3333" s="89"/>
      <c r="O3333" s="89"/>
      <c r="P3333" s="89"/>
      <c r="Q3333" s="89"/>
      <c r="R3333" s="89"/>
      <c r="S3333" s="89" t="s">
        <v>13092</v>
      </c>
      <c r="T3333" s="89"/>
      <c r="U3333" s="89">
        <v>4</v>
      </c>
      <c r="V3333" s="89"/>
      <c r="W3333" s="89" t="s">
        <v>201</v>
      </c>
      <c r="X3333" s="89"/>
      <c r="Y3333" s="89"/>
      <c r="Z3333" s="89" t="s">
        <v>13091</v>
      </c>
      <c r="AA3333" s="89"/>
      <c r="AB3333" s="89"/>
      <c r="AC3333" s="89" t="s">
        <v>9752</v>
      </c>
      <c r="AD3333" s="89" t="s">
        <v>9753</v>
      </c>
      <c r="AE3333" s="89" t="s">
        <v>9754</v>
      </c>
      <c r="AF3333" s="89" t="s">
        <v>9755</v>
      </c>
      <c r="AG3333" s="89" t="s">
        <v>9762</v>
      </c>
      <c r="AH3333" s="92" t="s">
        <v>23593</v>
      </c>
      <c r="AI3333" s="92"/>
      <c r="AJ3333" s="93" t="s">
        <v>21132</v>
      </c>
    </row>
    <row r="3334" spans="1:36" ht="15.75" x14ac:dyDescent="0.25">
      <c r="A3334" s="89">
        <v>216835</v>
      </c>
      <c r="B3334" s="89" t="s">
        <v>10089</v>
      </c>
      <c r="C3334" s="89" t="s">
        <v>10693</v>
      </c>
      <c r="D3334" s="89" t="s">
        <v>80</v>
      </c>
      <c r="E3334" s="99" t="s">
        <v>21979</v>
      </c>
      <c r="F3334" s="89">
        <v>1</v>
      </c>
      <c r="G3334" s="130" t="s">
        <v>24691</v>
      </c>
      <c r="H3334" s="89">
        <v>2013</v>
      </c>
      <c r="I3334" s="89"/>
      <c r="J3334" s="89"/>
      <c r="K3334" s="89"/>
      <c r="L3334" s="89"/>
      <c r="M3334" s="89"/>
      <c r="N3334" s="89"/>
      <c r="O3334" s="89"/>
      <c r="P3334" s="89"/>
      <c r="Q3334" s="89"/>
      <c r="R3334" s="89"/>
      <c r="S3334" s="89"/>
      <c r="T3334" s="89"/>
      <c r="U3334" s="89"/>
      <c r="V3334" s="89"/>
      <c r="W3334" s="89" t="s">
        <v>182</v>
      </c>
      <c r="X3334" s="89"/>
      <c r="Y3334" s="89"/>
      <c r="Z3334" s="89" t="s">
        <v>13093</v>
      </c>
      <c r="AA3334" s="89" t="s">
        <v>13097</v>
      </c>
      <c r="AB3334" s="89" t="s">
        <v>13098</v>
      </c>
      <c r="AC3334" s="89" t="s">
        <v>9752</v>
      </c>
      <c r="AD3334" s="89" t="s">
        <v>10005</v>
      </c>
      <c r="AE3334" s="89" t="s">
        <v>9754</v>
      </c>
      <c r="AF3334" s="89" t="s">
        <v>9755</v>
      </c>
      <c r="AG3334" s="89" t="s">
        <v>9762</v>
      </c>
      <c r="AH3334" s="92" t="s">
        <v>10159</v>
      </c>
      <c r="AI3334" s="92"/>
      <c r="AJ3334" s="93" t="s">
        <v>21132</v>
      </c>
    </row>
    <row r="3335" spans="1:36" ht="15.75" x14ac:dyDescent="0.25">
      <c r="A3335" s="89">
        <v>216870</v>
      </c>
      <c r="B3335" s="89" t="s">
        <v>10186</v>
      </c>
      <c r="C3335" s="89" t="s">
        <v>13099</v>
      </c>
      <c r="D3335" s="89" t="s">
        <v>80</v>
      </c>
      <c r="E3335" s="99" t="s">
        <v>21980</v>
      </c>
      <c r="F3335" s="89">
        <v>1</v>
      </c>
      <c r="G3335" s="130" t="s">
        <v>25282</v>
      </c>
      <c r="H3335" s="89">
        <v>2012</v>
      </c>
      <c r="I3335" s="89"/>
      <c r="J3335" s="89" t="s">
        <v>9769</v>
      </c>
      <c r="K3335" s="89"/>
      <c r="L3335" s="89"/>
      <c r="M3335" s="89"/>
      <c r="N3335" s="89"/>
      <c r="O3335" s="89"/>
      <c r="P3335" s="89"/>
      <c r="Q3335" s="89" t="s">
        <v>96</v>
      </c>
      <c r="R3335" s="89"/>
      <c r="S3335" s="89"/>
      <c r="T3335" s="89"/>
      <c r="U3335" s="89">
        <v>105</v>
      </c>
      <c r="V3335" s="89"/>
      <c r="W3335" s="89" t="s">
        <v>201</v>
      </c>
      <c r="X3335" s="89"/>
      <c r="Y3335" s="89"/>
      <c r="Z3335" s="89" t="s">
        <v>13100</v>
      </c>
      <c r="AA3335" s="89"/>
      <c r="AB3335" s="89"/>
      <c r="AC3335" s="89" t="s">
        <v>9752</v>
      </c>
      <c r="AD3335" s="89" t="s">
        <v>9871</v>
      </c>
      <c r="AE3335" s="89" t="s">
        <v>9754</v>
      </c>
      <c r="AF3335" s="89" t="s">
        <v>9755</v>
      </c>
      <c r="AG3335" s="89" t="s">
        <v>9762</v>
      </c>
      <c r="AH3335" s="92"/>
      <c r="AI3335" s="92"/>
      <c r="AJ3335" s="93" t="s">
        <v>21132</v>
      </c>
    </row>
    <row r="3336" spans="1:36" ht="15.75" x14ac:dyDescent="0.25">
      <c r="A3336" s="89">
        <v>216880</v>
      </c>
      <c r="B3336" s="89" t="s">
        <v>9772</v>
      </c>
      <c r="C3336" s="89" t="s">
        <v>9773</v>
      </c>
      <c r="D3336" s="89" t="s">
        <v>336</v>
      </c>
      <c r="E3336" s="99" t="s">
        <v>13110</v>
      </c>
      <c r="F3336" s="89">
        <v>1</v>
      </c>
      <c r="G3336" s="130" t="s">
        <v>25282</v>
      </c>
      <c r="H3336" s="89">
        <v>2013</v>
      </c>
      <c r="I3336" s="89" t="s">
        <v>13111</v>
      </c>
      <c r="J3336" s="89" t="s">
        <v>13112</v>
      </c>
      <c r="K3336" s="89"/>
      <c r="L3336" s="89"/>
      <c r="M3336" s="89" t="s">
        <v>10766</v>
      </c>
      <c r="N3336" s="89"/>
      <c r="O3336" s="89"/>
      <c r="P3336" s="89"/>
      <c r="Q3336" s="89" t="s">
        <v>13113</v>
      </c>
      <c r="R3336" s="89"/>
      <c r="S3336" s="89" t="s">
        <v>13114</v>
      </c>
      <c r="T3336" s="89"/>
      <c r="U3336" s="89">
        <v>5</v>
      </c>
      <c r="V3336" s="89"/>
      <c r="W3336" s="89" t="s">
        <v>201</v>
      </c>
      <c r="X3336" s="89"/>
      <c r="Y3336" s="89"/>
      <c r="Z3336" s="89" t="s">
        <v>13110</v>
      </c>
      <c r="AA3336" s="89" t="s">
        <v>13115</v>
      </c>
      <c r="AB3336" s="89" t="s">
        <v>13116</v>
      </c>
      <c r="AC3336" s="89" t="s">
        <v>9752</v>
      </c>
      <c r="AD3336" s="89" t="s">
        <v>9871</v>
      </c>
      <c r="AE3336" s="89" t="s">
        <v>9754</v>
      </c>
      <c r="AF3336" s="89" t="s">
        <v>9755</v>
      </c>
      <c r="AG3336" s="89" t="s">
        <v>9762</v>
      </c>
      <c r="AH3336" s="92" t="s">
        <v>23712</v>
      </c>
      <c r="AI3336" s="92"/>
      <c r="AJ3336" s="93" t="s">
        <v>21132</v>
      </c>
    </row>
    <row r="3337" spans="1:36" ht="15.75" x14ac:dyDescent="0.25">
      <c r="A3337" s="89">
        <v>216883</v>
      </c>
      <c r="B3337" s="89" t="s">
        <v>9772</v>
      </c>
      <c r="C3337" s="89" t="s">
        <v>9773</v>
      </c>
      <c r="D3337" s="89" t="s">
        <v>80</v>
      </c>
      <c r="E3337" s="99" t="s">
        <v>21981</v>
      </c>
      <c r="F3337" s="89">
        <v>1</v>
      </c>
      <c r="G3337" s="130" t="s">
        <v>25282</v>
      </c>
      <c r="H3337" s="89">
        <v>2011</v>
      </c>
      <c r="I3337" s="89" t="s">
        <v>13117</v>
      </c>
      <c r="J3337" s="89" t="s">
        <v>9769</v>
      </c>
      <c r="K3337" s="89"/>
      <c r="L3337" s="89"/>
      <c r="M3337" s="89"/>
      <c r="N3337" s="89" t="s">
        <v>12977</v>
      </c>
      <c r="O3337" s="89"/>
      <c r="P3337" s="89"/>
      <c r="Q3337" s="89" t="s">
        <v>7929</v>
      </c>
      <c r="R3337" s="89"/>
      <c r="S3337" s="89" t="s">
        <v>13118</v>
      </c>
      <c r="T3337" s="89"/>
      <c r="U3337" s="89">
        <v>2</v>
      </c>
      <c r="V3337" s="89"/>
      <c r="W3337" s="89" t="s">
        <v>201</v>
      </c>
      <c r="X3337" s="89"/>
      <c r="Y3337" s="89"/>
      <c r="Z3337" s="89" t="s">
        <v>13119</v>
      </c>
      <c r="AA3337" s="89" t="s">
        <v>12979</v>
      </c>
      <c r="AB3337" s="89" t="s">
        <v>9769</v>
      </c>
      <c r="AC3337" s="89" t="s">
        <v>9752</v>
      </c>
      <c r="AD3337" s="89" t="s">
        <v>9871</v>
      </c>
      <c r="AE3337" s="89" t="s">
        <v>9754</v>
      </c>
      <c r="AF3337" s="89" t="s">
        <v>9755</v>
      </c>
      <c r="AG3337" s="89" t="s">
        <v>9762</v>
      </c>
      <c r="AH3337" s="92" t="s">
        <v>23593</v>
      </c>
      <c r="AI3337" s="92"/>
      <c r="AJ3337" s="93" t="s">
        <v>21132</v>
      </c>
    </row>
    <row r="3338" spans="1:36" ht="15.75" x14ac:dyDescent="0.25">
      <c r="A3338" s="89">
        <v>216884</v>
      </c>
      <c r="B3338" s="89" t="s">
        <v>9772</v>
      </c>
      <c r="C3338" s="89" t="s">
        <v>9773</v>
      </c>
      <c r="D3338" s="89" t="s">
        <v>80</v>
      </c>
      <c r="E3338" s="99" t="s">
        <v>21982</v>
      </c>
      <c r="F3338" s="89">
        <v>1</v>
      </c>
      <c r="G3338" s="130" t="s">
        <v>25282</v>
      </c>
      <c r="H3338" s="89">
        <v>2012</v>
      </c>
      <c r="I3338" s="89" t="s">
        <v>13120</v>
      </c>
      <c r="J3338" s="89" t="s">
        <v>9769</v>
      </c>
      <c r="K3338" s="89"/>
      <c r="L3338" s="89"/>
      <c r="M3338" s="89"/>
      <c r="N3338" s="89" t="s">
        <v>13121</v>
      </c>
      <c r="O3338" s="89"/>
      <c r="P3338" s="89"/>
      <c r="Q3338" s="89" t="s">
        <v>7929</v>
      </c>
      <c r="R3338" s="89"/>
      <c r="S3338" s="89" t="s">
        <v>13122</v>
      </c>
      <c r="T3338" s="89"/>
      <c r="U3338" s="89">
        <v>6</v>
      </c>
      <c r="V3338" s="89"/>
      <c r="W3338" s="89" t="s">
        <v>201</v>
      </c>
      <c r="X3338" s="89"/>
      <c r="Y3338" s="89"/>
      <c r="Z3338" s="89" t="s">
        <v>13123</v>
      </c>
      <c r="AA3338" s="89" t="s">
        <v>13124</v>
      </c>
      <c r="AB3338" s="89" t="s">
        <v>9769</v>
      </c>
      <c r="AC3338" s="89" t="s">
        <v>9752</v>
      </c>
      <c r="AD3338" s="89" t="s">
        <v>9871</v>
      </c>
      <c r="AE3338" s="89" t="s">
        <v>9754</v>
      </c>
      <c r="AF3338" s="89" t="s">
        <v>9755</v>
      </c>
      <c r="AG3338" s="89" t="s">
        <v>9762</v>
      </c>
      <c r="AH3338" s="92" t="s">
        <v>23593</v>
      </c>
      <c r="AI3338" s="92"/>
      <c r="AJ3338" s="93" t="s">
        <v>21132</v>
      </c>
    </row>
    <row r="3339" spans="1:36" ht="15.75" x14ac:dyDescent="0.25">
      <c r="A3339" s="89">
        <v>216885</v>
      </c>
      <c r="B3339" s="89" t="s">
        <v>9772</v>
      </c>
      <c r="C3339" s="89" t="s">
        <v>9854</v>
      </c>
      <c r="D3339" s="89" t="s">
        <v>80</v>
      </c>
      <c r="E3339" s="99" t="s">
        <v>21983</v>
      </c>
      <c r="F3339" s="89">
        <v>1</v>
      </c>
      <c r="G3339" s="130" t="s">
        <v>25282</v>
      </c>
      <c r="H3339" s="89">
        <v>2013</v>
      </c>
      <c r="I3339" s="89" t="s">
        <v>13125</v>
      </c>
      <c r="J3339" s="89" t="s">
        <v>9769</v>
      </c>
      <c r="K3339" s="89"/>
      <c r="L3339" s="89"/>
      <c r="M3339" s="89"/>
      <c r="N3339" s="89"/>
      <c r="O3339" s="89"/>
      <c r="P3339" s="89"/>
      <c r="Q3339" s="89" t="s">
        <v>7929</v>
      </c>
      <c r="R3339" s="89"/>
      <c r="S3339" s="89" t="s">
        <v>13126</v>
      </c>
      <c r="T3339" s="89"/>
      <c r="U3339" s="89">
        <v>5</v>
      </c>
      <c r="V3339" s="89"/>
      <c r="W3339" s="89" t="s">
        <v>201</v>
      </c>
      <c r="X3339" s="89"/>
      <c r="Y3339" s="89"/>
      <c r="Z3339" s="89" t="s">
        <v>13127</v>
      </c>
      <c r="AA3339" s="89" t="s">
        <v>13128</v>
      </c>
      <c r="AB3339" s="89" t="s">
        <v>9769</v>
      </c>
      <c r="AC3339" s="89" t="s">
        <v>9752</v>
      </c>
      <c r="AD3339" s="89" t="s">
        <v>9871</v>
      </c>
      <c r="AE3339" s="89" t="s">
        <v>9754</v>
      </c>
      <c r="AF3339" s="89" t="s">
        <v>9755</v>
      </c>
      <c r="AG3339" s="89" t="s">
        <v>9762</v>
      </c>
      <c r="AH3339" s="92" t="s">
        <v>23593</v>
      </c>
      <c r="AI3339" s="92"/>
      <c r="AJ3339" s="93" t="s">
        <v>21132</v>
      </c>
    </row>
    <row r="3340" spans="1:36" ht="15.75" x14ac:dyDescent="0.25">
      <c r="A3340" s="89">
        <v>216886</v>
      </c>
      <c r="B3340" s="89" t="s">
        <v>9772</v>
      </c>
      <c r="C3340" s="89" t="s">
        <v>9773</v>
      </c>
      <c r="D3340" s="89" t="s">
        <v>80</v>
      </c>
      <c r="E3340" s="99" t="s">
        <v>21984</v>
      </c>
      <c r="F3340" s="89">
        <v>1</v>
      </c>
      <c r="G3340" s="130" t="s">
        <v>25282</v>
      </c>
      <c r="H3340" s="89">
        <v>2011</v>
      </c>
      <c r="I3340" s="89" t="s">
        <v>13129</v>
      </c>
      <c r="J3340" s="89" t="s">
        <v>10274</v>
      </c>
      <c r="K3340" s="89"/>
      <c r="L3340" s="89"/>
      <c r="M3340" s="89"/>
      <c r="N3340" s="89" t="s">
        <v>13130</v>
      </c>
      <c r="O3340" s="89"/>
      <c r="P3340" s="89"/>
      <c r="Q3340" s="89" t="s">
        <v>7794</v>
      </c>
      <c r="R3340" s="89"/>
      <c r="S3340" s="89" t="s">
        <v>13131</v>
      </c>
      <c r="T3340" s="89"/>
      <c r="U3340" s="89">
        <v>8</v>
      </c>
      <c r="V3340" s="89"/>
      <c r="W3340" s="89" t="s">
        <v>201</v>
      </c>
      <c r="X3340" s="89"/>
      <c r="Y3340" s="89"/>
      <c r="Z3340" s="89" t="s">
        <v>13132</v>
      </c>
      <c r="AA3340" s="89" t="s">
        <v>13133</v>
      </c>
      <c r="AB3340" s="89" t="s">
        <v>10274</v>
      </c>
      <c r="AC3340" s="89" t="s">
        <v>9752</v>
      </c>
      <c r="AD3340" s="89" t="s">
        <v>9871</v>
      </c>
      <c r="AE3340" s="89" t="s">
        <v>9754</v>
      </c>
      <c r="AF3340" s="89" t="s">
        <v>9755</v>
      </c>
      <c r="AG3340" s="89" t="s">
        <v>9762</v>
      </c>
      <c r="AH3340" s="92" t="s">
        <v>23593</v>
      </c>
      <c r="AI3340" s="92"/>
      <c r="AJ3340" s="93" t="s">
        <v>21132</v>
      </c>
    </row>
    <row r="3341" spans="1:36" ht="15.75" x14ac:dyDescent="0.25">
      <c r="A3341" s="89">
        <v>216887</v>
      </c>
      <c r="B3341" s="89" t="s">
        <v>9772</v>
      </c>
      <c r="C3341" s="89" t="s">
        <v>9854</v>
      </c>
      <c r="D3341" s="89" t="s">
        <v>80</v>
      </c>
      <c r="E3341" s="99" t="s">
        <v>21985</v>
      </c>
      <c r="F3341" s="89">
        <v>1</v>
      </c>
      <c r="G3341" s="130" t="s">
        <v>25282</v>
      </c>
      <c r="H3341" s="89">
        <v>2012</v>
      </c>
      <c r="I3341" s="89"/>
      <c r="J3341" s="89" t="s">
        <v>9906</v>
      </c>
      <c r="K3341" s="89"/>
      <c r="L3341" s="89"/>
      <c r="M3341" s="89"/>
      <c r="N3341" s="89"/>
      <c r="O3341" s="89"/>
      <c r="P3341" s="89"/>
      <c r="Q3341" s="89"/>
      <c r="R3341" s="89"/>
      <c r="S3341" s="89"/>
      <c r="T3341" s="89"/>
      <c r="U3341" s="89"/>
      <c r="V3341" s="89"/>
      <c r="W3341" s="89"/>
      <c r="X3341" s="89"/>
      <c r="Y3341" s="89"/>
      <c r="Z3341" s="89" t="s">
        <v>13134</v>
      </c>
      <c r="AA3341" s="89" t="s">
        <v>13135</v>
      </c>
      <c r="AB3341" s="89" t="s">
        <v>9800</v>
      </c>
      <c r="AC3341" s="89" t="s">
        <v>9752</v>
      </c>
      <c r="AD3341" s="89" t="s">
        <v>9871</v>
      </c>
      <c r="AE3341" s="89" t="s">
        <v>9754</v>
      </c>
      <c r="AF3341" s="89" t="s">
        <v>9755</v>
      </c>
      <c r="AG3341" s="89" t="s">
        <v>9762</v>
      </c>
      <c r="AH3341" s="92" t="s">
        <v>23593</v>
      </c>
      <c r="AI3341" s="92"/>
      <c r="AJ3341" s="93" t="s">
        <v>21132</v>
      </c>
    </row>
    <row r="3342" spans="1:36" ht="15.75" x14ac:dyDescent="0.25">
      <c r="A3342" s="89">
        <v>217012</v>
      </c>
      <c r="B3342" s="89" t="s">
        <v>9772</v>
      </c>
      <c r="C3342" s="89" t="s">
        <v>9854</v>
      </c>
      <c r="D3342" s="89" t="s">
        <v>80</v>
      </c>
      <c r="E3342" s="99" t="s">
        <v>21987</v>
      </c>
      <c r="F3342" s="89">
        <v>1</v>
      </c>
      <c r="G3342" s="130" t="s">
        <v>24975</v>
      </c>
      <c r="H3342" s="89">
        <v>2013</v>
      </c>
      <c r="I3342" s="89" t="s">
        <v>13142</v>
      </c>
      <c r="J3342" s="89" t="s">
        <v>9856</v>
      </c>
      <c r="K3342" s="89"/>
      <c r="L3342" s="89"/>
      <c r="M3342" s="89"/>
      <c r="N3342" s="89" t="s">
        <v>13143</v>
      </c>
      <c r="O3342" s="89"/>
      <c r="P3342" s="89"/>
      <c r="Q3342" s="89" t="s">
        <v>13144</v>
      </c>
      <c r="R3342" s="89"/>
      <c r="S3342" s="89" t="s">
        <v>13145</v>
      </c>
      <c r="T3342" s="89"/>
      <c r="U3342" s="89">
        <v>8</v>
      </c>
      <c r="V3342" s="89"/>
      <c r="W3342" s="89" t="s">
        <v>201</v>
      </c>
      <c r="X3342" s="89"/>
      <c r="Y3342" s="89"/>
      <c r="Z3342" s="89" t="s">
        <v>13146</v>
      </c>
      <c r="AA3342" s="89" t="s">
        <v>11376</v>
      </c>
      <c r="AB3342" s="89" t="s">
        <v>9856</v>
      </c>
      <c r="AC3342" s="89" t="s">
        <v>9752</v>
      </c>
      <c r="AD3342" s="89" t="s">
        <v>11144</v>
      </c>
      <c r="AE3342" s="89" t="s">
        <v>9754</v>
      </c>
      <c r="AF3342" s="89" t="s">
        <v>9755</v>
      </c>
      <c r="AG3342" s="89" t="s">
        <v>9762</v>
      </c>
      <c r="AH3342" s="92" t="s">
        <v>23633</v>
      </c>
      <c r="AI3342" s="92"/>
      <c r="AJ3342" s="93" t="s">
        <v>21132</v>
      </c>
    </row>
    <row r="3343" spans="1:36" ht="15.75" x14ac:dyDescent="0.25">
      <c r="A3343" s="89">
        <v>217097</v>
      </c>
      <c r="B3343" s="89" t="s">
        <v>10585</v>
      </c>
      <c r="C3343" s="89" t="s">
        <v>10586</v>
      </c>
      <c r="D3343" s="89" t="s">
        <v>80</v>
      </c>
      <c r="E3343" s="99" t="s">
        <v>21988</v>
      </c>
      <c r="F3343" s="89">
        <v>2</v>
      </c>
      <c r="G3343" s="130" t="s">
        <v>25287</v>
      </c>
      <c r="H3343" s="89">
        <v>2013</v>
      </c>
      <c r="I3343" s="89" t="s">
        <v>13147</v>
      </c>
      <c r="J3343" s="89" t="s">
        <v>9776</v>
      </c>
      <c r="K3343" s="89"/>
      <c r="L3343" s="89"/>
      <c r="M3343" s="89"/>
      <c r="N3343" s="89" t="s">
        <v>13148</v>
      </c>
      <c r="O3343" s="89"/>
      <c r="P3343" s="89"/>
      <c r="Q3343" s="89" t="s">
        <v>13149</v>
      </c>
      <c r="R3343" s="89"/>
      <c r="S3343" s="89" t="s">
        <v>13150</v>
      </c>
      <c r="T3343" s="89"/>
      <c r="U3343" s="89">
        <v>5</v>
      </c>
      <c r="V3343" s="89"/>
      <c r="W3343" s="89" t="s">
        <v>249</v>
      </c>
      <c r="X3343" s="89"/>
      <c r="Y3343" s="89"/>
      <c r="Z3343" s="89" t="s">
        <v>13151</v>
      </c>
      <c r="AA3343" s="89"/>
      <c r="AB3343" s="89"/>
      <c r="AC3343" s="89" t="s">
        <v>9752</v>
      </c>
      <c r="AD3343" s="89" t="s">
        <v>9957</v>
      </c>
      <c r="AE3343" s="89" t="s">
        <v>9754</v>
      </c>
      <c r="AF3343" s="89" t="s">
        <v>9755</v>
      </c>
      <c r="AG3343" s="89" t="s">
        <v>9762</v>
      </c>
      <c r="AH3343" s="92" t="s">
        <v>23738</v>
      </c>
      <c r="AI3343" s="92"/>
      <c r="AJ3343" s="93" t="s">
        <v>21132</v>
      </c>
    </row>
    <row r="3344" spans="1:36" ht="15.75" x14ac:dyDescent="0.25">
      <c r="A3344" s="89">
        <v>227411</v>
      </c>
      <c r="B3344" s="89" t="s">
        <v>9756</v>
      </c>
      <c r="C3344" s="89" t="s">
        <v>10286</v>
      </c>
      <c r="D3344" s="89" t="s">
        <v>80</v>
      </c>
      <c r="E3344" s="99" t="s">
        <v>21989</v>
      </c>
      <c r="F3344" s="89">
        <v>1</v>
      </c>
      <c r="G3344" s="130" t="s">
        <v>24760</v>
      </c>
      <c r="H3344" s="89">
        <v>2013</v>
      </c>
      <c r="I3344" s="89" t="s">
        <v>6002</v>
      </c>
      <c r="J3344" s="89"/>
      <c r="K3344" s="89">
        <v>21</v>
      </c>
      <c r="L3344" s="89">
        <v>1</v>
      </c>
      <c r="M3344" s="89" t="s">
        <v>6001</v>
      </c>
      <c r="N3344" s="89"/>
      <c r="O3344" s="89"/>
      <c r="P3344" s="89"/>
      <c r="Q3344" s="89"/>
      <c r="R3344" s="89"/>
      <c r="S3344" s="89" t="s">
        <v>13152</v>
      </c>
      <c r="T3344" s="89"/>
      <c r="U3344" s="89">
        <v>5</v>
      </c>
      <c r="V3344" s="89"/>
      <c r="W3344" s="89" t="s">
        <v>201</v>
      </c>
      <c r="X3344" s="89"/>
      <c r="Y3344" s="89"/>
      <c r="Z3344" s="89" t="s">
        <v>13153</v>
      </c>
      <c r="AA3344" s="89"/>
      <c r="AB3344" s="89"/>
      <c r="AC3344" s="89" t="s">
        <v>9752</v>
      </c>
      <c r="AD3344" s="89" t="s">
        <v>9753</v>
      </c>
      <c r="AE3344" s="89" t="s">
        <v>9754</v>
      </c>
      <c r="AF3344" s="89" t="s">
        <v>9755</v>
      </c>
      <c r="AG3344" s="89" t="s">
        <v>9762</v>
      </c>
      <c r="AH3344" s="92"/>
      <c r="AI3344" s="92"/>
      <c r="AJ3344" s="93" t="s">
        <v>21132</v>
      </c>
    </row>
    <row r="3345" spans="1:36" ht="15.75" x14ac:dyDescent="0.25">
      <c r="A3345" s="89">
        <v>227412</v>
      </c>
      <c r="B3345" s="89" t="s">
        <v>10585</v>
      </c>
      <c r="C3345" s="89" t="s">
        <v>10586</v>
      </c>
      <c r="D3345" s="89" t="s">
        <v>80</v>
      </c>
      <c r="E3345" s="99" t="s">
        <v>21990</v>
      </c>
      <c r="F3345" s="89">
        <v>1</v>
      </c>
      <c r="G3345" s="130" t="s">
        <v>24760</v>
      </c>
      <c r="H3345" s="89">
        <v>2013</v>
      </c>
      <c r="I3345" s="89" t="s">
        <v>13154</v>
      </c>
      <c r="J3345" s="89" t="s">
        <v>10303</v>
      </c>
      <c r="K3345" s="89"/>
      <c r="L3345" s="89"/>
      <c r="M3345" s="89"/>
      <c r="N3345" s="89" t="s">
        <v>13155</v>
      </c>
      <c r="O3345" s="89"/>
      <c r="P3345" s="89"/>
      <c r="Q3345" s="89" t="s">
        <v>2888</v>
      </c>
      <c r="R3345" s="89"/>
      <c r="S3345" s="89" t="s">
        <v>13156</v>
      </c>
      <c r="T3345" s="89"/>
      <c r="U3345" s="89">
        <v>6</v>
      </c>
      <c r="V3345" s="89"/>
      <c r="W3345" s="89" t="s">
        <v>201</v>
      </c>
      <c r="X3345" s="89"/>
      <c r="Y3345" s="89"/>
      <c r="Z3345" s="89" t="s">
        <v>13157</v>
      </c>
      <c r="AA3345" s="89"/>
      <c r="AB3345" s="89"/>
      <c r="AC3345" s="89" t="s">
        <v>9752</v>
      </c>
      <c r="AD3345" s="89" t="s">
        <v>9753</v>
      </c>
      <c r="AE3345" s="89" t="s">
        <v>9754</v>
      </c>
      <c r="AF3345" s="89" t="s">
        <v>9755</v>
      </c>
      <c r="AG3345" s="89" t="s">
        <v>9762</v>
      </c>
      <c r="AH3345" s="92"/>
      <c r="AI3345" s="92"/>
      <c r="AJ3345" s="93" t="s">
        <v>21132</v>
      </c>
    </row>
    <row r="3346" spans="1:36" ht="15.75" x14ac:dyDescent="0.25">
      <c r="A3346" s="89">
        <v>227417</v>
      </c>
      <c r="B3346" s="89" t="s">
        <v>9745</v>
      </c>
      <c r="C3346" s="89" t="s">
        <v>10093</v>
      </c>
      <c r="D3346" s="89" t="s">
        <v>13158</v>
      </c>
      <c r="E3346" s="99" t="s">
        <v>21991</v>
      </c>
      <c r="F3346" s="89">
        <v>1</v>
      </c>
      <c r="G3346" s="130" t="s">
        <v>24671</v>
      </c>
      <c r="H3346" s="89">
        <v>2013</v>
      </c>
      <c r="I3346" s="89" t="s">
        <v>13159</v>
      </c>
      <c r="J3346" s="89" t="s">
        <v>13160</v>
      </c>
      <c r="K3346" s="89"/>
      <c r="L3346" s="89"/>
      <c r="M3346" s="89"/>
      <c r="N3346" s="89" t="s">
        <v>13161</v>
      </c>
      <c r="O3346" s="89"/>
      <c r="P3346" s="89"/>
      <c r="Q3346" s="89" t="s">
        <v>13162</v>
      </c>
      <c r="R3346" s="89"/>
      <c r="S3346" s="89" t="s">
        <v>13163</v>
      </c>
      <c r="T3346" s="89"/>
      <c r="U3346" s="89">
        <v>11</v>
      </c>
      <c r="V3346" s="89"/>
      <c r="W3346" s="89" t="s">
        <v>201</v>
      </c>
      <c r="X3346" s="89"/>
      <c r="Y3346" s="89"/>
      <c r="Z3346" s="89" t="s">
        <v>2218</v>
      </c>
      <c r="AA3346" s="89"/>
      <c r="AB3346" s="89"/>
      <c r="AC3346" s="89" t="s">
        <v>9752</v>
      </c>
      <c r="AD3346" s="89" t="s">
        <v>9753</v>
      </c>
      <c r="AE3346" s="89" t="s">
        <v>9754</v>
      </c>
      <c r="AF3346" s="89" t="s">
        <v>9755</v>
      </c>
      <c r="AG3346" s="89" t="s">
        <v>9762</v>
      </c>
      <c r="AH3346" s="92" t="s">
        <v>23593</v>
      </c>
      <c r="AI3346" s="92"/>
      <c r="AJ3346" s="93" t="s">
        <v>21132</v>
      </c>
    </row>
    <row r="3347" spans="1:36" ht="15.75" x14ac:dyDescent="0.25">
      <c r="A3347" s="89">
        <v>227419</v>
      </c>
      <c r="B3347" s="89" t="s">
        <v>9767</v>
      </c>
      <c r="C3347" s="89" t="s">
        <v>9896</v>
      </c>
      <c r="D3347" s="89" t="s">
        <v>80</v>
      </c>
      <c r="E3347" s="99" t="s">
        <v>21992</v>
      </c>
      <c r="F3347" s="89">
        <v>3</v>
      </c>
      <c r="G3347" s="130" t="s">
        <v>25288</v>
      </c>
      <c r="H3347" s="89">
        <v>2013</v>
      </c>
      <c r="I3347" s="89"/>
      <c r="J3347" s="89" t="s">
        <v>9769</v>
      </c>
      <c r="K3347" s="89"/>
      <c r="L3347" s="89"/>
      <c r="M3347" s="89"/>
      <c r="N3347" s="89" t="s">
        <v>13164</v>
      </c>
      <c r="O3347" s="89"/>
      <c r="P3347" s="89"/>
      <c r="Q3347" s="89" t="s">
        <v>13165</v>
      </c>
      <c r="R3347" s="89"/>
      <c r="S3347" s="89"/>
      <c r="T3347" s="89"/>
      <c r="U3347" s="89">
        <v>96</v>
      </c>
      <c r="V3347" s="89"/>
      <c r="W3347" s="89" t="s">
        <v>201</v>
      </c>
      <c r="X3347" s="89"/>
      <c r="Y3347" s="89"/>
      <c r="Z3347" s="89" t="s">
        <v>13166</v>
      </c>
      <c r="AA3347" s="89"/>
      <c r="AB3347" s="89"/>
      <c r="AC3347" s="89" t="s">
        <v>9752</v>
      </c>
      <c r="AD3347" s="89" t="s">
        <v>9917</v>
      </c>
      <c r="AE3347" s="89" t="s">
        <v>9754</v>
      </c>
      <c r="AF3347" s="89" t="s">
        <v>9755</v>
      </c>
      <c r="AG3347" s="89" t="s">
        <v>9762</v>
      </c>
      <c r="AH3347" s="92"/>
      <c r="AI3347" s="92"/>
      <c r="AJ3347" s="93" t="s">
        <v>21132</v>
      </c>
    </row>
    <row r="3348" spans="1:36" ht="15.75" x14ac:dyDescent="0.25">
      <c r="A3348" s="89">
        <v>227427</v>
      </c>
      <c r="B3348" s="89" t="s">
        <v>9767</v>
      </c>
      <c r="C3348" s="89" t="s">
        <v>9768</v>
      </c>
      <c r="D3348" s="89" t="s">
        <v>80</v>
      </c>
      <c r="E3348" s="99" t="s">
        <v>21993</v>
      </c>
      <c r="F3348" s="89">
        <v>19</v>
      </c>
      <c r="G3348" s="130" t="s">
        <v>25289</v>
      </c>
      <c r="H3348" s="89">
        <v>2013</v>
      </c>
      <c r="I3348" s="89"/>
      <c r="J3348" s="89" t="s">
        <v>9769</v>
      </c>
      <c r="K3348" s="89"/>
      <c r="L3348" s="89"/>
      <c r="M3348" s="89"/>
      <c r="N3348" s="89" t="s">
        <v>13167</v>
      </c>
      <c r="O3348" s="89"/>
      <c r="P3348" s="89"/>
      <c r="Q3348" s="89" t="s">
        <v>221</v>
      </c>
      <c r="R3348" s="89"/>
      <c r="S3348" s="89"/>
      <c r="T3348" s="89"/>
      <c r="U3348" s="89">
        <v>162</v>
      </c>
      <c r="V3348" s="89"/>
      <c r="W3348" s="89" t="s">
        <v>201</v>
      </c>
      <c r="X3348" s="89"/>
      <c r="Y3348" s="89"/>
      <c r="Z3348" s="89" t="s">
        <v>13168</v>
      </c>
      <c r="AA3348" s="89"/>
      <c r="AB3348" s="89"/>
      <c r="AC3348" s="89" t="s">
        <v>9752</v>
      </c>
      <c r="AD3348" s="89" t="s">
        <v>9753</v>
      </c>
      <c r="AE3348" s="89" t="s">
        <v>9754</v>
      </c>
      <c r="AF3348" s="89" t="s">
        <v>9755</v>
      </c>
      <c r="AG3348" s="89" t="s">
        <v>9762</v>
      </c>
      <c r="AH3348" s="92"/>
      <c r="AI3348" s="92"/>
      <c r="AJ3348" s="93" t="s">
        <v>21132</v>
      </c>
    </row>
    <row r="3349" spans="1:36" ht="15.75" x14ac:dyDescent="0.25">
      <c r="A3349" s="89">
        <v>227432</v>
      </c>
      <c r="B3349" s="89" t="s">
        <v>9756</v>
      </c>
      <c r="C3349" s="89" t="s">
        <v>9921</v>
      </c>
      <c r="D3349" s="89" t="s">
        <v>80</v>
      </c>
      <c r="E3349" s="99" t="s">
        <v>21994</v>
      </c>
      <c r="F3349" s="89">
        <v>2</v>
      </c>
      <c r="G3349" s="130" t="s">
        <v>24868</v>
      </c>
      <c r="H3349" s="89">
        <v>2013</v>
      </c>
      <c r="I3349" s="89" t="s">
        <v>10697</v>
      </c>
      <c r="J3349" s="89"/>
      <c r="K3349" s="89">
        <v>60</v>
      </c>
      <c r="L3349" s="89">
        <v>4</v>
      </c>
      <c r="M3349" s="89" t="s">
        <v>10698</v>
      </c>
      <c r="N3349" s="89"/>
      <c r="O3349" s="89"/>
      <c r="P3349" s="89"/>
      <c r="Q3349" s="89"/>
      <c r="R3349" s="89"/>
      <c r="S3349" s="89" t="s">
        <v>11445</v>
      </c>
      <c r="T3349" s="89"/>
      <c r="U3349" s="89">
        <v>4</v>
      </c>
      <c r="V3349" s="89"/>
      <c r="W3349" s="89" t="s">
        <v>201</v>
      </c>
      <c r="X3349" s="89"/>
      <c r="Y3349" s="89"/>
      <c r="Z3349" s="89" t="s">
        <v>13169</v>
      </c>
      <c r="AA3349" s="89"/>
      <c r="AB3349" s="89"/>
      <c r="AC3349" s="89" t="s">
        <v>9752</v>
      </c>
      <c r="AD3349" s="89" t="s">
        <v>9753</v>
      </c>
      <c r="AE3349" s="89" t="s">
        <v>9754</v>
      </c>
      <c r="AF3349" s="89" t="s">
        <v>9755</v>
      </c>
      <c r="AG3349" s="89" t="s">
        <v>9762</v>
      </c>
      <c r="AH3349" s="92" t="s">
        <v>23586</v>
      </c>
      <c r="AI3349" s="92"/>
      <c r="AJ3349" s="93" t="s">
        <v>21132</v>
      </c>
    </row>
    <row r="3350" spans="1:36" ht="15.75" x14ac:dyDescent="0.25">
      <c r="A3350" s="89">
        <v>227433</v>
      </c>
      <c r="B3350" s="89" t="s">
        <v>9756</v>
      </c>
      <c r="C3350" s="89" t="s">
        <v>9757</v>
      </c>
      <c r="D3350" s="89" t="s">
        <v>80</v>
      </c>
      <c r="E3350" s="99" t="s">
        <v>21995</v>
      </c>
      <c r="F3350" s="89">
        <v>1</v>
      </c>
      <c r="G3350" s="130" t="s">
        <v>24867</v>
      </c>
      <c r="H3350" s="89">
        <v>2013</v>
      </c>
      <c r="I3350" s="89" t="s">
        <v>13170</v>
      </c>
      <c r="J3350" s="89"/>
      <c r="K3350" s="89">
        <v>116</v>
      </c>
      <c r="L3350" s="89">
        <v>37</v>
      </c>
      <c r="M3350" s="89" t="s">
        <v>13171</v>
      </c>
      <c r="N3350" s="89"/>
      <c r="O3350" s="89"/>
      <c r="P3350" s="89"/>
      <c r="Q3350" s="89"/>
      <c r="R3350" s="89"/>
      <c r="S3350" s="100">
        <v>42716</v>
      </c>
      <c r="T3350" s="89"/>
      <c r="U3350" s="89">
        <v>1</v>
      </c>
      <c r="V3350" s="89"/>
      <c r="W3350" s="89" t="s">
        <v>201</v>
      </c>
      <c r="X3350" s="89"/>
      <c r="Y3350" s="89"/>
      <c r="Z3350" s="89" t="s">
        <v>13172</v>
      </c>
      <c r="AA3350" s="89"/>
      <c r="AB3350" s="89"/>
      <c r="AC3350" s="89" t="s">
        <v>9752</v>
      </c>
      <c r="AD3350" s="89" t="s">
        <v>9753</v>
      </c>
      <c r="AE3350" s="89" t="s">
        <v>9754</v>
      </c>
      <c r="AF3350" s="89" t="s">
        <v>9755</v>
      </c>
      <c r="AG3350" s="89" t="s">
        <v>9762</v>
      </c>
      <c r="AH3350" s="92" t="s">
        <v>23739</v>
      </c>
      <c r="AI3350" s="92"/>
      <c r="AJ3350" s="93" t="s">
        <v>21132</v>
      </c>
    </row>
    <row r="3351" spans="1:36" ht="15.75" x14ac:dyDescent="0.25">
      <c r="A3351" s="89">
        <v>227462</v>
      </c>
      <c r="B3351" s="89" t="s">
        <v>9772</v>
      </c>
      <c r="C3351" s="89" t="s">
        <v>9773</v>
      </c>
      <c r="D3351" s="89" t="s">
        <v>336</v>
      </c>
      <c r="E3351" s="99" t="s">
        <v>13174</v>
      </c>
      <c r="F3351" s="89">
        <v>3</v>
      </c>
      <c r="G3351" s="130" t="s">
        <v>24682</v>
      </c>
      <c r="H3351" s="89">
        <v>2012</v>
      </c>
      <c r="I3351" s="89" t="s">
        <v>13175</v>
      </c>
      <c r="J3351" s="89" t="s">
        <v>12923</v>
      </c>
      <c r="K3351" s="89"/>
      <c r="L3351" s="89"/>
      <c r="M3351" s="89"/>
      <c r="N3351" s="89" t="s">
        <v>12922</v>
      </c>
      <c r="O3351" s="89"/>
      <c r="P3351" s="89"/>
      <c r="Q3351" s="89" t="s">
        <v>12923</v>
      </c>
      <c r="R3351" s="89"/>
      <c r="S3351" s="89" t="s">
        <v>13176</v>
      </c>
      <c r="T3351" s="89"/>
      <c r="U3351" s="89">
        <v>10</v>
      </c>
      <c r="V3351" s="89"/>
      <c r="W3351" s="89" t="s">
        <v>201</v>
      </c>
      <c r="X3351" s="89"/>
      <c r="Y3351" s="89"/>
      <c r="Z3351" s="89" t="s">
        <v>13174</v>
      </c>
      <c r="AA3351" s="89" t="s">
        <v>13177</v>
      </c>
      <c r="AB3351" s="89" t="s">
        <v>10106</v>
      </c>
      <c r="AC3351" s="89" t="s">
        <v>9752</v>
      </c>
      <c r="AD3351" s="89" t="s">
        <v>9871</v>
      </c>
      <c r="AE3351" s="89" t="s">
        <v>9754</v>
      </c>
      <c r="AF3351" s="89" t="s">
        <v>9755</v>
      </c>
      <c r="AG3351" s="89" t="s">
        <v>9762</v>
      </c>
      <c r="AH3351" s="92" t="s">
        <v>23593</v>
      </c>
      <c r="AI3351" s="92"/>
      <c r="AJ3351" s="93" t="s">
        <v>21132</v>
      </c>
    </row>
    <row r="3352" spans="1:36" ht="15.75" x14ac:dyDescent="0.25">
      <c r="A3352" s="89">
        <v>238963</v>
      </c>
      <c r="B3352" s="89" t="s">
        <v>9756</v>
      </c>
      <c r="C3352" s="89" t="s">
        <v>9921</v>
      </c>
      <c r="D3352" s="89" t="s">
        <v>80</v>
      </c>
      <c r="E3352" s="99" t="s">
        <v>21997</v>
      </c>
      <c r="F3352" s="89">
        <v>1</v>
      </c>
      <c r="G3352" s="130" t="s">
        <v>25186</v>
      </c>
      <c r="H3352" s="89">
        <v>2013</v>
      </c>
      <c r="I3352" s="89" t="s">
        <v>5821</v>
      </c>
      <c r="J3352" s="89"/>
      <c r="K3352" s="89">
        <v>2013</v>
      </c>
      <c r="L3352" s="89">
        <v>2</v>
      </c>
      <c r="M3352" s="89" t="s">
        <v>5820</v>
      </c>
      <c r="N3352" s="89"/>
      <c r="O3352" s="89"/>
      <c r="P3352" s="89"/>
      <c r="Q3352" s="89"/>
      <c r="R3352" s="89"/>
      <c r="S3352" s="89" t="s">
        <v>13193</v>
      </c>
      <c r="T3352" s="89"/>
      <c r="U3352" s="89">
        <v>2</v>
      </c>
      <c r="V3352" s="89"/>
      <c r="W3352" s="89" t="s">
        <v>201</v>
      </c>
      <c r="X3352" s="89"/>
      <c r="Y3352" s="89"/>
      <c r="Z3352" s="89" t="s">
        <v>13194</v>
      </c>
      <c r="AA3352" s="89"/>
      <c r="AB3352" s="89"/>
      <c r="AC3352" s="89" t="s">
        <v>9752</v>
      </c>
      <c r="AD3352" s="89" t="s">
        <v>9957</v>
      </c>
      <c r="AE3352" s="89" t="s">
        <v>9754</v>
      </c>
      <c r="AF3352" s="89" t="s">
        <v>9755</v>
      </c>
      <c r="AG3352" s="89" t="s">
        <v>9762</v>
      </c>
      <c r="AH3352" s="92" t="s">
        <v>23593</v>
      </c>
      <c r="AI3352" s="92"/>
      <c r="AJ3352" s="93" t="s">
        <v>21132</v>
      </c>
    </row>
    <row r="3353" spans="1:36" ht="15.75" x14ac:dyDescent="0.25">
      <c r="A3353" s="89">
        <v>239063</v>
      </c>
      <c r="B3353" s="89" t="s">
        <v>9772</v>
      </c>
      <c r="C3353" s="89" t="s">
        <v>9773</v>
      </c>
      <c r="D3353" s="89" t="s">
        <v>80</v>
      </c>
      <c r="E3353" s="99" t="s">
        <v>22001</v>
      </c>
      <c r="F3353" s="89">
        <v>3</v>
      </c>
      <c r="G3353" s="130" t="s">
        <v>25294</v>
      </c>
      <c r="H3353" s="89">
        <v>2013</v>
      </c>
      <c r="I3353" s="89"/>
      <c r="J3353" s="89"/>
      <c r="K3353" s="89"/>
      <c r="L3353" s="89"/>
      <c r="M3353" s="89"/>
      <c r="N3353" s="89"/>
      <c r="O3353" s="89"/>
      <c r="P3353" s="89"/>
      <c r="Q3353" s="89"/>
      <c r="R3353" s="89"/>
      <c r="S3353" s="89"/>
      <c r="T3353" s="89"/>
      <c r="U3353" s="89"/>
      <c r="V3353" s="89"/>
      <c r="W3353" s="89" t="s">
        <v>249</v>
      </c>
      <c r="X3353" s="89"/>
      <c r="Y3353" s="89"/>
      <c r="Z3353" s="89"/>
      <c r="AA3353" s="89"/>
      <c r="AB3353" s="92"/>
      <c r="AC3353" s="89" t="s">
        <v>9752</v>
      </c>
      <c r="AD3353" s="89" t="s">
        <v>9957</v>
      </c>
      <c r="AE3353" s="89" t="s">
        <v>9754</v>
      </c>
      <c r="AF3353" s="89" t="s">
        <v>9755</v>
      </c>
      <c r="AG3353" s="89" t="s">
        <v>9762</v>
      </c>
      <c r="AH3353" s="92" t="s">
        <v>23741</v>
      </c>
      <c r="AI3353" s="92"/>
      <c r="AJ3353" s="93" t="s">
        <v>21132</v>
      </c>
    </row>
    <row r="3354" spans="1:36" ht="15.75" x14ac:dyDescent="0.25">
      <c r="A3354" s="89">
        <v>239067</v>
      </c>
      <c r="B3354" s="89" t="s">
        <v>9772</v>
      </c>
      <c r="C3354" s="89" t="s">
        <v>9773</v>
      </c>
      <c r="D3354" s="89" t="s">
        <v>312</v>
      </c>
      <c r="E3354" s="99" t="s">
        <v>22002</v>
      </c>
      <c r="F3354" s="89">
        <v>1</v>
      </c>
      <c r="G3354" s="130" t="s">
        <v>24682</v>
      </c>
      <c r="H3354" s="89">
        <v>2013</v>
      </c>
      <c r="I3354" s="89" t="s">
        <v>13204</v>
      </c>
      <c r="J3354" s="89" t="s">
        <v>13205</v>
      </c>
      <c r="K3354" s="89"/>
      <c r="L3354" s="89"/>
      <c r="M3354" s="89"/>
      <c r="N3354" s="89" t="s">
        <v>13206</v>
      </c>
      <c r="O3354" s="89"/>
      <c r="P3354" s="89"/>
      <c r="Q3354" s="89" t="s">
        <v>13207</v>
      </c>
      <c r="R3354" s="89"/>
      <c r="S3354" s="89" t="s">
        <v>13208</v>
      </c>
      <c r="T3354" s="89"/>
      <c r="U3354" s="89">
        <v>4</v>
      </c>
      <c r="V3354" s="89"/>
      <c r="W3354" s="89" t="s">
        <v>201</v>
      </c>
      <c r="X3354" s="89"/>
      <c r="Y3354" s="89"/>
      <c r="Z3354" s="89" t="s">
        <v>13209</v>
      </c>
      <c r="AA3354" s="89" t="s">
        <v>13210</v>
      </c>
      <c r="AB3354" s="89" t="s">
        <v>13205</v>
      </c>
      <c r="AC3354" s="89" t="s">
        <v>9752</v>
      </c>
      <c r="AD3354" s="89" t="s">
        <v>9871</v>
      </c>
      <c r="AE3354" s="89" t="s">
        <v>9754</v>
      </c>
      <c r="AF3354" s="89" t="s">
        <v>9755</v>
      </c>
      <c r="AG3354" s="89" t="s">
        <v>9762</v>
      </c>
      <c r="AH3354" s="92" t="s">
        <v>23685</v>
      </c>
      <c r="AI3354" s="92"/>
      <c r="AJ3354" s="93" t="s">
        <v>21132</v>
      </c>
    </row>
    <row r="3355" spans="1:36" ht="15.75" x14ac:dyDescent="0.25">
      <c r="A3355" s="89">
        <v>239081</v>
      </c>
      <c r="B3355" s="89" t="s">
        <v>9772</v>
      </c>
      <c r="C3355" s="89" t="s">
        <v>9773</v>
      </c>
      <c r="D3355" s="89" t="s">
        <v>80</v>
      </c>
      <c r="E3355" s="99" t="s">
        <v>22003</v>
      </c>
      <c r="F3355" s="89">
        <v>1</v>
      </c>
      <c r="G3355" s="130" t="s">
        <v>25143</v>
      </c>
      <c r="H3355" s="89">
        <v>2013</v>
      </c>
      <c r="I3355" s="89" t="s">
        <v>13213</v>
      </c>
      <c r="J3355" s="89" t="s">
        <v>9769</v>
      </c>
      <c r="K3355" s="89"/>
      <c r="L3355" s="89"/>
      <c r="M3355" s="89" t="s">
        <v>13214</v>
      </c>
      <c r="N3355" s="89"/>
      <c r="O3355" s="89"/>
      <c r="P3355" s="89"/>
      <c r="Q3355" s="89" t="s">
        <v>13215</v>
      </c>
      <c r="R3355" s="89"/>
      <c r="S3355" s="100">
        <v>42675</v>
      </c>
      <c r="T3355" s="89"/>
      <c r="U3355" s="89">
        <v>11</v>
      </c>
      <c r="V3355" s="89"/>
      <c r="W3355" s="89" t="s">
        <v>313</v>
      </c>
      <c r="X3355" s="89"/>
      <c r="Y3355" s="89"/>
      <c r="Z3355" s="89" t="s">
        <v>13216</v>
      </c>
      <c r="AA3355" s="89" t="s">
        <v>13217</v>
      </c>
      <c r="AB3355" s="89" t="s">
        <v>9769</v>
      </c>
      <c r="AC3355" s="89" t="s">
        <v>9752</v>
      </c>
      <c r="AD3355" s="89" t="s">
        <v>9929</v>
      </c>
      <c r="AE3355" s="89" t="s">
        <v>9754</v>
      </c>
      <c r="AF3355" s="89" t="s">
        <v>9755</v>
      </c>
      <c r="AG3355" s="89" t="s">
        <v>9762</v>
      </c>
      <c r="AH3355" s="92" t="s">
        <v>23710</v>
      </c>
      <c r="AI3355" s="92"/>
      <c r="AJ3355" s="93" t="s">
        <v>21132</v>
      </c>
    </row>
    <row r="3356" spans="1:36" ht="15.75" x14ac:dyDescent="0.25">
      <c r="A3356" s="89">
        <v>239155</v>
      </c>
      <c r="B3356" s="89" t="s">
        <v>10089</v>
      </c>
      <c r="C3356" s="89" t="s">
        <v>10693</v>
      </c>
      <c r="D3356" s="89" t="s">
        <v>336</v>
      </c>
      <c r="E3356" s="99" t="s">
        <v>13220</v>
      </c>
      <c r="F3356" s="89">
        <v>1</v>
      </c>
      <c r="G3356" s="130" t="s">
        <v>25279</v>
      </c>
      <c r="H3356" s="89">
        <v>2013</v>
      </c>
      <c r="I3356" s="89"/>
      <c r="J3356" s="89"/>
      <c r="K3356" s="89"/>
      <c r="L3356" s="89"/>
      <c r="M3356" s="89"/>
      <c r="N3356" s="89"/>
      <c r="O3356" s="89"/>
      <c r="P3356" s="89"/>
      <c r="Q3356" s="89"/>
      <c r="R3356" s="89"/>
      <c r="S3356" s="89"/>
      <c r="T3356" s="89"/>
      <c r="U3356" s="89"/>
      <c r="V3356" s="89"/>
      <c r="W3356" s="89" t="s">
        <v>201</v>
      </c>
      <c r="X3356" s="89"/>
      <c r="Y3356" s="89"/>
      <c r="Z3356" s="89" t="s">
        <v>13220</v>
      </c>
      <c r="AA3356" s="89" t="s">
        <v>13221</v>
      </c>
      <c r="AB3356" s="89" t="s">
        <v>13222</v>
      </c>
      <c r="AC3356" s="89" t="s">
        <v>9752</v>
      </c>
      <c r="AD3356" s="89" t="s">
        <v>10001</v>
      </c>
      <c r="AE3356" s="89" t="s">
        <v>9754</v>
      </c>
      <c r="AF3356" s="89" t="s">
        <v>9755</v>
      </c>
      <c r="AG3356" s="89" t="s">
        <v>9762</v>
      </c>
      <c r="AH3356" s="92" t="s">
        <v>23593</v>
      </c>
      <c r="AI3356" s="92"/>
      <c r="AJ3356" s="93" t="s">
        <v>21132</v>
      </c>
    </row>
    <row r="3357" spans="1:36" ht="15.75" x14ac:dyDescent="0.25">
      <c r="A3357" s="89">
        <v>492707</v>
      </c>
      <c r="B3357" s="89" t="s">
        <v>9772</v>
      </c>
      <c r="C3357" s="89" t="s">
        <v>9854</v>
      </c>
      <c r="D3357" s="89" t="s">
        <v>80</v>
      </c>
      <c r="E3357" s="99" t="s">
        <v>22005</v>
      </c>
      <c r="F3357" s="89">
        <v>1</v>
      </c>
      <c r="G3357" s="130" t="s">
        <v>25298</v>
      </c>
      <c r="H3357" s="89">
        <v>2014</v>
      </c>
      <c r="I3357" s="89" t="s">
        <v>13230</v>
      </c>
      <c r="J3357" s="89" t="s">
        <v>9769</v>
      </c>
      <c r="K3357" s="89"/>
      <c r="L3357" s="89"/>
      <c r="M3357" s="89"/>
      <c r="N3357" s="89" t="s">
        <v>13075</v>
      </c>
      <c r="O3357" s="89"/>
      <c r="P3357" s="89"/>
      <c r="Q3357" s="89" t="s">
        <v>221</v>
      </c>
      <c r="R3357" s="89"/>
      <c r="S3357" s="89" t="s">
        <v>13231</v>
      </c>
      <c r="T3357" s="89"/>
      <c r="U3357" s="89">
        <v>4</v>
      </c>
      <c r="V3357" s="89"/>
      <c r="W3357" s="89"/>
      <c r="X3357" s="89"/>
      <c r="Y3357" s="89"/>
      <c r="Z3357" s="89" t="s">
        <v>13232</v>
      </c>
      <c r="AA3357" s="89" t="s">
        <v>13233</v>
      </c>
      <c r="AB3357" s="89" t="s">
        <v>9769</v>
      </c>
      <c r="AC3357" s="89" t="s">
        <v>9752</v>
      </c>
      <c r="AD3357" s="89" t="s">
        <v>9871</v>
      </c>
      <c r="AE3357" s="89" t="s">
        <v>9754</v>
      </c>
      <c r="AF3357" s="89" t="s">
        <v>9755</v>
      </c>
      <c r="AG3357" s="89" t="s">
        <v>9762</v>
      </c>
      <c r="AH3357" s="92"/>
      <c r="AI3357" s="92"/>
      <c r="AJ3357" s="93" t="s">
        <v>21132</v>
      </c>
    </row>
    <row r="3358" spans="1:36" ht="15.75" x14ac:dyDescent="0.25">
      <c r="A3358" s="89">
        <v>492727</v>
      </c>
      <c r="B3358" s="89" t="s">
        <v>9772</v>
      </c>
      <c r="C3358" s="89" t="s">
        <v>9773</v>
      </c>
      <c r="D3358" s="89" t="s">
        <v>80</v>
      </c>
      <c r="E3358" s="99" t="s">
        <v>22006</v>
      </c>
      <c r="F3358" s="89">
        <v>1</v>
      </c>
      <c r="G3358" s="130" t="s">
        <v>25299</v>
      </c>
      <c r="H3358" s="89">
        <v>2014</v>
      </c>
      <c r="I3358" s="89" t="s">
        <v>12531</v>
      </c>
      <c r="J3358" s="89" t="s">
        <v>9769</v>
      </c>
      <c r="K3358" s="89"/>
      <c r="L3358" s="89"/>
      <c r="M3358" s="89"/>
      <c r="N3358" s="89" t="s">
        <v>11664</v>
      </c>
      <c r="O3358" s="89"/>
      <c r="P3358" s="89"/>
      <c r="Q3358" s="89" t="s">
        <v>221</v>
      </c>
      <c r="R3358" s="89"/>
      <c r="S3358" s="89" t="s">
        <v>9109</v>
      </c>
      <c r="T3358" s="89"/>
      <c r="U3358" s="89">
        <v>6</v>
      </c>
      <c r="V3358" s="89"/>
      <c r="W3358" s="89" t="s">
        <v>201</v>
      </c>
      <c r="X3358" s="89"/>
      <c r="Y3358" s="89"/>
      <c r="Z3358" s="89" t="s">
        <v>13234</v>
      </c>
      <c r="AA3358" s="89" t="s">
        <v>11666</v>
      </c>
      <c r="AB3358" s="89" t="s">
        <v>9769</v>
      </c>
      <c r="AC3358" s="89" t="s">
        <v>9752</v>
      </c>
      <c r="AD3358" s="89" t="s">
        <v>9753</v>
      </c>
      <c r="AE3358" s="89" t="s">
        <v>9754</v>
      </c>
      <c r="AF3358" s="89" t="s">
        <v>9755</v>
      </c>
      <c r="AG3358" s="89" t="s">
        <v>9762</v>
      </c>
      <c r="AH3358" s="92" t="s">
        <v>23585</v>
      </c>
      <c r="AI3358" s="92"/>
      <c r="AJ3358" s="93" t="s">
        <v>21132</v>
      </c>
    </row>
    <row r="3359" spans="1:36" ht="15.75" x14ac:dyDescent="0.25">
      <c r="A3359" s="89">
        <v>492739</v>
      </c>
      <c r="B3359" s="89" t="s">
        <v>10089</v>
      </c>
      <c r="C3359" s="89" t="s">
        <v>10693</v>
      </c>
      <c r="D3359" s="89" t="s">
        <v>80</v>
      </c>
      <c r="E3359" s="99" t="s">
        <v>13236</v>
      </c>
      <c r="F3359" s="89">
        <v>47</v>
      </c>
      <c r="G3359" s="130" t="s">
        <v>25301</v>
      </c>
      <c r="H3359" s="89">
        <v>2014</v>
      </c>
      <c r="I3359" s="89"/>
      <c r="J3359" s="89"/>
      <c r="K3359" s="89"/>
      <c r="L3359" s="89"/>
      <c r="M3359" s="89"/>
      <c r="N3359" s="89"/>
      <c r="O3359" s="89"/>
      <c r="P3359" s="89"/>
      <c r="Q3359" s="89"/>
      <c r="R3359" s="89"/>
      <c r="S3359" s="89"/>
      <c r="T3359" s="89"/>
      <c r="U3359" s="89"/>
      <c r="V3359" s="89"/>
      <c r="W3359" s="89" t="s">
        <v>201</v>
      </c>
      <c r="X3359" s="89"/>
      <c r="Y3359" s="89"/>
      <c r="Z3359" s="89" t="s">
        <v>13237</v>
      </c>
      <c r="AA3359" s="89" t="s">
        <v>13238</v>
      </c>
      <c r="AB3359" s="89" t="s">
        <v>9769</v>
      </c>
      <c r="AC3359" s="89" t="s">
        <v>9752</v>
      </c>
      <c r="AD3359" s="89" t="s">
        <v>10046</v>
      </c>
      <c r="AE3359" s="89" t="s">
        <v>9754</v>
      </c>
      <c r="AF3359" s="89" t="s">
        <v>9755</v>
      </c>
      <c r="AG3359" s="89" t="s">
        <v>9762</v>
      </c>
      <c r="AH3359" s="92" t="s">
        <v>23742</v>
      </c>
      <c r="AI3359" s="92"/>
      <c r="AJ3359" s="93" t="s">
        <v>21132</v>
      </c>
    </row>
    <row r="3360" spans="1:36" ht="15.75" x14ac:dyDescent="0.25">
      <c r="A3360" s="89">
        <v>492745</v>
      </c>
      <c r="B3360" s="89" t="s">
        <v>9772</v>
      </c>
      <c r="C3360" s="89" t="s">
        <v>9773</v>
      </c>
      <c r="D3360" s="89" t="s">
        <v>80</v>
      </c>
      <c r="E3360" s="99" t="s">
        <v>22008</v>
      </c>
      <c r="F3360" s="89">
        <v>1</v>
      </c>
      <c r="G3360" s="130" t="s">
        <v>24742</v>
      </c>
      <c r="H3360" s="89">
        <v>2014</v>
      </c>
      <c r="I3360" s="89" t="s">
        <v>13236</v>
      </c>
      <c r="J3360" s="89" t="s">
        <v>9769</v>
      </c>
      <c r="K3360" s="89"/>
      <c r="L3360" s="89"/>
      <c r="M3360" s="89"/>
      <c r="N3360" s="89" t="s">
        <v>13244</v>
      </c>
      <c r="O3360" s="89"/>
      <c r="P3360" s="89"/>
      <c r="Q3360" s="89" t="s">
        <v>221</v>
      </c>
      <c r="R3360" s="89"/>
      <c r="S3360" s="102">
        <v>41944</v>
      </c>
      <c r="T3360" s="89"/>
      <c r="U3360" s="89" t="s">
        <v>13245</v>
      </c>
      <c r="V3360" s="89"/>
      <c r="W3360" s="89"/>
      <c r="X3360" s="89"/>
      <c r="Y3360" s="89"/>
      <c r="Z3360" s="89" t="s">
        <v>13246</v>
      </c>
      <c r="AA3360" s="89" t="s">
        <v>13247</v>
      </c>
      <c r="AB3360" s="89" t="s">
        <v>9769</v>
      </c>
      <c r="AC3360" s="89" t="s">
        <v>9752</v>
      </c>
      <c r="AD3360" s="89" t="s">
        <v>10046</v>
      </c>
      <c r="AE3360" s="89" t="s">
        <v>9754</v>
      </c>
      <c r="AF3360" s="89" t="s">
        <v>9755</v>
      </c>
      <c r="AG3360" s="89" t="s">
        <v>9762</v>
      </c>
      <c r="AH3360" s="92" t="s">
        <v>23742</v>
      </c>
      <c r="AI3360" s="92"/>
      <c r="AJ3360" s="93" t="s">
        <v>21132</v>
      </c>
    </row>
    <row r="3361" spans="1:36" ht="15.75" x14ac:dyDescent="0.25">
      <c r="A3361" s="89">
        <v>492756</v>
      </c>
      <c r="B3361" s="89" t="s">
        <v>9772</v>
      </c>
      <c r="C3361" s="89" t="s">
        <v>9773</v>
      </c>
      <c r="D3361" s="89" t="s">
        <v>336</v>
      </c>
      <c r="E3361" s="99" t="s">
        <v>13248</v>
      </c>
      <c r="F3361" s="89">
        <v>19</v>
      </c>
      <c r="G3361" s="130" t="s">
        <v>24742</v>
      </c>
      <c r="H3361" s="89">
        <v>2014</v>
      </c>
      <c r="I3361" s="89" t="s">
        <v>13248</v>
      </c>
      <c r="J3361" s="89" t="s">
        <v>9769</v>
      </c>
      <c r="K3361" s="89"/>
      <c r="L3361" s="89"/>
      <c r="M3361" s="89"/>
      <c r="N3361" s="89" t="s">
        <v>13249</v>
      </c>
      <c r="O3361" s="89"/>
      <c r="P3361" s="89"/>
      <c r="Q3361" s="89" t="s">
        <v>13250</v>
      </c>
      <c r="R3361" s="89"/>
      <c r="S3361" s="89" t="s">
        <v>13251</v>
      </c>
      <c r="T3361" s="89"/>
      <c r="U3361" s="89" t="s">
        <v>13252</v>
      </c>
      <c r="V3361" s="89"/>
      <c r="W3361" s="89"/>
      <c r="X3361" s="89"/>
      <c r="Y3361" s="89"/>
      <c r="Z3361" s="89" t="s">
        <v>13248</v>
      </c>
      <c r="AA3361" s="89" t="s">
        <v>13247</v>
      </c>
      <c r="AB3361" s="89" t="s">
        <v>9769</v>
      </c>
      <c r="AC3361" s="89" t="s">
        <v>9752</v>
      </c>
      <c r="AD3361" s="89" t="s">
        <v>10046</v>
      </c>
      <c r="AE3361" s="89" t="s">
        <v>9754</v>
      </c>
      <c r="AF3361" s="89" t="s">
        <v>9755</v>
      </c>
      <c r="AG3361" s="89" t="s">
        <v>9762</v>
      </c>
      <c r="AH3361" s="92" t="s">
        <v>23742</v>
      </c>
      <c r="AI3361" s="92"/>
      <c r="AJ3361" s="93" t="s">
        <v>21132</v>
      </c>
    </row>
    <row r="3362" spans="1:36" ht="15.75" x14ac:dyDescent="0.25">
      <c r="A3362" s="89">
        <v>492841</v>
      </c>
      <c r="B3362" s="89" t="s">
        <v>9772</v>
      </c>
      <c r="C3362" s="89" t="s">
        <v>9773</v>
      </c>
      <c r="D3362" s="89" t="s">
        <v>336</v>
      </c>
      <c r="E3362" s="99" t="s">
        <v>13261</v>
      </c>
      <c r="F3362" s="89">
        <v>2</v>
      </c>
      <c r="G3362" s="130" t="s">
        <v>25303</v>
      </c>
      <c r="H3362" s="89">
        <v>2014</v>
      </c>
      <c r="I3362" s="89" t="s">
        <v>13262</v>
      </c>
      <c r="J3362" s="89" t="s">
        <v>13263</v>
      </c>
      <c r="K3362" s="89"/>
      <c r="L3362" s="89"/>
      <c r="M3362" s="89"/>
      <c r="N3362" s="89" t="s">
        <v>13264</v>
      </c>
      <c r="O3362" s="89"/>
      <c r="P3362" s="89"/>
      <c r="Q3362" s="89" t="s">
        <v>13265</v>
      </c>
      <c r="R3362" s="89"/>
      <c r="S3362" s="89" t="s">
        <v>13067</v>
      </c>
      <c r="T3362" s="89"/>
      <c r="U3362" s="89">
        <v>4</v>
      </c>
      <c r="V3362" s="89"/>
      <c r="W3362" s="89"/>
      <c r="X3362" s="89"/>
      <c r="Y3362" s="89"/>
      <c r="Z3362" s="89" t="s">
        <v>13261</v>
      </c>
      <c r="AA3362" s="89" t="s">
        <v>13266</v>
      </c>
      <c r="AB3362" s="89" t="s">
        <v>13267</v>
      </c>
      <c r="AC3362" s="89" t="s">
        <v>9752</v>
      </c>
      <c r="AD3362" s="89">
        <v>2800</v>
      </c>
      <c r="AE3362" s="89" t="s">
        <v>9754</v>
      </c>
      <c r="AF3362" s="89" t="s">
        <v>9755</v>
      </c>
      <c r="AG3362" s="89" t="s">
        <v>9762</v>
      </c>
      <c r="AH3362" s="92" t="s">
        <v>23743</v>
      </c>
      <c r="AI3362" s="92"/>
      <c r="AJ3362" s="93" t="s">
        <v>21132</v>
      </c>
    </row>
    <row r="3363" spans="1:36" ht="15.75" x14ac:dyDescent="0.25">
      <c r="A3363" s="89">
        <v>492963</v>
      </c>
      <c r="B3363" s="89" t="s">
        <v>9745</v>
      </c>
      <c r="C3363" s="89" t="s">
        <v>9746</v>
      </c>
      <c r="D3363" s="89" t="s">
        <v>80</v>
      </c>
      <c r="E3363" s="99" t="s">
        <v>22021</v>
      </c>
      <c r="F3363" s="89">
        <v>1</v>
      </c>
      <c r="G3363" s="130" t="s">
        <v>25078</v>
      </c>
      <c r="H3363" s="89">
        <v>2014</v>
      </c>
      <c r="I3363" s="89" t="s">
        <v>13294</v>
      </c>
      <c r="J3363" s="89" t="s">
        <v>9776</v>
      </c>
      <c r="K3363" s="89"/>
      <c r="L3363" s="89"/>
      <c r="M3363" s="89"/>
      <c r="N3363" s="89" t="s">
        <v>13295</v>
      </c>
      <c r="O3363" s="89"/>
      <c r="P3363" s="89"/>
      <c r="Q3363" s="89" t="s">
        <v>7506</v>
      </c>
      <c r="R3363" s="89"/>
      <c r="S3363" s="102">
        <v>45597</v>
      </c>
      <c r="T3363" s="89"/>
      <c r="U3363" s="89">
        <v>14</v>
      </c>
      <c r="V3363" s="89"/>
      <c r="W3363" s="89" t="s">
        <v>364</v>
      </c>
      <c r="X3363" s="89"/>
      <c r="Y3363" s="89"/>
      <c r="Z3363" s="89" t="s">
        <v>13296</v>
      </c>
      <c r="AA3363" s="89"/>
      <c r="AB3363" s="89"/>
      <c r="AC3363" s="89" t="s">
        <v>9752</v>
      </c>
      <c r="AD3363" s="89" t="s">
        <v>11144</v>
      </c>
      <c r="AE3363" s="89" t="s">
        <v>9754</v>
      </c>
      <c r="AF3363" s="89" t="s">
        <v>9755</v>
      </c>
      <c r="AG3363" s="89" t="s">
        <v>9762</v>
      </c>
      <c r="AH3363" s="92" t="s">
        <v>23593</v>
      </c>
      <c r="AI3363" s="92"/>
      <c r="AJ3363" s="93" t="s">
        <v>21132</v>
      </c>
    </row>
    <row r="3364" spans="1:36" ht="15.75" x14ac:dyDescent="0.25">
      <c r="A3364" s="89">
        <v>493026</v>
      </c>
      <c r="B3364" s="89" t="s">
        <v>9756</v>
      </c>
      <c r="C3364" s="89" t="s">
        <v>9921</v>
      </c>
      <c r="D3364" s="89" t="s">
        <v>80</v>
      </c>
      <c r="E3364" s="99" t="s">
        <v>22029</v>
      </c>
      <c r="F3364" s="89">
        <v>1</v>
      </c>
      <c r="G3364" s="130" t="s">
        <v>24723</v>
      </c>
      <c r="H3364" s="89">
        <v>2014</v>
      </c>
      <c r="I3364" s="89" t="s">
        <v>11619</v>
      </c>
      <c r="J3364" s="89"/>
      <c r="K3364" s="89">
        <v>4</v>
      </c>
      <c r="L3364" s="89">
        <v>2</v>
      </c>
      <c r="M3364" s="89" t="s">
        <v>11620</v>
      </c>
      <c r="N3364" s="89"/>
      <c r="O3364" s="89"/>
      <c r="P3364" s="89"/>
      <c r="Q3364" s="89"/>
      <c r="R3364" s="89"/>
      <c r="S3364" s="89" t="s">
        <v>1163</v>
      </c>
      <c r="T3364" s="89"/>
      <c r="U3364" s="89">
        <v>4</v>
      </c>
      <c r="V3364" s="89"/>
      <c r="W3364" s="89"/>
      <c r="X3364" s="89"/>
      <c r="Y3364" s="89"/>
      <c r="Z3364" s="89" t="s">
        <v>13313</v>
      </c>
      <c r="AA3364" s="89"/>
      <c r="AB3364" s="89"/>
      <c r="AC3364" s="89" t="s">
        <v>9752</v>
      </c>
      <c r="AD3364" s="89" t="s">
        <v>9979</v>
      </c>
      <c r="AE3364" s="89" t="s">
        <v>9754</v>
      </c>
      <c r="AF3364" s="89" t="s">
        <v>9755</v>
      </c>
      <c r="AG3364" s="89" t="s">
        <v>9762</v>
      </c>
      <c r="AH3364" s="92" t="s">
        <v>23592</v>
      </c>
      <c r="AI3364" s="92"/>
      <c r="AJ3364" s="93" t="s">
        <v>21132</v>
      </c>
    </row>
    <row r="3365" spans="1:36" ht="15.75" x14ac:dyDescent="0.25">
      <c r="A3365" s="89">
        <v>493030</v>
      </c>
      <c r="B3365" s="89" t="s">
        <v>9756</v>
      </c>
      <c r="C3365" s="89" t="s">
        <v>9921</v>
      </c>
      <c r="D3365" s="89" t="s">
        <v>80</v>
      </c>
      <c r="E3365" s="99" t="s">
        <v>22031</v>
      </c>
      <c r="F3365" s="89">
        <v>1</v>
      </c>
      <c r="G3365" s="130" t="s">
        <v>24723</v>
      </c>
      <c r="H3365" s="89">
        <v>2014</v>
      </c>
      <c r="I3365" s="89" t="s">
        <v>11619</v>
      </c>
      <c r="J3365" s="89"/>
      <c r="K3365" s="89">
        <v>3</v>
      </c>
      <c r="L3365" s="89">
        <v>10</v>
      </c>
      <c r="M3365" s="89" t="s">
        <v>11620</v>
      </c>
      <c r="N3365" s="89"/>
      <c r="O3365" s="89"/>
      <c r="P3365" s="89"/>
      <c r="Q3365" s="89"/>
      <c r="R3365" s="89"/>
      <c r="S3365" s="89" t="s">
        <v>13320</v>
      </c>
      <c r="T3365" s="89"/>
      <c r="U3365" s="89">
        <v>3</v>
      </c>
      <c r="V3365" s="89"/>
      <c r="W3365" s="89"/>
      <c r="X3365" s="89"/>
      <c r="Y3365" s="89"/>
      <c r="Z3365" s="89"/>
      <c r="AA3365" s="89"/>
      <c r="AB3365" s="92"/>
      <c r="AC3365" s="89" t="s">
        <v>9752</v>
      </c>
      <c r="AD3365" s="89" t="s">
        <v>9979</v>
      </c>
      <c r="AE3365" s="89" t="s">
        <v>9754</v>
      </c>
      <c r="AF3365" s="89" t="s">
        <v>9755</v>
      </c>
      <c r="AG3365" s="89" t="s">
        <v>9762</v>
      </c>
      <c r="AH3365" s="92"/>
      <c r="AI3365" s="92"/>
      <c r="AJ3365" s="93" t="s">
        <v>21132</v>
      </c>
    </row>
    <row r="3366" spans="1:36" ht="15.75" x14ac:dyDescent="0.25">
      <c r="A3366" s="89">
        <v>493073</v>
      </c>
      <c r="B3366" s="89" t="s">
        <v>9756</v>
      </c>
      <c r="C3366" s="89" t="s">
        <v>9757</v>
      </c>
      <c r="D3366" s="89" t="s">
        <v>80</v>
      </c>
      <c r="E3366" s="99" t="s">
        <v>22036</v>
      </c>
      <c r="F3366" s="89">
        <v>4</v>
      </c>
      <c r="G3366" s="130" t="s">
        <v>25316</v>
      </c>
      <c r="H3366" s="89">
        <v>2014</v>
      </c>
      <c r="I3366" s="89" t="s">
        <v>13328</v>
      </c>
      <c r="J3366" s="89"/>
      <c r="K3366" s="89" t="s">
        <v>9295</v>
      </c>
      <c r="L3366" s="89">
        <v>2014</v>
      </c>
      <c r="M3366" s="89" t="s">
        <v>13329</v>
      </c>
      <c r="N3366" s="89"/>
      <c r="O3366" s="89"/>
      <c r="P3366" s="89"/>
      <c r="Q3366" s="89"/>
      <c r="R3366" s="89"/>
      <c r="S3366" s="89" t="s">
        <v>13330</v>
      </c>
      <c r="T3366" s="89"/>
      <c r="U3366" s="89">
        <v>1</v>
      </c>
      <c r="V3366" s="89"/>
      <c r="W3366" s="89"/>
      <c r="X3366" s="89"/>
      <c r="Y3366" s="89"/>
      <c r="Z3366" s="89" t="s">
        <v>13331</v>
      </c>
      <c r="AA3366" s="89"/>
      <c r="AB3366" s="89"/>
      <c r="AC3366" s="89" t="s">
        <v>9752</v>
      </c>
      <c r="AD3366" s="89" t="s">
        <v>10001</v>
      </c>
      <c r="AE3366" s="89" t="s">
        <v>9754</v>
      </c>
      <c r="AF3366" s="89" t="s">
        <v>9755</v>
      </c>
      <c r="AG3366" s="89" t="s">
        <v>9762</v>
      </c>
      <c r="AH3366" s="92" t="s">
        <v>86</v>
      </c>
      <c r="AI3366" s="92"/>
      <c r="AJ3366" s="93" t="s">
        <v>21132</v>
      </c>
    </row>
    <row r="3367" spans="1:36" ht="15.75" x14ac:dyDescent="0.25">
      <c r="A3367" s="89">
        <v>493187</v>
      </c>
      <c r="B3367" s="89" t="s">
        <v>9772</v>
      </c>
      <c r="C3367" s="89" t="s">
        <v>9773</v>
      </c>
      <c r="D3367" s="89" t="s">
        <v>80</v>
      </c>
      <c r="E3367" s="99" t="s">
        <v>22041</v>
      </c>
      <c r="F3367" s="89">
        <v>1</v>
      </c>
      <c r="G3367" s="130" t="s">
        <v>25319</v>
      </c>
      <c r="H3367" s="89">
        <v>2014</v>
      </c>
      <c r="I3367" s="89" t="s">
        <v>12531</v>
      </c>
      <c r="J3367" s="89" t="s">
        <v>9769</v>
      </c>
      <c r="K3367" s="89"/>
      <c r="L3367" s="89"/>
      <c r="M3367" s="89"/>
      <c r="N3367" s="89" t="s">
        <v>11664</v>
      </c>
      <c r="O3367" s="89"/>
      <c r="P3367" s="89"/>
      <c r="Q3367" s="89" t="s">
        <v>221</v>
      </c>
      <c r="R3367" s="89"/>
      <c r="S3367" s="89" t="s">
        <v>3252</v>
      </c>
      <c r="T3367" s="89"/>
      <c r="U3367" s="89">
        <v>6</v>
      </c>
      <c r="V3367" s="89"/>
      <c r="W3367" s="89" t="s">
        <v>201</v>
      </c>
      <c r="X3367" s="89"/>
      <c r="Y3367" s="89"/>
      <c r="Z3367" s="89" t="s">
        <v>11666</v>
      </c>
      <c r="AA3367" s="89" t="s">
        <v>9769</v>
      </c>
      <c r="AB3367" s="92"/>
      <c r="AC3367" s="89" t="s">
        <v>9752</v>
      </c>
      <c r="AD3367" s="89" t="s">
        <v>9957</v>
      </c>
      <c r="AE3367" s="89" t="s">
        <v>9754</v>
      </c>
      <c r="AF3367" s="89" t="s">
        <v>9755</v>
      </c>
      <c r="AG3367" s="89" t="s">
        <v>9762</v>
      </c>
      <c r="AH3367" s="92" t="s">
        <v>23585</v>
      </c>
      <c r="AI3367" s="92"/>
      <c r="AJ3367" s="93" t="s">
        <v>21132</v>
      </c>
    </row>
    <row r="3368" spans="1:36" ht="15.75" x14ac:dyDescent="0.25">
      <c r="A3368" s="89">
        <v>493289</v>
      </c>
      <c r="B3368" s="89" t="s">
        <v>9950</v>
      </c>
      <c r="C3368" s="89" t="s">
        <v>11678</v>
      </c>
      <c r="D3368" s="89" t="s">
        <v>336</v>
      </c>
      <c r="E3368" s="99" t="s">
        <v>13356</v>
      </c>
      <c r="F3368" s="89">
        <v>1</v>
      </c>
      <c r="G3368" s="130" t="s">
        <v>25320</v>
      </c>
      <c r="H3368" s="89">
        <v>2013</v>
      </c>
      <c r="I3368" s="89"/>
      <c r="J3368" s="89"/>
      <c r="K3368" s="89"/>
      <c r="L3368" s="89"/>
      <c r="M3368" s="89"/>
      <c r="N3368" s="89"/>
      <c r="O3368" s="89"/>
      <c r="P3368" s="89"/>
      <c r="Q3368" s="89"/>
      <c r="R3368" s="89"/>
      <c r="S3368" s="89"/>
      <c r="T3368" s="89"/>
      <c r="U3368" s="89"/>
      <c r="V3368" s="89"/>
      <c r="W3368" s="89" t="s">
        <v>313</v>
      </c>
      <c r="X3368" s="89"/>
      <c r="Y3368" s="89"/>
      <c r="Z3368" s="89" t="s">
        <v>13356</v>
      </c>
      <c r="AA3368" s="89" t="s">
        <v>13357</v>
      </c>
      <c r="AB3368" s="89" t="s">
        <v>13358</v>
      </c>
      <c r="AC3368" s="89" t="s">
        <v>9752</v>
      </c>
      <c r="AD3368" s="89" t="s">
        <v>10471</v>
      </c>
      <c r="AE3368" s="89" t="s">
        <v>9754</v>
      </c>
      <c r="AF3368" s="89" t="s">
        <v>9755</v>
      </c>
      <c r="AG3368" s="89" t="s">
        <v>9762</v>
      </c>
      <c r="AH3368" s="92" t="s">
        <v>86</v>
      </c>
      <c r="AI3368" s="92"/>
      <c r="AJ3368" s="93" t="s">
        <v>21132</v>
      </c>
    </row>
    <row r="3369" spans="1:36" ht="15.75" x14ac:dyDescent="0.25">
      <c r="A3369" s="89">
        <v>493465</v>
      </c>
      <c r="B3369" s="89" t="s">
        <v>9756</v>
      </c>
      <c r="C3369" s="89" t="s">
        <v>9757</v>
      </c>
      <c r="D3369" s="89" t="s">
        <v>80</v>
      </c>
      <c r="E3369" s="99" t="s">
        <v>22048</v>
      </c>
      <c r="F3369" s="89">
        <v>1</v>
      </c>
      <c r="G3369" s="130" t="s">
        <v>25060</v>
      </c>
      <c r="H3369" s="89">
        <v>2014</v>
      </c>
      <c r="I3369" s="89" t="s">
        <v>13366</v>
      </c>
      <c r="J3369" s="89"/>
      <c r="K3369" s="89">
        <v>8</v>
      </c>
      <c r="L3369" s="89">
        <v>2</v>
      </c>
      <c r="M3369" s="89" t="s">
        <v>13367</v>
      </c>
      <c r="N3369" s="89"/>
      <c r="O3369" s="89"/>
      <c r="P3369" s="89"/>
      <c r="Q3369" s="89"/>
      <c r="R3369" s="89"/>
      <c r="S3369" s="89" t="s">
        <v>13368</v>
      </c>
      <c r="T3369" s="89"/>
      <c r="U3369" s="89">
        <v>8</v>
      </c>
      <c r="V3369" s="89"/>
      <c r="W3369" s="89" t="s">
        <v>201</v>
      </c>
      <c r="X3369" s="89"/>
      <c r="Y3369" s="89"/>
      <c r="Z3369" s="89" t="s">
        <v>13369</v>
      </c>
      <c r="AA3369" s="89"/>
      <c r="AB3369" s="89"/>
      <c r="AC3369" s="89" t="s">
        <v>9752</v>
      </c>
      <c r="AD3369" s="89" t="s">
        <v>9853</v>
      </c>
      <c r="AE3369" s="89" t="s">
        <v>9754</v>
      </c>
      <c r="AF3369" s="89" t="s">
        <v>9755</v>
      </c>
      <c r="AG3369" s="89" t="s">
        <v>9762</v>
      </c>
      <c r="AH3369" s="92" t="s">
        <v>23593</v>
      </c>
      <c r="AI3369" s="92"/>
      <c r="AJ3369" s="93" t="s">
        <v>21132</v>
      </c>
    </row>
    <row r="3370" spans="1:36" ht="15.75" x14ac:dyDescent="0.25">
      <c r="A3370" s="89">
        <v>493476</v>
      </c>
      <c r="B3370" s="89" t="s">
        <v>9950</v>
      </c>
      <c r="C3370" s="89" t="s">
        <v>9951</v>
      </c>
      <c r="D3370" s="89" t="s">
        <v>80</v>
      </c>
      <c r="E3370" s="99" t="s">
        <v>22049</v>
      </c>
      <c r="F3370" s="89">
        <v>2</v>
      </c>
      <c r="G3370" s="130" t="s">
        <v>25325</v>
      </c>
      <c r="H3370" s="89">
        <v>2014</v>
      </c>
      <c r="I3370" s="89"/>
      <c r="J3370" s="89"/>
      <c r="K3370" s="89"/>
      <c r="L3370" s="89"/>
      <c r="M3370" s="89"/>
      <c r="N3370" s="89"/>
      <c r="O3370" s="89"/>
      <c r="P3370" s="89"/>
      <c r="Q3370" s="89"/>
      <c r="R3370" s="89"/>
      <c r="S3370" s="89"/>
      <c r="T3370" s="89"/>
      <c r="U3370" s="89"/>
      <c r="V3370" s="89"/>
      <c r="W3370" s="89"/>
      <c r="X3370" s="89"/>
      <c r="Y3370" s="89"/>
      <c r="Z3370" s="89" t="s">
        <v>13370</v>
      </c>
      <c r="AA3370" s="89" t="s">
        <v>9769</v>
      </c>
      <c r="AB3370" s="92"/>
      <c r="AC3370" s="89" t="s">
        <v>9752</v>
      </c>
      <c r="AD3370" s="89" t="s">
        <v>9957</v>
      </c>
      <c r="AE3370" s="89" t="s">
        <v>9754</v>
      </c>
      <c r="AF3370" s="89" t="s">
        <v>9755</v>
      </c>
      <c r="AG3370" s="89" t="s">
        <v>9762</v>
      </c>
      <c r="AH3370" s="92"/>
      <c r="AI3370" s="92"/>
      <c r="AJ3370" s="93" t="s">
        <v>21132</v>
      </c>
    </row>
    <row r="3371" spans="1:36" ht="15.75" x14ac:dyDescent="0.25">
      <c r="A3371" s="89">
        <v>493828</v>
      </c>
      <c r="B3371" s="89" t="s">
        <v>9772</v>
      </c>
      <c r="C3371" s="89" t="s">
        <v>9773</v>
      </c>
      <c r="D3371" s="89" t="s">
        <v>80</v>
      </c>
      <c r="E3371" s="99" t="s">
        <v>22057</v>
      </c>
      <c r="F3371" s="89">
        <v>1</v>
      </c>
      <c r="G3371" s="130" t="s">
        <v>25331</v>
      </c>
      <c r="H3371" s="89">
        <v>2014</v>
      </c>
      <c r="I3371" s="89" t="s">
        <v>13387</v>
      </c>
      <c r="J3371" s="89" t="s">
        <v>9769</v>
      </c>
      <c r="K3371" s="89"/>
      <c r="L3371" s="89"/>
      <c r="M3371" s="89"/>
      <c r="N3371" s="89" t="s">
        <v>13388</v>
      </c>
      <c r="O3371" s="89"/>
      <c r="P3371" s="89"/>
      <c r="Q3371" s="89" t="s">
        <v>221</v>
      </c>
      <c r="R3371" s="89"/>
      <c r="S3371" s="89" t="s">
        <v>10617</v>
      </c>
      <c r="T3371" s="89"/>
      <c r="U3371" s="89">
        <v>7</v>
      </c>
      <c r="V3371" s="89"/>
      <c r="W3371" s="89"/>
      <c r="X3371" s="89"/>
      <c r="Y3371" s="89"/>
      <c r="Z3371" s="89" t="s">
        <v>13389</v>
      </c>
      <c r="AA3371" s="89" t="s">
        <v>13390</v>
      </c>
      <c r="AB3371" s="89" t="s">
        <v>9769</v>
      </c>
      <c r="AC3371" s="89" t="s">
        <v>9752</v>
      </c>
      <c r="AD3371" s="89" t="s">
        <v>9846</v>
      </c>
      <c r="AE3371" s="89" t="s">
        <v>9754</v>
      </c>
      <c r="AF3371" s="89" t="s">
        <v>9755</v>
      </c>
      <c r="AG3371" s="89" t="s">
        <v>9762</v>
      </c>
      <c r="AH3371" s="92"/>
      <c r="AI3371" s="92"/>
      <c r="AJ3371" s="93" t="s">
        <v>21132</v>
      </c>
    </row>
    <row r="3372" spans="1:36" ht="15.75" x14ac:dyDescent="0.25">
      <c r="A3372" s="89">
        <v>493863</v>
      </c>
      <c r="B3372" s="89" t="s">
        <v>9772</v>
      </c>
      <c r="C3372" s="89" t="s">
        <v>9773</v>
      </c>
      <c r="D3372" s="89" t="s">
        <v>80</v>
      </c>
      <c r="E3372" s="99" t="s">
        <v>22059</v>
      </c>
      <c r="F3372" s="89">
        <v>1</v>
      </c>
      <c r="G3372" s="130" t="s">
        <v>24651</v>
      </c>
      <c r="H3372" s="89">
        <v>2014</v>
      </c>
      <c r="I3372" s="89" t="s">
        <v>13393</v>
      </c>
      <c r="J3372" s="89" t="s">
        <v>200</v>
      </c>
      <c r="K3372" s="89"/>
      <c r="L3372" s="89"/>
      <c r="M3372" s="89"/>
      <c r="N3372" s="89" t="s">
        <v>13394</v>
      </c>
      <c r="O3372" s="89"/>
      <c r="P3372" s="89"/>
      <c r="Q3372" s="89" t="s">
        <v>13395</v>
      </c>
      <c r="R3372" s="89"/>
      <c r="S3372" s="89" t="s">
        <v>13396</v>
      </c>
      <c r="T3372" s="89"/>
      <c r="U3372" s="89">
        <v>8</v>
      </c>
      <c r="V3372" s="89"/>
      <c r="W3372" s="89" t="s">
        <v>201</v>
      </c>
      <c r="X3372" s="89"/>
      <c r="Y3372" s="89"/>
      <c r="Z3372" s="89" t="s">
        <v>13397</v>
      </c>
      <c r="AA3372" s="89" t="s">
        <v>13398</v>
      </c>
      <c r="AB3372" s="89" t="s">
        <v>13399</v>
      </c>
      <c r="AC3372" s="89" t="s">
        <v>9752</v>
      </c>
      <c r="AD3372" s="89" t="s">
        <v>9781</v>
      </c>
      <c r="AE3372" s="89" t="s">
        <v>9754</v>
      </c>
      <c r="AF3372" s="89" t="s">
        <v>9755</v>
      </c>
      <c r="AG3372" s="89" t="s">
        <v>9762</v>
      </c>
      <c r="AH3372" s="92"/>
      <c r="AI3372" s="92"/>
      <c r="AJ3372" s="93" t="s">
        <v>21132</v>
      </c>
    </row>
    <row r="3373" spans="1:36" ht="15.75" x14ac:dyDescent="0.25">
      <c r="A3373" s="89">
        <v>494016</v>
      </c>
      <c r="B3373" s="89" t="s">
        <v>10089</v>
      </c>
      <c r="C3373" s="89" t="s">
        <v>10625</v>
      </c>
      <c r="D3373" s="89" t="s">
        <v>80</v>
      </c>
      <c r="E3373" s="99" t="s">
        <v>22072</v>
      </c>
      <c r="F3373" s="89">
        <v>1</v>
      </c>
      <c r="G3373" s="130" t="s">
        <v>25339</v>
      </c>
      <c r="H3373" s="89">
        <v>2014</v>
      </c>
      <c r="I3373" s="89"/>
      <c r="J3373" s="89"/>
      <c r="K3373" s="89"/>
      <c r="L3373" s="89"/>
      <c r="M3373" s="89"/>
      <c r="N3373" s="89"/>
      <c r="O3373" s="89"/>
      <c r="P3373" s="89"/>
      <c r="Q3373" s="89"/>
      <c r="R3373" s="89"/>
      <c r="S3373" s="89"/>
      <c r="T3373" s="89"/>
      <c r="U3373" s="89"/>
      <c r="V3373" s="89"/>
      <c r="W3373" s="89" t="s">
        <v>407</v>
      </c>
      <c r="X3373" s="89"/>
      <c r="Y3373" s="89"/>
      <c r="Z3373" s="89" t="s">
        <v>13429</v>
      </c>
      <c r="AA3373" s="89" t="s">
        <v>13430</v>
      </c>
      <c r="AB3373" s="89" t="s">
        <v>9769</v>
      </c>
      <c r="AC3373" s="89" t="s">
        <v>9752</v>
      </c>
      <c r="AD3373" s="89" t="s">
        <v>9846</v>
      </c>
      <c r="AE3373" s="89" t="s">
        <v>9754</v>
      </c>
      <c r="AF3373" s="89" t="s">
        <v>9755</v>
      </c>
      <c r="AG3373" s="89" t="s">
        <v>9762</v>
      </c>
      <c r="AH3373" s="92"/>
      <c r="AI3373" s="92"/>
      <c r="AJ3373" s="93" t="s">
        <v>21132</v>
      </c>
    </row>
    <row r="3374" spans="1:36" ht="15.75" x14ac:dyDescent="0.25">
      <c r="A3374" s="89">
        <v>494052</v>
      </c>
      <c r="B3374" s="89" t="s">
        <v>9745</v>
      </c>
      <c r="C3374" s="89" t="s">
        <v>9746</v>
      </c>
      <c r="D3374" s="89" t="s">
        <v>237</v>
      </c>
      <c r="E3374" s="99" t="s">
        <v>22076</v>
      </c>
      <c r="F3374" s="89">
        <v>1</v>
      </c>
      <c r="G3374" s="130" t="s">
        <v>25337</v>
      </c>
      <c r="H3374" s="89">
        <v>2014</v>
      </c>
      <c r="I3374" s="89" t="s">
        <v>13436</v>
      </c>
      <c r="J3374" s="89" t="s">
        <v>10959</v>
      </c>
      <c r="K3374" s="89"/>
      <c r="L3374" s="89"/>
      <c r="M3374" s="89"/>
      <c r="N3374" s="89" t="s">
        <v>13437</v>
      </c>
      <c r="O3374" s="89"/>
      <c r="P3374" s="89"/>
      <c r="Q3374" s="89" t="s">
        <v>13438</v>
      </c>
      <c r="R3374" s="89"/>
      <c r="S3374" s="89" t="s">
        <v>13439</v>
      </c>
      <c r="T3374" s="89"/>
      <c r="U3374" s="89">
        <v>14</v>
      </c>
      <c r="V3374" s="89"/>
      <c r="W3374" s="89"/>
      <c r="X3374" s="89"/>
      <c r="Y3374" s="89"/>
      <c r="Z3374" s="89" t="s">
        <v>13440</v>
      </c>
      <c r="AA3374" s="89"/>
      <c r="AB3374" s="89"/>
      <c r="AC3374" s="89" t="s">
        <v>9752</v>
      </c>
      <c r="AD3374" s="89" t="s">
        <v>9781</v>
      </c>
      <c r="AE3374" s="89" t="s">
        <v>9754</v>
      </c>
      <c r="AF3374" s="89" t="s">
        <v>9755</v>
      </c>
      <c r="AG3374" s="89" t="s">
        <v>9762</v>
      </c>
      <c r="AH3374" s="92" t="s">
        <v>23601</v>
      </c>
      <c r="AI3374" s="92"/>
      <c r="AJ3374" s="93" t="s">
        <v>21132</v>
      </c>
    </row>
    <row r="3375" spans="1:36" ht="15.75" x14ac:dyDescent="0.25">
      <c r="A3375" s="89">
        <v>494124</v>
      </c>
      <c r="B3375" s="89" t="s">
        <v>9772</v>
      </c>
      <c r="C3375" s="89" t="s">
        <v>9773</v>
      </c>
      <c r="D3375" s="89" t="s">
        <v>80</v>
      </c>
      <c r="E3375" s="99" t="s">
        <v>22082</v>
      </c>
      <c r="F3375" s="89">
        <v>1</v>
      </c>
      <c r="G3375" s="130" t="s">
        <v>25342</v>
      </c>
      <c r="H3375" s="89">
        <v>2014</v>
      </c>
      <c r="I3375" s="89" t="s">
        <v>12531</v>
      </c>
      <c r="J3375" s="89" t="s">
        <v>9769</v>
      </c>
      <c r="K3375" s="89"/>
      <c r="L3375" s="89"/>
      <c r="M3375" s="89"/>
      <c r="N3375" s="89" t="s">
        <v>11664</v>
      </c>
      <c r="O3375" s="89"/>
      <c r="P3375" s="89"/>
      <c r="Q3375" s="89" t="s">
        <v>221</v>
      </c>
      <c r="R3375" s="89"/>
      <c r="S3375" s="89" t="s">
        <v>13451</v>
      </c>
      <c r="T3375" s="89"/>
      <c r="U3375" s="89">
        <v>9</v>
      </c>
      <c r="V3375" s="89"/>
      <c r="W3375" s="89" t="s">
        <v>201</v>
      </c>
      <c r="X3375" s="89"/>
      <c r="Y3375" s="89"/>
      <c r="Z3375" s="89" t="s">
        <v>13452</v>
      </c>
      <c r="AA3375" s="89" t="s">
        <v>11666</v>
      </c>
      <c r="AB3375" s="89" t="s">
        <v>9769</v>
      </c>
      <c r="AC3375" s="89" t="s">
        <v>9752</v>
      </c>
      <c r="AD3375" s="89" t="s">
        <v>9753</v>
      </c>
      <c r="AE3375" s="89" t="s">
        <v>9754</v>
      </c>
      <c r="AF3375" s="89" t="s">
        <v>9755</v>
      </c>
      <c r="AG3375" s="89" t="s">
        <v>9762</v>
      </c>
      <c r="AH3375" s="92" t="s">
        <v>23585</v>
      </c>
      <c r="AI3375" s="92"/>
      <c r="AJ3375" s="93" t="s">
        <v>21132</v>
      </c>
    </row>
    <row r="3376" spans="1:36" ht="15.75" x14ac:dyDescent="0.25">
      <c r="A3376" s="89">
        <v>494241</v>
      </c>
      <c r="B3376" s="89" t="s">
        <v>9756</v>
      </c>
      <c r="C3376" s="89" t="s">
        <v>10286</v>
      </c>
      <c r="D3376" s="89" t="s">
        <v>80</v>
      </c>
      <c r="E3376" s="99" t="s">
        <v>22086</v>
      </c>
      <c r="F3376" s="89">
        <v>1</v>
      </c>
      <c r="G3376" s="130" t="s">
        <v>25143</v>
      </c>
      <c r="H3376" s="89">
        <v>2014</v>
      </c>
      <c r="I3376" s="89" t="s">
        <v>5773</v>
      </c>
      <c r="J3376" s="89"/>
      <c r="K3376" s="89">
        <v>6</v>
      </c>
      <c r="L3376" s="89">
        <v>2</v>
      </c>
      <c r="M3376" s="89" t="s">
        <v>5772</v>
      </c>
      <c r="N3376" s="89"/>
      <c r="O3376" s="89"/>
      <c r="P3376" s="89"/>
      <c r="Q3376" s="89"/>
      <c r="R3376" s="89"/>
      <c r="S3376" s="89" t="s">
        <v>13466</v>
      </c>
      <c r="T3376" s="89"/>
      <c r="U3376" s="89">
        <v>3</v>
      </c>
      <c r="V3376" s="89"/>
      <c r="W3376" s="89" t="s">
        <v>313</v>
      </c>
      <c r="X3376" s="89"/>
      <c r="Y3376" s="89"/>
      <c r="Z3376" s="89" t="s">
        <v>13467</v>
      </c>
      <c r="AA3376" s="89"/>
      <c r="AB3376" s="89"/>
      <c r="AC3376" s="89" t="s">
        <v>9752</v>
      </c>
      <c r="AD3376" s="89" t="s">
        <v>9929</v>
      </c>
      <c r="AE3376" s="89" t="s">
        <v>9754</v>
      </c>
      <c r="AF3376" s="89" t="s">
        <v>9755</v>
      </c>
      <c r="AG3376" s="89" t="s">
        <v>9762</v>
      </c>
      <c r="AH3376" s="92" t="s">
        <v>23593</v>
      </c>
      <c r="AI3376" s="92"/>
      <c r="AJ3376" s="93" t="s">
        <v>21132</v>
      </c>
    </row>
    <row r="3377" spans="1:36" ht="15.75" x14ac:dyDescent="0.25">
      <c r="A3377" s="89">
        <v>494248</v>
      </c>
      <c r="B3377" s="89" t="s">
        <v>10585</v>
      </c>
      <c r="C3377" s="89" t="s">
        <v>10586</v>
      </c>
      <c r="D3377" s="89" t="s">
        <v>237</v>
      </c>
      <c r="E3377" s="99" t="s">
        <v>22088</v>
      </c>
      <c r="F3377" s="89">
        <v>1</v>
      </c>
      <c r="G3377" s="130" t="s">
        <v>25344</v>
      </c>
      <c r="H3377" s="89">
        <v>2014</v>
      </c>
      <c r="I3377" s="89" t="s">
        <v>13473</v>
      </c>
      <c r="J3377" s="89" t="s">
        <v>13267</v>
      </c>
      <c r="K3377" s="89"/>
      <c r="L3377" s="89"/>
      <c r="M3377" s="89"/>
      <c r="N3377" s="89" t="s">
        <v>13474</v>
      </c>
      <c r="O3377" s="89"/>
      <c r="P3377" s="89"/>
      <c r="Q3377" s="89" t="s">
        <v>13475</v>
      </c>
      <c r="R3377" s="89"/>
      <c r="S3377" s="89" t="s">
        <v>13476</v>
      </c>
      <c r="T3377" s="89"/>
      <c r="U3377" s="89"/>
      <c r="V3377" s="89"/>
      <c r="W3377" s="89" t="s">
        <v>201</v>
      </c>
      <c r="X3377" s="89"/>
      <c r="Y3377" s="89"/>
      <c r="Z3377" s="89" t="s">
        <v>13477</v>
      </c>
      <c r="AA3377" s="89"/>
      <c r="AB3377" s="89"/>
      <c r="AC3377" s="89" t="s">
        <v>9752</v>
      </c>
      <c r="AD3377" s="89" t="s">
        <v>9781</v>
      </c>
      <c r="AE3377" s="89" t="s">
        <v>9754</v>
      </c>
      <c r="AF3377" s="89" t="s">
        <v>9755</v>
      </c>
      <c r="AG3377" s="89" t="s">
        <v>9762</v>
      </c>
      <c r="AH3377" s="92" t="s">
        <v>23585</v>
      </c>
      <c r="AI3377" s="92"/>
      <c r="AJ3377" s="93" t="s">
        <v>21132</v>
      </c>
    </row>
    <row r="3378" spans="1:36" ht="15.75" x14ac:dyDescent="0.25">
      <c r="A3378" s="89">
        <v>494423</v>
      </c>
      <c r="B3378" s="89" t="s">
        <v>9767</v>
      </c>
      <c r="C3378" s="89" t="s">
        <v>9832</v>
      </c>
      <c r="D3378" s="89" t="s">
        <v>80</v>
      </c>
      <c r="E3378" s="99" t="s">
        <v>22090</v>
      </c>
      <c r="F3378" s="89">
        <v>1</v>
      </c>
      <c r="G3378" s="130" t="s">
        <v>24687</v>
      </c>
      <c r="H3378" s="89">
        <v>2014</v>
      </c>
      <c r="I3378" s="89"/>
      <c r="J3378" s="89" t="s">
        <v>10489</v>
      </c>
      <c r="K3378" s="89"/>
      <c r="L3378" s="89"/>
      <c r="M3378" s="89"/>
      <c r="N3378" s="89" t="s">
        <v>13480</v>
      </c>
      <c r="O3378" s="89"/>
      <c r="P3378" s="89"/>
      <c r="Q3378" s="89" t="s">
        <v>1164</v>
      </c>
      <c r="R3378" s="89"/>
      <c r="S3378" s="89"/>
      <c r="T3378" s="89"/>
      <c r="U3378" s="89">
        <v>72</v>
      </c>
      <c r="V3378" s="89"/>
      <c r="W3378" s="89" t="s">
        <v>201</v>
      </c>
      <c r="X3378" s="89"/>
      <c r="Y3378" s="89"/>
      <c r="Z3378" s="89" t="s">
        <v>13481</v>
      </c>
      <c r="AA3378" s="89"/>
      <c r="AB3378" s="89"/>
      <c r="AC3378" s="89" t="s">
        <v>9752</v>
      </c>
      <c r="AD3378" s="89" t="s">
        <v>9917</v>
      </c>
      <c r="AE3378" s="89" t="s">
        <v>9754</v>
      </c>
      <c r="AF3378" s="89" t="s">
        <v>9755</v>
      </c>
      <c r="AG3378" s="89" t="s">
        <v>9762</v>
      </c>
      <c r="AH3378" s="92" t="s">
        <v>23594</v>
      </c>
      <c r="AI3378" s="92"/>
      <c r="AJ3378" s="93" t="s">
        <v>21132</v>
      </c>
    </row>
    <row r="3379" spans="1:36" ht="15.75" x14ac:dyDescent="0.25">
      <c r="A3379" s="89">
        <v>494443</v>
      </c>
      <c r="B3379" s="89" t="s">
        <v>9756</v>
      </c>
      <c r="C3379" s="89" t="s">
        <v>9757</v>
      </c>
      <c r="D3379" s="89" t="s">
        <v>80</v>
      </c>
      <c r="E3379" s="99" t="s">
        <v>22091</v>
      </c>
      <c r="F3379" s="89">
        <v>1</v>
      </c>
      <c r="G3379" s="130" t="s">
        <v>24687</v>
      </c>
      <c r="H3379" s="89">
        <v>2013</v>
      </c>
      <c r="I3379" s="89" t="s">
        <v>10008</v>
      </c>
      <c r="J3379" s="89"/>
      <c r="K3379" s="89">
        <v>10</v>
      </c>
      <c r="L3379" s="89">
        <v>12</v>
      </c>
      <c r="M3379" s="89" t="s">
        <v>9923</v>
      </c>
      <c r="N3379" s="89"/>
      <c r="O3379" s="89"/>
      <c r="P3379" s="89"/>
      <c r="Q3379" s="89"/>
      <c r="R3379" s="89"/>
      <c r="S3379" s="89" t="s">
        <v>13079</v>
      </c>
      <c r="T3379" s="89"/>
      <c r="U3379" s="89">
        <v>2</v>
      </c>
      <c r="V3379" s="89"/>
      <c r="W3379" s="89" t="s">
        <v>201</v>
      </c>
      <c r="X3379" s="89"/>
      <c r="Y3379" s="89"/>
      <c r="Z3379" s="89"/>
      <c r="AA3379" s="89"/>
      <c r="AB3379" s="92"/>
      <c r="AC3379" s="89" t="s">
        <v>9752</v>
      </c>
      <c r="AD3379" s="89" t="s">
        <v>10083</v>
      </c>
      <c r="AE3379" s="89" t="s">
        <v>9754</v>
      </c>
      <c r="AF3379" s="89" t="s">
        <v>9755</v>
      </c>
      <c r="AG3379" s="89" t="s">
        <v>9762</v>
      </c>
      <c r="AH3379" s="92"/>
      <c r="AI3379" s="92"/>
      <c r="AJ3379" s="93" t="s">
        <v>21132</v>
      </c>
    </row>
    <row r="3380" spans="1:36" ht="15.75" x14ac:dyDescent="0.25">
      <c r="A3380" s="89">
        <v>494452</v>
      </c>
      <c r="B3380" s="89" t="s">
        <v>9772</v>
      </c>
      <c r="C3380" s="89" t="s">
        <v>9773</v>
      </c>
      <c r="D3380" s="89" t="s">
        <v>80</v>
      </c>
      <c r="E3380" s="99" t="s">
        <v>22092</v>
      </c>
      <c r="F3380" s="89">
        <v>1</v>
      </c>
      <c r="G3380" s="130" t="s">
        <v>25346</v>
      </c>
      <c r="H3380" s="89">
        <v>2014</v>
      </c>
      <c r="I3380" s="89" t="s">
        <v>13482</v>
      </c>
      <c r="J3380" s="89" t="s">
        <v>199</v>
      </c>
      <c r="K3380" s="89"/>
      <c r="L3380" s="89"/>
      <c r="M3380" s="89"/>
      <c r="N3380" s="89" t="s">
        <v>13483</v>
      </c>
      <c r="O3380" s="89"/>
      <c r="P3380" s="89"/>
      <c r="Q3380" s="89" t="s">
        <v>9907</v>
      </c>
      <c r="R3380" s="89"/>
      <c r="S3380" s="89" t="s">
        <v>13484</v>
      </c>
      <c r="T3380" s="89"/>
      <c r="U3380" s="89">
        <v>5</v>
      </c>
      <c r="V3380" s="89"/>
      <c r="W3380" s="89"/>
      <c r="X3380" s="89"/>
      <c r="Y3380" s="89"/>
      <c r="Z3380" s="89" t="s">
        <v>13485</v>
      </c>
      <c r="AA3380" s="89" t="s">
        <v>13486</v>
      </c>
      <c r="AB3380" s="89" t="s">
        <v>9800</v>
      </c>
      <c r="AC3380" s="89" t="s">
        <v>9752</v>
      </c>
      <c r="AD3380" s="89" t="s">
        <v>9871</v>
      </c>
      <c r="AE3380" s="89" t="s">
        <v>9754</v>
      </c>
      <c r="AF3380" s="89" t="s">
        <v>9755</v>
      </c>
      <c r="AG3380" s="89" t="s">
        <v>9762</v>
      </c>
      <c r="AH3380" s="92"/>
      <c r="AI3380" s="92"/>
      <c r="AJ3380" s="93" t="s">
        <v>21132</v>
      </c>
    </row>
    <row r="3381" spans="1:36" ht="15.75" x14ac:dyDescent="0.25">
      <c r="A3381" s="89">
        <v>494456</v>
      </c>
      <c r="B3381" s="89" t="s">
        <v>9756</v>
      </c>
      <c r="C3381" s="89" t="s">
        <v>9757</v>
      </c>
      <c r="D3381" s="89" t="s">
        <v>80</v>
      </c>
      <c r="E3381" s="99" t="s">
        <v>22091</v>
      </c>
      <c r="F3381" s="89">
        <v>1</v>
      </c>
      <c r="G3381" s="130" t="s">
        <v>24687</v>
      </c>
      <c r="H3381" s="89">
        <v>2013</v>
      </c>
      <c r="I3381" s="89" t="s">
        <v>10008</v>
      </c>
      <c r="J3381" s="89"/>
      <c r="K3381" s="89">
        <v>10</v>
      </c>
      <c r="L3381" s="89">
        <v>12</v>
      </c>
      <c r="M3381" s="89" t="s">
        <v>9923</v>
      </c>
      <c r="N3381" s="89"/>
      <c r="O3381" s="89"/>
      <c r="P3381" s="89"/>
      <c r="Q3381" s="89"/>
      <c r="R3381" s="89"/>
      <c r="S3381" s="89" t="s">
        <v>13079</v>
      </c>
      <c r="T3381" s="89"/>
      <c r="U3381" s="89">
        <v>2</v>
      </c>
      <c r="V3381" s="89"/>
      <c r="W3381" s="89" t="s">
        <v>201</v>
      </c>
      <c r="X3381" s="89"/>
      <c r="Y3381" s="89"/>
      <c r="Z3381" s="89" t="s">
        <v>13487</v>
      </c>
      <c r="AA3381" s="89"/>
      <c r="AB3381" s="89"/>
      <c r="AC3381" s="89" t="s">
        <v>9752</v>
      </c>
      <c r="AD3381" s="89" t="s">
        <v>9917</v>
      </c>
      <c r="AE3381" s="89" t="s">
        <v>9754</v>
      </c>
      <c r="AF3381" s="89" t="s">
        <v>9755</v>
      </c>
      <c r="AG3381" s="89" t="s">
        <v>9762</v>
      </c>
      <c r="AH3381" s="92"/>
      <c r="AI3381" s="92"/>
      <c r="AJ3381" s="93" t="s">
        <v>21132</v>
      </c>
    </row>
    <row r="3382" spans="1:36" ht="15.75" x14ac:dyDescent="0.25">
      <c r="A3382" s="89">
        <v>494457</v>
      </c>
      <c r="B3382" s="89" t="s">
        <v>9950</v>
      </c>
      <c r="C3382" s="89" t="s">
        <v>9951</v>
      </c>
      <c r="D3382" s="89" t="s">
        <v>80</v>
      </c>
      <c r="E3382" s="99" t="s">
        <v>22093</v>
      </c>
      <c r="F3382" s="89">
        <v>1</v>
      </c>
      <c r="G3382" s="130" t="s">
        <v>24687</v>
      </c>
      <c r="H3382" s="89">
        <v>2014</v>
      </c>
      <c r="I3382" s="89"/>
      <c r="J3382" s="89"/>
      <c r="K3382" s="89"/>
      <c r="L3382" s="89"/>
      <c r="M3382" s="89"/>
      <c r="N3382" s="89"/>
      <c r="O3382" s="89"/>
      <c r="P3382" s="89"/>
      <c r="Q3382" s="89"/>
      <c r="R3382" s="89"/>
      <c r="S3382" s="89"/>
      <c r="T3382" s="89"/>
      <c r="U3382" s="89"/>
      <c r="V3382" s="89"/>
      <c r="W3382" s="89" t="s">
        <v>201</v>
      </c>
      <c r="X3382" s="89"/>
      <c r="Y3382" s="89"/>
      <c r="Z3382" s="89" t="s">
        <v>13488</v>
      </c>
      <c r="AA3382" s="89" t="s">
        <v>13489</v>
      </c>
      <c r="AB3382" s="89" t="s">
        <v>13490</v>
      </c>
      <c r="AC3382" s="89" t="s">
        <v>9752</v>
      </c>
      <c r="AD3382" s="89" t="s">
        <v>9917</v>
      </c>
      <c r="AE3382" s="89" t="s">
        <v>9754</v>
      </c>
      <c r="AF3382" s="89" t="s">
        <v>9755</v>
      </c>
      <c r="AG3382" s="89" t="s">
        <v>9762</v>
      </c>
      <c r="AH3382" s="92"/>
      <c r="AI3382" s="92"/>
      <c r="AJ3382" s="93" t="s">
        <v>21132</v>
      </c>
    </row>
    <row r="3383" spans="1:36" ht="15.75" x14ac:dyDescent="0.25">
      <c r="A3383" s="89">
        <v>494549</v>
      </c>
      <c r="B3383" s="89" t="s">
        <v>9950</v>
      </c>
      <c r="C3383" s="89" t="s">
        <v>9951</v>
      </c>
      <c r="D3383" s="89" t="s">
        <v>336</v>
      </c>
      <c r="E3383" s="99" t="s">
        <v>13491</v>
      </c>
      <c r="F3383" s="89">
        <v>3</v>
      </c>
      <c r="G3383" s="130" t="s">
        <v>25347</v>
      </c>
      <c r="H3383" s="89">
        <v>2014</v>
      </c>
      <c r="I3383" s="89"/>
      <c r="J3383" s="89"/>
      <c r="K3383" s="89"/>
      <c r="L3383" s="89"/>
      <c r="M3383" s="89"/>
      <c r="N3383" s="89"/>
      <c r="O3383" s="89"/>
      <c r="P3383" s="89"/>
      <c r="Q3383" s="89"/>
      <c r="R3383" s="89"/>
      <c r="S3383" s="89"/>
      <c r="T3383" s="89"/>
      <c r="U3383" s="89"/>
      <c r="V3383" s="89"/>
      <c r="W3383" s="89"/>
      <c r="X3383" s="89"/>
      <c r="Y3383" s="89"/>
      <c r="Z3383" s="89" t="s">
        <v>13491</v>
      </c>
      <c r="AA3383" s="89" t="s">
        <v>13492</v>
      </c>
      <c r="AB3383" s="89" t="s">
        <v>13493</v>
      </c>
      <c r="AC3383" s="89" t="s">
        <v>9752</v>
      </c>
      <c r="AD3383" s="89" t="s">
        <v>9957</v>
      </c>
      <c r="AE3383" s="89" t="s">
        <v>9754</v>
      </c>
      <c r="AF3383" s="89" t="s">
        <v>9755</v>
      </c>
      <c r="AG3383" s="89" t="s">
        <v>9762</v>
      </c>
      <c r="AH3383" s="92" t="s">
        <v>23692</v>
      </c>
      <c r="AI3383" s="92"/>
      <c r="AJ3383" s="93" t="s">
        <v>21132</v>
      </c>
    </row>
    <row r="3384" spans="1:36" ht="15.75" x14ac:dyDescent="0.25">
      <c r="A3384" s="89">
        <v>494701</v>
      </c>
      <c r="B3384" s="89" t="s">
        <v>9772</v>
      </c>
      <c r="C3384" s="89" t="s">
        <v>9773</v>
      </c>
      <c r="D3384" s="89" t="s">
        <v>336</v>
      </c>
      <c r="E3384" s="99" t="s">
        <v>13505</v>
      </c>
      <c r="F3384" s="89">
        <v>1</v>
      </c>
      <c r="G3384" s="130" t="s">
        <v>25206</v>
      </c>
      <c r="H3384" s="89">
        <v>2014</v>
      </c>
      <c r="I3384" s="89" t="s">
        <v>13506</v>
      </c>
      <c r="J3384" s="89" t="s">
        <v>13507</v>
      </c>
      <c r="K3384" s="89"/>
      <c r="L3384" s="89"/>
      <c r="M3384" s="89"/>
      <c r="N3384" s="89">
        <v>9780854329854</v>
      </c>
      <c r="O3384" s="89"/>
      <c r="P3384" s="89"/>
      <c r="Q3384" s="89" t="s">
        <v>13508</v>
      </c>
      <c r="R3384" s="89"/>
      <c r="S3384" s="89" t="s">
        <v>13509</v>
      </c>
      <c r="T3384" s="89"/>
      <c r="U3384" s="89">
        <v>6</v>
      </c>
      <c r="V3384" s="89"/>
      <c r="W3384" s="89" t="s">
        <v>201</v>
      </c>
      <c r="X3384" s="89"/>
      <c r="Y3384" s="89"/>
      <c r="Z3384" s="89" t="s">
        <v>13505</v>
      </c>
      <c r="AA3384" s="89" t="s">
        <v>13510</v>
      </c>
      <c r="AB3384" s="89" t="s">
        <v>13511</v>
      </c>
      <c r="AC3384" s="89" t="s">
        <v>9752</v>
      </c>
      <c r="AD3384" s="89" t="s">
        <v>9781</v>
      </c>
      <c r="AE3384" s="89" t="s">
        <v>9754</v>
      </c>
      <c r="AF3384" s="89" t="s">
        <v>9755</v>
      </c>
      <c r="AG3384" s="89" t="s">
        <v>9762</v>
      </c>
      <c r="AH3384" s="92" t="s">
        <v>23748</v>
      </c>
      <c r="AI3384" s="92"/>
      <c r="AJ3384" s="93" t="s">
        <v>21132</v>
      </c>
    </row>
    <row r="3385" spans="1:36" ht="15.75" x14ac:dyDescent="0.25">
      <c r="A3385" s="89">
        <v>495287</v>
      </c>
      <c r="B3385" s="89" t="s">
        <v>9772</v>
      </c>
      <c r="C3385" s="89" t="s">
        <v>9773</v>
      </c>
      <c r="D3385" s="89" t="s">
        <v>80</v>
      </c>
      <c r="E3385" s="99" t="s">
        <v>22099</v>
      </c>
      <c r="F3385" s="89">
        <v>1</v>
      </c>
      <c r="G3385" s="130" t="s">
        <v>24852</v>
      </c>
      <c r="H3385" s="89">
        <v>2014</v>
      </c>
      <c r="I3385" s="89" t="s">
        <v>13524</v>
      </c>
      <c r="J3385" s="89" t="s">
        <v>9776</v>
      </c>
      <c r="K3385" s="89"/>
      <c r="L3385" s="89"/>
      <c r="M3385" s="89"/>
      <c r="N3385" s="89"/>
      <c r="O3385" s="89"/>
      <c r="P3385" s="89"/>
      <c r="Q3385" s="89" t="s">
        <v>13525</v>
      </c>
      <c r="R3385" s="89"/>
      <c r="S3385" s="89" t="s">
        <v>13526</v>
      </c>
      <c r="T3385" s="89"/>
      <c r="U3385" s="89">
        <v>14</v>
      </c>
      <c r="V3385" s="89"/>
      <c r="W3385" s="89"/>
      <c r="X3385" s="89"/>
      <c r="Y3385" s="89"/>
      <c r="Z3385" s="89" t="s">
        <v>13527</v>
      </c>
      <c r="AA3385" s="89" t="s">
        <v>13528</v>
      </c>
      <c r="AB3385" s="89" t="s">
        <v>10217</v>
      </c>
      <c r="AC3385" s="89" t="s">
        <v>9752</v>
      </c>
      <c r="AD3385" s="89" t="s">
        <v>9840</v>
      </c>
      <c r="AE3385" s="89" t="s">
        <v>9754</v>
      </c>
      <c r="AF3385" s="89" t="s">
        <v>9755</v>
      </c>
      <c r="AG3385" s="89" t="s">
        <v>9762</v>
      </c>
      <c r="AH3385" s="92"/>
      <c r="AI3385" s="92"/>
      <c r="AJ3385" s="93" t="s">
        <v>21132</v>
      </c>
    </row>
    <row r="3386" spans="1:36" ht="15.75" x14ac:dyDescent="0.25">
      <c r="A3386" s="89">
        <v>495495</v>
      </c>
      <c r="B3386" s="89" t="s">
        <v>9772</v>
      </c>
      <c r="C3386" s="89" t="s">
        <v>9773</v>
      </c>
      <c r="D3386" s="89" t="s">
        <v>80</v>
      </c>
      <c r="E3386" s="99" t="s">
        <v>22100</v>
      </c>
      <c r="F3386" s="89">
        <v>1</v>
      </c>
      <c r="G3386" s="130" t="s">
        <v>24756</v>
      </c>
      <c r="H3386" s="89">
        <v>2014</v>
      </c>
      <c r="I3386" s="89" t="s">
        <v>13532</v>
      </c>
      <c r="J3386" s="89" t="s">
        <v>9776</v>
      </c>
      <c r="K3386" s="89"/>
      <c r="L3386" s="89"/>
      <c r="M3386" s="89"/>
      <c r="N3386" s="89" t="s">
        <v>13533</v>
      </c>
      <c r="O3386" s="89"/>
      <c r="P3386" s="89"/>
      <c r="Q3386" s="89" t="s">
        <v>13525</v>
      </c>
      <c r="R3386" s="89"/>
      <c r="S3386" s="89" t="s">
        <v>13534</v>
      </c>
      <c r="T3386" s="89"/>
      <c r="U3386" s="89">
        <v>11</v>
      </c>
      <c r="V3386" s="89"/>
      <c r="W3386" s="89" t="s">
        <v>201</v>
      </c>
      <c r="X3386" s="89"/>
      <c r="Y3386" s="89"/>
      <c r="Z3386" s="89" t="s">
        <v>13535</v>
      </c>
      <c r="AA3386" s="89" t="s">
        <v>13536</v>
      </c>
      <c r="AB3386" s="89" t="s">
        <v>10217</v>
      </c>
      <c r="AC3386" s="89" t="s">
        <v>9752</v>
      </c>
      <c r="AD3386" s="89" t="s">
        <v>9787</v>
      </c>
      <c r="AE3386" s="89" t="s">
        <v>9754</v>
      </c>
      <c r="AF3386" s="89" t="s">
        <v>9755</v>
      </c>
      <c r="AG3386" s="89" t="s">
        <v>9762</v>
      </c>
      <c r="AH3386" s="92"/>
      <c r="AI3386" s="92"/>
      <c r="AJ3386" s="93" t="s">
        <v>21132</v>
      </c>
    </row>
    <row r="3387" spans="1:36" ht="15.75" x14ac:dyDescent="0.25">
      <c r="A3387" s="89">
        <v>495526</v>
      </c>
      <c r="B3387" s="89" t="s">
        <v>9772</v>
      </c>
      <c r="C3387" s="89" t="s">
        <v>9773</v>
      </c>
      <c r="D3387" s="89" t="s">
        <v>80</v>
      </c>
      <c r="E3387" s="99" t="s">
        <v>22103</v>
      </c>
      <c r="F3387" s="89">
        <v>1</v>
      </c>
      <c r="G3387" s="130" t="s">
        <v>24663</v>
      </c>
      <c r="H3387" s="89">
        <v>2014</v>
      </c>
      <c r="I3387" s="89" t="s">
        <v>13393</v>
      </c>
      <c r="J3387" s="89" t="s">
        <v>9776</v>
      </c>
      <c r="K3387" s="89"/>
      <c r="L3387" s="89"/>
      <c r="M3387" s="89"/>
      <c r="N3387" s="89" t="s">
        <v>13394</v>
      </c>
      <c r="O3387" s="89"/>
      <c r="P3387" s="89"/>
      <c r="Q3387" s="89" t="s">
        <v>200</v>
      </c>
      <c r="R3387" s="89"/>
      <c r="S3387" s="89" t="s">
        <v>13539</v>
      </c>
      <c r="T3387" s="89"/>
      <c r="U3387" s="89">
        <v>7</v>
      </c>
      <c r="V3387" s="89"/>
      <c r="W3387" s="89" t="s">
        <v>201</v>
      </c>
      <c r="X3387" s="89"/>
      <c r="Y3387" s="89"/>
      <c r="Z3387" s="89" t="s">
        <v>13540</v>
      </c>
      <c r="AA3387" s="89" t="s">
        <v>13398</v>
      </c>
      <c r="AB3387" s="89" t="s">
        <v>13399</v>
      </c>
      <c r="AC3387" s="89" t="s">
        <v>9752</v>
      </c>
      <c r="AD3387" s="89" t="s">
        <v>9917</v>
      </c>
      <c r="AE3387" s="89" t="s">
        <v>9754</v>
      </c>
      <c r="AF3387" s="89" t="s">
        <v>9755</v>
      </c>
      <c r="AG3387" s="89" t="s">
        <v>9762</v>
      </c>
      <c r="AH3387" s="92"/>
      <c r="AI3387" s="92"/>
      <c r="AJ3387" s="93" t="s">
        <v>21132</v>
      </c>
    </row>
    <row r="3388" spans="1:36" ht="15.75" x14ac:dyDescent="0.25">
      <c r="A3388" s="89">
        <v>495527</v>
      </c>
      <c r="B3388" s="89" t="s">
        <v>9772</v>
      </c>
      <c r="C3388" s="89" t="s">
        <v>9773</v>
      </c>
      <c r="D3388" s="89" t="s">
        <v>80</v>
      </c>
      <c r="E3388" s="99" t="s">
        <v>22104</v>
      </c>
      <c r="F3388" s="89">
        <v>2</v>
      </c>
      <c r="G3388" s="130" t="s">
        <v>25354</v>
      </c>
      <c r="H3388" s="89">
        <v>2014</v>
      </c>
      <c r="I3388" s="89" t="s">
        <v>13541</v>
      </c>
      <c r="J3388" s="89" t="s">
        <v>10489</v>
      </c>
      <c r="K3388" s="89"/>
      <c r="L3388" s="89"/>
      <c r="M3388" s="89"/>
      <c r="N3388" s="89" t="s">
        <v>13542</v>
      </c>
      <c r="O3388" s="89"/>
      <c r="P3388" s="89"/>
      <c r="Q3388" s="89" t="s">
        <v>13543</v>
      </c>
      <c r="R3388" s="89"/>
      <c r="S3388" s="89" t="s">
        <v>8070</v>
      </c>
      <c r="T3388" s="89"/>
      <c r="U3388" s="89">
        <v>9</v>
      </c>
      <c r="V3388" s="89"/>
      <c r="W3388" s="89" t="s">
        <v>201</v>
      </c>
      <c r="X3388" s="89"/>
      <c r="Y3388" s="89"/>
      <c r="Z3388" s="89" t="s">
        <v>13544</v>
      </c>
      <c r="AA3388" s="89" t="s">
        <v>12385</v>
      </c>
      <c r="AB3388" s="89" t="s">
        <v>10489</v>
      </c>
      <c r="AC3388" s="89" t="s">
        <v>9752</v>
      </c>
      <c r="AD3388" s="89" t="s">
        <v>9753</v>
      </c>
      <c r="AE3388" s="89" t="s">
        <v>9754</v>
      </c>
      <c r="AF3388" s="89" t="s">
        <v>9755</v>
      </c>
      <c r="AG3388" s="89" t="s">
        <v>9762</v>
      </c>
      <c r="AH3388" s="92" t="s">
        <v>23586</v>
      </c>
      <c r="AI3388" s="92"/>
      <c r="AJ3388" s="93" t="s">
        <v>21132</v>
      </c>
    </row>
    <row r="3389" spans="1:36" ht="15.75" x14ac:dyDescent="0.25">
      <c r="A3389" s="89">
        <v>495528</v>
      </c>
      <c r="B3389" s="89" t="s">
        <v>9772</v>
      </c>
      <c r="C3389" s="89" t="s">
        <v>9773</v>
      </c>
      <c r="D3389" s="89" t="s">
        <v>80</v>
      </c>
      <c r="E3389" s="99" t="s">
        <v>22105</v>
      </c>
      <c r="F3389" s="89">
        <v>2</v>
      </c>
      <c r="G3389" s="130" t="s">
        <v>25355</v>
      </c>
      <c r="H3389" s="89">
        <v>2014</v>
      </c>
      <c r="I3389" s="89" t="s">
        <v>13545</v>
      </c>
      <c r="J3389" s="89" t="s">
        <v>9776</v>
      </c>
      <c r="K3389" s="89"/>
      <c r="L3389" s="89"/>
      <c r="M3389" s="89"/>
      <c r="N3389" s="89" t="s">
        <v>13546</v>
      </c>
      <c r="O3389" s="89"/>
      <c r="P3389" s="89"/>
      <c r="Q3389" s="89" t="s">
        <v>13525</v>
      </c>
      <c r="R3389" s="89"/>
      <c r="S3389" s="89" t="s">
        <v>6188</v>
      </c>
      <c r="T3389" s="89"/>
      <c r="U3389" s="89">
        <v>15</v>
      </c>
      <c r="V3389" s="89"/>
      <c r="W3389" s="89" t="s">
        <v>201</v>
      </c>
      <c r="X3389" s="89"/>
      <c r="Y3389" s="89"/>
      <c r="Z3389" s="89" t="s">
        <v>13547</v>
      </c>
      <c r="AA3389" s="89" t="s">
        <v>13548</v>
      </c>
      <c r="AB3389" s="89" t="s">
        <v>10217</v>
      </c>
      <c r="AC3389" s="89" t="s">
        <v>9752</v>
      </c>
      <c r="AD3389" s="89" t="s">
        <v>9753</v>
      </c>
      <c r="AE3389" s="89" t="s">
        <v>9754</v>
      </c>
      <c r="AF3389" s="89" t="s">
        <v>9755</v>
      </c>
      <c r="AG3389" s="89" t="s">
        <v>9762</v>
      </c>
      <c r="AH3389" s="92"/>
      <c r="AI3389" s="92"/>
      <c r="AJ3389" s="93" t="s">
        <v>21132</v>
      </c>
    </row>
    <row r="3390" spans="1:36" ht="15.75" x14ac:dyDescent="0.25">
      <c r="A3390" s="89">
        <v>495606</v>
      </c>
      <c r="B3390" s="89" t="s">
        <v>9772</v>
      </c>
      <c r="C3390" s="89" t="s">
        <v>9773</v>
      </c>
      <c r="D3390" s="89" t="s">
        <v>336</v>
      </c>
      <c r="E3390" s="99" t="s">
        <v>13549</v>
      </c>
      <c r="F3390" s="89">
        <v>3</v>
      </c>
      <c r="G3390" s="130" t="s">
        <v>25356</v>
      </c>
      <c r="H3390" s="89">
        <v>2014</v>
      </c>
      <c r="I3390" s="89" t="s">
        <v>11511</v>
      </c>
      <c r="J3390" s="89" t="s">
        <v>12904</v>
      </c>
      <c r="K3390" s="89"/>
      <c r="L3390" s="89"/>
      <c r="M3390" s="89"/>
      <c r="N3390" s="89" t="s">
        <v>11513</v>
      </c>
      <c r="O3390" s="89"/>
      <c r="P3390" s="89"/>
      <c r="Q3390" s="89" t="s">
        <v>13550</v>
      </c>
      <c r="R3390" s="89"/>
      <c r="S3390" s="89" t="s">
        <v>13551</v>
      </c>
      <c r="T3390" s="89"/>
      <c r="U3390" s="89">
        <v>9</v>
      </c>
      <c r="V3390" s="89"/>
      <c r="W3390" s="89"/>
      <c r="X3390" s="89"/>
      <c r="Y3390" s="89"/>
      <c r="Z3390" s="89" t="s">
        <v>13549</v>
      </c>
      <c r="AA3390" s="89" t="s">
        <v>13552</v>
      </c>
      <c r="AB3390" s="89" t="s">
        <v>13553</v>
      </c>
      <c r="AC3390" s="89" t="s">
        <v>9752</v>
      </c>
      <c r="AD3390" s="89" t="s">
        <v>9871</v>
      </c>
      <c r="AE3390" s="89" t="s">
        <v>9754</v>
      </c>
      <c r="AF3390" s="89" t="s">
        <v>9755</v>
      </c>
      <c r="AG3390" s="89" t="s">
        <v>9762</v>
      </c>
      <c r="AH3390" s="92" t="s">
        <v>23631</v>
      </c>
      <c r="AI3390" s="92"/>
      <c r="AJ3390" s="93" t="s">
        <v>21132</v>
      </c>
    </row>
    <row r="3391" spans="1:36" ht="15.75" x14ac:dyDescent="0.25">
      <c r="A3391" s="89">
        <v>495667</v>
      </c>
      <c r="B3391" s="89" t="s">
        <v>9745</v>
      </c>
      <c r="C3391" s="89" t="s">
        <v>9746</v>
      </c>
      <c r="D3391" s="89" t="s">
        <v>293</v>
      </c>
      <c r="E3391" s="99" t="s">
        <v>22106</v>
      </c>
      <c r="F3391" s="89">
        <v>1</v>
      </c>
      <c r="G3391" s="130" t="s">
        <v>24806</v>
      </c>
      <c r="H3391" s="89">
        <v>2013</v>
      </c>
      <c r="I3391" s="89" t="s">
        <v>13554</v>
      </c>
      <c r="J3391" s="89" t="s">
        <v>9867</v>
      </c>
      <c r="K3391" s="89"/>
      <c r="L3391" s="89"/>
      <c r="M3391" s="89"/>
      <c r="N3391" s="89" t="s">
        <v>13555</v>
      </c>
      <c r="O3391" s="89"/>
      <c r="P3391" s="89"/>
      <c r="Q3391" s="89" t="s">
        <v>13556</v>
      </c>
      <c r="R3391" s="89"/>
      <c r="S3391" s="102">
        <v>18994</v>
      </c>
      <c r="T3391" s="89"/>
      <c r="U3391" s="89">
        <v>52</v>
      </c>
      <c r="V3391" s="89"/>
      <c r="W3391" s="89" t="s">
        <v>201</v>
      </c>
      <c r="X3391" s="89"/>
      <c r="Y3391" s="89"/>
      <c r="Z3391" s="89" t="s">
        <v>13557</v>
      </c>
      <c r="AA3391" s="89"/>
      <c r="AB3391" s="89"/>
      <c r="AC3391" s="89" t="s">
        <v>9752</v>
      </c>
      <c r="AD3391" s="89" t="s">
        <v>10001</v>
      </c>
      <c r="AE3391" s="89" t="s">
        <v>9754</v>
      </c>
      <c r="AF3391" s="89" t="s">
        <v>9755</v>
      </c>
      <c r="AG3391" s="89" t="s">
        <v>9762</v>
      </c>
      <c r="AH3391" s="92" t="s">
        <v>23593</v>
      </c>
      <c r="AI3391" s="92"/>
      <c r="AJ3391" s="93" t="s">
        <v>21132</v>
      </c>
    </row>
    <row r="3392" spans="1:36" ht="15.75" x14ac:dyDescent="0.25">
      <c r="A3392" s="89">
        <v>495714</v>
      </c>
      <c r="B3392" s="89" t="s">
        <v>10585</v>
      </c>
      <c r="C3392" s="89" t="s">
        <v>10586</v>
      </c>
      <c r="D3392" s="89" t="s">
        <v>80</v>
      </c>
      <c r="E3392" s="99" t="s">
        <v>22107</v>
      </c>
      <c r="F3392" s="89">
        <v>1</v>
      </c>
      <c r="G3392" s="130" t="s">
        <v>24663</v>
      </c>
      <c r="H3392" s="89">
        <v>2014</v>
      </c>
      <c r="I3392" s="89" t="s">
        <v>13558</v>
      </c>
      <c r="J3392" s="89" t="s">
        <v>9769</v>
      </c>
      <c r="K3392" s="89"/>
      <c r="L3392" s="89"/>
      <c r="M3392" s="89"/>
      <c r="N3392" s="89" t="s">
        <v>13559</v>
      </c>
      <c r="O3392" s="89"/>
      <c r="P3392" s="89"/>
      <c r="Q3392" s="89" t="s">
        <v>13560</v>
      </c>
      <c r="R3392" s="89"/>
      <c r="S3392" s="102">
        <v>12024</v>
      </c>
      <c r="T3392" s="89"/>
      <c r="U3392" s="89">
        <v>21</v>
      </c>
      <c r="V3392" s="89"/>
      <c r="W3392" s="89" t="s">
        <v>201</v>
      </c>
      <c r="X3392" s="89"/>
      <c r="Y3392" s="89"/>
      <c r="Z3392" s="89" t="s">
        <v>13561</v>
      </c>
      <c r="AA3392" s="89" t="s">
        <v>13562</v>
      </c>
      <c r="AB3392" s="89" t="s">
        <v>9769</v>
      </c>
      <c r="AC3392" s="89" t="s">
        <v>9752</v>
      </c>
      <c r="AD3392" s="89" t="s">
        <v>9917</v>
      </c>
      <c r="AE3392" s="89" t="s">
        <v>9754</v>
      </c>
      <c r="AF3392" s="89" t="s">
        <v>9755</v>
      </c>
      <c r="AG3392" s="89" t="s">
        <v>9762</v>
      </c>
      <c r="AH3392" s="92" t="s">
        <v>23593</v>
      </c>
      <c r="AI3392" s="92"/>
      <c r="AJ3392" s="93" t="s">
        <v>21132</v>
      </c>
    </row>
    <row r="3393" spans="1:36" ht="15.75" x14ac:dyDescent="0.25">
      <c r="A3393" s="89">
        <v>495792</v>
      </c>
      <c r="B3393" s="89" t="s">
        <v>9772</v>
      </c>
      <c r="C3393" s="89" t="s">
        <v>9773</v>
      </c>
      <c r="D3393" s="89" t="s">
        <v>80</v>
      </c>
      <c r="E3393" s="99" t="s">
        <v>22108</v>
      </c>
      <c r="F3393" s="89">
        <v>1</v>
      </c>
      <c r="G3393" s="130" t="s">
        <v>24941</v>
      </c>
      <c r="H3393" s="89">
        <v>2014</v>
      </c>
      <c r="I3393" s="89" t="s">
        <v>13563</v>
      </c>
      <c r="J3393" s="89" t="s">
        <v>10504</v>
      </c>
      <c r="K3393" s="89"/>
      <c r="L3393" s="89"/>
      <c r="M3393" s="89"/>
      <c r="N3393" s="89" t="s">
        <v>12378</v>
      </c>
      <c r="O3393" s="89"/>
      <c r="P3393" s="89"/>
      <c r="Q3393" s="89" t="s">
        <v>12379</v>
      </c>
      <c r="R3393" s="89"/>
      <c r="S3393" s="89" t="s">
        <v>13564</v>
      </c>
      <c r="T3393" s="89"/>
      <c r="U3393" s="89">
        <v>12</v>
      </c>
      <c r="V3393" s="89"/>
      <c r="W3393" s="89"/>
      <c r="X3393" s="89"/>
      <c r="Y3393" s="89"/>
      <c r="Z3393" s="89" t="s">
        <v>13565</v>
      </c>
      <c r="AA3393" s="89" t="s">
        <v>12382</v>
      </c>
      <c r="AB3393" s="89" t="s">
        <v>10504</v>
      </c>
      <c r="AC3393" s="89" t="s">
        <v>9752</v>
      </c>
      <c r="AD3393" s="89" t="s">
        <v>9929</v>
      </c>
      <c r="AE3393" s="89" t="s">
        <v>9754</v>
      </c>
      <c r="AF3393" s="89" t="s">
        <v>9755</v>
      </c>
      <c r="AG3393" s="89" t="s">
        <v>9762</v>
      </c>
      <c r="AH3393" s="92" t="s">
        <v>23593</v>
      </c>
      <c r="AI3393" s="92"/>
      <c r="AJ3393" s="93" t="s">
        <v>21132</v>
      </c>
    </row>
    <row r="3394" spans="1:36" ht="15.75" x14ac:dyDescent="0.25">
      <c r="A3394" s="89">
        <v>495918</v>
      </c>
      <c r="B3394" s="89" t="s">
        <v>9772</v>
      </c>
      <c r="C3394" s="89" t="s">
        <v>9773</v>
      </c>
      <c r="D3394" s="89" t="s">
        <v>80</v>
      </c>
      <c r="E3394" s="99" t="s">
        <v>22112</v>
      </c>
      <c r="F3394" s="89">
        <v>1</v>
      </c>
      <c r="G3394" s="130" t="s">
        <v>24718</v>
      </c>
      <c r="H3394" s="89">
        <v>2014</v>
      </c>
      <c r="I3394" s="89" t="s">
        <v>13569</v>
      </c>
      <c r="J3394" s="89" t="s">
        <v>11139</v>
      </c>
      <c r="K3394" s="89"/>
      <c r="L3394" s="89"/>
      <c r="M3394" s="89"/>
      <c r="N3394" s="89" t="s">
        <v>13570</v>
      </c>
      <c r="O3394" s="89"/>
      <c r="P3394" s="89"/>
      <c r="Q3394" s="89" t="s">
        <v>13571</v>
      </c>
      <c r="R3394" s="89"/>
      <c r="S3394" s="89" t="s">
        <v>13572</v>
      </c>
      <c r="T3394" s="89"/>
      <c r="U3394" s="89">
        <v>9</v>
      </c>
      <c r="V3394" s="89"/>
      <c r="W3394" s="89"/>
      <c r="X3394" s="89"/>
      <c r="Y3394" s="89"/>
      <c r="Z3394" s="89" t="s">
        <v>13573</v>
      </c>
      <c r="AA3394" s="89" t="s">
        <v>13574</v>
      </c>
      <c r="AB3394" s="89" t="s">
        <v>11139</v>
      </c>
      <c r="AC3394" s="89" t="s">
        <v>9752</v>
      </c>
      <c r="AD3394" s="89" t="s">
        <v>9929</v>
      </c>
      <c r="AE3394" s="89" t="s">
        <v>9754</v>
      </c>
      <c r="AF3394" s="89" t="s">
        <v>9755</v>
      </c>
      <c r="AG3394" s="89" t="s">
        <v>9762</v>
      </c>
      <c r="AH3394" s="92"/>
      <c r="AI3394" s="92"/>
      <c r="AJ3394" s="93" t="s">
        <v>21132</v>
      </c>
    </row>
    <row r="3395" spans="1:36" ht="15.75" x14ac:dyDescent="0.25">
      <c r="A3395" s="89">
        <v>495920</v>
      </c>
      <c r="B3395" s="89" t="s">
        <v>9767</v>
      </c>
      <c r="C3395" s="89" t="s">
        <v>9812</v>
      </c>
      <c r="D3395" s="89" t="s">
        <v>312</v>
      </c>
      <c r="E3395" s="99" t="s">
        <v>13575</v>
      </c>
      <c r="F3395" s="89">
        <v>3</v>
      </c>
      <c r="G3395" s="130" t="s">
        <v>25357</v>
      </c>
      <c r="H3395" s="89">
        <v>2010</v>
      </c>
      <c r="I3395" s="89"/>
      <c r="J3395" s="89" t="s">
        <v>9769</v>
      </c>
      <c r="K3395" s="89"/>
      <c r="L3395" s="89"/>
      <c r="M3395" s="89"/>
      <c r="N3395" s="89" t="s">
        <v>13576</v>
      </c>
      <c r="O3395" s="89"/>
      <c r="P3395" s="89"/>
      <c r="Q3395" s="89" t="s">
        <v>9815</v>
      </c>
      <c r="R3395" s="89"/>
      <c r="S3395" s="89"/>
      <c r="T3395" s="89"/>
      <c r="U3395" s="89">
        <v>142</v>
      </c>
      <c r="V3395" s="89"/>
      <c r="W3395" s="89"/>
      <c r="X3395" s="89"/>
      <c r="Y3395" s="89"/>
      <c r="Z3395" s="89" t="s">
        <v>13575</v>
      </c>
      <c r="AA3395" s="89"/>
      <c r="AB3395" s="89"/>
      <c r="AC3395" s="89" t="s">
        <v>9752</v>
      </c>
      <c r="AD3395" s="89" t="s">
        <v>9804</v>
      </c>
      <c r="AE3395" s="89" t="s">
        <v>9754</v>
      </c>
      <c r="AF3395" s="89" t="s">
        <v>9755</v>
      </c>
      <c r="AG3395" s="89" t="s">
        <v>9762</v>
      </c>
      <c r="AH3395" s="92" t="s">
        <v>23593</v>
      </c>
      <c r="AI3395" s="92"/>
      <c r="AJ3395" s="93" t="s">
        <v>21132</v>
      </c>
    </row>
    <row r="3396" spans="1:36" ht="15.75" x14ac:dyDescent="0.25">
      <c r="A3396" s="89">
        <v>496107</v>
      </c>
      <c r="B3396" s="89" t="s">
        <v>9772</v>
      </c>
      <c r="C3396" s="89" t="s">
        <v>9773</v>
      </c>
      <c r="D3396" s="89" t="s">
        <v>80</v>
      </c>
      <c r="E3396" s="99" t="s">
        <v>22113</v>
      </c>
      <c r="F3396" s="89">
        <v>1</v>
      </c>
      <c r="G3396" s="130" t="s">
        <v>25358</v>
      </c>
      <c r="H3396" s="89">
        <v>2014</v>
      </c>
      <c r="I3396" s="89" t="s">
        <v>13577</v>
      </c>
      <c r="J3396" s="89" t="s">
        <v>9856</v>
      </c>
      <c r="K3396" s="89"/>
      <c r="L3396" s="89"/>
      <c r="M3396" s="89"/>
      <c r="N3396" s="89" t="s">
        <v>10852</v>
      </c>
      <c r="O3396" s="89"/>
      <c r="P3396" s="89"/>
      <c r="Q3396" s="89" t="s">
        <v>10853</v>
      </c>
      <c r="R3396" s="89"/>
      <c r="S3396" s="89" t="s">
        <v>13578</v>
      </c>
      <c r="T3396" s="89"/>
      <c r="U3396" s="89">
        <v>7</v>
      </c>
      <c r="V3396" s="89"/>
      <c r="W3396" s="89"/>
      <c r="X3396" s="89"/>
      <c r="Y3396" s="89"/>
      <c r="Z3396" s="89" t="s">
        <v>13579</v>
      </c>
      <c r="AA3396" s="89" t="s">
        <v>13580</v>
      </c>
      <c r="AB3396" s="89" t="s">
        <v>9856</v>
      </c>
      <c r="AC3396" s="89" t="s">
        <v>9752</v>
      </c>
      <c r="AD3396" s="89" t="s">
        <v>9929</v>
      </c>
      <c r="AE3396" s="89" t="s">
        <v>9754</v>
      </c>
      <c r="AF3396" s="89" t="s">
        <v>9755</v>
      </c>
      <c r="AG3396" s="89" t="s">
        <v>9762</v>
      </c>
      <c r="AH3396" s="92" t="s">
        <v>23601</v>
      </c>
      <c r="AI3396" s="92"/>
      <c r="AJ3396" s="93" t="s">
        <v>21132</v>
      </c>
    </row>
    <row r="3397" spans="1:36" ht="15.75" x14ac:dyDescent="0.25">
      <c r="A3397" s="89">
        <v>496108</v>
      </c>
      <c r="B3397" s="89" t="s">
        <v>9772</v>
      </c>
      <c r="C3397" s="89" t="s">
        <v>9773</v>
      </c>
      <c r="D3397" s="89" t="s">
        <v>80</v>
      </c>
      <c r="E3397" s="99" t="s">
        <v>22114</v>
      </c>
      <c r="F3397" s="89">
        <v>1</v>
      </c>
      <c r="G3397" s="130" t="s">
        <v>24839</v>
      </c>
      <c r="H3397" s="89">
        <v>2014</v>
      </c>
      <c r="I3397" s="89" t="s">
        <v>13581</v>
      </c>
      <c r="J3397" s="89" t="s">
        <v>9769</v>
      </c>
      <c r="K3397" s="89"/>
      <c r="L3397" s="89"/>
      <c r="M3397" s="89"/>
      <c r="N3397" s="89" t="s">
        <v>13582</v>
      </c>
      <c r="O3397" s="89"/>
      <c r="P3397" s="89"/>
      <c r="Q3397" s="89" t="s">
        <v>96</v>
      </c>
      <c r="R3397" s="89"/>
      <c r="S3397" s="89" t="s">
        <v>13583</v>
      </c>
      <c r="T3397" s="89"/>
      <c r="U3397" s="89">
        <v>7</v>
      </c>
      <c r="V3397" s="89"/>
      <c r="W3397" s="89"/>
      <c r="X3397" s="89"/>
      <c r="Y3397" s="89"/>
      <c r="Z3397" s="89" t="s">
        <v>13584</v>
      </c>
      <c r="AA3397" s="89" t="s">
        <v>13585</v>
      </c>
      <c r="AB3397" s="89" t="s">
        <v>12155</v>
      </c>
      <c r="AC3397" s="89" t="s">
        <v>9752</v>
      </c>
      <c r="AD3397" s="89" t="s">
        <v>9929</v>
      </c>
      <c r="AE3397" s="89" t="s">
        <v>9754</v>
      </c>
      <c r="AF3397" s="89" t="s">
        <v>9755</v>
      </c>
      <c r="AG3397" s="89" t="s">
        <v>9762</v>
      </c>
      <c r="AH3397" s="92" t="s">
        <v>23601</v>
      </c>
      <c r="AI3397" s="92"/>
      <c r="AJ3397" s="93" t="s">
        <v>21132</v>
      </c>
    </row>
    <row r="3398" spans="1:36" ht="15.75" x14ac:dyDescent="0.25">
      <c r="A3398" s="89">
        <v>496120</v>
      </c>
      <c r="B3398" s="89" t="s">
        <v>9772</v>
      </c>
      <c r="C3398" s="89" t="s">
        <v>9773</v>
      </c>
      <c r="D3398" s="89" t="s">
        <v>80</v>
      </c>
      <c r="E3398" s="99" t="s">
        <v>22115</v>
      </c>
      <c r="F3398" s="89">
        <v>1</v>
      </c>
      <c r="G3398" s="130" t="s">
        <v>25359</v>
      </c>
      <c r="H3398" s="89">
        <v>2014</v>
      </c>
      <c r="I3398" s="89" t="s">
        <v>13586</v>
      </c>
      <c r="J3398" s="89" t="s">
        <v>9856</v>
      </c>
      <c r="K3398" s="89"/>
      <c r="L3398" s="89"/>
      <c r="M3398" s="89"/>
      <c r="N3398" s="89" t="s">
        <v>10852</v>
      </c>
      <c r="O3398" s="89"/>
      <c r="P3398" s="89"/>
      <c r="Q3398" s="89" t="s">
        <v>10853</v>
      </c>
      <c r="R3398" s="89"/>
      <c r="S3398" s="89" t="s">
        <v>13587</v>
      </c>
      <c r="T3398" s="89"/>
      <c r="U3398" s="89">
        <v>9</v>
      </c>
      <c r="V3398" s="89"/>
      <c r="W3398" s="89"/>
      <c r="X3398" s="89"/>
      <c r="Y3398" s="89"/>
      <c r="Z3398" s="89" t="s">
        <v>13588</v>
      </c>
      <c r="AA3398" s="89" t="s">
        <v>13589</v>
      </c>
      <c r="AB3398" s="89" t="s">
        <v>9856</v>
      </c>
      <c r="AC3398" s="89" t="s">
        <v>9752</v>
      </c>
      <c r="AD3398" s="89" t="s">
        <v>9929</v>
      </c>
      <c r="AE3398" s="89" t="s">
        <v>9754</v>
      </c>
      <c r="AF3398" s="89" t="s">
        <v>9755</v>
      </c>
      <c r="AG3398" s="89" t="s">
        <v>9762</v>
      </c>
      <c r="AH3398" s="92" t="s">
        <v>23601</v>
      </c>
      <c r="AI3398" s="92"/>
      <c r="AJ3398" s="93" t="s">
        <v>21132</v>
      </c>
    </row>
    <row r="3399" spans="1:36" ht="15.75" x14ac:dyDescent="0.25">
      <c r="A3399" s="89">
        <v>496123</v>
      </c>
      <c r="B3399" s="89" t="s">
        <v>9772</v>
      </c>
      <c r="C3399" s="89" t="s">
        <v>9854</v>
      </c>
      <c r="D3399" s="89" t="s">
        <v>80</v>
      </c>
      <c r="E3399" s="99" t="s">
        <v>22116</v>
      </c>
      <c r="F3399" s="89">
        <v>1</v>
      </c>
      <c r="G3399" s="130" t="s">
        <v>24862</v>
      </c>
      <c r="H3399" s="89">
        <v>2014</v>
      </c>
      <c r="I3399" s="89"/>
      <c r="J3399" s="89"/>
      <c r="K3399" s="89"/>
      <c r="L3399" s="89"/>
      <c r="M3399" s="89"/>
      <c r="N3399" s="89"/>
      <c r="O3399" s="89"/>
      <c r="P3399" s="89"/>
      <c r="Q3399" s="89"/>
      <c r="R3399" s="89"/>
      <c r="S3399" s="89"/>
      <c r="T3399" s="89"/>
      <c r="U3399" s="89"/>
      <c r="V3399" s="89"/>
      <c r="W3399" s="89"/>
      <c r="X3399" s="89"/>
      <c r="Y3399" s="89"/>
      <c r="Z3399" s="89"/>
      <c r="AA3399" s="89"/>
      <c r="AB3399" s="92"/>
      <c r="AC3399" s="89" t="s">
        <v>9752</v>
      </c>
      <c r="AD3399" s="89" t="s">
        <v>9929</v>
      </c>
      <c r="AE3399" s="89" t="s">
        <v>9754</v>
      </c>
      <c r="AF3399" s="89" t="s">
        <v>9755</v>
      </c>
      <c r="AG3399" s="89" t="s">
        <v>9762</v>
      </c>
      <c r="AH3399" s="92" t="s">
        <v>23601</v>
      </c>
      <c r="AI3399" s="92"/>
      <c r="AJ3399" s="93" t="s">
        <v>21132</v>
      </c>
    </row>
    <row r="3400" spans="1:36" ht="15.75" x14ac:dyDescent="0.25">
      <c r="A3400" s="89">
        <v>496126</v>
      </c>
      <c r="B3400" s="89" t="s">
        <v>9756</v>
      </c>
      <c r="C3400" s="89" t="s">
        <v>11630</v>
      </c>
      <c r="D3400" s="89" t="s">
        <v>80</v>
      </c>
      <c r="E3400" s="99" t="s">
        <v>22117</v>
      </c>
      <c r="F3400" s="89">
        <v>1</v>
      </c>
      <c r="G3400" s="130" t="s">
        <v>24970</v>
      </c>
      <c r="H3400" s="89">
        <v>2014</v>
      </c>
      <c r="I3400" s="89" t="s">
        <v>5780</v>
      </c>
      <c r="J3400" s="89"/>
      <c r="K3400" s="89">
        <v>8</v>
      </c>
      <c r="L3400" s="89">
        <v>1</v>
      </c>
      <c r="M3400" s="89" t="s">
        <v>5779</v>
      </c>
      <c r="N3400" s="89"/>
      <c r="O3400" s="89"/>
      <c r="P3400" s="89"/>
      <c r="Q3400" s="89"/>
      <c r="R3400" s="89"/>
      <c r="S3400" s="89" t="s">
        <v>13590</v>
      </c>
      <c r="T3400" s="89"/>
      <c r="U3400" s="89">
        <v>6</v>
      </c>
      <c r="V3400" s="89"/>
      <c r="W3400" s="89" t="s">
        <v>201</v>
      </c>
      <c r="X3400" s="89"/>
      <c r="Y3400" s="89"/>
      <c r="Z3400" s="89"/>
      <c r="AA3400" s="89"/>
      <c r="AB3400" s="92"/>
      <c r="AC3400" s="89" t="s">
        <v>9752</v>
      </c>
      <c r="AD3400" s="89" t="s">
        <v>9753</v>
      </c>
      <c r="AE3400" s="89" t="s">
        <v>9754</v>
      </c>
      <c r="AF3400" s="89" t="s">
        <v>9755</v>
      </c>
      <c r="AG3400" s="89" t="s">
        <v>9762</v>
      </c>
      <c r="AH3400" s="92"/>
      <c r="AI3400" s="92"/>
      <c r="AJ3400" s="93" t="s">
        <v>21132</v>
      </c>
    </row>
    <row r="3401" spans="1:36" ht="15.75" x14ac:dyDescent="0.25">
      <c r="A3401" s="89">
        <v>496129</v>
      </c>
      <c r="B3401" s="89" t="s">
        <v>9767</v>
      </c>
      <c r="C3401" s="89" t="s">
        <v>3630</v>
      </c>
      <c r="D3401" s="89" t="s">
        <v>80</v>
      </c>
      <c r="E3401" s="99" t="s">
        <v>22118</v>
      </c>
      <c r="F3401" s="89">
        <v>1</v>
      </c>
      <c r="G3401" s="130" t="s">
        <v>24664</v>
      </c>
      <c r="H3401" s="89">
        <v>2014</v>
      </c>
      <c r="I3401" s="89"/>
      <c r="J3401" s="89" t="s">
        <v>9769</v>
      </c>
      <c r="K3401" s="89"/>
      <c r="L3401" s="89"/>
      <c r="M3401" s="89"/>
      <c r="N3401" s="89" t="s">
        <v>13591</v>
      </c>
      <c r="O3401" s="89"/>
      <c r="P3401" s="89"/>
      <c r="Q3401" s="89" t="s">
        <v>13592</v>
      </c>
      <c r="R3401" s="89"/>
      <c r="S3401" s="89"/>
      <c r="T3401" s="89"/>
      <c r="U3401" s="89">
        <v>120</v>
      </c>
      <c r="V3401" s="89"/>
      <c r="W3401" s="89" t="s">
        <v>201</v>
      </c>
      <c r="X3401" s="89"/>
      <c r="Y3401" s="89"/>
      <c r="Z3401" s="89"/>
      <c r="AA3401" s="89"/>
      <c r="AB3401" s="92"/>
      <c r="AC3401" s="89" t="s">
        <v>9752</v>
      </c>
      <c r="AD3401" s="89" t="s">
        <v>9753</v>
      </c>
      <c r="AE3401" s="89" t="s">
        <v>9754</v>
      </c>
      <c r="AF3401" s="89" t="s">
        <v>9755</v>
      </c>
      <c r="AG3401" s="89" t="s">
        <v>9762</v>
      </c>
      <c r="AH3401" s="92"/>
      <c r="AI3401" s="92"/>
      <c r="AJ3401" s="93" t="s">
        <v>21132</v>
      </c>
    </row>
    <row r="3402" spans="1:36" ht="15.75" x14ac:dyDescent="0.25">
      <c r="A3402" s="89">
        <v>496168</v>
      </c>
      <c r="B3402" s="89" t="s">
        <v>9767</v>
      </c>
      <c r="C3402" s="89" t="s">
        <v>9896</v>
      </c>
      <c r="D3402" s="89" t="s">
        <v>80</v>
      </c>
      <c r="E3402" s="99" t="s">
        <v>22119</v>
      </c>
      <c r="F3402" s="89">
        <v>2</v>
      </c>
      <c r="G3402" s="130" t="s">
        <v>25360</v>
      </c>
      <c r="H3402" s="89">
        <v>2014</v>
      </c>
      <c r="I3402" s="89"/>
      <c r="J3402" s="89" t="s">
        <v>9769</v>
      </c>
      <c r="K3402" s="89"/>
      <c r="L3402" s="89"/>
      <c r="M3402" s="89"/>
      <c r="N3402" s="89" t="s">
        <v>9935</v>
      </c>
      <c r="O3402" s="89"/>
      <c r="P3402" s="89"/>
      <c r="Q3402" s="89" t="s">
        <v>13593</v>
      </c>
      <c r="R3402" s="89"/>
      <c r="S3402" s="89"/>
      <c r="T3402" s="89"/>
      <c r="U3402" s="89">
        <v>144</v>
      </c>
      <c r="V3402" s="89"/>
      <c r="W3402" s="89" t="s">
        <v>201</v>
      </c>
      <c r="X3402" s="89"/>
      <c r="Y3402" s="89"/>
      <c r="Z3402" s="89"/>
      <c r="AA3402" s="89"/>
      <c r="AB3402" s="92"/>
      <c r="AC3402" s="89" t="s">
        <v>9752</v>
      </c>
      <c r="AD3402" s="89" t="s">
        <v>9853</v>
      </c>
      <c r="AE3402" s="89" t="s">
        <v>9754</v>
      </c>
      <c r="AF3402" s="89" t="s">
        <v>9755</v>
      </c>
      <c r="AG3402" s="89" t="s">
        <v>9762</v>
      </c>
      <c r="AH3402" s="92"/>
      <c r="AI3402" s="92"/>
      <c r="AJ3402" s="93" t="s">
        <v>21132</v>
      </c>
    </row>
    <row r="3403" spans="1:36" ht="15.75" x14ac:dyDescent="0.25">
      <c r="A3403" s="89">
        <v>496280</v>
      </c>
      <c r="B3403" s="89" t="s">
        <v>9816</v>
      </c>
      <c r="C3403" s="89" t="s">
        <v>10526</v>
      </c>
      <c r="D3403" s="89" t="s">
        <v>80</v>
      </c>
      <c r="E3403" s="99" t="s">
        <v>22120</v>
      </c>
      <c r="F3403" s="89">
        <v>1</v>
      </c>
      <c r="G3403" s="130" t="s">
        <v>25361</v>
      </c>
      <c r="H3403" s="89">
        <v>2013</v>
      </c>
      <c r="I3403" s="89"/>
      <c r="J3403" s="89" t="s">
        <v>9769</v>
      </c>
      <c r="K3403" s="89"/>
      <c r="L3403" s="89"/>
      <c r="M3403" s="89"/>
      <c r="N3403" s="89" t="s">
        <v>13594</v>
      </c>
      <c r="O3403" s="89"/>
      <c r="P3403" s="89"/>
      <c r="Q3403" s="89" t="s">
        <v>13595</v>
      </c>
      <c r="R3403" s="89"/>
      <c r="S3403" s="89"/>
      <c r="T3403" s="89"/>
      <c r="U3403" s="89">
        <v>37</v>
      </c>
      <c r="V3403" s="89"/>
      <c r="W3403" s="89"/>
      <c r="X3403" s="89"/>
      <c r="Y3403" s="89"/>
      <c r="Z3403" s="89"/>
      <c r="AA3403" s="89"/>
      <c r="AB3403" s="92"/>
      <c r="AC3403" s="89" t="s">
        <v>9752</v>
      </c>
      <c r="AD3403" s="89" t="s">
        <v>9840</v>
      </c>
      <c r="AE3403" s="89" t="s">
        <v>9754</v>
      </c>
      <c r="AF3403" s="89" t="s">
        <v>9755</v>
      </c>
      <c r="AG3403" s="89" t="s">
        <v>9762</v>
      </c>
      <c r="AH3403" s="92"/>
      <c r="AI3403" s="92"/>
      <c r="AJ3403" s="93" t="s">
        <v>21132</v>
      </c>
    </row>
    <row r="3404" spans="1:36" ht="15.75" x14ac:dyDescent="0.25">
      <c r="A3404" s="89">
        <v>497247</v>
      </c>
      <c r="B3404" s="89" t="s">
        <v>10428</v>
      </c>
      <c r="C3404" s="89" t="s">
        <v>10429</v>
      </c>
      <c r="D3404" s="89" t="s">
        <v>336</v>
      </c>
      <c r="E3404" s="99" t="s">
        <v>13607</v>
      </c>
      <c r="F3404" s="89">
        <v>3</v>
      </c>
      <c r="G3404" s="130" t="s">
        <v>25365</v>
      </c>
      <c r="H3404" s="89">
        <v>2013</v>
      </c>
      <c r="I3404" s="89" t="s">
        <v>10694</v>
      </c>
      <c r="J3404" s="89"/>
      <c r="K3404" s="89"/>
      <c r="L3404" s="89"/>
      <c r="M3404" s="89"/>
      <c r="N3404" s="89"/>
      <c r="O3404" s="89"/>
      <c r="P3404" s="89"/>
      <c r="Q3404" s="89"/>
      <c r="R3404" s="89"/>
      <c r="S3404" s="89" t="s">
        <v>10885</v>
      </c>
      <c r="T3404" s="89"/>
      <c r="U3404" s="89"/>
      <c r="V3404" s="89"/>
      <c r="W3404" s="89"/>
      <c r="X3404" s="89"/>
      <c r="Y3404" s="89"/>
      <c r="Z3404" s="89" t="s">
        <v>13607</v>
      </c>
      <c r="AA3404" s="89"/>
      <c r="AB3404" s="89"/>
      <c r="AC3404" s="89" t="s">
        <v>9752</v>
      </c>
      <c r="AD3404" s="89" t="s">
        <v>9979</v>
      </c>
      <c r="AE3404" s="89" t="s">
        <v>9754</v>
      </c>
      <c r="AF3404" s="89" t="s">
        <v>9755</v>
      </c>
      <c r="AG3404" s="89" t="s">
        <v>9762</v>
      </c>
      <c r="AH3404" s="92"/>
      <c r="AI3404" s="92"/>
      <c r="AJ3404" s="93" t="s">
        <v>21132</v>
      </c>
    </row>
    <row r="3405" spans="1:36" ht="15.75" x14ac:dyDescent="0.25">
      <c r="A3405" s="89">
        <v>499898</v>
      </c>
      <c r="B3405" s="89" t="s">
        <v>9772</v>
      </c>
      <c r="C3405" s="89" t="s">
        <v>9773</v>
      </c>
      <c r="D3405" s="89" t="s">
        <v>80</v>
      </c>
      <c r="E3405" s="99" t="s">
        <v>22124</v>
      </c>
      <c r="F3405" s="89">
        <v>1</v>
      </c>
      <c r="G3405" s="130" t="s">
        <v>25366</v>
      </c>
      <c r="H3405" s="89">
        <v>2014</v>
      </c>
      <c r="I3405" s="89" t="s">
        <v>13608</v>
      </c>
      <c r="J3405" s="89" t="s">
        <v>9906</v>
      </c>
      <c r="K3405" s="89"/>
      <c r="L3405" s="89"/>
      <c r="M3405" s="89"/>
      <c r="N3405" s="89" t="s">
        <v>13609</v>
      </c>
      <c r="O3405" s="89"/>
      <c r="P3405" s="89"/>
      <c r="Q3405" s="89" t="s">
        <v>9907</v>
      </c>
      <c r="R3405" s="89"/>
      <c r="S3405" s="89" t="s">
        <v>9695</v>
      </c>
      <c r="T3405" s="89"/>
      <c r="U3405" s="89">
        <v>6</v>
      </c>
      <c r="V3405" s="89"/>
      <c r="W3405" s="89"/>
      <c r="X3405" s="89"/>
      <c r="Y3405" s="89"/>
      <c r="Z3405" s="89" t="s">
        <v>13610</v>
      </c>
      <c r="AA3405" s="89" t="s">
        <v>13611</v>
      </c>
      <c r="AB3405" s="92"/>
      <c r="AC3405" s="89" t="s">
        <v>9752</v>
      </c>
      <c r="AD3405" s="89" t="s">
        <v>9871</v>
      </c>
      <c r="AE3405" s="89" t="s">
        <v>9754</v>
      </c>
      <c r="AF3405" s="89" t="s">
        <v>9755</v>
      </c>
      <c r="AG3405" s="89" t="s">
        <v>9762</v>
      </c>
      <c r="AH3405" s="92" t="s">
        <v>23690</v>
      </c>
      <c r="AI3405" s="92"/>
      <c r="AJ3405" s="93" t="s">
        <v>21132</v>
      </c>
    </row>
    <row r="3406" spans="1:36" ht="15.75" x14ac:dyDescent="0.25">
      <c r="A3406" s="89">
        <v>499900</v>
      </c>
      <c r="B3406" s="89" t="s">
        <v>9772</v>
      </c>
      <c r="C3406" s="89" t="s">
        <v>9773</v>
      </c>
      <c r="D3406" s="89" t="s">
        <v>336</v>
      </c>
      <c r="E3406" s="99" t="s">
        <v>13615</v>
      </c>
      <c r="F3406" s="89">
        <v>1</v>
      </c>
      <c r="G3406" s="130" t="s">
        <v>25366</v>
      </c>
      <c r="H3406" s="89">
        <v>2014</v>
      </c>
      <c r="I3406" s="89" t="s">
        <v>13616</v>
      </c>
      <c r="J3406" s="89" t="s">
        <v>9856</v>
      </c>
      <c r="K3406" s="89"/>
      <c r="L3406" s="89"/>
      <c r="M3406" s="89"/>
      <c r="N3406" s="89" t="s">
        <v>9857</v>
      </c>
      <c r="O3406" s="89"/>
      <c r="P3406" s="89"/>
      <c r="Q3406" s="89" t="s">
        <v>10853</v>
      </c>
      <c r="R3406" s="89"/>
      <c r="S3406" s="89" t="s">
        <v>13617</v>
      </c>
      <c r="T3406" s="89"/>
      <c r="U3406" s="89">
        <v>9</v>
      </c>
      <c r="V3406" s="89"/>
      <c r="W3406" s="89"/>
      <c r="X3406" s="89"/>
      <c r="Y3406" s="89"/>
      <c r="Z3406" s="89" t="s">
        <v>13615</v>
      </c>
      <c r="AA3406" s="89" t="s">
        <v>13618</v>
      </c>
      <c r="AB3406" s="89" t="s">
        <v>9856</v>
      </c>
      <c r="AC3406" s="89" t="s">
        <v>9752</v>
      </c>
      <c r="AD3406" s="89" t="s">
        <v>9871</v>
      </c>
      <c r="AE3406" s="89" t="s">
        <v>9754</v>
      </c>
      <c r="AF3406" s="89" t="s">
        <v>9755</v>
      </c>
      <c r="AG3406" s="89" t="s">
        <v>9762</v>
      </c>
      <c r="AH3406" s="92"/>
      <c r="AI3406" s="92"/>
      <c r="AJ3406" s="93" t="s">
        <v>21132</v>
      </c>
    </row>
    <row r="3407" spans="1:36" ht="15.75" x14ac:dyDescent="0.25">
      <c r="A3407" s="89">
        <v>499998</v>
      </c>
      <c r="B3407" s="89" t="s">
        <v>9950</v>
      </c>
      <c r="C3407" s="89" t="s">
        <v>9951</v>
      </c>
      <c r="D3407" s="89" t="s">
        <v>80</v>
      </c>
      <c r="E3407" s="99" t="s">
        <v>22125</v>
      </c>
      <c r="F3407" s="89">
        <v>2</v>
      </c>
      <c r="G3407" s="130" t="s">
        <v>25367</v>
      </c>
      <c r="H3407" s="89">
        <v>2014</v>
      </c>
      <c r="I3407" s="89"/>
      <c r="J3407" s="89"/>
      <c r="K3407" s="89"/>
      <c r="L3407" s="89"/>
      <c r="M3407" s="89"/>
      <c r="N3407" s="89"/>
      <c r="O3407" s="89"/>
      <c r="P3407" s="89"/>
      <c r="Q3407" s="89"/>
      <c r="R3407" s="89"/>
      <c r="S3407" s="89"/>
      <c r="T3407" s="89"/>
      <c r="U3407" s="89"/>
      <c r="V3407" s="89"/>
      <c r="W3407" s="89" t="s">
        <v>249</v>
      </c>
      <c r="X3407" s="89"/>
      <c r="Y3407" s="89"/>
      <c r="Z3407" s="89" t="s">
        <v>13619</v>
      </c>
      <c r="AA3407" s="89" t="s">
        <v>11697</v>
      </c>
      <c r="AB3407" s="89" t="s">
        <v>13620</v>
      </c>
      <c r="AC3407" s="89" t="s">
        <v>9752</v>
      </c>
      <c r="AD3407" s="89" t="s">
        <v>9957</v>
      </c>
      <c r="AE3407" s="89" t="s">
        <v>9754</v>
      </c>
      <c r="AF3407" s="89" t="s">
        <v>9755</v>
      </c>
      <c r="AG3407" s="89" t="s">
        <v>9762</v>
      </c>
      <c r="AH3407" s="92" t="s">
        <v>23750</v>
      </c>
      <c r="AI3407" s="92"/>
      <c r="AJ3407" s="93" t="s">
        <v>21132</v>
      </c>
    </row>
    <row r="3408" spans="1:36" ht="15.75" x14ac:dyDescent="0.25">
      <c r="A3408" s="89">
        <v>500754</v>
      </c>
      <c r="B3408" s="89" t="s">
        <v>10585</v>
      </c>
      <c r="C3408" s="89" t="s">
        <v>10586</v>
      </c>
      <c r="D3408" s="89" t="s">
        <v>80</v>
      </c>
      <c r="E3408" s="99" t="s">
        <v>22126</v>
      </c>
      <c r="F3408" s="89">
        <v>1</v>
      </c>
      <c r="G3408" s="130" t="s">
        <v>25368</v>
      </c>
      <c r="H3408" s="89">
        <v>2014</v>
      </c>
      <c r="I3408" s="89" t="s">
        <v>13621</v>
      </c>
      <c r="J3408" s="89" t="s">
        <v>9769</v>
      </c>
      <c r="K3408" s="89"/>
      <c r="L3408" s="89"/>
      <c r="M3408" s="89"/>
      <c r="N3408" s="89" t="s">
        <v>13622</v>
      </c>
      <c r="O3408" s="89"/>
      <c r="P3408" s="89"/>
      <c r="Q3408" s="89" t="s">
        <v>13623</v>
      </c>
      <c r="R3408" s="89"/>
      <c r="S3408" s="89" t="s">
        <v>8061</v>
      </c>
      <c r="T3408" s="89"/>
      <c r="U3408" s="89"/>
      <c r="V3408" s="89"/>
      <c r="W3408" s="89" t="s">
        <v>182</v>
      </c>
      <c r="X3408" s="89"/>
      <c r="Y3408" s="89"/>
      <c r="Z3408" s="89" t="s">
        <v>13624</v>
      </c>
      <c r="AA3408" s="89"/>
      <c r="AB3408" s="89"/>
      <c r="AC3408" s="89" t="s">
        <v>9752</v>
      </c>
      <c r="AD3408" s="89" t="s">
        <v>10005</v>
      </c>
      <c r="AE3408" s="89" t="s">
        <v>9754</v>
      </c>
      <c r="AF3408" s="89" t="s">
        <v>9755</v>
      </c>
      <c r="AG3408" s="89" t="s">
        <v>9762</v>
      </c>
      <c r="AH3408" s="92" t="s">
        <v>23593</v>
      </c>
      <c r="AI3408" s="92"/>
      <c r="AJ3408" s="93" t="s">
        <v>21132</v>
      </c>
    </row>
    <row r="3409" spans="1:36" ht="15.75" x14ac:dyDescent="0.25">
      <c r="A3409" s="89">
        <v>502048</v>
      </c>
      <c r="B3409" s="89" t="s">
        <v>9816</v>
      </c>
      <c r="C3409" s="89" t="s">
        <v>10526</v>
      </c>
      <c r="D3409" s="89" t="s">
        <v>1025</v>
      </c>
      <c r="E3409" s="99" t="s">
        <v>22128</v>
      </c>
      <c r="F3409" s="89"/>
      <c r="G3409" s="130" t="s">
        <v>25371</v>
      </c>
      <c r="H3409" s="89">
        <v>2014</v>
      </c>
      <c r="I3409" s="89"/>
      <c r="J3409" s="89"/>
      <c r="K3409" s="89"/>
      <c r="L3409" s="89"/>
      <c r="M3409" s="89"/>
      <c r="N3409" s="89"/>
      <c r="O3409" s="89"/>
      <c r="P3409" s="89"/>
      <c r="Q3409" s="89"/>
      <c r="R3409" s="89"/>
      <c r="S3409" s="89"/>
      <c r="T3409" s="89"/>
      <c r="U3409" s="89"/>
      <c r="V3409" s="89"/>
      <c r="W3409" s="89" t="s">
        <v>364</v>
      </c>
      <c r="X3409" s="89"/>
      <c r="Y3409" s="89"/>
      <c r="Z3409" s="89"/>
      <c r="AA3409" s="89"/>
      <c r="AB3409" s="92"/>
      <c r="AC3409" s="89" t="s">
        <v>9752</v>
      </c>
      <c r="AD3409" s="89" t="s">
        <v>10456</v>
      </c>
      <c r="AE3409" s="89" t="s">
        <v>9754</v>
      </c>
      <c r="AF3409" s="89" t="s">
        <v>9755</v>
      </c>
      <c r="AG3409" s="89" t="s">
        <v>9762</v>
      </c>
      <c r="AH3409" s="92" t="s">
        <v>23593</v>
      </c>
      <c r="AI3409" s="92"/>
      <c r="AJ3409" s="93" t="s">
        <v>21132</v>
      </c>
    </row>
    <row r="3410" spans="1:36" ht="15.75" x14ac:dyDescent="0.25">
      <c r="A3410" s="89">
        <v>502503</v>
      </c>
      <c r="B3410" s="89" t="s">
        <v>9745</v>
      </c>
      <c r="C3410" s="89" t="s">
        <v>10093</v>
      </c>
      <c r="D3410" s="89" t="s">
        <v>80</v>
      </c>
      <c r="E3410" s="99" t="s">
        <v>22131</v>
      </c>
      <c r="F3410" s="89">
        <v>1</v>
      </c>
      <c r="G3410" s="130" t="s">
        <v>24643</v>
      </c>
      <c r="H3410" s="89">
        <v>2013</v>
      </c>
      <c r="I3410" s="89" t="s">
        <v>2858</v>
      </c>
      <c r="J3410" s="89" t="s">
        <v>9769</v>
      </c>
      <c r="K3410" s="89"/>
      <c r="L3410" s="89"/>
      <c r="M3410" s="89"/>
      <c r="N3410" s="89" t="s">
        <v>2859</v>
      </c>
      <c r="O3410" s="89"/>
      <c r="P3410" s="89"/>
      <c r="Q3410" s="89" t="s">
        <v>4041</v>
      </c>
      <c r="R3410" s="89"/>
      <c r="S3410" s="89" t="s">
        <v>10643</v>
      </c>
      <c r="T3410" s="89"/>
      <c r="U3410" s="89">
        <v>31</v>
      </c>
      <c r="V3410" s="89"/>
      <c r="W3410" s="89"/>
      <c r="X3410" s="89"/>
      <c r="Y3410" s="89"/>
      <c r="Z3410" s="89" t="s">
        <v>13639</v>
      </c>
      <c r="AA3410" s="89"/>
      <c r="AB3410" s="89"/>
      <c r="AC3410" s="89" t="s">
        <v>9752</v>
      </c>
      <c r="AD3410" s="89" t="s">
        <v>9831</v>
      </c>
      <c r="AE3410" s="89" t="s">
        <v>9754</v>
      </c>
      <c r="AF3410" s="89" t="s">
        <v>9755</v>
      </c>
      <c r="AG3410" s="89" t="s">
        <v>9762</v>
      </c>
      <c r="AH3410" s="92" t="s">
        <v>23610</v>
      </c>
      <c r="AI3410" s="92"/>
      <c r="AJ3410" s="93" t="s">
        <v>21132</v>
      </c>
    </row>
    <row r="3411" spans="1:36" ht="15.75" x14ac:dyDescent="0.25">
      <c r="A3411" s="89">
        <v>92558</v>
      </c>
      <c r="B3411" s="89" t="s">
        <v>9767</v>
      </c>
      <c r="C3411" s="89" t="s">
        <v>9896</v>
      </c>
      <c r="D3411" s="89" t="s">
        <v>80</v>
      </c>
      <c r="E3411" s="99" t="s">
        <v>22132</v>
      </c>
      <c r="F3411" s="89">
        <v>2</v>
      </c>
      <c r="G3411" s="130" t="s">
        <v>25375</v>
      </c>
      <c r="H3411" s="89">
        <v>2010</v>
      </c>
      <c r="I3411" s="89"/>
      <c r="J3411" s="89" t="s">
        <v>9769</v>
      </c>
      <c r="K3411" s="89"/>
      <c r="L3411" s="89"/>
      <c r="M3411" s="89"/>
      <c r="N3411" s="89" t="s">
        <v>13643</v>
      </c>
      <c r="O3411" s="89"/>
      <c r="P3411" s="89"/>
      <c r="Q3411" s="89" t="s">
        <v>1286</v>
      </c>
      <c r="R3411" s="89"/>
      <c r="S3411" s="89"/>
      <c r="T3411" s="89"/>
      <c r="U3411" s="89">
        <v>51</v>
      </c>
      <c r="V3411" s="89"/>
      <c r="W3411" s="89" t="s">
        <v>12649</v>
      </c>
      <c r="X3411" s="89"/>
      <c r="Y3411" s="89"/>
      <c r="Z3411" s="89" t="s">
        <v>13644</v>
      </c>
      <c r="AA3411" s="89"/>
      <c r="AB3411" s="89"/>
      <c r="AC3411" s="89" t="s">
        <v>9752</v>
      </c>
      <c r="AD3411" s="89" t="s">
        <v>10083</v>
      </c>
      <c r="AE3411" s="89" t="s">
        <v>9754</v>
      </c>
      <c r="AF3411" s="89" t="s">
        <v>9755</v>
      </c>
      <c r="AG3411" s="89" t="s">
        <v>9762</v>
      </c>
      <c r="AH3411" s="92" t="s">
        <v>23594</v>
      </c>
      <c r="AI3411" s="92"/>
      <c r="AJ3411" s="93" t="s">
        <v>21132</v>
      </c>
    </row>
    <row r="3412" spans="1:36" ht="15.75" x14ac:dyDescent="0.25">
      <c r="A3412" s="89">
        <v>92559</v>
      </c>
      <c r="B3412" s="89" t="s">
        <v>9772</v>
      </c>
      <c r="C3412" s="89" t="s">
        <v>9773</v>
      </c>
      <c r="D3412" s="89" t="s">
        <v>80</v>
      </c>
      <c r="E3412" s="99" t="s">
        <v>22133</v>
      </c>
      <c r="F3412" s="89">
        <v>1</v>
      </c>
      <c r="G3412" s="130" t="s">
        <v>24677</v>
      </c>
      <c r="H3412" s="89">
        <v>2010</v>
      </c>
      <c r="I3412" s="89" t="s">
        <v>13645</v>
      </c>
      <c r="J3412" s="89" t="s">
        <v>10274</v>
      </c>
      <c r="K3412" s="89"/>
      <c r="L3412" s="89"/>
      <c r="M3412" s="89"/>
      <c r="N3412" s="89" t="s">
        <v>13646</v>
      </c>
      <c r="O3412" s="89"/>
      <c r="P3412" s="89"/>
      <c r="Q3412" s="89" t="s">
        <v>13647</v>
      </c>
      <c r="R3412" s="89"/>
      <c r="S3412" s="89" t="s">
        <v>13648</v>
      </c>
      <c r="T3412" s="89"/>
      <c r="U3412" s="89">
        <v>165</v>
      </c>
      <c r="V3412" s="89"/>
      <c r="W3412" s="89" t="s">
        <v>201</v>
      </c>
      <c r="X3412" s="89"/>
      <c r="Y3412" s="89"/>
      <c r="Z3412" s="89" t="s">
        <v>13649</v>
      </c>
      <c r="AA3412" s="89" t="s">
        <v>13650</v>
      </c>
      <c r="AB3412" s="89" t="s">
        <v>10274</v>
      </c>
      <c r="AC3412" s="89" t="s">
        <v>9752</v>
      </c>
      <c r="AD3412" s="89" t="s">
        <v>10083</v>
      </c>
      <c r="AE3412" s="89" t="s">
        <v>9754</v>
      </c>
      <c r="AF3412" s="89" t="s">
        <v>9755</v>
      </c>
      <c r="AG3412" s="89" t="s">
        <v>9762</v>
      </c>
      <c r="AH3412" s="92" t="s">
        <v>10159</v>
      </c>
      <c r="AI3412" s="92"/>
      <c r="AJ3412" s="93" t="s">
        <v>21132</v>
      </c>
    </row>
    <row r="3413" spans="1:36" ht="15.75" x14ac:dyDescent="0.25">
      <c r="A3413" s="89">
        <v>92570</v>
      </c>
      <c r="B3413" s="89" t="s">
        <v>9772</v>
      </c>
      <c r="C3413" s="89" t="s">
        <v>9773</v>
      </c>
      <c r="D3413" s="89" t="s">
        <v>80</v>
      </c>
      <c r="E3413" s="99" t="s">
        <v>22134</v>
      </c>
      <c r="F3413" s="89">
        <v>2</v>
      </c>
      <c r="G3413" s="130" t="s">
        <v>25375</v>
      </c>
      <c r="H3413" s="89">
        <v>2010</v>
      </c>
      <c r="I3413" s="89" t="s">
        <v>13651</v>
      </c>
      <c r="J3413" s="89" t="s">
        <v>9776</v>
      </c>
      <c r="K3413" s="89"/>
      <c r="L3413" s="89"/>
      <c r="M3413" s="89"/>
      <c r="N3413" s="89" t="s">
        <v>13652</v>
      </c>
      <c r="O3413" s="89"/>
      <c r="P3413" s="89"/>
      <c r="Q3413" s="89" t="s">
        <v>10315</v>
      </c>
      <c r="R3413" s="89"/>
      <c r="S3413" s="89" t="s">
        <v>13653</v>
      </c>
      <c r="T3413" s="89"/>
      <c r="U3413" s="89">
        <v>4</v>
      </c>
      <c r="V3413" s="89"/>
      <c r="W3413" s="89" t="s">
        <v>201</v>
      </c>
      <c r="X3413" s="89"/>
      <c r="Y3413" s="89"/>
      <c r="Z3413" s="89" t="s">
        <v>13654</v>
      </c>
      <c r="AA3413" s="89" t="s">
        <v>13655</v>
      </c>
      <c r="AB3413" s="89" t="s">
        <v>13656</v>
      </c>
      <c r="AC3413" s="89" t="s">
        <v>9752</v>
      </c>
      <c r="AD3413" s="89" t="s">
        <v>10083</v>
      </c>
      <c r="AE3413" s="89" t="s">
        <v>9754</v>
      </c>
      <c r="AF3413" s="89" t="s">
        <v>9755</v>
      </c>
      <c r="AG3413" s="89" t="s">
        <v>9762</v>
      </c>
      <c r="AH3413" s="92" t="s">
        <v>10159</v>
      </c>
      <c r="AI3413" s="92"/>
      <c r="AJ3413" s="93" t="s">
        <v>21132</v>
      </c>
    </row>
    <row r="3414" spans="1:36" ht="15.75" x14ac:dyDescent="0.25">
      <c r="A3414" s="89">
        <v>97559</v>
      </c>
      <c r="B3414" s="89" t="s">
        <v>9756</v>
      </c>
      <c r="C3414" s="89" t="s">
        <v>9757</v>
      </c>
      <c r="D3414" s="89" t="s">
        <v>80</v>
      </c>
      <c r="E3414" s="99" t="s">
        <v>22137</v>
      </c>
      <c r="F3414" s="89">
        <v>1</v>
      </c>
      <c r="G3414" s="130" t="s">
        <v>25378</v>
      </c>
      <c r="H3414" s="89">
        <v>2010</v>
      </c>
      <c r="I3414" s="89" t="s">
        <v>12100</v>
      </c>
      <c r="J3414" s="89"/>
      <c r="K3414" s="89">
        <v>32</v>
      </c>
      <c r="L3414" s="89">
        <v>9</v>
      </c>
      <c r="M3414" s="89" t="s">
        <v>12101</v>
      </c>
      <c r="N3414" s="89"/>
      <c r="O3414" s="89"/>
      <c r="P3414" s="89"/>
      <c r="Q3414" s="89"/>
      <c r="R3414" s="89"/>
      <c r="S3414" s="100">
        <v>42558</v>
      </c>
      <c r="T3414" s="89"/>
      <c r="U3414" s="89">
        <v>1</v>
      </c>
      <c r="V3414" s="89"/>
      <c r="W3414" s="89" t="s">
        <v>262</v>
      </c>
      <c r="X3414" s="89"/>
      <c r="Y3414" s="89"/>
      <c r="Z3414" s="89" t="s">
        <v>13676</v>
      </c>
      <c r="AA3414" s="89"/>
      <c r="AB3414" s="89"/>
      <c r="AC3414" s="89" t="s">
        <v>9752</v>
      </c>
      <c r="AD3414" s="89" t="s">
        <v>9976</v>
      </c>
      <c r="AE3414" s="89" t="s">
        <v>9754</v>
      </c>
      <c r="AF3414" s="89" t="s">
        <v>9755</v>
      </c>
      <c r="AG3414" s="89" t="s">
        <v>9762</v>
      </c>
      <c r="AH3414" s="92" t="s">
        <v>236</v>
      </c>
      <c r="AI3414" s="92"/>
      <c r="AJ3414" s="93" t="s">
        <v>21132</v>
      </c>
    </row>
    <row r="3415" spans="1:36" ht="15.75" x14ac:dyDescent="0.25">
      <c r="A3415" s="89">
        <v>97803</v>
      </c>
      <c r="B3415" s="89" t="s">
        <v>9756</v>
      </c>
      <c r="C3415" s="89" t="s">
        <v>10286</v>
      </c>
      <c r="D3415" s="89" t="s">
        <v>312</v>
      </c>
      <c r="E3415" s="99" t="s">
        <v>22140</v>
      </c>
      <c r="F3415" s="89">
        <v>1</v>
      </c>
      <c r="G3415" s="130" t="s">
        <v>25026</v>
      </c>
      <c r="H3415" s="89">
        <v>2009</v>
      </c>
      <c r="I3415" s="89" t="s">
        <v>7460</v>
      </c>
      <c r="J3415" s="89"/>
      <c r="K3415" s="89">
        <v>45</v>
      </c>
      <c r="L3415" s="100">
        <v>42401</v>
      </c>
      <c r="M3415" s="89" t="s">
        <v>7458</v>
      </c>
      <c r="N3415" s="89"/>
      <c r="O3415" s="89"/>
      <c r="P3415" s="89"/>
      <c r="Q3415" s="89"/>
      <c r="R3415" s="89"/>
      <c r="S3415" s="89" t="s">
        <v>13687</v>
      </c>
      <c r="T3415" s="89"/>
      <c r="U3415" s="89">
        <v>2</v>
      </c>
      <c r="V3415" s="89"/>
      <c r="W3415" s="89" t="s">
        <v>262</v>
      </c>
      <c r="X3415" s="89"/>
      <c r="Y3415" s="89"/>
      <c r="Z3415" s="89" t="s">
        <v>13688</v>
      </c>
      <c r="AA3415" s="89"/>
      <c r="AB3415" s="89"/>
      <c r="AC3415" s="89" t="s">
        <v>9752</v>
      </c>
      <c r="AD3415" s="89" t="s">
        <v>10083</v>
      </c>
      <c r="AE3415" s="89" t="s">
        <v>9754</v>
      </c>
      <c r="AF3415" s="89" t="s">
        <v>9755</v>
      </c>
      <c r="AG3415" s="89" t="s">
        <v>9762</v>
      </c>
      <c r="AH3415" s="92" t="s">
        <v>86</v>
      </c>
      <c r="AI3415" s="92"/>
      <c r="AJ3415" s="93" t="s">
        <v>21132</v>
      </c>
    </row>
    <row r="3416" spans="1:36" ht="15.75" x14ac:dyDescent="0.25">
      <c r="A3416" s="89">
        <v>98111</v>
      </c>
      <c r="B3416" s="89" t="s">
        <v>9756</v>
      </c>
      <c r="C3416" s="89" t="s">
        <v>10286</v>
      </c>
      <c r="D3416" s="89" t="s">
        <v>80</v>
      </c>
      <c r="E3416" s="99" t="s">
        <v>22143</v>
      </c>
      <c r="F3416" s="89">
        <v>2</v>
      </c>
      <c r="G3416" s="130" t="s">
        <v>25384</v>
      </c>
      <c r="H3416" s="89">
        <v>2010</v>
      </c>
      <c r="I3416" s="89" t="s">
        <v>8681</v>
      </c>
      <c r="J3416" s="89"/>
      <c r="K3416" s="89">
        <v>2010</v>
      </c>
      <c r="L3416" s="89">
        <v>1</v>
      </c>
      <c r="M3416" s="89" t="s">
        <v>8680</v>
      </c>
      <c r="N3416" s="89"/>
      <c r="O3416" s="89"/>
      <c r="P3416" s="89"/>
      <c r="Q3416" s="89"/>
      <c r="R3416" s="89"/>
      <c r="S3416" s="89" t="s">
        <v>13699</v>
      </c>
      <c r="T3416" s="89"/>
      <c r="U3416" s="89">
        <v>3</v>
      </c>
      <c r="V3416" s="89"/>
      <c r="W3416" s="89" t="s">
        <v>313</v>
      </c>
      <c r="X3416" s="89"/>
      <c r="Y3416" s="89"/>
      <c r="Z3416" s="89" t="s">
        <v>13700</v>
      </c>
      <c r="AA3416" s="89"/>
      <c r="AB3416" s="89"/>
      <c r="AC3416" s="89" t="s">
        <v>9752</v>
      </c>
      <c r="AD3416" s="89" t="s">
        <v>10083</v>
      </c>
      <c r="AE3416" s="89" t="s">
        <v>9754</v>
      </c>
      <c r="AF3416" s="89" t="s">
        <v>9755</v>
      </c>
      <c r="AG3416" s="89" t="s">
        <v>9762</v>
      </c>
      <c r="AH3416" s="92" t="s">
        <v>10159</v>
      </c>
      <c r="AI3416" s="92"/>
      <c r="AJ3416" s="93" t="s">
        <v>21132</v>
      </c>
    </row>
    <row r="3417" spans="1:36" ht="15.75" x14ac:dyDescent="0.25">
      <c r="A3417" s="89">
        <v>98125</v>
      </c>
      <c r="B3417" s="89" t="s">
        <v>9756</v>
      </c>
      <c r="C3417" s="89" t="s">
        <v>9921</v>
      </c>
      <c r="D3417" s="89" t="s">
        <v>80</v>
      </c>
      <c r="E3417" s="99" t="s">
        <v>22144</v>
      </c>
      <c r="F3417" s="89">
        <v>2</v>
      </c>
      <c r="G3417" s="130" t="s">
        <v>25382</v>
      </c>
      <c r="H3417" s="89">
        <v>2010</v>
      </c>
      <c r="I3417" s="89" t="s">
        <v>13705</v>
      </c>
      <c r="J3417" s="89"/>
      <c r="K3417" s="89">
        <v>23</v>
      </c>
      <c r="L3417" s="89">
        <v>124</v>
      </c>
      <c r="M3417" s="89" t="s">
        <v>10615</v>
      </c>
      <c r="N3417" s="89"/>
      <c r="O3417" s="89"/>
      <c r="P3417" s="89"/>
      <c r="Q3417" s="89"/>
      <c r="R3417" s="89"/>
      <c r="S3417" s="89" t="s">
        <v>11713</v>
      </c>
      <c r="T3417" s="89"/>
      <c r="U3417" s="89">
        <v>1</v>
      </c>
      <c r="V3417" s="89"/>
      <c r="W3417" s="89" t="s">
        <v>262</v>
      </c>
      <c r="X3417" s="89"/>
      <c r="Y3417" s="89"/>
      <c r="Z3417" s="89" t="s">
        <v>13706</v>
      </c>
      <c r="AA3417" s="89"/>
      <c r="AB3417" s="89"/>
      <c r="AC3417" s="89" t="s">
        <v>9752</v>
      </c>
      <c r="AD3417" s="89" t="s">
        <v>9976</v>
      </c>
      <c r="AE3417" s="89" t="s">
        <v>9754</v>
      </c>
      <c r="AF3417" s="89" t="s">
        <v>9755</v>
      </c>
      <c r="AG3417" s="89" t="s">
        <v>9762</v>
      </c>
      <c r="AH3417" s="92" t="s">
        <v>23662</v>
      </c>
      <c r="AI3417" s="92"/>
      <c r="AJ3417" s="93" t="s">
        <v>21132</v>
      </c>
    </row>
    <row r="3418" spans="1:36" ht="15.75" x14ac:dyDescent="0.25">
      <c r="A3418" s="89">
        <v>98126</v>
      </c>
      <c r="B3418" s="89" t="s">
        <v>9756</v>
      </c>
      <c r="C3418" s="89" t="s">
        <v>9921</v>
      </c>
      <c r="D3418" s="89" t="s">
        <v>80</v>
      </c>
      <c r="E3418" s="99" t="s">
        <v>22145</v>
      </c>
      <c r="F3418" s="89">
        <v>2</v>
      </c>
      <c r="G3418" s="130" t="s">
        <v>25382</v>
      </c>
      <c r="H3418" s="89">
        <v>2010</v>
      </c>
      <c r="I3418" s="89" t="s">
        <v>13707</v>
      </c>
      <c r="J3418" s="89"/>
      <c r="K3418" s="89">
        <v>21</v>
      </c>
      <c r="L3418" s="89">
        <v>130</v>
      </c>
      <c r="M3418" s="89" t="s">
        <v>13708</v>
      </c>
      <c r="N3418" s="89"/>
      <c r="O3418" s="89"/>
      <c r="P3418" s="89"/>
      <c r="Q3418" s="89"/>
      <c r="R3418" s="89"/>
      <c r="S3418" s="89" t="s">
        <v>13709</v>
      </c>
      <c r="T3418" s="89"/>
      <c r="U3418" s="89">
        <v>2</v>
      </c>
      <c r="V3418" s="89"/>
      <c r="W3418" s="89" t="s">
        <v>262</v>
      </c>
      <c r="X3418" s="89"/>
      <c r="Y3418" s="89"/>
      <c r="Z3418" s="89" t="s">
        <v>13710</v>
      </c>
      <c r="AA3418" s="89"/>
      <c r="AB3418" s="89"/>
      <c r="AC3418" s="89" t="s">
        <v>9752</v>
      </c>
      <c r="AD3418" s="89" t="s">
        <v>10083</v>
      </c>
      <c r="AE3418" s="89" t="s">
        <v>9754</v>
      </c>
      <c r="AF3418" s="89" t="s">
        <v>9755</v>
      </c>
      <c r="AG3418" s="89" t="s">
        <v>9762</v>
      </c>
      <c r="AH3418" s="92" t="s">
        <v>23662</v>
      </c>
      <c r="AI3418" s="92"/>
      <c r="AJ3418" s="93" t="s">
        <v>21132</v>
      </c>
    </row>
    <row r="3419" spans="1:36" ht="15.75" x14ac:dyDescent="0.25">
      <c r="A3419" s="89">
        <v>98127</v>
      </c>
      <c r="B3419" s="89" t="s">
        <v>9756</v>
      </c>
      <c r="C3419" s="89" t="s">
        <v>9921</v>
      </c>
      <c r="D3419" s="89" t="s">
        <v>80</v>
      </c>
      <c r="E3419" s="99" t="s">
        <v>22146</v>
      </c>
      <c r="F3419" s="89">
        <v>2</v>
      </c>
      <c r="G3419" s="130" t="s">
        <v>25382</v>
      </c>
      <c r="H3419" s="89">
        <v>2010</v>
      </c>
      <c r="I3419" s="89" t="s">
        <v>13707</v>
      </c>
      <c r="J3419" s="89"/>
      <c r="K3419" s="89">
        <v>21</v>
      </c>
      <c r="L3419" s="89">
        <v>293</v>
      </c>
      <c r="M3419" s="89" t="s">
        <v>13708</v>
      </c>
      <c r="N3419" s="89"/>
      <c r="O3419" s="89"/>
      <c r="P3419" s="89"/>
      <c r="Q3419" s="89"/>
      <c r="R3419" s="89"/>
      <c r="S3419" s="89" t="s">
        <v>13711</v>
      </c>
      <c r="T3419" s="89"/>
      <c r="U3419" s="89">
        <v>5</v>
      </c>
      <c r="V3419" s="89"/>
      <c r="W3419" s="89" t="s">
        <v>262</v>
      </c>
      <c r="X3419" s="89"/>
      <c r="Y3419" s="89"/>
      <c r="Z3419" s="89" t="s">
        <v>13712</v>
      </c>
      <c r="AA3419" s="89"/>
      <c r="AB3419" s="89"/>
      <c r="AC3419" s="89" t="s">
        <v>9752</v>
      </c>
      <c r="AD3419" s="89" t="s">
        <v>9976</v>
      </c>
      <c r="AE3419" s="89" t="s">
        <v>9754</v>
      </c>
      <c r="AF3419" s="89" t="s">
        <v>9755</v>
      </c>
      <c r="AG3419" s="89" t="s">
        <v>9762</v>
      </c>
      <c r="AH3419" s="92" t="s">
        <v>23662</v>
      </c>
      <c r="AI3419" s="92"/>
      <c r="AJ3419" s="93" t="s">
        <v>21132</v>
      </c>
    </row>
    <row r="3420" spans="1:36" ht="15.75" x14ac:dyDescent="0.25">
      <c r="A3420" s="89">
        <v>98128</v>
      </c>
      <c r="B3420" s="89" t="s">
        <v>9756</v>
      </c>
      <c r="C3420" s="89" t="s">
        <v>9921</v>
      </c>
      <c r="D3420" s="89" t="s">
        <v>80</v>
      </c>
      <c r="E3420" s="99" t="s">
        <v>22147</v>
      </c>
      <c r="F3420" s="89">
        <v>2</v>
      </c>
      <c r="G3420" s="130" t="s">
        <v>25382</v>
      </c>
      <c r="H3420" s="89">
        <v>2010</v>
      </c>
      <c r="I3420" s="89" t="s">
        <v>13705</v>
      </c>
      <c r="J3420" s="89"/>
      <c r="K3420" s="89">
        <v>23</v>
      </c>
      <c r="L3420" s="89">
        <v>297</v>
      </c>
      <c r="M3420" s="89" t="s">
        <v>10615</v>
      </c>
      <c r="N3420" s="89"/>
      <c r="O3420" s="89"/>
      <c r="P3420" s="89"/>
      <c r="Q3420" s="89"/>
      <c r="R3420" s="89"/>
      <c r="S3420" s="89" t="s">
        <v>13713</v>
      </c>
      <c r="T3420" s="89"/>
      <c r="U3420" s="89">
        <v>2</v>
      </c>
      <c r="V3420" s="89"/>
      <c r="W3420" s="89" t="s">
        <v>262</v>
      </c>
      <c r="X3420" s="89"/>
      <c r="Y3420" s="89"/>
      <c r="Z3420" s="89" t="s">
        <v>13714</v>
      </c>
      <c r="AA3420" s="89"/>
      <c r="AB3420" s="89"/>
      <c r="AC3420" s="89" t="s">
        <v>9752</v>
      </c>
      <c r="AD3420" s="89" t="s">
        <v>9976</v>
      </c>
      <c r="AE3420" s="89" t="s">
        <v>9754</v>
      </c>
      <c r="AF3420" s="89" t="s">
        <v>9755</v>
      </c>
      <c r="AG3420" s="89" t="s">
        <v>9762</v>
      </c>
      <c r="AH3420" s="92" t="s">
        <v>23662</v>
      </c>
      <c r="AI3420" s="92"/>
      <c r="AJ3420" s="93" t="s">
        <v>21132</v>
      </c>
    </row>
    <row r="3421" spans="1:36" ht="15.75" x14ac:dyDescent="0.25">
      <c r="A3421" s="89">
        <v>98264</v>
      </c>
      <c r="B3421" s="89" t="s">
        <v>10428</v>
      </c>
      <c r="C3421" s="89" t="s">
        <v>10429</v>
      </c>
      <c r="D3421" s="89" t="s">
        <v>336</v>
      </c>
      <c r="E3421" s="99" t="s">
        <v>13721</v>
      </c>
      <c r="F3421" s="89">
        <v>1</v>
      </c>
      <c r="G3421" s="130" t="s">
        <v>24671</v>
      </c>
      <c r="H3421" s="89">
        <v>2010</v>
      </c>
      <c r="I3421" s="89" t="s">
        <v>13722</v>
      </c>
      <c r="J3421" s="89" t="s">
        <v>9934</v>
      </c>
      <c r="K3421" s="89"/>
      <c r="L3421" s="89"/>
      <c r="M3421" s="89"/>
      <c r="N3421" s="89" t="s">
        <v>9935</v>
      </c>
      <c r="O3421" s="89"/>
      <c r="P3421" s="89"/>
      <c r="Q3421" s="89" t="s">
        <v>13723</v>
      </c>
      <c r="R3421" s="89"/>
      <c r="S3421" s="100">
        <v>42653</v>
      </c>
      <c r="T3421" s="89"/>
      <c r="U3421" s="89">
        <v>1</v>
      </c>
      <c r="V3421" s="89"/>
      <c r="W3421" s="89" t="s">
        <v>201</v>
      </c>
      <c r="X3421" s="89"/>
      <c r="Y3421" s="89"/>
      <c r="Z3421" s="89" t="s">
        <v>13721</v>
      </c>
      <c r="AA3421" s="89" t="s">
        <v>13724</v>
      </c>
      <c r="AB3421" s="89" t="s">
        <v>9934</v>
      </c>
      <c r="AC3421" s="89" t="s">
        <v>9752</v>
      </c>
      <c r="AD3421" s="89" t="s">
        <v>9753</v>
      </c>
      <c r="AE3421" s="89" t="s">
        <v>9754</v>
      </c>
      <c r="AF3421" s="89" t="s">
        <v>9755</v>
      </c>
      <c r="AG3421" s="89" t="s">
        <v>9762</v>
      </c>
      <c r="AH3421" s="92" t="s">
        <v>23608</v>
      </c>
      <c r="AI3421" s="92"/>
      <c r="AJ3421" s="93" t="s">
        <v>21132</v>
      </c>
    </row>
    <row r="3422" spans="1:36" ht="15.75" x14ac:dyDescent="0.25">
      <c r="A3422" s="89">
        <v>98269</v>
      </c>
      <c r="B3422" s="89" t="s">
        <v>9756</v>
      </c>
      <c r="C3422" s="89" t="s">
        <v>10048</v>
      </c>
      <c r="D3422" s="89" t="s">
        <v>80</v>
      </c>
      <c r="E3422" s="99" t="s">
        <v>22149</v>
      </c>
      <c r="F3422" s="89">
        <v>1</v>
      </c>
      <c r="G3422" s="130" t="s">
        <v>24671</v>
      </c>
      <c r="H3422" s="89">
        <v>2010</v>
      </c>
      <c r="I3422" s="89" t="s">
        <v>5780</v>
      </c>
      <c r="J3422" s="89"/>
      <c r="K3422" s="89">
        <v>4</v>
      </c>
      <c r="L3422" s="89">
        <v>1</v>
      </c>
      <c r="M3422" s="89" t="s">
        <v>5779</v>
      </c>
      <c r="N3422" s="89"/>
      <c r="O3422" s="89"/>
      <c r="P3422" s="89"/>
      <c r="Q3422" s="89"/>
      <c r="R3422" s="89"/>
      <c r="S3422" s="89" t="s">
        <v>13681</v>
      </c>
      <c r="T3422" s="89"/>
      <c r="U3422" s="89">
        <v>10</v>
      </c>
      <c r="V3422" s="89"/>
      <c r="W3422" s="89" t="s">
        <v>201</v>
      </c>
      <c r="X3422" s="89"/>
      <c r="Y3422" s="89"/>
      <c r="Z3422" s="89" t="s">
        <v>13725</v>
      </c>
      <c r="AA3422" s="89"/>
      <c r="AB3422" s="89"/>
      <c r="AC3422" s="89" t="s">
        <v>9752</v>
      </c>
      <c r="AD3422" s="89" t="s">
        <v>9753</v>
      </c>
      <c r="AE3422" s="89" t="s">
        <v>9754</v>
      </c>
      <c r="AF3422" s="89" t="s">
        <v>9755</v>
      </c>
      <c r="AG3422" s="89" t="s">
        <v>9762</v>
      </c>
      <c r="AH3422" s="92" t="s">
        <v>23608</v>
      </c>
      <c r="AI3422" s="92"/>
      <c r="AJ3422" s="93" t="s">
        <v>21132</v>
      </c>
    </row>
    <row r="3423" spans="1:36" ht="15.75" x14ac:dyDescent="0.25">
      <c r="A3423" s="89">
        <v>100329</v>
      </c>
      <c r="B3423" s="89" t="s">
        <v>9772</v>
      </c>
      <c r="C3423" s="89" t="s">
        <v>9773</v>
      </c>
      <c r="D3423" s="89" t="s">
        <v>336</v>
      </c>
      <c r="E3423" s="99" t="s">
        <v>13729</v>
      </c>
      <c r="F3423" s="89">
        <v>2</v>
      </c>
      <c r="G3423" s="130" t="s">
        <v>25390</v>
      </c>
      <c r="H3423" s="89">
        <v>2010</v>
      </c>
      <c r="I3423" s="89" t="s">
        <v>13730</v>
      </c>
      <c r="J3423" s="89" t="s">
        <v>9769</v>
      </c>
      <c r="K3423" s="89"/>
      <c r="L3423" s="89"/>
      <c r="M3423" s="89"/>
      <c r="N3423" s="89" t="s">
        <v>13731</v>
      </c>
      <c r="O3423" s="89"/>
      <c r="P3423" s="89"/>
      <c r="Q3423" s="89" t="s">
        <v>221</v>
      </c>
      <c r="R3423" s="89"/>
      <c r="S3423" s="89" t="s">
        <v>181</v>
      </c>
      <c r="T3423" s="89"/>
      <c r="U3423" s="89">
        <v>9</v>
      </c>
      <c r="V3423" s="89"/>
      <c r="W3423" s="89" t="s">
        <v>201</v>
      </c>
      <c r="X3423" s="89"/>
      <c r="Y3423" s="89"/>
      <c r="Z3423" s="89" t="s">
        <v>13729</v>
      </c>
      <c r="AA3423" s="89" t="s">
        <v>13732</v>
      </c>
      <c r="AB3423" s="89" t="s">
        <v>9769</v>
      </c>
      <c r="AC3423" s="89" t="s">
        <v>9752</v>
      </c>
      <c r="AD3423" s="89" t="s">
        <v>10083</v>
      </c>
      <c r="AE3423" s="89" t="s">
        <v>9754</v>
      </c>
      <c r="AF3423" s="89" t="s">
        <v>9755</v>
      </c>
      <c r="AG3423" s="89" t="s">
        <v>9762</v>
      </c>
      <c r="AH3423" s="92" t="s">
        <v>23610</v>
      </c>
      <c r="AI3423" s="92"/>
      <c r="AJ3423" s="93" t="s">
        <v>21132</v>
      </c>
    </row>
    <row r="3424" spans="1:36" ht="15.75" x14ac:dyDescent="0.25">
      <c r="A3424" s="89">
        <v>100335</v>
      </c>
      <c r="B3424" s="89" t="s">
        <v>9772</v>
      </c>
      <c r="C3424" s="89" t="s">
        <v>9773</v>
      </c>
      <c r="D3424" s="89" t="s">
        <v>80</v>
      </c>
      <c r="E3424" s="99" t="s">
        <v>22150</v>
      </c>
      <c r="F3424" s="89">
        <v>1</v>
      </c>
      <c r="G3424" s="130" t="s">
        <v>25332</v>
      </c>
      <c r="H3424" s="89">
        <v>2010</v>
      </c>
      <c r="I3424" s="89" t="s">
        <v>13733</v>
      </c>
      <c r="J3424" s="89" t="s">
        <v>9906</v>
      </c>
      <c r="K3424" s="89"/>
      <c r="L3424" s="89"/>
      <c r="M3424" s="89"/>
      <c r="N3424" s="89" t="s">
        <v>13734</v>
      </c>
      <c r="O3424" s="89"/>
      <c r="P3424" s="89"/>
      <c r="Q3424" s="89" t="s">
        <v>9907</v>
      </c>
      <c r="R3424" s="89"/>
      <c r="S3424" s="89" t="s">
        <v>13735</v>
      </c>
      <c r="T3424" s="89"/>
      <c r="U3424" s="89">
        <v>6</v>
      </c>
      <c r="V3424" s="89"/>
      <c r="W3424" s="89" t="s">
        <v>201</v>
      </c>
      <c r="X3424" s="89"/>
      <c r="Y3424" s="89"/>
      <c r="Z3424" s="89" t="s">
        <v>13736</v>
      </c>
      <c r="AA3424" s="89" t="s">
        <v>13737</v>
      </c>
      <c r="AB3424" s="89" t="s">
        <v>9800</v>
      </c>
      <c r="AC3424" s="89" t="s">
        <v>9752</v>
      </c>
      <c r="AD3424" s="89" t="s">
        <v>9871</v>
      </c>
      <c r="AE3424" s="89" t="s">
        <v>9754</v>
      </c>
      <c r="AF3424" s="89" t="s">
        <v>9755</v>
      </c>
      <c r="AG3424" s="89" t="s">
        <v>9762</v>
      </c>
      <c r="AH3424" s="92" t="s">
        <v>23610</v>
      </c>
      <c r="AI3424" s="92"/>
      <c r="AJ3424" s="93" t="s">
        <v>21132</v>
      </c>
    </row>
    <row r="3425" spans="1:36" ht="15.75" x14ac:dyDescent="0.25">
      <c r="A3425" s="89">
        <v>100340</v>
      </c>
      <c r="B3425" s="89" t="s">
        <v>9767</v>
      </c>
      <c r="C3425" s="89" t="s">
        <v>9896</v>
      </c>
      <c r="D3425" s="89" t="s">
        <v>80</v>
      </c>
      <c r="E3425" s="99" t="s">
        <v>22151</v>
      </c>
      <c r="F3425" s="89">
        <v>4</v>
      </c>
      <c r="G3425" s="130" t="s">
        <v>25391</v>
      </c>
      <c r="H3425" s="89">
        <v>2010</v>
      </c>
      <c r="I3425" s="89"/>
      <c r="J3425" s="89" t="s">
        <v>9906</v>
      </c>
      <c r="K3425" s="89"/>
      <c r="L3425" s="89"/>
      <c r="M3425" s="89"/>
      <c r="N3425" s="89" t="s">
        <v>13738</v>
      </c>
      <c r="O3425" s="89"/>
      <c r="P3425" s="89"/>
      <c r="Q3425" s="89" t="s">
        <v>11052</v>
      </c>
      <c r="R3425" s="89"/>
      <c r="S3425" s="89"/>
      <c r="T3425" s="89"/>
      <c r="U3425" s="89">
        <v>112</v>
      </c>
      <c r="V3425" s="89"/>
      <c r="W3425" s="89" t="s">
        <v>201</v>
      </c>
      <c r="X3425" s="89"/>
      <c r="Y3425" s="89"/>
      <c r="Z3425" s="89" t="s">
        <v>13739</v>
      </c>
      <c r="AA3425" s="89"/>
      <c r="AB3425" s="89"/>
      <c r="AC3425" s="89" t="s">
        <v>9752</v>
      </c>
      <c r="AD3425" s="89" t="s">
        <v>9871</v>
      </c>
      <c r="AE3425" s="89" t="s">
        <v>9754</v>
      </c>
      <c r="AF3425" s="89" t="s">
        <v>9755</v>
      </c>
      <c r="AG3425" s="89" t="s">
        <v>9762</v>
      </c>
      <c r="AH3425" s="92" t="s">
        <v>23753</v>
      </c>
      <c r="AI3425" s="92"/>
      <c r="AJ3425" s="93" t="s">
        <v>21132</v>
      </c>
    </row>
    <row r="3426" spans="1:36" ht="15.75" x14ac:dyDescent="0.25">
      <c r="A3426" s="89">
        <v>102537</v>
      </c>
      <c r="B3426" s="89" t="s">
        <v>9772</v>
      </c>
      <c r="C3426" s="89" t="s">
        <v>9773</v>
      </c>
      <c r="D3426" s="89" t="s">
        <v>336</v>
      </c>
      <c r="E3426" s="99" t="s">
        <v>13748</v>
      </c>
      <c r="F3426" s="89">
        <v>2</v>
      </c>
      <c r="G3426" s="130" t="s">
        <v>25394</v>
      </c>
      <c r="H3426" s="89">
        <v>2010</v>
      </c>
      <c r="I3426" s="89" t="s">
        <v>13749</v>
      </c>
      <c r="J3426" s="89" t="s">
        <v>9769</v>
      </c>
      <c r="K3426" s="89"/>
      <c r="L3426" s="89"/>
      <c r="M3426" s="89"/>
      <c r="N3426" s="89" t="s">
        <v>13731</v>
      </c>
      <c r="O3426" s="89"/>
      <c r="P3426" s="89"/>
      <c r="Q3426" s="89" t="s">
        <v>1154</v>
      </c>
      <c r="R3426" s="89"/>
      <c r="S3426" s="89" t="s">
        <v>13750</v>
      </c>
      <c r="T3426" s="89"/>
      <c r="U3426" s="89">
        <v>15</v>
      </c>
      <c r="V3426" s="89"/>
      <c r="W3426" s="89" t="s">
        <v>201</v>
      </c>
      <c r="X3426" s="89"/>
      <c r="Y3426" s="89"/>
      <c r="Z3426" s="89" t="s">
        <v>13748</v>
      </c>
      <c r="AA3426" s="89" t="s">
        <v>13751</v>
      </c>
      <c r="AB3426" s="89" t="s">
        <v>9769</v>
      </c>
      <c r="AC3426" s="89" t="s">
        <v>9752</v>
      </c>
      <c r="AD3426" s="89" t="s">
        <v>9862</v>
      </c>
      <c r="AE3426" s="89">
        <v>15468715</v>
      </c>
      <c r="AF3426" s="89" t="s">
        <v>9755</v>
      </c>
      <c r="AG3426" s="89" t="s">
        <v>9762</v>
      </c>
      <c r="AH3426" s="92"/>
      <c r="AI3426" s="92"/>
      <c r="AJ3426" s="93" t="s">
        <v>21132</v>
      </c>
    </row>
    <row r="3427" spans="1:36" ht="15.75" x14ac:dyDescent="0.25">
      <c r="A3427" s="89">
        <v>102545</v>
      </c>
      <c r="B3427" s="89" t="s">
        <v>9772</v>
      </c>
      <c r="C3427" s="89" t="s">
        <v>9773</v>
      </c>
      <c r="D3427" s="89" t="s">
        <v>336</v>
      </c>
      <c r="E3427" s="99" t="s">
        <v>13752</v>
      </c>
      <c r="F3427" s="89">
        <v>1</v>
      </c>
      <c r="G3427" s="130" t="s">
        <v>25057</v>
      </c>
      <c r="H3427" s="89">
        <v>2010</v>
      </c>
      <c r="I3427" s="89" t="s">
        <v>13753</v>
      </c>
      <c r="J3427" s="89" t="s">
        <v>10136</v>
      </c>
      <c r="K3427" s="89"/>
      <c r="L3427" s="89"/>
      <c r="M3427" s="89" t="s">
        <v>10808</v>
      </c>
      <c r="N3427" s="89" t="s">
        <v>13754</v>
      </c>
      <c r="O3427" s="89"/>
      <c r="P3427" s="89"/>
      <c r="Q3427" s="89" t="s">
        <v>1732</v>
      </c>
      <c r="R3427" s="89"/>
      <c r="S3427" s="89" t="s">
        <v>9750</v>
      </c>
      <c r="T3427" s="89"/>
      <c r="U3427" s="89">
        <v>12</v>
      </c>
      <c r="V3427" s="89"/>
      <c r="W3427" s="89" t="s">
        <v>13755</v>
      </c>
      <c r="X3427" s="89"/>
      <c r="Y3427" s="89"/>
      <c r="Z3427" s="89" t="s">
        <v>13752</v>
      </c>
      <c r="AA3427" s="89" t="s">
        <v>13756</v>
      </c>
      <c r="AB3427" s="89" t="s">
        <v>13757</v>
      </c>
      <c r="AC3427" s="89" t="s">
        <v>9752</v>
      </c>
      <c r="AD3427" s="89" t="s">
        <v>9862</v>
      </c>
      <c r="AE3427" s="89" t="s">
        <v>9754</v>
      </c>
      <c r="AF3427" s="89" t="s">
        <v>9755</v>
      </c>
      <c r="AG3427" s="89" t="s">
        <v>9762</v>
      </c>
      <c r="AH3427" s="92" t="s">
        <v>86</v>
      </c>
      <c r="AI3427" s="92"/>
      <c r="AJ3427" s="93" t="s">
        <v>21132</v>
      </c>
    </row>
    <row r="3428" spans="1:36" ht="15.75" x14ac:dyDescent="0.25">
      <c r="A3428" s="89">
        <v>102652</v>
      </c>
      <c r="B3428" s="89" t="s">
        <v>9756</v>
      </c>
      <c r="C3428" s="89" t="s">
        <v>10286</v>
      </c>
      <c r="D3428" s="89" t="s">
        <v>336</v>
      </c>
      <c r="E3428" s="99" t="s">
        <v>13761</v>
      </c>
      <c r="F3428" s="89">
        <v>1</v>
      </c>
      <c r="G3428" s="130" t="s">
        <v>24671</v>
      </c>
      <c r="H3428" s="89">
        <v>2010</v>
      </c>
      <c r="I3428" s="89" t="s">
        <v>5780</v>
      </c>
      <c r="J3428" s="89"/>
      <c r="K3428" s="89">
        <v>4</v>
      </c>
      <c r="L3428" s="89">
        <v>2</v>
      </c>
      <c r="M3428" s="89" t="s">
        <v>5779</v>
      </c>
      <c r="N3428" s="89"/>
      <c r="O3428" s="89"/>
      <c r="P3428" s="89"/>
      <c r="Q3428" s="89"/>
      <c r="R3428" s="89"/>
      <c r="S3428" s="89" t="s">
        <v>13092</v>
      </c>
      <c r="T3428" s="89"/>
      <c r="U3428" s="89">
        <v>4</v>
      </c>
      <c r="V3428" s="89"/>
      <c r="W3428" s="89" t="s">
        <v>201</v>
      </c>
      <c r="X3428" s="89"/>
      <c r="Y3428" s="89"/>
      <c r="Z3428" s="89" t="s">
        <v>13761</v>
      </c>
      <c r="AA3428" s="89"/>
      <c r="AB3428" s="89"/>
      <c r="AC3428" s="89" t="s">
        <v>9752</v>
      </c>
      <c r="AD3428" s="89" t="s">
        <v>9753</v>
      </c>
      <c r="AE3428" s="89" t="s">
        <v>9754</v>
      </c>
      <c r="AF3428" s="89" t="s">
        <v>9755</v>
      </c>
      <c r="AG3428" s="89" t="s">
        <v>9762</v>
      </c>
      <c r="AH3428" s="92" t="s">
        <v>23608</v>
      </c>
      <c r="AI3428" s="92"/>
      <c r="AJ3428" s="93" t="s">
        <v>21132</v>
      </c>
    </row>
    <row r="3429" spans="1:36" ht="15.75" x14ac:dyDescent="0.25">
      <c r="A3429" s="89">
        <v>102674</v>
      </c>
      <c r="B3429" s="89" t="s">
        <v>9756</v>
      </c>
      <c r="C3429" s="89" t="s">
        <v>10048</v>
      </c>
      <c r="D3429" s="89" t="s">
        <v>336</v>
      </c>
      <c r="E3429" s="99" t="s">
        <v>13762</v>
      </c>
      <c r="F3429" s="89">
        <v>2</v>
      </c>
      <c r="G3429" s="130" t="s">
        <v>25396</v>
      </c>
      <c r="H3429" s="89">
        <v>2010</v>
      </c>
      <c r="I3429" s="89" t="s">
        <v>5780</v>
      </c>
      <c r="J3429" s="89"/>
      <c r="K3429" s="89">
        <v>4</v>
      </c>
      <c r="L3429" s="89">
        <v>2</v>
      </c>
      <c r="M3429" s="89" t="s">
        <v>5779</v>
      </c>
      <c r="N3429" s="89"/>
      <c r="O3429" s="89"/>
      <c r="P3429" s="89"/>
      <c r="Q3429" s="89"/>
      <c r="R3429" s="89"/>
      <c r="S3429" s="89" t="s">
        <v>13763</v>
      </c>
      <c r="T3429" s="89"/>
      <c r="U3429" s="89">
        <v>4</v>
      </c>
      <c r="V3429" s="89"/>
      <c r="W3429" s="89" t="s">
        <v>201</v>
      </c>
      <c r="X3429" s="89"/>
      <c r="Y3429" s="89"/>
      <c r="Z3429" s="89" t="s">
        <v>13762</v>
      </c>
      <c r="AA3429" s="89"/>
      <c r="AB3429" s="89"/>
      <c r="AC3429" s="89" t="s">
        <v>9752</v>
      </c>
      <c r="AD3429" s="89" t="s">
        <v>9753</v>
      </c>
      <c r="AE3429" s="89" t="s">
        <v>9754</v>
      </c>
      <c r="AF3429" s="89" t="s">
        <v>9755</v>
      </c>
      <c r="AG3429" s="89" t="s">
        <v>9762</v>
      </c>
      <c r="AH3429" s="92" t="s">
        <v>23608</v>
      </c>
      <c r="AI3429" s="92"/>
      <c r="AJ3429" s="93" t="s">
        <v>21132</v>
      </c>
    </row>
    <row r="3430" spans="1:36" ht="15.75" x14ac:dyDescent="0.25">
      <c r="A3430" s="89">
        <v>102680</v>
      </c>
      <c r="B3430" s="89" t="s">
        <v>10428</v>
      </c>
      <c r="C3430" s="89" t="s">
        <v>10429</v>
      </c>
      <c r="D3430" s="89" t="s">
        <v>336</v>
      </c>
      <c r="E3430" s="99" t="s">
        <v>13764</v>
      </c>
      <c r="F3430" s="89">
        <v>1</v>
      </c>
      <c r="G3430" s="130" t="s">
        <v>25057</v>
      </c>
      <c r="H3430" s="89">
        <v>2010</v>
      </c>
      <c r="I3430" s="89" t="s">
        <v>13765</v>
      </c>
      <c r="J3430" s="89" t="s">
        <v>9769</v>
      </c>
      <c r="K3430" s="89"/>
      <c r="L3430" s="89"/>
      <c r="M3430" s="89"/>
      <c r="N3430" s="89" t="s">
        <v>9935</v>
      </c>
      <c r="O3430" s="89"/>
      <c r="P3430" s="89"/>
      <c r="Q3430" s="89" t="s">
        <v>8034</v>
      </c>
      <c r="R3430" s="89"/>
      <c r="S3430" s="89" t="s">
        <v>11783</v>
      </c>
      <c r="T3430" s="89"/>
      <c r="U3430" s="89">
        <v>1</v>
      </c>
      <c r="V3430" s="89"/>
      <c r="W3430" s="89" t="s">
        <v>201</v>
      </c>
      <c r="X3430" s="89"/>
      <c r="Y3430" s="89"/>
      <c r="Z3430" s="89" t="s">
        <v>13764</v>
      </c>
      <c r="AA3430" s="89" t="s">
        <v>13766</v>
      </c>
      <c r="AB3430" s="89" t="s">
        <v>9769</v>
      </c>
      <c r="AC3430" s="89" t="s">
        <v>9752</v>
      </c>
      <c r="AD3430" s="89" t="s">
        <v>9862</v>
      </c>
      <c r="AE3430" s="89" t="s">
        <v>9754</v>
      </c>
      <c r="AF3430" s="89" t="s">
        <v>9755</v>
      </c>
      <c r="AG3430" s="89" t="s">
        <v>9762</v>
      </c>
      <c r="AH3430" s="92"/>
      <c r="AI3430" s="92"/>
      <c r="AJ3430" s="93" t="s">
        <v>21132</v>
      </c>
    </row>
    <row r="3431" spans="1:36" ht="15.75" x14ac:dyDescent="0.25">
      <c r="A3431" s="89">
        <v>102794</v>
      </c>
      <c r="B3431" s="89" t="s">
        <v>10585</v>
      </c>
      <c r="C3431" s="89" t="s">
        <v>10586</v>
      </c>
      <c r="D3431" s="89" t="s">
        <v>80</v>
      </c>
      <c r="E3431" s="99" t="s">
        <v>22156</v>
      </c>
      <c r="F3431" s="89">
        <v>1</v>
      </c>
      <c r="G3431" s="130" t="s">
        <v>24665</v>
      </c>
      <c r="H3431" s="89">
        <v>2010</v>
      </c>
      <c r="I3431" s="89" t="s">
        <v>13771</v>
      </c>
      <c r="J3431" s="89" t="s">
        <v>9769</v>
      </c>
      <c r="K3431" s="89"/>
      <c r="L3431" s="89"/>
      <c r="M3431" s="89"/>
      <c r="N3431" s="89" t="s">
        <v>13772</v>
      </c>
      <c r="O3431" s="89"/>
      <c r="P3431" s="89"/>
      <c r="Q3431" s="89" t="s">
        <v>4011</v>
      </c>
      <c r="R3431" s="89"/>
      <c r="S3431" s="89" t="s">
        <v>2851</v>
      </c>
      <c r="T3431" s="89"/>
      <c r="U3431" s="89">
        <v>9</v>
      </c>
      <c r="V3431" s="89"/>
      <c r="W3431" s="89" t="s">
        <v>313</v>
      </c>
      <c r="X3431" s="89"/>
      <c r="Y3431" s="89"/>
      <c r="Z3431" s="89" t="s">
        <v>13773</v>
      </c>
      <c r="AA3431" s="89"/>
      <c r="AB3431" s="89"/>
      <c r="AC3431" s="89" t="s">
        <v>9752</v>
      </c>
      <c r="AD3431" s="89" t="s">
        <v>9929</v>
      </c>
      <c r="AE3431" s="89" t="s">
        <v>9754</v>
      </c>
      <c r="AF3431" s="89" t="s">
        <v>9755</v>
      </c>
      <c r="AG3431" s="89" t="s">
        <v>9762</v>
      </c>
      <c r="AH3431" s="92" t="s">
        <v>10159</v>
      </c>
      <c r="AI3431" s="92"/>
      <c r="AJ3431" s="93" t="s">
        <v>21132</v>
      </c>
    </row>
    <row r="3432" spans="1:36" ht="15.75" x14ac:dyDescent="0.25">
      <c r="A3432" s="89">
        <v>102842</v>
      </c>
      <c r="B3432" s="89" t="s">
        <v>9756</v>
      </c>
      <c r="C3432" s="89" t="s">
        <v>10286</v>
      </c>
      <c r="D3432" s="89" t="s">
        <v>80</v>
      </c>
      <c r="E3432" s="99" t="s">
        <v>13774</v>
      </c>
      <c r="F3432" s="89">
        <v>1</v>
      </c>
      <c r="G3432" s="130" t="s">
        <v>24671</v>
      </c>
      <c r="H3432" s="89">
        <v>2010</v>
      </c>
      <c r="I3432" s="89" t="s">
        <v>5780</v>
      </c>
      <c r="J3432" s="89"/>
      <c r="K3432" s="89">
        <v>4</v>
      </c>
      <c r="L3432" s="89">
        <v>3</v>
      </c>
      <c r="M3432" s="89" t="s">
        <v>5779</v>
      </c>
      <c r="N3432" s="89"/>
      <c r="O3432" s="89"/>
      <c r="P3432" s="89"/>
      <c r="Q3432" s="89"/>
      <c r="R3432" s="89"/>
      <c r="S3432" s="89" t="s">
        <v>13775</v>
      </c>
      <c r="T3432" s="89"/>
      <c r="U3432" s="89">
        <v>3</v>
      </c>
      <c r="V3432" s="89"/>
      <c r="W3432" s="89" t="s">
        <v>201</v>
      </c>
      <c r="X3432" s="89"/>
      <c r="Y3432" s="89"/>
      <c r="Z3432" s="89" t="s">
        <v>13774</v>
      </c>
      <c r="AA3432" s="89"/>
      <c r="AB3432" s="89"/>
      <c r="AC3432" s="89" t="s">
        <v>9752</v>
      </c>
      <c r="AD3432" s="89" t="s">
        <v>9753</v>
      </c>
      <c r="AE3432" s="89" t="s">
        <v>9754</v>
      </c>
      <c r="AF3432" s="89" t="s">
        <v>9755</v>
      </c>
      <c r="AG3432" s="89" t="s">
        <v>9762</v>
      </c>
      <c r="AH3432" s="92" t="s">
        <v>23608</v>
      </c>
      <c r="AI3432" s="92"/>
      <c r="AJ3432" s="93" t="s">
        <v>21132</v>
      </c>
    </row>
    <row r="3433" spans="1:36" ht="15.75" x14ac:dyDescent="0.25">
      <c r="A3433" s="89">
        <v>102888</v>
      </c>
      <c r="B3433" s="89" t="s">
        <v>9756</v>
      </c>
      <c r="C3433" s="89" t="s">
        <v>10286</v>
      </c>
      <c r="D3433" s="89" t="s">
        <v>80</v>
      </c>
      <c r="E3433" s="99" t="s">
        <v>22157</v>
      </c>
      <c r="F3433" s="89">
        <v>1</v>
      </c>
      <c r="G3433" s="130" t="s">
        <v>24858</v>
      </c>
      <c r="H3433" s="89">
        <v>2010</v>
      </c>
      <c r="I3433" s="89" t="s">
        <v>5141</v>
      </c>
      <c r="J3433" s="89"/>
      <c r="K3433" s="89">
        <v>20</v>
      </c>
      <c r="L3433" s="89">
        <v>2</v>
      </c>
      <c r="M3433" s="89" t="s">
        <v>5140</v>
      </c>
      <c r="N3433" s="89"/>
      <c r="O3433" s="89"/>
      <c r="P3433" s="89"/>
      <c r="Q3433" s="89"/>
      <c r="R3433" s="89"/>
      <c r="S3433" s="89" t="s">
        <v>13781</v>
      </c>
      <c r="T3433" s="89"/>
      <c r="U3433" s="89">
        <v>4</v>
      </c>
      <c r="V3433" s="89"/>
      <c r="W3433" s="89" t="s">
        <v>201</v>
      </c>
      <c r="X3433" s="89"/>
      <c r="Y3433" s="89"/>
      <c r="Z3433" s="89" t="s">
        <v>13782</v>
      </c>
      <c r="AA3433" s="89"/>
      <c r="AB3433" s="89"/>
      <c r="AC3433" s="89" t="s">
        <v>9752</v>
      </c>
      <c r="AD3433" s="89" t="s">
        <v>9753</v>
      </c>
      <c r="AE3433" s="89" t="s">
        <v>9754</v>
      </c>
      <c r="AF3433" s="89" t="s">
        <v>9755</v>
      </c>
      <c r="AG3433" s="89" t="s">
        <v>9762</v>
      </c>
      <c r="AH3433" s="92"/>
      <c r="AI3433" s="92"/>
      <c r="AJ3433" s="93" t="s">
        <v>21132</v>
      </c>
    </row>
    <row r="3434" spans="1:36" ht="15.75" x14ac:dyDescent="0.25">
      <c r="A3434" s="89">
        <v>103003</v>
      </c>
      <c r="B3434" s="89" t="s">
        <v>9756</v>
      </c>
      <c r="C3434" s="89" t="s">
        <v>9944</v>
      </c>
      <c r="D3434" s="89" t="s">
        <v>80</v>
      </c>
      <c r="E3434" s="99" t="s">
        <v>22158</v>
      </c>
      <c r="F3434" s="89">
        <v>2</v>
      </c>
      <c r="G3434" s="130" t="s">
        <v>25400</v>
      </c>
      <c r="H3434" s="89">
        <v>2009</v>
      </c>
      <c r="I3434" s="89" t="s">
        <v>5950</v>
      </c>
      <c r="J3434" s="89"/>
      <c r="K3434" s="89">
        <v>60</v>
      </c>
      <c r="L3434" s="89">
        <v>2</v>
      </c>
      <c r="M3434" s="89" t="s">
        <v>5949</v>
      </c>
      <c r="N3434" s="89"/>
      <c r="O3434" s="89"/>
      <c r="P3434" s="89"/>
      <c r="Q3434" s="89"/>
      <c r="R3434" s="89"/>
      <c r="S3434" s="89" t="s">
        <v>13783</v>
      </c>
      <c r="T3434" s="89"/>
      <c r="U3434" s="89">
        <v>2</v>
      </c>
      <c r="V3434" s="89"/>
      <c r="W3434" s="89" t="s">
        <v>313</v>
      </c>
      <c r="X3434" s="89"/>
      <c r="Y3434" s="89"/>
      <c r="Z3434" s="89" t="s">
        <v>13784</v>
      </c>
      <c r="AA3434" s="89"/>
      <c r="AB3434" s="89"/>
      <c r="AC3434" s="89" t="s">
        <v>9752</v>
      </c>
      <c r="AD3434" s="89" t="s">
        <v>10083</v>
      </c>
      <c r="AE3434" s="89" t="s">
        <v>9754</v>
      </c>
      <c r="AF3434" s="89" t="s">
        <v>9755</v>
      </c>
      <c r="AG3434" s="89" t="s">
        <v>9762</v>
      </c>
      <c r="AH3434" s="92" t="s">
        <v>86</v>
      </c>
      <c r="AI3434" s="92"/>
      <c r="AJ3434" s="93" t="s">
        <v>21132</v>
      </c>
    </row>
    <row r="3435" spans="1:36" ht="15.75" x14ac:dyDescent="0.25">
      <c r="A3435" s="89">
        <v>103010</v>
      </c>
      <c r="B3435" s="89" t="s">
        <v>9772</v>
      </c>
      <c r="C3435" s="89" t="s">
        <v>9773</v>
      </c>
      <c r="D3435" s="89" t="s">
        <v>80</v>
      </c>
      <c r="E3435" s="99" t="s">
        <v>22160</v>
      </c>
      <c r="F3435" s="89">
        <v>1</v>
      </c>
      <c r="G3435" s="130" t="s">
        <v>25401</v>
      </c>
      <c r="H3435" s="89">
        <v>2010</v>
      </c>
      <c r="I3435" s="89" t="s">
        <v>13787</v>
      </c>
      <c r="J3435" s="89" t="s">
        <v>9769</v>
      </c>
      <c r="K3435" s="89"/>
      <c r="L3435" s="89"/>
      <c r="M3435" s="89"/>
      <c r="N3435" s="89" t="s">
        <v>13788</v>
      </c>
      <c r="O3435" s="89"/>
      <c r="P3435" s="89"/>
      <c r="Q3435" s="89" t="s">
        <v>13789</v>
      </c>
      <c r="R3435" s="89"/>
      <c r="S3435" s="89" t="s">
        <v>13790</v>
      </c>
      <c r="T3435" s="89"/>
      <c r="U3435" s="89">
        <v>6</v>
      </c>
      <c r="V3435" s="89"/>
      <c r="W3435" s="89" t="s">
        <v>313</v>
      </c>
      <c r="X3435" s="89"/>
      <c r="Y3435" s="89"/>
      <c r="Z3435" s="89" t="s">
        <v>13791</v>
      </c>
      <c r="AA3435" s="89" t="s">
        <v>13792</v>
      </c>
      <c r="AB3435" s="89" t="s">
        <v>9769</v>
      </c>
      <c r="AC3435" s="89" t="s">
        <v>9752</v>
      </c>
      <c r="AD3435" s="89" t="s">
        <v>10083</v>
      </c>
      <c r="AE3435" s="89" t="s">
        <v>9754</v>
      </c>
      <c r="AF3435" s="89" t="s">
        <v>9755</v>
      </c>
      <c r="AG3435" s="89" t="s">
        <v>9762</v>
      </c>
      <c r="AH3435" s="92" t="s">
        <v>86</v>
      </c>
      <c r="AI3435" s="92"/>
      <c r="AJ3435" s="93" t="s">
        <v>21132</v>
      </c>
    </row>
    <row r="3436" spans="1:36" ht="15.75" x14ac:dyDescent="0.25">
      <c r="A3436" s="89">
        <v>103909</v>
      </c>
      <c r="B3436" s="89" t="s">
        <v>9772</v>
      </c>
      <c r="C3436" s="89" t="s">
        <v>9773</v>
      </c>
      <c r="D3436" s="89" t="s">
        <v>80</v>
      </c>
      <c r="E3436" s="99" t="s">
        <v>22161</v>
      </c>
      <c r="F3436" s="89">
        <v>1</v>
      </c>
      <c r="G3436" s="130" t="s">
        <v>25401</v>
      </c>
      <c r="H3436" s="89">
        <v>2010</v>
      </c>
      <c r="I3436" s="89" t="s">
        <v>13798</v>
      </c>
      <c r="J3436" s="89" t="s">
        <v>9776</v>
      </c>
      <c r="K3436" s="89"/>
      <c r="L3436" s="89"/>
      <c r="M3436" s="89"/>
      <c r="N3436" s="89" t="s">
        <v>13799</v>
      </c>
      <c r="O3436" s="89"/>
      <c r="P3436" s="89"/>
      <c r="Q3436" s="89" t="s">
        <v>7506</v>
      </c>
      <c r="R3436" s="89"/>
      <c r="S3436" s="89" t="s">
        <v>13800</v>
      </c>
      <c r="T3436" s="89"/>
      <c r="U3436" s="89">
        <v>4</v>
      </c>
      <c r="V3436" s="89"/>
      <c r="W3436" s="89" t="s">
        <v>313</v>
      </c>
      <c r="X3436" s="89"/>
      <c r="Y3436" s="89"/>
      <c r="Z3436" s="89" t="s">
        <v>13801</v>
      </c>
      <c r="AA3436" s="89" t="s">
        <v>13802</v>
      </c>
      <c r="AB3436" s="89" t="s">
        <v>13803</v>
      </c>
      <c r="AC3436" s="89" t="s">
        <v>9752</v>
      </c>
      <c r="AD3436" s="89" t="s">
        <v>10083</v>
      </c>
      <c r="AE3436" s="89" t="s">
        <v>9754</v>
      </c>
      <c r="AF3436" s="89" t="s">
        <v>9755</v>
      </c>
      <c r="AG3436" s="89" t="s">
        <v>9762</v>
      </c>
      <c r="AH3436" s="92" t="s">
        <v>86</v>
      </c>
      <c r="AI3436" s="92"/>
      <c r="AJ3436" s="93" t="s">
        <v>21132</v>
      </c>
    </row>
    <row r="3437" spans="1:36" ht="15.75" x14ac:dyDescent="0.25">
      <c r="A3437" s="89">
        <v>104783</v>
      </c>
      <c r="B3437" s="89" t="s">
        <v>9745</v>
      </c>
      <c r="C3437" s="89" t="s">
        <v>13804</v>
      </c>
      <c r="D3437" s="89" t="s">
        <v>80</v>
      </c>
      <c r="E3437" s="99" t="s">
        <v>22162</v>
      </c>
      <c r="F3437" s="89">
        <v>1</v>
      </c>
      <c r="G3437" s="130" t="s">
        <v>25403</v>
      </c>
      <c r="H3437" s="89">
        <v>2010</v>
      </c>
      <c r="I3437" s="89" t="s">
        <v>13805</v>
      </c>
      <c r="J3437" s="89" t="s">
        <v>9748</v>
      </c>
      <c r="K3437" s="89"/>
      <c r="L3437" s="89"/>
      <c r="M3437" s="89"/>
      <c r="N3437" s="89" t="s">
        <v>13806</v>
      </c>
      <c r="O3437" s="89"/>
      <c r="P3437" s="89"/>
      <c r="Q3437" s="89" t="s">
        <v>503</v>
      </c>
      <c r="R3437" s="89"/>
      <c r="S3437" s="102">
        <v>41487</v>
      </c>
      <c r="T3437" s="89"/>
      <c r="U3437" s="89">
        <v>6</v>
      </c>
      <c r="V3437" s="89"/>
      <c r="W3437" s="89" t="s">
        <v>262</v>
      </c>
      <c r="X3437" s="89"/>
      <c r="Y3437" s="89"/>
      <c r="Z3437" s="89" t="s">
        <v>13807</v>
      </c>
      <c r="AA3437" s="89"/>
      <c r="AB3437" s="89"/>
      <c r="AC3437" s="89" t="s">
        <v>9752</v>
      </c>
      <c r="AD3437" s="89" t="s">
        <v>9976</v>
      </c>
      <c r="AE3437" s="89" t="s">
        <v>9754</v>
      </c>
      <c r="AF3437" s="89" t="s">
        <v>9755</v>
      </c>
      <c r="AG3437" s="89" t="s">
        <v>9762</v>
      </c>
      <c r="AH3437" s="92" t="s">
        <v>86</v>
      </c>
      <c r="AI3437" s="92"/>
      <c r="AJ3437" s="93" t="s">
        <v>21132</v>
      </c>
    </row>
    <row r="3438" spans="1:36" ht="15.75" x14ac:dyDescent="0.25">
      <c r="A3438" s="89">
        <v>104784</v>
      </c>
      <c r="B3438" s="89" t="s">
        <v>9745</v>
      </c>
      <c r="C3438" s="89" t="s">
        <v>13804</v>
      </c>
      <c r="D3438" s="89" t="s">
        <v>80</v>
      </c>
      <c r="E3438" s="99" t="s">
        <v>22163</v>
      </c>
      <c r="F3438" s="89">
        <v>1</v>
      </c>
      <c r="G3438" s="130" t="s">
        <v>25395</v>
      </c>
      <c r="H3438" s="89">
        <v>2010</v>
      </c>
      <c r="I3438" s="89" t="s">
        <v>13808</v>
      </c>
      <c r="J3438" s="89" t="s">
        <v>9748</v>
      </c>
      <c r="K3438" s="89"/>
      <c r="L3438" s="89"/>
      <c r="M3438" s="89"/>
      <c r="N3438" s="89" t="s">
        <v>13806</v>
      </c>
      <c r="O3438" s="89"/>
      <c r="P3438" s="89"/>
      <c r="Q3438" s="89" t="s">
        <v>503</v>
      </c>
      <c r="R3438" s="89"/>
      <c r="S3438" s="89" t="s">
        <v>13809</v>
      </c>
      <c r="T3438" s="89"/>
      <c r="U3438" s="89">
        <v>10</v>
      </c>
      <c r="V3438" s="89"/>
      <c r="W3438" s="89" t="s">
        <v>262</v>
      </c>
      <c r="X3438" s="89"/>
      <c r="Y3438" s="89"/>
      <c r="Z3438" s="89" t="s">
        <v>13810</v>
      </c>
      <c r="AA3438" s="89"/>
      <c r="AB3438" s="89"/>
      <c r="AC3438" s="89" t="s">
        <v>9752</v>
      </c>
      <c r="AD3438" s="89" t="s">
        <v>10083</v>
      </c>
      <c r="AE3438" s="89" t="s">
        <v>9754</v>
      </c>
      <c r="AF3438" s="89" t="s">
        <v>9755</v>
      </c>
      <c r="AG3438" s="89" t="s">
        <v>9762</v>
      </c>
      <c r="AH3438" s="92" t="s">
        <v>86</v>
      </c>
      <c r="AI3438" s="92"/>
      <c r="AJ3438" s="93" t="s">
        <v>21132</v>
      </c>
    </row>
    <row r="3439" spans="1:36" ht="15.75" x14ac:dyDescent="0.25">
      <c r="A3439" s="89">
        <v>110315</v>
      </c>
      <c r="B3439" s="89" t="s">
        <v>10158</v>
      </c>
      <c r="C3439" s="89" t="s">
        <v>12774</v>
      </c>
      <c r="D3439" s="89" t="s">
        <v>80</v>
      </c>
      <c r="E3439" s="99" t="s">
        <v>22164</v>
      </c>
      <c r="F3439" s="89">
        <v>1</v>
      </c>
      <c r="G3439" s="130" t="s">
        <v>24861</v>
      </c>
      <c r="H3439" s="89">
        <v>2010</v>
      </c>
      <c r="I3439" s="89"/>
      <c r="J3439" s="89"/>
      <c r="K3439" s="89"/>
      <c r="L3439" s="89"/>
      <c r="M3439" s="89"/>
      <c r="N3439" s="89"/>
      <c r="O3439" s="89"/>
      <c r="P3439" s="89"/>
      <c r="Q3439" s="89"/>
      <c r="R3439" s="89"/>
      <c r="S3439" s="89"/>
      <c r="T3439" s="89"/>
      <c r="U3439" s="89"/>
      <c r="V3439" s="89"/>
      <c r="W3439" s="89" t="s">
        <v>201</v>
      </c>
      <c r="X3439" s="89"/>
      <c r="Y3439" s="89" t="s">
        <v>10159</v>
      </c>
      <c r="Z3439" s="89" t="s">
        <v>13811</v>
      </c>
      <c r="AA3439" s="89"/>
      <c r="AB3439" s="89"/>
      <c r="AC3439" s="89" t="s">
        <v>9752</v>
      </c>
      <c r="AD3439" s="89" t="s">
        <v>9976</v>
      </c>
      <c r="AE3439" s="89" t="s">
        <v>9754</v>
      </c>
      <c r="AF3439" s="89" t="s">
        <v>9755</v>
      </c>
      <c r="AG3439" s="89" t="s">
        <v>9762</v>
      </c>
      <c r="AH3439" s="92" t="s">
        <v>10159</v>
      </c>
      <c r="AI3439" s="92"/>
      <c r="AJ3439" s="93" t="s">
        <v>21132</v>
      </c>
    </row>
    <row r="3440" spans="1:36" ht="15.75" x14ac:dyDescent="0.25">
      <c r="A3440" s="89">
        <v>110317</v>
      </c>
      <c r="B3440" s="89" t="s">
        <v>10089</v>
      </c>
      <c r="C3440" s="89" t="s">
        <v>10090</v>
      </c>
      <c r="D3440" s="89" t="s">
        <v>80</v>
      </c>
      <c r="E3440" s="99" t="s">
        <v>22165</v>
      </c>
      <c r="F3440" s="89">
        <v>1</v>
      </c>
      <c r="G3440" s="130" t="s">
        <v>24861</v>
      </c>
      <c r="H3440" s="89">
        <v>2010</v>
      </c>
      <c r="I3440" s="89"/>
      <c r="J3440" s="89"/>
      <c r="K3440" s="89"/>
      <c r="L3440" s="89"/>
      <c r="M3440" s="89"/>
      <c r="N3440" s="89"/>
      <c r="O3440" s="89"/>
      <c r="P3440" s="89"/>
      <c r="Q3440" s="89"/>
      <c r="R3440" s="89"/>
      <c r="S3440" s="89"/>
      <c r="T3440" s="89"/>
      <c r="U3440" s="89"/>
      <c r="V3440" s="89"/>
      <c r="W3440" s="89" t="s">
        <v>201</v>
      </c>
      <c r="X3440" s="89"/>
      <c r="Y3440" s="89"/>
      <c r="Z3440" s="89" t="s">
        <v>13812</v>
      </c>
      <c r="AA3440" s="89" t="s">
        <v>13813</v>
      </c>
      <c r="AB3440" s="89" t="s">
        <v>13814</v>
      </c>
      <c r="AC3440" s="89" t="s">
        <v>9752</v>
      </c>
      <c r="AD3440" s="89" t="s">
        <v>9976</v>
      </c>
      <c r="AE3440" s="89" t="s">
        <v>9754</v>
      </c>
      <c r="AF3440" s="89" t="s">
        <v>9755</v>
      </c>
      <c r="AG3440" s="89" t="s">
        <v>9762</v>
      </c>
      <c r="AH3440" s="92" t="s">
        <v>10159</v>
      </c>
      <c r="AI3440" s="92"/>
      <c r="AJ3440" s="93" t="s">
        <v>21132</v>
      </c>
    </row>
    <row r="3441" spans="1:36" ht="15.75" x14ac:dyDescent="0.25">
      <c r="A3441" s="89">
        <v>110380</v>
      </c>
      <c r="B3441" s="89" t="s">
        <v>10428</v>
      </c>
      <c r="C3441" s="89" t="s">
        <v>10429</v>
      </c>
      <c r="D3441" s="89" t="s">
        <v>80</v>
      </c>
      <c r="E3441" s="99" t="s">
        <v>22167</v>
      </c>
      <c r="F3441" s="89">
        <v>1</v>
      </c>
      <c r="G3441" s="130" t="s">
        <v>24671</v>
      </c>
      <c r="H3441" s="89">
        <v>2010</v>
      </c>
      <c r="I3441" s="89" t="s">
        <v>13816</v>
      </c>
      <c r="J3441" s="89" t="s">
        <v>10217</v>
      </c>
      <c r="K3441" s="89"/>
      <c r="L3441" s="89"/>
      <c r="M3441" s="89"/>
      <c r="N3441" s="89" t="s">
        <v>13817</v>
      </c>
      <c r="O3441" s="89"/>
      <c r="P3441" s="89"/>
      <c r="Q3441" s="89" t="s">
        <v>2074</v>
      </c>
      <c r="R3441" s="89"/>
      <c r="S3441" s="100">
        <v>42558</v>
      </c>
      <c r="T3441" s="89"/>
      <c r="U3441" s="89">
        <v>1</v>
      </c>
      <c r="V3441" s="89"/>
      <c r="W3441" s="89" t="s">
        <v>201</v>
      </c>
      <c r="X3441" s="89"/>
      <c r="Y3441" s="89"/>
      <c r="Z3441" s="89" t="s">
        <v>13818</v>
      </c>
      <c r="AA3441" s="89" t="s">
        <v>13819</v>
      </c>
      <c r="AB3441" s="89" t="s">
        <v>10217</v>
      </c>
      <c r="AC3441" s="89" t="s">
        <v>9752</v>
      </c>
      <c r="AD3441" s="89" t="s">
        <v>9753</v>
      </c>
      <c r="AE3441" s="89" t="s">
        <v>9754</v>
      </c>
      <c r="AF3441" s="89" t="s">
        <v>9755</v>
      </c>
      <c r="AG3441" s="89" t="s">
        <v>9762</v>
      </c>
      <c r="AH3441" s="92" t="s">
        <v>23608</v>
      </c>
      <c r="AI3441" s="92"/>
      <c r="AJ3441" s="93" t="s">
        <v>21132</v>
      </c>
    </row>
    <row r="3442" spans="1:36" ht="15.75" x14ac:dyDescent="0.25">
      <c r="A3442" s="89">
        <v>110389</v>
      </c>
      <c r="B3442" s="89" t="s">
        <v>10089</v>
      </c>
      <c r="C3442" s="89" t="s">
        <v>10693</v>
      </c>
      <c r="D3442" s="89" t="s">
        <v>336</v>
      </c>
      <c r="E3442" s="99" t="s">
        <v>13820</v>
      </c>
      <c r="F3442" s="89"/>
      <c r="G3442" s="130" t="s">
        <v>25405</v>
      </c>
      <c r="H3442" s="89">
        <v>2010</v>
      </c>
      <c r="I3442" s="89"/>
      <c r="J3442" s="89"/>
      <c r="K3442" s="89"/>
      <c r="L3442" s="89"/>
      <c r="M3442" s="89"/>
      <c r="N3442" s="89"/>
      <c r="O3442" s="89"/>
      <c r="P3442" s="89"/>
      <c r="Q3442" s="89"/>
      <c r="R3442" s="89"/>
      <c r="S3442" s="89"/>
      <c r="T3442" s="89"/>
      <c r="U3442" s="89"/>
      <c r="V3442" s="89"/>
      <c r="W3442" s="89" t="s">
        <v>201</v>
      </c>
      <c r="X3442" s="89"/>
      <c r="Y3442" s="89"/>
      <c r="Z3442" s="89" t="s">
        <v>13820</v>
      </c>
      <c r="AA3442" s="89" t="s">
        <v>13821</v>
      </c>
      <c r="AB3442" s="89" t="s">
        <v>9769</v>
      </c>
      <c r="AC3442" s="89" t="s">
        <v>9752</v>
      </c>
      <c r="AD3442" s="89" t="s">
        <v>9753</v>
      </c>
      <c r="AE3442" s="89" t="s">
        <v>9754</v>
      </c>
      <c r="AF3442" s="89" t="s">
        <v>9755</v>
      </c>
      <c r="AG3442" s="89" t="s">
        <v>9762</v>
      </c>
      <c r="AH3442" s="92" t="s">
        <v>23608</v>
      </c>
      <c r="AI3442" s="92"/>
      <c r="AJ3442" s="93" t="s">
        <v>21132</v>
      </c>
    </row>
    <row r="3443" spans="1:36" ht="15.75" x14ac:dyDescent="0.25">
      <c r="A3443" s="89">
        <v>110403</v>
      </c>
      <c r="B3443" s="89" t="s">
        <v>10428</v>
      </c>
      <c r="C3443" s="89" t="s">
        <v>10429</v>
      </c>
      <c r="D3443" s="89" t="s">
        <v>336</v>
      </c>
      <c r="E3443" s="99" t="s">
        <v>13822</v>
      </c>
      <c r="F3443" s="89">
        <v>1</v>
      </c>
      <c r="G3443" s="130" t="s">
        <v>24671</v>
      </c>
      <c r="H3443" s="89">
        <v>2010</v>
      </c>
      <c r="I3443" s="89" t="s">
        <v>13823</v>
      </c>
      <c r="J3443" s="89" t="s">
        <v>9769</v>
      </c>
      <c r="K3443" s="89"/>
      <c r="L3443" s="89"/>
      <c r="M3443" s="89"/>
      <c r="N3443" s="89" t="s">
        <v>9935</v>
      </c>
      <c r="O3443" s="89"/>
      <c r="P3443" s="89"/>
      <c r="Q3443" s="89" t="s">
        <v>211</v>
      </c>
      <c r="R3443" s="89"/>
      <c r="S3443" s="89" t="s">
        <v>13824</v>
      </c>
      <c r="T3443" s="89"/>
      <c r="U3443" s="89">
        <v>1</v>
      </c>
      <c r="V3443" s="89"/>
      <c r="W3443" s="89" t="s">
        <v>201</v>
      </c>
      <c r="X3443" s="89"/>
      <c r="Y3443" s="89"/>
      <c r="Z3443" s="89" t="s">
        <v>13822</v>
      </c>
      <c r="AA3443" s="89" t="s">
        <v>13825</v>
      </c>
      <c r="AB3443" s="89" t="s">
        <v>9769</v>
      </c>
      <c r="AC3443" s="89" t="s">
        <v>9752</v>
      </c>
      <c r="AD3443" s="89" t="s">
        <v>9753</v>
      </c>
      <c r="AE3443" s="89" t="s">
        <v>9754</v>
      </c>
      <c r="AF3443" s="89" t="s">
        <v>9755</v>
      </c>
      <c r="AG3443" s="89" t="s">
        <v>9762</v>
      </c>
      <c r="AH3443" s="92" t="s">
        <v>23608</v>
      </c>
      <c r="AI3443" s="92"/>
      <c r="AJ3443" s="93" t="s">
        <v>21132</v>
      </c>
    </row>
    <row r="3444" spans="1:36" ht="15.75" x14ac:dyDescent="0.25">
      <c r="A3444" s="89">
        <v>110477</v>
      </c>
      <c r="B3444" s="89" t="s">
        <v>9745</v>
      </c>
      <c r="C3444" s="89" t="s">
        <v>10093</v>
      </c>
      <c r="D3444" s="89" t="s">
        <v>80</v>
      </c>
      <c r="E3444" s="99" t="s">
        <v>22168</v>
      </c>
      <c r="F3444" s="89">
        <v>1</v>
      </c>
      <c r="G3444" s="130" t="s">
        <v>24784</v>
      </c>
      <c r="H3444" s="89">
        <v>2010</v>
      </c>
      <c r="I3444" s="89" t="s">
        <v>13830</v>
      </c>
      <c r="J3444" s="89" t="s">
        <v>9769</v>
      </c>
      <c r="K3444" s="89"/>
      <c r="L3444" s="89"/>
      <c r="M3444" s="89"/>
      <c r="N3444" s="89" t="s">
        <v>13831</v>
      </c>
      <c r="O3444" s="89"/>
      <c r="P3444" s="89"/>
      <c r="Q3444" s="89" t="s">
        <v>13832</v>
      </c>
      <c r="R3444" s="89"/>
      <c r="S3444" s="89" t="s">
        <v>3260</v>
      </c>
      <c r="T3444" s="89"/>
      <c r="U3444" s="89">
        <v>8</v>
      </c>
      <c r="V3444" s="89"/>
      <c r="W3444" s="89" t="s">
        <v>262</v>
      </c>
      <c r="X3444" s="89"/>
      <c r="Y3444" s="89"/>
      <c r="Z3444" s="89" t="s">
        <v>13833</v>
      </c>
      <c r="AA3444" s="89"/>
      <c r="AB3444" s="89"/>
      <c r="AC3444" s="89" t="s">
        <v>9752</v>
      </c>
      <c r="AD3444" s="89" t="s">
        <v>10005</v>
      </c>
      <c r="AE3444" s="89" t="s">
        <v>9754</v>
      </c>
      <c r="AF3444" s="89" t="s">
        <v>9755</v>
      </c>
      <c r="AG3444" s="89" t="s">
        <v>9762</v>
      </c>
      <c r="AH3444" s="92" t="s">
        <v>23627</v>
      </c>
      <c r="AI3444" s="92"/>
      <c r="AJ3444" s="93" t="s">
        <v>21132</v>
      </c>
    </row>
    <row r="3445" spans="1:36" ht="15.75" x14ac:dyDescent="0.25">
      <c r="A3445" s="89">
        <v>110479</v>
      </c>
      <c r="B3445" s="89" t="s">
        <v>9756</v>
      </c>
      <c r="C3445" s="89" t="s">
        <v>9757</v>
      </c>
      <c r="D3445" s="89" t="s">
        <v>312</v>
      </c>
      <c r="E3445" s="99" t="s">
        <v>22169</v>
      </c>
      <c r="F3445" s="89">
        <v>1</v>
      </c>
      <c r="G3445" s="130" t="s">
        <v>24784</v>
      </c>
      <c r="H3445" s="89">
        <v>2010</v>
      </c>
      <c r="I3445" s="89" t="s">
        <v>13834</v>
      </c>
      <c r="J3445" s="89"/>
      <c r="K3445" s="89">
        <v>17</v>
      </c>
      <c r="L3445" s="89">
        <v>2</v>
      </c>
      <c r="M3445" s="89" t="s">
        <v>13835</v>
      </c>
      <c r="N3445" s="89"/>
      <c r="O3445" s="89"/>
      <c r="P3445" s="89"/>
      <c r="Q3445" s="89"/>
      <c r="R3445" s="89"/>
      <c r="S3445" s="89" t="s">
        <v>13836</v>
      </c>
      <c r="T3445" s="89"/>
      <c r="U3445" s="89">
        <v>26</v>
      </c>
      <c r="V3445" s="89"/>
      <c r="W3445" s="89" t="s">
        <v>262</v>
      </c>
      <c r="X3445" s="89"/>
      <c r="Y3445" s="89"/>
      <c r="Z3445" s="89" t="s">
        <v>13837</v>
      </c>
      <c r="AA3445" s="89"/>
      <c r="AB3445" s="89"/>
      <c r="AC3445" s="89" t="s">
        <v>9752</v>
      </c>
      <c r="AD3445" s="89" t="s">
        <v>10083</v>
      </c>
      <c r="AE3445" s="89" t="s">
        <v>9754</v>
      </c>
      <c r="AF3445" s="89" t="s">
        <v>9755</v>
      </c>
      <c r="AG3445" s="89" t="s">
        <v>9762</v>
      </c>
      <c r="AH3445" s="92" t="s">
        <v>23627</v>
      </c>
      <c r="AI3445" s="92"/>
      <c r="AJ3445" s="93" t="s">
        <v>21132</v>
      </c>
    </row>
    <row r="3446" spans="1:36" ht="15.75" x14ac:dyDescent="0.25">
      <c r="A3446" s="89">
        <v>110489</v>
      </c>
      <c r="B3446" s="89" t="s">
        <v>9950</v>
      </c>
      <c r="C3446" s="89" t="s">
        <v>10496</v>
      </c>
      <c r="D3446" s="89" t="s">
        <v>80</v>
      </c>
      <c r="E3446" s="99" t="s">
        <v>22171</v>
      </c>
      <c r="F3446" s="89">
        <v>1</v>
      </c>
      <c r="G3446" s="130" t="s">
        <v>24784</v>
      </c>
      <c r="H3446" s="89">
        <v>2010</v>
      </c>
      <c r="I3446" s="89"/>
      <c r="J3446" s="89"/>
      <c r="K3446" s="89"/>
      <c r="L3446" s="89"/>
      <c r="M3446" s="89"/>
      <c r="N3446" s="89"/>
      <c r="O3446" s="89"/>
      <c r="P3446" s="89"/>
      <c r="Q3446" s="89"/>
      <c r="R3446" s="89"/>
      <c r="S3446" s="89"/>
      <c r="T3446" s="89"/>
      <c r="U3446" s="89"/>
      <c r="V3446" s="89"/>
      <c r="W3446" s="89" t="s">
        <v>182</v>
      </c>
      <c r="X3446" s="89"/>
      <c r="Y3446" s="89"/>
      <c r="Z3446" s="89" t="s">
        <v>13841</v>
      </c>
      <c r="AA3446" s="89" t="s">
        <v>13842</v>
      </c>
      <c r="AB3446" s="89" t="s">
        <v>9769</v>
      </c>
      <c r="AC3446" s="89" t="s">
        <v>9752</v>
      </c>
      <c r="AD3446" s="89" t="s">
        <v>10005</v>
      </c>
      <c r="AE3446" s="89" t="s">
        <v>9754</v>
      </c>
      <c r="AF3446" s="89" t="s">
        <v>9755</v>
      </c>
      <c r="AG3446" s="89" t="s">
        <v>9762</v>
      </c>
      <c r="AH3446" s="92" t="s">
        <v>23757</v>
      </c>
      <c r="AI3446" s="92"/>
      <c r="AJ3446" s="93" t="s">
        <v>21132</v>
      </c>
    </row>
    <row r="3447" spans="1:36" ht="15.75" x14ac:dyDescent="0.25">
      <c r="A3447" s="89">
        <v>110644</v>
      </c>
      <c r="B3447" s="89" t="s">
        <v>9767</v>
      </c>
      <c r="C3447" s="89" t="s">
        <v>10526</v>
      </c>
      <c r="D3447" s="89" t="s">
        <v>80</v>
      </c>
      <c r="E3447" s="99" t="s">
        <v>22172</v>
      </c>
      <c r="F3447" s="89">
        <v>11</v>
      </c>
      <c r="G3447" s="130" t="s">
        <v>25406</v>
      </c>
      <c r="H3447" s="89">
        <v>2010</v>
      </c>
      <c r="I3447" s="89"/>
      <c r="J3447" s="89" t="s">
        <v>9906</v>
      </c>
      <c r="K3447" s="89"/>
      <c r="L3447" s="89"/>
      <c r="M3447" s="89"/>
      <c r="N3447" s="89" t="s">
        <v>13843</v>
      </c>
      <c r="O3447" s="89"/>
      <c r="P3447" s="89"/>
      <c r="Q3447" s="89" t="s">
        <v>2561</v>
      </c>
      <c r="R3447" s="89"/>
      <c r="S3447" s="89"/>
      <c r="T3447" s="89"/>
      <c r="U3447" s="89">
        <v>176</v>
      </c>
      <c r="V3447" s="89"/>
      <c r="W3447" s="89" t="s">
        <v>885</v>
      </c>
      <c r="X3447" s="89"/>
      <c r="Y3447" s="89"/>
      <c r="Z3447" s="89" t="s">
        <v>13844</v>
      </c>
      <c r="AA3447" s="89"/>
      <c r="AB3447" s="89"/>
      <c r="AC3447" s="89" t="s">
        <v>9752</v>
      </c>
      <c r="AD3447" s="89" t="s">
        <v>10083</v>
      </c>
      <c r="AE3447" s="89" t="s">
        <v>9754</v>
      </c>
      <c r="AF3447" s="89" t="s">
        <v>9755</v>
      </c>
      <c r="AG3447" s="89" t="s">
        <v>9762</v>
      </c>
      <c r="AH3447" s="92" t="s">
        <v>23758</v>
      </c>
      <c r="AI3447" s="92"/>
      <c r="AJ3447" s="93" t="s">
        <v>21132</v>
      </c>
    </row>
    <row r="3448" spans="1:36" ht="15.75" x14ac:dyDescent="0.25">
      <c r="A3448" s="89">
        <v>110858</v>
      </c>
      <c r="B3448" s="89" t="s">
        <v>9756</v>
      </c>
      <c r="C3448" s="89" t="s">
        <v>9921</v>
      </c>
      <c r="D3448" s="89" t="s">
        <v>80</v>
      </c>
      <c r="E3448" s="99" t="s">
        <v>22173</v>
      </c>
      <c r="F3448" s="89">
        <v>2</v>
      </c>
      <c r="G3448" s="130" t="s">
        <v>25382</v>
      </c>
      <c r="H3448" s="89">
        <v>2009</v>
      </c>
      <c r="I3448" s="89" t="s">
        <v>13707</v>
      </c>
      <c r="J3448" s="89"/>
      <c r="K3448" s="89">
        <v>20</v>
      </c>
      <c r="L3448" s="89">
        <v>249</v>
      </c>
      <c r="M3448" s="89" t="s">
        <v>13708</v>
      </c>
      <c r="N3448" s="89"/>
      <c r="O3448" s="89"/>
      <c r="P3448" s="89"/>
      <c r="Q3448" s="89"/>
      <c r="R3448" s="89"/>
      <c r="S3448" s="89" t="s">
        <v>13845</v>
      </c>
      <c r="T3448" s="89"/>
      <c r="U3448" s="89">
        <v>2</v>
      </c>
      <c r="V3448" s="89"/>
      <c r="W3448" s="89" t="s">
        <v>262</v>
      </c>
      <c r="X3448" s="89"/>
      <c r="Y3448" s="89"/>
      <c r="Z3448" s="89" t="s">
        <v>13846</v>
      </c>
      <c r="AA3448" s="89"/>
      <c r="AB3448" s="89"/>
      <c r="AC3448" s="89" t="s">
        <v>9752</v>
      </c>
      <c r="AD3448" s="89" t="s">
        <v>10083</v>
      </c>
      <c r="AE3448" s="89" t="s">
        <v>9754</v>
      </c>
      <c r="AF3448" s="89" t="s">
        <v>9755</v>
      </c>
      <c r="AG3448" s="89" t="s">
        <v>9762</v>
      </c>
      <c r="AH3448" s="92" t="s">
        <v>23662</v>
      </c>
      <c r="AI3448" s="92"/>
      <c r="AJ3448" s="93" t="s">
        <v>21132</v>
      </c>
    </row>
    <row r="3449" spans="1:36" ht="15.75" x14ac:dyDescent="0.25">
      <c r="A3449" s="89">
        <v>110980</v>
      </c>
      <c r="B3449" s="89" t="s">
        <v>9756</v>
      </c>
      <c r="C3449" s="89" t="s">
        <v>10286</v>
      </c>
      <c r="D3449" s="89" t="s">
        <v>80</v>
      </c>
      <c r="E3449" s="99" t="s">
        <v>22174</v>
      </c>
      <c r="F3449" s="89">
        <v>1</v>
      </c>
      <c r="G3449" s="130" t="s">
        <v>24858</v>
      </c>
      <c r="H3449" s="89">
        <v>2010</v>
      </c>
      <c r="I3449" s="89" t="s">
        <v>5780</v>
      </c>
      <c r="J3449" s="89"/>
      <c r="K3449" s="89">
        <v>4</v>
      </c>
      <c r="L3449" s="89">
        <v>3</v>
      </c>
      <c r="M3449" s="89" t="s">
        <v>5779</v>
      </c>
      <c r="N3449" s="89"/>
      <c r="O3449" s="89"/>
      <c r="P3449" s="89"/>
      <c r="Q3449" s="89"/>
      <c r="R3449" s="89"/>
      <c r="S3449" s="89" t="s">
        <v>13849</v>
      </c>
      <c r="T3449" s="89"/>
      <c r="U3449" s="89">
        <v>2</v>
      </c>
      <c r="V3449" s="89"/>
      <c r="W3449" s="89" t="s">
        <v>201</v>
      </c>
      <c r="X3449" s="89"/>
      <c r="Y3449" s="89"/>
      <c r="Z3449" s="89" t="s">
        <v>13850</v>
      </c>
      <c r="AA3449" s="89"/>
      <c r="AB3449" s="89"/>
      <c r="AC3449" s="89" t="s">
        <v>9752</v>
      </c>
      <c r="AD3449" s="89" t="s">
        <v>9753</v>
      </c>
      <c r="AE3449" s="89" t="s">
        <v>9754</v>
      </c>
      <c r="AF3449" s="89" t="s">
        <v>9755</v>
      </c>
      <c r="AG3449" s="89" t="s">
        <v>9762</v>
      </c>
      <c r="AH3449" s="92"/>
      <c r="AI3449" s="92"/>
      <c r="AJ3449" s="93" t="s">
        <v>21132</v>
      </c>
    </row>
    <row r="3450" spans="1:36" ht="15.75" x14ac:dyDescent="0.25">
      <c r="A3450" s="89">
        <v>110982</v>
      </c>
      <c r="B3450" s="89" t="s">
        <v>9756</v>
      </c>
      <c r="C3450" s="89" t="s">
        <v>9757</v>
      </c>
      <c r="D3450" s="89" t="s">
        <v>80</v>
      </c>
      <c r="E3450" s="99" t="s">
        <v>22175</v>
      </c>
      <c r="F3450" s="89">
        <v>1</v>
      </c>
      <c r="G3450" s="130" t="s">
        <v>24672</v>
      </c>
      <c r="H3450" s="89">
        <v>2010</v>
      </c>
      <c r="I3450" s="89" t="s">
        <v>13851</v>
      </c>
      <c r="J3450" s="89"/>
      <c r="K3450" s="89">
        <v>1</v>
      </c>
      <c r="L3450" s="89">
        <v>1</v>
      </c>
      <c r="M3450" s="89" t="s">
        <v>9000</v>
      </c>
      <c r="N3450" s="89"/>
      <c r="O3450" s="89"/>
      <c r="P3450" s="89"/>
      <c r="Q3450" s="89"/>
      <c r="R3450" s="89"/>
      <c r="S3450" s="89" t="s">
        <v>13852</v>
      </c>
      <c r="T3450" s="89"/>
      <c r="U3450" s="89">
        <v>15</v>
      </c>
      <c r="V3450" s="89"/>
      <c r="W3450" s="89" t="s">
        <v>249</v>
      </c>
      <c r="X3450" s="89"/>
      <c r="Y3450" s="89"/>
      <c r="Z3450" s="89" t="s">
        <v>13853</v>
      </c>
      <c r="AA3450" s="89"/>
      <c r="AB3450" s="89"/>
      <c r="AC3450" s="89" t="s">
        <v>9752</v>
      </c>
      <c r="AD3450" s="89" t="s">
        <v>10083</v>
      </c>
      <c r="AE3450" s="89" t="s">
        <v>9754</v>
      </c>
      <c r="AF3450" s="89" t="s">
        <v>9755</v>
      </c>
      <c r="AG3450" s="89" t="s">
        <v>9762</v>
      </c>
      <c r="AH3450" s="92" t="s">
        <v>23600</v>
      </c>
      <c r="AI3450" s="92"/>
      <c r="AJ3450" s="93" t="s">
        <v>21132</v>
      </c>
    </row>
    <row r="3451" spans="1:36" ht="15.75" x14ac:dyDescent="0.25">
      <c r="A3451" s="89">
        <v>110993</v>
      </c>
      <c r="B3451" s="89" t="s">
        <v>9772</v>
      </c>
      <c r="C3451" s="89" t="s">
        <v>9773</v>
      </c>
      <c r="D3451" s="89" t="s">
        <v>80</v>
      </c>
      <c r="E3451" s="99" t="s">
        <v>22176</v>
      </c>
      <c r="F3451" s="89">
        <v>1</v>
      </c>
      <c r="G3451" s="130" t="s">
        <v>25408</v>
      </c>
      <c r="H3451" s="89">
        <v>2010</v>
      </c>
      <c r="I3451" s="89" t="s">
        <v>12794</v>
      </c>
      <c r="J3451" s="89" t="s">
        <v>9748</v>
      </c>
      <c r="K3451" s="89"/>
      <c r="L3451" s="89"/>
      <c r="M3451" s="89"/>
      <c r="N3451" s="89" t="s">
        <v>12795</v>
      </c>
      <c r="O3451" s="89"/>
      <c r="P3451" s="89"/>
      <c r="Q3451" s="89" t="s">
        <v>12796</v>
      </c>
      <c r="R3451" s="89"/>
      <c r="S3451" s="89" t="s">
        <v>13854</v>
      </c>
      <c r="T3451" s="89"/>
      <c r="U3451" s="89">
        <v>9</v>
      </c>
      <c r="V3451" s="89"/>
      <c r="W3451" s="89" t="s">
        <v>201</v>
      </c>
      <c r="X3451" s="89"/>
      <c r="Y3451" s="89"/>
      <c r="Z3451" s="89" t="s">
        <v>13855</v>
      </c>
      <c r="AA3451" s="89" t="s">
        <v>12799</v>
      </c>
      <c r="AB3451" s="89" t="s">
        <v>9748</v>
      </c>
      <c r="AC3451" s="89" t="s">
        <v>9752</v>
      </c>
      <c r="AD3451" s="89" t="s">
        <v>9753</v>
      </c>
      <c r="AE3451" s="89" t="s">
        <v>9754</v>
      </c>
      <c r="AF3451" s="89" t="s">
        <v>9755</v>
      </c>
      <c r="AG3451" s="89" t="s">
        <v>9762</v>
      </c>
      <c r="AH3451" s="92" t="s">
        <v>23608</v>
      </c>
      <c r="AI3451" s="92"/>
      <c r="AJ3451" s="93" t="s">
        <v>21132</v>
      </c>
    </row>
    <row r="3452" spans="1:36" ht="15.75" x14ac:dyDescent="0.25">
      <c r="A3452" s="89">
        <v>149602</v>
      </c>
      <c r="B3452" s="89" t="s">
        <v>10186</v>
      </c>
      <c r="C3452" s="89" t="s">
        <v>12623</v>
      </c>
      <c r="D3452" s="89" t="s">
        <v>80</v>
      </c>
      <c r="E3452" s="99" t="s">
        <v>22177</v>
      </c>
      <c r="F3452" s="89">
        <v>2</v>
      </c>
      <c r="G3452" s="130" t="s">
        <v>25409</v>
      </c>
      <c r="H3452" s="89">
        <v>2011</v>
      </c>
      <c r="I3452" s="89"/>
      <c r="J3452" s="89" t="s">
        <v>9769</v>
      </c>
      <c r="K3452" s="89"/>
      <c r="L3452" s="89"/>
      <c r="M3452" s="89"/>
      <c r="N3452" s="89"/>
      <c r="O3452" s="89"/>
      <c r="P3452" s="89"/>
      <c r="Q3452" s="89" t="s">
        <v>96</v>
      </c>
      <c r="R3452" s="89"/>
      <c r="S3452" s="89"/>
      <c r="T3452" s="89"/>
      <c r="U3452" s="89">
        <v>134</v>
      </c>
      <c r="V3452" s="89"/>
      <c r="W3452" s="89" t="s">
        <v>3656</v>
      </c>
      <c r="X3452" s="89" t="s">
        <v>13856</v>
      </c>
      <c r="Y3452" s="89"/>
      <c r="Z3452" s="89" t="s">
        <v>13857</v>
      </c>
      <c r="AA3452" s="89"/>
      <c r="AB3452" s="89"/>
      <c r="AC3452" s="89" t="s">
        <v>9752</v>
      </c>
      <c r="AD3452" s="89" t="s">
        <v>11584</v>
      </c>
      <c r="AE3452" s="89" t="s">
        <v>9754</v>
      </c>
      <c r="AF3452" s="89" t="s">
        <v>9755</v>
      </c>
      <c r="AG3452" s="89" t="s">
        <v>9762</v>
      </c>
      <c r="AH3452" s="92" t="s">
        <v>236</v>
      </c>
      <c r="AI3452" s="92"/>
      <c r="AJ3452" s="93" t="s">
        <v>21132</v>
      </c>
    </row>
    <row r="3453" spans="1:36" ht="15.75" x14ac:dyDescent="0.25">
      <c r="A3453" s="89">
        <v>149623</v>
      </c>
      <c r="B3453" s="89" t="s">
        <v>9950</v>
      </c>
      <c r="C3453" s="89" t="s">
        <v>10496</v>
      </c>
      <c r="D3453" s="89" t="s">
        <v>80</v>
      </c>
      <c r="E3453" s="99" t="s">
        <v>22178</v>
      </c>
      <c r="F3453" s="89">
        <v>1</v>
      </c>
      <c r="G3453" s="130" t="s">
        <v>25248</v>
      </c>
      <c r="H3453" s="89">
        <v>2011</v>
      </c>
      <c r="I3453" s="89"/>
      <c r="J3453" s="89"/>
      <c r="K3453" s="89"/>
      <c r="L3453" s="89"/>
      <c r="M3453" s="89"/>
      <c r="N3453" s="89"/>
      <c r="O3453" s="89"/>
      <c r="P3453" s="89"/>
      <c r="Q3453" s="89"/>
      <c r="R3453" s="89"/>
      <c r="S3453" s="89"/>
      <c r="T3453" s="89"/>
      <c r="U3453" s="89"/>
      <c r="V3453" s="89"/>
      <c r="W3453" s="89"/>
      <c r="X3453" s="89"/>
      <c r="Y3453" s="89"/>
      <c r="Z3453" s="89"/>
      <c r="AA3453" s="89"/>
      <c r="AB3453" s="92"/>
      <c r="AC3453" s="89" t="s">
        <v>9752</v>
      </c>
      <c r="AD3453" s="89" t="s">
        <v>9957</v>
      </c>
      <c r="AE3453" s="89" t="s">
        <v>9754</v>
      </c>
      <c r="AF3453" s="89" t="s">
        <v>9755</v>
      </c>
      <c r="AG3453" s="89" t="s">
        <v>9762</v>
      </c>
      <c r="AH3453" s="92" t="s">
        <v>86</v>
      </c>
      <c r="AI3453" s="92"/>
      <c r="AJ3453" s="93" t="s">
        <v>21132</v>
      </c>
    </row>
    <row r="3454" spans="1:36" ht="15.75" x14ac:dyDescent="0.25">
      <c r="A3454" s="89">
        <v>149643</v>
      </c>
      <c r="B3454" s="89" t="s">
        <v>9950</v>
      </c>
      <c r="C3454" s="89" t="s">
        <v>10496</v>
      </c>
      <c r="D3454" s="89" t="s">
        <v>80</v>
      </c>
      <c r="E3454" s="99" t="s">
        <v>22179</v>
      </c>
      <c r="F3454" s="89">
        <v>1</v>
      </c>
      <c r="G3454" s="130" t="s">
        <v>25410</v>
      </c>
      <c r="H3454" s="89">
        <v>2011</v>
      </c>
      <c r="I3454" s="89"/>
      <c r="J3454" s="89"/>
      <c r="K3454" s="89"/>
      <c r="L3454" s="89"/>
      <c r="M3454" s="89"/>
      <c r="N3454" s="89"/>
      <c r="O3454" s="89"/>
      <c r="P3454" s="89"/>
      <c r="Q3454" s="89"/>
      <c r="R3454" s="89"/>
      <c r="S3454" s="89"/>
      <c r="T3454" s="89"/>
      <c r="U3454" s="89"/>
      <c r="V3454" s="89"/>
      <c r="W3454" s="89" t="s">
        <v>182</v>
      </c>
      <c r="X3454" s="89"/>
      <c r="Y3454" s="89"/>
      <c r="Z3454" s="89" t="s">
        <v>13858</v>
      </c>
      <c r="AA3454" s="89" t="s">
        <v>13859</v>
      </c>
      <c r="AB3454" s="89" t="s">
        <v>9769</v>
      </c>
      <c r="AC3454" s="89" t="s">
        <v>9752</v>
      </c>
      <c r="AD3454" s="89" t="s">
        <v>9781</v>
      </c>
      <c r="AE3454" s="89" t="s">
        <v>13860</v>
      </c>
      <c r="AF3454" s="89" t="s">
        <v>9755</v>
      </c>
      <c r="AG3454" s="89" t="s">
        <v>9762</v>
      </c>
      <c r="AH3454" s="92"/>
      <c r="AI3454" s="92"/>
      <c r="AJ3454" s="93" t="s">
        <v>21132</v>
      </c>
    </row>
    <row r="3455" spans="1:36" ht="15.75" x14ac:dyDescent="0.25">
      <c r="A3455" s="89">
        <v>149647</v>
      </c>
      <c r="B3455" s="89" t="s">
        <v>10089</v>
      </c>
      <c r="C3455" s="89" t="s">
        <v>10693</v>
      </c>
      <c r="D3455" s="89" t="s">
        <v>336</v>
      </c>
      <c r="E3455" s="99" t="s">
        <v>13861</v>
      </c>
      <c r="F3455" s="89">
        <v>4</v>
      </c>
      <c r="G3455" s="130" t="s">
        <v>25411</v>
      </c>
      <c r="H3455" s="89">
        <v>2011</v>
      </c>
      <c r="I3455" s="89"/>
      <c r="J3455" s="89"/>
      <c r="K3455" s="89"/>
      <c r="L3455" s="89"/>
      <c r="M3455" s="89"/>
      <c r="N3455" s="89"/>
      <c r="O3455" s="89"/>
      <c r="P3455" s="89"/>
      <c r="Q3455" s="89"/>
      <c r="R3455" s="89"/>
      <c r="S3455" s="89"/>
      <c r="T3455" s="89"/>
      <c r="U3455" s="89"/>
      <c r="V3455" s="89"/>
      <c r="W3455" s="89" t="s">
        <v>249</v>
      </c>
      <c r="X3455" s="89"/>
      <c r="Y3455" s="89"/>
      <c r="Z3455" s="89" t="s">
        <v>13861</v>
      </c>
      <c r="AA3455" s="89" t="s">
        <v>13862</v>
      </c>
      <c r="AB3455" s="89" t="s">
        <v>13863</v>
      </c>
      <c r="AC3455" s="89" t="s">
        <v>9752</v>
      </c>
      <c r="AD3455" s="89" t="s">
        <v>9957</v>
      </c>
      <c r="AE3455" s="89" t="s">
        <v>9754</v>
      </c>
      <c r="AF3455" s="89" t="s">
        <v>9755</v>
      </c>
      <c r="AG3455" s="89" t="s">
        <v>9762</v>
      </c>
      <c r="AH3455" s="92" t="s">
        <v>23660</v>
      </c>
      <c r="AI3455" s="92"/>
      <c r="AJ3455" s="93" t="s">
        <v>21132</v>
      </c>
    </row>
    <row r="3456" spans="1:36" ht="15.75" x14ac:dyDescent="0.25">
      <c r="A3456" s="89">
        <v>149654</v>
      </c>
      <c r="B3456" s="89" t="s">
        <v>10132</v>
      </c>
      <c r="C3456" s="89" t="s">
        <v>10478</v>
      </c>
      <c r="D3456" s="89" t="s">
        <v>80</v>
      </c>
      <c r="E3456" s="99" t="s">
        <v>22180</v>
      </c>
      <c r="F3456" s="89">
        <v>3</v>
      </c>
      <c r="G3456" s="130" t="s">
        <v>25410</v>
      </c>
      <c r="H3456" s="89">
        <v>2011</v>
      </c>
      <c r="I3456" s="89"/>
      <c r="J3456" s="89"/>
      <c r="K3456" s="89"/>
      <c r="L3456" s="89"/>
      <c r="M3456" s="89"/>
      <c r="N3456" s="89"/>
      <c r="O3456" s="89"/>
      <c r="P3456" s="89"/>
      <c r="Q3456" s="89"/>
      <c r="R3456" s="89"/>
      <c r="S3456" s="89"/>
      <c r="T3456" s="89"/>
      <c r="U3456" s="89"/>
      <c r="V3456" s="89"/>
      <c r="W3456" s="89"/>
      <c r="X3456" s="89"/>
      <c r="Y3456" s="89"/>
      <c r="Z3456" s="89" t="s">
        <v>13864</v>
      </c>
      <c r="AA3456" s="89"/>
      <c r="AB3456" s="89"/>
      <c r="AC3456" s="89" t="s">
        <v>9752</v>
      </c>
      <c r="AD3456" s="89" t="s">
        <v>9781</v>
      </c>
      <c r="AE3456" s="89" t="s">
        <v>9754</v>
      </c>
      <c r="AF3456" s="89" t="s">
        <v>9755</v>
      </c>
      <c r="AG3456" s="89" t="s">
        <v>9762</v>
      </c>
      <c r="AH3456" s="92"/>
      <c r="AI3456" s="92"/>
      <c r="AJ3456" s="93" t="s">
        <v>21132</v>
      </c>
    </row>
    <row r="3457" spans="1:36" ht="15.75" x14ac:dyDescent="0.25">
      <c r="A3457" s="89">
        <v>149686</v>
      </c>
      <c r="B3457" s="89" t="s">
        <v>9756</v>
      </c>
      <c r="C3457" s="89" t="s">
        <v>10286</v>
      </c>
      <c r="D3457" s="89" t="s">
        <v>80</v>
      </c>
      <c r="E3457" s="99" t="s">
        <v>22181</v>
      </c>
      <c r="F3457" s="89">
        <v>1</v>
      </c>
      <c r="G3457" s="130" t="s">
        <v>25412</v>
      </c>
      <c r="H3457" s="89">
        <v>2011</v>
      </c>
      <c r="I3457" s="89"/>
      <c r="J3457" s="89"/>
      <c r="K3457" s="89"/>
      <c r="L3457" s="89"/>
      <c r="M3457" s="89"/>
      <c r="N3457" s="89"/>
      <c r="O3457" s="89"/>
      <c r="P3457" s="89"/>
      <c r="Q3457" s="89"/>
      <c r="R3457" s="89"/>
      <c r="S3457" s="89"/>
      <c r="T3457" s="89"/>
      <c r="U3457" s="89"/>
      <c r="V3457" s="89"/>
      <c r="W3457" s="89"/>
      <c r="X3457" s="89"/>
      <c r="Y3457" s="89"/>
      <c r="Z3457" s="89"/>
      <c r="AA3457" s="89"/>
      <c r="AB3457" s="92"/>
      <c r="AC3457" s="89" t="s">
        <v>9752</v>
      </c>
      <c r="AD3457" s="89" t="s">
        <v>9957</v>
      </c>
      <c r="AE3457" s="89" t="s">
        <v>9754</v>
      </c>
      <c r="AF3457" s="89" t="s">
        <v>9755</v>
      </c>
      <c r="AG3457" s="89" t="s">
        <v>9762</v>
      </c>
      <c r="AH3457" s="92"/>
      <c r="AI3457" s="92"/>
      <c r="AJ3457" s="93" t="s">
        <v>21132</v>
      </c>
    </row>
    <row r="3458" spans="1:36" ht="15.75" x14ac:dyDescent="0.25">
      <c r="A3458" s="89">
        <v>149855</v>
      </c>
      <c r="B3458" s="89" t="s">
        <v>9772</v>
      </c>
      <c r="C3458" s="89" t="s">
        <v>9773</v>
      </c>
      <c r="D3458" s="89" t="s">
        <v>80</v>
      </c>
      <c r="E3458" s="99" t="s">
        <v>22183</v>
      </c>
      <c r="F3458" s="89">
        <v>1</v>
      </c>
      <c r="G3458" s="130" t="s">
        <v>25416</v>
      </c>
      <c r="H3458" s="89">
        <v>2011</v>
      </c>
      <c r="I3458" s="89" t="s">
        <v>13880</v>
      </c>
      <c r="J3458" s="89" t="s">
        <v>11362</v>
      </c>
      <c r="K3458" s="89"/>
      <c r="L3458" s="89"/>
      <c r="M3458" s="89"/>
      <c r="N3458" s="89" t="s">
        <v>13881</v>
      </c>
      <c r="O3458" s="89"/>
      <c r="P3458" s="89"/>
      <c r="Q3458" s="89" t="s">
        <v>11362</v>
      </c>
      <c r="R3458" s="89"/>
      <c r="S3458" s="89" t="s">
        <v>13882</v>
      </c>
      <c r="T3458" s="89"/>
      <c r="U3458" s="89">
        <v>5</v>
      </c>
      <c r="V3458" s="89"/>
      <c r="W3458" s="89" t="s">
        <v>3656</v>
      </c>
      <c r="X3458" s="89"/>
      <c r="Y3458" s="89"/>
      <c r="Z3458" s="89" t="s">
        <v>13883</v>
      </c>
      <c r="AA3458" s="89" t="s">
        <v>13884</v>
      </c>
      <c r="AB3458" s="89" t="s">
        <v>9856</v>
      </c>
      <c r="AC3458" s="89" t="s">
        <v>9752</v>
      </c>
      <c r="AD3458" s="89" t="s">
        <v>11584</v>
      </c>
      <c r="AE3458" s="89" t="s">
        <v>9754</v>
      </c>
      <c r="AF3458" s="89" t="s">
        <v>9755</v>
      </c>
      <c r="AG3458" s="89" t="s">
        <v>9762</v>
      </c>
      <c r="AH3458" s="92" t="s">
        <v>236</v>
      </c>
      <c r="AI3458" s="92"/>
      <c r="AJ3458" s="93" t="s">
        <v>21132</v>
      </c>
    </row>
    <row r="3459" spans="1:36" ht="15.75" x14ac:dyDescent="0.25">
      <c r="A3459" s="89">
        <v>149980</v>
      </c>
      <c r="B3459" s="89" t="s">
        <v>9950</v>
      </c>
      <c r="C3459" s="89" t="s">
        <v>10496</v>
      </c>
      <c r="D3459" s="89" t="s">
        <v>80</v>
      </c>
      <c r="E3459" s="99" t="s">
        <v>22184</v>
      </c>
      <c r="F3459" s="89">
        <v>1</v>
      </c>
      <c r="G3459" s="130" t="s">
        <v>24643</v>
      </c>
      <c r="H3459" s="89">
        <v>2011</v>
      </c>
      <c r="I3459" s="89"/>
      <c r="J3459" s="89"/>
      <c r="K3459" s="89"/>
      <c r="L3459" s="89"/>
      <c r="M3459" s="89"/>
      <c r="N3459" s="89"/>
      <c r="O3459" s="89"/>
      <c r="P3459" s="89"/>
      <c r="Q3459" s="89"/>
      <c r="R3459" s="89"/>
      <c r="S3459" s="89"/>
      <c r="T3459" s="89"/>
      <c r="U3459" s="89"/>
      <c r="V3459" s="89"/>
      <c r="W3459" s="89" t="s">
        <v>201</v>
      </c>
      <c r="X3459" s="89"/>
      <c r="Y3459" s="89"/>
      <c r="Z3459" s="89" t="s">
        <v>13886</v>
      </c>
      <c r="AA3459" s="89" t="s">
        <v>13887</v>
      </c>
      <c r="AB3459" s="89" t="s">
        <v>13888</v>
      </c>
      <c r="AC3459" s="89" t="s">
        <v>9752</v>
      </c>
      <c r="AD3459" s="89" t="s">
        <v>9831</v>
      </c>
      <c r="AE3459" s="89" t="s">
        <v>9754</v>
      </c>
      <c r="AF3459" s="89" t="s">
        <v>9755</v>
      </c>
      <c r="AG3459" s="89" t="s">
        <v>9762</v>
      </c>
      <c r="AH3459" s="92" t="s">
        <v>10159</v>
      </c>
      <c r="AI3459" s="92"/>
      <c r="AJ3459" s="93" t="s">
        <v>21132</v>
      </c>
    </row>
    <row r="3460" spans="1:36" ht="15.75" x14ac:dyDescent="0.25">
      <c r="A3460" s="89">
        <v>150031</v>
      </c>
      <c r="B3460" s="89" t="s">
        <v>9756</v>
      </c>
      <c r="C3460" s="89" t="s">
        <v>9757</v>
      </c>
      <c r="D3460" s="89" t="s">
        <v>312</v>
      </c>
      <c r="E3460" s="99" t="s">
        <v>22185</v>
      </c>
      <c r="F3460" s="89">
        <v>1</v>
      </c>
      <c r="G3460" s="130" t="s">
        <v>25324</v>
      </c>
      <c r="H3460" s="89">
        <v>2011</v>
      </c>
      <c r="I3460" s="89" t="s">
        <v>13890</v>
      </c>
      <c r="J3460" s="89"/>
      <c r="K3460" s="89">
        <v>8</v>
      </c>
      <c r="L3460" s="89">
        <v>3</v>
      </c>
      <c r="M3460" s="89" t="s">
        <v>10411</v>
      </c>
      <c r="N3460" s="89"/>
      <c r="O3460" s="89"/>
      <c r="P3460" s="89"/>
      <c r="Q3460" s="89"/>
      <c r="R3460" s="89"/>
      <c r="S3460" s="89" t="s">
        <v>13891</v>
      </c>
      <c r="T3460" s="89"/>
      <c r="U3460" s="89">
        <v>3</v>
      </c>
      <c r="V3460" s="89"/>
      <c r="W3460" s="89" t="s">
        <v>364</v>
      </c>
      <c r="X3460" s="89"/>
      <c r="Y3460" s="89"/>
      <c r="Z3460" s="89" t="s">
        <v>13892</v>
      </c>
      <c r="AA3460" s="89"/>
      <c r="AB3460" s="89"/>
      <c r="AC3460" s="89" t="s">
        <v>9752</v>
      </c>
      <c r="AD3460" s="89" t="s">
        <v>9804</v>
      </c>
      <c r="AE3460" s="89" t="s">
        <v>9754</v>
      </c>
      <c r="AF3460" s="89" t="s">
        <v>9755</v>
      </c>
      <c r="AG3460" s="89" t="s">
        <v>9762</v>
      </c>
      <c r="AH3460" s="92" t="s">
        <v>86</v>
      </c>
      <c r="AI3460" s="92"/>
      <c r="AJ3460" s="93" t="s">
        <v>21132</v>
      </c>
    </row>
    <row r="3461" spans="1:36" ht="15.75" x14ac:dyDescent="0.25">
      <c r="A3461" s="89">
        <v>150036</v>
      </c>
      <c r="B3461" s="89" t="s">
        <v>9950</v>
      </c>
      <c r="C3461" s="89" t="s">
        <v>10496</v>
      </c>
      <c r="D3461" s="89" t="s">
        <v>80</v>
      </c>
      <c r="E3461" s="99" t="s">
        <v>22186</v>
      </c>
      <c r="F3461" s="89">
        <v>1</v>
      </c>
      <c r="G3461" s="130" t="s">
        <v>24712</v>
      </c>
      <c r="H3461" s="89">
        <v>2011</v>
      </c>
      <c r="I3461" s="89"/>
      <c r="J3461" s="89"/>
      <c r="K3461" s="89"/>
      <c r="L3461" s="89"/>
      <c r="M3461" s="89"/>
      <c r="N3461" s="89"/>
      <c r="O3461" s="89"/>
      <c r="P3461" s="89"/>
      <c r="Q3461" s="89"/>
      <c r="R3461" s="89"/>
      <c r="S3461" s="89"/>
      <c r="T3461" s="89"/>
      <c r="U3461" s="89"/>
      <c r="V3461" s="89"/>
      <c r="W3461" s="89" t="s">
        <v>249</v>
      </c>
      <c r="X3461" s="89"/>
      <c r="Y3461" s="89"/>
      <c r="Z3461" s="89" t="s">
        <v>13893</v>
      </c>
      <c r="AA3461" s="89" t="s">
        <v>13894</v>
      </c>
      <c r="AB3461" s="89" t="s">
        <v>13895</v>
      </c>
      <c r="AC3461" s="89" t="s">
        <v>9752</v>
      </c>
      <c r="AD3461" s="89" t="s">
        <v>9957</v>
      </c>
      <c r="AE3461" s="89" t="s">
        <v>9754</v>
      </c>
      <c r="AF3461" s="89" t="s">
        <v>9755</v>
      </c>
      <c r="AG3461" s="89" t="s">
        <v>9762</v>
      </c>
      <c r="AH3461" s="92" t="s">
        <v>23660</v>
      </c>
      <c r="AI3461" s="92"/>
      <c r="AJ3461" s="93" t="s">
        <v>21132</v>
      </c>
    </row>
    <row r="3462" spans="1:36" ht="15.75" x14ac:dyDescent="0.25">
      <c r="A3462" s="89">
        <v>150043</v>
      </c>
      <c r="B3462" s="89" t="s">
        <v>9745</v>
      </c>
      <c r="C3462" s="89" t="s">
        <v>9746</v>
      </c>
      <c r="D3462" s="89" t="s">
        <v>80</v>
      </c>
      <c r="E3462" s="99" t="s">
        <v>22187</v>
      </c>
      <c r="F3462" s="89">
        <v>1</v>
      </c>
      <c r="G3462" s="130" t="s">
        <v>25338</v>
      </c>
      <c r="H3462" s="89">
        <v>2009</v>
      </c>
      <c r="I3462" s="89" t="s">
        <v>10172</v>
      </c>
      <c r="J3462" s="89" t="s">
        <v>9769</v>
      </c>
      <c r="K3462" s="89"/>
      <c r="L3462" s="89"/>
      <c r="M3462" s="89"/>
      <c r="N3462" s="89" t="s">
        <v>10173</v>
      </c>
      <c r="O3462" s="89"/>
      <c r="P3462" s="89"/>
      <c r="Q3462" s="89" t="s">
        <v>10174</v>
      </c>
      <c r="R3462" s="89"/>
      <c r="S3462" s="89" t="s">
        <v>9404</v>
      </c>
      <c r="T3462" s="89"/>
      <c r="U3462" s="89">
        <v>8</v>
      </c>
      <c r="V3462" s="89"/>
      <c r="W3462" s="89" t="s">
        <v>249</v>
      </c>
      <c r="X3462" s="89"/>
      <c r="Y3462" s="89"/>
      <c r="Z3462" s="89" t="s">
        <v>13896</v>
      </c>
      <c r="AA3462" s="89"/>
      <c r="AB3462" s="89"/>
      <c r="AC3462" s="89" t="s">
        <v>9752</v>
      </c>
      <c r="AD3462" s="89" t="s">
        <v>10005</v>
      </c>
      <c r="AE3462" s="89" t="s">
        <v>9754</v>
      </c>
      <c r="AF3462" s="89" t="s">
        <v>9755</v>
      </c>
      <c r="AG3462" s="89" t="s">
        <v>9762</v>
      </c>
      <c r="AH3462" s="92" t="s">
        <v>23761</v>
      </c>
      <c r="AI3462" s="92"/>
      <c r="AJ3462" s="93" t="s">
        <v>21132</v>
      </c>
    </row>
    <row r="3463" spans="1:36" ht="15.75" x14ac:dyDescent="0.25">
      <c r="A3463" s="89">
        <v>150047</v>
      </c>
      <c r="B3463" s="89" t="s">
        <v>9950</v>
      </c>
      <c r="C3463" s="89" t="s">
        <v>10496</v>
      </c>
      <c r="D3463" s="89" t="s">
        <v>336</v>
      </c>
      <c r="E3463" s="99" t="s">
        <v>13897</v>
      </c>
      <c r="F3463" s="89">
        <v>2</v>
      </c>
      <c r="G3463" s="130" t="s">
        <v>25417</v>
      </c>
      <c r="H3463" s="89">
        <v>2011</v>
      </c>
      <c r="I3463" s="89"/>
      <c r="J3463" s="89"/>
      <c r="K3463" s="89"/>
      <c r="L3463" s="89"/>
      <c r="M3463" s="89"/>
      <c r="N3463" s="89"/>
      <c r="O3463" s="89"/>
      <c r="P3463" s="89"/>
      <c r="Q3463" s="89"/>
      <c r="R3463" s="89"/>
      <c r="S3463" s="89"/>
      <c r="T3463" s="89"/>
      <c r="U3463" s="89"/>
      <c r="V3463" s="89"/>
      <c r="W3463" s="89" t="s">
        <v>249</v>
      </c>
      <c r="X3463" s="89"/>
      <c r="Y3463" s="89"/>
      <c r="Z3463" s="89" t="s">
        <v>13897</v>
      </c>
      <c r="AA3463" s="89" t="s">
        <v>13018</v>
      </c>
      <c r="AB3463" s="89" t="s">
        <v>9769</v>
      </c>
      <c r="AC3463" s="89" t="s">
        <v>9752</v>
      </c>
      <c r="AD3463" s="89" t="s">
        <v>9957</v>
      </c>
      <c r="AE3463" s="89" t="s">
        <v>9754</v>
      </c>
      <c r="AF3463" s="89" t="s">
        <v>9755</v>
      </c>
      <c r="AG3463" s="89" t="s">
        <v>9762</v>
      </c>
      <c r="AH3463" s="92" t="s">
        <v>23660</v>
      </c>
      <c r="AI3463" s="92"/>
      <c r="AJ3463" s="93" t="s">
        <v>21132</v>
      </c>
    </row>
    <row r="3464" spans="1:36" ht="15.75" x14ac:dyDescent="0.25">
      <c r="A3464" s="89">
        <v>150065</v>
      </c>
      <c r="B3464" s="89" t="s">
        <v>9950</v>
      </c>
      <c r="C3464" s="89" t="s">
        <v>10496</v>
      </c>
      <c r="D3464" s="89" t="s">
        <v>80</v>
      </c>
      <c r="E3464" s="99" t="s">
        <v>22190</v>
      </c>
      <c r="F3464" s="89">
        <v>1</v>
      </c>
      <c r="G3464" s="130" t="s">
        <v>25041</v>
      </c>
      <c r="H3464" s="89">
        <v>2011</v>
      </c>
      <c r="I3464" s="89"/>
      <c r="J3464" s="89"/>
      <c r="K3464" s="89"/>
      <c r="L3464" s="89"/>
      <c r="M3464" s="89"/>
      <c r="N3464" s="89"/>
      <c r="O3464" s="89"/>
      <c r="P3464" s="89"/>
      <c r="Q3464" s="89"/>
      <c r="R3464" s="89"/>
      <c r="S3464" s="89"/>
      <c r="T3464" s="89"/>
      <c r="U3464" s="89"/>
      <c r="V3464" s="89"/>
      <c r="W3464" s="89" t="s">
        <v>249</v>
      </c>
      <c r="X3464" s="89"/>
      <c r="Y3464" s="89"/>
      <c r="Z3464" s="89" t="s">
        <v>13901</v>
      </c>
      <c r="AA3464" s="89" t="s">
        <v>13024</v>
      </c>
      <c r="AB3464" s="89" t="s">
        <v>13025</v>
      </c>
      <c r="AC3464" s="89" t="s">
        <v>9752</v>
      </c>
      <c r="AD3464" s="89" t="s">
        <v>9957</v>
      </c>
      <c r="AE3464" s="89" t="s">
        <v>9754</v>
      </c>
      <c r="AF3464" s="89" t="s">
        <v>9755</v>
      </c>
      <c r="AG3464" s="89" t="s">
        <v>9762</v>
      </c>
      <c r="AH3464" s="92" t="s">
        <v>23660</v>
      </c>
      <c r="AI3464" s="92"/>
      <c r="AJ3464" s="93" t="s">
        <v>21132</v>
      </c>
    </row>
    <row r="3465" spans="1:36" ht="15.75" x14ac:dyDescent="0.25">
      <c r="A3465" s="89">
        <v>150178</v>
      </c>
      <c r="B3465" s="89" t="s">
        <v>9772</v>
      </c>
      <c r="C3465" s="89" t="s">
        <v>9773</v>
      </c>
      <c r="D3465" s="89" t="s">
        <v>336</v>
      </c>
      <c r="E3465" s="99" t="s">
        <v>13909</v>
      </c>
      <c r="F3465" s="89">
        <v>2</v>
      </c>
      <c r="G3465" s="130" t="s">
        <v>25419</v>
      </c>
      <c r="H3465" s="89">
        <v>2011</v>
      </c>
      <c r="I3465" s="89" t="s">
        <v>13910</v>
      </c>
      <c r="J3465" s="89" t="s">
        <v>13911</v>
      </c>
      <c r="K3465" s="89"/>
      <c r="L3465" s="89"/>
      <c r="M3465" s="89"/>
      <c r="N3465" s="89" t="s">
        <v>13912</v>
      </c>
      <c r="O3465" s="89"/>
      <c r="P3465" s="89"/>
      <c r="Q3465" s="89" t="s">
        <v>13913</v>
      </c>
      <c r="R3465" s="89"/>
      <c r="S3465" s="89" t="s">
        <v>13914</v>
      </c>
      <c r="T3465" s="89"/>
      <c r="U3465" s="89">
        <v>5</v>
      </c>
      <c r="V3465" s="89"/>
      <c r="W3465" s="89" t="s">
        <v>201</v>
      </c>
      <c r="X3465" s="89"/>
      <c r="Y3465" s="89"/>
      <c r="Z3465" s="89" t="s">
        <v>13909</v>
      </c>
      <c r="AA3465" s="89" t="s">
        <v>13915</v>
      </c>
      <c r="AB3465" s="89" t="s">
        <v>13916</v>
      </c>
      <c r="AC3465" s="89" t="s">
        <v>9752</v>
      </c>
      <c r="AD3465" s="89" t="s">
        <v>9871</v>
      </c>
      <c r="AE3465" s="89" t="s">
        <v>9754</v>
      </c>
      <c r="AF3465" s="89" t="s">
        <v>9755</v>
      </c>
      <c r="AG3465" s="89" t="s">
        <v>9762</v>
      </c>
      <c r="AH3465" s="92" t="s">
        <v>23698</v>
      </c>
      <c r="AI3465" s="92"/>
      <c r="AJ3465" s="93" t="s">
        <v>21132</v>
      </c>
    </row>
    <row r="3466" spans="1:36" ht="15.75" x14ac:dyDescent="0.25">
      <c r="A3466" s="89">
        <v>150182</v>
      </c>
      <c r="B3466" s="89" t="s">
        <v>9772</v>
      </c>
      <c r="C3466" s="89" t="s">
        <v>9773</v>
      </c>
      <c r="D3466" s="89" t="s">
        <v>336</v>
      </c>
      <c r="E3466" s="99" t="s">
        <v>13917</v>
      </c>
      <c r="F3466" s="89">
        <v>1</v>
      </c>
      <c r="G3466" s="130" t="s">
        <v>25420</v>
      </c>
      <c r="H3466" s="89">
        <v>2011</v>
      </c>
      <c r="I3466" s="89" t="s">
        <v>13910</v>
      </c>
      <c r="J3466" s="89" t="s">
        <v>13911</v>
      </c>
      <c r="K3466" s="89"/>
      <c r="L3466" s="89"/>
      <c r="M3466" s="89"/>
      <c r="N3466" s="89" t="s">
        <v>13912</v>
      </c>
      <c r="O3466" s="89"/>
      <c r="P3466" s="89"/>
      <c r="Q3466" s="89" t="s">
        <v>13913</v>
      </c>
      <c r="R3466" s="89"/>
      <c r="S3466" s="102">
        <v>45352</v>
      </c>
      <c r="T3466" s="89"/>
      <c r="U3466" s="89">
        <v>22</v>
      </c>
      <c r="V3466" s="89"/>
      <c r="W3466" s="89" t="s">
        <v>201</v>
      </c>
      <c r="X3466" s="89"/>
      <c r="Y3466" s="89"/>
      <c r="Z3466" s="89" t="s">
        <v>13917</v>
      </c>
      <c r="AA3466" s="89" t="s">
        <v>13918</v>
      </c>
      <c r="AB3466" s="89" t="s">
        <v>13916</v>
      </c>
      <c r="AC3466" s="89" t="s">
        <v>9752</v>
      </c>
      <c r="AD3466" s="89" t="s">
        <v>9871</v>
      </c>
      <c r="AE3466" s="89" t="s">
        <v>9754</v>
      </c>
      <c r="AF3466" s="89" t="s">
        <v>9755</v>
      </c>
      <c r="AG3466" s="89" t="s">
        <v>9762</v>
      </c>
      <c r="AH3466" s="92" t="s">
        <v>23765</v>
      </c>
      <c r="AI3466" s="92"/>
      <c r="AJ3466" s="93" t="s">
        <v>21132</v>
      </c>
    </row>
    <row r="3467" spans="1:36" ht="15.75" x14ac:dyDescent="0.25">
      <c r="A3467" s="89">
        <v>150252</v>
      </c>
      <c r="B3467" s="89" t="s">
        <v>9772</v>
      </c>
      <c r="C3467" s="89" t="s">
        <v>9773</v>
      </c>
      <c r="D3467" s="89" t="s">
        <v>80</v>
      </c>
      <c r="E3467" s="99" t="s">
        <v>21527</v>
      </c>
      <c r="F3467" s="89">
        <v>4</v>
      </c>
      <c r="G3467" s="130" t="s">
        <v>24988</v>
      </c>
      <c r="H3467" s="89">
        <v>2011</v>
      </c>
      <c r="I3467" s="89" t="s">
        <v>11412</v>
      </c>
      <c r="J3467" s="89" t="s">
        <v>10086</v>
      </c>
      <c r="K3467" s="89"/>
      <c r="L3467" s="89"/>
      <c r="M3467" s="89"/>
      <c r="N3467" s="89" t="s">
        <v>11413</v>
      </c>
      <c r="O3467" s="89"/>
      <c r="P3467" s="89"/>
      <c r="Q3467" s="89" t="s">
        <v>11414</v>
      </c>
      <c r="R3467" s="89"/>
      <c r="S3467" s="89" t="s">
        <v>11415</v>
      </c>
      <c r="T3467" s="89"/>
      <c r="U3467" s="89">
        <v>3</v>
      </c>
      <c r="V3467" s="89"/>
      <c r="W3467" s="89" t="s">
        <v>201</v>
      </c>
      <c r="X3467" s="89"/>
      <c r="Y3467" s="89"/>
      <c r="Z3467" s="89" t="s">
        <v>11416</v>
      </c>
      <c r="AA3467" s="89" t="s">
        <v>11417</v>
      </c>
      <c r="AB3467" s="89" t="s">
        <v>10086</v>
      </c>
      <c r="AC3467" s="89" t="s">
        <v>9752</v>
      </c>
      <c r="AD3467" s="89" t="s">
        <v>9862</v>
      </c>
      <c r="AE3467" s="89" t="s">
        <v>9754</v>
      </c>
      <c r="AF3467" s="89" t="s">
        <v>9755</v>
      </c>
      <c r="AG3467" s="89" t="s">
        <v>9762</v>
      </c>
      <c r="AH3467" s="92" t="s">
        <v>23624</v>
      </c>
      <c r="AI3467" s="92"/>
      <c r="AJ3467" s="93" t="s">
        <v>21132</v>
      </c>
    </row>
    <row r="3468" spans="1:36" ht="15.75" x14ac:dyDescent="0.25">
      <c r="A3468" s="89">
        <v>150273</v>
      </c>
      <c r="B3468" s="89" t="s">
        <v>9772</v>
      </c>
      <c r="C3468" s="89" t="s">
        <v>9773</v>
      </c>
      <c r="D3468" s="89" t="s">
        <v>80</v>
      </c>
      <c r="E3468" s="99" t="s">
        <v>22192</v>
      </c>
      <c r="F3468" s="89">
        <v>1</v>
      </c>
      <c r="G3468" s="130" t="s">
        <v>24742</v>
      </c>
      <c r="H3468" s="89">
        <v>2011</v>
      </c>
      <c r="I3468" s="89" t="s">
        <v>13920</v>
      </c>
      <c r="J3468" s="89" t="s">
        <v>9769</v>
      </c>
      <c r="K3468" s="89"/>
      <c r="L3468" s="89"/>
      <c r="M3468" s="89"/>
      <c r="N3468" s="89" t="s">
        <v>13921</v>
      </c>
      <c r="O3468" s="89"/>
      <c r="P3468" s="89"/>
      <c r="Q3468" s="89" t="s">
        <v>221</v>
      </c>
      <c r="R3468" s="89"/>
      <c r="S3468" s="100">
        <v>42587</v>
      </c>
      <c r="T3468" s="89"/>
      <c r="U3468" s="89">
        <v>4</v>
      </c>
      <c r="V3468" s="89"/>
      <c r="W3468" s="89" t="s">
        <v>201</v>
      </c>
      <c r="X3468" s="89"/>
      <c r="Y3468" s="89"/>
      <c r="Z3468" s="89" t="s">
        <v>13922</v>
      </c>
      <c r="AA3468" s="89" t="s">
        <v>13923</v>
      </c>
      <c r="AB3468" s="89" t="s">
        <v>9769</v>
      </c>
      <c r="AC3468" s="89" t="s">
        <v>9752</v>
      </c>
      <c r="AD3468" s="89" t="s">
        <v>10046</v>
      </c>
      <c r="AE3468" s="89" t="s">
        <v>9754</v>
      </c>
      <c r="AF3468" s="89" t="s">
        <v>9755</v>
      </c>
      <c r="AG3468" s="89" t="s">
        <v>9762</v>
      </c>
      <c r="AH3468" s="92" t="s">
        <v>23766</v>
      </c>
      <c r="AI3468" s="92"/>
      <c r="AJ3468" s="93" t="s">
        <v>21132</v>
      </c>
    </row>
    <row r="3469" spans="1:36" ht="15.75" x14ac:dyDescent="0.25">
      <c r="A3469" s="89">
        <v>150284</v>
      </c>
      <c r="B3469" s="89" t="s">
        <v>9767</v>
      </c>
      <c r="C3469" s="89" t="s">
        <v>9817</v>
      </c>
      <c r="D3469" s="89" t="s">
        <v>80</v>
      </c>
      <c r="E3469" s="99" t="s">
        <v>13924</v>
      </c>
      <c r="F3469" s="89">
        <v>5</v>
      </c>
      <c r="G3469" s="130" t="s">
        <v>24742</v>
      </c>
      <c r="H3469" s="89">
        <v>2011</v>
      </c>
      <c r="I3469" s="89"/>
      <c r="J3469" s="89" t="s">
        <v>9769</v>
      </c>
      <c r="K3469" s="89"/>
      <c r="L3469" s="89"/>
      <c r="M3469" s="89"/>
      <c r="N3469" s="89" t="s">
        <v>13921</v>
      </c>
      <c r="O3469" s="89"/>
      <c r="P3469" s="89"/>
      <c r="Q3469" s="89" t="s">
        <v>221</v>
      </c>
      <c r="R3469" s="89"/>
      <c r="S3469" s="89"/>
      <c r="T3469" s="89"/>
      <c r="U3469" s="89">
        <v>212</v>
      </c>
      <c r="V3469" s="89">
        <v>250</v>
      </c>
      <c r="W3469" s="89" t="s">
        <v>201</v>
      </c>
      <c r="X3469" s="89"/>
      <c r="Y3469" s="89"/>
      <c r="Z3469" s="89" t="s">
        <v>13925</v>
      </c>
      <c r="AA3469" s="89"/>
      <c r="AB3469" s="89"/>
      <c r="AC3469" s="89" t="s">
        <v>9752</v>
      </c>
      <c r="AD3469" s="89" t="s">
        <v>10046</v>
      </c>
      <c r="AE3469" s="89" t="s">
        <v>9754</v>
      </c>
      <c r="AF3469" s="89" t="s">
        <v>9755</v>
      </c>
      <c r="AG3469" s="89" t="s">
        <v>9762</v>
      </c>
      <c r="AH3469" s="92" t="s">
        <v>86</v>
      </c>
      <c r="AI3469" s="92"/>
      <c r="AJ3469" s="93" t="s">
        <v>21132</v>
      </c>
    </row>
    <row r="3470" spans="1:36" ht="15.75" x14ac:dyDescent="0.25">
      <c r="A3470" s="89">
        <v>150290</v>
      </c>
      <c r="B3470" s="89" t="s">
        <v>10428</v>
      </c>
      <c r="C3470" s="89" t="s">
        <v>10429</v>
      </c>
      <c r="D3470" s="89" t="s">
        <v>336</v>
      </c>
      <c r="E3470" s="99" t="s">
        <v>13926</v>
      </c>
      <c r="F3470" s="89">
        <v>1</v>
      </c>
      <c r="G3470" s="130" t="s">
        <v>24822</v>
      </c>
      <c r="H3470" s="89">
        <v>2011</v>
      </c>
      <c r="I3470" s="89" t="s">
        <v>13927</v>
      </c>
      <c r="J3470" s="89" t="s">
        <v>13928</v>
      </c>
      <c r="K3470" s="89"/>
      <c r="L3470" s="89"/>
      <c r="M3470" s="89"/>
      <c r="N3470" s="89" t="s">
        <v>13929</v>
      </c>
      <c r="O3470" s="89"/>
      <c r="P3470" s="89"/>
      <c r="Q3470" s="89" t="s">
        <v>13930</v>
      </c>
      <c r="R3470" s="89"/>
      <c r="S3470" s="89" t="s">
        <v>13931</v>
      </c>
      <c r="T3470" s="89"/>
      <c r="U3470" s="89">
        <v>1</v>
      </c>
      <c r="V3470" s="89"/>
      <c r="W3470" s="89" t="s">
        <v>201</v>
      </c>
      <c r="X3470" s="89"/>
      <c r="Y3470" s="89"/>
      <c r="Z3470" s="89" t="s">
        <v>13926</v>
      </c>
      <c r="AA3470" s="89" t="s">
        <v>13932</v>
      </c>
      <c r="AB3470" s="89" t="s">
        <v>13933</v>
      </c>
      <c r="AC3470" s="89" t="s">
        <v>9752</v>
      </c>
      <c r="AD3470" s="89" t="s">
        <v>9846</v>
      </c>
      <c r="AE3470" s="89" t="s">
        <v>9754</v>
      </c>
      <c r="AF3470" s="89" t="s">
        <v>9755</v>
      </c>
      <c r="AG3470" s="89" t="s">
        <v>9762</v>
      </c>
      <c r="AH3470" s="92" t="s">
        <v>86</v>
      </c>
      <c r="AI3470" s="92"/>
      <c r="AJ3470" s="93" t="s">
        <v>21132</v>
      </c>
    </row>
    <row r="3471" spans="1:36" ht="15.75" x14ac:dyDescent="0.25">
      <c r="A3471" s="89">
        <v>150293</v>
      </c>
      <c r="B3471" s="89" t="s">
        <v>10089</v>
      </c>
      <c r="C3471" s="89" t="s">
        <v>10693</v>
      </c>
      <c r="D3471" s="89" t="s">
        <v>80</v>
      </c>
      <c r="E3471" s="99" t="s">
        <v>22193</v>
      </c>
      <c r="F3471" s="89">
        <v>1</v>
      </c>
      <c r="G3471" s="130" t="s">
        <v>24742</v>
      </c>
      <c r="H3471" s="89">
        <v>2011</v>
      </c>
      <c r="I3471" s="89"/>
      <c r="J3471" s="89"/>
      <c r="K3471" s="89"/>
      <c r="L3471" s="89"/>
      <c r="M3471" s="89"/>
      <c r="N3471" s="89"/>
      <c r="O3471" s="89"/>
      <c r="P3471" s="89"/>
      <c r="Q3471" s="89"/>
      <c r="R3471" s="89"/>
      <c r="S3471" s="89"/>
      <c r="T3471" s="89"/>
      <c r="U3471" s="89"/>
      <c r="V3471" s="89"/>
      <c r="W3471" s="89" t="s">
        <v>201</v>
      </c>
      <c r="X3471" s="89"/>
      <c r="Y3471" s="89"/>
      <c r="Z3471" s="89" t="s">
        <v>13924</v>
      </c>
      <c r="AA3471" s="89" t="s">
        <v>13935</v>
      </c>
      <c r="AB3471" s="89" t="s">
        <v>13936</v>
      </c>
      <c r="AC3471" s="89" t="s">
        <v>9752</v>
      </c>
      <c r="AD3471" s="89" t="s">
        <v>10046</v>
      </c>
      <c r="AE3471" s="89" t="s">
        <v>9754</v>
      </c>
      <c r="AF3471" s="89" t="s">
        <v>9755</v>
      </c>
      <c r="AG3471" s="89" t="s">
        <v>9762</v>
      </c>
      <c r="AH3471" s="92" t="s">
        <v>86</v>
      </c>
      <c r="AI3471" s="92"/>
      <c r="AJ3471" s="93" t="s">
        <v>21132</v>
      </c>
    </row>
    <row r="3472" spans="1:36" ht="15.75" x14ac:dyDescent="0.25">
      <c r="A3472" s="89">
        <v>150296</v>
      </c>
      <c r="B3472" s="89" t="s">
        <v>9772</v>
      </c>
      <c r="C3472" s="89" t="s">
        <v>9773</v>
      </c>
      <c r="D3472" s="89" t="s">
        <v>80</v>
      </c>
      <c r="E3472" s="99" t="s">
        <v>22194</v>
      </c>
      <c r="F3472" s="89">
        <v>1</v>
      </c>
      <c r="G3472" s="130" t="s">
        <v>25422</v>
      </c>
      <c r="H3472" s="89">
        <v>2011</v>
      </c>
      <c r="I3472" s="89" t="s">
        <v>13937</v>
      </c>
      <c r="J3472" s="89" t="s">
        <v>9776</v>
      </c>
      <c r="K3472" s="89"/>
      <c r="L3472" s="89"/>
      <c r="M3472" s="89"/>
      <c r="N3472" s="89" t="s">
        <v>10346</v>
      </c>
      <c r="O3472" s="89"/>
      <c r="P3472" s="89"/>
      <c r="Q3472" s="89" t="s">
        <v>7506</v>
      </c>
      <c r="R3472" s="89"/>
      <c r="S3472" s="89" t="s">
        <v>13938</v>
      </c>
      <c r="T3472" s="89"/>
      <c r="U3472" s="89">
        <v>8</v>
      </c>
      <c r="V3472" s="89"/>
      <c r="W3472" s="89" t="s">
        <v>249</v>
      </c>
      <c r="X3472" s="89"/>
      <c r="Y3472" s="89"/>
      <c r="Z3472" s="89" t="s">
        <v>13939</v>
      </c>
      <c r="AA3472" s="89" t="s">
        <v>13940</v>
      </c>
      <c r="AB3472" s="89" t="s">
        <v>9769</v>
      </c>
      <c r="AC3472" s="89" t="s">
        <v>9752</v>
      </c>
      <c r="AD3472" s="89" t="s">
        <v>9957</v>
      </c>
      <c r="AE3472" s="89" t="s">
        <v>9754</v>
      </c>
      <c r="AF3472" s="89" t="s">
        <v>9755</v>
      </c>
      <c r="AG3472" s="89" t="s">
        <v>9762</v>
      </c>
      <c r="AH3472" s="92" t="s">
        <v>23767</v>
      </c>
      <c r="AI3472" s="92"/>
      <c r="AJ3472" s="93" t="s">
        <v>21132</v>
      </c>
    </row>
    <row r="3473" spans="1:36" ht="15.75" x14ac:dyDescent="0.25">
      <c r="A3473" s="89">
        <v>150298</v>
      </c>
      <c r="B3473" s="89" t="s">
        <v>9772</v>
      </c>
      <c r="C3473" s="89" t="s">
        <v>9773</v>
      </c>
      <c r="D3473" s="89" t="s">
        <v>336</v>
      </c>
      <c r="E3473" s="99" t="s">
        <v>13934</v>
      </c>
      <c r="F3473" s="89">
        <v>1</v>
      </c>
      <c r="G3473" s="130" t="s">
        <v>24822</v>
      </c>
      <c r="H3473" s="89">
        <v>2014</v>
      </c>
      <c r="I3473" s="89" t="s">
        <v>13927</v>
      </c>
      <c r="J3473" s="89" t="s">
        <v>13928</v>
      </c>
      <c r="K3473" s="89"/>
      <c r="L3473" s="89"/>
      <c r="M3473" s="89"/>
      <c r="N3473" s="89" t="s">
        <v>13941</v>
      </c>
      <c r="O3473" s="89"/>
      <c r="P3473" s="89"/>
      <c r="Q3473" s="89" t="s">
        <v>13930</v>
      </c>
      <c r="R3473" s="89"/>
      <c r="S3473" s="89" t="s">
        <v>6154</v>
      </c>
      <c r="T3473" s="89"/>
      <c r="U3473" s="89">
        <v>5</v>
      </c>
      <c r="V3473" s="89"/>
      <c r="W3473" s="89" t="s">
        <v>201</v>
      </c>
      <c r="X3473" s="89"/>
      <c r="Y3473" s="89"/>
      <c r="Z3473" s="89" t="s">
        <v>13934</v>
      </c>
      <c r="AA3473" s="89" t="s">
        <v>13932</v>
      </c>
      <c r="AB3473" s="89" t="s">
        <v>13933</v>
      </c>
      <c r="AC3473" s="89" t="s">
        <v>9752</v>
      </c>
      <c r="AD3473" s="89" t="s">
        <v>9846</v>
      </c>
      <c r="AE3473" s="89" t="s">
        <v>9754</v>
      </c>
      <c r="AF3473" s="89" t="s">
        <v>9755</v>
      </c>
      <c r="AG3473" s="89" t="s">
        <v>9762</v>
      </c>
      <c r="AH3473" s="92" t="s">
        <v>23593</v>
      </c>
      <c r="AI3473" s="92"/>
      <c r="AJ3473" s="93" t="s">
        <v>21132</v>
      </c>
    </row>
    <row r="3474" spans="1:36" ht="15.75" x14ac:dyDescent="0.25">
      <c r="A3474" s="89">
        <v>150313</v>
      </c>
      <c r="B3474" s="89" t="s">
        <v>9772</v>
      </c>
      <c r="C3474" s="89" t="s">
        <v>9773</v>
      </c>
      <c r="D3474" s="89" t="s">
        <v>80</v>
      </c>
      <c r="E3474" s="99" t="s">
        <v>22195</v>
      </c>
      <c r="F3474" s="89">
        <v>2</v>
      </c>
      <c r="G3474" s="130" t="s">
        <v>25423</v>
      </c>
      <c r="H3474" s="89">
        <v>2010</v>
      </c>
      <c r="I3474" s="89" t="s">
        <v>8427</v>
      </c>
      <c r="J3474" s="89" t="s">
        <v>10217</v>
      </c>
      <c r="K3474" s="89"/>
      <c r="L3474" s="89"/>
      <c r="M3474" s="89"/>
      <c r="N3474" s="89" t="s">
        <v>8052</v>
      </c>
      <c r="O3474" s="89"/>
      <c r="P3474" s="89"/>
      <c r="Q3474" s="89" t="s">
        <v>2074</v>
      </c>
      <c r="R3474" s="89"/>
      <c r="S3474" s="100">
        <v>42619</v>
      </c>
      <c r="T3474" s="89"/>
      <c r="U3474" s="89">
        <v>4</v>
      </c>
      <c r="V3474" s="89"/>
      <c r="W3474" s="89" t="s">
        <v>201</v>
      </c>
      <c r="X3474" s="89"/>
      <c r="Y3474" s="89"/>
      <c r="Z3474" s="89" t="s">
        <v>13942</v>
      </c>
      <c r="AA3474" s="89" t="s">
        <v>13943</v>
      </c>
      <c r="AB3474" s="89" t="s">
        <v>13944</v>
      </c>
      <c r="AC3474" s="89" t="s">
        <v>9752</v>
      </c>
      <c r="AD3474" s="89" t="s">
        <v>10001</v>
      </c>
      <c r="AE3474" s="89" t="s">
        <v>9754</v>
      </c>
      <c r="AF3474" s="89" t="s">
        <v>9755</v>
      </c>
      <c r="AG3474" s="89" t="s">
        <v>9762</v>
      </c>
      <c r="AH3474" s="92" t="s">
        <v>10159</v>
      </c>
      <c r="AI3474" s="92"/>
      <c r="AJ3474" s="93" t="s">
        <v>21132</v>
      </c>
    </row>
    <row r="3475" spans="1:36" ht="15.75" x14ac:dyDescent="0.25">
      <c r="A3475" s="89">
        <v>150455</v>
      </c>
      <c r="B3475" s="89" t="s">
        <v>10585</v>
      </c>
      <c r="C3475" s="89" t="s">
        <v>10586</v>
      </c>
      <c r="D3475" s="89" t="s">
        <v>80</v>
      </c>
      <c r="E3475" s="99" t="s">
        <v>22196</v>
      </c>
      <c r="F3475" s="89">
        <v>1</v>
      </c>
      <c r="G3475" s="130" t="s">
        <v>25427</v>
      </c>
      <c r="H3475" s="89">
        <v>2011</v>
      </c>
      <c r="I3475" s="89" t="s">
        <v>13959</v>
      </c>
      <c r="J3475" s="89" t="s">
        <v>9867</v>
      </c>
      <c r="K3475" s="89"/>
      <c r="L3475" s="89"/>
      <c r="M3475" s="89"/>
      <c r="N3475" s="89" t="s">
        <v>13960</v>
      </c>
      <c r="O3475" s="89"/>
      <c r="P3475" s="89"/>
      <c r="Q3475" s="89" t="s">
        <v>13961</v>
      </c>
      <c r="R3475" s="89"/>
      <c r="S3475" s="89" t="s">
        <v>13962</v>
      </c>
      <c r="T3475" s="89"/>
      <c r="U3475" s="89">
        <v>13</v>
      </c>
      <c r="V3475" s="89">
        <v>50</v>
      </c>
      <c r="W3475" s="89" t="s">
        <v>313</v>
      </c>
      <c r="X3475" s="89"/>
      <c r="Y3475" s="89"/>
      <c r="Z3475" s="89" t="s">
        <v>13963</v>
      </c>
      <c r="AA3475" s="89"/>
      <c r="AB3475" s="89"/>
      <c r="AC3475" s="89" t="s">
        <v>9752</v>
      </c>
      <c r="AD3475" s="89" t="s">
        <v>10471</v>
      </c>
      <c r="AE3475" s="89" t="s">
        <v>9754</v>
      </c>
      <c r="AF3475" s="89" t="s">
        <v>9755</v>
      </c>
      <c r="AG3475" s="89" t="s">
        <v>9762</v>
      </c>
      <c r="AH3475" s="92" t="s">
        <v>10159</v>
      </c>
      <c r="AI3475" s="92"/>
      <c r="AJ3475" s="93" t="s">
        <v>21132</v>
      </c>
    </row>
    <row r="3476" spans="1:36" ht="15.75" x14ac:dyDescent="0.25">
      <c r="A3476" s="89">
        <v>150470</v>
      </c>
      <c r="B3476" s="89" t="s">
        <v>9756</v>
      </c>
      <c r="C3476" s="89" t="s">
        <v>9944</v>
      </c>
      <c r="D3476" s="89" t="s">
        <v>80</v>
      </c>
      <c r="E3476" s="99" t="s">
        <v>22197</v>
      </c>
      <c r="F3476" s="89">
        <v>1</v>
      </c>
      <c r="G3476" s="130" t="s">
        <v>25066</v>
      </c>
      <c r="H3476" s="89">
        <v>2011</v>
      </c>
      <c r="I3476" s="89" t="s">
        <v>13964</v>
      </c>
      <c r="J3476" s="89"/>
      <c r="K3476" s="89" t="s">
        <v>181</v>
      </c>
      <c r="L3476" s="89">
        <v>17</v>
      </c>
      <c r="M3476" s="89" t="s">
        <v>11853</v>
      </c>
      <c r="N3476" s="89"/>
      <c r="O3476" s="89"/>
      <c r="P3476" s="89"/>
      <c r="Q3476" s="89"/>
      <c r="R3476" s="89"/>
      <c r="S3476" s="102">
        <v>12420</v>
      </c>
      <c r="T3476" s="89"/>
      <c r="U3476" s="89">
        <v>34</v>
      </c>
      <c r="V3476" s="89"/>
      <c r="W3476" s="89" t="s">
        <v>201</v>
      </c>
      <c r="X3476" s="89"/>
      <c r="Y3476" s="89"/>
      <c r="Z3476" s="89" t="s">
        <v>13965</v>
      </c>
      <c r="AA3476" s="89"/>
      <c r="AB3476" s="89"/>
      <c r="AC3476" s="89" t="s">
        <v>9752</v>
      </c>
      <c r="AD3476" s="89" t="s">
        <v>9862</v>
      </c>
      <c r="AE3476" s="89" t="s">
        <v>9754</v>
      </c>
      <c r="AF3476" s="89" t="s">
        <v>9755</v>
      </c>
      <c r="AG3476" s="89" t="s">
        <v>9762</v>
      </c>
      <c r="AH3476" s="92"/>
      <c r="AI3476" s="92"/>
      <c r="AJ3476" s="93" t="s">
        <v>21132</v>
      </c>
    </row>
    <row r="3477" spans="1:36" ht="15.75" x14ac:dyDescent="0.25">
      <c r="A3477" s="89">
        <v>150479</v>
      </c>
      <c r="B3477" s="89" t="s">
        <v>9756</v>
      </c>
      <c r="C3477" s="89" t="s">
        <v>10286</v>
      </c>
      <c r="D3477" s="89" t="s">
        <v>80</v>
      </c>
      <c r="E3477" s="99" t="s">
        <v>22198</v>
      </c>
      <c r="F3477" s="89">
        <v>1</v>
      </c>
      <c r="G3477" s="130" t="s">
        <v>25428</v>
      </c>
      <c r="H3477" s="89">
        <v>2011</v>
      </c>
      <c r="I3477" s="89" t="s">
        <v>6050</v>
      </c>
      <c r="J3477" s="89"/>
      <c r="K3477" s="89">
        <v>21</v>
      </c>
      <c r="L3477" s="89">
        <v>2</v>
      </c>
      <c r="M3477" s="89" t="s">
        <v>6049</v>
      </c>
      <c r="N3477" s="89"/>
      <c r="O3477" s="89"/>
      <c r="P3477" s="89"/>
      <c r="Q3477" s="89"/>
      <c r="R3477" s="89"/>
      <c r="S3477" s="89" t="s">
        <v>13966</v>
      </c>
      <c r="T3477" s="89"/>
      <c r="U3477" s="89">
        <v>2</v>
      </c>
      <c r="V3477" s="89"/>
      <c r="W3477" s="89" t="s">
        <v>201</v>
      </c>
      <c r="X3477" s="89"/>
      <c r="Y3477" s="89"/>
      <c r="Z3477" s="89" t="s">
        <v>13967</v>
      </c>
      <c r="AA3477" s="89"/>
      <c r="AB3477" s="89"/>
      <c r="AC3477" s="89" t="s">
        <v>9752</v>
      </c>
      <c r="AD3477" s="89" t="s">
        <v>10001</v>
      </c>
      <c r="AE3477" s="89" t="s">
        <v>9754</v>
      </c>
      <c r="AF3477" s="89" t="s">
        <v>9755</v>
      </c>
      <c r="AG3477" s="89" t="s">
        <v>9762</v>
      </c>
      <c r="AH3477" s="92" t="s">
        <v>86</v>
      </c>
      <c r="AI3477" s="92"/>
      <c r="AJ3477" s="93" t="s">
        <v>21132</v>
      </c>
    </row>
    <row r="3478" spans="1:36" ht="15.75" x14ac:dyDescent="0.25">
      <c r="A3478" s="89">
        <v>150483</v>
      </c>
      <c r="B3478" s="89" t="s">
        <v>9772</v>
      </c>
      <c r="C3478" s="89" t="s">
        <v>9773</v>
      </c>
      <c r="D3478" s="89" t="s">
        <v>80</v>
      </c>
      <c r="E3478" s="99" t="s">
        <v>8318</v>
      </c>
      <c r="F3478" s="89">
        <v>1</v>
      </c>
      <c r="G3478" s="130" t="s">
        <v>25286</v>
      </c>
      <c r="H3478" s="89">
        <v>2012</v>
      </c>
      <c r="I3478" s="89" t="s">
        <v>13969</v>
      </c>
      <c r="J3478" s="89" t="s">
        <v>10489</v>
      </c>
      <c r="K3478" s="89"/>
      <c r="L3478" s="89"/>
      <c r="M3478" s="89"/>
      <c r="N3478" s="89" t="s">
        <v>9935</v>
      </c>
      <c r="O3478" s="89"/>
      <c r="P3478" s="89"/>
      <c r="Q3478" s="89" t="s">
        <v>13970</v>
      </c>
      <c r="R3478" s="89"/>
      <c r="S3478" s="89" t="s">
        <v>8428</v>
      </c>
      <c r="T3478" s="89"/>
      <c r="U3478" s="89">
        <v>8</v>
      </c>
      <c r="V3478" s="89"/>
      <c r="W3478" s="89" t="s">
        <v>201</v>
      </c>
      <c r="X3478" s="89"/>
      <c r="Y3478" s="89"/>
      <c r="Z3478" s="89" t="s">
        <v>13971</v>
      </c>
      <c r="AA3478" s="89" t="s">
        <v>13972</v>
      </c>
      <c r="AB3478" s="89" t="s">
        <v>13973</v>
      </c>
      <c r="AC3478" s="89" t="s">
        <v>9752</v>
      </c>
      <c r="AD3478" s="89" t="s">
        <v>10001</v>
      </c>
      <c r="AE3478" s="89" t="s">
        <v>9754</v>
      </c>
      <c r="AF3478" s="89" t="s">
        <v>9755</v>
      </c>
      <c r="AG3478" s="89" t="s">
        <v>9762</v>
      </c>
      <c r="AH3478" s="92" t="s">
        <v>23624</v>
      </c>
      <c r="AI3478" s="92"/>
      <c r="AJ3478" s="93" t="s">
        <v>21132</v>
      </c>
    </row>
    <row r="3479" spans="1:36" ht="15.75" x14ac:dyDescent="0.25">
      <c r="A3479" s="89">
        <v>150505</v>
      </c>
      <c r="B3479" s="89" t="s">
        <v>9756</v>
      </c>
      <c r="C3479" s="89" t="s">
        <v>11984</v>
      </c>
      <c r="D3479" s="89" t="s">
        <v>80</v>
      </c>
      <c r="E3479" s="99" t="s">
        <v>22199</v>
      </c>
      <c r="F3479" s="89">
        <v>1</v>
      </c>
      <c r="G3479" s="130" t="s">
        <v>25431</v>
      </c>
      <c r="H3479" s="89">
        <v>2011</v>
      </c>
      <c r="I3479" s="89" t="s">
        <v>5811</v>
      </c>
      <c r="J3479" s="89"/>
      <c r="K3479" s="89">
        <v>8</v>
      </c>
      <c r="L3479" s="89">
        <v>1</v>
      </c>
      <c r="M3479" s="89" t="s">
        <v>5810</v>
      </c>
      <c r="N3479" s="89"/>
      <c r="O3479" s="89"/>
      <c r="P3479" s="89"/>
      <c r="Q3479" s="89"/>
      <c r="R3479" s="89"/>
      <c r="S3479" s="100">
        <v>42705</v>
      </c>
      <c r="T3479" s="89"/>
      <c r="U3479" s="89">
        <v>12</v>
      </c>
      <c r="V3479" s="89"/>
      <c r="W3479" s="89" t="s">
        <v>182</v>
      </c>
      <c r="X3479" s="89"/>
      <c r="Y3479" s="89"/>
      <c r="Z3479" s="89" t="s">
        <v>13980</v>
      </c>
      <c r="AA3479" s="89"/>
      <c r="AB3479" s="89"/>
      <c r="AC3479" s="89" t="s">
        <v>9752</v>
      </c>
      <c r="AD3479" s="89" t="s">
        <v>10005</v>
      </c>
      <c r="AE3479" s="89" t="s">
        <v>9754</v>
      </c>
      <c r="AF3479" s="89" t="s">
        <v>9755</v>
      </c>
      <c r="AG3479" s="89" t="s">
        <v>9762</v>
      </c>
      <c r="AH3479" s="92" t="s">
        <v>23610</v>
      </c>
      <c r="AI3479" s="92"/>
      <c r="AJ3479" s="93" t="s">
        <v>21132</v>
      </c>
    </row>
    <row r="3480" spans="1:36" ht="15.75" x14ac:dyDescent="0.25">
      <c r="A3480" s="89">
        <v>150524</v>
      </c>
      <c r="B3480" s="89" t="s">
        <v>9756</v>
      </c>
      <c r="C3480" s="89" t="s">
        <v>10286</v>
      </c>
      <c r="D3480" s="89" t="s">
        <v>312</v>
      </c>
      <c r="E3480" s="99" t="s">
        <v>22200</v>
      </c>
      <c r="F3480" s="89">
        <v>1</v>
      </c>
      <c r="G3480" s="130" t="s">
        <v>24864</v>
      </c>
      <c r="H3480" s="89">
        <v>2011</v>
      </c>
      <c r="I3480" s="89" t="s">
        <v>5400</v>
      </c>
      <c r="J3480" s="89"/>
      <c r="K3480" s="89">
        <v>22</v>
      </c>
      <c r="L3480" s="89">
        <v>2</v>
      </c>
      <c r="M3480" s="89" t="s">
        <v>5239</v>
      </c>
      <c r="N3480" s="89"/>
      <c r="O3480" s="89"/>
      <c r="P3480" s="89"/>
      <c r="Q3480" s="89"/>
      <c r="R3480" s="89"/>
      <c r="S3480" s="89" t="s">
        <v>13982</v>
      </c>
      <c r="T3480" s="89"/>
      <c r="U3480" s="89">
        <v>3</v>
      </c>
      <c r="V3480" s="89"/>
      <c r="W3480" s="89" t="s">
        <v>313</v>
      </c>
      <c r="X3480" s="89"/>
      <c r="Y3480" s="89"/>
      <c r="Z3480" s="89" t="s">
        <v>13983</v>
      </c>
      <c r="AA3480" s="89"/>
      <c r="AB3480" s="89"/>
      <c r="AC3480" s="89" t="s">
        <v>9752</v>
      </c>
      <c r="AD3480" s="89" t="s">
        <v>9804</v>
      </c>
      <c r="AE3480" s="89" t="s">
        <v>9754</v>
      </c>
      <c r="AF3480" s="89" t="s">
        <v>9755</v>
      </c>
      <c r="AG3480" s="89" t="s">
        <v>9762</v>
      </c>
      <c r="AH3480" s="92" t="s">
        <v>236</v>
      </c>
      <c r="AI3480" s="92"/>
      <c r="AJ3480" s="93" t="s">
        <v>21132</v>
      </c>
    </row>
    <row r="3481" spans="1:36" ht="15.75" x14ac:dyDescent="0.25">
      <c r="A3481" s="89">
        <v>150533</v>
      </c>
      <c r="B3481" s="89" t="s">
        <v>9772</v>
      </c>
      <c r="C3481" s="89" t="s">
        <v>9773</v>
      </c>
      <c r="D3481" s="89" t="s">
        <v>336</v>
      </c>
      <c r="E3481" s="99" t="s">
        <v>13986</v>
      </c>
      <c r="F3481" s="89">
        <v>4</v>
      </c>
      <c r="G3481" s="130" t="s">
        <v>25432</v>
      </c>
      <c r="H3481" s="89">
        <v>2011</v>
      </c>
      <c r="I3481" s="89" t="s">
        <v>12921</v>
      </c>
      <c r="J3481" s="89" t="s">
        <v>13987</v>
      </c>
      <c r="K3481" s="89"/>
      <c r="L3481" s="89"/>
      <c r="M3481" s="89"/>
      <c r="N3481" s="89" t="s">
        <v>12922</v>
      </c>
      <c r="O3481" s="89"/>
      <c r="P3481" s="89"/>
      <c r="Q3481" s="89" t="s">
        <v>12923</v>
      </c>
      <c r="R3481" s="89"/>
      <c r="S3481" s="89" t="s">
        <v>13988</v>
      </c>
      <c r="T3481" s="89"/>
      <c r="U3481" s="89">
        <v>4</v>
      </c>
      <c r="V3481" s="89"/>
      <c r="W3481" s="89" t="s">
        <v>201</v>
      </c>
      <c r="X3481" s="89"/>
      <c r="Y3481" s="89"/>
      <c r="Z3481" s="89" t="s">
        <v>13986</v>
      </c>
      <c r="AA3481" s="89" t="s">
        <v>12925</v>
      </c>
      <c r="AB3481" s="89" t="s">
        <v>13989</v>
      </c>
      <c r="AC3481" s="89" t="s">
        <v>9752</v>
      </c>
      <c r="AD3481" s="89" t="s">
        <v>9871</v>
      </c>
      <c r="AE3481" s="89" t="s">
        <v>13990</v>
      </c>
      <c r="AF3481" s="89" t="s">
        <v>9755</v>
      </c>
      <c r="AG3481" s="89" t="s">
        <v>9762</v>
      </c>
      <c r="AH3481" s="92" t="s">
        <v>23611</v>
      </c>
      <c r="AI3481" s="92"/>
      <c r="AJ3481" s="93" t="s">
        <v>21132</v>
      </c>
    </row>
    <row r="3482" spans="1:36" ht="15.75" x14ac:dyDescent="0.25">
      <c r="A3482" s="89">
        <v>150536</v>
      </c>
      <c r="B3482" s="89" t="s">
        <v>9772</v>
      </c>
      <c r="C3482" s="89" t="s">
        <v>9773</v>
      </c>
      <c r="D3482" s="89" t="s">
        <v>336</v>
      </c>
      <c r="E3482" s="99" t="s">
        <v>13991</v>
      </c>
      <c r="F3482" s="89">
        <v>3</v>
      </c>
      <c r="G3482" s="130" t="s">
        <v>25433</v>
      </c>
      <c r="H3482" s="89">
        <v>2011</v>
      </c>
      <c r="I3482" s="89" t="s">
        <v>12921</v>
      </c>
      <c r="J3482" s="89" t="s">
        <v>13987</v>
      </c>
      <c r="K3482" s="89"/>
      <c r="L3482" s="89"/>
      <c r="M3482" s="89"/>
      <c r="N3482" s="89" t="s">
        <v>12922</v>
      </c>
      <c r="O3482" s="89"/>
      <c r="P3482" s="89"/>
      <c r="Q3482" s="89" t="s">
        <v>12923</v>
      </c>
      <c r="R3482" s="89"/>
      <c r="S3482" s="89" t="s">
        <v>13992</v>
      </c>
      <c r="T3482" s="89"/>
      <c r="U3482" s="89">
        <v>3</v>
      </c>
      <c r="V3482" s="89"/>
      <c r="W3482" s="89" t="s">
        <v>201</v>
      </c>
      <c r="X3482" s="89"/>
      <c r="Y3482" s="89"/>
      <c r="Z3482" s="89" t="s">
        <v>13991</v>
      </c>
      <c r="AA3482" s="89" t="s">
        <v>12925</v>
      </c>
      <c r="AB3482" s="89" t="s">
        <v>13989</v>
      </c>
      <c r="AC3482" s="89" t="s">
        <v>9752</v>
      </c>
      <c r="AD3482" s="89" t="s">
        <v>9871</v>
      </c>
      <c r="AE3482" s="89" t="s">
        <v>9754</v>
      </c>
      <c r="AF3482" s="89" t="s">
        <v>9755</v>
      </c>
      <c r="AG3482" s="89" t="s">
        <v>9762</v>
      </c>
      <c r="AH3482" s="92" t="s">
        <v>23610</v>
      </c>
      <c r="AI3482" s="92"/>
      <c r="AJ3482" s="93" t="s">
        <v>21132</v>
      </c>
    </row>
    <row r="3483" spans="1:36" ht="15.75" x14ac:dyDescent="0.25">
      <c r="A3483" s="89">
        <v>150551</v>
      </c>
      <c r="B3483" s="89" t="s">
        <v>9756</v>
      </c>
      <c r="C3483" s="89" t="s">
        <v>10286</v>
      </c>
      <c r="D3483" s="89" t="s">
        <v>80</v>
      </c>
      <c r="E3483" s="99" t="s">
        <v>22202</v>
      </c>
      <c r="F3483" s="89">
        <v>1</v>
      </c>
      <c r="G3483" s="130" t="s">
        <v>25437</v>
      </c>
      <c r="H3483" s="89">
        <v>2011</v>
      </c>
      <c r="I3483" s="89" t="s">
        <v>5893</v>
      </c>
      <c r="J3483" s="89"/>
      <c r="K3483" s="89">
        <v>19</v>
      </c>
      <c r="L3483" s="89">
        <v>1</v>
      </c>
      <c r="M3483" s="89" t="s">
        <v>5892</v>
      </c>
      <c r="N3483" s="89"/>
      <c r="O3483" s="89"/>
      <c r="P3483" s="89"/>
      <c r="Q3483" s="89"/>
      <c r="R3483" s="89"/>
      <c r="S3483" s="89" t="s">
        <v>10013</v>
      </c>
      <c r="T3483" s="89"/>
      <c r="U3483" s="89">
        <v>2</v>
      </c>
      <c r="V3483" s="89"/>
      <c r="W3483" s="89" t="s">
        <v>201</v>
      </c>
      <c r="X3483" s="89"/>
      <c r="Y3483" s="89"/>
      <c r="Z3483" s="89" t="s">
        <v>14002</v>
      </c>
      <c r="AA3483" s="89"/>
      <c r="AB3483" s="89"/>
      <c r="AC3483" s="89" t="s">
        <v>9752</v>
      </c>
      <c r="AD3483" s="89" t="s">
        <v>10046</v>
      </c>
      <c r="AE3483" s="89" t="s">
        <v>9754</v>
      </c>
      <c r="AF3483" s="89" t="s">
        <v>9755</v>
      </c>
      <c r="AG3483" s="89" t="s">
        <v>9762</v>
      </c>
      <c r="AH3483" s="92" t="s">
        <v>10159</v>
      </c>
      <c r="AI3483" s="92"/>
      <c r="AJ3483" s="93" t="s">
        <v>21132</v>
      </c>
    </row>
    <row r="3484" spans="1:36" ht="15.75" x14ac:dyDescent="0.25">
      <c r="A3484" s="89">
        <v>150560</v>
      </c>
      <c r="B3484" s="89" t="s">
        <v>9756</v>
      </c>
      <c r="C3484" s="89" t="s">
        <v>9757</v>
      </c>
      <c r="D3484" s="89" t="s">
        <v>80</v>
      </c>
      <c r="E3484" s="99" t="s">
        <v>22203</v>
      </c>
      <c r="F3484" s="89">
        <v>2</v>
      </c>
      <c r="G3484" s="130" t="s">
        <v>25438</v>
      </c>
      <c r="H3484" s="89">
        <v>2011</v>
      </c>
      <c r="I3484" s="89" t="s">
        <v>9121</v>
      </c>
      <c r="J3484" s="89"/>
      <c r="K3484" s="89">
        <v>2</v>
      </c>
      <c r="L3484" s="89">
        <v>2</v>
      </c>
      <c r="M3484" s="89" t="s">
        <v>9120</v>
      </c>
      <c r="N3484" s="89"/>
      <c r="O3484" s="89"/>
      <c r="P3484" s="89"/>
      <c r="Q3484" s="89"/>
      <c r="R3484" s="89"/>
      <c r="S3484" s="89" t="s">
        <v>3325</v>
      </c>
      <c r="T3484" s="89"/>
      <c r="U3484" s="89">
        <v>20</v>
      </c>
      <c r="V3484" s="89"/>
      <c r="W3484" s="89" t="s">
        <v>201</v>
      </c>
      <c r="X3484" s="89"/>
      <c r="Y3484" s="89"/>
      <c r="Z3484" s="89" t="s">
        <v>14004</v>
      </c>
      <c r="AA3484" s="89"/>
      <c r="AB3484" s="89"/>
      <c r="AC3484" s="89" t="s">
        <v>9752</v>
      </c>
      <c r="AD3484" s="89" t="s">
        <v>9871</v>
      </c>
      <c r="AE3484" s="89" t="s">
        <v>9754</v>
      </c>
      <c r="AF3484" s="89" t="s">
        <v>14005</v>
      </c>
      <c r="AG3484" s="89" t="s">
        <v>9762</v>
      </c>
      <c r="AH3484" s="92" t="s">
        <v>23610</v>
      </c>
      <c r="AI3484" s="92"/>
      <c r="AJ3484" s="93" t="s">
        <v>21132</v>
      </c>
    </row>
    <row r="3485" spans="1:36" ht="15.75" x14ac:dyDescent="0.25">
      <c r="A3485" s="89">
        <v>150577</v>
      </c>
      <c r="B3485" s="89" t="s">
        <v>9772</v>
      </c>
      <c r="C3485" s="89" t="s">
        <v>9773</v>
      </c>
      <c r="D3485" s="89" t="s">
        <v>80</v>
      </c>
      <c r="E3485" s="99" t="s">
        <v>22206</v>
      </c>
      <c r="F3485" s="89">
        <v>1</v>
      </c>
      <c r="G3485" s="130" t="s">
        <v>24661</v>
      </c>
      <c r="H3485" s="89">
        <v>2011</v>
      </c>
      <c r="I3485" s="89" t="s">
        <v>14014</v>
      </c>
      <c r="J3485" s="89" t="s">
        <v>9769</v>
      </c>
      <c r="K3485" s="89"/>
      <c r="L3485" s="89"/>
      <c r="M3485" s="89"/>
      <c r="N3485" s="89" t="s">
        <v>14015</v>
      </c>
      <c r="O3485" s="89"/>
      <c r="P3485" s="89"/>
      <c r="Q3485" s="89" t="s">
        <v>14016</v>
      </c>
      <c r="R3485" s="89"/>
      <c r="S3485" s="89" t="s">
        <v>6989</v>
      </c>
      <c r="T3485" s="89"/>
      <c r="U3485" s="89">
        <v>3</v>
      </c>
      <c r="V3485" s="89"/>
      <c r="W3485" s="89" t="s">
        <v>201</v>
      </c>
      <c r="X3485" s="89"/>
      <c r="Y3485" s="89"/>
      <c r="Z3485" s="89" t="s">
        <v>14017</v>
      </c>
      <c r="AA3485" s="89" t="s">
        <v>14018</v>
      </c>
      <c r="AB3485" s="89" t="s">
        <v>9769</v>
      </c>
      <c r="AC3485" s="89" t="s">
        <v>9752</v>
      </c>
      <c r="AD3485" s="89" t="s">
        <v>9871</v>
      </c>
      <c r="AE3485" s="89" t="s">
        <v>9754</v>
      </c>
      <c r="AF3485" s="89" t="s">
        <v>9755</v>
      </c>
      <c r="AG3485" s="89" t="s">
        <v>9762</v>
      </c>
      <c r="AH3485" s="92" t="s">
        <v>86</v>
      </c>
      <c r="AI3485" s="92"/>
      <c r="AJ3485" s="93" t="s">
        <v>21132</v>
      </c>
    </row>
    <row r="3486" spans="1:36" ht="15.75" x14ac:dyDescent="0.25">
      <c r="A3486" s="89">
        <v>150580</v>
      </c>
      <c r="B3486" s="89" t="s">
        <v>9772</v>
      </c>
      <c r="C3486" s="89" t="s">
        <v>9773</v>
      </c>
      <c r="D3486" s="89" t="s">
        <v>80</v>
      </c>
      <c r="E3486" s="99" t="s">
        <v>22207</v>
      </c>
      <c r="F3486" s="89">
        <v>2</v>
      </c>
      <c r="G3486" s="130" t="s">
        <v>25442</v>
      </c>
      <c r="H3486" s="89">
        <v>2011</v>
      </c>
      <c r="I3486" s="89" t="s">
        <v>14014</v>
      </c>
      <c r="J3486" s="89" t="s">
        <v>9769</v>
      </c>
      <c r="K3486" s="89"/>
      <c r="L3486" s="89"/>
      <c r="M3486" s="89"/>
      <c r="N3486" s="89" t="s">
        <v>14015</v>
      </c>
      <c r="O3486" s="89"/>
      <c r="P3486" s="89"/>
      <c r="Q3486" s="89" t="s">
        <v>14016</v>
      </c>
      <c r="R3486" s="89"/>
      <c r="S3486" s="89" t="s">
        <v>8826</v>
      </c>
      <c r="T3486" s="89"/>
      <c r="U3486" s="89">
        <v>2</v>
      </c>
      <c r="V3486" s="89"/>
      <c r="W3486" s="89" t="s">
        <v>201</v>
      </c>
      <c r="X3486" s="89"/>
      <c r="Y3486" s="89"/>
      <c r="Z3486" s="89" t="s">
        <v>14019</v>
      </c>
      <c r="AA3486" s="89" t="s">
        <v>14018</v>
      </c>
      <c r="AB3486" s="89" t="s">
        <v>9769</v>
      </c>
      <c r="AC3486" s="89" t="s">
        <v>9752</v>
      </c>
      <c r="AD3486" s="89" t="s">
        <v>9871</v>
      </c>
      <c r="AE3486" s="89" t="s">
        <v>9754</v>
      </c>
      <c r="AF3486" s="89" t="s">
        <v>9755</v>
      </c>
      <c r="AG3486" s="89" t="s">
        <v>9762</v>
      </c>
      <c r="AH3486" s="92" t="s">
        <v>86</v>
      </c>
      <c r="AI3486" s="92"/>
      <c r="AJ3486" s="93" t="s">
        <v>21132</v>
      </c>
    </row>
    <row r="3487" spans="1:36" ht="15.75" x14ac:dyDescent="0.25">
      <c r="A3487" s="89">
        <v>252704</v>
      </c>
      <c r="B3487" s="89" t="s">
        <v>9772</v>
      </c>
      <c r="C3487" s="89" t="s">
        <v>9773</v>
      </c>
      <c r="D3487" s="89" t="s">
        <v>80</v>
      </c>
      <c r="E3487" s="99" t="s">
        <v>22208</v>
      </c>
      <c r="F3487" s="89">
        <v>1</v>
      </c>
      <c r="G3487" s="130" t="s">
        <v>25443</v>
      </c>
      <c r="H3487" s="89">
        <v>2013</v>
      </c>
      <c r="I3487" s="89" t="s">
        <v>13125</v>
      </c>
      <c r="J3487" s="89" t="s">
        <v>9769</v>
      </c>
      <c r="K3487" s="89"/>
      <c r="L3487" s="89"/>
      <c r="M3487" s="89"/>
      <c r="N3487" s="89"/>
      <c r="O3487" s="89"/>
      <c r="P3487" s="89"/>
      <c r="Q3487" s="89" t="s">
        <v>7929</v>
      </c>
      <c r="R3487" s="89"/>
      <c r="S3487" s="89" t="s">
        <v>14020</v>
      </c>
      <c r="T3487" s="89"/>
      <c r="U3487" s="89">
        <v>3</v>
      </c>
      <c r="V3487" s="89"/>
      <c r="W3487" s="89" t="s">
        <v>201</v>
      </c>
      <c r="X3487" s="89"/>
      <c r="Y3487" s="89"/>
      <c r="Z3487" s="89" t="s">
        <v>14021</v>
      </c>
      <c r="AA3487" s="89" t="s">
        <v>14022</v>
      </c>
      <c r="AB3487" s="89" t="s">
        <v>9769</v>
      </c>
      <c r="AC3487" s="89" t="s">
        <v>9752</v>
      </c>
      <c r="AD3487" s="89" t="s">
        <v>9871</v>
      </c>
      <c r="AE3487" s="89" t="s">
        <v>9754</v>
      </c>
      <c r="AF3487" s="89" t="s">
        <v>9755</v>
      </c>
      <c r="AG3487" s="89" t="s">
        <v>9762</v>
      </c>
      <c r="AH3487" s="92"/>
      <c r="AI3487" s="92"/>
      <c r="AJ3487" s="93" t="s">
        <v>21132</v>
      </c>
    </row>
    <row r="3488" spans="1:36" ht="15.75" x14ac:dyDescent="0.25">
      <c r="A3488" s="89">
        <v>252726</v>
      </c>
      <c r="B3488" s="89" t="s">
        <v>9772</v>
      </c>
      <c r="C3488" s="89" t="s">
        <v>9773</v>
      </c>
      <c r="D3488" s="89" t="s">
        <v>80</v>
      </c>
      <c r="E3488" s="99" t="s">
        <v>22209</v>
      </c>
      <c r="F3488" s="89">
        <v>1</v>
      </c>
      <c r="G3488" s="130" t="s">
        <v>25444</v>
      </c>
      <c r="H3488" s="89">
        <v>2011</v>
      </c>
      <c r="I3488" s="89" t="s">
        <v>13117</v>
      </c>
      <c r="J3488" s="89" t="s">
        <v>9769</v>
      </c>
      <c r="K3488" s="89"/>
      <c r="L3488" s="89"/>
      <c r="M3488" s="89"/>
      <c r="N3488" s="89" t="s">
        <v>12977</v>
      </c>
      <c r="O3488" s="89"/>
      <c r="P3488" s="89"/>
      <c r="Q3488" s="89" t="s">
        <v>7929</v>
      </c>
      <c r="R3488" s="89"/>
      <c r="S3488" s="89" t="s">
        <v>6154</v>
      </c>
      <c r="T3488" s="89"/>
      <c r="U3488" s="89">
        <v>5</v>
      </c>
      <c r="V3488" s="89"/>
      <c r="W3488" s="89" t="s">
        <v>201</v>
      </c>
      <c r="X3488" s="89"/>
      <c r="Y3488" s="89"/>
      <c r="Z3488" s="89" t="s">
        <v>14024</v>
      </c>
      <c r="AA3488" s="89" t="s">
        <v>12979</v>
      </c>
      <c r="AB3488" s="89" t="s">
        <v>9769</v>
      </c>
      <c r="AC3488" s="89" t="s">
        <v>9752</v>
      </c>
      <c r="AD3488" s="89" t="s">
        <v>9871</v>
      </c>
      <c r="AE3488" s="89" t="s">
        <v>9754</v>
      </c>
      <c r="AF3488" s="89" t="s">
        <v>9755</v>
      </c>
      <c r="AG3488" s="89" t="s">
        <v>9762</v>
      </c>
      <c r="AH3488" s="92"/>
      <c r="AI3488" s="92"/>
      <c r="AJ3488" s="93" t="s">
        <v>21132</v>
      </c>
    </row>
    <row r="3489" spans="1:36" ht="15.75" x14ac:dyDescent="0.25">
      <c r="A3489" s="89">
        <v>252727</v>
      </c>
      <c r="B3489" s="89" t="s">
        <v>9772</v>
      </c>
      <c r="C3489" s="89" t="s">
        <v>9773</v>
      </c>
      <c r="D3489" s="89" t="s">
        <v>80</v>
      </c>
      <c r="E3489" s="99" t="s">
        <v>22210</v>
      </c>
      <c r="F3489" s="89">
        <v>1</v>
      </c>
      <c r="G3489" s="130" t="s">
        <v>25445</v>
      </c>
      <c r="H3489" s="89">
        <v>2010</v>
      </c>
      <c r="I3489" s="89" t="s">
        <v>13074</v>
      </c>
      <c r="J3489" s="89" t="s">
        <v>9769</v>
      </c>
      <c r="K3489" s="89"/>
      <c r="L3489" s="89"/>
      <c r="M3489" s="89"/>
      <c r="N3489" s="89" t="s">
        <v>13075</v>
      </c>
      <c r="O3489" s="89"/>
      <c r="P3489" s="89"/>
      <c r="Q3489" s="89" t="s">
        <v>7929</v>
      </c>
      <c r="R3489" s="89"/>
      <c r="S3489" s="89" t="s">
        <v>14025</v>
      </c>
      <c r="T3489" s="89"/>
      <c r="U3489" s="89">
        <v>6</v>
      </c>
      <c r="V3489" s="89"/>
      <c r="W3489" s="89" t="s">
        <v>201</v>
      </c>
      <c r="X3489" s="89"/>
      <c r="Y3489" s="89"/>
      <c r="Z3489" s="89" t="s">
        <v>14026</v>
      </c>
      <c r="AA3489" s="89" t="s">
        <v>13077</v>
      </c>
      <c r="AB3489" s="89" t="s">
        <v>9769</v>
      </c>
      <c r="AC3489" s="89" t="s">
        <v>9752</v>
      </c>
      <c r="AD3489" s="89" t="s">
        <v>9871</v>
      </c>
      <c r="AE3489" s="89" t="s">
        <v>9754</v>
      </c>
      <c r="AF3489" s="89" t="s">
        <v>9755</v>
      </c>
      <c r="AG3489" s="89" t="s">
        <v>9762</v>
      </c>
      <c r="AH3489" s="92"/>
      <c r="AI3489" s="92"/>
      <c r="AJ3489" s="93" t="s">
        <v>21132</v>
      </c>
    </row>
    <row r="3490" spans="1:36" ht="15.75" x14ac:dyDescent="0.25">
      <c r="A3490" s="89">
        <v>252760</v>
      </c>
      <c r="B3490" s="89" t="s">
        <v>9772</v>
      </c>
      <c r="C3490" s="89" t="s">
        <v>9773</v>
      </c>
      <c r="D3490" s="89" t="s">
        <v>80</v>
      </c>
      <c r="E3490" s="99" t="s">
        <v>22211</v>
      </c>
      <c r="F3490" s="89">
        <v>1</v>
      </c>
      <c r="G3490" s="130" t="s">
        <v>24661</v>
      </c>
      <c r="H3490" s="89">
        <v>2013</v>
      </c>
      <c r="I3490" s="89" t="s">
        <v>14027</v>
      </c>
      <c r="J3490" s="89" t="s">
        <v>9769</v>
      </c>
      <c r="K3490" s="89"/>
      <c r="L3490" s="89"/>
      <c r="M3490" s="89"/>
      <c r="N3490" s="89" t="s">
        <v>8635</v>
      </c>
      <c r="O3490" s="89"/>
      <c r="P3490" s="89"/>
      <c r="Q3490" s="89" t="s">
        <v>1461</v>
      </c>
      <c r="R3490" s="89"/>
      <c r="S3490" s="89" t="s">
        <v>14028</v>
      </c>
      <c r="T3490" s="89"/>
      <c r="U3490" s="89">
        <v>5</v>
      </c>
      <c r="V3490" s="89"/>
      <c r="W3490" s="89" t="s">
        <v>201</v>
      </c>
      <c r="X3490" s="89"/>
      <c r="Y3490" s="89"/>
      <c r="Z3490" s="89" t="s">
        <v>14029</v>
      </c>
      <c r="AA3490" s="89" t="s">
        <v>14022</v>
      </c>
      <c r="AB3490" s="89" t="s">
        <v>9769</v>
      </c>
      <c r="AC3490" s="89" t="s">
        <v>9752</v>
      </c>
      <c r="AD3490" s="89" t="s">
        <v>9871</v>
      </c>
      <c r="AE3490" s="89" t="s">
        <v>9754</v>
      </c>
      <c r="AF3490" s="89" t="s">
        <v>9755</v>
      </c>
      <c r="AG3490" s="89" t="s">
        <v>9762</v>
      </c>
      <c r="AH3490" s="92" t="s">
        <v>23596</v>
      </c>
      <c r="AI3490" s="92"/>
      <c r="AJ3490" s="93" t="s">
        <v>21132</v>
      </c>
    </row>
    <row r="3491" spans="1:36" ht="15.75" x14ac:dyDescent="0.25">
      <c r="A3491" s="89">
        <v>252795</v>
      </c>
      <c r="B3491" s="89" t="s">
        <v>9772</v>
      </c>
      <c r="C3491" s="89" t="s">
        <v>9773</v>
      </c>
      <c r="D3491" s="89" t="s">
        <v>80</v>
      </c>
      <c r="E3491" s="99" t="s">
        <v>22212</v>
      </c>
      <c r="F3491" s="89">
        <v>1</v>
      </c>
      <c r="G3491" s="130" t="s">
        <v>24970</v>
      </c>
      <c r="H3491" s="89">
        <v>2013</v>
      </c>
      <c r="I3491" s="89" t="s">
        <v>7725</v>
      </c>
      <c r="J3491" s="89" t="s">
        <v>9769</v>
      </c>
      <c r="K3491" s="89"/>
      <c r="L3491" s="89"/>
      <c r="M3491" s="89"/>
      <c r="N3491" s="89" t="s">
        <v>7726</v>
      </c>
      <c r="O3491" s="89"/>
      <c r="P3491" s="89"/>
      <c r="Q3491" s="89" t="s">
        <v>221</v>
      </c>
      <c r="R3491" s="89"/>
      <c r="S3491" s="102">
        <v>43040</v>
      </c>
      <c r="T3491" s="89"/>
      <c r="U3491" s="89">
        <v>7</v>
      </c>
      <c r="V3491" s="89"/>
      <c r="W3491" s="89" t="s">
        <v>201</v>
      </c>
      <c r="X3491" s="89"/>
      <c r="Y3491" s="89"/>
      <c r="Z3491" s="89" t="s">
        <v>14033</v>
      </c>
      <c r="AA3491" s="89" t="s">
        <v>12242</v>
      </c>
      <c r="AB3491" s="89" t="s">
        <v>9769</v>
      </c>
      <c r="AC3491" s="89" t="s">
        <v>9752</v>
      </c>
      <c r="AD3491" s="89" t="s">
        <v>9753</v>
      </c>
      <c r="AE3491" s="89" t="s">
        <v>9754</v>
      </c>
      <c r="AF3491" s="89" t="s">
        <v>9755</v>
      </c>
      <c r="AG3491" s="89" t="s">
        <v>9762</v>
      </c>
      <c r="AH3491" s="92" t="s">
        <v>23769</v>
      </c>
      <c r="AI3491" s="92"/>
      <c r="AJ3491" s="93" t="s">
        <v>21132</v>
      </c>
    </row>
    <row r="3492" spans="1:36" ht="15.75" x14ac:dyDescent="0.25">
      <c r="A3492" s="89">
        <v>252797</v>
      </c>
      <c r="B3492" s="89" t="s">
        <v>9772</v>
      </c>
      <c r="C3492" s="89" t="s">
        <v>9773</v>
      </c>
      <c r="D3492" s="89" t="s">
        <v>80</v>
      </c>
      <c r="E3492" s="99" t="s">
        <v>22213</v>
      </c>
      <c r="F3492" s="89">
        <v>1</v>
      </c>
      <c r="G3492" s="130" t="s">
        <v>25283</v>
      </c>
      <c r="H3492" s="89">
        <v>2013</v>
      </c>
      <c r="I3492" s="89" t="s">
        <v>7725</v>
      </c>
      <c r="J3492" s="89" t="s">
        <v>9769</v>
      </c>
      <c r="K3492" s="89"/>
      <c r="L3492" s="89"/>
      <c r="M3492" s="89"/>
      <c r="N3492" s="89" t="s">
        <v>7726</v>
      </c>
      <c r="O3492" s="89"/>
      <c r="P3492" s="89"/>
      <c r="Q3492" s="89" t="s">
        <v>221</v>
      </c>
      <c r="R3492" s="89"/>
      <c r="S3492" s="89" t="s">
        <v>14034</v>
      </c>
      <c r="T3492" s="89"/>
      <c r="U3492" s="89">
        <v>11</v>
      </c>
      <c r="V3492" s="89"/>
      <c r="W3492" s="89" t="s">
        <v>201</v>
      </c>
      <c r="X3492" s="89"/>
      <c r="Y3492" s="89"/>
      <c r="Z3492" s="89" t="s">
        <v>14035</v>
      </c>
      <c r="AA3492" s="89" t="s">
        <v>12242</v>
      </c>
      <c r="AB3492" s="89" t="s">
        <v>9769</v>
      </c>
      <c r="AC3492" s="89" t="s">
        <v>9752</v>
      </c>
      <c r="AD3492" s="89" t="s">
        <v>9753</v>
      </c>
      <c r="AE3492" s="89" t="s">
        <v>9754</v>
      </c>
      <c r="AF3492" s="89" t="s">
        <v>9755</v>
      </c>
      <c r="AG3492" s="89" t="s">
        <v>9762</v>
      </c>
      <c r="AH3492" s="92" t="s">
        <v>23601</v>
      </c>
      <c r="AI3492" s="92"/>
      <c r="AJ3492" s="93" t="s">
        <v>21132</v>
      </c>
    </row>
    <row r="3493" spans="1:36" ht="15.75" x14ac:dyDescent="0.25">
      <c r="A3493" s="89">
        <v>252798</v>
      </c>
      <c r="B3493" s="89" t="s">
        <v>9772</v>
      </c>
      <c r="C3493" s="89" t="s">
        <v>9773</v>
      </c>
      <c r="D3493" s="89" t="s">
        <v>80</v>
      </c>
      <c r="E3493" s="99" t="s">
        <v>22214</v>
      </c>
      <c r="F3493" s="89">
        <v>1</v>
      </c>
      <c r="G3493" s="130" t="s">
        <v>25447</v>
      </c>
      <c r="H3493" s="89">
        <v>2013</v>
      </c>
      <c r="I3493" s="89" t="s">
        <v>7725</v>
      </c>
      <c r="J3493" s="89" t="s">
        <v>9769</v>
      </c>
      <c r="K3493" s="89"/>
      <c r="L3493" s="89"/>
      <c r="M3493" s="89"/>
      <c r="N3493" s="89" t="s">
        <v>7726</v>
      </c>
      <c r="O3493" s="89"/>
      <c r="P3493" s="89"/>
      <c r="Q3493" s="89" t="s">
        <v>221</v>
      </c>
      <c r="R3493" s="89"/>
      <c r="S3493" s="89" t="s">
        <v>14036</v>
      </c>
      <c r="T3493" s="89"/>
      <c r="U3493" s="89">
        <v>6</v>
      </c>
      <c r="V3493" s="89"/>
      <c r="W3493" s="89" t="s">
        <v>201</v>
      </c>
      <c r="X3493" s="89"/>
      <c r="Y3493" s="89"/>
      <c r="Z3493" s="89" t="s">
        <v>14037</v>
      </c>
      <c r="AA3493" s="89" t="s">
        <v>12242</v>
      </c>
      <c r="AB3493" s="89" t="s">
        <v>9769</v>
      </c>
      <c r="AC3493" s="89" t="s">
        <v>9752</v>
      </c>
      <c r="AD3493" s="89" t="s">
        <v>9753</v>
      </c>
      <c r="AE3493" s="89" t="s">
        <v>9754</v>
      </c>
      <c r="AF3493" s="89" t="s">
        <v>9755</v>
      </c>
      <c r="AG3493" s="89" t="s">
        <v>9762</v>
      </c>
      <c r="AH3493" s="92" t="s">
        <v>23769</v>
      </c>
      <c r="AI3493" s="92"/>
      <c r="AJ3493" s="93" t="s">
        <v>21132</v>
      </c>
    </row>
    <row r="3494" spans="1:36" ht="15.75" x14ac:dyDescent="0.25">
      <c r="A3494" s="89">
        <v>252805</v>
      </c>
      <c r="B3494" s="89" t="s">
        <v>9756</v>
      </c>
      <c r="C3494" s="89" t="s">
        <v>9757</v>
      </c>
      <c r="D3494" s="89" t="s">
        <v>80</v>
      </c>
      <c r="E3494" s="99" t="s">
        <v>22215</v>
      </c>
      <c r="F3494" s="89">
        <v>1</v>
      </c>
      <c r="G3494" s="130" t="s">
        <v>24867</v>
      </c>
      <c r="H3494" s="89">
        <v>2013</v>
      </c>
      <c r="I3494" s="89" t="s">
        <v>5141</v>
      </c>
      <c r="J3494" s="89"/>
      <c r="K3494" s="89">
        <v>23</v>
      </c>
      <c r="L3494" s="89">
        <v>5</v>
      </c>
      <c r="M3494" s="89" t="s">
        <v>5140</v>
      </c>
      <c r="N3494" s="89"/>
      <c r="O3494" s="89"/>
      <c r="P3494" s="89"/>
      <c r="Q3494" s="89"/>
      <c r="R3494" s="89"/>
      <c r="S3494" s="89" t="s">
        <v>14038</v>
      </c>
      <c r="T3494" s="89"/>
      <c r="U3494" s="89">
        <v>10</v>
      </c>
      <c r="V3494" s="89"/>
      <c r="W3494" s="89" t="s">
        <v>201</v>
      </c>
      <c r="X3494" s="89"/>
      <c r="Y3494" s="89"/>
      <c r="Z3494" s="89" t="s">
        <v>14039</v>
      </c>
      <c r="AA3494" s="89"/>
      <c r="AB3494" s="89"/>
      <c r="AC3494" s="89" t="s">
        <v>9752</v>
      </c>
      <c r="AD3494" s="89" t="s">
        <v>9753</v>
      </c>
      <c r="AE3494" s="89" t="s">
        <v>14040</v>
      </c>
      <c r="AF3494" s="89" t="s">
        <v>9755</v>
      </c>
      <c r="AG3494" s="89" t="s">
        <v>9762</v>
      </c>
      <c r="AH3494" s="92" t="s">
        <v>23586</v>
      </c>
      <c r="AI3494" s="92"/>
      <c r="AJ3494" s="93" t="s">
        <v>21132</v>
      </c>
    </row>
    <row r="3495" spans="1:36" ht="15.75" x14ac:dyDescent="0.25">
      <c r="A3495" s="89">
        <v>252806</v>
      </c>
      <c r="B3495" s="89" t="s">
        <v>9756</v>
      </c>
      <c r="C3495" s="89" t="s">
        <v>10048</v>
      </c>
      <c r="D3495" s="89" t="s">
        <v>80</v>
      </c>
      <c r="E3495" s="99" t="s">
        <v>22216</v>
      </c>
      <c r="F3495" s="89">
        <v>1</v>
      </c>
      <c r="G3495" s="130" t="s">
        <v>24671</v>
      </c>
      <c r="H3495" s="89">
        <v>2013</v>
      </c>
      <c r="I3495" s="89" t="s">
        <v>5141</v>
      </c>
      <c r="J3495" s="89"/>
      <c r="K3495" s="89">
        <v>23</v>
      </c>
      <c r="L3495" s="89">
        <v>5</v>
      </c>
      <c r="M3495" s="89" t="s">
        <v>5140</v>
      </c>
      <c r="N3495" s="89"/>
      <c r="O3495" s="89"/>
      <c r="P3495" s="89"/>
      <c r="Q3495" s="89"/>
      <c r="R3495" s="89"/>
      <c r="S3495" s="89" t="s">
        <v>14041</v>
      </c>
      <c r="T3495" s="89"/>
      <c r="U3495" s="89">
        <v>6</v>
      </c>
      <c r="V3495" s="89"/>
      <c r="W3495" s="89" t="s">
        <v>201</v>
      </c>
      <c r="X3495" s="89"/>
      <c r="Y3495" s="89"/>
      <c r="Z3495" s="89" t="s">
        <v>14042</v>
      </c>
      <c r="AA3495" s="89"/>
      <c r="AB3495" s="89"/>
      <c r="AC3495" s="89" t="s">
        <v>9752</v>
      </c>
      <c r="AD3495" s="89" t="s">
        <v>9753</v>
      </c>
      <c r="AE3495" s="89" t="s">
        <v>9754</v>
      </c>
      <c r="AF3495" s="89" t="s">
        <v>9755</v>
      </c>
      <c r="AG3495" s="89" t="s">
        <v>9762</v>
      </c>
      <c r="AH3495" s="92"/>
      <c r="AI3495" s="92"/>
      <c r="AJ3495" s="93" t="s">
        <v>21132</v>
      </c>
    </row>
    <row r="3496" spans="1:36" ht="15.75" x14ac:dyDescent="0.25">
      <c r="A3496" s="89">
        <v>276567</v>
      </c>
      <c r="B3496" s="89" t="s">
        <v>9756</v>
      </c>
      <c r="C3496" s="89" t="s">
        <v>11984</v>
      </c>
      <c r="D3496" s="89" t="s">
        <v>80</v>
      </c>
      <c r="E3496" s="99" t="s">
        <v>22218</v>
      </c>
      <c r="F3496" s="89">
        <v>1</v>
      </c>
      <c r="G3496" s="130" t="s">
        <v>24685</v>
      </c>
      <c r="H3496" s="89">
        <v>2013</v>
      </c>
      <c r="I3496" s="89" t="s">
        <v>11342</v>
      </c>
      <c r="J3496" s="89"/>
      <c r="K3496" s="89">
        <v>10</v>
      </c>
      <c r="L3496" s="89">
        <v>11</v>
      </c>
      <c r="M3496" s="89" t="s">
        <v>9923</v>
      </c>
      <c r="N3496" s="89"/>
      <c r="O3496" s="89"/>
      <c r="P3496" s="89"/>
      <c r="Q3496" s="89"/>
      <c r="R3496" s="89"/>
      <c r="S3496" s="89" t="s">
        <v>8876</v>
      </c>
      <c r="T3496" s="89"/>
      <c r="U3496" s="89">
        <v>4</v>
      </c>
      <c r="V3496" s="89"/>
      <c r="W3496" s="89" t="s">
        <v>201</v>
      </c>
      <c r="X3496" s="89"/>
      <c r="Y3496" s="89"/>
      <c r="Z3496" s="89" t="s">
        <v>14050</v>
      </c>
      <c r="AA3496" s="89"/>
      <c r="AB3496" s="89"/>
      <c r="AC3496" s="89" t="s">
        <v>9752</v>
      </c>
      <c r="AD3496" s="89" t="s">
        <v>9917</v>
      </c>
      <c r="AE3496" s="89" t="s">
        <v>9754</v>
      </c>
      <c r="AF3496" s="89" t="s">
        <v>9755</v>
      </c>
      <c r="AG3496" s="89" t="s">
        <v>9762</v>
      </c>
      <c r="AH3496" s="92"/>
      <c r="AI3496" s="92"/>
      <c r="AJ3496" s="93" t="s">
        <v>21132</v>
      </c>
    </row>
    <row r="3497" spans="1:36" ht="15.75" x14ac:dyDescent="0.25">
      <c r="A3497" s="89">
        <v>276570</v>
      </c>
      <c r="B3497" s="89" t="s">
        <v>9756</v>
      </c>
      <c r="C3497" s="89" t="s">
        <v>10048</v>
      </c>
      <c r="D3497" s="89" t="s">
        <v>80</v>
      </c>
      <c r="E3497" s="99" t="s">
        <v>22219</v>
      </c>
      <c r="F3497" s="89">
        <v>1</v>
      </c>
      <c r="G3497" s="130" t="s">
        <v>24685</v>
      </c>
      <c r="H3497" s="89">
        <v>2013</v>
      </c>
      <c r="I3497" s="89" t="s">
        <v>11342</v>
      </c>
      <c r="J3497" s="89"/>
      <c r="K3497" s="89">
        <v>10</v>
      </c>
      <c r="L3497" s="89">
        <v>12</v>
      </c>
      <c r="M3497" s="89" t="s">
        <v>9923</v>
      </c>
      <c r="N3497" s="89"/>
      <c r="O3497" s="89"/>
      <c r="P3497" s="89"/>
      <c r="Q3497" s="89"/>
      <c r="R3497" s="89"/>
      <c r="S3497" s="89" t="s">
        <v>11743</v>
      </c>
      <c r="T3497" s="89"/>
      <c r="U3497" s="89">
        <v>4</v>
      </c>
      <c r="V3497" s="89"/>
      <c r="W3497" s="89" t="s">
        <v>201</v>
      </c>
      <c r="X3497" s="89"/>
      <c r="Y3497" s="89"/>
      <c r="Z3497" s="89" t="s">
        <v>14051</v>
      </c>
      <c r="AA3497" s="89"/>
      <c r="AB3497" s="89"/>
      <c r="AC3497" s="89" t="s">
        <v>9752</v>
      </c>
      <c r="AD3497" s="89" t="s">
        <v>9917</v>
      </c>
      <c r="AE3497" s="89" t="s">
        <v>9754</v>
      </c>
      <c r="AF3497" s="89" t="s">
        <v>9755</v>
      </c>
      <c r="AG3497" s="89" t="s">
        <v>9762</v>
      </c>
      <c r="AH3497" s="92"/>
      <c r="AI3497" s="92"/>
      <c r="AJ3497" s="93" t="s">
        <v>21132</v>
      </c>
    </row>
    <row r="3498" spans="1:36" ht="15.75" x14ac:dyDescent="0.25">
      <c r="A3498" s="89">
        <v>279145</v>
      </c>
      <c r="B3498" s="89" t="s">
        <v>9950</v>
      </c>
      <c r="C3498" s="89" t="s">
        <v>9951</v>
      </c>
      <c r="D3498" s="89" t="s">
        <v>80</v>
      </c>
      <c r="E3498" s="99" t="s">
        <v>22220</v>
      </c>
      <c r="F3498" s="89">
        <v>2</v>
      </c>
      <c r="G3498" s="130" t="s">
        <v>25450</v>
      </c>
      <c r="H3498" s="89">
        <v>2013</v>
      </c>
      <c r="I3498" s="89"/>
      <c r="J3498" s="89"/>
      <c r="K3498" s="89"/>
      <c r="L3498" s="89"/>
      <c r="M3498" s="89"/>
      <c r="N3498" s="89"/>
      <c r="O3498" s="89"/>
      <c r="P3498" s="89"/>
      <c r="Q3498" s="89"/>
      <c r="R3498" s="89"/>
      <c r="S3498" s="89"/>
      <c r="T3498" s="89"/>
      <c r="U3498" s="89"/>
      <c r="V3498" s="89"/>
      <c r="W3498" s="89" t="s">
        <v>249</v>
      </c>
      <c r="X3498" s="89"/>
      <c r="Y3498" s="89"/>
      <c r="Z3498" s="89" t="s">
        <v>14055</v>
      </c>
      <c r="AA3498" s="89" t="s">
        <v>14056</v>
      </c>
      <c r="AB3498" s="89" t="s">
        <v>10489</v>
      </c>
      <c r="AC3498" s="89" t="s">
        <v>9752</v>
      </c>
      <c r="AD3498" s="89" t="s">
        <v>9957</v>
      </c>
      <c r="AE3498" s="89" t="s">
        <v>9754</v>
      </c>
      <c r="AF3498" s="89" t="s">
        <v>9755</v>
      </c>
      <c r="AG3498" s="89" t="s">
        <v>9762</v>
      </c>
      <c r="AH3498" s="92" t="s">
        <v>23774</v>
      </c>
      <c r="AI3498" s="92"/>
      <c r="AJ3498" s="93" t="s">
        <v>21132</v>
      </c>
    </row>
    <row r="3499" spans="1:36" ht="15.75" x14ac:dyDescent="0.25">
      <c r="A3499" s="89">
        <v>279149</v>
      </c>
      <c r="B3499" s="89" t="s">
        <v>9950</v>
      </c>
      <c r="C3499" s="89" t="s">
        <v>9951</v>
      </c>
      <c r="D3499" s="89" t="s">
        <v>80</v>
      </c>
      <c r="E3499" s="99" t="s">
        <v>22221</v>
      </c>
      <c r="F3499" s="89">
        <v>1</v>
      </c>
      <c r="G3499" s="130" t="s">
        <v>24671</v>
      </c>
      <c r="H3499" s="89">
        <v>2013</v>
      </c>
      <c r="I3499" s="89"/>
      <c r="J3499" s="89"/>
      <c r="K3499" s="89"/>
      <c r="L3499" s="89"/>
      <c r="M3499" s="89"/>
      <c r="N3499" s="89"/>
      <c r="O3499" s="89"/>
      <c r="P3499" s="89"/>
      <c r="Q3499" s="89"/>
      <c r="R3499" s="89"/>
      <c r="S3499" s="89"/>
      <c r="T3499" s="89"/>
      <c r="U3499" s="89"/>
      <c r="V3499" s="89"/>
      <c r="W3499" s="89" t="s">
        <v>201</v>
      </c>
      <c r="X3499" s="89"/>
      <c r="Y3499" s="89"/>
      <c r="Z3499" s="89" t="s">
        <v>14057</v>
      </c>
      <c r="AA3499" s="89" t="s">
        <v>12578</v>
      </c>
      <c r="AB3499" s="89" t="s">
        <v>10489</v>
      </c>
      <c r="AC3499" s="89" t="s">
        <v>9752</v>
      </c>
      <c r="AD3499" s="89" t="s">
        <v>9753</v>
      </c>
      <c r="AE3499" s="89" t="s">
        <v>9754</v>
      </c>
      <c r="AF3499" s="89" t="s">
        <v>9755</v>
      </c>
      <c r="AG3499" s="89" t="s">
        <v>9762</v>
      </c>
      <c r="AH3499" s="92"/>
      <c r="AI3499" s="92"/>
      <c r="AJ3499" s="93" t="s">
        <v>21132</v>
      </c>
    </row>
    <row r="3500" spans="1:36" ht="15.75" x14ac:dyDescent="0.25">
      <c r="A3500" s="89">
        <v>279151</v>
      </c>
      <c r="B3500" s="89" t="s">
        <v>9950</v>
      </c>
      <c r="C3500" s="89" t="s">
        <v>9951</v>
      </c>
      <c r="D3500" s="89" t="s">
        <v>80</v>
      </c>
      <c r="E3500" s="99" t="s">
        <v>22222</v>
      </c>
      <c r="F3500" s="89">
        <v>1</v>
      </c>
      <c r="G3500" s="130" t="s">
        <v>24671</v>
      </c>
      <c r="H3500" s="89">
        <v>2013</v>
      </c>
      <c r="I3500" s="89"/>
      <c r="J3500" s="89"/>
      <c r="K3500" s="89"/>
      <c r="L3500" s="89"/>
      <c r="M3500" s="89"/>
      <c r="N3500" s="89"/>
      <c r="O3500" s="89"/>
      <c r="P3500" s="89"/>
      <c r="Q3500" s="89"/>
      <c r="R3500" s="89"/>
      <c r="S3500" s="89"/>
      <c r="T3500" s="89"/>
      <c r="U3500" s="89"/>
      <c r="V3500" s="89"/>
      <c r="W3500" s="89" t="s">
        <v>201</v>
      </c>
      <c r="X3500" s="89"/>
      <c r="Y3500" s="89"/>
      <c r="Z3500" s="89" t="s">
        <v>14058</v>
      </c>
      <c r="AA3500" s="89" t="s">
        <v>14059</v>
      </c>
      <c r="AB3500" s="89" t="s">
        <v>3775</v>
      </c>
      <c r="AC3500" s="89" t="s">
        <v>9752</v>
      </c>
      <c r="AD3500" s="89" t="s">
        <v>9753</v>
      </c>
      <c r="AE3500" s="89" t="s">
        <v>9754</v>
      </c>
      <c r="AF3500" s="89" t="s">
        <v>9755</v>
      </c>
      <c r="AG3500" s="89" t="s">
        <v>9762</v>
      </c>
      <c r="AH3500" s="92" t="s">
        <v>23593</v>
      </c>
      <c r="AI3500" s="92"/>
      <c r="AJ3500" s="93" t="s">
        <v>21132</v>
      </c>
    </row>
    <row r="3501" spans="1:36" ht="15.75" x14ac:dyDescent="0.25">
      <c r="A3501" s="89">
        <v>279178</v>
      </c>
      <c r="B3501" s="89" t="s">
        <v>9772</v>
      </c>
      <c r="C3501" s="89" t="s">
        <v>9773</v>
      </c>
      <c r="D3501" s="89" t="s">
        <v>80</v>
      </c>
      <c r="E3501" s="99" t="s">
        <v>22223</v>
      </c>
      <c r="F3501" s="89">
        <v>2</v>
      </c>
      <c r="G3501" s="130" t="s">
        <v>25451</v>
      </c>
      <c r="H3501" s="89">
        <v>2013</v>
      </c>
      <c r="I3501" s="89" t="s">
        <v>14060</v>
      </c>
      <c r="J3501" s="89" t="s">
        <v>9769</v>
      </c>
      <c r="K3501" s="89"/>
      <c r="L3501" s="89"/>
      <c r="M3501" s="89"/>
      <c r="N3501" s="89" t="s">
        <v>7726</v>
      </c>
      <c r="O3501" s="89"/>
      <c r="P3501" s="89"/>
      <c r="Q3501" s="89" t="s">
        <v>221</v>
      </c>
      <c r="R3501" s="89"/>
      <c r="S3501" s="89" t="s">
        <v>14061</v>
      </c>
      <c r="T3501" s="89"/>
      <c r="U3501" s="89">
        <v>10</v>
      </c>
      <c r="V3501" s="89"/>
      <c r="W3501" s="89" t="s">
        <v>249</v>
      </c>
      <c r="X3501" s="89"/>
      <c r="Y3501" s="89"/>
      <c r="Z3501" s="89" t="s">
        <v>14062</v>
      </c>
      <c r="AA3501" s="89" t="s">
        <v>12242</v>
      </c>
      <c r="AB3501" s="89" t="s">
        <v>9769</v>
      </c>
      <c r="AC3501" s="89" t="s">
        <v>9752</v>
      </c>
      <c r="AD3501" s="89" t="s">
        <v>9957</v>
      </c>
      <c r="AE3501" s="89" t="s">
        <v>9754</v>
      </c>
      <c r="AF3501" s="89" t="s">
        <v>9755</v>
      </c>
      <c r="AG3501" s="89" t="s">
        <v>9762</v>
      </c>
      <c r="AH3501" s="92" t="s">
        <v>23775</v>
      </c>
      <c r="AI3501" s="92"/>
      <c r="AJ3501" s="93" t="s">
        <v>21132</v>
      </c>
    </row>
    <row r="3502" spans="1:36" ht="15.75" x14ac:dyDescent="0.25">
      <c r="A3502" s="89">
        <v>279179</v>
      </c>
      <c r="B3502" s="89" t="s">
        <v>9772</v>
      </c>
      <c r="C3502" s="89" t="s">
        <v>9773</v>
      </c>
      <c r="D3502" s="89" t="s">
        <v>80</v>
      </c>
      <c r="E3502" s="99" t="s">
        <v>22224</v>
      </c>
      <c r="F3502" s="89">
        <v>1</v>
      </c>
      <c r="G3502" s="130" t="s">
        <v>25452</v>
      </c>
      <c r="H3502" s="89">
        <v>2013</v>
      </c>
      <c r="I3502" s="89" t="s">
        <v>14063</v>
      </c>
      <c r="J3502" s="89" t="s">
        <v>9856</v>
      </c>
      <c r="K3502" s="89"/>
      <c r="L3502" s="89"/>
      <c r="M3502" s="89"/>
      <c r="N3502" s="89" t="s">
        <v>11406</v>
      </c>
      <c r="O3502" s="89"/>
      <c r="P3502" s="89"/>
      <c r="Q3502" s="89" t="s">
        <v>10853</v>
      </c>
      <c r="R3502" s="89"/>
      <c r="S3502" s="89" t="s">
        <v>14064</v>
      </c>
      <c r="T3502" s="89"/>
      <c r="U3502" s="89">
        <v>8</v>
      </c>
      <c r="V3502" s="89"/>
      <c r="W3502" s="89" t="s">
        <v>249</v>
      </c>
      <c r="X3502" s="89"/>
      <c r="Y3502" s="89"/>
      <c r="Z3502" s="89" t="s">
        <v>14065</v>
      </c>
      <c r="AA3502" s="89" t="s">
        <v>14066</v>
      </c>
      <c r="AB3502" s="89" t="s">
        <v>9856</v>
      </c>
      <c r="AC3502" s="89" t="s">
        <v>9752</v>
      </c>
      <c r="AD3502" s="89" t="s">
        <v>9957</v>
      </c>
      <c r="AE3502" s="89" t="s">
        <v>9754</v>
      </c>
      <c r="AF3502" s="89" t="s">
        <v>9755</v>
      </c>
      <c r="AG3502" s="89" t="s">
        <v>9762</v>
      </c>
      <c r="AH3502" s="92" t="s">
        <v>23741</v>
      </c>
      <c r="AI3502" s="92"/>
      <c r="AJ3502" s="93" t="s">
        <v>21132</v>
      </c>
    </row>
    <row r="3503" spans="1:36" ht="15.75" x14ac:dyDescent="0.25">
      <c r="A3503" s="89">
        <v>279749</v>
      </c>
      <c r="B3503" s="89" t="s">
        <v>9772</v>
      </c>
      <c r="C3503" s="89" t="s">
        <v>9773</v>
      </c>
      <c r="D3503" s="89" t="s">
        <v>336</v>
      </c>
      <c r="E3503" s="99" t="s">
        <v>14071</v>
      </c>
      <c r="F3503" s="89">
        <v>1</v>
      </c>
      <c r="G3503" s="130" t="s">
        <v>25296</v>
      </c>
      <c r="H3503" s="89">
        <v>2014</v>
      </c>
      <c r="I3503" s="89" t="s">
        <v>14072</v>
      </c>
      <c r="J3503" s="89" t="s">
        <v>11614</v>
      </c>
      <c r="K3503" s="89"/>
      <c r="L3503" s="89"/>
      <c r="M3503" s="89"/>
      <c r="N3503" s="89" t="s">
        <v>14073</v>
      </c>
      <c r="O3503" s="89"/>
      <c r="P3503" s="89"/>
      <c r="Q3503" s="89" t="s">
        <v>14074</v>
      </c>
      <c r="R3503" s="89"/>
      <c r="S3503" s="89" t="s">
        <v>14075</v>
      </c>
      <c r="T3503" s="89"/>
      <c r="U3503" s="89">
        <v>6</v>
      </c>
      <c r="V3503" s="89"/>
      <c r="W3503" s="89" t="s">
        <v>201</v>
      </c>
      <c r="X3503" s="89"/>
      <c r="Y3503" s="89"/>
      <c r="Z3503" s="89" t="s">
        <v>14071</v>
      </c>
      <c r="AA3503" s="89" t="s">
        <v>11600</v>
      </c>
      <c r="AB3503" s="89" t="s">
        <v>14076</v>
      </c>
      <c r="AC3503" s="89" t="s">
        <v>9752</v>
      </c>
      <c r="AD3503" s="89" t="s">
        <v>9862</v>
      </c>
      <c r="AE3503" s="89" t="s">
        <v>9754</v>
      </c>
      <c r="AF3503" s="89" t="s">
        <v>9755</v>
      </c>
      <c r="AG3503" s="89" t="s">
        <v>9762</v>
      </c>
      <c r="AH3503" s="92"/>
      <c r="AI3503" s="92"/>
      <c r="AJ3503" s="93" t="s">
        <v>21132</v>
      </c>
    </row>
    <row r="3504" spans="1:36" ht="15.75" x14ac:dyDescent="0.25">
      <c r="A3504" s="89">
        <v>279839</v>
      </c>
      <c r="B3504" s="89" t="s">
        <v>9772</v>
      </c>
      <c r="C3504" s="89" t="s">
        <v>9773</v>
      </c>
      <c r="D3504" s="89" t="s">
        <v>80</v>
      </c>
      <c r="E3504" s="99" t="s">
        <v>22225</v>
      </c>
      <c r="F3504" s="89">
        <v>1</v>
      </c>
      <c r="G3504" s="130" t="s">
        <v>25456</v>
      </c>
      <c r="H3504" s="89">
        <v>2013</v>
      </c>
      <c r="I3504" s="89" t="s">
        <v>12239</v>
      </c>
      <c r="J3504" s="89" t="s">
        <v>9769</v>
      </c>
      <c r="K3504" s="89"/>
      <c r="L3504" s="89"/>
      <c r="M3504" s="89"/>
      <c r="N3504" s="89" t="s">
        <v>7726</v>
      </c>
      <c r="O3504" s="89"/>
      <c r="P3504" s="89"/>
      <c r="Q3504" s="89" t="s">
        <v>96</v>
      </c>
      <c r="R3504" s="89"/>
      <c r="S3504" s="89" t="s">
        <v>6562</v>
      </c>
      <c r="T3504" s="89"/>
      <c r="U3504" s="89">
        <v>8</v>
      </c>
      <c r="V3504" s="89"/>
      <c r="W3504" s="89" t="s">
        <v>249</v>
      </c>
      <c r="X3504" s="89"/>
      <c r="Y3504" s="89"/>
      <c r="Z3504" s="89" t="s">
        <v>14082</v>
      </c>
      <c r="AA3504" s="89" t="s">
        <v>12242</v>
      </c>
      <c r="AB3504" s="89" t="s">
        <v>9769</v>
      </c>
      <c r="AC3504" s="89" t="s">
        <v>9752</v>
      </c>
      <c r="AD3504" s="89" t="s">
        <v>9957</v>
      </c>
      <c r="AE3504" s="89" t="s">
        <v>9754</v>
      </c>
      <c r="AF3504" s="89" t="s">
        <v>9755</v>
      </c>
      <c r="AG3504" s="89" t="s">
        <v>9762</v>
      </c>
      <c r="AH3504" s="92" t="s">
        <v>23777</v>
      </c>
      <c r="AI3504" s="92"/>
      <c r="AJ3504" s="93" t="s">
        <v>21132</v>
      </c>
    </row>
    <row r="3505" spans="1:36" ht="15.75" x14ac:dyDescent="0.25">
      <c r="A3505" s="89">
        <v>279844</v>
      </c>
      <c r="B3505" s="89" t="s">
        <v>9756</v>
      </c>
      <c r="C3505" s="89" t="s">
        <v>9757</v>
      </c>
      <c r="D3505" s="89" t="s">
        <v>336</v>
      </c>
      <c r="E3505" s="99" t="s">
        <v>14083</v>
      </c>
      <c r="F3505" s="89">
        <v>1</v>
      </c>
      <c r="G3505" s="130" t="s">
        <v>25457</v>
      </c>
      <c r="H3505" s="89">
        <v>2013</v>
      </c>
      <c r="I3505" s="89" t="s">
        <v>8690</v>
      </c>
      <c r="J3505" s="89"/>
      <c r="K3505" s="89">
        <v>6</v>
      </c>
      <c r="L3505" s="89">
        <v>3</v>
      </c>
      <c r="M3505" s="89" t="s">
        <v>4197</v>
      </c>
      <c r="N3505" s="89"/>
      <c r="O3505" s="89"/>
      <c r="P3505" s="89"/>
      <c r="Q3505" s="89"/>
      <c r="R3505" s="89"/>
      <c r="S3505" s="89" t="s">
        <v>7486</v>
      </c>
      <c r="T3505" s="89"/>
      <c r="U3505" s="89">
        <v>12</v>
      </c>
      <c r="V3505" s="89"/>
      <c r="W3505" s="89" t="s">
        <v>201</v>
      </c>
      <c r="X3505" s="89"/>
      <c r="Y3505" s="89"/>
      <c r="Z3505" s="89" t="s">
        <v>14083</v>
      </c>
      <c r="AA3505" s="89"/>
      <c r="AB3505" s="89"/>
      <c r="AC3505" s="89" t="s">
        <v>9752</v>
      </c>
      <c r="AD3505" s="89" t="s">
        <v>9871</v>
      </c>
      <c r="AE3505" s="89" t="s">
        <v>14084</v>
      </c>
      <c r="AF3505" s="89" t="s">
        <v>9755</v>
      </c>
      <c r="AG3505" s="89" t="s">
        <v>9762</v>
      </c>
      <c r="AH3505" s="92" t="s">
        <v>23778</v>
      </c>
      <c r="AI3505" s="92"/>
      <c r="AJ3505" s="93" t="s">
        <v>21132</v>
      </c>
    </row>
    <row r="3506" spans="1:36" ht="15.75" x14ac:dyDescent="0.25">
      <c r="A3506" s="89">
        <v>279846</v>
      </c>
      <c r="B3506" s="89" t="s">
        <v>9767</v>
      </c>
      <c r="C3506" s="89" t="s">
        <v>9832</v>
      </c>
      <c r="D3506" s="89" t="s">
        <v>80</v>
      </c>
      <c r="E3506" s="99" t="s">
        <v>22226</v>
      </c>
      <c r="F3506" s="89">
        <v>1</v>
      </c>
      <c r="G3506" s="130" t="s">
        <v>24667</v>
      </c>
      <c r="H3506" s="89">
        <v>2013</v>
      </c>
      <c r="I3506" s="89"/>
      <c r="J3506" s="89" t="s">
        <v>9769</v>
      </c>
      <c r="K3506" s="89"/>
      <c r="L3506" s="89"/>
      <c r="M3506" s="89"/>
      <c r="N3506" s="89" t="s">
        <v>14086</v>
      </c>
      <c r="O3506" s="89"/>
      <c r="P3506" s="89"/>
      <c r="Q3506" s="89" t="s">
        <v>221</v>
      </c>
      <c r="R3506" s="89"/>
      <c r="S3506" s="89"/>
      <c r="T3506" s="89"/>
      <c r="U3506" s="89">
        <v>80</v>
      </c>
      <c r="V3506" s="89">
        <v>150</v>
      </c>
      <c r="W3506" s="89" t="s">
        <v>201</v>
      </c>
      <c r="X3506" s="89"/>
      <c r="Y3506" s="89"/>
      <c r="Z3506" s="89" t="s">
        <v>14087</v>
      </c>
      <c r="AA3506" s="89"/>
      <c r="AB3506" s="89"/>
      <c r="AC3506" s="89" t="s">
        <v>9752</v>
      </c>
      <c r="AD3506" s="89" t="s">
        <v>9871</v>
      </c>
      <c r="AE3506" s="89" t="s">
        <v>9754</v>
      </c>
      <c r="AF3506" s="89" t="s">
        <v>9755</v>
      </c>
      <c r="AG3506" s="89" t="s">
        <v>9762</v>
      </c>
      <c r="AH3506" s="92"/>
      <c r="AI3506" s="92"/>
      <c r="AJ3506" s="93" t="s">
        <v>21132</v>
      </c>
    </row>
    <row r="3507" spans="1:36" ht="15.75" x14ac:dyDescent="0.25">
      <c r="A3507" s="89">
        <v>279982</v>
      </c>
      <c r="B3507" s="89" t="s">
        <v>9756</v>
      </c>
      <c r="C3507" s="89" t="s">
        <v>9757</v>
      </c>
      <c r="D3507" s="89" t="s">
        <v>80</v>
      </c>
      <c r="E3507" s="99" t="s">
        <v>22228</v>
      </c>
      <c r="F3507" s="89">
        <v>1</v>
      </c>
      <c r="G3507" s="130" t="s">
        <v>24870</v>
      </c>
      <c r="H3507" s="89">
        <v>2013</v>
      </c>
      <c r="I3507" s="89" t="s">
        <v>9159</v>
      </c>
      <c r="J3507" s="89"/>
      <c r="K3507" s="89" t="s">
        <v>199</v>
      </c>
      <c r="L3507" s="89">
        <v>4</v>
      </c>
      <c r="M3507" s="89" t="s">
        <v>9158</v>
      </c>
      <c r="N3507" s="89"/>
      <c r="O3507" s="89"/>
      <c r="P3507" s="89"/>
      <c r="Q3507" s="89"/>
      <c r="R3507" s="89"/>
      <c r="S3507" s="89" t="s">
        <v>14099</v>
      </c>
      <c r="T3507" s="89"/>
      <c r="U3507" s="89">
        <v>2</v>
      </c>
      <c r="V3507" s="89"/>
      <c r="W3507" s="89" t="s">
        <v>407</v>
      </c>
      <c r="X3507" s="89"/>
      <c r="Y3507" s="89"/>
      <c r="Z3507" s="89" t="s">
        <v>14100</v>
      </c>
      <c r="AA3507" s="89"/>
      <c r="AB3507" s="89"/>
      <c r="AC3507" s="89" t="s">
        <v>9752</v>
      </c>
      <c r="AD3507" s="89" t="s">
        <v>10046</v>
      </c>
      <c r="AE3507" s="89" t="s">
        <v>9754</v>
      </c>
      <c r="AF3507" s="89" t="s">
        <v>9755</v>
      </c>
      <c r="AG3507" s="89" t="s">
        <v>9762</v>
      </c>
      <c r="AH3507" s="92" t="s">
        <v>23593</v>
      </c>
      <c r="AI3507" s="92"/>
      <c r="AJ3507" s="93" t="s">
        <v>21132</v>
      </c>
    </row>
    <row r="3508" spans="1:36" ht="15.75" x14ac:dyDescent="0.25">
      <c r="A3508" s="89">
        <v>280185</v>
      </c>
      <c r="B3508" s="89" t="s">
        <v>9756</v>
      </c>
      <c r="C3508" s="89" t="s">
        <v>9921</v>
      </c>
      <c r="D3508" s="89" t="s">
        <v>80</v>
      </c>
      <c r="E3508" s="99" t="s">
        <v>22232</v>
      </c>
      <c r="F3508" s="89">
        <v>1</v>
      </c>
      <c r="G3508" s="130" t="s">
        <v>24663</v>
      </c>
      <c r="H3508" s="89">
        <v>2013</v>
      </c>
      <c r="I3508" s="89" t="s">
        <v>11342</v>
      </c>
      <c r="J3508" s="89"/>
      <c r="K3508" s="89">
        <v>10</v>
      </c>
      <c r="L3508" s="89">
        <v>10</v>
      </c>
      <c r="M3508" s="89" t="s">
        <v>9923</v>
      </c>
      <c r="N3508" s="89"/>
      <c r="O3508" s="89"/>
      <c r="P3508" s="89"/>
      <c r="Q3508" s="89"/>
      <c r="R3508" s="89"/>
      <c r="S3508" s="100">
        <v>42684</v>
      </c>
      <c r="T3508" s="89"/>
      <c r="U3508" s="89">
        <v>2</v>
      </c>
      <c r="V3508" s="89"/>
      <c r="W3508" s="89" t="s">
        <v>201</v>
      </c>
      <c r="X3508" s="89"/>
      <c r="Y3508" s="89"/>
      <c r="Z3508" s="89"/>
      <c r="AA3508" s="89"/>
      <c r="AB3508" s="92"/>
      <c r="AC3508" s="89" t="s">
        <v>9752</v>
      </c>
      <c r="AD3508" s="89" t="s">
        <v>9917</v>
      </c>
      <c r="AE3508" s="89" t="s">
        <v>9754</v>
      </c>
      <c r="AF3508" s="89" t="s">
        <v>9755</v>
      </c>
      <c r="AG3508" s="89" t="s">
        <v>9762</v>
      </c>
      <c r="AH3508" s="92"/>
      <c r="AI3508" s="92"/>
      <c r="AJ3508" s="93" t="s">
        <v>21132</v>
      </c>
    </row>
    <row r="3509" spans="1:36" ht="15.75" x14ac:dyDescent="0.25">
      <c r="A3509" s="89">
        <v>280189</v>
      </c>
      <c r="B3509" s="89" t="s">
        <v>9756</v>
      </c>
      <c r="C3509" s="89" t="s">
        <v>9921</v>
      </c>
      <c r="D3509" s="89" t="s">
        <v>80</v>
      </c>
      <c r="E3509" s="99" t="s">
        <v>22233</v>
      </c>
      <c r="F3509" s="89">
        <v>1</v>
      </c>
      <c r="G3509" s="130" t="s">
        <v>24663</v>
      </c>
      <c r="H3509" s="89">
        <v>2013</v>
      </c>
      <c r="I3509" s="89" t="s">
        <v>11342</v>
      </c>
      <c r="J3509" s="89"/>
      <c r="K3509" s="89">
        <v>10</v>
      </c>
      <c r="L3509" s="89">
        <v>12</v>
      </c>
      <c r="M3509" s="89" t="s">
        <v>9923</v>
      </c>
      <c r="N3509" s="89"/>
      <c r="O3509" s="89"/>
      <c r="P3509" s="89"/>
      <c r="Q3509" s="89"/>
      <c r="R3509" s="89"/>
      <c r="S3509" s="100">
        <v>42715</v>
      </c>
      <c r="T3509" s="89"/>
      <c r="U3509" s="89">
        <v>2</v>
      </c>
      <c r="V3509" s="89"/>
      <c r="W3509" s="89" t="s">
        <v>201</v>
      </c>
      <c r="X3509" s="89"/>
      <c r="Y3509" s="89"/>
      <c r="Z3509" s="89"/>
      <c r="AA3509" s="89"/>
      <c r="AB3509" s="92"/>
      <c r="AC3509" s="89" t="s">
        <v>9752</v>
      </c>
      <c r="AD3509" s="89" t="s">
        <v>9917</v>
      </c>
      <c r="AE3509" s="89" t="s">
        <v>9754</v>
      </c>
      <c r="AF3509" s="89" t="s">
        <v>9755</v>
      </c>
      <c r="AG3509" s="89" t="s">
        <v>9762</v>
      </c>
      <c r="AH3509" s="92"/>
      <c r="AI3509" s="92"/>
      <c r="AJ3509" s="93" t="s">
        <v>21132</v>
      </c>
    </row>
    <row r="3510" spans="1:36" ht="15.75" x14ac:dyDescent="0.25">
      <c r="A3510" s="89">
        <v>280193</v>
      </c>
      <c r="B3510" s="89" t="s">
        <v>9772</v>
      </c>
      <c r="C3510" s="89" t="s">
        <v>9773</v>
      </c>
      <c r="D3510" s="89" t="s">
        <v>336</v>
      </c>
      <c r="E3510" s="99" t="s">
        <v>14107</v>
      </c>
      <c r="F3510" s="89">
        <v>2</v>
      </c>
      <c r="G3510" s="130" t="s">
        <v>25461</v>
      </c>
      <c r="H3510" s="89">
        <v>2013</v>
      </c>
      <c r="I3510" s="89" t="s">
        <v>14108</v>
      </c>
      <c r="J3510" s="89" t="s">
        <v>9856</v>
      </c>
      <c r="K3510" s="89"/>
      <c r="L3510" s="89"/>
      <c r="M3510" s="89"/>
      <c r="N3510" s="89" t="s">
        <v>7888</v>
      </c>
      <c r="O3510" s="89"/>
      <c r="P3510" s="89"/>
      <c r="Q3510" s="89" t="s">
        <v>7890</v>
      </c>
      <c r="R3510" s="89"/>
      <c r="S3510" s="89" t="s">
        <v>14109</v>
      </c>
      <c r="T3510" s="89"/>
      <c r="U3510" s="89">
        <v>5</v>
      </c>
      <c r="V3510" s="89"/>
      <c r="W3510" s="89" t="s">
        <v>201</v>
      </c>
      <c r="X3510" s="89"/>
      <c r="Y3510" s="89"/>
      <c r="Z3510" s="89" t="s">
        <v>14107</v>
      </c>
      <c r="AA3510" s="89" t="s">
        <v>14078</v>
      </c>
      <c r="AB3510" s="89" t="s">
        <v>9856</v>
      </c>
      <c r="AC3510" s="89" t="s">
        <v>9752</v>
      </c>
      <c r="AD3510" s="89" t="s">
        <v>9862</v>
      </c>
      <c r="AE3510" s="89" t="s">
        <v>9754</v>
      </c>
      <c r="AF3510" s="89" t="s">
        <v>9755</v>
      </c>
      <c r="AG3510" s="89" t="s">
        <v>9762</v>
      </c>
      <c r="AH3510" s="92" t="s">
        <v>23601</v>
      </c>
      <c r="AI3510" s="92"/>
      <c r="AJ3510" s="93" t="s">
        <v>21132</v>
      </c>
    </row>
    <row r="3511" spans="1:36" ht="15.75" x14ac:dyDescent="0.25">
      <c r="A3511" s="89">
        <v>280199</v>
      </c>
      <c r="B3511" s="89" t="s">
        <v>9767</v>
      </c>
      <c r="C3511" s="89" t="s">
        <v>3630</v>
      </c>
      <c r="D3511" s="89" t="s">
        <v>80</v>
      </c>
      <c r="E3511" s="99" t="s">
        <v>22234</v>
      </c>
      <c r="F3511" s="89">
        <v>4</v>
      </c>
      <c r="G3511" s="130" t="s">
        <v>25462</v>
      </c>
      <c r="H3511" s="89">
        <v>2013</v>
      </c>
      <c r="I3511" s="89"/>
      <c r="J3511" s="89" t="s">
        <v>9769</v>
      </c>
      <c r="K3511" s="89"/>
      <c r="L3511" s="89"/>
      <c r="M3511" s="89"/>
      <c r="N3511" s="89" t="s">
        <v>14110</v>
      </c>
      <c r="O3511" s="89"/>
      <c r="P3511" s="89"/>
      <c r="Q3511" s="89" t="s">
        <v>12459</v>
      </c>
      <c r="R3511" s="89"/>
      <c r="S3511" s="89"/>
      <c r="T3511" s="89"/>
      <c r="U3511" s="89">
        <v>362</v>
      </c>
      <c r="V3511" s="89"/>
      <c r="W3511" s="89" t="s">
        <v>262</v>
      </c>
      <c r="X3511" s="89"/>
      <c r="Y3511" s="89"/>
      <c r="Z3511" s="89" t="s">
        <v>14111</v>
      </c>
      <c r="AA3511" s="89"/>
      <c r="AB3511" s="89"/>
      <c r="AC3511" s="89" t="s">
        <v>9752</v>
      </c>
      <c r="AD3511" s="89" t="s">
        <v>14112</v>
      </c>
      <c r="AE3511" s="89" t="s">
        <v>9754</v>
      </c>
      <c r="AF3511" s="89" t="s">
        <v>9755</v>
      </c>
      <c r="AG3511" s="89" t="s">
        <v>9762</v>
      </c>
      <c r="AH3511" s="92" t="s">
        <v>23624</v>
      </c>
      <c r="AI3511" s="92"/>
      <c r="AJ3511" s="93" t="s">
        <v>21132</v>
      </c>
    </row>
    <row r="3512" spans="1:36" ht="15.75" x14ac:dyDescent="0.25">
      <c r="A3512" s="89">
        <v>280219</v>
      </c>
      <c r="B3512" s="89" t="s">
        <v>9756</v>
      </c>
      <c r="C3512" s="89" t="s">
        <v>9757</v>
      </c>
      <c r="D3512" s="89" t="s">
        <v>237</v>
      </c>
      <c r="E3512" s="99" t="s">
        <v>22235</v>
      </c>
      <c r="F3512" s="89">
        <v>1</v>
      </c>
      <c r="G3512" s="130" t="s">
        <v>24784</v>
      </c>
      <c r="H3512" s="89">
        <v>2013</v>
      </c>
      <c r="I3512" s="89" t="s">
        <v>14113</v>
      </c>
      <c r="J3512" s="89" t="s">
        <v>10825</v>
      </c>
      <c r="K3512" s="89">
        <v>22</v>
      </c>
      <c r="L3512" s="89">
        <v>11</v>
      </c>
      <c r="M3512" s="89" t="s">
        <v>14114</v>
      </c>
      <c r="N3512" s="89"/>
      <c r="O3512" s="89"/>
      <c r="P3512" s="89"/>
      <c r="Q3512" s="89" t="s">
        <v>14115</v>
      </c>
      <c r="R3512" s="89"/>
      <c r="S3512" s="89" t="s">
        <v>14116</v>
      </c>
      <c r="T3512" s="89"/>
      <c r="U3512" s="89">
        <v>16</v>
      </c>
      <c r="V3512" s="89"/>
      <c r="W3512" s="89" t="s">
        <v>262</v>
      </c>
      <c r="X3512" s="89"/>
      <c r="Y3512" s="89"/>
      <c r="Z3512" s="89" t="s">
        <v>14117</v>
      </c>
      <c r="AA3512" s="89"/>
      <c r="AB3512" s="89"/>
      <c r="AC3512" s="89" t="s">
        <v>9752</v>
      </c>
      <c r="AD3512" s="89" t="s">
        <v>10005</v>
      </c>
      <c r="AE3512" s="89" t="s">
        <v>9754</v>
      </c>
      <c r="AF3512" s="89" t="s">
        <v>9755</v>
      </c>
      <c r="AG3512" s="89" t="s">
        <v>9762</v>
      </c>
      <c r="AH3512" s="92" t="s">
        <v>23779</v>
      </c>
      <c r="AI3512" s="92"/>
      <c r="AJ3512" s="93" t="s">
        <v>21132</v>
      </c>
    </row>
    <row r="3513" spans="1:36" ht="15.75" x14ac:dyDescent="0.25">
      <c r="A3513" s="89">
        <v>280224</v>
      </c>
      <c r="B3513" s="89" t="s">
        <v>9756</v>
      </c>
      <c r="C3513" s="89" t="s">
        <v>9757</v>
      </c>
      <c r="D3513" s="89" t="s">
        <v>237</v>
      </c>
      <c r="E3513" s="99" t="s">
        <v>22235</v>
      </c>
      <c r="F3513" s="89">
        <v>1</v>
      </c>
      <c r="G3513" s="130" t="s">
        <v>24784</v>
      </c>
      <c r="H3513" s="89">
        <v>2013</v>
      </c>
      <c r="I3513" s="89" t="s">
        <v>14113</v>
      </c>
      <c r="J3513" s="89"/>
      <c r="K3513" s="89">
        <v>22</v>
      </c>
      <c r="L3513" s="89">
        <v>11</v>
      </c>
      <c r="M3513" s="89" t="s">
        <v>14118</v>
      </c>
      <c r="N3513" s="89"/>
      <c r="O3513" s="89"/>
      <c r="P3513" s="89"/>
      <c r="Q3513" s="89"/>
      <c r="R3513" s="89"/>
      <c r="S3513" s="89" t="s">
        <v>14116</v>
      </c>
      <c r="T3513" s="89"/>
      <c r="U3513" s="89">
        <v>16</v>
      </c>
      <c r="V3513" s="89"/>
      <c r="W3513" s="89" t="s">
        <v>262</v>
      </c>
      <c r="X3513" s="89"/>
      <c r="Y3513" s="89"/>
      <c r="Z3513" s="89" t="s">
        <v>14117</v>
      </c>
      <c r="AA3513" s="89"/>
      <c r="AB3513" s="89"/>
      <c r="AC3513" s="89" t="s">
        <v>9752</v>
      </c>
      <c r="AD3513" s="89" t="s">
        <v>10005</v>
      </c>
      <c r="AE3513" s="89" t="s">
        <v>9754</v>
      </c>
      <c r="AF3513" s="89" t="s">
        <v>9755</v>
      </c>
      <c r="AG3513" s="89" t="s">
        <v>9762</v>
      </c>
      <c r="AH3513" s="92" t="s">
        <v>23779</v>
      </c>
      <c r="AI3513" s="92"/>
      <c r="AJ3513" s="93" t="s">
        <v>21132</v>
      </c>
    </row>
    <row r="3514" spans="1:36" ht="15.75" x14ac:dyDescent="0.25">
      <c r="A3514" s="89">
        <v>287408</v>
      </c>
      <c r="B3514" s="89" t="s">
        <v>9756</v>
      </c>
      <c r="C3514" s="89" t="s">
        <v>9921</v>
      </c>
      <c r="D3514" s="89" t="s">
        <v>80</v>
      </c>
      <c r="E3514" s="99" t="s">
        <v>22243</v>
      </c>
      <c r="F3514" s="89">
        <v>2</v>
      </c>
      <c r="G3514" s="130" t="s">
        <v>25466</v>
      </c>
      <c r="H3514" s="89">
        <v>2013</v>
      </c>
      <c r="I3514" s="89" t="s">
        <v>3477</v>
      </c>
      <c r="J3514" s="89"/>
      <c r="K3514" s="89">
        <v>26</v>
      </c>
      <c r="L3514" s="89">
        <v>46</v>
      </c>
      <c r="M3514" s="89" t="s">
        <v>14172</v>
      </c>
      <c r="N3514" s="89"/>
      <c r="O3514" s="89"/>
      <c r="P3514" s="89"/>
      <c r="Q3514" s="89"/>
      <c r="R3514" s="89"/>
      <c r="S3514" s="89" t="s">
        <v>14173</v>
      </c>
      <c r="T3514" s="89"/>
      <c r="U3514" s="89">
        <v>1</v>
      </c>
      <c r="V3514" s="89"/>
      <c r="W3514" s="89" t="s">
        <v>262</v>
      </c>
      <c r="X3514" s="89"/>
      <c r="Y3514" s="89"/>
      <c r="Z3514" s="89"/>
      <c r="AA3514" s="89"/>
      <c r="AB3514" s="92"/>
      <c r="AC3514" s="89" t="s">
        <v>9752</v>
      </c>
      <c r="AD3514" s="89" t="s">
        <v>14174</v>
      </c>
      <c r="AE3514" s="89" t="s">
        <v>9754</v>
      </c>
      <c r="AF3514" s="89" t="s">
        <v>9755</v>
      </c>
      <c r="AG3514" s="89" t="s">
        <v>9762</v>
      </c>
      <c r="AH3514" s="92"/>
      <c r="AI3514" s="92"/>
      <c r="AJ3514" s="93" t="s">
        <v>21132</v>
      </c>
    </row>
    <row r="3515" spans="1:36" ht="15.75" x14ac:dyDescent="0.25">
      <c r="A3515" s="89">
        <v>111001</v>
      </c>
      <c r="B3515" s="89" t="s">
        <v>9767</v>
      </c>
      <c r="C3515" s="89" t="s">
        <v>11097</v>
      </c>
      <c r="D3515" s="89" t="s">
        <v>80</v>
      </c>
      <c r="E3515" s="99" t="s">
        <v>22244</v>
      </c>
      <c r="F3515" s="89">
        <v>5</v>
      </c>
      <c r="G3515" s="130" t="s">
        <v>25470</v>
      </c>
      <c r="H3515" s="89">
        <v>2010</v>
      </c>
      <c r="I3515" s="89"/>
      <c r="J3515" s="89" t="s">
        <v>14181</v>
      </c>
      <c r="K3515" s="89"/>
      <c r="L3515" s="89"/>
      <c r="M3515" s="89"/>
      <c r="N3515" s="89" t="s">
        <v>14182</v>
      </c>
      <c r="O3515" s="89"/>
      <c r="P3515" s="89"/>
      <c r="Q3515" s="89" t="s">
        <v>14183</v>
      </c>
      <c r="R3515" s="89"/>
      <c r="S3515" s="89"/>
      <c r="T3515" s="89"/>
      <c r="U3515" s="89">
        <v>447</v>
      </c>
      <c r="V3515" s="89">
        <v>500</v>
      </c>
      <c r="W3515" s="89" t="s">
        <v>262</v>
      </c>
      <c r="X3515" s="89"/>
      <c r="Y3515" s="89"/>
      <c r="Z3515" s="89" t="s">
        <v>14184</v>
      </c>
      <c r="AA3515" s="89"/>
      <c r="AB3515" s="89"/>
      <c r="AC3515" s="89" t="s">
        <v>9752</v>
      </c>
      <c r="AD3515" s="89" t="s">
        <v>14185</v>
      </c>
      <c r="AE3515" s="89" t="s">
        <v>9754</v>
      </c>
      <c r="AF3515" s="89" t="s">
        <v>9755</v>
      </c>
      <c r="AG3515" s="89" t="s">
        <v>9762</v>
      </c>
      <c r="AH3515" s="92"/>
      <c r="AI3515" s="92"/>
      <c r="AJ3515" s="93" t="s">
        <v>21132</v>
      </c>
    </row>
    <row r="3516" spans="1:36" ht="15.75" x14ac:dyDescent="0.25">
      <c r="A3516" s="89">
        <v>111082</v>
      </c>
      <c r="B3516" s="89" t="s">
        <v>9756</v>
      </c>
      <c r="C3516" s="89" t="s">
        <v>10048</v>
      </c>
      <c r="D3516" s="89" t="s">
        <v>80</v>
      </c>
      <c r="E3516" s="99" t="s">
        <v>22216</v>
      </c>
      <c r="F3516" s="89">
        <v>1</v>
      </c>
      <c r="G3516" s="130" t="s">
        <v>24671</v>
      </c>
      <c r="H3516" s="89">
        <v>2010</v>
      </c>
      <c r="I3516" s="89" t="s">
        <v>5141</v>
      </c>
      <c r="J3516" s="89"/>
      <c r="K3516" s="89">
        <v>20</v>
      </c>
      <c r="L3516" s="89">
        <v>3</v>
      </c>
      <c r="M3516" s="89" t="s">
        <v>5140</v>
      </c>
      <c r="N3516" s="89"/>
      <c r="O3516" s="89"/>
      <c r="P3516" s="89"/>
      <c r="Q3516" s="89"/>
      <c r="R3516" s="89"/>
      <c r="S3516" s="89" t="s">
        <v>14186</v>
      </c>
      <c r="T3516" s="89"/>
      <c r="U3516" s="89">
        <v>4</v>
      </c>
      <c r="V3516" s="89"/>
      <c r="W3516" s="89" t="s">
        <v>201</v>
      </c>
      <c r="X3516" s="89"/>
      <c r="Y3516" s="89"/>
      <c r="Z3516" s="89" t="s">
        <v>14187</v>
      </c>
      <c r="AA3516" s="89"/>
      <c r="AB3516" s="89"/>
      <c r="AC3516" s="89" t="s">
        <v>9752</v>
      </c>
      <c r="AD3516" s="89" t="s">
        <v>9753</v>
      </c>
      <c r="AE3516" s="89" t="s">
        <v>9754</v>
      </c>
      <c r="AF3516" s="89" t="s">
        <v>9755</v>
      </c>
      <c r="AG3516" s="89" t="s">
        <v>9762</v>
      </c>
      <c r="AH3516" s="92" t="s">
        <v>23608</v>
      </c>
      <c r="AI3516" s="92"/>
      <c r="AJ3516" s="93" t="s">
        <v>21132</v>
      </c>
    </row>
    <row r="3517" spans="1:36" ht="15.75" x14ac:dyDescent="0.25">
      <c r="A3517" s="89">
        <v>111148</v>
      </c>
      <c r="B3517" s="89" t="s">
        <v>9772</v>
      </c>
      <c r="C3517" s="89" t="s">
        <v>9773</v>
      </c>
      <c r="D3517" s="89" t="s">
        <v>80</v>
      </c>
      <c r="E3517" s="99" t="s">
        <v>22245</v>
      </c>
      <c r="F3517" s="89">
        <v>2</v>
      </c>
      <c r="G3517" s="130" t="s">
        <v>25461</v>
      </c>
      <c r="H3517" s="89">
        <v>2010</v>
      </c>
      <c r="I3517" s="89" t="s">
        <v>7666</v>
      </c>
      <c r="J3517" s="89" t="s">
        <v>11978</v>
      </c>
      <c r="K3517" s="89"/>
      <c r="L3517" s="89"/>
      <c r="M3517" s="89"/>
      <c r="N3517" s="89" t="s">
        <v>14189</v>
      </c>
      <c r="O3517" s="89"/>
      <c r="P3517" s="89"/>
      <c r="Q3517" s="89" t="s">
        <v>14190</v>
      </c>
      <c r="R3517" s="89"/>
      <c r="S3517" s="89" t="s">
        <v>14191</v>
      </c>
      <c r="T3517" s="89"/>
      <c r="U3517" s="89">
        <v>5</v>
      </c>
      <c r="V3517" s="89"/>
      <c r="W3517" s="89" t="s">
        <v>201</v>
      </c>
      <c r="X3517" s="89"/>
      <c r="Y3517" s="89"/>
      <c r="Z3517" s="89" t="s">
        <v>14192</v>
      </c>
      <c r="AA3517" s="89" t="s">
        <v>14193</v>
      </c>
      <c r="AB3517" s="89" t="s">
        <v>14194</v>
      </c>
      <c r="AC3517" s="89" t="s">
        <v>9752</v>
      </c>
      <c r="AD3517" s="89" t="s">
        <v>10083</v>
      </c>
      <c r="AE3517" s="89" t="s">
        <v>9754</v>
      </c>
      <c r="AF3517" s="89" t="s">
        <v>9755</v>
      </c>
      <c r="AG3517" s="89" t="s">
        <v>9762</v>
      </c>
      <c r="AH3517" s="92"/>
      <c r="AI3517" s="92"/>
      <c r="AJ3517" s="93" t="s">
        <v>21132</v>
      </c>
    </row>
    <row r="3518" spans="1:36" ht="15.75" x14ac:dyDescent="0.25">
      <c r="A3518" s="89">
        <v>111927</v>
      </c>
      <c r="B3518" s="89" t="s">
        <v>9772</v>
      </c>
      <c r="C3518" s="89" t="s">
        <v>9773</v>
      </c>
      <c r="D3518" s="89" t="s">
        <v>80</v>
      </c>
      <c r="E3518" s="99" t="s">
        <v>22246</v>
      </c>
      <c r="F3518" s="89">
        <v>1</v>
      </c>
      <c r="G3518" s="130" t="s">
        <v>24718</v>
      </c>
      <c r="H3518" s="89">
        <v>2010</v>
      </c>
      <c r="I3518" s="89" t="s">
        <v>14210</v>
      </c>
      <c r="J3518" s="89" t="s">
        <v>12836</v>
      </c>
      <c r="K3518" s="89"/>
      <c r="L3518" s="89"/>
      <c r="M3518" s="89"/>
      <c r="N3518" s="89" t="s">
        <v>14211</v>
      </c>
      <c r="O3518" s="89"/>
      <c r="P3518" s="89"/>
      <c r="Q3518" s="89" t="s">
        <v>12838</v>
      </c>
      <c r="R3518" s="89"/>
      <c r="S3518" s="89" t="s">
        <v>14212</v>
      </c>
      <c r="T3518" s="89"/>
      <c r="U3518" s="89">
        <v>10</v>
      </c>
      <c r="V3518" s="89"/>
      <c r="W3518" s="89" t="s">
        <v>201</v>
      </c>
      <c r="X3518" s="89"/>
      <c r="Y3518" s="89"/>
      <c r="Z3518" s="89" t="s">
        <v>14213</v>
      </c>
      <c r="AA3518" s="89" t="s">
        <v>14214</v>
      </c>
      <c r="AB3518" s="89" t="s">
        <v>12836</v>
      </c>
      <c r="AC3518" s="89" t="s">
        <v>9752</v>
      </c>
      <c r="AD3518" s="89" t="s">
        <v>9929</v>
      </c>
      <c r="AE3518" s="89" t="s">
        <v>9754</v>
      </c>
      <c r="AF3518" s="89" t="s">
        <v>9755</v>
      </c>
      <c r="AG3518" s="89" t="s">
        <v>9762</v>
      </c>
      <c r="AH3518" s="92" t="s">
        <v>86</v>
      </c>
      <c r="AI3518" s="92"/>
      <c r="AJ3518" s="93" t="s">
        <v>21132</v>
      </c>
    </row>
    <row r="3519" spans="1:36" ht="15.75" x14ac:dyDescent="0.25">
      <c r="A3519" s="89">
        <v>112043</v>
      </c>
      <c r="B3519" s="89" t="s">
        <v>9767</v>
      </c>
      <c r="C3519" s="89" t="s">
        <v>11097</v>
      </c>
      <c r="D3519" s="89" t="s">
        <v>80</v>
      </c>
      <c r="E3519" s="99" t="s">
        <v>22247</v>
      </c>
      <c r="F3519" s="89">
        <v>1</v>
      </c>
      <c r="G3519" s="130" t="s">
        <v>24724</v>
      </c>
      <c r="H3519" s="89">
        <v>2010</v>
      </c>
      <c r="I3519" s="89"/>
      <c r="J3519" s="89" t="s">
        <v>9769</v>
      </c>
      <c r="K3519" s="89"/>
      <c r="L3519" s="89"/>
      <c r="M3519" s="89"/>
      <c r="N3519" s="89" t="s">
        <v>14215</v>
      </c>
      <c r="O3519" s="89"/>
      <c r="P3519" s="89"/>
      <c r="Q3519" s="89" t="s">
        <v>1286</v>
      </c>
      <c r="R3519" s="89"/>
      <c r="S3519" s="89"/>
      <c r="T3519" s="89"/>
      <c r="U3519" s="89">
        <v>146</v>
      </c>
      <c r="V3519" s="89">
        <v>200</v>
      </c>
      <c r="W3519" s="89" t="s">
        <v>313</v>
      </c>
      <c r="X3519" s="89"/>
      <c r="Y3519" s="89"/>
      <c r="Z3519" s="89" t="s">
        <v>14216</v>
      </c>
      <c r="AA3519" s="89"/>
      <c r="AB3519" s="89"/>
      <c r="AC3519" s="89" t="s">
        <v>9752</v>
      </c>
      <c r="AD3519" s="89" t="s">
        <v>9929</v>
      </c>
      <c r="AE3519" s="89" t="s">
        <v>9754</v>
      </c>
      <c r="AF3519" s="89" t="s">
        <v>9755</v>
      </c>
      <c r="AG3519" s="89" t="s">
        <v>9762</v>
      </c>
      <c r="AH3519" s="92" t="s">
        <v>86</v>
      </c>
      <c r="AI3519" s="92"/>
      <c r="AJ3519" s="93" t="s">
        <v>21132</v>
      </c>
    </row>
    <row r="3520" spans="1:36" ht="15.75" x14ac:dyDescent="0.25">
      <c r="A3520" s="89">
        <v>112117</v>
      </c>
      <c r="B3520" s="89" t="s">
        <v>9772</v>
      </c>
      <c r="C3520" s="89" t="s">
        <v>9773</v>
      </c>
      <c r="D3520" s="89" t="s">
        <v>293</v>
      </c>
      <c r="E3520" s="99" t="s">
        <v>22248</v>
      </c>
      <c r="F3520" s="89">
        <v>1</v>
      </c>
      <c r="G3520" s="130" t="s">
        <v>24806</v>
      </c>
      <c r="H3520" s="89">
        <v>2010</v>
      </c>
      <c r="I3520" s="89" t="s">
        <v>8416</v>
      </c>
      <c r="J3520" s="89" t="s">
        <v>9867</v>
      </c>
      <c r="K3520" s="89"/>
      <c r="L3520" s="89"/>
      <c r="M3520" s="89"/>
      <c r="N3520" s="89" t="s">
        <v>8417</v>
      </c>
      <c r="O3520" s="89"/>
      <c r="P3520" s="89"/>
      <c r="Q3520" s="89" t="s">
        <v>8418</v>
      </c>
      <c r="R3520" s="89"/>
      <c r="S3520" s="89" t="s">
        <v>14221</v>
      </c>
      <c r="T3520" s="89"/>
      <c r="U3520" s="89">
        <v>8</v>
      </c>
      <c r="V3520" s="89"/>
      <c r="W3520" s="89" t="s">
        <v>201</v>
      </c>
      <c r="X3520" s="89"/>
      <c r="Y3520" s="89"/>
      <c r="Z3520" s="89" t="s">
        <v>14222</v>
      </c>
      <c r="AA3520" s="89" t="s">
        <v>13685</v>
      </c>
      <c r="AB3520" s="89" t="s">
        <v>9867</v>
      </c>
      <c r="AC3520" s="89" t="s">
        <v>9752</v>
      </c>
      <c r="AD3520" s="89" t="s">
        <v>10001</v>
      </c>
      <c r="AE3520" s="89" t="s">
        <v>9754</v>
      </c>
      <c r="AF3520" s="89" t="s">
        <v>9755</v>
      </c>
      <c r="AG3520" s="89" t="s">
        <v>9762</v>
      </c>
      <c r="AH3520" s="92"/>
      <c r="AI3520" s="92"/>
      <c r="AJ3520" s="93" t="s">
        <v>21132</v>
      </c>
    </row>
    <row r="3521" spans="1:36" ht="15.75" x14ac:dyDescent="0.25">
      <c r="A3521" s="89">
        <v>112123</v>
      </c>
      <c r="B3521" s="89" t="s">
        <v>9756</v>
      </c>
      <c r="C3521" s="89" t="s">
        <v>9757</v>
      </c>
      <c r="D3521" s="89" t="s">
        <v>80</v>
      </c>
      <c r="E3521" s="99" t="s">
        <v>22249</v>
      </c>
      <c r="F3521" s="89">
        <v>1</v>
      </c>
      <c r="G3521" s="130" t="s">
        <v>24691</v>
      </c>
      <c r="H3521" s="89">
        <v>2010</v>
      </c>
      <c r="I3521" s="89" t="s">
        <v>9341</v>
      </c>
      <c r="J3521" s="89"/>
      <c r="K3521" s="89" t="s">
        <v>199</v>
      </c>
      <c r="L3521" s="89">
        <v>2010</v>
      </c>
      <c r="M3521" s="89" t="s">
        <v>9053</v>
      </c>
      <c r="N3521" s="89"/>
      <c r="O3521" s="89"/>
      <c r="P3521" s="89"/>
      <c r="Q3521" s="89"/>
      <c r="R3521" s="89"/>
      <c r="S3521" s="100">
        <v>42491</v>
      </c>
      <c r="T3521" s="89"/>
      <c r="U3521" s="89">
        <v>5</v>
      </c>
      <c r="V3521" s="89"/>
      <c r="W3521" s="89" t="s">
        <v>1781</v>
      </c>
      <c r="X3521" s="89"/>
      <c r="Y3521" s="89"/>
      <c r="Z3521" s="89" t="s">
        <v>14223</v>
      </c>
      <c r="AA3521" s="89"/>
      <c r="AB3521" s="89"/>
      <c r="AC3521" s="89" t="s">
        <v>9752</v>
      </c>
      <c r="AD3521" s="89" t="s">
        <v>10005</v>
      </c>
      <c r="AE3521" s="89" t="s">
        <v>9754</v>
      </c>
      <c r="AF3521" s="89" t="s">
        <v>9755</v>
      </c>
      <c r="AG3521" s="89" t="s">
        <v>9762</v>
      </c>
      <c r="AH3521" s="92"/>
      <c r="AI3521" s="92"/>
      <c r="AJ3521" s="93" t="s">
        <v>21132</v>
      </c>
    </row>
    <row r="3522" spans="1:36" ht="15.75" x14ac:dyDescent="0.25">
      <c r="A3522" s="89">
        <v>112785</v>
      </c>
      <c r="B3522" s="89" t="s">
        <v>9756</v>
      </c>
      <c r="C3522" s="89" t="s">
        <v>9757</v>
      </c>
      <c r="D3522" s="89" t="s">
        <v>80</v>
      </c>
      <c r="E3522" s="99" t="s">
        <v>22251</v>
      </c>
      <c r="F3522" s="89">
        <v>1</v>
      </c>
      <c r="G3522" s="130" t="s">
        <v>24691</v>
      </c>
      <c r="H3522" s="89">
        <v>2010</v>
      </c>
      <c r="I3522" s="89" t="s">
        <v>9341</v>
      </c>
      <c r="J3522" s="89"/>
      <c r="K3522" s="89" t="s">
        <v>199</v>
      </c>
      <c r="L3522" s="89">
        <v>2010</v>
      </c>
      <c r="M3522" s="89" t="s">
        <v>9053</v>
      </c>
      <c r="N3522" s="89"/>
      <c r="O3522" s="89"/>
      <c r="P3522" s="89"/>
      <c r="Q3522" s="89"/>
      <c r="R3522" s="89"/>
      <c r="S3522" s="100">
        <v>42648</v>
      </c>
      <c r="T3522" s="89"/>
      <c r="U3522" s="89">
        <v>5</v>
      </c>
      <c r="V3522" s="89"/>
      <c r="W3522" s="89" t="s">
        <v>1781</v>
      </c>
      <c r="X3522" s="89"/>
      <c r="Y3522" s="89"/>
      <c r="Z3522" s="89" t="s">
        <v>14229</v>
      </c>
      <c r="AA3522" s="89"/>
      <c r="AB3522" s="89"/>
      <c r="AC3522" s="89" t="s">
        <v>9752</v>
      </c>
      <c r="AD3522" s="89" t="s">
        <v>10005</v>
      </c>
      <c r="AE3522" s="89" t="s">
        <v>9754</v>
      </c>
      <c r="AF3522" s="89" t="s">
        <v>9755</v>
      </c>
      <c r="AG3522" s="89" t="s">
        <v>9762</v>
      </c>
      <c r="AH3522" s="92"/>
      <c r="AI3522" s="92"/>
      <c r="AJ3522" s="93" t="s">
        <v>21132</v>
      </c>
    </row>
    <row r="3523" spans="1:36" ht="15.75" x14ac:dyDescent="0.25">
      <c r="A3523" s="89">
        <v>112793</v>
      </c>
      <c r="B3523" s="89" t="s">
        <v>10158</v>
      </c>
      <c r="C3523" s="89" t="s">
        <v>12774</v>
      </c>
      <c r="D3523" s="89" t="s">
        <v>80</v>
      </c>
      <c r="E3523" s="99" t="s">
        <v>22252</v>
      </c>
      <c r="F3523" s="89">
        <v>1</v>
      </c>
      <c r="G3523" s="130" t="s">
        <v>24691</v>
      </c>
      <c r="H3523" s="89">
        <v>2010</v>
      </c>
      <c r="I3523" s="89"/>
      <c r="J3523" s="89" t="s">
        <v>9769</v>
      </c>
      <c r="K3523" s="89"/>
      <c r="L3523" s="89"/>
      <c r="M3523" s="89"/>
      <c r="N3523" s="89" t="s">
        <v>9935</v>
      </c>
      <c r="O3523" s="89"/>
      <c r="P3523" s="89"/>
      <c r="Q3523" s="89" t="s">
        <v>14230</v>
      </c>
      <c r="R3523" s="89"/>
      <c r="S3523" s="89"/>
      <c r="T3523" s="89"/>
      <c r="U3523" s="89"/>
      <c r="V3523" s="89"/>
      <c r="W3523" s="89" t="s">
        <v>1781</v>
      </c>
      <c r="X3523" s="89"/>
      <c r="Y3523" s="89" t="s">
        <v>10159</v>
      </c>
      <c r="Z3523" s="89" t="s">
        <v>14231</v>
      </c>
      <c r="AA3523" s="89"/>
      <c r="AB3523" s="89"/>
      <c r="AC3523" s="89" t="s">
        <v>9752</v>
      </c>
      <c r="AD3523" s="89" t="s">
        <v>10005</v>
      </c>
      <c r="AE3523" s="89" t="s">
        <v>9754</v>
      </c>
      <c r="AF3523" s="89" t="s">
        <v>9755</v>
      </c>
      <c r="AG3523" s="89" t="s">
        <v>9762</v>
      </c>
      <c r="AH3523" s="92"/>
      <c r="AI3523" s="92"/>
      <c r="AJ3523" s="93" t="s">
        <v>21132</v>
      </c>
    </row>
    <row r="3524" spans="1:36" ht="15.75" x14ac:dyDescent="0.25">
      <c r="A3524" s="89">
        <v>112795</v>
      </c>
      <c r="B3524" s="89" t="s">
        <v>10158</v>
      </c>
      <c r="C3524" s="89" t="s">
        <v>12774</v>
      </c>
      <c r="D3524" s="89" t="s">
        <v>80</v>
      </c>
      <c r="E3524" s="99" t="s">
        <v>22253</v>
      </c>
      <c r="F3524" s="89">
        <v>1</v>
      </c>
      <c r="G3524" s="130" t="s">
        <v>24691</v>
      </c>
      <c r="H3524" s="89">
        <v>2010</v>
      </c>
      <c r="I3524" s="89"/>
      <c r="J3524" s="89" t="s">
        <v>9769</v>
      </c>
      <c r="K3524" s="89"/>
      <c r="L3524" s="89"/>
      <c r="M3524" s="89"/>
      <c r="N3524" s="89" t="s">
        <v>9935</v>
      </c>
      <c r="O3524" s="89"/>
      <c r="P3524" s="89"/>
      <c r="Q3524" s="89" t="s">
        <v>14230</v>
      </c>
      <c r="R3524" s="89"/>
      <c r="S3524" s="89"/>
      <c r="T3524" s="89"/>
      <c r="U3524" s="89"/>
      <c r="V3524" s="89"/>
      <c r="W3524" s="89" t="s">
        <v>1781</v>
      </c>
      <c r="X3524" s="89"/>
      <c r="Y3524" s="89" t="s">
        <v>10159</v>
      </c>
      <c r="Z3524" s="89" t="s">
        <v>14232</v>
      </c>
      <c r="AA3524" s="89"/>
      <c r="AB3524" s="89"/>
      <c r="AC3524" s="89" t="s">
        <v>9752</v>
      </c>
      <c r="AD3524" s="89" t="s">
        <v>10005</v>
      </c>
      <c r="AE3524" s="89" t="s">
        <v>9754</v>
      </c>
      <c r="AF3524" s="89" t="s">
        <v>9755</v>
      </c>
      <c r="AG3524" s="89" t="s">
        <v>9762</v>
      </c>
      <c r="AH3524" s="92"/>
      <c r="AI3524" s="92"/>
      <c r="AJ3524" s="93" t="s">
        <v>21132</v>
      </c>
    </row>
    <row r="3525" spans="1:36" ht="15.75" x14ac:dyDescent="0.25">
      <c r="A3525" s="89">
        <v>112804</v>
      </c>
      <c r="B3525" s="89" t="s">
        <v>9756</v>
      </c>
      <c r="C3525" s="89" t="s">
        <v>9921</v>
      </c>
      <c r="D3525" s="89" t="s">
        <v>80</v>
      </c>
      <c r="E3525" s="99" t="s">
        <v>22254</v>
      </c>
      <c r="F3525" s="89">
        <v>1</v>
      </c>
      <c r="G3525" s="130" t="s">
        <v>25222</v>
      </c>
      <c r="H3525" s="89">
        <v>2010</v>
      </c>
      <c r="I3525" s="89" t="s">
        <v>14233</v>
      </c>
      <c r="J3525" s="89"/>
      <c r="K3525" s="89">
        <v>2</v>
      </c>
      <c r="L3525" s="89">
        <v>3</v>
      </c>
      <c r="M3525" s="89" t="s">
        <v>10332</v>
      </c>
      <c r="N3525" s="89"/>
      <c r="O3525" s="89"/>
      <c r="P3525" s="89"/>
      <c r="Q3525" s="89"/>
      <c r="R3525" s="89"/>
      <c r="S3525" s="100">
        <v>42589</v>
      </c>
      <c r="T3525" s="89"/>
      <c r="U3525" s="89">
        <v>2</v>
      </c>
      <c r="V3525" s="89"/>
      <c r="W3525" s="89" t="s">
        <v>201</v>
      </c>
      <c r="X3525" s="89"/>
      <c r="Y3525" s="89"/>
      <c r="Z3525" s="89" t="s">
        <v>14234</v>
      </c>
      <c r="AA3525" s="89"/>
      <c r="AB3525" s="89"/>
      <c r="AC3525" s="89" t="s">
        <v>9752</v>
      </c>
      <c r="AD3525" s="89" t="s">
        <v>9753</v>
      </c>
      <c r="AE3525" s="89" t="s">
        <v>9754</v>
      </c>
      <c r="AF3525" s="89" t="s">
        <v>9755</v>
      </c>
      <c r="AG3525" s="89" t="s">
        <v>9762</v>
      </c>
      <c r="AH3525" s="92" t="s">
        <v>23594</v>
      </c>
      <c r="AI3525" s="92"/>
      <c r="AJ3525" s="93" t="s">
        <v>21132</v>
      </c>
    </row>
    <row r="3526" spans="1:36" ht="15.75" x14ac:dyDescent="0.25">
      <c r="A3526" s="89">
        <v>112819</v>
      </c>
      <c r="B3526" s="89" t="s">
        <v>9756</v>
      </c>
      <c r="C3526" s="89" t="s">
        <v>9921</v>
      </c>
      <c r="D3526" s="89" t="s">
        <v>80</v>
      </c>
      <c r="E3526" s="99" t="s">
        <v>22255</v>
      </c>
      <c r="F3526" s="89">
        <v>1</v>
      </c>
      <c r="G3526" s="130" t="s">
        <v>25222</v>
      </c>
      <c r="H3526" s="89">
        <v>2010</v>
      </c>
      <c r="I3526" s="89" t="s">
        <v>14233</v>
      </c>
      <c r="J3526" s="89"/>
      <c r="K3526" s="89">
        <v>2</v>
      </c>
      <c r="L3526" s="89">
        <v>3</v>
      </c>
      <c r="M3526" s="89" t="s">
        <v>10332</v>
      </c>
      <c r="N3526" s="89"/>
      <c r="O3526" s="89"/>
      <c r="P3526" s="89"/>
      <c r="Q3526" s="89"/>
      <c r="R3526" s="89"/>
      <c r="S3526" s="100">
        <v>42622</v>
      </c>
      <c r="T3526" s="89"/>
      <c r="U3526" s="89">
        <v>1</v>
      </c>
      <c r="V3526" s="89"/>
      <c r="W3526" s="89" t="s">
        <v>201</v>
      </c>
      <c r="X3526" s="89"/>
      <c r="Y3526" s="89"/>
      <c r="Z3526" s="89" t="s">
        <v>14237</v>
      </c>
      <c r="AA3526" s="89"/>
      <c r="AB3526" s="89"/>
      <c r="AC3526" s="89" t="s">
        <v>9752</v>
      </c>
      <c r="AD3526" s="89" t="s">
        <v>9753</v>
      </c>
      <c r="AE3526" s="89" t="s">
        <v>9754</v>
      </c>
      <c r="AF3526" s="89" t="s">
        <v>9755</v>
      </c>
      <c r="AG3526" s="89" t="s">
        <v>9762</v>
      </c>
      <c r="AH3526" s="92" t="s">
        <v>23594</v>
      </c>
      <c r="AI3526" s="92"/>
      <c r="AJ3526" s="93" t="s">
        <v>21132</v>
      </c>
    </row>
    <row r="3527" spans="1:36" ht="15.75" x14ac:dyDescent="0.25">
      <c r="A3527" s="89">
        <v>112822</v>
      </c>
      <c r="B3527" s="89" t="s">
        <v>9756</v>
      </c>
      <c r="C3527" s="89" t="s">
        <v>9921</v>
      </c>
      <c r="D3527" s="89" t="s">
        <v>80</v>
      </c>
      <c r="E3527" s="99" t="s">
        <v>22256</v>
      </c>
      <c r="F3527" s="89">
        <v>1</v>
      </c>
      <c r="G3527" s="130" t="s">
        <v>25222</v>
      </c>
      <c r="H3527" s="89">
        <v>2010</v>
      </c>
      <c r="I3527" s="89" t="s">
        <v>14233</v>
      </c>
      <c r="J3527" s="89"/>
      <c r="K3527" s="89">
        <v>2</v>
      </c>
      <c r="L3527" s="89">
        <v>2</v>
      </c>
      <c r="M3527" s="89" t="s">
        <v>10332</v>
      </c>
      <c r="N3527" s="89"/>
      <c r="O3527" s="89"/>
      <c r="P3527" s="89"/>
      <c r="Q3527" s="89"/>
      <c r="R3527" s="89"/>
      <c r="S3527" s="100">
        <v>42431</v>
      </c>
      <c r="T3527" s="89"/>
      <c r="U3527" s="89">
        <v>2</v>
      </c>
      <c r="V3527" s="89"/>
      <c r="W3527" s="89" t="s">
        <v>201</v>
      </c>
      <c r="X3527" s="89"/>
      <c r="Y3527" s="89"/>
      <c r="Z3527" s="89" t="s">
        <v>14238</v>
      </c>
      <c r="AA3527" s="89"/>
      <c r="AB3527" s="89"/>
      <c r="AC3527" s="89" t="s">
        <v>9752</v>
      </c>
      <c r="AD3527" s="89" t="s">
        <v>9753</v>
      </c>
      <c r="AE3527" s="89" t="s">
        <v>9754</v>
      </c>
      <c r="AF3527" s="89" t="s">
        <v>9755</v>
      </c>
      <c r="AG3527" s="89" t="s">
        <v>9762</v>
      </c>
      <c r="AH3527" s="92" t="s">
        <v>23594</v>
      </c>
      <c r="AI3527" s="92"/>
      <c r="AJ3527" s="93" t="s">
        <v>21132</v>
      </c>
    </row>
    <row r="3528" spans="1:36" ht="15.75" x14ac:dyDescent="0.25">
      <c r="A3528" s="89">
        <v>112828</v>
      </c>
      <c r="B3528" s="89" t="s">
        <v>9756</v>
      </c>
      <c r="C3528" s="89" t="s">
        <v>9757</v>
      </c>
      <c r="D3528" s="89" t="s">
        <v>80</v>
      </c>
      <c r="E3528" s="99" t="s">
        <v>22258</v>
      </c>
      <c r="F3528" s="89">
        <v>1</v>
      </c>
      <c r="G3528" s="130" t="s">
        <v>24724</v>
      </c>
      <c r="H3528" s="89">
        <v>2010</v>
      </c>
      <c r="I3528" s="89" t="s">
        <v>8681</v>
      </c>
      <c r="J3528" s="89"/>
      <c r="K3528" s="89" t="s">
        <v>14243</v>
      </c>
      <c r="L3528" s="89">
        <v>5</v>
      </c>
      <c r="M3528" s="89" t="s">
        <v>8680</v>
      </c>
      <c r="N3528" s="89"/>
      <c r="O3528" s="89"/>
      <c r="P3528" s="89"/>
      <c r="Q3528" s="89"/>
      <c r="R3528" s="89"/>
      <c r="S3528" s="89" t="s">
        <v>14244</v>
      </c>
      <c r="T3528" s="89"/>
      <c r="U3528" s="89">
        <v>3</v>
      </c>
      <c r="V3528" s="89"/>
      <c r="W3528" s="89" t="s">
        <v>201</v>
      </c>
      <c r="X3528" s="89"/>
      <c r="Y3528" s="89"/>
      <c r="Z3528" s="89" t="s">
        <v>14245</v>
      </c>
      <c r="AA3528" s="89"/>
      <c r="AB3528" s="89"/>
      <c r="AC3528" s="89" t="s">
        <v>9752</v>
      </c>
      <c r="AD3528" s="89" t="s">
        <v>9929</v>
      </c>
      <c r="AE3528" s="89" t="s">
        <v>9754</v>
      </c>
      <c r="AF3528" s="89" t="s">
        <v>9755</v>
      </c>
      <c r="AG3528" s="89" t="s">
        <v>9762</v>
      </c>
      <c r="AH3528" s="92" t="s">
        <v>86</v>
      </c>
      <c r="AI3528" s="92"/>
      <c r="AJ3528" s="93" t="s">
        <v>21132</v>
      </c>
    </row>
    <row r="3529" spans="1:36" ht="15.75" x14ac:dyDescent="0.25">
      <c r="A3529" s="89">
        <v>112834</v>
      </c>
      <c r="B3529" s="89" t="s">
        <v>9756</v>
      </c>
      <c r="C3529" s="89" t="s">
        <v>9921</v>
      </c>
      <c r="D3529" s="89" t="s">
        <v>80</v>
      </c>
      <c r="E3529" s="99" t="s">
        <v>22260</v>
      </c>
      <c r="F3529" s="89">
        <v>2</v>
      </c>
      <c r="G3529" s="130" t="s">
        <v>25479</v>
      </c>
      <c r="H3529" s="89">
        <v>2010</v>
      </c>
      <c r="I3529" s="89" t="s">
        <v>14250</v>
      </c>
      <c r="J3529" s="89"/>
      <c r="K3529" s="89">
        <v>2</v>
      </c>
      <c r="L3529" s="89">
        <v>2</v>
      </c>
      <c r="M3529" s="89" t="s">
        <v>10332</v>
      </c>
      <c r="N3529" s="89"/>
      <c r="O3529" s="89"/>
      <c r="P3529" s="89"/>
      <c r="Q3529" s="89"/>
      <c r="R3529" s="89"/>
      <c r="S3529" s="89" t="s">
        <v>14251</v>
      </c>
      <c r="T3529" s="89"/>
      <c r="U3529" s="89">
        <v>4</v>
      </c>
      <c r="V3529" s="89"/>
      <c r="W3529" s="89" t="s">
        <v>201</v>
      </c>
      <c r="X3529" s="89"/>
      <c r="Y3529" s="89"/>
      <c r="Z3529" s="89" t="s">
        <v>14252</v>
      </c>
      <c r="AA3529" s="89"/>
      <c r="AB3529" s="89"/>
      <c r="AC3529" s="89" t="s">
        <v>9752</v>
      </c>
      <c r="AD3529" s="89" t="s">
        <v>9753</v>
      </c>
      <c r="AE3529" s="89" t="s">
        <v>9754</v>
      </c>
      <c r="AF3529" s="89" t="s">
        <v>9755</v>
      </c>
      <c r="AG3529" s="89" t="s">
        <v>9762</v>
      </c>
      <c r="AH3529" s="92" t="s">
        <v>23594</v>
      </c>
      <c r="AI3529" s="92"/>
      <c r="AJ3529" s="93" t="s">
        <v>21132</v>
      </c>
    </row>
    <row r="3530" spans="1:36" ht="15.75" x14ac:dyDescent="0.25">
      <c r="A3530" s="89">
        <v>112838</v>
      </c>
      <c r="B3530" s="89" t="s">
        <v>10158</v>
      </c>
      <c r="C3530" s="89" t="s">
        <v>12774</v>
      </c>
      <c r="D3530" s="89" t="s">
        <v>80</v>
      </c>
      <c r="E3530" s="99" t="s">
        <v>22261</v>
      </c>
      <c r="F3530" s="89">
        <v>1</v>
      </c>
      <c r="G3530" s="130" t="s">
        <v>24691</v>
      </c>
      <c r="H3530" s="89">
        <v>2010</v>
      </c>
      <c r="I3530" s="89"/>
      <c r="J3530" s="89" t="s">
        <v>9769</v>
      </c>
      <c r="K3530" s="89"/>
      <c r="L3530" s="89"/>
      <c r="M3530" s="89"/>
      <c r="N3530" s="89" t="s">
        <v>9935</v>
      </c>
      <c r="O3530" s="89"/>
      <c r="P3530" s="89"/>
      <c r="Q3530" s="89" t="s">
        <v>14230</v>
      </c>
      <c r="R3530" s="89"/>
      <c r="S3530" s="89"/>
      <c r="T3530" s="89"/>
      <c r="U3530" s="89"/>
      <c r="V3530" s="89"/>
      <c r="W3530" s="89" t="s">
        <v>1781</v>
      </c>
      <c r="X3530" s="89"/>
      <c r="Y3530" s="89" t="s">
        <v>10159</v>
      </c>
      <c r="Z3530" s="89" t="s">
        <v>14253</v>
      </c>
      <c r="AA3530" s="89"/>
      <c r="AB3530" s="89"/>
      <c r="AC3530" s="89" t="s">
        <v>9752</v>
      </c>
      <c r="AD3530" s="89" t="s">
        <v>10005</v>
      </c>
      <c r="AE3530" s="89" t="s">
        <v>9754</v>
      </c>
      <c r="AF3530" s="89" t="s">
        <v>9755</v>
      </c>
      <c r="AG3530" s="89" t="s">
        <v>9762</v>
      </c>
      <c r="AH3530" s="92"/>
      <c r="AI3530" s="92"/>
      <c r="AJ3530" s="93" t="s">
        <v>21132</v>
      </c>
    </row>
    <row r="3531" spans="1:36" ht="15.75" x14ac:dyDescent="0.25">
      <c r="A3531" s="89">
        <v>112845</v>
      </c>
      <c r="B3531" s="89" t="s">
        <v>10158</v>
      </c>
      <c r="C3531" s="89" t="s">
        <v>12774</v>
      </c>
      <c r="D3531" s="89" t="s">
        <v>80</v>
      </c>
      <c r="E3531" s="99" t="s">
        <v>22262</v>
      </c>
      <c r="F3531" s="89">
        <v>1</v>
      </c>
      <c r="G3531" s="130" t="s">
        <v>24691</v>
      </c>
      <c r="H3531" s="89">
        <v>2010</v>
      </c>
      <c r="I3531" s="89"/>
      <c r="J3531" s="89" t="s">
        <v>9769</v>
      </c>
      <c r="K3531" s="89"/>
      <c r="L3531" s="89"/>
      <c r="M3531" s="89"/>
      <c r="N3531" s="89" t="s">
        <v>9935</v>
      </c>
      <c r="O3531" s="89"/>
      <c r="P3531" s="89"/>
      <c r="Q3531" s="89" t="s">
        <v>14230</v>
      </c>
      <c r="R3531" s="89"/>
      <c r="S3531" s="89"/>
      <c r="T3531" s="89"/>
      <c r="U3531" s="89"/>
      <c r="V3531" s="89"/>
      <c r="W3531" s="89" t="s">
        <v>1781</v>
      </c>
      <c r="X3531" s="89"/>
      <c r="Y3531" s="89" t="s">
        <v>10159</v>
      </c>
      <c r="Z3531" s="89" t="s">
        <v>14254</v>
      </c>
      <c r="AA3531" s="89"/>
      <c r="AB3531" s="89"/>
      <c r="AC3531" s="89" t="s">
        <v>9752</v>
      </c>
      <c r="AD3531" s="89" t="s">
        <v>10005</v>
      </c>
      <c r="AE3531" s="89" t="s">
        <v>9754</v>
      </c>
      <c r="AF3531" s="89" t="s">
        <v>9755</v>
      </c>
      <c r="AG3531" s="89" t="s">
        <v>9762</v>
      </c>
      <c r="AH3531" s="92"/>
      <c r="AI3531" s="92"/>
      <c r="AJ3531" s="93" t="s">
        <v>21132</v>
      </c>
    </row>
    <row r="3532" spans="1:36" ht="15.75" x14ac:dyDescent="0.25">
      <c r="A3532" s="89">
        <v>112849</v>
      </c>
      <c r="B3532" s="89" t="s">
        <v>10158</v>
      </c>
      <c r="C3532" s="89" t="s">
        <v>12774</v>
      </c>
      <c r="D3532" s="89" t="s">
        <v>80</v>
      </c>
      <c r="E3532" s="99" t="s">
        <v>22263</v>
      </c>
      <c r="F3532" s="89"/>
      <c r="G3532" s="130" t="s">
        <v>24691</v>
      </c>
      <c r="H3532" s="89">
        <v>2010</v>
      </c>
      <c r="I3532" s="89"/>
      <c r="J3532" s="89" t="s">
        <v>9769</v>
      </c>
      <c r="K3532" s="89"/>
      <c r="L3532" s="89"/>
      <c r="M3532" s="89"/>
      <c r="N3532" s="89" t="s">
        <v>9935</v>
      </c>
      <c r="O3532" s="89"/>
      <c r="P3532" s="89"/>
      <c r="Q3532" s="89" t="s">
        <v>14230</v>
      </c>
      <c r="R3532" s="89"/>
      <c r="S3532" s="89"/>
      <c r="T3532" s="89"/>
      <c r="U3532" s="89"/>
      <c r="V3532" s="89"/>
      <c r="W3532" s="89" t="s">
        <v>1781</v>
      </c>
      <c r="X3532" s="89"/>
      <c r="Y3532" s="89" t="s">
        <v>10159</v>
      </c>
      <c r="Z3532" s="89" t="s">
        <v>14255</v>
      </c>
      <c r="AA3532" s="89"/>
      <c r="AB3532" s="89"/>
      <c r="AC3532" s="89" t="s">
        <v>9752</v>
      </c>
      <c r="AD3532" s="89" t="s">
        <v>10005</v>
      </c>
      <c r="AE3532" s="89" t="s">
        <v>9754</v>
      </c>
      <c r="AF3532" s="89" t="s">
        <v>9755</v>
      </c>
      <c r="AG3532" s="89" t="s">
        <v>9762</v>
      </c>
      <c r="AH3532" s="92"/>
      <c r="AI3532" s="92"/>
      <c r="AJ3532" s="93" t="s">
        <v>21132</v>
      </c>
    </row>
    <row r="3533" spans="1:36" ht="15.75" x14ac:dyDescent="0.25">
      <c r="A3533" s="89">
        <v>112856</v>
      </c>
      <c r="B3533" s="89" t="s">
        <v>10158</v>
      </c>
      <c r="C3533" s="89" t="s">
        <v>12774</v>
      </c>
      <c r="D3533" s="89" t="s">
        <v>80</v>
      </c>
      <c r="E3533" s="99" t="s">
        <v>22264</v>
      </c>
      <c r="F3533" s="89">
        <v>1</v>
      </c>
      <c r="G3533" s="130" t="s">
        <v>24691</v>
      </c>
      <c r="H3533" s="89">
        <v>2010</v>
      </c>
      <c r="I3533" s="89"/>
      <c r="J3533" s="89" t="s">
        <v>9769</v>
      </c>
      <c r="K3533" s="89"/>
      <c r="L3533" s="89"/>
      <c r="M3533" s="89"/>
      <c r="N3533" s="89" t="s">
        <v>9935</v>
      </c>
      <c r="O3533" s="89"/>
      <c r="P3533" s="89"/>
      <c r="Q3533" s="89" t="s">
        <v>14230</v>
      </c>
      <c r="R3533" s="89"/>
      <c r="S3533" s="89"/>
      <c r="T3533" s="89"/>
      <c r="U3533" s="89"/>
      <c r="V3533" s="89"/>
      <c r="W3533" s="89" t="s">
        <v>1781</v>
      </c>
      <c r="X3533" s="89"/>
      <c r="Y3533" s="89" t="s">
        <v>10159</v>
      </c>
      <c r="Z3533" s="89" t="s">
        <v>14256</v>
      </c>
      <c r="AA3533" s="89"/>
      <c r="AB3533" s="89"/>
      <c r="AC3533" s="89" t="s">
        <v>9752</v>
      </c>
      <c r="AD3533" s="89" t="s">
        <v>10005</v>
      </c>
      <c r="AE3533" s="89" t="s">
        <v>9754</v>
      </c>
      <c r="AF3533" s="89" t="s">
        <v>9755</v>
      </c>
      <c r="AG3533" s="89" t="s">
        <v>9762</v>
      </c>
      <c r="AH3533" s="92"/>
      <c r="AI3533" s="92"/>
      <c r="AJ3533" s="93" t="s">
        <v>21132</v>
      </c>
    </row>
    <row r="3534" spans="1:36" ht="15.75" x14ac:dyDescent="0.25">
      <c r="A3534" s="89">
        <v>112859</v>
      </c>
      <c r="B3534" s="89" t="s">
        <v>10158</v>
      </c>
      <c r="C3534" s="89" t="s">
        <v>12774</v>
      </c>
      <c r="D3534" s="89" t="s">
        <v>80</v>
      </c>
      <c r="E3534" s="99" t="s">
        <v>22265</v>
      </c>
      <c r="F3534" s="89">
        <v>1</v>
      </c>
      <c r="G3534" s="130" t="s">
        <v>24691</v>
      </c>
      <c r="H3534" s="89">
        <v>2010</v>
      </c>
      <c r="I3534" s="89"/>
      <c r="J3534" s="89" t="s">
        <v>9769</v>
      </c>
      <c r="K3534" s="89"/>
      <c r="L3534" s="89"/>
      <c r="M3534" s="89"/>
      <c r="N3534" s="89" t="s">
        <v>9935</v>
      </c>
      <c r="O3534" s="89"/>
      <c r="P3534" s="89"/>
      <c r="Q3534" s="89" t="s">
        <v>14230</v>
      </c>
      <c r="R3534" s="89"/>
      <c r="S3534" s="89"/>
      <c r="T3534" s="89"/>
      <c r="U3534" s="89"/>
      <c r="V3534" s="89"/>
      <c r="W3534" s="89" t="s">
        <v>1781</v>
      </c>
      <c r="X3534" s="89"/>
      <c r="Y3534" s="89" t="s">
        <v>10159</v>
      </c>
      <c r="Z3534" s="89" t="s">
        <v>14257</v>
      </c>
      <c r="AA3534" s="89"/>
      <c r="AB3534" s="89"/>
      <c r="AC3534" s="89" t="s">
        <v>9752</v>
      </c>
      <c r="AD3534" s="89" t="s">
        <v>10005</v>
      </c>
      <c r="AE3534" s="89" t="s">
        <v>9754</v>
      </c>
      <c r="AF3534" s="89" t="s">
        <v>9755</v>
      </c>
      <c r="AG3534" s="89" t="s">
        <v>9762</v>
      </c>
      <c r="AH3534" s="92"/>
      <c r="AI3534" s="92"/>
      <c r="AJ3534" s="93" t="s">
        <v>21132</v>
      </c>
    </row>
    <row r="3535" spans="1:36" ht="15.75" x14ac:dyDescent="0.25">
      <c r="A3535" s="89">
        <v>112910</v>
      </c>
      <c r="B3535" s="89" t="s">
        <v>9756</v>
      </c>
      <c r="C3535" s="89" t="s">
        <v>10286</v>
      </c>
      <c r="D3535" s="89" t="s">
        <v>80</v>
      </c>
      <c r="E3535" s="99" t="s">
        <v>22266</v>
      </c>
      <c r="F3535" s="89">
        <v>1</v>
      </c>
      <c r="G3535" s="130" t="s">
        <v>25248</v>
      </c>
      <c r="H3535" s="89">
        <v>2009</v>
      </c>
      <c r="I3535" s="89" t="s">
        <v>12896</v>
      </c>
      <c r="J3535" s="89"/>
      <c r="K3535" s="89">
        <v>2009</v>
      </c>
      <c r="L3535" s="89">
        <v>79</v>
      </c>
      <c r="M3535" s="89" t="s">
        <v>10411</v>
      </c>
      <c r="N3535" s="89"/>
      <c r="O3535" s="89"/>
      <c r="P3535" s="89"/>
      <c r="Q3535" s="89"/>
      <c r="R3535" s="89"/>
      <c r="S3535" s="89" t="s">
        <v>8826</v>
      </c>
      <c r="T3535" s="89"/>
      <c r="U3535" s="89">
        <v>2</v>
      </c>
      <c r="V3535" s="89"/>
      <c r="W3535" s="89" t="s">
        <v>249</v>
      </c>
      <c r="X3535" s="89"/>
      <c r="Y3535" s="89"/>
      <c r="Z3535" s="89" t="s">
        <v>14263</v>
      </c>
      <c r="AA3535" s="89"/>
      <c r="AB3535" s="89"/>
      <c r="AC3535" s="89" t="s">
        <v>9752</v>
      </c>
      <c r="AD3535" s="89" t="s">
        <v>9957</v>
      </c>
      <c r="AE3535" s="89" t="s">
        <v>14264</v>
      </c>
      <c r="AF3535" s="89" t="s">
        <v>9755</v>
      </c>
      <c r="AG3535" s="89" t="s">
        <v>9762</v>
      </c>
      <c r="AH3535" s="92" t="s">
        <v>86</v>
      </c>
      <c r="AI3535" s="92"/>
      <c r="AJ3535" s="93" t="s">
        <v>21132</v>
      </c>
    </row>
    <row r="3536" spans="1:36" ht="15.75" x14ac:dyDescent="0.25">
      <c r="A3536" s="89">
        <v>112915</v>
      </c>
      <c r="B3536" s="89" t="s">
        <v>9756</v>
      </c>
      <c r="C3536" s="89" t="s">
        <v>9757</v>
      </c>
      <c r="D3536" s="89" t="s">
        <v>80</v>
      </c>
      <c r="E3536" s="99" t="s">
        <v>6486</v>
      </c>
      <c r="F3536" s="89">
        <v>1</v>
      </c>
      <c r="G3536" s="130" t="s">
        <v>25481</v>
      </c>
      <c r="H3536" s="89">
        <v>2010</v>
      </c>
      <c r="I3536" s="89"/>
      <c r="J3536" s="89"/>
      <c r="K3536" s="89"/>
      <c r="L3536" s="89"/>
      <c r="M3536" s="89"/>
      <c r="N3536" s="89"/>
      <c r="O3536" s="89"/>
      <c r="P3536" s="89"/>
      <c r="Q3536" s="89"/>
      <c r="R3536" s="89"/>
      <c r="S3536" s="89"/>
      <c r="T3536" s="89"/>
      <c r="U3536" s="89"/>
      <c r="V3536" s="89"/>
      <c r="W3536" s="89"/>
      <c r="X3536" s="89"/>
      <c r="Y3536" s="89"/>
      <c r="Z3536" s="89"/>
      <c r="AA3536" s="89"/>
      <c r="AB3536" s="92"/>
      <c r="AC3536" s="89" t="s">
        <v>9752</v>
      </c>
      <c r="AD3536" s="89" t="s">
        <v>10083</v>
      </c>
      <c r="AE3536" s="89" t="s">
        <v>9754</v>
      </c>
      <c r="AF3536" s="89" t="s">
        <v>9755</v>
      </c>
      <c r="AG3536" s="89" t="s">
        <v>9762</v>
      </c>
      <c r="AH3536" s="92"/>
      <c r="AI3536" s="92"/>
      <c r="AJ3536" s="93" t="s">
        <v>21132</v>
      </c>
    </row>
    <row r="3537" spans="1:36" ht="15.75" x14ac:dyDescent="0.25">
      <c r="A3537" s="89">
        <v>112920</v>
      </c>
      <c r="B3537" s="89" t="s">
        <v>9756</v>
      </c>
      <c r="C3537" s="89" t="s">
        <v>9757</v>
      </c>
      <c r="D3537" s="89" t="s">
        <v>80</v>
      </c>
      <c r="E3537" s="99" t="s">
        <v>6486</v>
      </c>
      <c r="F3537" s="89">
        <v>1</v>
      </c>
      <c r="G3537" s="130" t="s">
        <v>25481</v>
      </c>
      <c r="H3537" s="89">
        <v>2010</v>
      </c>
      <c r="I3537" s="89" t="s">
        <v>5773</v>
      </c>
      <c r="J3537" s="89"/>
      <c r="K3537" s="89">
        <v>2</v>
      </c>
      <c r="L3537" s="89">
        <v>1</v>
      </c>
      <c r="M3537" s="89" t="s">
        <v>5772</v>
      </c>
      <c r="N3537" s="89"/>
      <c r="O3537" s="89"/>
      <c r="P3537" s="89"/>
      <c r="Q3537" s="89"/>
      <c r="R3537" s="89"/>
      <c r="S3537" s="89"/>
      <c r="T3537" s="89"/>
      <c r="U3537" s="89"/>
      <c r="V3537" s="89"/>
      <c r="W3537" s="89" t="s">
        <v>313</v>
      </c>
      <c r="X3537" s="89"/>
      <c r="Y3537" s="89"/>
      <c r="Z3537" s="89" t="s">
        <v>14266</v>
      </c>
      <c r="AA3537" s="89"/>
      <c r="AB3537" s="89"/>
      <c r="AC3537" s="89" t="s">
        <v>9752</v>
      </c>
      <c r="AD3537" s="89" t="s">
        <v>10083</v>
      </c>
      <c r="AE3537" s="89" t="s">
        <v>9754</v>
      </c>
      <c r="AF3537" s="89" t="s">
        <v>9755</v>
      </c>
      <c r="AG3537" s="89" t="s">
        <v>9762</v>
      </c>
      <c r="AH3537" s="92" t="s">
        <v>86</v>
      </c>
      <c r="AI3537" s="92"/>
      <c r="AJ3537" s="93" t="s">
        <v>21132</v>
      </c>
    </row>
    <row r="3538" spans="1:36" ht="15.75" x14ac:dyDescent="0.25">
      <c r="A3538" s="89">
        <v>112925</v>
      </c>
      <c r="B3538" s="89" t="s">
        <v>9756</v>
      </c>
      <c r="C3538" s="89" t="s">
        <v>10286</v>
      </c>
      <c r="D3538" s="89" t="s">
        <v>80</v>
      </c>
      <c r="E3538" s="99" t="s">
        <v>22268</v>
      </c>
      <c r="F3538" s="89"/>
      <c r="G3538" s="130" t="s">
        <v>25481</v>
      </c>
      <c r="H3538" s="89">
        <v>2010</v>
      </c>
      <c r="I3538" s="89" t="s">
        <v>5773</v>
      </c>
      <c r="J3538" s="89"/>
      <c r="K3538" s="89">
        <v>2</v>
      </c>
      <c r="L3538" s="89">
        <v>2</v>
      </c>
      <c r="M3538" s="89" t="s">
        <v>5772</v>
      </c>
      <c r="N3538" s="89"/>
      <c r="O3538" s="89"/>
      <c r="P3538" s="89"/>
      <c r="Q3538" s="89"/>
      <c r="R3538" s="89"/>
      <c r="S3538" s="89"/>
      <c r="T3538" s="89"/>
      <c r="U3538" s="89"/>
      <c r="V3538" s="89"/>
      <c r="W3538" s="89"/>
      <c r="X3538" s="89"/>
      <c r="Y3538" s="89"/>
      <c r="Z3538" s="89" t="s">
        <v>14269</v>
      </c>
      <c r="AA3538" s="89"/>
      <c r="AB3538" s="89"/>
      <c r="AC3538" s="89" t="s">
        <v>9752</v>
      </c>
      <c r="AD3538" s="89" t="s">
        <v>10083</v>
      </c>
      <c r="AE3538" s="89" t="s">
        <v>9754</v>
      </c>
      <c r="AF3538" s="89" t="s">
        <v>9755</v>
      </c>
      <c r="AG3538" s="89" t="s">
        <v>9762</v>
      </c>
      <c r="AH3538" s="92" t="s">
        <v>86</v>
      </c>
      <c r="AI3538" s="92"/>
      <c r="AJ3538" s="93" t="s">
        <v>21132</v>
      </c>
    </row>
    <row r="3539" spans="1:36" ht="15.75" x14ac:dyDescent="0.25">
      <c r="A3539" s="89">
        <v>113011</v>
      </c>
      <c r="B3539" s="89" t="s">
        <v>9772</v>
      </c>
      <c r="C3539" s="89" t="s">
        <v>9773</v>
      </c>
      <c r="D3539" s="89" t="s">
        <v>80</v>
      </c>
      <c r="E3539" s="99" t="s">
        <v>22272</v>
      </c>
      <c r="F3539" s="89">
        <v>1</v>
      </c>
      <c r="G3539" s="130" t="s">
        <v>25484</v>
      </c>
      <c r="H3539" s="89">
        <v>2009</v>
      </c>
      <c r="I3539" s="89" t="s">
        <v>14246</v>
      </c>
      <c r="J3539" s="89" t="s">
        <v>9867</v>
      </c>
      <c r="K3539" s="89"/>
      <c r="L3539" s="89"/>
      <c r="M3539" s="89"/>
      <c r="N3539" s="89" t="s">
        <v>14247</v>
      </c>
      <c r="O3539" s="89"/>
      <c r="P3539" s="89"/>
      <c r="Q3539" s="89" t="s">
        <v>12255</v>
      </c>
      <c r="R3539" s="89"/>
      <c r="S3539" s="89" t="s">
        <v>14281</v>
      </c>
      <c r="T3539" s="89"/>
      <c r="U3539" s="89">
        <v>5</v>
      </c>
      <c r="V3539" s="89"/>
      <c r="W3539" s="89" t="s">
        <v>249</v>
      </c>
      <c r="X3539" s="89"/>
      <c r="Y3539" s="89"/>
      <c r="Z3539" s="89" t="s">
        <v>14282</v>
      </c>
      <c r="AA3539" s="89" t="s">
        <v>14283</v>
      </c>
      <c r="AB3539" s="89" t="s">
        <v>9867</v>
      </c>
      <c r="AC3539" s="89" t="s">
        <v>9752</v>
      </c>
      <c r="AD3539" s="89" t="s">
        <v>10083</v>
      </c>
      <c r="AE3539" s="89" t="s">
        <v>9754</v>
      </c>
      <c r="AF3539" s="89" t="s">
        <v>9755</v>
      </c>
      <c r="AG3539" s="89" t="s">
        <v>9762</v>
      </c>
      <c r="AH3539" s="92" t="s">
        <v>23789</v>
      </c>
      <c r="AI3539" s="92"/>
      <c r="AJ3539" s="93" t="s">
        <v>21132</v>
      </c>
    </row>
    <row r="3540" spans="1:36" ht="15.75" x14ac:dyDescent="0.25">
      <c r="A3540" s="89">
        <v>113015</v>
      </c>
      <c r="B3540" s="89" t="s">
        <v>9756</v>
      </c>
      <c r="C3540" s="89" t="s">
        <v>9757</v>
      </c>
      <c r="D3540" s="89" t="s">
        <v>80</v>
      </c>
      <c r="E3540" s="99" t="s">
        <v>22273</v>
      </c>
      <c r="F3540" s="89">
        <v>2</v>
      </c>
      <c r="G3540" s="130" t="s">
        <v>25485</v>
      </c>
      <c r="H3540" s="89">
        <v>2010</v>
      </c>
      <c r="I3540" s="89" t="s">
        <v>14284</v>
      </c>
      <c r="J3540" s="89"/>
      <c r="K3540" s="89">
        <v>1</v>
      </c>
      <c r="L3540" s="89">
        <v>1</v>
      </c>
      <c r="M3540" s="89" t="s">
        <v>9000</v>
      </c>
      <c r="N3540" s="89"/>
      <c r="O3540" s="89"/>
      <c r="P3540" s="89"/>
      <c r="Q3540" s="89"/>
      <c r="R3540" s="89"/>
      <c r="S3540" s="89" t="s">
        <v>6935</v>
      </c>
      <c r="T3540" s="89"/>
      <c r="U3540" s="89">
        <v>17</v>
      </c>
      <c r="V3540" s="89"/>
      <c r="W3540" s="89" t="s">
        <v>201</v>
      </c>
      <c r="X3540" s="89"/>
      <c r="Y3540" s="89"/>
      <c r="Z3540" s="89" t="s">
        <v>14285</v>
      </c>
      <c r="AA3540" s="89"/>
      <c r="AB3540" s="89"/>
      <c r="AC3540" s="89" t="s">
        <v>9752</v>
      </c>
      <c r="AD3540" s="89" t="s">
        <v>9853</v>
      </c>
      <c r="AE3540" s="89" t="s">
        <v>14286</v>
      </c>
      <c r="AF3540" s="89" t="s">
        <v>9755</v>
      </c>
      <c r="AG3540" s="89" t="s">
        <v>9762</v>
      </c>
      <c r="AH3540" s="92" t="s">
        <v>23608</v>
      </c>
      <c r="AI3540" s="92"/>
      <c r="AJ3540" s="93" t="s">
        <v>21132</v>
      </c>
    </row>
    <row r="3541" spans="1:36" ht="15.75" x14ac:dyDescent="0.25">
      <c r="A3541" s="89">
        <v>113123</v>
      </c>
      <c r="B3541" s="89" t="s">
        <v>9767</v>
      </c>
      <c r="C3541" s="89" t="s">
        <v>11993</v>
      </c>
      <c r="D3541" s="89" t="s">
        <v>80</v>
      </c>
      <c r="E3541" s="99" t="s">
        <v>22274</v>
      </c>
      <c r="F3541" s="89">
        <v>3</v>
      </c>
      <c r="G3541" s="130" t="s">
        <v>25487</v>
      </c>
      <c r="H3541" s="89">
        <v>2009</v>
      </c>
      <c r="I3541" s="89"/>
      <c r="J3541" s="89" t="s">
        <v>9906</v>
      </c>
      <c r="K3541" s="89"/>
      <c r="L3541" s="89"/>
      <c r="M3541" s="89"/>
      <c r="N3541" s="89" t="s">
        <v>14291</v>
      </c>
      <c r="O3541" s="89"/>
      <c r="P3541" s="89"/>
      <c r="Q3541" s="89" t="s">
        <v>11725</v>
      </c>
      <c r="R3541" s="89"/>
      <c r="S3541" s="89"/>
      <c r="T3541" s="89"/>
      <c r="U3541" s="89">
        <v>168</v>
      </c>
      <c r="V3541" s="89"/>
      <c r="W3541" s="89" t="s">
        <v>313</v>
      </c>
      <c r="X3541" s="89"/>
      <c r="Y3541" s="89"/>
      <c r="Z3541" s="89" t="s">
        <v>14292</v>
      </c>
      <c r="AA3541" s="89"/>
      <c r="AB3541" s="89"/>
      <c r="AC3541" s="89" t="s">
        <v>9752</v>
      </c>
      <c r="AD3541" s="89" t="s">
        <v>9929</v>
      </c>
      <c r="AE3541" s="89" t="s">
        <v>9754</v>
      </c>
      <c r="AF3541" s="89" t="s">
        <v>9755</v>
      </c>
      <c r="AG3541" s="89" t="s">
        <v>9762</v>
      </c>
      <c r="AH3541" s="92" t="s">
        <v>10159</v>
      </c>
      <c r="AI3541" s="92"/>
      <c r="AJ3541" s="93" t="s">
        <v>21132</v>
      </c>
    </row>
    <row r="3542" spans="1:36" ht="15.75" x14ac:dyDescent="0.25">
      <c r="A3542" s="89">
        <v>113132</v>
      </c>
      <c r="B3542" s="89" t="s">
        <v>9767</v>
      </c>
      <c r="C3542" s="89" t="s">
        <v>9896</v>
      </c>
      <c r="D3542" s="89" t="s">
        <v>80</v>
      </c>
      <c r="E3542" s="99" t="s">
        <v>22276</v>
      </c>
      <c r="F3542" s="89">
        <v>2</v>
      </c>
      <c r="G3542" s="130" t="s">
        <v>25489</v>
      </c>
      <c r="H3542" s="89">
        <v>2009</v>
      </c>
      <c r="I3542" s="89"/>
      <c r="J3542" s="89" t="s">
        <v>9906</v>
      </c>
      <c r="K3542" s="89"/>
      <c r="L3542" s="89"/>
      <c r="M3542" s="89"/>
      <c r="N3542" s="89" t="s">
        <v>14294</v>
      </c>
      <c r="O3542" s="89"/>
      <c r="P3542" s="89"/>
      <c r="Q3542" s="89" t="s">
        <v>11725</v>
      </c>
      <c r="R3542" s="89"/>
      <c r="S3542" s="89"/>
      <c r="T3542" s="89"/>
      <c r="U3542" s="89">
        <v>212</v>
      </c>
      <c r="V3542" s="89"/>
      <c r="W3542" s="89" t="s">
        <v>313</v>
      </c>
      <c r="X3542" s="89"/>
      <c r="Y3542" s="89"/>
      <c r="Z3542" s="89" t="s">
        <v>14295</v>
      </c>
      <c r="AA3542" s="89"/>
      <c r="AB3542" s="89"/>
      <c r="AC3542" s="89" t="s">
        <v>9752</v>
      </c>
      <c r="AD3542" s="89" t="s">
        <v>9929</v>
      </c>
      <c r="AE3542" s="89" t="s">
        <v>9754</v>
      </c>
      <c r="AF3542" s="89" t="s">
        <v>9755</v>
      </c>
      <c r="AG3542" s="89" t="s">
        <v>9762</v>
      </c>
      <c r="AH3542" s="92" t="s">
        <v>10159</v>
      </c>
      <c r="AI3542" s="92"/>
      <c r="AJ3542" s="93" t="s">
        <v>21132</v>
      </c>
    </row>
    <row r="3543" spans="1:36" ht="15.75" x14ac:dyDescent="0.25">
      <c r="A3543" s="89">
        <v>113133</v>
      </c>
      <c r="B3543" s="89" t="s">
        <v>9767</v>
      </c>
      <c r="C3543" s="89" t="s">
        <v>9896</v>
      </c>
      <c r="D3543" s="89" t="s">
        <v>80</v>
      </c>
      <c r="E3543" s="99" t="s">
        <v>22277</v>
      </c>
      <c r="F3543" s="89">
        <v>4</v>
      </c>
      <c r="G3543" s="130" t="s">
        <v>25490</v>
      </c>
      <c r="H3543" s="89">
        <v>2010</v>
      </c>
      <c r="I3543" s="89"/>
      <c r="J3543" s="89" t="s">
        <v>9906</v>
      </c>
      <c r="K3543" s="89"/>
      <c r="L3543" s="89"/>
      <c r="M3543" s="89"/>
      <c r="N3543" s="89" t="s">
        <v>14296</v>
      </c>
      <c r="O3543" s="89"/>
      <c r="P3543" s="89"/>
      <c r="Q3543" s="89" t="s">
        <v>11725</v>
      </c>
      <c r="R3543" s="89"/>
      <c r="S3543" s="89"/>
      <c r="T3543" s="89"/>
      <c r="U3543" s="89">
        <v>212</v>
      </c>
      <c r="V3543" s="89"/>
      <c r="W3543" s="89" t="s">
        <v>313</v>
      </c>
      <c r="X3543" s="89"/>
      <c r="Y3543" s="89"/>
      <c r="Z3543" s="89" t="s">
        <v>14297</v>
      </c>
      <c r="AA3543" s="89"/>
      <c r="AB3543" s="89"/>
      <c r="AC3543" s="89" t="s">
        <v>9752</v>
      </c>
      <c r="AD3543" s="89" t="s">
        <v>9929</v>
      </c>
      <c r="AE3543" s="89" t="s">
        <v>9754</v>
      </c>
      <c r="AF3543" s="89" t="s">
        <v>9755</v>
      </c>
      <c r="AG3543" s="89" t="s">
        <v>9762</v>
      </c>
      <c r="AH3543" s="92" t="s">
        <v>10159</v>
      </c>
      <c r="AI3543" s="92"/>
      <c r="AJ3543" s="93" t="s">
        <v>21132</v>
      </c>
    </row>
    <row r="3544" spans="1:36" ht="15.75" x14ac:dyDescent="0.25">
      <c r="A3544" s="89">
        <v>113138</v>
      </c>
      <c r="B3544" s="89" t="s">
        <v>9767</v>
      </c>
      <c r="C3544" s="89" t="s">
        <v>11993</v>
      </c>
      <c r="D3544" s="89" t="s">
        <v>80</v>
      </c>
      <c r="E3544" s="99" t="s">
        <v>22278</v>
      </c>
      <c r="F3544" s="89">
        <v>2</v>
      </c>
      <c r="G3544" s="130" t="s">
        <v>25489</v>
      </c>
      <c r="H3544" s="89">
        <v>2010</v>
      </c>
      <c r="I3544" s="89"/>
      <c r="J3544" s="89" t="s">
        <v>9906</v>
      </c>
      <c r="K3544" s="89"/>
      <c r="L3544" s="89"/>
      <c r="M3544" s="89"/>
      <c r="N3544" s="89" t="s">
        <v>14298</v>
      </c>
      <c r="O3544" s="89"/>
      <c r="P3544" s="89"/>
      <c r="Q3544" s="89" t="s">
        <v>11725</v>
      </c>
      <c r="R3544" s="89"/>
      <c r="S3544" s="89"/>
      <c r="T3544" s="89"/>
      <c r="U3544" s="89">
        <v>168</v>
      </c>
      <c r="V3544" s="89"/>
      <c r="W3544" s="89" t="s">
        <v>313</v>
      </c>
      <c r="X3544" s="89"/>
      <c r="Y3544" s="89"/>
      <c r="Z3544" s="89" t="s">
        <v>14299</v>
      </c>
      <c r="AA3544" s="89"/>
      <c r="AB3544" s="89"/>
      <c r="AC3544" s="89" t="s">
        <v>9752</v>
      </c>
      <c r="AD3544" s="89" t="s">
        <v>9929</v>
      </c>
      <c r="AE3544" s="89" t="s">
        <v>9754</v>
      </c>
      <c r="AF3544" s="89" t="s">
        <v>9755</v>
      </c>
      <c r="AG3544" s="89" t="s">
        <v>9762</v>
      </c>
      <c r="AH3544" s="92" t="s">
        <v>10159</v>
      </c>
      <c r="AI3544" s="92"/>
      <c r="AJ3544" s="93" t="s">
        <v>21132</v>
      </c>
    </row>
    <row r="3545" spans="1:36" ht="15.75" x14ac:dyDescent="0.25">
      <c r="A3545" s="89">
        <v>113151</v>
      </c>
      <c r="B3545" s="89" t="s">
        <v>9767</v>
      </c>
      <c r="C3545" s="89" t="s">
        <v>9832</v>
      </c>
      <c r="D3545" s="89" t="s">
        <v>80</v>
      </c>
      <c r="E3545" s="99" t="s">
        <v>22280</v>
      </c>
      <c r="F3545" s="89">
        <v>4</v>
      </c>
      <c r="G3545" s="130" t="s">
        <v>25492</v>
      </c>
      <c r="H3545" s="89">
        <v>2009</v>
      </c>
      <c r="I3545" s="89"/>
      <c r="J3545" s="89" t="s">
        <v>9769</v>
      </c>
      <c r="K3545" s="89"/>
      <c r="L3545" s="89"/>
      <c r="M3545" s="89"/>
      <c r="N3545" s="89" t="s">
        <v>9935</v>
      </c>
      <c r="O3545" s="89"/>
      <c r="P3545" s="89"/>
      <c r="Q3545" s="89" t="s">
        <v>14302</v>
      </c>
      <c r="R3545" s="89"/>
      <c r="S3545" s="89"/>
      <c r="T3545" s="89"/>
      <c r="U3545" s="89">
        <v>358</v>
      </c>
      <c r="V3545" s="89"/>
      <c r="W3545" s="89" t="s">
        <v>313</v>
      </c>
      <c r="X3545" s="89"/>
      <c r="Y3545" s="89"/>
      <c r="Z3545" s="89" t="s">
        <v>14303</v>
      </c>
      <c r="AA3545" s="89"/>
      <c r="AB3545" s="89"/>
      <c r="AC3545" s="89" t="s">
        <v>9752</v>
      </c>
      <c r="AD3545" s="89" t="s">
        <v>12384</v>
      </c>
      <c r="AE3545" s="89" t="s">
        <v>9754</v>
      </c>
      <c r="AF3545" s="89" t="s">
        <v>9755</v>
      </c>
      <c r="AG3545" s="89" t="s">
        <v>9762</v>
      </c>
      <c r="AH3545" s="92"/>
      <c r="AI3545" s="92"/>
      <c r="AJ3545" s="93" t="s">
        <v>21132</v>
      </c>
    </row>
    <row r="3546" spans="1:36" ht="15.75" x14ac:dyDescent="0.25">
      <c r="A3546" s="89">
        <v>115362</v>
      </c>
      <c r="B3546" s="89" t="s">
        <v>9756</v>
      </c>
      <c r="C3546" s="89" t="s">
        <v>9921</v>
      </c>
      <c r="D3546" s="89" t="s">
        <v>80</v>
      </c>
      <c r="E3546" s="99" t="s">
        <v>22281</v>
      </c>
      <c r="F3546" s="89">
        <v>1</v>
      </c>
      <c r="G3546" s="130" t="s">
        <v>24871</v>
      </c>
      <c r="H3546" s="89">
        <v>2010</v>
      </c>
      <c r="I3546" s="89" t="s">
        <v>11002</v>
      </c>
      <c r="J3546" s="89"/>
      <c r="K3546" s="89" t="s">
        <v>181</v>
      </c>
      <c r="L3546" s="89">
        <v>5</v>
      </c>
      <c r="M3546" s="89" t="s">
        <v>11003</v>
      </c>
      <c r="N3546" s="89"/>
      <c r="O3546" s="89"/>
      <c r="P3546" s="89"/>
      <c r="Q3546" s="89"/>
      <c r="R3546" s="89"/>
      <c r="S3546" s="102">
        <v>41609</v>
      </c>
      <c r="T3546" s="89"/>
      <c r="U3546" s="89">
        <v>1</v>
      </c>
      <c r="V3546" s="89"/>
      <c r="W3546" s="89" t="s">
        <v>201</v>
      </c>
      <c r="X3546" s="89"/>
      <c r="Y3546" s="89"/>
      <c r="Z3546" s="89" t="s">
        <v>14304</v>
      </c>
      <c r="AA3546" s="89"/>
      <c r="AB3546" s="89"/>
      <c r="AC3546" s="89" t="s">
        <v>9752</v>
      </c>
      <c r="AD3546" s="89" t="s">
        <v>9853</v>
      </c>
      <c r="AE3546" s="89" t="s">
        <v>9754</v>
      </c>
      <c r="AF3546" s="89" t="s">
        <v>9755</v>
      </c>
      <c r="AG3546" s="89" t="s">
        <v>9762</v>
      </c>
      <c r="AH3546" s="92" t="s">
        <v>23610</v>
      </c>
      <c r="AI3546" s="92"/>
      <c r="AJ3546" s="93" t="s">
        <v>21132</v>
      </c>
    </row>
    <row r="3547" spans="1:36" ht="15.75" x14ac:dyDescent="0.25">
      <c r="A3547" s="89">
        <v>116165</v>
      </c>
      <c r="B3547" s="89" t="s">
        <v>9756</v>
      </c>
      <c r="C3547" s="89" t="s">
        <v>10286</v>
      </c>
      <c r="D3547" s="89" t="s">
        <v>80</v>
      </c>
      <c r="E3547" s="99" t="s">
        <v>22283</v>
      </c>
      <c r="F3547" s="89">
        <v>1</v>
      </c>
      <c r="G3547" s="130" t="s">
        <v>24829</v>
      </c>
      <c r="H3547" s="89">
        <v>2009</v>
      </c>
      <c r="I3547" s="89" t="s">
        <v>11112</v>
      </c>
      <c r="J3547" s="89"/>
      <c r="K3547" s="89">
        <v>10</v>
      </c>
      <c r="L3547" s="89">
        <v>2</v>
      </c>
      <c r="M3547" s="89" t="s">
        <v>5259</v>
      </c>
      <c r="N3547" s="89"/>
      <c r="O3547" s="89"/>
      <c r="P3547" s="89"/>
      <c r="Q3547" s="89"/>
      <c r="R3547" s="89"/>
      <c r="S3547" s="89" t="s">
        <v>11617</v>
      </c>
      <c r="T3547" s="89"/>
      <c r="U3547" s="89">
        <v>4</v>
      </c>
      <c r="V3547" s="89"/>
      <c r="W3547" s="89" t="s">
        <v>2534</v>
      </c>
      <c r="X3547" s="89"/>
      <c r="Y3547" s="89"/>
      <c r="Z3547" s="89" t="s">
        <v>14307</v>
      </c>
      <c r="AA3547" s="89"/>
      <c r="AB3547" s="89"/>
      <c r="AC3547" s="89" t="s">
        <v>9752</v>
      </c>
      <c r="AD3547" s="89" t="s">
        <v>10083</v>
      </c>
      <c r="AE3547" s="89" t="s">
        <v>9754</v>
      </c>
      <c r="AF3547" s="89" t="s">
        <v>9755</v>
      </c>
      <c r="AG3547" s="89" t="s">
        <v>9762</v>
      </c>
      <c r="AH3547" s="92" t="s">
        <v>236</v>
      </c>
      <c r="AI3547" s="92"/>
      <c r="AJ3547" s="93" t="s">
        <v>21132</v>
      </c>
    </row>
    <row r="3548" spans="1:36" ht="15.75" x14ac:dyDescent="0.25">
      <c r="A3548" s="89">
        <v>116176</v>
      </c>
      <c r="B3548" s="89" t="s">
        <v>9756</v>
      </c>
      <c r="C3548" s="89" t="s">
        <v>10286</v>
      </c>
      <c r="D3548" s="89" t="s">
        <v>80</v>
      </c>
      <c r="E3548" s="99" t="s">
        <v>22284</v>
      </c>
      <c r="F3548" s="89">
        <v>1</v>
      </c>
      <c r="G3548" s="130" t="s">
        <v>24829</v>
      </c>
      <c r="H3548" s="89">
        <v>2010</v>
      </c>
      <c r="I3548" s="89" t="s">
        <v>11112</v>
      </c>
      <c r="J3548" s="89"/>
      <c r="K3548" s="89">
        <v>11</v>
      </c>
      <c r="L3548" s="89">
        <v>1</v>
      </c>
      <c r="M3548" s="89" t="s">
        <v>5259</v>
      </c>
      <c r="N3548" s="89"/>
      <c r="O3548" s="89"/>
      <c r="P3548" s="89"/>
      <c r="Q3548" s="89"/>
      <c r="R3548" s="89"/>
      <c r="S3548" s="89" t="s">
        <v>7129</v>
      </c>
      <c r="T3548" s="89"/>
      <c r="U3548" s="89">
        <v>3</v>
      </c>
      <c r="V3548" s="89"/>
      <c r="W3548" s="89" t="s">
        <v>2534</v>
      </c>
      <c r="X3548" s="89"/>
      <c r="Y3548" s="89"/>
      <c r="Z3548" s="89" t="s">
        <v>14308</v>
      </c>
      <c r="AA3548" s="89"/>
      <c r="AB3548" s="89"/>
      <c r="AC3548" s="89" t="s">
        <v>9752</v>
      </c>
      <c r="AD3548" s="89" t="s">
        <v>10083</v>
      </c>
      <c r="AE3548" s="89" t="s">
        <v>9754</v>
      </c>
      <c r="AF3548" s="89" t="s">
        <v>9755</v>
      </c>
      <c r="AG3548" s="89" t="s">
        <v>9762</v>
      </c>
      <c r="AH3548" s="92" t="s">
        <v>236</v>
      </c>
      <c r="AI3548" s="92"/>
      <c r="AJ3548" s="93" t="s">
        <v>21132</v>
      </c>
    </row>
    <row r="3549" spans="1:36" ht="15.75" x14ac:dyDescent="0.25">
      <c r="A3549" s="89">
        <v>116926</v>
      </c>
      <c r="B3549" s="89" t="s">
        <v>9745</v>
      </c>
      <c r="C3549" s="89" t="s">
        <v>14313</v>
      </c>
      <c r="D3549" s="89" t="s">
        <v>80</v>
      </c>
      <c r="E3549" s="99" t="s">
        <v>22285</v>
      </c>
      <c r="F3549" s="89">
        <v>1</v>
      </c>
      <c r="G3549" s="130" t="s">
        <v>25494</v>
      </c>
      <c r="H3549" s="89">
        <v>2010</v>
      </c>
      <c r="I3549" s="89" t="s">
        <v>14314</v>
      </c>
      <c r="J3549" s="89" t="s">
        <v>9769</v>
      </c>
      <c r="K3549" s="89"/>
      <c r="L3549" s="89"/>
      <c r="M3549" s="89"/>
      <c r="N3549" s="89" t="s">
        <v>14315</v>
      </c>
      <c r="O3549" s="89"/>
      <c r="P3549" s="89"/>
      <c r="Q3549" s="89" t="s">
        <v>10235</v>
      </c>
      <c r="R3549" s="89"/>
      <c r="S3549" s="89" t="s">
        <v>14316</v>
      </c>
      <c r="T3549" s="89"/>
      <c r="U3549" s="89">
        <v>28</v>
      </c>
      <c r="V3549" s="89"/>
      <c r="W3549" s="89" t="s">
        <v>313</v>
      </c>
      <c r="X3549" s="89"/>
      <c r="Y3549" s="89"/>
      <c r="Z3549" s="89" t="s">
        <v>14317</v>
      </c>
      <c r="AA3549" s="89"/>
      <c r="AB3549" s="89"/>
      <c r="AC3549" s="89" t="s">
        <v>9752</v>
      </c>
      <c r="AD3549" s="89" t="s">
        <v>10083</v>
      </c>
      <c r="AE3549" s="89" t="s">
        <v>9754</v>
      </c>
      <c r="AF3549" s="89" t="s">
        <v>9755</v>
      </c>
      <c r="AG3549" s="89" t="s">
        <v>9762</v>
      </c>
      <c r="AH3549" s="92"/>
      <c r="AI3549" s="92"/>
      <c r="AJ3549" s="93" t="s">
        <v>21132</v>
      </c>
    </row>
    <row r="3550" spans="1:36" ht="15.75" x14ac:dyDescent="0.25">
      <c r="A3550" s="89">
        <v>117645</v>
      </c>
      <c r="B3550" s="89" t="s">
        <v>9756</v>
      </c>
      <c r="C3550" s="89" t="s">
        <v>11984</v>
      </c>
      <c r="D3550" s="89" t="s">
        <v>237</v>
      </c>
      <c r="E3550" s="99" t="s">
        <v>22286</v>
      </c>
      <c r="F3550" s="89">
        <v>1</v>
      </c>
      <c r="G3550" s="130" t="s">
        <v>25494</v>
      </c>
      <c r="H3550" s="89">
        <v>2010</v>
      </c>
      <c r="I3550" s="89" t="s">
        <v>10367</v>
      </c>
      <c r="J3550" s="89"/>
      <c r="K3550" s="89">
        <v>71</v>
      </c>
      <c r="L3550" s="89">
        <v>4</v>
      </c>
      <c r="M3550" s="89" t="s">
        <v>4811</v>
      </c>
      <c r="N3550" s="89"/>
      <c r="O3550" s="89"/>
      <c r="P3550" s="89"/>
      <c r="Q3550" s="89"/>
      <c r="R3550" s="89"/>
      <c r="S3550" s="89" t="s">
        <v>14318</v>
      </c>
      <c r="T3550" s="89"/>
      <c r="U3550" s="89">
        <v>16</v>
      </c>
      <c r="V3550" s="89"/>
      <c r="W3550" s="89" t="s">
        <v>313</v>
      </c>
      <c r="X3550" s="89"/>
      <c r="Y3550" s="89"/>
      <c r="Z3550" s="89" t="s">
        <v>14319</v>
      </c>
      <c r="AA3550" s="89"/>
      <c r="AB3550" s="89"/>
      <c r="AC3550" s="89" t="s">
        <v>9752</v>
      </c>
      <c r="AD3550" s="89" t="s">
        <v>10083</v>
      </c>
      <c r="AE3550" s="89" t="s">
        <v>9754</v>
      </c>
      <c r="AF3550" s="89" t="s">
        <v>9755</v>
      </c>
      <c r="AG3550" s="89" t="s">
        <v>9762</v>
      </c>
      <c r="AH3550" s="92" t="s">
        <v>23791</v>
      </c>
      <c r="AI3550" s="92"/>
      <c r="AJ3550" s="93" t="s">
        <v>21132</v>
      </c>
    </row>
    <row r="3551" spans="1:36" ht="15.75" x14ac:dyDescent="0.25">
      <c r="A3551" s="89">
        <v>117651</v>
      </c>
      <c r="B3551" s="89" t="s">
        <v>9756</v>
      </c>
      <c r="C3551" s="89" t="s">
        <v>11984</v>
      </c>
      <c r="D3551" s="89" t="s">
        <v>237</v>
      </c>
      <c r="E3551" s="99" t="s">
        <v>22287</v>
      </c>
      <c r="F3551" s="89">
        <v>1</v>
      </c>
      <c r="G3551" s="130" t="s">
        <v>25494</v>
      </c>
      <c r="H3551" s="89">
        <v>2010</v>
      </c>
      <c r="I3551" s="89" t="s">
        <v>10367</v>
      </c>
      <c r="J3551" s="89"/>
      <c r="K3551" s="89">
        <v>71</v>
      </c>
      <c r="L3551" s="89">
        <v>4</v>
      </c>
      <c r="M3551" s="89" t="s">
        <v>4811</v>
      </c>
      <c r="N3551" s="89"/>
      <c r="O3551" s="89"/>
      <c r="P3551" s="89"/>
      <c r="Q3551" s="89"/>
      <c r="R3551" s="89"/>
      <c r="S3551" s="89" t="s">
        <v>14320</v>
      </c>
      <c r="T3551" s="89"/>
      <c r="U3551" s="89">
        <v>14</v>
      </c>
      <c r="V3551" s="89"/>
      <c r="W3551" s="89" t="s">
        <v>313</v>
      </c>
      <c r="X3551" s="89"/>
      <c r="Y3551" s="89"/>
      <c r="Z3551" s="89" t="s">
        <v>14321</v>
      </c>
      <c r="AA3551" s="89"/>
      <c r="AB3551" s="89"/>
      <c r="AC3551" s="89" t="s">
        <v>9752</v>
      </c>
      <c r="AD3551" s="89" t="s">
        <v>10083</v>
      </c>
      <c r="AE3551" s="89" t="s">
        <v>9754</v>
      </c>
      <c r="AF3551" s="89" t="s">
        <v>9755</v>
      </c>
      <c r="AG3551" s="89" t="s">
        <v>9762</v>
      </c>
      <c r="AH3551" s="92" t="s">
        <v>23791</v>
      </c>
      <c r="AI3551" s="92"/>
      <c r="AJ3551" s="93" t="s">
        <v>21132</v>
      </c>
    </row>
    <row r="3552" spans="1:36" ht="15.75" x14ac:dyDescent="0.25">
      <c r="A3552" s="89">
        <v>117656</v>
      </c>
      <c r="B3552" s="89" t="s">
        <v>9756</v>
      </c>
      <c r="C3552" s="89" t="s">
        <v>11984</v>
      </c>
      <c r="D3552" s="89" t="s">
        <v>237</v>
      </c>
      <c r="E3552" s="99" t="s">
        <v>22288</v>
      </c>
      <c r="F3552" s="89">
        <v>1</v>
      </c>
      <c r="G3552" s="130" t="s">
        <v>25494</v>
      </c>
      <c r="H3552" s="89">
        <v>2010</v>
      </c>
      <c r="I3552" s="89" t="s">
        <v>10367</v>
      </c>
      <c r="J3552" s="89"/>
      <c r="K3552" s="89">
        <v>71</v>
      </c>
      <c r="L3552" s="89">
        <v>4</v>
      </c>
      <c r="M3552" s="89" t="s">
        <v>4811</v>
      </c>
      <c r="N3552" s="89"/>
      <c r="O3552" s="89"/>
      <c r="P3552" s="89"/>
      <c r="Q3552" s="89"/>
      <c r="R3552" s="89"/>
      <c r="S3552" s="89" t="s">
        <v>14322</v>
      </c>
      <c r="T3552" s="89"/>
      <c r="U3552" s="89">
        <v>7</v>
      </c>
      <c r="V3552" s="89"/>
      <c r="W3552" s="89" t="s">
        <v>313</v>
      </c>
      <c r="X3552" s="89"/>
      <c r="Y3552" s="89"/>
      <c r="Z3552" s="89" t="s">
        <v>14323</v>
      </c>
      <c r="AA3552" s="89"/>
      <c r="AB3552" s="89"/>
      <c r="AC3552" s="89" t="s">
        <v>9752</v>
      </c>
      <c r="AD3552" s="89" t="s">
        <v>10083</v>
      </c>
      <c r="AE3552" s="89" t="s">
        <v>9754</v>
      </c>
      <c r="AF3552" s="89" t="s">
        <v>9755</v>
      </c>
      <c r="AG3552" s="89" t="s">
        <v>9762</v>
      </c>
      <c r="AH3552" s="92" t="s">
        <v>23791</v>
      </c>
      <c r="AI3552" s="92"/>
      <c r="AJ3552" s="93" t="s">
        <v>21132</v>
      </c>
    </row>
    <row r="3553" spans="1:36" ht="15.75" x14ac:dyDescent="0.25">
      <c r="A3553" s="89">
        <v>117665</v>
      </c>
      <c r="B3553" s="89" t="s">
        <v>9756</v>
      </c>
      <c r="C3553" s="89" t="s">
        <v>11984</v>
      </c>
      <c r="D3553" s="89" t="s">
        <v>237</v>
      </c>
      <c r="E3553" s="99" t="s">
        <v>22289</v>
      </c>
      <c r="F3553" s="89">
        <v>1</v>
      </c>
      <c r="G3553" s="130" t="s">
        <v>25494</v>
      </c>
      <c r="H3553" s="89">
        <v>2010</v>
      </c>
      <c r="I3553" s="89" t="s">
        <v>10367</v>
      </c>
      <c r="J3553" s="89"/>
      <c r="K3553" s="89">
        <v>71</v>
      </c>
      <c r="L3553" s="89">
        <v>4</v>
      </c>
      <c r="M3553" s="89" t="s">
        <v>4811</v>
      </c>
      <c r="N3553" s="89"/>
      <c r="O3553" s="89"/>
      <c r="P3553" s="89"/>
      <c r="Q3553" s="89"/>
      <c r="R3553" s="89"/>
      <c r="S3553" s="89" t="s">
        <v>14324</v>
      </c>
      <c r="T3553" s="89"/>
      <c r="U3553" s="89">
        <v>11</v>
      </c>
      <c r="V3553" s="89"/>
      <c r="W3553" s="89" t="s">
        <v>313</v>
      </c>
      <c r="X3553" s="89"/>
      <c r="Y3553" s="89"/>
      <c r="Z3553" s="89" t="s">
        <v>14325</v>
      </c>
      <c r="AA3553" s="89"/>
      <c r="AB3553" s="89"/>
      <c r="AC3553" s="89" t="s">
        <v>9752</v>
      </c>
      <c r="AD3553" s="89" t="s">
        <v>10083</v>
      </c>
      <c r="AE3553" s="89" t="s">
        <v>9754</v>
      </c>
      <c r="AF3553" s="89" t="s">
        <v>9755</v>
      </c>
      <c r="AG3553" s="89" t="s">
        <v>9762</v>
      </c>
      <c r="AH3553" s="92" t="s">
        <v>23791</v>
      </c>
      <c r="AI3553" s="92"/>
      <c r="AJ3553" s="93" t="s">
        <v>21132</v>
      </c>
    </row>
    <row r="3554" spans="1:36" ht="15.75" x14ac:dyDescent="0.25">
      <c r="A3554" s="89">
        <v>117927</v>
      </c>
      <c r="B3554" s="89" t="s">
        <v>9767</v>
      </c>
      <c r="C3554" s="89" t="s">
        <v>9896</v>
      </c>
      <c r="D3554" s="89" t="s">
        <v>80</v>
      </c>
      <c r="E3554" s="99" t="s">
        <v>22290</v>
      </c>
      <c r="F3554" s="89">
        <v>3</v>
      </c>
      <c r="G3554" s="130" t="s">
        <v>25496</v>
      </c>
      <c r="H3554" s="89">
        <v>2010</v>
      </c>
      <c r="I3554" s="89"/>
      <c r="J3554" s="89" t="s">
        <v>9769</v>
      </c>
      <c r="K3554" s="89"/>
      <c r="L3554" s="89"/>
      <c r="M3554" s="89"/>
      <c r="N3554" s="89" t="s">
        <v>14339</v>
      </c>
      <c r="O3554" s="89"/>
      <c r="P3554" s="89"/>
      <c r="Q3554" s="89" t="s">
        <v>8349</v>
      </c>
      <c r="R3554" s="89"/>
      <c r="S3554" s="89"/>
      <c r="T3554" s="89"/>
      <c r="U3554" s="89">
        <v>86</v>
      </c>
      <c r="V3554" s="89"/>
      <c r="W3554" s="89" t="s">
        <v>407</v>
      </c>
      <c r="X3554" s="89"/>
      <c r="Y3554" s="89"/>
      <c r="Z3554" s="89" t="s">
        <v>14340</v>
      </c>
      <c r="AA3554" s="89"/>
      <c r="AB3554" s="89"/>
      <c r="AC3554" s="89" t="s">
        <v>9752</v>
      </c>
      <c r="AD3554" s="89" t="s">
        <v>10083</v>
      </c>
      <c r="AE3554" s="89" t="s">
        <v>9754</v>
      </c>
      <c r="AF3554" s="89" t="s">
        <v>9755</v>
      </c>
      <c r="AG3554" s="89" t="s">
        <v>9762</v>
      </c>
      <c r="AH3554" s="92" t="s">
        <v>10159</v>
      </c>
      <c r="AI3554" s="92"/>
      <c r="AJ3554" s="93" t="s">
        <v>21132</v>
      </c>
    </row>
    <row r="3555" spans="1:36" ht="15.75" x14ac:dyDescent="0.25">
      <c r="A3555" s="89">
        <v>118138</v>
      </c>
      <c r="B3555" s="89" t="s">
        <v>9772</v>
      </c>
      <c r="C3555" s="89" t="s">
        <v>9773</v>
      </c>
      <c r="D3555" s="89" t="s">
        <v>80</v>
      </c>
      <c r="E3555" s="99" t="s">
        <v>22291</v>
      </c>
      <c r="F3555" s="89"/>
      <c r="G3555" s="130" t="s">
        <v>25500</v>
      </c>
      <c r="H3555" s="89">
        <v>2010</v>
      </c>
      <c r="I3555" s="89" t="s">
        <v>14345</v>
      </c>
      <c r="J3555" s="89" t="s">
        <v>9776</v>
      </c>
      <c r="K3555" s="89"/>
      <c r="L3555" s="89"/>
      <c r="M3555" s="89"/>
      <c r="N3555" s="89" t="s">
        <v>13799</v>
      </c>
      <c r="O3555" s="89"/>
      <c r="P3555" s="89"/>
      <c r="Q3555" s="89" t="s">
        <v>7506</v>
      </c>
      <c r="R3555" s="89"/>
      <c r="S3555" s="89" t="s">
        <v>4355</v>
      </c>
      <c r="T3555" s="89"/>
      <c r="U3555" s="89">
        <v>8</v>
      </c>
      <c r="V3555" s="89"/>
      <c r="W3555" s="89" t="s">
        <v>313</v>
      </c>
      <c r="X3555" s="89"/>
      <c r="Y3555" s="89"/>
      <c r="Z3555" s="89" t="s">
        <v>14346</v>
      </c>
      <c r="AA3555" s="89" t="s">
        <v>14347</v>
      </c>
      <c r="AB3555" s="89" t="s">
        <v>13803</v>
      </c>
      <c r="AC3555" s="89" t="s">
        <v>9752</v>
      </c>
      <c r="AD3555" s="89" t="s">
        <v>9929</v>
      </c>
      <c r="AE3555" s="89" t="s">
        <v>9754</v>
      </c>
      <c r="AF3555" s="89" t="s">
        <v>9755</v>
      </c>
      <c r="AG3555" s="89" t="s">
        <v>9762</v>
      </c>
      <c r="AH3555" s="92" t="s">
        <v>86</v>
      </c>
      <c r="AI3555" s="92"/>
      <c r="AJ3555" s="93" t="s">
        <v>21132</v>
      </c>
    </row>
    <row r="3556" spans="1:36" ht="15.75" x14ac:dyDescent="0.25">
      <c r="A3556" s="89">
        <v>118229</v>
      </c>
      <c r="B3556" s="89" t="s">
        <v>9767</v>
      </c>
      <c r="C3556" s="89" t="s">
        <v>10526</v>
      </c>
      <c r="D3556" s="89" t="s">
        <v>80</v>
      </c>
      <c r="E3556" s="99" t="s">
        <v>22292</v>
      </c>
      <c r="F3556" s="89">
        <v>3</v>
      </c>
      <c r="G3556" s="130" t="s">
        <v>25487</v>
      </c>
      <c r="H3556" s="89">
        <v>2009</v>
      </c>
      <c r="I3556" s="89"/>
      <c r="J3556" s="89" t="s">
        <v>9906</v>
      </c>
      <c r="K3556" s="89"/>
      <c r="L3556" s="89"/>
      <c r="M3556" s="89"/>
      <c r="N3556" s="89" t="s">
        <v>14350</v>
      </c>
      <c r="O3556" s="89"/>
      <c r="P3556" s="89"/>
      <c r="Q3556" s="89" t="s">
        <v>11725</v>
      </c>
      <c r="R3556" s="89"/>
      <c r="S3556" s="89"/>
      <c r="T3556" s="89"/>
      <c r="U3556" s="89">
        <v>40</v>
      </c>
      <c r="V3556" s="89"/>
      <c r="W3556" s="89" t="s">
        <v>313</v>
      </c>
      <c r="X3556" s="89"/>
      <c r="Y3556" s="89"/>
      <c r="Z3556" s="89" t="s">
        <v>14351</v>
      </c>
      <c r="AA3556" s="89"/>
      <c r="AB3556" s="89"/>
      <c r="AC3556" s="89" t="s">
        <v>9752</v>
      </c>
      <c r="AD3556" s="89" t="s">
        <v>9929</v>
      </c>
      <c r="AE3556" s="89" t="s">
        <v>9754</v>
      </c>
      <c r="AF3556" s="89" t="s">
        <v>9755</v>
      </c>
      <c r="AG3556" s="89" t="s">
        <v>9762</v>
      </c>
      <c r="AH3556" s="92" t="s">
        <v>10159</v>
      </c>
      <c r="AI3556" s="92"/>
      <c r="AJ3556" s="93" t="s">
        <v>21132</v>
      </c>
    </row>
    <row r="3557" spans="1:36" ht="15.75" x14ac:dyDescent="0.25">
      <c r="A3557" s="89">
        <v>118231</v>
      </c>
      <c r="B3557" s="89" t="s">
        <v>9767</v>
      </c>
      <c r="C3557" s="89" t="s">
        <v>10526</v>
      </c>
      <c r="D3557" s="89" t="s">
        <v>80</v>
      </c>
      <c r="E3557" s="99" t="s">
        <v>22293</v>
      </c>
      <c r="F3557" s="89">
        <v>3</v>
      </c>
      <c r="G3557" s="130" t="s">
        <v>25487</v>
      </c>
      <c r="H3557" s="89">
        <v>2009</v>
      </c>
      <c r="I3557" s="89"/>
      <c r="J3557" s="89" t="s">
        <v>9906</v>
      </c>
      <c r="K3557" s="89"/>
      <c r="L3557" s="89"/>
      <c r="M3557" s="89"/>
      <c r="N3557" s="89" t="s">
        <v>14353</v>
      </c>
      <c r="O3557" s="89"/>
      <c r="P3557" s="89"/>
      <c r="Q3557" s="89" t="s">
        <v>11725</v>
      </c>
      <c r="R3557" s="89"/>
      <c r="S3557" s="89"/>
      <c r="T3557" s="89"/>
      <c r="U3557" s="89">
        <v>40</v>
      </c>
      <c r="V3557" s="89"/>
      <c r="W3557" s="89" t="s">
        <v>313</v>
      </c>
      <c r="X3557" s="89"/>
      <c r="Y3557" s="89"/>
      <c r="Z3557" s="89" t="s">
        <v>14354</v>
      </c>
      <c r="AA3557" s="89"/>
      <c r="AB3557" s="89"/>
      <c r="AC3557" s="89" t="s">
        <v>9752</v>
      </c>
      <c r="AD3557" s="89" t="s">
        <v>9929</v>
      </c>
      <c r="AE3557" s="89" t="s">
        <v>9754</v>
      </c>
      <c r="AF3557" s="89" t="s">
        <v>9755</v>
      </c>
      <c r="AG3557" s="89" t="s">
        <v>9762</v>
      </c>
      <c r="AH3557" s="92" t="s">
        <v>10159</v>
      </c>
      <c r="AI3557" s="92"/>
      <c r="AJ3557" s="93" t="s">
        <v>21132</v>
      </c>
    </row>
    <row r="3558" spans="1:36" ht="15.75" x14ac:dyDescent="0.25">
      <c r="A3558" s="89">
        <v>150587</v>
      </c>
      <c r="B3558" s="89" t="s">
        <v>10585</v>
      </c>
      <c r="C3558" s="89" t="s">
        <v>10586</v>
      </c>
      <c r="D3558" s="89" t="s">
        <v>336</v>
      </c>
      <c r="E3558" s="99" t="s">
        <v>14355</v>
      </c>
      <c r="F3558" s="89">
        <v>3</v>
      </c>
      <c r="G3558" s="130" t="s">
        <v>25501</v>
      </c>
      <c r="H3558" s="89">
        <v>2009</v>
      </c>
      <c r="I3558" s="89" t="s">
        <v>14356</v>
      </c>
      <c r="J3558" s="89" t="s">
        <v>14357</v>
      </c>
      <c r="K3558" s="89"/>
      <c r="L3558" s="89"/>
      <c r="M3558" s="89"/>
      <c r="N3558" s="89" t="s">
        <v>14358</v>
      </c>
      <c r="O3558" s="89"/>
      <c r="P3558" s="89"/>
      <c r="Q3558" s="89" t="s">
        <v>14359</v>
      </c>
      <c r="R3558" s="89"/>
      <c r="S3558" s="89" t="s">
        <v>9232</v>
      </c>
      <c r="T3558" s="89"/>
      <c r="U3558" s="89">
        <v>9</v>
      </c>
      <c r="V3558" s="89"/>
      <c r="W3558" s="89" t="s">
        <v>201</v>
      </c>
      <c r="X3558" s="89"/>
      <c r="Y3558" s="89"/>
      <c r="Z3558" s="89" t="s">
        <v>14355</v>
      </c>
      <c r="AA3558" s="89"/>
      <c r="AB3558" s="89"/>
      <c r="AC3558" s="89" t="s">
        <v>9752</v>
      </c>
      <c r="AD3558" s="89" t="s">
        <v>9871</v>
      </c>
      <c r="AE3558" s="89" t="s">
        <v>14360</v>
      </c>
      <c r="AF3558" s="89" t="s">
        <v>9755</v>
      </c>
      <c r="AG3558" s="89" t="s">
        <v>9762</v>
      </c>
      <c r="AH3558" s="92" t="s">
        <v>86</v>
      </c>
      <c r="AI3558" s="92"/>
      <c r="AJ3558" s="93" t="s">
        <v>21132</v>
      </c>
    </row>
    <row r="3559" spans="1:36" ht="15.75" x14ac:dyDescent="0.25">
      <c r="A3559" s="89">
        <v>150607</v>
      </c>
      <c r="B3559" s="89" t="s">
        <v>10428</v>
      </c>
      <c r="C3559" s="89" t="s">
        <v>10429</v>
      </c>
      <c r="D3559" s="89" t="s">
        <v>336</v>
      </c>
      <c r="E3559" s="99" t="s">
        <v>14362</v>
      </c>
      <c r="F3559" s="89">
        <v>1</v>
      </c>
      <c r="G3559" s="130" t="s">
        <v>25057</v>
      </c>
      <c r="H3559" s="89">
        <v>2011</v>
      </c>
      <c r="I3559" s="89" t="s">
        <v>14363</v>
      </c>
      <c r="J3559" s="89" t="s">
        <v>9867</v>
      </c>
      <c r="K3559" s="89"/>
      <c r="L3559" s="89"/>
      <c r="M3559" s="89"/>
      <c r="N3559" s="89" t="s">
        <v>14364</v>
      </c>
      <c r="O3559" s="89"/>
      <c r="P3559" s="89"/>
      <c r="Q3559" s="89" t="s">
        <v>14365</v>
      </c>
      <c r="R3559" s="89"/>
      <c r="S3559" s="89" t="s">
        <v>10699</v>
      </c>
      <c r="T3559" s="89"/>
      <c r="U3559" s="89">
        <v>1</v>
      </c>
      <c r="V3559" s="89"/>
      <c r="W3559" s="89" t="s">
        <v>4883</v>
      </c>
      <c r="X3559" s="89"/>
      <c r="Y3559" s="89"/>
      <c r="Z3559" s="89" t="s">
        <v>14362</v>
      </c>
      <c r="AA3559" s="89" t="s">
        <v>14366</v>
      </c>
      <c r="AB3559" s="89" t="s">
        <v>9867</v>
      </c>
      <c r="AC3559" s="89" t="s">
        <v>9752</v>
      </c>
      <c r="AD3559" s="89" t="s">
        <v>9862</v>
      </c>
      <c r="AE3559" s="89" t="s">
        <v>9754</v>
      </c>
      <c r="AF3559" s="89" t="s">
        <v>9755</v>
      </c>
      <c r="AG3559" s="89" t="s">
        <v>9762</v>
      </c>
      <c r="AH3559" s="92"/>
      <c r="AI3559" s="92"/>
      <c r="AJ3559" s="93" t="s">
        <v>21132</v>
      </c>
    </row>
    <row r="3560" spans="1:36" ht="15.75" x14ac:dyDescent="0.25">
      <c r="A3560" s="89">
        <v>150609</v>
      </c>
      <c r="B3560" s="89" t="s">
        <v>9950</v>
      </c>
      <c r="C3560" s="89" t="s">
        <v>10496</v>
      </c>
      <c r="D3560" s="89" t="s">
        <v>80</v>
      </c>
      <c r="E3560" s="99" t="s">
        <v>22294</v>
      </c>
      <c r="F3560" s="89">
        <v>2</v>
      </c>
      <c r="G3560" s="130" t="s">
        <v>25502</v>
      </c>
      <c r="H3560" s="89">
        <v>2011</v>
      </c>
      <c r="I3560" s="89"/>
      <c r="J3560" s="89"/>
      <c r="K3560" s="89"/>
      <c r="L3560" s="89"/>
      <c r="M3560" s="89"/>
      <c r="N3560" s="89"/>
      <c r="O3560" s="89"/>
      <c r="P3560" s="89"/>
      <c r="Q3560" s="89"/>
      <c r="R3560" s="89"/>
      <c r="S3560" s="89"/>
      <c r="T3560" s="89"/>
      <c r="U3560" s="89"/>
      <c r="V3560" s="89"/>
      <c r="W3560" s="89" t="s">
        <v>201</v>
      </c>
      <c r="X3560" s="89"/>
      <c r="Y3560" s="89"/>
      <c r="Z3560" s="89" t="s">
        <v>14367</v>
      </c>
      <c r="AA3560" s="89" t="s">
        <v>14368</v>
      </c>
      <c r="AB3560" s="89" t="s">
        <v>14369</v>
      </c>
      <c r="AC3560" s="89" t="s">
        <v>9752</v>
      </c>
      <c r="AD3560" s="89" t="s">
        <v>9862</v>
      </c>
      <c r="AE3560" s="89" t="s">
        <v>14370</v>
      </c>
      <c r="AF3560" s="89" t="s">
        <v>9755</v>
      </c>
      <c r="AG3560" s="89" t="s">
        <v>9762</v>
      </c>
      <c r="AH3560" s="92"/>
      <c r="AI3560" s="92"/>
      <c r="AJ3560" s="93" t="s">
        <v>21132</v>
      </c>
    </row>
    <row r="3561" spans="1:36" ht="15.75" x14ac:dyDescent="0.25">
      <c r="A3561" s="89">
        <v>150610</v>
      </c>
      <c r="B3561" s="89" t="s">
        <v>10585</v>
      </c>
      <c r="C3561" s="89" t="s">
        <v>10586</v>
      </c>
      <c r="D3561" s="89" t="s">
        <v>80</v>
      </c>
      <c r="E3561" s="99" t="s">
        <v>22295</v>
      </c>
      <c r="F3561" s="89">
        <v>3</v>
      </c>
      <c r="G3561" s="130" t="s">
        <v>25503</v>
      </c>
      <c r="H3561" s="89">
        <v>2011</v>
      </c>
      <c r="I3561" s="89" t="s">
        <v>14010</v>
      </c>
      <c r="J3561" s="89" t="s">
        <v>9776</v>
      </c>
      <c r="K3561" s="89"/>
      <c r="L3561" s="89"/>
      <c r="M3561" s="89"/>
      <c r="N3561" s="89" t="s">
        <v>9935</v>
      </c>
      <c r="O3561" s="89"/>
      <c r="P3561" s="89"/>
      <c r="Q3561" s="89" t="s">
        <v>14007</v>
      </c>
      <c r="R3561" s="89"/>
      <c r="S3561" s="89" t="s">
        <v>14011</v>
      </c>
      <c r="T3561" s="89"/>
      <c r="U3561" s="89">
        <v>19</v>
      </c>
      <c r="V3561" s="89"/>
      <c r="W3561" s="89" t="s">
        <v>27</v>
      </c>
      <c r="X3561" s="89"/>
      <c r="Y3561" s="89"/>
      <c r="Z3561" s="89" t="s">
        <v>14371</v>
      </c>
      <c r="AA3561" s="89"/>
      <c r="AB3561" s="89"/>
      <c r="AC3561" s="89" t="s">
        <v>9752</v>
      </c>
      <c r="AD3561" s="89" t="s">
        <v>9979</v>
      </c>
      <c r="AE3561" s="89" t="s">
        <v>9754</v>
      </c>
      <c r="AF3561" s="89" t="s">
        <v>9755</v>
      </c>
      <c r="AG3561" s="89" t="s">
        <v>9762</v>
      </c>
      <c r="AH3561" s="92" t="s">
        <v>23624</v>
      </c>
      <c r="AI3561" s="92"/>
      <c r="AJ3561" s="93" t="s">
        <v>21132</v>
      </c>
    </row>
    <row r="3562" spans="1:36" ht="15.75" x14ac:dyDescent="0.25">
      <c r="A3562" s="89">
        <v>150626</v>
      </c>
      <c r="B3562" s="89" t="s">
        <v>10585</v>
      </c>
      <c r="C3562" s="89" t="s">
        <v>10586</v>
      </c>
      <c r="D3562" s="89" t="s">
        <v>80</v>
      </c>
      <c r="E3562" s="99" t="s">
        <v>22296</v>
      </c>
      <c r="F3562" s="89">
        <v>5</v>
      </c>
      <c r="G3562" s="130" t="s">
        <v>25504</v>
      </c>
      <c r="H3562" s="89">
        <v>2011</v>
      </c>
      <c r="I3562" s="89" t="s">
        <v>14010</v>
      </c>
      <c r="J3562" s="89" t="s">
        <v>9776</v>
      </c>
      <c r="K3562" s="89"/>
      <c r="L3562" s="89"/>
      <c r="M3562" s="89"/>
      <c r="N3562" s="89" t="s">
        <v>9935</v>
      </c>
      <c r="O3562" s="89"/>
      <c r="P3562" s="89"/>
      <c r="Q3562" s="89" t="s">
        <v>14007</v>
      </c>
      <c r="R3562" s="89"/>
      <c r="S3562" s="89" t="s">
        <v>14008</v>
      </c>
      <c r="T3562" s="89"/>
      <c r="U3562" s="89">
        <v>11</v>
      </c>
      <c r="V3562" s="89"/>
      <c r="W3562" s="89" t="s">
        <v>27</v>
      </c>
      <c r="X3562" s="89"/>
      <c r="Y3562" s="89"/>
      <c r="Z3562" s="89" t="s">
        <v>14372</v>
      </c>
      <c r="AA3562" s="89"/>
      <c r="AB3562" s="89"/>
      <c r="AC3562" s="89" t="s">
        <v>9752</v>
      </c>
      <c r="AD3562" s="89" t="s">
        <v>9979</v>
      </c>
      <c r="AE3562" s="89" t="s">
        <v>9754</v>
      </c>
      <c r="AF3562" s="89" t="s">
        <v>9755</v>
      </c>
      <c r="AG3562" s="89" t="s">
        <v>9762</v>
      </c>
      <c r="AH3562" s="92" t="s">
        <v>23624</v>
      </c>
      <c r="AI3562" s="92"/>
      <c r="AJ3562" s="93" t="s">
        <v>21132</v>
      </c>
    </row>
    <row r="3563" spans="1:36" ht="15.75" x14ac:dyDescent="0.25">
      <c r="A3563" s="89">
        <v>150634</v>
      </c>
      <c r="B3563" s="89" t="s">
        <v>9756</v>
      </c>
      <c r="C3563" s="89" t="s">
        <v>10048</v>
      </c>
      <c r="D3563" s="89" t="s">
        <v>80</v>
      </c>
      <c r="E3563" s="99" t="s">
        <v>22298</v>
      </c>
      <c r="F3563" s="89">
        <v>1</v>
      </c>
      <c r="G3563" s="130" t="s">
        <v>25157</v>
      </c>
      <c r="H3563" s="89">
        <v>2011</v>
      </c>
      <c r="I3563" s="89" t="s">
        <v>5893</v>
      </c>
      <c r="J3563" s="89"/>
      <c r="K3563" s="89">
        <v>19</v>
      </c>
      <c r="L3563" s="89">
        <v>1</v>
      </c>
      <c r="M3563" s="89" t="s">
        <v>5892</v>
      </c>
      <c r="N3563" s="89"/>
      <c r="O3563" s="89"/>
      <c r="P3563" s="89"/>
      <c r="Q3563" s="89"/>
      <c r="R3563" s="89"/>
      <c r="S3563" s="89" t="s">
        <v>14374</v>
      </c>
      <c r="T3563" s="89"/>
      <c r="U3563" s="89">
        <v>2</v>
      </c>
      <c r="V3563" s="89"/>
      <c r="W3563" s="89" t="s">
        <v>201</v>
      </c>
      <c r="X3563" s="89"/>
      <c r="Y3563" s="89"/>
      <c r="Z3563" s="89" t="s">
        <v>14375</v>
      </c>
      <c r="AA3563" s="89"/>
      <c r="AB3563" s="89"/>
      <c r="AC3563" s="89" t="s">
        <v>9752</v>
      </c>
      <c r="AD3563" s="89" t="s">
        <v>10046</v>
      </c>
      <c r="AE3563" s="89" t="s">
        <v>9754</v>
      </c>
      <c r="AF3563" s="89" t="s">
        <v>9755</v>
      </c>
      <c r="AG3563" s="89" t="s">
        <v>9762</v>
      </c>
      <c r="AH3563" s="92" t="s">
        <v>10159</v>
      </c>
      <c r="AI3563" s="92"/>
      <c r="AJ3563" s="93" t="s">
        <v>21132</v>
      </c>
    </row>
    <row r="3564" spans="1:36" ht="15.75" x14ac:dyDescent="0.25">
      <c r="A3564" s="89">
        <v>150638</v>
      </c>
      <c r="B3564" s="89" t="s">
        <v>9756</v>
      </c>
      <c r="C3564" s="89" t="s">
        <v>10048</v>
      </c>
      <c r="D3564" s="89" t="s">
        <v>80</v>
      </c>
      <c r="E3564" s="99" t="s">
        <v>22300</v>
      </c>
      <c r="F3564" s="89">
        <v>1</v>
      </c>
      <c r="G3564" s="130" t="s">
        <v>25157</v>
      </c>
      <c r="H3564" s="89">
        <v>2011</v>
      </c>
      <c r="I3564" s="89" t="s">
        <v>5893</v>
      </c>
      <c r="J3564" s="89"/>
      <c r="K3564" s="89">
        <v>19</v>
      </c>
      <c r="L3564" s="89">
        <v>2</v>
      </c>
      <c r="M3564" s="89" t="s">
        <v>5892</v>
      </c>
      <c r="N3564" s="89"/>
      <c r="O3564" s="89"/>
      <c r="P3564" s="89"/>
      <c r="Q3564" s="89"/>
      <c r="R3564" s="89"/>
      <c r="S3564" s="89" t="s">
        <v>6448</v>
      </c>
      <c r="T3564" s="89"/>
      <c r="U3564" s="89">
        <v>2</v>
      </c>
      <c r="V3564" s="89"/>
      <c r="W3564" s="89" t="s">
        <v>201</v>
      </c>
      <c r="X3564" s="89"/>
      <c r="Y3564" s="89"/>
      <c r="Z3564" s="89" t="s">
        <v>14380</v>
      </c>
      <c r="AA3564" s="89"/>
      <c r="AB3564" s="89"/>
      <c r="AC3564" s="89" t="s">
        <v>9752</v>
      </c>
      <c r="AD3564" s="89" t="s">
        <v>10046</v>
      </c>
      <c r="AE3564" s="89" t="s">
        <v>9754</v>
      </c>
      <c r="AF3564" s="89" t="s">
        <v>9755</v>
      </c>
      <c r="AG3564" s="89" t="s">
        <v>9762</v>
      </c>
      <c r="AH3564" s="92" t="s">
        <v>10159</v>
      </c>
      <c r="AI3564" s="92"/>
      <c r="AJ3564" s="93" t="s">
        <v>21132</v>
      </c>
    </row>
    <row r="3565" spans="1:36" ht="15.75" x14ac:dyDescent="0.25">
      <c r="A3565" s="89">
        <v>150639</v>
      </c>
      <c r="B3565" s="89" t="s">
        <v>9756</v>
      </c>
      <c r="C3565" s="89" t="s">
        <v>10048</v>
      </c>
      <c r="D3565" s="89" t="s">
        <v>80</v>
      </c>
      <c r="E3565" s="99" t="s">
        <v>22301</v>
      </c>
      <c r="F3565" s="89">
        <v>1</v>
      </c>
      <c r="G3565" s="130" t="s">
        <v>25157</v>
      </c>
      <c r="H3565" s="89">
        <v>2011</v>
      </c>
      <c r="I3565" s="89" t="s">
        <v>5893</v>
      </c>
      <c r="J3565" s="89"/>
      <c r="K3565" s="89">
        <v>19</v>
      </c>
      <c r="L3565" s="89">
        <v>2</v>
      </c>
      <c r="M3565" s="89" t="s">
        <v>5892</v>
      </c>
      <c r="N3565" s="89"/>
      <c r="O3565" s="89"/>
      <c r="P3565" s="89"/>
      <c r="Q3565" s="89"/>
      <c r="R3565" s="89"/>
      <c r="S3565" s="89" t="s">
        <v>10657</v>
      </c>
      <c r="T3565" s="89"/>
      <c r="U3565" s="89">
        <v>2</v>
      </c>
      <c r="V3565" s="89"/>
      <c r="W3565" s="89" t="s">
        <v>201</v>
      </c>
      <c r="X3565" s="89"/>
      <c r="Y3565" s="89"/>
      <c r="Z3565" s="89" t="s">
        <v>14381</v>
      </c>
      <c r="AA3565" s="89"/>
      <c r="AB3565" s="89"/>
      <c r="AC3565" s="89" t="s">
        <v>9752</v>
      </c>
      <c r="AD3565" s="89" t="s">
        <v>10046</v>
      </c>
      <c r="AE3565" s="89" t="s">
        <v>9754</v>
      </c>
      <c r="AF3565" s="89" t="s">
        <v>9755</v>
      </c>
      <c r="AG3565" s="89" t="s">
        <v>9762</v>
      </c>
      <c r="AH3565" s="92" t="s">
        <v>10159</v>
      </c>
      <c r="AI3565" s="92"/>
      <c r="AJ3565" s="93" t="s">
        <v>21132</v>
      </c>
    </row>
    <row r="3566" spans="1:36" ht="15.75" x14ac:dyDescent="0.25">
      <c r="A3566" s="89">
        <v>150643</v>
      </c>
      <c r="B3566" s="89" t="s">
        <v>9756</v>
      </c>
      <c r="C3566" s="89" t="s">
        <v>10048</v>
      </c>
      <c r="D3566" s="89" t="s">
        <v>80</v>
      </c>
      <c r="E3566" s="99" t="s">
        <v>22302</v>
      </c>
      <c r="F3566" s="89">
        <v>1</v>
      </c>
      <c r="G3566" s="130" t="s">
        <v>25157</v>
      </c>
      <c r="H3566" s="89">
        <v>2011</v>
      </c>
      <c r="I3566" s="89" t="s">
        <v>5893</v>
      </c>
      <c r="J3566" s="89"/>
      <c r="K3566" s="89">
        <v>19</v>
      </c>
      <c r="L3566" s="89">
        <v>3</v>
      </c>
      <c r="M3566" s="89" t="s">
        <v>5892</v>
      </c>
      <c r="N3566" s="89"/>
      <c r="O3566" s="89"/>
      <c r="P3566" s="89"/>
      <c r="Q3566" s="89"/>
      <c r="R3566" s="89"/>
      <c r="S3566" s="89" t="s">
        <v>14382</v>
      </c>
      <c r="T3566" s="89"/>
      <c r="U3566" s="89">
        <v>2</v>
      </c>
      <c r="V3566" s="89"/>
      <c r="W3566" s="89" t="s">
        <v>201</v>
      </c>
      <c r="X3566" s="89"/>
      <c r="Y3566" s="89"/>
      <c r="Z3566" s="89" t="s">
        <v>14383</v>
      </c>
      <c r="AA3566" s="89"/>
      <c r="AB3566" s="89"/>
      <c r="AC3566" s="89" t="s">
        <v>9752</v>
      </c>
      <c r="AD3566" s="89" t="s">
        <v>10046</v>
      </c>
      <c r="AE3566" s="89" t="s">
        <v>9754</v>
      </c>
      <c r="AF3566" s="89" t="s">
        <v>9755</v>
      </c>
      <c r="AG3566" s="89" t="s">
        <v>9762</v>
      </c>
      <c r="AH3566" s="92" t="s">
        <v>10159</v>
      </c>
      <c r="AI3566" s="92"/>
      <c r="AJ3566" s="93" t="s">
        <v>21132</v>
      </c>
    </row>
    <row r="3567" spans="1:36" ht="15.75" x14ac:dyDescent="0.25">
      <c r="A3567" s="89">
        <v>150649</v>
      </c>
      <c r="B3567" s="89" t="s">
        <v>9756</v>
      </c>
      <c r="C3567" s="89" t="s">
        <v>10048</v>
      </c>
      <c r="D3567" s="89" t="s">
        <v>80</v>
      </c>
      <c r="E3567" s="99" t="s">
        <v>22303</v>
      </c>
      <c r="F3567" s="89">
        <v>1</v>
      </c>
      <c r="G3567" s="130" t="s">
        <v>25157</v>
      </c>
      <c r="H3567" s="89">
        <v>2011</v>
      </c>
      <c r="I3567" s="89" t="s">
        <v>5893</v>
      </c>
      <c r="J3567" s="89"/>
      <c r="K3567" s="89">
        <v>19</v>
      </c>
      <c r="L3567" s="89">
        <v>4</v>
      </c>
      <c r="M3567" s="89" t="s">
        <v>5892</v>
      </c>
      <c r="N3567" s="89"/>
      <c r="O3567" s="89"/>
      <c r="P3567" s="89"/>
      <c r="Q3567" s="89"/>
      <c r="R3567" s="89"/>
      <c r="S3567" s="89" t="s">
        <v>14386</v>
      </c>
      <c r="T3567" s="89"/>
      <c r="U3567" s="89">
        <v>2</v>
      </c>
      <c r="V3567" s="89"/>
      <c r="W3567" s="89" t="s">
        <v>201</v>
      </c>
      <c r="X3567" s="89"/>
      <c r="Y3567" s="89"/>
      <c r="Z3567" s="89" t="s">
        <v>14387</v>
      </c>
      <c r="AA3567" s="89"/>
      <c r="AB3567" s="89"/>
      <c r="AC3567" s="89" t="s">
        <v>9752</v>
      </c>
      <c r="AD3567" s="89" t="s">
        <v>10046</v>
      </c>
      <c r="AE3567" s="89" t="s">
        <v>9754</v>
      </c>
      <c r="AF3567" s="89" t="s">
        <v>9755</v>
      </c>
      <c r="AG3567" s="89" t="s">
        <v>9762</v>
      </c>
      <c r="AH3567" s="92" t="s">
        <v>10159</v>
      </c>
      <c r="AI3567" s="92"/>
      <c r="AJ3567" s="93" t="s">
        <v>21132</v>
      </c>
    </row>
    <row r="3568" spans="1:36" ht="15.75" x14ac:dyDescent="0.25">
      <c r="A3568" s="89">
        <v>150653</v>
      </c>
      <c r="B3568" s="89" t="s">
        <v>9772</v>
      </c>
      <c r="C3568" s="89" t="s">
        <v>9773</v>
      </c>
      <c r="D3568" s="89" t="s">
        <v>336</v>
      </c>
      <c r="E3568" s="99" t="s">
        <v>14388</v>
      </c>
      <c r="F3568" s="89">
        <v>1</v>
      </c>
      <c r="G3568" s="130" t="s">
        <v>24661</v>
      </c>
      <c r="H3568" s="89">
        <v>2011</v>
      </c>
      <c r="I3568" s="89" t="s">
        <v>14389</v>
      </c>
      <c r="J3568" s="89" t="s">
        <v>11139</v>
      </c>
      <c r="K3568" s="89"/>
      <c r="L3568" s="89"/>
      <c r="M3568" s="89"/>
      <c r="N3568" s="89" t="s">
        <v>14390</v>
      </c>
      <c r="O3568" s="89"/>
      <c r="P3568" s="89"/>
      <c r="Q3568" s="89" t="s">
        <v>14391</v>
      </c>
      <c r="R3568" s="89"/>
      <c r="S3568" s="89" t="s">
        <v>14392</v>
      </c>
      <c r="T3568" s="89"/>
      <c r="U3568" s="89">
        <v>11</v>
      </c>
      <c r="V3568" s="89"/>
      <c r="W3568" s="89" t="s">
        <v>201</v>
      </c>
      <c r="X3568" s="89"/>
      <c r="Y3568" s="89"/>
      <c r="Z3568" s="89" t="s">
        <v>14388</v>
      </c>
      <c r="AA3568" s="89" t="s">
        <v>14393</v>
      </c>
      <c r="AB3568" s="89" t="s">
        <v>11139</v>
      </c>
      <c r="AC3568" s="89" t="s">
        <v>9752</v>
      </c>
      <c r="AD3568" s="89" t="s">
        <v>9871</v>
      </c>
      <c r="AE3568" s="89" t="s">
        <v>9754</v>
      </c>
      <c r="AF3568" s="89" t="s">
        <v>9755</v>
      </c>
      <c r="AG3568" s="89" t="s">
        <v>9762</v>
      </c>
      <c r="AH3568" s="92" t="s">
        <v>23611</v>
      </c>
      <c r="AI3568" s="92"/>
      <c r="AJ3568" s="93" t="s">
        <v>21132</v>
      </c>
    </row>
    <row r="3569" spans="1:36" ht="15.75" x14ac:dyDescent="0.25">
      <c r="A3569" s="89">
        <v>150657</v>
      </c>
      <c r="B3569" s="89" t="s">
        <v>9772</v>
      </c>
      <c r="C3569" s="89" t="s">
        <v>9773</v>
      </c>
      <c r="D3569" s="89" t="s">
        <v>80</v>
      </c>
      <c r="E3569" s="99" t="s">
        <v>22304</v>
      </c>
      <c r="F3569" s="89">
        <v>2</v>
      </c>
      <c r="G3569" s="130" t="s">
        <v>25442</v>
      </c>
      <c r="H3569" s="89">
        <v>2010</v>
      </c>
      <c r="I3569" s="89" t="s">
        <v>13733</v>
      </c>
      <c r="J3569" s="89" t="s">
        <v>9906</v>
      </c>
      <c r="K3569" s="89"/>
      <c r="L3569" s="89"/>
      <c r="M3569" s="89"/>
      <c r="N3569" s="89" t="s">
        <v>14398</v>
      </c>
      <c r="O3569" s="89"/>
      <c r="P3569" s="89"/>
      <c r="Q3569" s="89" t="s">
        <v>14399</v>
      </c>
      <c r="R3569" s="89"/>
      <c r="S3569" s="89" t="s">
        <v>14400</v>
      </c>
      <c r="T3569" s="89"/>
      <c r="U3569" s="89">
        <v>5</v>
      </c>
      <c r="V3569" s="89"/>
      <c r="W3569" s="89" t="s">
        <v>201</v>
      </c>
      <c r="X3569" s="89"/>
      <c r="Y3569" s="89"/>
      <c r="Z3569" s="89" t="s">
        <v>14401</v>
      </c>
      <c r="AA3569" s="89" t="s">
        <v>13737</v>
      </c>
      <c r="AB3569" s="89" t="s">
        <v>9910</v>
      </c>
      <c r="AC3569" s="89" t="s">
        <v>9752</v>
      </c>
      <c r="AD3569" s="89" t="s">
        <v>9871</v>
      </c>
      <c r="AE3569" s="89" t="s">
        <v>9754</v>
      </c>
      <c r="AF3569" s="89" t="s">
        <v>9755</v>
      </c>
      <c r="AG3569" s="89" t="s">
        <v>9762</v>
      </c>
      <c r="AH3569" s="92" t="s">
        <v>86</v>
      </c>
      <c r="AI3569" s="92"/>
      <c r="AJ3569" s="93" t="s">
        <v>21132</v>
      </c>
    </row>
    <row r="3570" spans="1:36" ht="15.75" x14ac:dyDescent="0.25">
      <c r="A3570" s="89">
        <v>150668</v>
      </c>
      <c r="B3570" s="89" t="s">
        <v>10089</v>
      </c>
      <c r="C3570" s="89" t="s">
        <v>10090</v>
      </c>
      <c r="D3570" s="89" t="s">
        <v>336</v>
      </c>
      <c r="E3570" s="99" t="s">
        <v>14402</v>
      </c>
      <c r="F3570" s="89">
        <v>3</v>
      </c>
      <c r="G3570" s="130" t="s">
        <v>25508</v>
      </c>
      <c r="H3570" s="89">
        <v>2011</v>
      </c>
      <c r="I3570" s="89"/>
      <c r="J3570" s="89"/>
      <c r="K3570" s="89"/>
      <c r="L3570" s="89"/>
      <c r="M3570" s="89"/>
      <c r="N3570" s="89"/>
      <c r="O3570" s="89"/>
      <c r="P3570" s="89"/>
      <c r="Q3570" s="89"/>
      <c r="R3570" s="89"/>
      <c r="S3570" s="89"/>
      <c r="T3570" s="89"/>
      <c r="U3570" s="89"/>
      <c r="V3570" s="89"/>
      <c r="W3570" s="89" t="s">
        <v>201</v>
      </c>
      <c r="X3570" s="89"/>
      <c r="Y3570" s="89"/>
      <c r="Z3570" s="89" t="s">
        <v>14402</v>
      </c>
      <c r="AA3570" s="89" t="s">
        <v>14403</v>
      </c>
      <c r="AB3570" s="89" t="s">
        <v>14404</v>
      </c>
      <c r="AC3570" s="89" t="s">
        <v>9752</v>
      </c>
      <c r="AD3570" s="89" t="s">
        <v>10046</v>
      </c>
      <c r="AE3570" s="89" t="s">
        <v>9754</v>
      </c>
      <c r="AF3570" s="89" t="s">
        <v>9755</v>
      </c>
      <c r="AG3570" s="89" t="s">
        <v>9762</v>
      </c>
      <c r="AH3570" s="92" t="s">
        <v>236</v>
      </c>
      <c r="AI3570" s="92"/>
      <c r="AJ3570" s="93" t="s">
        <v>21132</v>
      </c>
    </row>
    <row r="3571" spans="1:36" ht="15.75" x14ac:dyDescent="0.25">
      <c r="A3571" s="89">
        <v>150681</v>
      </c>
      <c r="B3571" s="89" t="s">
        <v>10428</v>
      </c>
      <c r="C3571" s="89" t="s">
        <v>10429</v>
      </c>
      <c r="D3571" s="89" t="s">
        <v>336</v>
      </c>
      <c r="E3571" s="99" t="s">
        <v>14405</v>
      </c>
      <c r="F3571" s="89">
        <v>2</v>
      </c>
      <c r="G3571" s="130" t="s">
        <v>25509</v>
      </c>
      <c r="H3571" s="89">
        <v>2011</v>
      </c>
      <c r="I3571" s="89" t="s">
        <v>14406</v>
      </c>
      <c r="J3571" s="89" t="s">
        <v>14407</v>
      </c>
      <c r="K3571" s="89"/>
      <c r="L3571" s="89"/>
      <c r="M3571" s="89"/>
      <c r="N3571" s="89" t="s">
        <v>9935</v>
      </c>
      <c r="O3571" s="89"/>
      <c r="P3571" s="89"/>
      <c r="Q3571" s="89" t="s">
        <v>14408</v>
      </c>
      <c r="R3571" s="89"/>
      <c r="S3571" s="89" t="s">
        <v>14409</v>
      </c>
      <c r="T3571" s="89"/>
      <c r="U3571" s="89">
        <v>1</v>
      </c>
      <c r="V3571" s="89"/>
      <c r="W3571" s="89" t="s">
        <v>201</v>
      </c>
      <c r="X3571" s="89"/>
      <c r="Y3571" s="89"/>
      <c r="Z3571" s="89" t="s">
        <v>14405</v>
      </c>
      <c r="AA3571" s="89" t="s">
        <v>14410</v>
      </c>
      <c r="AB3571" s="89" t="s">
        <v>14407</v>
      </c>
      <c r="AC3571" s="89" t="s">
        <v>9752</v>
      </c>
      <c r="AD3571" s="89" t="s">
        <v>10001</v>
      </c>
      <c r="AE3571" s="89" t="s">
        <v>9754</v>
      </c>
      <c r="AF3571" s="89" t="s">
        <v>9755</v>
      </c>
      <c r="AG3571" s="89" t="s">
        <v>9762</v>
      </c>
      <c r="AH3571" s="92" t="s">
        <v>23624</v>
      </c>
      <c r="AI3571" s="92"/>
      <c r="AJ3571" s="93" t="s">
        <v>21132</v>
      </c>
    </row>
    <row r="3572" spans="1:36" ht="15.75" x14ac:dyDescent="0.25">
      <c r="A3572" s="89">
        <v>150693</v>
      </c>
      <c r="B3572" s="89" t="s">
        <v>10428</v>
      </c>
      <c r="C3572" s="89" t="s">
        <v>10429</v>
      </c>
      <c r="D3572" s="89" t="s">
        <v>336</v>
      </c>
      <c r="E3572" s="99" t="s">
        <v>14414</v>
      </c>
      <c r="F3572" s="89">
        <v>2</v>
      </c>
      <c r="G3572" s="130" t="s">
        <v>25414</v>
      </c>
      <c r="H3572" s="89">
        <v>2011</v>
      </c>
      <c r="I3572" s="89" t="s">
        <v>14406</v>
      </c>
      <c r="J3572" s="89" t="s">
        <v>14407</v>
      </c>
      <c r="K3572" s="89"/>
      <c r="L3572" s="89"/>
      <c r="M3572" s="89"/>
      <c r="N3572" s="89" t="s">
        <v>9935</v>
      </c>
      <c r="O3572" s="89"/>
      <c r="P3572" s="89"/>
      <c r="Q3572" s="89" t="s">
        <v>14408</v>
      </c>
      <c r="R3572" s="89"/>
      <c r="S3572" s="89" t="s">
        <v>14415</v>
      </c>
      <c r="T3572" s="89"/>
      <c r="U3572" s="89">
        <v>1</v>
      </c>
      <c r="V3572" s="89"/>
      <c r="W3572" s="89" t="s">
        <v>2534</v>
      </c>
      <c r="X3572" s="89"/>
      <c r="Y3572" s="89"/>
      <c r="Z3572" s="89" t="s">
        <v>14414</v>
      </c>
      <c r="AA3572" s="89" t="s">
        <v>14410</v>
      </c>
      <c r="AB3572" s="89" t="s">
        <v>14407</v>
      </c>
      <c r="AC3572" s="89" t="s">
        <v>9752</v>
      </c>
      <c r="AD3572" s="89" t="s">
        <v>10001</v>
      </c>
      <c r="AE3572" s="89" t="s">
        <v>9754</v>
      </c>
      <c r="AF3572" s="89" t="s">
        <v>9755</v>
      </c>
      <c r="AG3572" s="89" t="s">
        <v>9762</v>
      </c>
      <c r="AH3572" s="92" t="s">
        <v>23624</v>
      </c>
      <c r="AI3572" s="92"/>
      <c r="AJ3572" s="93" t="s">
        <v>21132</v>
      </c>
    </row>
    <row r="3573" spans="1:36" ht="15.75" x14ac:dyDescent="0.25">
      <c r="A3573" s="89">
        <v>150721</v>
      </c>
      <c r="B3573" s="89" t="s">
        <v>9772</v>
      </c>
      <c r="C3573" s="89" t="s">
        <v>9773</v>
      </c>
      <c r="D3573" s="89" t="s">
        <v>336</v>
      </c>
      <c r="E3573" s="99" t="s">
        <v>14418</v>
      </c>
      <c r="F3573" s="89">
        <v>1</v>
      </c>
      <c r="G3573" s="130" t="s">
        <v>25511</v>
      </c>
      <c r="H3573" s="89">
        <v>2011</v>
      </c>
      <c r="I3573" s="89" t="s">
        <v>14416</v>
      </c>
      <c r="J3573" s="89" t="s">
        <v>9769</v>
      </c>
      <c r="K3573" s="89"/>
      <c r="L3573" s="89"/>
      <c r="M3573" s="89"/>
      <c r="N3573" s="89" t="s">
        <v>4171</v>
      </c>
      <c r="O3573" s="89"/>
      <c r="P3573" s="89"/>
      <c r="Q3573" s="89" t="s">
        <v>4495</v>
      </c>
      <c r="R3573" s="89"/>
      <c r="S3573" s="89" t="s">
        <v>14419</v>
      </c>
      <c r="T3573" s="89"/>
      <c r="U3573" s="89">
        <v>8</v>
      </c>
      <c r="V3573" s="89"/>
      <c r="W3573" s="89" t="s">
        <v>201</v>
      </c>
      <c r="X3573" s="89"/>
      <c r="Y3573" s="89"/>
      <c r="Z3573" s="89" t="s">
        <v>14418</v>
      </c>
      <c r="AA3573" s="89" t="s">
        <v>12020</v>
      </c>
      <c r="AB3573" s="89" t="s">
        <v>9769</v>
      </c>
      <c r="AC3573" s="89" t="s">
        <v>14420</v>
      </c>
      <c r="AD3573" s="89" t="s">
        <v>9871</v>
      </c>
      <c r="AE3573" s="89" t="s">
        <v>9754</v>
      </c>
      <c r="AF3573" s="89" t="s">
        <v>9755</v>
      </c>
      <c r="AG3573" s="89" t="s">
        <v>9762</v>
      </c>
      <c r="AH3573" s="92" t="s">
        <v>23765</v>
      </c>
      <c r="AI3573" s="92"/>
      <c r="AJ3573" s="93" t="s">
        <v>21132</v>
      </c>
    </row>
    <row r="3574" spans="1:36" ht="15.75" x14ac:dyDescent="0.25">
      <c r="A3574" s="89">
        <v>150722</v>
      </c>
      <c r="B3574" s="89" t="s">
        <v>9772</v>
      </c>
      <c r="C3574" s="89" t="s">
        <v>9773</v>
      </c>
      <c r="D3574" s="89" t="s">
        <v>80</v>
      </c>
      <c r="E3574" s="99" t="s">
        <v>22305</v>
      </c>
      <c r="F3574" s="89">
        <v>1</v>
      </c>
      <c r="G3574" s="130" t="s">
        <v>25510</v>
      </c>
      <c r="H3574" s="89">
        <v>2011</v>
      </c>
      <c r="I3574" s="89" t="s">
        <v>12935</v>
      </c>
      <c r="J3574" s="89" t="s">
        <v>9769</v>
      </c>
      <c r="K3574" s="89"/>
      <c r="L3574" s="89"/>
      <c r="M3574" s="89"/>
      <c r="N3574" s="89" t="s">
        <v>12936</v>
      </c>
      <c r="O3574" s="89"/>
      <c r="P3574" s="89"/>
      <c r="Q3574" s="89" t="s">
        <v>82</v>
      </c>
      <c r="R3574" s="89"/>
      <c r="S3574" s="89" t="s">
        <v>14421</v>
      </c>
      <c r="T3574" s="89"/>
      <c r="U3574" s="89">
        <v>12</v>
      </c>
      <c r="V3574" s="89"/>
      <c r="W3574" s="89" t="s">
        <v>262</v>
      </c>
      <c r="X3574" s="89"/>
      <c r="Y3574" s="89"/>
      <c r="Z3574" s="89" t="s">
        <v>14422</v>
      </c>
      <c r="AA3574" s="89" t="s">
        <v>14423</v>
      </c>
      <c r="AB3574" s="89" t="s">
        <v>9906</v>
      </c>
      <c r="AC3574" s="89" t="s">
        <v>9752</v>
      </c>
      <c r="AD3574" s="89" t="s">
        <v>9831</v>
      </c>
      <c r="AE3574" s="89" t="s">
        <v>9754</v>
      </c>
      <c r="AF3574" s="89" t="s">
        <v>9755</v>
      </c>
      <c r="AG3574" s="89" t="s">
        <v>9762</v>
      </c>
      <c r="AH3574" s="92" t="s">
        <v>10159</v>
      </c>
      <c r="AI3574" s="92"/>
      <c r="AJ3574" s="93" t="s">
        <v>21132</v>
      </c>
    </row>
    <row r="3575" spans="1:36" ht="15.75" x14ac:dyDescent="0.25">
      <c r="A3575" s="89">
        <v>150776</v>
      </c>
      <c r="B3575" s="89" t="s">
        <v>10132</v>
      </c>
      <c r="C3575" s="89" t="s">
        <v>10478</v>
      </c>
      <c r="D3575" s="89" t="s">
        <v>80</v>
      </c>
      <c r="E3575" s="99" t="s">
        <v>22308</v>
      </c>
      <c r="F3575" s="89">
        <v>2</v>
      </c>
      <c r="G3575" s="130" t="s">
        <v>25515</v>
      </c>
      <c r="H3575" s="89">
        <v>2011</v>
      </c>
      <c r="I3575" s="89"/>
      <c r="J3575" s="89" t="s">
        <v>9769</v>
      </c>
      <c r="K3575" s="89"/>
      <c r="L3575" s="89"/>
      <c r="M3575" s="89" t="s">
        <v>11831</v>
      </c>
      <c r="N3575" s="89"/>
      <c r="O3575" s="89"/>
      <c r="P3575" s="89"/>
      <c r="Q3575" s="89" t="s">
        <v>14433</v>
      </c>
      <c r="R3575" s="89"/>
      <c r="S3575" s="89"/>
      <c r="T3575" s="89"/>
      <c r="U3575" s="89" t="s">
        <v>181</v>
      </c>
      <c r="V3575" s="89"/>
      <c r="W3575" s="89" t="s">
        <v>364</v>
      </c>
      <c r="X3575" s="89"/>
      <c r="Y3575" s="89"/>
      <c r="Z3575" s="89" t="s">
        <v>14434</v>
      </c>
      <c r="AA3575" s="89"/>
      <c r="AB3575" s="89"/>
      <c r="AC3575" s="89" t="s">
        <v>9752</v>
      </c>
      <c r="AD3575" s="89" t="s">
        <v>9831</v>
      </c>
      <c r="AE3575" s="89" t="s">
        <v>9754</v>
      </c>
      <c r="AF3575" s="89" t="s">
        <v>9755</v>
      </c>
      <c r="AG3575" s="89" t="s">
        <v>9762</v>
      </c>
      <c r="AH3575" s="92"/>
      <c r="AI3575" s="92"/>
      <c r="AJ3575" s="93" t="s">
        <v>21132</v>
      </c>
    </row>
    <row r="3576" spans="1:36" ht="15.75" x14ac:dyDescent="0.25">
      <c r="A3576" s="89">
        <v>150799</v>
      </c>
      <c r="B3576" s="89" t="s">
        <v>9772</v>
      </c>
      <c r="C3576" s="89" t="s">
        <v>9773</v>
      </c>
      <c r="D3576" s="89" t="s">
        <v>80</v>
      </c>
      <c r="E3576" s="99" t="s">
        <v>2781</v>
      </c>
      <c r="F3576" s="89">
        <v>1</v>
      </c>
      <c r="G3576" s="130" t="s">
        <v>24814</v>
      </c>
      <c r="H3576" s="89">
        <v>2011</v>
      </c>
      <c r="I3576" s="89" t="s">
        <v>7525</v>
      </c>
      <c r="J3576" s="89" t="s">
        <v>9769</v>
      </c>
      <c r="K3576" s="89"/>
      <c r="L3576" s="89"/>
      <c r="M3576" s="89"/>
      <c r="N3576" s="89" t="s">
        <v>14436</v>
      </c>
      <c r="O3576" s="89"/>
      <c r="P3576" s="89"/>
      <c r="Q3576" s="89" t="s">
        <v>221</v>
      </c>
      <c r="R3576" s="89"/>
      <c r="S3576" s="89" t="s">
        <v>14437</v>
      </c>
      <c r="T3576" s="89"/>
      <c r="U3576" s="89">
        <v>13</v>
      </c>
      <c r="V3576" s="89"/>
      <c r="W3576" s="89" t="s">
        <v>201</v>
      </c>
      <c r="X3576" s="89"/>
      <c r="Y3576" s="89"/>
      <c r="Z3576" s="89" t="s">
        <v>14438</v>
      </c>
      <c r="AA3576" s="89" t="s">
        <v>14439</v>
      </c>
      <c r="AB3576" s="89" t="s">
        <v>9856</v>
      </c>
      <c r="AC3576" s="89" t="s">
        <v>9752</v>
      </c>
      <c r="AD3576" s="89" t="s">
        <v>9871</v>
      </c>
      <c r="AE3576" s="89" t="s">
        <v>9754</v>
      </c>
      <c r="AF3576" s="89" t="s">
        <v>9755</v>
      </c>
      <c r="AG3576" s="89" t="s">
        <v>9762</v>
      </c>
      <c r="AH3576" s="92" t="s">
        <v>23610</v>
      </c>
      <c r="AI3576" s="92"/>
      <c r="AJ3576" s="93" t="s">
        <v>21132</v>
      </c>
    </row>
    <row r="3577" spans="1:36" ht="15.75" x14ac:dyDescent="0.25">
      <c r="A3577" s="89">
        <v>150805</v>
      </c>
      <c r="B3577" s="89" t="s">
        <v>9756</v>
      </c>
      <c r="C3577" s="89" t="s">
        <v>9944</v>
      </c>
      <c r="D3577" s="89" t="s">
        <v>80</v>
      </c>
      <c r="E3577" s="99" t="s">
        <v>22309</v>
      </c>
      <c r="F3577" s="89">
        <v>1</v>
      </c>
      <c r="G3577" s="130" t="s">
        <v>25066</v>
      </c>
      <c r="H3577" s="89">
        <v>2011</v>
      </c>
      <c r="I3577" s="89" t="s">
        <v>11851</v>
      </c>
      <c r="J3577" s="89"/>
      <c r="K3577" s="89" t="s">
        <v>181</v>
      </c>
      <c r="L3577" s="89">
        <v>19</v>
      </c>
      <c r="M3577" s="89" t="s">
        <v>11853</v>
      </c>
      <c r="N3577" s="89"/>
      <c r="O3577" s="89"/>
      <c r="P3577" s="89"/>
      <c r="Q3577" s="89"/>
      <c r="R3577" s="89"/>
      <c r="S3577" s="102">
        <v>10959</v>
      </c>
      <c r="T3577" s="89"/>
      <c r="U3577" s="89">
        <v>30</v>
      </c>
      <c r="V3577" s="89"/>
      <c r="W3577" s="89" t="s">
        <v>201</v>
      </c>
      <c r="X3577" s="89"/>
      <c r="Y3577" s="89"/>
      <c r="Z3577" s="89" t="s">
        <v>14440</v>
      </c>
      <c r="AA3577" s="89"/>
      <c r="AB3577" s="89"/>
      <c r="AC3577" s="89" t="s">
        <v>9752</v>
      </c>
      <c r="AD3577" s="89" t="s">
        <v>9862</v>
      </c>
      <c r="AE3577" s="89" t="s">
        <v>9754</v>
      </c>
      <c r="AF3577" s="89" t="s">
        <v>9755</v>
      </c>
      <c r="AG3577" s="89" t="s">
        <v>9762</v>
      </c>
      <c r="AH3577" s="92"/>
      <c r="AI3577" s="92"/>
      <c r="AJ3577" s="93" t="s">
        <v>21132</v>
      </c>
    </row>
    <row r="3578" spans="1:36" ht="15.75" x14ac:dyDescent="0.25">
      <c r="A3578" s="89">
        <v>150811</v>
      </c>
      <c r="B3578" s="89" t="s">
        <v>9756</v>
      </c>
      <c r="C3578" s="89" t="s">
        <v>9944</v>
      </c>
      <c r="D3578" s="89" t="s">
        <v>80</v>
      </c>
      <c r="E3578" s="99" t="s">
        <v>22310</v>
      </c>
      <c r="F3578" s="89">
        <v>1</v>
      </c>
      <c r="G3578" s="130" t="s">
        <v>25066</v>
      </c>
      <c r="H3578" s="89">
        <v>2011</v>
      </c>
      <c r="I3578" s="89" t="s">
        <v>11851</v>
      </c>
      <c r="J3578" s="89"/>
      <c r="K3578" s="89" t="s">
        <v>181</v>
      </c>
      <c r="L3578" s="89">
        <v>22</v>
      </c>
      <c r="M3578" s="89" t="s">
        <v>11853</v>
      </c>
      <c r="N3578" s="89"/>
      <c r="O3578" s="89"/>
      <c r="P3578" s="89"/>
      <c r="Q3578" s="89"/>
      <c r="R3578" s="89"/>
      <c r="S3578" s="102">
        <v>12420</v>
      </c>
      <c r="T3578" s="89"/>
      <c r="U3578" s="89">
        <v>34</v>
      </c>
      <c r="V3578" s="89"/>
      <c r="W3578" s="89" t="s">
        <v>201</v>
      </c>
      <c r="X3578" s="89"/>
      <c r="Y3578" s="89"/>
      <c r="Z3578" s="89" t="s">
        <v>14441</v>
      </c>
      <c r="AA3578" s="89"/>
      <c r="AB3578" s="89"/>
      <c r="AC3578" s="89" t="s">
        <v>9752</v>
      </c>
      <c r="AD3578" s="89" t="s">
        <v>9862</v>
      </c>
      <c r="AE3578" s="89" t="s">
        <v>9754</v>
      </c>
      <c r="AF3578" s="89" t="s">
        <v>9755</v>
      </c>
      <c r="AG3578" s="89" t="s">
        <v>9762</v>
      </c>
      <c r="AH3578" s="92"/>
      <c r="AI3578" s="92"/>
      <c r="AJ3578" s="93" t="s">
        <v>21132</v>
      </c>
    </row>
    <row r="3579" spans="1:36" ht="15.75" x14ac:dyDescent="0.25">
      <c r="A3579" s="89">
        <v>150841</v>
      </c>
      <c r="B3579" s="89" t="s">
        <v>10089</v>
      </c>
      <c r="C3579" s="89" t="s">
        <v>10090</v>
      </c>
      <c r="D3579" s="89" t="s">
        <v>336</v>
      </c>
      <c r="E3579" s="99" t="s">
        <v>14444</v>
      </c>
      <c r="F3579" s="89">
        <v>2</v>
      </c>
      <c r="G3579" s="130" t="s">
        <v>25517</v>
      </c>
      <c r="H3579" s="89">
        <v>2011</v>
      </c>
      <c r="I3579" s="89"/>
      <c r="J3579" s="89"/>
      <c r="K3579" s="89"/>
      <c r="L3579" s="89"/>
      <c r="M3579" s="89"/>
      <c r="N3579" s="89"/>
      <c r="O3579" s="89"/>
      <c r="P3579" s="89"/>
      <c r="Q3579" s="89"/>
      <c r="R3579" s="89"/>
      <c r="S3579" s="89"/>
      <c r="T3579" s="89"/>
      <c r="U3579" s="89"/>
      <c r="V3579" s="89"/>
      <c r="W3579" s="89" t="s">
        <v>201</v>
      </c>
      <c r="X3579" s="89"/>
      <c r="Y3579" s="89"/>
      <c r="Z3579" s="89" t="s">
        <v>14444</v>
      </c>
      <c r="AA3579" s="89" t="s">
        <v>14445</v>
      </c>
      <c r="AB3579" s="89" t="s">
        <v>14446</v>
      </c>
      <c r="AC3579" s="89" t="s">
        <v>9752</v>
      </c>
      <c r="AD3579" s="89" t="s">
        <v>10046</v>
      </c>
      <c r="AE3579" s="89" t="s">
        <v>9754</v>
      </c>
      <c r="AF3579" s="89" t="s">
        <v>9755</v>
      </c>
      <c r="AG3579" s="89" t="s">
        <v>9762</v>
      </c>
      <c r="AH3579" s="92" t="s">
        <v>236</v>
      </c>
      <c r="AI3579" s="92"/>
      <c r="AJ3579" s="93" t="s">
        <v>21132</v>
      </c>
    </row>
    <row r="3580" spans="1:36" ht="15.75" x14ac:dyDescent="0.25">
      <c r="A3580" s="89">
        <v>150845</v>
      </c>
      <c r="B3580" s="89" t="s">
        <v>9745</v>
      </c>
      <c r="C3580" s="89" t="s">
        <v>9746</v>
      </c>
      <c r="D3580" s="89" t="s">
        <v>80</v>
      </c>
      <c r="E3580" s="99" t="s">
        <v>999</v>
      </c>
      <c r="F3580" s="89">
        <v>1</v>
      </c>
      <c r="G3580" s="130" t="s">
        <v>24671</v>
      </c>
      <c r="H3580" s="89">
        <v>2011</v>
      </c>
      <c r="I3580" s="89" t="s">
        <v>1333</v>
      </c>
      <c r="J3580" s="89" t="s">
        <v>9769</v>
      </c>
      <c r="K3580" s="89"/>
      <c r="L3580" s="89"/>
      <c r="M3580" s="89"/>
      <c r="N3580" s="89" t="s">
        <v>1334</v>
      </c>
      <c r="O3580" s="89"/>
      <c r="P3580" s="89"/>
      <c r="Q3580" s="89" t="s">
        <v>471</v>
      </c>
      <c r="R3580" s="89"/>
      <c r="S3580" s="102">
        <v>42248</v>
      </c>
      <c r="T3580" s="89"/>
      <c r="U3580" s="89">
        <v>7</v>
      </c>
      <c r="V3580" s="89">
        <v>400</v>
      </c>
      <c r="W3580" s="89" t="s">
        <v>201</v>
      </c>
      <c r="X3580" s="89"/>
      <c r="Y3580" s="89"/>
      <c r="Z3580" s="89" t="s">
        <v>14447</v>
      </c>
      <c r="AA3580" s="89"/>
      <c r="AB3580" s="89"/>
      <c r="AC3580" s="89" t="s">
        <v>9752</v>
      </c>
      <c r="AD3580" s="89" t="s">
        <v>9753</v>
      </c>
      <c r="AE3580" s="89" t="s">
        <v>9754</v>
      </c>
      <c r="AF3580" s="89" t="s">
        <v>9755</v>
      </c>
      <c r="AG3580" s="89" t="s">
        <v>9762</v>
      </c>
      <c r="AH3580" s="92" t="s">
        <v>23608</v>
      </c>
      <c r="AI3580" s="92"/>
      <c r="AJ3580" s="93" t="s">
        <v>21132</v>
      </c>
    </row>
    <row r="3581" spans="1:36" ht="15.75" x14ac:dyDescent="0.25">
      <c r="A3581" s="89">
        <v>150849</v>
      </c>
      <c r="B3581" s="89" t="s">
        <v>9772</v>
      </c>
      <c r="C3581" s="89" t="s">
        <v>9773</v>
      </c>
      <c r="D3581" s="89" t="s">
        <v>80</v>
      </c>
      <c r="E3581" s="99" t="s">
        <v>22311</v>
      </c>
      <c r="F3581" s="89">
        <v>2</v>
      </c>
      <c r="G3581" s="130" t="s">
        <v>25519</v>
      </c>
      <c r="H3581" s="89">
        <v>2011</v>
      </c>
      <c r="I3581" s="89" t="s">
        <v>14450</v>
      </c>
      <c r="J3581" s="89" t="s">
        <v>9769</v>
      </c>
      <c r="K3581" s="89"/>
      <c r="L3581" s="89"/>
      <c r="M3581" s="89"/>
      <c r="N3581" s="89" t="s">
        <v>14451</v>
      </c>
      <c r="O3581" s="89"/>
      <c r="P3581" s="89"/>
      <c r="Q3581" s="89" t="s">
        <v>221</v>
      </c>
      <c r="R3581" s="89"/>
      <c r="S3581" s="89" t="s">
        <v>13838</v>
      </c>
      <c r="T3581" s="89"/>
      <c r="U3581" s="89">
        <v>8</v>
      </c>
      <c r="V3581" s="89"/>
      <c r="W3581" s="89" t="s">
        <v>354</v>
      </c>
      <c r="X3581" s="89"/>
      <c r="Y3581" s="89"/>
      <c r="Z3581" s="89" t="s">
        <v>14452</v>
      </c>
      <c r="AA3581" s="89" t="s">
        <v>14453</v>
      </c>
      <c r="AB3581" s="89" t="s">
        <v>14454</v>
      </c>
      <c r="AC3581" s="89" t="s">
        <v>9752</v>
      </c>
      <c r="AD3581" s="89" t="s">
        <v>9871</v>
      </c>
      <c r="AE3581" s="89" t="s">
        <v>9754</v>
      </c>
      <c r="AF3581" s="89" t="s">
        <v>9755</v>
      </c>
      <c r="AG3581" s="89" t="s">
        <v>9762</v>
      </c>
      <c r="AH3581" s="92"/>
      <c r="AI3581" s="92"/>
      <c r="AJ3581" s="93" t="s">
        <v>21132</v>
      </c>
    </row>
    <row r="3582" spans="1:36" ht="15.75" x14ac:dyDescent="0.25">
      <c r="A3582" s="89">
        <v>150854</v>
      </c>
      <c r="B3582" s="89" t="s">
        <v>9772</v>
      </c>
      <c r="C3582" s="89" t="s">
        <v>9773</v>
      </c>
      <c r="D3582" s="89" t="s">
        <v>80</v>
      </c>
      <c r="E3582" s="99" t="s">
        <v>22313</v>
      </c>
      <c r="F3582" s="89">
        <v>1</v>
      </c>
      <c r="G3582" s="130" t="s">
        <v>24756</v>
      </c>
      <c r="H3582" s="89">
        <v>2011</v>
      </c>
      <c r="I3582" s="89" t="s">
        <v>11069</v>
      </c>
      <c r="J3582" s="89" t="s">
        <v>9867</v>
      </c>
      <c r="K3582" s="89"/>
      <c r="L3582" s="89"/>
      <c r="M3582" s="89"/>
      <c r="N3582" s="89" t="s">
        <v>8185</v>
      </c>
      <c r="O3582" s="89"/>
      <c r="P3582" s="89"/>
      <c r="Q3582" s="89" t="s">
        <v>11071</v>
      </c>
      <c r="R3582" s="89"/>
      <c r="S3582" s="89" t="s">
        <v>10077</v>
      </c>
      <c r="T3582" s="89"/>
      <c r="U3582" s="89">
        <v>6</v>
      </c>
      <c r="V3582" s="89"/>
      <c r="W3582" s="89" t="s">
        <v>201</v>
      </c>
      <c r="X3582" s="89"/>
      <c r="Y3582" s="89"/>
      <c r="Z3582" s="89" t="s">
        <v>14459</v>
      </c>
      <c r="AA3582" s="89" t="s">
        <v>11074</v>
      </c>
      <c r="AB3582" s="89" t="s">
        <v>11075</v>
      </c>
      <c r="AC3582" s="89" t="s">
        <v>9752</v>
      </c>
      <c r="AD3582" s="89" t="s">
        <v>9787</v>
      </c>
      <c r="AE3582" s="89" t="s">
        <v>9754</v>
      </c>
      <c r="AF3582" s="89" t="s">
        <v>9755</v>
      </c>
      <c r="AG3582" s="89" t="s">
        <v>9762</v>
      </c>
      <c r="AH3582" s="92" t="s">
        <v>23610</v>
      </c>
      <c r="AI3582" s="92"/>
      <c r="AJ3582" s="93" t="s">
        <v>21132</v>
      </c>
    </row>
    <row r="3583" spans="1:36" ht="15.75" x14ac:dyDescent="0.25">
      <c r="A3583" s="89">
        <v>150857</v>
      </c>
      <c r="B3583" s="89" t="s">
        <v>9772</v>
      </c>
      <c r="C3583" s="89" t="s">
        <v>9773</v>
      </c>
      <c r="D3583" s="89" t="s">
        <v>80</v>
      </c>
      <c r="E3583" s="99" t="s">
        <v>22315</v>
      </c>
      <c r="F3583" s="89">
        <v>1</v>
      </c>
      <c r="G3583" s="130" t="s">
        <v>25196</v>
      </c>
      <c r="H3583" s="89">
        <v>2011</v>
      </c>
      <c r="I3583" s="89" t="s">
        <v>14462</v>
      </c>
      <c r="J3583" s="89" t="s">
        <v>9769</v>
      </c>
      <c r="K3583" s="89"/>
      <c r="L3583" s="89"/>
      <c r="M3583" s="89"/>
      <c r="N3583" s="89" t="s">
        <v>14463</v>
      </c>
      <c r="O3583" s="89"/>
      <c r="P3583" s="89"/>
      <c r="Q3583" s="89" t="s">
        <v>14464</v>
      </c>
      <c r="R3583" s="89"/>
      <c r="S3583" s="89" t="s">
        <v>10995</v>
      </c>
      <c r="T3583" s="89"/>
      <c r="U3583" s="89">
        <v>8</v>
      </c>
      <c r="V3583" s="89"/>
      <c r="W3583" s="89" t="s">
        <v>249</v>
      </c>
      <c r="X3583" s="89"/>
      <c r="Y3583" s="89"/>
      <c r="Z3583" s="89" t="s">
        <v>14465</v>
      </c>
      <c r="AA3583" s="89" t="s">
        <v>14466</v>
      </c>
      <c r="AB3583" s="89" t="s">
        <v>14464</v>
      </c>
      <c r="AC3583" s="89" t="s">
        <v>9752</v>
      </c>
      <c r="AD3583" s="89" t="s">
        <v>10456</v>
      </c>
      <c r="AE3583" s="89" t="s">
        <v>9754</v>
      </c>
      <c r="AF3583" s="89" t="s">
        <v>9755</v>
      </c>
      <c r="AG3583" s="89" t="s">
        <v>9762</v>
      </c>
      <c r="AH3583" s="92" t="s">
        <v>23772</v>
      </c>
      <c r="AI3583" s="92"/>
      <c r="AJ3583" s="93" t="s">
        <v>21132</v>
      </c>
    </row>
    <row r="3584" spans="1:36" ht="15.75" x14ac:dyDescent="0.25">
      <c r="A3584" s="89">
        <v>150889</v>
      </c>
      <c r="B3584" s="89" t="s">
        <v>9772</v>
      </c>
      <c r="C3584" s="89" t="s">
        <v>9773</v>
      </c>
      <c r="D3584" s="89" t="s">
        <v>80</v>
      </c>
      <c r="E3584" s="99" t="s">
        <v>22317</v>
      </c>
      <c r="F3584" s="89">
        <v>1</v>
      </c>
      <c r="G3584" s="130" t="s">
        <v>25510</v>
      </c>
      <c r="H3584" s="89">
        <v>2010</v>
      </c>
      <c r="I3584" s="89" t="s">
        <v>14469</v>
      </c>
      <c r="J3584" s="89" t="s">
        <v>9769</v>
      </c>
      <c r="K3584" s="89"/>
      <c r="L3584" s="89"/>
      <c r="M3584" s="89"/>
      <c r="N3584" s="89" t="s">
        <v>14470</v>
      </c>
      <c r="O3584" s="89"/>
      <c r="P3584" s="89"/>
      <c r="Q3584" s="89" t="s">
        <v>14471</v>
      </c>
      <c r="R3584" s="89"/>
      <c r="S3584" s="89" t="s">
        <v>14472</v>
      </c>
      <c r="T3584" s="89"/>
      <c r="U3584" s="89">
        <v>11</v>
      </c>
      <c r="V3584" s="89"/>
      <c r="W3584" s="89" t="s">
        <v>364</v>
      </c>
      <c r="X3584" s="89"/>
      <c r="Y3584" s="89"/>
      <c r="Z3584" s="89" t="s">
        <v>14473</v>
      </c>
      <c r="AA3584" s="89" t="s">
        <v>14474</v>
      </c>
      <c r="AB3584" s="89" t="s">
        <v>9769</v>
      </c>
      <c r="AC3584" s="89" t="s">
        <v>9752</v>
      </c>
      <c r="AD3584" s="89" t="s">
        <v>9831</v>
      </c>
      <c r="AE3584" s="89" t="s">
        <v>9754</v>
      </c>
      <c r="AF3584" s="89" t="s">
        <v>9755</v>
      </c>
      <c r="AG3584" s="89" t="s">
        <v>9762</v>
      </c>
      <c r="AH3584" s="92" t="s">
        <v>23624</v>
      </c>
      <c r="AI3584" s="92"/>
      <c r="AJ3584" s="93" t="s">
        <v>21132</v>
      </c>
    </row>
    <row r="3585" spans="1:36" ht="15.75" x14ac:dyDescent="0.25">
      <c r="A3585" s="89">
        <v>150901</v>
      </c>
      <c r="B3585" s="89" t="s">
        <v>9772</v>
      </c>
      <c r="C3585" s="89" t="s">
        <v>9773</v>
      </c>
      <c r="D3585" s="89" t="s">
        <v>80</v>
      </c>
      <c r="E3585" s="99" t="s">
        <v>22318</v>
      </c>
      <c r="F3585" s="89">
        <v>1</v>
      </c>
      <c r="G3585" s="130" t="s">
        <v>25524</v>
      </c>
      <c r="H3585" s="89">
        <v>2011</v>
      </c>
      <c r="I3585" s="89" t="s">
        <v>14477</v>
      </c>
      <c r="J3585" s="89" t="s">
        <v>9769</v>
      </c>
      <c r="K3585" s="89"/>
      <c r="L3585" s="89"/>
      <c r="M3585" s="89"/>
      <c r="N3585" s="89" t="s">
        <v>13772</v>
      </c>
      <c r="O3585" s="89"/>
      <c r="P3585" s="89"/>
      <c r="Q3585" s="89" t="s">
        <v>14478</v>
      </c>
      <c r="R3585" s="89"/>
      <c r="S3585" s="89" t="s">
        <v>14479</v>
      </c>
      <c r="T3585" s="89"/>
      <c r="U3585" s="89">
        <v>12</v>
      </c>
      <c r="V3585" s="89"/>
      <c r="W3585" s="89" t="s">
        <v>364</v>
      </c>
      <c r="X3585" s="89"/>
      <c r="Y3585" s="89"/>
      <c r="Z3585" s="89" t="s">
        <v>14480</v>
      </c>
      <c r="AA3585" s="89"/>
      <c r="AB3585" s="89"/>
      <c r="AC3585" s="89" t="s">
        <v>9752</v>
      </c>
      <c r="AD3585" s="89" t="s">
        <v>9831</v>
      </c>
      <c r="AE3585" s="89" t="s">
        <v>9754</v>
      </c>
      <c r="AF3585" s="89" t="s">
        <v>9755</v>
      </c>
      <c r="AG3585" s="89" t="s">
        <v>9762</v>
      </c>
      <c r="AH3585" s="92" t="s">
        <v>23624</v>
      </c>
      <c r="AI3585" s="92"/>
      <c r="AJ3585" s="93" t="s">
        <v>21132</v>
      </c>
    </row>
    <row r="3586" spans="1:36" ht="15.75" x14ac:dyDescent="0.25">
      <c r="A3586" s="89">
        <v>150922</v>
      </c>
      <c r="B3586" s="89" t="s">
        <v>9767</v>
      </c>
      <c r="C3586" s="89" t="s">
        <v>10070</v>
      </c>
      <c r="D3586" s="89" t="s">
        <v>80</v>
      </c>
      <c r="E3586" s="99" t="s">
        <v>22319</v>
      </c>
      <c r="F3586" s="89">
        <v>1</v>
      </c>
      <c r="G3586" s="130" t="s">
        <v>25525</v>
      </c>
      <c r="H3586" s="89">
        <v>2011</v>
      </c>
      <c r="I3586" s="89"/>
      <c r="J3586" s="89" t="s">
        <v>9769</v>
      </c>
      <c r="K3586" s="89"/>
      <c r="L3586" s="89"/>
      <c r="M3586" s="89"/>
      <c r="N3586" s="89" t="s">
        <v>14481</v>
      </c>
      <c r="O3586" s="89"/>
      <c r="P3586" s="89"/>
      <c r="Q3586" s="89" t="s">
        <v>14482</v>
      </c>
      <c r="R3586" s="89"/>
      <c r="S3586" s="89"/>
      <c r="T3586" s="89"/>
      <c r="U3586" s="89">
        <v>20</v>
      </c>
      <c r="V3586" s="89">
        <v>500</v>
      </c>
      <c r="W3586" s="89" t="s">
        <v>407</v>
      </c>
      <c r="X3586" s="89"/>
      <c r="Y3586" s="89"/>
      <c r="Z3586" s="89" t="s">
        <v>14483</v>
      </c>
      <c r="AA3586" s="89"/>
      <c r="AB3586" s="89"/>
      <c r="AC3586" s="89" t="s">
        <v>9752</v>
      </c>
      <c r="AD3586" s="89" t="s">
        <v>9846</v>
      </c>
      <c r="AE3586" s="89" t="s">
        <v>9754</v>
      </c>
      <c r="AF3586" s="89" t="s">
        <v>9755</v>
      </c>
      <c r="AG3586" s="89" t="s">
        <v>9762</v>
      </c>
      <c r="AH3586" s="92" t="s">
        <v>236</v>
      </c>
      <c r="AI3586" s="92"/>
      <c r="AJ3586" s="93" t="s">
        <v>21132</v>
      </c>
    </row>
    <row r="3587" spans="1:36" ht="15.75" x14ac:dyDescent="0.25">
      <c r="A3587" s="89">
        <v>150929</v>
      </c>
      <c r="B3587" s="89" t="s">
        <v>9756</v>
      </c>
      <c r="C3587" s="89" t="s">
        <v>10286</v>
      </c>
      <c r="D3587" s="89" t="s">
        <v>80</v>
      </c>
      <c r="E3587" s="99" t="s">
        <v>22320</v>
      </c>
      <c r="F3587" s="89">
        <v>1</v>
      </c>
      <c r="G3587" s="130" t="s">
        <v>25522</v>
      </c>
      <c r="H3587" s="89">
        <v>2011</v>
      </c>
      <c r="I3587" s="89" t="s">
        <v>6050</v>
      </c>
      <c r="J3587" s="89"/>
      <c r="K3587" s="89">
        <v>2011</v>
      </c>
      <c r="L3587" s="89">
        <v>3</v>
      </c>
      <c r="M3587" s="89" t="s">
        <v>6049</v>
      </c>
      <c r="N3587" s="89"/>
      <c r="O3587" s="89"/>
      <c r="P3587" s="89"/>
      <c r="Q3587" s="89"/>
      <c r="R3587" s="89"/>
      <c r="S3587" s="89" t="s">
        <v>14484</v>
      </c>
      <c r="T3587" s="89"/>
      <c r="U3587" s="89">
        <v>2</v>
      </c>
      <c r="V3587" s="89"/>
      <c r="W3587" s="89" t="s">
        <v>201</v>
      </c>
      <c r="X3587" s="89"/>
      <c r="Y3587" s="89"/>
      <c r="Z3587" s="89" t="s">
        <v>14485</v>
      </c>
      <c r="AA3587" s="89"/>
      <c r="AB3587" s="89"/>
      <c r="AC3587" s="89" t="s">
        <v>9752</v>
      </c>
      <c r="AD3587" s="89" t="s">
        <v>10001</v>
      </c>
      <c r="AE3587" s="89" t="s">
        <v>9754</v>
      </c>
      <c r="AF3587" s="89" t="s">
        <v>9755</v>
      </c>
      <c r="AG3587" s="89" t="s">
        <v>9762</v>
      </c>
      <c r="AH3587" s="92"/>
      <c r="AI3587" s="92"/>
      <c r="AJ3587" s="93" t="s">
        <v>21132</v>
      </c>
    </row>
    <row r="3588" spans="1:36" ht="15.75" x14ac:dyDescent="0.25">
      <c r="A3588" s="89">
        <v>150934</v>
      </c>
      <c r="B3588" s="89" t="s">
        <v>9745</v>
      </c>
      <c r="C3588" s="89" t="s">
        <v>10093</v>
      </c>
      <c r="D3588" s="89" t="s">
        <v>80</v>
      </c>
      <c r="E3588" s="99" t="s">
        <v>22321</v>
      </c>
      <c r="F3588" s="89">
        <v>5</v>
      </c>
      <c r="G3588" s="130" t="s">
        <v>25526</v>
      </c>
      <c r="H3588" s="89">
        <v>2011</v>
      </c>
      <c r="I3588" s="89" t="s">
        <v>14486</v>
      </c>
      <c r="J3588" s="89" t="s">
        <v>9769</v>
      </c>
      <c r="K3588" s="89"/>
      <c r="L3588" s="89"/>
      <c r="M3588" s="89"/>
      <c r="N3588" s="89" t="s">
        <v>14487</v>
      </c>
      <c r="O3588" s="89"/>
      <c r="P3588" s="89"/>
      <c r="Q3588" s="89" t="s">
        <v>14488</v>
      </c>
      <c r="R3588" s="89"/>
      <c r="S3588" s="89" t="s">
        <v>8061</v>
      </c>
      <c r="T3588" s="89"/>
      <c r="U3588" s="89">
        <v>12</v>
      </c>
      <c r="V3588" s="89"/>
      <c r="W3588" s="89" t="s">
        <v>201</v>
      </c>
      <c r="X3588" s="89"/>
      <c r="Y3588" s="89"/>
      <c r="Z3588" s="89" t="s">
        <v>14489</v>
      </c>
      <c r="AA3588" s="89"/>
      <c r="AB3588" s="89"/>
      <c r="AC3588" s="89" t="s">
        <v>9752</v>
      </c>
      <c r="AD3588" s="89" t="s">
        <v>9979</v>
      </c>
      <c r="AE3588" s="89" t="s">
        <v>9754</v>
      </c>
      <c r="AF3588" s="89" t="s">
        <v>9755</v>
      </c>
      <c r="AG3588" s="89" t="s">
        <v>9762</v>
      </c>
      <c r="AH3588" s="92" t="s">
        <v>236</v>
      </c>
      <c r="AI3588" s="92"/>
      <c r="AJ3588" s="93" t="s">
        <v>21132</v>
      </c>
    </row>
    <row r="3589" spans="1:36" ht="15.75" x14ac:dyDescent="0.25">
      <c r="A3589" s="89">
        <v>150960</v>
      </c>
      <c r="B3589" s="89" t="s">
        <v>9772</v>
      </c>
      <c r="C3589" s="89" t="s">
        <v>9773</v>
      </c>
      <c r="D3589" s="89" t="s">
        <v>80</v>
      </c>
      <c r="E3589" s="99" t="s">
        <v>22322</v>
      </c>
      <c r="F3589" s="89">
        <v>1</v>
      </c>
      <c r="G3589" s="130" t="s">
        <v>25522</v>
      </c>
      <c r="H3589" s="89">
        <v>2011</v>
      </c>
      <c r="I3589" s="89" t="s">
        <v>14491</v>
      </c>
      <c r="J3589" s="89" t="s">
        <v>9856</v>
      </c>
      <c r="K3589" s="89"/>
      <c r="L3589" s="89"/>
      <c r="M3589" s="89"/>
      <c r="N3589" s="89" t="s">
        <v>14492</v>
      </c>
      <c r="O3589" s="89"/>
      <c r="P3589" s="89"/>
      <c r="Q3589" s="89" t="s">
        <v>14493</v>
      </c>
      <c r="R3589" s="89"/>
      <c r="S3589" s="89" t="s">
        <v>14494</v>
      </c>
      <c r="T3589" s="89"/>
      <c r="U3589" s="89">
        <v>6</v>
      </c>
      <c r="V3589" s="89"/>
      <c r="W3589" s="89" t="s">
        <v>201</v>
      </c>
      <c r="X3589" s="89"/>
      <c r="Y3589" s="89"/>
      <c r="Z3589" s="89" t="s">
        <v>14495</v>
      </c>
      <c r="AA3589" s="89" t="s">
        <v>14496</v>
      </c>
      <c r="AB3589" s="89" t="s">
        <v>14497</v>
      </c>
      <c r="AC3589" s="89" t="s">
        <v>9752</v>
      </c>
      <c r="AD3589" s="89" t="s">
        <v>10001</v>
      </c>
      <c r="AE3589" s="89" t="s">
        <v>9754</v>
      </c>
      <c r="AF3589" s="89" t="s">
        <v>9755</v>
      </c>
      <c r="AG3589" s="89" t="s">
        <v>9762</v>
      </c>
      <c r="AH3589" s="92" t="s">
        <v>86</v>
      </c>
      <c r="AI3589" s="92"/>
      <c r="AJ3589" s="93" t="s">
        <v>21132</v>
      </c>
    </row>
    <row r="3590" spans="1:36" ht="15.75" x14ac:dyDescent="0.25">
      <c r="A3590" s="89">
        <v>150972</v>
      </c>
      <c r="B3590" s="89" t="s">
        <v>9756</v>
      </c>
      <c r="C3590" s="89" t="s">
        <v>9921</v>
      </c>
      <c r="D3590" s="89" t="s">
        <v>80</v>
      </c>
      <c r="E3590" s="99" t="s">
        <v>22323</v>
      </c>
      <c r="F3590" s="89">
        <v>1</v>
      </c>
      <c r="G3590" s="130" t="s">
        <v>24808</v>
      </c>
      <c r="H3590" s="89">
        <v>2011</v>
      </c>
      <c r="I3590" s="89" t="s">
        <v>14498</v>
      </c>
      <c r="J3590" s="89"/>
      <c r="K3590" s="89">
        <v>54</v>
      </c>
      <c r="L3590" s="89">
        <v>4</v>
      </c>
      <c r="M3590" s="89" t="s">
        <v>8680</v>
      </c>
      <c r="N3590" s="89"/>
      <c r="O3590" s="89"/>
      <c r="P3590" s="89"/>
      <c r="Q3590" s="89"/>
      <c r="R3590" s="89"/>
      <c r="S3590" s="89" t="s">
        <v>14499</v>
      </c>
      <c r="T3590" s="89"/>
      <c r="U3590" s="89">
        <v>3</v>
      </c>
      <c r="V3590" s="89"/>
      <c r="W3590" s="89" t="s">
        <v>364</v>
      </c>
      <c r="X3590" s="89"/>
      <c r="Y3590" s="89"/>
      <c r="Z3590" s="89" t="s">
        <v>14500</v>
      </c>
      <c r="AA3590" s="89"/>
      <c r="AB3590" s="89"/>
      <c r="AC3590" s="89" t="s">
        <v>9752</v>
      </c>
      <c r="AD3590" s="89" t="s">
        <v>9804</v>
      </c>
      <c r="AE3590" s="89" t="s">
        <v>9754</v>
      </c>
      <c r="AF3590" s="89" t="s">
        <v>9755</v>
      </c>
      <c r="AG3590" s="89" t="s">
        <v>9762</v>
      </c>
      <c r="AH3590" s="92" t="s">
        <v>86</v>
      </c>
      <c r="AI3590" s="92"/>
      <c r="AJ3590" s="93" t="s">
        <v>21132</v>
      </c>
    </row>
    <row r="3591" spans="1:36" ht="15.75" x14ac:dyDescent="0.25">
      <c r="A3591" s="89">
        <v>150983</v>
      </c>
      <c r="B3591" s="89" t="s">
        <v>9756</v>
      </c>
      <c r="C3591" s="89" t="s">
        <v>9757</v>
      </c>
      <c r="D3591" s="89" t="s">
        <v>80</v>
      </c>
      <c r="E3591" s="99" t="s">
        <v>22324</v>
      </c>
      <c r="F3591" s="89">
        <v>1</v>
      </c>
      <c r="G3591" s="130" t="s">
        <v>25063</v>
      </c>
      <c r="H3591" s="89">
        <v>2011</v>
      </c>
      <c r="I3591" s="89" t="s">
        <v>14498</v>
      </c>
      <c r="J3591" s="89"/>
      <c r="K3591" s="89">
        <v>55</v>
      </c>
      <c r="L3591" s="89">
        <v>1</v>
      </c>
      <c r="M3591" s="89" t="s">
        <v>8680</v>
      </c>
      <c r="N3591" s="89"/>
      <c r="O3591" s="89"/>
      <c r="P3591" s="89"/>
      <c r="Q3591" s="89"/>
      <c r="R3591" s="89"/>
      <c r="S3591" s="102">
        <v>42948</v>
      </c>
      <c r="T3591" s="89"/>
      <c r="U3591" s="89">
        <v>10</v>
      </c>
      <c r="V3591" s="89"/>
      <c r="W3591" s="89" t="s">
        <v>364</v>
      </c>
      <c r="X3591" s="89"/>
      <c r="Y3591" s="89"/>
      <c r="Z3591" s="89" t="s">
        <v>14501</v>
      </c>
      <c r="AA3591" s="89"/>
      <c r="AB3591" s="89"/>
      <c r="AC3591" s="89" t="s">
        <v>9752</v>
      </c>
      <c r="AD3591" s="89" t="s">
        <v>9804</v>
      </c>
      <c r="AE3591" s="89" t="s">
        <v>9754</v>
      </c>
      <c r="AF3591" s="89" t="s">
        <v>9755</v>
      </c>
      <c r="AG3591" s="89" t="s">
        <v>9762</v>
      </c>
      <c r="AH3591" s="92" t="s">
        <v>86</v>
      </c>
      <c r="AI3591" s="92"/>
      <c r="AJ3591" s="93" t="s">
        <v>21132</v>
      </c>
    </row>
    <row r="3592" spans="1:36" ht="15.75" x14ac:dyDescent="0.25">
      <c r="A3592" s="89">
        <v>151060</v>
      </c>
      <c r="B3592" s="89" t="s">
        <v>9756</v>
      </c>
      <c r="C3592" s="89" t="s">
        <v>9944</v>
      </c>
      <c r="D3592" s="89" t="s">
        <v>80</v>
      </c>
      <c r="E3592" s="99" t="s">
        <v>22325</v>
      </c>
      <c r="F3592" s="89">
        <v>1</v>
      </c>
      <c r="G3592" s="130" t="s">
        <v>25528</v>
      </c>
      <c r="H3592" s="89">
        <v>2011</v>
      </c>
      <c r="I3592" s="89" t="s">
        <v>14503</v>
      </c>
      <c r="J3592" s="89"/>
      <c r="K3592" s="89">
        <v>25</v>
      </c>
      <c r="L3592" s="89">
        <v>4</v>
      </c>
      <c r="M3592" s="89" t="s">
        <v>14504</v>
      </c>
      <c r="N3592" s="89"/>
      <c r="O3592" s="89"/>
      <c r="P3592" s="89"/>
      <c r="Q3592" s="89"/>
      <c r="R3592" s="89"/>
      <c r="S3592" s="100">
        <v>42527</v>
      </c>
      <c r="T3592" s="89"/>
      <c r="U3592" s="89">
        <v>1</v>
      </c>
      <c r="V3592" s="89"/>
      <c r="W3592" s="89" t="s">
        <v>407</v>
      </c>
      <c r="X3592" s="89"/>
      <c r="Y3592" s="89"/>
      <c r="Z3592" s="89" t="s">
        <v>14505</v>
      </c>
      <c r="AA3592" s="89"/>
      <c r="AB3592" s="89"/>
      <c r="AC3592" s="89" t="s">
        <v>9752</v>
      </c>
      <c r="AD3592" s="89" t="s">
        <v>9976</v>
      </c>
      <c r="AE3592" s="89" t="s">
        <v>9754</v>
      </c>
      <c r="AF3592" s="89" t="s">
        <v>9755</v>
      </c>
      <c r="AG3592" s="89" t="s">
        <v>9762</v>
      </c>
      <c r="AH3592" s="92" t="s">
        <v>23658</v>
      </c>
      <c r="AI3592" s="92"/>
      <c r="AJ3592" s="93" t="s">
        <v>21132</v>
      </c>
    </row>
    <row r="3593" spans="1:36" ht="15.75" x14ac:dyDescent="0.25">
      <c r="A3593" s="89">
        <v>151068</v>
      </c>
      <c r="B3593" s="89" t="s">
        <v>10132</v>
      </c>
      <c r="C3593" s="89" t="s">
        <v>10478</v>
      </c>
      <c r="D3593" s="89" t="s">
        <v>80</v>
      </c>
      <c r="E3593" s="99" t="s">
        <v>22326</v>
      </c>
      <c r="F3593" s="89">
        <v>8</v>
      </c>
      <c r="G3593" s="130" t="s">
        <v>25369</v>
      </c>
      <c r="H3593" s="89">
        <v>2011</v>
      </c>
      <c r="I3593" s="89"/>
      <c r="J3593" s="89" t="s">
        <v>9769</v>
      </c>
      <c r="K3593" s="89"/>
      <c r="L3593" s="89"/>
      <c r="M3593" s="89"/>
      <c r="N3593" s="89" t="s">
        <v>14506</v>
      </c>
      <c r="O3593" s="89"/>
      <c r="P3593" s="89"/>
      <c r="Q3593" s="89" t="s">
        <v>436</v>
      </c>
      <c r="R3593" s="89"/>
      <c r="S3593" s="89"/>
      <c r="T3593" s="89"/>
      <c r="U3593" s="89">
        <v>14</v>
      </c>
      <c r="V3593" s="89"/>
      <c r="W3593" s="89" t="s">
        <v>201</v>
      </c>
      <c r="X3593" s="89"/>
      <c r="Y3593" s="89"/>
      <c r="Z3593" s="89" t="s">
        <v>14507</v>
      </c>
      <c r="AA3593" s="89"/>
      <c r="AB3593" s="89"/>
      <c r="AC3593" s="89" t="s">
        <v>9752</v>
      </c>
      <c r="AD3593" s="89" t="s">
        <v>9831</v>
      </c>
      <c r="AE3593" s="89" t="s">
        <v>9754</v>
      </c>
      <c r="AF3593" s="89" t="s">
        <v>9755</v>
      </c>
      <c r="AG3593" s="89" t="s">
        <v>9762</v>
      </c>
      <c r="AH3593" s="92"/>
      <c r="AI3593" s="92"/>
      <c r="AJ3593" s="93" t="s">
        <v>21132</v>
      </c>
    </row>
    <row r="3594" spans="1:36" ht="15.75" x14ac:dyDescent="0.25">
      <c r="A3594" s="89">
        <v>151069</v>
      </c>
      <c r="B3594" s="89" t="s">
        <v>9756</v>
      </c>
      <c r="C3594" s="89" t="s">
        <v>9757</v>
      </c>
      <c r="D3594" s="89" t="s">
        <v>80</v>
      </c>
      <c r="E3594" s="99" t="s">
        <v>22327</v>
      </c>
      <c r="F3594" s="89">
        <v>1</v>
      </c>
      <c r="G3594" s="130" t="s">
        <v>25528</v>
      </c>
      <c r="H3594" s="89">
        <v>2011</v>
      </c>
      <c r="I3594" s="89" t="s">
        <v>14270</v>
      </c>
      <c r="J3594" s="89"/>
      <c r="K3594" s="89">
        <v>22</v>
      </c>
      <c r="L3594" s="89">
        <v>3</v>
      </c>
      <c r="M3594" s="89" t="s">
        <v>14271</v>
      </c>
      <c r="N3594" s="89"/>
      <c r="O3594" s="89"/>
      <c r="P3594" s="89"/>
      <c r="Q3594" s="89"/>
      <c r="R3594" s="89"/>
      <c r="S3594" s="89" t="s">
        <v>9277</v>
      </c>
      <c r="T3594" s="89"/>
      <c r="U3594" s="89">
        <v>5</v>
      </c>
      <c r="V3594" s="89"/>
      <c r="W3594" s="89" t="s">
        <v>407</v>
      </c>
      <c r="X3594" s="89"/>
      <c r="Y3594" s="89"/>
      <c r="Z3594" s="89" t="s">
        <v>14508</v>
      </c>
      <c r="AA3594" s="89"/>
      <c r="AB3594" s="89"/>
      <c r="AC3594" s="89" t="s">
        <v>9752</v>
      </c>
      <c r="AD3594" s="89" t="s">
        <v>9976</v>
      </c>
      <c r="AE3594" s="89" t="s">
        <v>9754</v>
      </c>
      <c r="AF3594" s="89" t="s">
        <v>9755</v>
      </c>
      <c r="AG3594" s="89" t="s">
        <v>9762</v>
      </c>
      <c r="AH3594" s="92" t="s">
        <v>23658</v>
      </c>
      <c r="AI3594" s="92"/>
      <c r="AJ3594" s="93" t="s">
        <v>21132</v>
      </c>
    </row>
    <row r="3595" spans="1:36" ht="15.75" x14ac:dyDescent="0.25">
      <c r="A3595" s="89">
        <v>151078</v>
      </c>
      <c r="B3595" s="89" t="s">
        <v>9772</v>
      </c>
      <c r="C3595" s="89" t="s">
        <v>9773</v>
      </c>
      <c r="D3595" s="89" t="s">
        <v>80</v>
      </c>
      <c r="E3595" s="99" t="s">
        <v>22328</v>
      </c>
      <c r="F3595" s="89">
        <v>2</v>
      </c>
      <c r="G3595" s="130" t="s">
        <v>25530</v>
      </c>
      <c r="H3595" s="89">
        <v>2011</v>
      </c>
      <c r="I3595" s="89"/>
      <c r="J3595" s="89"/>
      <c r="K3595" s="89"/>
      <c r="L3595" s="89"/>
      <c r="M3595" s="89"/>
      <c r="N3595" s="89"/>
      <c r="O3595" s="89"/>
      <c r="P3595" s="89"/>
      <c r="Q3595" s="89"/>
      <c r="R3595" s="89"/>
      <c r="S3595" s="89"/>
      <c r="T3595" s="89"/>
      <c r="U3595" s="89"/>
      <c r="V3595" s="89"/>
      <c r="W3595" s="89"/>
      <c r="X3595" s="89"/>
      <c r="Y3595" s="89"/>
      <c r="Z3595" s="89" t="s">
        <v>14510</v>
      </c>
      <c r="AA3595" s="89"/>
      <c r="AB3595" s="89"/>
      <c r="AC3595" s="89" t="s">
        <v>9752</v>
      </c>
      <c r="AD3595" s="89" t="s">
        <v>9976</v>
      </c>
      <c r="AE3595" s="89" t="s">
        <v>9754</v>
      </c>
      <c r="AF3595" s="89" t="s">
        <v>9755</v>
      </c>
      <c r="AG3595" s="89" t="s">
        <v>9762</v>
      </c>
      <c r="AH3595" s="92" t="s">
        <v>23658</v>
      </c>
      <c r="AI3595" s="92"/>
      <c r="AJ3595" s="93" t="s">
        <v>21132</v>
      </c>
    </row>
    <row r="3596" spans="1:36" ht="15.75" x14ac:dyDescent="0.25">
      <c r="A3596" s="89">
        <v>151079</v>
      </c>
      <c r="B3596" s="89" t="s">
        <v>10132</v>
      </c>
      <c r="C3596" s="89" t="s">
        <v>10478</v>
      </c>
      <c r="D3596" s="89" t="s">
        <v>80</v>
      </c>
      <c r="E3596" s="99" t="s">
        <v>22329</v>
      </c>
      <c r="F3596" s="89">
        <v>1</v>
      </c>
      <c r="G3596" s="130" t="s">
        <v>25529</v>
      </c>
      <c r="H3596" s="89">
        <v>2011</v>
      </c>
      <c r="I3596" s="89"/>
      <c r="J3596" s="89" t="s">
        <v>9769</v>
      </c>
      <c r="K3596" s="89"/>
      <c r="L3596" s="89"/>
      <c r="M3596" s="89"/>
      <c r="N3596" s="89" t="s">
        <v>14511</v>
      </c>
      <c r="O3596" s="89"/>
      <c r="P3596" s="89"/>
      <c r="Q3596" s="89" t="s">
        <v>12917</v>
      </c>
      <c r="R3596" s="89"/>
      <c r="S3596" s="89"/>
      <c r="T3596" s="89"/>
      <c r="U3596" s="89">
        <v>65</v>
      </c>
      <c r="V3596" s="89"/>
      <c r="W3596" s="89" t="s">
        <v>201</v>
      </c>
      <c r="X3596" s="89"/>
      <c r="Y3596" s="89"/>
      <c r="Z3596" s="89" t="s">
        <v>14512</v>
      </c>
      <c r="AA3596" s="89"/>
      <c r="AB3596" s="89"/>
      <c r="AC3596" s="89" t="s">
        <v>9752</v>
      </c>
      <c r="AD3596" s="89" t="s">
        <v>9831</v>
      </c>
      <c r="AE3596" s="89" t="s">
        <v>9754</v>
      </c>
      <c r="AF3596" s="89" t="s">
        <v>9755</v>
      </c>
      <c r="AG3596" s="89" t="s">
        <v>9762</v>
      </c>
      <c r="AH3596" s="92"/>
      <c r="AI3596" s="92"/>
      <c r="AJ3596" s="93" t="s">
        <v>21132</v>
      </c>
    </row>
    <row r="3597" spans="1:36" ht="15.75" x14ac:dyDescent="0.25">
      <c r="A3597" s="89">
        <v>151088</v>
      </c>
      <c r="B3597" s="89" t="s">
        <v>9767</v>
      </c>
      <c r="C3597" s="89" t="s">
        <v>11993</v>
      </c>
      <c r="D3597" s="89" t="s">
        <v>80</v>
      </c>
      <c r="E3597" s="99" t="s">
        <v>22330</v>
      </c>
      <c r="F3597" s="89">
        <v>1</v>
      </c>
      <c r="G3597" s="130" t="s">
        <v>25221</v>
      </c>
      <c r="H3597" s="89">
        <v>2011</v>
      </c>
      <c r="I3597" s="89"/>
      <c r="J3597" s="89" t="s">
        <v>9769</v>
      </c>
      <c r="K3597" s="89"/>
      <c r="L3597" s="89"/>
      <c r="M3597" s="89"/>
      <c r="N3597" s="89" t="s">
        <v>11994</v>
      </c>
      <c r="O3597" s="89"/>
      <c r="P3597" s="89"/>
      <c r="Q3597" s="89" t="s">
        <v>14514</v>
      </c>
      <c r="R3597" s="89"/>
      <c r="S3597" s="89"/>
      <c r="T3597" s="89"/>
      <c r="U3597" s="89">
        <v>80</v>
      </c>
      <c r="V3597" s="89">
        <v>10000</v>
      </c>
      <c r="W3597" s="89" t="s">
        <v>27</v>
      </c>
      <c r="X3597" s="89"/>
      <c r="Y3597" s="89"/>
      <c r="Z3597" s="89" t="s">
        <v>14515</v>
      </c>
      <c r="AA3597" s="89"/>
      <c r="AB3597" s="89"/>
      <c r="AC3597" s="89" t="s">
        <v>9752</v>
      </c>
      <c r="AD3597" s="89" t="s">
        <v>9979</v>
      </c>
      <c r="AE3597" s="89" t="s">
        <v>9754</v>
      </c>
      <c r="AF3597" s="89" t="s">
        <v>9755</v>
      </c>
      <c r="AG3597" s="89" t="s">
        <v>9762</v>
      </c>
      <c r="AH3597" s="92" t="s">
        <v>10159</v>
      </c>
      <c r="AI3597" s="92"/>
      <c r="AJ3597" s="93" t="s">
        <v>21132</v>
      </c>
    </row>
    <row r="3598" spans="1:36" ht="15.75" x14ac:dyDescent="0.25">
      <c r="A3598" s="89">
        <v>151089</v>
      </c>
      <c r="B3598" s="89" t="s">
        <v>10089</v>
      </c>
      <c r="C3598" s="89" t="s">
        <v>10090</v>
      </c>
      <c r="D3598" s="89" t="s">
        <v>336</v>
      </c>
      <c r="E3598" s="99" t="s">
        <v>14516</v>
      </c>
      <c r="F3598" s="89">
        <v>2</v>
      </c>
      <c r="G3598" s="130" t="s">
        <v>25517</v>
      </c>
      <c r="H3598" s="89">
        <v>2011</v>
      </c>
      <c r="I3598" s="89"/>
      <c r="J3598" s="89"/>
      <c r="K3598" s="89"/>
      <c r="L3598" s="89"/>
      <c r="M3598" s="89"/>
      <c r="N3598" s="89"/>
      <c r="O3598" s="89"/>
      <c r="P3598" s="89"/>
      <c r="Q3598" s="89"/>
      <c r="R3598" s="89"/>
      <c r="S3598" s="89"/>
      <c r="T3598" s="89"/>
      <c r="U3598" s="89"/>
      <c r="V3598" s="89"/>
      <c r="W3598" s="89" t="s">
        <v>201</v>
      </c>
      <c r="X3598" s="89"/>
      <c r="Y3598" s="89"/>
      <c r="Z3598" s="89" t="s">
        <v>14516</v>
      </c>
      <c r="AA3598" s="89" t="s">
        <v>14517</v>
      </c>
      <c r="AB3598" s="89" t="s">
        <v>14518</v>
      </c>
      <c r="AC3598" s="89" t="s">
        <v>9752</v>
      </c>
      <c r="AD3598" s="89" t="s">
        <v>10046</v>
      </c>
      <c r="AE3598" s="89" t="s">
        <v>9754</v>
      </c>
      <c r="AF3598" s="89" t="s">
        <v>9755</v>
      </c>
      <c r="AG3598" s="89" t="s">
        <v>9762</v>
      </c>
      <c r="AH3598" s="92" t="s">
        <v>236</v>
      </c>
      <c r="AI3598" s="92"/>
      <c r="AJ3598" s="93" t="s">
        <v>21132</v>
      </c>
    </row>
    <row r="3599" spans="1:36" ht="15.75" x14ac:dyDescent="0.25">
      <c r="A3599" s="89">
        <v>151094</v>
      </c>
      <c r="B3599" s="89" t="s">
        <v>10089</v>
      </c>
      <c r="C3599" s="89" t="s">
        <v>10090</v>
      </c>
      <c r="D3599" s="89" t="s">
        <v>336</v>
      </c>
      <c r="E3599" s="99" t="s">
        <v>14519</v>
      </c>
      <c r="F3599" s="89">
        <v>2</v>
      </c>
      <c r="G3599" s="130" t="s">
        <v>25517</v>
      </c>
      <c r="H3599" s="89">
        <v>2011</v>
      </c>
      <c r="I3599" s="89"/>
      <c r="J3599" s="89"/>
      <c r="K3599" s="89"/>
      <c r="L3599" s="89"/>
      <c r="M3599" s="89"/>
      <c r="N3599" s="89"/>
      <c r="O3599" s="89"/>
      <c r="P3599" s="89"/>
      <c r="Q3599" s="89"/>
      <c r="R3599" s="89"/>
      <c r="S3599" s="89"/>
      <c r="T3599" s="89"/>
      <c r="U3599" s="89"/>
      <c r="V3599" s="89"/>
      <c r="W3599" s="89" t="s">
        <v>201</v>
      </c>
      <c r="X3599" s="89"/>
      <c r="Y3599" s="89"/>
      <c r="Z3599" s="89" t="s">
        <v>14519</v>
      </c>
      <c r="AA3599" s="89" t="s">
        <v>14520</v>
      </c>
      <c r="AB3599" s="89" t="s">
        <v>14521</v>
      </c>
      <c r="AC3599" s="89" t="s">
        <v>9752</v>
      </c>
      <c r="AD3599" s="89" t="s">
        <v>10046</v>
      </c>
      <c r="AE3599" s="89" t="s">
        <v>9754</v>
      </c>
      <c r="AF3599" s="89" t="s">
        <v>9755</v>
      </c>
      <c r="AG3599" s="89" t="s">
        <v>9762</v>
      </c>
      <c r="AH3599" s="92" t="s">
        <v>236</v>
      </c>
      <c r="AI3599" s="92"/>
      <c r="AJ3599" s="93" t="s">
        <v>21132</v>
      </c>
    </row>
    <row r="3600" spans="1:36" ht="15.75" x14ac:dyDescent="0.25">
      <c r="A3600" s="89">
        <v>151099</v>
      </c>
      <c r="B3600" s="89" t="s">
        <v>10089</v>
      </c>
      <c r="C3600" s="89" t="s">
        <v>10090</v>
      </c>
      <c r="D3600" s="89" t="s">
        <v>336</v>
      </c>
      <c r="E3600" s="99" t="s">
        <v>14522</v>
      </c>
      <c r="F3600" s="89">
        <v>2</v>
      </c>
      <c r="G3600" s="130" t="s">
        <v>25517</v>
      </c>
      <c r="H3600" s="89">
        <v>2011</v>
      </c>
      <c r="I3600" s="89"/>
      <c r="J3600" s="89"/>
      <c r="K3600" s="89"/>
      <c r="L3600" s="89"/>
      <c r="M3600" s="89"/>
      <c r="N3600" s="89"/>
      <c r="O3600" s="89"/>
      <c r="P3600" s="89"/>
      <c r="Q3600" s="89"/>
      <c r="R3600" s="89"/>
      <c r="S3600" s="89"/>
      <c r="T3600" s="89"/>
      <c r="U3600" s="89"/>
      <c r="V3600" s="89"/>
      <c r="W3600" s="89" t="s">
        <v>201</v>
      </c>
      <c r="X3600" s="89"/>
      <c r="Y3600" s="89"/>
      <c r="Z3600" s="89" t="s">
        <v>14522</v>
      </c>
      <c r="AA3600" s="89" t="s">
        <v>14523</v>
      </c>
      <c r="AB3600" s="89" t="s">
        <v>14524</v>
      </c>
      <c r="AC3600" s="89" t="s">
        <v>9752</v>
      </c>
      <c r="AD3600" s="89" t="s">
        <v>10046</v>
      </c>
      <c r="AE3600" s="89" t="s">
        <v>9754</v>
      </c>
      <c r="AF3600" s="89" t="s">
        <v>9755</v>
      </c>
      <c r="AG3600" s="89" t="s">
        <v>9762</v>
      </c>
      <c r="AH3600" s="92" t="s">
        <v>236</v>
      </c>
      <c r="AI3600" s="92"/>
      <c r="AJ3600" s="93" t="s">
        <v>21132</v>
      </c>
    </row>
    <row r="3601" spans="1:36" ht="15.75" x14ac:dyDescent="0.25">
      <c r="A3601" s="89">
        <v>151102</v>
      </c>
      <c r="B3601" s="89" t="s">
        <v>9756</v>
      </c>
      <c r="C3601" s="89" t="s">
        <v>9757</v>
      </c>
      <c r="D3601" s="89" t="s">
        <v>80</v>
      </c>
      <c r="E3601" s="99" t="s">
        <v>22328</v>
      </c>
      <c r="F3601" s="89">
        <v>2</v>
      </c>
      <c r="G3601" s="130" t="s">
        <v>25530</v>
      </c>
      <c r="H3601" s="89">
        <v>2011</v>
      </c>
      <c r="I3601" s="89" t="s">
        <v>14525</v>
      </c>
      <c r="J3601" s="89"/>
      <c r="K3601" s="89">
        <v>2011</v>
      </c>
      <c r="L3601" s="89">
        <v>1</v>
      </c>
      <c r="M3601" s="89" t="s">
        <v>14526</v>
      </c>
      <c r="N3601" s="89"/>
      <c r="O3601" s="89"/>
      <c r="P3601" s="89"/>
      <c r="Q3601" s="89"/>
      <c r="R3601" s="89"/>
      <c r="S3601" s="102">
        <v>43344</v>
      </c>
      <c r="T3601" s="89"/>
      <c r="U3601" s="89">
        <v>10</v>
      </c>
      <c r="V3601" s="89"/>
      <c r="W3601" s="89" t="s">
        <v>407</v>
      </c>
      <c r="X3601" s="89"/>
      <c r="Y3601" s="89"/>
      <c r="Z3601" s="89" t="s">
        <v>14527</v>
      </c>
      <c r="AA3601" s="89"/>
      <c r="AB3601" s="89"/>
      <c r="AC3601" s="89" t="s">
        <v>9752</v>
      </c>
      <c r="AD3601" s="89" t="s">
        <v>9976</v>
      </c>
      <c r="AE3601" s="89" t="s">
        <v>9754</v>
      </c>
      <c r="AF3601" s="89" t="s">
        <v>9755</v>
      </c>
      <c r="AG3601" s="89" t="s">
        <v>9762</v>
      </c>
      <c r="AH3601" s="92" t="s">
        <v>23658</v>
      </c>
      <c r="AI3601" s="92"/>
      <c r="AJ3601" s="93" t="s">
        <v>21132</v>
      </c>
    </row>
    <row r="3602" spans="1:36" ht="15.75" x14ac:dyDescent="0.25">
      <c r="A3602" s="89">
        <v>151115</v>
      </c>
      <c r="B3602" s="89" t="s">
        <v>9767</v>
      </c>
      <c r="C3602" s="89" t="s">
        <v>11993</v>
      </c>
      <c r="D3602" s="89" t="s">
        <v>80</v>
      </c>
      <c r="E3602" s="99" t="s">
        <v>22331</v>
      </c>
      <c r="F3602" s="89">
        <v>1</v>
      </c>
      <c r="G3602" s="130" t="s">
        <v>25531</v>
      </c>
      <c r="H3602" s="89">
        <v>2011</v>
      </c>
      <c r="I3602" s="89"/>
      <c r="J3602" s="89" t="s">
        <v>9769</v>
      </c>
      <c r="K3602" s="89"/>
      <c r="L3602" s="89"/>
      <c r="M3602" s="89"/>
      <c r="N3602" s="89" t="s">
        <v>14529</v>
      </c>
      <c r="O3602" s="89"/>
      <c r="P3602" s="89"/>
      <c r="Q3602" s="89" t="s">
        <v>14514</v>
      </c>
      <c r="R3602" s="89"/>
      <c r="S3602" s="89"/>
      <c r="T3602" s="89"/>
      <c r="U3602" s="89">
        <v>20</v>
      </c>
      <c r="V3602" s="89">
        <v>10000</v>
      </c>
      <c r="W3602" s="89" t="s">
        <v>27</v>
      </c>
      <c r="X3602" s="89"/>
      <c r="Y3602" s="89"/>
      <c r="Z3602" s="89" t="s">
        <v>14530</v>
      </c>
      <c r="AA3602" s="89"/>
      <c r="AB3602" s="89"/>
      <c r="AC3602" s="89" t="s">
        <v>9752</v>
      </c>
      <c r="AD3602" s="89" t="s">
        <v>9979</v>
      </c>
      <c r="AE3602" s="89" t="s">
        <v>14531</v>
      </c>
      <c r="AF3602" s="89" t="s">
        <v>9755</v>
      </c>
      <c r="AG3602" s="89" t="s">
        <v>9762</v>
      </c>
      <c r="AH3602" s="92" t="s">
        <v>10159</v>
      </c>
      <c r="AI3602" s="92"/>
      <c r="AJ3602" s="93" t="s">
        <v>21132</v>
      </c>
    </row>
    <row r="3603" spans="1:36" ht="15.75" x14ac:dyDescent="0.25">
      <c r="A3603" s="89">
        <v>151117</v>
      </c>
      <c r="B3603" s="89" t="s">
        <v>9756</v>
      </c>
      <c r="C3603" s="89" t="s">
        <v>9926</v>
      </c>
      <c r="D3603" s="89" t="s">
        <v>80</v>
      </c>
      <c r="E3603" s="99" t="s">
        <v>22332</v>
      </c>
      <c r="F3603" s="89">
        <v>3</v>
      </c>
      <c r="G3603" s="130" t="s">
        <v>25532</v>
      </c>
      <c r="H3603" s="89">
        <v>2011</v>
      </c>
      <c r="I3603" s="89" t="s">
        <v>14532</v>
      </c>
      <c r="J3603" s="89"/>
      <c r="K3603" s="89">
        <v>2011</v>
      </c>
      <c r="L3603" s="89">
        <v>1</v>
      </c>
      <c r="M3603" s="89" t="s">
        <v>14526</v>
      </c>
      <c r="N3603" s="89"/>
      <c r="O3603" s="89"/>
      <c r="P3603" s="89"/>
      <c r="Q3603" s="89"/>
      <c r="R3603" s="89"/>
      <c r="S3603" s="89" t="s">
        <v>14533</v>
      </c>
      <c r="T3603" s="89"/>
      <c r="U3603" s="89">
        <v>9</v>
      </c>
      <c r="V3603" s="89"/>
      <c r="W3603" s="89" t="s">
        <v>407</v>
      </c>
      <c r="X3603" s="89"/>
      <c r="Y3603" s="89"/>
      <c r="Z3603" s="89" t="s">
        <v>14534</v>
      </c>
      <c r="AA3603" s="89"/>
      <c r="AB3603" s="89"/>
      <c r="AC3603" s="89" t="s">
        <v>9752</v>
      </c>
      <c r="AD3603" s="89" t="s">
        <v>9976</v>
      </c>
      <c r="AE3603" s="89" t="s">
        <v>9754</v>
      </c>
      <c r="AF3603" s="89" t="s">
        <v>9755</v>
      </c>
      <c r="AG3603" s="89" t="s">
        <v>9762</v>
      </c>
      <c r="AH3603" s="92" t="s">
        <v>23658</v>
      </c>
      <c r="AI3603" s="92"/>
      <c r="AJ3603" s="93" t="s">
        <v>21132</v>
      </c>
    </row>
    <row r="3604" spans="1:36" ht="15.75" x14ac:dyDescent="0.25">
      <c r="A3604" s="89">
        <v>151131</v>
      </c>
      <c r="B3604" s="89" t="s">
        <v>9756</v>
      </c>
      <c r="C3604" s="89" t="s">
        <v>10286</v>
      </c>
      <c r="D3604" s="89" t="s">
        <v>80</v>
      </c>
      <c r="E3604" s="99" t="s">
        <v>14537</v>
      </c>
      <c r="F3604" s="89">
        <v>1</v>
      </c>
      <c r="G3604" s="130" t="s">
        <v>25528</v>
      </c>
      <c r="H3604" s="89">
        <v>2011</v>
      </c>
      <c r="I3604" s="89" t="s">
        <v>5943</v>
      </c>
      <c r="J3604" s="89"/>
      <c r="K3604" s="89">
        <v>24</v>
      </c>
      <c r="L3604" s="89">
        <v>1</v>
      </c>
      <c r="M3604" s="89" t="s">
        <v>5941</v>
      </c>
      <c r="N3604" s="89"/>
      <c r="O3604" s="89"/>
      <c r="P3604" s="89"/>
      <c r="Q3604" s="89"/>
      <c r="R3604" s="89"/>
      <c r="S3604" s="89" t="s">
        <v>14538</v>
      </c>
      <c r="T3604" s="89"/>
      <c r="U3604" s="89">
        <v>3</v>
      </c>
      <c r="V3604" s="89"/>
      <c r="W3604" s="89" t="s">
        <v>262</v>
      </c>
      <c r="X3604" s="89"/>
      <c r="Y3604" s="89"/>
      <c r="Z3604" s="89" t="s">
        <v>14537</v>
      </c>
      <c r="AA3604" s="89"/>
      <c r="AB3604" s="89"/>
      <c r="AC3604" s="89" t="s">
        <v>9752</v>
      </c>
      <c r="AD3604" s="89" t="s">
        <v>9976</v>
      </c>
      <c r="AE3604" s="89" t="s">
        <v>9754</v>
      </c>
      <c r="AF3604" s="89" t="s">
        <v>9755</v>
      </c>
      <c r="AG3604" s="89" t="s">
        <v>9762</v>
      </c>
      <c r="AH3604" s="92" t="s">
        <v>23658</v>
      </c>
      <c r="AI3604" s="92"/>
      <c r="AJ3604" s="93" t="s">
        <v>21132</v>
      </c>
    </row>
    <row r="3605" spans="1:36" ht="15.75" x14ac:dyDescent="0.25">
      <c r="A3605" s="89">
        <v>151136</v>
      </c>
      <c r="B3605" s="89" t="s">
        <v>9767</v>
      </c>
      <c r="C3605" s="89" t="s">
        <v>11993</v>
      </c>
      <c r="D3605" s="89" t="s">
        <v>80</v>
      </c>
      <c r="E3605" s="99" t="s">
        <v>22334</v>
      </c>
      <c r="F3605" s="89">
        <v>1</v>
      </c>
      <c r="G3605" s="130" t="s">
        <v>25531</v>
      </c>
      <c r="H3605" s="89">
        <v>2011</v>
      </c>
      <c r="I3605" s="89"/>
      <c r="J3605" s="89" t="s">
        <v>9769</v>
      </c>
      <c r="K3605" s="89"/>
      <c r="L3605" s="89"/>
      <c r="M3605" s="89"/>
      <c r="N3605" s="89" t="s">
        <v>14539</v>
      </c>
      <c r="O3605" s="89"/>
      <c r="P3605" s="89"/>
      <c r="Q3605" s="89" t="s">
        <v>14514</v>
      </c>
      <c r="R3605" s="89"/>
      <c r="S3605" s="89"/>
      <c r="T3605" s="89"/>
      <c r="U3605" s="89">
        <v>80</v>
      </c>
      <c r="V3605" s="89">
        <v>10000</v>
      </c>
      <c r="W3605" s="89" t="s">
        <v>1519</v>
      </c>
      <c r="X3605" s="89"/>
      <c r="Y3605" s="89"/>
      <c r="Z3605" s="89" t="s">
        <v>14540</v>
      </c>
      <c r="AA3605" s="89"/>
      <c r="AB3605" s="89"/>
      <c r="AC3605" s="89" t="s">
        <v>9752</v>
      </c>
      <c r="AD3605" s="89" t="s">
        <v>9979</v>
      </c>
      <c r="AE3605" s="89" t="s">
        <v>14531</v>
      </c>
      <c r="AF3605" s="89" t="s">
        <v>9755</v>
      </c>
      <c r="AG3605" s="89" t="s">
        <v>9762</v>
      </c>
      <c r="AH3605" s="92" t="s">
        <v>10159</v>
      </c>
      <c r="AI3605" s="92"/>
      <c r="AJ3605" s="93" t="s">
        <v>21132</v>
      </c>
    </row>
    <row r="3606" spans="1:36" ht="15.75" x14ac:dyDescent="0.25">
      <c r="A3606" s="89">
        <v>151139</v>
      </c>
      <c r="B3606" s="89" t="s">
        <v>10186</v>
      </c>
      <c r="C3606" s="89" t="s">
        <v>10273</v>
      </c>
      <c r="D3606" s="89" t="s">
        <v>80</v>
      </c>
      <c r="E3606" s="99" t="s">
        <v>22336</v>
      </c>
      <c r="F3606" s="89">
        <v>1</v>
      </c>
      <c r="G3606" s="130" t="s">
        <v>25534</v>
      </c>
      <c r="H3606" s="89">
        <v>2011</v>
      </c>
      <c r="I3606" s="89"/>
      <c r="J3606" s="89" t="s">
        <v>9769</v>
      </c>
      <c r="K3606" s="89"/>
      <c r="L3606" s="89"/>
      <c r="M3606" s="89"/>
      <c r="N3606" s="89"/>
      <c r="O3606" s="89"/>
      <c r="P3606" s="89"/>
      <c r="Q3606" s="89" t="s">
        <v>211</v>
      </c>
      <c r="R3606" s="89"/>
      <c r="S3606" s="89"/>
      <c r="T3606" s="89"/>
      <c r="U3606" s="89">
        <v>333</v>
      </c>
      <c r="V3606" s="89"/>
      <c r="W3606" s="89" t="s">
        <v>262</v>
      </c>
      <c r="X3606" s="89" t="s">
        <v>14542</v>
      </c>
      <c r="Y3606" s="89"/>
      <c r="Z3606" s="89" t="s">
        <v>14543</v>
      </c>
      <c r="AA3606" s="89"/>
      <c r="AB3606" s="89"/>
      <c r="AC3606" s="89" t="s">
        <v>9752</v>
      </c>
      <c r="AD3606" s="89" t="s">
        <v>9976</v>
      </c>
      <c r="AE3606" s="89" t="s">
        <v>9754</v>
      </c>
      <c r="AF3606" s="89" t="s">
        <v>9755</v>
      </c>
      <c r="AG3606" s="89" t="s">
        <v>9762</v>
      </c>
      <c r="AH3606" s="92" t="s">
        <v>23797</v>
      </c>
      <c r="AI3606" s="92"/>
      <c r="AJ3606" s="93" t="s">
        <v>21132</v>
      </c>
    </row>
    <row r="3607" spans="1:36" ht="15.75" x14ac:dyDescent="0.25">
      <c r="A3607" s="89">
        <v>151143</v>
      </c>
      <c r="B3607" s="89" t="s">
        <v>9767</v>
      </c>
      <c r="C3607" s="89" t="s">
        <v>11993</v>
      </c>
      <c r="D3607" s="89" t="s">
        <v>80</v>
      </c>
      <c r="E3607" s="99" t="s">
        <v>22338</v>
      </c>
      <c r="F3607" s="89">
        <v>1</v>
      </c>
      <c r="G3607" s="130" t="s">
        <v>25531</v>
      </c>
      <c r="H3607" s="89">
        <v>2011</v>
      </c>
      <c r="I3607" s="89"/>
      <c r="J3607" s="89" t="s">
        <v>9769</v>
      </c>
      <c r="K3607" s="89"/>
      <c r="L3607" s="89"/>
      <c r="M3607" s="89"/>
      <c r="N3607" s="89" t="s">
        <v>14539</v>
      </c>
      <c r="O3607" s="89"/>
      <c r="P3607" s="89"/>
      <c r="Q3607" s="89" t="s">
        <v>14514</v>
      </c>
      <c r="R3607" s="89"/>
      <c r="S3607" s="89"/>
      <c r="T3607" s="89"/>
      <c r="U3607" s="89">
        <v>20</v>
      </c>
      <c r="V3607" s="89">
        <v>10000</v>
      </c>
      <c r="W3607" s="89" t="s">
        <v>1519</v>
      </c>
      <c r="X3607" s="89"/>
      <c r="Y3607" s="89"/>
      <c r="Z3607" s="89" t="s">
        <v>14545</v>
      </c>
      <c r="AA3607" s="89"/>
      <c r="AB3607" s="89"/>
      <c r="AC3607" s="89" t="s">
        <v>9752</v>
      </c>
      <c r="AD3607" s="89" t="s">
        <v>9979</v>
      </c>
      <c r="AE3607" s="89" t="s">
        <v>14531</v>
      </c>
      <c r="AF3607" s="89" t="s">
        <v>9755</v>
      </c>
      <c r="AG3607" s="89" t="s">
        <v>9762</v>
      </c>
      <c r="AH3607" s="92" t="s">
        <v>10159</v>
      </c>
      <c r="AI3607" s="92"/>
      <c r="AJ3607" s="93" t="s">
        <v>21132</v>
      </c>
    </row>
    <row r="3608" spans="1:36" ht="15.75" x14ac:dyDescent="0.25">
      <c r="A3608" s="89">
        <v>151145</v>
      </c>
      <c r="B3608" s="89" t="s">
        <v>9950</v>
      </c>
      <c r="C3608" s="89" t="s">
        <v>10496</v>
      </c>
      <c r="D3608" s="89" t="s">
        <v>80</v>
      </c>
      <c r="E3608" s="99" t="s">
        <v>22339</v>
      </c>
      <c r="F3608" s="89">
        <v>1</v>
      </c>
      <c r="G3608" s="130" t="s">
        <v>25535</v>
      </c>
      <c r="H3608" s="89">
        <v>2011</v>
      </c>
      <c r="I3608" s="89"/>
      <c r="J3608" s="89"/>
      <c r="K3608" s="89"/>
      <c r="L3608" s="89"/>
      <c r="M3608" s="89"/>
      <c r="N3608" s="89"/>
      <c r="O3608" s="89"/>
      <c r="P3608" s="89"/>
      <c r="Q3608" s="89"/>
      <c r="R3608" s="89"/>
      <c r="S3608" s="89"/>
      <c r="T3608" s="89"/>
      <c r="U3608" s="89"/>
      <c r="V3608" s="89"/>
      <c r="W3608" s="89" t="s">
        <v>249</v>
      </c>
      <c r="X3608" s="89"/>
      <c r="Y3608" s="89"/>
      <c r="Z3608" s="89" t="s">
        <v>14546</v>
      </c>
      <c r="AA3608" s="89" t="s">
        <v>14547</v>
      </c>
      <c r="AB3608" s="89" t="s">
        <v>14548</v>
      </c>
      <c r="AC3608" s="89" t="s">
        <v>9752</v>
      </c>
      <c r="AD3608" s="89" t="s">
        <v>14154</v>
      </c>
      <c r="AE3608" s="89" t="s">
        <v>9754</v>
      </c>
      <c r="AF3608" s="89" t="s">
        <v>9755</v>
      </c>
      <c r="AG3608" s="89" t="s">
        <v>9762</v>
      </c>
      <c r="AH3608" s="92" t="s">
        <v>23728</v>
      </c>
      <c r="AI3608" s="92"/>
      <c r="AJ3608" s="93" t="s">
        <v>21132</v>
      </c>
    </row>
    <row r="3609" spans="1:36" ht="15.75" x14ac:dyDescent="0.25">
      <c r="A3609" s="89">
        <v>151148</v>
      </c>
      <c r="B3609" s="89" t="s">
        <v>9756</v>
      </c>
      <c r="C3609" s="89" t="s">
        <v>10286</v>
      </c>
      <c r="D3609" s="89" t="s">
        <v>80</v>
      </c>
      <c r="E3609" s="99" t="s">
        <v>14550</v>
      </c>
      <c r="F3609" s="89">
        <v>1</v>
      </c>
      <c r="G3609" s="130" t="s">
        <v>25528</v>
      </c>
      <c r="H3609" s="89">
        <v>2011</v>
      </c>
      <c r="I3609" s="89" t="s">
        <v>14551</v>
      </c>
      <c r="J3609" s="89"/>
      <c r="K3609" s="89">
        <v>2011</v>
      </c>
      <c r="L3609" s="89">
        <v>1</v>
      </c>
      <c r="M3609" s="89" t="s">
        <v>10441</v>
      </c>
      <c r="N3609" s="89"/>
      <c r="O3609" s="89"/>
      <c r="P3609" s="89"/>
      <c r="Q3609" s="89"/>
      <c r="R3609" s="89"/>
      <c r="S3609" s="89" t="s">
        <v>14552</v>
      </c>
      <c r="T3609" s="89"/>
      <c r="U3609" s="89">
        <v>3</v>
      </c>
      <c r="V3609" s="89"/>
      <c r="W3609" s="89" t="s">
        <v>262</v>
      </c>
      <c r="X3609" s="89"/>
      <c r="Y3609" s="89"/>
      <c r="Z3609" s="89" t="s">
        <v>14550</v>
      </c>
      <c r="AA3609" s="89"/>
      <c r="AB3609" s="89"/>
      <c r="AC3609" s="89" t="s">
        <v>9752</v>
      </c>
      <c r="AD3609" s="89" t="s">
        <v>9976</v>
      </c>
      <c r="AE3609" s="89" t="s">
        <v>9754</v>
      </c>
      <c r="AF3609" s="89" t="s">
        <v>9755</v>
      </c>
      <c r="AG3609" s="89" t="s">
        <v>9762</v>
      </c>
      <c r="AH3609" s="92" t="s">
        <v>23658</v>
      </c>
      <c r="AI3609" s="92"/>
      <c r="AJ3609" s="93" t="s">
        <v>21132</v>
      </c>
    </row>
    <row r="3610" spans="1:36" ht="15.75" x14ac:dyDescent="0.25">
      <c r="A3610" s="89">
        <v>151166</v>
      </c>
      <c r="B3610" s="89" t="s">
        <v>9767</v>
      </c>
      <c r="C3610" s="89" t="s">
        <v>9896</v>
      </c>
      <c r="D3610" s="89" t="s">
        <v>80</v>
      </c>
      <c r="E3610" s="99" t="s">
        <v>22341</v>
      </c>
      <c r="F3610" s="89">
        <v>4</v>
      </c>
      <c r="G3610" s="130" t="s">
        <v>25536</v>
      </c>
      <c r="H3610" s="89">
        <v>2011</v>
      </c>
      <c r="I3610" s="89"/>
      <c r="J3610" s="89" t="s">
        <v>9906</v>
      </c>
      <c r="K3610" s="89"/>
      <c r="L3610" s="89"/>
      <c r="M3610" s="89"/>
      <c r="N3610" s="89" t="s">
        <v>14555</v>
      </c>
      <c r="O3610" s="89"/>
      <c r="P3610" s="89"/>
      <c r="Q3610" s="89" t="s">
        <v>14556</v>
      </c>
      <c r="R3610" s="89"/>
      <c r="S3610" s="89"/>
      <c r="T3610" s="89"/>
      <c r="U3610" s="89">
        <v>156</v>
      </c>
      <c r="V3610" s="89">
        <v>3000</v>
      </c>
      <c r="W3610" s="89" t="s">
        <v>201</v>
      </c>
      <c r="X3610" s="89"/>
      <c r="Y3610" s="89"/>
      <c r="Z3610" s="89" t="s">
        <v>14557</v>
      </c>
      <c r="AA3610" s="89"/>
      <c r="AB3610" s="89"/>
      <c r="AC3610" s="89" t="s">
        <v>9752</v>
      </c>
      <c r="AD3610" s="89" t="s">
        <v>9871</v>
      </c>
      <c r="AE3610" s="89" t="s">
        <v>9754</v>
      </c>
      <c r="AF3610" s="89" t="s">
        <v>9755</v>
      </c>
      <c r="AG3610" s="89" t="s">
        <v>9762</v>
      </c>
      <c r="AH3610" s="92" t="s">
        <v>23698</v>
      </c>
      <c r="AI3610" s="92"/>
      <c r="AJ3610" s="93" t="s">
        <v>21132</v>
      </c>
    </row>
    <row r="3611" spans="1:36" ht="15.75" x14ac:dyDescent="0.25">
      <c r="A3611" s="89">
        <v>287509</v>
      </c>
      <c r="B3611" s="89" t="s">
        <v>9950</v>
      </c>
      <c r="C3611" s="89" t="s">
        <v>9951</v>
      </c>
      <c r="D3611" s="89" t="s">
        <v>336</v>
      </c>
      <c r="E3611" s="99" t="s">
        <v>14559</v>
      </c>
      <c r="F3611" s="89">
        <v>1</v>
      </c>
      <c r="G3611" s="130" t="s">
        <v>25178</v>
      </c>
      <c r="H3611" s="89">
        <v>2013</v>
      </c>
      <c r="I3611" s="89"/>
      <c r="J3611" s="89"/>
      <c r="K3611" s="89"/>
      <c r="L3611" s="89"/>
      <c r="M3611" s="89"/>
      <c r="N3611" s="89"/>
      <c r="O3611" s="89"/>
      <c r="P3611" s="89"/>
      <c r="Q3611" s="89"/>
      <c r="R3611" s="89"/>
      <c r="S3611" s="89"/>
      <c r="T3611" s="89"/>
      <c r="U3611" s="89"/>
      <c r="V3611" s="89"/>
      <c r="W3611" s="89" t="s">
        <v>201</v>
      </c>
      <c r="X3611" s="89"/>
      <c r="Y3611" s="89"/>
      <c r="Z3611" s="89" t="s">
        <v>14559</v>
      </c>
      <c r="AA3611" s="89" t="s">
        <v>14560</v>
      </c>
      <c r="AB3611" s="89" t="s">
        <v>14561</v>
      </c>
      <c r="AC3611" s="89" t="s">
        <v>9752</v>
      </c>
      <c r="AD3611" s="89" t="s">
        <v>10001</v>
      </c>
      <c r="AE3611" s="89" t="s">
        <v>9754</v>
      </c>
      <c r="AF3611" s="89" t="s">
        <v>9755</v>
      </c>
      <c r="AG3611" s="89" t="s">
        <v>9762</v>
      </c>
      <c r="AH3611" s="92"/>
      <c r="AI3611" s="92"/>
      <c r="AJ3611" s="93" t="s">
        <v>21132</v>
      </c>
    </row>
    <row r="3612" spans="1:36" ht="15.75" x14ac:dyDescent="0.25">
      <c r="A3612" s="89">
        <v>297774</v>
      </c>
      <c r="B3612" s="89" t="s">
        <v>9772</v>
      </c>
      <c r="C3612" s="89" t="s">
        <v>9773</v>
      </c>
      <c r="D3612" s="89" t="s">
        <v>336</v>
      </c>
      <c r="E3612" s="99" t="s">
        <v>14570</v>
      </c>
      <c r="F3612" s="89">
        <v>2</v>
      </c>
      <c r="G3612" s="130" t="s">
        <v>25540</v>
      </c>
      <c r="H3612" s="89">
        <v>2013</v>
      </c>
      <c r="I3612" s="89" t="s">
        <v>14570</v>
      </c>
      <c r="J3612" s="89" t="s">
        <v>9769</v>
      </c>
      <c r="K3612" s="89"/>
      <c r="L3612" s="89"/>
      <c r="M3612" s="89"/>
      <c r="N3612" s="89" t="s">
        <v>14571</v>
      </c>
      <c r="O3612" s="89"/>
      <c r="P3612" s="89"/>
      <c r="Q3612" s="89" t="s">
        <v>14572</v>
      </c>
      <c r="R3612" s="89"/>
      <c r="S3612" s="89" t="s">
        <v>14573</v>
      </c>
      <c r="T3612" s="89"/>
      <c r="U3612" s="89">
        <v>11</v>
      </c>
      <c r="V3612" s="89">
        <v>80</v>
      </c>
      <c r="W3612" s="89" t="s">
        <v>1781</v>
      </c>
      <c r="X3612" s="89"/>
      <c r="Y3612" s="89"/>
      <c r="Z3612" s="89" t="s">
        <v>14570</v>
      </c>
      <c r="AA3612" s="89" t="s">
        <v>14570</v>
      </c>
      <c r="AB3612" s="89" t="s">
        <v>9769</v>
      </c>
      <c r="AC3612" s="89" t="s">
        <v>9752</v>
      </c>
      <c r="AD3612" s="89" t="s">
        <v>9781</v>
      </c>
      <c r="AE3612" s="89" t="s">
        <v>9754</v>
      </c>
      <c r="AF3612" s="89" t="s">
        <v>9755</v>
      </c>
      <c r="AG3612" s="89" t="s">
        <v>9762</v>
      </c>
      <c r="AH3612" s="92" t="s">
        <v>23624</v>
      </c>
      <c r="AI3612" s="92"/>
      <c r="AJ3612" s="93" t="s">
        <v>21132</v>
      </c>
    </row>
    <row r="3613" spans="1:36" ht="15.75" x14ac:dyDescent="0.25">
      <c r="A3613" s="89">
        <v>301042</v>
      </c>
      <c r="B3613" s="89" t="s">
        <v>10428</v>
      </c>
      <c r="C3613" s="89" t="s">
        <v>10429</v>
      </c>
      <c r="D3613" s="89" t="s">
        <v>336</v>
      </c>
      <c r="E3613" s="99" t="s">
        <v>14582</v>
      </c>
      <c r="F3613" s="89">
        <v>1</v>
      </c>
      <c r="G3613" s="130" t="s">
        <v>25178</v>
      </c>
      <c r="H3613" s="89">
        <v>2013</v>
      </c>
      <c r="I3613" s="89" t="s">
        <v>14583</v>
      </c>
      <c r="J3613" s="89" t="s">
        <v>14584</v>
      </c>
      <c r="K3613" s="89"/>
      <c r="L3613" s="89"/>
      <c r="M3613" s="89"/>
      <c r="N3613" s="89"/>
      <c r="O3613" s="89"/>
      <c r="P3613" s="89"/>
      <c r="Q3613" s="89" t="s">
        <v>9935</v>
      </c>
      <c r="R3613" s="89"/>
      <c r="S3613" s="89" t="s">
        <v>14585</v>
      </c>
      <c r="T3613" s="89"/>
      <c r="U3613" s="89">
        <v>1</v>
      </c>
      <c r="V3613" s="89"/>
      <c r="W3613" s="89" t="s">
        <v>201</v>
      </c>
      <c r="X3613" s="89"/>
      <c r="Y3613" s="89"/>
      <c r="Z3613" s="89" t="s">
        <v>14582</v>
      </c>
      <c r="AA3613" s="89" t="s">
        <v>14586</v>
      </c>
      <c r="AB3613" s="89" t="s">
        <v>14587</v>
      </c>
      <c r="AC3613" s="89" t="s">
        <v>9752</v>
      </c>
      <c r="AD3613" s="89" t="s">
        <v>10001</v>
      </c>
      <c r="AE3613" s="89" t="s">
        <v>9754</v>
      </c>
      <c r="AF3613" s="89" t="s">
        <v>9755</v>
      </c>
      <c r="AG3613" s="89" t="s">
        <v>9762</v>
      </c>
      <c r="AH3613" s="92" t="s">
        <v>23604</v>
      </c>
      <c r="AI3613" s="92"/>
      <c r="AJ3613" s="93" t="s">
        <v>21132</v>
      </c>
    </row>
    <row r="3614" spans="1:36" ht="15.75" x14ac:dyDescent="0.25">
      <c r="A3614" s="89">
        <v>303058</v>
      </c>
      <c r="B3614" s="89" t="s">
        <v>10428</v>
      </c>
      <c r="C3614" s="89" t="s">
        <v>12776</v>
      </c>
      <c r="D3614" s="89" t="s">
        <v>336</v>
      </c>
      <c r="E3614" s="99" t="s">
        <v>14589</v>
      </c>
      <c r="F3614" s="89">
        <v>2</v>
      </c>
      <c r="G3614" s="130" t="s">
        <v>25537</v>
      </c>
      <c r="H3614" s="89">
        <v>2013</v>
      </c>
      <c r="I3614" s="89"/>
      <c r="J3614" s="89" t="s">
        <v>14590</v>
      </c>
      <c r="K3614" s="89"/>
      <c r="L3614" s="89"/>
      <c r="M3614" s="89"/>
      <c r="N3614" s="89"/>
      <c r="O3614" s="89"/>
      <c r="P3614" s="89"/>
      <c r="Q3614" s="89" t="s">
        <v>14591</v>
      </c>
      <c r="R3614" s="89"/>
      <c r="S3614" s="89"/>
      <c r="T3614" s="89"/>
      <c r="U3614" s="89"/>
      <c r="V3614" s="89"/>
      <c r="W3614" s="89" t="s">
        <v>2534</v>
      </c>
      <c r="X3614" s="89"/>
      <c r="Y3614" s="89" t="s">
        <v>10159</v>
      </c>
      <c r="Z3614" s="89" t="s">
        <v>14589</v>
      </c>
      <c r="AA3614" s="89"/>
      <c r="AB3614" s="89"/>
      <c r="AC3614" s="89" t="s">
        <v>9752</v>
      </c>
      <c r="AD3614" s="89" t="s">
        <v>10001</v>
      </c>
      <c r="AE3614" s="89" t="s">
        <v>9754</v>
      </c>
      <c r="AF3614" s="89" t="s">
        <v>9755</v>
      </c>
      <c r="AG3614" s="89" t="s">
        <v>9762</v>
      </c>
      <c r="AH3614" s="92" t="s">
        <v>23604</v>
      </c>
      <c r="AI3614" s="92"/>
      <c r="AJ3614" s="93" t="s">
        <v>21132</v>
      </c>
    </row>
    <row r="3615" spans="1:36" ht="15.75" x14ac:dyDescent="0.25">
      <c r="A3615" s="89">
        <v>303065</v>
      </c>
      <c r="B3615" s="89" t="s">
        <v>10428</v>
      </c>
      <c r="C3615" s="89" t="s">
        <v>10429</v>
      </c>
      <c r="D3615" s="89" t="s">
        <v>336</v>
      </c>
      <c r="E3615" s="99" t="s">
        <v>14592</v>
      </c>
      <c r="F3615" s="89">
        <v>2</v>
      </c>
      <c r="G3615" s="130" t="s">
        <v>25543</v>
      </c>
      <c r="H3615" s="89">
        <v>2013</v>
      </c>
      <c r="I3615" s="89" t="s">
        <v>14583</v>
      </c>
      <c r="J3615" s="89" t="s">
        <v>14587</v>
      </c>
      <c r="K3615" s="89"/>
      <c r="L3615" s="89"/>
      <c r="M3615" s="89"/>
      <c r="N3615" s="89"/>
      <c r="O3615" s="89"/>
      <c r="P3615" s="89"/>
      <c r="Q3615" s="89" t="s">
        <v>14584</v>
      </c>
      <c r="R3615" s="89"/>
      <c r="S3615" s="89" t="s">
        <v>14585</v>
      </c>
      <c r="T3615" s="89"/>
      <c r="U3615" s="89">
        <v>1</v>
      </c>
      <c r="V3615" s="89"/>
      <c r="W3615" s="89" t="s">
        <v>201</v>
      </c>
      <c r="X3615" s="89"/>
      <c r="Y3615" s="89"/>
      <c r="Z3615" s="89" t="s">
        <v>14592</v>
      </c>
      <c r="AA3615" s="89" t="s">
        <v>14586</v>
      </c>
      <c r="AB3615" s="89" t="s">
        <v>14587</v>
      </c>
      <c r="AC3615" s="89" t="s">
        <v>9752</v>
      </c>
      <c r="AD3615" s="89" t="s">
        <v>10001</v>
      </c>
      <c r="AE3615" s="89" t="s">
        <v>9754</v>
      </c>
      <c r="AF3615" s="89" t="s">
        <v>9755</v>
      </c>
      <c r="AG3615" s="89" t="s">
        <v>9762</v>
      </c>
      <c r="AH3615" s="92" t="s">
        <v>23604</v>
      </c>
      <c r="AI3615" s="92"/>
      <c r="AJ3615" s="93" t="s">
        <v>21132</v>
      </c>
    </row>
    <row r="3616" spans="1:36" ht="15.75" x14ac:dyDescent="0.25">
      <c r="A3616" s="89">
        <v>303093</v>
      </c>
      <c r="B3616" s="89" t="s">
        <v>9950</v>
      </c>
      <c r="C3616" s="89" t="s">
        <v>9951</v>
      </c>
      <c r="D3616" s="89" t="s">
        <v>80</v>
      </c>
      <c r="E3616" s="99" t="s">
        <v>22347</v>
      </c>
      <c r="F3616" s="89">
        <v>1</v>
      </c>
      <c r="G3616" s="130" t="s">
        <v>24684</v>
      </c>
      <c r="H3616" s="89">
        <v>2013</v>
      </c>
      <c r="I3616" s="89"/>
      <c r="J3616" s="89"/>
      <c r="K3616" s="89"/>
      <c r="L3616" s="89"/>
      <c r="M3616" s="89"/>
      <c r="N3616" s="89"/>
      <c r="O3616" s="89"/>
      <c r="P3616" s="89"/>
      <c r="Q3616" s="89"/>
      <c r="R3616" s="89"/>
      <c r="S3616" s="89"/>
      <c r="T3616" s="89"/>
      <c r="U3616" s="89"/>
      <c r="V3616" s="89"/>
      <c r="W3616" s="89" t="s">
        <v>182</v>
      </c>
      <c r="X3616" s="89"/>
      <c r="Y3616" s="89"/>
      <c r="Z3616" s="89" t="s">
        <v>14594</v>
      </c>
      <c r="AA3616" s="89" t="s">
        <v>14595</v>
      </c>
      <c r="AB3616" s="89" t="s">
        <v>9769</v>
      </c>
      <c r="AC3616" s="89" t="s">
        <v>9752</v>
      </c>
      <c r="AD3616" s="89" t="s">
        <v>10005</v>
      </c>
      <c r="AE3616" s="89" t="s">
        <v>9754</v>
      </c>
      <c r="AF3616" s="89" t="s">
        <v>9755</v>
      </c>
      <c r="AG3616" s="89" t="s">
        <v>9762</v>
      </c>
      <c r="AH3616" s="92" t="s">
        <v>23740</v>
      </c>
      <c r="AI3616" s="92"/>
      <c r="AJ3616" s="93" t="s">
        <v>21132</v>
      </c>
    </row>
    <row r="3617" spans="1:36" ht="15.75" x14ac:dyDescent="0.25">
      <c r="A3617" s="89">
        <v>303100</v>
      </c>
      <c r="B3617" s="89" t="s">
        <v>9756</v>
      </c>
      <c r="C3617" s="89" t="s">
        <v>9757</v>
      </c>
      <c r="D3617" s="89" t="s">
        <v>80</v>
      </c>
      <c r="E3617" s="99" t="s">
        <v>22348</v>
      </c>
      <c r="F3617" s="89">
        <v>1</v>
      </c>
      <c r="G3617" s="130" t="s">
        <v>24984</v>
      </c>
      <c r="H3617" s="89">
        <v>2013</v>
      </c>
      <c r="I3617" s="89" t="s">
        <v>11342</v>
      </c>
      <c r="J3617" s="89"/>
      <c r="K3617" s="89">
        <v>10</v>
      </c>
      <c r="L3617" s="89">
        <v>12</v>
      </c>
      <c r="M3617" s="89" t="s">
        <v>9923</v>
      </c>
      <c r="N3617" s="89"/>
      <c r="O3617" s="89"/>
      <c r="P3617" s="89"/>
      <c r="Q3617" s="89"/>
      <c r="R3617" s="89"/>
      <c r="S3617" s="89" t="s">
        <v>14596</v>
      </c>
      <c r="T3617" s="89"/>
      <c r="U3617" s="89">
        <v>2</v>
      </c>
      <c r="V3617" s="89"/>
      <c r="W3617" s="89" t="s">
        <v>201</v>
      </c>
      <c r="X3617" s="89"/>
      <c r="Y3617" s="89"/>
      <c r="Z3617" s="89" t="s">
        <v>14597</v>
      </c>
      <c r="AA3617" s="89"/>
      <c r="AB3617" s="89"/>
      <c r="AC3617" s="89" t="s">
        <v>9752</v>
      </c>
      <c r="AD3617" s="89" t="s">
        <v>9917</v>
      </c>
      <c r="AE3617" s="89" t="s">
        <v>9754</v>
      </c>
      <c r="AF3617" s="89" t="s">
        <v>9755</v>
      </c>
      <c r="AG3617" s="89" t="s">
        <v>9762</v>
      </c>
      <c r="AH3617" s="92"/>
      <c r="AI3617" s="92"/>
      <c r="AJ3617" s="93" t="s">
        <v>21132</v>
      </c>
    </row>
    <row r="3618" spans="1:36" ht="15.75" x14ac:dyDescent="0.25">
      <c r="A3618" s="89">
        <v>303104</v>
      </c>
      <c r="B3618" s="89" t="s">
        <v>9756</v>
      </c>
      <c r="C3618" s="89" t="s">
        <v>9757</v>
      </c>
      <c r="D3618" s="89" t="s">
        <v>80</v>
      </c>
      <c r="E3618" s="99" t="s">
        <v>22349</v>
      </c>
      <c r="F3618" s="89">
        <v>1</v>
      </c>
      <c r="G3618" s="130" t="s">
        <v>24984</v>
      </c>
      <c r="H3618" s="89">
        <v>2013</v>
      </c>
      <c r="I3618" s="89" t="s">
        <v>11342</v>
      </c>
      <c r="J3618" s="89"/>
      <c r="K3618" s="89">
        <v>10</v>
      </c>
      <c r="L3618" s="89">
        <v>11</v>
      </c>
      <c r="M3618" s="89" t="s">
        <v>9923</v>
      </c>
      <c r="N3618" s="89"/>
      <c r="O3618" s="89"/>
      <c r="P3618" s="89"/>
      <c r="Q3618" s="89"/>
      <c r="R3618" s="89"/>
      <c r="S3618" s="89" t="s">
        <v>11745</v>
      </c>
      <c r="T3618" s="89"/>
      <c r="U3618" s="89">
        <v>3</v>
      </c>
      <c r="V3618" s="89"/>
      <c r="W3618" s="89" t="s">
        <v>201</v>
      </c>
      <c r="X3618" s="89"/>
      <c r="Y3618" s="89"/>
      <c r="Z3618" s="89" t="s">
        <v>14598</v>
      </c>
      <c r="AA3618" s="89"/>
      <c r="AB3618" s="89"/>
      <c r="AC3618" s="89" t="s">
        <v>9752</v>
      </c>
      <c r="AD3618" s="89" t="s">
        <v>9917</v>
      </c>
      <c r="AE3618" s="89" t="s">
        <v>9754</v>
      </c>
      <c r="AF3618" s="89" t="s">
        <v>9755</v>
      </c>
      <c r="AG3618" s="89" t="s">
        <v>9762</v>
      </c>
      <c r="AH3618" s="92"/>
      <c r="AI3618" s="92"/>
      <c r="AJ3618" s="93" t="s">
        <v>21132</v>
      </c>
    </row>
    <row r="3619" spans="1:36" ht="15.75" x14ac:dyDescent="0.25">
      <c r="A3619" s="89">
        <v>303111</v>
      </c>
      <c r="B3619" s="89" t="s">
        <v>9772</v>
      </c>
      <c r="C3619" s="89" t="s">
        <v>9773</v>
      </c>
      <c r="D3619" s="89" t="s">
        <v>80</v>
      </c>
      <c r="E3619" s="99" t="s">
        <v>22350</v>
      </c>
      <c r="F3619" s="89">
        <v>1</v>
      </c>
      <c r="G3619" s="130" t="s">
        <v>24984</v>
      </c>
      <c r="H3619" s="89">
        <v>2013</v>
      </c>
      <c r="I3619" s="89" t="s">
        <v>14599</v>
      </c>
      <c r="J3619" s="89" t="s">
        <v>9769</v>
      </c>
      <c r="K3619" s="89"/>
      <c r="L3619" s="89"/>
      <c r="M3619" s="89"/>
      <c r="N3619" s="89" t="s">
        <v>14600</v>
      </c>
      <c r="O3619" s="89"/>
      <c r="P3619" s="89"/>
      <c r="Q3619" s="89" t="s">
        <v>14601</v>
      </c>
      <c r="R3619" s="89"/>
      <c r="S3619" s="89" t="s">
        <v>14602</v>
      </c>
      <c r="T3619" s="89"/>
      <c r="U3619" s="89">
        <v>8</v>
      </c>
      <c r="V3619" s="89"/>
      <c r="W3619" s="89" t="s">
        <v>201</v>
      </c>
      <c r="X3619" s="89"/>
      <c r="Y3619" s="89"/>
      <c r="Z3619" s="89" t="s">
        <v>14603</v>
      </c>
      <c r="AA3619" s="89" t="s">
        <v>14604</v>
      </c>
      <c r="AB3619" s="89" t="s">
        <v>9769</v>
      </c>
      <c r="AC3619" s="89" t="s">
        <v>9752</v>
      </c>
      <c r="AD3619" s="89" t="s">
        <v>9917</v>
      </c>
      <c r="AE3619" s="89" t="s">
        <v>9754</v>
      </c>
      <c r="AF3619" s="89" t="s">
        <v>9755</v>
      </c>
      <c r="AG3619" s="89" t="s">
        <v>9762</v>
      </c>
      <c r="AH3619" s="92" t="s">
        <v>23593</v>
      </c>
      <c r="AI3619" s="92"/>
      <c r="AJ3619" s="93" t="s">
        <v>21132</v>
      </c>
    </row>
    <row r="3620" spans="1:36" ht="15.75" x14ac:dyDescent="0.25">
      <c r="A3620" s="89">
        <v>305120</v>
      </c>
      <c r="B3620" s="89" t="s">
        <v>9772</v>
      </c>
      <c r="C3620" s="89" t="s">
        <v>9773</v>
      </c>
      <c r="D3620" s="89" t="s">
        <v>80</v>
      </c>
      <c r="E3620" s="99" t="s">
        <v>22351</v>
      </c>
      <c r="F3620" s="89">
        <v>1</v>
      </c>
      <c r="G3620" s="130" t="s">
        <v>24663</v>
      </c>
      <c r="H3620" s="89">
        <v>2013</v>
      </c>
      <c r="I3620" s="89" t="s">
        <v>14599</v>
      </c>
      <c r="J3620" s="89" t="s">
        <v>9769</v>
      </c>
      <c r="K3620" s="89"/>
      <c r="L3620" s="89"/>
      <c r="M3620" s="89"/>
      <c r="N3620" s="89" t="s">
        <v>14600</v>
      </c>
      <c r="O3620" s="89"/>
      <c r="P3620" s="89"/>
      <c r="Q3620" s="89" t="s">
        <v>14601</v>
      </c>
      <c r="R3620" s="89"/>
      <c r="S3620" s="89" t="s">
        <v>11770</v>
      </c>
      <c r="T3620" s="89"/>
      <c r="U3620" s="89">
        <v>6</v>
      </c>
      <c r="V3620" s="89"/>
      <c r="W3620" s="89" t="s">
        <v>201</v>
      </c>
      <c r="X3620" s="89"/>
      <c r="Y3620" s="89"/>
      <c r="Z3620" s="89" t="s">
        <v>14605</v>
      </c>
      <c r="AA3620" s="89" t="s">
        <v>14604</v>
      </c>
      <c r="AB3620" s="89" t="s">
        <v>9769</v>
      </c>
      <c r="AC3620" s="89" t="s">
        <v>9752</v>
      </c>
      <c r="AD3620" s="89" t="s">
        <v>9917</v>
      </c>
      <c r="AE3620" s="89" t="s">
        <v>9754</v>
      </c>
      <c r="AF3620" s="89" t="s">
        <v>9755</v>
      </c>
      <c r="AG3620" s="89" t="s">
        <v>9762</v>
      </c>
      <c r="AH3620" s="92" t="s">
        <v>23593</v>
      </c>
      <c r="AI3620" s="92"/>
      <c r="AJ3620" s="93" t="s">
        <v>21132</v>
      </c>
    </row>
    <row r="3621" spans="1:36" ht="15.75" x14ac:dyDescent="0.25">
      <c r="A3621" s="89">
        <v>305194</v>
      </c>
      <c r="B3621" s="89" t="s">
        <v>9745</v>
      </c>
      <c r="C3621" s="89" t="s">
        <v>9746</v>
      </c>
      <c r="D3621" s="89" t="s">
        <v>336</v>
      </c>
      <c r="E3621" s="99" t="s">
        <v>14611</v>
      </c>
      <c r="F3621" s="89">
        <v>2</v>
      </c>
      <c r="G3621" s="130" t="s">
        <v>25546</v>
      </c>
      <c r="H3621" s="89">
        <v>2012</v>
      </c>
      <c r="I3621" s="89" t="s">
        <v>14612</v>
      </c>
      <c r="J3621" s="89" t="s">
        <v>10136</v>
      </c>
      <c r="K3621" s="89"/>
      <c r="L3621" s="89"/>
      <c r="M3621" s="89" t="s">
        <v>14613</v>
      </c>
      <c r="N3621" s="89" t="s">
        <v>14614</v>
      </c>
      <c r="O3621" s="89"/>
      <c r="P3621" s="89"/>
      <c r="Q3621" s="89" t="s">
        <v>14615</v>
      </c>
      <c r="R3621" s="89"/>
      <c r="S3621" s="89" t="s">
        <v>14616</v>
      </c>
      <c r="T3621" s="89"/>
      <c r="U3621" s="89">
        <v>27</v>
      </c>
      <c r="V3621" s="89"/>
      <c r="W3621" s="89" t="s">
        <v>201</v>
      </c>
      <c r="X3621" s="89"/>
      <c r="Y3621" s="89"/>
      <c r="Z3621" s="89" t="s">
        <v>14611</v>
      </c>
      <c r="AA3621" s="89"/>
      <c r="AB3621" s="89"/>
      <c r="AC3621" s="89" t="s">
        <v>9752</v>
      </c>
      <c r="AD3621" s="89" t="s">
        <v>9753</v>
      </c>
      <c r="AE3621" s="89" t="s">
        <v>9754</v>
      </c>
      <c r="AF3621" s="89" t="s">
        <v>9755</v>
      </c>
      <c r="AG3621" s="89" t="s">
        <v>9762</v>
      </c>
      <c r="AH3621" s="92" t="s">
        <v>23593</v>
      </c>
      <c r="AI3621" s="92"/>
      <c r="AJ3621" s="93" t="s">
        <v>21132</v>
      </c>
    </row>
    <row r="3622" spans="1:36" ht="15.75" x14ac:dyDescent="0.25">
      <c r="A3622" s="89">
        <v>305247</v>
      </c>
      <c r="B3622" s="89" t="s">
        <v>9756</v>
      </c>
      <c r="C3622" s="89" t="s">
        <v>9757</v>
      </c>
      <c r="D3622" s="89" t="s">
        <v>80</v>
      </c>
      <c r="E3622" s="99" t="s">
        <v>22353</v>
      </c>
      <c r="F3622" s="89">
        <v>1</v>
      </c>
      <c r="G3622" s="130" t="s">
        <v>25548</v>
      </c>
      <c r="H3622" s="89">
        <v>2013</v>
      </c>
      <c r="I3622" s="89" t="s">
        <v>14617</v>
      </c>
      <c r="J3622" s="89"/>
      <c r="K3622" s="89">
        <v>2013</v>
      </c>
      <c r="L3622" s="89">
        <v>2</v>
      </c>
      <c r="M3622" s="89" t="s">
        <v>14618</v>
      </c>
      <c r="N3622" s="89"/>
      <c r="O3622" s="89"/>
      <c r="P3622" s="89"/>
      <c r="Q3622" s="89"/>
      <c r="R3622" s="89"/>
      <c r="S3622" s="89" t="s">
        <v>14619</v>
      </c>
      <c r="T3622" s="89"/>
      <c r="U3622" s="89">
        <v>3</v>
      </c>
      <c r="V3622" s="89"/>
      <c r="W3622" s="89" t="s">
        <v>201</v>
      </c>
      <c r="X3622" s="89"/>
      <c r="Y3622" s="89"/>
      <c r="Z3622" s="89" t="s">
        <v>14620</v>
      </c>
      <c r="AA3622" s="89"/>
      <c r="AB3622" s="89"/>
      <c r="AC3622" s="89" t="s">
        <v>9752</v>
      </c>
      <c r="AD3622" s="89" t="s">
        <v>9862</v>
      </c>
      <c r="AE3622" s="89" t="s">
        <v>9754</v>
      </c>
      <c r="AF3622" s="89" t="s">
        <v>9755</v>
      </c>
      <c r="AG3622" s="89" t="s">
        <v>9762</v>
      </c>
      <c r="AH3622" s="92" t="s">
        <v>23624</v>
      </c>
      <c r="AI3622" s="92"/>
      <c r="AJ3622" s="93" t="s">
        <v>21132</v>
      </c>
    </row>
    <row r="3623" spans="1:36" ht="15.75" x14ac:dyDescent="0.25">
      <c r="A3623" s="89">
        <v>305249</v>
      </c>
      <c r="B3623" s="89" t="s">
        <v>9772</v>
      </c>
      <c r="C3623" s="89" t="s">
        <v>9773</v>
      </c>
      <c r="D3623" s="89" t="s">
        <v>80</v>
      </c>
      <c r="E3623" s="99" t="s">
        <v>22354</v>
      </c>
      <c r="F3623" s="89">
        <v>2</v>
      </c>
      <c r="G3623" s="130" t="s">
        <v>25549</v>
      </c>
      <c r="H3623" s="89">
        <v>2013</v>
      </c>
      <c r="I3623" s="89" t="s">
        <v>14145</v>
      </c>
      <c r="J3623" s="89" t="s">
        <v>10086</v>
      </c>
      <c r="K3623" s="89"/>
      <c r="L3623" s="89"/>
      <c r="M3623" s="89"/>
      <c r="N3623" s="89" t="s">
        <v>14146</v>
      </c>
      <c r="O3623" s="89"/>
      <c r="P3623" s="89"/>
      <c r="Q3623" s="89" t="s">
        <v>11542</v>
      </c>
      <c r="R3623" s="89"/>
      <c r="S3623" s="89" t="s">
        <v>10562</v>
      </c>
      <c r="T3623" s="89"/>
      <c r="U3623" s="89">
        <v>7</v>
      </c>
      <c r="V3623" s="89"/>
      <c r="W3623" s="89" t="s">
        <v>201</v>
      </c>
      <c r="X3623" s="89"/>
      <c r="Y3623" s="89"/>
      <c r="Z3623" s="89" t="s">
        <v>14621</v>
      </c>
      <c r="AA3623" s="89" t="s">
        <v>14150</v>
      </c>
      <c r="AB3623" s="89" t="s">
        <v>10086</v>
      </c>
      <c r="AC3623" s="89" t="s">
        <v>9752</v>
      </c>
      <c r="AD3623" s="89" t="s">
        <v>9840</v>
      </c>
      <c r="AE3623" s="89" t="s">
        <v>9754</v>
      </c>
      <c r="AF3623" s="89" t="s">
        <v>9755</v>
      </c>
      <c r="AG3623" s="89" t="s">
        <v>9762</v>
      </c>
      <c r="AH3623" s="92" t="s">
        <v>23684</v>
      </c>
      <c r="AI3623" s="92"/>
      <c r="AJ3623" s="93" t="s">
        <v>21132</v>
      </c>
    </row>
    <row r="3624" spans="1:36" ht="15.75" x14ac:dyDescent="0.25">
      <c r="A3624" s="89">
        <v>305285</v>
      </c>
      <c r="B3624" s="89" t="s">
        <v>9767</v>
      </c>
      <c r="C3624" s="89" t="s">
        <v>14629</v>
      </c>
      <c r="D3624" s="89" t="s">
        <v>80</v>
      </c>
      <c r="E3624" s="99" t="s">
        <v>22356</v>
      </c>
      <c r="F3624" s="89">
        <v>1</v>
      </c>
      <c r="G3624" s="130" t="s">
        <v>25551</v>
      </c>
      <c r="H3624" s="89">
        <v>2009</v>
      </c>
      <c r="I3624" s="89"/>
      <c r="J3624" s="89" t="s">
        <v>14630</v>
      </c>
      <c r="K3624" s="89"/>
      <c r="L3624" s="89"/>
      <c r="M3624" s="89"/>
      <c r="N3624" s="89" t="s">
        <v>14631</v>
      </c>
      <c r="O3624" s="89"/>
      <c r="P3624" s="89"/>
      <c r="Q3624" s="89" t="s">
        <v>14632</v>
      </c>
      <c r="R3624" s="89"/>
      <c r="S3624" s="89"/>
      <c r="T3624" s="89"/>
      <c r="U3624" s="89">
        <v>140</v>
      </c>
      <c r="V3624" s="89"/>
      <c r="W3624" s="89" t="s">
        <v>364</v>
      </c>
      <c r="X3624" s="89"/>
      <c r="Y3624" s="89"/>
      <c r="Z3624" s="89" t="s">
        <v>14633</v>
      </c>
      <c r="AA3624" s="89"/>
      <c r="AB3624" s="89"/>
      <c r="AC3624" s="89" t="s">
        <v>9752</v>
      </c>
      <c r="AD3624" s="89" t="s">
        <v>9787</v>
      </c>
      <c r="AE3624" s="89" t="s">
        <v>9754</v>
      </c>
      <c r="AF3624" s="89" t="s">
        <v>9755</v>
      </c>
      <c r="AG3624" s="89" t="s">
        <v>9762</v>
      </c>
      <c r="AH3624" s="92"/>
      <c r="AI3624" s="92"/>
      <c r="AJ3624" s="93" t="s">
        <v>21132</v>
      </c>
    </row>
    <row r="3625" spans="1:36" ht="15.75" x14ac:dyDescent="0.25">
      <c r="A3625" s="89">
        <v>305408</v>
      </c>
      <c r="B3625" s="89" t="s">
        <v>9756</v>
      </c>
      <c r="C3625" s="89" t="s">
        <v>10048</v>
      </c>
      <c r="D3625" s="89" t="s">
        <v>237</v>
      </c>
      <c r="E3625" s="99" t="s">
        <v>22359</v>
      </c>
      <c r="F3625" s="89">
        <v>1</v>
      </c>
      <c r="G3625" s="130" t="s">
        <v>25337</v>
      </c>
      <c r="H3625" s="89">
        <v>2013</v>
      </c>
      <c r="I3625" s="89" t="s">
        <v>14646</v>
      </c>
      <c r="J3625" s="89"/>
      <c r="K3625" s="89">
        <v>5</v>
      </c>
      <c r="L3625" s="89">
        <v>5</v>
      </c>
      <c r="M3625" s="89" t="s">
        <v>14647</v>
      </c>
      <c r="N3625" s="89"/>
      <c r="O3625" s="89"/>
      <c r="P3625" s="89"/>
      <c r="Q3625" s="89"/>
      <c r="R3625" s="89"/>
      <c r="S3625" s="89" t="s">
        <v>14648</v>
      </c>
      <c r="T3625" s="89"/>
      <c r="U3625" s="89">
        <v>10</v>
      </c>
      <c r="V3625" s="89"/>
      <c r="W3625" s="89" t="s">
        <v>201</v>
      </c>
      <c r="X3625" s="89"/>
      <c r="Y3625" s="89"/>
      <c r="Z3625" s="89" t="s">
        <v>14649</v>
      </c>
      <c r="AA3625" s="89"/>
      <c r="AB3625" s="89"/>
      <c r="AC3625" s="89" t="s">
        <v>9752</v>
      </c>
      <c r="AD3625" s="89" t="s">
        <v>9781</v>
      </c>
      <c r="AE3625" s="89" t="s">
        <v>9754</v>
      </c>
      <c r="AF3625" s="89" t="s">
        <v>9755</v>
      </c>
      <c r="AG3625" s="89" t="s">
        <v>9762</v>
      </c>
      <c r="AH3625" s="92" t="s">
        <v>23801</v>
      </c>
      <c r="AI3625" s="92"/>
      <c r="AJ3625" s="93" t="s">
        <v>21132</v>
      </c>
    </row>
    <row r="3626" spans="1:36" ht="15.75" x14ac:dyDescent="0.25">
      <c r="A3626" s="89">
        <v>305540</v>
      </c>
      <c r="B3626" s="89" t="s">
        <v>9772</v>
      </c>
      <c r="C3626" s="89" t="s">
        <v>9773</v>
      </c>
      <c r="D3626" s="89" t="s">
        <v>80</v>
      </c>
      <c r="E3626" s="99" t="s">
        <v>22360</v>
      </c>
      <c r="F3626" s="89">
        <v>1</v>
      </c>
      <c r="G3626" s="130" t="s">
        <v>25556</v>
      </c>
      <c r="H3626" s="89">
        <v>2013</v>
      </c>
      <c r="I3626" s="89" t="s">
        <v>14657</v>
      </c>
      <c r="J3626" s="89" t="s">
        <v>9769</v>
      </c>
      <c r="K3626" s="89"/>
      <c r="L3626" s="89"/>
      <c r="M3626" s="89"/>
      <c r="N3626" s="89" t="s">
        <v>14658</v>
      </c>
      <c r="O3626" s="89"/>
      <c r="P3626" s="89"/>
      <c r="Q3626" s="89" t="s">
        <v>4011</v>
      </c>
      <c r="R3626" s="89"/>
      <c r="S3626" s="89" t="s">
        <v>10545</v>
      </c>
      <c r="T3626" s="89"/>
      <c r="U3626" s="89">
        <v>11</v>
      </c>
      <c r="V3626" s="89"/>
      <c r="W3626" s="89"/>
      <c r="X3626" s="89"/>
      <c r="Y3626" s="89"/>
      <c r="Z3626" s="89" t="s">
        <v>14659</v>
      </c>
      <c r="AA3626" s="89" t="s">
        <v>14660</v>
      </c>
      <c r="AB3626" s="89" t="s">
        <v>9769</v>
      </c>
      <c r="AC3626" s="89" t="s">
        <v>9752</v>
      </c>
      <c r="AD3626" s="89" t="s">
        <v>9871</v>
      </c>
      <c r="AE3626" s="89" t="s">
        <v>9754</v>
      </c>
      <c r="AF3626" s="89" t="s">
        <v>9755</v>
      </c>
      <c r="AG3626" s="89" t="s">
        <v>9762</v>
      </c>
      <c r="AH3626" s="92" t="s">
        <v>86</v>
      </c>
      <c r="AI3626" s="92"/>
      <c r="AJ3626" s="93" t="s">
        <v>21132</v>
      </c>
    </row>
    <row r="3627" spans="1:36" ht="15.75" x14ac:dyDescent="0.25">
      <c r="A3627" s="89">
        <v>305810</v>
      </c>
      <c r="B3627" s="89" t="s">
        <v>9772</v>
      </c>
      <c r="C3627" s="89" t="s">
        <v>9773</v>
      </c>
      <c r="D3627" s="89" t="s">
        <v>80</v>
      </c>
      <c r="E3627" s="99" t="s">
        <v>22361</v>
      </c>
      <c r="F3627" s="89">
        <v>1</v>
      </c>
      <c r="G3627" s="130" t="s">
        <v>25556</v>
      </c>
      <c r="H3627" s="89">
        <v>2013</v>
      </c>
      <c r="I3627" s="89" t="s">
        <v>14661</v>
      </c>
      <c r="J3627" s="89" t="s">
        <v>9769</v>
      </c>
      <c r="K3627" s="89"/>
      <c r="L3627" s="89"/>
      <c r="M3627" s="89"/>
      <c r="N3627" s="89" t="s">
        <v>8587</v>
      </c>
      <c r="O3627" s="89"/>
      <c r="P3627" s="89"/>
      <c r="Q3627" s="89" t="s">
        <v>221</v>
      </c>
      <c r="R3627" s="89"/>
      <c r="S3627" s="89" t="s">
        <v>14662</v>
      </c>
      <c r="T3627" s="89"/>
      <c r="U3627" s="89">
        <v>3</v>
      </c>
      <c r="V3627" s="89"/>
      <c r="W3627" s="89" t="s">
        <v>201</v>
      </c>
      <c r="X3627" s="89"/>
      <c r="Y3627" s="89"/>
      <c r="Z3627" s="89" t="s">
        <v>14663</v>
      </c>
      <c r="AA3627" s="89" t="s">
        <v>14664</v>
      </c>
      <c r="AB3627" s="89" t="s">
        <v>9769</v>
      </c>
      <c r="AC3627" s="89" t="s">
        <v>9752</v>
      </c>
      <c r="AD3627" s="89" t="s">
        <v>9871</v>
      </c>
      <c r="AE3627" s="89" t="s">
        <v>9754</v>
      </c>
      <c r="AF3627" s="89" t="s">
        <v>9755</v>
      </c>
      <c r="AG3627" s="89" t="s">
        <v>9762</v>
      </c>
      <c r="AH3627" s="92"/>
      <c r="AI3627" s="92"/>
      <c r="AJ3627" s="93" t="s">
        <v>21132</v>
      </c>
    </row>
    <row r="3628" spans="1:36" ht="15.75" x14ac:dyDescent="0.25">
      <c r="A3628" s="89">
        <v>305841</v>
      </c>
      <c r="B3628" s="89" t="s">
        <v>9767</v>
      </c>
      <c r="C3628" s="89" t="s">
        <v>10526</v>
      </c>
      <c r="D3628" s="89" t="s">
        <v>80</v>
      </c>
      <c r="E3628" s="99" t="s">
        <v>22362</v>
      </c>
      <c r="F3628" s="89">
        <v>21</v>
      </c>
      <c r="G3628" s="130" t="s">
        <v>25557</v>
      </c>
      <c r="H3628" s="89">
        <v>2013</v>
      </c>
      <c r="I3628" s="89"/>
      <c r="J3628" s="89" t="s">
        <v>9769</v>
      </c>
      <c r="K3628" s="89"/>
      <c r="L3628" s="89"/>
      <c r="M3628" s="89"/>
      <c r="N3628" s="89" t="s">
        <v>14665</v>
      </c>
      <c r="O3628" s="89"/>
      <c r="P3628" s="89"/>
      <c r="Q3628" s="89" t="s">
        <v>14666</v>
      </c>
      <c r="R3628" s="89"/>
      <c r="S3628" s="89"/>
      <c r="T3628" s="89"/>
      <c r="U3628" s="89">
        <v>126</v>
      </c>
      <c r="V3628" s="89"/>
      <c r="W3628" s="89" t="s">
        <v>201</v>
      </c>
      <c r="X3628" s="89"/>
      <c r="Y3628" s="89"/>
      <c r="Z3628" s="89" t="s">
        <v>14667</v>
      </c>
      <c r="AA3628" s="89"/>
      <c r="AB3628" s="89"/>
      <c r="AC3628" s="89" t="s">
        <v>9752</v>
      </c>
      <c r="AD3628" s="89" t="s">
        <v>14668</v>
      </c>
      <c r="AE3628" s="89" t="s">
        <v>9754</v>
      </c>
      <c r="AF3628" s="89" t="s">
        <v>9755</v>
      </c>
      <c r="AG3628" s="89" t="s">
        <v>9762</v>
      </c>
      <c r="AH3628" s="92" t="s">
        <v>10159</v>
      </c>
      <c r="AI3628" s="92"/>
      <c r="AJ3628" s="93" t="s">
        <v>21132</v>
      </c>
    </row>
    <row r="3629" spans="1:36" ht="15.75" x14ac:dyDescent="0.25">
      <c r="A3629" s="89">
        <v>305943</v>
      </c>
      <c r="B3629" s="89" t="s">
        <v>9767</v>
      </c>
      <c r="C3629" s="89" t="s">
        <v>11097</v>
      </c>
      <c r="D3629" s="89" t="s">
        <v>80</v>
      </c>
      <c r="E3629" s="99" t="s">
        <v>22363</v>
      </c>
      <c r="F3629" s="89">
        <v>2</v>
      </c>
      <c r="G3629" s="130" t="s">
        <v>25559</v>
      </c>
      <c r="H3629" s="89">
        <v>2013</v>
      </c>
      <c r="I3629" s="89"/>
      <c r="J3629" s="89" t="s">
        <v>14670</v>
      </c>
      <c r="K3629" s="89"/>
      <c r="L3629" s="89"/>
      <c r="M3629" s="89"/>
      <c r="N3629" s="89" t="s">
        <v>13333</v>
      </c>
      <c r="O3629" s="89"/>
      <c r="P3629" s="89"/>
      <c r="Q3629" s="89" t="s">
        <v>14671</v>
      </c>
      <c r="R3629" s="89"/>
      <c r="S3629" s="89"/>
      <c r="T3629" s="89"/>
      <c r="U3629" s="89">
        <v>176</v>
      </c>
      <c r="V3629" s="89">
        <v>500</v>
      </c>
      <c r="W3629" s="89" t="s">
        <v>249</v>
      </c>
      <c r="X3629" s="89"/>
      <c r="Y3629" s="89"/>
      <c r="Z3629" s="89" t="s">
        <v>14672</v>
      </c>
      <c r="AA3629" s="89"/>
      <c r="AB3629" s="89"/>
      <c r="AC3629" s="89" t="s">
        <v>9752</v>
      </c>
      <c r="AD3629" s="89" t="s">
        <v>9957</v>
      </c>
      <c r="AE3629" s="89" t="s">
        <v>9754</v>
      </c>
      <c r="AF3629" s="89" t="s">
        <v>9755</v>
      </c>
      <c r="AG3629" s="89" t="s">
        <v>9762</v>
      </c>
      <c r="AH3629" s="92" t="s">
        <v>23736</v>
      </c>
      <c r="AI3629" s="92"/>
      <c r="AJ3629" s="93" t="s">
        <v>21132</v>
      </c>
    </row>
    <row r="3630" spans="1:36" ht="15.75" x14ac:dyDescent="0.25">
      <c r="A3630" s="89">
        <v>305973</v>
      </c>
      <c r="B3630" s="89" t="s">
        <v>9756</v>
      </c>
      <c r="C3630" s="89" t="s">
        <v>9757</v>
      </c>
      <c r="D3630" s="89" t="s">
        <v>336</v>
      </c>
      <c r="E3630" s="99" t="s">
        <v>14682</v>
      </c>
      <c r="F3630" s="89">
        <v>11</v>
      </c>
      <c r="G3630" s="130" t="s">
        <v>25563</v>
      </c>
      <c r="H3630" s="89">
        <v>2013</v>
      </c>
      <c r="I3630" s="89" t="s">
        <v>14683</v>
      </c>
      <c r="J3630" s="89"/>
      <c r="K3630" s="89">
        <v>2013</v>
      </c>
      <c r="L3630" s="89">
        <v>2</v>
      </c>
      <c r="M3630" s="89" t="s">
        <v>14684</v>
      </c>
      <c r="N3630" s="89"/>
      <c r="O3630" s="89"/>
      <c r="P3630" s="89"/>
      <c r="Q3630" s="89"/>
      <c r="R3630" s="89"/>
      <c r="S3630" s="89" t="s">
        <v>14685</v>
      </c>
      <c r="T3630" s="89"/>
      <c r="U3630" s="89">
        <v>14</v>
      </c>
      <c r="V3630" s="89"/>
      <c r="W3630" s="89" t="s">
        <v>201</v>
      </c>
      <c r="X3630" s="89"/>
      <c r="Y3630" s="89"/>
      <c r="Z3630" s="89" t="s">
        <v>14682</v>
      </c>
      <c r="AA3630" s="89"/>
      <c r="AB3630" s="89"/>
      <c r="AC3630" s="89" t="s">
        <v>9752</v>
      </c>
      <c r="AD3630" s="89" t="s">
        <v>9862</v>
      </c>
      <c r="AE3630" s="89" t="s">
        <v>9754</v>
      </c>
      <c r="AF3630" s="89" t="s">
        <v>9755</v>
      </c>
      <c r="AG3630" s="89" t="s">
        <v>9762</v>
      </c>
      <c r="AH3630" s="92" t="s">
        <v>23594</v>
      </c>
      <c r="AI3630" s="92"/>
      <c r="AJ3630" s="93" t="s">
        <v>21132</v>
      </c>
    </row>
    <row r="3631" spans="1:36" ht="15.75" x14ac:dyDescent="0.25">
      <c r="A3631" s="89">
        <v>305974</v>
      </c>
      <c r="B3631" s="89" t="s">
        <v>9950</v>
      </c>
      <c r="C3631" s="89" t="s">
        <v>9951</v>
      </c>
      <c r="D3631" s="89" t="s">
        <v>14686</v>
      </c>
      <c r="E3631" s="99" t="s">
        <v>22364</v>
      </c>
      <c r="F3631" s="89">
        <v>1</v>
      </c>
      <c r="G3631" s="130" t="s">
        <v>25057</v>
      </c>
      <c r="H3631" s="89">
        <v>2013</v>
      </c>
      <c r="I3631" s="89"/>
      <c r="J3631" s="89"/>
      <c r="K3631" s="89"/>
      <c r="L3631" s="89"/>
      <c r="M3631" s="89"/>
      <c r="N3631" s="89"/>
      <c r="O3631" s="89"/>
      <c r="P3631" s="89"/>
      <c r="Q3631" s="89"/>
      <c r="R3631" s="89"/>
      <c r="S3631" s="89"/>
      <c r="T3631" s="89"/>
      <c r="U3631" s="89"/>
      <c r="V3631" s="89"/>
      <c r="W3631" s="89" t="s">
        <v>201</v>
      </c>
      <c r="X3631" s="89"/>
      <c r="Y3631" s="89"/>
      <c r="Z3631" s="89" t="s">
        <v>14687</v>
      </c>
      <c r="AA3631" s="89" t="s">
        <v>14688</v>
      </c>
      <c r="AB3631" s="89" t="s">
        <v>14689</v>
      </c>
      <c r="AC3631" s="89" t="s">
        <v>9752</v>
      </c>
      <c r="AD3631" s="89" t="s">
        <v>9862</v>
      </c>
      <c r="AE3631" s="89" t="s">
        <v>9754</v>
      </c>
      <c r="AF3631" s="89" t="s">
        <v>9755</v>
      </c>
      <c r="AG3631" s="89" t="s">
        <v>9762</v>
      </c>
      <c r="AH3631" s="92"/>
      <c r="AI3631" s="92"/>
      <c r="AJ3631" s="93" t="s">
        <v>21132</v>
      </c>
    </row>
    <row r="3632" spans="1:36" ht="15.75" x14ac:dyDescent="0.25">
      <c r="A3632" s="89">
        <v>306076</v>
      </c>
      <c r="B3632" s="89" t="s">
        <v>9772</v>
      </c>
      <c r="C3632" s="89" t="s">
        <v>9773</v>
      </c>
      <c r="D3632" s="89" t="s">
        <v>336</v>
      </c>
      <c r="E3632" s="99" t="s">
        <v>14695</v>
      </c>
      <c r="F3632" s="89">
        <v>1</v>
      </c>
      <c r="G3632" s="130" t="s">
        <v>24892</v>
      </c>
      <c r="H3632" s="89">
        <v>2013</v>
      </c>
      <c r="I3632" s="89" t="s">
        <v>4138</v>
      </c>
      <c r="J3632" s="89" t="s">
        <v>14696</v>
      </c>
      <c r="K3632" s="89"/>
      <c r="L3632" s="89"/>
      <c r="M3632" s="89" t="s">
        <v>4137</v>
      </c>
      <c r="N3632" s="89" t="s">
        <v>4139</v>
      </c>
      <c r="O3632" s="89"/>
      <c r="P3632" s="89"/>
      <c r="Q3632" s="89" t="s">
        <v>14697</v>
      </c>
      <c r="R3632" s="89"/>
      <c r="S3632" s="89" t="s">
        <v>14698</v>
      </c>
      <c r="T3632" s="89"/>
      <c r="U3632" s="89">
        <v>8</v>
      </c>
      <c r="V3632" s="89"/>
      <c r="W3632" s="89" t="s">
        <v>201</v>
      </c>
      <c r="X3632" s="89"/>
      <c r="Y3632" s="89"/>
      <c r="Z3632" s="89" t="s">
        <v>14695</v>
      </c>
      <c r="AA3632" s="89" t="s">
        <v>14068</v>
      </c>
      <c r="AB3632" s="89" t="s">
        <v>14696</v>
      </c>
      <c r="AC3632" s="89" t="s">
        <v>9752</v>
      </c>
      <c r="AD3632" s="89" t="s">
        <v>9781</v>
      </c>
      <c r="AE3632" s="89" t="s">
        <v>9754</v>
      </c>
      <c r="AF3632" s="89" t="s">
        <v>9755</v>
      </c>
      <c r="AG3632" s="89" t="s">
        <v>9762</v>
      </c>
      <c r="AH3632" s="92" t="s">
        <v>23593</v>
      </c>
      <c r="AI3632" s="92"/>
      <c r="AJ3632" s="93" t="s">
        <v>21132</v>
      </c>
    </row>
    <row r="3633" spans="1:36" ht="15.75" x14ac:dyDescent="0.25">
      <c r="A3633" s="89">
        <v>306186</v>
      </c>
      <c r="B3633" s="89" t="s">
        <v>9756</v>
      </c>
      <c r="C3633" s="89" t="s">
        <v>9757</v>
      </c>
      <c r="D3633" s="89" t="s">
        <v>80</v>
      </c>
      <c r="E3633" s="99" t="s">
        <v>22366</v>
      </c>
      <c r="F3633" s="89">
        <v>2</v>
      </c>
      <c r="G3633" s="130" t="s">
        <v>25566</v>
      </c>
      <c r="H3633" s="89">
        <v>2014</v>
      </c>
      <c r="I3633" s="89" t="s">
        <v>5931</v>
      </c>
      <c r="J3633" s="89"/>
      <c r="K3633" s="89">
        <v>23</v>
      </c>
      <c r="L3633" s="89">
        <v>1</v>
      </c>
      <c r="M3633" s="89" t="s">
        <v>5803</v>
      </c>
      <c r="N3633" s="89"/>
      <c r="O3633" s="89"/>
      <c r="P3633" s="89"/>
      <c r="Q3633" s="89"/>
      <c r="R3633" s="89"/>
      <c r="S3633" s="89" t="s">
        <v>14701</v>
      </c>
      <c r="T3633" s="89"/>
      <c r="U3633" s="89">
        <v>5</v>
      </c>
      <c r="V3633" s="89"/>
      <c r="W3633" s="89" t="s">
        <v>201</v>
      </c>
      <c r="X3633" s="89"/>
      <c r="Y3633" s="89"/>
      <c r="Z3633" s="89" t="s">
        <v>14702</v>
      </c>
      <c r="AA3633" s="89"/>
      <c r="AB3633" s="89"/>
      <c r="AC3633" s="89" t="s">
        <v>9752</v>
      </c>
      <c r="AD3633" s="89" t="s">
        <v>9840</v>
      </c>
      <c r="AE3633" s="89" t="s">
        <v>9754</v>
      </c>
      <c r="AF3633" s="89" t="s">
        <v>9755</v>
      </c>
      <c r="AG3633" s="89" t="s">
        <v>9762</v>
      </c>
      <c r="AH3633" s="92" t="s">
        <v>23684</v>
      </c>
      <c r="AI3633" s="92"/>
      <c r="AJ3633" s="93" t="s">
        <v>21132</v>
      </c>
    </row>
    <row r="3634" spans="1:36" ht="15.75" x14ac:dyDescent="0.25">
      <c r="A3634" s="89">
        <v>306233</v>
      </c>
      <c r="B3634" s="89" t="s">
        <v>9767</v>
      </c>
      <c r="C3634" s="89" t="s">
        <v>9832</v>
      </c>
      <c r="D3634" s="89" t="s">
        <v>534</v>
      </c>
      <c r="E3634" s="99" t="s">
        <v>22367</v>
      </c>
      <c r="F3634" s="89">
        <v>1</v>
      </c>
      <c r="G3634" s="130" t="s">
        <v>25567</v>
      </c>
      <c r="H3634" s="89">
        <v>2013</v>
      </c>
      <c r="I3634" s="89"/>
      <c r="J3634" s="89" t="s">
        <v>9769</v>
      </c>
      <c r="K3634" s="89"/>
      <c r="L3634" s="89"/>
      <c r="M3634" s="89"/>
      <c r="N3634" s="89" t="s">
        <v>14703</v>
      </c>
      <c r="O3634" s="89"/>
      <c r="P3634" s="89"/>
      <c r="Q3634" s="89" t="s">
        <v>221</v>
      </c>
      <c r="R3634" s="89"/>
      <c r="S3634" s="89"/>
      <c r="T3634" s="89"/>
      <c r="U3634" s="89">
        <v>109</v>
      </c>
      <c r="V3634" s="89"/>
      <c r="W3634" s="89" t="s">
        <v>313</v>
      </c>
      <c r="X3634" s="89"/>
      <c r="Y3634" s="89"/>
      <c r="Z3634" s="89" t="s">
        <v>14704</v>
      </c>
      <c r="AA3634" s="89"/>
      <c r="AB3634" s="89"/>
      <c r="AC3634" s="89" t="s">
        <v>9752</v>
      </c>
      <c r="AD3634" s="89" t="s">
        <v>11144</v>
      </c>
      <c r="AE3634" s="89" t="s">
        <v>9754</v>
      </c>
      <c r="AF3634" s="89" t="s">
        <v>9755</v>
      </c>
      <c r="AG3634" s="89" t="s">
        <v>9762</v>
      </c>
      <c r="AH3634" s="92" t="s">
        <v>23593</v>
      </c>
      <c r="AI3634" s="92"/>
      <c r="AJ3634" s="93" t="s">
        <v>21132</v>
      </c>
    </row>
    <row r="3635" spans="1:36" ht="15.75" x14ac:dyDescent="0.25">
      <c r="A3635" s="89">
        <v>306287</v>
      </c>
      <c r="B3635" s="89" t="s">
        <v>9950</v>
      </c>
      <c r="C3635" s="89" t="s">
        <v>9951</v>
      </c>
      <c r="D3635" s="89" t="s">
        <v>80</v>
      </c>
      <c r="E3635" s="99" t="s">
        <v>22368</v>
      </c>
      <c r="F3635" s="89">
        <v>2</v>
      </c>
      <c r="G3635" s="130" t="s">
        <v>25568</v>
      </c>
      <c r="H3635" s="89">
        <v>2013</v>
      </c>
      <c r="I3635" s="89"/>
      <c r="J3635" s="89"/>
      <c r="K3635" s="89"/>
      <c r="L3635" s="89"/>
      <c r="M3635" s="89"/>
      <c r="N3635" s="89"/>
      <c r="O3635" s="89"/>
      <c r="P3635" s="89"/>
      <c r="Q3635" s="89"/>
      <c r="R3635" s="89"/>
      <c r="S3635" s="89"/>
      <c r="T3635" s="89"/>
      <c r="U3635" s="89"/>
      <c r="V3635" s="89"/>
      <c r="W3635" s="89" t="s">
        <v>201</v>
      </c>
      <c r="X3635" s="89"/>
      <c r="Y3635" s="89"/>
      <c r="Z3635" s="89" t="s">
        <v>14705</v>
      </c>
      <c r="AA3635" s="89" t="s">
        <v>14706</v>
      </c>
      <c r="AB3635" s="89" t="s">
        <v>2823</v>
      </c>
      <c r="AC3635" s="89" t="s">
        <v>9752</v>
      </c>
      <c r="AD3635" s="89" t="s">
        <v>10456</v>
      </c>
      <c r="AE3635" s="89" t="s">
        <v>9754</v>
      </c>
      <c r="AF3635" s="89" t="s">
        <v>9755</v>
      </c>
      <c r="AG3635" s="89" t="s">
        <v>9762</v>
      </c>
      <c r="AH3635" s="92" t="s">
        <v>23593</v>
      </c>
      <c r="AI3635" s="92"/>
      <c r="AJ3635" s="93" t="s">
        <v>21132</v>
      </c>
    </row>
    <row r="3636" spans="1:36" ht="15.75" x14ac:dyDescent="0.25">
      <c r="A3636" s="89">
        <v>306380</v>
      </c>
      <c r="B3636" s="89" t="s">
        <v>9745</v>
      </c>
      <c r="C3636" s="89" t="s">
        <v>9746</v>
      </c>
      <c r="D3636" s="89" t="s">
        <v>80</v>
      </c>
      <c r="E3636" s="99" t="s">
        <v>22370</v>
      </c>
      <c r="F3636" s="89">
        <v>1</v>
      </c>
      <c r="G3636" s="130" t="s">
        <v>24775</v>
      </c>
      <c r="H3636" s="89">
        <v>2012</v>
      </c>
      <c r="I3636" s="89" t="s">
        <v>11382</v>
      </c>
      <c r="J3636" s="89" t="s">
        <v>9769</v>
      </c>
      <c r="K3636" s="89"/>
      <c r="L3636" s="89"/>
      <c r="M3636" s="89"/>
      <c r="N3636" s="89" t="s">
        <v>11383</v>
      </c>
      <c r="O3636" s="89"/>
      <c r="P3636" s="89"/>
      <c r="Q3636" s="89" t="s">
        <v>221</v>
      </c>
      <c r="R3636" s="89"/>
      <c r="S3636" s="89" t="s">
        <v>14711</v>
      </c>
      <c r="T3636" s="89"/>
      <c r="U3636" s="89">
        <v>20</v>
      </c>
      <c r="V3636" s="89">
        <v>200</v>
      </c>
      <c r="W3636" s="89" t="s">
        <v>182</v>
      </c>
      <c r="X3636" s="89"/>
      <c r="Y3636" s="89"/>
      <c r="Z3636" s="89" t="s">
        <v>14712</v>
      </c>
      <c r="AA3636" s="89"/>
      <c r="AB3636" s="89"/>
      <c r="AC3636" s="89" t="s">
        <v>9752</v>
      </c>
      <c r="AD3636" s="89" t="s">
        <v>10005</v>
      </c>
      <c r="AE3636" s="89" t="s">
        <v>9754</v>
      </c>
      <c r="AF3636" s="89" t="s">
        <v>9755</v>
      </c>
      <c r="AG3636" s="89" t="s">
        <v>9762</v>
      </c>
      <c r="AH3636" s="92" t="s">
        <v>23740</v>
      </c>
      <c r="AI3636" s="92"/>
      <c r="AJ3636" s="93" t="s">
        <v>21132</v>
      </c>
    </row>
    <row r="3637" spans="1:36" ht="15.75" x14ac:dyDescent="0.25">
      <c r="A3637" s="89">
        <v>306383</v>
      </c>
      <c r="B3637" s="89" t="s">
        <v>9756</v>
      </c>
      <c r="C3637" s="89" t="s">
        <v>9757</v>
      </c>
      <c r="D3637" s="89" t="s">
        <v>80</v>
      </c>
      <c r="E3637" s="99" t="s">
        <v>22372</v>
      </c>
      <c r="F3637" s="89">
        <v>1</v>
      </c>
      <c r="G3637" s="130" t="s">
        <v>25571</v>
      </c>
      <c r="H3637" s="89">
        <v>2013</v>
      </c>
      <c r="I3637" s="89" t="s">
        <v>14715</v>
      </c>
      <c r="J3637" s="89"/>
      <c r="K3637" s="89">
        <v>4</v>
      </c>
      <c r="L3637" s="89">
        <v>1</v>
      </c>
      <c r="M3637" s="89" t="s">
        <v>14716</v>
      </c>
      <c r="N3637" s="89"/>
      <c r="O3637" s="89"/>
      <c r="P3637" s="89"/>
      <c r="Q3637" s="89"/>
      <c r="R3637" s="89"/>
      <c r="S3637" s="89" t="s">
        <v>14717</v>
      </c>
      <c r="T3637" s="89"/>
      <c r="U3637" s="89">
        <v>21</v>
      </c>
      <c r="V3637" s="89"/>
      <c r="W3637" s="89" t="s">
        <v>201</v>
      </c>
      <c r="X3637" s="89"/>
      <c r="Y3637" s="89"/>
      <c r="Z3637" s="89" t="s">
        <v>14718</v>
      </c>
      <c r="AA3637" s="89"/>
      <c r="AB3637" s="89"/>
      <c r="AC3637" s="89" t="s">
        <v>9752</v>
      </c>
      <c r="AD3637" s="89" t="s">
        <v>10001</v>
      </c>
      <c r="AE3637" s="89" t="s">
        <v>9754</v>
      </c>
      <c r="AF3637" s="89" t="s">
        <v>9755</v>
      </c>
      <c r="AG3637" s="89" t="s">
        <v>9762</v>
      </c>
      <c r="AH3637" s="92" t="s">
        <v>23798</v>
      </c>
      <c r="AI3637" s="92"/>
      <c r="AJ3637" s="93" t="s">
        <v>21132</v>
      </c>
    </row>
    <row r="3638" spans="1:36" ht="15.75" x14ac:dyDescent="0.25">
      <c r="A3638" s="89">
        <v>306394</v>
      </c>
      <c r="B3638" s="89" t="s">
        <v>10089</v>
      </c>
      <c r="C3638" s="89" t="s">
        <v>10090</v>
      </c>
      <c r="D3638" s="89" t="s">
        <v>80</v>
      </c>
      <c r="E3638" s="99" t="s">
        <v>22373</v>
      </c>
      <c r="F3638" s="89">
        <v>5</v>
      </c>
      <c r="G3638" s="130" t="s">
        <v>25572</v>
      </c>
      <c r="H3638" s="89">
        <v>2013</v>
      </c>
      <c r="I3638" s="89"/>
      <c r="J3638" s="89"/>
      <c r="K3638" s="89"/>
      <c r="L3638" s="89"/>
      <c r="M3638" s="89"/>
      <c r="N3638" s="89"/>
      <c r="O3638" s="89"/>
      <c r="P3638" s="89"/>
      <c r="Q3638" s="89"/>
      <c r="R3638" s="89"/>
      <c r="S3638" s="89"/>
      <c r="T3638" s="89"/>
      <c r="U3638" s="89"/>
      <c r="V3638" s="89"/>
      <c r="W3638" s="89" t="s">
        <v>201</v>
      </c>
      <c r="X3638" s="89"/>
      <c r="Y3638" s="89"/>
      <c r="Z3638" s="89" t="s">
        <v>14719</v>
      </c>
      <c r="AA3638" s="89" t="s">
        <v>14720</v>
      </c>
      <c r="AB3638" s="89" t="s">
        <v>9769</v>
      </c>
      <c r="AC3638" s="89" t="s">
        <v>9752</v>
      </c>
      <c r="AD3638" s="89" t="s">
        <v>11144</v>
      </c>
      <c r="AE3638" s="89" t="s">
        <v>9754</v>
      </c>
      <c r="AF3638" s="89" t="s">
        <v>9755</v>
      </c>
      <c r="AG3638" s="89" t="s">
        <v>9762</v>
      </c>
      <c r="AH3638" s="92" t="s">
        <v>23593</v>
      </c>
      <c r="AI3638" s="92"/>
      <c r="AJ3638" s="93" t="s">
        <v>21132</v>
      </c>
    </row>
    <row r="3639" spans="1:36" ht="15.75" x14ac:dyDescent="0.25">
      <c r="A3639" s="89">
        <v>306401</v>
      </c>
      <c r="B3639" s="89" t="s">
        <v>10089</v>
      </c>
      <c r="C3639" s="89" t="s">
        <v>10090</v>
      </c>
      <c r="D3639" s="89" t="s">
        <v>80</v>
      </c>
      <c r="E3639" s="99" t="s">
        <v>22374</v>
      </c>
      <c r="F3639" s="89">
        <v>4</v>
      </c>
      <c r="G3639" s="130" t="s">
        <v>25573</v>
      </c>
      <c r="H3639" s="89">
        <v>2013</v>
      </c>
      <c r="I3639" s="89"/>
      <c r="J3639" s="89"/>
      <c r="K3639" s="89"/>
      <c r="L3639" s="89"/>
      <c r="M3639" s="89"/>
      <c r="N3639" s="89"/>
      <c r="O3639" s="89"/>
      <c r="P3639" s="89"/>
      <c r="Q3639" s="89"/>
      <c r="R3639" s="89"/>
      <c r="S3639" s="89"/>
      <c r="T3639" s="89"/>
      <c r="U3639" s="89"/>
      <c r="V3639" s="89"/>
      <c r="W3639" s="89" t="s">
        <v>201</v>
      </c>
      <c r="X3639" s="89"/>
      <c r="Y3639" s="89"/>
      <c r="Z3639" s="89" t="s">
        <v>14721</v>
      </c>
      <c r="AA3639" s="89" t="s">
        <v>14722</v>
      </c>
      <c r="AB3639" s="89" t="s">
        <v>9769</v>
      </c>
      <c r="AC3639" s="89" t="s">
        <v>9752</v>
      </c>
      <c r="AD3639" s="89" t="s">
        <v>11144</v>
      </c>
      <c r="AE3639" s="89" t="s">
        <v>9754</v>
      </c>
      <c r="AF3639" s="89" t="s">
        <v>9755</v>
      </c>
      <c r="AG3639" s="89" t="s">
        <v>9762</v>
      </c>
      <c r="AH3639" s="92" t="s">
        <v>23593</v>
      </c>
      <c r="AI3639" s="92"/>
      <c r="AJ3639" s="93" t="s">
        <v>21132</v>
      </c>
    </row>
    <row r="3640" spans="1:36" ht="15.75" x14ac:dyDescent="0.25">
      <c r="A3640" s="89">
        <v>306421</v>
      </c>
      <c r="B3640" s="89" t="s">
        <v>9767</v>
      </c>
      <c r="C3640" s="89" t="s">
        <v>11097</v>
      </c>
      <c r="D3640" s="89" t="s">
        <v>80</v>
      </c>
      <c r="E3640" s="99" t="s">
        <v>22375</v>
      </c>
      <c r="F3640" s="89">
        <v>9</v>
      </c>
      <c r="G3640" s="130" t="s">
        <v>25574</v>
      </c>
      <c r="H3640" s="89">
        <v>2013</v>
      </c>
      <c r="I3640" s="89"/>
      <c r="J3640" s="89" t="s">
        <v>9769</v>
      </c>
      <c r="K3640" s="89"/>
      <c r="L3640" s="89"/>
      <c r="M3640" s="89"/>
      <c r="N3640" s="89" t="s">
        <v>14723</v>
      </c>
      <c r="O3640" s="89"/>
      <c r="P3640" s="89"/>
      <c r="Q3640" s="89" t="s">
        <v>14724</v>
      </c>
      <c r="R3640" s="89"/>
      <c r="S3640" s="89"/>
      <c r="T3640" s="89"/>
      <c r="U3640" s="89">
        <v>495</v>
      </c>
      <c r="V3640" s="89"/>
      <c r="W3640" s="89" t="s">
        <v>201</v>
      </c>
      <c r="X3640" s="89"/>
      <c r="Y3640" s="89"/>
      <c r="Z3640" s="89" t="s">
        <v>14725</v>
      </c>
      <c r="AA3640" s="89"/>
      <c r="AB3640" s="89"/>
      <c r="AC3640" s="89" t="s">
        <v>9752</v>
      </c>
      <c r="AD3640" s="89" t="s">
        <v>10001</v>
      </c>
      <c r="AE3640" s="89" t="s">
        <v>9754</v>
      </c>
      <c r="AF3640" s="89" t="s">
        <v>9755</v>
      </c>
      <c r="AG3640" s="89" t="s">
        <v>9762</v>
      </c>
      <c r="AH3640" s="92"/>
      <c r="AI3640" s="92"/>
      <c r="AJ3640" s="93" t="s">
        <v>21132</v>
      </c>
    </row>
    <row r="3641" spans="1:36" ht="15.75" x14ac:dyDescent="0.25">
      <c r="A3641" s="89">
        <v>118399</v>
      </c>
      <c r="B3641" s="89" t="s">
        <v>9767</v>
      </c>
      <c r="C3641" s="89" t="s">
        <v>10526</v>
      </c>
      <c r="D3641" s="89" t="s">
        <v>80</v>
      </c>
      <c r="E3641" s="99" t="s">
        <v>22379</v>
      </c>
      <c r="F3641" s="89">
        <v>2</v>
      </c>
      <c r="G3641" s="130" t="s">
        <v>25489</v>
      </c>
      <c r="H3641" s="89">
        <v>2010</v>
      </c>
      <c r="I3641" s="89"/>
      <c r="J3641" s="89" t="s">
        <v>9906</v>
      </c>
      <c r="K3641" s="89"/>
      <c r="L3641" s="89"/>
      <c r="M3641" s="89"/>
      <c r="N3641" s="89" t="s">
        <v>14744</v>
      </c>
      <c r="O3641" s="89"/>
      <c r="P3641" s="89"/>
      <c r="Q3641" s="89" t="s">
        <v>11725</v>
      </c>
      <c r="R3641" s="89"/>
      <c r="S3641" s="89"/>
      <c r="T3641" s="89"/>
      <c r="U3641" s="89">
        <v>48</v>
      </c>
      <c r="V3641" s="89"/>
      <c r="W3641" s="89" t="s">
        <v>313</v>
      </c>
      <c r="X3641" s="89"/>
      <c r="Y3641" s="89"/>
      <c r="Z3641" s="89" t="s">
        <v>14745</v>
      </c>
      <c r="AA3641" s="89"/>
      <c r="AB3641" s="89"/>
      <c r="AC3641" s="89" t="s">
        <v>9752</v>
      </c>
      <c r="AD3641" s="89" t="s">
        <v>9929</v>
      </c>
      <c r="AE3641" s="89" t="s">
        <v>9754</v>
      </c>
      <c r="AF3641" s="89" t="s">
        <v>9755</v>
      </c>
      <c r="AG3641" s="89" t="s">
        <v>9762</v>
      </c>
      <c r="AH3641" s="92" t="s">
        <v>10159</v>
      </c>
      <c r="AI3641" s="92"/>
      <c r="AJ3641" s="93" t="s">
        <v>21132</v>
      </c>
    </row>
    <row r="3642" spans="1:36" ht="15.75" x14ac:dyDescent="0.25">
      <c r="A3642" s="89">
        <v>118400</v>
      </c>
      <c r="B3642" s="89" t="s">
        <v>9767</v>
      </c>
      <c r="C3642" s="89" t="s">
        <v>10526</v>
      </c>
      <c r="D3642" s="89" t="s">
        <v>80</v>
      </c>
      <c r="E3642" s="99" t="s">
        <v>22380</v>
      </c>
      <c r="F3642" s="89">
        <v>2</v>
      </c>
      <c r="G3642" s="130" t="s">
        <v>25489</v>
      </c>
      <c r="H3642" s="89">
        <v>2010</v>
      </c>
      <c r="I3642" s="89"/>
      <c r="J3642" s="89" t="s">
        <v>9906</v>
      </c>
      <c r="K3642" s="89"/>
      <c r="L3642" s="89"/>
      <c r="M3642" s="89"/>
      <c r="N3642" s="89" t="s">
        <v>14746</v>
      </c>
      <c r="O3642" s="89"/>
      <c r="P3642" s="89"/>
      <c r="Q3642" s="89" t="s">
        <v>14747</v>
      </c>
      <c r="R3642" s="89"/>
      <c r="S3642" s="89"/>
      <c r="T3642" s="89"/>
      <c r="U3642" s="89">
        <v>48</v>
      </c>
      <c r="V3642" s="89"/>
      <c r="W3642" s="89" t="s">
        <v>313</v>
      </c>
      <c r="X3642" s="89"/>
      <c r="Y3642" s="89"/>
      <c r="Z3642" s="89" t="s">
        <v>14748</v>
      </c>
      <c r="AA3642" s="89"/>
      <c r="AB3642" s="89"/>
      <c r="AC3642" s="89" t="s">
        <v>9752</v>
      </c>
      <c r="AD3642" s="89" t="s">
        <v>9929</v>
      </c>
      <c r="AE3642" s="89" t="s">
        <v>9754</v>
      </c>
      <c r="AF3642" s="89" t="s">
        <v>9755</v>
      </c>
      <c r="AG3642" s="89" t="s">
        <v>9762</v>
      </c>
      <c r="AH3642" s="92" t="s">
        <v>10159</v>
      </c>
      <c r="AI3642" s="92"/>
      <c r="AJ3642" s="93" t="s">
        <v>21132</v>
      </c>
    </row>
    <row r="3643" spans="1:36" ht="15.75" x14ac:dyDescent="0.25">
      <c r="A3643" s="89">
        <v>118405</v>
      </c>
      <c r="B3643" s="89" t="s">
        <v>9772</v>
      </c>
      <c r="C3643" s="89" t="s">
        <v>9773</v>
      </c>
      <c r="D3643" s="89" t="s">
        <v>336</v>
      </c>
      <c r="E3643" s="99" t="s">
        <v>14749</v>
      </c>
      <c r="F3643" s="89">
        <v>1</v>
      </c>
      <c r="G3643" s="130" t="s">
        <v>24651</v>
      </c>
      <c r="H3643" s="89">
        <v>2010</v>
      </c>
      <c r="I3643" s="89" t="s">
        <v>14750</v>
      </c>
      <c r="J3643" s="89" t="s">
        <v>9776</v>
      </c>
      <c r="K3643" s="89"/>
      <c r="L3643" s="89"/>
      <c r="M3643" s="89"/>
      <c r="N3643" s="89" t="s">
        <v>14751</v>
      </c>
      <c r="O3643" s="89"/>
      <c r="P3643" s="89"/>
      <c r="Q3643" s="89" t="s">
        <v>13316</v>
      </c>
      <c r="R3643" s="89"/>
      <c r="S3643" s="89" t="s">
        <v>14752</v>
      </c>
      <c r="T3643" s="89"/>
      <c r="U3643" s="89">
        <v>8</v>
      </c>
      <c r="V3643" s="89"/>
      <c r="W3643" s="89" t="s">
        <v>201</v>
      </c>
      <c r="X3643" s="89"/>
      <c r="Y3643" s="89"/>
      <c r="Z3643" s="89" t="s">
        <v>14749</v>
      </c>
      <c r="AA3643" s="89"/>
      <c r="AB3643" s="89"/>
      <c r="AC3643" s="89" t="s">
        <v>9752</v>
      </c>
      <c r="AD3643" s="89" t="s">
        <v>10083</v>
      </c>
      <c r="AE3643" s="89" t="s">
        <v>9754</v>
      </c>
      <c r="AF3643" s="89" t="s">
        <v>9755</v>
      </c>
      <c r="AG3643" s="89" t="s">
        <v>9762</v>
      </c>
      <c r="AH3643" s="92" t="s">
        <v>23806</v>
      </c>
      <c r="AI3643" s="92"/>
      <c r="AJ3643" s="93" t="s">
        <v>21132</v>
      </c>
    </row>
    <row r="3644" spans="1:36" ht="15.75" x14ac:dyDescent="0.25">
      <c r="A3644" s="89">
        <v>119436</v>
      </c>
      <c r="B3644" s="89" t="s">
        <v>10428</v>
      </c>
      <c r="C3644" s="89" t="s">
        <v>10429</v>
      </c>
      <c r="D3644" s="89" t="s">
        <v>336</v>
      </c>
      <c r="E3644" s="99" t="s">
        <v>14757</v>
      </c>
      <c r="F3644" s="89">
        <v>1</v>
      </c>
      <c r="G3644" s="130" t="s">
        <v>25178</v>
      </c>
      <c r="H3644" s="89">
        <v>2010</v>
      </c>
      <c r="I3644" s="89" t="s">
        <v>14758</v>
      </c>
      <c r="J3644" s="89" t="s">
        <v>13659</v>
      </c>
      <c r="K3644" s="89"/>
      <c r="L3644" s="89"/>
      <c r="M3644" s="89" t="s">
        <v>14759</v>
      </c>
      <c r="N3644" s="89" t="s">
        <v>9935</v>
      </c>
      <c r="O3644" s="89"/>
      <c r="P3644" s="89" t="s">
        <v>14760</v>
      </c>
      <c r="Q3644" s="89" t="s">
        <v>14761</v>
      </c>
      <c r="R3644" s="89"/>
      <c r="S3644" s="89" t="s">
        <v>14762</v>
      </c>
      <c r="T3644" s="89"/>
      <c r="U3644" s="89">
        <v>1</v>
      </c>
      <c r="V3644" s="89"/>
      <c r="W3644" s="89" t="s">
        <v>249</v>
      </c>
      <c r="X3644" s="89"/>
      <c r="Y3644" s="89"/>
      <c r="Z3644" s="89" t="s">
        <v>14757</v>
      </c>
      <c r="AA3644" s="89" t="s">
        <v>14763</v>
      </c>
      <c r="AB3644" s="89" t="s">
        <v>14764</v>
      </c>
      <c r="AC3644" s="89" t="s">
        <v>9752</v>
      </c>
      <c r="AD3644" s="89" t="s">
        <v>10001</v>
      </c>
      <c r="AE3644" s="89" t="s">
        <v>9754</v>
      </c>
      <c r="AF3644" s="89" t="s">
        <v>9755</v>
      </c>
      <c r="AG3644" s="89" t="s">
        <v>9762</v>
      </c>
      <c r="AH3644" s="92" t="s">
        <v>86</v>
      </c>
      <c r="AI3644" s="92"/>
      <c r="AJ3644" s="93" t="s">
        <v>21132</v>
      </c>
    </row>
    <row r="3645" spans="1:36" ht="15.75" x14ac:dyDescent="0.25">
      <c r="A3645" s="89">
        <v>119438</v>
      </c>
      <c r="B3645" s="89" t="s">
        <v>9772</v>
      </c>
      <c r="C3645" s="89" t="s">
        <v>9773</v>
      </c>
      <c r="D3645" s="89" t="s">
        <v>80</v>
      </c>
      <c r="E3645" s="99" t="s">
        <v>22381</v>
      </c>
      <c r="F3645" s="89">
        <v>1</v>
      </c>
      <c r="G3645" s="130" t="s">
        <v>25580</v>
      </c>
      <c r="H3645" s="89">
        <v>2010</v>
      </c>
      <c r="I3645" s="89" t="s">
        <v>14765</v>
      </c>
      <c r="J3645" s="89" t="s">
        <v>9867</v>
      </c>
      <c r="K3645" s="89"/>
      <c r="L3645" s="89"/>
      <c r="M3645" s="89"/>
      <c r="N3645" s="89" t="s">
        <v>14766</v>
      </c>
      <c r="O3645" s="89"/>
      <c r="P3645" s="89"/>
      <c r="Q3645" s="89" t="s">
        <v>14767</v>
      </c>
      <c r="R3645" s="89"/>
      <c r="S3645" s="89" t="s">
        <v>7486</v>
      </c>
      <c r="T3645" s="89"/>
      <c r="U3645" s="89">
        <v>12</v>
      </c>
      <c r="V3645" s="89"/>
      <c r="W3645" s="89" t="s">
        <v>201</v>
      </c>
      <c r="X3645" s="89"/>
      <c r="Y3645" s="89"/>
      <c r="Z3645" s="89" t="s">
        <v>14768</v>
      </c>
      <c r="AA3645" s="89" t="s">
        <v>14769</v>
      </c>
      <c r="AB3645" s="89" t="s">
        <v>9867</v>
      </c>
      <c r="AC3645" s="89" t="s">
        <v>9752</v>
      </c>
      <c r="AD3645" s="89" t="s">
        <v>9862</v>
      </c>
      <c r="AE3645" s="89" t="s">
        <v>9754</v>
      </c>
      <c r="AF3645" s="89" t="s">
        <v>9755</v>
      </c>
      <c r="AG3645" s="89" t="s">
        <v>9762</v>
      </c>
      <c r="AH3645" s="92"/>
      <c r="AI3645" s="92"/>
      <c r="AJ3645" s="93" t="s">
        <v>21132</v>
      </c>
    </row>
    <row r="3646" spans="1:36" ht="15.75" x14ac:dyDescent="0.25">
      <c r="A3646" s="89">
        <v>119439</v>
      </c>
      <c r="B3646" s="89" t="s">
        <v>9756</v>
      </c>
      <c r="C3646" s="89" t="s">
        <v>9921</v>
      </c>
      <c r="D3646" s="89" t="s">
        <v>80</v>
      </c>
      <c r="E3646" s="99" t="s">
        <v>22252</v>
      </c>
      <c r="F3646" s="89">
        <v>1</v>
      </c>
      <c r="G3646" s="130" t="s">
        <v>24691</v>
      </c>
      <c r="H3646" s="89">
        <v>2010</v>
      </c>
      <c r="I3646" s="89" t="s">
        <v>11158</v>
      </c>
      <c r="J3646" s="89"/>
      <c r="K3646" s="89">
        <v>1</v>
      </c>
      <c r="L3646" s="89">
        <v>1</v>
      </c>
      <c r="M3646" s="89" t="s">
        <v>11159</v>
      </c>
      <c r="N3646" s="89"/>
      <c r="O3646" s="89"/>
      <c r="P3646" s="89"/>
      <c r="Q3646" s="89"/>
      <c r="R3646" s="89"/>
      <c r="S3646" s="102">
        <v>15342</v>
      </c>
      <c r="T3646" s="89"/>
      <c r="U3646" s="89">
        <v>42</v>
      </c>
      <c r="V3646" s="89"/>
      <c r="W3646" s="89" t="s">
        <v>1781</v>
      </c>
      <c r="X3646" s="89"/>
      <c r="Y3646" s="89"/>
      <c r="Z3646" s="89" t="s">
        <v>14231</v>
      </c>
      <c r="AA3646" s="89"/>
      <c r="AB3646" s="89"/>
      <c r="AC3646" s="89" t="s">
        <v>9752</v>
      </c>
      <c r="AD3646" s="89" t="s">
        <v>10083</v>
      </c>
      <c r="AE3646" s="89" t="s">
        <v>9754</v>
      </c>
      <c r="AF3646" s="89" t="s">
        <v>9755</v>
      </c>
      <c r="AG3646" s="89" t="s">
        <v>9762</v>
      </c>
      <c r="AH3646" s="92"/>
      <c r="AI3646" s="92"/>
      <c r="AJ3646" s="93" t="s">
        <v>21132</v>
      </c>
    </row>
    <row r="3647" spans="1:36" ht="15.75" x14ac:dyDescent="0.25">
      <c r="A3647" s="89">
        <v>119463</v>
      </c>
      <c r="B3647" s="89" t="s">
        <v>9756</v>
      </c>
      <c r="C3647" s="89" t="s">
        <v>9921</v>
      </c>
      <c r="D3647" s="89" t="s">
        <v>80</v>
      </c>
      <c r="E3647" s="99" t="s">
        <v>22382</v>
      </c>
      <c r="F3647" s="89">
        <v>1</v>
      </c>
      <c r="G3647" s="130" t="s">
        <v>24858</v>
      </c>
      <c r="H3647" s="89">
        <v>2010</v>
      </c>
      <c r="I3647" s="89" t="s">
        <v>11342</v>
      </c>
      <c r="J3647" s="89"/>
      <c r="K3647" s="89">
        <v>7</v>
      </c>
      <c r="L3647" s="89">
        <v>12</v>
      </c>
      <c r="M3647" s="89" t="s">
        <v>9923</v>
      </c>
      <c r="N3647" s="89"/>
      <c r="O3647" s="89"/>
      <c r="P3647" s="89"/>
      <c r="Q3647" s="89"/>
      <c r="R3647" s="89"/>
      <c r="S3647" s="89" t="s">
        <v>14772</v>
      </c>
      <c r="T3647" s="89"/>
      <c r="U3647" s="89">
        <v>5</v>
      </c>
      <c r="V3647" s="89"/>
      <c r="W3647" s="89" t="s">
        <v>201</v>
      </c>
      <c r="X3647" s="89"/>
      <c r="Y3647" s="89"/>
      <c r="Z3647" s="89" t="s">
        <v>14773</v>
      </c>
      <c r="AA3647" s="89"/>
      <c r="AB3647" s="89"/>
      <c r="AC3647" s="89" t="s">
        <v>9752</v>
      </c>
      <c r="AD3647" s="89" t="s">
        <v>9753</v>
      </c>
      <c r="AE3647" s="89" t="s">
        <v>9754</v>
      </c>
      <c r="AF3647" s="89" t="s">
        <v>9755</v>
      </c>
      <c r="AG3647" s="89" t="s">
        <v>9762</v>
      </c>
      <c r="AH3647" s="92"/>
      <c r="AI3647" s="92"/>
      <c r="AJ3647" s="93" t="s">
        <v>21132</v>
      </c>
    </row>
    <row r="3648" spans="1:36" ht="15.75" x14ac:dyDescent="0.25">
      <c r="A3648" s="89">
        <v>119567</v>
      </c>
      <c r="B3648" s="89" t="s">
        <v>9756</v>
      </c>
      <c r="C3648" s="89" t="s">
        <v>9921</v>
      </c>
      <c r="D3648" s="89" t="s">
        <v>80</v>
      </c>
      <c r="E3648" s="99" t="s">
        <v>22384</v>
      </c>
      <c r="F3648" s="89">
        <v>1</v>
      </c>
      <c r="G3648" s="130" t="s">
        <v>24714</v>
      </c>
      <c r="H3648" s="89">
        <v>2010</v>
      </c>
      <c r="I3648" s="89" t="s">
        <v>14780</v>
      </c>
      <c r="J3648" s="89"/>
      <c r="K3648" s="89" t="s">
        <v>181</v>
      </c>
      <c r="L3648" s="89">
        <v>5</v>
      </c>
      <c r="M3648" s="89" t="s">
        <v>14781</v>
      </c>
      <c r="N3648" s="89"/>
      <c r="O3648" s="89"/>
      <c r="P3648" s="89"/>
      <c r="Q3648" s="89"/>
      <c r="R3648" s="89"/>
      <c r="S3648" s="100">
        <v>42461</v>
      </c>
      <c r="T3648" s="89"/>
      <c r="U3648" s="89">
        <v>4</v>
      </c>
      <c r="V3648" s="89"/>
      <c r="W3648" s="89" t="s">
        <v>249</v>
      </c>
      <c r="X3648" s="89"/>
      <c r="Y3648" s="89"/>
      <c r="Z3648" s="89" t="s">
        <v>14782</v>
      </c>
      <c r="AA3648" s="89"/>
      <c r="AB3648" s="89"/>
      <c r="AC3648" s="89" t="s">
        <v>9752</v>
      </c>
      <c r="AD3648" s="89" t="s">
        <v>9957</v>
      </c>
      <c r="AE3648" s="89" t="s">
        <v>9754</v>
      </c>
      <c r="AF3648" s="89" t="s">
        <v>9755</v>
      </c>
      <c r="AG3648" s="89" t="s">
        <v>9762</v>
      </c>
      <c r="AH3648" s="92" t="s">
        <v>236</v>
      </c>
      <c r="AI3648" s="92"/>
      <c r="AJ3648" s="93" t="s">
        <v>21132</v>
      </c>
    </row>
    <row r="3649" spans="1:36" ht="15.75" x14ac:dyDescent="0.25">
      <c r="A3649" s="89">
        <v>119568</v>
      </c>
      <c r="B3649" s="89" t="s">
        <v>9756</v>
      </c>
      <c r="C3649" s="89" t="s">
        <v>9921</v>
      </c>
      <c r="D3649" s="89" t="s">
        <v>80</v>
      </c>
      <c r="E3649" s="99" t="s">
        <v>22385</v>
      </c>
      <c r="F3649" s="89">
        <v>1</v>
      </c>
      <c r="G3649" s="130" t="s">
        <v>24714</v>
      </c>
      <c r="H3649" s="89">
        <v>2010</v>
      </c>
      <c r="I3649" s="89" t="s">
        <v>14780</v>
      </c>
      <c r="J3649" s="89"/>
      <c r="K3649" s="89" t="s">
        <v>199</v>
      </c>
      <c r="L3649" s="89">
        <v>7</v>
      </c>
      <c r="M3649" s="89" t="s">
        <v>14781</v>
      </c>
      <c r="N3649" s="89"/>
      <c r="O3649" s="89"/>
      <c r="P3649" s="89"/>
      <c r="Q3649" s="89"/>
      <c r="R3649" s="89"/>
      <c r="S3649" s="100">
        <v>42461</v>
      </c>
      <c r="T3649" s="89"/>
      <c r="U3649" s="89">
        <v>4</v>
      </c>
      <c r="V3649" s="89"/>
      <c r="W3649" s="89" t="s">
        <v>249</v>
      </c>
      <c r="X3649" s="89"/>
      <c r="Y3649" s="89"/>
      <c r="Z3649" s="89" t="s">
        <v>14783</v>
      </c>
      <c r="AA3649" s="89"/>
      <c r="AB3649" s="89"/>
      <c r="AC3649" s="89" t="s">
        <v>9752</v>
      </c>
      <c r="AD3649" s="89" t="s">
        <v>9957</v>
      </c>
      <c r="AE3649" s="89" t="s">
        <v>9754</v>
      </c>
      <c r="AF3649" s="89" t="s">
        <v>9755</v>
      </c>
      <c r="AG3649" s="89" t="s">
        <v>9762</v>
      </c>
      <c r="AH3649" s="92"/>
      <c r="AI3649" s="92"/>
      <c r="AJ3649" s="93" t="s">
        <v>21132</v>
      </c>
    </row>
    <row r="3650" spans="1:36" ht="15.75" x14ac:dyDescent="0.25">
      <c r="A3650" s="89">
        <v>119569</v>
      </c>
      <c r="B3650" s="89" t="s">
        <v>9756</v>
      </c>
      <c r="C3650" s="89" t="s">
        <v>9921</v>
      </c>
      <c r="D3650" s="89" t="s">
        <v>80</v>
      </c>
      <c r="E3650" s="99" t="s">
        <v>22386</v>
      </c>
      <c r="F3650" s="89">
        <v>1</v>
      </c>
      <c r="G3650" s="130" t="s">
        <v>24714</v>
      </c>
      <c r="H3650" s="89">
        <v>2010</v>
      </c>
      <c r="I3650" s="89" t="s">
        <v>14780</v>
      </c>
      <c r="J3650" s="89"/>
      <c r="K3650" s="89" t="s">
        <v>199</v>
      </c>
      <c r="L3650" s="89">
        <v>6</v>
      </c>
      <c r="M3650" s="89" t="s">
        <v>14781</v>
      </c>
      <c r="N3650" s="89"/>
      <c r="O3650" s="89"/>
      <c r="P3650" s="89"/>
      <c r="Q3650" s="89"/>
      <c r="R3650" s="89"/>
      <c r="S3650" s="100">
        <v>42555</v>
      </c>
      <c r="T3650" s="89"/>
      <c r="U3650" s="89">
        <v>4</v>
      </c>
      <c r="V3650" s="89"/>
      <c r="W3650" s="89" t="s">
        <v>201</v>
      </c>
      <c r="X3650" s="89"/>
      <c r="Y3650" s="89"/>
      <c r="Z3650" s="89" t="s">
        <v>14784</v>
      </c>
      <c r="AA3650" s="89"/>
      <c r="AB3650" s="89"/>
      <c r="AC3650" s="89" t="s">
        <v>9752</v>
      </c>
      <c r="AD3650" s="89" t="s">
        <v>9957</v>
      </c>
      <c r="AE3650" s="89" t="s">
        <v>9754</v>
      </c>
      <c r="AF3650" s="89" t="s">
        <v>9755</v>
      </c>
      <c r="AG3650" s="89" t="s">
        <v>9762</v>
      </c>
      <c r="AH3650" s="92"/>
      <c r="AI3650" s="92"/>
      <c r="AJ3650" s="93" t="s">
        <v>21132</v>
      </c>
    </row>
    <row r="3651" spans="1:36" ht="15.75" x14ac:dyDescent="0.25">
      <c r="A3651" s="89">
        <v>119576</v>
      </c>
      <c r="B3651" s="89" t="s">
        <v>9772</v>
      </c>
      <c r="C3651" s="89" t="s">
        <v>9773</v>
      </c>
      <c r="D3651" s="89" t="s">
        <v>80</v>
      </c>
      <c r="E3651" s="99" t="s">
        <v>22389</v>
      </c>
      <c r="F3651" s="89">
        <v>1</v>
      </c>
      <c r="G3651" s="130" t="s">
        <v>25587</v>
      </c>
      <c r="H3651" s="89">
        <v>2009</v>
      </c>
      <c r="I3651" s="89" t="s">
        <v>14790</v>
      </c>
      <c r="J3651" s="89" t="s">
        <v>11139</v>
      </c>
      <c r="K3651" s="89"/>
      <c r="L3651" s="89"/>
      <c r="M3651" s="89"/>
      <c r="N3651" s="89" t="s">
        <v>14791</v>
      </c>
      <c r="O3651" s="89"/>
      <c r="P3651" s="89"/>
      <c r="Q3651" s="89" t="s">
        <v>14792</v>
      </c>
      <c r="R3651" s="89"/>
      <c r="S3651" s="89" t="s">
        <v>14796</v>
      </c>
      <c r="T3651" s="89"/>
      <c r="U3651" s="89">
        <v>10</v>
      </c>
      <c r="V3651" s="89"/>
      <c r="W3651" s="89" t="s">
        <v>249</v>
      </c>
      <c r="X3651" s="89"/>
      <c r="Y3651" s="89"/>
      <c r="Z3651" s="89" t="s">
        <v>14262</v>
      </c>
      <c r="AA3651" s="89" t="s">
        <v>14795</v>
      </c>
      <c r="AB3651" s="89" t="s">
        <v>11139</v>
      </c>
      <c r="AC3651" s="89" t="s">
        <v>9752</v>
      </c>
      <c r="AD3651" s="89" t="s">
        <v>10083</v>
      </c>
      <c r="AE3651" s="89" t="s">
        <v>9754</v>
      </c>
      <c r="AF3651" s="89" t="s">
        <v>9755</v>
      </c>
      <c r="AG3651" s="89" t="s">
        <v>9762</v>
      </c>
      <c r="AH3651" s="92" t="s">
        <v>86</v>
      </c>
      <c r="AI3651" s="92"/>
      <c r="AJ3651" s="93" t="s">
        <v>21132</v>
      </c>
    </row>
    <row r="3652" spans="1:36" ht="15.75" x14ac:dyDescent="0.25">
      <c r="A3652" s="89">
        <v>119652</v>
      </c>
      <c r="B3652" s="89" t="s">
        <v>9745</v>
      </c>
      <c r="C3652" s="89" t="s">
        <v>10093</v>
      </c>
      <c r="D3652" s="89" t="s">
        <v>80</v>
      </c>
      <c r="E3652" s="99" t="s">
        <v>22390</v>
      </c>
      <c r="F3652" s="89">
        <v>1</v>
      </c>
      <c r="G3652" s="130" t="s">
        <v>24907</v>
      </c>
      <c r="H3652" s="89">
        <v>2010</v>
      </c>
      <c r="I3652" s="89" t="s">
        <v>14309</v>
      </c>
      <c r="J3652" s="89" t="s">
        <v>9769</v>
      </c>
      <c r="K3652" s="89"/>
      <c r="L3652" s="89"/>
      <c r="M3652" s="89"/>
      <c r="N3652" s="89" t="s">
        <v>14310</v>
      </c>
      <c r="O3652" s="89"/>
      <c r="P3652" s="89"/>
      <c r="Q3652" s="89" t="s">
        <v>471</v>
      </c>
      <c r="R3652" s="89"/>
      <c r="S3652" s="89" t="s">
        <v>14797</v>
      </c>
      <c r="T3652" s="89"/>
      <c r="U3652" s="89">
        <v>34</v>
      </c>
      <c r="V3652" s="89">
        <v>300</v>
      </c>
      <c r="W3652" s="89" t="s">
        <v>2534</v>
      </c>
      <c r="X3652" s="89"/>
      <c r="Y3652" s="89"/>
      <c r="Z3652" s="89" t="s">
        <v>14798</v>
      </c>
      <c r="AA3652" s="89"/>
      <c r="AB3652" s="89"/>
      <c r="AC3652" s="89" t="s">
        <v>9752</v>
      </c>
      <c r="AD3652" s="89" t="s">
        <v>10083</v>
      </c>
      <c r="AE3652" s="89" t="s">
        <v>9754</v>
      </c>
      <c r="AF3652" s="89" t="s">
        <v>9755</v>
      </c>
      <c r="AG3652" s="89" t="s">
        <v>9762</v>
      </c>
      <c r="AH3652" s="92" t="s">
        <v>23807</v>
      </c>
      <c r="AI3652" s="92"/>
      <c r="AJ3652" s="93" t="s">
        <v>21132</v>
      </c>
    </row>
    <row r="3653" spans="1:36" ht="15.75" x14ac:dyDescent="0.25">
      <c r="A3653" s="89">
        <v>119669</v>
      </c>
      <c r="B3653" s="89" t="s">
        <v>9745</v>
      </c>
      <c r="C3653" s="89" t="s">
        <v>9911</v>
      </c>
      <c r="D3653" s="89" t="s">
        <v>80</v>
      </c>
      <c r="E3653" s="99" t="s">
        <v>22391</v>
      </c>
      <c r="F3653" s="89">
        <v>1</v>
      </c>
      <c r="G3653" s="130" t="s">
        <v>24907</v>
      </c>
      <c r="H3653" s="89">
        <v>2010</v>
      </c>
      <c r="I3653" s="89" t="s">
        <v>14799</v>
      </c>
      <c r="J3653" s="89" t="s">
        <v>9769</v>
      </c>
      <c r="K3653" s="89"/>
      <c r="L3653" s="89"/>
      <c r="M3653" s="89"/>
      <c r="N3653" s="89" t="s">
        <v>14800</v>
      </c>
      <c r="O3653" s="89"/>
      <c r="P3653" s="89"/>
      <c r="Q3653" s="89" t="s">
        <v>471</v>
      </c>
      <c r="R3653" s="89"/>
      <c r="S3653" s="89" t="s">
        <v>14801</v>
      </c>
      <c r="T3653" s="89"/>
      <c r="U3653" s="89">
        <v>31</v>
      </c>
      <c r="V3653" s="89">
        <v>300</v>
      </c>
      <c r="W3653" s="89" t="s">
        <v>2534</v>
      </c>
      <c r="X3653" s="89"/>
      <c r="Y3653" s="89"/>
      <c r="Z3653" s="89" t="s">
        <v>14802</v>
      </c>
      <c r="AA3653" s="89"/>
      <c r="AB3653" s="89"/>
      <c r="AC3653" s="89" t="s">
        <v>9752</v>
      </c>
      <c r="AD3653" s="89" t="s">
        <v>10083</v>
      </c>
      <c r="AE3653" s="89" t="s">
        <v>9754</v>
      </c>
      <c r="AF3653" s="89" t="s">
        <v>9755</v>
      </c>
      <c r="AG3653" s="89" t="s">
        <v>9762</v>
      </c>
      <c r="AH3653" s="92" t="s">
        <v>23807</v>
      </c>
      <c r="AI3653" s="92"/>
      <c r="AJ3653" s="93" t="s">
        <v>21132</v>
      </c>
    </row>
    <row r="3654" spans="1:36" ht="15.75" x14ac:dyDescent="0.25">
      <c r="A3654" s="89">
        <v>119699</v>
      </c>
      <c r="B3654" s="89" t="s">
        <v>9756</v>
      </c>
      <c r="C3654" s="89" t="s">
        <v>9921</v>
      </c>
      <c r="D3654" s="89" t="s">
        <v>80</v>
      </c>
      <c r="E3654" s="99" t="s">
        <v>22393</v>
      </c>
      <c r="F3654" s="89">
        <v>1</v>
      </c>
      <c r="G3654" s="130" t="s">
        <v>24663</v>
      </c>
      <c r="H3654" s="89">
        <v>2010</v>
      </c>
      <c r="I3654" s="89" t="s">
        <v>11342</v>
      </c>
      <c r="J3654" s="89"/>
      <c r="K3654" s="89">
        <v>7</v>
      </c>
      <c r="L3654" s="89">
        <v>4</v>
      </c>
      <c r="M3654" s="89" t="s">
        <v>9923</v>
      </c>
      <c r="N3654" s="89"/>
      <c r="O3654" s="89"/>
      <c r="P3654" s="89"/>
      <c r="Q3654" s="89"/>
      <c r="R3654" s="89"/>
      <c r="S3654" s="100">
        <v>42494</v>
      </c>
      <c r="T3654" s="89"/>
      <c r="U3654" s="89">
        <v>2</v>
      </c>
      <c r="V3654" s="89"/>
      <c r="W3654" s="89" t="s">
        <v>201</v>
      </c>
      <c r="X3654" s="89"/>
      <c r="Y3654" s="89"/>
      <c r="Z3654" s="89" t="s">
        <v>14810</v>
      </c>
      <c r="AA3654" s="89"/>
      <c r="AB3654" s="89"/>
      <c r="AC3654" s="89" t="s">
        <v>9752</v>
      </c>
      <c r="AD3654" s="89" t="s">
        <v>10083</v>
      </c>
      <c r="AE3654" s="89" t="s">
        <v>9754</v>
      </c>
      <c r="AF3654" s="89" t="s">
        <v>9755</v>
      </c>
      <c r="AG3654" s="89" t="s">
        <v>9762</v>
      </c>
      <c r="AH3654" s="92"/>
      <c r="AI3654" s="92"/>
      <c r="AJ3654" s="93" t="s">
        <v>21132</v>
      </c>
    </row>
    <row r="3655" spans="1:36" ht="15.75" x14ac:dyDescent="0.25">
      <c r="A3655" s="89">
        <v>119895</v>
      </c>
      <c r="B3655" s="89" t="s">
        <v>9756</v>
      </c>
      <c r="C3655" s="89" t="s">
        <v>9757</v>
      </c>
      <c r="D3655" s="89" t="s">
        <v>80</v>
      </c>
      <c r="E3655" s="99" t="s">
        <v>22396</v>
      </c>
      <c r="F3655" s="89">
        <v>1</v>
      </c>
      <c r="G3655" s="130" t="s">
        <v>24916</v>
      </c>
      <c r="H3655" s="89">
        <v>2011</v>
      </c>
      <c r="I3655" s="89" t="s">
        <v>14829</v>
      </c>
      <c r="J3655" s="89"/>
      <c r="K3655" s="89"/>
      <c r="L3655" s="89"/>
      <c r="M3655" s="89" t="s">
        <v>14830</v>
      </c>
      <c r="N3655" s="89"/>
      <c r="O3655" s="89"/>
      <c r="P3655" s="89"/>
      <c r="Q3655" s="89"/>
      <c r="R3655" s="89"/>
      <c r="S3655" s="89"/>
      <c r="T3655" s="89"/>
      <c r="U3655" s="89"/>
      <c r="V3655" s="89"/>
      <c r="W3655" s="89"/>
      <c r="X3655" s="89"/>
      <c r="Y3655" s="89"/>
      <c r="Z3655" s="89" t="s">
        <v>14831</v>
      </c>
      <c r="AA3655" s="89"/>
      <c r="AB3655" s="89"/>
      <c r="AC3655" s="89" t="s">
        <v>9752</v>
      </c>
      <c r="AD3655" s="89" t="s">
        <v>10005</v>
      </c>
      <c r="AE3655" s="89" t="s">
        <v>9754</v>
      </c>
      <c r="AF3655" s="89" t="s">
        <v>9755</v>
      </c>
      <c r="AG3655" s="89" t="s">
        <v>9762</v>
      </c>
      <c r="AH3655" s="92" t="s">
        <v>10159</v>
      </c>
      <c r="AI3655" s="92"/>
      <c r="AJ3655" s="93" t="s">
        <v>21132</v>
      </c>
    </row>
    <row r="3656" spans="1:36" ht="15.75" x14ac:dyDescent="0.25">
      <c r="A3656" s="89">
        <v>119900</v>
      </c>
      <c r="B3656" s="89" t="s">
        <v>9767</v>
      </c>
      <c r="C3656" s="89" t="s">
        <v>11097</v>
      </c>
      <c r="D3656" s="89" t="s">
        <v>80</v>
      </c>
      <c r="E3656" s="99" t="s">
        <v>22397</v>
      </c>
      <c r="F3656" s="89">
        <v>2</v>
      </c>
      <c r="G3656" s="130" t="s">
        <v>25590</v>
      </c>
      <c r="H3656" s="89">
        <v>2011</v>
      </c>
      <c r="I3656" s="89"/>
      <c r="J3656" s="89"/>
      <c r="K3656" s="89"/>
      <c r="L3656" s="89"/>
      <c r="M3656" s="89"/>
      <c r="N3656" s="89"/>
      <c r="O3656" s="89"/>
      <c r="P3656" s="89"/>
      <c r="Q3656" s="89"/>
      <c r="R3656" s="89"/>
      <c r="S3656" s="89"/>
      <c r="T3656" s="89"/>
      <c r="U3656" s="89"/>
      <c r="V3656" s="89"/>
      <c r="W3656" s="89"/>
      <c r="X3656" s="89"/>
      <c r="Y3656" s="89"/>
      <c r="Z3656" s="89" t="s">
        <v>14834</v>
      </c>
      <c r="AA3656" s="89"/>
      <c r="AB3656" s="89"/>
      <c r="AC3656" s="89" t="s">
        <v>9752</v>
      </c>
      <c r="AD3656" s="89" t="s">
        <v>10083</v>
      </c>
      <c r="AE3656" s="89" t="s">
        <v>9754</v>
      </c>
      <c r="AF3656" s="89" t="s">
        <v>9755</v>
      </c>
      <c r="AG3656" s="89" t="s">
        <v>9762</v>
      </c>
      <c r="AH3656" s="92" t="s">
        <v>23624</v>
      </c>
      <c r="AI3656" s="92"/>
      <c r="AJ3656" s="93" t="s">
        <v>21132</v>
      </c>
    </row>
    <row r="3657" spans="1:36" ht="15.75" x14ac:dyDescent="0.25">
      <c r="A3657" s="89">
        <v>119946</v>
      </c>
      <c r="B3657" s="89" t="s">
        <v>10089</v>
      </c>
      <c r="C3657" s="89" t="s">
        <v>10090</v>
      </c>
      <c r="D3657" s="89" t="s">
        <v>80</v>
      </c>
      <c r="E3657" s="99" t="s">
        <v>14837</v>
      </c>
      <c r="F3657" s="89">
        <v>6</v>
      </c>
      <c r="G3657" s="130" t="s">
        <v>25592</v>
      </c>
      <c r="H3657" s="89">
        <v>2010</v>
      </c>
      <c r="I3657" s="89"/>
      <c r="J3657" s="89"/>
      <c r="K3657" s="89"/>
      <c r="L3657" s="89"/>
      <c r="M3657" s="89"/>
      <c r="N3657" s="89"/>
      <c r="O3657" s="89"/>
      <c r="P3657" s="89"/>
      <c r="Q3657" s="89"/>
      <c r="R3657" s="89"/>
      <c r="S3657" s="89"/>
      <c r="T3657" s="89"/>
      <c r="U3657" s="89"/>
      <c r="V3657" s="89"/>
      <c r="W3657" s="89" t="s">
        <v>201</v>
      </c>
      <c r="X3657" s="89"/>
      <c r="Y3657" s="89"/>
      <c r="Z3657" s="89" t="s">
        <v>14837</v>
      </c>
      <c r="AA3657" s="89" t="s">
        <v>14838</v>
      </c>
      <c r="AB3657" s="89" t="s">
        <v>9769</v>
      </c>
      <c r="AC3657" s="89" t="s">
        <v>9752</v>
      </c>
      <c r="AD3657" s="89" t="s">
        <v>10083</v>
      </c>
      <c r="AE3657" s="89" t="s">
        <v>9754</v>
      </c>
      <c r="AF3657" s="89" t="s">
        <v>9755</v>
      </c>
      <c r="AG3657" s="89" t="s">
        <v>9762</v>
      </c>
      <c r="AH3657" s="92"/>
      <c r="AI3657" s="92"/>
      <c r="AJ3657" s="93" t="s">
        <v>21132</v>
      </c>
    </row>
    <row r="3658" spans="1:36" ht="15.75" x14ac:dyDescent="0.25">
      <c r="A3658" s="89">
        <v>120023</v>
      </c>
      <c r="B3658" s="89" t="s">
        <v>9772</v>
      </c>
      <c r="C3658" s="89" t="s">
        <v>9773</v>
      </c>
      <c r="D3658" s="89" t="s">
        <v>534</v>
      </c>
      <c r="E3658" s="99" t="s">
        <v>22399</v>
      </c>
      <c r="F3658" s="89">
        <v>1</v>
      </c>
      <c r="G3658" s="130" t="s">
        <v>25593</v>
      </c>
      <c r="H3658" s="89">
        <v>2010</v>
      </c>
      <c r="I3658" s="89" t="s">
        <v>14839</v>
      </c>
      <c r="J3658" s="89" t="s">
        <v>14840</v>
      </c>
      <c r="K3658" s="89"/>
      <c r="L3658" s="89"/>
      <c r="M3658" s="89"/>
      <c r="N3658" s="89" t="s">
        <v>9935</v>
      </c>
      <c r="O3658" s="89"/>
      <c r="P3658" s="89"/>
      <c r="Q3658" s="89" t="s">
        <v>14841</v>
      </c>
      <c r="R3658" s="89"/>
      <c r="S3658" s="89" t="s">
        <v>14842</v>
      </c>
      <c r="T3658" s="89"/>
      <c r="U3658" s="89">
        <v>5</v>
      </c>
      <c r="V3658" s="89"/>
      <c r="W3658" s="89" t="s">
        <v>201</v>
      </c>
      <c r="X3658" s="89"/>
      <c r="Y3658" s="89"/>
      <c r="Z3658" s="89" t="s">
        <v>14843</v>
      </c>
      <c r="AA3658" s="89" t="s">
        <v>14844</v>
      </c>
      <c r="AB3658" s="89" t="s">
        <v>14845</v>
      </c>
      <c r="AC3658" s="89" t="s">
        <v>9752</v>
      </c>
      <c r="AD3658" s="89" t="s">
        <v>10083</v>
      </c>
      <c r="AE3658" s="89" t="s">
        <v>9754</v>
      </c>
      <c r="AF3658" s="89" t="s">
        <v>9755</v>
      </c>
      <c r="AG3658" s="89" t="s">
        <v>9762</v>
      </c>
      <c r="AH3658" s="92" t="s">
        <v>86</v>
      </c>
      <c r="AI3658" s="92"/>
      <c r="AJ3658" s="93" t="s">
        <v>21132</v>
      </c>
    </row>
    <row r="3659" spans="1:36" ht="15.75" x14ac:dyDescent="0.25">
      <c r="A3659" s="89">
        <v>120037</v>
      </c>
      <c r="B3659" s="89" t="s">
        <v>9772</v>
      </c>
      <c r="C3659" s="89" t="s">
        <v>9773</v>
      </c>
      <c r="D3659" s="89" t="s">
        <v>80</v>
      </c>
      <c r="E3659" s="99" t="s">
        <v>22403</v>
      </c>
      <c r="F3659" s="89">
        <v>1</v>
      </c>
      <c r="G3659" s="130" t="s">
        <v>25593</v>
      </c>
      <c r="H3659" s="89">
        <v>2012</v>
      </c>
      <c r="I3659" s="89" t="s">
        <v>14868</v>
      </c>
      <c r="J3659" s="89" t="s">
        <v>14144</v>
      </c>
      <c r="K3659" s="89"/>
      <c r="L3659" s="89"/>
      <c r="M3659" s="89"/>
      <c r="N3659" s="89" t="s">
        <v>14869</v>
      </c>
      <c r="O3659" s="89"/>
      <c r="P3659" s="89"/>
      <c r="Q3659" s="89" t="s">
        <v>14870</v>
      </c>
      <c r="R3659" s="89"/>
      <c r="S3659" s="89" t="s">
        <v>14871</v>
      </c>
      <c r="T3659" s="89"/>
      <c r="U3659" s="89">
        <v>5</v>
      </c>
      <c r="V3659" s="89"/>
      <c r="W3659" s="89" t="s">
        <v>313</v>
      </c>
      <c r="X3659" s="89"/>
      <c r="Y3659" s="89"/>
      <c r="Z3659" s="89" t="s">
        <v>14872</v>
      </c>
      <c r="AA3659" s="89" t="s">
        <v>14873</v>
      </c>
      <c r="AB3659" s="89" t="s">
        <v>14874</v>
      </c>
      <c r="AC3659" s="89" t="s">
        <v>9752</v>
      </c>
      <c r="AD3659" s="89" t="s">
        <v>11144</v>
      </c>
      <c r="AE3659" s="89" t="s">
        <v>9754</v>
      </c>
      <c r="AF3659" s="89" t="s">
        <v>9755</v>
      </c>
      <c r="AG3659" s="89" t="s">
        <v>9762</v>
      </c>
      <c r="AH3659" s="92" t="s">
        <v>86</v>
      </c>
      <c r="AI3659" s="92"/>
      <c r="AJ3659" s="93" t="s">
        <v>21132</v>
      </c>
    </row>
    <row r="3660" spans="1:36" ht="15.75" x14ac:dyDescent="0.25">
      <c r="A3660" s="89">
        <v>120043</v>
      </c>
      <c r="B3660" s="89" t="s">
        <v>9756</v>
      </c>
      <c r="C3660" s="89" t="s">
        <v>10286</v>
      </c>
      <c r="D3660" s="89" t="s">
        <v>80</v>
      </c>
      <c r="E3660" s="99" t="s">
        <v>22404</v>
      </c>
      <c r="F3660" s="89">
        <v>1</v>
      </c>
      <c r="G3660" s="130" t="s">
        <v>25594</v>
      </c>
      <c r="H3660" s="89">
        <v>2010</v>
      </c>
      <c r="I3660" s="89" t="s">
        <v>11732</v>
      </c>
      <c r="J3660" s="89"/>
      <c r="K3660" s="89">
        <v>63</v>
      </c>
      <c r="L3660" s="89">
        <v>1</v>
      </c>
      <c r="M3660" s="89" t="s">
        <v>11733</v>
      </c>
      <c r="N3660" s="89"/>
      <c r="O3660" s="89"/>
      <c r="P3660" s="89"/>
      <c r="Q3660" s="89"/>
      <c r="R3660" s="89"/>
      <c r="S3660" s="100">
        <v>42716</v>
      </c>
      <c r="T3660" s="89"/>
      <c r="U3660" s="89">
        <v>1</v>
      </c>
      <c r="V3660" s="89"/>
      <c r="W3660" s="89" t="s">
        <v>407</v>
      </c>
      <c r="X3660" s="89"/>
      <c r="Y3660" s="89"/>
      <c r="Z3660" s="89" t="s">
        <v>14875</v>
      </c>
      <c r="AA3660" s="89"/>
      <c r="AB3660" s="89"/>
      <c r="AC3660" s="89" t="s">
        <v>9752</v>
      </c>
      <c r="AD3660" s="89" t="s">
        <v>10083</v>
      </c>
      <c r="AE3660" s="89" t="s">
        <v>9754</v>
      </c>
      <c r="AF3660" s="89" t="s">
        <v>9755</v>
      </c>
      <c r="AG3660" s="89" t="s">
        <v>9762</v>
      </c>
      <c r="AH3660" s="92" t="s">
        <v>23624</v>
      </c>
      <c r="AI3660" s="92"/>
      <c r="AJ3660" s="93" t="s">
        <v>21132</v>
      </c>
    </row>
    <row r="3661" spans="1:36" ht="15.75" x14ac:dyDescent="0.25">
      <c r="A3661" s="89">
        <v>120084</v>
      </c>
      <c r="B3661" s="89" t="s">
        <v>9756</v>
      </c>
      <c r="C3661" s="89" t="s">
        <v>10048</v>
      </c>
      <c r="D3661" s="89" t="s">
        <v>80</v>
      </c>
      <c r="E3661" s="99" t="s">
        <v>22406</v>
      </c>
      <c r="F3661" s="89">
        <v>1</v>
      </c>
      <c r="G3661" s="130" t="s">
        <v>24984</v>
      </c>
      <c r="H3661" s="89">
        <v>2010</v>
      </c>
      <c r="I3661" s="89" t="s">
        <v>11342</v>
      </c>
      <c r="J3661" s="89"/>
      <c r="K3661" s="89">
        <v>7</v>
      </c>
      <c r="L3661" s="89">
        <v>4</v>
      </c>
      <c r="M3661" s="89" t="s">
        <v>9923</v>
      </c>
      <c r="N3661" s="89"/>
      <c r="O3661" s="89"/>
      <c r="P3661" s="89"/>
      <c r="Q3661" s="89"/>
      <c r="R3661" s="89"/>
      <c r="S3661" s="89" t="s">
        <v>14881</v>
      </c>
      <c r="T3661" s="89"/>
      <c r="U3661" s="89">
        <v>2</v>
      </c>
      <c r="V3661" s="89"/>
      <c r="W3661" s="89" t="s">
        <v>201</v>
      </c>
      <c r="X3661" s="89"/>
      <c r="Y3661" s="89"/>
      <c r="Z3661" s="89" t="s">
        <v>14882</v>
      </c>
      <c r="AA3661" s="89"/>
      <c r="AB3661" s="89"/>
      <c r="AC3661" s="89" t="s">
        <v>9752</v>
      </c>
      <c r="AD3661" s="89" t="s">
        <v>10083</v>
      </c>
      <c r="AE3661" s="89" t="s">
        <v>9754</v>
      </c>
      <c r="AF3661" s="89" t="s">
        <v>9755</v>
      </c>
      <c r="AG3661" s="89" t="s">
        <v>9762</v>
      </c>
      <c r="AH3661" s="92" t="s">
        <v>23594</v>
      </c>
      <c r="AI3661" s="92"/>
      <c r="AJ3661" s="93" t="s">
        <v>21132</v>
      </c>
    </row>
    <row r="3662" spans="1:36" ht="15.75" x14ac:dyDescent="0.25">
      <c r="A3662" s="89">
        <v>120087</v>
      </c>
      <c r="B3662" s="89" t="s">
        <v>9756</v>
      </c>
      <c r="C3662" s="89" t="s">
        <v>9921</v>
      </c>
      <c r="D3662" s="89" t="s">
        <v>80</v>
      </c>
      <c r="E3662" s="99" t="s">
        <v>22407</v>
      </c>
      <c r="F3662" s="89">
        <v>2</v>
      </c>
      <c r="G3662" s="130" t="s">
        <v>25084</v>
      </c>
      <c r="H3662" s="89">
        <v>2010</v>
      </c>
      <c r="I3662" s="89" t="s">
        <v>11342</v>
      </c>
      <c r="J3662" s="89"/>
      <c r="K3662" s="89">
        <v>7</v>
      </c>
      <c r="L3662" s="89">
        <v>5</v>
      </c>
      <c r="M3662" s="89" t="s">
        <v>9923</v>
      </c>
      <c r="N3662" s="89"/>
      <c r="O3662" s="89"/>
      <c r="P3662" s="89"/>
      <c r="Q3662" s="89"/>
      <c r="R3662" s="89"/>
      <c r="S3662" s="100">
        <v>42494</v>
      </c>
      <c r="T3662" s="89"/>
      <c r="U3662" s="89">
        <v>2</v>
      </c>
      <c r="V3662" s="89"/>
      <c r="W3662" s="89" t="s">
        <v>201</v>
      </c>
      <c r="X3662" s="89"/>
      <c r="Y3662" s="89"/>
      <c r="Z3662" s="89" t="s">
        <v>14883</v>
      </c>
      <c r="AA3662" s="89"/>
      <c r="AB3662" s="89"/>
      <c r="AC3662" s="89" t="s">
        <v>9752</v>
      </c>
      <c r="AD3662" s="89" t="s">
        <v>10083</v>
      </c>
      <c r="AE3662" s="89" t="s">
        <v>9754</v>
      </c>
      <c r="AF3662" s="89" t="s">
        <v>9755</v>
      </c>
      <c r="AG3662" s="89" t="s">
        <v>9762</v>
      </c>
      <c r="AH3662" s="92"/>
      <c r="AI3662" s="92"/>
      <c r="AJ3662" s="93" t="s">
        <v>21132</v>
      </c>
    </row>
    <row r="3663" spans="1:36" ht="15.75" x14ac:dyDescent="0.25">
      <c r="A3663" s="89">
        <v>120089</v>
      </c>
      <c r="B3663" s="89" t="s">
        <v>9756</v>
      </c>
      <c r="C3663" s="89" t="s">
        <v>9921</v>
      </c>
      <c r="D3663" s="89" t="s">
        <v>80</v>
      </c>
      <c r="E3663" s="99" t="s">
        <v>22408</v>
      </c>
      <c r="F3663" s="89">
        <v>1</v>
      </c>
      <c r="G3663" s="130" t="s">
        <v>24663</v>
      </c>
      <c r="H3663" s="89">
        <v>2010</v>
      </c>
      <c r="I3663" s="89" t="s">
        <v>11342</v>
      </c>
      <c r="J3663" s="89"/>
      <c r="K3663" s="89">
        <v>7</v>
      </c>
      <c r="L3663" s="89">
        <v>7</v>
      </c>
      <c r="M3663" s="89" t="s">
        <v>9923</v>
      </c>
      <c r="N3663" s="89"/>
      <c r="O3663" s="89"/>
      <c r="P3663" s="89"/>
      <c r="Q3663" s="89"/>
      <c r="R3663" s="89"/>
      <c r="S3663" s="100">
        <v>42494</v>
      </c>
      <c r="T3663" s="89"/>
      <c r="U3663" s="89">
        <v>2</v>
      </c>
      <c r="V3663" s="89"/>
      <c r="W3663" s="89" t="s">
        <v>201</v>
      </c>
      <c r="X3663" s="89"/>
      <c r="Y3663" s="89"/>
      <c r="Z3663" s="89" t="s">
        <v>14884</v>
      </c>
      <c r="AA3663" s="89"/>
      <c r="AB3663" s="89"/>
      <c r="AC3663" s="89" t="s">
        <v>9752</v>
      </c>
      <c r="AD3663" s="89" t="s">
        <v>10083</v>
      </c>
      <c r="AE3663" s="89" t="s">
        <v>9754</v>
      </c>
      <c r="AF3663" s="89" t="s">
        <v>9755</v>
      </c>
      <c r="AG3663" s="89" t="s">
        <v>9762</v>
      </c>
      <c r="AH3663" s="92"/>
      <c r="AI3663" s="92"/>
      <c r="AJ3663" s="93" t="s">
        <v>21132</v>
      </c>
    </row>
    <row r="3664" spans="1:36" ht="15.75" x14ac:dyDescent="0.25">
      <c r="A3664" s="89">
        <v>120090</v>
      </c>
      <c r="B3664" s="89" t="s">
        <v>9756</v>
      </c>
      <c r="C3664" s="89" t="s">
        <v>9921</v>
      </c>
      <c r="D3664" s="89" t="s">
        <v>80</v>
      </c>
      <c r="E3664" s="99" t="s">
        <v>22409</v>
      </c>
      <c r="F3664" s="89"/>
      <c r="G3664" s="130" t="s">
        <v>24663</v>
      </c>
      <c r="H3664" s="89">
        <v>2010</v>
      </c>
      <c r="I3664" s="89" t="s">
        <v>11342</v>
      </c>
      <c r="J3664" s="89"/>
      <c r="K3664" s="89">
        <v>7</v>
      </c>
      <c r="L3664" s="89">
        <v>8</v>
      </c>
      <c r="M3664" s="89" t="s">
        <v>9923</v>
      </c>
      <c r="N3664" s="89"/>
      <c r="O3664" s="89"/>
      <c r="P3664" s="89"/>
      <c r="Q3664" s="89"/>
      <c r="R3664" s="89"/>
      <c r="S3664" s="100">
        <v>42494</v>
      </c>
      <c r="T3664" s="89"/>
      <c r="U3664" s="89">
        <v>2</v>
      </c>
      <c r="V3664" s="89"/>
      <c r="W3664" s="89" t="s">
        <v>201</v>
      </c>
      <c r="X3664" s="89"/>
      <c r="Y3664" s="89"/>
      <c r="Z3664" s="89" t="s">
        <v>14885</v>
      </c>
      <c r="AA3664" s="89"/>
      <c r="AB3664" s="89"/>
      <c r="AC3664" s="89" t="s">
        <v>9752</v>
      </c>
      <c r="AD3664" s="89" t="s">
        <v>10083</v>
      </c>
      <c r="AE3664" s="89" t="s">
        <v>9754</v>
      </c>
      <c r="AF3664" s="89" t="s">
        <v>9755</v>
      </c>
      <c r="AG3664" s="89" t="s">
        <v>9762</v>
      </c>
      <c r="AH3664" s="92"/>
      <c r="AI3664" s="92"/>
      <c r="AJ3664" s="93" t="s">
        <v>21132</v>
      </c>
    </row>
    <row r="3665" spans="1:36" ht="15.75" x14ac:dyDescent="0.25">
      <c r="A3665" s="89">
        <v>120092</v>
      </c>
      <c r="B3665" s="89" t="s">
        <v>9756</v>
      </c>
      <c r="C3665" s="89" t="s">
        <v>10048</v>
      </c>
      <c r="D3665" s="89" t="s">
        <v>80</v>
      </c>
      <c r="E3665" s="99" t="s">
        <v>22410</v>
      </c>
      <c r="F3665" s="89">
        <v>1</v>
      </c>
      <c r="G3665" s="130" t="s">
        <v>24663</v>
      </c>
      <c r="H3665" s="89">
        <v>2010</v>
      </c>
      <c r="I3665" s="89" t="s">
        <v>11342</v>
      </c>
      <c r="J3665" s="89"/>
      <c r="K3665" s="89">
        <v>7</v>
      </c>
      <c r="L3665" s="89">
        <v>9</v>
      </c>
      <c r="M3665" s="89" t="s">
        <v>9923</v>
      </c>
      <c r="N3665" s="89"/>
      <c r="O3665" s="89"/>
      <c r="P3665" s="89"/>
      <c r="Q3665" s="89"/>
      <c r="R3665" s="89"/>
      <c r="S3665" s="100">
        <v>42494</v>
      </c>
      <c r="T3665" s="89"/>
      <c r="U3665" s="89">
        <v>2</v>
      </c>
      <c r="V3665" s="89"/>
      <c r="W3665" s="89" t="s">
        <v>201</v>
      </c>
      <c r="X3665" s="89"/>
      <c r="Y3665" s="89"/>
      <c r="Z3665" s="89" t="s">
        <v>14886</v>
      </c>
      <c r="AA3665" s="89"/>
      <c r="AB3665" s="89"/>
      <c r="AC3665" s="89" t="s">
        <v>9752</v>
      </c>
      <c r="AD3665" s="89" t="s">
        <v>10083</v>
      </c>
      <c r="AE3665" s="89" t="s">
        <v>9754</v>
      </c>
      <c r="AF3665" s="89" t="s">
        <v>9755</v>
      </c>
      <c r="AG3665" s="89" t="s">
        <v>9762</v>
      </c>
      <c r="AH3665" s="92"/>
      <c r="AI3665" s="92"/>
      <c r="AJ3665" s="93" t="s">
        <v>21132</v>
      </c>
    </row>
    <row r="3666" spans="1:36" ht="15.75" x14ac:dyDescent="0.25">
      <c r="A3666" s="89">
        <v>120097</v>
      </c>
      <c r="B3666" s="89" t="s">
        <v>9756</v>
      </c>
      <c r="C3666" s="89" t="s">
        <v>9921</v>
      </c>
      <c r="D3666" s="89" t="s">
        <v>80</v>
      </c>
      <c r="E3666" s="99" t="s">
        <v>22411</v>
      </c>
      <c r="F3666" s="89">
        <v>1</v>
      </c>
      <c r="G3666" s="130" t="s">
        <v>24663</v>
      </c>
      <c r="H3666" s="89">
        <v>2010</v>
      </c>
      <c r="I3666" s="89" t="s">
        <v>11342</v>
      </c>
      <c r="J3666" s="89"/>
      <c r="K3666" s="89">
        <v>7</v>
      </c>
      <c r="L3666" s="89">
        <v>10</v>
      </c>
      <c r="M3666" s="89" t="s">
        <v>9923</v>
      </c>
      <c r="N3666" s="89"/>
      <c r="O3666" s="89"/>
      <c r="P3666" s="89"/>
      <c r="Q3666" s="89"/>
      <c r="R3666" s="89"/>
      <c r="S3666" s="100">
        <v>42464</v>
      </c>
      <c r="T3666" s="89"/>
      <c r="U3666" s="89">
        <v>1</v>
      </c>
      <c r="V3666" s="89"/>
      <c r="W3666" s="89" t="s">
        <v>201</v>
      </c>
      <c r="X3666" s="89"/>
      <c r="Y3666" s="89"/>
      <c r="Z3666" s="89" t="s">
        <v>14887</v>
      </c>
      <c r="AA3666" s="89"/>
      <c r="AB3666" s="89"/>
      <c r="AC3666" s="89" t="s">
        <v>9752</v>
      </c>
      <c r="AD3666" s="89" t="s">
        <v>10083</v>
      </c>
      <c r="AE3666" s="89" t="s">
        <v>9754</v>
      </c>
      <c r="AF3666" s="89" t="s">
        <v>9755</v>
      </c>
      <c r="AG3666" s="89" t="s">
        <v>9762</v>
      </c>
      <c r="AH3666" s="92"/>
      <c r="AI3666" s="92"/>
      <c r="AJ3666" s="93" t="s">
        <v>21132</v>
      </c>
    </row>
    <row r="3667" spans="1:36" ht="15.75" x14ac:dyDescent="0.25">
      <c r="A3667" s="89">
        <v>120099</v>
      </c>
      <c r="B3667" s="89" t="s">
        <v>9756</v>
      </c>
      <c r="C3667" s="89" t="s">
        <v>10048</v>
      </c>
      <c r="D3667" s="89" t="s">
        <v>80</v>
      </c>
      <c r="E3667" s="99" t="s">
        <v>22412</v>
      </c>
      <c r="F3667" s="89">
        <v>1</v>
      </c>
      <c r="G3667" s="130" t="s">
        <v>24984</v>
      </c>
      <c r="H3667" s="89">
        <v>2010</v>
      </c>
      <c r="I3667" s="89" t="s">
        <v>11342</v>
      </c>
      <c r="J3667" s="89"/>
      <c r="K3667" s="89">
        <v>7</v>
      </c>
      <c r="L3667" s="89">
        <v>11</v>
      </c>
      <c r="M3667" s="89" t="s">
        <v>9923</v>
      </c>
      <c r="N3667" s="89"/>
      <c r="O3667" s="89"/>
      <c r="P3667" s="89"/>
      <c r="Q3667" s="89"/>
      <c r="R3667" s="89"/>
      <c r="S3667" s="100">
        <v>42432</v>
      </c>
      <c r="T3667" s="89"/>
      <c r="U3667" s="89">
        <v>1</v>
      </c>
      <c r="V3667" s="89"/>
      <c r="W3667" s="89" t="s">
        <v>201</v>
      </c>
      <c r="X3667" s="89"/>
      <c r="Y3667" s="89"/>
      <c r="Z3667" s="89" t="s">
        <v>14888</v>
      </c>
      <c r="AA3667" s="89"/>
      <c r="AB3667" s="89"/>
      <c r="AC3667" s="89" t="s">
        <v>9752</v>
      </c>
      <c r="AD3667" s="89" t="s">
        <v>10083</v>
      </c>
      <c r="AE3667" s="89" t="s">
        <v>9754</v>
      </c>
      <c r="AF3667" s="89" t="s">
        <v>9755</v>
      </c>
      <c r="AG3667" s="89" t="s">
        <v>9762</v>
      </c>
      <c r="AH3667" s="92"/>
      <c r="AI3667" s="92"/>
      <c r="AJ3667" s="93" t="s">
        <v>21132</v>
      </c>
    </row>
    <row r="3668" spans="1:36" ht="15.75" x14ac:dyDescent="0.25">
      <c r="A3668" s="89">
        <v>120101</v>
      </c>
      <c r="B3668" s="89" t="s">
        <v>9756</v>
      </c>
      <c r="C3668" s="89" t="s">
        <v>10048</v>
      </c>
      <c r="D3668" s="89" t="s">
        <v>80</v>
      </c>
      <c r="E3668" s="99" t="s">
        <v>22413</v>
      </c>
      <c r="F3668" s="89">
        <v>1</v>
      </c>
      <c r="G3668" s="130" t="s">
        <v>24663</v>
      </c>
      <c r="H3668" s="89">
        <v>2010</v>
      </c>
      <c r="I3668" s="89" t="s">
        <v>11342</v>
      </c>
      <c r="J3668" s="89"/>
      <c r="K3668" s="89">
        <v>7</v>
      </c>
      <c r="L3668" s="89">
        <v>12</v>
      </c>
      <c r="M3668" s="89" t="s">
        <v>9923</v>
      </c>
      <c r="N3668" s="89"/>
      <c r="O3668" s="89"/>
      <c r="P3668" s="89"/>
      <c r="Q3668" s="89"/>
      <c r="R3668" s="89"/>
      <c r="S3668" s="100">
        <v>42525</v>
      </c>
      <c r="T3668" s="89"/>
      <c r="U3668" s="89">
        <v>3</v>
      </c>
      <c r="V3668" s="89"/>
      <c r="W3668" s="89" t="s">
        <v>201</v>
      </c>
      <c r="X3668" s="89"/>
      <c r="Y3668" s="89"/>
      <c r="Z3668" s="89" t="s">
        <v>14889</v>
      </c>
      <c r="AA3668" s="89"/>
      <c r="AB3668" s="89"/>
      <c r="AC3668" s="89" t="s">
        <v>9752</v>
      </c>
      <c r="AD3668" s="89" t="s">
        <v>10083</v>
      </c>
      <c r="AE3668" s="89" t="s">
        <v>9754</v>
      </c>
      <c r="AF3668" s="89" t="s">
        <v>9755</v>
      </c>
      <c r="AG3668" s="89" t="s">
        <v>9762</v>
      </c>
      <c r="AH3668" s="92"/>
      <c r="AI3668" s="92"/>
      <c r="AJ3668" s="93" t="s">
        <v>21132</v>
      </c>
    </row>
    <row r="3669" spans="1:36" ht="15.75" x14ac:dyDescent="0.25">
      <c r="A3669" s="89">
        <v>120117</v>
      </c>
      <c r="B3669" s="89" t="s">
        <v>10158</v>
      </c>
      <c r="C3669" s="89" t="s">
        <v>12774</v>
      </c>
      <c r="D3669" s="89" t="s">
        <v>80</v>
      </c>
      <c r="E3669" s="99" t="s">
        <v>22414</v>
      </c>
      <c r="F3669" s="89">
        <v>5</v>
      </c>
      <c r="G3669" s="130" t="s">
        <v>25595</v>
      </c>
      <c r="H3669" s="89">
        <v>2010</v>
      </c>
      <c r="I3669" s="89"/>
      <c r="J3669" s="89" t="s">
        <v>9769</v>
      </c>
      <c r="K3669" s="89"/>
      <c r="L3669" s="89"/>
      <c r="M3669" s="89"/>
      <c r="N3669" s="89" t="s">
        <v>14891</v>
      </c>
      <c r="O3669" s="89"/>
      <c r="P3669" s="89"/>
      <c r="Q3669" s="89" t="s">
        <v>14601</v>
      </c>
      <c r="R3669" s="89"/>
      <c r="S3669" s="89"/>
      <c r="T3669" s="89"/>
      <c r="U3669" s="89"/>
      <c r="V3669" s="89"/>
      <c r="W3669" s="89" t="s">
        <v>201</v>
      </c>
      <c r="X3669" s="89"/>
      <c r="Y3669" s="89" t="s">
        <v>10159</v>
      </c>
      <c r="Z3669" s="89" t="s">
        <v>14892</v>
      </c>
      <c r="AA3669" s="89"/>
      <c r="AB3669" s="89"/>
      <c r="AC3669" s="89" t="s">
        <v>9752</v>
      </c>
      <c r="AD3669" s="89" t="s">
        <v>10083</v>
      </c>
      <c r="AE3669" s="89" t="s">
        <v>9754</v>
      </c>
      <c r="AF3669" s="89" t="s">
        <v>9755</v>
      </c>
      <c r="AG3669" s="89" t="s">
        <v>9762</v>
      </c>
      <c r="AH3669" s="92" t="s">
        <v>23594</v>
      </c>
      <c r="AI3669" s="92"/>
      <c r="AJ3669" s="93" t="s">
        <v>21132</v>
      </c>
    </row>
    <row r="3670" spans="1:36" ht="15.75" x14ac:dyDescent="0.25">
      <c r="A3670" s="89">
        <v>120121</v>
      </c>
      <c r="B3670" s="89" t="s">
        <v>10158</v>
      </c>
      <c r="C3670" s="89" t="s">
        <v>12774</v>
      </c>
      <c r="D3670" s="89" t="s">
        <v>80</v>
      </c>
      <c r="E3670" s="99" t="s">
        <v>22415</v>
      </c>
      <c r="F3670" s="89">
        <v>9</v>
      </c>
      <c r="G3670" s="130" t="s">
        <v>25596</v>
      </c>
      <c r="H3670" s="89">
        <v>2010</v>
      </c>
      <c r="I3670" s="89"/>
      <c r="J3670" s="89" t="s">
        <v>9769</v>
      </c>
      <c r="K3670" s="89"/>
      <c r="L3670" s="89"/>
      <c r="M3670" s="89"/>
      <c r="N3670" s="89" t="s">
        <v>14893</v>
      </c>
      <c r="O3670" s="89"/>
      <c r="P3670" s="89"/>
      <c r="Q3670" s="89" t="s">
        <v>14601</v>
      </c>
      <c r="R3670" s="89"/>
      <c r="S3670" s="89"/>
      <c r="T3670" s="89"/>
      <c r="U3670" s="89"/>
      <c r="V3670" s="89"/>
      <c r="W3670" s="89" t="s">
        <v>201</v>
      </c>
      <c r="X3670" s="89"/>
      <c r="Y3670" s="89" t="s">
        <v>10159</v>
      </c>
      <c r="Z3670" s="89" t="s">
        <v>14894</v>
      </c>
      <c r="AA3670" s="89"/>
      <c r="AB3670" s="89"/>
      <c r="AC3670" s="89" t="s">
        <v>9752</v>
      </c>
      <c r="AD3670" s="89" t="s">
        <v>10083</v>
      </c>
      <c r="AE3670" s="89" t="s">
        <v>9754</v>
      </c>
      <c r="AF3670" s="89" t="s">
        <v>9755</v>
      </c>
      <c r="AG3670" s="89" t="s">
        <v>9762</v>
      </c>
      <c r="AH3670" s="92" t="s">
        <v>23594</v>
      </c>
      <c r="AI3670" s="92"/>
      <c r="AJ3670" s="93" t="s">
        <v>21132</v>
      </c>
    </row>
    <row r="3671" spans="1:36" ht="15.75" x14ac:dyDescent="0.25">
      <c r="A3671" s="89">
        <v>120543</v>
      </c>
      <c r="B3671" s="89" t="s">
        <v>10089</v>
      </c>
      <c r="C3671" s="89" t="s">
        <v>10625</v>
      </c>
      <c r="D3671" s="89" t="s">
        <v>14902</v>
      </c>
      <c r="E3671" s="99" t="s">
        <v>22417</v>
      </c>
      <c r="F3671" s="89">
        <v>2</v>
      </c>
      <c r="G3671" s="130" t="s">
        <v>25598</v>
      </c>
      <c r="H3671" s="89">
        <v>2010</v>
      </c>
      <c r="I3671" s="89"/>
      <c r="J3671" s="89"/>
      <c r="K3671" s="89"/>
      <c r="L3671" s="89"/>
      <c r="M3671" s="89"/>
      <c r="N3671" s="89"/>
      <c r="O3671" s="89"/>
      <c r="P3671" s="89"/>
      <c r="Q3671" s="89"/>
      <c r="R3671" s="89"/>
      <c r="S3671" s="89"/>
      <c r="T3671" s="89"/>
      <c r="U3671" s="89"/>
      <c r="V3671" s="89"/>
      <c r="W3671" s="89" t="s">
        <v>201</v>
      </c>
      <c r="X3671" s="89"/>
      <c r="Y3671" s="89"/>
      <c r="Z3671" s="89" t="s">
        <v>14903</v>
      </c>
      <c r="AA3671" s="89" t="s">
        <v>14904</v>
      </c>
      <c r="AB3671" s="89" t="s">
        <v>14905</v>
      </c>
      <c r="AC3671" s="89" t="s">
        <v>9752</v>
      </c>
      <c r="AD3671" s="89" t="s">
        <v>10083</v>
      </c>
      <c r="AE3671" s="89" t="s">
        <v>9754</v>
      </c>
      <c r="AF3671" s="89" t="s">
        <v>9755</v>
      </c>
      <c r="AG3671" s="89" t="s">
        <v>9762</v>
      </c>
      <c r="AH3671" s="92" t="s">
        <v>23660</v>
      </c>
      <c r="AI3671" s="92"/>
      <c r="AJ3671" s="93" t="s">
        <v>21132</v>
      </c>
    </row>
    <row r="3672" spans="1:36" ht="15.75" x14ac:dyDescent="0.25">
      <c r="A3672" s="89">
        <v>120560</v>
      </c>
      <c r="B3672" s="89" t="s">
        <v>9756</v>
      </c>
      <c r="C3672" s="89" t="s">
        <v>9757</v>
      </c>
      <c r="D3672" s="89" t="s">
        <v>336</v>
      </c>
      <c r="E3672" s="99" t="s">
        <v>14911</v>
      </c>
      <c r="F3672" s="89">
        <v>1</v>
      </c>
      <c r="G3672" s="130" t="s">
        <v>24729</v>
      </c>
      <c r="H3672" s="89">
        <v>2010</v>
      </c>
      <c r="I3672" s="89" t="s">
        <v>8921</v>
      </c>
      <c r="J3672" s="89"/>
      <c r="K3672" s="89">
        <v>3</v>
      </c>
      <c r="L3672" s="89">
        <v>3</v>
      </c>
      <c r="M3672" s="89" t="s">
        <v>8738</v>
      </c>
      <c r="N3672" s="89"/>
      <c r="O3672" s="89"/>
      <c r="P3672" s="89"/>
      <c r="Q3672" s="89"/>
      <c r="R3672" s="89"/>
      <c r="S3672" s="89" t="s">
        <v>14912</v>
      </c>
      <c r="T3672" s="89"/>
      <c r="U3672" s="89">
        <v>15</v>
      </c>
      <c r="V3672" s="89"/>
      <c r="W3672" s="89" t="s">
        <v>182</v>
      </c>
      <c r="X3672" s="89"/>
      <c r="Y3672" s="89"/>
      <c r="Z3672" s="89" t="s">
        <v>14911</v>
      </c>
      <c r="AA3672" s="89"/>
      <c r="AB3672" s="89"/>
      <c r="AC3672" s="89" t="s">
        <v>9752</v>
      </c>
      <c r="AD3672" s="89" t="s">
        <v>10005</v>
      </c>
      <c r="AE3672" s="89" t="s">
        <v>9754</v>
      </c>
      <c r="AF3672" s="89" t="s">
        <v>9755</v>
      </c>
      <c r="AG3672" s="89" t="s">
        <v>9762</v>
      </c>
      <c r="AH3672" s="92" t="s">
        <v>23610</v>
      </c>
      <c r="AI3672" s="92"/>
      <c r="AJ3672" s="93" t="s">
        <v>21132</v>
      </c>
    </row>
    <row r="3673" spans="1:36" ht="15.75" x14ac:dyDescent="0.25">
      <c r="A3673" s="89">
        <v>120568</v>
      </c>
      <c r="B3673" s="89" t="s">
        <v>10089</v>
      </c>
      <c r="C3673" s="89" t="s">
        <v>10090</v>
      </c>
      <c r="D3673" s="89" t="s">
        <v>80</v>
      </c>
      <c r="E3673" s="99" t="s">
        <v>22419</v>
      </c>
      <c r="F3673" s="89">
        <v>3</v>
      </c>
      <c r="G3673" s="130" t="s">
        <v>25599</v>
      </c>
      <c r="H3673" s="89">
        <v>2010</v>
      </c>
      <c r="I3673" s="89"/>
      <c r="J3673" s="89"/>
      <c r="K3673" s="89"/>
      <c r="L3673" s="89"/>
      <c r="M3673" s="89"/>
      <c r="N3673" s="89"/>
      <c r="O3673" s="89"/>
      <c r="P3673" s="89"/>
      <c r="Q3673" s="89"/>
      <c r="R3673" s="89"/>
      <c r="S3673" s="89"/>
      <c r="T3673" s="89"/>
      <c r="U3673" s="89"/>
      <c r="V3673" s="89"/>
      <c r="W3673" s="89" t="s">
        <v>201</v>
      </c>
      <c r="X3673" s="89"/>
      <c r="Y3673" s="89"/>
      <c r="Z3673" s="89" t="s">
        <v>14444</v>
      </c>
      <c r="AA3673" s="89" t="s">
        <v>14915</v>
      </c>
      <c r="AB3673" s="89" t="s">
        <v>14404</v>
      </c>
      <c r="AC3673" s="89" t="s">
        <v>9752</v>
      </c>
      <c r="AD3673" s="89" t="s">
        <v>10083</v>
      </c>
      <c r="AE3673" s="89" t="s">
        <v>9754</v>
      </c>
      <c r="AF3673" s="89" t="s">
        <v>9755</v>
      </c>
      <c r="AG3673" s="89" t="s">
        <v>9762</v>
      </c>
      <c r="AH3673" s="92" t="s">
        <v>236</v>
      </c>
      <c r="AI3673" s="92"/>
      <c r="AJ3673" s="93" t="s">
        <v>21132</v>
      </c>
    </row>
    <row r="3674" spans="1:36" ht="15.75" x14ac:dyDescent="0.25">
      <c r="A3674" s="89">
        <v>120569</v>
      </c>
      <c r="B3674" s="89" t="s">
        <v>10089</v>
      </c>
      <c r="C3674" s="89" t="s">
        <v>10090</v>
      </c>
      <c r="D3674" s="89" t="s">
        <v>80</v>
      </c>
      <c r="E3674" s="99" t="s">
        <v>22419</v>
      </c>
      <c r="F3674" s="89">
        <v>3</v>
      </c>
      <c r="G3674" s="130" t="s">
        <v>25600</v>
      </c>
      <c r="H3674" s="89">
        <v>2010</v>
      </c>
      <c r="I3674" s="89"/>
      <c r="J3674" s="89"/>
      <c r="K3674" s="89"/>
      <c r="L3674" s="89"/>
      <c r="M3674" s="89"/>
      <c r="N3674" s="89"/>
      <c r="O3674" s="89"/>
      <c r="P3674" s="89"/>
      <c r="Q3674" s="89"/>
      <c r="R3674" s="89"/>
      <c r="S3674" s="89"/>
      <c r="T3674" s="89"/>
      <c r="U3674" s="89"/>
      <c r="V3674" s="89"/>
      <c r="W3674" s="89" t="s">
        <v>201</v>
      </c>
      <c r="X3674" s="89"/>
      <c r="Y3674" s="89"/>
      <c r="Z3674" s="89" t="s">
        <v>14916</v>
      </c>
      <c r="AA3674" s="89" t="s">
        <v>14917</v>
      </c>
      <c r="AB3674" s="89" t="s">
        <v>14404</v>
      </c>
      <c r="AC3674" s="89" t="s">
        <v>9752</v>
      </c>
      <c r="AD3674" s="89" t="s">
        <v>10083</v>
      </c>
      <c r="AE3674" s="89" t="s">
        <v>9754</v>
      </c>
      <c r="AF3674" s="89" t="s">
        <v>9755</v>
      </c>
      <c r="AG3674" s="89" t="s">
        <v>9762</v>
      </c>
      <c r="AH3674" s="92" t="s">
        <v>236</v>
      </c>
      <c r="AI3674" s="92"/>
      <c r="AJ3674" s="93" t="s">
        <v>21132</v>
      </c>
    </row>
    <row r="3675" spans="1:36" ht="15.75" x14ac:dyDescent="0.25">
      <c r="A3675" s="89">
        <v>120574</v>
      </c>
      <c r="B3675" s="89" t="s">
        <v>10089</v>
      </c>
      <c r="C3675" s="89" t="s">
        <v>10090</v>
      </c>
      <c r="D3675" s="89" t="s">
        <v>80</v>
      </c>
      <c r="E3675" s="99" t="s">
        <v>22419</v>
      </c>
      <c r="F3675" s="89">
        <v>3</v>
      </c>
      <c r="G3675" s="130" t="s">
        <v>25599</v>
      </c>
      <c r="H3675" s="89">
        <v>2010</v>
      </c>
      <c r="I3675" s="89"/>
      <c r="J3675" s="89"/>
      <c r="K3675" s="89"/>
      <c r="L3675" s="89"/>
      <c r="M3675" s="89"/>
      <c r="N3675" s="89"/>
      <c r="O3675" s="89"/>
      <c r="P3675" s="89"/>
      <c r="Q3675" s="89"/>
      <c r="R3675" s="89"/>
      <c r="S3675" s="89"/>
      <c r="T3675" s="89"/>
      <c r="U3675" s="89"/>
      <c r="V3675" s="89"/>
      <c r="W3675" s="89" t="s">
        <v>201</v>
      </c>
      <c r="X3675" s="89"/>
      <c r="Y3675" s="89"/>
      <c r="Z3675" s="89" t="s">
        <v>14444</v>
      </c>
      <c r="AA3675" s="89" t="s">
        <v>14919</v>
      </c>
      <c r="AB3675" s="89" t="s">
        <v>14920</v>
      </c>
      <c r="AC3675" s="89" t="s">
        <v>9752</v>
      </c>
      <c r="AD3675" s="89" t="s">
        <v>10083</v>
      </c>
      <c r="AE3675" s="89" t="s">
        <v>9754</v>
      </c>
      <c r="AF3675" s="89" t="s">
        <v>9755</v>
      </c>
      <c r="AG3675" s="89" t="s">
        <v>9762</v>
      </c>
      <c r="AH3675" s="92" t="s">
        <v>236</v>
      </c>
      <c r="AI3675" s="92"/>
      <c r="AJ3675" s="93" t="s">
        <v>21132</v>
      </c>
    </row>
    <row r="3676" spans="1:36" ht="15.75" x14ac:dyDescent="0.25">
      <c r="A3676" s="89">
        <v>120578</v>
      </c>
      <c r="B3676" s="89" t="s">
        <v>10089</v>
      </c>
      <c r="C3676" s="89" t="s">
        <v>10090</v>
      </c>
      <c r="D3676" s="89" t="s">
        <v>80</v>
      </c>
      <c r="E3676" s="99" t="s">
        <v>22420</v>
      </c>
      <c r="F3676" s="89">
        <v>3</v>
      </c>
      <c r="G3676" s="130" t="s">
        <v>25601</v>
      </c>
      <c r="H3676" s="89">
        <v>2010</v>
      </c>
      <c r="I3676" s="89"/>
      <c r="J3676" s="89"/>
      <c r="K3676" s="89"/>
      <c r="L3676" s="89"/>
      <c r="M3676" s="89"/>
      <c r="N3676" s="89"/>
      <c r="O3676" s="89"/>
      <c r="P3676" s="89"/>
      <c r="Q3676" s="89"/>
      <c r="R3676" s="89"/>
      <c r="S3676" s="89"/>
      <c r="T3676" s="89"/>
      <c r="U3676" s="89"/>
      <c r="V3676" s="89"/>
      <c r="W3676" s="89" t="s">
        <v>201</v>
      </c>
      <c r="X3676" s="89"/>
      <c r="Y3676" s="89"/>
      <c r="Z3676" s="89" t="s">
        <v>14921</v>
      </c>
      <c r="AA3676" s="89" t="s">
        <v>14922</v>
      </c>
      <c r="AB3676" s="89" t="s">
        <v>14923</v>
      </c>
      <c r="AC3676" s="89" t="s">
        <v>9752</v>
      </c>
      <c r="AD3676" s="89" t="s">
        <v>10083</v>
      </c>
      <c r="AE3676" s="89" t="s">
        <v>9754</v>
      </c>
      <c r="AF3676" s="89" t="s">
        <v>9755</v>
      </c>
      <c r="AG3676" s="89" t="s">
        <v>9762</v>
      </c>
      <c r="AH3676" s="92" t="s">
        <v>236</v>
      </c>
      <c r="AI3676" s="92"/>
      <c r="AJ3676" s="93" t="s">
        <v>21132</v>
      </c>
    </row>
    <row r="3677" spans="1:36" ht="15.75" x14ac:dyDescent="0.25">
      <c r="A3677" s="89">
        <v>120579</v>
      </c>
      <c r="B3677" s="89" t="s">
        <v>10089</v>
      </c>
      <c r="C3677" s="89" t="s">
        <v>10090</v>
      </c>
      <c r="D3677" s="89" t="s">
        <v>80</v>
      </c>
      <c r="E3677" s="99" t="s">
        <v>22421</v>
      </c>
      <c r="F3677" s="89">
        <v>3</v>
      </c>
      <c r="G3677" s="130" t="s">
        <v>25602</v>
      </c>
      <c r="H3677" s="89">
        <v>2010</v>
      </c>
      <c r="I3677" s="89"/>
      <c r="J3677" s="89"/>
      <c r="K3677" s="89"/>
      <c r="L3677" s="89"/>
      <c r="M3677" s="89"/>
      <c r="N3677" s="89"/>
      <c r="O3677" s="89"/>
      <c r="P3677" s="89"/>
      <c r="Q3677" s="89"/>
      <c r="R3677" s="89"/>
      <c r="S3677" s="89"/>
      <c r="T3677" s="89"/>
      <c r="U3677" s="89"/>
      <c r="V3677" s="89"/>
      <c r="W3677" s="89" t="s">
        <v>201</v>
      </c>
      <c r="X3677" s="89"/>
      <c r="Y3677" s="89"/>
      <c r="Z3677" s="89" t="s">
        <v>14924</v>
      </c>
      <c r="AA3677" s="89" t="s">
        <v>14925</v>
      </c>
      <c r="AB3677" s="89" t="s">
        <v>14926</v>
      </c>
      <c r="AC3677" s="89" t="s">
        <v>9752</v>
      </c>
      <c r="AD3677" s="89" t="s">
        <v>10083</v>
      </c>
      <c r="AE3677" s="89" t="s">
        <v>9754</v>
      </c>
      <c r="AF3677" s="89" t="s">
        <v>9755</v>
      </c>
      <c r="AG3677" s="89" t="s">
        <v>9762</v>
      </c>
      <c r="AH3677" s="92" t="s">
        <v>236</v>
      </c>
      <c r="AI3677" s="92"/>
      <c r="AJ3677" s="93" t="s">
        <v>21132</v>
      </c>
    </row>
    <row r="3678" spans="1:36" ht="15.75" x14ac:dyDescent="0.25">
      <c r="A3678" s="89">
        <v>120601</v>
      </c>
      <c r="B3678" s="89" t="s">
        <v>10585</v>
      </c>
      <c r="C3678" s="89" t="s">
        <v>10586</v>
      </c>
      <c r="D3678" s="89" t="s">
        <v>80</v>
      </c>
      <c r="E3678" s="99" t="s">
        <v>22422</v>
      </c>
      <c r="F3678" s="89">
        <v>1</v>
      </c>
      <c r="G3678" s="130" t="s">
        <v>24663</v>
      </c>
      <c r="H3678" s="89">
        <v>2010</v>
      </c>
      <c r="I3678" s="89" t="s">
        <v>14927</v>
      </c>
      <c r="J3678" s="89" t="s">
        <v>9769</v>
      </c>
      <c r="K3678" s="89"/>
      <c r="L3678" s="89"/>
      <c r="M3678" s="89" t="s">
        <v>14928</v>
      </c>
      <c r="N3678" s="89" t="s">
        <v>9935</v>
      </c>
      <c r="O3678" s="89"/>
      <c r="P3678" s="89"/>
      <c r="Q3678" s="89" t="s">
        <v>14929</v>
      </c>
      <c r="R3678" s="89"/>
      <c r="S3678" s="102">
        <v>44562</v>
      </c>
      <c r="T3678" s="89"/>
      <c r="U3678" s="89">
        <v>22</v>
      </c>
      <c r="V3678" s="89"/>
      <c r="W3678" s="89" t="s">
        <v>201</v>
      </c>
      <c r="X3678" s="89"/>
      <c r="Y3678" s="89"/>
      <c r="Z3678" s="89" t="s">
        <v>14930</v>
      </c>
      <c r="AA3678" s="89"/>
      <c r="AB3678" s="89"/>
      <c r="AC3678" s="89" t="s">
        <v>9752</v>
      </c>
      <c r="AD3678" s="89" t="s">
        <v>10083</v>
      </c>
      <c r="AE3678" s="89" t="s">
        <v>9754</v>
      </c>
      <c r="AF3678" s="89" t="s">
        <v>9755</v>
      </c>
      <c r="AG3678" s="89" t="s">
        <v>9762</v>
      </c>
      <c r="AH3678" s="92"/>
      <c r="AI3678" s="92"/>
      <c r="AJ3678" s="93" t="s">
        <v>21132</v>
      </c>
    </row>
    <row r="3679" spans="1:36" ht="15.75" x14ac:dyDescent="0.25">
      <c r="A3679" s="89">
        <v>120608</v>
      </c>
      <c r="B3679" s="89" t="s">
        <v>9772</v>
      </c>
      <c r="C3679" s="89" t="s">
        <v>9773</v>
      </c>
      <c r="D3679" s="89" t="s">
        <v>80</v>
      </c>
      <c r="E3679" s="99" t="s">
        <v>22423</v>
      </c>
      <c r="F3679" s="89">
        <v>1</v>
      </c>
      <c r="G3679" s="130" t="s">
        <v>24760</v>
      </c>
      <c r="H3679" s="89">
        <v>2010</v>
      </c>
      <c r="I3679" s="89" t="s">
        <v>14931</v>
      </c>
      <c r="J3679" s="89" t="s">
        <v>10303</v>
      </c>
      <c r="K3679" s="89"/>
      <c r="L3679" s="89"/>
      <c r="M3679" s="89"/>
      <c r="N3679" s="89" t="s">
        <v>14932</v>
      </c>
      <c r="O3679" s="89"/>
      <c r="P3679" s="89"/>
      <c r="Q3679" s="89" t="s">
        <v>14933</v>
      </c>
      <c r="R3679" s="89"/>
      <c r="S3679" s="102">
        <v>44805</v>
      </c>
      <c r="T3679" s="89"/>
      <c r="U3679" s="89">
        <v>14</v>
      </c>
      <c r="V3679" s="89"/>
      <c r="W3679" s="89" t="s">
        <v>201</v>
      </c>
      <c r="X3679" s="89"/>
      <c r="Y3679" s="89"/>
      <c r="Z3679" s="89" t="s">
        <v>14934</v>
      </c>
      <c r="AA3679" s="89" t="s">
        <v>14935</v>
      </c>
      <c r="AB3679" s="89" t="s">
        <v>14936</v>
      </c>
      <c r="AC3679" s="89" t="s">
        <v>9752</v>
      </c>
      <c r="AD3679" s="89" t="s">
        <v>9753</v>
      </c>
      <c r="AE3679" s="89" t="s">
        <v>9754</v>
      </c>
      <c r="AF3679" s="89" t="s">
        <v>9755</v>
      </c>
      <c r="AG3679" s="89" t="s">
        <v>9762</v>
      </c>
      <c r="AH3679" s="92" t="s">
        <v>23610</v>
      </c>
      <c r="AI3679" s="92"/>
      <c r="AJ3679" s="93" t="s">
        <v>21132</v>
      </c>
    </row>
    <row r="3680" spans="1:36" ht="15.75" x14ac:dyDescent="0.25">
      <c r="A3680" s="89">
        <v>120631</v>
      </c>
      <c r="B3680" s="89" t="s">
        <v>10089</v>
      </c>
      <c r="C3680" s="89" t="s">
        <v>10090</v>
      </c>
      <c r="D3680" s="89" t="s">
        <v>80</v>
      </c>
      <c r="E3680" s="99" t="s">
        <v>22424</v>
      </c>
      <c r="F3680" s="89">
        <v>3</v>
      </c>
      <c r="G3680" s="130" t="s">
        <v>25599</v>
      </c>
      <c r="H3680" s="89">
        <v>2010</v>
      </c>
      <c r="I3680" s="89"/>
      <c r="J3680" s="89"/>
      <c r="K3680" s="89"/>
      <c r="L3680" s="89"/>
      <c r="M3680" s="89"/>
      <c r="N3680" s="89"/>
      <c r="O3680" s="89"/>
      <c r="P3680" s="89"/>
      <c r="Q3680" s="89"/>
      <c r="R3680" s="89"/>
      <c r="S3680" s="89"/>
      <c r="T3680" s="89"/>
      <c r="U3680" s="89"/>
      <c r="V3680" s="89"/>
      <c r="W3680" s="89" t="s">
        <v>201</v>
      </c>
      <c r="X3680" s="89"/>
      <c r="Y3680" s="89"/>
      <c r="Z3680" s="89" t="s">
        <v>14937</v>
      </c>
      <c r="AA3680" s="89" t="s">
        <v>14938</v>
      </c>
      <c r="AB3680" s="89" t="s">
        <v>14404</v>
      </c>
      <c r="AC3680" s="89" t="s">
        <v>9752</v>
      </c>
      <c r="AD3680" s="89" t="s">
        <v>10083</v>
      </c>
      <c r="AE3680" s="89" t="s">
        <v>9754</v>
      </c>
      <c r="AF3680" s="89" t="s">
        <v>9755</v>
      </c>
      <c r="AG3680" s="89" t="s">
        <v>9762</v>
      </c>
      <c r="AH3680" s="92" t="s">
        <v>236</v>
      </c>
      <c r="AI3680" s="92"/>
      <c r="AJ3680" s="93" t="s">
        <v>21132</v>
      </c>
    </row>
    <row r="3681" spans="1:36" ht="15.75" x14ac:dyDescent="0.25">
      <c r="A3681" s="89">
        <v>151167</v>
      </c>
      <c r="B3681" s="89" t="s">
        <v>9767</v>
      </c>
      <c r="C3681" s="89" t="s">
        <v>11993</v>
      </c>
      <c r="D3681" s="89" t="s">
        <v>80</v>
      </c>
      <c r="E3681" s="99" t="s">
        <v>22425</v>
      </c>
      <c r="F3681" s="89">
        <v>4</v>
      </c>
      <c r="G3681" s="130" t="s">
        <v>25536</v>
      </c>
      <c r="H3681" s="89">
        <v>2011</v>
      </c>
      <c r="I3681" s="89"/>
      <c r="J3681" s="89" t="s">
        <v>9906</v>
      </c>
      <c r="K3681" s="89"/>
      <c r="L3681" s="89"/>
      <c r="M3681" s="89"/>
      <c r="N3681" s="89" t="s">
        <v>14939</v>
      </c>
      <c r="O3681" s="89"/>
      <c r="P3681" s="89"/>
      <c r="Q3681" s="89" t="s">
        <v>11052</v>
      </c>
      <c r="R3681" s="89"/>
      <c r="S3681" s="89"/>
      <c r="T3681" s="89"/>
      <c r="U3681" s="89">
        <v>112</v>
      </c>
      <c r="V3681" s="89"/>
      <c r="W3681" s="89" t="s">
        <v>201</v>
      </c>
      <c r="X3681" s="89"/>
      <c r="Y3681" s="89"/>
      <c r="Z3681" s="89" t="s">
        <v>14940</v>
      </c>
      <c r="AA3681" s="89"/>
      <c r="AB3681" s="89"/>
      <c r="AC3681" s="89" t="s">
        <v>9752</v>
      </c>
      <c r="AD3681" s="89" t="s">
        <v>9871</v>
      </c>
      <c r="AE3681" s="89" t="s">
        <v>9754</v>
      </c>
      <c r="AF3681" s="89" t="s">
        <v>9755</v>
      </c>
      <c r="AG3681" s="89" t="s">
        <v>9762</v>
      </c>
      <c r="AH3681" s="92" t="s">
        <v>23765</v>
      </c>
      <c r="AI3681" s="92"/>
      <c r="AJ3681" s="93" t="s">
        <v>21132</v>
      </c>
    </row>
    <row r="3682" spans="1:36" ht="15.75" x14ac:dyDescent="0.25">
      <c r="A3682" s="89">
        <v>151266</v>
      </c>
      <c r="B3682" s="89" t="s">
        <v>9767</v>
      </c>
      <c r="C3682" s="89" t="s">
        <v>3630</v>
      </c>
      <c r="D3682" s="89" t="s">
        <v>80</v>
      </c>
      <c r="E3682" s="99" t="s">
        <v>22426</v>
      </c>
      <c r="F3682" s="89">
        <v>1</v>
      </c>
      <c r="G3682" s="130" t="s">
        <v>25603</v>
      </c>
      <c r="H3682" s="89">
        <v>2010</v>
      </c>
      <c r="I3682" s="89"/>
      <c r="J3682" s="89" t="s">
        <v>9769</v>
      </c>
      <c r="K3682" s="89"/>
      <c r="L3682" s="89"/>
      <c r="M3682" s="89"/>
      <c r="N3682" s="89" t="s">
        <v>14942</v>
      </c>
      <c r="O3682" s="89"/>
      <c r="P3682" s="89"/>
      <c r="Q3682" s="89" t="s">
        <v>211</v>
      </c>
      <c r="R3682" s="89"/>
      <c r="S3682" s="89"/>
      <c r="T3682" s="89"/>
      <c r="U3682" s="89">
        <v>159</v>
      </c>
      <c r="V3682" s="89">
        <v>200</v>
      </c>
      <c r="W3682" s="89" t="s">
        <v>182</v>
      </c>
      <c r="X3682" s="89"/>
      <c r="Y3682" s="89"/>
      <c r="Z3682" s="89" t="s">
        <v>14943</v>
      </c>
      <c r="AA3682" s="89"/>
      <c r="AB3682" s="89"/>
      <c r="AC3682" s="89" t="s">
        <v>9752</v>
      </c>
      <c r="AD3682" s="89" t="s">
        <v>10005</v>
      </c>
      <c r="AE3682" s="89" t="s">
        <v>9754</v>
      </c>
      <c r="AF3682" s="89" t="s">
        <v>9755</v>
      </c>
      <c r="AG3682" s="89" t="s">
        <v>9762</v>
      </c>
      <c r="AH3682" s="92" t="s">
        <v>23610</v>
      </c>
      <c r="AI3682" s="92"/>
      <c r="AJ3682" s="93" t="s">
        <v>21132</v>
      </c>
    </row>
    <row r="3683" spans="1:36" ht="15.75" x14ac:dyDescent="0.25">
      <c r="A3683" s="89">
        <v>151311</v>
      </c>
      <c r="B3683" s="89" t="s">
        <v>9756</v>
      </c>
      <c r="C3683" s="89" t="s">
        <v>10286</v>
      </c>
      <c r="D3683" s="89" t="s">
        <v>80</v>
      </c>
      <c r="E3683" s="99" t="s">
        <v>22427</v>
      </c>
      <c r="F3683" s="89">
        <v>1</v>
      </c>
      <c r="G3683" s="130" t="s">
        <v>24808</v>
      </c>
      <c r="H3683" s="89">
        <v>2011</v>
      </c>
      <c r="I3683" s="89" t="s">
        <v>14498</v>
      </c>
      <c r="J3683" s="89"/>
      <c r="K3683" s="89">
        <v>55</v>
      </c>
      <c r="L3683" s="89">
        <v>2</v>
      </c>
      <c r="M3683" s="89" t="s">
        <v>8680</v>
      </c>
      <c r="N3683" s="89"/>
      <c r="O3683" s="89"/>
      <c r="P3683" s="89"/>
      <c r="Q3683" s="89"/>
      <c r="R3683" s="89"/>
      <c r="S3683" s="89" t="s">
        <v>13845</v>
      </c>
      <c r="T3683" s="89"/>
      <c r="U3683" s="89">
        <v>2</v>
      </c>
      <c r="V3683" s="89"/>
      <c r="W3683" s="89" t="s">
        <v>364</v>
      </c>
      <c r="X3683" s="89"/>
      <c r="Y3683" s="89"/>
      <c r="Z3683" s="89" t="s">
        <v>14946</v>
      </c>
      <c r="AA3683" s="89"/>
      <c r="AB3683" s="89"/>
      <c r="AC3683" s="89" t="s">
        <v>9752</v>
      </c>
      <c r="AD3683" s="89" t="s">
        <v>9804</v>
      </c>
      <c r="AE3683" s="89" t="s">
        <v>9754</v>
      </c>
      <c r="AF3683" s="89" t="s">
        <v>9755</v>
      </c>
      <c r="AG3683" s="89" t="s">
        <v>9762</v>
      </c>
      <c r="AH3683" s="92"/>
      <c r="AI3683" s="92"/>
      <c r="AJ3683" s="93" t="s">
        <v>21132</v>
      </c>
    </row>
    <row r="3684" spans="1:36" ht="15.75" x14ac:dyDescent="0.25">
      <c r="A3684" s="89">
        <v>151454</v>
      </c>
      <c r="B3684" s="89" t="s">
        <v>9772</v>
      </c>
      <c r="C3684" s="89" t="s">
        <v>9773</v>
      </c>
      <c r="D3684" s="89" t="s">
        <v>80</v>
      </c>
      <c r="E3684" s="99" t="s">
        <v>22428</v>
      </c>
      <c r="F3684" s="89">
        <v>1</v>
      </c>
      <c r="G3684" s="130" t="s">
        <v>25437</v>
      </c>
      <c r="H3684" s="89">
        <v>2010</v>
      </c>
      <c r="I3684" s="89" t="s">
        <v>14949</v>
      </c>
      <c r="J3684" s="89" t="s">
        <v>10114</v>
      </c>
      <c r="K3684" s="89"/>
      <c r="L3684" s="89"/>
      <c r="M3684" s="89"/>
      <c r="N3684" s="89" t="s">
        <v>14950</v>
      </c>
      <c r="O3684" s="89"/>
      <c r="P3684" s="89"/>
      <c r="Q3684" s="89" t="s">
        <v>14951</v>
      </c>
      <c r="R3684" s="89"/>
      <c r="S3684" s="100">
        <v>42644</v>
      </c>
      <c r="T3684" s="89"/>
      <c r="U3684" s="89">
        <v>10</v>
      </c>
      <c r="V3684" s="89"/>
      <c r="W3684" s="89" t="s">
        <v>201</v>
      </c>
      <c r="X3684" s="89"/>
      <c r="Y3684" s="89"/>
      <c r="Z3684" s="89" t="s">
        <v>14952</v>
      </c>
      <c r="AA3684" s="89" t="s">
        <v>14953</v>
      </c>
      <c r="AB3684" s="89" t="s">
        <v>10114</v>
      </c>
      <c r="AC3684" s="89" t="s">
        <v>9752</v>
      </c>
      <c r="AD3684" s="89" t="s">
        <v>10046</v>
      </c>
      <c r="AE3684" s="89" t="s">
        <v>9754</v>
      </c>
      <c r="AF3684" s="89" t="s">
        <v>9755</v>
      </c>
      <c r="AG3684" s="89" t="s">
        <v>9762</v>
      </c>
      <c r="AH3684" s="92" t="s">
        <v>10159</v>
      </c>
      <c r="AI3684" s="92"/>
      <c r="AJ3684" s="93" t="s">
        <v>21132</v>
      </c>
    </row>
    <row r="3685" spans="1:36" ht="15.75" x14ac:dyDescent="0.25">
      <c r="A3685" s="89">
        <v>151472</v>
      </c>
      <c r="B3685" s="89" t="s">
        <v>9756</v>
      </c>
      <c r="C3685" s="89" t="s">
        <v>10048</v>
      </c>
      <c r="D3685" s="89" t="s">
        <v>1025</v>
      </c>
      <c r="E3685" s="99" t="s">
        <v>22429</v>
      </c>
      <c r="F3685" s="89">
        <v>1</v>
      </c>
      <c r="G3685" s="130" t="s">
        <v>25605</v>
      </c>
      <c r="H3685" s="89">
        <v>2011</v>
      </c>
      <c r="I3685" s="89" t="s">
        <v>14954</v>
      </c>
      <c r="J3685" s="89"/>
      <c r="K3685" s="89">
        <v>21</v>
      </c>
      <c r="L3685" s="89">
        <v>73</v>
      </c>
      <c r="M3685" s="89" t="s">
        <v>14955</v>
      </c>
      <c r="N3685" s="89"/>
      <c r="O3685" s="89"/>
      <c r="P3685" s="89"/>
      <c r="Q3685" s="89"/>
      <c r="R3685" s="89"/>
      <c r="S3685" s="102">
        <v>41974</v>
      </c>
      <c r="T3685" s="89"/>
      <c r="U3685" s="89">
        <v>3</v>
      </c>
      <c r="V3685" s="89"/>
      <c r="W3685" s="89" t="s">
        <v>201</v>
      </c>
      <c r="X3685" s="89"/>
      <c r="Y3685" s="89"/>
      <c r="Z3685" s="89" t="s">
        <v>14956</v>
      </c>
      <c r="AA3685" s="89"/>
      <c r="AB3685" s="89"/>
      <c r="AC3685" s="89" t="s">
        <v>9752</v>
      </c>
      <c r="AD3685" s="89" t="s">
        <v>10456</v>
      </c>
      <c r="AE3685" s="89" t="s">
        <v>9754</v>
      </c>
      <c r="AF3685" s="89" t="s">
        <v>9755</v>
      </c>
      <c r="AG3685" s="89" t="s">
        <v>9762</v>
      </c>
      <c r="AH3685" s="92" t="s">
        <v>23633</v>
      </c>
      <c r="AI3685" s="92"/>
      <c r="AJ3685" s="93" t="s">
        <v>21132</v>
      </c>
    </row>
    <row r="3686" spans="1:36" ht="15.75" x14ac:dyDescent="0.25">
      <c r="A3686" s="89">
        <v>151516</v>
      </c>
      <c r="B3686" s="89" t="s">
        <v>9772</v>
      </c>
      <c r="C3686" s="89" t="s">
        <v>9773</v>
      </c>
      <c r="D3686" s="89" t="s">
        <v>80</v>
      </c>
      <c r="E3686" s="99" t="s">
        <v>22430</v>
      </c>
      <c r="F3686" s="89">
        <v>1</v>
      </c>
      <c r="G3686" s="130" t="s">
        <v>25548</v>
      </c>
      <c r="H3686" s="89">
        <v>2011</v>
      </c>
      <c r="I3686" s="89" t="s">
        <v>11977</v>
      </c>
      <c r="J3686" s="89" t="s">
        <v>11978</v>
      </c>
      <c r="K3686" s="89"/>
      <c r="L3686" s="89"/>
      <c r="M3686" s="89"/>
      <c r="N3686" s="89" t="s">
        <v>11979</v>
      </c>
      <c r="O3686" s="89"/>
      <c r="P3686" s="89"/>
      <c r="Q3686" s="89" t="s">
        <v>11980</v>
      </c>
      <c r="R3686" s="89"/>
      <c r="S3686" s="89" t="s">
        <v>14958</v>
      </c>
      <c r="T3686" s="89"/>
      <c r="U3686" s="89">
        <v>7</v>
      </c>
      <c r="V3686" s="89"/>
      <c r="W3686" s="89" t="s">
        <v>201</v>
      </c>
      <c r="X3686" s="89"/>
      <c r="Y3686" s="89"/>
      <c r="Z3686" s="89" t="s">
        <v>14959</v>
      </c>
      <c r="AA3686" s="89" t="s">
        <v>11982</v>
      </c>
      <c r="AB3686" s="89" t="s">
        <v>11983</v>
      </c>
      <c r="AC3686" s="89" t="s">
        <v>9752</v>
      </c>
      <c r="AD3686" s="89" t="s">
        <v>9862</v>
      </c>
      <c r="AE3686" s="89" t="s">
        <v>9754</v>
      </c>
      <c r="AF3686" s="89" t="s">
        <v>9755</v>
      </c>
      <c r="AG3686" s="89" t="s">
        <v>9762</v>
      </c>
      <c r="AH3686" s="92" t="s">
        <v>86</v>
      </c>
      <c r="AI3686" s="92"/>
      <c r="AJ3686" s="93" t="s">
        <v>21132</v>
      </c>
    </row>
    <row r="3687" spans="1:36" ht="15.75" x14ac:dyDescent="0.25">
      <c r="A3687" s="89">
        <v>151518</v>
      </c>
      <c r="B3687" s="89" t="s">
        <v>9772</v>
      </c>
      <c r="C3687" s="89" t="s">
        <v>9773</v>
      </c>
      <c r="D3687" s="89" t="s">
        <v>80</v>
      </c>
      <c r="E3687" s="99" t="s">
        <v>22431</v>
      </c>
      <c r="F3687" s="89">
        <v>1</v>
      </c>
      <c r="G3687" s="130" t="s">
        <v>24890</v>
      </c>
      <c r="H3687" s="89">
        <v>2011</v>
      </c>
      <c r="I3687" s="89" t="s">
        <v>14960</v>
      </c>
      <c r="J3687" s="89" t="s">
        <v>9776</v>
      </c>
      <c r="K3687" s="89"/>
      <c r="L3687" s="89"/>
      <c r="M3687" s="89"/>
      <c r="N3687" s="89" t="s">
        <v>14961</v>
      </c>
      <c r="O3687" s="89"/>
      <c r="P3687" s="89"/>
      <c r="Q3687" s="89" t="s">
        <v>8544</v>
      </c>
      <c r="R3687" s="89"/>
      <c r="S3687" s="89" t="s">
        <v>14962</v>
      </c>
      <c r="T3687" s="89"/>
      <c r="U3687" s="89">
        <v>7</v>
      </c>
      <c r="V3687" s="89"/>
      <c r="W3687" s="89" t="s">
        <v>201</v>
      </c>
      <c r="X3687" s="89"/>
      <c r="Y3687" s="89"/>
      <c r="Z3687" s="89" t="s">
        <v>14963</v>
      </c>
      <c r="AA3687" s="89" t="s">
        <v>14964</v>
      </c>
      <c r="AB3687" s="89" t="s">
        <v>9776</v>
      </c>
      <c r="AC3687" s="89" t="s">
        <v>9752</v>
      </c>
      <c r="AD3687" s="89" t="s">
        <v>9862</v>
      </c>
      <c r="AE3687" s="89" t="s">
        <v>9754</v>
      </c>
      <c r="AF3687" s="89" t="s">
        <v>9755</v>
      </c>
      <c r="AG3687" s="89" t="s">
        <v>9762</v>
      </c>
      <c r="AH3687" s="92" t="s">
        <v>23611</v>
      </c>
      <c r="AI3687" s="92"/>
      <c r="AJ3687" s="93" t="s">
        <v>21132</v>
      </c>
    </row>
    <row r="3688" spans="1:36" ht="15.75" x14ac:dyDescent="0.25">
      <c r="A3688" s="89">
        <v>151519</v>
      </c>
      <c r="B3688" s="89" t="s">
        <v>9756</v>
      </c>
      <c r="C3688" s="89" t="s">
        <v>10286</v>
      </c>
      <c r="D3688" s="89" t="s">
        <v>336</v>
      </c>
      <c r="E3688" s="99" t="s">
        <v>14965</v>
      </c>
      <c r="F3688" s="89">
        <v>1</v>
      </c>
      <c r="G3688" s="130" t="s">
        <v>24682</v>
      </c>
      <c r="H3688" s="89">
        <v>2011</v>
      </c>
      <c r="I3688" s="89" t="s">
        <v>14966</v>
      </c>
      <c r="J3688" s="89"/>
      <c r="K3688" s="89">
        <v>19</v>
      </c>
      <c r="L3688" s="89">
        <v>1</v>
      </c>
      <c r="M3688" s="89" t="s">
        <v>14967</v>
      </c>
      <c r="N3688" s="89"/>
      <c r="O3688" s="89"/>
      <c r="P3688" s="89"/>
      <c r="Q3688" s="89"/>
      <c r="R3688" s="89"/>
      <c r="S3688" s="89" t="s">
        <v>14968</v>
      </c>
      <c r="T3688" s="89"/>
      <c r="U3688" s="89">
        <v>5</v>
      </c>
      <c r="V3688" s="89"/>
      <c r="W3688" s="89" t="s">
        <v>182</v>
      </c>
      <c r="X3688" s="89"/>
      <c r="Y3688" s="89"/>
      <c r="Z3688" s="89" t="s">
        <v>14965</v>
      </c>
      <c r="AA3688" s="89"/>
      <c r="AB3688" s="89"/>
      <c r="AC3688" s="89" t="s">
        <v>9752</v>
      </c>
      <c r="AD3688" s="89" t="s">
        <v>9871</v>
      </c>
      <c r="AE3688" s="89" t="s">
        <v>9754</v>
      </c>
      <c r="AF3688" s="89" t="s">
        <v>9755</v>
      </c>
      <c r="AG3688" s="89" t="s">
        <v>9762</v>
      </c>
      <c r="AH3688" s="92" t="s">
        <v>23611</v>
      </c>
      <c r="AI3688" s="92"/>
      <c r="AJ3688" s="93" t="s">
        <v>21132</v>
      </c>
    </row>
    <row r="3689" spans="1:36" ht="15.75" x14ac:dyDescent="0.25">
      <c r="A3689" s="89">
        <v>151528</v>
      </c>
      <c r="B3689" s="89" t="s">
        <v>9772</v>
      </c>
      <c r="C3689" s="89" t="s">
        <v>9773</v>
      </c>
      <c r="D3689" s="89" t="s">
        <v>336</v>
      </c>
      <c r="E3689" s="99" t="s">
        <v>14969</v>
      </c>
      <c r="F3689" s="89">
        <v>1</v>
      </c>
      <c r="G3689" s="130" t="s">
        <v>24890</v>
      </c>
      <c r="H3689" s="89">
        <v>2011</v>
      </c>
      <c r="I3689" s="89" t="s">
        <v>14970</v>
      </c>
      <c r="J3689" s="89" t="s">
        <v>9748</v>
      </c>
      <c r="K3689" s="89"/>
      <c r="L3689" s="89"/>
      <c r="M3689" s="89"/>
      <c r="N3689" s="89" t="s">
        <v>11972</v>
      </c>
      <c r="O3689" s="89"/>
      <c r="P3689" s="89"/>
      <c r="Q3689" s="89" t="s">
        <v>4350</v>
      </c>
      <c r="R3689" s="89"/>
      <c r="S3689" s="89" t="s">
        <v>14971</v>
      </c>
      <c r="T3689" s="89"/>
      <c r="U3689" s="89">
        <v>4</v>
      </c>
      <c r="V3689" s="89"/>
      <c r="W3689" s="89" t="s">
        <v>201</v>
      </c>
      <c r="X3689" s="89"/>
      <c r="Y3689" s="89"/>
      <c r="Z3689" s="89" t="s">
        <v>14969</v>
      </c>
      <c r="AA3689" s="89" t="s">
        <v>14972</v>
      </c>
      <c r="AB3689" s="89" t="s">
        <v>14973</v>
      </c>
      <c r="AC3689" s="89" t="s">
        <v>9752</v>
      </c>
      <c r="AD3689" s="89" t="s">
        <v>9862</v>
      </c>
      <c r="AE3689" s="89" t="s">
        <v>9754</v>
      </c>
      <c r="AF3689" s="89" t="s">
        <v>9755</v>
      </c>
      <c r="AG3689" s="89" t="s">
        <v>9762</v>
      </c>
      <c r="AH3689" s="92" t="s">
        <v>23611</v>
      </c>
      <c r="AI3689" s="92"/>
      <c r="AJ3689" s="93" t="s">
        <v>21132</v>
      </c>
    </row>
    <row r="3690" spans="1:36" ht="15.75" x14ac:dyDescent="0.25">
      <c r="A3690" s="89">
        <v>151542</v>
      </c>
      <c r="B3690" s="89" t="s">
        <v>9772</v>
      </c>
      <c r="C3690" s="89" t="s">
        <v>9773</v>
      </c>
      <c r="D3690" s="89" t="s">
        <v>80</v>
      </c>
      <c r="E3690" s="99" t="s">
        <v>22432</v>
      </c>
      <c r="F3690" s="89">
        <v>1</v>
      </c>
      <c r="G3690" s="130" t="s">
        <v>24890</v>
      </c>
      <c r="H3690" s="89">
        <v>2011</v>
      </c>
      <c r="I3690" s="89" t="s">
        <v>14974</v>
      </c>
      <c r="J3690" s="89" t="s">
        <v>9856</v>
      </c>
      <c r="K3690" s="89"/>
      <c r="L3690" s="89"/>
      <c r="M3690" s="89"/>
      <c r="N3690" s="89" t="s">
        <v>14975</v>
      </c>
      <c r="O3690" s="89"/>
      <c r="P3690" s="89"/>
      <c r="Q3690" s="89" t="s">
        <v>14493</v>
      </c>
      <c r="R3690" s="89"/>
      <c r="S3690" s="89" t="s">
        <v>14976</v>
      </c>
      <c r="T3690" s="89"/>
      <c r="U3690" s="89">
        <v>1</v>
      </c>
      <c r="V3690" s="89"/>
      <c r="W3690" s="89" t="s">
        <v>201</v>
      </c>
      <c r="X3690" s="89"/>
      <c r="Y3690" s="89"/>
      <c r="Z3690" s="89" t="s">
        <v>14977</v>
      </c>
      <c r="AA3690" s="89" t="s">
        <v>14978</v>
      </c>
      <c r="AB3690" s="89" t="s">
        <v>9769</v>
      </c>
      <c r="AC3690" s="89" t="s">
        <v>9752</v>
      </c>
      <c r="AD3690" s="89" t="s">
        <v>9862</v>
      </c>
      <c r="AE3690" s="89" t="s">
        <v>9754</v>
      </c>
      <c r="AF3690" s="89" t="s">
        <v>9755</v>
      </c>
      <c r="AG3690" s="89" t="s">
        <v>9762</v>
      </c>
      <c r="AH3690" s="92" t="s">
        <v>10159</v>
      </c>
      <c r="AI3690" s="92"/>
      <c r="AJ3690" s="93" t="s">
        <v>21132</v>
      </c>
    </row>
    <row r="3691" spans="1:36" ht="15.75" x14ac:dyDescent="0.25">
      <c r="A3691" s="89">
        <v>151560</v>
      </c>
      <c r="B3691" s="89" t="s">
        <v>9767</v>
      </c>
      <c r="C3691" s="89" t="s">
        <v>9812</v>
      </c>
      <c r="D3691" s="89" t="s">
        <v>1025</v>
      </c>
      <c r="E3691" s="99" t="s">
        <v>22433</v>
      </c>
      <c r="F3691" s="89">
        <v>2</v>
      </c>
      <c r="G3691" s="130" t="s">
        <v>25607</v>
      </c>
      <c r="H3691" s="89">
        <v>2011</v>
      </c>
      <c r="I3691" s="89"/>
      <c r="J3691" s="89" t="s">
        <v>14979</v>
      </c>
      <c r="K3691" s="89"/>
      <c r="L3691" s="89"/>
      <c r="M3691" s="89"/>
      <c r="N3691" s="89" t="s">
        <v>14980</v>
      </c>
      <c r="O3691" s="89"/>
      <c r="P3691" s="89"/>
      <c r="Q3691" s="89" t="s">
        <v>14981</v>
      </c>
      <c r="R3691" s="89"/>
      <c r="S3691" s="89"/>
      <c r="T3691" s="89"/>
      <c r="U3691" s="89">
        <v>235</v>
      </c>
      <c r="V3691" s="89"/>
      <c r="W3691" s="89" t="s">
        <v>313</v>
      </c>
      <c r="X3691" s="89"/>
      <c r="Y3691" s="89"/>
      <c r="Z3691" s="89" t="s">
        <v>14982</v>
      </c>
      <c r="AA3691" s="89"/>
      <c r="AB3691" s="89"/>
      <c r="AC3691" s="89" t="s">
        <v>9752</v>
      </c>
      <c r="AD3691" s="89" t="s">
        <v>10456</v>
      </c>
      <c r="AE3691" s="89" t="s">
        <v>9754</v>
      </c>
      <c r="AF3691" s="89" t="s">
        <v>9755</v>
      </c>
      <c r="AG3691" s="89" t="s">
        <v>9762</v>
      </c>
      <c r="AH3691" s="92"/>
      <c r="AI3691" s="92"/>
      <c r="AJ3691" s="93" t="s">
        <v>21132</v>
      </c>
    </row>
    <row r="3692" spans="1:36" ht="15.75" x14ac:dyDescent="0.25">
      <c r="A3692" s="89">
        <v>151587</v>
      </c>
      <c r="B3692" s="89" t="s">
        <v>9772</v>
      </c>
      <c r="C3692" s="89" t="s">
        <v>9773</v>
      </c>
      <c r="D3692" s="89" t="s">
        <v>80</v>
      </c>
      <c r="E3692" s="99" t="s">
        <v>22434</v>
      </c>
      <c r="F3692" s="89">
        <v>1</v>
      </c>
      <c r="G3692" s="130" t="s">
        <v>25469</v>
      </c>
      <c r="H3692" s="89">
        <v>2011</v>
      </c>
      <c r="I3692" s="89" t="s">
        <v>11069</v>
      </c>
      <c r="J3692" s="89" t="s">
        <v>9867</v>
      </c>
      <c r="K3692" s="89"/>
      <c r="L3692" s="89"/>
      <c r="M3692" s="89"/>
      <c r="N3692" s="89" t="s">
        <v>8185</v>
      </c>
      <c r="O3692" s="89"/>
      <c r="P3692" s="89"/>
      <c r="Q3692" s="89" t="s">
        <v>11071</v>
      </c>
      <c r="R3692" s="89"/>
      <c r="S3692" s="89" t="s">
        <v>14983</v>
      </c>
      <c r="T3692" s="89"/>
      <c r="U3692" s="89">
        <v>6</v>
      </c>
      <c r="V3692" s="89"/>
      <c r="W3692" s="89" t="s">
        <v>201</v>
      </c>
      <c r="X3692" s="89"/>
      <c r="Y3692" s="89"/>
      <c r="Z3692" s="89" t="s">
        <v>14984</v>
      </c>
      <c r="AA3692" s="89" t="s">
        <v>11074</v>
      </c>
      <c r="AB3692" s="89" t="s">
        <v>11075</v>
      </c>
      <c r="AC3692" s="89" t="s">
        <v>9752</v>
      </c>
      <c r="AD3692" s="89" t="s">
        <v>9753</v>
      </c>
      <c r="AE3692" s="89" t="s">
        <v>9754</v>
      </c>
      <c r="AF3692" s="89" t="s">
        <v>9755</v>
      </c>
      <c r="AG3692" s="89" t="s">
        <v>9762</v>
      </c>
      <c r="AH3692" s="92" t="s">
        <v>23599</v>
      </c>
      <c r="AI3692" s="92"/>
      <c r="AJ3692" s="93" t="s">
        <v>21132</v>
      </c>
    </row>
    <row r="3693" spans="1:36" ht="15.75" x14ac:dyDescent="0.25">
      <c r="A3693" s="89">
        <v>151676</v>
      </c>
      <c r="B3693" s="89" t="s">
        <v>9772</v>
      </c>
      <c r="C3693" s="89" t="s">
        <v>9773</v>
      </c>
      <c r="D3693" s="89" t="s">
        <v>80</v>
      </c>
      <c r="E3693" s="99" t="s">
        <v>22439</v>
      </c>
      <c r="F3693" s="89">
        <v>1</v>
      </c>
      <c r="G3693" s="130" t="s">
        <v>25612</v>
      </c>
      <c r="H3693" s="89">
        <v>2010</v>
      </c>
      <c r="I3693" s="89" t="s">
        <v>15001</v>
      </c>
      <c r="J3693" s="89" t="s">
        <v>9906</v>
      </c>
      <c r="K3693" s="89"/>
      <c r="L3693" s="89"/>
      <c r="M3693" s="89"/>
      <c r="N3693" s="89" t="s">
        <v>15002</v>
      </c>
      <c r="O3693" s="89"/>
      <c r="P3693" s="89"/>
      <c r="Q3693" s="89" t="s">
        <v>15003</v>
      </c>
      <c r="R3693" s="89"/>
      <c r="S3693" s="89" t="s">
        <v>15004</v>
      </c>
      <c r="T3693" s="89"/>
      <c r="U3693" s="89">
        <v>13</v>
      </c>
      <c r="V3693" s="89"/>
      <c r="W3693" s="89" t="s">
        <v>201</v>
      </c>
      <c r="X3693" s="89"/>
      <c r="Y3693" s="89"/>
      <c r="Z3693" s="89" t="s">
        <v>15005</v>
      </c>
      <c r="AA3693" s="89"/>
      <c r="AB3693" s="89"/>
      <c r="AC3693" s="89" t="s">
        <v>9752</v>
      </c>
      <c r="AD3693" s="89" t="s">
        <v>9846</v>
      </c>
      <c r="AE3693" s="89" t="s">
        <v>9754</v>
      </c>
      <c r="AF3693" s="89" t="s">
        <v>9755</v>
      </c>
      <c r="AG3693" s="89" t="s">
        <v>9762</v>
      </c>
      <c r="AH3693" s="92" t="s">
        <v>86</v>
      </c>
      <c r="AI3693" s="92"/>
      <c r="AJ3693" s="93" t="s">
        <v>21132</v>
      </c>
    </row>
    <row r="3694" spans="1:36" ht="15.75" x14ac:dyDescent="0.25">
      <c r="A3694" s="89">
        <v>151748</v>
      </c>
      <c r="B3694" s="89" t="s">
        <v>9772</v>
      </c>
      <c r="C3694" s="89" t="s">
        <v>9773</v>
      </c>
      <c r="D3694" s="89" t="s">
        <v>336</v>
      </c>
      <c r="E3694" s="99" t="s">
        <v>15018</v>
      </c>
      <c r="F3694" s="89">
        <v>2</v>
      </c>
      <c r="G3694" s="130" t="s">
        <v>25614</v>
      </c>
      <c r="H3694" s="89">
        <v>2011</v>
      </c>
      <c r="I3694" s="89" t="s">
        <v>12955</v>
      </c>
      <c r="J3694" s="89" t="s">
        <v>9867</v>
      </c>
      <c r="K3694" s="89"/>
      <c r="L3694" s="89"/>
      <c r="M3694" s="89"/>
      <c r="N3694" s="89" t="s">
        <v>12956</v>
      </c>
      <c r="O3694" s="89"/>
      <c r="P3694" s="89"/>
      <c r="Q3694" s="89" t="s">
        <v>12957</v>
      </c>
      <c r="R3694" s="89"/>
      <c r="S3694" s="89" t="s">
        <v>15019</v>
      </c>
      <c r="T3694" s="89"/>
      <c r="U3694" s="89">
        <v>6</v>
      </c>
      <c r="V3694" s="89"/>
      <c r="W3694" s="89" t="s">
        <v>201</v>
      </c>
      <c r="X3694" s="89"/>
      <c r="Y3694" s="89"/>
      <c r="Z3694" s="89" t="s">
        <v>15018</v>
      </c>
      <c r="AA3694" s="89" t="s">
        <v>12959</v>
      </c>
      <c r="AB3694" s="89" t="s">
        <v>9867</v>
      </c>
      <c r="AC3694" s="89" t="s">
        <v>9752</v>
      </c>
      <c r="AD3694" s="89" t="s">
        <v>9871</v>
      </c>
      <c r="AE3694" s="89" t="s">
        <v>9754</v>
      </c>
      <c r="AF3694" s="89" t="s">
        <v>9755</v>
      </c>
      <c r="AG3694" s="89" t="s">
        <v>9762</v>
      </c>
      <c r="AH3694" s="92" t="s">
        <v>23610</v>
      </c>
      <c r="AI3694" s="92"/>
      <c r="AJ3694" s="93" t="s">
        <v>21132</v>
      </c>
    </row>
    <row r="3695" spans="1:36" ht="15.75" x14ac:dyDescent="0.25">
      <c r="A3695" s="89">
        <v>151749</v>
      </c>
      <c r="B3695" s="89" t="s">
        <v>10089</v>
      </c>
      <c r="C3695" s="89" t="s">
        <v>10090</v>
      </c>
      <c r="D3695" s="89" t="s">
        <v>336</v>
      </c>
      <c r="E3695" s="99" t="s">
        <v>15020</v>
      </c>
      <c r="F3695" s="89">
        <v>1</v>
      </c>
      <c r="G3695" s="130" t="s">
        <v>25073</v>
      </c>
      <c r="H3695" s="89">
        <v>2011</v>
      </c>
      <c r="I3695" s="89"/>
      <c r="J3695" s="89"/>
      <c r="K3695" s="89"/>
      <c r="L3695" s="89"/>
      <c r="M3695" s="89"/>
      <c r="N3695" s="89"/>
      <c r="O3695" s="89"/>
      <c r="P3695" s="89"/>
      <c r="Q3695" s="89"/>
      <c r="R3695" s="89"/>
      <c r="S3695" s="89"/>
      <c r="T3695" s="89"/>
      <c r="U3695" s="89"/>
      <c r="V3695" s="89"/>
      <c r="W3695" s="89" t="s">
        <v>4883</v>
      </c>
      <c r="X3695" s="89"/>
      <c r="Y3695" s="89"/>
      <c r="Z3695" s="89" t="s">
        <v>15020</v>
      </c>
      <c r="AA3695" s="89" t="s">
        <v>15021</v>
      </c>
      <c r="AB3695" s="89" t="s">
        <v>9776</v>
      </c>
      <c r="AC3695" s="89" t="s">
        <v>9752</v>
      </c>
      <c r="AD3695" s="89" t="s">
        <v>9862</v>
      </c>
      <c r="AE3695" s="89" t="s">
        <v>9754</v>
      </c>
      <c r="AF3695" s="89" t="s">
        <v>9755</v>
      </c>
      <c r="AG3695" s="89" t="s">
        <v>9762</v>
      </c>
      <c r="AH3695" s="92"/>
      <c r="AI3695" s="92"/>
      <c r="AJ3695" s="93" t="s">
        <v>21132</v>
      </c>
    </row>
    <row r="3696" spans="1:36" ht="15.75" x14ac:dyDescent="0.25">
      <c r="A3696" s="89">
        <v>151767</v>
      </c>
      <c r="B3696" s="89" t="s">
        <v>10585</v>
      </c>
      <c r="C3696" s="89" t="s">
        <v>10586</v>
      </c>
      <c r="D3696" s="89" t="s">
        <v>80</v>
      </c>
      <c r="E3696" s="99" t="s">
        <v>22440</v>
      </c>
      <c r="F3696" s="89">
        <v>1</v>
      </c>
      <c r="G3696" s="130" t="s">
        <v>25210</v>
      </c>
      <c r="H3696" s="89">
        <v>2009</v>
      </c>
      <c r="I3696" s="89" t="s">
        <v>15029</v>
      </c>
      <c r="J3696" s="89" t="s">
        <v>12126</v>
      </c>
      <c r="K3696" s="89"/>
      <c r="L3696" s="89"/>
      <c r="M3696" s="89"/>
      <c r="N3696" s="89" t="s">
        <v>15030</v>
      </c>
      <c r="O3696" s="89"/>
      <c r="P3696" s="89"/>
      <c r="Q3696" s="89" t="s">
        <v>15031</v>
      </c>
      <c r="R3696" s="89"/>
      <c r="S3696" s="89" t="s">
        <v>15032</v>
      </c>
      <c r="T3696" s="89"/>
      <c r="U3696" s="89">
        <v>8</v>
      </c>
      <c r="V3696" s="89"/>
      <c r="W3696" s="89" t="s">
        <v>27</v>
      </c>
      <c r="X3696" s="89"/>
      <c r="Y3696" s="89"/>
      <c r="Z3696" s="89" t="s">
        <v>15033</v>
      </c>
      <c r="AA3696" s="89"/>
      <c r="AB3696" s="89"/>
      <c r="AC3696" s="89" t="s">
        <v>9752</v>
      </c>
      <c r="AD3696" s="89" t="s">
        <v>9979</v>
      </c>
      <c r="AE3696" s="89" t="s">
        <v>9754</v>
      </c>
      <c r="AF3696" s="89" t="s">
        <v>9755</v>
      </c>
      <c r="AG3696" s="89" t="s">
        <v>9762</v>
      </c>
      <c r="AH3696" s="92" t="s">
        <v>236</v>
      </c>
      <c r="AI3696" s="92"/>
      <c r="AJ3696" s="93" t="s">
        <v>21132</v>
      </c>
    </row>
    <row r="3697" spans="1:36" ht="15.75" x14ac:dyDescent="0.25">
      <c r="A3697" s="89">
        <v>151769</v>
      </c>
      <c r="B3697" s="89" t="s">
        <v>10585</v>
      </c>
      <c r="C3697" s="89" t="s">
        <v>10586</v>
      </c>
      <c r="D3697" s="89" t="s">
        <v>80</v>
      </c>
      <c r="E3697" s="99" t="s">
        <v>22441</v>
      </c>
      <c r="F3697" s="89">
        <v>1</v>
      </c>
      <c r="G3697" s="130" t="s">
        <v>25210</v>
      </c>
      <c r="H3697" s="89">
        <v>2009</v>
      </c>
      <c r="I3697" s="89" t="s">
        <v>15029</v>
      </c>
      <c r="J3697" s="89" t="s">
        <v>12126</v>
      </c>
      <c r="K3697" s="89"/>
      <c r="L3697" s="89"/>
      <c r="M3697" s="89"/>
      <c r="N3697" s="89" t="s">
        <v>15030</v>
      </c>
      <c r="O3697" s="89"/>
      <c r="P3697" s="89"/>
      <c r="Q3697" s="89" t="s">
        <v>15031</v>
      </c>
      <c r="R3697" s="89"/>
      <c r="S3697" s="89" t="s">
        <v>15034</v>
      </c>
      <c r="T3697" s="89"/>
      <c r="U3697" s="89">
        <v>11</v>
      </c>
      <c r="V3697" s="89"/>
      <c r="W3697" s="89" t="s">
        <v>27</v>
      </c>
      <c r="X3697" s="89"/>
      <c r="Y3697" s="89"/>
      <c r="Z3697" s="89" t="s">
        <v>15035</v>
      </c>
      <c r="AA3697" s="89"/>
      <c r="AB3697" s="89"/>
      <c r="AC3697" s="89" t="s">
        <v>9752</v>
      </c>
      <c r="AD3697" s="89" t="s">
        <v>9979</v>
      </c>
      <c r="AE3697" s="89" t="s">
        <v>9754</v>
      </c>
      <c r="AF3697" s="89" t="s">
        <v>9755</v>
      </c>
      <c r="AG3697" s="89" t="s">
        <v>9762</v>
      </c>
      <c r="AH3697" s="92" t="s">
        <v>236</v>
      </c>
      <c r="AI3697" s="92"/>
      <c r="AJ3697" s="93" t="s">
        <v>21132</v>
      </c>
    </row>
    <row r="3698" spans="1:36" ht="15.75" x14ac:dyDescent="0.25">
      <c r="A3698" s="89">
        <v>151770</v>
      </c>
      <c r="B3698" s="89" t="s">
        <v>9756</v>
      </c>
      <c r="C3698" s="89" t="s">
        <v>10048</v>
      </c>
      <c r="D3698" s="89" t="s">
        <v>80</v>
      </c>
      <c r="E3698" s="99" t="s">
        <v>22442</v>
      </c>
      <c r="F3698" s="89">
        <v>1</v>
      </c>
      <c r="G3698" s="130" t="s">
        <v>25157</v>
      </c>
      <c r="H3698" s="89">
        <v>2010</v>
      </c>
      <c r="I3698" s="89" t="s">
        <v>12441</v>
      </c>
      <c r="J3698" s="89"/>
      <c r="K3698" s="89" t="s">
        <v>199</v>
      </c>
      <c r="L3698" s="89">
        <v>4</v>
      </c>
      <c r="M3698" s="89" t="s">
        <v>12443</v>
      </c>
      <c r="N3698" s="89"/>
      <c r="O3698" s="89"/>
      <c r="P3698" s="89"/>
      <c r="Q3698" s="89"/>
      <c r="R3698" s="89"/>
      <c r="S3698" s="89" t="s">
        <v>15036</v>
      </c>
      <c r="T3698" s="89"/>
      <c r="U3698" s="89">
        <v>2</v>
      </c>
      <c r="V3698" s="89"/>
      <c r="W3698" s="89" t="s">
        <v>364</v>
      </c>
      <c r="X3698" s="89"/>
      <c r="Y3698" s="89"/>
      <c r="Z3698" s="89" t="s">
        <v>15037</v>
      </c>
      <c r="AA3698" s="89"/>
      <c r="AB3698" s="89"/>
      <c r="AC3698" s="89" t="s">
        <v>9752</v>
      </c>
      <c r="AD3698" s="89" t="s">
        <v>10046</v>
      </c>
      <c r="AE3698" s="89" t="s">
        <v>9754</v>
      </c>
      <c r="AF3698" s="89" t="s">
        <v>9755</v>
      </c>
      <c r="AG3698" s="89" t="s">
        <v>9762</v>
      </c>
      <c r="AH3698" s="92" t="s">
        <v>10159</v>
      </c>
      <c r="AI3698" s="92"/>
      <c r="AJ3698" s="93" t="s">
        <v>21132</v>
      </c>
    </row>
    <row r="3699" spans="1:36" ht="15.75" x14ac:dyDescent="0.25">
      <c r="A3699" s="89">
        <v>151771</v>
      </c>
      <c r="B3699" s="89" t="s">
        <v>10585</v>
      </c>
      <c r="C3699" s="89" t="s">
        <v>10586</v>
      </c>
      <c r="D3699" s="89" t="s">
        <v>80</v>
      </c>
      <c r="E3699" s="99" t="s">
        <v>22443</v>
      </c>
      <c r="F3699" s="89">
        <v>1</v>
      </c>
      <c r="G3699" s="130" t="s">
        <v>25210</v>
      </c>
      <c r="H3699" s="89">
        <v>2009</v>
      </c>
      <c r="I3699" s="89" t="s">
        <v>15029</v>
      </c>
      <c r="J3699" s="89" t="s">
        <v>12126</v>
      </c>
      <c r="K3699" s="89"/>
      <c r="L3699" s="89"/>
      <c r="M3699" s="89"/>
      <c r="N3699" s="89" t="s">
        <v>15030</v>
      </c>
      <c r="O3699" s="89"/>
      <c r="P3699" s="89"/>
      <c r="Q3699" s="89" t="s">
        <v>15031</v>
      </c>
      <c r="R3699" s="89"/>
      <c r="S3699" s="89" t="s">
        <v>6898</v>
      </c>
      <c r="T3699" s="89"/>
      <c r="U3699" s="89">
        <v>12</v>
      </c>
      <c r="V3699" s="89"/>
      <c r="W3699" s="89" t="s">
        <v>27</v>
      </c>
      <c r="X3699" s="89"/>
      <c r="Y3699" s="89"/>
      <c r="Z3699" s="89" t="s">
        <v>15038</v>
      </c>
      <c r="AA3699" s="89"/>
      <c r="AB3699" s="89"/>
      <c r="AC3699" s="89" t="s">
        <v>9752</v>
      </c>
      <c r="AD3699" s="89" t="s">
        <v>9979</v>
      </c>
      <c r="AE3699" s="89" t="s">
        <v>9754</v>
      </c>
      <c r="AF3699" s="89" t="s">
        <v>9755</v>
      </c>
      <c r="AG3699" s="89" t="s">
        <v>9762</v>
      </c>
      <c r="AH3699" s="92" t="s">
        <v>236</v>
      </c>
      <c r="AI3699" s="92"/>
      <c r="AJ3699" s="93" t="s">
        <v>21132</v>
      </c>
    </row>
    <row r="3700" spans="1:36" ht="15.75" x14ac:dyDescent="0.25">
      <c r="A3700" s="89">
        <v>151781</v>
      </c>
      <c r="B3700" s="89" t="s">
        <v>9767</v>
      </c>
      <c r="C3700" s="89" t="s">
        <v>9817</v>
      </c>
      <c r="D3700" s="89" t="s">
        <v>80</v>
      </c>
      <c r="E3700" s="99" t="s">
        <v>15041</v>
      </c>
      <c r="F3700" s="89">
        <v>4</v>
      </c>
      <c r="G3700" s="130" t="s">
        <v>25157</v>
      </c>
      <c r="H3700" s="89">
        <v>2010</v>
      </c>
      <c r="I3700" s="89"/>
      <c r="J3700" s="89" t="s">
        <v>9769</v>
      </c>
      <c r="K3700" s="89"/>
      <c r="L3700" s="89"/>
      <c r="M3700" s="89" t="s">
        <v>12443</v>
      </c>
      <c r="N3700" s="89" t="s">
        <v>15042</v>
      </c>
      <c r="O3700" s="89"/>
      <c r="P3700" s="89"/>
      <c r="Q3700" s="89" t="s">
        <v>15043</v>
      </c>
      <c r="R3700" s="89"/>
      <c r="S3700" s="89"/>
      <c r="T3700" s="89"/>
      <c r="U3700" s="89">
        <v>304</v>
      </c>
      <c r="V3700" s="89"/>
      <c r="W3700" s="89" t="s">
        <v>364</v>
      </c>
      <c r="X3700" s="89"/>
      <c r="Y3700" s="89"/>
      <c r="Z3700" s="89" t="s">
        <v>15044</v>
      </c>
      <c r="AA3700" s="89"/>
      <c r="AB3700" s="89"/>
      <c r="AC3700" s="89" t="s">
        <v>9752</v>
      </c>
      <c r="AD3700" s="89" t="s">
        <v>10046</v>
      </c>
      <c r="AE3700" s="89" t="s">
        <v>9754</v>
      </c>
      <c r="AF3700" s="89" t="s">
        <v>9755</v>
      </c>
      <c r="AG3700" s="89" t="s">
        <v>9762</v>
      </c>
      <c r="AH3700" s="92" t="s">
        <v>10159</v>
      </c>
      <c r="AI3700" s="92"/>
      <c r="AJ3700" s="93" t="s">
        <v>21132</v>
      </c>
    </row>
    <row r="3701" spans="1:36" ht="15.75" x14ac:dyDescent="0.25">
      <c r="A3701" s="89">
        <v>151782</v>
      </c>
      <c r="B3701" s="89" t="s">
        <v>10585</v>
      </c>
      <c r="C3701" s="89" t="s">
        <v>10586</v>
      </c>
      <c r="D3701" s="89" t="s">
        <v>80</v>
      </c>
      <c r="E3701" s="99" t="s">
        <v>22444</v>
      </c>
      <c r="F3701" s="89">
        <v>1</v>
      </c>
      <c r="G3701" s="130" t="s">
        <v>24651</v>
      </c>
      <c r="H3701" s="89">
        <v>2011</v>
      </c>
      <c r="I3701" s="89" t="s">
        <v>15045</v>
      </c>
      <c r="J3701" s="89" t="s">
        <v>10274</v>
      </c>
      <c r="K3701" s="89"/>
      <c r="L3701" s="89"/>
      <c r="M3701" s="89"/>
      <c r="N3701" s="89" t="s">
        <v>15046</v>
      </c>
      <c r="O3701" s="89"/>
      <c r="P3701" s="89"/>
      <c r="Q3701" s="89" t="s">
        <v>15047</v>
      </c>
      <c r="R3701" s="89"/>
      <c r="S3701" s="89" t="s">
        <v>15048</v>
      </c>
      <c r="T3701" s="89"/>
      <c r="U3701" s="89">
        <v>6</v>
      </c>
      <c r="V3701" s="89"/>
      <c r="W3701" s="89" t="s">
        <v>201</v>
      </c>
      <c r="X3701" s="89"/>
      <c r="Y3701" s="89"/>
      <c r="Z3701" s="89" t="s">
        <v>15049</v>
      </c>
      <c r="AA3701" s="89"/>
      <c r="AB3701" s="89"/>
      <c r="AC3701" s="89" t="s">
        <v>9752</v>
      </c>
      <c r="AD3701" s="89" t="s">
        <v>9781</v>
      </c>
      <c r="AE3701" s="89" t="s">
        <v>9754</v>
      </c>
      <c r="AF3701" s="89" t="s">
        <v>9755</v>
      </c>
      <c r="AG3701" s="89" t="s">
        <v>9762</v>
      </c>
      <c r="AH3701" s="92" t="s">
        <v>86</v>
      </c>
      <c r="AI3701" s="92"/>
      <c r="AJ3701" s="93" t="s">
        <v>21132</v>
      </c>
    </row>
    <row r="3702" spans="1:36" ht="15.75" x14ac:dyDescent="0.25">
      <c r="A3702" s="89">
        <v>151786</v>
      </c>
      <c r="B3702" s="89" t="s">
        <v>9772</v>
      </c>
      <c r="C3702" s="89" t="s">
        <v>9773</v>
      </c>
      <c r="D3702" s="89" t="s">
        <v>80</v>
      </c>
      <c r="E3702" s="99" t="s">
        <v>22445</v>
      </c>
      <c r="F3702" s="89">
        <v>1</v>
      </c>
      <c r="G3702" s="130" t="s">
        <v>24651</v>
      </c>
      <c r="H3702" s="89">
        <v>2011</v>
      </c>
      <c r="I3702" s="89" t="s">
        <v>10345</v>
      </c>
      <c r="J3702" s="89" t="s">
        <v>9776</v>
      </c>
      <c r="K3702" s="89"/>
      <c r="L3702" s="89"/>
      <c r="M3702" s="89"/>
      <c r="N3702" s="89" t="s">
        <v>10314</v>
      </c>
      <c r="O3702" s="89"/>
      <c r="P3702" s="89"/>
      <c r="Q3702" s="89" t="s">
        <v>7506</v>
      </c>
      <c r="R3702" s="89"/>
      <c r="S3702" s="89" t="s">
        <v>10545</v>
      </c>
      <c r="T3702" s="89"/>
      <c r="U3702" s="89">
        <v>6</v>
      </c>
      <c r="V3702" s="89"/>
      <c r="W3702" s="89" t="s">
        <v>201</v>
      </c>
      <c r="X3702" s="89"/>
      <c r="Y3702" s="89"/>
      <c r="Z3702" s="89" t="s">
        <v>15050</v>
      </c>
      <c r="AA3702" s="89" t="s">
        <v>15051</v>
      </c>
      <c r="AB3702" s="89" t="s">
        <v>9769</v>
      </c>
      <c r="AC3702" s="89" t="s">
        <v>9752</v>
      </c>
      <c r="AD3702" s="89" t="s">
        <v>9781</v>
      </c>
      <c r="AE3702" s="89" t="s">
        <v>9754</v>
      </c>
      <c r="AF3702" s="89" t="s">
        <v>9755</v>
      </c>
      <c r="AG3702" s="89" t="s">
        <v>9762</v>
      </c>
      <c r="AH3702" s="92"/>
      <c r="AI3702" s="92"/>
      <c r="AJ3702" s="93" t="s">
        <v>21132</v>
      </c>
    </row>
    <row r="3703" spans="1:36" ht="15.75" x14ac:dyDescent="0.25">
      <c r="A3703" s="89">
        <v>151790</v>
      </c>
      <c r="B3703" s="89" t="s">
        <v>10585</v>
      </c>
      <c r="C3703" s="89" t="s">
        <v>10586</v>
      </c>
      <c r="D3703" s="89" t="s">
        <v>80</v>
      </c>
      <c r="E3703" s="99" t="s">
        <v>15053</v>
      </c>
      <c r="F3703" s="89">
        <v>4</v>
      </c>
      <c r="G3703" s="130" t="s">
        <v>25616</v>
      </c>
      <c r="H3703" s="89">
        <v>2011</v>
      </c>
      <c r="I3703" s="89" t="s">
        <v>15041</v>
      </c>
      <c r="J3703" s="89" t="s">
        <v>9769</v>
      </c>
      <c r="K3703" s="89"/>
      <c r="L3703" s="89"/>
      <c r="M3703" s="89" t="s">
        <v>12443</v>
      </c>
      <c r="N3703" s="89" t="s">
        <v>15042</v>
      </c>
      <c r="O3703" s="89"/>
      <c r="P3703" s="89"/>
      <c r="Q3703" s="89" t="s">
        <v>15043</v>
      </c>
      <c r="R3703" s="89"/>
      <c r="S3703" s="100">
        <v>42620</v>
      </c>
      <c r="T3703" s="89"/>
      <c r="U3703" s="89">
        <v>3</v>
      </c>
      <c r="V3703" s="89"/>
      <c r="W3703" s="89" t="s">
        <v>364</v>
      </c>
      <c r="X3703" s="89"/>
      <c r="Y3703" s="89"/>
      <c r="Z3703" s="89" t="s">
        <v>15053</v>
      </c>
      <c r="AA3703" s="89"/>
      <c r="AB3703" s="89"/>
      <c r="AC3703" s="89" t="s">
        <v>9752</v>
      </c>
      <c r="AD3703" s="89" t="s">
        <v>10046</v>
      </c>
      <c r="AE3703" s="89" t="s">
        <v>9754</v>
      </c>
      <c r="AF3703" s="89" t="s">
        <v>9755</v>
      </c>
      <c r="AG3703" s="89" t="s">
        <v>9762</v>
      </c>
      <c r="AH3703" s="92" t="s">
        <v>10159</v>
      </c>
      <c r="AI3703" s="92"/>
      <c r="AJ3703" s="93" t="s">
        <v>21132</v>
      </c>
    </row>
    <row r="3704" spans="1:36" ht="15.75" x14ac:dyDescent="0.25">
      <c r="A3704" s="89">
        <v>151807</v>
      </c>
      <c r="B3704" s="89" t="s">
        <v>9772</v>
      </c>
      <c r="C3704" s="89" t="s">
        <v>9773</v>
      </c>
      <c r="D3704" s="89" t="s">
        <v>80</v>
      </c>
      <c r="E3704" s="99" t="s">
        <v>22446</v>
      </c>
      <c r="F3704" s="89">
        <v>1</v>
      </c>
      <c r="G3704" s="130" t="s">
        <v>24651</v>
      </c>
      <c r="H3704" s="89">
        <v>2011</v>
      </c>
      <c r="I3704" s="89" t="s">
        <v>15054</v>
      </c>
      <c r="J3704" s="89" t="s">
        <v>10217</v>
      </c>
      <c r="K3704" s="89"/>
      <c r="L3704" s="89"/>
      <c r="M3704" s="89"/>
      <c r="N3704" s="89" t="s">
        <v>15055</v>
      </c>
      <c r="O3704" s="89"/>
      <c r="P3704" s="89"/>
      <c r="Q3704" s="89" t="s">
        <v>15056</v>
      </c>
      <c r="R3704" s="89"/>
      <c r="S3704" s="89" t="s">
        <v>10545</v>
      </c>
      <c r="T3704" s="89"/>
      <c r="U3704" s="89">
        <v>8</v>
      </c>
      <c r="V3704" s="89"/>
      <c r="W3704" s="89" t="s">
        <v>201</v>
      </c>
      <c r="X3704" s="89"/>
      <c r="Y3704" s="89"/>
      <c r="Z3704" s="89" t="s">
        <v>15057</v>
      </c>
      <c r="AA3704" s="89" t="s">
        <v>15058</v>
      </c>
      <c r="AB3704" s="89" t="s">
        <v>10217</v>
      </c>
      <c r="AC3704" s="89" t="s">
        <v>9752</v>
      </c>
      <c r="AD3704" s="89" t="s">
        <v>9781</v>
      </c>
      <c r="AE3704" s="89" t="s">
        <v>9754</v>
      </c>
      <c r="AF3704" s="89" t="s">
        <v>9755</v>
      </c>
      <c r="AG3704" s="89" t="s">
        <v>9762</v>
      </c>
      <c r="AH3704" s="92" t="s">
        <v>86</v>
      </c>
      <c r="AI3704" s="92"/>
      <c r="AJ3704" s="93" t="s">
        <v>21132</v>
      </c>
    </row>
    <row r="3705" spans="1:36" ht="15.75" x14ac:dyDescent="0.25">
      <c r="A3705" s="89">
        <v>151812</v>
      </c>
      <c r="B3705" s="89" t="s">
        <v>9772</v>
      </c>
      <c r="C3705" s="89" t="s">
        <v>9773</v>
      </c>
      <c r="D3705" s="89" t="s">
        <v>336</v>
      </c>
      <c r="E3705" s="99" t="s">
        <v>15059</v>
      </c>
      <c r="F3705" s="89">
        <v>2</v>
      </c>
      <c r="G3705" s="130" t="s">
        <v>25613</v>
      </c>
      <c r="H3705" s="89">
        <v>2011</v>
      </c>
      <c r="I3705" s="89" t="s">
        <v>15060</v>
      </c>
      <c r="J3705" s="89" t="s">
        <v>15061</v>
      </c>
      <c r="K3705" s="89"/>
      <c r="L3705" s="89"/>
      <c r="M3705" s="89"/>
      <c r="N3705" s="89" t="s">
        <v>15062</v>
      </c>
      <c r="O3705" s="89"/>
      <c r="P3705" s="89"/>
      <c r="Q3705" s="89" t="s">
        <v>15063</v>
      </c>
      <c r="R3705" s="89"/>
      <c r="S3705" s="89" t="s">
        <v>15064</v>
      </c>
      <c r="T3705" s="89"/>
      <c r="U3705" s="89">
        <v>3</v>
      </c>
      <c r="V3705" s="89"/>
      <c r="W3705" s="89" t="s">
        <v>201</v>
      </c>
      <c r="X3705" s="89"/>
      <c r="Y3705" s="89"/>
      <c r="Z3705" s="89" t="s">
        <v>15059</v>
      </c>
      <c r="AA3705" s="89" t="s">
        <v>15065</v>
      </c>
      <c r="AB3705" s="89" t="s">
        <v>15066</v>
      </c>
      <c r="AC3705" s="89" t="s">
        <v>9752</v>
      </c>
      <c r="AD3705" s="89" t="s">
        <v>9846</v>
      </c>
      <c r="AE3705" s="89" t="s">
        <v>9754</v>
      </c>
      <c r="AF3705" s="89" t="s">
        <v>9755</v>
      </c>
      <c r="AG3705" s="89" t="s">
        <v>9762</v>
      </c>
      <c r="AH3705" s="92" t="s">
        <v>86</v>
      </c>
      <c r="AI3705" s="92"/>
      <c r="AJ3705" s="93" t="s">
        <v>21132</v>
      </c>
    </row>
    <row r="3706" spans="1:36" ht="15.75" x14ac:dyDescent="0.25">
      <c r="A3706" s="89">
        <v>151818</v>
      </c>
      <c r="B3706" s="89" t="s">
        <v>9772</v>
      </c>
      <c r="C3706" s="89" t="s">
        <v>9773</v>
      </c>
      <c r="D3706" s="89" t="s">
        <v>80</v>
      </c>
      <c r="E3706" s="99" t="s">
        <v>22447</v>
      </c>
      <c r="F3706" s="89">
        <v>1</v>
      </c>
      <c r="G3706" s="130" t="s">
        <v>25612</v>
      </c>
      <c r="H3706" s="89">
        <v>2010</v>
      </c>
      <c r="I3706" s="89" t="s">
        <v>15067</v>
      </c>
      <c r="J3706" s="89" t="s">
        <v>9867</v>
      </c>
      <c r="K3706" s="89"/>
      <c r="L3706" s="89"/>
      <c r="M3706" s="89"/>
      <c r="N3706" s="89" t="s">
        <v>15068</v>
      </c>
      <c r="O3706" s="89"/>
      <c r="P3706" s="89"/>
      <c r="Q3706" s="89" t="s">
        <v>15069</v>
      </c>
      <c r="R3706" s="89"/>
      <c r="S3706" s="89" t="s">
        <v>12745</v>
      </c>
      <c r="T3706" s="89"/>
      <c r="U3706" s="89">
        <v>9</v>
      </c>
      <c r="V3706" s="89"/>
      <c r="W3706" s="89" t="s">
        <v>201</v>
      </c>
      <c r="X3706" s="89"/>
      <c r="Y3706" s="89"/>
      <c r="Z3706" s="89" t="s">
        <v>15070</v>
      </c>
      <c r="AA3706" s="89" t="s">
        <v>15071</v>
      </c>
      <c r="AB3706" s="89" t="s">
        <v>15072</v>
      </c>
      <c r="AC3706" s="89" t="s">
        <v>9752</v>
      </c>
      <c r="AD3706" s="89" t="s">
        <v>9846</v>
      </c>
      <c r="AE3706" s="89" t="s">
        <v>9754</v>
      </c>
      <c r="AF3706" s="89" t="s">
        <v>9755</v>
      </c>
      <c r="AG3706" s="89" t="s">
        <v>9762</v>
      </c>
      <c r="AH3706" s="92" t="s">
        <v>86</v>
      </c>
      <c r="AI3706" s="92"/>
      <c r="AJ3706" s="93" t="s">
        <v>21132</v>
      </c>
    </row>
    <row r="3707" spans="1:36" ht="15.75" x14ac:dyDescent="0.25">
      <c r="A3707" s="89">
        <v>151819</v>
      </c>
      <c r="B3707" s="89" t="s">
        <v>9772</v>
      </c>
      <c r="C3707" s="89" t="s">
        <v>9773</v>
      </c>
      <c r="D3707" s="89" t="s">
        <v>80</v>
      </c>
      <c r="E3707" s="99" t="s">
        <v>22448</v>
      </c>
      <c r="F3707" s="89">
        <v>1</v>
      </c>
      <c r="G3707" s="130" t="s">
        <v>25612</v>
      </c>
      <c r="H3707" s="89">
        <v>2010</v>
      </c>
      <c r="I3707" s="89" t="s">
        <v>15073</v>
      </c>
      <c r="J3707" s="89" t="s">
        <v>9856</v>
      </c>
      <c r="K3707" s="89"/>
      <c r="L3707" s="89"/>
      <c r="M3707" s="89"/>
      <c r="N3707" s="89" t="s">
        <v>15074</v>
      </c>
      <c r="O3707" s="89"/>
      <c r="P3707" s="89"/>
      <c r="Q3707" s="89" t="s">
        <v>11334</v>
      </c>
      <c r="R3707" s="89"/>
      <c r="S3707" s="100">
        <v>42714</v>
      </c>
      <c r="T3707" s="89"/>
      <c r="U3707" s="89">
        <v>3</v>
      </c>
      <c r="V3707" s="89"/>
      <c r="W3707" s="89" t="s">
        <v>201</v>
      </c>
      <c r="X3707" s="89"/>
      <c r="Y3707" s="89"/>
      <c r="Z3707" s="89" t="s">
        <v>15075</v>
      </c>
      <c r="AA3707" s="89" t="s">
        <v>15076</v>
      </c>
      <c r="AB3707" s="89" t="s">
        <v>9856</v>
      </c>
      <c r="AC3707" s="89" t="s">
        <v>9752</v>
      </c>
      <c r="AD3707" s="89" t="s">
        <v>9846</v>
      </c>
      <c r="AE3707" s="89" t="s">
        <v>9754</v>
      </c>
      <c r="AF3707" s="89" t="s">
        <v>9755</v>
      </c>
      <c r="AG3707" s="89" t="s">
        <v>9762</v>
      </c>
      <c r="AH3707" s="92" t="s">
        <v>86</v>
      </c>
      <c r="AI3707" s="92"/>
      <c r="AJ3707" s="93" t="s">
        <v>21132</v>
      </c>
    </row>
    <row r="3708" spans="1:36" ht="15.75" x14ac:dyDescent="0.25">
      <c r="A3708" s="89">
        <v>151821</v>
      </c>
      <c r="B3708" s="89" t="s">
        <v>9772</v>
      </c>
      <c r="C3708" s="89" t="s">
        <v>9773</v>
      </c>
      <c r="D3708" s="89" t="s">
        <v>80</v>
      </c>
      <c r="E3708" s="99" t="s">
        <v>22449</v>
      </c>
      <c r="F3708" s="89">
        <v>2</v>
      </c>
      <c r="G3708" s="130" t="s">
        <v>25617</v>
      </c>
      <c r="H3708" s="89">
        <v>2011</v>
      </c>
      <c r="I3708" s="89" t="s">
        <v>15077</v>
      </c>
      <c r="J3708" s="89" t="s">
        <v>9776</v>
      </c>
      <c r="K3708" s="89"/>
      <c r="L3708" s="89"/>
      <c r="M3708" s="89"/>
      <c r="N3708" s="89" t="s">
        <v>15078</v>
      </c>
      <c r="O3708" s="89"/>
      <c r="P3708" s="89"/>
      <c r="Q3708" s="89" t="s">
        <v>15016</v>
      </c>
      <c r="R3708" s="89"/>
      <c r="S3708" s="89" t="s">
        <v>10545</v>
      </c>
      <c r="T3708" s="89"/>
      <c r="U3708" s="89">
        <v>6</v>
      </c>
      <c r="V3708" s="89"/>
      <c r="W3708" s="89" t="s">
        <v>201</v>
      </c>
      <c r="X3708" s="89"/>
      <c r="Y3708" s="89"/>
      <c r="Z3708" s="89" t="s">
        <v>15079</v>
      </c>
      <c r="AA3708" s="89" t="s">
        <v>15080</v>
      </c>
      <c r="AB3708" s="89" t="s">
        <v>9776</v>
      </c>
      <c r="AC3708" s="89" t="s">
        <v>9752</v>
      </c>
      <c r="AD3708" s="89" t="s">
        <v>9781</v>
      </c>
      <c r="AE3708" s="89" t="s">
        <v>9754</v>
      </c>
      <c r="AF3708" s="89" t="s">
        <v>9755</v>
      </c>
      <c r="AG3708" s="89" t="s">
        <v>9762</v>
      </c>
      <c r="AH3708" s="92" t="s">
        <v>86</v>
      </c>
      <c r="AI3708" s="92"/>
      <c r="AJ3708" s="93" t="s">
        <v>21132</v>
      </c>
    </row>
    <row r="3709" spans="1:36" ht="15.75" x14ac:dyDescent="0.25">
      <c r="A3709" s="89">
        <v>151828</v>
      </c>
      <c r="B3709" s="89" t="s">
        <v>9772</v>
      </c>
      <c r="C3709" s="89" t="s">
        <v>9773</v>
      </c>
      <c r="D3709" s="89" t="s">
        <v>80</v>
      </c>
      <c r="E3709" s="99" t="s">
        <v>22450</v>
      </c>
      <c r="F3709" s="89">
        <v>1</v>
      </c>
      <c r="G3709" s="130" t="s">
        <v>25618</v>
      </c>
      <c r="H3709" s="89">
        <v>2011</v>
      </c>
      <c r="I3709" s="89" t="s">
        <v>15081</v>
      </c>
      <c r="J3709" s="89" t="s">
        <v>10274</v>
      </c>
      <c r="K3709" s="89"/>
      <c r="L3709" s="89"/>
      <c r="M3709" s="89"/>
      <c r="N3709" s="89" t="s">
        <v>15082</v>
      </c>
      <c r="O3709" s="89"/>
      <c r="P3709" s="89"/>
      <c r="Q3709" s="89" t="s">
        <v>15083</v>
      </c>
      <c r="R3709" s="89"/>
      <c r="S3709" s="89" t="s">
        <v>13364</v>
      </c>
      <c r="T3709" s="89"/>
      <c r="U3709" s="89">
        <v>9</v>
      </c>
      <c r="V3709" s="89"/>
      <c r="W3709" s="89" t="s">
        <v>201</v>
      </c>
      <c r="X3709" s="89"/>
      <c r="Y3709" s="89"/>
      <c r="Z3709" s="89" t="s">
        <v>15084</v>
      </c>
      <c r="AA3709" s="89" t="s">
        <v>15085</v>
      </c>
      <c r="AB3709" s="89" t="s">
        <v>10274</v>
      </c>
      <c r="AC3709" s="89" t="s">
        <v>9752</v>
      </c>
      <c r="AD3709" s="89" t="s">
        <v>9862</v>
      </c>
      <c r="AE3709" s="89" t="s">
        <v>9754</v>
      </c>
      <c r="AF3709" s="89" t="s">
        <v>9755</v>
      </c>
      <c r="AG3709" s="89" t="s">
        <v>9762</v>
      </c>
      <c r="AH3709" s="92" t="s">
        <v>236</v>
      </c>
      <c r="AI3709" s="92"/>
      <c r="AJ3709" s="93" t="s">
        <v>21132</v>
      </c>
    </row>
    <row r="3710" spans="1:36" ht="15.75" x14ac:dyDescent="0.25">
      <c r="A3710" s="89">
        <v>151830</v>
      </c>
      <c r="B3710" s="89" t="s">
        <v>9772</v>
      </c>
      <c r="C3710" s="89" t="s">
        <v>9773</v>
      </c>
      <c r="D3710" s="89" t="s">
        <v>336</v>
      </c>
      <c r="E3710" s="99" t="s">
        <v>15086</v>
      </c>
      <c r="F3710" s="89">
        <v>1</v>
      </c>
      <c r="G3710" s="130" t="s">
        <v>25618</v>
      </c>
      <c r="H3710" s="89">
        <v>2011</v>
      </c>
      <c r="I3710" s="89" t="s">
        <v>11971</v>
      </c>
      <c r="J3710" s="89" t="s">
        <v>9748</v>
      </c>
      <c r="K3710" s="89"/>
      <c r="L3710" s="89"/>
      <c r="M3710" s="89"/>
      <c r="N3710" s="89" t="s">
        <v>11972</v>
      </c>
      <c r="O3710" s="89"/>
      <c r="P3710" s="89"/>
      <c r="Q3710" s="89" t="s">
        <v>4350</v>
      </c>
      <c r="R3710" s="89"/>
      <c r="S3710" s="89" t="s">
        <v>15087</v>
      </c>
      <c r="T3710" s="89"/>
      <c r="U3710" s="89">
        <v>6</v>
      </c>
      <c r="V3710" s="89"/>
      <c r="W3710" s="89" t="s">
        <v>4883</v>
      </c>
      <c r="X3710" s="89"/>
      <c r="Y3710" s="89"/>
      <c r="Z3710" s="89" t="s">
        <v>15086</v>
      </c>
      <c r="AA3710" s="89" t="s">
        <v>15088</v>
      </c>
      <c r="AB3710" s="89" t="s">
        <v>14973</v>
      </c>
      <c r="AC3710" s="89" t="s">
        <v>9752</v>
      </c>
      <c r="AD3710" s="89" t="s">
        <v>9862</v>
      </c>
      <c r="AE3710" s="89" t="s">
        <v>9754</v>
      </c>
      <c r="AF3710" s="89" t="s">
        <v>9755</v>
      </c>
      <c r="AG3710" s="89" t="s">
        <v>9762</v>
      </c>
      <c r="AH3710" s="92" t="s">
        <v>236</v>
      </c>
      <c r="AI3710" s="92"/>
      <c r="AJ3710" s="93" t="s">
        <v>21132</v>
      </c>
    </row>
    <row r="3711" spans="1:36" ht="15.75" x14ac:dyDescent="0.25">
      <c r="A3711" s="89">
        <v>151835</v>
      </c>
      <c r="B3711" s="89" t="s">
        <v>9767</v>
      </c>
      <c r="C3711" s="89" t="s">
        <v>9896</v>
      </c>
      <c r="D3711" s="89" t="s">
        <v>80</v>
      </c>
      <c r="E3711" s="99" t="s">
        <v>22451</v>
      </c>
      <c r="F3711" s="89">
        <v>2</v>
      </c>
      <c r="G3711" s="130" t="s">
        <v>25619</v>
      </c>
      <c r="H3711" s="89">
        <v>2011</v>
      </c>
      <c r="I3711" s="89"/>
      <c r="J3711" s="89" t="s">
        <v>9769</v>
      </c>
      <c r="K3711" s="89"/>
      <c r="L3711" s="89"/>
      <c r="M3711" s="89"/>
      <c r="N3711" s="89" t="s">
        <v>15089</v>
      </c>
      <c r="O3711" s="89"/>
      <c r="P3711" s="89"/>
      <c r="Q3711" s="89" t="s">
        <v>15090</v>
      </c>
      <c r="R3711" s="89"/>
      <c r="S3711" s="89"/>
      <c r="T3711" s="89"/>
      <c r="U3711" s="89">
        <v>46</v>
      </c>
      <c r="V3711" s="89"/>
      <c r="W3711" s="89" t="s">
        <v>201</v>
      </c>
      <c r="X3711" s="89"/>
      <c r="Y3711" s="89"/>
      <c r="Z3711" s="89" t="s">
        <v>15091</v>
      </c>
      <c r="AA3711" s="89"/>
      <c r="AB3711" s="89"/>
      <c r="AC3711" s="89" t="s">
        <v>9752</v>
      </c>
      <c r="AD3711" s="89" t="s">
        <v>9846</v>
      </c>
      <c r="AE3711" s="89" t="s">
        <v>9754</v>
      </c>
      <c r="AF3711" s="89" t="s">
        <v>9755</v>
      </c>
      <c r="AG3711" s="89" t="s">
        <v>9762</v>
      </c>
      <c r="AH3711" s="92" t="s">
        <v>23634</v>
      </c>
      <c r="AI3711" s="92"/>
      <c r="AJ3711" s="93" t="s">
        <v>21132</v>
      </c>
    </row>
    <row r="3712" spans="1:36" ht="15.75" x14ac:dyDescent="0.25">
      <c r="A3712" s="89">
        <v>151840</v>
      </c>
      <c r="B3712" s="89" t="s">
        <v>9767</v>
      </c>
      <c r="C3712" s="89" t="s">
        <v>9896</v>
      </c>
      <c r="D3712" s="89" t="s">
        <v>80</v>
      </c>
      <c r="E3712" s="99" t="s">
        <v>22452</v>
      </c>
      <c r="F3712" s="89">
        <v>2</v>
      </c>
      <c r="G3712" s="130" t="s">
        <v>25620</v>
      </c>
      <c r="H3712" s="89">
        <v>2011</v>
      </c>
      <c r="I3712" s="89"/>
      <c r="J3712" s="89" t="s">
        <v>9769</v>
      </c>
      <c r="K3712" s="89"/>
      <c r="L3712" s="89"/>
      <c r="M3712" s="89"/>
      <c r="N3712" s="89" t="s">
        <v>15094</v>
      </c>
      <c r="O3712" s="89"/>
      <c r="P3712" s="89"/>
      <c r="Q3712" s="89" t="s">
        <v>15095</v>
      </c>
      <c r="R3712" s="89"/>
      <c r="S3712" s="89"/>
      <c r="T3712" s="89"/>
      <c r="U3712" s="89">
        <v>18</v>
      </c>
      <c r="V3712" s="89"/>
      <c r="W3712" s="89" t="s">
        <v>201</v>
      </c>
      <c r="X3712" s="89"/>
      <c r="Y3712" s="89"/>
      <c r="Z3712" s="89" t="s">
        <v>15096</v>
      </c>
      <c r="AA3712" s="89"/>
      <c r="AB3712" s="89"/>
      <c r="AC3712" s="89" t="s">
        <v>9752</v>
      </c>
      <c r="AD3712" s="89" t="s">
        <v>9846</v>
      </c>
      <c r="AE3712" s="89" t="s">
        <v>9754</v>
      </c>
      <c r="AF3712" s="89" t="s">
        <v>9755</v>
      </c>
      <c r="AG3712" s="89" t="s">
        <v>9762</v>
      </c>
      <c r="AH3712" s="92" t="s">
        <v>23634</v>
      </c>
      <c r="AI3712" s="92"/>
      <c r="AJ3712" s="93" t="s">
        <v>21132</v>
      </c>
    </row>
    <row r="3713" spans="1:36" ht="15.75" x14ac:dyDescent="0.25">
      <c r="A3713" s="89">
        <v>151856</v>
      </c>
      <c r="B3713" s="89" t="s">
        <v>9772</v>
      </c>
      <c r="C3713" s="89" t="s">
        <v>9773</v>
      </c>
      <c r="D3713" s="89" t="s">
        <v>80</v>
      </c>
      <c r="E3713" s="99" t="s">
        <v>22454</v>
      </c>
      <c r="F3713" s="89">
        <v>1</v>
      </c>
      <c r="G3713" s="130" t="s">
        <v>25580</v>
      </c>
      <c r="H3713" s="89">
        <v>2011</v>
      </c>
      <c r="I3713" s="89" t="s">
        <v>10345</v>
      </c>
      <c r="J3713" s="89" t="s">
        <v>9776</v>
      </c>
      <c r="K3713" s="89"/>
      <c r="L3713" s="89"/>
      <c r="M3713" s="89"/>
      <c r="N3713" s="89" t="s">
        <v>10314</v>
      </c>
      <c r="O3713" s="89"/>
      <c r="P3713" s="89"/>
      <c r="Q3713" s="89" t="s">
        <v>7506</v>
      </c>
      <c r="R3713" s="89"/>
      <c r="S3713" s="89" t="s">
        <v>10545</v>
      </c>
      <c r="T3713" s="89"/>
      <c r="U3713" s="89">
        <v>6</v>
      </c>
      <c r="V3713" s="89"/>
      <c r="W3713" s="89" t="s">
        <v>201</v>
      </c>
      <c r="X3713" s="89"/>
      <c r="Y3713" s="89"/>
      <c r="Z3713" s="89" t="s">
        <v>15101</v>
      </c>
      <c r="AA3713" s="89" t="s">
        <v>15102</v>
      </c>
      <c r="AB3713" s="89" t="s">
        <v>9769</v>
      </c>
      <c r="AC3713" s="89" t="s">
        <v>9752</v>
      </c>
      <c r="AD3713" s="89" t="s">
        <v>9862</v>
      </c>
      <c r="AE3713" s="89" t="s">
        <v>9754</v>
      </c>
      <c r="AF3713" s="89" t="s">
        <v>9755</v>
      </c>
      <c r="AG3713" s="89" t="s">
        <v>9762</v>
      </c>
      <c r="AH3713" s="92" t="s">
        <v>23611</v>
      </c>
      <c r="AI3713" s="92"/>
      <c r="AJ3713" s="93" t="s">
        <v>21132</v>
      </c>
    </row>
    <row r="3714" spans="1:36" ht="15.75" x14ac:dyDescent="0.25">
      <c r="A3714" s="89">
        <v>151864</v>
      </c>
      <c r="B3714" s="89" t="s">
        <v>10585</v>
      </c>
      <c r="C3714" s="89" t="s">
        <v>10586</v>
      </c>
      <c r="D3714" s="89" t="s">
        <v>80</v>
      </c>
      <c r="E3714" s="99" t="s">
        <v>22455</v>
      </c>
      <c r="F3714" s="89">
        <v>1</v>
      </c>
      <c r="G3714" s="130" t="s">
        <v>25580</v>
      </c>
      <c r="H3714" s="89">
        <v>2011</v>
      </c>
      <c r="I3714" s="89" t="s">
        <v>15103</v>
      </c>
      <c r="J3714" s="89" t="s">
        <v>9867</v>
      </c>
      <c r="K3714" s="89"/>
      <c r="L3714" s="89"/>
      <c r="M3714" s="89"/>
      <c r="N3714" s="89" t="s">
        <v>15104</v>
      </c>
      <c r="O3714" s="89"/>
      <c r="P3714" s="89"/>
      <c r="Q3714" s="89" t="s">
        <v>15105</v>
      </c>
      <c r="R3714" s="89"/>
      <c r="S3714" s="102">
        <v>42675</v>
      </c>
      <c r="T3714" s="89"/>
      <c r="U3714" s="89">
        <v>6</v>
      </c>
      <c r="V3714" s="89"/>
      <c r="W3714" s="89" t="s">
        <v>201</v>
      </c>
      <c r="X3714" s="89"/>
      <c r="Y3714" s="89"/>
      <c r="Z3714" s="89" t="s">
        <v>15106</v>
      </c>
      <c r="AA3714" s="89"/>
      <c r="AB3714" s="89"/>
      <c r="AC3714" s="89" t="s">
        <v>9752</v>
      </c>
      <c r="AD3714" s="89" t="s">
        <v>9862</v>
      </c>
      <c r="AE3714" s="89" t="s">
        <v>9754</v>
      </c>
      <c r="AF3714" s="89" t="s">
        <v>9755</v>
      </c>
      <c r="AG3714" s="89" t="s">
        <v>9762</v>
      </c>
      <c r="AH3714" s="92" t="s">
        <v>86</v>
      </c>
      <c r="AI3714" s="92"/>
      <c r="AJ3714" s="93" t="s">
        <v>21132</v>
      </c>
    </row>
    <row r="3715" spans="1:36" ht="15.75" x14ac:dyDescent="0.25">
      <c r="A3715" s="89">
        <v>151884</v>
      </c>
      <c r="B3715" s="89" t="s">
        <v>9772</v>
      </c>
      <c r="C3715" s="89" t="s">
        <v>9773</v>
      </c>
      <c r="D3715" s="89" t="s">
        <v>80</v>
      </c>
      <c r="E3715" s="99" t="s">
        <v>22456</v>
      </c>
      <c r="F3715" s="89">
        <v>1</v>
      </c>
      <c r="G3715" s="130" t="s">
        <v>24714</v>
      </c>
      <c r="H3715" s="89">
        <v>2011</v>
      </c>
      <c r="I3715" s="89" t="s">
        <v>11069</v>
      </c>
      <c r="J3715" s="89" t="s">
        <v>10303</v>
      </c>
      <c r="K3715" s="89"/>
      <c r="L3715" s="89"/>
      <c r="M3715" s="89"/>
      <c r="N3715" s="89" t="s">
        <v>8185</v>
      </c>
      <c r="O3715" s="89"/>
      <c r="P3715" s="89"/>
      <c r="Q3715" s="89" t="s">
        <v>11071</v>
      </c>
      <c r="R3715" s="89"/>
      <c r="S3715" s="89" t="s">
        <v>15109</v>
      </c>
      <c r="T3715" s="89"/>
      <c r="U3715" s="89">
        <v>8</v>
      </c>
      <c r="V3715" s="89"/>
      <c r="W3715" s="89" t="s">
        <v>201</v>
      </c>
      <c r="X3715" s="89"/>
      <c r="Y3715" s="89"/>
      <c r="Z3715" s="89" t="s">
        <v>15110</v>
      </c>
      <c r="AA3715" s="89" t="s">
        <v>11074</v>
      </c>
      <c r="AB3715" s="89" t="s">
        <v>11075</v>
      </c>
      <c r="AC3715" s="89" t="s">
        <v>9752</v>
      </c>
      <c r="AD3715" s="89" t="s">
        <v>9957</v>
      </c>
      <c r="AE3715" s="89" t="s">
        <v>9754</v>
      </c>
      <c r="AF3715" s="89" t="s">
        <v>9755</v>
      </c>
      <c r="AG3715" s="89" t="s">
        <v>9762</v>
      </c>
      <c r="AH3715" s="92" t="s">
        <v>23615</v>
      </c>
      <c r="AI3715" s="92"/>
      <c r="AJ3715" s="93" t="s">
        <v>21132</v>
      </c>
    </row>
    <row r="3716" spans="1:36" ht="15.75" x14ac:dyDescent="0.25">
      <c r="A3716" s="89">
        <v>151900</v>
      </c>
      <c r="B3716" s="89" t="s">
        <v>9772</v>
      </c>
      <c r="C3716" s="89" t="s">
        <v>9773</v>
      </c>
      <c r="D3716" s="89" t="s">
        <v>80</v>
      </c>
      <c r="E3716" s="99" t="s">
        <v>22457</v>
      </c>
      <c r="F3716" s="89">
        <v>1</v>
      </c>
      <c r="G3716" s="130" t="s">
        <v>25622</v>
      </c>
      <c r="H3716" s="89">
        <v>2011</v>
      </c>
      <c r="I3716" s="89" t="s">
        <v>10345</v>
      </c>
      <c r="J3716" s="89" t="s">
        <v>9776</v>
      </c>
      <c r="K3716" s="89"/>
      <c r="L3716" s="89"/>
      <c r="M3716" s="89"/>
      <c r="N3716" s="89" t="s">
        <v>10314</v>
      </c>
      <c r="O3716" s="89"/>
      <c r="P3716" s="89"/>
      <c r="Q3716" s="89" t="s">
        <v>10315</v>
      </c>
      <c r="R3716" s="89"/>
      <c r="S3716" s="89" t="s">
        <v>10545</v>
      </c>
      <c r="T3716" s="89"/>
      <c r="U3716" s="89">
        <v>7</v>
      </c>
      <c r="V3716" s="89"/>
      <c r="W3716" s="89" t="s">
        <v>201</v>
      </c>
      <c r="X3716" s="89"/>
      <c r="Y3716" s="89"/>
      <c r="Z3716" s="89" t="s">
        <v>15111</v>
      </c>
      <c r="AA3716" s="89" t="s">
        <v>15102</v>
      </c>
      <c r="AB3716" s="89" t="s">
        <v>9769</v>
      </c>
      <c r="AC3716" s="89" t="s">
        <v>9752</v>
      </c>
      <c r="AD3716" s="89" t="s">
        <v>9781</v>
      </c>
      <c r="AE3716" s="89" t="s">
        <v>9754</v>
      </c>
      <c r="AF3716" s="89" t="s">
        <v>9755</v>
      </c>
      <c r="AG3716" s="89" t="s">
        <v>9762</v>
      </c>
      <c r="AH3716" s="92" t="s">
        <v>86</v>
      </c>
      <c r="AI3716" s="92"/>
      <c r="AJ3716" s="93" t="s">
        <v>21132</v>
      </c>
    </row>
    <row r="3717" spans="1:36" ht="15.75" x14ac:dyDescent="0.25">
      <c r="A3717" s="89">
        <v>153220</v>
      </c>
      <c r="B3717" s="89" t="s">
        <v>9756</v>
      </c>
      <c r="C3717" s="89" t="s">
        <v>9921</v>
      </c>
      <c r="D3717" s="89" t="s">
        <v>80</v>
      </c>
      <c r="E3717" s="99" t="s">
        <v>22458</v>
      </c>
      <c r="F3717" s="89">
        <v>1</v>
      </c>
      <c r="G3717" s="130" t="s">
        <v>25180</v>
      </c>
      <c r="H3717" s="89">
        <v>2011</v>
      </c>
      <c r="I3717" s="89" t="s">
        <v>11619</v>
      </c>
      <c r="J3717" s="89"/>
      <c r="K3717" s="89">
        <v>1</v>
      </c>
      <c r="L3717" s="89">
        <v>2</v>
      </c>
      <c r="M3717" s="89" t="s">
        <v>11620</v>
      </c>
      <c r="N3717" s="89"/>
      <c r="O3717" s="89"/>
      <c r="P3717" s="89"/>
      <c r="Q3717" s="89"/>
      <c r="R3717" s="89"/>
      <c r="S3717" s="89" t="s">
        <v>6154</v>
      </c>
      <c r="T3717" s="89"/>
      <c r="U3717" s="89">
        <v>5</v>
      </c>
      <c r="V3717" s="89"/>
      <c r="W3717" s="89" t="s">
        <v>201</v>
      </c>
      <c r="X3717" s="89"/>
      <c r="Y3717" s="89"/>
      <c r="Z3717" s="89" t="s">
        <v>15119</v>
      </c>
      <c r="AA3717" s="89"/>
      <c r="AB3717" s="89"/>
      <c r="AC3717" s="89" t="s">
        <v>9752</v>
      </c>
      <c r="AD3717" s="89" t="s">
        <v>9853</v>
      </c>
      <c r="AE3717" s="89" t="s">
        <v>9754</v>
      </c>
      <c r="AF3717" s="89" t="s">
        <v>9755</v>
      </c>
      <c r="AG3717" s="89" t="s">
        <v>9762</v>
      </c>
      <c r="AH3717" s="92" t="s">
        <v>10159</v>
      </c>
      <c r="AI3717" s="92"/>
      <c r="AJ3717" s="93" t="s">
        <v>21132</v>
      </c>
    </row>
    <row r="3718" spans="1:36" ht="15.75" x14ac:dyDescent="0.25">
      <c r="A3718" s="89">
        <v>153221</v>
      </c>
      <c r="B3718" s="89" t="s">
        <v>9772</v>
      </c>
      <c r="C3718" s="89" t="s">
        <v>9773</v>
      </c>
      <c r="D3718" s="89" t="s">
        <v>336</v>
      </c>
      <c r="E3718" s="99" t="s">
        <v>15120</v>
      </c>
      <c r="F3718" s="89">
        <v>1</v>
      </c>
      <c r="G3718" s="130" t="s">
        <v>25180</v>
      </c>
      <c r="H3718" s="89">
        <v>2011</v>
      </c>
      <c r="I3718" s="89" t="s">
        <v>15121</v>
      </c>
      <c r="J3718" s="89" t="s">
        <v>15122</v>
      </c>
      <c r="K3718" s="89"/>
      <c r="L3718" s="89"/>
      <c r="M3718" s="89"/>
      <c r="N3718" s="89" t="s">
        <v>15123</v>
      </c>
      <c r="O3718" s="89"/>
      <c r="P3718" s="89"/>
      <c r="Q3718" s="89" t="s">
        <v>15124</v>
      </c>
      <c r="R3718" s="89"/>
      <c r="S3718" s="89" t="s">
        <v>12407</v>
      </c>
      <c r="T3718" s="89"/>
      <c r="U3718" s="89">
        <v>5</v>
      </c>
      <c r="V3718" s="89"/>
      <c r="W3718" s="89" t="s">
        <v>201</v>
      </c>
      <c r="X3718" s="89"/>
      <c r="Y3718" s="89"/>
      <c r="Z3718" s="89" t="s">
        <v>15120</v>
      </c>
      <c r="AA3718" s="89" t="s">
        <v>15125</v>
      </c>
      <c r="AB3718" s="89" t="s">
        <v>15126</v>
      </c>
      <c r="AC3718" s="89" t="s">
        <v>9752</v>
      </c>
      <c r="AD3718" s="89" t="s">
        <v>9853</v>
      </c>
      <c r="AE3718" s="89" t="s">
        <v>9754</v>
      </c>
      <c r="AF3718" s="89" t="s">
        <v>9755</v>
      </c>
      <c r="AG3718" s="89" t="s">
        <v>9762</v>
      </c>
      <c r="AH3718" s="92" t="s">
        <v>10159</v>
      </c>
      <c r="AI3718" s="92"/>
      <c r="AJ3718" s="93" t="s">
        <v>21132</v>
      </c>
    </row>
    <row r="3719" spans="1:36" ht="15.75" x14ac:dyDescent="0.25">
      <c r="A3719" s="89">
        <v>159171</v>
      </c>
      <c r="B3719" s="89" t="s">
        <v>9772</v>
      </c>
      <c r="C3719" s="89" t="s">
        <v>9773</v>
      </c>
      <c r="D3719" s="89" t="s">
        <v>336</v>
      </c>
      <c r="E3719" s="99" t="s">
        <v>15127</v>
      </c>
      <c r="F3719" s="89">
        <v>1</v>
      </c>
      <c r="G3719" s="130" t="s">
        <v>25180</v>
      </c>
      <c r="H3719" s="89">
        <v>2011</v>
      </c>
      <c r="I3719" s="89" t="s">
        <v>15128</v>
      </c>
      <c r="J3719" s="89" t="s">
        <v>15129</v>
      </c>
      <c r="K3719" s="89"/>
      <c r="L3719" s="89"/>
      <c r="M3719" s="89"/>
      <c r="N3719" s="89" t="s">
        <v>15130</v>
      </c>
      <c r="O3719" s="89"/>
      <c r="P3719" s="89"/>
      <c r="Q3719" s="89" t="s">
        <v>15131</v>
      </c>
      <c r="R3719" s="89"/>
      <c r="S3719" s="89" t="s">
        <v>15132</v>
      </c>
      <c r="T3719" s="89"/>
      <c r="U3719" s="89">
        <v>6</v>
      </c>
      <c r="V3719" s="89"/>
      <c r="W3719" s="89" t="s">
        <v>201</v>
      </c>
      <c r="X3719" s="89"/>
      <c r="Y3719" s="89"/>
      <c r="Z3719" s="89" t="s">
        <v>15127</v>
      </c>
      <c r="AA3719" s="89" t="s">
        <v>15133</v>
      </c>
      <c r="AB3719" s="89" t="s">
        <v>15134</v>
      </c>
      <c r="AC3719" s="89" t="s">
        <v>9752</v>
      </c>
      <c r="AD3719" s="89" t="s">
        <v>9853</v>
      </c>
      <c r="AE3719" s="89" t="s">
        <v>9754</v>
      </c>
      <c r="AF3719" s="89" t="s">
        <v>9755</v>
      </c>
      <c r="AG3719" s="89" t="s">
        <v>9762</v>
      </c>
      <c r="AH3719" s="92" t="s">
        <v>10159</v>
      </c>
      <c r="AI3719" s="92"/>
      <c r="AJ3719" s="93" t="s">
        <v>21132</v>
      </c>
    </row>
    <row r="3720" spans="1:36" ht="15.75" x14ac:dyDescent="0.25">
      <c r="A3720" s="89">
        <v>159282</v>
      </c>
      <c r="B3720" s="89" t="s">
        <v>9767</v>
      </c>
      <c r="C3720" s="89" t="s">
        <v>9896</v>
      </c>
      <c r="D3720" s="89" t="s">
        <v>80</v>
      </c>
      <c r="E3720" s="99" t="s">
        <v>22459</v>
      </c>
      <c r="F3720" s="89">
        <v>3</v>
      </c>
      <c r="G3720" s="130" t="s">
        <v>25624</v>
      </c>
      <c r="H3720" s="89">
        <v>2011</v>
      </c>
      <c r="I3720" s="89"/>
      <c r="J3720" s="89" t="s">
        <v>9769</v>
      </c>
      <c r="K3720" s="89"/>
      <c r="L3720" s="89"/>
      <c r="M3720" s="89"/>
      <c r="N3720" s="89" t="s">
        <v>15136</v>
      </c>
      <c r="O3720" s="89"/>
      <c r="P3720" s="89"/>
      <c r="Q3720" s="89" t="s">
        <v>14601</v>
      </c>
      <c r="R3720" s="89"/>
      <c r="S3720" s="89"/>
      <c r="T3720" s="89"/>
      <c r="U3720" s="89">
        <v>94</v>
      </c>
      <c r="V3720" s="89"/>
      <c r="W3720" s="89" t="s">
        <v>201</v>
      </c>
      <c r="X3720" s="89"/>
      <c r="Y3720" s="89"/>
      <c r="Z3720" s="89" t="s">
        <v>15137</v>
      </c>
      <c r="AA3720" s="89"/>
      <c r="AB3720" s="89"/>
      <c r="AC3720" s="89" t="s">
        <v>9752</v>
      </c>
      <c r="AD3720" s="89" t="s">
        <v>9917</v>
      </c>
      <c r="AE3720" s="89" t="s">
        <v>9754</v>
      </c>
      <c r="AF3720" s="89" t="s">
        <v>9755</v>
      </c>
      <c r="AG3720" s="89" t="s">
        <v>9762</v>
      </c>
      <c r="AH3720" s="92" t="s">
        <v>23594</v>
      </c>
      <c r="AI3720" s="92"/>
      <c r="AJ3720" s="93" t="s">
        <v>21132</v>
      </c>
    </row>
    <row r="3721" spans="1:36" ht="15.75" x14ac:dyDescent="0.25">
      <c r="A3721" s="89">
        <v>159357</v>
      </c>
      <c r="B3721" s="89" t="s">
        <v>9745</v>
      </c>
      <c r="C3721" s="89" t="s">
        <v>10093</v>
      </c>
      <c r="D3721" s="89" t="s">
        <v>312</v>
      </c>
      <c r="E3721" s="99" t="s">
        <v>22460</v>
      </c>
      <c r="F3721" s="89">
        <v>1</v>
      </c>
      <c r="G3721" s="130" t="s">
        <v>25625</v>
      </c>
      <c r="H3721" s="89">
        <v>2011</v>
      </c>
      <c r="I3721" s="89" t="s">
        <v>15138</v>
      </c>
      <c r="J3721" s="89" t="s">
        <v>14122</v>
      </c>
      <c r="K3721" s="89"/>
      <c r="L3721" s="89"/>
      <c r="M3721" s="89"/>
      <c r="N3721" s="89" t="s">
        <v>15139</v>
      </c>
      <c r="O3721" s="89"/>
      <c r="P3721" s="89"/>
      <c r="Q3721" s="89" t="s">
        <v>15140</v>
      </c>
      <c r="R3721" s="89"/>
      <c r="S3721" s="89" t="s">
        <v>15004</v>
      </c>
      <c r="T3721" s="89"/>
      <c r="U3721" s="89">
        <v>13</v>
      </c>
      <c r="V3721" s="89"/>
      <c r="W3721" s="89" t="s">
        <v>201</v>
      </c>
      <c r="X3721" s="89"/>
      <c r="Y3721" s="89"/>
      <c r="Z3721" s="89" t="s">
        <v>15141</v>
      </c>
      <c r="AA3721" s="89"/>
      <c r="AB3721" s="89"/>
      <c r="AC3721" s="89" t="s">
        <v>9752</v>
      </c>
      <c r="AD3721" s="89" t="s">
        <v>9853</v>
      </c>
      <c r="AE3721" s="89" t="s">
        <v>9754</v>
      </c>
      <c r="AF3721" s="89" t="s">
        <v>9755</v>
      </c>
      <c r="AG3721" s="89" t="s">
        <v>9762</v>
      </c>
      <c r="AH3721" s="92" t="s">
        <v>236</v>
      </c>
      <c r="AI3721" s="92"/>
      <c r="AJ3721" s="93" t="s">
        <v>21132</v>
      </c>
    </row>
    <row r="3722" spans="1:36" ht="15.75" x14ac:dyDescent="0.25">
      <c r="A3722" s="89">
        <v>159429</v>
      </c>
      <c r="B3722" s="89" t="s">
        <v>9767</v>
      </c>
      <c r="C3722" s="89" t="s">
        <v>9812</v>
      </c>
      <c r="D3722" s="89" t="s">
        <v>80</v>
      </c>
      <c r="E3722" s="99" t="s">
        <v>22462</v>
      </c>
      <c r="F3722" s="89">
        <v>2</v>
      </c>
      <c r="G3722" s="130" t="s">
        <v>25626</v>
      </c>
      <c r="H3722" s="89">
        <v>2011</v>
      </c>
      <c r="I3722" s="89"/>
      <c r="J3722" s="89" t="s">
        <v>9769</v>
      </c>
      <c r="K3722" s="89"/>
      <c r="L3722" s="89"/>
      <c r="M3722" s="89"/>
      <c r="N3722" s="89" t="s">
        <v>15145</v>
      </c>
      <c r="O3722" s="89"/>
      <c r="P3722" s="89"/>
      <c r="Q3722" s="89" t="s">
        <v>3053</v>
      </c>
      <c r="R3722" s="89"/>
      <c r="S3722" s="89"/>
      <c r="T3722" s="89"/>
      <c r="U3722" s="89">
        <v>493</v>
      </c>
      <c r="V3722" s="89"/>
      <c r="W3722" s="89" t="s">
        <v>201</v>
      </c>
      <c r="X3722" s="89"/>
      <c r="Y3722" s="89"/>
      <c r="Z3722" s="89" t="s">
        <v>15146</v>
      </c>
      <c r="AA3722" s="89"/>
      <c r="AB3722" s="89"/>
      <c r="AC3722" s="89" t="s">
        <v>9752</v>
      </c>
      <c r="AD3722" s="89" t="s">
        <v>9853</v>
      </c>
      <c r="AE3722" s="89" t="s">
        <v>9754</v>
      </c>
      <c r="AF3722" s="89" t="s">
        <v>9755</v>
      </c>
      <c r="AG3722" s="89" t="s">
        <v>9762</v>
      </c>
      <c r="AH3722" s="92"/>
      <c r="AI3722" s="92"/>
      <c r="AJ3722" s="93" t="s">
        <v>21132</v>
      </c>
    </row>
    <row r="3723" spans="1:36" ht="15.75" x14ac:dyDescent="0.25">
      <c r="A3723" s="89">
        <v>159447</v>
      </c>
      <c r="B3723" s="89" t="s">
        <v>9772</v>
      </c>
      <c r="C3723" s="89" t="s">
        <v>9773</v>
      </c>
      <c r="D3723" s="89" t="s">
        <v>80</v>
      </c>
      <c r="E3723" s="99" t="s">
        <v>22463</v>
      </c>
      <c r="F3723" s="89">
        <v>3</v>
      </c>
      <c r="G3723" s="130" t="s">
        <v>25627</v>
      </c>
      <c r="H3723" s="89">
        <v>2011</v>
      </c>
      <c r="I3723" s="89" t="s">
        <v>15150</v>
      </c>
      <c r="J3723" s="89" t="s">
        <v>9867</v>
      </c>
      <c r="K3723" s="89"/>
      <c r="L3723" s="89"/>
      <c r="M3723" s="89"/>
      <c r="N3723" s="89" t="s">
        <v>15151</v>
      </c>
      <c r="O3723" s="89"/>
      <c r="P3723" s="89"/>
      <c r="Q3723" s="89" t="s">
        <v>15152</v>
      </c>
      <c r="R3723" s="89"/>
      <c r="S3723" s="89" t="s">
        <v>5786</v>
      </c>
      <c r="T3723" s="89"/>
      <c r="U3723" s="89">
        <v>16</v>
      </c>
      <c r="V3723" s="89"/>
      <c r="W3723" s="89" t="s">
        <v>201</v>
      </c>
      <c r="X3723" s="89"/>
      <c r="Y3723" s="89"/>
      <c r="Z3723" s="89" t="s">
        <v>15153</v>
      </c>
      <c r="AA3723" s="89" t="s">
        <v>15154</v>
      </c>
      <c r="AB3723" s="89" t="s">
        <v>15155</v>
      </c>
      <c r="AC3723" s="89" t="s">
        <v>9752</v>
      </c>
      <c r="AD3723" s="89" t="s">
        <v>9787</v>
      </c>
      <c r="AE3723" s="89" t="s">
        <v>9754</v>
      </c>
      <c r="AF3723" s="89" t="s">
        <v>9755</v>
      </c>
      <c r="AG3723" s="89" t="s">
        <v>9762</v>
      </c>
      <c r="AH3723" s="92" t="s">
        <v>23815</v>
      </c>
      <c r="AI3723" s="92"/>
      <c r="AJ3723" s="93" t="s">
        <v>21132</v>
      </c>
    </row>
    <row r="3724" spans="1:36" ht="15.75" x14ac:dyDescent="0.25">
      <c r="A3724" s="89">
        <v>159455</v>
      </c>
      <c r="B3724" s="89" t="s">
        <v>9767</v>
      </c>
      <c r="C3724" s="89" t="s">
        <v>11993</v>
      </c>
      <c r="D3724" s="89" t="s">
        <v>534</v>
      </c>
      <c r="E3724" s="99" t="s">
        <v>22464</v>
      </c>
      <c r="F3724" s="89">
        <v>4</v>
      </c>
      <c r="G3724" s="130" t="s">
        <v>25628</v>
      </c>
      <c r="H3724" s="89">
        <v>2011</v>
      </c>
      <c r="I3724" s="89"/>
      <c r="J3724" s="89" t="s">
        <v>9769</v>
      </c>
      <c r="K3724" s="89"/>
      <c r="L3724" s="89"/>
      <c r="M3724" s="89"/>
      <c r="N3724" s="89" t="s">
        <v>15156</v>
      </c>
      <c r="O3724" s="89"/>
      <c r="P3724" s="89"/>
      <c r="Q3724" s="89" t="s">
        <v>15157</v>
      </c>
      <c r="R3724" s="89"/>
      <c r="S3724" s="89"/>
      <c r="T3724" s="89"/>
      <c r="U3724" s="89">
        <v>152</v>
      </c>
      <c r="V3724" s="89"/>
      <c r="W3724" s="89" t="s">
        <v>313</v>
      </c>
      <c r="X3724" s="89"/>
      <c r="Y3724" s="89"/>
      <c r="Z3724" s="89" t="s">
        <v>15158</v>
      </c>
      <c r="AA3724" s="89"/>
      <c r="AB3724" s="89"/>
      <c r="AC3724" s="89" t="s">
        <v>9752</v>
      </c>
      <c r="AD3724" s="89" t="s">
        <v>11144</v>
      </c>
      <c r="AE3724" s="89" t="s">
        <v>9754</v>
      </c>
      <c r="AF3724" s="89" t="s">
        <v>9755</v>
      </c>
      <c r="AG3724" s="89" t="s">
        <v>9762</v>
      </c>
      <c r="AH3724" s="92"/>
      <c r="AI3724" s="92"/>
      <c r="AJ3724" s="93" t="s">
        <v>21132</v>
      </c>
    </row>
    <row r="3725" spans="1:36" ht="15.75" x14ac:dyDescent="0.25">
      <c r="A3725" s="89">
        <v>159465</v>
      </c>
      <c r="B3725" s="89" t="s">
        <v>9767</v>
      </c>
      <c r="C3725" s="89" t="s">
        <v>9896</v>
      </c>
      <c r="D3725" s="89" t="s">
        <v>534</v>
      </c>
      <c r="E3725" s="99" t="s">
        <v>22465</v>
      </c>
      <c r="F3725" s="89">
        <v>4</v>
      </c>
      <c r="G3725" s="130" t="s">
        <v>25629</v>
      </c>
      <c r="H3725" s="89">
        <v>2011</v>
      </c>
      <c r="I3725" s="89"/>
      <c r="J3725" s="89" t="s">
        <v>9769</v>
      </c>
      <c r="K3725" s="89"/>
      <c r="L3725" s="89"/>
      <c r="M3725" s="89"/>
      <c r="N3725" s="89" t="s">
        <v>15159</v>
      </c>
      <c r="O3725" s="89"/>
      <c r="P3725" s="89"/>
      <c r="Q3725" s="89" t="s">
        <v>15157</v>
      </c>
      <c r="R3725" s="89"/>
      <c r="S3725" s="89"/>
      <c r="T3725" s="89"/>
      <c r="U3725" s="89">
        <v>72</v>
      </c>
      <c r="V3725" s="89"/>
      <c r="W3725" s="89" t="s">
        <v>313</v>
      </c>
      <c r="X3725" s="89"/>
      <c r="Y3725" s="89"/>
      <c r="Z3725" s="89" t="s">
        <v>15160</v>
      </c>
      <c r="AA3725" s="89"/>
      <c r="AB3725" s="89"/>
      <c r="AC3725" s="89" t="s">
        <v>9752</v>
      </c>
      <c r="AD3725" s="89" t="s">
        <v>11144</v>
      </c>
      <c r="AE3725" s="89" t="s">
        <v>9754</v>
      </c>
      <c r="AF3725" s="89" t="s">
        <v>9755</v>
      </c>
      <c r="AG3725" s="89" t="s">
        <v>9762</v>
      </c>
      <c r="AH3725" s="92"/>
      <c r="AI3725" s="92"/>
      <c r="AJ3725" s="93" t="s">
        <v>21132</v>
      </c>
    </row>
    <row r="3726" spans="1:36" ht="15.75" x14ac:dyDescent="0.25">
      <c r="A3726" s="89">
        <v>159466</v>
      </c>
      <c r="B3726" s="89" t="s">
        <v>9767</v>
      </c>
      <c r="C3726" s="89" t="s">
        <v>9896</v>
      </c>
      <c r="D3726" s="89" t="s">
        <v>534</v>
      </c>
      <c r="E3726" s="99" t="s">
        <v>22466</v>
      </c>
      <c r="F3726" s="89">
        <v>4</v>
      </c>
      <c r="G3726" s="130" t="s">
        <v>25628</v>
      </c>
      <c r="H3726" s="89">
        <v>2011</v>
      </c>
      <c r="I3726" s="89"/>
      <c r="J3726" s="89" t="s">
        <v>9769</v>
      </c>
      <c r="K3726" s="89"/>
      <c r="L3726" s="89"/>
      <c r="M3726" s="89"/>
      <c r="N3726" s="89" t="s">
        <v>15161</v>
      </c>
      <c r="O3726" s="89"/>
      <c r="P3726" s="89"/>
      <c r="Q3726" s="89" t="s">
        <v>15157</v>
      </c>
      <c r="R3726" s="89"/>
      <c r="S3726" s="89"/>
      <c r="T3726" s="89"/>
      <c r="U3726" s="89">
        <v>100</v>
      </c>
      <c r="V3726" s="89"/>
      <c r="W3726" s="89" t="s">
        <v>313</v>
      </c>
      <c r="X3726" s="89"/>
      <c r="Y3726" s="89"/>
      <c r="Z3726" s="89" t="s">
        <v>15162</v>
      </c>
      <c r="AA3726" s="89"/>
      <c r="AB3726" s="89"/>
      <c r="AC3726" s="89" t="s">
        <v>9752</v>
      </c>
      <c r="AD3726" s="89" t="s">
        <v>11144</v>
      </c>
      <c r="AE3726" s="89" t="s">
        <v>9754</v>
      </c>
      <c r="AF3726" s="89" t="s">
        <v>9755</v>
      </c>
      <c r="AG3726" s="89" t="s">
        <v>9762</v>
      </c>
      <c r="AH3726" s="92"/>
      <c r="AI3726" s="92"/>
      <c r="AJ3726" s="93" t="s">
        <v>21132</v>
      </c>
    </row>
    <row r="3727" spans="1:36" ht="15.75" x14ac:dyDescent="0.25">
      <c r="A3727" s="89">
        <v>159467</v>
      </c>
      <c r="B3727" s="89" t="s">
        <v>9767</v>
      </c>
      <c r="C3727" s="89" t="s">
        <v>9896</v>
      </c>
      <c r="D3727" s="89" t="s">
        <v>534</v>
      </c>
      <c r="E3727" s="99" t="s">
        <v>22467</v>
      </c>
      <c r="F3727" s="89">
        <v>2</v>
      </c>
      <c r="G3727" s="130" t="s">
        <v>25630</v>
      </c>
      <c r="H3727" s="89">
        <v>2011</v>
      </c>
      <c r="I3727" s="89"/>
      <c r="J3727" s="89" t="s">
        <v>9769</v>
      </c>
      <c r="K3727" s="89"/>
      <c r="L3727" s="89"/>
      <c r="M3727" s="89"/>
      <c r="N3727" s="89" t="s">
        <v>15163</v>
      </c>
      <c r="O3727" s="89"/>
      <c r="P3727" s="89"/>
      <c r="Q3727" s="89" t="s">
        <v>15157</v>
      </c>
      <c r="R3727" s="89"/>
      <c r="S3727" s="89"/>
      <c r="T3727" s="89"/>
      <c r="U3727" s="89">
        <v>120</v>
      </c>
      <c r="V3727" s="89"/>
      <c r="W3727" s="89" t="s">
        <v>313</v>
      </c>
      <c r="X3727" s="89"/>
      <c r="Y3727" s="89"/>
      <c r="Z3727" s="89" t="s">
        <v>15164</v>
      </c>
      <c r="AA3727" s="89"/>
      <c r="AB3727" s="89"/>
      <c r="AC3727" s="89" t="s">
        <v>9752</v>
      </c>
      <c r="AD3727" s="89" t="s">
        <v>11144</v>
      </c>
      <c r="AE3727" s="89" t="s">
        <v>9754</v>
      </c>
      <c r="AF3727" s="89" t="s">
        <v>9755</v>
      </c>
      <c r="AG3727" s="89" t="s">
        <v>9762</v>
      </c>
      <c r="AH3727" s="92"/>
      <c r="AI3727" s="92"/>
      <c r="AJ3727" s="93" t="s">
        <v>21132</v>
      </c>
    </row>
    <row r="3728" spans="1:36" ht="15.75" x14ac:dyDescent="0.25">
      <c r="A3728" s="89">
        <v>159468</v>
      </c>
      <c r="B3728" s="89" t="s">
        <v>9767</v>
      </c>
      <c r="C3728" s="89" t="s">
        <v>9896</v>
      </c>
      <c r="D3728" s="89" t="s">
        <v>534</v>
      </c>
      <c r="E3728" s="99" t="s">
        <v>22468</v>
      </c>
      <c r="F3728" s="89">
        <v>2</v>
      </c>
      <c r="G3728" s="130" t="s">
        <v>25630</v>
      </c>
      <c r="H3728" s="89">
        <v>2011</v>
      </c>
      <c r="I3728" s="89"/>
      <c r="J3728" s="89" t="s">
        <v>9769</v>
      </c>
      <c r="K3728" s="89"/>
      <c r="L3728" s="89"/>
      <c r="M3728" s="89"/>
      <c r="N3728" s="89" t="s">
        <v>15165</v>
      </c>
      <c r="O3728" s="89"/>
      <c r="P3728" s="89"/>
      <c r="Q3728" s="89" t="s">
        <v>15157</v>
      </c>
      <c r="R3728" s="89"/>
      <c r="S3728" s="89"/>
      <c r="T3728" s="89"/>
      <c r="U3728" s="89">
        <v>64</v>
      </c>
      <c r="V3728" s="89"/>
      <c r="W3728" s="89" t="s">
        <v>313</v>
      </c>
      <c r="X3728" s="89"/>
      <c r="Y3728" s="89"/>
      <c r="Z3728" s="89" t="s">
        <v>15166</v>
      </c>
      <c r="AA3728" s="89"/>
      <c r="AB3728" s="89"/>
      <c r="AC3728" s="89" t="s">
        <v>9752</v>
      </c>
      <c r="AD3728" s="89" t="s">
        <v>11144</v>
      </c>
      <c r="AE3728" s="89" t="s">
        <v>9754</v>
      </c>
      <c r="AF3728" s="89" t="s">
        <v>9755</v>
      </c>
      <c r="AG3728" s="89" t="s">
        <v>9762</v>
      </c>
      <c r="AH3728" s="92"/>
      <c r="AI3728" s="92"/>
      <c r="AJ3728" s="93" t="s">
        <v>21132</v>
      </c>
    </row>
    <row r="3729" spans="1:36" ht="15.75" x14ac:dyDescent="0.25">
      <c r="A3729" s="89">
        <v>306511</v>
      </c>
      <c r="B3729" s="89" t="s">
        <v>10585</v>
      </c>
      <c r="C3729" s="89" t="s">
        <v>10586</v>
      </c>
      <c r="D3729" s="89" t="s">
        <v>80</v>
      </c>
      <c r="E3729" s="99" t="s">
        <v>22469</v>
      </c>
      <c r="F3729" s="89">
        <v>1</v>
      </c>
      <c r="G3729" s="130" t="s">
        <v>25632</v>
      </c>
      <c r="H3729" s="89">
        <v>2013</v>
      </c>
      <c r="I3729" s="89" t="s">
        <v>15169</v>
      </c>
      <c r="J3729" s="89" t="s">
        <v>9769</v>
      </c>
      <c r="K3729" s="89"/>
      <c r="L3729" s="89"/>
      <c r="M3729" s="89"/>
      <c r="N3729" s="89" t="s">
        <v>11674</v>
      </c>
      <c r="O3729" s="89"/>
      <c r="P3729" s="89"/>
      <c r="Q3729" s="89" t="s">
        <v>211</v>
      </c>
      <c r="R3729" s="89"/>
      <c r="S3729" s="89" t="s">
        <v>15170</v>
      </c>
      <c r="T3729" s="89"/>
      <c r="U3729" s="89">
        <v>29</v>
      </c>
      <c r="V3729" s="89">
        <v>200</v>
      </c>
      <c r="W3729" s="89" t="s">
        <v>249</v>
      </c>
      <c r="X3729" s="89"/>
      <c r="Y3729" s="89"/>
      <c r="Z3729" s="89" t="s">
        <v>15171</v>
      </c>
      <c r="AA3729" s="89"/>
      <c r="AB3729" s="89"/>
      <c r="AC3729" s="89" t="s">
        <v>9752</v>
      </c>
      <c r="AD3729" s="89" t="s">
        <v>9957</v>
      </c>
      <c r="AE3729" s="89" t="s">
        <v>9754</v>
      </c>
      <c r="AF3729" s="89" t="s">
        <v>9755</v>
      </c>
      <c r="AG3729" s="89" t="s">
        <v>9762</v>
      </c>
      <c r="AH3729" s="92" t="s">
        <v>23593</v>
      </c>
      <c r="AI3729" s="92"/>
      <c r="AJ3729" s="93" t="s">
        <v>21132</v>
      </c>
    </row>
    <row r="3730" spans="1:36" ht="15.75" x14ac:dyDescent="0.25">
      <c r="A3730" s="89">
        <v>306521</v>
      </c>
      <c r="B3730" s="89" t="s">
        <v>9745</v>
      </c>
      <c r="C3730" s="89" t="s">
        <v>9746</v>
      </c>
      <c r="D3730" s="89" t="s">
        <v>80</v>
      </c>
      <c r="E3730" s="99" t="s">
        <v>22470</v>
      </c>
      <c r="F3730" s="89">
        <v>1</v>
      </c>
      <c r="G3730" s="130" t="s">
        <v>24775</v>
      </c>
      <c r="H3730" s="89">
        <v>2013</v>
      </c>
      <c r="I3730" s="89" t="s">
        <v>15172</v>
      </c>
      <c r="J3730" s="89" t="s">
        <v>9769</v>
      </c>
      <c r="K3730" s="89"/>
      <c r="L3730" s="89"/>
      <c r="M3730" s="89"/>
      <c r="N3730" s="89" t="s">
        <v>15173</v>
      </c>
      <c r="O3730" s="89"/>
      <c r="P3730" s="89"/>
      <c r="Q3730" s="89" t="s">
        <v>221</v>
      </c>
      <c r="R3730" s="89"/>
      <c r="S3730" s="89" t="s">
        <v>15174</v>
      </c>
      <c r="T3730" s="89"/>
      <c r="U3730" s="89">
        <v>26</v>
      </c>
      <c r="V3730" s="89">
        <v>100</v>
      </c>
      <c r="W3730" s="89" t="s">
        <v>182</v>
      </c>
      <c r="X3730" s="89"/>
      <c r="Y3730" s="89"/>
      <c r="Z3730" s="89" t="s">
        <v>15175</v>
      </c>
      <c r="AA3730" s="89"/>
      <c r="AB3730" s="89"/>
      <c r="AC3730" s="89" t="s">
        <v>9752</v>
      </c>
      <c r="AD3730" s="89" t="s">
        <v>10005</v>
      </c>
      <c r="AE3730" s="89" t="s">
        <v>9754</v>
      </c>
      <c r="AF3730" s="89" t="s">
        <v>9755</v>
      </c>
      <c r="AG3730" s="89" t="s">
        <v>9762</v>
      </c>
      <c r="AH3730" s="92" t="s">
        <v>23740</v>
      </c>
      <c r="AI3730" s="92"/>
      <c r="AJ3730" s="93" t="s">
        <v>21132</v>
      </c>
    </row>
    <row r="3731" spans="1:36" ht="15.75" x14ac:dyDescent="0.25">
      <c r="A3731" s="89">
        <v>306524</v>
      </c>
      <c r="B3731" s="89" t="s">
        <v>9745</v>
      </c>
      <c r="C3731" s="89" t="s">
        <v>9746</v>
      </c>
      <c r="D3731" s="89" t="s">
        <v>80</v>
      </c>
      <c r="E3731" s="99" t="s">
        <v>22471</v>
      </c>
      <c r="F3731" s="89">
        <v>2</v>
      </c>
      <c r="G3731" s="130" t="s">
        <v>25633</v>
      </c>
      <c r="H3731" s="89">
        <v>2013</v>
      </c>
      <c r="I3731" s="89" t="s">
        <v>15172</v>
      </c>
      <c r="J3731" s="89" t="s">
        <v>9769</v>
      </c>
      <c r="K3731" s="89"/>
      <c r="L3731" s="89"/>
      <c r="M3731" s="89"/>
      <c r="N3731" s="89" t="s">
        <v>15173</v>
      </c>
      <c r="O3731" s="89"/>
      <c r="P3731" s="89"/>
      <c r="Q3731" s="89" t="s">
        <v>221</v>
      </c>
      <c r="R3731" s="89"/>
      <c r="S3731" s="89" t="s">
        <v>15176</v>
      </c>
      <c r="T3731" s="89"/>
      <c r="U3731" s="89">
        <v>10</v>
      </c>
      <c r="V3731" s="89">
        <v>100</v>
      </c>
      <c r="W3731" s="89" t="s">
        <v>182</v>
      </c>
      <c r="X3731" s="89"/>
      <c r="Y3731" s="89"/>
      <c r="Z3731" s="89" t="s">
        <v>15177</v>
      </c>
      <c r="AA3731" s="89"/>
      <c r="AB3731" s="89"/>
      <c r="AC3731" s="89" t="s">
        <v>9752</v>
      </c>
      <c r="AD3731" s="89" t="s">
        <v>10005</v>
      </c>
      <c r="AE3731" s="89" t="s">
        <v>9754</v>
      </c>
      <c r="AF3731" s="89" t="s">
        <v>9755</v>
      </c>
      <c r="AG3731" s="89" t="s">
        <v>9762</v>
      </c>
      <c r="AH3731" s="92" t="s">
        <v>23740</v>
      </c>
      <c r="AI3731" s="92"/>
      <c r="AJ3731" s="93" t="s">
        <v>21132</v>
      </c>
    </row>
    <row r="3732" spans="1:36" ht="15.75" x14ac:dyDescent="0.25">
      <c r="A3732" s="89">
        <v>306537</v>
      </c>
      <c r="B3732" s="89" t="s">
        <v>9772</v>
      </c>
      <c r="C3732" s="89" t="s">
        <v>9854</v>
      </c>
      <c r="D3732" s="89" t="s">
        <v>80</v>
      </c>
      <c r="E3732" s="99" t="s">
        <v>22472</v>
      </c>
      <c r="F3732" s="89">
        <v>1</v>
      </c>
      <c r="G3732" s="130" t="s">
        <v>25313</v>
      </c>
      <c r="H3732" s="89">
        <v>2013</v>
      </c>
      <c r="I3732" s="89" t="s">
        <v>15181</v>
      </c>
      <c r="J3732" s="89" t="s">
        <v>9856</v>
      </c>
      <c r="K3732" s="89"/>
      <c r="L3732" s="89"/>
      <c r="M3732" s="89"/>
      <c r="N3732" s="89" t="s">
        <v>13143</v>
      </c>
      <c r="O3732" s="89"/>
      <c r="P3732" s="89"/>
      <c r="Q3732" s="89" t="s">
        <v>15182</v>
      </c>
      <c r="R3732" s="89"/>
      <c r="S3732" s="89" t="s">
        <v>15183</v>
      </c>
      <c r="T3732" s="89"/>
      <c r="U3732" s="89">
        <v>6</v>
      </c>
      <c r="V3732" s="89"/>
      <c r="W3732" s="89" t="s">
        <v>201</v>
      </c>
      <c r="X3732" s="89"/>
      <c r="Y3732" s="89"/>
      <c r="Z3732" s="89" t="s">
        <v>15184</v>
      </c>
      <c r="AA3732" s="89" t="s">
        <v>11376</v>
      </c>
      <c r="AB3732" s="89" t="s">
        <v>9856</v>
      </c>
      <c r="AC3732" s="89" t="s">
        <v>9752</v>
      </c>
      <c r="AD3732" s="89" t="s">
        <v>11144</v>
      </c>
      <c r="AE3732" s="89" t="s">
        <v>9754</v>
      </c>
      <c r="AF3732" s="89" t="s">
        <v>9755</v>
      </c>
      <c r="AG3732" s="89" t="s">
        <v>9762</v>
      </c>
      <c r="AH3732" s="92" t="s">
        <v>23681</v>
      </c>
      <c r="AI3732" s="92"/>
      <c r="AJ3732" s="93" t="s">
        <v>21132</v>
      </c>
    </row>
    <row r="3733" spans="1:36" ht="15.75" x14ac:dyDescent="0.25">
      <c r="A3733" s="89">
        <v>306538</v>
      </c>
      <c r="B3733" s="89" t="s">
        <v>9772</v>
      </c>
      <c r="C3733" s="89" t="s">
        <v>9773</v>
      </c>
      <c r="D3733" s="89" t="s">
        <v>80</v>
      </c>
      <c r="E3733" s="99" t="s">
        <v>9080</v>
      </c>
      <c r="F3733" s="89">
        <v>3</v>
      </c>
      <c r="G3733" s="130" t="s">
        <v>25635</v>
      </c>
      <c r="H3733" s="89">
        <v>2013</v>
      </c>
      <c r="I3733" s="89"/>
      <c r="J3733" s="89"/>
      <c r="K3733" s="89"/>
      <c r="L3733" s="89"/>
      <c r="M3733" s="89"/>
      <c r="N3733" s="89"/>
      <c r="O3733" s="89"/>
      <c r="P3733" s="89"/>
      <c r="Q3733" s="89"/>
      <c r="R3733" s="89"/>
      <c r="S3733" s="89"/>
      <c r="T3733" s="89"/>
      <c r="U3733" s="89"/>
      <c r="V3733" s="89"/>
      <c r="W3733" s="89"/>
      <c r="X3733" s="89"/>
      <c r="Y3733" s="89"/>
      <c r="Z3733" s="89"/>
      <c r="AA3733" s="89"/>
      <c r="AB3733" s="92"/>
      <c r="AC3733" s="89" t="s">
        <v>9752</v>
      </c>
      <c r="AD3733" s="89" t="s">
        <v>9862</v>
      </c>
      <c r="AE3733" s="89" t="s">
        <v>9754</v>
      </c>
      <c r="AF3733" s="89" t="s">
        <v>9755</v>
      </c>
      <c r="AG3733" s="89" t="s">
        <v>9762</v>
      </c>
      <c r="AH3733" s="92"/>
      <c r="AI3733" s="92"/>
      <c r="AJ3733" s="93" t="s">
        <v>21132</v>
      </c>
    </row>
    <row r="3734" spans="1:36" ht="15.75" x14ac:dyDescent="0.25">
      <c r="A3734" s="89">
        <v>306547</v>
      </c>
      <c r="B3734" s="89" t="s">
        <v>9772</v>
      </c>
      <c r="C3734" s="89" t="s">
        <v>9854</v>
      </c>
      <c r="D3734" s="89" t="s">
        <v>80</v>
      </c>
      <c r="E3734" s="99" t="s">
        <v>22473</v>
      </c>
      <c r="F3734" s="89">
        <v>1</v>
      </c>
      <c r="G3734" s="130" t="s">
        <v>25308</v>
      </c>
      <c r="H3734" s="89">
        <v>2013</v>
      </c>
      <c r="I3734" s="89" t="s">
        <v>15181</v>
      </c>
      <c r="J3734" s="89" t="s">
        <v>9856</v>
      </c>
      <c r="K3734" s="89"/>
      <c r="L3734" s="89"/>
      <c r="M3734" s="89"/>
      <c r="N3734" s="89" t="s">
        <v>13143</v>
      </c>
      <c r="O3734" s="89"/>
      <c r="P3734" s="89"/>
      <c r="Q3734" s="89" t="s">
        <v>15182</v>
      </c>
      <c r="R3734" s="89"/>
      <c r="S3734" s="89" t="s">
        <v>15191</v>
      </c>
      <c r="T3734" s="89"/>
      <c r="U3734" s="89">
        <v>8</v>
      </c>
      <c r="V3734" s="89"/>
      <c r="W3734" s="89" t="s">
        <v>201</v>
      </c>
      <c r="X3734" s="89"/>
      <c r="Y3734" s="89"/>
      <c r="Z3734" s="89" t="s">
        <v>15192</v>
      </c>
      <c r="AA3734" s="89" t="s">
        <v>11376</v>
      </c>
      <c r="AB3734" s="89" t="s">
        <v>9856</v>
      </c>
      <c r="AC3734" s="89" t="s">
        <v>9752</v>
      </c>
      <c r="AD3734" s="89" t="s">
        <v>11144</v>
      </c>
      <c r="AE3734" s="89" t="s">
        <v>9754</v>
      </c>
      <c r="AF3734" s="89" t="s">
        <v>9755</v>
      </c>
      <c r="AG3734" s="89" t="s">
        <v>9762</v>
      </c>
      <c r="AH3734" s="92" t="s">
        <v>23681</v>
      </c>
      <c r="AI3734" s="92"/>
      <c r="AJ3734" s="93" t="s">
        <v>21132</v>
      </c>
    </row>
    <row r="3735" spans="1:36" ht="15.75" x14ac:dyDescent="0.25">
      <c r="A3735" s="89">
        <v>306548</v>
      </c>
      <c r="B3735" s="89" t="s">
        <v>9772</v>
      </c>
      <c r="C3735" s="89" t="s">
        <v>9854</v>
      </c>
      <c r="D3735" s="89" t="s">
        <v>534</v>
      </c>
      <c r="E3735" s="99" t="s">
        <v>22474</v>
      </c>
      <c r="F3735" s="89">
        <v>1</v>
      </c>
      <c r="G3735" s="130" t="s">
        <v>25636</v>
      </c>
      <c r="H3735" s="89">
        <v>2013</v>
      </c>
      <c r="I3735" s="89" t="s">
        <v>15181</v>
      </c>
      <c r="J3735" s="89" t="s">
        <v>9856</v>
      </c>
      <c r="K3735" s="89"/>
      <c r="L3735" s="89"/>
      <c r="M3735" s="89"/>
      <c r="N3735" s="89" t="s">
        <v>13143</v>
      </c>
      <c r="O3735" s="89"/>
      <c r="P3735" s="89"/>
      <c r="Q3735" s="89" t="s">
        <v>15182</v>
      </c>
      <c r="R3735" s="89"/>
      <c r="S3735" s="89" t="s">
        <v>15193</v>
      </c>
      <c r="T3735" s="89"/>
      <c r="U3735" s="89">
        <v>7</v>
      </c>
      <c r="V3735" s="89"/>
      <c r="W3735" s="89" t="s">
        <v>201</v>
      </c>
      <c r="X3735" s="89"/>
      <c r="Y3735" s="89"/>
      <c r="Z3735" s="89" t="s">
        <v>15194</v>
      </c>
      <c r="AA3735" s="89" t="s">
        <v>11376</v>
      </c>
      <c r="AB3735" s="89" t="s">
        <v>9856</v>
      </c>
      <c r="AC3735" s="89" t="s">
        <v>9752</v>
      </c>
      <c r="AD3735" s="89" t="s">
        <v>11144</v>
      </c>
      <c r="AE3735" s="89" t="s">
        <v>9754</v>
      </c>
      <c r="AF3735" s="89" t="s">
        <v>9755</v>
      </c>
      <c r="AG3735" s="89" t="s">
        <v>9762</v>
      </c>
      <c r="AH3735" s="92" t="s">
        <v>23681</v>
      </c>
      <c r="AI3735" s="92"/>
      <c r="AJ3735" s="93" t="s">
        <v>21132</v>
      </c>
    </row>
    <row r="3736" spans="1:36" ht="15.75" x14ac:dyDescent="0.25">
      <c r="A3736" s="89">
        <v>306713</v>
      </c>
      <c r="B3736" s="89" t="s">
        <v>9756</v>
      </c>
      <c r="C3736" s="89" t="s">
        <v>11622</v>
      </c>
      <c r="D3736" s="89" t="s">
        <v>80</v>
      </c>
      <c r="E3736" s="99" t="s">
        <v>22475</v>
      </c>
      <c r="F3736" s="89">
        <v>2</v>
      </c>
      <c r="G3736" s="130" t="s">
        <v>24868</v>
      </c>
      <c r="H3736" s="89">
        <v>2013</v>
      </c>
      <c r="I3736" s="89" t="s">
        <v>5780</v>
      </c>
      <c r="J3736" s="89"/>
      <c r="K3736" s="89">
        <v>7</v>
      </c>
      <c r="L3736" s="89">
        <v>3</v>
      </c>
      <c r="M3736" s="89" t="s">
        <v>5779</v>
      </c>
      <c r="N3736" s="89"/>
      <c r="O3736" s="89"/>
      <c r="P3736" s="89"/>
      <c r="Q3736" s="89"/>
      <c r="R3736" s="89"/>
      <c r="S3736" s="100">
        <v>42650</v>
      </c>
      <c r="T3736" s="89"/>
      <c r="U3736" s="89">
        <v>4</v>
      </c>
      <c r="V3736" s="89"/>
      <c r="W3736" s="89" t="s">
        <v>201</v>
      </c>
      <c r="X3736" s="89"/>
      <c r="Y3736" s="89"/>
      <c r="Z3736" s="89" t="s">
        <v>15200</v>
      </c>
      <c r="AA3736" s="89"/>
      <c r="AB3736" s="89"/>
      <c r="AC3736" s="89" t="s">
        <v>9752</v>
      </c>
      <c r="AD3736" s="89" t="s">
        <v>9753</v>
      </c>
      <c r="AE3736" s="89" t="s">
        <v>9754</v>
      </c>
      <c r="AF3736" s="89" t="s">
        <v>9755</v>
      </c>
      <c r="AG3736" s="89" t="s">
        <v>9762</v>
      </c>
      <c r="AH3736" s="92" t="s">
        <v>23586</v>
      </c>
      <c r="AI3736" s="92"/>
      <c r="AJ3736" s="93" t="s">
        <v>21132</v>
      </c>
    </row>
    <row r="3737" spans="1:36" ht="15.75" x14ac:dyDescent="0.25">
      <c r="A3737" s="89">
        <v>306725</v>
      </c>
      <c r="B3737" s="89" t="s">
        <v>9756</v>
      </c>
      <c r="C3737" s="89" t="s">
        <v>9944</v>
      </c>
      <c r="D3737" s="89" t="s">
        <v>80</v>
      </c>
      <c r="E3737" s="99" t="s">
        <v>22476</v>
      </c>
      <c r="F3737" s="89">
        <v>2</v>
      </c>
      <c r="G3737" s="130" t="s">
        <v>25639</v>
      </c>
      <c r="H3737" s="89">
        <v>2013</v>
      </c>
      <c r="I3737" s="89" t="s">
        <v>5780</v>
      </c>
      <c r="J3737" s="89"/>
      <c r="K3737" s="89">
        <v>7</v>
      </c>
      <c r="L3737" s="89">
        <v>3</v>
      </c>
      <c r="M3737" s="89" t="s">
        <v>5779</v>
      </c>
      <c r="N3737" s="89"/>
      <c r="O3737" s="89"/>
      <c r="P3737" s="89"/>
      <c r="Q3737" s="89"/>
      <c r="R3737" s="89"/>
      <c r="S3737" s="89" t="s">
        <v>15204</v>
      </c>
      <c r="T3737" s="89"/>
      <c r="U3737" s="89">
        <v>4</v>
      </c>
      <c r="V3737" s="89"/>
      <c r="W3737" s="89" t="s">
        <v>201</v>
      </c>
      <c r="X3737" s="89"/>
      <c r="Y3737" s="89"/>
      <c r="Z3737" s="89" t="s">
        <v>15205</v>
      </c>
      <c r="AA3737" s="89"/>
      <c r="AB3737" s="89"/>
      <c r="AC3737" s="89" t="s">
        <v>9752</v>
      </c>
      <c r="AD3737" s="89" t="s">
        <v>9753</v>
      </c>
      <c r="AE3737" s="89" t="s">
        <v>9754</v>
      </c>
      <c r="AF3737" s="89" t="s">
        <v>9755</v>
      </c>
      <c r="AG3737" s="89" t="s">
        <v>9762</v>
      </c>
      <c r="AH3737" s="92"/>
      <c r="AI3737" s="92"/>
      <c r="AJ3737" s="93" t="s">
        <v>21132</v>
      </c>
    </row>
    <row r="3738" spans="1:36" ht="15.75" x14ac:dyDescent="0.25">
      <c r="A3738" s="89">
        <v>306726</v>
      </c>
      <c r="B3738" s="89" t="s">
        <v>9756</v>
      </c>
      <c r="C3738" s="89" t="s">
        <v>9944</v>
      </c>
      <c r="D3738" s="89" t="s">
        <v>80</v>
      </c>
      <c r="E3738" s="99" t="s">
        <v>22477</v>
      </c>
      <c r="F3738" s="89">
        <v>2</v>
      </c>
      <c r="G3738" s="130" t="s">
        <v>25640</v>
      </c>
      <c r="H3738" s="89">
        <v>2013</v>
      </c>
      <c r="I3738" s="89" t="s">
        <v>5780</v>
      </c>
      <c r="J3738" s="89"/>
      <c r="K3738" s="89">
        <v>7</v>
      </c>
      <c r="L3738" s="89">
        <v>3</v>
      </c>
      <c r="M3738" s="89" t="s">
        <v>5779</v>
      </c>
      <c r="N3738" s="89"/>
      <c r="O3738" s="89"/>
      <c r="P3738" s="89"/>
      <c r="Q3738" s="89"/>
      <c r="R3738" s="89"/>
      <c r="S3738" s="89" t="s">
        <v>12769</v>
      </c>
      <c r="T3738" s="89"/>
      <c r="U3738" s="89">
        <v>7</v>
      </c>
      <c r="V3738" s="89"/>
      <c r="W3738" s="89" t="s">
        <v>201</v>
      </c>
      <c r="X3738" s="89"/>
      <c r="Y3738" s="89"/>
      <c r="Z3738" s="89" t="s">
        <v>15206</v>
      </c>
      <c r="AA3738" s="89"/>
      <c r="AB3738" s="89"/>
      <c r="AC3738" s="89" t="s">
        <v>9752</v>
      </c>
      <c r="AD3738" s="89" t="s">
        <v>9753</v>
      </c>
      <c r="AE3738" s="89" t="s">
        <v>9754</v>
      </c>
      <c r="AF3738" s="89" t="s">
        <v>9755</v>
      </c>
      <c r="AG3738" s="89" t="s">
        <v>9762</v>
      </c>
      <c r="AH3738" s="92"/>
      <c r="AI3738" s="92"/>
      <c r="AJ3738" s="93" t="s">
        <v>21132</v>
      </c>
    </row>
    <row r="3739" spans="1:36" ht="15.75" x14ac:dyDescent="0.25">
      <c r="A3739" s="89">
        <v>306727</v>
      </c>
      <c r="B3739" s="89" t="s">
        <v>9756</v>
      </c>
      <c r="C3739" s="89" t="s">
        <v>10286</v>
      </c>
      <c r="D3739" s="89" t="s">
        <v>80</v>
      </c>
      <c r="E3739" s="99" t="s">
        <v>15207</v>
      </c>
      <c r="F3739" s="89">
        <v>1</v>
      </c>
      <c r="G3739" s="130" t="s">
        <v>25447</v>
      </c>
      <c r="H3739" s="89">
        <v>2013</v>
      </c>
      <c r="I3739" s="89" t="s">
        <v>5780</v>
      </c>
      <c r="J3739" s="89"/>
      <c r="K3739" s="89">
        <v>7</v>
      </c>
      <c r="L3739" s="89">
        <v>3</v>
      </c>
      <c r="M3739" s="89" t="s">
        <v>5779</v>
      </c>
      <c r="N3739" s="89"/>
      <c r="O3739" s="89"/>
      <c r="P3739" s="89"/>
      <c r="Q3739" s="89"/>
      <c r="R3739" s="89"/>
      <c r="S3739" s="89" t="s">
        <v>15208</v>
      </c>
      <c r="T3739" s="89"/>
      <c r="U3739" s="89">
        <v>3</v>
      </c>
      <c r="V3739" s="89"/>
      <c r="W3739" s="89" t="s">
        <v>201</v>
      </c>
      <c r="X3739" s="89"/>
      <c r="Y3739" s="89"/>
      <c r="Z3739" s="89" t="s">
        <v>15207</v>
      </c>
      <c r="AA3739" s="89"/>
      <c r="AB3739" s="89"/>
      <c r="AC3739" s="89" t="s">
        <v>9752</v>
      </c>
      <c r="AD3739" s="89" t="s">
        <v>9753</v>
      </c>
      <c r="AE3739" s="89" t="s">
        <v>9754</v>
      </c>
      <c r="AF3739" s="89" t="s">
        <v>9755</v>
      </c>
      <c r="AG3739" s="89" t="s">
        <v>9762</v>
      </c>
      <c r="AH3739" s="92"/>
      <c r="AI3739" s="92"/>
      <c r="AJ3739" s="93" t="s">
        <v>21132</v>
      </c>
    </row>
    <row r="3740" spans="1:36" ht="15.75" x14ac:dyDescent="0.25">
      <c r="A3740" s="89">
        <v>306760</v>
      </c>
      <c r="B3740" s="89" t="s">
        <v>10585</v>
      </c>
      <c r="C3740" s="89" t="s">
        <v>10586</v>
      </c>
      <c r="D3740" s="89" t="s">
        <v>80</v>
      </c>
      <c r="E3740" s="99" t="s">
        <v>22478</v>
      </c>
      <c r="F3740" s="89">
        <v>2</v>
      </c>
      <c r="G3740" s="130" t="s">
        <v>25642</v>
      </c>
      <c r="H3740" s="89">
        <v>2013</v>
      </c>
      <c r="I3740" s="89" t="s">
        <v>11673</v>
      </c>
      <c r="J3740" s="89" t="s">
        <v>9769</v>
      </c>
      <c r="K3740" s="89"/>
      <c r="L3740" s="89"/>
      <c r="M3740" s="89"/>
      <c r="N3740" s="89" t="s">
        <v>11674</v>
      </c>
      <c r="O3740" s="89"/>
      <c r="P3740" s="89"/>
      <c r="Q3740" s="89" t="s">
        <v>4588</v>
      </c>
      <c r="R3740" s="89"/>
      <c r="S3740" s="89" t="s">
        <v>15210</v>
      </c>
      <c r="T3740" s="89"/>
      <c r="U3740" s="89">
        <v>14</v>
      </c>
      <c r="V3740" s="89">
        <v>200</v>
      </c>
      <c r="W3740" s="89" t="s">
        <v>249</v>
      </c>
      <c r="X3740" s="89"/>
      <c r="Y3740" s="89"/>
      <c r="Z3740" s="89" t="s">
        <v>15211</v>
      </c>
      <c r="AA3740" s="89"/>
      <c r="AB3740" s="89"/>
      <c r="AC3740" s="89" t="s">
        <v>9752</v>
      </c>
      <c r="AD3740" s="89" t="s">
        <v>9957</v>
      </c>
      <c r="AE3740" s="89" t="s">
        <v>9754</v>
      </c>
      <c r="AF3740" s="89" t="s">
        <v>9755</v>
      </c>
      <c r="AG3740" s="89" t="s">
        <v>9762</v>
      </c>
      <c r="AH3740" s="92" t="s">
        <v>23818</v>
      </c>
      <c r="AI3740" s="92"/>
      <c r="AJ3740" s="93" t="s">
        <v>21132</v>
      </c>
    </row>
    <row r="3741" spans="1:36" ht="15.75" x14ac:dyDescent="0.25">
      <c r="A3741" s="89">
        <v>306817</v>
      </c>
      <c r="B3741" s="89" t="s">
        <v>10585</v>
      </c>
      <c r="C3741" s="89" t="s">
        <v>10586</v>
      </c>
      <c r="D3741" s="89" t="s">
        <v>80</v>
      </c>
      <c r="E3741" s="99" t="s">
        <v>22479</v>
      </c>
      <c r="F3741" s="89">
        <v>1</v>
      </c>
      <c r="G3741" s="130" t="s">
        <v>24716</v>
      </c>
      <c r="H3741" s="89">
        <v>2013</v>
      </c>
      <c r="I3741" s="89" t="s">
        <v>15212</v>
      </c>
      <c r="J3741" s="89" t="s">
        <v>9769</v>
      </c>
      <c r="K3741" s="89"/>
      <c r="L3741" s="89"/>
      <c r="M3741" s="89"/>
      <c r="N3741" s="89" t="s">
        <v>12244</v>
      </c>
      <c r="O3741" s="89"/>
      <c r="P3741" s="89"/>
      <c r="Q3741" s="89" t="s">
        <v>4588</v>
      </c>
      <c r="R3741" s="89"/>
      <c r="S3741" s="102">
        <v>45231</v>
      </c>
      <c r="T3741" s="89"/>
      <c r="U3741" s="89">
        <v>13</v>
      </c>
      <c r="V3741" s="89">
        <v>200</v>
      </c>
      <c r="W3741" s="89" t="s">
        <v>249</v>
      </c>
      <c r="X3741" s="89"/>
      <c r="Y3741" s="89"/>
      <c r="Z3741" s="89" t="s">
        <v>15213</v>
      </c>
      <c r="AA3741" s="89"/>
      <c r="AB3741" s="89"/>
      <c r="AC3741" s="89" t="s">
        <v>9752</v>
      </c>
      <c r="AD3741" s="89" t="s">
        <v>9957</v>
      </c>
      <c r="AE3741" s="89" t="s">
        <v>9754</v>
      </c>
      <c r="AF3741" s="89" t="s">
        <v>9755</v>
      </c>
      <c r="AG3741" s="89" t="s">
        <v>9762</v>
      </c>
      <c r="AH3741" s="92" t="s">
        <v>23772</v>
      </c>
      <c r="AI3741" s="92"/>
      <c r="AJ3741" s="93" t="s">
        <v>21132</v>
      </c>
    </row>
    <row r="3742" spans="1:36" ht="15.75" x14ac:dyDescent="0.25">
      <c r="A3742" s="89">
        <v>306841</v>
      </c>
      <c r="B3742" s="89" t="s">
        <v>9756</v>
      </c>
      <c r="C3742" s="89" t="s">
        <v>9944</v>
      </c>
      <c r="D3742" s="89" t="s">
        <v>80</v>
      </c>
      <c r="E3742" s="99" t="s">
        <v>22480</v>
      </c>
      <c r="F3742" s="89">
        <v>1</v>
      </c>
      <c r="G3742" s="130" t="s">
        <v>25644</v>
      </c>
      <c r="H3742" s="89">
        <v>2011</v>
      </c>
      <c r="I3742" s="89" t="s">
        <v>6002</v>
      </c>
      <c r="J3742" s="89"/>
      <c r="K3742" s="89">
        <v>19</v>
      </c>
      <c r="L3742" s="89">
        <v>1</v>
      </c>
      <c r="M3742" s="89" t="s">
        <v>6001</v>
      </c>
      <c r="N3742" s="89"/>
      <c r="O3742" s="89"/>
      <c r="P3742" s="89"/>
      <c r="Q3742" s="89"/>
      <c r="R3742" s="89"/>
      <c r="S3742" s="89" t="s">
        <v>13648</v>
      </c>
      <c r="T3742" s="89"/>
      <c r="U3742" s="89">
        <v>5</v>
      </c>
      <c r="V3742" s="89"/>
      <c r="W3742" s="89" t="s">
        <v>201</v>
      </c>
      <c r="X3742" s="89"/>
      <c r="Y3742" s="89"/>
      <c r="Z3742" s="89" t="s">
        <v>15217</v>
      </c>
      <c r="AA3742" s="89"/>
      <c r="AB3742" s="89"/>
      <c r="AC3742" s="89" t="s">
        <v>9752</v>
      </c>
      <c r="AD3742" s="89" t="s">
        <v>9753</v>
      </c>
      <c r="AE3742" s="89" t="s">
        <v>9754</v>
      </c>
      <c r="AF3742" s="89" t="s">
        <v>9755</v>
      </c>
      <c r="AG3742" s="89" t="s">
        <v>9762</v>
      </c>
      <c r="AH3742" s="92"/>
      <c r="AI3742" s="92"/>
      <c r="AJ3742" s="93" t="s">
        <v>21132</v>
      </c>
    </row>
    <row r="3743" spans="1:36" ht="15.75" x14ac:dyDescent="0.25">
      <c r="A3743" s="89">
        <v>306849</v>
      </c>
      <c r="B3743" s="89" t="s">
        <v>9772</v>
      </c>
      <c r="C3743" s="89" t="s">
        <v>9773</v>
      </c>
      <c r="D3743" s="89" t="s">
        <v>80</v>
      </c>
      <c r="E3743" s="99" t="s">
        <v>22481</v>
      </c>
      <c r="F3743" s="89">
        <v>1</v>
      </c>
      <c r="G3743" s="130" t="s">
        <v>24756</v>
      </c>
      <c r="H3743" s="89">
        <v>2013</v>
      </c>
      <c r="I3743" s="89" t="s">
        <v>15218</v>
      </c>
      <c r="J3743" s="89" t="s">
        <v>10504</v>
      </c>
      <c r="K3743" s="89"/>
      <c r="L3743" s="89"/>
      <c r="M3743" s="89"/>
      <c r="N3743" s="89" t="s">
        <v>15219</v>
      </c>
      <c r="O3743" s="89"/>
      <c r="P3743" s="89"/>
      <c r="Q3743" s="89" t="s">
        <v>15220</v>
      </c>
      <c r="R3743" s="89"/>
      <c r="S3743" s="89" t="s">
        <v>15221</v>
      </c>
      <c r="T3743" s="89"/>
      <c r="U3743" s="89">
        <v>11</v>
      </c>
      <c r="V3743" s="89"/>
      <c r="W3743" s="89" t="s">
        <v>201</v>
      </c>
      <c r="X3743" s="89"/>
      <c r="Y3743" s="89"/>
      <c r="Z3743" s="89" t="s">
        <v>15222</v>
      </c>
      <c r="AA3743" s="89" t="s">
        <v>15223</v>
      </c>
      <c r="AB3743" s="89" t="s">
        <v>15224</v>
      </c>
      <c r="AC3743" s="89" t="s">
        <v>9752</v>
      </c>
      <c r="AD3743" s="89" t="s">
        <v>9787</v>
      </c>
      <c r="AE3743" s="89" t="s">
        <v>9754</v>
      </c>
      <c r="AF3743" s="89" t="s">
        <v>9755</v>
      </c>
      <c r="AG3743" s="89" t="s">
        <v>9762</v>
      </c>
      <c r="AH3743" s="92" t="s">
        <v>23610</v>
      </c>
      <c r="AI3743" s="92"/>
      <c r="AJ3743" s="93" t="s">
        <v>21132</v>
      </c>
    </row>
    <row r="3744" spans="1:36" ht="15.75" x14ac:dyDescent="0.25">
      <c r="A3744" s="89">
        <v>306851</v>
      </c>
      <c r="B3744" s="89" t="s">
        <v>9772</v>
      </c>
      <c r="C3744" s="89" t="s">
        <v>9773</v>
      </c>
      <c r="D3744" s="89" t="s">
        <v>80</v>
      </c>
      <c r="E3744" s="99" t="s">
        <v>22482</v>
      </c>
      <c r="F3744" s="89">
        <v>2</v>
      </c>
      <c r="G3744" s="130" t="s">
        <v>25645</v>
      </c>
      <c r="H3744" s="89">
        <v>2013</v>
      </c>
      <c r="I3744" s="89" t="s">
        <v>15225</v>
      </c>
      <c r="J3744" s="89" t="s">
        <v>10086</v>
      </c>
      <c r="K3744" s="89"/>
      <c r="L3744" s="89"/>
      <c r="M3744" s="89"/>
      <c r="N3744" s="89" t="s">
        <v>14146</v>
      </c>
      <c r="O3744" s="89"/>
      <c r="P3744" s="89"/>
      <c r="Q3744" s="89" t="s">
        <v>7844</v>
      </c>
      <c r="R3744" s="89"/>
      <c r="S3744" s="89" t="s">
        <v>15226</v>
      </c>
      <c r="T3744" s="89"/>
      <c r="U3744" s="89">
        <v>6</v>
      </c>
      <c r="V3744" s="89"/>
      <c r="W3744" s="89" t="s">
        <v>201</v>
      </c>
      <c r="X3744" s="89"/>
      <c r="Y3744" s="89"/>
      <c r="Z3744" s="89" t="s">
        <v>15227</v>
      </c>
      <c r="AA3744" s="89" t="s">
        <v>15228</v>
      </c>
      <c r="AB3744" s="89" t="s">
        <v>10086</v>
      </c>
      <c r="AC3744" s="89" t="s">
        <v>9752</v>
      </c>
      <c r="AD3744" s="89" t="s">
        <v>9753</v>
      </c>
      <c r="AE3744" s="89" t="s">
        <v>9754</v>
      </c>
      <c r="AF3744" s="89" t="s">
        <v>9755</v>
      </c>
      <c r="AG3744" s="89" t="s">
        <v>9762</v>
      </c>
      <c r="AH3744" s="92" t="s">
        <v>23586</v>
      </c>
      <c r="AI3744" s="92"/>
      <c r="AJ3744" s="93" t="s">
        <v>21132</v>
      </c>
    </row>
    <row r="3745" spans="1:36" ht="15.75" x14ac:dyDescent="0.25">
      <c r="A3745" s="89">
        <v>309380</v>
      </c>
      <c r="B3745" s="89" t="s">
        <v>9756</v>
      </c>
      <c r="C3745" s="89" t="s">
        <v>9757</v>
      </c>
      <c r="D3745" s="89" t="s">
        <v>80</v>
      </c>
      <c r="E3745" s="99" t="s">
        <v>22483</v>
      </c>
      <c r="F3745" s="89">
        <v>1</v>
      </c>
      <c r="G3745" s="130" t="s">
        <v>25435</v>
      </c>
      <c r="H3745" s="89">
        <v>2013</v>
      </c>
      <c r="I3745" s="89" t="s">
        <v>10247</v>
      </c>
      <c r="J3745" s="89"/>
      <c r="K3745" s="89">
        <v>21</v>
      </c>
      <c r="L3745" s="89">
        <v>2</v>
      </c>
      <c r="M3745" s="89" t="s">
        <v>10248</v>
      </c>
      <c r="N3745" s="89"/>
      <c r="O3745" s="89"/>
      <c r="P3745" s="89"/>
      <c r="Q3745" s="89"/>
      <c r="R3745" s="89"/>
      <c r="S3745" s="89" t="s">
        <v>15229</v>
      </c>
      <c r="T3745" s="89"/>
      <c r="U3745" s="89">
        <v>10</v>
      </c>
      <c r="V3745" s="89"/>
      <c r="W3745" s="89" t="s">
        <v>201</v>
      </c>
      <c r="X3745" s="89"/>
      <c r="Y3745" s="89"/>
      <c r="Z3745" s="89" t="s">
        <v>15230</v>
      </c>
      <c r="AA3745" s="89"/>
      <c r="AB3745" s="89"/>
      <c r="AC3745" s="89" t="s">
        <v>9752</v>
      </c>
      <c r="AD3745" s="89" t="s">
        <v>9871</v>
      </c>
      <c r="AE3745" s="89" t="s">
        <v>9754</v>
      </c>
      <c r="AF3745" s="89" t="s">
        <v>9755</v>
      </c>
      <c r="AG3745" s="89" t="s">
        <v>9762</v>
      </c>
      <c r="AH3745" s="92" t="s">
        <v>23677</v>
      </c>
      <c r="AI3745" s="92"/>
      <c r="AJ3745" s="93" t="s">
        <v>21132</v>
      </c>
    </row>
    <row r="3746" spans="1:36" ht="15.75" x14ac:dyDescent="0.25">
      <c r="A3746" s="89">
        <v>311395</v>
      </c>
      <c r="B3746" s="89" t="s">
        <v>9772</v>
      </c>
      <c r="C3746" s="89" t="s">
        <v>9773</v>
      </c>
      <c r="D3746" s="89" t="s">
        <v>80</v>
      </c>
      <c r="E3746" s="99" t="s">
        <v>22484</v>
      </c>
      <c r="F3746" s="89">
        <v>1</v>
      </c>
      <c r="G3746" s="130" t="s">
        <v>24685</v>
      </c>
      <c r="H3746" s="89">
        <v>2013</v>
      </c>
      <c r="I3746" s="89" t="s">
        <v>14599</v>
      </c>
      <c r="J3746" s="89" t="s">
        <v>9769</v>
      </c>
      <c r="K3746" s="89"/>
      <c r="L3746" s="89"/>
      <c r="M3746" s="89"/>
      <c r="N3746" s="89" t="s">
        <v>14600</v>
      </c>
      <c r="O3746" s="89"/>
      <c r="P3746" s="89"/>
      <c r="Q3746" s="89" t="s">
        <v>14601</v>
      </c>
      <c r="R3746" s="89"/>
      <c r="S3746" s="89" t="s">
        <v>15231</v>
      </c>
      <c r="T3746" s="89"/>
      <c r="U3746" s="89">
        <v>8</v>
      </c>
      <c r="V3746" s="89"/>
      <c r="W3746" s="89" t="s">
        <v>201</v>
      </c>
      <c r="X3746" s="89"/>
      <c r="Y3746" s="89"/>
      <c r="Z3746" s="89" t="s">
        <v>15232</v>
      </c>
      <c r="AA3746" s="89" t="s">
        <v>14604</v>
      </c>
      <c r="AB3746" s="89" t="s">
        <v>9769</v>
      </c>
      <c r="AC3746" s="89" t="s">
        <v>9752</v>
      </c>
      <c r="AD3746" s="89" t="s">
        <v>9917</v>
      </c>
      <c r="AE3746" s="89" t="s">
        <v>9754</v>
      </c>
      <c r="AF3746" s="89" t="s">
        <v>9755</v>
      </c>
      <c r="AG3746" s="89" t="s">
        <v>9762</v>
      </c>
      <c r="AH3746" s="92" t="s">
        <v>23593</v>
      </c>
      <c r="AI3746" s="92"/>
      <c r="AJ3746" s="93" t="s">
        <v>21132</v>
      </c>
    </row>
    <row r="3747" spans="1:36" ht="15.75" x14ac:dyDescent="0.25">
      <c r="A3747" s="89">
        <v>311397</v>
      </c>
      <c r="B3747" s="89" t="s">
        <v>9772</v>
      </c>
      <c r="C3747" s="89" t="s">
        <v>9773</v>
      </c>
      <c r="D3747" s="89" t="s">
        <v>80</v>
      </c>
      <c r="E3747" s="99" t="s">
        <v>22485</v>
      </c>
      <c r="F3747" s="89">
        <v>1</v>
      </c>
      <c r="G3747" s="130" t="s">
        <v>24687</v>
      </c>
      <c r="H3747" s="89">
        <v>2013</v>
      </c>
      <c r="I3747" s="89" t="s">
        <v>14599</v>
      </c>
      <c r="J3747" s="89" t="s">
        <v>9769</v>
      </c>
      <c r="K3747" s="89"/>
      <c r="L3747" s="89"/>
      <c r="M3747" s="89"/>
      <c r="N3747" s="89" t="s">
        <v>14600</v>
      </c>
      <c r="O3747" s="89"/>
      <c r="P3747" s="89"/>
      <c r="Q3747" s="89" t="s">
        <v>14601</v>
      </c>
      <c r="R3747" s="89"/>
      <c r="S3747" s="89" t="s">
        <v>15233</v>
      </c>
      <c r="T3747" s="89"/>
      <c r="U3747" s="89">
        <v>12</v>
      </c>
      <c r="V3747" s="89"/>
      <c r="W3747" s="89" t="s">
        <v>201</v>
      </c>
      <c r="X3747" s="89"/>
      <c r="Y3747" s="89"/>
      <c r="Z3747" s="89" t="s">
        <v>15234</v>
      </c>
      <c r="AA3747" s="89" t="s">
        <v>14604</v>
      </c>
      <c r="AB3747" s="89" t="s">
        <v>9769</v>
      </c>
      <c r="AC3747" s="89" t="s">
        <v>9752</v>
      </c>
      <c r="AD3747" s="89" t="s">
        <v>9917</v>
      </c>
      <c r="AE3747" s="89" t="s">
        <v>9754</v>
      </c>
      <c r="AF3747" s="89" t="s">
        <v>9755</v>
      </c>
      <c r="AG3747" s="89" t="s">
        <v>9762</v>
      </c>
      <c r="AH3747" s="92" t="s">
        <v>23593</v>
      </c>
      <c r="AI3747" s="92"/>
      <c r="AJ3747" s="93" t="s">
        <v>21132</v>
      </c>
    </row>
    <row r="3748" spans="1:36" ht="15.75" x14ac:dyDescent="0.25">
      <c r="A3748" s="89">
        <v>311399</v>
      </c>
      <c r="B3748" s="89" t="s">
        <v>9772</v>
      </c>
      <c r="C3748" s="89" t="s">
        <v>9773</v>
      </c>
      <c r="D3748" s="89" t="s">
        <v>80</v>
      </c>
      <c r="E3748" s="99" t="s">
        <v>22486</v>
      </c>
      <c r="F3748" s="89">
        <v>1</v>
      </c>
      <c r="G3748" s="130" t="s">
        <v>24967</v>
      </c>
      <c r="H3748" s="89">
        <v>2013</v>
      </c>
      <c r="I3748" s="89" t="s">
        <v>14599</v>
      </c>
      <c r="J3748" s="89" t="s">
        <v>9769</v>
      </c>
      <c r="K3748" s="89"/>
      <c r="L3748" s="89"/>
      <c r="M3748" s="89"/>
      <c r="N3748" s="89" t="s">
        <v>14600</v>
      </c>
      <c r="O3748" s="89"/>
      <c r="P3748" s="89"/>
      <c r="Q3748" s="89" t="s">
        <v>14601</v>
      </c>
      <c r="R3748" s="89"/>
      <c r="S3748" s="89" t="s">
        <v>15235</v>
      </c>
      <c r="T3748" s="89"/>
      <c r="U3748" s="89">
        <v>4</v>
      </c>
      <c r="V3748" s="89"/>
      <c r="W3748" s="89" t="s">
        <v>201</v>
      </c>
      <c r="X3748" s="89"/>
      <c r="Y3748" s="89"/>
      <c r="Z3748" s="89" t="s">
        <v>15236</v>
      </c>
      <c r="AA3748" s="89" t="s">
        <v>14604</v>
      </c>
      <c r="AB3748" s="89" t="s">
        <v>9769</v>
      </c>
      <c r="AC3748" s="89" t="s">
        <v>9752</v>
      </c>
      <c r="AD3748" s="89" t="s">
        <v>9917</v>
      </c>
      <c r="AE3748" s="89" t="s">
        <v>9754</v>
      </c>
      <c r="AF3748" s="89" t="s">
        <v>9755</v>
      </c>
      <c r="AG3748" s="89" t="s">
        <v>9762</v>
      </c>
      <c r="AH3748" s="92" t="s">
        <v>23593</v>
      </c>
      <c r="AI3748" s="92"/>
      <c r="AJ3748" s="93" t="s">
        <v>21132</v>
      </c>
    </row>
    <row r="3749" spans="1:36" ht="15.75" x14ac:dyDescent="0.25">
      <c r="A3749" s="89">
        <v>311402</v>
      </c>
      <c r="B3749" s="89" t="s">
        <v>9772</v>
      </c>
      <c r="C3749" s="89" t="s">
        <v>9773</v>
      </c>
      <c r="D3749" s="89" t="s">
        <v>80</v>
      </c>
      <c r="E3749" s="99" t="s">
        <v>22487</v>
      </c>
      <c r="F3749" s="89">
        <v>1</v>
      </c>
      <c r="G3749" s="130" t="s">
        <v>25646</v>
      </c>
      <c r="H3749" s="89">
        <v>2013</v>
      </c>
      <c r="I3749" s="89" t="s">
        <v>14599</v>
      </c>
      <c r="J3749" s="89" t="s">
        <v>9769</v>
      </c>
      <c r="K3749" s="89"/>
      <c r="L3749" s="89"/>
      <c r="M3749" s="89"/>
      <c r="N3749" s="89" t="s">
        <v>14600</v>
      </c>
      <c r="O3749" s="89"/>
      <c r="P3749" s="89"/>
      <c r="Q3749" s="89" t="s">
        <v>14601</v>
      </c>
      <c r="R3749" s="89"/>
      <c r="S3749" s="89" t="s">
        <v>15237</v>
      </c>
      <c r="T3749" s="89"/>
      <c r="U3749" s="89">
        <v>11</v>
      </c>
      <c r="V3749" s="89"/>
      <c r="W3749" s="89" t="s">
        <v>201</v>
      </c>
      <c r="X3749" s="89"/>
      <c r="Y3749" s="89"/>
      <c r="Z3749" s="89" t="s">
        <v>15238</v>
      </c>
      <c r="AA3749" s="89" t="s">
        <v>14604</v>
      </c>
      <c r="AB3749" s="89" t="s">
        <v>9769</v>
      </c>
      <c r="AC3749" s="89" t="s">
        <v>9752</v>
      </c>
      <c r="AD3749" s="89" t="s">
        <v>9917</v>
      </c>
      <c r="AE3749" s="89" t="s">
        <v>9754</v>
      </c>
      <c r="AF3749" s="89" t="s">
        <v>9755</v>
      </c>
      <c r="AG3749" s="89" t="s">
        <v>9762</v>
      </c>
      <c r="AH3749" s="92" t="s">
        <v>23593</v>
      </c>
      <c r="AI3749" s="92"/>
      <c r="AJ3749" s="93" t="s">
        <v>21132</v>
      </c>
    </row>
    <row r="3750" spans="1:36" ht="15.75" x14ac:dyDescent="0.25">
      <c r="A3750" s="89">
        <v>311418</v>
      </c>
      <c r="B3750" s="89" t="s">
        <v>9756</v>
      </c>
      <c r="C3750" s="89" t="s">
        <v>9757</v>
      </c>
      <c r="D3750" s="89" t="s">
        <v>336</v>
      </c>
      <c r="E3750" s="99" t="s">
        <v>15239</v>
      </c>
      <c r="F3750" s="89">
        <v>1</v>
      </c>
      <c r="G3750" s="130" t="s">
        <v>24937</v>
      </c>
      <c r="H3750" s="89">
        <v>2013</v>
      </c>
      <c r="I3750" s="89" t="s">
        <v>10468</v>
      </c>
      <c r="J3750" s="89"/>
      <c r="K3750" s="89">
        <v>2</v>
      </c>
      <c r="L3750" s="89">
        <v>1</v>
      </c>
      <c r="M3750" s="89" t="s">
        <v>10469</v>
      </c>
      <c r="N3750" s="89"/>
      <c r="O3750" s="89"/>
      <c r="P3750" s="89"/>
      <c r="Q3750" s="89"/>
      <c r="R3750" s="89"/>
      <c r="S3750" s="89" t="s">
        <v>15240</v>
      </c>
      <c r="T3750" s="89"/>
      <c r="U3750" s="89">
        <v>18</v>
      </c>
      <c r="V3750" s="89"/>
      <c r="W3750" s="89" t="s">
        <v>313</v>
      </c>
      <c r="X3750" s="89"/>
      <c r="Y3750" s="89"/>
      <c r="Z3750" s="89" t="s">
        <v>15239</v>
      </c>
      <c r="AA3750" s="89"/>
      <c r="AB3750" s="89"/>
      <c r="AC3750" s="89" t="s">
        <v>9752</v>
      </c>
      <c r="AD3750" s="89" t="s">
        <v>10471</v>
      </c>
      <c r="AE3750" s="89" t="s">
        <v>9754</v>
      </c>
      <c r="AF3750" s="89" t="s">
        <v>9755</v>
      </c>
      <c r="AG3750" s="89" t="s">
        <v>9762</v>
      </c>
      <c r="AH3750" s="92" t="s">
        <v>236</v>
      </c>
      <c r="AI3750" s="92"/>
      <c r="AJ3750" s="93" t="s">
        <v>21132</v>
      </c>
    </row>
    <row r="3751" spans="1:36" ht="15.75" x14ac:dyDescent="0.25">
      <c r="A3751" s="89">
        <v>317736</v>
      </c>
      <c r="B3751" s="89" t="s">
        <v>9772</v>
      </c>
      <c r="C3751" s="89" t="s">
        <v>9854</v>
      </c>
      <c r="D3751" s="89" t="s">
        <v>80</v>
      </c>
      <c r="E3751" s="99" t="s">
        <v>22489</v>
      </c>
      <c r="F3751" s="89">
        <v>1</v>
      </c>
      <c r="G3751" s="130" t="s">
        <v>25593</v>
      </c>
      <c r="H3751" s="89">
        <v>2013</v>
      </c>
      <c r="I3751" s="89" t="s">
        <v>15254</v>
      </c>
      <c r="J3751" s="89" t="s">
        <v>9906</v>
      </c>
      <c r="K3751" s="89"/>
      <c r="L3751" s="89"/>
      <c r="M3751" s="89"/>
      <c r="N3751" s="89" t="s">
        <v>15255</v>
      </c>
      <c r="O3751" s="89"/>
      <c r="P3751" s="89"/>
      <c r="Q3751" s="89" t="s">
        <v>2874</v>
      </c>
      <c r="R3751" s="89"/>
      <c r="S3751" s="89" t="s">
        <v>15256</v>
      </c>
      <c r="T3751" s="89"/>
      <c r="U3751" s="89">
        <v>8</v>
      </c>
      <c r="V3751" s="89"/>
      <c r="W3751" s="89" t="s">
        <v>201</v>
      </c>
      <c r="X3751" s="89"/>
      <c r="Y3751" s="89"/>
      <c r="Z3751" s="89" t="s">
        <v>15257</v>
      </c>
      <c r="AA3751" s="89" t="s">
        <v>15258</v>
      </c>
      <c r="AB3751" s="89" t="s">
        <v>9906</v>
      </c>
      <c r="AC3751" s="89" t="s">
        <v>9752</v>
      </c>
      <c r="AD3751" s="89" t="s">
        <v>11144</v>
      </c>
      <c r="AE3751" s="89" t="s">
        <v>9754</v>
      </c>
      <c r="AF3751" s="89" t="s">
        <v>9755</v>
      </c>
      <c r="AG3751" s="89" t="s">
        <v>9762</v>
      </c>
      <c r="AH3751" s="92" t="s">
        <v>23593</v>
      </c>
      <c r="AI3751" s="92"/>
      <c r="AJ3751" s="93" t="s">
        <v>21132</v>
      </c>
    </row>
    <row r="3752" spans="1:36" ht="15.75" x14ac:dyDescent="0.25">
      <c r="A3752" s="89">
        <v>317780</v>
      </c>
      <c r="B3752" s="89" t="s">
        <v>9745</v>
      </c>
      <c r="C3752" s="89" t="s">
        <v>9746</v>
      </c>
      <c r="D3752" s="89" t="s">
        <v>80</v>
      </c>
      <c r="E3752" s="99" t="s">
        <v>22490</v>
      </c>
      <c r="F3752" s="89">
        <v>1</v>
      </c>
      <c r="G3752" s="130" t="s">
        <v>24684</v>
      </c>
      <c r="H3752" s="89">
        <v>2013</v>
      </c>
      <c r="I3752" s="89" t="s">
        <v>15172</v>
      </c>
      <c r="J3752" s="89" t="s">
        <v>9769</v>
      </c>
      <c r="K3752" s="89"/>
      <c r="L3752" s="89"/>
      <c r="M3752" s="89"/>
      <c r="N3752" s="89" t="s">
        <v>15173</v>
      </c>
      <c r="O3752" s="89"/>
      <c r="P3752" s="89"/>
      <c r="Q3752" s="89" t="s">
        <v>471</v>
      </c>
      <c r="R3752" s="89"/>
      <c r="S3752" s="102">
        <v>41456</v>
      </c>
      <c r="T3752" s="89"/>
      <c r="U3752" s="89">
        <v>8</v>
      </c>
      <c r="V3752" s="89">
        <v>100</v>
      </c>
      <c r="W3752" s="89" t="s">
        <v>182</v>
      </c>
      <c r="X3752" s="89"/>
      <c r="Y3752" s="89"/>
      <c r="Z3752" s="89" t="s">
        <v>15261</v>
      </c>
      <c r="AA3752" s="89"/>
      <c r="AB3752" s="89"/>
      <c r="AC3752" s="89" t="s">
        <v>9752</v>
      </c>
      <c r="AD3752" s="89" t="s">
        <v>10005</v>
      </c>
      <c r="AE3752" s="89" t="s">
        <v>9754</v>
      </c>
      <c r="AF3752" s="89" t="s">
        <v>9755</v>
      </c>
      <c r="AG3752" s="89" t="s">
        <v>9762</v>
      </c>
      <c r="AH3752" s="92" t="s">
        <v>23740</v>
      </c>
      <c r="AI3752" s="92"/>
      <c r="AJ3752" s="93" t="s">
        <v>21132</v>
      </c>
    </row>
    <row r="3753" spans="1:36" ht="15.75" x14ac:dyDescent="0.25">
      <c r="A3753" s="89">
        <v>327816</v>
      </c>
      <c r="B3753" s="89" t="s">
        <v>9756</v>
      </c>
      <c r="C3753" s="89" t="s">
        <v>9757</v>
      </c>
      <c r="D3753" s="89" t="s">
        <v>336</v>
      </c>
      <c r="E3753" s="99" t="s">
        <v>15262</v>
      </c>
      <c r="F3753" s="89">
        <v>3</v>
      </c>
      <c r="G3753" s="130" t="s">
        <v>25653</v>
      </c>
      <c r="H3753" s="89">
        <v>2013</v>
      </c>
      <c r="I3753" s="89" t="s">
        <v>9391</v>
      </c>
      <c r="J3753" s="89"/>
      <c r="K3753" s="89">
        <v>3</v>
      </c>
      <c r="L3753" s="89">
        <v>2</v>
      </c>
      <c r="M3753" s="89" t="s">
        <v>9390</v>
      </c>
      <c r="N3753" s="89"/>
      <c r="O3753" s="89"/>
      <c r="P3753" s="89"/>
      <c r="Q3753" s="89"/>
      <c r="R3753" s="89"/>
      <c r="S3753" s="89" t="s">
        <v>9092</v>
      </c>
      <c r="T3753" s="89"/>
      <c r="U3753" s="89">
        <v>3</v>
      </c>
      <c r="V3753" s="89"/>
      <c r="W3753" s="89" t="s">
        <v>201</v>
      </c>
      <c r="X3753" s="89"/>
      <c r="Y3753" s="89"/>
      <c r="Z3753" s="89" t="s">
        <v>15262</v>
      </c>
      <c r="AA3753" s="89"/>
      <c r="AB3753" s="89"/>
      <c r="AC3753" s="89" t="s">
        <v>9752</v>
      </c>
      <c r="AD3753" s="89" t="s">
        <v>11584</v>
      </c>
      <c r="AE3753" s="89" t="s">
        <v>9754</v>
      </c>
      <c r="AF3753" s="89" t="s">
        <v>9755</v>
      </c>
      <c r="AG3753" s="89" t="s">
        <v>9762</v>
      </c>
      <c r="AH3753" s="92" t="s">
        <v>236</v>
      </c>
      <c r="AI3753" s="92"/>
      <c r="AJ3753" s="93" t="s">
        <v>21132</v>
      </c>
    </row>
    <row r="3754" spans="1:36" ht="15.75" x14ac:dyDescent="0.25">
      <c r="A3754" s="89">
        <v>328569</v>
      </c>
      <c r="B3754" s="89" t="s">
        <v>9756</v>
      </c>
      <c r="C3754" s="89" t="s">
        <v>9757</v>
      </c>
      <c r="D3754" s="89" t="s">
        <v>80</v>
      </c>
      <c r="E3754" s="99" t="s">
        <v>22493</v>
      </c>
      <c r="F3754" s="89">
        <v>1</v>
      </c>
      <c r="G3754" s="130" t="s">
        <v>25024</v>
      </c>
      <c r="H3754" s="89">
        <v>2013</v>
      </c>
      <c r="I3754" s="89" t="s">
        <v>14617</v>
      </c>
      <c r="J3754" s="89"/>
      <c r="K3754" s="89">
        <v>2</v>
      </c>
      <c r="L3754" s="89">
        <v>2</v>
      </c>
      <c r="M3754" s="89" t="s">
        <v>14618</v>
      </c>
      <c r="N3754" s="89"/>
      <c r="O3754" s="89"/>
      <c r="P3754" s="89"/>
      <c r="Q3754" s="89"/>
      <c r="R3754" s="89"/>
      <c r="S3754" s="89" t="s">
        <v>15272</v>
      </c>
      <c r="T3754" s="89"/>
      <c r="U3754" s="89">
        <v>4</v>
      </c>
      <c r="V3754" s="89"/>
      <c r="W3754" s="89" t="s">
        <v>201</v>
      </c>
      <c r="X3754" s="89"/>
      <c r="Y3754" s="89"/>
      <c r="Z3754" s="89" t="s">
        <v>15273</v>
      </c>
      <c r="AA3754" s="89"/>
      <c r="AB3754" s="89"/>
      <c r="AC3754" s="89" t="s">
        <v>9752</v>
      </c>
      <c r="AD3754" s="89" t="s">
        <v>9862</v>
      </c>
      <c r="AE3754" s="89" t="s">
        <v>9754</v>
      </c>
      <c r="AF3754" s="89" t="s">
        <v>9755</v>
      </c>
      <c r="AG3754" s="89" t="s">
        <v>9762</v>
      </c>
      <c r="AH3754" s="92"/>
      <c r="AI3754" s="92"/>
      <c r="AJ3754" s="93" t="s">
        <v>21132</v>
      </c>
    </row>
    <row r="3755" spans="1:36" ht="15.75" x14ac:dyDescent="0.25">
      <c r="A3755" s="89">
        <v>328585</v>
      </c>
      <c r="B3755" s="89" t="s">
        <v>9745</v>
      </c>
      <c r="C3755" s="89" t="s">
        <v>9746</v>
      </c>
      <c r="D3755" s="89" t="s">
        <v>80</v>
      </c>
      <c r="E3755" s="99" t="s">
        <v>22494</v>
      </c>
      <c r="F3755" s="89">
        <v>1</v>
      </c>
      <c r="G3755" s="130" t="s">
        <v>25333</v>
      </c>
      <c r="H3755" s="89">
        <v>2012</v>
      </c>
      <c r="I3755" s="89" t="s">
        <v>11382</v>
      </c>
      <c r="J3755" s="89" t="s">
        <v>9769</v>
      </c>
      <c r="K3755" s="89"/>
      <c r="L3755" s="89"/>
      <c r="M3755" s="89"/>
      <c r="N3755" s="89" t="s">
        <v>11383</v>
      </c>
      <c r="O3755" s="89"/>
      <c r="P3755" s="89"/>
      <c r="Q3755" s="89" t="s">
        <v>221</v>
      </c>
      <c r="R3755" s="89"/>
      <c r="S3755" s="102">
        <v>41426</v>
      </c>
      <c r="T3755" s="89"/>
      <c r="U3755" s="89">
        <v>8</v>
      </c>
      <c r="V3755" s="89">
        <v>200</v>
      </c>
      <c r="W3755" s="89" t="s">
        <v>182</v>
      </c>
      <c r="X3755" s="89"/>
      <c r="Y3755" s="89"/>
      <c r="Z3755" s="89" t="s">
        <v>15275</v>
      </c>
      <c r="AA3755" s="89"/>
      <c r="AB3755" s="89"/>
      <c r="AC3755" s="89" t="s">
        <v>9752</v>
      </c>
      <c r="AD3755" s="89" t="s">
        <v>10005</v>
      </c>
      <c r="AE3755" s="89" t="s">
        <v>9754</v>
      </c>
      <c r="AF3755" s="89" t="s">
        <v>9755</v>
      </c>
      <c r="AG3755" s="89" t="s">
        <v>9762</v>
      </c>
      <c r="AH3755" s="92" t="s">
        <v>23740</v>
      </c>
      <c r="AI3755" s="92"/>
      <c r="AJ3755" s="93" t="s">
        <v>21132</v>
      </c>
    </row>
    <row r="3756" spans="1:36" ht="15.75" x14ac:dyDescent="0.25">
      <c r="A3756" s="89">
        <v>328591</v>
      </c>
      <c r="B3756" s="89" t="s">
        <v>9745</v>
      </c>
      <c r="C3756" s="89" t="s">
        <v>9746</v>
      </c>
      <c r="D3756" s="89" t="s">
        <v>80</v>
      </c>
      <c r="E3756" s="99" t="s">
        <v>22495</v>
      </c>
      <c r="F3756" s="89">
        <v>1</v>
      </c>
      <c r="G3756" s="130" t="s">
        <v>24781</v>
      </c>
      <c r="H3756" s="89">
        <v>2012</v>
      </c>
      <c r="I3756" s="89" t="s">
        <v>11382</v>
      </c>
      <c r="J3756" s="89" t="s">
        <v>9769</v>
      </c>
      <c r="K3756" s="89"/>
      <c r="L3756" s="89"/>
      <c r="M3756" s="89"/>
      <c r="N3756" s="89" t="s">
        <v>11383</v>
      </c>
      <c r="O3756" s="89"/>
      <c r="P3756" s="89"/>
      <c r="Q3756" s="89" t="s">
        <v>221</v>
      </c>
      <c r="R3756" s="89"/>
      <c r="S3756" s="89" t="s">
        <v>15276</v>
      </c>
      <c r="T3756" s="89"/>
      <c r="U3756" s="89">
        <v>8</v>
      </c>
      <c r="V3756" s="89">
        <v>200</v>
      </c>
      <c r="W3756" s="89" t="s">
        <v>182</v>
      </c>
      <c r="X3756" s="89"/>
      <c r="Y3756" s="89"/>
      <c r="Z3756" s="89" t="s">
        <v>15277</v>
      </c>
      <c r="AA3756" s="89"/>
      <c r="AB3756" s="89"/>
      <c r="AC3756" s="89" t="s">
        <v>9752</v>
      </c>
      <c r="AD3756" s="89" t="s">
        <v>10005</v>
      </c>
      <c r="AE3756" s="89" t="s">
        <v>9754</v>
      </c>
      <c r="AF3756" s="89" t="s">
        <v>9755</v>
      </c>
      <c r="AG3756" s="89" t="s">
        <v>9762</v>
      </c>
      <c r="AH3756" s="92" t="s">
        <v>23740</v>
      </c>
      <c r="AI3756" s="92"/>
      <c r="AJ3756" s="93" t="s">
        <v>21132</v>
      </c>
    </row>
    <row r="3757" spans="1:36" ht="15.75" x14ac:dyDescent="0.25">
      <c r="A3757" s="89">
        <v>328595</v>
      </c>
      <c r="B3757" s="89" t="s">
        <v>9745</v>
      </c>
      <c r="C3757" s="89" t="s">
        <v>9746</v>
      </c>
      <c r="D3757" s="89" t="s">
        <v>80</v>
      </c>
      <c r="E3757" s="99" t="s">
        <v>22496</v>
      </c>
      <c r="F3757" s="89">
        <v>1</v>
      </c>
      <c r="G3757" s="130" t="s">
        <v>24828</v>
      </c>
      <c r="H3757" s="89">
        <v>2012</v>
      </c>
      <c r="I3757" s="89" t="s">
        <v>11382</v>
      </c>
      <c r="J3757" s="89" t="s">
        <v>9769</v>
      </c>
      <c r="K3757" s="89"/>
      <c r="L3757" s="89"/>
      <c r="M3757" s="89"/>
      <c r="N3757" s="89" t="s">
        <v>11383</v>
      </c>
      <c r="O3757" s="89"/>
      <c r="P3757" s="89"/>
      <c r="Q3757" s="89" t="s">
        <v>221</v>
      </c>
      <c r="R3757" s="89"/>
      <c r="S3757" s="89" t="s">
        <v>15278</v>
      </c>
      <c r="T3757" s="89"/>
      <c r="U3757" s="89">
        <v>22</v>
      </c>
      <c r="V3757" s="89">
        <v>200</v>
      </c>
      <c r="W3757" s="89" t="s">
        <v>182</v>
      </c>
      <c r="X3757" s="89"/>
      <c r="Y3757" s="89"/>
      <c r="Z3757" s="89" t="s">
        <v>15279</v>
      </c>
      <c r="AA3757" s="89"/>
      <c r="AB3757" s="89"/>
      <c r="AC3757" s="89" t="s">
        <v>9752</v>
      </c>
      <c r="AD3757" s="89" t="s">
        <v>10005</v>
      </c>
      <c r="AE3757" s="89" t="s">
        <v>9754</v>
      </c>
      <c r="AF3757" s="89" t="s">
        <v>9755</v>
      </c>
      <c r="AG3757" s="89" t="s">
        <v>9762</v>
      </c>
      <c r="AH3757" s="92" t="s">
        <v>23740</v>
      </c>
      <c r="AI3757" s="92"/>
      <c r="AJ3757" s="93" t="s">
        <v>21132</v>
      </c>
    </row>
    <row r="3758" spans="1:36" ht="15.75" x14ac:dyDescent="0.25">
      <c r="A3758" s="89">
        <v>328680</v>
      </c>
      <c r="B3758" s="89" t="s">
        <v>9745</v>
      </c>
      <c r="C3758" s="89" t="s">
        <v>9746</v>
      </c>
      <c r="D3758" s="89" t="s">
        <v>80</v>
      </c>
      <c r="E3758" s="99" t="s">
        <v>22497</v>
      </c>
      <c r="F3758" s="89">
        <v>1</v>
      </c>
      <c r="G3758" s="130" t="s">
        <v>25032</v>
      </c>
      <c r="H3758" s="89">
        <v>2012</v>
      </c>
      <c r="I3758" s="89" t="s">
        <v>11382</v>
      </c>
      <c r="J3758" s="89" t="s">
        <v>9769</v>
      </c>
      <c r="K3758" s="89"/>
      <c r="L3758" s="89"/>
      <c r="M3758" s="89"/>
      <c r="N3758" s="89" t="s">
        <v>11383</v>
      </c>
      <c r="O3758" s="89"/>
      <c r="P3758" s="89"/>
      <c r="Q3758" s="89" t="s">
        <v>221</v>
      </c>
      <c r="R3758" s="89"/>
      <c r="S3758" s="89" t="s">
        <v>15287</v>
      </c>
      <c r="T3758" s="89"/>
      <c r="U3758" s="89">
        <v>15</v>
      </c>
      <c r="V3758" s="89">
        <v>200</v>
      </c>
      <c r="W3758" s="89" t="s">
        <v>182</v>
      </c>
      <c r="X3758" s="89"/>
      <c r="Y3758" s="89"/>
      <c r="Z3758" s="89" t="s">
        <v>15288</v>
      </c>
      <c r="AA3758" s="89"/>
      <c r="AB3758" s="89"/>
      <c r="AC3758" s="89" t="s">
        <v>9752</v>
      </c>
      <c r="AD3758" s="89" t="s">
        <v>10005</v>
      </c>
      <c r="AE3758" s="89" t="s">
        <v>9754</v>
      </c>
      <c r="AF3758" s="89" t="s">
        <v>9755</v>
      </c>
      <c r="AG3758" s="89" t="s">
        <v>9762</v>
      </c>
      <c r="AH3758" s="92" t="s">
        <v>23740</v>
      </c>
      <c r="AI3758" s="92"/>
      <c r="AJ3758" s="93" t="s">
        <v>21132</v>
      </c>
    </row>
    <row r="3759" spans="1:36" ht="15.75" x14ac:dyDescent="0.25">
      <c r="A3759" s="89">
        <v>328681</v>
      </c>
      <c r="B3759" s="89" t="s">
        <v>9745</v>
      </c>
      <c r="C3759" s="89" t="s">
        <v>9746</v>
      </c>
      <c r="D3759" s="89" t="s">
        <v>80</v>
      </c>
      <c r="E3759" s="99" t="s">
        <v>22498</v>
      </c>
      <c r="F3759" s="89">
        <v>1</v>
      </c>
      <c r="G3759" s="130" t="s">
        <v>24791</v>
      </c>
      <c r="H3759" s="89">
        <v>2012</v>
      </c>
      <c r="I3759" s="89" t="s">
        <v>11382</v>
      </c>
      <c r="J3759" s="89" t="s">
        <v>9769</v>
      </c>
      <c r="K3759" s="89"/>
      <c r="L3759" s="89"/>
      <c r="M3759" s="89"/>
      <c r="N3759" s="89" t="s">
        <v>11383</v>
      </c>
      <c r="O3759" s="89"/>
      <c r="P3759" s="89"/>
      <c r="Q3759" s="89" t="s">
        <v>221</v>
      </c>
      <c r="R3759" s="89"/>
      <c r="S3759" s="89" t="s">
        <v>10254</v>
      </c>
      <c r="T3759" s="89"/>
      <c r="U3759" s="89">
        <v>6</v>
      </c>
      <c r="V3759" s="89">
        <v>200</v>
      </c>
      <c r="W3759" s="89" t="s">
        <v>182</v>
      </c>
      <c r="X3759" s="89"/>
      <c r="Y3759" s="89"/>
      <c r="Z3759" s="89" t="s">
        <v>15289</v>
      </c>
      <c r="AA3759" s="89"/>
      <c r="AB3759" s="89"/>
      <c r="AC3759" s="89" t="s">
        <v>9752</v>
      </c>
      <c r="AD3759" s="89" t="s">
        <v>10005</v>
      </c>
      <c r="AE3759" s="89" t="s">
        <v>9754</v>
      </c>
      <c r="AF3759" s="89" t="s">
        <v>9755</v>
      </c>
      <c r="AG3759" s="89" t="s">
        <v>9762</v>
      </c>
      <c r="AH3759" s="92" t="s">
        <v>23740</v>
      </c>
      <c r="AI3759" s="92"/>
      <c r="AJ3759" s="93" t="s">
        <v>21132</v>
      </c>
    </row>
    <row r="3760" spans="1:36" ht="15.75" x14ac:dyDescent="0.25">
      <c r="A3760" s="89">
        <v>328685</v>
      </c>
      <c r="B3760" s="89" t="s">
        <v>9745</v>
      </c>
      <c r="C3760" s="89" t="s">
        <v>9746</v>
      </c>
      <c r="D3760" s="89" t="s">
        <v>80</v>
      </c>
      <c r="E3760" s="99" t="s">
        <v>22499</v>
      </c>
      <c r="F3760" s="89">
        <v>1</v>
      </c>
      <c r="G3760" s="130" t="s">
        <v>24794</v>
      </c>
      <c r="H3760" s="89">
        <v>2012</v>
      </c>
      <c r="I3760" s="89" t="s">
        <v>11382</v>
      </c>
      <c r="J3760" s="89" t="s">
        <v>9769</v>
      </c>
      <c r="K3760" s="89"/>
      <c r="L3760" s="89"/>
      <c r="M3760" s="89"/>
      <c r="N3760" s="89" t="s">
        <v>11383</v>
      </c>
      <c r="O3760" s="89"/>
      <c r="P3760" s="89"/>
      <c r="Q3760" s="89" t="s">
        <v>221</v>
      </c>
      <c r="R3760" s="89"/>
      <c r="S3760" s="89" t="s">
        <v>15290</v>
      </c>
      <c r="T3760" s="89"/>
      <c r="U3760" s="89">
        <v>5</v>
      </c>
      <c r="V3760" s="89">
        <v>200</v>
      </c>
      <c r="W3760" s="89" t="s">
        <v>182</v>
      </c>
      <c r="X3760" s="89"/>
      <c r="Y3760" s="89"/>
      <c r="Z3760" s="89" t="s">
        <v>15291</v>
      </c>
      <c r="AA3760" s="89"/>
      <c r="AB3760" s="89"/>
      <c r="AC3760" s="89" t="s">
        <v>9752</v>
      </c>
      <c r="AD3760" s="89" t="s">
        <v>10005</v>
      </c>
      <c r="AE3760" s="89" t="s">
        <v>9754</v>
      </c>
      <c r="AF3760" s="89" t="s">
        <v>9755</v>
      </c>
      <c r="AG3760" s="89" t="s">
        <v>9762</v>
      </c>
      <c r="AH3760" s="92" t="s">
        <v>23740</v>
      </c>
      <c r="AI3760" s="92"/>
      <c r="AJ3760" s="93" t="s">
        <v>21132</v>
      </c>
    </row>
    <row r="3761" spans="1:36" ht="15.75" x14ac:dyDescent="0.25">
      <c r="A3761" s="89">
        <v>328689</v>
      </c>
      <c r="B3761" s="89" t="s">
        <v>9745</v>
      </c>
      <c r="C3761" s="89" t="s">
        <v>9746</v>
      </c>
      <c r="D3761" s="89" t="s">
        <v>80</v>
      </c>
      <c r="E3761" s="99" t="s">
        <v>21283</v>
      </c>
      <c r="F3761" s="89">
        <v>1</v>
      </c>
      <c r="G3761" s="130" t="s">
        <v>24794</v>
      </c>
      <c r="H3761" s="89">
        <v>2012</v>
      </c>
      <c r="I3761" s="89" t="s">
        <v>11382</v>
      </c>
      <c r="J3761" s="89" t="s">
        <v>9769</v>
      </c>
      <c r="K3761" s="89"/>
      <c r="L3761" s="89"/>
      <c r="M3761" s="89"/>
      <c r="N3761" s="89" t="s">
        <v>11383</v>
      </c>
      <c r="O3761" s="89"/>
      <c r="P3761" s="89"/>
      <c r="Q3761" s="89" t="s">
        <v>221</v>
      </c>
      <c r="R3761" s="89"/>
      <c r="S3761" s="89" t="s">
        <v>15292</v>
      </c>
      <c r="T3761" s="89"/>
      <c r="U3761" s="89">
        <v>9</v>
      </c>
      <c r="V3761" s="89">
        <v>200</v>
      </c>
      <c r="W3761" s="89" t="s">
        <v>182</v>
      </c>
      <c r="X3761" s="89"/>
      <c r="Y3761" s="89"/>
      <c r="Z3761" s="89" t="s">
        <v>15293</v>
      </c>
      <c r="AA3761" s="89"/>
      <c r="AB3761" s="89"/>
      <c r="AC3761" s="89" t="s">
        <v>9752</v>
      </c>
      <c r="AD3761" s="89" t="s">
        <v>10005</v>
      </c>
      <c r="AE3761" s="89" t="s">
        <v>9754</v>
      </c>
      <c r="AF3761" s="89" t="s">
        <v>9755</v>
      </c>
      <c r="AG3761" s="89" t="s">
        <v>9762</v>
      </c>
      <c r="AH3761" s="92" t="s">
        <v>23740</v>
      </c>
      <c r="AI3761" s="92"/>
      <c r="AJ3761" s="93" t="s">
        <v>21132</v>
      </c>
    </row>
    <row r="3762" spans="1:36" ht="15.75" x14ac:dyDescent="0.25">
      <c r="A3762" s="89">
        <v>328690</v>
      </c>
      <c r="B3762" s="89" t="s">
        <v>9745</v>
      </c>
      <c r="C3762" s="89" t="s">
        <v>9746</v>
      </c>
      <c r="D3762" s="89" t="s">
        <v>80</v>
      </c>
      <c r="E3762" s="99" t="s">
        <v>22500</v>
      </c>
      <c r="F3762" s="89">
        <v>1</v>
      </c>
      <c r="G3762" s="130" t="s">
        <v>24794</v>
      </c>
      <c r="H3762" s="89">
        <v>2012</v>
      </c>
      <c r="I3762" s="89" t="s">
        <v>11382</v>
      </c>
      <c r="J3762" s="89" t="s">
        <v>9769</v>
      </c>
      <c r="K3762" s="89"/>
      <c r="L3762" s="89"/>
      <c r="M3762" s="89"/>
      <c r="N3762" s="89" t="s">
        <v>11383</v>
      </c>
      <c r="O3762" s="89"/>
      <c r="P3762" s="89"/>
      <c r="Q3762" s="89" t="s">
        <v>221</v>
      </c>
      <c r="R3762" s="89"/>
      <c r="S3762" s="89" t="s">
        <v>15294</v>
      </c>
      <c r="T3762" s="89"/>
      <c r="U3762" s="89">
        <v>7</v>
      </c>
      <c r="V3762" s="89">
        <v>200</v>
      </c>
      <c r="W3762" s="89" t="s">
        <v>182</v>
      </c>
      <c r="X3762" s="89"/>
      <c r="Y3762" s="89"/>
      <c r="Z3762" s="89" t="s">
        <v>15295</v>
      </c>
      <c r="AA3762" s="89"/>
      <c r="AB3762" s="89"/>
      <c r="AC3762" s="89" t="s">
        <v>9752</v>
      </c>
      <c r="AD3762" s="89" t="s">
        <v>10005</v>
      </c>
      <c r="AE3762" s="89" t="s">
        <v>9754</v>
      </c>
      <c r="AF3762" s="89" t="s">
        <v>9755</v>
      </c>
      <c r="AG3762" s="89" t="s">
        <v>9762</v>
      </c>
      <c r="AH3762" s="92" t="s">
        <v>23740</v>
      </c>
      <c r="AI3762" s="92"/>
      <c r="AJ3762" s="93" t="s">
        <v>21132</v>
      </c>
    </row>
    <row r="3763" spans="1:36" ht="15.75" x14ac:dyDescent="0.25">
      <c r="A3763" s="89">
        <v>328695</v>
      </c>
      <c r="B3763" s="89" t="s">
        <v>9745</v>
      </c>
      <c r="C3763" s="89" t="s">
        <v>9746</v>
      </c>
      <c r="D3763" s="89" t="s">
        <v>80</v>
      </c>
      <c r="E3763" s="99" t="s">
        <v>22501</v>
      </c>
      <c r="F3763" s="89">
        <v>1</v>
      </c>
      <c r="G3763" s="130" t="s">
        <v>25539</v>
      </c>
      <c r="H3763" s="89">
        <v>2012</v>
      </c>
      <c r="I3763" s="89" t="s">
        <v>11382</v>
      </c>
      <c r="J3763" s="89" t="s">
        <v>9769</v>
      </c>
      <c r="K3763" s="89"/>
      <c r="L3763" s="89"/>
      <c r="M3763" s="89"/>
      <c r="N3763" s="89" t="s">
        <v>11383</v>
      </c>
      <c r="O3763" s="89"/>
      <c r="P3763" s="89"/>
      <c r="Q3763" s="89" t="s">
        <v>221</v>
      </c>
      <c r="R3763" s="89"/>
      <c r="S3763" s="89" t="s">
        <v>15296</v>
      </c>
      <c r="T3763" s="89"/>
      <c r="U3763" s="89">
        <v>17</v>
      </c>
      <c r="V3763" s="89">
        <v>200</v>
      </c>
      <c r="W3763" s="89" t="s">
        <v>182</v>
      </c>
      <c r="X3763" s="89"/>
      <c r="Y3763" s="89"/>
      <c r="Z3763" s="89" t="s">
        <v>15297</v>
      </c>
      <c r="AA3763" s="89"/>
      <c r="AB3763" s="89"/>
      <c r="AC3763" s="89" t="s">
        <v>9752</v>
      </c>
      <c r="AD3763" s="89" t="s">
        <v>10005</v>
      </c>
      <c r="AE3763" s="89" t="s">
        <v>9754</v>
      </c>
      <c r="AF3763" s="89" t="s">
        <v>9755</v>
      </c>
      <c r="AG3763" s="89" t="s">
        <v>9762</v>
      </c>
      <c r="AH3763" s="92" t="s">
        <v>23740</v>
      </c>
      <c r="AI3763" s="92"/>
      <c r="AJ3763" s="93" t="s">
        <v>21132</v>
      </c>
    </row>
    <row r="3764" spans="1:36" ht="15.75" x14ac:dyDescent="0.25">
      <c r="A3764" s="89">
        <v>328696</v>
      </c>
      <c r="B3764" s="89" t="s">
        <v>9745</v>
      </c>
      <c r="C3764" s="89" t="s">
        <v>9746</v>
      </c>
      <c r="D3764" s="89" t="s">
        <v>80</v>
      </c>
      <c r="E3764" s="99" t="s">
        <v>22502</v>
      </c>
      <c r="F3764" s="89">
        <v>1</v>
      </c>
      <c r="G3764" s="130" t="s">
        <v>24827</v>
      </c>
      <c r="H3764" s="89">
        <v>2012</v>
      </c>
      <c r="I3764" s="89" t="s">
        <v>11382</v>
      </c>
      <c r="J3764" s="89" t="s">
        <v>9769</v>
      </c>
      <c r="K3764" s="89"/>
      <c r="L3764" s="89"/>
      <c r="M3764" s="89"/>
      <c r="N3764" s="89" t="s">
        <v>11383</v>
      </c>
      <c r="O3764" s="89"/>
      <c r="P3764" s="89"/>
      <c r="Q3764" s="89" t="s">
        <v>221</v>
      </c>
      <c r="R3764" s="89"/>
      <c r="S3764" s="89" t="s">
        <v>390</v>
      </c>
      <c r="T3764" s="89"/>
      <c r="U3764" s="89">
        <v>8</v>
      </c>
      <c r="V3764" s="89">
        <v>200</v>
      </c>
      <c r="W3764" s="89" t="s">
        <v>182</v>
      </c>
      <c r="X3764" s="89"/>
      <c r="Y3764" s="89"/>
      <c r="Z3764" s="89" t="s">
        <v>15298</v>
      </c>
      <c r="AA3764" s="89"/>
      <c r="AB3764" s="89"/>
      <c r="AC3764" s="89" t="s">
        <v>9752</v>
      </c>
      <c r="AD3764" s="89" t="s">
        <v>10005</v>
      </c>
      <c r="AE3764" s="89" t="s">
        <v>9754</v>
      </c>
      <c r="AF3764" s="89" t="s">
        <v>9755</v>
      </c>
      <c r="AG3764" s="89" t="s">
        <v>9762</v>
      </c>
      <c r="AH3764" s="92" t="s">
        <v>23740</v>
      </c>
      <c r="AI3764" s="92"/>
      <c r="AJ3764" s="93" t="s">
        <v>21132</v>
      </c>
    </row>
    <row r="3765" spans="1:36" ht="15.75" x14ac:dyDescent="0.25">
      <c r="A3765" s="89">
        <v>328698</v>
      </c>
      <c r="B3765" s="89" t="s">
        <v>9745</v>
      </c>
      <c r="C3765" s="89" t="s">
        <v>9746</v>
      </c>
      <c r="D3765" s="89" t="s">
        <v>80</v>
      </c>
      <c r="E3765" s="99" t="s">
        <v>22503</v>
      </c>
      <c r="F3765" s="89">
        <v>1</v>
      </c>
      <c r="G3765" s="130" t="s">
        <v>24830</v>
      </c>
      <c r="H3765" s="89">
        <v>2012</v>
      </c>
      <c r="I3765" s="89" t="s">
        <v>11382</v>
      </c>
      <c r="J3765" s="89" t="s">
        <v>9769</v>
      </c>
      <c r="K3765" s="89"/>
      <c r="L3765" s="89"/>
      <c r="M3765" s="89"/>
      <c r="N3765" s="89" t="s">
        <v>11383</v>
      </c>
      <c r="O3765" s="89"/>
      <c r="P3765" s="89"/>
      <c r="Q3765" s="89" t="s">
        <v>221</v>
      </c>
      <c r="R3765" s="89"/>
      <c r="S3765" s="89" t="s">
        <v>13583</v>
      </c>
      <c r="T3765" s="89"/>
      <c r="U3765" s="89">
        <v>7</v>
      </c>
      <c r="V3765" s="89">
        <v>200</v>
      </c>
      <c r="W3765" s="89" t="s">
        <v>182</v>
      </c>
      <c r="X3765" s="89"/>
      <c r="Y3765" s="89"/>
      <c r="Z3765" s="89" t="s">
        <v>15299</v>
      </c>
      <c r="AA3765" s="89"/>
      <c r="AB3765" s="89"/>
      <c r="AC3765" s="89" t="s">
        <v>9752</v>
      </c>
      <c r="AD3765" s="89" t="s">
        <v>10005</v>
      </c>
      <c r="AE3765" s="89" t="s">
        <v>9754</v>
      </c>
      <c r="AF3765" s="89" t="s">
        <v>9755</v>
      </c>
      <c r="AG3765" s="89" t="s">
        <v>9762</v>
      </c>
      <c r="AH3765" s="92" t="s">
        <v>23740</v>
      </c>
      <c r="AI3765" s="92"/>
      <c r="AJ3765" s="93" t="s">
        <v>21132</v>
      </c>
    </row>
    <row r="3766" spans="1:36" ht="15.75" x14ac:dyDescent="0.25">
      <c r="A3766" s="89">
        <v>328699</v>
      </c>
      <c r="B3766" s="89" t="s">
        <v>9745</v>
      </c>
      <c r="C3766" s="89" t="s">
        <v>9746</v>
      </c>
      <c r="D3766" s="89" t="s">
        <v>80</v>
      </c>
      <c r="E3766" s="99" t="s">
        <v>21188</v>
      </c>
      <c r="F3766" s="89">
        <v>1</v>
      </c>
      <c r="G3766" s="130" t="s">
        <v>24691</v>
      </c>
      <c r="H3766" s="89">
        <v>2012</v>
      </c>
      <c r="I3766" s="89" t="s">
        <v>11382</v>
      </c>
      <c r="J3766" s="89" t="s">
        <v>9769</v>
      </c>
      <c r="K3766" s="89"/>
      <c r="L3766" s="89"/>
      <c r="M3766" s="89"/>
      <c r="N3766" s="89" t="s">
        <v>11383</v>
      </c>
      <c r="O3766" s="89"/>
      <c r="P3766" s="89"/>
      <c r="Q3766" s="89" t="s">
        <v>221</v>
      </c>
      <c r="R3766" s="89"/>
      <c r="S3766" s="89" t="s">
        <v>15300</v>
      </c>
      <c r="T3766" s="89"/>
      <c r="U3766" s="89">
        <v>8</v>
      </c>
      <c r="V3766" s="89">
        <v>200</v>
      </c>
      <c r="W3766" s="89" t="s">
        <v>182</v>
      </c>
      <c r="X3766" s="89"/>
      <c r="Y3766" s="89"/>
      <c r="Z3766" s="89" t="s">
        <v>15301</v>
      </c>
      <c r="AA3766" s="89"/>
      <c r="AB3766" s="89"/>
      <c r="AC3766" s="89" t="s">
        <v>9752</v>
      </c>
      <c r="AD3766" s="89" t="s">
        <v>10005</v>
      </c>
      <c r="AE3766" s="89" t="s">
        <v>9754</v>
      </c>
      <c r="AF3766" s="89" t="s">
        <v>9755</v>
      </c>
      <c r="AG3766" s="89" t="s">
        <v>9762</v>
      </c>
      <c r="AH3766" s="92" t="s">
        <v>23740</v>
      </c>
      <c r="AI3766" s="92"/>
      <c r="AJ3766" s="93" t="s">
        <v>21132</v>
      </c>
    </row>
    <row r="3767" spans="1:36" ht="15.75" x14ac:dyDescent="0.25">
      <c r="A3767" s="89">
        <v>328702</v>
      </c>
      <c r="B3767" s="89" t="s">
        <v>9745</v>
      </c>
      <c r="C3767" s="89" t="s">
        <v>9746</v>
      </c>
      <c r="D3767" s="89" t="s">
        <v>80</v>
      </c>
      <c r="E3767" s="99" t="s">
        <v>22504</v>
      </c>
      <c r="F3767" s="89">
        <v>1</v>
      </c>
      <c r="G3767" s="130" t="s">
        <v>24768</v>
      </c>
      <c r="H3767" s="89">
        <v>2012</v>
      </c>
      <c r="I3767" s="89" t="s">
        <v>11382</v>
      </c>
      <c r="J3767" s="89" t="s">
        <v>9769</v>
      </c>
      <c r="K3767" s="89"/>
      <c r="L3767" s="89"/>
      <c r="M3767" s="89"/>
      <c r="N3767" s="89" t="s">
        <v>11383</v>
      </c>
      <c r="O3767" s="89"/>
      <c r="P3767" s="89"/>
      <c r="Q3767" s="89" t="s">
        <v>221</v>
      </c>
      <c r="R3767" s="89"/>
      <c r="S3767" s="89" t="s">
        <v>15302</v>
      </c>
      <c r="T3767" s="89"/>
      <c r="U3767" s="89">
        <v>8</v>
      </c>
      <c r="V3767" s="89">
        <v>200</v>
      </c>
      <c r="W3767" s="89" t="s">
        <v>182</v>
      </c>
      <c r="X3767" s="89"/>
      <c r="Y3767" s="89"/>
      <c r="Z3767" s="89" t="s">
        <v>15303</v>
      </c>
      <c r="AA3767" s="89"/>
      <c r="AB3767" s="89"/>
      <c r="AC3767" s="89" t="s">
        <v>9752</v>
      </c>
      <c r="AD3767" s="89" t="s">
        <v>10005</v>
      </c>
      <c r="AE3767" s="89" t="s">
        <v>9754</v>
      </c>
      <c r="AF3767" s="89" t="s">
        <v>9755</v>
      </c>
      <c r="AG3767" s="89" t="s">
        <v>9762</v>
      </c>
      <c r="AH3767" s="92" t="s">
        <v>23740</v>
      </c>
      <c r="AI3767" s="92"/>
      <c r="AJ3767" s="93" t="s">
        <v>21132</v>
      </c>
    </row>
    <row r="3768" spans="1:36" ht="15.75" x14ac:dyDescent="0.25">
      <c r="A3768" s="89">
        <v>328708</v>
      </c>
      <c r="B3768" s="89" t="s">
        <v>9745</v>
      </c>
      <c r="C3768" s="89" t="s">
        <v>9746</v>
      </c>
      <c r="D3768" s="89" t="s">
        <v>80</v>
      </c>
      <c r="E3768" s="99" t="s">
        <v>15304</v>
      </c>
      <c r="F3768" s="89">
        <v>1</v>
      </c>
      <c r="G3768" s="130" t="s">
        <v>24785</v>
      </c>
      <c r="H3768" s="89">
        <v>2013</v>
      </c>
      <c r="I3768" s="89" t="s">
        <v>15172</v>
      </c>
      <c r="J3768" s="89" t="s">
        <v>9769</v>
      </c>
      <c r="K3768" s="89"/>
      <c r="L3768" s="89"/>
      <c r="M3768" s="89"/>
      <c r="N3768" s="89" t="s">
        <v>15173</v>
      </c>
      <c r="O3768" s="89"/>
      <c r="P3768" s="89"/>
      <c r="Q3768" s="89" t="s">
        <v>471</v>
      </c>
      <c r="R3768" s="89"/>
      <c r="S3768" s="89" t="s">
        <v>15305</v>
      </c>
      <c r="T3768" s="89"/>
      <c r="U3768" s="89">
        <v>8</v>
      </c>
      <c r="V3768" s="89">
        <v>100</v>
      </c>
      <c r="W3768" s="89" t="s">
        <v>182</v>
      </c>
      <c r="X3768" s="89"/>
      <c r="Y3768" s="89"/>
      <c r="Z3768" s="89" t="s">
        <v>15304</v>
      </c>
      <c r="AA3768" s="89"/>
      <c r="AB3768" s="89"/>
      <c r="AC3768" s="89" t="s">
        <v>9752</v>
      </c>
      <c r="AD3768" s="89" t="s">
        <v>10005</v>
      </c>
      <c r="AE3768" s="89" t="s">
        <v>9754</v>
      </c>
      <c r="AF3768" s="89" t="s">
        <v>9755</v>
      </c>
      <c r="AG3768" s="89" t="s">
        <v>9762</v>
      </c>
      <c r="AH3768" s="92" t="s">
        <v>23740</v>
      </c>
      <c r="AI3768" s="92"/>
      <c r="AJ3768" s="93" t="s">
        <v>21132</v>
      </c>
    </row>
    <row r="3769" spans="1:36" ht="15.75" x14ac:dyDescent="0.25">
      <c r="A3769" s="89">
        <v>328710</v>
      </c>
      <c r="B3769" s="89" t="s">
        <v>9745</v>
      </c>
      <c r="C3769" s="89" t="s">
        <v>9746</v>
      </c>
      <c r="D3769" s="89" t="s">
        <v>80</v>
      </c>
      <c r="E3769" s="99" t="s">
        <v>22505</v>
      </c>
      <c r="F3769" s="89">
        <v>1</v>
      </c>
      <c r="G3769" s="130" t="s">
        <v>25661</v>
      </c>
      <c r="H3769" s="89">
        <v>2013</v>
      </c>
      <c r="I3769" s="89" t="s">
        <v>15172</v>
      </c>
      <c r="J3769" s="89" t="s">
        <v>9769</v>
      </c>
      <c r="K3769" s="89"/>
      <c r="L3769" s="89"/>
      <c r="M3769" s="89"/>
      <c r="N3769" s="89" t="s">
        <v>15173</v>
      </c>
      <c r="O3769" s="89"/>
      <c r="P3769" s="89"/>
      <c r="Q3769" s="89" t="s">
        <v>471</v>
      </c>
      <c r="R3769" s="89"/>
      <c r="S3769" s="89" t="s">
        <v>15306</v>
      </c>
      <c r="T3769" s="89"/>
      <c r="U3769" s="89">
        <v>13</v>
      </c>
      <c r="V3769" s="89">
        <v>100</v>
      </c>
      <c r="W3769" s="89" t="s">
        <v>182</v>
      </c>
      <c r="X3769" s="89"/>
      <c r="Y3769" s="89"/>
      <c r="Z3769" s="89" t="s">
        <v>15307</v>
      </c>
      <c r="AA3769" s="89"/>
      <c r="AB3769" s="89"/>
      <c r="AC3769" s="89" t="s">
        <v>9752</v>
      </c>
      <c r="AD3769" s="89" t="s">
        <v>10005</v>
      </c>
      <c r="AE3769" s="89" t="s">
        <v>9754</v>
      </c>
      <c r="AF3769" s="89" t="s">
        <v>9755</v>
      </c>
      <c r="AG3769" s="89" t="s">
        <v>9762</v>
      </c>
      <c r="AH3769" s="92" t="s">
        <v>23740</v>
      </c>
      <c r="AI3769" s="92"/>
      <c r="AJ3769" s="93" t="s">
        <v>21132</v>
      </c>
    </row>
    <row r="3770" spans="1:36" ht="15.75" x14ac:dyDescent="0.25">
      <c r="A3770" s="89">
        <v>328713</v>
      </c>
      <c r="B3770" s="89" t="s">
        <v>9745</v>
      </c>
      <c r="C3770" s="89" t="s">
        <v>9746</v>
      </c>
      <c r="D3770" s="89" t="s">
        <v>80</v>
      </c>
      <c r="E3770" s="99" t="s">
        <v>22506</v>
      </c>
      <c r="F3770" s="89">
        <v>1</v>
      </c>
      <c r="G3770" s="130" t="s">
        <v>24829</v>
      </c>
      <c r="H3770" s="89">
        <v>2013</v>
      </c>
      <c r="I3770" s="89" t="s">
        <v>15172</v>
      </c>
      <c r="J3770" s="89" t="s">
        <v>9769</v>
      </c>
      <c r="K3770" s="89"/>
      <c r="L3770" s="89"/>
      <c r="M3770" s="89"/>
      <c r="N3770" s="89" t="s">
        <v>15173</v>
      </c>
      <c r="O3770" s="89"/>
      <c r="P3770" s="89"/>
      <c r="Q3770" s="89" t="s">
        <v>471</v>
      </c>
      <c r="R3770" s="89"/>
      <c r="S3770" s="89" t="s">
        <v>6159</v>
      </c>
      <c r="T3770" s="89"/>
      <c r="U3770" s="89">
        <v>7</v>
      </c>
      <c r="V3770" s="89">
        <v>100</v>
      </c>
      <c r="W3770" s="89" t="s">
        <v>182</v>
      </c>
      <c r="X3770" s="89"/>
      <c r="Y3770" s="89"/>
      <c r="Z3770" s="89" t="s">
        <v>15308</v>
      </c>
      <c r="AA3770" s="89"/>
      <c r="AB3770" s="89"/>
      <c r="AC3770" s="89" t="s">
        <v>9752</v>
      </c>
      <c r="AD3770" s="89" t="s">
        <v>10005</v>
      </c>
      <c r="AE3770" s="89" t="s">
        <v>9754</v>
      </c>
      <c r="AF3770" s="89" t="s">
        <v>9755</v>
      </c>
      <c r="AG3770" s="89" t="s">
        <v>9762</v>
      </c>
      <c r="AH3770" s="92" t="s">
        <v>23822</v>
      </c>
      <c r="AI3770" s="92"/>
      <c r="AJ3770" s="93" t="s">
        <v>21132</v>
      </c>
    </row>
    <row r="3771" spans="1:36" ht="15.75" x14ac:dyDescent="0.25">
      <c r="A3771" s="89">
        <v>328714</v>
      </c>
      <c r="B3771" s="89" t="s">
        <v>9745</v>
      </c>
      <c r="C3771" s="89" t="s">
        <v>9746</v>
      </c>
      <c r="D3771" s="89" t="s">
        <v>80</v>
      </c>
      <c r="E3771" s="99" t="s">
        <v>22507</v>
      </c>
      <c r="F3771" s="89">
        <v>1</v>
      </c>
      <c r="G3771" s="130" t="s">
        <v>24829</v>
      </c>
      <c r="H3771" s="89">
        <v>2013</v>
      </c>
      <c r="I3771" s="89" t="s">
        <v>15172</v>
      </c>
      <c r="J3771" s="89" t="s">
        <v>9769</v>
      </c>
      <c r="K3771" s="89"/>
      <c r="L3771" s="89"/>
      <c r="M3771" s="89"/>
      <c r="N3771" s="89" t="s">
        <v>15173</v>
      </c>
      <c r="O3771" s="89"/>
      <c r="P3771" s="89"/>
      <c r="Q3771" s="89" t="s">
        <v>471</v>
      </c>
      <c r="R3771" s="89"/>
      <c r="S3771" s="89" t="s">
        <v>10617</v>
      </c>
      <c r="T3771" s="89"/>
      <c r="U3771" s="89">
        <v>7</v>
      </c>
      <c r="V3771" s="89">
        <v>100</v>
      </c>
      <c r="W3771" s="89" t="s">
        <v>182</v>
      </c>
      <c r="X3771" s="89"/>
      <c r="Y3771" s="89"/>
      <c r="Z3771" s="89" t="s">
        <v>15309</v>
      </c>
      <c r="AA3771" s="89"/>
      <c r="AB3771" s="89"/>
      <c r="AC3771" s="89" t="s">
        <v>9752</v>
      </c>
      <c r="AD3771" s="89" t="s">
        <v>10005</v>
      </c>
      <c r="AE3771" s="89" t="s">
        <v>9754</v>
      </c>
      <c r="AF3771" s="89" t="s">
        <v>9755</v>
      </c>
      <c r="AG3771" s="89" t="s">
        <v>9762</v>
      </c>
      <c r="AH3771" s="92" t="s">
        <v>23822</v>
      </c>
      <c r="AI3771" s="92"/>
      <c r="AJ3771" s="93" t="s">
        <v>21132</v>
      </c>
    </row>
    <row r="3772" spans="1:36" ht="15.75" x14ac:dyDescent="0.25">
      <c r="A3772" s="89">
        <v>328719</v>
      </c>
      <c r="B3772" s="89" t="s">
        <v>9745</v>
      </c>
      <c r="C3772" s="89" t="s">
        <v>9746</v>
      </c>
      <c r="D3772" s="89" t="s">
        <v>80</v>
      </c>
      <c r="E3772" s="99" t="s">
        <v>22508</v>
      </c>
      <c r="F3772" s="89">
        <v>1</v>
      </c>
      <c r="G3772" s="130" t="s">
        <v>24828</v>
      </c>
      <c r="H3772" s="89">
        <v>2013</v>
      </c>
      <c r="I3772" s="89" t="s">
        <v>15172</v>
      </c>
      <c r="J3772" s="89" t="s">
        <v>9769</v>
      </c>
      <c r="K3772" s="89"/>
      <c r="L3772" s="89"/>
      <c r="M3772" s="89"/>
      <c r="N3772" s="89" t="s">
        <v>15173</v>
      </c>
      <c r="O3772" s="89"/>
      <c r="P3772" s="89"/>
      <c r="Q3772" s="89" t="s">
        <v>471</v>
      </c>
      <c r="R3772" s="89"/>
      <c r="S3772" s="89" t="s">
        <v>15310</v>
      </c>
      <c r="T3772" s="89"/>
      <c r="U3772" s="89">
        <v>8</v>
      </c>
      <c r="V3772" s="89">
        <v>100</v>
      </c>
      <c r="W3772" s="89" t="s">
        <v>182</v>
      </c>
      <c r="X3772" s="89"/>
      <c r="Y3772" s="89"/>
      <c r="Z3772" s="89" t="s">
        <v>15311</v>
      </c>
      <c r="AA3772" s="89"/>
      <c r="AB3772" s="89"/>
      <c r="AC3772" s="89" t="s">
        <v>9752</v>
      </c>
      <c r="AD3772" s="89" t="s">
        <v>10005</v>
      </c>
      <c r="AE3772" s="89" t="s">
        <v>9754</v>
      </c>
      <c r="AF3772" s="89" t="s">
        <v>9755</v>
      </c>
      <c r="AG3772" s="89" t="s">
        <v>9762</v>
      </c>
      <c r="AH3772" s="92" t="s">
        <v>23740</v>
      </c>
      <c r="AI3772" s="92"/>
      <c r="AJ3772" s="93" t="s">
        <v>21132</v>
      </c>
    </row>
    <row r="3773" spans="1:36" ht="15.75" x14ac:dyDescent="0.25">
      <c r="A3773" s="89">
        <v>328720</v>
      </c>
      <c r="B3773" s="89" t="s">
        <v>9745</v>
      </c>
      <c r="C3773" s="89" t="s">
        <v>9746</v>
      </c>
      <c r="D3773" s="89" t="s">
        <v>80</v>
      </c>
      <c r="E3773" s="99" t="s">
        <v>22509</v>
      </c>
      <c r="F3773" s="89">
        <v>1</v>
      </c>
      <c r="G3773" s="130" t="s">
        <v>24828</v>
      </c>
      <c r="H3773" s="89">
        <v>2013</v>
      </c>
      <c r="I3773" s="89" t="s">
        <v>15172</v>
      </c>
      <c r="J3773" s="89" t="s">
        <v>9769</v>
      </c>
      <c r="K3773" s="89"/>
      <c r="L3773" s="89"/>
      <c r="M3773" s="89"/>
      <c r="N3773" s="89" t="s">
        <v>15173</v>
      </c>
      <c r="O3773" s="89"/>
      <c r="P3773" s="89"/>
      <c r="Q3773" s="89" t="s">
        <v>471</v>
      </c>
      <c r="R3773" s="89"/>
      <c r="S3773" s="89" t="s">
        <v>10094</v>
      </c>
      <c r="T3773" s="89"/>
      <c r="U3773" s="89">
        <v>19</v>
      </c>
      <c r="V3773" s="89">
        <v>100</v>
      </c>
      <c r="W3773" s="89" t="s">
        <v>182</v>
      </c>
      <c r="X3773" s="89"/>
      <c r="Y3773" s="89"/>
      <c r="Z3773" s="89" t="s">
        <v>15312</v>
      </c>
      <c r="AA3773" s="89"/>
      <c r="AB3773" s="89"/>
      <c r="AC3773" s="89" t="s">
        <v>9752</v>
      </c>
      <c r="AD3773" s="89" t="s">
        <v>10005</v>
      </c>
      <c r="AE3773" s="89" t="s">
        <v>9754</v>
      </c>
      <c r="AF3773" s="89" t="s">
        <v>9755</v>
      </c>
      <c r="AG3773" s="89" t="s">
        <v>9762</v>
      </c>
      <c r="AH3773" s="92" t="s">
        <v>23740</v>
      </c>
      <c r="AI3773" s="92"/>
      <c r="AJ3773" s="93" t="s">
        <v>21132</v>
      </c>
    </row>
    <row r="3774" spans="1:36" ht="15.75" x14ac:dyDescent="0.25">
      <c r="A3774" s="89">
        <v>328721</v>
      </c>
      <c r="B3774" s="89" t="s">
        <v>9745</v>
      </c>
      <c r="C3774" s="89" t="s">
        <v>9746</v>
      </c>
      <c r="D3774" s="89" t="s">
        <v>80</v>
      </c>
      <c r="E3774" s="99" t="s">
        <v>22510</v>
      </c>
      <c r="F3774" s="89">
        <v>1</v>
      </c>
      <c r="G3774" s="130" t="s">
        <v>24828</v>
      </c>
      <c r="H3774" s="89">
        <v>2013</v>
      </c>
      <c r="I3774" s="89" t="s">
        <v>15172</v>
      </c>
      <c r="J3774" s="89" t="s">
        <v>9769</v>
      </c>
      <c r="K3774" s="89"/>
      <c r="L3774" s="89"/>
      <c r="M3774" s="89"/>
      <c r="N3774" s="89" t="s">
        <v>15173</v>
      </c>
      <c r="O3774" s="89"/>
      <c r="P3774" s="89"/>
      <c r="Q3774" s="89" t="s">
        <v>471</v>
      </c>
      <c r="R3774" s="89"/>
      <c r="S3774" s="89" t="s">
        <v>15313</v>
      </c>
      <c r="T3774" s="89"/>
      <c r="U3774" s="89">
        <v>10</v>
      </c>
      <c r="V3774" s="89">
        <v>100</v>
      </c>
      <c r="W3774" s="89" t="s">
        <v>182</v>
      </c>
      <c r="X3774" s="89"/>
      <c r="Y3774" s="89"/>
      <c r="Z3774" s="89" t="s">
        <v>15314</v>
      </c>
      <c r="AA3774" s="89"/>
      <c r="AB3774" s="89"/>
      <c r="AC3774" s="89" t="s">
        <v>9752</v>
      </c>
      <c r="AD3774" s="89" t="s">
        <v>10005</v>
      </c>
      <c r="AE3774" s="89" t="s">
        <v>9754</v>
      </c>
      <c r="AF3774" s="89" t="s">
        <v>9755</v>
      </c>
      <c r="AG3774" s="89" t="s">
        <v>9762</v>
      </c>
      <c r="AH3774" s="92" t="s">
        <v>23740</v>
      </c>
      <c r="AI3774" s="92"/>
      <c r="AJ3774" s="93" t="s">
        <v>21132</v>
      </c>
    </row>
    <row r="3775" spans="1:36" ht="15.75" x14ac:dyDescent="0.25">
      <c r="A3775" s="89">
        <v>328722</v>
      </c>
      <c r="B3775" s="89" t="s">
        <v>9745</v>
      </c>
      <c r="C3775" s="89" t="s">
        <v>9746</v>
      </c>
      <c r="D3775" s="89" t="s">
        <v>80</v>
      </c>
      <c r="E3775" s="99" t="s">
        <v>22084</v>
      </c>
      <c r="F3775" s="89">
        <v>1</v>
      </c>
      <c r="G3775" s="130" t="s">
        <v>25032</v>
      </c>
      <c r="H3775" s="89">
        <v>2013</v>
      </c>
      <c r="I3775" s="89" t="s">
        <v>15172</v>
      </c>
      <c r="J3775" s="89" t="s">
        <v>9769</v>
      </c>
      <c r="K3775" s="89"/>
      <c r="L3775" s="89"/>
      <c r="M3775" s="89"/>
      <c r="N3775" s="89" t="s">
        <v>15173</v>
      </c>
      <c r="O3775" s="89"/>
      <c r="P3775" s="89"/>
      <c r="Q3775" s="89" t="s">
        <v>471</v>
      </c>
      <c r="R3775" s="89"/>
      <c r="S3775" s="89" t="s">
        <v>15315</v>
      </c>
      <c r="T3775" s="89"/>
      <c r="U3775" s="89">
        <v>11</v>
      </c>
      <c r="V3775" s="89">
        <v>100</v>
      </c>
      <c r="W3775" s="89" t="s">
        <v>182</v>
      </c>
      <c r="X3775" s="89"/>
      <c r="Y3775" s="89"/>
      <c r="Z3775" s="89" t="s">
        <v>15316</v>
      </c>
      <c r="AA3775" s="89"/>
      <c r="AB3775" s="89"/>
      <c r="AC3775" s="89" t="s">
        <v>9752</v>
      </c>
      <c r="AD3775" s="89" t="s">
        <v>10005</v>
      </c>
      <c r="AE3775" s="89" t="s">
        <v>9754</v>
      </c>
      <c r="AF3775" s="89" t="s">
        <v>9755</v>
      </c>
      <c r="AG3775" s="89" t="s">
        <v>9762</v>
      </c>
      <c r="AH3775" s="92" t="s">
        <v>23740</v>
      </c>
      <c r="AI3775" s="92"/>
      <c r="AJ3775" s="93" t="s">
        <v>21132</v>
      </c>
    </row>
    <row r="3776" spans="1:36" ht="15.75" x14ac:dyDescent="0.25">
      <c r="A3776" s="89">
        <v>120723</v>
      </c>
      <c r="B3776" s="89" t="s">
        <v>9756</v>
      </c>
      <c r="C3776" s="89" t="s">
        <v>9757</v>
      </c>
      <c r="D3776" s="89" t="s">
        <v>312</v>
      </c>
      <c r="E3776" s="99" t="s">
        <v>22513</v>
      </c>
      <c r="F3776" s="89">
        <v>1</v>
      </c>
      <c r="G3776" s="130" t="s">
        <v>25663</v>
      </c>
      <c r="H3776" s="89">
        <v>2010</v>
      </c>
      <c r="I3776" s="89" t="s">
        <v>15323</v>
      </c>
      <c r="J3776" s="89"/>
      <c r="K3776" s="89">
        <v>2010</v>
      </c>
      <c r="L3776" s="89">
        <v>1</v>
      </c>
      <c r="M3776" s="89" t="s">
        <v>10411</v>
      </c>
      <c r="N3776" s="89"/>
      <c r="O3776" s="89"/>
      <c r="P3776" s="89"/>
      <c r="Q3776" s="89"/>
      <c r="R3776" s="89"/>
      <c r="S3776" s="100">
        <v>42652</v>
      </c>
      <c r="T3776" s="89"/>
      <c r="U3776" s="89">
        <v>2</v>
      </c>
      <c r="V3776" s="89"/>
      <c r="W3776" s="89" t="s">
        <v>201</v>
      </c>
      <c r="X3776" s="89"/>
      <c r="Y3776" s="89"/>
      <c r="Z3776" s="89" t="s">
        <v>15324</v>
      </c>
      <c r="AA3776" s="89"/>
      <c r="AB3776" s="89"/>
      <c r="AC3776" s="89" t="s">
        <v>9752</v>
      </c>
      <c r="AD3776" s="89" t="s">
        <v>9853</v>
      </c>
      <c r="AE3776" s="89" t="s">
        <v>9754</v>
      </c>
      <c r="AF3776" s="89" t="s">
        <v>9755</v>
      </c>
      <c r="AG3776" s="89" t="s">
        <v>9762</v>
      </c>
      <c r="AH3776" s="92" t="s">
        <v>10159</v>
      </c>
      <c r="AI3776" s="92"/>
      <c r="AJ3776" s="93" t="s">
        <v>21132</v>
      </c>
    </row>
    <row r="3777" spans="1:36" ht="15.75" x14ac:dyDescent="0.25">
      <c r="A3777" s="89">
        <v>120730</v>
      </c>
      <c r="B3777" s="89" t="s">
        <v>9950</v>
      </c>
      <c r="C3777" s="89" t="s">
        <v>10496</v>
      </c>
      <c r="D3777" s="89" t="s">
        <v>336</v>
      </c>
      <c r="E3777" s="99" t="s">
        <v>15325</v>
      </c>
      <c r="F3777" s="89">
        <v>3</v>
      </c>
      <c r="G3777" s="130" t="s">
        <v>25627</v>
      </c>
      <c r="H3777" s="89">
        <v>2010</v>
      </c>
      <c r="I3777" s="89"/>
      <c r="J3777" s="89"/>
      <c r="K3777" s="89"/>
      <c r="L3777" s="89"/>
      <c r="M3777" s="89"/>
      <c r="N3777" s="89"/>
      <c r="O3777" s="89"/>
      <c r="P3777" s="89"/>
      <c r="Q3777" s="89"/>
      <c r="R3777" s="89"/>
      <c r="S3777" s="89"/>
      <c r="T3777" s="89"/>
      <c r="U3777" s="89"/>
      <c r="V3777" s="89"/>
      <c r="W3777" s="89" t="s">
        <v>201</v>
      </c>
      <c r="X3777" s="89"/>
      <c r="Y3777" s="89"/>
      <c r="Z3777" s="89" t="s">
        <v>15325</v>
      </c>
      <c r="AA3777" s="89" t="s">
        <v>15326</v>
      </c>
      <c r="AB3777" s="89" t="s">
        <v>15327</v>
      </c>
      <c r="AC3777" s="89" t="s">
        <v>9752</v>
      </c>
      <c r="AD3777" s="89" t="s">
        <v>9787</v>
      </c>
      <c r="AE3777" s="89" t="s">
        <v>9754</v>
      </c>
      <c r="AF3777" s="89" t="s">
        <v>9755</v>
      </c>
      <c r="AG3777" s="89" t="s">
        <v>9762</v>
      </c>
      <c r="AH3777" s="92" t="s">
        <v>23815</v>
      </c>
      <c r="AI3777" s="92"/>
      <c r="AJ3777" s="93" t="s">
        <v>21132</v>
      </c>
    </row>
    <row r="3778" spans="1:36" ht="15.75" x14ac:dyDescent="0.25">
      <c r="A3778" s="89">
        <v>120732</v>
      </c>
      <c r="B3778" s="89" t="s">
        <v>9950</v>
      </c>
      <c r="C3778" s="89" t="s">
        <v>10496</v>
      </c>
      <c r="D3778" s="89" t="s">
        <v>80</v>
      </c>
      <c r="E3778" s="99" t="s">
        <v>22514</v>
      </c>
      <c r="F3778" s="89">
        <v>3</v>
      </c>
      <c r="G3778" s="130" t="s">
        <v>25664</v>
      </c>
      <c r="H3778" s="89">
        <v>2010</v>
      </c>
      <c r="I3778" s="89"/>
      <c r="J3778" s="89"/>
      <c r="K3778" s="89"/>
      <c r="L3778" s="89"/>
      <c r="M3778" s="89"/>
      <c r="N3778" s="89"/>
      <c r="O3778" s="89"/>
      <c r="P3778" s="89"/>
      <c r="Q3778" s="89"/>
      <c r="R3778" s="89"/>
      <c r="S3778" s="89"/>
      <c r="T3778" s="89"/>
      <c r="U3778" s="89"/>
      <c r="V3778" s="89"/>
      <c r="W3778" s="89" t="s">
        <v>201</v>
      </c>
      <c r="X3778" s="89"/>
      <c r="Y3778" s="89"/>
      <c r="Z3778" s="89" t="s">
        <v>15328</v>
      </c>
      <c r="AA3778" s="89" t="s">
        <v>15154</v>
      </c>
      <c r="AB3778" s="89" t="s">
        <v>15155</v>
      </c>
      <c r="AC3778" s="89" t="s">
        <v>9752</v>
      </c>
      <c r="AD3778" s="89" t="s">
        <v>9787</v>
      </c>
      <c r="AE3778" s="89" t="s">
        <v>9754</v>
      </c>
      <c r="AF3778" s="89" t="s">
        <v>9755</v>
      </c>
      <c r="AG3778" s="89" t="s">
        <v>9762</v>
      </c>
      <c r="AH3778" s="92" t="s">
        <v>23815</v>
      </c>
      <c r="AI3778" s="92"/>
      <c r="AJ3778" s="93" t="s">
        <v>21132</v>
      </c>
    </row>
    <row r="3779" spans="1:36" ht="15.75" x14ac:dyDescent="0.25">
      <c r="A3779" s="89">
        <v>120773</v>
      </c>
      <c r="B3779" s="89" t="s">
        <v>9950</v>
      </c>
      <c r="C3779" s="89" t="s">
        <v>10496</v>
      </c>
      <c r="D3779" s="89" t="s">
        <v>80</v>
      </c>
      <c r="E3779" s="99" t="s">
        <v>22515</v>
      </c>
      <c r="F3779" s="89">
        <v>4</v>
      </c>
      <c r="G3779" s="130" t="s">
        <v>25666</v>
      </c>
      <c r="H3779" s="89">
        <v>2010</v>
      </c>
      <c r="I3779" s="89"/>
      <c r="J3779" s="89"/>
      <c r="K3779" s="89"/>
      <c r="L3779" s="89"/>
      <c r="M3779" s="89"/>
      <c r="N3779" s="89"/>
      <c r="O3779" s="89"/>
      <c r="P3779" s="89"/>
      <c r="Q3779" s="89"/>
      <c r="R3779" s="89"/>
      <c r="S3779" s="89"/>
      <c r="T3779" s="89"/>
      <c r="U3779" s="89"/>
      <c r="V3779" s="89"/>
      <c r="W3779" s="89" t="s">
        <v>407</v>
      </c>
      <c r="X3779" s="89"/>
      <c r="Y3779" s="89"/>
      <c r="Z3779" s="89" t="s">
        <v>15335</v>
      </c>
      <c r="AA3779" s="89" t="s">
        <v>15336</v>
      </c>
      <c r="AB3779" s="89" t="s">
        <v>15337</v>
      </c>
      <c r="AC3779" s="89" t="s">
        <v>9752</v>
      </c>
      <c r="AD3779" s="89" t="s">
        <v>10083</v>
      </c>
      <c r="AE3779" s="89" t="s">
        <v>9754</v>
      </c>
      <c r="AF3779" s="89" t="s">
        <v>9755</v>
      </c>
      <c r="AG3779" s="89" t="s">
        <v>9762</v>
      </c>
      <c r="AH3779" s="92" t="s">
        <v>23669</v>
      </c>
      <c r="AI3779" s="92"/>
      <c r="AJ3779" s="93" t="s">
        <v>21132</v>
      </c>
    </row>
    <row r="3780" spans="1:36" ht="15.75" x14ac:dyDescent="0.25">
      <c r="A3780" s="89">
        <v>120776</v>
      </c>
      <c r="B3780" s="89" t="s">
        <v>9950</v>
      </c>
      <c r="C3780" s="89" t="s">
        <v>10496</v>
      </c>
      <c r="D3780" s="89" t="s">
        <v>336</v>
      </c>
      <c r="E3780" s="99" t="s">
        <v>15341</v>
      </c>
      <c r="F3780" s="89">
        <v>4</v>
      </c>
      <c r="G3780" s="130" t="s">
        <v>25666</v>
      </c>
      <c r="H3780" s="89">
        <v>2010</v>
      </c>
      <c r="I3780" s="89"/>
      <c r="J3780" s="89"/>
      <c r="K3780" s="89"/>
      <c r="L3780" s="89"/>
      <c r="M3780" s="89"/>
      <c r="N3780" s="89"/>
      <c r="O3780" s="89"/>
      <c r="P3780" s="89"/>
      <c r="Q3780" s="89"/>
      <c r="R3780" s="89"/>
      <c r="S3780" s="89"/>
      <c r="T3780" s="89"/>
      <c r="U3780" s="89"/>
      <c r="V3780" s="89"/>
      <c r="W3780" s="89" t="s">
        <v>1667</v>
      </c>
      <c r="X3780" s="89"/>
      <c r="Y3780" s="89"/>
      <c r="Z3780" s="89" t="s">
        <v>15341</v>
      </c>
      <c r="AA3780" s="89" t="s">
        <v>15342</v>
      </c>
      <c r="AB3780" s="89" t="s">
        <v>9769</v>
      </c>
      <c r="AC3780" s="89" t="s">
        <v>9752</v>
      </c>
      <c r="AD3780" s="89" t="s">
        <v>10083</v>
      </c>
      <c r="AE3780" s="89" t="s">
        <v>9754</v>
      </c>
      <c r="AF3780" s="89" t="s">
        <v>9755</v>
      </c>
      <c r="AG3780" s="89" t="s">
        <v>9762</v>
      </c>
      <c r="AH3780" s="92" t="s">
        <v>23823</v>
      </c>
      <c r="AI3780" s="92"/>
      <c r="AJ3780" s="93" t="s">
        <v>21132</v>
      </c>
    </row>
    <row r="3781" spans="1:36" ht="15.75" x14ac:dyDescent="0.25">
      <c r="A3781" s="89">
        <v>120779</v>
      </c>
      <c r="B3781" s="89" t="s">
        <v>9950</v>
      </c>
      <c r="C3781" s="89" t="s">
        <v>10496</v>
      </c>
      <c r="D3781" s="89" t="s">
        <v>80</v>
      </c>
      <c r="E3781" s="99" t="s">
        <v>22516</v>
      </c>
      <c r="F3781" s="89">
        <v>2</v>
      </c>
      <c r="G3781" s="130" t="s">
        <v>25667</v>
      </c>
      <c r="H3781" s="89">
        <v>2010</v>
      </c>
      <c r="I3781" s="89"/>
      <c r="J3781" s="89"/>
      <c r="K3781" s="89"/>
      <c r="L3781" s="89"/>
      <c r="M3781" s="89"/>
      <c r="N3781" s="89"/>
      <c r="O3781" s="89"/>
      <c r="P3781" s="89"/>
      <c r="Q3781" s="89"/>
      <c r="R3781" s="89"/>
      <c r="S3781" s="89"/>
      <c r="T3781" s="89"/>
      <c r="U3781" s="89"/>
      <c r="V3781" s="89"/>
      <c r="W3781" s="89" t="s">
        <v>1667</v>
      </c>
      <c r="X3781" s="89"/>
      <c r="Y3781" s="89"/>
      <c r="Z3781" s="89" t="s">
        <v>15345</v>
      </c>
      <c r="AA3781" s="89" t="s">
        <v>15336</v>
      </c>
      <c r="AB3781" s="89" t="s">
        <v>15337</v>
      </c>
      <c r="AC3781" s="89" t="s">
        <v>9752</v>
      </c>
      <c r="AD3781" s="89" t="s">
        <v>10083</v>
      </c>
      <c r="AE3781" s="89" t="s">
        <v>9754</v>
      </c>
      <c r="AF3781" s="89" t="s">
        <v>9755</v>
      </c>
      <c r="AG3781" s="89" t="s">
        <v>9762</v>
      </c>
      <c r="AH3781" s="92"/>
      <c r="AI3781" s="92"/>
      <c r="AJ3781" s="93" t="s">
        <v>21132</v>
      </c>
    </row>
    <row r="3782" spans="1:36" ht="15.75" x14ac:dyDescent="0.25">
      <c r="A3782" s="89">
        <v>120782</v>
      </c>
      <c r="B3782" s="89" t="s">
        <v>9950</v>
      </c>
      <c r="C3782" s="89" t="s">
        <v>10496</v>
      </c>
      <c r="D3782" s="89" t="s">
        <v>80</v>
      </c>
      <c r="E3782" s="99" t="s">
        <v>22517</v>
      </c>
      <c r="F3782" s="89">
        <v>3</v>
      </c>
      <c r="G3782" s="130" t="s">
        <v>25668</v>
      </c>
      <c r="H3782" s="89">
        <v>2010</v>
      </c>
      <c r="I3782" s="89"/>
      <c r="J3782" s="89"/>
      <c r="K3782" s="89"/>
      <c r="L3782" s="89"/>
      <c r="M3782" s="89"/>
      <c r="N3782" s="89"/>
      <c r="O3782" s="89"/>
      <c r="P3782" s="89"/>
      <c r="Q3782" s="89"/>
      <c r="R3782" s="89"/>
      <c r="S3782" s="89"/>
      <c r="T3782" s="89"/>
      <c r="U3782" s="89"/>
      <c r="V3782" s="89"/>
      <c r="W3782" s="89" t="s">
        <v>1667</v>
      </c>
      <c r="X3782" s="89"/>
      <c r="Y3782" s="89"/>
      <c r="Z3782" s="89" t="s">
        <v>15346</v>
      </c>
      <c r="AA3782" s="89" t="s">
        <v>15336</v>
      </c>
      <c r="AB3782" s="89" t="s">
        <v>15337</v>
      </c>
      <c r="AC3782" s="89" t="s">
        <v>9752</v>
      </c>
      <c r="AD3782" s="89" t="s">
        <v>10083</v>
      </c>
      <c r="AE3782" s="89" t="s">
        <v>9754</v>
      </c>
      <c r="AF3782" s="89" t="s">
        <v>9755</v>
      </c>
      <c r="AG3782" s="89" t="s">
        <v>9762</v>
      </c>
      <c r="AH3782" s="92"/>
      <c r="AI3782" s="92"/>
      <c r="AJ3782" s="93" t="s">
        <v>21132</v>
      </c>
    </row>
    <row r="3783" spans="1:36" ht="15.75" x14ac:dyDescent="0.25">
      <c r="A3783" s="89">
        <v>120783</v>
      </c>
      <c r="B3783" s="89" t="s">
        <v>9772</v>
      </c>
      <c r="C3783" s="89" t="s">
        <v>9773</v>
      </c>
      <c r="D3783" s="89" t="s">
        <v>293</v>
      </c>
      <c r="E3783" s="99" t="s">
        <v>22518</v>
      </c>
      <c r="F3783" s="89">
        <v>1</v>
      </c>
      <c r="G3783" s="130" t="s">
        <v>24682</v>
      </c>
      <c r="H3783" s="89">
        <v>2010</v>
      </c>
      <c r="I3783" s="89" t="s">
        <v>15347</v>
      </c>
      <c r="J3783" s="89" t="s">
        <v>9769</v>
      </c>
      <c r="K3783" s="89"/>
      <c r="L3783" s="89"/>
      <c r="M3783" s="89"/>
      <c r="N3783" s="89" t="s">
        <v>15348</v>
      </c>
      <c r="O3783" s="89"/>
      <c r="P3783" s="89"/>
      <c r="Q3783" s="89" t="s">
        <v>7624</v>
      </c>
      <c r="R3783" s="89"/>
      <c r="S3783" s="89" t="s">
        <v>15349</v>
      </c>
      <c r="T3783" s="89"/>
      <c r="U3783" s="89">
        <v>16</v>
      </c>
      <c r="V3783" s="89"/>
      <c r="W3783" s="89" t="s">
        <v>262</v>
      </c>
      <c r="X3783" s="89"/>
      <c r="Y3783" s="89"/>
      <c r="Z3783" s="89" t="s">
        <v>15350</v>
      </c>
      <c r="AA3783" s="89" t="s">
        <v>15351</v>
      </c>
      <c r="AB3783" s="89" t="s">
        <v>15352</v>
      </c>
      <c r="AC3783" s="89" t="s">
        <v>9752</v>
      </c>
      <c r="AD3783" s="89" t="s">
        <v>9871</v>
      </c>
      <c r="AE3783" s="89" t="s">
        <v>9754</v>
      </c>
      <c r="AF3783" s="89" t="s">
        <v>9755</v>
      </c>
      <c r="AG3783" s="89" t="s">
        <v>9762</v>
      </c>
      <c r="AH3783" s="92"/>
      <c r="AI3783" s="92"/>
      <c r="AJ3783" s="93" t="s">
        <v>21132</v>
      </c>
    </row>
    <row r="3784" spans="1:36" ht="15.75" x14ac:dyDescent="0.25">
      <c r="A3784" s="89">
        <v>120792</v>
      </c>
      <c r="B3784" s="89" t="s">
        <v>10585</v>
      </c>
      <c r="C3784" s="89" t="s">
        <v>10586</v>
      </c>
      <c r="D3784" s="89" t="s">
        <v>80</v>
      </c>
      <c r="E3784" s="99" t="s">
        <v>22520</v>
      </c>
      <c r="F3784" s="89">
        <v>5</v>
      </c>
      <c r="G3784" s="130" t="s">
        <v>25670</v>
      </c>
      <c r="H3784" s="89">
        <v>2010</v>
      </c>
      <c r="I3784" s="89" t="s">
        <v>15358</v>
      </c>
      <c r="J3784" s="89" t="s">
        <v>9776</v>
      </c>
      <c r="K3784" s="89"/>
      <c r="L3784" s="89"/>
      <c r="M3784" s="89" t="s">
        <v>15359</v>
      </c>
      <c r="N3784" s="89" t="s">
        <v>15360</v>
      </c>
      <c r="O3784" s="89"/>
      <c r="P3784" s="89"/>
      <c r="Q3784" s="89" t="s">
        <v>15361</v>
      </c>
      <c r="R3784" s="89"/>
      <c r="S3784" s="89" t="s">
        <v>15362</v>
      </c>
      <c r="T3784" s="89"/>
      <c r="U3784" s="89">
        <v>5</v>
      </c>
      <c r="V3784" s="89"/>
      <c r="W3784" s="89" t="s">
        <v>588</v>
      </c>
      <c r="X3784" s="89"/>
      <c r="Y3784" s="89"/>
      <c r="Z3784" s="89" t="s">
        <v>15363</v>
      </c>
      <c r="AA3784" s="89"/>
      <c r="AB3784" s="89"/>
      <c r="AC3784" s="89" t="s">
        <v>9752</v>
      </c>
      <c r="AD3784" s="89" t="s">
        <v>10083</v>
      </c>
      <c r="AE3784" s="89" t="s">
        <v>9754</v>
      </c>
      <c r="AF3784" s="89" t="s">
        <v>9755</v>
      </c>
      <c r="AG3784" s="89" t="s">
        <v>9762</v>
      </c>
      <c r="AH3784" s="92" t="s">
        <v>23824</v>
      </c>
      <c r="AI3784" s="92"/>
      <c r="AJ3784" s="93" t="s">
        <v>21132</v>
      </c>
    </row>
    <row r="3785" spans="1:36" ht="15.75" x14ac:dyDescent="0.25">
      <c r="A3785" s="89">
        <v>120794</v>
      </c>
      <c r="B3785" s="89" t="s">
        <v>9950</v>
      </c>
      <c r="C3785" s="89" t="s">
        <v>10496</v>
      </c>
      <c r="D3785" s="89" t="s">
        <v>80</v>
      </c>
      <c r="E3785" s="99" t="s">
        <v>22521</v>
      </c>
      <c r="F3785" s="89">
        <v>7</v>
      </c>
      <c r="G3785" s="130" t="s">
        <v>25671</v>
      </c>
      <c r="H3785" s="89">
        <v>2010</v>
      </c>
      <c r="I3785" s="89"/>
      <c r="J3785" s="89"/>
      <c r="K3785" s="89"/>
      <c r="L3785" s="89"/>
      <c r="M3785" s="89"/>
      <c r="N3785" s="89"/>
      <c r="O3785" s="89"/>
      <c r="P3785" s="89"/>
      <c r="Q3785" s="89"/>
      <c r="R3785" s="89"/>
      <c r="S3785" s="89"/>
      <c r="T3785" s="89"/>
      <c r="U3785" s="89"/>
      <c r="V3785" s="89"/>
      <c r="W3785" s="89" t="s">
        <v>588</v>
      </c>
      <c r="X3785" s="89"/>
      <c r="Y3785" s="89"/>
      <c r="Z3785" s="89" t="s">
        <v>15364</v>
      </c>
      <c r="AA3785" s="89" t="s">
        <v>15365</v>
      </c>
      <c r="AB3785" s="89" t="s">
        <v>9769</v>
      </c>
      <c r="AC3785" s="89" t="s">
        <v>9752</v>
      </c>
      <c r="AD3785" s="89" t="s">
        <v>10083</v>
      </c>
      <c r="AE3785" s="89" t="s">
        <v>9754</v>
      </c>
      <c r="AF3785" s="89" t="s">
        <v>9755</v>
      </c>
      <c r="AG3785" s="89" t="s">
        <v>9762</v>
      </c>
      <c r="AH3785" s="92" t="s">
        <v>23669</v>
      </c>
      <c r="AI3785" s="92"/>
      <c r="AJ3785" s="93" t="s">
        <v>21132</v>
      </c>
    </row>
    <row r="3786" spans="1:36" ht="15.75" x14ac:dyDescent="0.25">
      <c r="A3786" s="89">
        <v>120795</v>
      </c>
      <c r="B3786" s="89" t="s">
        <v>10585</v>
      </c>
      <c r="C3786" s="89" t="s">
        <v>10586</v>
      </c>
      <c r="D3786" s="89" t="s">
        <v>336</v>
      </c>
      <c r="E3786" s="99" t="s">
        <v>15366</v>
      </c>
      <c r="F3786" s="89">
        <v>3</v>
      </c>
      <c r="G3786" s="130" t="s">
        <v>25672</v>
      </c>
      <c r="H3786" s="89">
        <v>2010</v>
      </c>
      <c r="I3786" s="89" t="s">
        <v>15367</v>
      </c>
      <c r="J3786" s="89" t="s">
        <v>15368</v>
      </c>
      <c r="K3786" s="89"/>
      <c r="L3786" s="89"/>
      <c r="M3786" s="89"/>
      <c r="N3786" s="89" t="s">
        <v>9935</v>
      </c>
      <c r="O3786" s="89"/>
      <c r="P3786" s="89"/>
      <c r="Q3786" s="89" t="s">
        <v>15369</v>
      </c>
      <c r="R3786" s="89"/>
      <c r="S3786" s="89" t="s">
        <v>15370</v>
      </c>
      <c r="T3786" s="89"/>
      <c r="U3786" s="89">
        <v>1</v>
      </c>
      <c r="V3786" s="89"/>
      <c r="W3786" s="89" t="s">
        <v>588</v>
      </c>
      <c r="X3786" s="89"/>
      <c r="Y3786" s="89"/>
      <c r="Z3786" s="89" t="s">
        <v>15366</v>
      </c>
      <c r="AA3786" s="89"/>
      <c r="AB3786" s="89"/>
      <c r="AC3786" s="89" t="s">
        <v>9752</v>
      </c>
      <c r="AD3786" s="89" t="s">
        <v>10083</v>
      </c>
      <c r="AE3786" s="89" t="s">
        <v>9754</v>
      </c>
      <c r="AF3786" s="89" t="s">
        <v>9755</v>
      </c>
      <c r="AG3786" s="89" t="s">
        <v>9762</v>
      </c>
      <c r="AH3786" s="92" t="s">
        <v>23824</v>
      </c>
      <c r="AI3786" s="92"/>
      <c r="AJ3786" s="93" t="s">
        <v>21132</v>
      </c>
    </row>
    <row r="3787" spans="1:36" ht="15.75" x14ac:dyDescent="0.25">
      <c r="A3787" s="89">
        <v>120796</v>
      </c>
      <c r="B3787" s="89" t="s">
        <v>9950</v>
      </c>
      <c r="C3787" s="89" t="s">
        <v>10496</v>
      </c>
      <c r="D3787" s="89" t="s">
        <v>336</v>
      </c>
      <c r="E3787" s="99" t="s">
        <v>15366</v>
      </c>
      <c r="F3787" s="89">
        <v>3</v>
      </c>
      <c r="G3787" s="130" t="s">
        <v>25672</v>
      </c>
      <c r="H3787" s="89">
        <v>2010</v>
      </c>
      <c r="I3787" s="89"/>
      <c r="J3787" s="89"/>
      <c r="K3787" s="89"/>
      <c r="L3787" s="89"/>
      <c r="M3787" s="89"/>
      <c r="N3787" s="89"/>
      <c r="O3787" s="89"/>
      <c r="P3787" s="89"/>
      <c r="Q3787" s="89"/>
      <c r="R3787" s="89"/>
      <c r="S3787" s="89"/>
      <c r="T3787" s="89"/>
      <c r="U3787" s="89"/>
      <c r="V3787" s="89"/>
      <c r="W3787" s="89" t="s">
        <v>588</v>
      </c>
      <c r="X3787" s="89"/>
      <c r="Y3787" s="89"/>
      <c r="Z3787" s="89" t="s">
        <v>15366</v>
      </c>
      <c r="AA3787" s="89" t="s">
        <v>15371</v>
      </c>
      <c r="AB3787" s="89" t="s">
        <v>15368</v>
      </c>
      <c r="AC3787" s="89" t="s">
        <v>9752</v>
      </c>
      <c r="AD3787" s="89" t="s">
        <v>10083</v>
      </c>
      <c r="AE3787" s="89" t="s">
        <v>9754</v>
      </c>
      <c r="AF3787" s="89" t="s">
        <v>9755</v>
      </c>
      <c r="AG3787" s="89" t="s">
        <v>9762</v>
      </c>
      <c r="AH3787" s="92" t="s">
        <v>23824</v>
      </c>
      <c r="AI3787" s="92"/>
      <c r="AJ3787" s="93" t="s">
        <v>21132</v>
      </c>
    </row>
    <row r="3788" spans="1:36" ht="15.75" x14ac:dyDescent="0.25">
      <c r="A3788" s="89">
        <v>120797</v>
      </c>
      <c r="B3788" s="89" t="s">
        <v>9950</v>
      </c>
      <c r="C3788" s="89" t="s">
        <v>10496</v>
      </c>
      <c r="D3788" s="89" t="s">
        <v>336</v>
      </c>
      <c r="E3788" s="99" t="s">
        <v>15372</v>
      </c>
      <c r="F3788" s="89"/>
      <c r="G3788" s="130" t="s">
        <v>25673</v>
      </c>
      <c r="H3788" s="89">
        <v>2010</v>
      </c>
      <c r="I3788" s="89"/>
      <c r="J3788" s="89"/>
      <c r="K3788" s="89"/>
      <c r="L3788" s="89"/>
      <c r="M3788" s="89"/>
      <c r="N3788" s="89"/>
      <c r="O3788" s="89"/>
      <c r="P3788" s="89"/>
      <c r="Q3788" s="89"/>
      <c r="R3788" s="89"/>
      <c r="S3788" s="89"/>
      <c r="T3788" s="89"/>
      <c r="U3788" s="89"/>
      <c r="V3788" s="89"/>
      <c r="W3788" s="89" t="s">
        <v>588</v>
      </c>
      <c r="X3788" s="89"/>
      <c r="Y3788" s="89"/>
      <c r="Z3788" s="89" t="s">
        <v>15372</v>
      </c>
      <c r="AA3788" s="89" t="s">
        <v>15373</v>
      </c>
      <c r="AB3788" s="89" t="s">
        <v>15374</v>
      </c>
      <c r="AC3788" s="89" t="s">
        <v>9752</v>
      </c>
      <c r="AD3788" s="89" t="s">
        <v>10083</v>
      </c>
      <c r="AE3788" s="89" t="s">
        <v>9754</v>
      </c>
      <c r="AF3788" s="89" t="s">
        <v>9755</v>
      </c>
      <c r="AG3788" s="89" t="s">
        <v>9762</v>
      </c>
      <c r="AH3788" s="92" t="s">
        <v>23824</v>
      </c>
      <c r="AI3788" s="92"/>
      <c r="AJ3788" s="93" t="s">
        <v>21132</v>
      </c>
    </row>
    <row r="3789" spans="1:36" ht="15.75" x14ac:dyDescent="0.25">
      <c r="A3789" s="89">
        <v>120798</v>
      </c>
      <c r="B3789" s="89" t="s">
        <v>9950</v>
      </c>
      <c r="C3789" s="89" t="s">
        <v>10496</v>
      </c>
      <c r="D3789" s="89" t="s">
        <v>80</v>
      </c>
      <c r="E3789" s="99" t="s">
        <v>22522</v>
      </c>
      <c r="F3789" s="89">
        <v>5</v>
      </c>
      <c r="G3789" s="130" t="s">
        <v>25674</v>
      </c>
      <c r="H3789" s="89">
        <v>2010</v>
      </c>
      <c r="I3789" s="89"/>
      <c r="J3789" s="89"/>
      <c r="K3789" s="89"/>
      <c r="L3789" s="89"/>
      <c r="M3789" s="89"/>
      <c r="N3789" s="89"/>
      <c r="O3789" s="89"/>
      <c r="P3789" s="89"/>
      <c r="Q3789" s="89"/>
      <c r="R3789" s="89"/>
      <c r="S3789" s="89"/>
      <c r="T3789" s="89"/>
      <c r="U3789" s="89"/>
      <c r="V3789" s="89"/>
      <c r="W3789" s="89" t="s">
        <v>588</v>
      </c>
      <c r="X3789" s="89"/>
      <c r="Y3789" s="89"/>
      <c r="Z3789" s="89" t="s">
        <v>15375</v>
      </c>
      <c r="AA3789" s="89" t="s">
        <v>15376</v>
      </c>
      <c r="AB3789" s="89" t="s">
        <v>15377</v>
      </c>
      <c r="AC3789" s="89" t="s">
        <v>9752</v>
      </c>
      <c r="AD3789" s="89" t="s">
        <v>10083</v>
      </c>
      <c r="AE3789" s="89" t="s">
        <v>9754</v>
      </c>
      <c r="AF3789" s="89" t="s">
        <v>9755</v>
      </c>
      <c r="AG3789" s="89" t="s">
        <v>9762</v>
      </c>
      <c r="AH3789" s="92" t="s">
        <v>23824</v>
      </c>
      <c r="AI3789" s="92"/>
      <c r="AJ3789" s="93" t="s">
        <v>21132</v>
      </c>
    </row>
    <row r="3790" spans="1:36" ht="15.75" x14ac:dyDescent="0.25">
      <c r="A3790" s="89">
        <v>120801</v>
      </c>
      <c r="B3790" s="89" t="s">
        <v>9950</v>
      </c>
      <c r="C3790" s="89" t="s">
        <v>10496</v>
      </c>
      <c r="D3790" s="89" t="s">
        <v>336</v>
      </c>
      <c r="E3790" s="99" t="s">
        <v>15378</v>
      </c>
      <c r="F3790" s="89">
        <v>4</v>
      </c>
      <c r="G3790" s="130" t="s">
        <v>25675</v>
      </c>
      <c r="H3790" s="89">
        <v>2010</v>
      </c>
      <c r="I3790" s="89"/>
      <c r="J3790" s="89"/>
      <c r="K3790" s="89"/>
      <c r="L3790" s="89"/>
      <c r="M3790" s="89"/>
      <c r="N3790" s="89"/>
      <c r="O3790" s="89"/>
      <c r="P3790" s="89"/>
      <c r="Q3790" s="89"/>
      <c r="R3790" s="89"/>
      <c r="S3790" s="89"/>
      <c r="T3790" s="89"/>
      <c r="U3790" s="89"/>
      <c r="V3790" s="89"/>
      <c r="W3790" s="89" t="s">
        <v>588</v>
      </c>
      <c r="X3790" s="89"/>
      <c r="Y3790" s="89"/>
      <c r="Z3790" s="89" t="s">
        <v>15378</v>
      </c>
      <c r="AA3790" s="89" t="s">
        <v>15379</v>
      </c>
      <c r="AB3790" s="89" t="s">
        <v>14135</v>
      </c>
      <c r="AC3790" s="89" t="s">
        <v>9752</v>
      </c>
      <c r="AD3790" s="89" t="s">
        <v>10083</v>
      </c>
      <c r="AE3790" s="89" t="s">
        <v>9754</v>
      </c>
      <c r="AF3790" s="89" t="s">
        <v>9755</v>
      </c>
      <c r="AG3790" s="89" t="s">
        <v>9762</v>
      </c>
      <c r="AH3790" s="92" t="s">
        <v>23669</v>
      </c>
      <c r="AI3790" s="92"/>
      <c r="AJ3790" s="93" t="s">
        <v>21132</v>
      </c>
    </row>
    <row r="3791" spans="1:36" ht="15.75" x14ac:dyDescent="0.25">
      <c r="A3791" s="89">
        <v>120803</v>
      </c>
      <c r="B3791" s="89" t="s">
        <v>9950</v>
      </c>
      <c r="C3791" s="89" t="s">
        <v>10496</v>
      </c>
      <c r="D3791" s="89" t="s">
        <v>80</v>
      </c>
      <c r="E3791" s="99" t="s">
        <v>22523</v>
      </c>
      <c r="F3791" s="89">
        <v>4</v>
      </c>
      <c r="G3791" s="130" t="s">
        <v>25675</v>
      </c>
      <c r="H3791" s="89">
        <v>2010</v>
      </c>
      <c r="I3791" s="89"/>
      <c r="J3791" s="89"/>
      <c r="K3791" s="89"/>
      <c r="L3791" s="89"/>
      <c r="M3791" s="89"/>
      <c r="N3791" s="89"/>
      <c r="O3791" s="89"/>
      <c r="P3791" s="89"/>
      <c r="Q3791" s="89"/>
      <c r="R3791" s="89"/>
      <c r="S3791" s="89"/>
      <c r="T3791" s="89"/>
      <c r="U3791" s="89"/>
      <c r="V3791" s="89"/>
      <c r="W3791" s="89" t="s">
        <v>588</v>
      </c>
      <c r="X3791" s="89"/>
      <c r="Y3791" s="89"/>
      <c r="Z3791" s="89" t="s">
        <v>15335</v>
      </c>
      <c r="AA3791" s="89" t="s">
        <v>15380</v>
      </c>
      <c r="AB3791" s="89" t="s">
        <v>15381</v>
      </c>
      <c r="AC3791" s="89" t="s">
        <v>9752</v>
      </c>
      <c r="AD3791" s="89" t="s">
        <v>10083</v>
      </c>
      <c r="AE3791" s="89" t="s">
        <v>9754</v>
      </c>
      <c r="AF3791" s="89" t="s">
        <v>9755</v>
      </c>
      <c r="AG3791" s="89" t="s">
        <v>9762</v>
      </c>
      <c r="AH3791" s="92" t="s">
        <v>23824</v>
      </c>
      <c r="AI3791" s="92"/>
      <c r="AJ3791" s="93" t="s">
        <v>21132</v>
      </c>
    </row>
    <row r="3792" spans="1:36" ht="15.75" x14ac:dyDescent="0.25">
      <c r="A3792" s="89">
        <v>120808</v>
      </c>
      <c r="B3792" s="89" t="s">
        <v>9756</v>
      </c>
      <c r="C3792" s="89" t="s">
        <v>9757</v>
      </c>
      <c r="D3792" s="89" t="s">
        <v>80</v>
      </c>
      <c r="E3792" s="99" t="s">
        <v>22525</v>
      </c>
      <c r="F3792" s="89">
        <v>2</v>
      </c>
      <c r="G3792" s="130" t="s">
        <v>25676</v>
      </c>
      <c r="H3792" s="89">
        <v>2010</v>
      </c>
      <c r="I3792" s="89" t="s">
        <v>12668</v>
      </c>
      <c r="J3792" s="89"/>
      <c r="K3792" s="89">
        <v>20</v>
      </c>
      <c r="L3792" s="89"/>
      <c r="M3792" s="89" t="s">
        <v>5803</v>
      </c>
      <c r="N3792" s="89"/>
      <c r="O3792" s="89"/>
      <c r="P3792" s="89"/>
      <c r="Q3792" s="89"/>
      <c r="R3792" s="89"/>
      <c r="S3792" s="89"/>
      <c r="T3792" s="89"/>
      <c r="U3792" s="89"/>
      <c r="V3792" s="89"/>
      <c r="W3792" s="89"/>
      <c r="X3792" s="89"/>
      <c r="Y3792" s="89"/>
      <c r="Z3792" s="89"/>
      <c r="AA3792" s="89"/>
      <c r="AB3792" s="92"/>
      <c r="AC3792" s="89" t="s">
        <v>9752</v>
      </c>
      <c r="AD3792" s="89" t="s">
        <v>10083</v>
      </c>
      <c r="AE3792" s="89" t="s">
        <v>9754</v>
      </c>
      <c r="AF3792" s="89" t="s">
        <v>9755</v>
      </c>
      <c r="AG3792" s="89" t="s">
        <v>9762</v>
      </c>
      <c r="AH3792" s="92"/>
      <c r="AI3792" s="92"/>
      <c r="AJ3792" s="93" t="s">
        <v>21132</v>
      </c>
    </row>
    <row r="3793" spans="1:36" ht="15.75" x14ac:dyDescent="0.25">
      <c r="A3793" s="89">
        <v>120859</v>
      </c>
      <c r="B3793" s="89" t="s">
        <v>9745</v>
      </c>
      <c r="C3793" s="89" t="s">
        <v>10093</v>
      </c>
      <c r="D3793" s="89" t="s">
        <v>80</v>
      </c>
      <c r="E3793" s="99" t="s">
        <v>22526</v>
      </c>
      <c r="F3793" s="89">
        <v>2</v>
      </c>
      <c r="G3793" s="130" t="s">
        <v>25054</v>
      </c>
      <c r="H3793" s="89">
        <v>2010</v>
      </c>
      <c r="I3793" s="89" t="s">
        <v>15390</v>
      </c>
      <c r="J3793" s="89" t="s">
        <v>9867</v>
      </c>
      <c r="K3793" s="89"/>
      <c r="L3793" s="89"/>
      <c r="M3793" s="89"/>
      <c r="N3793" s="89" t="s">
        <v>15391</v>
      </c>
      <c r="O3793" s="89"/>
      <c r="P3793" s="89"/>
      <c r="Q3793" s="89" t="s">
        <v>15392</v>
      </c>
      <c r="R3793" s="89"/>
      <c r="S3793" s="89" t="s">
        <v>15393</v>
      </c>
      <c r="T3793" s="89"/>
      <c r="U3793" s="89">
        <v>17</v>
      </c>
      <c r="V3793" s="89"/>
      <c r="W3793" s="89" t="s">
        <v>201</v>
      </c>
      <c r="X3793" s="89"/>
      <c r="Y3793" s="89"/>
      <c r="Z3793" s="89" t="s">
        <v>15394</v>
      </c>
      <c r="AA3793" s="89"/>
      <c r="AB3793" s="89"/>
      <c r="AC3793" s="89" t="s">
        <v>9752</v>
      </c>
      <c r="AD3793" s="89" t="s">
        <v>10001</v>
      </c>
      <c r="AE3793" s="89" t="s">
        <v>9754</v>
      </c>
      <c r="AF3793" s="89" t="s">
        <v>9755</v>
      </c>
      <c r="AG3793" s="89" t="s">
        <v>9762</v>
      </c>
      <c r="AH3793" s="92"/>
      <c r="AI3793" s="92"/>
      <c r="AJ3793" s="93" t="s">
        <v>21132</v>
      </c>
    </row>
    <row r="3794" spans="1:36" ht="15.75" x14ac:dyDescent="0.25">
      <c r="A3794" s="89">
        <v>120863</v>
      </c>
      <c r="B3794" s="89" t="s">
        <v>10089</v>
      </c>
      <c r="C3794" s="89" t="s">
        <v>10090</v>
      </c>
      <c r="D3794" s="89" t="s">
        <v>80</v>
      </c>
      <c r="E3794" s="99" t="s">
        <v>22527</v>
      </c>
      <c r="F3794" s="89">
        <v>4</v>
      </c>
      <c r="G3794" s="130" t="s">
        <v>25678</v>
      </c>
      <c r="H3794" s="89">
        <v>2010</v>
      </c>
      <c r="I3794" s="89"/>
      <c r="J3794" s="89"/>
      <c r="K3794" s="89"/>
      <c r="L3794" s="89"/>
      <c r="M3794" s="89"/>
      <c r="N3794" s="89"/>
      <c r="O3794" s="89"/>
      <c r="P3794" s="89"/>
      <c r="Q3794" s="89"/>
      <c r="R3794" s="89"/>
      <c r="S3794" s="89"/>
      <c r="T3794" s="89"/>
      <c r="U3794" s="89"/>
      <c r="V3794" s="89"/>
      <c r="W3794" s="89" t="s">
        <v>201</v>
      </c>
      <c r="X3794" s="89"/>
      <c r="Y3794" s="89"/>
      <c r="Z3794" s="89" t="s">
        <v>14402</v>
      </c>
      <c r="AA3794" s="89" t="s">
        <v>15397</v>
      </c>
      <c r="AB3794" s="89" t="s">
        <v>14404</v>
      </c>
      <c r="AC3794" s="89" t="s">
        <v>9752</v>
      </c>
      <c r="AD3794" s="89" t="s">
        <v>10083</v>
      </c>
      <c r="AE3794" s="89" t="s">
        <v>9754</v>
      </c>
      <c r="AF3794" s="89" t="s">
        <v>9755</v>
      </c>
      <c r="AG3794" s="89" t="s">
        <v>9762</v>
      </c>
      <c r="AH3794" s="92" t="s">
        <v>236</v>
      </c>
      <c r="AI3794" s="92"/>
      <c r="AJ3794" s="93" t="s">
        <v>21132</v>
      </c>
    </row>
    <row r="3795" spans="1:36" ht="15.75" x14ac:dyDescent="0.25">
      <c r="A3795" s="89">
        <v>120866</v>
      </c>
      <c r="B3795" s="89" t="s">
        <v>10089</v>
      </c>
      <c r="C3795" s="89" t="s">
        <v>10090</v>
      </c>
      <c r="D3795" s="89" t="s">
        <v>80</v>
      </c>
      <c r="E3795" s="99" t="s">
        <v>22528</v>
      </c>
      <c r="F3795" s="89">
        <v>2</v>
      </c>
      <c r="G3795" s="130" t="s">
        <v>25679</v>
      </c>
      <c r="H3795" s="89">
        <v>2010</v>
      </c>
      <c r="I3795" s="89"/>
      <c r="J3795" s="89"/>
      <c r="K3795" s="89"/>
      <c r="L3795" s="89"/>
      <c r="M3795" s="89"/>
      <c r="N3795" s="89"/>
      <c r="O3795" s="89"/>
      <c r="P3795" s="89"/>
      <c r="Q3795" s="89"/>
      <c r="R3795" s="89"/>
      <c r="S3795" s="89"/>
      <c r="T3795" s="89"/>
      <c r="U3795" s="89"/>
      <c r="V3795" s="89"/>
      <c r="W3795" s="89" t="s">
        <v>201</v>
      </c>
      <c r="X3795" s="89"/>
      <c r="Y3795" s="89"/>
      <c r="Z3795" s="89" t="s">
        <v>15398</v>
      </c>
      <c r="AA3795" s="89" t="s">
        <v>15399</v>
      </c>
      <c r="AB3795" s="89" t="s">
        <v>15400</v>
      </c>
      <c r="AC3795" s="89" t="s">
        <v>9752</v>
      </c>
      <c r="AD3795" s="89" t="s">
        <v>10083</v>
      </c>
      <c r="AE3795" s="89" t="s">
        <v>9754</v>
      </c>
      <c r="AF3795" s="89" t="s">
        <v>9755</v>
      </c>
      <c r="AG3795" s="89" t="s">
        <v>9762</v>
      </c>
      <c r="AH3795" s="92" t="s">
        <v>236</v>
      </c>
      <c r="AI3795" s="92"/>
      <c r="AJ3795" s="93" t="s">
        <v>21132</v>
      </c>
    </row>
    <row r="3796" spans="1:36" ht="15.75" x14ac:dyDescent="0.25">
      <c r="A3796" s="89">
        <v>120896</v>
      </c>
      <c r="B3796" s="89" t="s">
        <v>9756</v>
      </c>
      <c r="C3796" s="89" t="s">
        <v>9757</v>
      </c>
      <c r="D3796" s="89" t="s">
        <v>336</v>
      </c>
      <c r="E3796" s="99" t="s">
        <v>15415</v>
      </c>
      <c r="F3796" s="89">
        <v>1</v>
      </c>
      <c r="G3796" s="130" t="s">
        <v>25680</v>
      </c>
      <c r="H3796" s="89">
        <v>2010</v>
      </c>
      <c r="I3796" s="89" t="s">
        <v>15416</v>
      </c>
      <c r="J3796" s="89"/>
      <c r="K3796" s="89">
        <v>9</v>
      </c>
      <c r="L3796" s="89">
        <v>3</v>
      </c>
      <c r="M3796" s="89" t="s">
        <v>15417</v>
      </c>
      <c r="N3796" s="89"/>
      <c r="O3796" s="89"/>
      <c r="P3796" s="89"/>
      <c r="Q3796" s="89"/>
      <c r="R3796" s="89"/>
      <c r="S3796" s="89" t="s">
        <v>11518</v>
      </c>
      <c r="T3796" s="89"/>
      <c r="U3796" s="89">
        <v>2</v>
      </c>
      <c r="V3796" s="89"/>
      <c r="W3796" s="89" t="s">
        <v>364</v>
      </c>
      <c r="X3796" s="89"/>
      <c r="Y3796" s="89"/>
      <c r="Z3796" s="89" t="s">
        <v>15415</v>
      </c>
      <c r="AA3796" s="89"/>
      <c r="AB3796" s="89"/>
      <c r="AC3796" s="89" t="s">
        <v>9752</v>
      </c>
      <c r="AD3796" s="89" t="s">
        <v>10471</v>
      </c>
      <c r="AE3796" s="89" t="s">
        <v>9754</v>
      </c>
      <c r="AF3796" s="89" t="s">
        <v>9755</v>
      </c>
      <c r="AG3796" s="89" t="s">
        <v>9762</v>
      </c>
      <c r="AH3796" s="92" t="s">
        <v>86</v>
      </c>
      <c r="AI3796" s="92"/>
      <c r="AJ3796" s="93" t="s">
        <v>21132</v>
      </c>
    </row>
    <row r="3797" spans="1:36" ht="15.75" x14ac:dyDescent="0.25">
      <c r="A3797" s="89">
        <v>120913</v>
      </c>
      <c r="B3797" s="89" t="s">
        <v>9756</v>
      </c>
      <c r="C3797" s="89" t="s">
        <v>9757</v>
      </c>
      <c r="D3797" s="89" t="s">
        <v>336</v>
      </c>
      <c r="E3797" s="99" t="s">
        <v>15418</v>
      </c>
      <c r="F3797" s="89">
        <v>1</v>
      </c>
      <c r="G3797" s="130" t="s">
        <v>25680</v>
      </c>
      <c r="H3797" s="89">
        <v>2010</v>
      </c>
      <c r="I3797" s="89" t="s">
        <v>15419</v>
      </c>
      <c r="J3797" s="89"/>
      <c r="K3797" s="89">
        <v>2</v>
      </c>
      <c r="L3797" s="89">
        <v>5</v>
      </c>
      <c r="M3797" s="89" t="s">
        <v>15420</v>
      </c>
      <c r="N3797" s="89"/>
      <c r="O3797" s="89"/>
      <c r="P3797" s="89"/>
      <c r="Q3797" s="89"/>
      <c r="R3797" s="89"/>
      <c r="S3797" s="100">
        <v>42714</v>
      </c>
      <c r="T3797" s="89"/>
      <c r="U3797" s="89">
        <v>3</v>
      </c>
      <c r="V3797" s="89"/>
      <c r="W3797" s="89" t="s">
        <v>364</v>
      </c>
      <c r="X3797" s="89"/>
      <c r="Y3797" s="89"/>
      <c r="Z3797" s="89" t="s">
        <v>15418</v>
      </c>
      <c r="AA3797" s="89"/>
      <c r="AB3797" s="89"/>
      <c r="AC3797" s="89" t="s">
        <v>9752</v>
      </c>
      <c r="AD3797" s="89" t="s">
        <v>10471</v>
      </c>
      <c r="AE3797" s="89" t="s">
        <v>9754</v>
      </c>
      <c r="AF3797" s="89" t="s">
        <v>9755</v>
      </c>
      <c r="AG3797" s="89" t="s">
        <v>9762</v>
      </c>
      <c r="AH3797" s="92" t="s">
        <v>86</v>
      </c>
      <c r="AI3797" s="92"/>
      <c r="AJ3797" s="93" t="s">
        <v>21132</v>
      </c>
    </row>
    <row r="3798" spans="1:36" ht="15.75" x14ac:dyDescent="0.25">
      <c r="A3798" s="89">
        <v>120914</v>
      </c>
      <c r="B3798" s="89" t="s">
        <v>9756</v>
      </c>
      <c r="C3798" s="89" t="s">
        <v>9757</v>
      </c>
      <c r="D3798" s="89" t="s">
        <v>336</v>
      </c>
      <c r="E3798" s="99" t="s">
        <v>15421</v>
      </c>
      <c r="F3798" s="89">
        <v>1</v>
      </c>
      <c r="G3798" s="130" t="s">
        <v>25680</v>
      </c>
      <c r="H3798" s="89">
        <v>2010</v>
      </c>
      <c r="I3798" s="89" t="s">
        <v>15419</v>
      </c>
      <c r="J3798" s="89"/>
      <c r="K3798" s="89">
        <v>2</v>
      </c>
      <c r="L3798" s="89">
        <v>5</v>
      </c>
      <c r="M3798" s="89" t="s">
        <v>15420</v>
      </c>
      <c r="N3798" s="89"/>
      <c r="O3798" s="89"/>
      <c r="P3798" s="89"/>
      <c r="Q3798" s="89"/>
      <c r="R3798" s="89"/>
      <c r="S3798" s="89" t="s">
        <v>15422</v>
      </c>
      <c r="T3798" s="89"/>
      <c r="U3798" s="89">
        <v>1</v>
      </c>
      <c r="V3798" s="89"/>
      <c r="W3798" s="89" t="s">
        <v>364</v>
      </c>
      <c r="X3798" s="89"/>
      <c r="Y3798" s="89"/>
      <c r="Z3798" s="89" t="s">
        <v>15421</v>
      </c>
      <c r="AA3798" s="89"/>
      <c r="AB3798" s="89"/>
      <c r="AC3798" s="89" t="s">
        <v>9752</v>
      </c>
      <c r="AD3798" s="89" t="s">
        <v>10471</v>
      </c>
      <c r="AE3798" s="89" t="s">
        <v>9754</v>
      </c>
      <c r="AF3798" s="89" t="s">
        <v>9755</v>
      </c>
      <c r="AG3798" s="89" t="s">
        <v>9762</v>
      </c>
      <c r="AH3798" s="92" t="s">
        <v>86</v>
      </c>
      <c r="AI3798" s="92"/>
      <c r="AJ3798" s="93" t="s">
        <v>21132</v>
      </c>
    </row>
    <row r="3799" spans="1:36" ht="15.75" x14ac:dyDescent="0.25">
      <c r="A3799" s="89">
        <v>120915</v>
      </c>
      <c r="B3799" s="89" t="s">
        <v>9756</v>
      </c>
      <c r="C3799" s="89" t="s">
        <v>9757</v>
      </c>
      <c r="D3799" s="89" t="s">
        <v>336</v>
      </c>
      <c r="E3799" s="99" t="s">
        <v>15423</v>
      </c>
      <c r="F3799" s="89">
        <v>1</v>
      </c>
      <c r="G3799" s="130" t="s">
        <v>25680</v>
      </c>
      <c r="H3799" s="89">
        <v>2010</v>
      </c>
      <c r="I3799" s="89" t="s">
        <v>15419</v>
      </c>
      <c r="J3799" s="89"/>
      <c r="K3799" s="89">
        <v>2</v>
      </c>
      <c r="L3799" s="89">
        <v>5</v>
      </c>
      <c r="M3799" s="89" t="s">
        <v>15420</v>
      </c>
      <c r="N3799" s="89"/>
      <c r="O3799" s="89"/>
      <c r="P3799" s="89"/>
      <c r="Q3799" s="89"/>
      <c r="R3799" s="89"/>
      <c r="S3799" s="89" t="s">
        <v>14976</v>
      </c>
      <c r="T3799" s="89"/>
      <c r="U3799" s="89">
        <v>1</v>
      </c>
      <c r="V3799" s="89"/>
      <c r="W3799" s="89" t="s">
        <v>364</v>
      </c>
      <c r="X3799" s="89"/>
      <c r="Y3799" s="89"/>
      <c r="Z3799" s="89" t="s">
        <v>15423</v>
      </c>
      <c r="AA3799" s="89"/>
      <c r="AB3799" s="89"/>
      <c r="AC3799" s="89" t="s">
        <v>9752</v>
      </c>
      <c r="AD3799" s="89" t="s">
        <v>10471</v>
      </c>
      <c r="AE3799" s="89" t="s">
        <v>9754</v>
      </c>
      <c r="AF3799" s="89" t="s">
        <v>9755</v>
      </c>
      <c r="AG3799" s="89" t="s">
        <v>9762</v>
      </c>
      <c r="AH3799" s="92" t="s">
        <v>86</v>
      </c>
      <c r="AI3799" s="92"/>
      <c r="AJ3799" s="93" t="s">
        <v>21132</v>
      </c>
    </row>
    <row r="3800" spans="1:36" ht="15.75" x14ac:dyDescent="0.25">
      <c r="A3800" s="89">
        <v>120918</v>
      </c>
      <c r="B3800" s="89" t="s">
        <v>9756</v>
      </c>
      <c r="C3800" s="89" t="s">
        <v>9757</v>
      </c>
      <c r="D3800" s="89" t="s">
        <v>336</v>
      </c>
      <c r="E3800" s="99" t="s">
        <v>15424</v>
      </c>
      <c r="F3800" s="89">
        <v>1</v>
      </c>
      <c r="G3800" s="130" t="s">
        <v>25680</v>
      </c>
      <c r="H3800" s="89">
        <v>2010</v>
      </c>
      <c r="I3800" s="89" t="s">
        <v>15419</v>
      </c>
      <c r="J3800" s="89"/>
      <c r="K3800" s="89">
        <v>2</v>
      </c>
      <c r="L3800" s="89">
        <v>5</v>
      </c>
      <c r="M3800" s="89" t="s">
        <v>15420</v>
      </c>
      <c r="N3800" s="89"/>
      <c r="O3800" s="89"/>
      <c r="P3800" s="89"/>
      <c r="Q3800" s="89"/>
      <c r="R3800" s="89"/>
      <c r="S3800" s="89" t="s">
        <v>10013</v>
      </c>
      <c r="T3800" s="89"/>
      <c r="U3800" s="89">
        <v>2</v>
      </c>
      <c r="V3800" s="89"/>
      <c r="W3800" s="89" t="s">
        <v>364</v>
      </c>
      <c r="X3800" s="89"/>
      <c r="Y3800" s="89"/>
      <c r="Z3800" s="89" t="s">
        <v>15424</v>
      </c>
      <c r="AA3800" s="89"/>
      <c r="AB3800" s="89"/>
      <c r="AC3800" s="89" t="s">
        <v>9752</v>
      </c>
      <c r="AD3800" s="89" t="s">
        <v>10471</v>
      </c>
      <c r="AE3800" s="89" t="s">
        <v>9754</v>
      </c>
      <c r="AF3800" s="89" t="s">
        <v>9755</v>
      </c>
      <c r="AG3800" s="89" t="s">
        <v>9762</v>
      </c>
      <c r="AH3800" s="92" t="s">
        <v>86</v>
      </c>
      <c r="AI3800" s="92"/>
      <c r="AJ3800" s="93" t="s">
        <v>21132</v>
      </c>
    </row>
    <row r="3801" spans="1:36" ht="15.75" x14ac:dyDescent="0.25">
      <c r="A3801" s="89">
        <v>120919</v>
      </c>
      <c r="B3801" s="89" t="s">
        <v>9756</v>
      </c>
      <c r="C3801" s="89" t="s">
        <v>9757</v>
      </c>
      <c r="D3801" s="89" t="s">
        <v>336</v>
      </c>
      <c r="E3801" s="99" t="s">
        <v>15425</v>
      </c>
      <c r="F3801" s="89">
        <v>1</v>
      </c>
      <c r="G3801" s="130" t="s">
        <v>25680</v>
      </c>
      <c r="H3801" s="89">
        <v>2010</v>
      </c>
      <c r="I3801" s="89" t="s">
        <v>15419</v>
      </c>
      <c r="J3801" s="89"/>
      <c r="K3801" s="89">
        <v>2</v>
      </c>
      <c r="L3801" s="89">
        <v>5</v>
      </c>
      <c r="M3801" s="89" t="s">
        <v>15420</v>
      </c>
      <c r="N3801" s="89"/>
      <c r="O3801" s="89"/>
      <c r="P3801" s="89"/>
      <c r="Q3801" s="89"/>
      <c r="R3801" s="89"/>
      <c r="S3801" s="89" t="s">
        <v>15426</v>
      </c>
      <c r="T3801" s="89"/>
      <c r="U3801" s="89">
        <v>4</v>
      </c>
      <c r="V3801" s="89"/>
      <c r="W3801" s="89" t="s">
        <v>364</v>
      </c>
      <c r="X3801" s="89"/>
      <c r="Y3801" s="89"/>
      <c r="Z3801" s="89" t="s">
        <v>15425</v>
      </c>
      <c r="AA3801" s="89"/>
      <c r="AB3801" s="89"/>
      <c r="AC3801" s="89" t="s">
        <v>9752</v>
      </c>
      <c r="AD3801" s="89" t="s">
        <v>10471</v>
      </c>
      <c r="AE3801" s="89" t="s">
        <v>9754</v>
      </c>
      <c r="AF3801" s="89" t="s">
        <v>9755</v>
      </c>
      <c r="AG3801" s="89" t="s">
        <v>9762</v>
      </c>
      <c r="AH3801" s="92" t="s">
        <v>86</v>
      </c>
      <c r="AI3801" s="92"/>
      <c r="AJ3801" s="93" t="s">
        <v>21132</v>
      </c>
    </row>
    <row r="3802" spans="1:36" ht="15.75" x14ac:dyDescent="0.25">
      <c r="A3802" s="89">
        <v>120926</v>
      </c>
      <c r="B3802" s="89" t="s">
        <v>9756</v>
      </c>
      <c r="C3802" s="89" t="s">
        <v>9757</v>
      </c>
      <c r="D3802" s="89" t="s">
        <v>336</v>
      </c>
      <c r="E3802" s="99" t="s">
        <v>15427</v>
      </c>
      <c r="F3802" s="89">
        <v>1</v>
      </c>
      <c r="G3802" s="130" t="s">
        <v>25680</v>
      </c>
      <c r="H3802" s="89">
        <v>2010</v>
      </c>
      <c r="I3802" s="89" t="s">
        <v>15428</v>
      </c>
      <c r="J3802" s="89"/>
      <c r="K3802" s="89">
        <v>2</v>
      </c>
      <c r="L3802" s="89">
        <v>4</v>
      </c>
      <c r="M3802" s="89" t="s">
        <v>15429</v>
      </c>
      <c r="N3802" s="89"/>
      <c r="O3802" s="89"/>
      <c r="P3802" s="89"/>
      <c r="Q3802" s="89"/>
      <c r="R3802" s="89"/>
      <c r="S3802" s="89" t="s">
        <v>15430</v>
      </c>
      <c r="T3802" s="89"/>
      <c r="U3802" s="89">
        <v>1</v>
      </c>
      <c r="V3802" s="89"/>
      <c r="W3802" s="89" t="s">
        <v>364</v>
      </c>
      <c r="X3802" s="89"/>
      <c r="Y3802" s="89"/>
      <c r="Z3802" s="89" t="s">
        <v>15427</v>
      </c>
      <c r="AA3802" s="89"/>
      <c r="AB3802" s="89"/>
      <c r="AC3802" s="89" t="s">
        <v>9752</v>
      </c>
      <c r="AD3802" s="89" t="s">
        <v>10471</v>
      </c>
      <c r="AE3802" s="89" t="s">
        <v>9754</v>
      </c>
      <c r="AF3802" s="89" t="s">
        <v>9755</v>
      </c>
      <c r="AG3802" s="89" t="s">
        <v>9762</v>
      </c>
      <c r="AH3802" s="92" t="s">
        <v>86</v>
      </c>
      <c r="AI3802" s="92"/>
      <c r="AJ3802" s="93" t="s">
        <v>21132</v>
      </c>
    </row>
    <row r="3803" spans="1:36" ht="15.75" x14ac:dyDescent="0.25">
      <c r="A3803" s="89">
        <v>120928</v>
      </c>
      <c r="B3803" s="89" t="s">
        <v>9756</v>
      </c>
      <c r="C3803" s="89" t="s">
        <v>9757</v>
      </c>
      <c r="D3803" s="89" t="s">
        <v>336</v>
      </c>
      <c r="E3803" s="99" t="s">
        <v>15431</v>
      </c>
      <c r="F3803" s="89">
        <v>1</v>
      </c>
      <c r="G3803" s="130" t="s">
        <v>25680</v>
      </c>
      <c r="H3803" s="89">
        <v>2010</v>
      </c>
      <c r="I3803" s="89" t="s">
        <v>15432</v>
      </c>
      <c r="J3803" s="89"/>
      <c r="K3803" s="89">
        <v>21</v>
      </c>
      <c r="L3803" s="89">
        <v>2</v>
      </c>
      <c r="M3803" s="89" t="s">
        <v>15433</v>
      </c>
      <c r="N3803" s="89"/>
      <c r="O3803" s="89"/>
      <c r="P3803" s="89"/>
      <c r="Q3803" s="89"/>
      <c r="R3803" s="89"/>
      <c r="S3803" s="89" t="s">
        <v>10699</v>
      </c>
      <c r="T3803" s="89"/>
      <c r="U3803" s="89">
        <v>1</v>
      </c>
      <c r="V3803" s="89"/>
      <c r="W3803" s="89" t="s">
        <v>364</v>
      </c>
      <c r="X3803" s="89"/>
      <c r="Y3803" s="89"/>
      <c r="Z3803" s="89" t="s">
        <v>15431</v>
      </c>
      <c r="AA3803" s="89"/>
      <c r="AB3803" s="89"/>
      <c r="AC3803" s="89" t="s">
        <v>9752</v>
      </c>
      <c r="AD3803" s="89" t="s">
        <v>10471</v>
      </c>
      <c r="AE3803" s="89" t="s">
        <v>9754</v>
      </c>
      <c r="AF3803" s="89" t="s">
        <v>9755</v>
      </c>
      <c r="AG3803" s="89" t="s">
        <v>9762</v>
      </c>
      <c r="AH3803" s="92" t="s">
        <v>86</v>
      </c>
      <c r="AI3803" s="92"/>
      <c r="AJ3803" s="93" t="s">
        <v>21132</v>
      </c>
    </row>
    <row r="3804" spans="1:36" ht="15.75" x14ac:dyDescent="0.25">
      <c r="A3804" s="89">
        <v>120929</v>
      </c>
      <c r="B3804" s="89" t="s">
        <v>9756</v>
      </c>
      <c r="C3804" s="89" t="s">
        <v>9944</v>
      </c>
      <c r="D3804" s="89" t="s">
        <v>336</v>
      </c>
      <c r="E3804" s="99" t="s">
        <v>15434</v>
      </c>
      <c r="F3804" s="89">
        <v>1</v>
      </c>
      <c r="G3804" s="130" t="s">
        <v>25680</v>
      </c>
      <c r="H3804" s="89">
        <v>2010</v>
      </c>
      <c r="I3804" s="89" t="s">
        <v>15435</v>
      </c>
      <c r="J3804" s="89"/>
      <c r="K3804" s="89">
        <v>1</v>
      </c>
      <c r="L3804" s="89">
        <v>9</v>
      </c>
      <c r="M3804" s="89" t="s">
        <v>15436</v>
      </c>
      <c r="N3804" s="89"/>
      <c r="O3804" s="89"/>
      <c r="P3804" s="89"/>
      <c r="Q3804" s="89"/>
      <c r="R3804" s="89"/>
      <c r="S3804" s="89" t="s">
        <v>8826</v>
      </c>
      <c r="T3804" s="89"/>
      <c r="U3804" s="89">
        <v>2</v>
      </c>
      <c r="V3804" s="89"/>
      <c r="W3804" s="89" t="s">
        <v>364</v>
      </c>
      <c r="X3804" s="89"/>
      <c r="Y3804" s="89"/>
      <c r="Z3804" s="89" t="s">
        <v>15434</v>
      </c>
      <c r="AA3804" s="89"/>
      <c r="AB3804" s="89"/>
      <c r="AC3804" s="89" t="s">
        <v>9752</v>
      </c>
      <c r="AD3804" s="89" t="s">
        <v>10471</v>
      </c>
      <c r="AE3804" s="89" t="s">
        <v>9754</v>
      </c>
      <c r="AF3804" s="89" t="s">
        <v>9755</v>
      </c>
      <c r="AG3804" s="89" t="s">
        <v>9762</v>
      </c>
      <c r="AH3804" s="92" t="s">
        <v>86</v>
      </c>
      <c r="AI3804" s="92"/>
      <c r="AJ3804" s="93" t="s">
        <v>21132</v>
      </c>
    </row>
    <row r="3805" spans="1:36" ht="15.75" x14ac:dyDescent="0.25">
      <c r="A3805" s="89">
        <v>120976</v>
      </c>
      <c r="B3805" s="89" t="s">
        <v>10089</v>
      </c>
      <c r="C3805" s="89" t="s">
        <v>10693</v>
      </c>
      <c r="D3805" s="89" t="s">
        <v>293</v>
      </c>
      <c r="E3805" s="99" t="s">
        <v>2023</v>
      </c>
      <c r="F3805" s="89">
        <v>7</v>
      </c>
      <c r="G3805" s="130" t="s">
        <v>24729</v>
      </c>
      <c r="H3805" s="89">
        <v>2010</v>
      </c>
      <c r="I3805" s="89"/>
      <c r="J3805" s="89"/>
      <c r="K3805" s="89"/>
      <c r="L3805" s="89"/>
      <c r="M3805" s="89"/>
      <c r="N3805" s="89"/>
      <c r="O3805" s="89"/>
      <c r="P3805" s="89"/>
      <c r="Q3805" s="89"/>
      <c r="R3805" s="89"/>
      <c r="S3805" s="89"/>
      <c r="T3805" s="89"/>
      <c r="U3805" s="89"/>
      <c r="V3805" s="89"/>
      <c r="W3805" s="89" t="s">
        <v>201</v>
      </c>
      <c r="X3805" s="89"/>
      <c r="Y3805" s="89"/>
      <c r="Z3805" s="89" t="s">
        <v>15441</v>
      </c>
      <c r="AA3805" s="89" t="s">
        <v>15442</v>
      </c>
      <c r="AB3805" s="89" t="s">
        <v>15443</v>
      </c>
      <c r="AC3805" s="89" t="s">
        <v>9752</v>
      </c>
      <c r="AD3805" s="89" t="s">
        <v>10005</v>
      </c>
      <c r="AE3805" s="89" t="s">
        <v>9754</v>
      </c>
      <c r="AF3805" s="89" t="s">
        <v>9755</v>
      </c>
      <c r="AG3805" s="89" t="s">
        <v>9762</v>
      </c>
      <c r="AH3805" s="92" t="s">
        <v>23610</v>
      </c>
      <c r="AI3805" s="92"/>
      <c r="AJ3805" s="93" t="s">
        <v>21132</v>
      </c>
    </row>
    <row r="3806" spans="1:36" ht="15.75" x14ac:dyDescent="0.25">
      <c r="A3806" s="89">
        <v>120977</v>
      </c>
      <c r="B3806" s="89" t="s">
        <v>10089</v>
      </c>
      <c r="C3806" s="89" t="s">
        <v>10693</v>
      </c>
      <c r="D3806" s="89" t="s">
        <v>80</v>
      </c>
      <c r="E3806" s="99" t="s">
        <v>733</v>
      </c>
      <c r="F3806" s="89">
        <v>2</v>
      </c>
      <c r="G3806" s="130" t="s">
        <v>25681</v>
      </c>
      <c r="H3806" s="89">
        <v>2010</v>
      </c>
      <c r="I3806" s="89"/>
      <c r="J3806" s="89"/>
      <c r="K3806" s="89"/>
      <c r="L3806" s="89"/>
      <c r="M3806" s="89"/>
      <c r="N3806" s="89"/>
      <c r="O3806" s="89"/>
      <c r="P3806" s="89"/>
      <c r="Q3806" s="89"/>
      <c r="R3806" s="89"/>
      <c r="S3806" s="89"/>
      <c r="T3806" s="89"/>
      <c r="U3806" s="89"/>
      <c r="V3806" s="89"/>
      <c r="W3806" s="89" t="s">
        <v>182</v>
      </c>
      <c r="X3806" s="89"/>
      <c r="Y3806" s="89"/>
      <c r="Z3806" s="89" t="s">
        <v>15444</v>
      </c>
      <c r="AA3806" s="89" t="s">
        <v>15445</v>
      </c>
      <c r="AB3806" s="89" t="s">
        <v>15446</v>
      </c>
      <c r="AC3806" s="89" t="s">
        <v>9752</v>
      </c>
      <c r="AD3806" s="89" t="s">
        <v>10083</v>
      </c>
      <c r="AE3806" s="89" t="s">
        <v>9754</v>
      </c>
      <c r="AF3806" s="89" t="s">
        <v>9755</v>
      </c>
      <c r="AG3806" s="89" t="s">
        <v>9762</v>
      </c>
      <c r="AH3806" s="92" t="s">
        <v>23610</v>
      </c>
      <c r="AI3806" s="92"/>
      <c r="AJ3806" s="93" t="s">
        <v>21132</v>
      </c>
    </row>
    <row r="3807" spans="1:36" ht="15.75" x14ac:dyDescent="0.25">
      <c r="A3807" s="89">
        <v>121010</v>
      </c>
      <c r="B3807" s="89" t="s">
        <v>9745</v>
      </c>
      <c r="C3807" s="89" t="s">
        <v>10604</v>
      </c>
      <c r="D3807" s="89" t="s">
        <v>336</v>
      </c>
      <c r="E3807" s="99" t="s">
        <v>15448</v>
      </c>
      <c r="F3807" s="89">
        <v>1</v>
      </c>
      <c r="G3807" s="130" t="s">
        <v>25680</v>
      </c>
      <c r="H3807" s="89">
        <v>2010</v>
      </c>
      <c r="I3807" s="89" t="s">
        <v>15449</v>
      </c>
      <c r="J3807" s="89" t="s">
        <v>199</v>
      </c>
      <c r="K3807" s="89"/>
      <c r="L3807" s="89"/>
      <c r="M3807" s="89"/>
      <c r="N3807" s="89" t="s">
        <v>15450</v>
      </c>
      <c r="O3807" s="89"/>
      <c r="P3807" s="89"/>
      <c r="Q3807" s="89" t="s">
        <v>15451</v>
      </c>
      <c r="R3807" s="89"/>
      <c r="S3807" s="89" t="s">
        <v>13709</v>
      </c>
      <c r="T3807" s="89"/>
      <c r="U3807" s="89">
        <v>2</v>
      </c>
      <c r="V3807" s="89"/>
      <c r="W3807" s="89" t="s">
        <v>364</v>
      </c>
      <c r="X3807" s="89"/>
      <c r="Y3807" s="89"/>
      <c r="Z3807" s="89" t="s">
        <v>15448</v>
      </c>
      <c r="AA3807" s="89"/>
      <c r="AB3807" s="89"/>
      <c r="AC3807" s="89" t="s">
        <v>9752</v>
      </c>
      <c r="AD3807" s="89" t="s">
        <v>10471</v>
      </c>
      <c r="AE3807" s="89" t="s">
        <v>9754</v>
      </c>
      <c r="AF3807" s="89" t="s">
        <v>9755</v>
      </c>
      <c r="AG3807" s="89" t="s">
        <v>9762</v>
      </c>
      <c r="AH3807" s="92"/>
      <c r="AI3807" s="92"/>
      <c r="AJ3807" s="93" t="s">
        <v>21132</v>
      </c>
    </row>
    <row r="3808" spans="1:36" ht="15.75" x14ac:dyDescent="0.25">
      <c r="A3808" s="89">
        <v>121012</v>
      </c>
      <c r="B3808" s="89" t="s">
        <v>9745</v>
      </c>
      <c r="C3808" s="89" t="s">
        <v>10604</v>
      </c>
      <c r="D3808" s="89" t="s">
        <v>336</v>
      </c>
      <c r="E3808" s="99" t="s">
        <v>15452</v>
      </c>
      <c r="F3808" s="89">
        <v>1</v>
      </c>
      <c r="G3808" s="130" t="s">
        <v>25680</v>
      </c>
      <c r="H3808" s="89">
        <v>2010</v>
      </c>
      <c r="I3808" s="89" t="s">
        <v>15449</v>
      </c>
      <c r="J3808" s="89" t="s">
        <v>199</v>
      </c>
      <c r="K3808" s="89"/>
      <c r="L3808" s="89"/>
      <c r="M3808" s="89"/>
      <c r="N3808" s="89" t="s">
        <v>15450</v>
      </c>
      <c r="O3808" s="89"/>
      <c r="P3808" s="89"/>
      <c r="Q3808" s="89" t="s">
        <v>15451</v>
      </c>
      <c r="R3808" s="89"/>
      <c r="S3808" s="89" t="s">
        <v>15453</v>
      </c>
      <c r="T3808" s="89"/>
      <c r="U3808" s="89">
        <v>3</v>
      </c>
      <c r="V3808" s="89"/>
      <c r="W3808" s="89" t="s">
        <v>364</v>
      </c>
      <c r="X3808" s="89"/>
      <c r="Y3808" s="89"/>
      <c r="Z3808" s="89" t="s">
        <v>15452</v>
      </c>
      <c r="AA3808" s="89"/>
      <c r="AB3808" s="89"/>
      <c r="AC3808" s="89" t="s">
        <v>9752</v>
      </c>
      <c r="AD3808" s="89" t="s">
        <v>10471</v>
      </c>
      <c r="AE3808" s="89" t="s">
        <v>9754</v>
      </c>
      <c r="AF3808" s="89" t="s">
        <v>9755</v>
      </c>
      <c r="AG3808" s="89" t="s">
        <v>9762</v>
      </c>
      <c r="AH3808" s="92" t="s">
        <v>23766</v>
      </c>
      <c r="AI3808" s="92"/>
      <c r="AJ3808" s="93" t="s">
        <v>21132</v>
      </c>
    </row>
    <row r="3809" spans="1:36" ht="15.75" x14ac:dyDescent="0.25">
      <c r="A3809" s="89">
        <v>121028</v>
      </c>
      <c r="B3809" s="89" t="s">
        <v>9745</v>
      </c>
      <c r="C3809" s="89" t="s">
        <v>10604</v>
      </c>
      <c r="D3809" s="89" t="s">
        <v>336</v>
      </c>
      <c r="E3809" s="99" t="s">
        <v>15415</v>
      </c>
      <c r="F3809" s="89">
        <v>1</v>
      </c>
      <c r="G3809" s="130" t="s">
        <v>25680</v>
      </c>
      <c r="H3809" s="89">
        <v>2010</v>
      </c>
      <c r="I3809" s="89" t="s">
        <v>15454</v>
      </c>
      <c r="J3809" s="89" t="s">
        <v>199</v>
      </c>
      <c r="K3809" s="89"/>
      <c r="L3809" s="89"/>
      <c r="M3809" s="89"/>
      <c r="N3809" s="89" t="s">
        <v>15455</v>
      </c>
      <c r="O3809" s="89"/>
      <c r="P3809" s="89"/>
      <c r="Q3809" s="89" t="s">
        <v>15456</v>
      </c>
      <c r="R3809" s="89"/>
      <c r="S3809" s="100">
        <v>42621</v>
      </c>
      <c r="T3809" s="89"/>
      <c r="U3809" s="89">
        <v>2</v>
      </c>
      <c r="V3809" s="89"/>
      <c r="W3809" s="89" t="s">
        <v>364</v>
      </c>
      <c r="X3809" s="89"/>
      <c r="Y3809" s="89"/>
      <c r="Z3809" s="89" t="s">
        <v>15415</v>
      </c>
      <c r="AA3809" s="89"/>
      <c r="AB3809" s="89"/>
      <c r="AC3809" s="89" t="s">
        <v>9752</v>
      </c>
      <c r="AD3809" s="89" t="s">
        <v>10471</v>
      </c>
      <c r="AE3809" s="89" t="s">
        <v>9754</v>
      </c>
      <c r="AF3809" s="89" t="s">
        <v>9755</v>
      </c>
      <c r="AG3809" s="89" t="s">
        <v>9762</v>
      </c>
      <c r="AH3809" s="92" t="s">
        <v>86</v>
      </c>
      <c r="AI3809" s="92"/>
      <c r="AJ3809" s="93" t="s">
        <v>21132</v>
      </c>
    </row>
    <row r="3810" spans="1:36" ht="15.75" x14ac:dyDescent="0.25">
      <c r="A3810" s="89">
        <v>121030</v>
      </c>
      <c r="B3810" s="89" t="s">
        <v>9745</v>
      </c>
      <c r="C3810" s="89" t="s">
        <v>10604</v>
      </c>
      <c r="D3810" s="89" t="s">
        <v>336</v>
      </c>
      <c r="E3810" s="99" t="s">
        <v>15458</v>
      </c>
      <c r="F3810" s="89">
        <v>1</v>
      </c>
      <c r="G3810" s="130" t="s">
        <v>25680</v>
      </c>
      <c r="H3810" s="89">
        <v>2010</v>
      </c>
      <c r="I3810" s="89" t="s">
        <v>15454</v>
      </c>
      <c r="J3810" s="89" t="s">
        <v>199</v>
      </c>
      <c r="K3810" s="89"/>
      <c r="L3810" s="89"/>
      <c r="M3810" s="89"/>
      <c r="N3810" s="89" t="s">
        <v>15455</v>
      </c>
      <c r="O3810" s="89"/>
      <c r="P3810" s="89"/>
      <c r="Q3810" s="89" t="s">
        <v>15456</v>
      </c>
      <c r="R3810" s="89"/>
      <c r="S3810" s="100">
        <v>42558</v>
      </c>
      <c r="T3810" s="89"/>
      <c r="U3810" s="89">
        <v>1</v>
      </c>
      <c r="V3810" s="89"/>
      <c r="W3810" s="89" t="s">
        <v>364</v>
      </c>
      <c r="X3810" s="89"/>
      <c r="Y3810" s="89"/>
      <c r="Z3810" s="89" t="s">
        <v>15458</v>
      </c>
      <c r="AA3810" s="89"/>
      <c r="AB3810" s="89"/>
      <c r="AC3810" s="89" t="s">
        <v>9752</v>
      </c>
      <c r="AD3810" s="89" t="s">
        <v>10471</v>
      </c>
      <c r="AE3810" s="89" t="s">
        <v>9754</v>
      </c>
      <c r="AF3810" s="89" t="s">
        <v>9755</v>
      </c>
      <c r="AG3810" s="89" t="s">
        <v>9762</v>
      </c>
      <c r="AH3810" s="92" t="s">
        <v>86</v>
      </c>
      <c r="AI3810" s="92"/>
      <c r="AJ3810" s="93" t="s">
        <v>21132</v>
      </c>
    </row>
    <row r="3811" spans="1:36" ht="15.75" x14ac:dyDescent="0.25">
      <c r="A3811" s="89">
        <v>121077</v>
      </c>
      <c r="B3811" s="89" t="s">
        <v>10089</v>
      </c>
      <c r="C3811" s="89" t="s">
        <v>10625</v>
      </c>
      <c r="D3811" s="89" t="s">
        <v>80</v>
      </c>
      <c r="E3811" s="99" t="s">
        <v>21485</v>
      </c>
      <c r="F3811" s="89">
        <v>1</v>
      </c>
      <c r="G3811" s="130" t="s">
        <v>25597</v>
      </c>
      <c r="H3811" s="89">
        <v>2010</v>
      </c>
      <c r="I3811" s="89"/>
      <c r="J3811" s="89"/>
      <c r="K3811" s="89"/>
      <c r="L3811" s="89"/>
      <c r="M3811" s="89"/>
      <c r="N3811" s="89"/>
      <c r="O3811" s="89"/>
      <c r="P3811" s="89"/>
      <c r="Q3811" s="89"/>
      <c r="R3811" s="89"/>
      <c r="S3811" s="89"/>
      <c r="T3811" s="89"/>
      <c r="U3811" s="89"/>
      <c r="V3811" s="89"/>
      <c r="W3811" s="89" t="s">
        <v>407</v>
      </c>
      <c r="X3811" s="89"/>
      <c r="Y3811" s="89"/>
      <c r="Z3811" s="89" t="s">
        <v>15462</v>
      </c>
      <c r="AA3811" s="89" t="s">
        <v>15463</v>
      </c>
      <c r="AB3811" s="89" t="s">
        <v>15464</v>
      </c>
      <c r="AC3811" s="89" t="s">
        <v>9752</v>
      </c>
      <c r="AD3811" s="89" t="s">
        <v>10083</v>
      </c>
      <c r="AE3811" s="89" t="s">
        <v>9754</v>
      </c>
      <c r="AF3811" s="89" t="s">
        <v>9755</v>
      </c>
      <c r="AG3811" s="89" t="s">
        <v>9762</v>
      </c>
      <c r="AH3811" s="92" t="s">
        <v>23660</v>
      </c>
      <c r="AI3811" s="92"/>
      <c r="AJ3811" s="93" t="s">
        <v>21132</v>
      </c>
    </row>
    <row r="3812" spans="1:36" ht="15.75" x14ac:dyDescent="0.25">
      <c r="A3812" s="89">
        <v>121085</v>
      </c>
      <c r="B3812" s="89" t="s">
        <v>10089</v>
      </c>
      <c r="C3812" s="89" t="s">
        <v>10625</v>
      </c>
      <c r="D3812" s="89" t="s">
        <v>14902</v>
      </c>
      <c r="E3812" s="99" t="s">
        <v>22534</v>
      </c>
      <c r="F3812" s="89">
        <v>2</v>
      </c>
      <c r="G3812" s="130" t="s">
        <v>25683</v>
      </c>
      <c r="H3812" s="89">
        <v>2010</v>
      </c>
      <c r="I3812" s="89"/>
      <c r="J3812" s="89"/>
      <c r="K3812" s="89"/>
      <c r="L3812" s="89"/>
      <c r="M3812" s="89"/>
      <c r="N3812" s="89"/>
      <c r="O3812" s="89"/>
      <c r="P3812" s="89"/>
      <c r="Q3812" s="89"/>
      <c r="R3812" s="89"/>
      <c r="S3812" s="89"/>
      <c r="T3812" s="89"/>
      <c r="U3812" s="89"/>
      <c r="V3812" s="89"/>
      <c r="W3812" s="89" t="s">
        <v>407</v>
      </c>
      <c r="X3812" s="89"/>
      <c r="Y3812" s="89"/>
      <c r="Z3812" s="89" t="s">
        <v>15465</v>
      </c>
      <c r="AA3812" s="89" t="s">
        <v>15466</v>
      </c>
      <c r="AB3812" s="89" t="s">
        <v>15467</v>
      </c>
      <c r="AC3812" s="89" t="s">
        <v>9752</v>
      </c>
      <c r="AD3812" s="89" t="s">
        <v>10083</v>
      </c>
      <c r="AE3812" s="89" t="s">
        <v>9754</v>
      </c>
      <c r="AF3812" s="89" t="s">
        <v>9755</v>
      </c>
      <c r="AG3812" s="89" t="s">
        <v>9762</v>
      </c>
      <c r="AH3812" s="92" t="s">
        <v>23660</v>
      </c>
      <c r="AI3812" s="92"/>
      <c r="AJ3812" s="93" t="s">
        <v>21132</v>
      </c>
    </row>
    <row r="3813" spans="1:36" ht="15.75" x14ac:dyDescent="0.25">
      <c r="A3813" s="89">
        <v>121117</v>
      </c>
      <c r="B3813" s="89" t="s">
        <v>9756</v>
      </c>
      <c r="C3813" s="89" t="s">
        <v>9757</v>
      </c>
      <c r="D3813" s="89" t="s">
        <v>80</v>
      </c>
      <c r="E3813" s="99" t="s">
        <v>22535</v>
      </c>
      <c r="F3813" s="89">
        <v>1</v>
      </c>
      <c r="G3813" s="130" t="s">
        <v>25173</v>
      </c>
      <c r="H3813" s="89">
        <v>2010</v>
      </c>
      <c r="I3813" s="89" t="s">
        <v>15468</v>
      </c>
      <c r="J3813" s="89"/>
      <c r="K3813" s="89">
        <v>1</v>
      </c>
      <c r="L3813" s="89">
        <v>1</v>
      </c>
      <c r="M3813" s="89" t="s">
        <v>10441</v>
      </c>
      <c r="N3813" s="89"/>
      <c r="O3813" s="89"/>
      <c r="P3813" s="89"/>
      <c r="Q3813" s="89"/>
      <c r="R3813" s="89"/>
      <c r="S3813" s="102">
        <v>14946</v>
      </c>
      <c r="T3813" s="89"/>
      <c r="U3813" s="89">
        <v>9</v>
      </c>
      <c r="V3813" s="89"/>
      <c r="W3813" s="89" t="s">
        <v>262</v>
      </c>
      <c r="X3813" s="89"/>
      <c r="Y3813" s="89"/>
      <c r="Z3813" s="89" t="s">
        <v>15469</v>
      </c>
      <c r="AA3813" s="89"/>
      <c r="AB3813" s="89"/>
      <c r="AC3813" s="89" t="s">
        <v>9752</v>
      </c>
      <c r="AD3813" s="89" t="s">
        <v>9976</v>
      </c>
      <c r="AE3813" s="89" t="s">
        <v>9754</v>
      </c>
      <c r="AF3813" s="89" t="s">
        <v>9755</v>
      </c>
      <c r="AG3813" s="89" t="s">
        <v>9762</v>
      </c>
      <c r="AH3813" s="92" t="s">
        <v>86</v>
      </c>
      <c r="AI3813" s="92"/>
      <c r="AJ3813" s="93" t="s">
        <v>21132</v>
      </c>
    </row>
    <row r="3814" spans="1:36" ht="15.75" x14ac:dyDescent="0.25">
      <c r="A3814" s="89">
        <v>121119</v>
      </c>
      <c r="B3814" s="89" t="s">
        <v>9772</v>
      </c>
      <c r="C3814" s="89" t="s">
        <v>9773</v>
      </c>
      <c r="D3814" s="89" t="s">
        <v>80</v>
      </c>
      <c r="E3814" s="99" t="s">
        <v>22536</v>
      </c>
      <c r="F3814" s="89">
        <v>1</v>
      </c>
      <c r="G3814" s="130" t="s">
        <v>25684</v>
      </c>
      <c r="H3814" s="89">
        <v>2010</v>
      </c>
      <c r="I3814" s="89" t="s">
        <v>15475</v>
      </c>
      <c r="J3814" s="89" t="s">
        <v>9867</v>
      </c>
      <c r="K3814" s="89"/>
      <c r="L3814" s="89"/>
      <c r="M3814" s="89"/>
      <c r="N3814" s="89"/>
      <c r="O3814" s="89"/>
      <c r="P3814" s="89"/>
      <c r="Q3814" s="89" t="s">
        <v>15476</v>
      </c>
      <c r="R3814" s="89"/>
      <c r="S3814" s="89" t="s">
        <v>15477</v>
      </c>
      <c r="T3814" s="89"/>
      <c r="U3814" s="89">
        <v>6</v>
      </c>
      <c r="V3814" s="89"/>
      <c r="W3814" s="89" t="s">
        <v>313</v>
      </c>
      <c r="X3814" s="89"/>
      <c r="Y3814" s="89"/>
      <c r="Z3814" s="89" t="s">
        <v>15478</v>
      </c>
      <c r="AA3814" s="89" t="s">
        <v>15479</v>
      </c>
      <c r="AB3814" s="89" t="s">
        <v>9867</v>
      </c>
      <c r="AC3814" s="89" t="s">
        <v>9752</v>
      </c>
      <c r="AD3814" s="89" t="s">
        <v>9976</v>
      </c>
      <c r="AE3814" s="89" t="s">
        <v>9754</v>
      </c>
      <c r="AF3814" s="89" t="s">
        <v>9755</v>
      </c>
      <c r="AG3814" s="89" t="s">
        <v>9762</v>
      </c>
      <c r="AH3814" s="92" t="s">
        <v>86</v>
      </c>
      <c r="AI3814" s="92"/>
      <c r="AJ3814" s="93" t="s">
        <v>21132</v>
      </c>
    </row>
    <row r="3815" spans="1:36" ht="15.75" x14ac:dyDescent="0.25">
      <c r="A3815" s="89">
        <v>121124</v>
      </c>
      <c r="B3815" s="89" t="s">
        <v>9767</v>
      </c>
      <c r="C3815" s="89" t="s">
        <v>11993</v>
      </c>
      <c r="D3815" s="89" t="s">
        <v>80</v>
      </c>
      <c r="E3815" s="99" t="s">
        <v>22537</v>
      </c>
      <c r="F3815" s="89">
        <v>2</v>
      </c>
      <c r="G3815" s="130" t="s">
        <v>25686</v>
      </c>
      <c r="H3815" s="89">
        <v>2010</v>
      </c>
      <c r="I3815" s="89"/>
      <c r="J3815" s="89" t="s">
        <v>9769</v>
      </c>
      <c r="K3815" s="89"/>
      <c r="L3815" s="89"/>
      <c r="M3815" s="89"/>
      <c r="N3815" s="89" t="s">
        <v>15481</v>
      </c>
      <c r="O3815" s="89"/>
      <c r="P3815" s="89"/>
      <c r="Q3815" s="89" t="s">
        <v>15482</v>
      </c>
      <c r="R3815" s="89"/>
      <c r="S3815" s="89"/>
      <c r="T3815" s="89"/>
      <c r="U3815" s="89">
        <v>336</v>
      </c>
      <c r="V3815" s="89"/>
      <c r="W3815" s="89" t="s">
        <v>201</v>
      </c>
      <c r="X3815" s="89"/>
      <c r="Y3815" s="89"/>
      <c r="Z3815" s="89" t="s">
        <v>15483</v>
      </c>
      <c r="AA3815" s="89"/>
      <c r="AB3815" s="89"/>
      <c r="AC3815" s="89" t="s">
        <v>9752</v>
      </c>
      <c r="AD3815" s="89" t="s">
        <v>9976</v>
      </c>
      <c r="AE3815" s="89" t="s">
        <v>9754</v>
      </c>
      <c r="AF3815" s="89" t="s">
        <v>9755</v>
      </c>
      <c r="AG3815" s="89" t="s">
        <v>9762</v>
      </c>
      <c r="AH3815" s="92" t="s">
        <v>86</v>
      </c>
      <c r="AI3815" s="92"/>
      <c r="AJ3815" s="93" t="s">
        <v>21132</v>
      </c>
    </row>
    <row r="3816" spans="1:36" ht="15.75" x14ac:dyDescent="0.25">
      <c r="A3816" s="89">
        <v>121125</v>
      </c>
      <c r="B3816" s="89" t="s">
        <v>9756</v>
      </c>
      <c r="C3816" s="89" t="s">
        <v>9921</v>
      </c>
      <c r="D3816" s="89" t="s">
        <v>80</v>
      </c>
      <c r="E3816" s="99" t="s">
        <v>22538</v>
      </c>
      <c r="F3816" s="89">
        <v>2</v>
      </c>
      <c r="G3816" s="130" t="s">
        <v>25687</v>
      </c>
      <c r="H3816" s="89">
        <v>2010</v>
      </c>
      <c r="I3816" s="89" t="s">
        <v>15484</v>
      </c>
      <c r="J3816" s="89"/>
      <c r="K3816" s="89">
        <v>21</v>
      </c>
      <c r="L3816" s="89">
        <v>200</v>
      </c>
      <c r="M3816" s="89" t="s">
        <v>13708</v>
      </c>
      <c r="N3816" s="89"/>
      <c r="O3816" s="89"/>
      <c r="P3816" s="89"/>
      <c r="Q3816" s="89"/>
      <c r="R3816" s="89"/>
      <c r="S3816" s="89" t="s">
        <v>15485</v>
      </c>
      <c r="T3816" s="89"/>
      <c r="U3816" s="89">
        <v>3</v>
      </c>
      <c r="V3816" s="89"/>
      <c r="W3816" s="89" t="s">
        <v>262</v>
      </c>
      <c r="X3816" s="89"/>
      <c r="Y3816" s="89"/>
      <c r="Z3816" s="89" t="s">
        <v>15486</v>
      </c>
      <c r="AA3816" s="89"/>
      <c r="AB3816" s="89"/>
      <c r="AC3816" s="89" t="s">
        <v>9752</v>
      </c>
      <c r="AD3816" s="89" t="s">
        <v>10083</v>
      </c>
      <c r="AE3816" s="89" t="s">
        <v>9754</v>
      </c>
      <c r="AF3816" s="89" t="s">
        <v>9755</v>
      </c>
      <c r="AG3816" s="89" t="s">
        <v>9762</v>
      </c>
      <c r="AH3816" s="92" t="s">
        <v>86</v>
      </c>
      <c r="AI3816" s="92"/>
      <c r="AJ3816" s="93" t="s">
        <v>21132</v>
      </c>
    </row>
    <row r="3817" spans="1:36" ht="15.75" x14ac:dyDescent="0.25">
      <c r="A3817" s="89">
        <v>121126</v>
      </c>
      <c r="B3817" s="89" t="s">
        <v>9756</v>
      </c>
      <c r="C3817" s="89" t="s">
        <v>9921</v>
      </c>
      <c r="D3817" s="89" t="s">
        <v>80</v>
      </c>
      <c r="E3817" s="99" t="s">
        <v>22539</v>
      </c>
      <c r="F3817" s="89">
        <v>1</v>
      </c>
      <c r="G3817" s="130" t="s">
        <v>25688</v>
      </c>
      <c r="H3817" s="89">
        <v>2010</v>
      </c>
      <c r="I3817" s="89" t="s">
        <v>15487</v>
      </c>
      <c r="J3817" s="89"/>
      <c r="K3817" s="89">
        <v>21</v>
      </c>
      <c r="L3817" s="89">
        <v>90</v>
      </c>
      <c r="M3817" s="89" t="s">
        <v>13708</v>
      </c>
      <c r="N3817" s="89"/>
      <c r="O3817" s="89"/>
      <c r="P3817" s="89"/>
      <c r="Q3817" s="89"/>
      <c r="R3817" s="89"/>
      <c r="S3817" s="89" t="s">
        <v>15485</v>
      </c>
      <c r="T3817" s="89"/>
      <c r="U3817" s="89">
        <v>3</v>
      </c>
      <c r="V3817" s="89"/>
      <c r="W3817" s="89" t="s">
        <v>262</v>
      </c>
      <c r="X3817" s="89"/>
      <c r="Y3817" s="89"/>
      <c r="Z3817" s="89" t="s">
        <v>15488</v>
      </c>
      <c r="AA3817" s="89"/>
      <c r="AB3817" s="89"/>
      <c r="AC3817" s="89" t="s">
        <v>9752</v>
      </c>
      <c r="AD3817" s="89" t="s">
        <v>10083</v>
      </c>
      <c r="AE3817" s="89" t="s">
        <v>9754</v>
      </c>
      <c r="AF3817" s="89" t="s">
        <v>9755</v>
      </c>
      <c r="AG3817" s="89" t="s">
        <v>9762</v>
      </c>
      <c r="AH3817" s="92" t="s">
        <v>86</v>
      </c>
      <c r="AI3817" s="92"/>
      <c r="AJ3817" s="93" t="s">
        <v>21132</v>
      </c>
    </row>
    <row r="3818" spans="1:36" ht="15.75" x14ac:dyDescent="0.25">
      <c r="A3818" s="89">
        <v>121127</v>
      </c>
      <c r="B3818" s="89" t="s">
        <v>9756</v>
      </c>
      <c r="C3818" s="89" t="s">
        <v>9921</v>
      </c>
      <c r="D3818" s="89" t="s">
        <v>80</v>
      </c>
      <c r="E3818" s="99" t="s">
        <v>22540</v>
      </c>
      <c r="F3818" s="89">
        <v>1</v>
      </c>
      <c r="G3818" s="130" t="s">
        <v>25107</v>
      </c>
      <c r="H3818" s="89">
        <v>2010</v>
      </c>
      <c r="I3818" s="89" t="s">
        <v>12100</v>
      </c>
      <c r="J3818" s="89"/>
      <c r="K3818" s="89">
        <v>32</v>
      </c>
      <c r="L3818" s="89">
        <v>5</v>
      </c>
      <c r="M3818" s="89" t="s">
        <v>12101</v>
      </c>
      <c r="N3818" s="89"/>
      <c r="O3818" s="89"/>
      <c r="P3818" s="89"/>
      <c r="Q3818" s="89"/>
      <c r="R3818" s="89"/>
      <c r="S3818" s="89" t="s">
        <v>6989</v>
      </c>
      <c r="T3818" s="89"/>
      <c r="U3818" s="89">
        <v>3</v>
      </c>
      <c r="V3818" s="89"/>
      <c r="W3818" s="89" t="s">
        <v>262</v>
      </c>
      <c r="X3818" s="89"/>
      <c r="Y3818" s="89"/>
      <c r="Z3818" s="89" t="s">
        <v>15489</v>
      </c>
      <c r="AA3818" s="89"/>
      <c r="AB3818" s="89"/>
      <c r="AC3818" s="89" t="s">
        <v>9752</v>
      </c>
      <c r="AD3818" s="89" t="s">
        <v>9976</v>
      </c>
      <c r="AE3818" s="89" t="s">
        <v>9754</v>
      </c>
      <c r="AF3818" s="89" t="s">
        <v>9755</v>
      </c>
      <c r="AG3818" s="89" t="s">
        <v>9762</v>
      </c>
      <c r="AH3818" s="92"/>
      <c r="AI3818" s="92"/>
      <c r="AJ3818" s="93" t="s">
        <v>21132</v>
      </c>
    </row>
    <row r="3819" spans="1:36" ht="15.75" x14ac:dyDescent="0.25">
      <c r="A3819" s="89">
        <v>121174</v>
      </c>
      <c r="B3819" s="89" t="s">
        <v>9756</v>
      </c>
      <c r="C3819" s="89" t="s">
        <v>10048</v>
      </c>
      <c r="D3819" s="89" t="s">
        <v>80</v>
      </c>
      <c r="E3819" s="99" t="s">
        <v>22541</v>
      </c>
      <c r="F3819" s="89">
        <v>1</v>
      </c>
      <c r="G3819" s="130" t="s">
        <v>25068</v>
      </c>
      <c r="H3819" s="89">
        <v>2010</v>
      </c>
      <c r="I3819" s="89" t="s">
        <v>15492</v>
      </c>
      <c r="J3819" s="89"/>
      <c r="K3819" s="89" t="s">
        <v>15493</v>
      </c>
      <c r="L3819" s="89">
        <v>6</v>
      </c>
      <c r="M3819" s="89" t="s">
        <v>15494</v>
      </c>
      <c r="N3819" s="89"/>
      <c r="O3819" s="89"/>
      <c r="P3819" s="89"/>
      <c r="Q3819" s="89"/>
      <c r="R3819" s="89"/>
      <c r="S3819" s="100">
        <v>42583</v>
      </c>
      <c r="T3819" s="89"/>
      <c r="U3819" s="89">
        <v>8</v>
      </c>
      <c r="V3819" s="89"/>
      <c r="W3819" s="89" t="s">
        <v>201</v>
      </c>
      <c r="X3819" s="89"/>
      <c r="Y3819" s="89"/>
      <c r="Z3819" s="89" t="s">
        <v>15495</v>
      </c>
      <c r="AA3819" s="89"/>
      <c r="AB3819" s="89"/>
      <c r="AC3819" s="89" t="s">
        <v>9752</v>
      </c>
      <c r="AD3819" s="89" t="s">
        <v>11584</v>
      </c>
      <c r="AE3819" s="89" t="s">
        <v>9754</v>
      </c>
      <c r="AF3819" s="89" t="s">
        <v>9755</v>
      </c>
      <c r="AG3819" s="89" t="s">
        <v>9762</v>
      </c>
      <c r="AH3819" s="92" t="s">
        <v>10159</v>
      </c>
      <c r="AI3819" s="92"/>
      <c r="AJ3819" s="93" t="s">
        <v>21132</v>
      </c>
    </row>
    <row r="3820" spans="1:36" ht="15.75" x14ac:dyDescent="0.25">
      <c r="A3820" s="89">
        <v>121220</v>
      </c>
      <c r="B3820" s="89" t="s">
        <v>10428</v>
      </c>
      <c r="C3820" s="89" t="s">
        <v>10429</v>
      </c>
      <c r="D3820" s="89" t="s">
        <v>1025</v>
      </c>
      <c r="E3820" s="99" t="s">
        <v>22544</v>
      </c>
      <c r="F3820" s="89">
        <v>4</v>
      </c>
      <c r="G3820" s="130" t="s">
        <v>25691</v>
      </c>
      <c r="H3820" s="89">
        <v>2010</v>
      </c>
      <c r="I3820" s="89" t="s">
        <v>15508</v>
      </c>
      <c r="J3820" s="89" t="s">
        <v>15509</v>
      </c>
      <c r="K3820" s="89"/>
      <c r="L3820" s="89"/>
      <c r="M3820" s="89"/>
      <c r="N3820" s="89"/>
      <c r="O3820" s="89"/>
      <c r="P3820" s="89"/>
      <c r="Q3820" s="89" t="s">
        <v>15510</v>
      </c>
      <c r="R3820" s="89"/>
      <c r="S3820" s="100">
        <v>42401</v>
      </c>
      <c r="T3820" s="89"/>
      <c r="U3820" s="89">
        <v>1</v>
      </c>
      <c r="V3820" s="89"/>
      <c r="W3820" s="89" t="s">
        <v>14203</v>
      </c>
      <c r="X3820" s="89"/>
      <c r="Y3820" s="89"/>
      <c r="Z3820" s="89" t="s">
        <v>15511</v>
      </c>
      <c r="AA3820" s="89" t="s">
        <v>15512</v>
      </c>
      <c r="AB3820" s="89" t="s">
        <v>15513</v>
      </c>
      <c r="AC3820" s="89" t="s">
        <v>9752</v>
      </c>
      <c r="AD3820" s="89" t="s">
        <v>11584</v>
      </c>
      <c r="AE3820" s="89" t="s">
        <v>9754</v>
      </c>
      <c r="AF3820" s="89" t="s">
        <v>9755</v>
      </c>
      <c r="AG3820" s="89" t="s">
        <v>9762</v>
      </c>
      <c r="AH3820" s="92" t="s">
        <v>10159</v>
      </c>
      <c r="AI3820" s="92"/>
      <c r="AJ3820" s="93" t="s">
        <v>21132</v>
      </c>
    </row>
    <row r="3821" spans="1:36" ht="15.75" x14ac:dyDescent="0.25">
      <c r="A3821" s="89">
        <v>121225</v>
      </c>
      <c r="B3821" s="89" t="s">
        <v>10158</v>
      </c>
      <c r="C3821" s="89" t="s">
        <v>12774</v>
      </c>
      <c r="D3821" s="89" t="s">
        <v>80</v>
      </c>
      <c r="E3821" s="99" t="s">
        <v>22545</v>
      </c>
      <c r="F3821" s="89">
        <v>3</v>
      </c>
      <c r="G3821" s="130" t="s">
        <v>25692</v>
      </c>
      <c r="H3821" s="89">
        <v>2010</v>
      </c>
      <c r="I3821" s="89"/>
      <c r="J3821" s="89"/>
      <c r="K3821" s="89"/>
      <c r="L3821" s="89"/>
      <c r="M3821" s="89"/>
      <c r="N3821" s="89"/>
      <c r="O3821" s="89"/>
      <c r="P3821" s="89"/>
      <c r="Q3821" s="89"/>
      <c r="R3821" s="89"/>
      <c r="S3821" s="89"/>
      <c r="T3821" s="89"/>
      <c r="U3821" s="89"/>
      <c r="V3821" s="89"/>
      <c r="W3821" s="89" t="s">
        <v>201</v>
      </c>
      <c r="X3821" s="89"/>
      <c r="Y3821" s="89" t="s">
        <v>10159</v>
      </c>
      <c r="Z3821" s="89" t="s">
        <v>15514</v>
      </c>
      <c r="AA3821" s="89"/>
      <c r="AB3821" s="89"/>
      <c r="AC3821" s="89" t="s">
        <v>9752</v>
      </c>
      <c r="AD3821" s="89" t="s">
        <v>11584</v>
      </c>
      <c r="AE3821" s="89" t="s">
        <v>9754</v>
      </c>
      <c r="AF3821" s="89" t="s">
        <v>9755</v>
      </c>
      <c r="AG3821" s="89" t="s">
        <v>9762</v>
      </c>
      <c r="AH3821" s="92" t="s">
        <v>236</v>
      </c>
      <c r="AI3821" s="92"/>
      <c r="AJ3821" s="93" t="s">
        <v>21132</v>
      </c>
    </row>
    <row r="3822" spans="1:36" ht="15.75" x14ac:dyDescent="0.25">
      <c r="A3822" s="89">
        <v>121287</v>
      </c>
      <c r="B3822" s="89" t="s">
        <v>9767</v>
      </c>
      <c r="C3822" s="89" t="s">
        <v>9896</v>
      </c>
      <c r="D3822" s="89" t="s">
        <v>80</v>
      </c>
      <c r="E3822" s="99" t="s">
        <v>22548</v>
      </c>
      <c r="F3822" s="89">
        <v>1</v>
      </c>
      <c r="G3822" s="130" t="s">
        <v>25455</v>
      </c>
      <c r="H3822" s="89">
        <v>2010</v>
      </c>
      <c r="I3822" s="89"/>
      <c r="J3822" s="89" t="s">
        <v>9769</v>
      </c>
      <c r="K3822" s="89"/>
      <c r="L3822" s="89"/>
      <c r="M3822" s="89"/>
      <c r="N3822" s="89" t="s">
        <v>15522</v>
      </c>
      <c r="O3822" s="89"/>
      <c r="P3822" s="89"/>
      <c r="Q3822" s="89" t="s">
        <v>96</v>
      </c>
      <c r="R3822" s="89"/>
      <c r="S3822" s="89"/>
      <c r="T3822" s="89"/>
      <c r="U3822" s="89">
        <v>71</v>
      </c>
      <c r="V3822" s="89">
        <v>250</v>
      </c>
      <c r="W3822" s="89" t="s">
        <v>201</v>
      </c>
      <c r="X3822" s="89"/>
      <c r="Y3822" s="89"/>
      <c r="Z3822" s="89" t="s">
        <v>15523</v>
      </c>
      <c r="AA3822" s="89"/>
      <c r="AB3822" s="89"/>
      <c r="AC3822" s="89" t="s">
        <v>9752</v>
      </c>
      <c r="AD3822" s="89" t="s">
        <v>10083</v>
      </c>
      <c r="AE3822" s="89" t="s">
        <v>9754</v>
      </c>
      <c r="AF3822" s="89" t="s">
        <v>9755</v>
      </c>
      <c r="AG3822" s="89" t="s">
        <v>9762</v>
      </c>
      <c r="AH3822" s="92" t="s">
        <v>10159</v>
      </c>
      <c r="AI3822" s="92"/>
      <c r="AJ3822" s="93" t="s">
        <v>21132</v>
      </c>
    </row>
    <row r="3823" spans="1:36" ht="15.75" x14ac:dyDescent="0.25">
      <c r="A3823" s="89">
        <v>121300</v>
      </c>
      <c r="B3823" s="89" t="s">
        <v>9767</v>
      </c>
      <c r="C3823" s="89" t="s">
        <v>11993</v>
      </c>
      <c r="D3823" s="89" t="s">
        <v>80</v>
      </c>
      <c r="E3823" s="99" t="s">
        <v>22549</v>
      </c>
      <c r="F3823" s="89">
        <v>2</v>
      </c>
      <c r="G3823" s="130" t="s">
        <v>25696</v>
      </c>
      <c r="H3823" s="89">
        <v>2009</v>
      </c>
      <c r="I3823" s="89"/>
      <c r="J3823" s="89" t="s">
        <v>9769</v>
      </c>
      <c r="K3823" s="89"/>
      <c r="L3823" s="89"/>
      <c r="M3823" s="89"/>
      <c r="N3823" s="89" t="s">
        <v>10977</v>
      </c>
      <c r="O3823" s="89"/>
      <c r="P3823" s="89"/>
      <c r="Q3823" s="89" t="s">
        <v>15533</v>
      </c>
      <c r="R3823" s="89"/>
      <c r="S3823" s="89"/>
      <c r="T3823" s="89"/>
      <c r="U3823" s="89">
        <v>96</v>
      </c>
      <c r="V3823" s="89">
        <v>1000</v>
      </c>
      <c r="W3823" s="89" t="s">
        <v>201</v>
      </c>
      <c r="X3823" s="89"/>
      <c r="Y3823" s="89"/>
      <c r="Z3823" s="89" t="s">
        <v>15534</v>
      </c>
      <c r="AA3823" s="89"/>
      <c r="AB3823" s="89"/>
      <c r="AC3823" s="89" t="s">
        <v>9752</v>
      </c>
      <c r="AD3823" s="89" t="s">
        <v>10083</v>
      </c>
      <c r="AE3823" s="89" t="s">
        <v>9754</v>
      </c>
      <c r="AF3823" s="89" t="s">
        <v>9755</v>
      </c>
      <c r="AG3823" s="89" t="s">
        <v>9762</v>
      </c>
      <c r="AH3823" s="92" t="s">
        <v>10159</v>
      </c>
      <c r="AI3823" s="92"/>
      <c r="AJ3823" s="93" t="s">
        <v>21132</v>
      </c>
    </row>
    <row r="3824" spans="1:36" ht="15.75" x14ac:dyDescent="0.25">
      <c r="A3824" s="89">
        <v>121306</v>
      </c>
      <c r="B3824" s="89" t="s">
        <v>9767</v>
      </c>
      <c r="C3824" s="89" t="s">
        <v>11097</v>
      </c>
      <c r="D3824" s="89" t="s">
        <v>80</v>
      </c>
      <c r="E3824" s="99" t="s">
        <v>22550</v>
      </c>
      <c r="F3824" s="89">
        <v>2</v>
      </c>
      <c r="G3824" s="130" t="s">
        <v>25697</v>
      </c>
      <c r="H3824" s="89">
        <v>2010</v>
      </c>
      <c r="I3824" s="89"/>
      <c r="J3824" s="89" t="s">
        <v>9769</v>
      </c>
      <c r="K3824" s="89"/>
      <c r="L3824" s="89"/>
      <c r="M3824" s="89"/>
      <c r="N3824" s="89" t="s">
        <v>15535</v>
      </c>
      <c r="O3824" s="89"/>
      <c r="P3824" s="89"/>
      <c r="Q3824" s="89" t="s">
        <v>1484</v>
      </c>
      <c r="R3824" s="89"/>
      <c r="S3824" s="89"/>
      <c r="T3824" s="89"/>
      <c r="U3824" s="89">
        <v>94</v>
      </c>
      <c r="V3824" s="89">
        <v>200</v>
      </c>
      <c r="W3824" s="89" t="s">
        <v>4836</v>
      </c>
      <c r="X3824" s="89"/>
      <c r="Y3824" s="89"/>
      <c r="Z3824" s="89" t="s">
        <v>15536</v>
      </c>
      <c r="AA3824" s="89"/>
      <c r="AB3824" s="89"/>
      <c r="AC3824" s="89" t="s">
        <v>9752</v>
      </c>
      <c r="AD3824" s="89" t="s">
        <v>10083</v>
      </c>
      <c r="AE3824" s="89" t="s">
        <v>9754</v>
      </c>
      <c r="AF3824" s="89" t="s">
        <v>9755</v>
      </c>
      <c r="AG3824" s="89" t="s">
        <v>9762</v>
      </c>
      <c r="AH3824" s="92" t="s">
        <v>10159</v>
      </c>
      <c r="AI3824" s="92"/>
      <c r="AJ3824" s="93" t="s">
        <v>21132</v>
      </c>
    </row>
    <row r="3825" spans="1:36" ht="15.75" x14ac:dyDescent="0.25">
      <c r="A3825" s="89">
        <v>121332</v>
      </c>
      <c r="B3825" s="89" t="s">
        <v>9767</v>
      </c>
      <c r="C3825" s="89" t="s">
        <v>9832</v>
      </c>
      <c r="D3825" s="89" t="s">
        <v>80</v>
      </c>
      <c r="E3825" s="99" t="s">
        <v>22551</v>
      </c>
      <c r="F3825" s="89">
        <v>1</v>
      </c>
      <c r="G3825" s="130" t="s">
        <v>25221</v>
      </c>
      <c r="H3825" s="89">
        <v>2009</v>
      </c>
      <c r="I3825" s="89"/>
      <c r="J3825" s="89" t="s">
        <v>9769</v>
      </c>
      <c r="K3825" s="89"/>
      <c r="L3825" s="89"/>
      <c r="M3825" s="89"/>
      <c r="N3825" s="89" t="s">
        <v>12715</v>
      </c>
      <c r="O3825" s="89"/>
      <c r="P3825" s="89"/>
      <c r="Q3825" s="89" t="s">
        <v>211</v>
      </c>
      <c r="R3825" s="89"/>
      <c r="S3825" s="89"/>
      <c r="T3825" s="89"/>
      <c r="U3825" s="89">
        <v>44</v>
      </c>
      <c r="V3825" s="89">
        <v>200</v>
      </c>
      <c r="W3825" s="89" t="s">
        <v>201</v>
      </c>
      <c r="X3825" s="89"/>
      <c r="Y3825" s="89"/>
      <c r="Z3825" s="89" t="s">
        <v>12717</v>
      </c>
      <c r="AA3825" s="89"/>
      <c r="AB3825" s="89"/>
      <c r="AC3825" s="89" t="s">
        <v>9752</v>
      </c>
      <c r="AD3825" s="89" t="s">
        <v>10083</v>
      </c>
      <c r="AE3825" s="89" t="s">
        <v>9754</v>
      </c>
      <c r="AF3825" s="89" t="s">
        <v>9755</v>
      </c>
      <c r="AG3825" s="89" t="s">
        <v>9762</v>
      </c>
      <c r="AH3825" s="92" t="s">
        <v>10159</v>
      </c>
      <c r="AI3825" s="92"/>
      <c r="AJ3825" s="93" t="s">
        <v>21132</v>
      </c>
    </row>
    <row r="3826" spans="1:36" ht="15.75" x14ac:dyDescent="0.25">
      <c r="A3826" s="89">
        <v>121423</v>
      </c>
      <c r="B3826" s="89" t="s">
        <v>10132</v>
      </c>
      <c r="C3826" s="89" t="s">
        <v>15546</v>
      </c>
      <c r="D3826" s="89" t="s">
        <v>80</v>
      </c>
      <c r="E3826" s="99" t="s">
        <v>22553</v>
      </c>
      <c r="F3826" s="89">
        <v>2</v>
      </c>
      <c r="G3826" s="130" t="s">
        <v>25699</v>
      </c>
      <c r="H3826" s="89">
        <v>2010</v>
      </c>
      <c r="I3826" s="89"/>
      <c r="J3826" s="89"/>
      <c r="K3826" s="89"/>
      <c r="L3826" s="89"/>
      <c r="M3826" s="89"/>
      <c r="N3826" s="89"/>
      <c r="O3826" s="89"/>
      <c r="P3826" s="89"/>
      <c r="Q3826" s="89"/>
      <c r="R3826" s="89"/>
      <c r="S3826" s="89"/>
      <c r="T3826" s="89"/>
      <c r="U3826" s="89"/>
      <c r="V3826" s="89"/>
      <c r="W3826" s="89" t="s">
        <v>201</v>
      </c>
      <c r="X3826" s="89"/>
      <c r="Y3826" s="89"/>
      <c r="Z3826" s="89" t="s">
        <v>15547</v>
      </c>
      <c r="AA3826" s="89"/>
      <c r="AB3826" s="89"/>
      <c r="AC3826" s="89" t="s">
        <v>9752</v>
      </c>
      <c r="AD3826" s="89" t="s">
        <v>9957</v>
      </c>
      <c r="AE3826" s="89" t="s">
        <v>9754</v>
      </c>
      <c r="AF3826" s="89" t="s">
        <v>9755</v>
      </c>
      <c r="AG3826" s="89" t="s">
        <v>9762</v>
      </c>
      <c r="AH3826" s="92" t="s">
        <v>23660</v>
      </c>
      <c r="AI3826" s="92"/>
      <c r="AJ3826" s="93" t="s">
        <v>21132</v>
      </c>
    </row>
    <row r="3827" spans="1:36" ht="15.75" x14ac:dyDescent="0.25">
      <c r="A3827" s="89">
        <v>121443</v>
      </c>
      <c r="B3827" s="89" t="s">
        <v>9950</v>
      </c>
      <c r="C3827" s="89" t="s">
        <v>10496</v>
      </c>
      <c r="D3827" s="89" t="s">
        <v>336</v>
      </c>
      <c r="E3827" s="99" t="s">
        <v>15548</v>
      </c>
      <c r="F3827" s="89">
        <v>2</v>
      </c>
      <c r="G3827" s="130" t="s">
        <v>25700</v>
      </c>
      <c r="H3827" s="89">
        <v>2010</v>
      </c>
      <c r="I3827" s="89"/>
      <c r="J3827" s="89"/>
      <c r="K3827" s="89"/>
      <c r="L3827" s="89"/>
      <c r="M3827" s="89"/>
      <c r="N3827" s="89"/>
      <c r="O3827" s="89"/>
      <c r="P3827" s="89"/>
      <c r="Q3827" s="89"/>
      <c r="R3827" s="89"/>
      <c r="S3827" s="89"/>
      <c r="T3827" s="89"/>
      <c r="U3827" s="89"/>
      <c r="V3827" s="89"/>
      <c r="W3827" s="89" t="s">
        <v>249</v>
      </c>
      <c r="X3827" s="89"/>
      <c r="Y3827" s="89"/>
      <c r="Z3827" s="89" t="s">
        <v>15548</v>
      </c>
      <c r="AA3827" s="89" t="s">
        <v>15549</v>
      </c>
      <c r="AB3827" s="89" t="s">
        <v>9769</v>
      </c>
      <c r="AC3827" s="89" t="s">
        <v>9752</v>
      </c>
      <c r="AD3827" s="89" t="s">
        <v>9957</v>
      </c>
      <c r="AE3827" s="89" t="s">
        <v>9754</v>
      </c>
      <c r="AF3827" s="89" t="s">
        <v>9755</v>
      </c>
      <c r="AG3827" s="89" t="s">
        <v>9762</v>
      </c>
      <c r="AH3827" s="92"/>
      <c r="AI3827" s="92"/>
      <c r="AJ3827" s="93" t="s">
        <v>21132</v>
      </c>
    </row>
    <row r="3828" spans="1:36" ht="15.75" x14ac:dyDescent="0.25">
      <c r="A3828" s="89">
        <v>159568</v>
      </c>
      <c r="B3828" s="89" t="s">
        <v>9772</v>
      </c>
      <c r="C3828" s="89" t="s">
        <v>9773</v>
      </c>
      <c r="D3828" s="89" t="s">
        <v>336</v>
      </c>
      <c r="E3828" s="99" t="s">
        <v>15555</v>
      </c>
      <c r="F3828" s="89">
        <v>1</v>
      </c>
      <c r="G3828" s="130" t="s">
        <v>24995</v>
      </c>
      <c r="H3828" s="89">
        <v>2011</v>
      </c>
      <c r="I3828" s="89"/>
      <c r="J3828" s="89"/>
      <c r="K3828" s="89"/>
      <c r="L3828" s="89"/>
      <c r="M3828" s="89"/>
      <c r="N3828" s="89" t="s">
        <v>15556</v>
      </c>
      <c r="O3828" s="89"/>
      <c r="P3828" s="89"/>
      <c r="Q3828" s="89"/>
      <c r="R3828" s="89"/>
      <c r="S3828" s="89" t="s">
        <v>8726</v>
      </c>
      <c r="T3828" s="89"/>
      <c r="U3828" s="89">
        <v>5</v>
      </c>
      <c r="V3828" s="89"/>
      <c r="W3828" s="89" t="s">
        <v>201</v>
      </c>
      <c r="X3828" s="89"/>
      <c r="Y3828" s="89"/>
      <c r="Z3828" s="89" t="s">
        <v>15555</v>
      </c>
      <c r="AA3828" s="89" t="s">
        <v>15557</v>
      </c>
      <c r="AB3828" s="89" t="s">
        <v>9856</v>
      </c>
      <c r="AC3828" s="89" t="s">
        <v>9752</v>
      </c>
      <c r="AD3828" s="89" t="s">
        <v>9929</v>
      </c>
      <c r="AE3828" s="89" t="s">
        <v>9754</v>
      </c>
      <c r="AF3828" s="89" t="s">
        <v>9755</v>
      </c>
      <c r="AG3828" s="89" t="s">
        <v>9762</v>
      </c>
      <c r="AH3828" s="92" t="s">
        <v>23611</v>
      </c>
      <c r="AI3828" s="92"/>
      <c r="AJ3828" s="93" t="s">
        <v>21132</v>
      </c>
    </row>
    <row r="3829" spans="1:36" ht="15.75" x14ac:dyDescent="0.25">
      <c r="A3829" s="89">
        <v>159725</v>
      </c>
      <c r="B3829" s="89" t="s">
        <v>9772</v>
      </c>
      <c r="C3829" s="89" t="s">
        <v>9773</v>
      </c>
      <c r="D3829" s="89" t="s">
        <v>80</v>
      </c>
      <c r="E3829" s="99" t="s">
        <v>22555</v>
      </c>
      <c r="F3829" s="89">
        <v>1</v>
      </c>
      <c r="G3829" s="130" t="s">
        <v>24858</v>
      </c>
      <c r="H3829" s="89">
        <v>2011</v>
      </c>
      <c r="I3829" s="89" t="s">
        <v>15563</v>
      </c>
      <c r="J3829" s="89" t="s">
        <v>9776</v>
      </c>
      <c r="K3829" s="89"/>
      <c r="L3829" s="89"/>
      <c r="M3829" s="89"/>
      <c r="N3829" s="89" t="s">
        <v>15078</v>
      </c>
      <c r="O3829" s="89"/>
      <c r="P3829" s="89"/>
      <c r="Q3829" s="89" t="s">
        <v>1931</v>
      </c>
      <c r="R3829" s="89"/>
      <c r="S3829" s="89" t="s">
        <v>15564</v>
      </c>
      <c r="T3829" s="89"/>
      <c r="U3829" s="89">
        <v>5</v>
      </c>
      <c r="V3829" s="89"/>
      <c r="W3829" s="89" t="s">
        <v>201</v>
      </c>
      <c r="X3829" s="89"/>
      <c r="Y3829" s="89"/>
      <c r="Z3829" s="89" t="s">
        <v>15565</v>
      </c>
      <c r="AA3829" s="89" t="s">
        <v>15566</v>
      </c>
      <c r="AB3829" s="89" t="s">
        <v>9776</v>
      </c>
      <c r="AC3829" s="89" t="s">
        <v>9752</v>
      </c>
      <c r="AD3829" s="89" t="s">
        <v>9753</v>
      </c>
      <c r="AE3829" s="89" t="s">
        <v>15567</v>
      </c>
      <c r="AF3829" s="89" t="s">
        <v>9755</v>
      </c>
      <c r="AG3829" s="89" t="s">
        <v>9762</v>
      </c>
      <c r="AH3829" s="92"/>
      <c r="AI3829" s="92"/>
      <c r="AJ3829" s="93" t="s">
        <v>21132</v>
      </c>
    </row>
    <row r="3830" spans="1:36" ht="15.75" x14ac:dyDescent="0.25">
      <c r="A3830" s="89">
        <v>159726</v>
      </c>
      <c r="B3830" s="89" t="s">
        <v>9772</v>
      </c>
      <c r="C3830" s="89" t="s">
        <v>9773</v>
      </c>
      <c r="D3830" s="89" t="s">
        <v>80</v>
      </c>
      <c r="E3830" s="99" t="s">
        <v>22556</v>
      </c>
      <c r="F3830" s="89">
        <v>1</v>
      </c>
      <c r="G3830" s="130" t="s">
        <v>24993</v>
      </c>
      <c r="H3830" s="89">
        <v>2011</v>
      </c>
      <c r="I3830" s="89" t="s">
        <v>15563</v>
      </c>
      <c r="J3830" s="89" t="s">
        <v>9776</v>
      </c>
      <c r="K3830" s="89"/>
      <c r="L3830" s="89"/>
      <c r="M3830" s="89"/>
      <c r="N3830" s="89" t="s">
        <v>15078</v>
      </c>
      <c r="O3830" s="89"/>
      <c r="P3830" s="89"/>
      <c r="Q3830" s="89" t="s">
        <v>1931</v>
      </c>
      <c r="R3830" s="89"/>
      <c r="S3830" s="89" t="s">
        <v>15568</v>
      </c>
      <c r="T3830" s="89"/>
      <c r="U3830" s="89">
        <v>5</v>
      </c>
      <c r="V3830" s="89"/>
      <c r="W3830" s="89" t="s">
        <v>201</v>
      </c>
      <c r="X3830" s="89"/>
      <c r="Y3830" s="89"/>
      <c r="Z3830" s="89" t="s">
        <v>15569</v>
      </c>
      <c r="AA3830" s="89" t="s">
        <v>15570</v>
      </c>
      <c r="AB3830" s="89" t="s">
        <v>9776</v>
      </c>
      <c r="AC3830" s="89" t="s">
        <v>9752</v>
      </c>
      <c r="AD3830" s="89" t="s">
        <v>9753</v>
      </c>
      <c r="AE3830" s="89" t="s">
        <v>15571</v>
      </c>
      <c r="AF3830" s="89" t="s">
        <v>9755</v>
      </c>
      <c r="AG3830" s="89" t="s">
        <v>9762</v>
      </c>
      <c r="AH3830" s="92" t="s">
        <v>23608</v>
      </c>
      <c r="AI3830" s="92"/>
      <c r="AJ3830" s="93" t="s">
        <v>21132</v>
      </c>
    </row>
    <row r="3831" spans="1:36" ht="15.75" x14ac:dyDescent="0.25">
      <c r="A3831" s="89">
        <v>159748</v>
      </c>
      <c r="B3831" s="89" t="s">
        <v>9756</v>
      </c>
      <c r="C3831" s="89" t="s">
        <v>9757</v>
      </c>
      <c r="D3831" s="89" t="s">
        <v>80</v>
      </c>
      <c r="E3831" s="99" t="s">
        <v>22557</v>
      </c>
      <c r="F3831" s="89">
        <v>1</v>
      </c>
      <c r="G3831" s="130" t="s">
        <v>24852</v>
      </c>
      <c r="H3831" s="89">
        <v>2012</v>
      </c>
      <c r="I3831" s="89" t="s">
        <v>15572</v>
      </c>
      <c r="J3831" s="89"/>
      <c r="K3831" s="89" t="s">
        <v>199</v>
      </c>
      <c r="L3831" s="103">
        <v>41016</v>
      </c>
      <c r="M3831" s="89" t="s">
        <v>9053</v>
      </c>
      <c r="N3831" s="89"/>
      <c r="O3831" s="89"/>
      <c r="P3831" s="89"/>
      <c r="Q3831" s="89"/>
      <c r="R3831" s="89"/>
      <c r="S3831" s="89" t="s">
        <v>10545</v>
      </c>
      <c r="T3831" s="89"/>
      <c r="U3831" s="89">
        <v>2</v>
      </c>
      <c r="V3831" s="89"/>
      <c r="W3831" s="89" t="s">
        <v>201</v>
      </c>
      <c r="X3831" s="89"/>
      <c r="Y3831" s="89"/>
      <c r="Z3831" s="89" t="s">
        <v>15573</v>
      </c>
      <c r="AA3831" s="89"/>
      <c r="AB3831" s="89"/>
      <c r="AC3831" s="89" t="s">
        <v>9752</v>
      </c>
      <c r="AD3831" s="89" t="s">
        <v>9840</v>
      </c>
      <c r="AE3831" s="89" t="s">
        <v>9754</v>
      </c>
      <c r="AF3831" s="89" t="s">
        <v>9755</v>
      </c>
      <c r="AG3831" s="89" t="s">
        <v>9762</v>
      </c>
      <c r="AH3831" s="92"/>
      <c r="AI3831" s="92"/>
      <c r="AJ3831" s="93" t="s">
        <v>21132</v>
      </c>
    </row>
    <row r="3832" spans="1:36" ht="15.75" x14ac:dyDescent="0.25">
      <c r="A3832" s="89">
        <v>160869</v>
      </c>
      <c r="B3832" s="89" t="s">
        <v>9772</v>
      </c>
      <c r="C3832" s="89" t="s">
        <v>9773</v>
      </c>
      <c r="D3832" s="89" t="s">
        <v>80</v>
      </c>
      <c r="E3832" s="99" t="s">
        <v>22558</v>
      </c>
      <c r="F3832" s="89">
        <v>1</v>
      </c>
      <c r="G3832" s="130" t="s">
        <v>24986</v>
      </c>
      <c r="H3832" s="89">
        <v>2011</v>
      </c>
      <c r="I3832" s="89" t="s">
        <v>15574</v>
      </c>
      <c r="J3832" s="89" t="s">
        <v>10086</v>
      </c>
      <c r="K3832" s="89"/>
      <c r="L3832" s="89"/>
      <c r="M3832" s="89"/>
      <c r="N3832" s="89" t="s">
        <v>15575</v>
      </c>
      <c r="O3832" s="89"/>
      <c r="P3832" s="89"/>
      <c r="Q3832" s="89" t="s">
        <v>7980</v>
      </c>
      <c r="R3832" s="89"/>
      <c r="S3832" s="89" t="s">
        <v>15576</v>
      </c>
      <c r="T3832" s="89"/>
      <c r="U3832" s="89">
        <v>6</v>
      </c>
      <c r="V3832" s="89"/>
      <c r="W3832" s="89" t="s">
        <v>201</v>
      </c>
      <c r="X3832" s="89"/>
      <c r="Y3832" s="89"/>
      <c r="Z3832" s="89" t="s">
        <v>15577</v>
      </c>
      <c r="AA3832" s="89" t="s">
        <v>15578</v>
      </c>
      <c r="AB3832" s="89" t="s">
        <v>10086</v>
      </c>
      <c r="AC3832" s="89" t="s">
        <v>9752</v>
      </c>
      <c r="AD3832" s="89" t="s">
        <v>10456</v>
      </c>
      <c r="AE3832" s="89" t="s">
        <v>9754</v>
      </c>
      <c r="AF3832" s="89" t="s">
        <v>9755</v>
      </c>
      <c r="AG3832" s="89" t="s">
        <v>9762</v>
      </c>
      <c r="AH3832" s="92"/>
      <c r="AI3832" s="92"/>
      <c r="AJ3832" s="93" t="s">
        <v>21132</v>
      </c>
    </row>
    <row r="3833" spans="1:36" ht="15.75" x14ac:dyDescent="0.25">
      <c r="A3833" s="89">
        <v>160886</v>
      </c>
      <c r="B3833" s="89" t="s">
        <v>9772</v>
      </c>
      <c r="C3833" s="89" t="s">
        <v>9773</v>
      </c>
      <c r="D3833" s="89" t="s">
        <v>80</v>
      </c>
      <c r="E3833" s="99" t="s">
        <v>22560</v>
      </c>
      <c r="F3833" s="89">
        <v>1</v>
      </c>
      <c r="G3833" s="130" t="s">
        <v>24986</v>
      </c>
      <c r="H3833" s="89">
        <v>2010</v>
      </c>
      <c r="I3833" s="89" t="s">
        <v>15582</v>
      </c>
      <c r="J3833" s="89" t="s">
        <v>9769</v>
      </c>
      <c r="K3833" s="89"/>
      <c r="L3833" s="89"/>
      <c r="M3833" s="89"/>
      <c r="N3833" s="89" t="s">
        <v>15583</v>
      </c>
      <c r="O3833" s="89"/>
      <c r="P3833" s="89"/>
      <c r="Q3833" s="89" t="s">
        <v>15584</v>
      </c>
      <c r="R3833" s="89"/>
      <c r="S3833" s="89" t="s">
        <v>9328</v>
      </c>
      <c r="T3833" s="89"/>
      <c r="U3833" s="89">
        <v>4</v>
      </c>
      <c r="V3833" s="89"/>
      <c r="W3833" s="89" t="s">
        <v>201</v>
      </c>
      <c r="X3833" s="89"/>
      <c r="Y3833" s="89"/>
      <c r="Z3833" s="89" t="s">
        <v>15585</v>
      </c>
      <c r="AA3833" s="89" t="s">
        <v>15586</v>
      </c>
      <c r="AB3833" s="89" t="s">
        <v>9769</v>
      </c>
      <c r="AC3833" s="89" t="s">
        <v>9752</v>
      </c>
      <c r="AD3833" s="89" t="s">
        <v>10456</v>
      </c>
      <c r="AE3833" s="89" t="s">
        <v>9754</v>
      </c>
      <c r="AF3833" s="89" t="s">
        <v>9755</v>
      </c>
      <c r="AG3833" s="89" t="s">
        <v>9762</v>
      </c>
      <c r="AH3833" s="92"/>
      <c r="AI3833" s="92"/>
      <c r="AJ3833" s="93" t="s">
        <v>21132</v>
      </c>
    </row>
    <row r="3834" spans="1:36" ht="15.75" x14ac:dyDescent="0.25">
      <c r="A3834" s="89">
        <v>160889</v>
      </c>
      <c r="B3834" s="89" t="s">
        <v>10132</v>
      </c>
      <c r="C3834" s="89" t="s">
        <v>10478</v>
      </c>
      <c r="D3834" s="89" t="s">
        <v>80</v>
      </c>
      <c r="E3834" s="99" t="s">
        <v>22561</v>
      </c>
      <c r="F3834" s="89">
        <v>1</v>
      </c>
      <c r="G3834" s="130" t="s">
        <v>25707</v>
      </c>
      <c r="H3834" s="89">
        <v>2011</v>
      </c>
      <c r="I3834" s="89"/>
      <c r="J3834" s="89" t="s">
        <v>9769</v>
      </c>
      <c r="K3834" s="89"/>
      <c r="L3834" s="89"/>
      <c r="M3834" s="89" t="s">
        <v>11628</v>
      </c>
      <c r="N3834" s="89"/>
      <c r="O3834" s="89"/>
      <c r="P3834" s="89"/>
      <c r="Q3834" s="89" t="s">
        <v>13741</v>
      </c>
      <c r="R3834" s="89"/>
      <c r="S3834" s="89"/>
      <c r="T3834" s="89"/>
      <c r="U3834" s="89"/>
      <c r="V3834" s="89"/>
      <c r="W3834" s="89" t="s">
        <v>201</v>
      </c>
      <c r="X3834" s="89"/>
      <c r="Y3834" s="89"/>
      <c r="Z3834" s="89" t="s">
        <v>15587</v>
      </c>
      <c r="AA3834" s="89"/>
      <c r="AB3834" s="89"/>
      <c r="AC3834" s="89" t="s">
        <v>9752</v>
      </c>
      <c r="AD3834" s="89" t="s">
        <v>9853</v>
      </c>
      <c r="AE3834" s="89" t="s">
        <v>9754</v>
      </c>
      <c r="AF3834" s="89" t="s">
        <v>9755</v>
      </c>
      <c r="AG3834" s="89" t="s">
        <v>9762</v>
      </c>
      <c r="AH3834" s="92" t="s">
        <v>23610</v>
      </c>
      <c r="AI3834" s="92"/>
      <c r="AJ3834" s="93" t="s">
        <v>21132</v>
      </c>
    </row>
    <row r="3835" spans="1:36" ht="15.75" x14ac:dyDescent="0.25">
      <c r="A3835" s="89">
        <v>160890</v>
      </c>
      <c r="B3835" s="89" t="s">
        <v>10132</v>
      </c>
      <c r="C3835" s="89" t="s">
        <v>10478</v>
      </c>
      <c r="D3835" s="89" t="s">
        <v>80</v>
      </c>
      <c r="E3835" s="99" t="s">
        <v>22562</v>
      </c>
      <c r="F3835" s="89">
        <v>1</v>
      </c>
      <c r="G3835" s="130" t="s">
        <v>25707</v>
      </c>
      <c r="H3835" s="89">
        <v>2011</v>
      </c>
      <c r="I3835" s="89"/>
      <c r="J3835" s="89" t="s">
        <v>9769</v>
      </c>
      <c r="K3835" s="89"/>
      <c r="L3835" s="89"/>
      <c r="M3835" s="89" t="s">
        <v>11628</v>
      </c>
      <c r="N3835" s="89"/>
      <c r="O3835" s="89"/>
      <c r="P3835" s="89"/>
      <c r="Q3835" s="89" t="s">
        <v>13741</v>
      </c>
      <c r="R3835" s="89"/>
      <c r="S3835" s="89"/>
      <c r="T3835" s="89"/>
      <c r="U3835" s="89"/>
      <c r="V3835" s="89"/>
      <c r="W3835" s="89" t="s">
        <v>201</v>
      </c>
      <c r="X3835" s="89"/>
      <c r="Y3835" s="89"/>
      <c r="Z3835" s="89" t="s">
        <v>15588</v>
      </c>
      <c r="AA3835" s="89"/>
      <c r="AB3835" s="89"/>
      <c r="AC3835" s="89" t="s">
        <v>9752</v>
      </c>
      <c r="AD3835" s="89" t="s">
        <v>9853</v>
      </c>
      <c r="AE3835" s="89" t="s">
        <v>9754</v>
      </c>
      <c r="AF3835" s="89" t="s">
        <v>9755</v>
      </c>
      <c r="AG3835" s="89" t="s">
        <v>9762</v>
      </c>
      <c r="AH3835" s="92" t="s">
        <v>23610</v>
      </c>
      <c r="AI3835" s="92"/>
      <c r="AJ3835" s="93" t="s">
        <v>21132</v>
      </c>
    </row>
    <row r="3836" spans="1:36" ht="15.75" x14ac:dyDescent="0.25">
      <c r="A3836" s="89">
        <v>160894</v>
      </c>
      <c r="B3836" s="89" t="s">
        <v>9772</v>
      </c>
      <c r="C3836" s="89" t="s">
        <v>9773</v>
      </c>
      <c r="D3836" s="89" t="s">
        <v>80</v>
      </c>
      <c r="E3836" s="99" t="s">
        <v>22563</v>
      </c>
      <c r="F3836" s="89">
        <v>1</v>
      </c>
      <c r="G3836" s="130" t="s">
        <v>25548</v>
      </c>
      <c r="H3836" s="89">
        <v>2009</v>
      </c>
      <c r="I3836" s="89" t="s">
        <v>7749</v>
      </c>
      <c r="J3836" s="89" t="s">
        <v>11139</v>
      </c>
      <c r="K3836" s="89"/>
      <c r="L3836" s="89"/>
      <c r="M3836" s="89"/>
      <c r="N3836" s="89" t="s">
        <v>7750</v>
      </c>
      <c r="O3836" s="89"/>
      <c r="P3836" s="89"/>
      <c r="Q3836" s="89" t="s">
        <v>7751</v>
      </c>
      <c r="R3836" s="89"/>
      <c r="S3836" s="89" t="s">
        <v>1814</v>
      </c>
      <c r="T3836" s="89"/>
      <c r="U3836" s="89">
        <v>9</v>
      </c>
      <c r="V3836" s="89"/>
      <c r="W3836" s="89" t="s">
        <v>4883</v>
      </c>
      <c r="X3836" s="89"/>
      <c r="Y3836" s="89"/>
      <c r="Z3836" s="89" t="s">
        <v>15590</v>
      </c>
      <c r="AA3836" s="89" t="s">
        <v>15591</v>
      </c>
      <c r="AB3836" s="89" t="s">
        <v>11139</v>
      </c>
      <c r="AC3836" s="89" t="s">
        <v>9752</v>
      </c>
      <c r="AD3836" s="89" t="s">
        <v>9862</v>
      </c>
      <c r="AE3836" s="89" t="s">
        <v>9754</v>
      </c>
      <c r="AF3836" s="89" t="s">
        <v>9755</v>
      </c>
      <c r="AG3836" s="89" t="s">
        <v>9762</v>
      </c>
      <c r="AH3836" s="92"/>
      <c r="AI3836" s="92"/>
      <c r="AJ3836" s="93" t="s">
        <v>21132</v>
      </c>
    </row>
    <row r="3837" spans="1:36" ht="15.75" x14ac:dyDescent="0.25">
      <c r="A3837" s="89">
        <v>160896</v>
      </c>
      <c r="B3837" s="89" t="s">
        <v>9772</v>
      </c>
      <c r="C3837" s="89" t="s">
        <v>9773</v>
      </c>
      <c r="D3837" s="89" t="s">
        <v>80</v>
      </c>
      <c r="E3837" s="99" t="s">
        <v>22564</v>
      </c>
      <c r="F3837" s="89">
        <v>1</v>
      </c>
      <c r="G3837" s="130" t="s">
        <v>25709</v>
      </c>
      <c r="H3837" s="89">
        <v>2009</v>
      </c>
      <c r="I3837" s="89" t="s">
        <v>15592</v>
      </c>
      <c r="J3837" s="89" t="s">
        <v>11139</v>
      </c>
      <c r="K3837" s="89"/>
      <c r="L3837" s="89"/>
      <c r="M3837" s="89"/>
      <c r="N3837" s="89" t="s">
        <v>15593</v>
      </c>
      <c r="O3837" s="89"/>
      <c r="P3837" s="89"/>
      <c r="Q3837" s="89" t="s">
        <v>15594</v>
      </c>
      <c r="R3837" s="89"/>
      <c r="S3837" s="89" t="s">
        <v>9232</v>
      </c>
      <c r="T3837" s="89"/>
      <c r="U3837" s="89">
        <v>8</v>
      </c>
      <c r="V3837" s="89"/>
      <c r="W3837" s="89" t="s">
        <v>4883</v>
      </c>
      <c r="X3837" s="89"/>
      <c r="Y3837" s="89"/>
      <c r="Z3837" s="89" t="s">
        <v>15595</v>
      </c>
      <c r="AA3837" s="89" t="s">
        <v>15596</v>
      </c>
      <c r="AB3837" s="89" t="s">
        <v>15597</v>
      </c>
      <c r="AC3837" s="89" t="s">
        <v>9752</v>
      </c>
      <c r="AD3837" s="89" t="s">
        <v>9862</v>
      </c>
      <c r="AE3837" s="89" t="s">
        <v>9754</v>
      </c>
      <c r="AF3837" s="89" t="s">
        <v>9755</v>
      </c>
      <c r="AG3837" s="89" t="s">
        <v>9762</v>
      </c>
      <c r="AH3837" s="92"/>
      <c r="AI3837" s="92"/>
      <c r="AJ3837" s="93" t="s">
        <v>21132</v>
      </c>
    </row>
    <row r="3838" spans="1:36" ht="15.75" x14ac:dyDescent="0.25">
      <c r="A3838" s="89">
        <v>161380</v>
      </c>
      <c r="B3838" s="89" t="s">
        <v>9756</v>
      </c>
      <c r="C3838" s="89" t="s">
        <v>9757</v>
      </c>
      <c r="D3838" s="89" t="s">
        <v>336</v>
      </c>
      <c r="E3838" s="99" t="s">
        <v>15555</v>
      </c>
      <c r="F3838" s="89">
        <v>1</v>
      </c>
      <c r="G3838" s="130" t="s">
        <v>24995</v>
      </c>
      <c r="H3838" s="89">
        <v>2012</v>
      </c>
      <c r="I3838" s="89" t="s">
        <v>9391</v>
      </c>
      <c r="J3838" s="89"/>
      <c r="K3838" s="89">
        <v>2</v>
      </c>
      <c r="L3838" s="89">
        <v>1</v>
      </c>
      <c r="M3838" s="89" t="s">
        <v>9390</v>
      </c>
      <c r="N3838" s="89"/>
      <c r="O3838" s="89"/>
      <c r="P3838" s="89"/>
      <c r="Q3838" s="89"/>
      <c r="R3838" s="89"/>
      <c r="S3838" s="89" t="s">
        <v>15598</v>
      </c>
      <c r="T3838" s="89"/>
      <c r="U3838" s="89">
        <v>3</v>
      </c>
      <c r="V3838" s="89"/>
      <c r="W3838" s="89" t="s">
        <v>201</v>
      </c>
      <c r="X3838" s="89"/>
      <c r="Y3838" s="89"/>
      <c r="Z3838" s="89" t="s">
        <v>15555</v>
      </c>
      <c r="AA3838" s="89"/>
      <c r="AB3838" s="89"/>
      <c r="AC3838" s="89" t="s">
        <v>9752</v>
      </c>
      <c r="AD3838" s="89" t="s">
        <v>9929</v>
      </c>
      <c r="AE3838" s="89" t="s">
        <v>9754</v>
      </c>
      <c r="AF3838" s="89" t="s">
        <v>9755</v>
      </c>
      <c r="AG3838" s="89" t="s">
        <v>9762</v>
      </c>
      <c r="AH3838" s="92" t="s">
        <v>23611</v>
      </c>
      <c r="AI3838" s="92"/>
      <c r="AJ3838" s="93" t="s">
        <v>21132</v>
      </c>
    </row>
    <row r="3839" spans="1:36" ht="15.75" x14ac:dyDescent="0.25">
      <c r="A3839" s="89">
        <v>163780</v>
      </c>
      <c r="B3839" s="89" t="s">
        <v>9756</v>
      </c>
      <c r="C3839" s="89" t="s">
        <v>10286</v>
      </c>
      <c r="D3839" s="89" t="s">
        <v>80</v>
      </c>
      <c r="E3839" s="99" t="s">
        <v>22565</v>
      </c>
      <c r="F3839" s="89">
        <v>1</v>
      </c>
      <c r="G3839" s="130" t="s">
        <v>24986</v>
      </c>
      <c r="H3839" s="89">
        <v>2011</v>
      </c>
      <c r="I3839" s="89" t="s">
        <v>8681</v>
      </c>
      <c r="J3839" s="89"/>
      <c r="K3839" s="89">
        <v>55</v>
      </c>
      <c r="L3839" s="89">
        <v>1</v>
      </c>
      <c r="M3839" s="89" t="s">
        <v>8680</v>
      </c>
      <c r="N3839" s="89"/>
      <c r="O3839" s="89"/>
      <c r="P3839" s="89"/>
      <c r="Q3839" s="89"/>
      <c r="R3839" s="89"/>
      <c r="S3839" s="89" t="s">
        <v>15600</v>
      </c>
      <c r="T3839" s="89"/>
      <c r="U3839" s="89">
        <v>1</v>
      </c>
      <c r="V3839" s="89"/>
      <c r="W3839" s="89" t="s">
        <v>201</v>
      </c>
      <c r="X3839" s="89"/>
      <c r="Y3839" s="89"/>
      <c r="Z3839" s="89" t="s">
        <v>15601</v>
      </c>
      <c r="AA3839" s="89"/>
      <c r="AB3839" s="89"/>
      <c r="AC3839" s="89" t="s">
        <v>9752</v>
      </c>
      <c r="AD3839" s="89" t="s">
        <v>10456</v>
      </c>
      <c r="AE3839" s="89" t="s">
        <v>9754</v>
      </c>
      <c r="AF3839" s="89" t="s">
        <v>9755</v>
      </c>
      <c r="AG3839" s="89" t="s">
        <v>9762</v>
      </c>
      <c r="AH3839" s="92"/>
      <c r="AI3839" s="92"/>
      <c r="AJ3839" s="93" t="s">
        <v>21132</v>
      </c>
    </row>
    <row r="3840" spans="1:36" ht="15.75" x14ac:dyDescent="0.25">
      <c r="A3840" s="89">
        <v>163786</v>
      </c>
      <c r="B3840" s="89" t="s">
        <v>9756</v>
      </c>
      <c r="C3840" s="89" t="s">
        <v>10048</v>
      </c>
      <c r="D3840" s="89" t="s">
        <v>80</v>
      </c>
      <c r="E3840" s="99" t="s">
        <v>22566</v>
      </c>
      <c r="F3840" s="89">
        <v>1</v>
      </c>
      <c r="G3840" s="130" t="s">
        <v>24850</v>
      </c>
      <c r="H3840" s="89">
        <v>2012</v>
      </c>
      <c r="I3840" s="89" t="s">
        <v>11893</v>
      </c>
      <c r="J3840" s="89"/>
      <c r="K3840" s="89" t="s">
        <v>199</v>
      </c>
      <c r="L3840" s="89" t="s">
        <v>9461</v>
      </c>
      <c r="M3840" s="89" t="s">
        <v>9053</v>
      </c>
      <c r="N3840" s="89"/>
      <c r="O3840" s="89"/>
      <c r="P3840" s="89"/>
      <c r="Q3840" s="89"/>
      <c r="R3840" s="89"/>
      <c r="S3840" s="89" t="s">
        <v>10545</v>
      </c>
      <c r="T3840" s="89"/>
      <c r="U3840" s="89">
        <v>2</v>
      </c>
      <c r="V3840" s="89"/>
      <c r="W3840" s="89" t="s">
        <v>201</v>
      </c>
      <c r="X3840" s="89"/>
      <c r="Y3840" s="89"/>
      <c r="Z3840" s="89" t="s">
        <v>15602</v>
      </c>
      <c r="AA3840" s="89"/>
      <c r="AB3840" s="89"/>
      <c r="AC3840" s="89" t="s">
        <v>9752</v>
      </c>
      <c r="AD3840" s="89" t="s">
        <v>9840</v>
      </c>
      <c r="AE3840" s="89" t="s">
        <v>9754</v>
      </c>
      <c r="AF3840" s="89" t="s">
        <v>9755</v>
      </c>
      <c r="AG3840" s="89" t="s">
        <v>9762</v>
      </c>
      <c r="AH3840" s="92"/>
      <c r="AI3840" s="92"/>
      <c r="AJ3840" s="93" t="s">
        <v>21132</v>
      </c>
    </row>
    <row r="3841" spans="1:36" ht="15.75" x14ac:dyDescent="0.25">
      <c r="A3841" s="89">
        <v>163787</v>
      </c>
      <c r="B3841" s="89" t="s">
        <v>9756</v>
      </c>
      <c r="C3841" s="89" t="s">
        <v>9757</v>
      </c>
      <c r="D3841" s="89" t="s">
        <v>80</v>
      </c>
      <c r="E3841" s="99" t="s">
        <v>22567</v>
      </c>
      <c r="F3841" s="89">
        <v>2</v>
      </c>
      <c r="G3841" s="130" t="s">
        <v>25710</v>
      </c>
      <c r="H3841" s="89">
        <v>2012</v>
      </c>
      <c r="I3841" s="89" t="s">
        <v>15603</v>
      </c>
      <c r="J3841" s="89"/>
      <c r="K3841" s="89" t="s">
        <v>199</v>
      </c>
      <c r="L3841" s="89" t="s">
        <v>9461</v>
      </c>
      <c r="M3841" s="89" t="s">
        <v>9053</v>
      </c>
      <c r="N3841" s="89"/>
      <c r="O3841" s="89"/>
      <c r="P3841" s="89"/>
      <c r="Q3841" s="89"/>
      <c r="R3841" s="89"/>
      <c r="S3841" s="89" t="s">
        <v>10545</v>
      </c>
      <c r="T3841" s="89"/>
      <c r="U3841" s="89">
        <v>3</v>
      </c>
      <c r="V3841" s="89"/>
      <c r="W3841" s="89" t="s">
        <v>201</v>
      </c>
      <c r="X3841" s="89"/>
      <c r="Y3841" s="89"/>
      <c r="Z3841" s="89" t="s">
        <v>15604</v>
      </c>
      <c r="AA3841" s="89"/>
      <c r="AB3841" s="89"/>
      <c r="AC3841" s="89" t="s">
        <v>9752</v>
      </c>
      <c r="AD3841" s="89" t="s">
        <v>9840</v>
      </c>
      <c r="AE3841" s="89" t="s">
        <v>9754</v>
      </c>
      <c r="AF3841" s="89" t="s">
        <v>9755</v>
      </c>
      <c r="AG3841" s="89" t="s">
        <v>9762</v>
      </c>
      <c r="AH3841" s="92"/>
      <c r="AI3841" s="92"/>
      <c r="AJ3841" s="93" t="s">
        <v>21132</v>
      </c>
    </row>
    <row r="3842" spans="1:36" ht="15.75" x14ac:dyDescent="0.25">
      <c r="A3842" s="89">
        <v>163797</v>
      </c>
      <c r="B3842" s="89" t="s">
        <v>9772</v>
      </c>
      <c r="C3842" s="89" t="s">
        <v>9773</v>
      </c>
      <c r="D3842" s="89" t="s">
        <v>80</v>
      </c>
      <c r="E3842" s="99" t="s">
        <v>22570</v>
      </c>
      <c r="F3842" s="89">
        <v>1</v>
      </c>
      <c r="G3842" s="130" t="s">
        <v>24850</v>
      </c>
      <c r="H3842" s="89">
        <v>2012</v>
      </c>
      <c r="I3842" s="89" t="s">
        <v>15612</v>
      </c>
      <c r="J3842" s="89" t="s">
        <v>11139</v>
      </c>
      <c r="K3842" s="89"/>
      <c r="L3842" s="89"/>
      <c r="M3842" s="89"/>
      <c r="N3842" s="89" t="s">
        <v>15613</v>
      </c>
      <c r="O3842" s="89"/>
      <c r="P3842" s="89"/>
      <c r="Q3842" s="89" t="s">
        <v>15614</v>
      </c>
      <c r="R3842" s="89"/>
      <c r="S3842" s="89" t="s">
        <v>15615</v>
      </c>
      <c r="T3842" s="89"/>
      <c r="U3842" s="89">
        <v>6</v>
      </c>
      <c r="V3842" s="89"/>
      <c r="W3842" s="89" t="s">
        <v>201</v>
      </c>
      <c r="X3842" s="89"/>
      <c r="Y3842" s="89"/>
      <c r="Z3842" s="89" t="s">
        <v>15616</v>
      </c>
      <c r="AA3842" s="89" t="s">
        <v>15617</v>
      </c>
      <c r="AB3842" s="89" t="s">
        <v>11139</v>
      </c>
      <c r="AC3842" s="89" t="s">
        <v>9752</v>
      </c>
      <c r="AD3842" s="89" t="s">
        <v>9840</v>
      </c>
      <c r="AE3842" s="89" t="s">
        <v>9754</v>
      </c>
      <c r="AF3842" s="89" t="s">
        <v>9755</v>
      </c>
      <c r="AG3842" s="89" t="s">
        <v>9762</v>
      </c>
      <c r="AH3842" s="92" t="s">
        <v>23610</v>
      </c>
      <c r="AI3842" s="92"/>
      <c r="AJ3842" s="93" t="s">
        <v>21132</v>
      </c>
    </row>
    <row r="3843" spans="1:36" ht="15.75" x14ac:dyDescent="0.25">
      <c r="A3843" s="89">
        <v>163881</v>
      </c>
      <c r="B3843" s="89" t="s">
        <v>9767</v>
      </c>
      <c r="C3843" s="89" t="s">
        <v>9896</v>
      </c>
      <c r="D3843" s="89" t="s">
        <v>80</v>
      </c>
      <c r="E3843" s="99" t="s">
        <v>22571</v>
      </c>
      <c r="F3843" s="89">
        <v>5</v>
      </c>
      <c r="G3843" s="130" t="s">
        <v>25713</v>
      </c>
      <c r="H3843" s="89">
        <v>2012</v>
      </c>
      <c r="I3843" s="89"/>
      <c r="J3843" s="89" t="s">
        <v>15618</v>
      </c>
      <c r="K3843" s="89"/>
      <c r="L3843" s="89"/>
      <c r="M3843" s="89"/>
      <c r="N3843" s="89" t="s">
        <v>15619</v>
      </c>
      <c r="O3843" s="89"/>
      <c r="P3843" s="89"/>
      <c r="Q3843" s="89" t="s">
        <v>15620</v>
      </c>
      <c r="R3843" s="89"/>
      <c r="S3843" s="89"/>
      <c r="T3843" s="89"/>
      <c r="U3843" s="89">
        <v>94</v>
      </c>
      <c r="V3843" s="89"/>
      <c r="W3843" s="89" t="s">
        <v>201</v>
      </c>
      <c r="X3843" s="89"/>
      <c r="Y3843" s="89"/>
      <c r="Z3843" s="89" t="s">
        <v>15621</v>
      </c>
      <c r="AA3843" s="89"/>
      <c r="AB3843" s="89"/>
      <c r="AC3843" s="89" t="s">
        <v>9752</v>
      </c>
      <c r="AD3843" s="89" t="s">
        <v>9840</v>
      </c>
      <c r="AE3843" s="89" t="s">
        <v>9754</v>
      </c>
      <c r="AF3843" s="89" t="s">
        <v>9755</v>
      </c>
      <c r="AG3843" s="89" t="s">
        <v>9762</v>
      </c>
      <c r="AH3843" s="92" t="s">
        <v>236</v>
      </c>
      <c r="AI3843" s="92"/>
      <c r="AJ3843" s="93" t="s">
        <v>21132</v>
      </c>
    </row>
    <row r="3844" spans="1:36" ht="15.75" x14ac:dyDescent="0.25">
      <c r="A3844" s="89">
        <v>164089</v>
      </c>
      <c r="B3844" s="89" t="s">
        <v>10186</v>
      </c>
      <c r="C3844" s="89" t="s">
        <v>13099</v>
      </c>
      <c r="D3844" s="89" t="s">
        <v>80</v>
      </c>
      <c r="E3844" s="99" t="s">
        <v>22572</v>
      </c>
      <c r="F3844" s="89">
        <v>2</v>
      </c>
      <c r="G3844" s="130" t="s">
        <v>25715</v>
      </c>
      <c r="H3844" s="89">
        <v>2012</v>
      </c>
      <c r="I3844" s="89"/>
      <c r="J3844" s="89" t="s">
        <v>9769</v>
      </c>
      <c r="K3844" s="89"/>
      <c r="L3844" s="89"/>
      <c r="M3844" s="89"/>
      <c r="N3844" s="89"/>
      <c r="O3844" s="89"/>
      <c r="P3844" s="89"/>
      <c r="Q3844" s="89" t="s">
        <v>15624</v>
      </c>
      <c r="R3844" s="89"/>
      <c r="S3844" s="89"/>
      <c r="T3844" s="89"/>
      <c r="U3844" s="89">
        <v>122</v>
      </c>
      <c r="V3844" s="89"/>
      <c r="W3844" s="89" t="s">
        <v>1667</v>
      </c>
      <c r="X3844" s="89"/>
      <c r="Y3844" s="89"/>
      <c r="Z3844" s="89" t="s">
        <v>15625</v>
      </c>
      <c r="AA3844" s="89"/>
      <c r="AB3844" s="89"/>
      <c r="AC3844" s="89" t="s">
        <v>9752</v>
      </c>
      <c r="AD3844" s="89" t="s">
        <v>15626</v>
      </c>
      <c r="AE3844" s="89" t="s">
        <v>9754</v>
      </c>
      <c r="AF3844" s="89" t="s">
        <v>9755</v>
      </c>
      <c r="AG3844" s="89" t="s">
        <v>9762</v>
      </c>
      <c r="AH3844" s="92"/>
      <c r="AI3844" s="92"/>
      <c r="AJ3844" s="93" t="s">
        <v>21132</v>
      </c>
    </row>
    <row r="3845" spans="1:36" ht="15.75" x14ac:dyDescent="0.25">
      <c r="A3845" s="89">
        <v>164195</v>
      </c>
      <c r="B3845" s="89" t="s">
        <v>10585</v>
      </c>
      <c r="C3845" s="89" t="s">
        <v>10586</v>
      </c>
      <c r="D3845" s="89" t="s">
        <v>80</v>
      </c>
      <c r="E3845" s="99" t="s">
        <v>22573</v>
      </c>
      <c r="F3845" s="89">
        <v>1</v>
      </c>
      <c r="G3845" s="130" t="s">
        <v>25448</v>
      </c>
      <c r="H3845" s="89">
        <v>2013</v>
      </c>
      <c r="I3845" s="89" t="s">
        <v>12260</v>
      </c>
      <c r="J3845" s="89" t="s">
        <v>12261</v>
      </c>
      <c r="K3845" s="89"/>
      <c r="L3845" s="89"/>
      <c r="M3845" s="89"/>
      <c r="N3845" s="89" t="s">
        <v>12262</v>
      </c>
      <c r="O3845" s="89"/>
      <c r="P3845" s="89"/>
      <c r="Q3845" s="89" t="s">
        <v>12263</v>
      </c>
      <c r="R3845" s="89"/>
      <c r="S3845" s="89" t="s">
        <v>15627</v>
      </c>
      <c r="T3845" s="89"/>
      <c r="U3845" s="89">
        <v>9</v>
      </c>
      <c r="V3845" s="89"/>
      <c r="W3845" s="89" t="s">
        <v>313</v>
      </c>
      <c r="X3845" s="89"/>
      <c r="Y3845" s="89"/>
      <c r="Z3845" s="89" t="s">
        <v>15628</v>
      </c>
      <c r="AA3845" s="89"/>
      <c r="AB3845" s="89"/>
      <c r="AC3845" s="89" t="s">
        <v>9752</v>
      </c>
      <c r="AD3845" s="89" t="s">
        <v>9929</v>
      </c>
      <c r="AE3845" s="89" t="s">
        <v>9754</v>
      </c>
      <c r="AF3845" s="89" t="s">
        <v>9755</v>
      </c>
      <c r="AG3845" s="89" t="s">
        <v>9762</v>
      </c>
      <c r="AH3845" s="92" t="s">
        <v>23601</v>
      </c>
      <c r="AI3845" s="92"/>
      <c r="AJ3845" s="93" t="s">
        <v>21132</v>
      </c>
    </row>
    <row r="3846" spans="1:36" ht="15.75" x14ac:dyDescent="0.25">
      <c r="A3846" s="89">
        <v>164196</v>
      </c>
      <c r="B3846" s="89" t="s">
        <v>9772</v>
      </c>
      <c r="C3846" s="89" t="s">
        <v>9773</v>
      </c>
      <c r="D3846" s="89" t="s">
        <v>80</v>
      </c>
      <c r="E3846" s="99" t="s">
        <v>22574</v>
      </c>
      <c r="F3846" s="89">
        <v>1</v>
      </c>
      <c r="G3846" s="130" t="s">
        <v>25448</v>
      </c>
      <c r="H3846" s="89">
        <v>2012</v>
      </c>
      <c r="I3846" s="89"/>
      <c r="J3846" s="89"/>
      <c r="K3846" s="89"/>
      <c r="L3846" s="89"/>
      <c r="M3846" s="89"/>
      <c r="N3846" s="89"/>
      <c r="O3846" s="89"/>
      <c r="P3846" s="89"/>
      <c r="Q3846" s="89"/>
      <c r="R3846" s="89"/>
      <c r="S3846" s="89"/>
      <c r="T3846" s="89"/>
      <c r="U3846" s="89"/>
      <c r="V3846" s="89"/>
      <c r="W3846" s="89"/>
      <c r="X3846" s="89"/>
      <c r="Y3846" s="89"/>
      <c r="Z3846" s="89"/>
      <c r="AA3846" s="89"/>
      <c r="AB3846" s="92"/>
      <c r="AC3846" s="89" t="s">
        <v>9752</v>
      </c>
      <c r="AD3846" s="89" t="s">
        <v>9929</v>
      </c>
      <c r="AE3846" s="89" t="s">
        <v>9754</v>
      </c>
      <c r="AF3846" s="89" t="s">
        <v>9755</v>
      </c>
      <c r="AG3846" s="89" t="s">
        <v>9762</v>
      </c>
      <c r="AH3846" s="92" t="s">
        <v>23611</v>
      </c>
      <c r="AI3846" s="92"/>
      <c r="AJ3846" s="93" t="s">
        <v>21132</v>
      </c>
    </row>
    <row r="3847" spans="1:36" ht="15.75" x14ac:dyDescent="0.25">
      <c r="A3847" s="89">
        <v>164197</v>
      </c>
      <c r="B3847" s="89" t="s">
        <v>9950</v>
      </c>
      <c r="C3847" s="89" t="s">
        <v>10496</v>
      </c>
      <c r="D3847" s="89" t="s">
        <v>80</v>
      </c>
      <c r="E3847" s="99" t="s">
        <v>6348</v>
      </c>
      <c r="F3847" s="89">
        <v>1</v>
      </c>
      <c r="G3847" s="130" t="s">
        <v>25448</v>
      </c>
      <c r="H3847" s="89">
        <v>2012</v>
      </c>
      <c r="I3847" s="89"/>
      <c r="J3847" s="89"/>
      <c r="K3847" s="89"/>
      <c r="L3847" s="89"/>
      <c r="M3847" s="89"/>
      <c r="N3847" s="89"/>
      <c r="O3847" s="89"/>
      <c r="P3847" s="89"/>
      <c r="Q3847" s="89"/>
      <c r="R3847" s="89"/>
      <c r="S3847" s="89"/>
      <c r="T3847" s="89"/>
      <c r="U3847" s="89"/>
      <c r="V3847" s="89"/>
      <c r="W3847" s="89" t="s">
        <v>201</v>
      </c>
      <c r="X3847" s="89"/>
      <c r="Y3847" s="89"/>
      <c r="Z3847" s="89" t="s">
        <v>12163</v>
      </c>
      <c r="AA3847" s="89" t="s">
        <v>9769</v>
      </c>
      <c r="AB3847" s="92"/>
      <c r="AC3847" s="89" t="s">
        <v>9752</v>
      </c>
      <c r="AD3847" s="89" t="s">
        <v>9929</v>
      </c>
      <c r="AE3847" s="89" t="s">
        <v>9754</v>
      </c>
      <c r="AF3847" s="89" t="s">
        <v>9755</v>
      </c>
      <c r="AG3847" s="89" t="s">
        <v>9762</v>
      </c>
      <c r="AH3847" s="92"/>
      <c r="AI3847" s="92"/>
      <c r="AJ3847" s="93" t="s">
        <v>21132</v>
      </c>
    </row>
    <row r="3848" spans="1:36" ht="15.75" x14ac:dyDescent="0.25">
      <c r="A3848" s="89">
        <v>164372</v>
      </c>
      <c r="B3848" s="89" t="s">
        <v>9756</v>
      </c>
      <c r="C3848" s="89" t="s">
        <v>9757</v>
      </c>
      <c r="D3848" s="89" t="s">
        <v>80</v>
      </c>
      <c r="E3848" s="99" t="s">
        <v>22575</v>
      </c>
      <c r="F3848" s="89">
        <v>1</v>
      </c>
      <c r="G3848" s="130" t="s">
        <v>24756</v>
      </c>
      <c r="H3848" s="89">
        <v>2012</v>
      </c>
      <c r="I3848" s="89" t="s">
        <v>15630</v>
      </c>
      <c r="J3848" s="89"/>
      <c r="K3848" s="89">
        <v>2</v>
      </c>
      <c r="L3848" s="89">
        <v>1</v>
      </c>
      <c r="M3848" s="89" t="s">
        <v>15631</v>
      </c>
      <c r="N3848" s="89"/>
      <c r="O3848" s="89"/>
      <c r="P3848" s="89"/>
      <c r="Q3848" s="89"/>
      <c r="R3848" s="89"/>
      <c r="S3848" s="102">
        <v>43282</v>
      </c>
      <c r="T3848" s="89"/>
      <c r="U3848" s="89">
        <v>12</v>
      </c>
      <c r="V3848" s="89"/>
      <c r="W3848" s="89" t="s">
        <v>201</v>
      </c>
      <c r="X3848" s="89"/>
      <c r="Y3848" s="89"/>
      <c r="Z3848" s="89" t="s">
        <v>15632</v>
      </c>
      <c r="AA3848" s="89"/>
      <c r="AB3848" s="89"/>
      <c r="AC3848" s="89" t="s">
        <v>9752</v>
      </c>
      <c r="AD3848" s="89" t="s">
        <v>9787</v>
      </c>
      <c r="AE3848" s="89" t="s">
        <v>9754</v>
      </c>
      <c r="AF3848" s="89" t="s">
        <v>9755</v>
      </c>
      <c r="AG3848" s="89" t="s">
        <v>9762</v>
      </c>
      <c r="AH3848" s="92" t="s">
        <v>23610</v>
      </c>
      <c r="AI3848" s="92"/>
      <c r="AJ3848" s="93" t="s">
        <v>21132</v>
      </c>
    </row>
    <row r="3849" spans="1:36" ht="15.75" x14ac:dyDescent="0.25">
      <c r="A3849" s="89">
        <v>164383</v>
      </c>
      <c r="B3849" s="89" t="s">
        <v>9756</v>
      </c>
      <c r="C3849" s="89" t="s">
        <v>10048</v>
      </c>
      <c r="D3849" s="89" t="s">
        <v>80</v>
      </c>
      <c r="E3849" s="99" t="s">
        <v>22576</v>
      </c>
      <c r="F3849" s="89">
        <v>1</v>
      </c>
      <c r="G3849" s="130" t="s">
        <v>24756</v>
      </c>
      <c r="H3849" s="89">
        <v>2012</v>
      </c>
      <c r="I3849" s="89" t="s">
        <v>15630</v>
      </c>
      <c r="J3849" s="89"/>
      <c r="K3849" s="89">
        <v>2</v>
      </c>
      <c r="L3849" s="89">
        <v>2</v>
      </c>
      <c r="M3849" s="89" t="s">
        <v>15631</v>
      </c>
      <c r="N3849" s="89"/>
      <c r="O3849" s="89"/>
      <c r="P3849" s="89"/>
      <c r="Q3849" s="89"/>
      <c r="R3849" s="89"/>
      <c r="S3849" s="89" t="s">
        <v>15633</v>
      </c>
      <c r="T3849" s="89"/>
      <c r="U3849" s="89">
        <v>3</v>
      </c>
      <c r="V3849" s="89"/>
      <c r="W3849" s="89" t="s">
        <v>201</v>
      </c>
      <c r="X3849" s="89"/>
      <c r="Y3849" s="89"/>
      <c r="Z3849" s="89" t="s">
        <v>15634</v>
      </c>
      <c r="AA3849" s="89"/>
      <c r="AB3849" s="89"/>
      <c r="AC3849" s="89" t="s">
        <v>9752</v>
      </c>
      <c r="AD3849" s="89" t="s">
        <v>9787</v>
      </c>
      <c r="AE3849" s="89" t="s">
        <v>9754</v>
      </c>
      <c r="AF3849" s="89" t="s">
        <v>9755</v>
      </c>
      <c r="AG3849" s="89" t="s">
        <v>9762</v>
      </c>
      <c r="AH3849" s="92"/>
      <c r="AI3849" s="92"/>
      <c r="AJ3849" s="93" t="s">
        <v>21132</v>
      </c>
    </row>
    <row r="3850" spans="1:36" ht="15.75" x14ac:dyDescent="0.25">
      <c r="A3850" s="89">
        <v>164384</v>
      </c>
      <c r="B3850" s="89" t="s">
        <v>9756</v>
      </c>
      <c r="C3850" s="89" t="s">
        <v>10048</v>
      </c>
      <c r="D3850" s="89" t="s">
        <v>80</v>
      </c>
      <c r="E3850" s="99" t="s">
        <v>22577</v>
      </c>
      <c r="F3850" s="89">
        <v>1</v>
      </c>
      <c r="G3850" s="130" t="s">
        <v>24993</v>
      </c>
      <c r="H3850" s="89">
        <v>2011</v>
      </c>
      <c r="I3850" s="89" t="s">
        <v>5780</v>
      </c>
      <c r="J3850" s="89"/>
      <c r="K3850" s="89">
        <v>5</v>
      </c>
      <c r="L3850" s="89">
        <v>3</v>
      </c>
      <c r="M3850" s="89" t="s">
        <v>5779</v>
      </c>
      <c r="N3850" s="89"/>
      <c r="O3850" s="89"/>
      <c r="P3850" s="89"/>
      <c r="Q3850" s="89"/>
      <c r="R3850" s="89"/>
      <c r="S3850" s="89" t="s">
        <v>9032</v>
      </c>
      <c r="T3850" s="89"/>
      <c r="U3850" s="89">
        <v>4</v>
      </c>
      <c r="V3850" s="89"/>
      <c r="W3850" s="89" t="s">
        <v>201</v>
      </c>
      <c r="X3850" s="89"/>
      <c r="Y3850" s="89"/>
      <c r="Z3850" s="89" t="s">
        <v>15635</v>
      </c>
      <c r="AA3850" s="89"/>
      <c r="AB3850" s="89"/>
      <c r="AC3850" s="89" t="s">
        <v>9752</v>
      </c>
      <c r="AD3850" s="89" t="s">
        <v>9753</v>
      </c>
      <c r="AE3850" s="89" t="s">
        <v>9754</v>
      </c>
      <c r="AF3850" s="89" t="s">
        <v>9755</v>
      </c>
      <c r="AG3850" s="89" t="s">
        <v>9762</v>
      </c>
      <c r="AH3850" s="92"/>
      <c r="AI3850" s="92"/>
      <c r="AJ3850" s="93" t="s">
        <v>21132</v>
      </c>
    </row>
    <row r="3851" spans="1:36" ht="15.75" x14ac:dyDescent="0.25">
      <c r="A3851" s="89">
        <v>164385</v>
      </c>
      <c r="B3851" s="89" t="s">
        <v>9756</v>
      </c>
      <c r="C3851" s="89" t="s">
        <v>10286</v>
      </c>
      <c r="D3851" s="89" t="s">
        <v>80</v>
      </c>
      <c r="E3851" s="99" t="s">
        <v>22578</v>
      </c>
      <c r="F3851" s="89">
        <v>1</v>
      </c>
      <c r="G3851" s="130" t="s">
        <v>24671</v>
      </c>
      <c r="H3851" s="89">
        <v>2011</v>
      </c>
      <c r="I3851" s="89" t="s">
        <v>5780</v>
      </c>
      <c r="J3851" s="89"/>
      <c r="K3851" s="89">
        <v>5</v>
      </c>
      <c r="L3851" s="89">
        <v>3</v>
      </c>
      <c r="M3851" s="89" t="s">
        <v>5779</v>
      </c>
      <c r="N3851" s="89"/>
      <c r="O3851" s="89"/>
      <c r="P3851" s="89"/>
      <c r="Q3851" s="89"/>
      <c r="R3851" s="89"/>
      <c r="S3851" s="89" t="s">
        <v>15636</v>
      </c>
      <c r="T3851" s="89"/>
      <c r="U3851" s="89">
        <v>3</v>
      </c>
      <c r="V3851" s="89"/>
      <c r="W3851" s="89" t="s">
        <v>201</v>
      </c>
      <c r="X3851" s="89"/>
      <c r="Y3851" s="89"/>
      <c r="Z3851" s="89" t="s">
        <v>15637</v>
      </c>
      <c r="AA3851" s="89"/>
      <c r="AB3851" s="89"/>
      <c r="AC3851" s="89" t="s">
        <v>9752</v>
      </c>
      <c r="AD3851" s="89" t="s">
        <v>9753</v>
      </c>
      <c r="AE3851" s="89" t="s">
        <v>9754</v>
      </c>
      <c r="AF3851" s="89" t="s">
        <v>9755</v>
      </c>
      <c r="AG3851" s="89" t="s">
        <v>9762</v>
      </c>
      <c r="AH3851" s="92"/>
      <c r="AI3851" s="92"/>
      <c r="AJ3851" s="93" t="s">
        <v>21132</v>
      </c>
    </row>
    <row r="3852" spans="1:36" ht="15.75" x14ac:dyDescent="0.25">
      <c r="A3852" s="89">
        <v>164387</v>
      </c>
      <c r="B3852" s="89" t="s">
        <v>9756</v>
      </c>
      <c r="C3852" s="89" t="s">
        <v>10286</v>
      </c>
      <c r="D3852" s="89" t="s">
        <v>80</v>
      </c>
      <c r="E3852" s="99" t="s">
        <v>22579</v>
      </c>
      <c r="F3852" s="89">
        <v>1</v>
      </c>
      <c r="G3852" s="130" t="s">
        <v>24858</v>
      </c>
      <c r="H3852" s="89">
        <v>2011</v>
      </c>
      <c r="I3852" s="89" t="s">
        <v>5780</v>
      </c>
      <c r="J3852" s="89"/>
      <c r="K3852" s="89">
        <v>5</v>
      </c>
      <c r="L3852" s="89">
        <v>3</v>
      </c>
      <c r="M3852" s="89" t="s">
        <v>5779</v>
      </c>
      <c r="N3852" s="89"/>
      <c r="O3852" s="89"/>
      <c r="P3852" s="89"/>
      <c r="Q3852" s="89"/>
      <c r="R3852" s="89"/>
      <c r="S3852" s="89" t="s">
        <v>15638</v>
      </c>
      <c r="T3852" s="89"/>
      <c r="U3852" s="89">
        <v>4</v>
      </c>
      <c r="V3852" s="89"/>
      <c r="W3852" s="89" t="s">
        <v>201</v>
      </c>
      <c r="X3852" s="89"/>
      <c r="Y3852" s="89"/>
      <c r="Z3852" s="89" t="s">
        <v>15639</v>
      </c>
      <c r="AA3852" s="89"/>
      <c r="AB3852" s="89"/>
      <c r="AC3852" s="89" t="s">
        <v>9752</v>
      </c>
      <c r="AD3852" s="89" t="s">
        <v>9753</v>
      </c>
      <c r="AE3852" s="89" t="s">
        <v>9754</v>
      </c>
      <c r="AF3852" s="89" t="s">
        <v>9755</v>
      </c>
      <c r="AG3852" s="89" t="s">
        <v>9762</v>
      </c>
      <c r="AH3852" s="92"/>
      <c r="AI3852" s="92"/>
      <c r="AJ3852" s="93" t="s">
        <v>21132</v>
      </c>
    </row>
    <row r="3853" spans="1:36" ht="15.75" x14ac:dyDescent="0.25">
      <c r="A3853" s="89">
        <v>164388</v>
      </c>
      <c r="B3853" s="89" t="s">
        <v>9767</v>
      </c>
      <c r="C3853" s="89" t="s">
        <v>9817</v>
      </c>
      <c r="D3853" s="89" t="s">
        <v>80</v>
      </c>
      <c r="E3853" s="99" t="s">
        <v>22580</v>
      </c>
      <c r="F3853" s="89">
        <v>10</v>
      </c>
      <c r="G3853" s="130" t="s">
        <v>25716</v>
      </c>
      <c r="H3853" s="89">
        <v>2012</v>
      </c>
      <c r="I3853" s="89"/>
      <c r="J3853" s="89" t="s">
        <v>9769</v>
      </c>
      <c r="K3853" s="89"/>
      <c r="L3853" s="89"/>
      <c r="M3853" s="89"/>
      <c r="N3853" s="89" t="s">
        <v>210</v>
      </c>
      <c r="O3853" s="89"/>
      <c r="P3853" s="89"/>
      <c r="Q3853" s="89" t="s">
        <v>221</v>
      </c>
      <c r="R3853" s="89"/>
      <c r="S3853" s="89"/>
      <c r="T3853" s="89"/>
      <c r="U3853" s="89">
        <v>115</v>
      </c>
      <c r="V3853" s="89"/>
      <c r="W3853" s="89" t="s">
        <v>201</v>
      </c>
      <c r="X3853" s="89"/>
      <c r="Y3853" s="89"/>
      <c r="Z3853" s="89" t="s">
        <v>15640</v>
      </c>
      <c r="AA3853" s="89"/>
      <c r="AB3853" s="89"/>
      <c r="AC3853" s="89" t="s">
        <v>9752</v>
      </c>
      <c r="AD3853" s="89" t="s">
        <v>9787</v>
      </c>
      <c r="AE3853" s="89" t="s">
        <v>9754</v>
      </c>
      <c r="AF3853" s="89" t="s">
        <v>9755</v>
      </c>
      <c r="AG3853" s="89" t="s">
        <v>9762</v>
      </c>
      <c r="AH3853" s="92" t="s">
        <v>236</v>
      </c>
      <c r="AI3853" s="92"/>
      <c r="AJ3853" s="93" t="s">
        <v>21132</v>
      </c>
    </row>
    <row r="3854" spans="1:36" ht="15.75" x14ac:dyDescent="0.25">
      <c r="A3854" s="89">
        <v>164399</v>
      </c>
      <c r="B3854" s="89" t="s">
        <v>9767</v>
      </c>
      <c r="C3854" s="89" t="s">
        <v>9768</v>
      </c>
      <c r="D3854" s="89" t="s">
        <v>80</v>
      </c>
      <c r="E3854" s="99" t="s">
        <v>22582</v>
      </c>
      <c r="F3854" s="89">
        <v>15</v>
      </c>
      <c r="G3854" s="130" t="s">
        <v>25719</v>
      </c>
      <c r="H3854" s="89">
        <v>2012</v>
      </c>
      <c r="I3854" s="89"/>
      <c r="J3854" s="89" t="s">
        <v>9769</v>
      </c>
      <c r="K3854" s="89"/>
      <c r="L3854" s="89"/>
      <c r="M3854" s="89"/>
      <c r="N3854" s="89" t="s">
        <v>15644</v>
      </c>
      <c r="O3854" s="89"/>
      <c r="P3854" s="89"/>
      <c r="Q3854" s="89" t="s">
        <v>1605</v>
      </c>
      <c r="R3854" s="89"/>
      <c r="S3854" s="89"/>
      <c r="T3854" s="89"/>
      <c r="U3854" s="89">
        <v>70</v>
      </c>
      <c r="V3854" s="89"/>
      <c r="W3854" s="89" t="s">
        <v>201</v>
      </c>
      <c r="X3854" s="89"/>
      <c r="Y3854" s="89"/>
      <c r="Z3854" s="89" t="s">
        <v>15645</v>
      </c>
      <c r="AA3854" s="89"/>
      <c r="AB3854" s="89"/>
      <c r="AC3854" s="89" t="s">
        <v>9752</v>
      </c>
      <c r="AD3854" s="89" t="s">
        <v>9753</v>
      </c>
      <c r="AE3854" s="89" t="s">
        <v>9754</v>
      </c>
      <c r="AF3854" s="89" t="s">
        <v>9755</v>
      </c>
      <c r="AG3854" s="89" t="s">
        <v>9762</v>
      </c>
      <c r="AH3854" s="92" t="s">
        <v>23594</v>
      </c>
      <c r="AI3854" s="92"/>
      <c r="AJ3854" s="93" t="s">
        <v>21132</v>
      </c>
    </row>
    <row r="3855" spans="1:36" ht="15.75" x14ac:dyDescent="0.25">
      <c r="A3855" s="89">
        <v>164591</v>
      </c>
      <c r="B3855" s="89" t="s">
        <v>9950</v>
      </c>
      <c r="C3855" s="89" t="s">
        <v>10496</v>
      </c>
      <c r="D3855" s="89" t="s">
        <v>80</v>
      </c>
      <c r="E3855" s="99" t="s">
        <v>22585</v>
      </c>
      <c r="F3855" s="89">
        <v>1</v>
      </c>
      <c r="G3855" s="130" t="s">
        <v>24890</v>
      </c>
      <c r="H3855" s="89">
        <v>2012</v>
      </c>
      <c r="I3855" s="89"/>
      <c r="J3855" s="89"/>
      <c r="K3855" s="89"/>
      <c r="L3855" s="89"/>
      <c r="M3855" s="89"/>
      <c r="N3855" s="89"/>
      <c r="O3855" s="89"/>
      <c r="P3855" s="89"/>
      <c r="Q3855" s="89"/>
      <c r="R3855" s="89"/>
      <c r="S3855" s="89"/>
      <c r="T3855" s="89"/>
      <c r="U3855" s="89"/>
      <c r="V3855" s="89"/>
      <c r="W3855" s="89" t="s">
        <v>201</v>
      </c>
      <c r="X3855" s="89"/>
      <c r="Y3855" s="89"/>
      <c r="Z3855" s="89" t="s">
        <v>15669</v>
      </c>
      <c r="AA3855" s="89" t="s">
        <v>15670</v>
      </c>
      <c r="AB3855" s="89" t="s">
        <v>9769</v>
      </c>
      <c r="AC3855" s="89" t="s">
        <v>9752</v>
      </c>
      <c r="AD3855" s="89" t="s">
        <v>9862</v>
      </c>
      <c r="AE3855" s="89" t="s">
        <v>9754</v>
      </c>
      <c r="AF3855" s="89" t="s">
        <v>9755</v>
      </c>
      <c r="AG3855" s="89" t="s">
        <v>9762</v>
      </c>
      <c r="AH3855" s="92" t="s">
        <v>23624</v>
      </c>
      <c r="AI3855" s="92"/>
      <c r="AJ3855" s="93" t="s">
        <v>21132</v>
      </c>
    </row>
    <row r="3856" spans="1:36" ht="15.75" x14ac:dyDescent="0.25">
      <c r="A3856" s="89">
        <v>164607</v>
      </c>
      <c r="B3856" s="89" t="s">
        <v>9950</v>
      </c>
      <c r="C3856" s="89" t="s">
        <v>10496</v>
      </c>
      <c r="D3856" s="89" t="s">
        <v>80</v>
      </c>
      <c r="E3856" s="99" t="s">
        <v>22586</v>
      </c>
      <c r="F3856" s="89">
        <v>1</v>
      </c>
      <c r="G3856" s="130" t="s">
        <v>25296</v>
      </c>
      <c r="H3856" s="89">
        <v>2012</v>
      </c>
      <c r="I3856" s="89"/>
      <c r="J3856" s="89"/>
      <c r="K3856" s="89"/>
      <c r="L3856" s="89"/>
      <c r="M3856" s="89"/>
      <c r="N3856" s="89"/>
      <c r="O3856" s="89"/>
      <c r="P3856" s="89"/>
      <c r="Q3856" s="89"/>
      <c r="R3856" s="89"/>
      <c r="S3856" s="89"/>
      <c r="T3856" s="89"/>
      <c r="U3856" s="89"/>
      <c r="V3856" s="89"/>
      <c r="W3856" s="89" t="s">
        <v>201</v>
      </c>
      <c r="X3856" s="89"/>
      <c r="Y3856" s="89"/>
      <c r="Z3856" s="89" t="s">
        <v>15673</v>
      </c>
      <c r="AA3856" s="89" t="s">
        <v>15670</v>
      </c>
      <c r="AB3856" s="89" t="s">
        <v>9769</v>
      </c>
      <c r="AC3856" s="89" t="s">
        <v>9752</v>
      </c>
      <c r="AD3856" s="89" t="s">
        <v>9862</v>
      </c>
      <c r="AE3856" s="89" t="s">
        <v>9754</v>
      </c>
      <c r="AF3856" s="89" t="s">
        <v>9755</v>
      </c>
      <c r="AG3856" s="89" t="s">
        <v>9762</v>
      </c>
      <c r="AH3856" s="92" t="s">
        <v>236</v>
      </c>
      <c r="AI3856" s="92"/>
      <c r="AJ3856" s="93" t="s">
        <v>21132</v>
      </c>
    </row>
    <row r="3857" spans="1:36" ht="15.75" x14ac:dyDescent="0.25">
      <c r="A3857" s="89">
        <v>164608</v>
      </c>
      <c r="B3857" s="89" t="s">
        <v>9772</v>
      </c>
      <c r="C3857" s="89" t="s">
        <v>9773</v>
      </c>
      <c r="D3857" s="89" t="s">
        <v>80</v>
      </c>
      <c r="E3857" s="99" t="s">
        <v>22587</v>
      </c>
      <c r="F3857" s="89">
        <v>1</v>
      </c>
      <c r="G3857" s="130" t="s">
        <v>25296</v>
      </c>
      <c r="H3857" s="89">
        <v>2012</v>
      </c>
      <c r="I3857" s="89" t="s">
        <v>8193</v>
      </c>
      <c r="J3857" s="89" t="s">
        <v>9776</v>
      </c>
      <c r="K3857" s="89"/>
      <c r="L3857" s="89"/>
      <c r="M3857" s="89"/>
      <c r="N3857" s="89" t="s">
        <v>8194</v>
      </c>
      <c r="O3857" s="89"/>
      <c r="P3857" s="89"/>
      <c r="Q3857" s="89" t="s">
        <v>7506</v>
      </c>
      <c r="R3857" s="89"/>
      <c r="S3857" s="89" t="s">
        <v>10545</v>
      </c>
      <c r="T3857" s="89"/>
      <c r="U3857" s="89">
        <v>11</v>
      </c>
      <c r="V3857" s="89"/>
      <c r="W3857" s="89" t="s">
        <v>201</v>
      </c>
      <c r="X3857" s="89"/>
      <c r="Y3857" s="89"/>
      <c r="Z3857" s="89" t="s">
        <v>15674</v>
      </c>
      <c r="AA3857" s="89" t="s">
        <v>15675</v>
      </c>
      <c r="AB3857" s="89" t="s">
        <v>9769</v>
      </c>
      <c r="AC3857" s="89" t="s">
        <v>9752</v>
      </c>
      <c r="AD3857" s="89" t="s">
        <v>9862</v>
      </c>
      <c r="AE3857" s="89" t="s">
        <v>9754</v>
      </c>
      <c r="AF3857" s="89" t="s">
        <v>9755</v>
      </c>
      <c r="AG3857" s="89" t="s">
        <v>9762</v>
      </c>
      <c r="AH3857" s="92" t="s">
        <v>10159</v>
      </c>
      <c r="AI3857" s="92"/>
      <c r="AJ3857" s="93" t="s">
        <v>21132</v>
      </c>
    </row>
    <row r="3858" spans="1:36" ht="15.75" x14ac:dyDescent="0.25">
      <c r="A3858" s="89">
        <v>164633</v>
      </c>
      <c r="B3858" s="89" t="s">
        <v>9767</v>
      </c>
      <c r="C3858" s="89" t="s">
        <v>11097</v>
      </c>
      <c r="D3858" s="89" t="s">
        <v>80</v>
      </c>
      <c r="E3858" s="99" t="s">
        <v>22588</v>
      </c>
      <c r="F3858" s="89">
        <v>4</v>
      </c>
      <c r="G3858" s="130" t="s">
        <v>25724</v>
      </c>
      <c r="H3858" s="89">
        <v>2012</v>
      </c>
      <c r="I3858" s="89"/>
      <c r="J3858" s="89" t="s">
        <v>9769</v>
      </c>
      <c r="K3858" s="89"/>
      <c r="L3858" s="89"/>
      <c r="M3858" s="89"/>
      <c r="N3858" s="89" t="s">
        <v>15676</v>
      </c>
      <c r="O3858" s="89"/>
      <c r="P3858" s="89"/>
      <c r="Q3858" s="89" t="s">
        <v>221</v>
      </c>
      <c r="R3858" s="89"/>
      <c r="S3858" s="89"/>
      <c r="T3858" s="89"/>
      <c r="U3858" s="89">
        <v>69</v>
      </c>
      <c r="V3858" s="89"/>
      <c r="W3858" s="89" t="s">
        <v>201</v>
      </c>
      <c r="X3858" s="89"/>
      <c r="Y3858" s="89"/>
      <c r="Z3858" s="89" t="s">
        <v>15677</v>
      </c>
      <c r="AA3858" s="89"/>
      <c r="AB3858" s="89"/>
      <c r="AC3858" s="89" t="s">
        <v>9752</v>
      </c>
      <c r="AD3858" s="89" t="s">
        <v>9917</v>
      </c>
      <c r="AE3858" s="89" t="s">
        <v>9754</v>
      </c>
      <c r="AF3858" s="89" t="s">
        <v>9755</v>
      </c>
      <c r="AG3858" s="89" t="s">
        <v>9762</v>
      </c>
      <c r="AH3858" s="92" t="s">
        <v>23594</v>
      </c>
      <c r="AI3858" s="92"/>
      <c r="AJ3858" s="93" t="s">
        <v>21132</v>
      </c>
    </row>
    <row r="3859" spans="1:36" ht="15.75" x14ac:dyDescent="0.25">
      <c r="A3859" s="89">
        <v>164638</v>
      </c>
      <c r="B3859" s="89" t="s">
        <v>9767</v>
      </c>
      <c r="C3859" s="89" t="s">
        <v>11097</v>
      </c>
      <c r="D3859" s="89" t="s">
        <v>80</v>
      </c>
      <c r="E3859" s="99" t="s">
        <v>22590</v>
      </c>
      <c r="F3859" s="89">
        <v>8</v>
      </c>
      <c r="G3859" s="130" t="s">
        <v>25726</v>
      </c>
      <c r="H3859" s="89">
        <v>2012</v>
      </c>
      <c r="I3859" s="89"/>
      <c r="J3859" s="89" t="s">
        <v>9769</v>
      </c>
      <c r="K3859" s="89"/>
      <c r="L3859" s="89"/>
      <c r="M3859" s="89"/>
      <c r="N3859" s="89" t="s">
        <v>15680</v>
      </c>
      <c r="O3859" s="89"/>
      <c r="P3859" s="89"/>
      <c r="Q3859" s="89" t="s">
        <v>221</v>
      </c>
      <c r="R3859" s="89"/>
      <c r="S3859" s="89"/>
      <c r="T3859" s="89"/>
      <c r="U3859" s="89">
        <v>172</v>
      </c>
      <c r="V3859" s="89"/>
      <c r="W3859" s="89" t="s">
        <v>201</v>
      </c>
      <c r="X3859" s="89"/>
      <c r="Y3859" s="89"/>
      <c r="Z3859" s="89" t="s">
        <v>10014</v>
      </c>
      <c r="AA3859" s="89"/>
      <c r="AB3859" s="89"/>
      <c r="AC3859" s="89" t="s">
        <v>9752</v>
      </c>
      <c r="AD3859" s="89" t="s">
        <v>9917</v>
      </c>
      <c r="AE3859" s="89" t="s">
        <v>9754</v>
      </c>
      <c r="AF3859" s="89" t="s">
        <v>9755</v>
      </c>
      <c r="AG3859" s="89" t="s">
        <v>9762</v>
      </c>
      <c r="AH3859" s="92" t="s">
        <v>23594</v>
      </c>
      <c r="AI3859" s="92"/>
      <c r="AJ3859" s="93" t="s">
        <v>21132</v>
      </c>
    </row>
    <row r="3860" spans="1:36" ht="15.75" x14ac:dyDescent="0.25">
      <c r="A3860" s="89">
        <v>164639</v>
      </c>
      <c r="B3860" s="89" t="s">
        <v>9767</v>
      </c>
      <c r="C3860" s="89" t="s">
        <v>11097</v>
      </c>
      <c r="D3860" s="89" t="s">
        <v>80</v>
      </c>
      <c r="E3860" s="99" t="s">
        <v>22591</v>
      </c>
      <c r="F3860" s="89">
        <v>2</v>
      </c>
      <c r="G3860" s="130" t="s">
        <v>25727</v>
      </c>
      <c r="H3860" s="89">
        <v>2012</v>
      </c>
      <c r="I3860" s="89"/>
      <c r="J3860" s="89" t="s">
        <v>9769</v>
      </c>
      <c r="K3860" s="89"/>
      <c r="L3860" s="89"/>
      <c r="M3860" s="89"/>
      <c r="N3860" s="89" t="s">
        <v>9935</v>
      </c>
      <c r="O3860" s="89"/>
      <c r="P3860" s="89"/>
      <c r="Q3860" s="89" t="s">
        <v>221</v>
      </c>
      <c r="R3860" s="89"/>
      <c r="S3860" s="89"/>
      <c r="T3860" s="89"/>
      <c r="U3860" s="89">
        <v>88</v>
      </c>
      <c r="V3860" s="89"/>
      <c r="W3860" s="89" t="s">
        <v>201</v>
      </c>
      <c r="X3860" s="89"/>
      <c r="Y3860" s="89"/>
      <c r="Z3860" s="89" t="s">
        <v>15681</v>
      </c>
      <c r="AA3860" s="89"/>
      <c r="AB3860" s="89"/>
      <c r="AC3860" s="89" t="s">
        <v>9752</v>
      </c>
      <c r="AD3860" s="89" t="s">
        <v>9917</v>
      </c>
      <c r="AE3860" s="89" t="s">
        <v>9754</v>
      </c>
      <c r="AF3860" s="89" t="s">
        <v>9755</v>
      </c>
      <c r="AG3860" s="89" t="s">
        <v>9762</v>
      </c>
      <c r="AH3860" s="92" t="s">
        <v>23835</v>
      </c>
      <c r="AI3860" s="92"/>
      <c r="AJ3860" s="93" t="s">
        <v>21132</v>
      </c>
    </row>
    <row r="3861" spans="1:36" ht="15.75" x14ac:dyDescent="0.25">
      <c r="A3861" s="89">
        <v>164640</v>
      </c>
      <c r="B3861" s="89" t="s">
        <v>9756</v>
      </c>
      <c r="C3861" s="89" t="s">
        <v>10048</v>
      </c>
      <c r="D3861" s="89" t="s">
        <v>80</v>
      </c>
      <c r="E3861" s="99" t="s">
        <v>22592</v>
      </c>
      <c r="F3861" s="89">
        <v>1</v>
      </c>
      <c r="G3861" s="130" t="s">
        <v>24984</v>
      </c>
      <c r="H3861" s="89">
        <v>2012</v>
      </c>
      <c r="I3861" s="89" t="s">
        <v>11342</v>
      </c>
      <c r="J3861" s="89"/>
      <c r="K3861" s="89">
        <v>9</v>
      </c>
      <c r="L3861" s="89">
        <v>1</v>
      </c>
      <c r="M3861" s="89" t="s">
        <v>9923</v>
      </c>
      <c r="N3861" s="89"/>
      <c r="O3861" s="89"/>
      <c r="P3861" s="89"/>
      <c r="Q3861" s="89"/>
      <c r="R3861" s="89"/>
      <c r="S3861" s="89" t="s">
        <v>10919</v>
      </c>
      <c r="T3861" s="89"/>
      <c r="U3861" s="89">
        <v>2</v>
      </c>
      <c r="V3861" s="89"/>
      <c r="W3861" s="89" t="s">
        <v>201</v>
      </c>
      <c r="X3861" s="89"/>
      <c r="Y3861" s="89"/>
      <c r="Z3861" s="89" t="s">
        <v>15682</v>
      </c>
      <c r="AA3861" s="89"/>
      <c r="AB3861" s="89"/>
      <c r="AC3861" s="89" t="s">
        <v>9752</v>
      </c>
      <c r="AD3861" s="89" t="s">
        <v>9917</v>
      </c>
      <c r="AE3861" s="89" t="s">
        <v>9754</v>
      </c>
      <c r="AF3861" s="89" t="s">
        <v>9755</v>
      </c>
      <c r="AG3861" s="89" t="s">
        <v>9762</v>
      </c>
      <c r="AH3861" s="92"/>
      <c r="AI3861" s="92"/>
      <c r="AJ3861" s="93" t="s">
        <v>21132</v>
      </c>
    </row>
    <row r="3862" spans="1:36" ht="15.75" x14ac:dyDescent="0.25">
      <c r="A3862" s="89">
        <v>164690</v>
      </c>
      <c r="B3862" s="89" t="s">
        <v>9772</v>
      </c>
      <c r="C3862" s="89" t="s">
        <v>9773</v>
      </c>
      <c r="D3862" s="89" t="s">
        <v>80</v>
      </c>
      <c r="E3862" s="99" t="s">
        <v>607</v>
      </c>
      <c r="F3862" s="89">
        <v>2</v>
      </c>
      <c r="G3862" s="130" t="s">
        <v>24997</v>
      </c>
      <c r="H3862" s="89">
        <v>2012</v>
      </c>
      <c r="I3862" s="89" t="s">
        <v>15683</v>
      </c>
      <c r="J3862" s="89" t="s">
        <v>10303</v>
      </c>
      <c r="K3862" s="89"/>
      <c r="L3862" s="89"/>
      <c r="M3862" s="89"/>
      <c r="N3862" s="89" t="s">
        <v>15684</v>
      </c>
      <c r="O3862" s="89"/>
      <c r="P3862" s="89"/>
      <c r="Q3862" s="89" t="s">
        <v>15685</v>
      </c>
      <c r="R3862" s="89"/>
      <c r="S3862" s="89" t="s">
        <v>15686</v>
      </c>
      <c r="T3862" s="89"/>
      <c r="U3862" s="89">
        <v>5</v>
      </c>
      <c r="V3862" s="89"/>
      <c r="W3862" s="89" t="s">
        <v>201</v>
      </c>
      <c r="X3862" s="89"/>
      <c r="Y3862" s="89"/>
      <c r="Z3862" s="89" t="s">
        <v>15687</v>
      </c>
      <c r="AA3862" s="89" t="s">
        <v>15266</v>
      </c>
      <c r="AB3862" s="89" t="s">
        <v>10303</v>
      </c>
      <c r="AC3862" s="89" t="s">
        <v>9752</v>
      </c>
      <c r="AD3862" s="89" t="s">
        <v>9840</v>
      </c>
      <c r="AE3862" s="89" t="s">
        <v>9754</v>
      </c>
      <c r="AF3862" s="89" t="s">
        <v>9755</v>
      </c>
      <c r="AG3862" s="89" t="s">
        <v>9762</v>
      </c>
      <c r="AH3862" s="92" t="s">
        <v>23610</v>
      </c>
      <c r="AI3862" s="92"/>
      <c r="AJ3862" s="93" t="s">
        <v>21132</v>
      </c>
    </row>
    <row r="3863" spans="1:36" ht="15.75" x14ac:dyDescent="0.25">
      <c r="A3863" s="89">
        <v>164692</v>
      </c>
      <c r="B3863" s="89" t="s">
        <v>9772</v>
      </c>
      <c r="C3863" s="89" t="s">
        <v>9773</v>
      </c>
      <c r="D3863" s="89" t="s">
        <v>80</v>
      </c>
      <c r="E3863" s="99" t="s">
        <v>22593</v>
      </c>
      <c r="F3863" s="89">
        <v>3</v>
      </c>
      <c r="G3863" s="130" t="s">
        <v>25728</v>
      </c>
      <c r="H3863" s="89">
        <v>2012</v>
      </c>
      <c r="I3863" s="89" t="s">
        <v>15683</v>
      </c>
      <c r="J3863" s="89" t="s">
        <v>10303</v>
      </c>
      <c r="K3863" s="89"/>
      <c r="L3863" s="89"/>
      <c r="M3863" s="89"/>
      <c r="N3863" s="89" t="s">
        <v>15684</v>
      </c>
      <c r="O3863" s="89"/>
      <c r="P3863" s="89"/>
      <c r="Q3863" s="89" t="s">
        <v>15685</v>
      </c>
      <c r="R3863" s="89"/>
      <c r="S3863" s="89" t="s">
        <v>12240</v>
      </c>
      <c r="T3863" s="89"/>
      <c r="U3863" s="89">
        <v>6</v>
      </c>
      <c r="V3863" s="89"/>
      <c r="W3863" s="89" t="s">
        <v>201</v>
      </c>
      <c r="X3863" s="89"/>
      <c r="Y3863" s="89"/>
      <c r="Z3863" s="89" t="s">
        <v>15688</v>
      </c>
      <c r="AA3863" s="89" t="s">
        <v>15689</v>
      </c>
      <c r="AB3863" s="89" t="s">
        <v>10303</v>
      </c>
      <c r="AC3863" s="89" t="s">
        <v>9752</v>
      </c>
      <c r="AD3863" s="89" t="s">
        <v>9840</v>
      </c>
      <c r="AE3863" s="89" t="s">
        <v>9754</v>
      </c>
      <c r="AF3863" s="89" t="s">
        <v>9755</v>
      </c>
      <c r="AG3863" s="89" t="s">
        <v>9762</v>
      </c>
      <c r="AH3863" s="92" t="s">
        <v>23610</v>
      </c>
      <c r="AI3863" s="92"/>
      <c r="AJ3863" s="93" t="s">
        <v>21132</v>
      </c>
    </row>
    <row r="3864" spans="1:36" ht="15.75" x14ac:dyDescent="0.25">
      <c r="A3864" s="89">
        <v>164726</v>
      </c>
      <c r="B3864" s="89" t="s">
        <v>9756</v>
      </c>
      <c r="C3864" s="89" t="s">
        <v>9757</v>
      </c>
      <c r="D3864" s="89" t="s">
        <v>336</v>
      </c>
      <c r="E3864" s="99" t="s">
        <v>15691</v>
      </c>
      <c r="F3864" s="89">
        <v>2</v>
      </c>
      <c r="G3864" s="130" t="s">
        <v>25729</v>
      </c>
      <c r="H3864" s="89">
        <v>2012</v>
      </c>
      <c r="I3864" s="89" t="s">
        <v>15692</v>
      </c>
      <c r="J3864" s="89"/>
      <c r="K3864" s="89">
        <v>3</v>
      </c>
      <c r="L3864" s="89">
        <v>1</v>
      </c>
      <c r="M3864" s="89" t="s">
        <v>9000</v>
      </c>
      <c r="N3864" s="89"/>
      <c r="O3864" s="89"/>
      <c r="P3864" s="89"/>
      <c r="Q3864" s="89"/>
      <c r="R3864" s="89"/>
      <c r="S3864" s="89" t="s">
        <v>15693</v>
      </c>
      <c r="T3864" s="89"/>
      <c r="U3864" s="89">
        <v>38</v>
      </c>
      <c r="V3864" s="89"/>
      <c r="W3864" s="89" t="s">
        <v>201</v>
      </c>
      <c r="X3864" s="89"/>
      <c r="Y3864" s="89"/>
      <c r="Z3864" s="89" t="s">
        <v>15691</v>
      </c>
      <c r="AA3864" s="89"/>
      <c r="AB3864" s="89"/>
      <c r="AC3864" s="89" t="s">
        <v>9752</v>
      </c>
      <c r="AD3864" s="89" t="s">
        <v>9753</v>
      </c>
      <c r="AE3864" s="89" t="s">
        <v>15694</v>
      </c>
      <c r="AF3864" s="89" t="s">
        <v>9755</v>
      </c>
      <c r="AG3864" s="89" t="s">
        <v>9762</v>
      </c>
      <c r="AH3864" s="92" t="s">
        <v>23599</v>
      </c>
      <c r="AI3864" s="92"/>
      <c r="AJ3864" s="93" t="s">
        <v>21132</v>
      </c>
    </row>
    <row r="3865" spans="1:36" ht="15.75" x14ac:dyDescent="0.25">
      <c r="A3865" s="89">
        <v>164731</v>
      </c>
      <c r="B3865" s="89" t="s">
        <v>9756</v>
      </c>
      <c r="C3865" s="89" t="s">
        <v>10048</v>
      </c>
      <c r="D3865" s="89" t="s">
        <v>80</v>
      </c>
      <c r="E3865" s="99" t="s">
        <v>22594</v>
      </c>
      <c r="F3865" s="89">
        <v>1</v>
      </c>
      <c r="G3865" s="130" t="s">
        <v>25730</v>
      </c>
      <c r="H3865" s="89">
        <v>2010</v>
      </c>
      <c r="I3865" s="89" t="s">
        <v>5780</v>
      </c>
      <c r="J3865" s="89"/>
      <c r="K3865" s="89">
        <v>4</v>
      </c>
      <c r="L3865" s="89">
        <v>1</v>
      </c>
      <c r="M3865" s="89" t="s">
        <v>5779</v>
      </c>
      <c r="N3865" s="89"/>
      <c r="O3865" s="89"/>
      <c r="P3865" s="89"/>
      <c r="Q3865" s="89"/>
      <c r="R3865" s="89"/>
      <c r="S3865" s="89" t="s">
        <v>12295</v>
      </c>
      <c r="T3865" s="89"/>
      <c r="U3865" s="89">
        <v>6</v>
      </c>
      <c r="V3865" s="89"/>
      <c r="W3865" s="89" t="s">
        <v>201</v>
      </c>
      <c r="X3865" s="89"/>
      <c r="Y3865" s="89"/>
      <c r="Z3865" s="89" t="s">
        <v>15695</v>
      </c>
      <c r="AA3865" s="89"/>
      <c r="AB3865" s="89"/>
      <c r="AC3865" s="89" t="s">
        <v>9752</v>
      </c>
      <c r="AD3865" s="89" t="s">
        <v>9753</v>
      </c>
      <c r="AE3865" s="89" t="s">
        <v>9754</v>
      </c>
      <c r="AF3865" s="89" t="s">
        <v>9755</v>
      </c>
      <c r="AG3865" s="89" t="s">
        <v>9762</v>
      </c>
      <c r="AH3865" s="92" t="s">
        <v>23594</v>
      </c>
      <c r="AI3865" s="92"/>
      <c r="AJ3865" s="93" t="s">
        <v>21132</v>
      </c>
    </row>
    <row r="3866" spans="1:36" ht="15.75" x14ac:dyDescent="0.25">
      <c r="A3866" s="89">
        <v>164734</v>
      </c>
      <c r="B3866" s="89" t="s">
        <v>9756</v>
      </c>
      <c r="C3866" s="89" t="s">
        <v>9921</v>
      </c>
      <c r="D3866" s="89" t="s">
        <v>80</v>
      </c>
      <c r="E3866" s="99" t="s">
        <v>22595</v>
      </c>
      <c r="F3866" s="89">
        <v>1</v>
      </c>
      <c r="G3866" s="130" t="s">
        <v>24663</v>
      </c>
      <c r="H3866" s="89">
        <v>2012</v>
      </c>
      <c r="I3866" s="89" t="s">
        <v>11342</v>
      </c>
      <c r="J3866" s="89"/>
      <c r="K3866" s="89">
        <v>9</v>
      </c>
      <c r="L3866" s="89">
        <v>1</v>
      </c>
      <c r="M3866" s="89" t="s">
        <v>9923</v>
      </c>
      <c r="N3866" s="89"/>
      <c r="O3866" s="89"/>
      <c r="P3866" s="89"/>
      <c r="Q3866" s="89"/>
      <c r="R3866" s="89"/>
      <c r="S3866" s="100">
        <v>42526</v>
      </c>
      <c r="T3866" s="89"/>
      <c r="U3866" s="89">
        <v>2</v>
      </c>
      <c r="V3866" s="89"/>
      <c r="W3866" s="89" t="s">
        <v>201</v>
      </c>
      <c r="X3866" s="89"/>
      <c r="Y3866" s="89"/>
      <c r="Z3866" s="89" t="s">
        <v>15696</v>
      </c>
      <c r="AA3866" s="89"/>
      <c r="AB3866" s="89"/>
      <c r="AC3866" s="89" t="s">
        <v>9752</v>
      </c>
      <c r="AD3866" s="89" t="s">
        <v>9917</v>
      </c>
      <c r="AE3866" s="89" t="s">
        <v>9754</v>
      </c>
      <c r="AF3866" s="89" t="s">
        <v>9755</v>
      </c>
      <c r="AG3866" s="89" t="s">
        <v>9762</v>
      </c>
      <c r="AH3866" s="92"/>
      <c r="AI3866" s="92"/>
      <c r="AJ3866" s="93" t="s">
        <v>21132</v>
      </c>
    </row>
    <row r="3867" spans="1:36" ht="15.75" x14ac:dyDescent="0.25">
      <c r="A3867" s="89">
        <v>164761</v>
      </c>
      <c r="B3867" s="89" t="s">
        <v>9816</v>
      </c>
      <c r="C3867" s="89" t="s">
        <v>9817</v>
      </c>
      <c r="D3867" s="89" t="s">
        <v>80</v>
      </c>
      <c r="E3867" s="99" t="s">
        <v>22597</v>
      </c>
      <c r="F3867" s="89">
        <v>24</v>
      </c>
      <c r="G3867" s="130" t="s">
        <v>25732</v>
      </c>
      <c r="H3867" s="89">
        <v>2012</v>
      </c>
      <c r="I3867" s="89"/>
      <c r="J3867" s="89" t="s">
        <v>9769</v>
      </c>
      <c r="K3867" s="89"/>
      <c r="L3867" s="89"/>
      <c r="M3867" s="89"/>
      <c r="N3867" s="89" t="s">
        <v>15699</v>
      </c>
      <c r="O3867" s="89"/>
      <c r="P3867" s="89"/>
      <c r="Q3867" s="89" t="s">
        <v>15584</v>
      </c>
      <c r="R3867" s="89"/>
      <c r="S3867" s="89"/>
      <c r="T3867" s="89"/>
      <c r="U3867" s="89">
        <v>44</v>
      </c>
      <c r="V3867" s="89">
        <v>150</v>
      </c>
      <c r="W3867" s="89" t="s">
        <v>201</v>
      </c>
      <c r="X3867" s="89"/>
      <c r="Y3867" s="89"/>
      <c r="Z3867" s="89" t="s">
        <v>15700</v>
      </c>
      <c r="AA3867" s="89"/>
      <c r="AB3867" s="89"/>
      <c r="AC3867" s="89" t="s">
        <v>9752</v>
      </c>
      <c r="AD3867" s="89" t="s">
        <v>9787</v>
      </c>
      <c r="AE3867" s="89" t="s">
        <v>9754</v>
      </c>
      <c r="AF3867" s="89" t="s">
        <v>9755</v>
      </c>
      <c r="AG3867" s="89" t="s">
        <v>9762</v>
      </c>
      <c r="AH3867" s="92" t="s">
        <v>23610</v>
      </c>
      <c r="AI3867" s="92"/>
      <c r="AJ3867" s="93" t="s">
        <v>21132</v>
      </c>
    </row>
    <row r="3868" spans="1:36" ht="15.75" x14ac:dyDescent="0.25">
      <c r="A3868" s="89">
        <v>164771</v>
      </c>
      <c r="B3868" s="89" t="s">
        <v>9767</v>
      </c>
      <c r="C3868" s="89" t="s">
        <v>9768</v>
      </c>
      <c r="D3868" s="89" t="s">
        <v>80</v>
      </c>
      <c r="E3868" s="99" t="s">
        <v>15704</v>
      </c>
      <c r="F3868" s="89">
        <v>8</v>
      </c>
      <c r="G3868" s="130" t="s">
        <v>25180</v>
      </c>
      <c r="H3868" s="89">
        <v>2012</v>
      </c>
      <c r="I3868" s="89"/>
      <c r="J3868" s="89" t="s">
        <v>9769</v>
      </c>
      <c r="K3868" s="89"/>
      <c r="L3868" s="89"/>
      <c r="M3868" s="89"/>
      <c r="N3868" s="89" t="s">
        <v>15705</v>
      </c>
      <c r="O3868" s="89"/>
      <c r="P3868" s="89"/>
      <c r="Q3868" s="89" t="s">
        <v>221</v>
      </c>
      <c r="R3868" s="89"/>
      <c r="S3868" s="89"/>
      <c r="T3868" s="89"/>
      <c r="U3868" s="89">
        <v>59</v>
      </c>
      <c r="V3868" s="89"/>
      <c r="W3868" s="89" t="s">
        <v>201</v>
      </c>
      <c r="X3868" s="89"/>
      <c r="Y3868" s="89"/>
      <c r="Z3868" s="89" t="s">
        <v>15704</v>
      </c>
      <c r="AA3868" s="89"/>
      <c r="AB3868" s="89"/>
      <c r="AC3868" s="89" t="s">
        <v>9752</v>
      </c>
      <c r="AD3868" s="89" t="s">
        <v>9853</v>
      </c>
      <c r="AE3868" s="89" t="s">
        <v>9754</v>
      </c>
      <c r="AF3868" s="89" t="s">
        <v>9755</v>
      </c>
      <c r="AG3868" s="89" t="s">
        <v>9762</v>
      </c>
      <c r="AH3868" s="92" t="s">
        <v>23610</v>
      </c>
      <c r="AI3868" s="92"/>
      <c r="AJ3868" s="93" t="s">
        <v>21132</v>
      </c>
    </row>
    <row r="3869" spans="1:36" ht="15.75" x14ac:dyDescent="0.25">
      <c r="A3869" s="89">
        <v>164882</v>
      </c>
      <c r="B3869" s="89" t="s">
        <v>10585</v>
      </c>
      <c r="C3869" s="89" t="s">
        <v>10586</v>
      </c>
      <c r="D3869" s="89" t="s">
        <v>80</v>
      </c>
      <c r="E3869" s="99" t="s">
        <v>22598</v>
      </c>
      <c r="F3869" s="89">
        <v>2</v>
      </c>
      <c r="G3869" s="130" t="s">
        <v>24830</v>
      </c>
      <c r="H3869" s="89">
        <v>2012</v>
      </c>
      <c r="I3869" s="89" t="s">
        <v>15706</v>
      </c>
      <c r="J3869" s="89" t="s">
        <v>10274</v>
      </c>
      <c r="K3869" s="89"/>
      <c r="L3869" s="89"/>
      <c r="M3869" s="89"/>
      <c r="N3869" s="89" t="s">
        <v>15707</v>
      </c>
      <c r="O3869" s="89"/>
      <c r="P3869" s="89"/>
      <c r="Q3869" s="89" t="s">
        <v>11265</v>
      </c>
      <c r="R3869" s="89"/>
      <c r="S3869" s="89" t="s">
        <v>14958</v>
      </c>
      <c r="T3869" s="89"/>
      <c r="U3869" s="89">
        <v>7</v>
      </c>
      <c r="V3869" s="89">
        <v>200</v>
      </c>
      <c r="W3869" s="89" t="s">
        <v>182</v>
      </c>
      <c r="X3869" s="89"/>
      <c r="Y3869" s="89"/>
      <c r="Z3869" s="89" t="s">
        <v>15708</v>
      </c>
      <c r="AA3869" s="89"/>
      <c r="AB3869" s="89"/>
      <c r="AC3869" s="89" t="s">
        <v>9752</v>
      </c>
      <c r="AD3869" s="89" t="s">
        <v>10005</v>
      </c>
      <c r="AE3869" s="89" t="s">
        <v>9754</v>
      </c>
      <c r="AF3869" s="89" t="s">
        <v>9755</v>
      </c>
      <c r="AG3869" s="89" t="s">
        <v>9762</v>
      </c>
      <c r="AH3869" s="92" t="s">
        <v>236</v>
      </c>
      <c r="AI3869" s="92"/>
      <c r="AJ3869" s="93" t="s">
        <v>21132</v>
      </c>
    </row>
    <row r="3870" spans="1:36" ht="15.75" x14ac:dyDescent="0.25">
      <c r="A3870" s="89">
        <v>164913</v>
      </c>
      <c r="B3870" s="89" t="s">
        <v>9772</v>
      </c>
      <c r="C3870" s="89" t="s">
        <v>9773</v>
      </c>
      <c r="D3870" s="89" t="s">
        <v>336</v>
      </c>
      <c r="E3870" s="99" t="s">
        <v>15709</v>
      </c>
      <c r="F3870" s="89">
        <v>2</v>
      </c>
      <c r="G3870" s="130" t="s">
        <v>25087</v>
      </c>
      <c r="H3870" s="89">
        <v>2012</v>
      </c>
      <c r="I3870" s="89" t="s">
        <v>15710</v>
      </c>
      <c r="J3870" s="89" t="s">
        <v>15711</v>
      </c>
      <c r="K3870" s="89"/>
      <c r="L3870" s="89"/>
      <c r="M3870" s="89"/>
      <c r="N3870" s="89" t="s">
        <v>15712</v>
      </c>
      <c r="O3870" s="89"/>
      <c r="P3870" s="89"/>
      <c r="Q3870" s="89" t="s">
        <v>15713</v>
      </c>
      <c r="R3870" s="89"/>
      <c r="S3870" s="89" t="s">
        <v>15714</v>
      </c>
      <c r="T3870" s="89"/>
      <c r="U3870" s="89">
        <v>6</v>
      </c>
      <c r="V3870" s="89"/>
      <c r="W3870" s="89" t="s">
        <v>201</v>
      </c>
      <c r="X3870" s="89"/>
      <c r="Y3870" s="89"/>
      <c r="Z3870" s="89" t="s">
        <v>15709</v>
      </c>
      <c r="AA3870" s="89" t="s">
        <v>15715</v>
      </c>
      <c r="AB3870" s="89" t="s">
        <v>15711</v>
      </c>
      <c r="AC3870" s="89" t="s">
        <v>9752</v>
      </c>
      <c r="AD3870" s="89" t="s">
        <v>9862</v>
      </c>
      <c r="AE3870" s="89" t="s">
        <v>9754</v>
      </c>
      <c r="AF3870" s="89" t="s">
        <v>9755</v>
      </c>
      <c r="AG3870" s="89" t="s">
        <v>9762</v>
      </c>
      <c r="AH3870" s="92" t="s">
        <v>23695</v>
      </c>
      <c r="AI3870" s="92"/>
      <c r="AJ3870" s="93" t="s">
        <v>21132</v>
      </c>
    </row>
    <row r="3871" spans="1:36" ht="15.75" x14ac:dyDescent="0.25">
      <c r="A3871" s="89">
        <v>164914</v>
      </c>
      <c r="B3871" s="89" t="s">
        <v>10428</v>
      </c>
      <c r="C3871" s="89" t="s">
        <v>12776</v>
      </c>
      <c r="D3871" s="89" t="s">
        <v>336</v>
      </c>
      <c r="E3871" s="99" t="s">
        <v>15716</v>
      </c>
      <c r="F3871" s="89">
        <v>2</v>
      </c>
      <c r="G3871" s="130" t="s">
        <v>25087</v>
      </c>
      <c r="H3871" s="89">
        <v>2012</v>
      </c>
      <c r="I3871" s="89" t="s">
        <v>15717</v>
      </c>
      <c r="J3871" s="89" t="s">
        <v>15718</v>
      </c>
      <c r="K3871" s="89"/>
      <c r="L3871" s="89"/>
      <c r="M3871" s="89" t="s">
        <v>15719</v>
      </c>
      <c r="N3871" s="89"/>
      <c r="O3871" s="89"/>
      <c r="P3871" s="89"/>
      <c r="Q3871" s="89" t="s">
        <v>15720</v>
      </c>
      <c r="R3871" s="89"/>
      <c r="S3871" s="89"/>
      <c r="T3871" s="89"/>
      <c r="U3871" s="89"/>
      <c r="V3871" s="89"/>
      <c r="W3871" s="89" t="s">
        <v>201</v>
      </c>
      <c r="X3871" s="89"/>
      <c r="Y3871" s="89" t="s">
        <v>10159</v>
      </c>
      <c r="Z3871" s="89" t="s">
        <v>15716</v>
      </c>
      <c r="AA3871" s="89"/>
      <c r="AB3871" s="89"/>
      <c r="AC3871" s="89" t="s">
        <v>9752</v>
      </c>
      <c r="AD3871" s="89" t="s">
        <v>9862</v>
      </c>
      <c r="AE3871" s="89" t="s">
        <v>9754</v>
      </c>
      <c r="AF3871" s="89" t="s">
        <v>9755</v>
      </c>
      <c r="AG3871" s="89" t="s">
        <v>9762</v>
      </c>
      <c r="AH3871" s="92" t="s">
        <v>23695</v>
      </c>
      <c r="AI3871" s="92"/>
      <c r="AJ3871" s="93" t="s">
        <v>21132</v>
      </c>
    </row>
    <row r="3872" spans="1:36" ht="15.75" x14ac:dyDescent="0.25">
      <c r="A3872" s="89">
        <v>164916</v>
      </c>
      <c r="B3872" s="89" t="s">
        <v>9756</v>
      </c>
      <c r="C3872" s="89" t="s">
        <v>10286</v>
      </c>
      <c r="D3872" s="89" t="s">
        <v>80</v>
      </c>
      <c r="E3872" s="99" t="s">
        <v>22599</v>
      </c>
      <c r="F3872" s="89">
        <v>1</v>
      </c>
      <c r="G3872" s="130" t="s">
        <v>25734</v>
      </c>
      <c r="H3872" s="89">
        <v>2012</v>
      </c>
      <c r="I3872" s="89" t="s">
        <v>15721</v>
      </c>
      <c r="J3872" s="89"/>
      <c r="K3872" s="89">
        <v>5</v>
      </c>
      <c r="L3872" s="89">
        <v>1</v>
      </c>
      <c r="M3872" s="89" t="s">
        <v>5867</v>
      </c>
      <c r="N3872" s="89"/>
      <c r="O3872" s="89"/>
      <c r="P3872" s="89"/>
      <c r="Q3872" s="89"/>
      <c r="R3872" s="89"/>
      <c r="S3872" s="89" t="s">
        <v>11827</v>
      </c>
      <c r="T3872" s="89"/>
      <c r="U3872" s="89">
        <v>2</v>
      </c>
      <c r="V3872" s="89"/>
      <c r="W3872" s="89" t="s">
        <v>313</v>
      </c>
      <c r="X3872" s="89"/>
      <c r="Y3872" s="89"/>
      <c r="Z3872" s="89" t="s">
        <v>15722</v>
      </c>
      <c r="AA3872" s="89"/>
      <c r="AB3872" s="89"/>
      <c r="AC3872" s="89" t="s">
        <v>9752</v>
      </c>
      <c r="AD3872" s="89" t="s">
        <v>11144</v>
      </c>
      <c r="AE3872" s="89" t="s">
        <v>9754</v>
      </c>
      <c r="AF3872" s="89" t="s">
        <v>9755</v>
      </c>
      <c r="AG3872" s="89" t="s">
        <v>9762</v>
      </c>
      <c r="AH3872" s="92" t="s">
        <v>23633</v>
      </c>
      <c r="AI3872" s="92"/>
      <c r="AJ3872" s="93" t="s">
        <v>21132</v>
      </c>
    </row>
    <row r="3873" spans="1:36" ht="15.75" x14ac:dyDescent="0.25">
      <c r="A3873" s="89">
        <v>164917</v>
      </c>
      <c r="B3873" s="89" t="s">
        <v>9756</v>
      </c>
      <c r="C3873" s="89" t="s">
        <v>9757</v>
      </c>
      <c r="D3873" s="89" t="s">
        <v>80</v>
      </c>
      <c r="E3873" s="99" t="s">
        <v>22600</v>
      </c>
      <c r="F3873" s="89">
        <v>1</v>
      </c>
      <c r="G3873" s="130" t="s">
        <v>24975</v>
      </c>
      <c r="H3873" s="89">
        <v>2012</v>
      </c>
      <c r="I3873" s="89" t="s">
        <v>15723</v>
      </c>
      <c r="J3873" s="89"/>
      <c r="K3873" s="89">
        <v>55</v>
      </c>
      <c r="L3873" s="89">
        <v>4</v>
      </c>
      <c r="M3873" s="89" t="s">
        <v>8680</v>
      </c>
      <c r="N3873" s="89"/>
      <c r="O3873" s="89"/>
      <c r="P3873" s="89"/>
      <c r="Q3873" s="89"/>
      <c r="R3873" s="89"/>
      <c r="S3873" s="89" t="s">
        <v>15305</v>
      </c>
      <c r="T3873" s="89"/>
      <c r="U3873" s="89">
        <v>8</v>
      </c>
      <c r="V3873" s="89"/>
      <c r="W3873" s="89" t="s">
        <v>201</v>
      </c>
      <c r="X3873" s="89"/>
      <c r="Y3873" s="89"/>
      <c r="Z3873" s="89" t="s">
        <v>15724</v>
      </c>
      <c r="AA3873" s="89"/>
      <c r="AB3873" s="89"/>
      <c r="AC3873" s="89" t="s">
        <v>9752</v>
      </c>
      <c r="AD3873" s="89" t="s">
        <v>11144</v>
      </c>
      <c r="AE3873" s="89" t="s">
        <v>9754</v>
      </c>
      <c r="AF3873" s="89" t="s">
        <v>9755</v>
      </c>
      <c r="AG3873" s="89" t="s">
        <v>9762</v>
      </c>
      <c r="AH3873" s="92" t="s">
        <v>23633</v>
      </c>
      <c r="AI3873" s="92"/>
      <c r="AJ3873" s="93" t="s">
        <v>21132</v>
      </c>
    </row>
    <row r="3874" spans="1:36" ht="15.75" x14ac:dyDescent="0.25">
      <c r="A3874" s="89">
        <v>164918</v>
      </c>
      <c r="B3874" s="89" t="s">
        <v>9756</v>
      </c>
      <c r="C3874" s="89" t="s">
        <v>9757</v>
      </c>
      <c r="D3874" s="89" t="s">
        <v>80</v>
      </c>
      <c r="E3874" s="99" t="s">
        <v>22601</v>
      </c>
      <c r="F3874" s="89">
        <v>1</v>
      </c>
      <c r="G3874" s="130" t="s">
        <v>24975</v>
      </c>
      <c r="H3874" s="89">
        <v>2012</v>
      </c>
      <c r="I3874" s="89" t="s">
        <v>15723</v>
      </c>
      <c r="J3874" s="89"/>
      <c r="K3874" s="89">
        <v>55</v>
      </c>
      <c r="L3874" s="89">
        <v>5</v>
      </c>
      <c r="M3874" s="89" t="s">
        <v>8680</v>
      </c>
      <c r="N3874" s="89"/>
      <c r="O3874" s="89"/>
      <c r="P3874" s="89"/>
      <c r="Q3874" s="89"/>
      <c r="R3874" s="89"/>
      <c r="S3874" s="89" t="s">
        <v>15725</v>
      </c>
      <c r="T3874" s="89"/>
      <c r="U3874" s="89">
        <v>5</v>
      </c>
      <c r="V3874" s="89"/>
      <c r="W3874" s="89" t="s">
        <v>201</v>
      </c>
      <c r="X3874" s="89"/>
      <c r="Y3874" s="89"/>
      <c r="Z3874" s="89" t="s">
        <v>15726</v>
      </c>
      <c r="AA3874" s="89"/>
      <c r="AB3874" s="89"/>
      <c r="AC3874" s="89" t="s">
        <v>9752</v>
      </c>
      <c r="AD3874" s="89" t="s">
        <v>11144</v>
      </c>
      <c r="AE3874" s="89" t="s">
        <v>9754</v>
      </c>
      <c r="AF3874" s="89" t="s">
        <v>9755</v>
      </c>
      <c r="AG3874" s="89" t="s">
        <v>9762</v>
      </c>
      <c r="AH3874" s="92" t="s">
        <v>23633</v>
      </c>
      <c r="AI3874" s="92"/>
      <c r="AJ3874" s="93" t="s">
        <v>21132</v>
      </c>
    </row>
    <row r="3875" spans="1:36" ht="15.75" x14ac:dyDescent="0.25">
      <c r="A3875" s="89">
        <v>164919</v>
      </c>
      <c r="B3875" s="89" t="s">
        <v>9772</v>
      </c>
      <c r="C3875" s="89" t="s">
        <v>9854</v>
      </c>
      <c r="D3875" s="89" t="s">
        <v>534</v>
      </c>
      <c r="E3875" s="99" t="s">
        <v>22602</v>
      </c>
      <c r="F3875" s="89">
        <v>1</v>
      </c>
      <c r="G3875" s="130" t="s">
        <v>24975</v>
      </c>
      <c r="H3875" s="89">
        <v>2012</v>
      </c>
      <c r="I3875" s="89" t="s">
        <v>15727</v>
      </c>
      <c r="J3875" s="89" t="s">
        <v>9867</v>
      </c>
      <c r="K3875" s="89"/>
      <c r="L3875" s="89"/>
      <c r="M3875" s="89"/>
      <c r="N3875" s="89" t="s">
        <v>15728</v>
      </c>
      <c r="O3875" s="89"/>
      <c r="P3875" s="89"/>
      <c r="Q3875" s="89" t="s">
        <v>12255</v>
      </c>
      <c r="R3875" s="89"/>
      <c r="S3875" s="89" t="s">
        <v>8805</v>
      </c>
      <c r="T3875" s="89"/>
      <c r="U3875" s="89">
        <v>9</v>
      </c>
      <c r="V3875" s="89"/>
      <c r="W3875" s="89" t="s">
        <v>201</v>
      </c>
      <c r="X3875" s="89"/>
      <c r="Y3875" s="89"/>
      <c r="Z3875" s="89" t="s">
        <v>15729</v>
      </c>
      <c r="AA3875" s="89" t="s">
        <v>15730</v>
      </c>
      <c r="AB3875" s="89" t="s">
        <v>15731</v>
      </c>
      <c r="AC3875" s="89" t="s">
        <v>9752</v>
      </c>
      <c r="AD3875" s="89" t="s">
        <v>11144</v>
      </c>
      <c r="AE3875" s="89" t="s">
        <v>9754</v>
      </c>
      <c r="AF3875" s="89" t="s">
        <v>9755</v>
      </c>
      <c r="AG3875" s="89" t="s">
        <v>9762</v>
      </c>
      <c r="AH3875" s="92" t="s">
        <v>23633</v>
      </c>
      <c r="AI3875" s="92"/>
      <c r="AJ3875" s="93" t="s">
        <v>21132</v>
      </c>
    </row>
    <row r="3876" spans="1:36" ht="15.75" x14ac:dyDescent="0.25">
      <c r="A3876" s="89">
        <v>164921</v>
      </c>
      <c r="B3876" s="89" t="s">
        <v>9772</v>
      </c>
      <c r="C3876" s="89" t="s">
        <v>9854</v>
      </c>
      <c r="D3876" s="89" t="s">
        <v>80</v>
      </c>
      <c r="E3876" s="99" t="s">
        <v>22603</v>
      </c>
      <c r="F3876" s="89">
        <v>1</v>
      </c>
      <c r="G3876" s="130" t="s">
        <v>24975</v>
      </c>
      <c r="H3876" s="89">
        <v>2012</v>
      </c>
      <c r="I3876" s="89" t="s">
        <v>15732</v>
      </c>
      <c r="J3876" s="89" t="s">
        <v>9776</v>
      </c>
      <c r="K3876" s="89"/>
      <c r="L3876" s="89"/>
      <c r="M3876" s="89"/>
      <c r="N3876" s="89" t="s">
        <v>8194</v>
      </c>
      <c r="O3876" s="89"/>
      <c r="P3876" s="89"/>
      <c r="Q3876" s="89" t="s">
        <v>7506</v>
      </c>
      <c r="R3876" s="89"/>
      <c r="S3876" s="89" t="s">
        <v>15733</v>
      </c>
      <c r="T3876" s="89"/>
      <c r="U3876" s="89">
        <v>11</v>
      </c>
      <c r="V3876" s="89"/>
      <c r="W3876" s="89" t="s">
        <v>201</v>
      </c>
      <c r="X3876" s="89"/>
      <c r="Y3876" s="89"/>
      <c r="Z3876" s="89" t="s">
        <v>15734</v>
      </c>
      <c r="AA3876" s="89" t="s">
        <v>15675</v>
      </c>
      <c r="AB3876" s="89" t="s">
        <v>9769</v>
      </c>
      <c r="AC3876" s="89" t="s">
        <v>9752</v>
      </c>
      <c r="AD3876" s="89" t="s">
        <v>11144</v>
      </c>
      <c r="AE3876" s="89" t="s">
        <v>9754</v>
      </c>
      <c r="AF3876" s="89" t="s">
        <v>9755</v>
      </c>
      <c r="AG3876" s="89" t="s">
        <v>9762</v>
      </c>
      <c r="AH3876" s="92" t="s">
        <v>23633</v>
      </c>
      <c r="AI3876" s="92"/>
      <c r="AJ3876" s="93" t="s">
        <v>21132</v>
      </c>
    </row>
    <row r="3877" spans="1:36" ht="15.75" x14ac:dyDescent="0.25">
      <c r="A3877" s="89">
        <v>164963</v>
      </c>
      <c r="B3877" s="89" t="s">
        <v>10428</v>
      </c>
      <c r="C3877" s="89" t="s">
        <v>10429</v>
      </c>
      <c r="D3877" s="89" t="s">
        <v>80</v>
      </c>
      <c r="E3877" s="99" t="s">
        <v>22604</v>
      </c>
      <c r="F3877" s="89">
        <v>2</v>
      </c>
      <c r="G3877" s="130" t="s">
        <v>25735</v>
      </c>
      <c r="H3877" s="89">
        <v>2012</v>
      </c>
      <c r="I3877" s="89" t="s">
        <v>15735</v>
      </c>
      <c r="J3877" s="89" t="s">
        <v>9769</v>
      </c>
      <c r="K3877" s="89"/>
      <c r="L3877" s="89"/>
      <c r="M3877" s="89"/>
      <c r="N3877" s="89"/>
      <c r="O3877" s="89"/>
      <c r="P3877" s="89"/>
      <c r="Q3877" s="89" t="s">
        <v>221</v>
      </c>
      <c r="R3877" s="89"/>
      <c r="S3877" s="89" t="s">
        <v>15736</v>
      </c>
      <c r="T3877" s="89"/>
      <c r="U3877" s="89">
        <v>1</v>
      </c>
      <c r="V3877" s="89"/>
      <c r="W3877" s="89" t="s">
        <v>201</v>
      </c>
      <c r="X3877" s="89"/>
      <c r="Y3877" s="89"/>
      <c r="Z3877" s="89" t="s">
        <v>15737</v>
      </c>
      <c r="AA3877" s="89" t="s">
        <v>12163</v>
      </c>
      <c r="AB3877" s="89" t="s">
        <v>2101</v>
      </c>
      <c r="AC3877" s="89" t="s">
        <v>9752</v>
      </c>
      <c r="AD3877" s="89" t="s">
        <v>9862</v>
      </c>
      <c r="AE3877" s="89" t="s">
        <v>9754</v>
      </c>
      <c r="AF3877" s="89" t="s">
        <v>9755</v>
      </c>
      <c r="AG3877" s="89" t="s">
        <v>9762</v>
      </c>
      <c r="AH3877" s="92" t="s">
        <v>86</v>
      </c>
      <c r="AI3877" s="92"/>
      <c r="AJ3877" s="93" t="s">
        <v>21132</v>
      </c>
    </row>
    <row r="3878" spans="1:36" ht="15.75" x14ac:dyDescent="0.25">
      <c r="A3878" s="89">
        <v>164964</v>
      </c>
      <c r="B3878" s="89" t="s">
        <v>9772</v>
      </c>
      <c r="C3878" s="89" t="s">
        <v>9773</v>
      </c>
      <c r="D3878" s="89" t="s">
        <v>80</v>
      </c>
      <c r="E3878" s="99" t="s">
        <v>22605</v>
      </c>
      <c r="F3878" s="89">
        <v>1</v>
      </c>
      <c r="G3878" s="130" t="s">
        <v>25580</v>
      </c>
      <c r="H3878" s="89">
        <v>2012</v>
      </c>
      <c r="I3878" s="89" t="s">
        <v>7776</v>
      </c>
      <c r="J3878" s="89" t="s">
        <v>9769</v>
      </c>
      <c r="K3878" s="89"/>
      <c r="L3878" s="89"/>
      <c r="M3878" s="89"/>
      <c r="N3878" s="89"/>
      <c r="O3878" s="89"/>
      <c r="P3878" s="89"/>
      <c r="Q3878" s="89"/>
      <c r="R3878" s="89"/>
      <c r="S3878" s="89"/>
      <c r="T3878" s="89"/>
      <c r="U3878" s="89"/>
      <c r="V3878" s="89"/>
      <c r="W3878" s="89"/>
      <c r="X3878" s="89"/>
      <c r="Y3878" s="89"/>
      <c r="Z3878" s="89" t="s">
        <v>15738</v>
      </c>
      <c r="AA3878" s="89" t="s">
        <v>15739</v>
      </c>
      <c r="AB3878" s="89" t="s">
        <v>9769</v>
      </c>
      <c r="AC3878" s="89" t="s">
        <v>9752</v>
      </c>
      <c r="AD3878" s="89" t="s">
        <v>9862</v>
      </c>
      <c r="AE3878" s="89" t="s">
        <v>9754</v>
      </c>
      <c r="AF3878" s="89" t="s">
        <v>9755</v>
      </c>
      <c r="AG3878" s="89" t="s">
        <v>9762</v>
      </c>
      <c r="AH3878" s="92" t="s">
        <v>86</v>
      </c>
      <c r="AI3878" s="92"/>
      <c r="AJ3878" s="93" t="s">
        <v>21132</v>
      </c>
    </row>
    <row r="3879" spans="1:36" ht="15.75" x14ac:dyDescent="0.25">
      <c r="A3879" s="89">
        <v>328723</v>
      </c>
      <c r="B3879" s="89" t="s">
        <v>9745</v>
      </c>
      <c r="C3879" s="89" t="s">
        <v>9746</v>
      </c>
      <c r="D3879" s="89" t="s">
        <v>80</v>
      </c>
      <c r="E3879" s="99" t="s">
        <v>22606</v>
      </c>
      <c r="F3879" s="89">
        <v>1</v>
      </c>
      <c r="G3879" s="130" t="s">
        <v>24830</v>
      </c>
      <c r="H3879" s="89">
        <v>2013</v>
      </c>
      <c r="I3879" s="89" t="s">
        <v>15172</v>
      </c>
      <c r="J3879" s="89" t="s">
        <v>9769</v>
      </c>
      <c r="K3879" s="89"/>
      <c r="L3879" s="89"/>
      <c r="M3879" s="89"/>
      <c r="N3879" s="89" t="s">
        <v>15173</v>
      </c>
      <c r="O3879" s="89"/>
      <c r="P3879" s="89"/>
      <c r="Q3879" s="89" t="s">
        <v>471</v>
      </c>
      <c r="R3879" s="89"/>
      <c r="S3879" s="89" t="s">
        <v>15740</v>
      </c>
      <c r="T3879" s="89"/>
      <c r="U3879" s="89">
        <v>16</v>
      </c>
      <c r="V3879" s="89">
        <v>100</v>
      </c>
      <c r="W3879" s="89" t="s">
        <v>182</v>
      </c>
      <c r="X3879" s="89"/>
      <c r="Y3879" s="89"/>
      <c r="Z3879" s="89" t="s">
        <v>15741</v>
      </c>
      <c r="AA3879" s="89"/>
      <c r="AB3879" s="89"/>
      <c r="AC3879" s="89" t="s">
        <v>9752</v>
      </c>
      <c r="AD3879" s="89" t="s">
        <v>10005</v>
      </c>
      <c r="AE3879" s="89" t="s">
        <v>9754</v>
      </c>
      <c r="AF3879" s="89" t="s">
        <v>9755</v>
      </c>
      <c r="AG3879" s="89" t="s">
        <v>9762</v>
      </c>
      <c r="AH3879" s="92" t="s">
        <v>23740</v>
      </c>
      <c r="AI3879" s="92"/>
      <c r="AJ3879" s="93" t="s">
        <v>21132</v>
      </c>
    </row>
    <row r="3880" spans="1:36" ht="15.75" x14ac:dyDescent="0.25">
      <c r="A3880" s="89">
        <v>328725</v>
      </c>
      <c r="B3880" s="89" t="s">
        <v>9745</v>
      </c>
      <c r="C3880" s="89" t="s">
        <v>9746</v>
      </c>
      <c r="D3880" s="89" t="s">
        <v>80</v>
      </c>
      <c r="E3880" s="99" t="s">
        <v>7031</v>
      </c>
      <c r="F3880" s="89">
        <v>1</v>
      </c>
      <c r="G3880" s="130" t="s">
        <v>25736</v>
      </c>
      <c r="H3880" s="89">
        <v>2013</v>
      </c>
      <c r="I3880" s="89" t="s">
        <v>15172</v>
      </c>
      <c r="J3880" s="89" t="s">
        <v>9769</v>
      </c>
      <c r="K3880" s="89"/>
      <c r="L3880" s="89"/>
      <c r="M3880" s="89"/>
      <c r="N3880" s="89" t="s">
        <v>15173</v>
      </c>
      <c r="O3880" s="89"/>
      <c r="P3880" s="89"/>
      <c r="Q3880" s="89" t="s">
        <v>471</v>
      </c>
      <c r="R3880" s="89"/>
      <c r="S3880" s="89" t="s">
        <v>13448</v>
      </c>
      <c r="T3880" s="89"/>
      <c r="U3880" s="89">
        <v>10</v>
      </c>
      <c r="V3880" s="89">
        <v>100</v>
      </c>
      <c r="W3880" s="89" t="s">
        <v>182</v>
      </c>
      <c r="X3880" s="89"/>
      <c r="Y3880" s="89"/>
      <c r="Z3880" s="89" t="s">
        <v>15274</v>
      </c>
      <c r="AA3880" s="89"/>
      <c r="AB3880" s="89"/>
      <c r="AC3880" s="89" t="s">
        <v>9752</v>
      </c>
      <c r="AD3880" s="89" t="s">
        <v>10005</v>
      </c>
      <c r="AE3880" s="89" t="s">
        <v>9754</v>
      </c>
      <c r="AF3880" s="89" t="s">
        <v>9755</v>
      </c>
      <c r="AG3880" s="89" t="s">
        <v>9762</v>
      </c>
      <c r="AH3880" s="92" t="s">
        <v>23740</v>
      </c>
      <c r="AI3880" s="92"/>
      <c r="AJ3880" s="93" t="s">
        <v>21132</v>
      </c>
    </row>
    <row r="3881" spans="1:36" ht="15.75" x14ac:dyDescent="0.25">
      <c r="A3881" s="89">
        <v>328728</v>
      </c>
      <c r="B3881" s="89" t="s">
        <v>9745</v>
      </c>
      <c r="C3881" s="89" t="s">
        <v>9746</v>
      </c>
      <c r="D3881" s="89" t="s">
        <v>80</v>
      </c>
      <c r="E3881" s="99" t="s">
        <v>22607</v>
      </c>
      <c r="F3881" s="89">
        <v>1</v>
      </c>
      <c r="G3881" s="130" t="s">
        <v>24794</v>
      </c>
      <c r="H3881" s="89">
        <v>2013</v>
      </c>
      <c r="I3881" s="89" t="s">
        <v>15172</v>
      </c>
      <c r="J3881" s="89" t="s">
        <v>9769</v>
      </c>
      <c r="K3881" s="89"/>
      <c r="L3881" s="89"/>
      <c r="M3881" s="89"/>
      <c r="N3881" s="89" t="s">
        <v>15173</v>
      </c>
      <c r="O3881" s="89"/>
      <c r="P3881" s="89"/>
      <c r="Q3881" s="89" t="s">
        <v>471</v>
      </c>
      <c r="R3881" s="89"/>
      <c r="S3881" s="89" t="s">
        <v>15742</v>
      </c>
      <c r="T3881" s="89"/>
      <c r="U3881" s="89">
        <v>7</v>
      </c>
      <c r="V3881" s="89">
        <v>100</v>
      </c>
      <c r="W3881" s="89" t="s">
        <v>182</v>
      </c>
      <c r="X3881" s="89"/>
      <c r="Y3881" s="89"/>
      <c r="Z3881" s="89" t="s">
        <v>15743</v>
      </c>
      <c r="AA3881" s="89"/>
      <c r="AB3881" s="89"/>
      <c r="AC3881" s="89" t="s">
        <v>9752</v>
      </c>
      <c r="AD3881" s="89" t="s">
        <v>10005</v>
      </c>
      <c r="AE3881" s="89" t="s">
        <v>9754</v>
      </c>
      <c r="AF3881" s="89" t="s">
        <v>9755</v>
      </c>
      <c r="AG3881" s="89" t="s">
        <v>9762</v>
      </c>
      <c r="AH3881" s="92" t="s">
        <v>23836</v>
      </c>
      <c r="AI3881" s="92"/>
      <c r="AJ3881" s="93" t="s">
        <v>21132</v>
      </c>
    </row>
    <row r="3882" spans="1:36" ht="15.75" x14ac:dyDescent="0.25">
      <c r="A3882" s="89">
        <v>328731</v>
      </c>
      <c r="B3882" s="89" t="s">
        <v>9745</v>
      </c>
      <c r="C3882" s="89" t="s">
        <v>9746</v>
      </c>
      <c r="D3882" s="89" t="s">
        <v>80</v>
      </c>
      <c r="E3882" s="99" t="s">
        <v>22608</v>
      </c>
      <c r="F3882" s="89">
        <v>1</v>
      </c>
      <c r="G3882" s="130" t="s">
        <v>24768</v>
      </c>
      <c r="H3882" s="89">
        <v>2013</v>
      </c>
      <c r="I3882" s="89" t="s">
        <v>15172</v>
      </c>
      <c r="J3882" s="89" t="s">
        <v>9769</v>
      </c>
      <c r="K3882" s="89"/>
      <c r="L3882" s="89"/>
      <c r="M3882" s="89"/>
      <c r="N3882" s="89" t="s">
        <v>15173</v>
      </c>
      <c r="O3882" s="89"/>
      <c r="P3882" s="89"/>
      <c r="Q3882" s="89" t="s">
        <v>471</v>
      </c>
      <c r="R3882" s="89"/>
      <c r="S3882" s="89" t="s">
        <v>15744</v>
      </c>
      <c r="T3882" s="89"/>
      <c r="U3882" s="89">
        <v>15</v>
      </c>
      <c r="V3882" s="89">
        <v>100</v>
      </c>
      <c r="W3882" s="89" t="s">
        <v>182</v>
      </c>
      <c r="X3882" s="89"/>
      <c r="Y3882" s="89"/>
      <c r="Z3882" s="89" t="s">
        <v>15745</v>
      </c>
      <c r="AA3882" s="89"/>
      <c r="AB3882" s="89"/>
      <c r="AC3882" s="89" t="s">
        <v>9752</v>
      </c>
      <c r="AD3882" s="89" t="s">
        <v>10005</v>
      </c>
      <c r="AE3882" s="89" t="s">
        <v>9754</v>
      </c>
      <c r="AF3882" s="89" t="s">
        <v>9755</v>
      </c>
      <c r="AG3882" s="89" t="s">
        <v>9762</v>
      </c>
      <c r="AH3882" s="92" t="s">
        <v>23740</v>
      </c>
      <c r="AI3882" s="92"/>
      <c r="AJ3882" s="93" t="s">
        <v>21132</v>
      </c>
    </row>
    <row r="3883" spans="1:36" ht="15.75" x14ac:dyDescent="0.25">
      <c r="A3883" s="89">
        <v>328732</v>
      </c>
      <c r="B3883" s="89" t="s">
        <v>9745</v>
      </c>
      <c r="C3883" s="89" t="s">
        <v>9746</v>
      </c>
      <c r="D3883" s="89" t="s">
        <v>80</v>
      </c>
      <c r="E3883" s="99" t="s">
        <v>22609</v>
      </c>
      <c r="F3883" s="89">
        <v>1</v>
      </c>
      <c r="G3883" s="130" t="s">
        <v>25737</v>
      </c>
      <c r="H3883" s="89">
        <v>2013</v>
      </c>
      <c r="I3883" s="89" t="s">
        <v>15172</v>
      </c>
      <c r="J3883" s="89" t="s">
        <v>9769</v>
      </c>
      <c r="K3883" s="89"/>
      <c r="L3883" s="89"/>
      <c r="M3883" s="89"/>
      <c r="N3883" s="89" t="s">
        <v>15173</v>
      </c>
      <c r="O3883" s="89"/>
      <c r="P3883" s="89"/>
      <c r="Q3883" s="89" t="s">
        <v>471</v>
      </c>
      <c r="R3883" s="89"/>
      <c r="S3883" s="89" t="s">
        <v>7778</v>
      </c>
      <c r="T3883" s="89"/>
      <c r="U3883" s="89">
        <v>11</v>
      </c>
      <c r="V3883" s="89">
        <v>100</v>
      </c>
      <c r="W3883" s="89" t="s">
        <v>182</v>
      </c>
      <c r="X3883" s="89"/>
      <c r="Y3883" s="89"/>
      <c r="Z3883" s="89" t="s">
        <v>15746</v>
      </c>
      <c r="AA3883" s="89"/>
      <c r="AB3883" s="89"/>
      <c r="AC3883" s="89" t="s">
        <v>9752</v>
      </c>
      <c r="AD3883" s="89" t="s">
        <v>10005</v>
      </c>
      <c r="AE3883" s="89" t="s">
        <v>9754</v>
      </c>
      <c r="AF3883" s="89" t="s">
        <v>9755</v>
      </c>
      <c r="AG3883" s="89" t="s">
        <v>9762</v>
      </c>
      <c r="AH3883" s="92" t="s">
        <v>23740</v>
      </c>
      <c r="AI3883" s="92"/>
      <c r="AJ3883" s="93" t="s">
        <v>21132</v>
      </c>
    </row>
    <row r="3884" spans="1:36" ht="15.75" x14ac:dyDescent="0.25">
      <c r="A3884" s="89">
        <v>328733</v>
      </c>
      <c r="B3884" s="89" t="s">
        <v>9745</v>
      </c>
      <c r="C3884" s="89" t="s">
        <v>9746</v>
      </c>
      <c r="D3884" s="89" t="s">
        <v>80</v>
      </c>
      <c r="E3884" s="99" t="s">
        <v>22610</v>
      </c>
      <c r="F3884" s="89">
        <v>1</v>
      </c>
      <c r="G3884" s="130" t="s">
        <v>25333</v>
      </c>
      <c r="H3884" s="89">
        <v>2013</v>
      </c>
      <c r="I3884" s="89" t="s">
        <v>15172</v>
      </c>
      <c r="J3884" s="89" t="s">
        <v>9769</v>
      </c>
      <c r="K3884" s="89"/>
      <c r="L3884" s="89"/>
      <c r="M3884" s="89"/>
      <c r="N3884" s="89" t="s">
        <v>15173</v>
      </c>
      <c r="O3884" s="89"/>
      <c r="P3884" s="89"/>
      <c r="Q3884" s="89" t="s">
        <v>471</v>
      </c>
      <c r="R3884" s="89"/>
      <c r="S3884" s="89" t="s">
        <v>15747</v>
      </c>
      <c r="T3884" s="89"/>
      <c r="U3884" s="89">
        <v>17</v>
      </c>
      <c r="V3884" s="89">
        <v>100</v>
      </c>
      <c r="W3884" s="89" t="s">
        <v>182</v>
      </c>
      <c r="X3884" s="89"/>
      <c r="Y3884" s="89"/>
      <c r="Z3884" s="89" t="s">
        <v>15748</v>
      </c>
      <c r="AA3884" s="89"/>
      <c r="AB3884" s="89"/>
      <c r="AC3884" s="89" t="s">
        <v>9752</v>
      </c>
      <c r="AD3884" s="89" t="s">
        <v>10005</v>
      </c>
      <c r="AE3884" s="89" t="s">
        <v>9754</v>
      </c>
      <c r="AF3884" s="89" t="s">
        <v>9755</v>
      </c>
      <c r="AG3884" s="89" t="s">
        <v>9762</v>
      </c>
      <c r="AH3884" s="92" t="s">
        <v>23740</v>
      </c>
      <c r="AI3884" s="92"/>
      <c r="AJ3884" s="93" t="s">
        <v>21132</v>
      </c>
    </row>
    <row r="3885" spans="1:36" ht="15.75" x14ac:dyDescent="0.25">
      <c r="A3885" s="89">
        <v>328735</v>
      </c>
      <c r="B3885" s="89" t="s">
        <v>9745</v>
      </c>
      <c r="C3885" s="89" t="s">
        <v>9746</v>
      </c>
      <c r="D3885" s="89" t="s">
        <v>80</v>
      </c>
      <c r="E3885" s="99" t="s">
        <v>22611</v>
      </c>
      <c r="F3885" s="89">
        <v>1</v>
      </c>
      <c r="G3885" s="130" t="s">
        <v>24778</v>
      </c>
      <c r="H3885" s="89">
        <v>2013</v>
      </c>
      <c r="I3885" s="89" t="s">
        <v>15172</v>
      </c>
      <c r="J3885" s="89" t="s">
        <v>9769</v>
      </c>
      <c r="K3885" s="89"/>
      <c r="L3885" s="89"/>
      <c r="M3885" s="89"/>
      <c r="N3885" s="89" t="s">
        <v>15173</v>
      </c>
      <c r="O3885" s="89"/>
      <c r="P3885" s="89"/>
      <c r="Q3885" s="89" t="s">
        <v>221</v>
      </c>
      <c r="R3885" s="89"/>
      <c r="S3885" s="89" t="s">
        <v>15749</v>
      </c>
      <c r="T3885" s="89"/>
      <c r="U3885" s="89">
        <v>8</v>
      </c>
      <c r="V3885" s="89">
        <v>100</v>
      </c>
      <c r="W3885" s="89" t="s">
        <v>182</v>
      </c>
      <c r="X3885" s="89"/>
      <c r="Y3885" s="89"/>
      <c r="Z3885" s="89" t="s">
        <v>15750</v>
      </c>
      <c r="AA3885" s="89"/>
      <c r="AB3885" s="89"/>
      <c r="AC3885" s="89" t="s">
        <v>9752</v>
      </c>
      <c r="AD3885" s="89" t="s">
        <v>10005</v>
      </c>
      <c r="AE3885" s="89" t="s">
        <v>9754</v>
      </c>
      <c r="AF3885" s="89" t="s">
        <v>9755</v>
      </c>
      <c r="AG3885" s="89" t="s">
        <v>9762</v>
      </c>
      <c r="AH3885" s="92" t="s">
        <v>23740</v>
      </c>
      <c r="AI3885" s="92"/>
      <c r="AJ3885" s="93" t="s">
        <v>21132</v>
      </c>
    </row>
    <row r="3886" spans="1:36" ht="15.75" x14ac:dyDescent="0.25">
      <c r="A3886" s="89">
        <v>328810</v>
      </c>
      <c r="B3886" s="89" t="s">
        <v>9772</v>
      </c>
      <c r="C3886" s="89" t="s">
        <v>9773</v>
      </c>
      <c r="D3886" s="89" t="s">
        <v>80</v>
      </c>
      <c r="E3886" s="99" t="s">
        <v>22612</v>
      </c>
      <c r="F3886" s="89">
        <v>1</v>
      </c>
      <c r="G3886" s="130" t="s">
        <v>25644</v>
      </c>
      <c r="H3886" s="89">
        <v>2012</v>
      </c>
      <c r="I3886" s="89" t="s">
        <v>8442</v>
      </c>
      <c r="J3886" s="89" t="s">
        <v>9769</v>
      </c>
      <c r="K3886" s="89"/>
      <c r="L3886" s="89"/>
      <c r="M3886" s="89"/>
      <c r="N3886" s="89" t="s">
        <v>8032</v>
      </c>
      <c r="O3886" s="89"/>
      <c r="P3886" s="89"/>
      <c r="Q3886" s="89" t="s">
        <v>7786</v>
      </c>
      <c r="R3886" s="89"/>
      <c r="S3886" s="89" t="s">
        <v>15751</v>
      </c>
      <c r="T3886" s="89"/>
      <c r="U3886" s="89">
        <v>10</v>
      </c>
      <c r="V3886" s="89"/>
      <c r="W3886" s="89" t="s">
        <v>201</v>
      </c>
      <c r="X3886" s="89"/>
      <c r="Y3886" s="89"/>
      <c r="Z3886" s="89" t="s">
        <v>15752</v>
      </c>
      <c r="AA3886" s="89" t="s">
        <v>12163</v>
      </c>
      <c r="AB3886" s="89" t="s">
        <v>13190</v>
      </c>
      <c r="AC3886" s="89" t="s">
        <v>9752</v>
      </c>
      <c r="AD3886" s="89" t="s">
        <v>9753</v>
      </c>
      <c r="AE3886" s="89" t="s">
        <v>9754</v>
      </c>
      <c r="AF3886" s="89" t="s">
        <v>9755</v>
      </c>
      <c r="AG3886" s="89" t="s">
        <v>9762</v>
      </c>
      <c r="AH3886" s="92" t="s">
        <v>23593</v>
      </c>
      <c r="AI3886" s="92"/>
      <c r="AJ3886" s="93" t="s">
        <v>21132</v>
      </c>
    </row>
    <row r="3887" spans="1:36" ht="15.75" x14ac:dyDescent="0.25">
      <c r="A3887" s="89">
        <v>328970</v>
      </c>
      <c r="B3887" s="89" t="s">
        <v>9745</v>
      </c>
      <c r="C3887" s="89" t="s">
        <v>9911</v>
      </c>
      <c r="D3887" s="89" t="s">
        <v>80</v>
      </c>
      <c r="E3887" s="99" t="s">
        <v>22613</v>
      </c>
      <c r="F3887" s="89">
        <v>1</v>
      </c>
      <c r="G3887" s="130" t="s">
        <v>25741</v>
      </c>
      <c r="H3887" s="89">
        <v>2013</v>
      </c>
      <c r="I3887" s="89" t="s">
        <v>12243</v>
      </c>
      <c r="J3887" s="89" t="s">
        <v>9769</v>
      </c>
      <c r="K3887" s="89"/>
      <c r="L3887" s="89"/>
      <c r="M3887" s="89"/>
      <c r="N3887" s="89" t="s">
        <v>12244</v>
      </c>
      <c r="O3887" s="89"/>
      <c r="P3887" s="89"/>
      <c r="Q3887" s="89" t="s">
        <v>15764</v>
      </c>
      <c r="R3887" s="89"/>
      <c r="S3887" s="89" t="s">
        <v>15765</v>
      </c>
      <c r="T3887" s="89"/>
      <c r="U3887" s="89">
        <v>26</v>
      </c>
      <c r="V3887" s="89">
        <v>200</v>
      </c>
      <c r="W3887" s="89" t="s">
        <v>201</v>
      </c>
      <c r="X3887" s="89"/>
      <c r="Y3887" s="89"/>
      <c r="Z3887" s="89" t="s">
        <v>15766</v>
      </c>
      <c r="AA3887" s="89"/>
      <c r="AB3887" s="89"/>
      <c r="AC3887" s="89" t="s">
        <v>9752</v>
      </c>
      <c r="AD3887" s="89" t="s">
        <v>9957</v>
      </c>
      <c r="AE3887" s="89" t="s">
        <v>9754</v>
      </c>
      <c r="AF3887" s="89" t="s">
        <v>9755</v>
      </c>
      <c r="AG3887" s="89" t="s">
        <v>9762</v>
      </c>
      <c r="AH3887" s="92" t="s">
        <v>23593</v>
      </c>
      <c r="AI3887" s="92"/>
      <c r="AJ3887" s="93" t="s">
        <v>21132</v>
      </c>
    </row>
    <row r="3888" spans="1:36" ht="15.75" x14ac:dyDescent="0.25">
      <c r="A3888" s="89">
        <v>328982</v>
      </c>
      <c r="B3888" s="89" t="s">
        <v>9745</v>
      </c>
      <c r="C3888" s="89" t="s">
        <v>10604</v>
      </c>
      <c r="D3888" s="89" t="s">
        <v>80</v>
      </c>
      <c r="E3888" s="99" t="s">
        <v>22614</v>
      </c>
      <c r="F3888" s="89">
        <v>1</v>
      </c>
      <c r="G3888" s="130" t="s">
        <v>24714</v>
      </c>
      <c r="H3888" s="89">
        <v>2013</v>
      </c>
      <c r="I3888" s="89" t="s">
        <v>15212</v>
      </c>
      <c r="J3888" s="89" t="s">
        <v>9769</v>
      </c>
      <c r="K3888" s="89"/>
      <c r="L3888" s="89"/>
      <c r="M3888" s="89"/>
      <c r="N3888" s="89" t="s">
        <v>12244</v>
      </c>
      <c r="O3888" s="89"/>
      <c r="P3888" s="89"/>
      <c r="Q3888" s="89" t="s">
        <v>221</v>
      </c>
      <c r="R3888" s="89"/>
      <c r="S3888" s="89" t="s">
        <v>15768</v>
      </c>
      <c r="T3888" s="89"/>
      <c r="U3888" s="89">
        <v>17</v>
      </c>
      <c r="V3888" s="89">
        <v>200</v>
      </c>
      <c r="W3888" s="89" t="s">
        <v>249</v>
      </c>
      <c r="X3888" s="89"/>
      <c r="Y3888" s="89"/>
      <c r="Z3888" s="89" t="s">
        <v>15769</v>
      </c>
      <c r="AA3888" s="89"/>
      <c r="AB3888" s="89"/>
      <c r="AC3888" s="89" t="s">
        <v>9752</v>
      </c>
      <c r="AD3888" s="89" t="s">
        <v>9957</v>
      </c>
      <c r="AE3888" s="89" t="s">
        <v>9754</v>
      </c>
      <c r="AF3888" s="89" t="s">
        <v>9755</v>
      </c>
      <c r="AG3888" s="89" t="s">
        <v>9762</v>
      </c>
      <c r="AH3888" s="92" t="s">
        <v>23653</v>
      </c>
      <c r="AI3888" s="92"/>
      <c r="AJ3888" s="93" t="s">
        <v>21132</v>
      </c>
    </row>
    <row r="3889" spans="1:36" ht="15.75" x14ac:dyDescent="0.25">
      <c r="A3889" s="89">
        <v>329007</v>
      </c>
      <c r="B3889" s="89" t="s">
        <v>9772</v>
      </c>
      <c r="C3889" s="89" t="s">
        <v>9773</v>
      </c>
      <c r="D3889" s="89" t="s">
        <v>534</v>
      </c>
      <c r="E3889" s="99" t="s">
        <v>22617</v>
      </c>
      <c r="F3889" s="89">
        <v>2</v>
      </c>
      <c r="G3889" s="130" t="s">
        <v>25742</v>
      </c>
      <c r="H3889" s="89">
        <v>2013</v>
      </c>
      <c r="I3889" s="89" t="s">
        <v>15782</v>
      </c>
      <c r="J3889" s="89" t="s">
        <v>10151</v>
      </c>
      <c r="K3889" s="89"/>
      <c r="L3889" s="89"/>
      <c r="M3889" s="89"/>
      <c r="N3889" s="89" t="s">
        <v>15783</v>
      </c>
      <c r="O3889" s="89"/>
      <c r="P3889" s="89"/>
      <c r="Q3889" s="89" t="s">
        <v>15784</v>
      </c>
      <c r="R3889" s="89"/>
      <c r="S3889" s="89" t="s">
        <v>15785</v>
      </c>
      <c r="T3889" s="89"/>
      <c r="U3889" s="89">
        <v>7</v>
      </c>
      <c r="V3889" s="89"/>
      <c r="W3889" s="89" t="s">
        <v>201</v>
      </c>
      <c r="X3889" s="89"/>
      <c r="Y3889" s="89"/>
      <c r="Z3889" s="89" t="s">
        <v>15786</v>
      </c>
      <c r="AA3889" s="89" t="s">
        <v>15787</v>
      </c>
      <c r="AB3889" s="89" t="s">
        <v>15788</v>
      </c>
      <c r="AC3889" s="89" t="s">
        <v>9752</v>
      </c>
      <c r="AD3889" s="89" t="s">
        <v>9781</v>
      </c>
      <c r="AE3889" s="89" t="s">
        <v>9754</v>
      </c>
      <c r="AF3889" s="89" t="s">
        <v>9755</v>
      </c>
      <c r="AG3889" s="89" t="s">
        <v>9762</v>
      </c>
      <c r="AH3889" s="92" t="s">
        <v>23799</v>
      </c>
      <c r="AI3889" s="92"/>
      <c r="AJ3889" s="93" t="s">
        <v>21132</v>
      </c>
    </row>
    <row r="3890" spans="1:36" ht="15.75" x14ac:dyDescent="0.25">
      <c r="A3890" s="89">
        <v>329027</v>
      </c>
      <c r="B3890" s="89" t="s">
        <v>10132</v>
      </c>
      <c r="C3890" s="89" t="s">
        <v>10478</v>
      </c>
      <c r="D3890" s="89" t="s">
        <v>80</v>
      </c>
      <c r="E3890" s="99" t="s">
        <v>22618</v>
      </c>
      <c r="F3890" s="89">
        <v>1</v>
      </c>
      <c r="G3890" s="130" t="s">
        <v>24747</v>
      </c>
      <c r="H3890" s="89">
        <v>2013</v>
      </c>
      <c r="I3890" s="89"/>
      <c r="J3890" s="89" t="s">
        <v>9769</v>
      </c>
      <c r="K3890" s="89"/>
      <c r="L3890" s="89"/>
      <c r="M3890" s="89"/>
      <c r="N3890" s="89" t="s">
        <v>15789</v>
      </c>
      <c r="O3890" s="89"/>
      <c r="P3890" s="89"/>
      <c r="Q3890" s="89" t="s">
        <v>471</v>
      </c>
      <c r="R3890" s="89"/>
      <c r="S3890" s="89"/>
      <c r="T3890" s="89"/>
      <c r="U3890" s="89">
        <v>76</v>
      </c>
      <c r="V3890" s="89"/>
      <c r="W3890" s="89"/>
      <c r="X3890" s="89"/>
      <c r="Y3890" s="89"/>
      <c r="Z3890" s="89" t="s">
        <v>15790</v>
      </c>
      <c r="AA3890" s="89"/>
      <c r="AB3890" s="89"/>
      <c r="AC3890" s="89" t="s">
        <v>9752</v>
      </c>
      <c r="AD3890" s="89" t="s">
        <v>9781</v>
      </c>
      <c r="AE3890" s="89" t="s">
        <v>9754</v>
      </c>
      <c r="AF3890" s="89" t="s">
        <v>9755</v>
      </c>
      <c r="AG3890" s="89" t="s">
        <v>9762</v>
      </c>
      <c r="AH3890" s="92"/>
      <c r="AI3890" s="92"/>
      <c r="AJ3890" s="93" t="s">
        <v>21132</v>
      </c>
    </row>
    <row r="3891" spans="1:36" ht="15.75" x14ac:dyDescent="0.25">
      <c r="A3891" s="89">
        <v>329095</v>
      </c>
      <c r="B3891" s="89" t="s">
        <v>9772</v>
      </c>
      <c r="C3891" s="89" t="s">
        <v>9773</v>
      </c>
      <c r="D3891" s="89" t="s">
        <v>80</v>
      </c>
      <c r="E3891" s="99" t="s">
        <v>22619</v>
      </c>
      <c r="F3891" s="89">
        <v>1</v>
      </c>
      <c r="G3891" s="130" t="s">
        <v>25337</v>
      </c>
      <c r="H3891" s="89">
        <v>2013</v>
      </c>
      <c r="I3891" s="89" t="s">
        <v>15791</v>
      </c>
      <c r="J3891" s="89" t="s">
        <v>9867</v>
      </c>
      <c r="K3891" s="89"/>
      <c r="L3891" s="89"/>
      <c r="M3891" s="89"/>
      <c r="N3891" s="89" t="s">
        <v>15792</v>
      </c>
      <c r="O3891" s="89"/>
      <c r="P3891" s="89"/>
      <c r="Q3891" s="89" t="s">
        <v>8483</v>
      </c>
      <c r="R3891" s="89"/>
      <c r="S3891" s="89" t="s">
        <v>15793</v>
      </c>
      <c r="T3891" s="89"/>
      <c r="U3891" s="89">
        <v>7</v>
      </c>
      <c r="V3891" s="89"/>
      <c r="W3891" s="89" t="s">
        <v>201</v>
      </c>
      <c r="X3891" s="89"/>
      <c r="Y3891" s="89"/>
      <c r="Z3891" s="89" t="s">
        <v>15794</v>
      </c>
      <c r="AA3891" s="89" t="s">
        <v>15795</v>
      </c>
      <c r="AB3891" s="89" t="s">
        <v>9867</v>
      </c>
      <c r="AC3891" s="89" t="s">
        <v>9752</v>
      </c>
      <c r="AD3891" s="89" t="s">
        <v>9781</v>
      </c>
      <c r="AE3891" s="89" t="s">
        <v>9754</v>
      </c>
      <c r="AF3891" s="89" t="s">
        <v>9755</v>
      </c>
      <c r="AG3891" s="89" t="s">
        <v>9762</v>
      </c>
      <c r="AH3891" s="92" t="s">
        <v>23838</v>
      </c>
      <c r="AI3891" s="92"/>
      <c r="AJ3891" s="93" t="s">
        <v>21132</v>
      </c>
    </row>
    <row r="3892" spans="1:36" ht="15.75" x14ac:dyDescent="0.25">
      <c r="A3892" s="89">
        <v>329101</v>
      </c>
      <c r="B3892" s="89" t="s">
        <v>9772</v>
      </c>
      <c r="C3892" s="89" t="s">
        <v>9773</v>
      </c>
      <c r="D3892" s="89" t="s">
        <v>80</v>
      </c>
      <c r="E3892" s="99" t="s">
        <v>22620</v>
      </c>
      <c r="F3892" s="89">
        <v>2</v>
      </c>
      <c r="G3892" s="130" t="s">
        <v>25743</v>
      </c>
      <c r="H3892" s="89">
        <v>2013</v>
      </c>
      <c r="I3892" s="89" t="s">
        <v>15796</v>
      </c>
      <c r="J3892" s="89" t="s">
        <v>9867</v>
      </c>
      <c r="K3892" s="89"/>
      <c r="L3892" s="89"/>
      <c r="M3892" s="89"/>
      <c r="N3892" s="89" t="s">
        <v>15797</v>
      </c>
      <c r="O3892" s="89"/>
      <c r="P3892" s="89"/>
      <c r="Q3892" s="89" t="s">
        <v>8483</v>
      </c>
      <c r="R3892" s="89"/>
      <c r="S3892" s="89" t="s">
        <v>15798</v>
      </c>
      <c r="T3892" s="89"/>
      <c r="U3892" s="89">
        <v>9</v>
      </c>
      <c r="V3892" s="89"/>
      <c r="W3892" s="89" t="s">
        <v>201</v>
      </c>
      <c r="X3892" s="89"/>
      <c r="Y3892" s="89"/>
      <c r="Z3892" s="89" t="s">
        <v>15799</v>
      </c>
      <c r="AA3892" s="89" t="s">
        <v>15800</v>
      </c>
      <c r="AB3892" s="89" t="s">
        <v>9867</v>
      </c>
      <c r="AC3892" s="89" t="s">
        <v>9752</v>
      </c>
      <c r="AD3892" s="89" t="s">
        <v>9781</v>
      </c>
      <c r="AE3892" s="89" t="s">
        <v>9754</v>
      </c>
      <c r="AF3892" s="89" t="s">
        <v>9755</v>
      </c>
      <c r="AG3892" s="89" t="s">
        <v>9762</v>
      </c>
      <c r="AH3892" s="92" t="s">
        <v>23593</v>
      </c>
      <c r="AI3892" s="92"/>
      <c r="AJ3892" s="93" t="s">
        <v>21132</v>
      </c>
    </row>
    <row r="3893" spans="1:36" ht="15.75" x14ac:dyDescent="0.25">
      <c r="A3893" s="89">
        <v>329105</v>
      </c>
      <c r="B3893" s="89" t="s">
        <v>9772</v>
      </c>
      <c r="C3893" s="89" t="s">
        <v>9773</v>
      </c>
      <c r="D3893" s="89" t="s">
        <v>80</v>
      </c>
      <c r="E3893" s="99" t="s">
        <v>22621</v>
      </c>
      <c r="F3893" s="89">
        <v>1</v>
      </c>
      <c r="G3893" s="130" t="s">
        <v>24963</v>
      </c>
      <c r="H3893" s="89">
        <v>2013</v>
      </c>
      <c r="I3893" s="89" t="s">
        <v>15796</v>
      </c>
      <c r="J3893" s="89" t="s">
        <v>9867</v>
      </c>
      <c r="K3893" s="89"/>
      <c r="L3893" s="89"/>
      <c r="M3893" s="89"/>
      <c r="N3893" s="89" t="s">
        <v>15797</v>
      </c>
      <c r="O3893" s="89"/>
      <c r="P3893" s="89"/>
      <c r="Q3893" s="89" t="s">
        <v>8483</v>
      </c>
      <c r="R3893" s="89"/>
      <c r="S3893" s="89" t="s">
        <v>15801</v>
      </c>
      <c r="T3893" s="89"/>
      <c r="U3893" s="89">
        <v>10</v>
      </c>
      <c r="V3893" s="89"/>
      <c r="W3893" s="89" t="s">
        <v>201</v>
      </c>
      <c r="X3893" s="89"/>
      <c r="Y3893" s="89"/>
      <c r="Z3893" s="89" t="s">
        <v>15802</v>
      </c>
      <c r="AA3893" s="89" t="s">
        <v>15800</v>
      </c>
      <c r="AB3893" s="89" t="s">
        <v>9867</v>
      </c>
      <c r="AC3893" s="89" t="s">
        <v>9752</v>
      </c>
      <c r="AD3893" s="89" t="s">
        <v>9781</v>
      </c>
      <c r="AE3893" s="89" t="s">
        <v>9754</v>
      </c>
      <c r="AF3893" s="89" t="s">
        <v>9755</v>
      </c>
      <c r="AG3893" s="89" t="s">
        <v>9762</v>
      </c>
      <c r="AH3893" s="92" t="s">
        <v>23593</v>
      </c>
      <c r="AI3893" s="92"/>
      <c r="AJ3893" s="93" t="s">
        <v>21132</v>
      </c>
    </row>
    <row r="3894" spans="1:36" ht="15.75" x14ac:dyDescent="0.25">
      <c r="A3894" s="89">
        <v>329107</v>
      </c>
      <c r="B3894" s="89" t="s">
        <v>9772</v>
      </c>
      <c r="C3894" s="89" t="s">
        <v>9773</v>
      </c>
      <c r="D3894" s="89" t="s">
        <v>80</v>
      </c>
      <c r="E3894" s="99" t="s">
        <v>22622</v>
      </c>
      <c r="F3894" s="89">
        <v>1</v>
      </c>
      <c r="G3894" s="130" t="s">
        <v>24668</v>
      </c>
      <c r="H3894" s="89">
        <v>2012</v>
      </c>
      <c r="I3894" s="89" t="s">
        <v>15803</v>
      </c>
      <c r="J3894" s="89" t="s">
        <v>9769</v>
      </c>
      <c r="K3894" s="89"/>
      <c r="L3894" s="89"/>
      <c r="M3894" s="89"/>
      <c r="N3894" s="89" t="s">
        <v>8032</v>
      </c>
      <c r="O3894" s="89"/>
      <c r="P3894" s="89"/>
      <c r="Q3894" s="89" t="s">
        <v>221</v>
      </c>
      <c r="R3894" s="89"/>
      <c r="S3894" s="89" t="s">
        <v>15804</v>
      </c>
      <c r="T3894" s="89"/>
      <c r="U3894" s="89">
        <v>10</v>
      </c>
      <c r="V3894" s="89"/>
      <c r="W3894" s="89" t="s">
        <v>201</v>
      </c>
      <c r="X3894" s="89"/>
      <c r="Y3894" s="89"/>
      <c r="Z3894" s="89" t="s">
        <v>15805</v>
      </c>
      <c r="AA3894" s="89" t="s">
        <v>15806</v>
      </c>
      <c r="AB3894" s="89" t="s">
        <v>9769</v>
      </c>
      <c r="AC3894" s="89" t="s">
        <v>9752</v>
      </c>
      <c r="AD3894" s="89" t="s">
        <v>9853</v>
      </c>
      <c r="AE3894" s="89" t="s">
        <v>9754</v>
      </c>
      <c r="AF3894" s="89" t="s">
        <v>9755</v>
      </c>
      <c r="AG3894" s="89" t="s">
        <v>9762</v>
      </c>
      <c r="AH3894" s="92" t="s">
        <v>23610</v>
      </c>
      <c r="AI3894" s="92"/>
      <c r="AJ3894" s="93" t="s">
        <v>21132</v>
      </c>
    </row>
    <row r="3895" spans="1:36" ht="15.75" x14ac:dyDescent="0.25">
      <c r="A3895" s="89">
        <v>329167</v>
      </c>
      <c r="B3895" s="89" t="s">
        <v>9767</v>
      </c>
      <c r="C3895" s="89" t="s">
        <v>15811</v>
      </c>
      <c r="D3895" s="89" t="s">
        <v>80</v>
      </c>
      <c r="E3895" s="99" t="s">
        <v>1098</v>
      </c>
      <c r="F3895" s="89">
        <v>3</v>
      </c>
      <c r="G3895" s="130" t="s">
        <v>25745</v>
      </c>
      <c r="H3895" s="89">
        <v>2013</v>
      </c>
      <c r="I3895" s="89"/>
      <c r="J3895" s="89" t="s">
        <v>9769</v>
      </c>
      <c r="K3895" s="89"/>
      <c r="L3895" s="89"/>
      <c r="M3895" s="89"/>
      <c r="N3895" s="89" t="s">
        <v>15812</v>
      </c>
      <c r="O3895" s="89"/>
      <c r="P3895" s="89"/>
      <c r="Q3895" s="89" t="s">
        <v>578</v>
      </c>
      <c r="R3895" s="89"/>
      <c r="S3895" s="89"/>
      <c r="T3895" s="89"/>
      <c r="U3895" s="89">
        <v>400</v>
      </c>
      <c r="V3895" s="89"/>
      <c r="W3895" s="89" t="s">
        <v>201</v>
      </c>
      <c r="X3895" s="89"/>
      <c r="Y3895" s="89"/>
      <c r="Z3895" s="89" t="s">
        <v>15813</v>
      </c>
      <c r="AA3895" s="89"/>
      <c r="AB3895" s="89"/>
      <c r="AC3895" s="89" t="s">
        <v>9752</v>
      </c>
      <c r="AD3895" s="89" t="s">
        <v>15814</v>
      </c>
      <c r="AE3895" s="89" t="s">
        <v>9754</v>
      </c>
      <c r="AF3895" s="89" t="s">
        <v>9755</v>
      </c>
      <c r="AG3895" s="89" t="s">
        <v>9762</v>
      </c>
      <c r="AH3895" s="92" t="s">
        <v>23624</v>
      </c>
      <c r="AI3895" s="92"/>
      <c r="AJ3895" s="93" t="s">
        <v>21132</v>
      </c>
    </row>
    <row r="3896" spans="1:36" ht="15.75" x14ac:dyDescent="0.25">
      <c r="A3896" s="89">
        <v>329254</v>
      </c>
      <c r="B3896" s="89" t="s">
        <v>10585</v>
      </c>
      <c r="C3896" s="89" t="s">
        <v>10586</v>
      </c>
      <c r="D3896" s="89" t="s">
        <v>80</v>
      </c>
      <c r="E3896" s="99" t="s">
        <v>22623</v>
      </c>
      <c r="F3896" s="89">
        <v>1</v>
      </c>
      <c r="G3896" s="130" t="s">
        <v>25478</v>
      </c>
      <c r="H3896" s="89">
        <v>2013</v>
      </c>
      <c r="I3896" s="89" t="s">
        <v>15169</v>
      </c>
      <c r="J3896" s="89" t="s">
        <v>9769</v>
      </c>
      <c r="K3896" s="89"/>
      <c r="L3896" s="89"/>
      <c r="M3896" s="89"/>
      <c r="N3896" s="89" t="s">
        <v>11674</v>
      </c>
      <c r="O3896" s="89"/>
      <c r="P3896" s="89"/>
      <c r="Q3896" s="89" t="s">
        <v>15817</v>
      </c>
      <c r="R3896" s="89"/>
      <c r="S3896" s="89" t="s">
        <v>15818</v>
      </c>
      <c r="T3896" s="89"/>
      <c r="U3896" s="89">
        <v>14</v>
      </c>
      <c r="V3896" s="89">
        <v>200</v>
      </c>
      <c r="W3896" s="89" t="s">
        <v>249</v>
      </c>
      <c r="X3896" s="89"/>
      <c r="Y3896" s="89"/>
      <c r="Z3896" s="89" t="s">
        <v>15819</v>
      </c>
      <c r="AA3896" s="89"/>
      <c r="AB3896" s="89"/>
      <c r="AC3896" s="89" t="s">
        <v>9752</v>
      </c>
      <c r="AD3896" s="89" t="s">
        <v>9957</v>
      </c>
      <c r="AE3896" s="89" t="s">
        <v>9754</v>
      </c>
      <c r="AF3896" s="89" t="s">
        <v>9755</v>
      </c>
      <c r="AG3896" s="89" t="s">
        <v>9762</v>
      </c>
      <c r="AH3896" s="92" t="s">
        <v>23653</v>
      </c>
      <c r="AI3896" s="92"/>
      <c r="AJ3896" s="93" t="s">
        <v>21132</v>
      </c>
    </row>
    <row r="3897" spans="1:36" ht="15.75" x14ac:dyDescent="0.25">
      <c r="A3897" s="89">
        <v>329280</v>
      </c>
      <c r="B3897" s="89" t="s">
        <v>9756</v>
      </c>
      <c r="C3897" s="89" t="s">
        <v>9944</v>
      </c>
      <c r="D3897" s="89" t="s">
        <v>336</v>
      </c>
      <c r="E3897" s="99" t="s">
        <v>15820</v>
      </c>
      <c r="F3897" s="89">
        <v>1</v>
      </c>
      <c r="G3897" s="130" t="s">
        <v>25748</v>
      </c>
      <c r="H3897" s="89">
        <v>2012</v>
      </c>
      <c r="I3897" s="89" t="s">
        <v>15821</v>
      </c>
      <c r="J3897" s="89" t="s">
        <v>15822</v>
      </c>
      <c r="K3897" s="89">
        <v>47</v>
      </c>
      <c r="L3897" s="89" t="s">
        <v>15823</v>
      </c>
      <c r="M3897" s="89" t="s">
        <v>15824</v>
      </c>
      <c r="N3897" s="89"/>
      <c r="O3897" s="89"/>
      <c r="P3897" s="89" t="s">
        <v>15825</v>
      </c>
      <c r="Q3897" s="89" t="s">
        <v>15826</v>
      </c>
      <c r="R3897" s="89"/>
      <c r="S3897" s="89" t="s">
        <v>15827</v>
      </c>
      <c r="T3897" s="89"/>
      <c r="U3897" s="89">
        <v>1</v>
      </c>
      <c r="V3897" s="89"/>
      <c r="W3897" s="89" t="s">
        <v>249</v>
      </c>
      <c r="X3897" s="89"/>
      <c r="Y3897" s="89"/>
      <c r="Z3897" s="89" t="s">
        <v>15820</v>
      </c>
      <c r="AA3897" s="89"/>
      <c r="AB3897" s="89"/>
      <c r="AC3897" s="89" t="s">
        <v>15828</v>
      </c>
      <c r="AD3897" s="89" t="s">
        <v>15829</v>
      </c>
      <c r="AE3897" s="89" t="s">
        <v>9754</v>
      </c>
      <c r="AF3897" s="89" t="s">
        <v>9755</v>
      </c>
      <c r="AG3897" s="89" t="s">
        <v>9762</v>
      </c>
      <c r="AH3897" s="92" t="s">
        <v>23840</v>
      </c>
      <c r="AI3897" s="92"/>
      <c r="AJ3897" s="93" t="s">
        <v>21132</v>
      </c>
    </row>
    <row r="3898" spans="1:36" ht="15.75" x14ac:dyDescent="0.25">
      <c r="A3898" s="89">
        <v>329586</v>
      </c>
      <c r="B3898" s="89" t="s">
        <v>9950</v>
      </c>
      <c r="C3898" s="89" t="s">
        <v>9951</v>
      </c>
      <c r="D3898" s="89" t="s">
        <v>312</v>
      </c>
      <c r="E3898" s="99" t="s">
        <v>22632</v>
      </c>
      <c r="F3898" s="89">
        <v>1</v>
      </c>
      <c r="G3898" s="130" t="s">
        <v>24756</v>
      </c>
      <c r="H3898" s="89">
        <v>2013</v>
      </c>
      <c r="I3898" s="89"/>
      <c r="J3898" s="89"/>
      <c r="K3898" s="89"/>
      <c r="L3898" s="89"/>
      <c r="M3898" s="89"/>
      <c r="N3898" s="89"/>
      <c r="O3898" s="89"/>
      <c r="P3898" s="89"/>
      <c r="Q3898" s="89"/>
      <c r="R3898" s="89"/>
      <c r="S3898" s="89"/>
      <c r="T3898" s="89"/>
      <c r="U3898" s="89"/>
      <c r="V3898" s="89"/>
      <c r="W3898" s="89"/>
      <c r="X3898" s="89"/>
      <c r="Y3898" s="89"/>
      <c r="Z3898" s="89" t="s">
        <v>15852</v>
      </c>
      <c r="AA3898" s="89" t="s">
        <v>12430</v>
      </c>
      <c r="AB3898" s="92"/>
      <c r="AC3898" s="89" t="s">
        <v>9752</v>
      </c>
      <c r="AD3898" s="89" t="s">
        <v>9787</v>
      </c>
      <c r="AE3898" s="89" t="s">
        <v>9754</v>
      </c>
      <c r="AF3898" s="89" t="s">
        <v>9755</v>
      </c>
      <c r="AG3898" s="89" t="s">
        <v>9762</v>
      </c>
      <c r="AH3898" s="92"/>
      <c r="AI3898" s="92"/>
      <c r="AJ3898" s="93" t="s">
        <v>21132</v>
      </c>
    </row>
    <row r="3899" spans="1:36" ht="15.75" x14ac:dyDescent="0.25">
      <c r="A3899" s="89">
        <v>329599</v>
      </c>
      <c r="B3899" s="89" t="s">
        <v>9745</v>
      </c>
      <c r="C3899" s="89" t="s">
        <v>10093</v>
      </c>
      <c r="D3899" s="89" t="s">
        <v>80</v>
      </c>
      <c r="E3899" s="99" t="s">
        <v>22633</v>
      </c>
      <c r="F3899" s="89">
        <v>2</v>
      </c>
      <c r="G3899" s="130" t="s">
        <v>24755</v>
      </c>
      <c r="H3899" s="89">
        <v>2013</v>
      </c>
      <c r="I3899" s="89" t="s">
        <v>15212</v>
      </c>
      <c r="J3899" s="89" t="s">
        <v>9769</v>
      </c>
      <c r="K3899" s="89"/>
      <c r="L3899" s="89"/>
      <c r="M3899" s="89"/>
      <c r="N3899" s="89" t="s">
        <v>12244</v>
      </c>
      <c r="O3899" s="89"/>
      <c r="P3899" s="89"/>
      <c r="Q3899" s="89" t="s">
        <v>221</v>
      </c>
      <c r="R3899" s="89"/>
      <c r="S3899" s="89" t="s">
        <v>15853</v>
      </c>
      <c r="T3899" s="89"/>
      <c r="U3899" s="89">
        <v>20</v>
      </c>
      <c r="V3899" s="89">
        <v>200</v>
      </c>
      <c r="W3899" s="89" t="s">
        <v>201</v>
      </c>
      <c r="X3899" s="89"/>
      <c r="Y3899" s="89"/>
      <c r="Z3899" s="89" t="s">
        <v>15854</v>
      </c>
      <c r="AA3899" s="89"/>
      <c r="AB3899" s="89"/>
      <c r="AC3899" s="89" t="s">
        <v>9752</v>
      </c>
      <c r="AD3899" s="89" t="s">
        <v>9957</v>
      </c>
      <c r="AE3899" s="89" t="s">
        <v>9754</v>
      </c>
      <c r="AF3899" s="89" t="s">
        <v>9755</v>
      </c>
      <c r="AG3899" s="89" t="s">
        <v>9762</v>
      </c>
      <c r="AH3899" s="92" t="s">
        <v>23653</v>
      </c>
      <c r="AI3899" s="92"/>
      <c r="AJ3899" s="93" t="s">
        <v>21132</v>
      </c>
    </row>
    <row r="3900" spans="1:36" ht="15.75" x14ac:dyDescent="0.25">
      <c r="A3900" s="89">
        <v>329624</v>
      </c>
      <c r="B3900" s="89" t="s">
        <v>9772</v>
      </c>
      <c r="C3900" s="89" t="s">
        <v>9773</v>
      </c>
      <c r="D3900" s="89" t="s">
        <v>336</v>
      </c>
      <c r="E3900" s="99" t="s">
        <v>15856</v>
      </c>
      <c r="F3900" s="89">
        <v>1</v>
      </c>
      <c r="G3900" s="130" t="s">
        <v>25337</v>
      </c>
      <c r="H3900" s="89">
        <v>2013</v>
      </c>
      <c r="I3900" s="89" t="s">
        <v>15857</v>
      </c>
      <c r="J3900" s="89" t="s">
        <v>15858</v>
      </c>
      <c r="K3900" s="89"/>
      <c r="L3900" s="89"/>
      <c r="M3900" s="89"/>
      <c r="N3900" s="89" t="s">
        <v>15859</v>
      </c>
      <c r="O3900" s="89"/>
      <c r="P3900" s="89"/>
      <c r="Q3900" s="89" t="s">
        <v>15860</v>
      </c>
      <c r="R3900" s="89"/>
      <c r="S3900" s="89" t="s">
        <v>15861</v>
      </c>
      <c r="T3900" s="89"/>
      <c r="U3900" s="89">
        <v>12</v>
      </c>
      <c r="V3900" s="89"/>
      <c r="W3900" s="89" t="s">
        <v>201</v>
      </c>
      <c r="X3900" s="89"/>
      <c r="Y3900" s="89"/>
      <c r="Z3900" s="89" t="s">
        <v>15856</v>
      </c>
      <c r="AA3900" s="89" t="s">
        <v>15862</v>
      </c>
      <c r="AB3900" s="89" t="s">
        <v>15863</v>
      </c>
      <c r="AC3900" s="89" t="s">
        <v>9752</v>
      </c>
      <c r="AD3900" s="89" t="s">
        <v>9781</v>
      </c>
      <c r="AE3900" s="89" t="s">
        <v>9754</v>
      </c>
      <c r="AF3900" s="89" t="s">
        <v>9755</v>
      </c>
      <c r="AG3900" s="89" t="s">
        <v>9762</v>
      </c>
      <c r="AH3900" s="92" t="s">
        <v>23593</v>
      </c>
      <c r="AI3900" s="92"/>
      <c r="AJ3900" s="93" t="s">
        <v>21132</v>
      </c>
    </row>
    <row r="3901" spans="1:36" ht="15.75" x14ac:dyDescent="0.25">
      <c r="A3901" s="89">
        <v>329733</v>
      </c>
      <c r="B3901" s="89" t="s">
        <v>9950</v>
      </c>
      <c r="C3901" s="89" t="s">
        <v>9951</v>
      </c>
      <c r="D3901" s="89" t="s">
        <v>80</v>
      </c>
      <c r="E3901" s="99" t="s">
        <v>22634</v>
      </c>
      <c r="F3901" s="89">
        <v>2</v>
      </c>
      <c r="G3901" s="130" t="s">
        <v>25753</v>
      </c>
      <c r="H3901" s="89">
        <v>2013</v>
      </c>
      <c r="I3901" s="89"/>
      <c r="J3901" s="89"/>
      <c r="K3901" s="89"/>
      <c r="L3901" s="89"/>
      <c r="M3901" s="89"/>
      <c r="N3901" s="89"/>
      <c r="O3901" s="89"/>
      <c r="P3901" s="89"/>
      <c r="Q3901" s="89"/>
      <c r="R3901" s="89"/>
      <c r="S3901" s="89"/>
      <c r="T3901" s="89"/>
      <c r="U3901" s="89"/>
      <c r="V3901" s="89"/>
      <c r="W3901" s="89" t="s">
        <v>201</v>
      </c>
      <c r="X3901" s="89"/>
      <c r="Y3901" s="89"/>
      <c r="Z3901" s="89" t="s">
        <v>15864</v>
      </c>
      <c r="AA3901" s="89" t="s">
        <v>12578</v>
      </c>
      <c r="AB3901" s="89" t="s">
        <v>10489</v>
      </c>
      <c r="AC3901" s="89" t="s">
        <v>9752</v>
      </c>
      <c r="AD3901" s="89" t="s">
        <v>10001</v>
      </c>
      <c r="AE3901" s="89" t="s">
        <v>9754</v>
      </c>
      <c r="AF3901" s="89" t="s">
        <v>9755</v>
      </c>
      <c r="AG3901" s="89" t="s">
        <v>9762</v>
      </c>
      <c r="AH3901" s="92" t="s">
        <v>23593</v>
      </c>
      <c r="AI3901" s="92"/>
      <c r="AJ3901" s="93" t="s">
        <v>21132</v>
      </c>
    </row>
    <row r="3902" spans="1:36" ht="15.75" x14ac:dyDescent="0.25">
      <c r="A3902" s="89">
        <v>329815</v>
      </c>
      <c r="B3902" s="89" t="s">
        <v>9772</v>
      </c>
      <c r="C3902" s="89" t="s">
        <v>9773</v>
      </c>
      <c r="D3902" s="89" t="s">
        <v>534</v>
      </c>
      <c r="E3902" s="99" t="s">
        <v>22636</v>
      </c>
      <c r="F3902" s="89">
        <v>1</v>
      </c>
      <c r="G3902" s="130" t="s">
        <v>25337</v>
      </c>
      <c r="H3902" s="89">
        <v>2013</v>
      </c>
      <c r="I3902" s="89" t="s">
        <v>15870</v>
      </c>
      <c r="J3902" s="89" t="s">
        <v>15871</v>
      </c>
      <c r="K3902" s="89"/>
      <c r="L3902" s="89"/>
      <c r="M3902" s="89"/>
      <c r="N3902" s="89" t="s">
        <v>15872</v>
      </c>
      <c r="O3902" s="89"/>
      <c r="P3902" s="89"/>
      <c r="Q3902" s="89" t="s">
        <v>15873</v>
      </c>
      <c r="R3902" s="89"/>
      <c r="S3902" s="89" t="s">
        <v>8831</v>
      </c>
      <c r="T3902" s="89"/>
      <c r="U3902" s="89">
        <v>5</v>
      </c>
      <c r="V3902" s="89"/>
      <c r="W3902" s="89" t="s">
        <v>201</v>
      </c>
      <c r="X3902" s="89"/>
      <c r="Y3902" s="89"/>
      <c r="Z3902" s="89" t="s">
        <v>15874</v>
      </c>
      <c r="AA3902" s="89" t="s">
        <v>15875</v>
      </c>
      <c r="AB3902" s="89" t="s">
        <v>15876</v>
      </c>
      <c r="AC3902" s="89" t="s">
        <v>9752</v>
      </c>
      <c r="AD3902" s="89" t="s">
        <v>9781</v>
      </c>
      <c r="AE3902" s="89" t="s">
        <v>9754</v>
      </c>
      <c r="AF3902" s="89" t="s">
        <v>9755</v>
      </c>
      <c r="AG3902" s="89" t="s">
        <v>9762</v>
      </c>
      <c r="AH3902" s="92" t="s">
        <v>23740</v>
      </c>
      <c r="AI3902" s="92"/>
      <c r="AJ3902" s="93" t="s">
        <v>21132</v>
      </c>
    </row>
    <row r="3903" spans="1:36" ht="15.75" x14ac:dyDescent="0.25">
      <c r="A3903" s="89">
        <v>329817</v>
      </c>
      <c r="B3903" s="89" t="s">
        <v>9772</v>
      </c>
      <c r="C3903" s="89" t="s">
        <v>9773</v>
      </c>
      <c r="D3903" s="89" t="s">
        <v>534</v>
      </c>
      <c r="E3903" s="99" t="s">
        <v>22637</v>
      </c>
      <c r="F3903" s="89">
        <v>1</v>
      </c>
      <c r="G3903" s="130" t="s">
        <v>24963</v>
      </c>
      <c r="H3903" s="89">
        <v>2013</v>
      </c>
      <c r="I3903" s="89" t="s">
        <v>15870</v>
      </c>
      <c r="J3903" s="89" t="s">
        <v>15871</v>
      </c>
      <c r="K3903" s="89"/>
      <c r="L3903" s="89"/>
      <c r="M3903" s="89"/>
      <c r="N3903" s="89" t="s">
        <v>15872</v>
      </c>
      <c r="O3903" s="89"/>
      <c r="P3903" s="89"/>
      <c r="Q3903" s="89" t="s">
        <v>15873</v>
      </c>
      <c r="R3903" s="89"/>
      <c r="S3903" s="89" t="s">
        <v>15877</v>
      </c>
      <c r="T3903" s="89"/>
      <c r="U3903" s="89">
        <v>5</v>
      </c>
      <c r="V3903" s="89"/>
      <c r="W3903" s="89" t="s">
        <v>201</v>
      </c>
      <c r="X3903" s="89"/>
      <c r="Y3903" s="89"/>
      <c r="Z3903" s="89" t="s">
        <v>15878</v>
      </c>
      <c r="AA3903" s="89" t="s">
        <v>15875</v>
      </c>
      <c r="AB3903" s="89" t="s">
        <v>15876</v>
      </c>
      <c r="AC3903" s="89" t="s">
        <v>9752</v>
      </c>
      <c r="AD3903" s="89" t="s">
        <v>9781</v>
      </c>
      <c r="AE3903" s="89" t="s">
        <v>9754</v>
      </c>
      <c r="AF3903" s="89" t="s">
        <v>9755</v>
      </c>
      <c r="AG3903" s="89" t="s">
        <v>9762</v>
      </c>
      <c r="AH3903" s="92" t="s">
        <v>23593</v>
      </c>
      <c r="AI3903" s="92"/>
      <c r="AJ3903" s="93" t="s">
        <v>21132</v>
      </c>
    </row>
    <row r="3904" spans="1:36" ht="15.75" x14ac:dyDescent="0.25">
      <c r="A3904" s="89">
        <v>329968</v>
      </c>
      <c r="B3904" s="89" t="s">
        <v>9772</v>
      </c>
      <c r="C3904" s="89" t="s">
        <v>9773</v>
      </c>
      <c r="D3904" s="89" t="s">
        <v>80</v>
      </c>
      <c r="E3904" s="99" t="s">
        <v>22638</v>
      </c>
      <c r="F3904" s="89">
        <v>1</v>
      </c>
      <c r="G3904" s="130" t="s">
        <v>25755</v>
      </c>
      <c r="H3904" s="89">
        <v>2013</v>
      </c>
      <c r="I3904" s="89" t="s">
        <v>15886</v>
      </c>
      <c r="J3904" s="89" t="s">
        <v>10489</v>
      </c>
      <c r="K3904" s="89"/>
      <c r="L3904" s="89"/>
      <c r="M3904" s="89"/>
      <c r="N3904" s="89" t="s">
        <v>15887</v>
      </c>
      <c r="O3904" s="89"/>
      <c r="P3904" s="89"/>
      <c r="Q3904" s="89" t="s">
        <v>1164</v>
      </c>
      <c r="R3904" s="89"/>
      <c r="S3904" s="89" t="s">
        <v>15888</v>
      </c>
      <c r="T3904" s="89"/>
      <c r="U3904" s="89">
        <v>16</v>
      </c>
      <c r="V3904" s="89"/>
      <c r="W3904" s="89" t="s">
        <v>249</v>
      </c>
      <c r="X3904" s="89"/>
      <c r="Y3904" s="89"/>
      <c r="Z3904" s="89" t="s">
        <v>15889</v>
      </c>
      <c r="AA3904" s="89" t="s">
        <v>15890</v>
      </c>
      <c r="AB3904" s="89" t="s">
        <v>10489</v>
      </c>
      <c r="AC3904" s="89" t="s">
        <v>9752</v>
      </c>
      <c r="AD3904" s="89" t="s">
        <v>9957</v>
      </c>
      <c r="AE3904" s="89" t="s">
        <v>9754</v>
      </c>
      <c r="AF3904" s="89" t="s">
        <v>9755</v>
      </c>
      <c r="AG3904" s="89" t="s">
        <v>9762</v>
      </c>
      <c r="AH3904" s="92" t="s">
        <v>23633</v>
      </c>
      <c r="AI3904" s="92"/>
      <c r="AJ3904" s="93" t="s">
        <v>21132</v>
      </c>
    </row>
    <row r="3905" spans="1:36" ht="15.75" x14ac:dyDescent="0.25">
      <c r="A3905" s="89">
        <v>330014</v>
      </c>
      <c r="B3905" s="89" t="s">
        <v>10585</v>
      </c>
      <c r="C3905" s="89" t="s">
        <v>10586</v>
      </c>
      <c r="D3905" s="89" t="s">
        <v>80</v>
      </c>
      <c r="E3905" s="99" t="s">
        <v>22639</v>
      </c>
      <c r="F3905" s="89">
        <v>1</v>
      </c>
      <c r="G3905" s="130" t="s">
        <v>25310</v>
      </c>
      <c r="H3905" s="89">
        <v>2013</v>
      </c>
      <c r="I3905" s="89" t="s">
        <v>12243</v>
      </c>
      <c r="J3905" s="89" t="s">
        <v>9769</v>
      </c>
      <c r="K3905" s="89"/>
      <c r="L3905" s="89"/>
      <c r="M3905" s="89"/>
      <c r="N3905" s="89" t="s">
        <v>12244</v>
      </c>
      <c r="O3905" s="89"/>
      <c r="P3905" s="89"/>
      <c r="Q3905" s="89" t="s">
        <v>15764</v>
      </c>
      <c r="R3905" s="89"/>
      <c r="S3905" s="89" t="s">
        <v>15891</v>
      </c>
      <c r="T3905" s="89"/>
      <c r="U3905" s="89">
        <v>25</v>
      </c>
      <c r="V3905" s="89">
        <v>200</v>
      </c>
      <c r="W3905" s="89" t="s">
        <v>249</v>
      </c>
      <c r="X3905" s="89"/>
      <c r="Y3905" s="89"/>
      <c r="Z3905" s="89" t="s">
        <v>15892</v>
      </c>
      <c r="AA3905" s="89"/>
      <c r="AB3905" s="89"/>
      <c r="AC3905" s="89" t="s">
        <v>9752</v>
      </c>
      <c r="AD3905" s="89" t="s">
        <v>9957</v>
      </c>
      <c r="AE3905" s="89" t="s">
        <v>9754</v>
      </c>
      <c r="AF3905" s="89" t="s">
        <v>9755</v>
      </c>
      <c r="AG3905" s="89" t="s">
        <v>9762</v>
      </c>
      <c r="AH3905" s="92" t="s">
        <v>23653</v>
      </c>
      <c r="AI3905" s="92"/>
      <c r="AJ3905" s="93" t="s">
        <v>21132</v>
      </c>
    </row>
    <row r="3906" spans="1:36" ht="15.75" x14ac:dyDescent="0.25">
      <c r="A3906" s="89">
        <v>330079</v>
      </c>
      <c r="B3906" s="89" t="s">
        <v>9772</v>
      </c>
      <c r="C3906" s="89" t="s">
        <v>9773</v>
      </c>
      <c r="D3906" s="89" t="s">
        <v>534</v>
      </c>
      <c r="E3906" s="99" t="s">
        <v>22641</v>
      </c>
      <c r="F3906" s="89">
        <v>1</v>
      </c>
      <c r="G3906" s="130" t="s">
        <v>25756</v>
      </c>
      <c r="H3906" s="89">
        <v>2013</v>
      </c>
      <c r="I3906" s="89" t="s">
        <v>15870</v>
      </c>
      <c r="J3906" s="89" t="s">
        <v>15871</v>
      </c>
      <c r="K3906" s="89"/>
      <c r="L3906" s="89"/>
      <c r="M3906" s="89"/>
      <c r="N3906" s="89" t="s">
        <v>15872</v>
      </c>
      <c r="O3906" s="89"/>
      <c r="P3906" s="89"/>
      <c r="Q3906" s="89" t="s">
        <v>15894</v>
      </c>
      <c r="R3906" s="89"/>
      <c r="S3906" s="89" t="s">
        <v>10692</v>
      </c>
      <c r="T3906" s="89"/>
      <c r="U3906" s="89">
        <v>4</v>
      </c>
      <c r="V3906" s="89"/>
      <c r="W3906" s="89" t="s">
        <v>201</v>
      </c>
      <c r="X3906" s="89"/>
      <c r="Y3906" s="89"/>
      <c r="Z3906" s="89" t="s">
        <v>15895</v>
      </c>
      <c r="AA3906" s="89" t="s">
        <v>15875</v>
      </c>
      <c r="AB3906" s="89" t="s">
        <v>15896</v>
      </c>
      <c r="AC3906" s="89" t="s">
        <v>9752</v>
      </c>
      <c r="AD3906" s="89" t="s">
        <v>9781</v>
      </c>
      <c r="AE3906" s="89" t="s">
        <v>9754</v>
      </c>
      <c r="AF3906" s="89" t="s">
        <v>9755</v>
      </c>
      <c r="AG3906" s="89" t="s">
        <v>9762</v>
      </c>
      <c r="AH3906" s="92" t="s">
        <v>23593</v>
      </c>
      <c r="AI3906" s="92"/>
      <c r="AJ3906" s="93" t="s">
        <v>21132</v>
      </c>
    </row>
    <row r="3907" spans="1:36" ht="15.75" x14ac:dyDescent="0.25">
      <c r="A3907" s="89">
        <v>330237</v>
      </c>
      <c r="B3907" s="89" t="s">
        <v>9745</v>
      </c>
      <c r="C3907" s="89" t="s">
        <v>9746</v>
      </c>
      <c r="D3907" s="89" t="s">
        <v>80</v>
      </c>
      <c r="E3907" s="99" t="s">
        <v>22645</v>
      </c>
      <c r="F3907" s="89">
        <v>1</v>
      </c>
      <c r="G3907" s="130" t="s">
        <v>24768</v>
      </c>
      <c r="H3907" s="89">
        <v>2013</v>
      </c>
      <c r="I3907" s="89" t="s">
        <v>15901</v>
      </c>
      <c r="J3907" s="89" t="s">
        <v>9769</v>
      </c>
      <c r="K3907" s="89"/>
      <c r="L3907" s="89"/>
      <c r="M3907" s="89"/>
      <c r="N3907" s="89" t="s">
        <v>3796</v>
      </c>
      <c r="O3907" s="89"/>
      <c r="P3907" s="89"/>
      <c r="Q3907" s="89" t="s">
        <v>96</v>
      </c>
      <c r="R3907" s="89"/>
      <c r="S3907" s="89" t="s">
        <v>15906</v>
      </c>
      <c r="T3907" s="89"/>
      <c r="U3907" s="89">
        <v>7</v>
      </c>
      <c r="V3907" s="89"/>
      <c r="W3907" s="89" t="s">
        <v>182</v>
      </c>
      <c r="X3907" s="89"/>
      <c r="Y3907" s="89"/>
      <c r="Z3907" s="89" t="s">
        <v>15907</v>
      </c>
      <c r="AA3907" s="89"/>
      <c r="AB3907" s="89"/>
      <c r="AC3907" s="89" t="s">
        <v>9752</v>
      </c>
      <c r="AD3907" s="89" t="s">
        <v>10005</v>
      </c>
      <c r="AE3907" s="89" t="s">
        <v>9754</v>
      </c>
      <c r="AF3907" s="89" t="s">
        <v>9755</v>
      </c>
      <c r="AG3907" s="89" t="s">
        <v>9762</v>
      </c>
      <c r="AH3907" s="92" t="s">
        <v>23593</v>
      </c>
      <c r="AI3907" s="92"/>
      <c r="AJ3907" s="93" t="s">
        <v>21132</v>
      </c>
    </row>
    <row r="3908" spans="1:36" ht="15.75" x14ac:dyDescent="0.25">
      <c r="A3908" s="89">
        <v>330238</v>
      </c>
      <c r="B3908" s="89" t="s">
        <v>9745</v>
      </c>
      <c r="C3908" s="89" t="s">
        <v>9746</v>
      </c>
      <c r="D3908" s="89" t="s">
        <v>80</v>
      </c>
      <c r="E3908" s="99" t="s">
        <v>22646</v>
      </c>
      <c r="F3908" s="89">
        <v>1</v>
      </c>
      <c r="G3908" s="130" t="s">
        <v>24684</v>
      </c>
      <c r="H3908" s="89">
        <v>2013</v>
      </c>
      <c r="I3908" s="89" t="s">
        <v>15901</v>
      </c>
      <c r="J3908" s="89" t="s">
        <v>9769</v>
      </c>
      <c r="K3908" s="89"/>
      <c r="L3908" s="89"/>
      <c r="M3908" s="89"/>
      <c r="N3908" s="89" t="s">
        <v>3796</v>
      </c>
      <c r="O3908" s="89"/>
      <c r="P3908" s="89"/>
      <c r="Q3908" s="89" t="s">
        <v>96</v>
      </c>
      <c r="R3908" s="89"/>
      <c r="S3908" s="89" t="s">
        <v>15908</v>
      </c>
      <c r="T3908" s="89"/>
      <c r="U3908" s="89">
        <v>14</v>
      </c>
      <c r="V3908" s="89"/>
      <c r="W3908" s="89" t="s">
        <v>182</v>
      </c>
      <c r="X3908" s="89"/>
      <c r="Y3908" s="89"/>
      <c r="Z3908" s="89" t="s">
        <v>15909</v>
      </c>
      <c r="AA3908" s="89"/>
      <c r="AB3908" s="89"/>
      <c r="AC3908" s="89" t="s">
        <v>9752</v>
      </c>
      <c r="AD3908" s="89" t="s">
        <v>10005</v>
      </c>
      <c r="AE3908" s="89" t="s">
        <v>9754</v>
      </c>
      <c r="AF3908" s="89" t="s">
        <v>9755</v>
      </c>
      <c r="AG3908" s="89" t="s">
        <v>9762</v>
      </c>
      <c r="AH3908" s="92" t="s">
        <v>23593</v>
      </c>
      <c r="AI3908" s="92"/>
      <c r="AJ3908" s="93" t="s">
        <v>21132</v>
      </c>
    </row>
    <row r="3909" spans="1:36" ht="15.75" x14ac:dyDescent="0.25">
      <c r="A3909" s="89">
        <v>330240</v>
      </c>
      <c r="B3909" s="89" t="s">
        <v>9745</v>
      </c>
      <c r="C3909" s="89" t="s">
        <v>9746</v>
      </c>
      <c r="D3909" s="89" t="s">
        <v>80</v>
      </c>
      <c r="E3909" s="99" t="s">
        <v>22647</v>
      </c>
      <c r="F3909" s="89">
        <v>1</v>
      </c>
      <c r="G3909" s="130" t="s">
        <v>24775</v>
      </c>
      <c r="H3909" s="89">
        <v>2013</v>
      </c>
      <c r="I3909" s="89" t="s">
        <v>15901</v>
      </c>
      <c r="J3909" s="89" t="s">
        <v>9769</v>
      </c>
      <c r="K3909" s="89"/>
      <c r="L3909" s="89"/>
      <c r="M3909" s="89"/>
      <c r="N3909" s="89" t="s">
        <v>3796</v>
      </c>
      <c r="O3909" s="89"/>
      <c r="P3909" s="89"/>
      <c r="Q3909" s="89" t="s">
        <v>96</v>
      </c>
      <c r="R3909" s="89"/>
      <c r="S3909" s="89" t="s">
        <v>15910</v>
      </c>
      <c r="T3909" s="89"/>
      <c r="U3909" s="89">
        <v>11</v>
      </c>
      <c r="V3909" s="89"/>
      <c r="W3909" s="89" t="s">
        <v>182</v>
      </c>
      <c r="X3909" s="89"/>
      <c r="Y3909" s="89"/>
      <c r="Z3909" s="89" t="s">
        <v>15911</v>
      </c>
      <c r="AA3909" s="89"/>
      <c r="AB3909" s="89"/>
      <c r="AC3909" s="89" t="s">
        <v>9752</v>
      </c>
      <c r="AD3909" s="89" t="s">
        <v>10005</v>
      </c>
      <c r="AE3909" s="89" t="s">
        <v>9754</v>
      </c>
      <c r="AF3909" s="89" t="s">
        <v>9755</v>
      </c>
      <c r="AG3909" s="89" t="s">
        <v>9762</v>
      </c>
      <c r="AH3909" s="92" t="s">
        <v>23593</v>
      </c>
      <c r="AI3909" s="92"/>
      <c r="AJ3909" s="93" t="s">
        <v>21132</v>
      </c>
    </row>
    <row r="3910" spans="1:36" ht="15.75" x14ac:dyDescent="0.25">
      <c r="A3910" s="89">
        <v>330241</v>
      </c>
      <c r="B3910" s="89" t="s">
        <v>9745</v>
      </c>
      <c r="C3910" s="89" t="s">
        <v>9746</v>
      </c>
      <c r="D3910" s="89" t="s">
        <v>80</v>
      </c>
      <c r="E3910" s="99" t="s">
        <v>22635</v>
      </c>
      <c r="F3910" s="89">
        <v>1</v>
      </c>
      <c r="G3910" s="130" t="s">
        <v>24784</v>
      </c>
      <c r="H3910" s="89">
        <v>2013</v>
      </c>
      <c r="I3910" s="89" t="s">
        <v>15901</v>
      </c>
      <c r="J3910" s="89" t="s">
        <v>9769</v>
      </c>
      <c r="K3910" s="89"/>
      <c r="L3910" s="89"/>
      <c r="M3910" s="89"/>
      <c r="N3910" s="89" t="s">
        <v>3796</v>
      </c>
      <c r="O3910" s="89"/>
      <c r="P3910" s="89"/>
      <c r="Q3910" s="89" t="s">
        <v>96</v>
      </c>
      <c r="R3910" s="89"/>
      <c r="S3910" s="89" t="s">
        <v>15912</v>
      </c>
      <c r="T3910" s="89"/>
      <c r="U3910" s="89">
        <v>5</v>
      </c>
      <c r="V3910" s="89"/>
      <c r="W3910" s="89" t="s">
        <v>182</v>
      </c>
      <c r="X3910" s="89"/>
      <c r="Y3910" s="89"/>
      <c r="Z3910" s="89" t="s">
        <v>15913</v>
      </c>
      <c r="AA3910" s="89"/>
      <c r="AB3910" s="89"/>
      <c r="AC3910" s="89" t="s">
        <v>9752</v>
      </c>
      <c r="AD3910" s="89" t="s">
        <v>10005</v>
      </c>
      <c r="AE3910" s="89" t="s">
        <v>9754</v>
      </c>
      <c r="AF3910" s="89" t="s">
        <v>9755</v>
      </c>
      <c r="AG3910" s="89" t="s">
        <v>9762</v>
      </c>
      <c r="AH3910" s="92" t="s">
        <v>23593</v>
      </c>
      <c r="AI3910" s="92"/>
      <c r="AJ3910" s="93" t="s">
        <v>21132</v>
      </c>
    </row>
    <row r="3911" spans="1:36" ht="15.75" x14ac:dyDescent="0.25">
      <c r="A3911" s="89">
        <v>330246</v>
      </c>
      <c r="B3911" s="89" t="s">
        <v>9772</v>
      </c>
      <c r="C3911" s="89" t="s">
        <v>9854</v>
      </c>
      <c r="D3911" s="89" t="s">
        <v>336</v>
      </c>
      <c r="E3911" s="99" t="s">
        <v>15914</v>
      </c>
      <c r="F3911" s="89">
        <v>2</v>
      </c>
      <c r="G3911" s="130" t="s">
        <v>25141</v>
      </c>
      <c r="H3911" s="89">
        <v>2013</v>
      </c>
      <c r="I3911" s="89" t="s">
        <v>15915</v>
      </c>
      <c r="J3911" s="89" t="s">
        <v>12904</v>
      </c>
      <c r="K3911" s="89"/>
      <c r="L3911" s="89"/>
      <c r="M3911" s="89"/>
      <c r="N3911" s="89" t="s">
        <v>11513</v>
      </c>
      <c r="O3911" s="89"/>
      <c r="P3911" s="89"/>
      <c r="Q3911" s="89" t="s">
        <v>12906</v>
      </c>
      <c r="R3911" s="89"/>
      <c r="S3911" s="89" t="s">
        <v>15916</v>
      </c>
      <c r="T3911" s="89"/>
      <c r="U3911" s="89">
        <v>9</v>
      </c>
      <c r="V3911" s="89"/>
      <c r="W3911" s="89" t="s">
        <v>201</v>
      </c>
      <c r="X3911" s="89"/>
      <c r="Y3911" s="89"/>
      <c r="Z3911" s="89" t="s">
        <v>15914</v>
      </c>
      <c r="AA3911" s="89" t="s">
        <v>15917</v>
      </c>
      <c r="AB3911" s="89" t="s">
        <v>15918</v>
      </c>
      <c r="AC3911" s="89" t="s">
        <v>9752</v>
      </c>
      <c r="AD3911" s="89" t="s">
        <v>9871</v>
      </c>
      <c r="AE3911" s="89" t="s">
        <v>9754</v>
      </c>
      <c r="AF3911" s="89" t="s">
        <v>9755</v>
      </c>
      <c r="AG3911" s="89" t="s">
        <v>9762</v>
      </c>
      <c r="AH3911" s="92" t="s">
        <v>23596</v>
      </c>
      <c r="AI3911" s="92"/>
      <c r="AJ3911" s="93" t="s">
        <v>21132</v>
      </c>
    </row>
    <row r="3912" spans="1:36" ht="15.75" x14ac:dyDescent="0.25">
      <c r="A3912" s="89">
        <v>330260</v>
      </c>
      <c r="B3912" s="89" t="s">
        <v>9950</v>
      </c>
      <c r="C3912" s="89" t="s">
        <v>9951</v>
      </c>
      <c r="D3912" s="89" t="s">
        <v>80</v>
      </c>
      <c r="E3912" s="99" t="s">
        <v>22648</v>
      </c>
      <c r="F3912" s="89">
        <v>2</v>
      </c>
      <c r="G3912" s="130" t="s">
        <v>25759</v>
      </c>
      <c r="H3912" s="89">
        <v>2013</v>
      </c>
      <c r="I3912" s="89"/>
      <c r="J3912" s="89"/>
      <c r="K3912" s="89"/>
      <c r="L3912" s="89"/>
      <c r="M3912" s="89"/>
      <c r="N3912" s="89"/>
      <c r="O3912" s="89"/>
      <c r="P3912" s="89"/>
      <c r="Q3912" s="89"/>
      <c r="R3912" s="89"/>
      <c r="S3912" s="89"/>
      <c r="T3912" s="89"/>
      <c r="U3912" s="89"/>
      <c r="V3912" s="89"/>
      <c r="W3912" s="89" t="s">
        <v>364</v>
      </c>
      <c r="X3912" s="89"/>
      <c r="Y3912" s="89"/>
      <c r="Z3912" s="89" t="s">
        <v>15919</v>
      </c>
      <c r="AA3912" s="89" t="s">
        <v>15920</v>
      </c>
      <c r="AB3912" s="89" t="s">
        <v>15921</v>
      </c>
      <c r="AC3912" s="89" t="s">
        <v>9752</v>
      </c>
      <c r="AD3912" s="89" t="s">
        <v>10456</v>
      </c>
      <c r="AE3912" s="89" t="s">
        <v>9754</v>
      </c>
      <c r="AF3912" s="89" t="s">
        <v>9755</v>
      </c>
      <c r="AG3912" s="89" t="s">
        <v>9762</v>
      </c>
      <c r="AH3912" s="92" t="s">
        <v>23593</v>
      </c>
      <c r="AI3912" s="92"/>
      <c r="AJ3912" s="93" t="s">
        <v>21132</v>
      </c>
    </row>
    <row r="3913" spans="1:36" ht="15.75" x14ac:dyDescent="0.25">
      <c r="A3913" s="89">
        <v>330262</v>
      </c>
      <c r="B3913" s="89" t="s">
        <v>9950</v>
      </c>
      <c r="C3913" s="89" t="s">
        <v>9951</v>
      </c>
      <c r="D3913" s="89" t="s">
        <v>1025</v>
      </c>
      <c r="E3913" s="99" t="s">
        <v>22649</v>
      </c>
      <c r="F3913" s="89">
        <v>1</v>
      </c>
      <c r="G3913" s="130" t="s">
        <v>25760</v>
      </c>
      <c r="H3913" s="89">
        <v>2012</v>
      </c>
      <c r="I3913" s="89"/>
      <c r="J3913" s="89"/>
      <c r="K3913" s="89"/>
      <c r="L3913" s="89"/>
      <c r="M3913" s="89"/>
      <c r="N3913" s="89"/>
      <c r="O3913" s="89"/>
      <c r="P3913" s="89"/>
      <c r="Q3913" s="89"/>
      <c r="R3913" s="89"/>
      <c r="S3913" s="89"/>
      <c r="T3913" s="89"/>
      <c r="U3913" s="89"/>
      <c r="V3913" s="89"/>
      <c r="W3913" s="89" t="s">
        <v>364</v>
      </c>
      <c r="X3913" s="89"/>
      <c r="Y3913" s="89"/>
      <c r="Z3913" s="89" t="s">
        <v>15922</v>
      </c>
      <c r="AA3913" s="89" t="s">
        <v>15923</v>
      </c>
      <c r="AB3913" s="89" t="s">
        <v>15924</v>
      </c>
      <c r="AC3913" s="89" t="s">
        <v>9752</v>
      </c>
      <c r="AD3913" s="89" t="s">
        <v>10456</v>
      </c>
      <c r="AE3913" s="89" t="s">
        <v>9754</v>
      </c>
      <c r="AF3913" s="89" t="s">
        <v>9755</v>
      </c>
      <c r="AG3913" s="89" t="s">
        <v>9762</v>
      </c>
      <c r="AH3913" s="92" t="s">
        <v>23593</v>
      </c>
      <c r="AI3913" s="92"/>
      <c r="AJ3913" s="93" t="s">
        <v>21132</v>
      </c>
    </row>
    <row r="3914" spans="1:36" ht="15.75" x14ac:dyDescent="0.25">
      <c r="A3914" s="89">
        <v>330266</v>
      </c>
      <c r="B3914" s="89" t="s">
        <v>9950</v>
      </c>
      <c r="C3914" s="89" t="s">
        <v>9951</v>
      </c>
      <c r="D3914" s="89" t="s">
        <v>1025</v>
      </c>
      <c r="E3914" s="99" t="s">
        <v>22650</v>
      </c>
      <c r="F3914" s="89">
        <v>1</v>
      </c>
      <c r="G3914" s="130" t="s">
        <v>25760</v>
      </c>
      <c r="H3914" s="89">
        <v>2012</v>
      </c>
      <c r="I3914" s="89"/>
      <c r="J3914" s="89"/>
      <c r="K3914" s="89"/>
      <c r="L3914" s="89"/>
      <c r="M3914" s="89"/>
      <c r="N3914" s="89"/>
      <c r="O3914" s="89"/>
      <c r="P3914" s="89"/>
      <c r="Q3914" s="89"/>
      <c r="R3914" s="89"/>
      <c r="S3914" s="89"/>
      <c r="T3914" s="89"/>
      <c r="U3914" s="89"/>
      <c r="V3914" s="89"/>
      <c r="W3914" s="89" t="s">
        <v>364</v>
      </c>
      <c r="X3914" s="89"/>
      <c r="Y3914" s="89"/>
      <c r="Z3914" s="89" t="s">
        <v>15925</v>
      </c>
      <c r="AA3914" s="89" t="s">
        <v>15926</v>
      </c>
      <c r="AB3914" s="89" t="s">
        <v>15927</v>
      </c>
      <c r="AC3914" s="89" t="s">
        <v>9752</v>
      </c>
      <c r="AD3914" s="89" t="s">
        <v>10456</v>
      </c>
      <c r="AE3914" s="89" t="s">
        <v>9754</v>
      </c>
      <c r="AF3914" s="89" t="s">
        <v>9755</v>
      </c>
      <c r="AG3914" s="89" t="s">
        <v>9762</v>
      </c>
      <c r="AH3914" s="92" t="s">
        <v>23593</v>
      </c>
      <c r="AI3914" s="92"/>
      <c r="AJ3914" s="93" t="s">
        <v>21132</v>
      </c>
    </row>
    <row r="3915" spans="1:36" ht="15.75" x14ac:dyDescent="0.25">
      <c r="A3915" s="89">
        <v>330268</v>
      </c>
      <c r="B3915" s="89" t="s">
        <v>10186</v>
      </c>
      <c r="C3915" s="89" t="s">
        <v>10273</v>
      </c>
      <c r="D3915" s="89" t="s">
        <v>80</v>
      </c>
      <c r="E3915" s="99" t="s">
        <v>22651</v>
      </c>
      <c r="F3915" s="89">
        <v>1</v>
      </c>
      <c r="G3915" s="130" t="s">
        <v>25761</v>
      </c>
      <c r="H3915" s="89">
        <v>2013</v>
      </c>
      <c r="I3915" s="89"/>
      <c r="J3915" s="89" t="s">
        <v>9769</v>
      </c>
      <c r="K3915" s="89"/>
      <c r="L3915" s="89"/>
      <c r="M3915" s="89"/>
      <c r="N3915" s="89"/>
      <c r="O3915" s="89"/>
      <c r="P3915" s="89"/>
      <c r="Q3915" s="89" t="s">
        <v>4011</v>
      </c>
      <c r="R3915" s="89"/>
      <c r="S3915" s="89"/>
      <c r="T3915" s="89"/>
      <c r="U3915" s="89">
        <v>228</v>
      </c>
      <c r="V3915" s="89"/>
      <c r="W3915" s="89" t="s">
        <v>364</v>
      </c>
      <c r="X3915" s="89" t="s">
        <v>15928</v>
      </c>
      <c r="Y3915" s="89"/>
      <c r="Z3915" s="89" t="s">
        <v>15929</v>
      </c>
      <c r="AA3915" s="89"/>
      <c r="AB3915" s="89"/>
      <c r="AC3915" s="89" t="s">
        <v>9752</v>
      </c>
      <c r="AD3915" s="89" t="s">
        <v>15930</v>
      </c>
      <c r="AE3915" s="89" t="s">
        <v>9754</v>
      </c>
      <c r="AF3915" s="89" t="s">
        <v>9755</v>
      </c>
      <c r="AG3915" s="89" t="s">
        <v>9762</v>
      </c>
      <c r="AH3915" s="92"/>
      <c r="AI3915" s="92"/>
      <c r="AJ3915" s="93" t="s">
        <v>21132</v>
      </c>
    </row>
    <row r="3916" spans="1:36" ht="15.75" x14ac:dyDescent="0.25">
      <c r="A3916" s="89">
        <v>330270</v>
      </c>
      <c r="B3916" s="89" t="s">
        <v>9950</v>
      </c>
      <c r="C3916" s="89" t="s">
        <v>9951</v>
      </c>
      <c r="D3916" s="89" t="s">
        <v>1025</v>
      </c>
      <c r="E3916" s="99" t="s">
        <v>22652</v>
      </c>
      <c r="F3916" s="89">
        <v>1</v>
      </c>
      <c r="G3916" s="130" t="s">
        <v>25760</v>
      </c>
      <c r="H3916" s="89">
        <v>2012</v>
      </c>
      <c r="I3916" s="89"/>
      <c r="J3916" s="89"/>
      <c r="K3916" s="89"/>
      <c r="L3916" s="89"/>
      <c r="M3916" s="89"/>
      <c r="N3916" s="89"/>
      <c r="O3916" s="89"/>
      <c r="P3916" s="89"/>
      <c r="Q3916" s="89"/>
      <c r="R3916" s="89"/>
      <c r="S3916" s="89"/>
      <c r="T3916" s="89"/>
      <c r="U3916" s="89"/>
      <c r="V3916" s="89"/>
      <c r="W3916" s="89" t="s">
        <v>364</v>
      </c>
      <c r="X3916" s="89"/>
      <c r="Y3916" s="89"/>
      <c r="Z3916" s="89" t="s">
        <v>15931</v>
      </c>
      <c r="AA3916" s="89" t="s">
        <v>15932</v>
      </c>
      <c r="AB3916" s="89" t="s">
        <v>15933</v>
      </c>
      <c r="AC3916" s="89" t="s">
        <v>9752</v>
      </c>
      <c r="AD3916" s="89" t="s">
        <v>10456</v>
      </c>
      <c r="AE3916" s="89" t="s">
        <v>9754</v>
      </c>
      <c r="AF3916" s="89" t="s">
        <v>9755</v>
      </c>
      <c r="AG3916" s="89" t="s">
        <v>9762</v>
      </c>
      <c r="AH3916" s="92" t="s">
        <v>23593</v>
      </c>
      <c r="AI3916" s="92"/>
      <c r="AJ3916" s="93" t="s">
        <v>21132</v>
      </c>
    </row>
    <row r="3917" spans="1:36" ht="15.75" x14ac:dyDescent="0.25">
      <c r="A3917" s="89">
        <v>330381</v>
      </c>
      <c r="B3917" s="89" t="s">
        <v>9772</v>
      </c>
      <c r="C3917" s="89" t="s">
        <v>9773</v>
      </c>
      <c r="D3917" s="89" t="s">
        <v>80</v>
      </c>
      <c r="E3917" s="99" t="s">
        <v>22653</v>
      </c>
      <c r="F3917" s="89">
        <v>1</v>
      </c>
      <c r="G3917" s="130" t="s">
        <v>25762</v>
      </c>
      <c r="H3917" s="89">
        <v>2012</v>
      </c>
      <c r="I3917" s="89" t="s">
        <v>7776</v>
      </c>
      <c r="J3917" s="89" t="s">
        <v>9769</v>
      </c>
      <c r="K3917" s="89"/>
      <c r="L3917" s="89"/>
      <c r="M3917" s="89"/>
      <c r="N3917" s="89" t="s">
        <v>7777</v>
      </c>
      <c r="O3917" s="89"/>
      <c r="P3917" s="89"/>
      <c r="Q3917" s="89" t="s">
        <v>221</v>
      </c>
      <c r="R3917" s="89"/>
      <c r="S3917" s="89" t="s">
        <v>15935</v>
      </c>
      <c r="T3917" s="89"/>
      <c r="U3917" s="89">
        <v>14</v>
      </c>
      <c r="V3917" s="89"/>
      <c r="W3917" s="89" t="s">
        <v>249</v>
      </c>
      <c r="X3917" s="89"/>
      <c r="Y3917" s="89"/>
      <c r="Z3917" s="89" t="s">
        <v>15936</v>
      </c>
      <c r="AA3917" s="89" t="s">
        <v>14159</v>
      </c>
      <c r="AB3917" s="89" t="s">
        <v>9769</v>
      </c>
      <c r="AC3917" s="89" t="s">
        <v>9752</v>
      </c>
      <c r="AD3917" s="89" t="s">
        <v>9957</v>
      </c>
      <c r="AE3917" s="89" t="s">
        <v>9754</v>
      </c>
      <c r="AF3917" s="89" t="s">
        <v>9755</v>
      </c>
      <c r="AG3917" s="89" t="s">
        <v>9762</v>
      </c>
      <c r="AH3917" s="92" t="s">
        <v>23593</v>
      </c>
      <c r="AI3917" s="92"/>
      <c r="AJ3917" s="93" t="s">
        <v>21132</v>
      </c>
    </row>
    <row r="3918" spans="1:36" ht="15.75" x14ac:dyDescent="0.25">
      <c r="A3918" s="89">
        <v>121591</v>
      </c>
      <c r="B3918" s="89" t="s">
        <v>9756</v>
      </c>
      <c r="C3918" s="89" t="s">
        <v>10286</v>
      </c>
      <c r="D3918" s="89" t="s">
        <v>80</v>
      </c>
      <c r="E3918" s="99" t="s">
        <v>22656</v>
      </c>
      <c r="F3918" s="89">
        <v>1</v>
      </c>
      <c r="G3918" s="130" t="s">
        <v>24829</v>
      </c>
      <c r="H3918" s="89">
        <v>2010</v>
      </c>
      <c r="I3918" s="89" t="s">
        <v>11112</v>
      </c>
      <c r="J3918" s="89"/>
      <c r="K3918" s="89">
        <v>11</v>
      </c>
      <c r="L3918" s="89">
        <v>2</v>
      </c>
      <c r="M3918" s="89" t="s">
        <v>5259</v>
      </c>
      <c r="N3918" s="89"/>
      <c r="O3918" s="89"/>
      <c r="P3918" s="89"/>
      <c r="Q3918" s="89"/>
      <c r="R3918" s="89"/>
      <c r="S3918" s="89" t="s">
        <v>11617</v>
      </c>
      <c r="T3918" s="89"/>
      <c r="U3918" s="89">
        <v>4</v>
      </c>
      <c r="V3918" s="89"/>
      <c r="W3918" s="89" t="s">
        <v>2534</v>
      </c>
      <c r="X3918" s="89"/>
      <c r="Y3918" s="89"/>
      <c r="Z3918" s="89" t="s">
        <v>15952</v>
      </c>
      <c r="AA3918" s="89"/>
      <c r="AB3918" s="89"/>
      <c r="AC3918" s="89" t="s">
        <v>9752</v>
      </c>
      <c r="AD3918" s="89" t="s">
        <v>10083</v>
      </c>
      <c r="AE3918" s="89" t="s">
        <v>9754</v>
      </c>
      <c r="AF3918" s="89" t="s">
        <v>9755</v>
      </c>
      <c r="AG3918" s="89" t="s">
        <v>9762</v>
      </c>
      <c r="AH3918" s="92" t="s">
        <v>236</v>
      </c>
      <c r="AI3918" s="92"/>
      <c r="AJ3918" s="93" t="s">
        <v>21132</v>
      </c>
    </row>
    <row r="3919" spans="1:36" ht="15.75" x14ac:dyDescent="0.25">
      <c r="A3919" s="89">
        <v>121635</v>
      </c>
      <c r="B3919" s="89" t="s">
        <v>10089</v>
      </c>
      <c r="C3919" s="89" t="s">
        <v>10090</v>
      </c>
      <c r="D3919" s="89" t="s">
        <v>312</v>
      </c>
      <c r="E3919" s="99" t="s">
        <v>22658</v>
      </c>
      <c r="F3919" s="89">
        <v>1</v>
      </c>
      <c r="G3919" s="130" t="s">
        <v>24936</v>
      </c>
      <c r="H3919" s="89">
        <v>2010</v>
      </c>
      <c r="I3919" s="89"/>
      <c r="J3919" s="89"/>
      <c r="K3919" s="89"/>
      <c r="L3919" s="89"/>
      <c r="M3919" s="89"/>
      <c r="N3919" s="89"/>
      <c r="O3919" s="89"/>
      <c r="P3919" s="89"/>
      <c r="Q3919" s="89"/>
      <c r="R3919" s="89"/>
      <c r="S3919" s="89"/>
      <c r="T3919" s="89"/>
      <c r="U3919" s="89"/>
      <c r="V3919" s="89"/>
      <c r="W3919" s="89" t="s">
        <v>407</v>
      </c>
      <c r="X3919" s="89"/>
      <c r="Y3919" s="89"/>
      <c r="Z3919" s="89" t="s">
        <v>15956</v>
      </c>
      <c r="AA3919" s="89" t="s">
        <v>15957</v>
      </c>
      <c r="AB3919" s="89" t="s">
        <v>15958</v>
      </c>
      <c r="AC3919" s="89" t="s">
        <v>9752</v>
      </c>
      <c r="AD3919" s="89" t="s">
        <v>10083</v>
      </c>
      <c r="AE3919" s="89" t="s">
        <v>9754</v>
      </c>
      <c r="AF3919" s="89" t="s">
        <v>9755</v>
      </c>
      <c r="AG3919" s="89" t="s">
        <v>9762</v>
      </c>
      <c r="AH3919" s="92" t="s">
        <v>23792</v>
      </c>
      <c r="AI3919" s="92"/>
      <c r="AJ3919" s="93" t="s">
        <v>21132</v>
      </c>
    </row>
    <row r="3920" spans="1:36" ht="15.75" x14ac:dyDescent="0.25">
      <c r="A3920" s="89">
        <v>121651</v>
      </c>
      <c r="B3920" s="89" t="s">
        <v>10158</v>
      </c>
      <c r="C3920" s="89" t="s">
        <v>12774</v>
      </c>
      <c r="D3920" s="89" t="s">
        <v>336</v>
      </c>
      <c r="E3920" s="99" t="s">
        <v>15959</v>
      </c>
      <c r="F3920" s="89">
        <v>1</v>
      </c>
      <c r="G3920" s="130" t="s">
        <v>24778</v>
      </c>
      <c r="H3920" s="89">
        <v>2010</v>
      </c>
      <c r="I3920" s="89"/>
      <c r="J3920" s="89"/>
      <c r="K3920" s="89"/>
      <c r="L3920" s="89"/>
      <c r="M3920" s="89"/>
      <c r="N3920" s="89"/>
      <c r="O3920" s="89"/>
      <c r="P3920" s="89"/>
      <c r="Q3920" s="89"/>
      <c r="R3920" s="89"/>
      <c r="S3920" s="89"/>
      <c r="T3920" s="89"/>
      <c r="U3920" s="89"/>
      <c r="V3920" s="89"/>
      <c r="W3920" s="89" t="s">
        <v>182</v>
      </c>
      <c r="X3920" s="89"/>
      <c r="Y3920" s="89" t="s">
        <v>10159</v>
      </c>
      <c r="Z3920" s="89" t="s">
        <v>15959</v>
      </c>
      <c r="AA3920" s="89"/>
      <c r="AB3920" s="89"/>
      <c r="AC3920" s="89" t="s">
        <v>9752</v>
      </c>
      <c r="AD3920" s="89" t="s">
        <v>10005</v>
      </c>
      <c r="AE3920" s="89" t="s">
        <v>9754</v>
      </c>
      <c r="AF3920" s="89" t="s">
        <v>9755</v>
      </c>
      <c r="AG3920" s="89" t="s">
        <v>9762</v>
      </c>
      <c r="AH3920" s="92"/>
      <c r="AI3920" s="92"/>
      <c r="AJ3920" s="93" t="s">
        <v>21132</v>
      </c>
    </row>
    <row r="3921" spans="1:36" ht="15.75" x14ac:dyDescent="0.25">
      <c r="A3921" s="89">
        <v>121798</v>
      </c>
      <c r="B3921" s="89" t="s">
        <v>9772</v>
      </c>
      <c r="C3921" s="89" t="s">
        <v>9773</v>
      </c>
      <c r="D3921" s="89" t="s">
        <v>80</v>
      </c>
      <c r="E3921" s="99" t="s">
        <v>22661</v>
      </c>
      <c r="F3921" s="89">
        <v>2</v>
      </c>
      <c r="G3921" s="130" t="s">
        <v>24749</v>
      </c>
      <c r="H3921" s="89">
        <v>2009</v>
      </c>
      <c r="I3921" s="89" t="s">
        <v>15969</v>
      </c>
      <c r="J3921" s="89" t="s">
        <v>9776</v>
      </c>
      <c r="K3921" s="89"/>
      <c r="L3921" s="89"/>
      <c r="M3921" s="89"/>
      <c r="N3921" s="89" t="s">
        <v>8458</v>
      </c>
      <c r="O3921" s="89"/>
      <c r="P3921" s="89"/>
      <c r="Q3921" s="89" t="s">
        <v>1234</v>
      </c>
      <c r="R3921" s="89"/>
      <c r="S3921" s="100">
        <v>42675</v>
      </c>
      <c r="T3921" s="89"/>
      <c r="U3921" s="89">
        <v>11</v>
      </c>
      <c r="V3921" s="89"/>
      <c r="W3921" s="89" t="s">
        <v>249</v>
      </c>
      <c r="X3921" s="89"/>
      <c r="Y3921" s="89"/>
      <c r="Z3921" s="89" t="s">
        <v>15970</v>
      </c>
      <c r="AA3921" s="89" t="s">
        <v>15971</v>
      </c>
      <c r="AB3921" s="89" t="s">
        <v>10489</v>
      </c>
      <c r="AC3921" s="89" t="s">
        <v>9752</v>
      </c>
      <c r="AD3921" s="89" t="s">
        <v>9957</v>
      </c>
      <c r="AE3921" s="89" t="s">
        <v>9754</v>
      </c>
      <c r="AF3921" s="89" t="s">
        <v>9755</v>
      </c>
      <c r="AG3921" s="89" t="s">
        <v>9762</v>
      </c>
      <c r="AH3921" s="92" t="s">
        <v>23610</v>
      </c>
      <c r="AI3921" s="92"/>
      <c r="AJ3921" s="93" t="s">
        <v>21132</v>
      </c>
    </row>
    <row r="3922" spans="1:36" ht="15.75" x14ac:dyDescent="0.25">
      <c r="A3922" s="89">
        <v>121828</v>
      </c>
      <c r="B3922" s="89" t="s">
        <v>10585</v>
      </c>
      <c r="C3922" s="89" t="s">
        <v>10586</v>
      </c>
      <c r="D3922" s="89" t="s">
        <v>80</v>
      </c>
      <c r="E3922" s="99" t="s">
        <v>22663</v>
      </c>
      <c r="F3922" s="89">
        <v>1</v>
      </c>
      <c r="G3922" s="130" t="s">
        <v>25766</v>
      </c>
      <c r="H3922" s="89">
        <v>2010</v>
      </c>
      <c r="I3922" s="89" t="s">
        <v>15977</v>
      </c>
      <c r="J3922" s="89" t="s">
        <v>9769</v>
      </c>
      <c r="K3922" s="89"/>
      <c r="L3922" s="89"/>
      <c r="M3922" s="89"/>
      <c r="N3922" s="89" t="s">
        <v>9935</v>
      </c>
      <c r="O3922" s="89"/>
      <c r="P3922" s="89"/>
      <c r="Q3922" s="89" t="s">
        <v>15978</v>
      </c>
      <c r="R3922" s="89"/>
      <c r="S3922" s="102">
        <v>44562</v>
      </c>
      <c r="T3922" s="89"/>
      <c r="U3922" s="89">
        <v>22</v>
      </c>
      <c r="V3922" s="89"/>
      <c r="W3922" s="89" t="s">
        <v>201</v>
      </c>
      <c r="X3922" s="89"/>
      <c r="Y3922" s="89"/>
      <c r="Z3922" s="89" t="s">
        <v>15979</v>
      </c>
      <c r="AA3922" s="89"/>
      <c r="AB3922" s="89"/>
      <c r="AC3922" s="89" t="s">
        <v>9752</v>
      </c>
      <c r="AD3922" s="89" t="s">
        <v>10083</v>
      </c>
      <c r="AE3922" s="89" t="s">
        <v>9754</v>
      </c>
      <c r="AF3922" s="89" t="s">
        <v>9755</v>
      </c>
      <c r="AG3922" s="89" t="s">
        <v>9762</v>
      </c>
      <c r="AH3922" s="92" t="s">
        <v>236</v>
      </c>
      <c r="AI3922" s="92"/>
      <c r="AJ3922" s="93" t="s">
        <v>21132</v>
      </c>
    </row>
    <row r="3923" spans="1:36" ht="15.75" x14ac:dyDescent="0.25">
      <c r="A3923" s="89">
        <v>121830</v>
      </c>
      <c r="B3923" s="89" t="s">
        <v>10585</v>
      </c>
      <c r="C3923" s="89" t="s">
        <v>10586</v>
      </c>
      <c r="D3923" s="89" t="s">
        <v>80</v>
      </c>
      <c r="E3923" s="99" t="s">
        <v>22664</v>
      </c>
      <c r="F3923" s="89">
        <v>1</v>
      </c>
      <c r="G3923" s="130" t="s">
        <v>25766</v>
      </c>
      <c r="H3923" s="89">
        <v>2010</v>
      </c>
      <c r="I3923" s="89" t="s">
        <v>15980</v>
      </c>
      <c r="J3923" s="89" t="s">
        <v>9769</v>
      </c>
      <c r="K3923" s="89"/>
      <c r="L3923" s="89"/>
      <c r="M3923" s="89" t="s">
        <v>15981</v>
      </c>
      <c r="N3923" s="89" t="s">
        <v>9935</v>
      </c>
      <c r="O3923" s="89"/>
      <c r="P3923" s="89"/>
      <c r="Q3923" s="89" t="s">
        <v>15978</v>
      </c>
      <c r="R3923" s="89"/>
      <c r="S3923" s="102">
        <v>43101</v>
      </c>
      <c r="T3923" s="89"/>
      <c r="U3923" s="89">
        <v>18</v>
      </c>
      <c r="V3923" s="89"/>
      <c r="W3923" s="89" t="s">
        <v>201</v>
      </c>
      <c r="X3923" s="89"/>
      <c r="Y3923" s="89"/>
      <c r="Z3923" s="89" t="s">
        <v>15982</v>
      </c>
      <c r="AA3923" s="89"/>
      <c r="AB3923" s="89"/>
      <c r="AC3923" s="89" t="s">
        <v>9752</v>
      </c>
      <c r="AD3923" s="89" t="s">
        <v>10083</v>
      </c>
      <c r="AE3923" s="89" t="s">
        <v>9754</v>
      </c>
      <c r="AF3923" s="89" t="s">
        <v>9755</v>
      </c>
      <c r="AG3923" s="89" t="s">
        <v>9762</v>
      </c>
      <c r="AH3923" s="92" t="s">
        <v>236</v>
      </c>
      <c r="AI3923" s="92"/>
      <c r="AJ3923" s="93" t="s">
        <v>21132</v>
      </c>
    </row>
    <row r="3924" spans="1:36" ht="15.75" x14ac:dyDescent="0.25">
      <c r="A3924" s="89">
        <v>121833</v>
      </c>
      <c r="B3924" s="89" t="s">
        <v>10585</v>
      </c>
      <c r="C3924" s="89" t="s">
        <v>10586</v>
      </c>
      <c r="D3924" s="89" t="s">
        <v>80</v>
      </c>
      <c r="E3924" s="99" t="s">
        <v>22665</v>
      </c>
      <c r="F3924" s="89">
        <v>1</v>
      </c>
      <c r="G3924" s="130" t="s">
        <v>25766</v>
      </c>
      <c r="H3924" s="89">
        <v>2010</v>
      </c>
      <c r="I3924" s="89" t="s">
        <v>15984</v>
      </c>
      <c r="J3924" s="89" t="s">
        <v>9769</v>
      </c>
      <c r="K3924" s="89"/>
      <c r="L3924" s="89"/>
      <c r="M3924" s="89" t="s">
        <v>15981</v>
      </c>
      <c r="N3924" s="89" t="s">
        <v>9935</v>
      </c>
      <c r="O3924" s="89"/>
      <c r="P3924" s="89"/>
      <c r="Q3924" s="89" t="s">
        <v>15978</v>
      </c>
      <c r="R3924" s="89"/>
      <c r="S3924" s="102">
        <v>46023</v>
      </c>
      <c r="T3924" s="89"/>
      <c r="U3924" s="89">
        <v>26</v>
      </c>
      <c r="V3924" s="89"/>
      <c r="W3924" s="89" t="s">
        <v>201</v>
      </c>
      <c r="X3924" s="89"/>
      <c r="Y3924" s="89"/>
      <c r="Z3924" s="89" t="s">
        <v>15985</v>
      </c>
      <c r="AA3924" s="89"/>
      <c r="AB3924" s="89"/>
      <c r="AC3924" s="89" t="s">
        <v>9752</v>
      </c>
      <c r="AD3924" s="89" t="s">
        <v>10083</v>
      </c>
      <c r="AE3924" s="89" t="s">
        <v>9754</v>
      </c>
      <c r="AF3924" s="89" t="s">
        <v>9755</v>
      </c>
      <c r="AG3924" s="89" t="s">
        <v>9762</v>
      </c>
      <c r="AH3924" s="92" t="s">
        <v>236</v>
      </c>
      <c r="AI3924" s="92"/>
      <c r="AJ3924" s="93" t="s">
        <v>21132</v>
      </c>
    </row>
    <row r="3925" spans="1:36" ht="15.75" x14ac:dyDescent="0.25">
      <c r="A3925" s="89">
        <v>121857</v>
      </c>
      <c r="B3925" s="89" t="s">
        <v>9756</v>
      </c>
      <c r="C3925" s="89" t="s">
        <v>9757</v>
      </c>
      <c r="D3925" s="89" t="s">
        <v>80</v>
      </c>
      <c r="E3925" s="99" t="s">
        <v>22666</v>
      </c>
      <c r="F3925" s="89">
        <v>1</v>
      </c>
      <c r="G3925" s="130" t="s">
        <v>25089</v>
      </c>
      <c r="H3925" s="89">
        <v>2010</v>
      </c>
      <c r="I3925" s="89" t="s">
        <v>9159</v>
      </c>
      <c r="J3925" s="89"/>
      <c r="K3925" s="89" t="s">
        <v>199</v>
      </c>
      <c r="L3925" s="102">
        <v>40269</v>
      </c>
      <c r="M3925" s="89" t="s">
        <v>9158</v>
      </c>
      <c r="N3925" s="89"/>
      <c r="O3925" s="89"/>
      <c r="P3925" s="89"/>
      <c r="Q3925" s="89"/>
      <c r="R3925" s="89"/>
      <c r="S3925" s="89" t="s">
        <v>15987</v>
      </c>
      <c r="T3925" s="89"/>
      <c r="U3925" s="89">
        <v>3</v>
      </c>
      <c r="V3925" s="89"/>
      <c r="W3925" s="89" t="s">
        <v>407</v>
      </c>
      <c r="X3925" s="89"/>
      <c r="Y3925" s="89"/>
      <c r="Z3925" s="89" t="s">
        <v>15988</v>
      </c>
      <c r="AA3925" s="89"/>
      <c r="AB3925" s="89"/>
      <c r="AC3925" s="89" t="s">
        <v>9752</v>
      </c>
      <c r="AD3925" s="89" t="s">
        <v>10046</v>
      </c>
      <c r="AE3925" s="89" t="s">
        <v>9754</v>
      </c>
      <c r="AF3925" s="89" t="s">
        <v>9755</v>
      </c>
      <c r="AG3925" s="89" t="s">
        <v>9762</v>
      </c>
      <c r="AH3925" s="92" t="s">
        <v>10159</v>
      </c>
      <c r="AI3925" s="92"/>
      <c r="AJ3925" s="93" t="s">
        <v>21132</v>
      </c>
    </row>
    <row r="3926" spans="1:36" ht="15.75" x14ac:dyDescent="0.25">
      <c r="A3926" s="89">
        <v>121859</v>
      </c>
      <c r="B3926" s="89" t="s">
        <v>9756</v>
      </c>
      <c r="C3926" s="89" t="s">
        <v>9757</v>
      </c>
      <c r="D3926" s="89" t="s">
        <v>80</v>
      </c>
      <c r="E3926" s="99" t="s">
        <v>22667</v>
      </c>
      <c r="F3926" s="89">
        <v>1</v>
      </c>
      <c r="G3926" s="130" t="s">
        <v>25089</v>
      </c>
      <c r="H3926" s="89">
        <v>2010</v>
      </c>
      <c r="I3926" s="89" t="s">
        <v>9159</v>
      </c>
      <c r="J3926" s="89"/>
      <c r="K3926" s="89" t="s">
        <v>199</v>
      </c>
      <c r="L3926" s="102">
        <v>40238</v>
      </c>
      <c r="M3926" s="89" t="s">
        <v>9158</v>
      </c>
      <c r="N3926" s="89"/>
      <c r="O3926" s="89"/>
      <c r="P3926" s="89"/>
      <c r="Q3926" s="89"/>
      <c r="R3926" s="89"/>
      <c r="S3926" s="89" t="s">
        <v>15989</v>
      </c>
      <c r="T3926" s="89"/>
      <c r="U3926" s="89">
        <v>4</v>
      </c>
      <c r="V3926" s="89"/>
      <c r="W3926" s="89" t="s">
        <v>407</v>
      </c>
      <c r="X3926" s="89"/>
      <c r="Y3926" s="89"/>
      <c r="Z3926" s="89" t="s">
        <v>15990</v>
      </c>
      <c r="AA3926" s="89"/>
      <c r="AB3926" s="89"/>
      <c r="AC3926" s="89" t="s">
        <v>9752</v>
      </c>
      <c r="AD3926" s="89" t="s">
        <v>10046</v>
      </c>
      <c r="AE3926" s="89" t="s">
        <v>9754</v>
      </c>
      <c r="AF3926" s="89" t="s">
        <v>9755</v>
      </c>
      <c r="AG3926" s="89" t="s">
        <v>9762</v>
      </c>
      <c r="AH3926" s="92" t="s">
        <v>10159</v>
      </c>
      <c r="AI3926" s="92"/>
      <c r="AJ3926" s="93" t="s">
        <v>21132</v>
      </c>
    </row>
    <row r="3927" spans="1:36" ht="15.75" x14ac:dyDescent="0.25">
      <c r="A3927" s="89">
        <v>121860</v>
      </c>
      <c r="B3927" s="89" t="s">
        <v>9756</v>
      </c>
      <c r="C3927" s="89" t="s">
        <v>9757</v>
      </c>
      <c r="D3927" s="89" t="s">
        <v>80</v>
      </c>
      <c r="E3927" s="99" t="s">
        <v>22668</v>
      </c>
      <c r="F3927" s="89">
        <v>1</v>
      </c>
      <c r="G3927" s="130" t="s">
        <v>25089</v>
      </c>
      <c r="H3927" s="89">
        <v>2010</v>
      </c>
      <c r="I3927" s="89" t="s">
        <v>9159</v>
      </c>
      <c r="J3927" s="89"/>
      <c r="K3927" s="89" t="s">
        <v>199</v>
      </c>
      <c r="L3927" s="102">
        <v>40179</v>
      </c>
      <c r="M3927" s="89" t="s">
        <v>9158</v>
      </c>
      <c r="N3927" s="89"/>
      <c r="O3927" s="89"/>
      <c r="P3927" s="89"/>
      <c r="Q3927" s="89"/>
      <c r="R3927" s="89"/>
      <c r="S3927" s="89" t="s">
        <v>11745</v>
      </c>
      <c r="T3927" s="89"/>
      <c r="U3927" s="89">
        <v>3</v>
      </c>
      <c r="V3927" s="89"/>
      <c r="W3927" s="89" t="s">
        <v>407</v>
      </c>
      <c r="X3927" s="89"/>
      <c r="Y3927" s="89"/>
      <c r="Z3927" s="89" t="s">
        <v>15991</v>
      </c>
      <c r="AA3927" s="89"/>
      <c r="AB3927" s="89"/>
      <c r="AC3927" s="89" t="s">
        <v>9752</v>
      </c>
      <c r="AD3927" s="89" t="s">
        <v>10046</v>
      </c>
      <c r="AE3927" s="89" t="s">
        <v>9754</v>
      </c>
      <c r="AF3927" s="89" t="s">
        <v>9755</v>
      </c>
      <c r="AG3927" s="89" t="s">
        <v>9762</v>
      </c>
      <c r="AH3927" s="92" t="s">
        <v>10159</v>
      </c>
      <c r="AI3927" s="92"/>
      <c r="AJ3927" s="93" t="s">
        <v>21132</v>
      </c>
    </row>
    <row r="3928" spans="1:36" ht="15.75" x14ac:dyDescent="0.25">
      <c r="A3928" s="89">
        <v>121861</v>
      </c>
      <c r="B3928" s="89" t="s">
        <v>9756</v>
      </c>
      <c r="C3928" s="89" t="s">
        <v>9757</v>
      </c>
      <c r="D3928" s="89" t="s">
        <v>80</v>
      </c>
      <c r="E3928" s="99" t="s">
        <v>22669</v>
      </c>
      <c r="F3928" s="89">
        <v>1</v>
      </c>
      <c r="G3928" s="130" t="s">
        <v>25089</v>
      </c>
      <c r="H3928" s="89">
        <v>2010</v>
      </c>
      <c r="I3928" s="89" t="s">
        <v>9159</v>
      </c>
      <c r="J3928" s="89"/>
      <c r="K3928" s="89" t="s">
        <v>199</v>
      </c>
      <c r="L3928" s="102">
        <v>40210</v>
      </c>
      <c r="M3928" s="89" t="s">
        <v>9158</v>
      </c>
      <c r="N3928" s="89"/>
      <c r="O3928" s="89"/>
      <c r="P3928" s="89"/>
      <c r="Q3928" s="89"/>
      <c r="R3928" s="89"/>
      <c r="S3928" s="89" t="s">
        <v>15989</v>
      </c>
      <c r="T3928" s="89"/>
      <c r="U3928" s="89">
        <v>4</v>
      </c>
      <c r="V3928" s="89"/>
      <c r="W3928" s="89" t="s">
        <v>407</v>
      </c>
      <c r="X3928" s="89"/>
      <c r="Y3928" s="89"/>
      <c r="Z3928" s="89" t="s">
        <v>15992</v>
      </c>
      <c r="AA3928" s="89"/>
      <c r="AB3928" s="89"/>
      <c r="AC3928" s="89" t="s">
        <v>9752</v>
      </c>
      <c r="AD3928" s="89" t="s">
        <v>10046</v>
      </c>
      <c r="AE3928" s="89" t="s">
        <v>9754</v>
      </c>
      <c r="AF3928" s="89" t="s">
        <v>9755</v>
      </c>
      <c r="AG3928" s="89" t="s">
        <v>9762</v>
      </c>
      <c r="AH3928" s="92" t="s">
        <v>10159</v>
      </c>
      <c r="AI3928" s="92"/>
      <c r="AJ3928" s="93" t="s">
        <v>21132</v>
      </c>
    </row>
    <row r="3929" spans="1:36" ht="15.75" x14ac:dyDescent="0.25">
      <c r="A3929" s="89">
        <v>121865</v>
      </c>
      <c r="B3929" s="89" t="s">
        <v>9756</v>
      </c>
      <c r="C3929" s="89" t="s">
        <v>10286</v>
      </c>
      <c r="D3929" s="89" t="s">
        <v>80</v>
      </c>
      <c r="E3929" s="99" t="s">
        <v>22670</v>
      </c>
      <c r="F3929" s="89">
        <v>1</v>
      </c>
      <c r="G3929" s="130" t="s">
        <v>25089</v>
      </c>
      <c r="H3929" s="89">
        <v>2010</v>
      </c>
      <c r="I3929" s="89" t="s">
        <v>9159</v>
      </c>
      <c r="J3929" s="89"/>
      <c r="K3929" s="89" t="s">
        <v>199</v>
      </c>
      <c r="L3929" s="102">
        <v>40238</v>
      </c>
      <c r="M3929" s="89" t="s">
        <v>9158</v>
      </c>
      <c r="N3929" s="89"/>
      <c r="O3929" s="89"/>
      <c r="P3929" s="89"/>
      <c r="Q3929" s="89"/>
      <c r="R3929" s="89"/>
      <c r="S3929" s="89" t="s">
        <v>15993</v>
      </c>
      <c r="T3929" s="89"/>
      <c r="U3929" s="89">
        <v>1</v>
      </c>
      <c r="V3929" s="89"/>
      <c r="W3929" s="89" t="s">
        <v>407</v>
      </c>
      <c r="X3929" s="89"/>
      <c r="Y3929" s="89"/>
      <c r="Z3929" s="89" t="s">
        <v>15994</v>
      </c>
      <c r="AA3929" s="89"/>
      <c r="AB3929" s="89"/>
      <c r="AC3929" s="89" t="s">
        <v>9752</v>
      </c>
      <c r="AD3929" s="89" t="s">
        <v>10046</v>
      </c>
      <c r="AE3929" s="89" t="s">
        <v>9754</v>
      </c>
      <c r="AF3929" s="89" t="s">
        <v>9755</v>
      </c>
      <c r="AG3929" s="89" t="s">
        <v>9762</v>
      </c>
      <c r="AH3929" s="92" t="s">
        <v>10159</v>
      </c>
      <c r="AI3929" s="92"/>
      <c r="AJ3929" s="93" t="s">
        <v>21132</v>
      </c>
    </row>
    <row r="3930" spans="1:36" ht="15.75" x14ac:dyDescent="0.25">
      <c r="A3930" s="89">
        <v>121870</v>
      </c>
      <c r="B3930" s="89" t="s">
        <v>9756</v>
      </c>
      <c r="C3930" s="89" t="s">
        <v>9757</v>
      </c>
      <c r="D3930" s="89" t="s">
        <v>80</v>
      </c>
      <c r="E3930" s="99" t="s">
        <v>22671</v>
      </c>
      <c r="F3930" s="89"/>
      <c r="G3930" s="130" t="s">
        <v>24893</v>
      </c>
      <c r="H3930" s="89">
        <v>2009</v>
      </c>
      <c r="I3930" s="89" t="s">
        <v>15995</v>
      </c>
      <c r="J3930" s="89"/>
      <c r="K3930" s="89">
        <v>9</v>
      </c>
      <c r="L3930" s="89">
        <v>1</v>
      </c>
      <c r="M3930" s="89" t="s">
        <v>12177</v>
      </c>
      <c r="N3930" s="89"/>
      <c r="O3930" s="89"/>
      <c r="P3930" s="89"/>
      <c r="Q3930" s="89"/>
      <c r="R3930" s="89"/>
      <c r="S3930" s="89" t="s">
        <v>15996</v>
      </c>
      <c r="T3930" s="89"/>
      <c r="U3930" s="89">
        <v>9</v>
      </c>
      <c r="V3930" s="89"/>
      <c r="W3930" s="89" t="s">
        <v>313</v>
      </c>
      <c r="X3930" s="89"/>
      <c r="Y3930" s="89"/>
      <c r="Z3930" s="89" t="s">
        <v>15997</v>
      </c>
      <c r="AA3930" s="89"/>
      <c r="AB3930" s="89"/>
      <c r="AC3930" s="89" t="s">
        <v>9752</v>
      </c>
      <c r="AD3930" s="89" t="s">
        <v>9929</v>
      </c>
      <c r="AE3930" s="89" t="s">
        <v>9754</v>
      </c>
      <c r="AF3930" s="89" t="s">
        <v>9755</v>
      </c>
      <c r="AG3930" s="89" t="s">
        <v>9762</v>
      </c>
      <c r="AH3930" s="92" t="s">
        <v>86</v>
      </c>
      <c r="AI3930" s="92"/>
      <c r="AJ3930" s="93" t="s">
        <v>21132</v>
      </c>
    </row>
    <row r="3931" spans="1:36" ht="15.75" x14ac:dyDescent="0.25">
      <c r="A3931" s="89">
        <v>121879</v>
      </c>
      <c r="B3931" s="89" t="s">
        <v>9772</v>
      </c>
      <c r="C3931" s="89" t="s">
        <v>9773</v>
      </c>
      <c r="D3931" s="89" t="s">
        <v>80</v>
      </c>
      <c r="E3931" s="99" t="s">
        <v>22672</v>
      </c>
      <c r="F3931" s="89">
        <v>1</v>
      </c>
      <c r="G3931" s="130" t="s">
        <v>24893</v>
      </c>
      <c r="H3931" s="89">
        <v>2009</v>
      </c>
      <c r="I3931" s="89" t="s">
        <v>15998</v>
      </c>
      <c r="J3931" s="89" t="s">
        <v>15999</v>
      </c>
      <c r="K3931" s="89"/>
      <c r="L3931" s="89"/>
      <c r="M3931" s="89"/>
      <c r="N3931" s="89" t="s">
        <v>7519</v>
      </c>
      <c r="O3931" s="89"/>
      <c r="P3931" s="89"/>
      <c r="Q3931" s="89" t="s">
        <v>16000</v>
      </c>
      <c r="R3931" s="89"/>
      <c r="S3931" s="89" t="s">
        <v>16001</v>
      </c>
      <c r="T3931" s="89"/>
      <c r="U3931" s="89">
        <v>10</v>
      </c>
      <c r="V3931" s="89"/>
      <c r="W3931" s="89" t="s">
        <v>313</v>
      </c>
      <c r="X3931" s="89"/>
      <c r="Y3931" s="89"/>
      <c r="Z3931" s="89" t="s">
        <v>16002</v>
      </c>
      <c r="AA3931" s="89" t="s">
        <v>16003</v>
      </c>
      <c r="AB3931" s="89" t="s">
        <v>10582</v>
      </c>
      <c r="AC3931" s="89" t="s">
        <v>9752</v>
      </c>
      <c r="AD3931" s="89" t="s">
        <v>9929</v>
      </c>
      <c r="AE3931" s="89" t="s">
        <v>9754</v>
      </c>
      <c r="AF3931" s="89" t="s">
        <v>9755</v>
      </c>
      <c r="AG3931" s="89" t="s">
        <v>9762</v>
      </c>
      <c r="AH3931" s="92" t="s">
        <v>86</v>
      </c>
      <c r="AI3931" s="92"/>
      <c r="AJ3931" s="93" t="s">
        <v>21132</v>
      </c>
    </row>
    <row r="3932" spans="1:36" ht="15.75" x14ac:dyDescent="0.25">
      <c r="A3932" s="89">
        <v>121911</v>
      </c>
      <c r="B3932" s="89" t="s">
        <v>9950</v>
      </c>
      <c r="C3932" s="89" t="s">
        <v>10496</v>
      </c>
      <c r="D3932" s="89" t="s">
        <v>1025</v>
      </c>
      <c r="E3932" s="99" t="s">
        <v>22673</v>
      </c>
      <c r="F3932" s="89">
        <v>1</v>
      </c>
      <c r="G3932" s="130" t="s">
        <v>24910</v>
      </c>
      <c r="H3932" s="89">
        <v>2010</v>
      </c>
      <c r="I3932" s="89"/>
      <c r="J3932" s="89"/>
      <c r="K3932" s="89"/>
      <c r="L3932" s="89"/>
      <c r="M3932" s="89"/>
      <c r="N3932" s="89"/>
      <c r="O3932" s="89"/>
      <c r="P3932" s="89"/>
      <c r="Q3932" s="89"/>
      <c r="R3932" s="89"/>
      <c r="S3932" s="89"/>
      <c r="T3932" s="89"/>
      <c r="U3932" s="89"/>
      <c r="V3932" s="89"/>
      <c r="W3932" s="89" t="s">
        <v>249</v>
      </c>
      <c r="X3932" s="89"/>
      <c r="Y3932" s="89"/>
      <c r="Z3932" s="89" t="s">
        <v>16006</v>
      </c>
      <c r="AA3932" s="89" t="s">
        <v>16007</v>
      </c>
      <c r="AB3932" s="89" t="s">
        <v>16008</v>
      </c>
      <c r="AC3932" s="89" t="s">
        <v>9752</v>
      </c>
      <c r="AD3932" s="89" t="s">
        <v>9957</v>
      </c>
      <c r="AE3932" s="89" t="s">
        <v>9754</v>
      </c>
      <c r="AF3932" s="89" t="s">
        <v>9755</v>
      </c>
      <c r="AG3932" s="89" t="s">
        <v>9762</v>
      </c>
      <c r="AH3932" s="92" t="s">
        <v>23624</v>
      </c>
      <c r="AI3932" s="92"/>
      <c r="AJ3932" s="93" t="s">
        <v>21132</v>
      </c>
    </row>
    <row r="3933" spans="1:36" ht="15.75" x14ac:dyDescent="0.25">
      <c r="A3933" s="89">
        <v>121970</v>
      </c>
      <c r="B3933" s="89" t="s">
        <v>9772</v>
      </c>
      <c r="C3933" s="89" t="s">
        <v>9773</v>
      </c>
      <c r="D3933" s="89" t="s">
        <v>80</v>
      </c>
      <c r="E3933" s="99" t="s">
        <v>22674</v>
      </c>
      <c r="F3933" s="89">
        <v>1</v>
      </c>
      <c r="G3933" s="130" t="s">
        <v>24718</v>
      </c>
      <c r="H3933" s="89">
        <v>2010</v>
      </c>
      <c r="I3933" s="89" t="s">
        <v>16015</v>
      </c>
      <c r="J3933" s="89" t="s">
        <v>10303</v>
      </c>
      <c r="K3933" s="89"/>
      <c r="L3933" s="89"/>
      <c r="M3933" s="89"/>
      <c r="N3933" s="89" t="s">
        <v>16016</v>
      </c>
      <c r="O3933" s="89"/>
      <c r="P3933" s="89"/>
      <c r="Q3933" s="89" t="s">
        <v>16017</v>
      </c>
      <c r="R3933" s="89"/>
      <c r="S3933" s="89" t="s">
        <v>16018</v>
      </c>
      <c r="T3933" s="89"/>
      <c r="U3933" s="89">
        <v>4</v>
      </c>
      <c r="V3933" s="89"/>
      <c r="W3933" s="89" t="s">
        <v>313</v>
      </c>
      <c r="X3933" s="89"/>
      <c r="Y3933" s="89"/>
      <c r="Z3933" s="89" t="s">
        <v>16019</v>
      </c>
      <c r="AA3933" s="89" t="s">
        <v>16020</v>
      </c>
      <c r="AB3933" s="89" t="s">
        <v>16021</v>
      </c>
      <c r="AC3933" s="89" t="s">
        <v>9752</v>
      </c>
      <c r="AD3933" s="89" t="s">
        <v>9929</v>
      </c>
      <c r="AE3933" s="89" t="s">
        <v>9754</v>
      </c>
      <c r="AF3933" s="89" t="s">
        <v>9755</v>
      </c>
      <c r="AG3933" s="89" t="s">
        <v>9762</v>
      </c>
      <c r="AH3933" s="92" t="s">
        <v>86</v>
      </c>
      <c r="AI3933" s="92"/>
      <c r="AJ3933" s="93" t="s">
        <v>21132</v>
      </c>
    </row>
    <row r="3934" spans="1:36" ht="15.75" x14ac:dyDescent="0.25">
      <c r="A3934" s="89">
        <v>121976</v>
      </c>
      <c r="B3934" s="89" t="s">
        <v>9772</v>
      </c>
      <c r="C3934" s="89" t="s">
        <v>9773</v>
      </c>
      <c r="D3934" s="89" t="s">
        <v>80</v>
      </c>
      <c r="E3934" s="99" t="s">
        <v>22675</v>
      </c>
      <c r="F3934" s="89">
        <v>1</v>
      </c>
      <c r="G3934" s="130" t="s">
        <v>24893</v>
      </c>
      <c r="H3934" s="89">
        <v>2010</v>
      </c>
      <c r="I3934" s="89" t="s">
        <v>16024</v>
      </c>
      <c r="J3934" s="89" t="s">
        <v>10303</v>
      </c>
      <c r="K3934" s="89"/>
      <c r="L3934" s="89"/>
      <c r="M3934" s="89"/>
      <c r="N3934" s="89" t="s">
        <v>16025</v>
      </c>
      <c r="O3934" s="89"/>
      <c r="P3934" s="89"/>
      <c r="Q3934" s="89" t="s">
        <v>16026</v>
      </c>
      <c r="R3934" s="89"/>
      <c r="S3934" s="89" t="s">
        <v>9927</v>
      </c>
      <c r="T3934" s="89"/>
      <c r="U3934" s="89">
        <v>4</v>
      </c>
      <c r="V3934" s="89"/>
      <c r="W3934" s="89" t="s">
        <v>313</v>
      </c>
      <c r="X3934" s="89"/>
      <c r="Y3934" s="89"/>
      <c r="Z3934" s="89" t="s">
        <v>16027</v>
      </c>
      <c r="AA3934" s="89" t="s">
        <v>16028</v>
      </c>
      <c r="AB3934" s="89" t="s">
        <v>16029</v>
      </c>
      <c r="AC3934" s="89" t="s">
        <v>9752</v>
      </c>
      <c r="AD3934" s="89" t="s">
        <v>9929</v>
      </c>
      <c r="AE3934" s="89" t="s">
        <v>9754</v>
      </c>
      <c r="AF3934" s="89" t="s">
        <v>9755</v>
      </c>
      <c r="AG3934" s="89" t="s">
        <v>9762</v>
      </c>
      <c r="AH3934" s="92" t="s">
        <v>86</v>
      </c>
      <c r="AI3934" s="92"/>
      <c r="AJ3934" s="93" t="s">
        <v>21132</v>
      </c>
    </row>
    <row r="3935" spans="1:36" ht="15.75" x14ac:dyDescent="0.25">
      <c r="A3935" s="89">
        <v>121990</v>
      </c>
      <c r="B3935" s="89" t="s">
        <v>9772</v>
      </c>
      <c r="C3935" s="89" t="s">
        <v>9773</v>
      </c>
      <c r="D3935" s="89" t="s">
        <v>80</v>
      </c>
      <c r="E3935" s="99" t="s">
        <v>21708</v>
      </c>
      <c r="F3935" s="89"/>
      <c r="G3935" s="130" t="s">
        <v>25768</v>
      </c>
      <c r="H3935" s="89">
        <v>2010</v>
      </c>
      <c r="I3935" s="89" t="s">
        <v>16030</v>
      </c>
      <c r="J3935" s="89" t="s">
        <v>9769</v>
      </c>
      <c r="K3935" s="89"/>
      <c r="L3935" s="89"/>
      <c r="M3935" s="89"/>
      <c r="N3935" s="89" t="s">
        <v>1468</v>
      </c>
      <c r="O3935" s="89"/>
      <c r="P3935" s="89"/>
      <c r="Q3935" s="89" t="s">
        <v>1497</v>
      </c>
      <c r="R3935" s="89"/>
      <c r="S3935" s="89"/>
      <c r="T3935" s="89"/>
      <c r="U3935" s="89"/>
      <c r="V3935" s="89"/>
      <c r="W3935" s="89" t="s">
        <v>182</v>
      </c>
      <c r="X3935" s="89"/>
      <c r="Y3935" s="89"/>
      <c r="Z3935" s="89" t="s">
        <v>16031</v>
      </c>
      <c r="AA3935" s="89" t="s">
        <v>16032</v>
      </c>
      <c r="AB3935" s="89" t="s">
        <v>9769</v>
      </c>
      <c r="AC3935" s="89" t="s">
        <v>9752</v>
      </c>
      <c r="AD3935" s="89" t="s">
        <v>10083</v>
      </c>
      <c r="AE3935" s="89" t="s">
        <v>9754</v>
      </c>
      <c r="AF3935" s="89" t="s">
        <v>9755</v>
      </c>
      <c r="AG3935" s="89" t="s">
        <v>9762</v>
      </c>
      <c r="AH3935" s="92" t="s">
        <v>23610</v>
      </c>
      <c r="AI3935" s="92"/>
      <c r="AJ3935" s="93" t="s">
        <v>21132</v>
      </c>
    </row>
    <row r="3936" spans="1:36" ht="15.75" x14ac:dyDescent="0.25">
      <c r="A3936" s="89">
        <v>121999</v>
      </c>
      <c r="B3936" s="89" t="s">
        <v>10089</v>
      </c>
      <c r="C3936" s="89" t="s">
        <v>10693</v>
      </c>
      <c r="D3936" s="89" t="s">
        <v>80</v>
      </c>
      <c r="E3936" s="99" t="s">
        <v>22676</v>
      </c>
      <c r="F3936" s="89">
        <v>3</v>
      </c>
      <c r="G3936" s="130" t="s">
        <v>25769</v>
      </c>
      <c r="H3936" s="89">
        <v>2011</v>
      </c>
      <c r="I3936" s="89"/>
      <c r="J3936" s="89"/>
      <c r="K3936" s="89"/>
      <c r="L3936" s="89"/>
      <c r="M3936" s="89"/>
      <c r="N3936" s="89"/>
      <c r="O3936" s="89"/>
      <c r="P3936" s="89"/>
      <c r="Q3936" s="89"/>
      <c r="R3936" s="89"/>
      <c r="S3936" s="89"/>
      <c r="T3936" s="89"/>
      <c r="U3936" s="89"/>
      <c r="V3936" s="89"/>
      <c r="W3936" s="89" t="s">
        <v>182</v>
      </c>
      <c r="X3936" s="89"/>
      <c r="Y3936" s="89"/>
      <c r="Z3936" s="89" t="s">
        <v>16033</v>
      </c>
      <c r="AA3936" s="89" t="s">
        <v>16034</v>
      </c>
      <c r="AB3936" s="89" t="s">
        <v>9769</v>
      </c>
      <c r="AC3936" s="89" t="s">
        <v>9752</v>
      </c>
      <c r="AD3936" s="89" t="s">
        <v>10083</v>
      </c>
      <c r="AE3936" s="89" t="s">
        <v>9754</v>
      </c>
      <c r="AF3936" s="89" t="s">
        <v>9755</v>
      </c>
      <c r="AG3936" s="89" t="s">
        <v>9762</v>
      </c>
      <c r="AH3936" s="92" t="s">
        <v>23725</v>
      </c>
      <c r="AI3936" s="92"/>
      <c r="AJ3936" s="93" t="s">
        <v>21132</v>
      </c>
    </row>
    <row r="3937" spans="1:36" ht="15.75" x14ac:dyDescent="0.25">
      <c r="A3937" s="89">
        <v>122010</v>
      </c>
      <c r="B3937" s="89" t="s">
        <v>9772</v>
      </c>
      <c r="C3937" s="89" t="s">
        <v>9773</v>
      </c>
      <c r="D3937" s="89" t="s">
        <v>80</v>
      </c>
      <c r="E3937" s="99" t="s">
        <v>387</v>
      </c>
      <c r="F3937" s="89">
        <v>1</v>
      </c>
      <c r="G3937" s="130" t="s">
        <v>25772</v>
      </c>
      <c r="H3937" s="89">
        <v>2009</v>
      </c>
      <c r="I3937" s="89" t="s">
        <v>388</v>
      </c>
      <c r="J3937" s="89" t="s">
        <v>9769</v>
      </c>
      <c r="K3937" s="89"/>
      <c r="L3937" s="89"/>
      <c r="M3937" s="89"/>
      <c r="N3937" s="89" t="s">
        <v>389</v>
      </c>
      <c r="O3937" s="89"/>
      <c r="P3937" s="89"/>
      <c r="Q3937" s="89" t="s">
        <v>1461</v>
      </c>
      <c r="R3937" s="89"/>
      <c r="S3937" s="89" t="s">
        <v>16039</v>
      </c>
      <c r="T3937" s="89"/>
      <c r="U3937" s="89">
        <v>8</v>
      </c>
      <c r="V3937" s="89"/>
      <c r="W3937" s="89" t="s">
        <v>182</v>
      </c>
      <c r="X3937" s="89"/>
      <c r="Y3937" s="89"/>
      <c r="Z3937" s="89" t="s">
        <v>12010</v>
      </c>
      <c r="AA3937" s="89" t="s">
        <v>16040</v>
      </c>
      <c r="AB3937" s="89" t="s">
        <v>9769</v>
      </c>
      <c r="AC3937" s="89" t="s">
        <v>9752</v>
      </c>
      <c r="AD3937" s="89" t="s">
        <v>10083</v>
      </c>
      <c r="AE3937" s="89" t="s">
        <v>9754</v>
      </c>
      <c r="AF3937" s="89" t="s">
        <v>9755</v>
      </c>
      <c r="AG3937" s="89" t="s">
        <v>9762</v>
      </c>
      <c r="AH3937" s="92" t="s">
        <v>23726</v>
      </c>
      <c r="AI3937" s="92"/>
      <c r="AJ3937" s="93" t="s">
        <v>21132</v>
      </c>
    </row>
    <row r="3938" spans="1:36" ht="15.75" x14ac:dyDescent="0.25">
      <c r="A3938" s="89">
        <v>122011</v>
      </c>
      <c r="B3938" s="89" t="s">
        <v>9772</v>
      </c>
      <c r="C3938" s="89" t="s">
        <v>9773</v>
      </c>
      <c r="D3938" s="89" t="s">
        <v>80</v>
      </c>
      <c r="E3938" s="99" t="s">
        <v>21709</v>
      </c>
      <c r="F3938" s="89">
        <v>1</v>
      </c>
      <c r="G3938" s="130" t="s">
        <v>25773</v>
      </c>
      <c r="H3938" s="89">
        <v>2010</v>
      </c>
      <c r="I3938" s="89" t="s">
        <v>16030</v>
      </c>
      <c r="J3938" s="89" t="s">
        <v>9769</v>
      </c>
      <c r="K3938" s="89"/>
      <c r="L3938" s="89"/>
      <c r="M3938" s="89"/>
      <c r="N3938" s="89" t="s">
        <v>1468</v>
      </c>
      <c r="O3938" s="89"/>
      <c r="P3938" s="89"/>
      <c r="Q3938" s="89" t="s">
        <v>1497</v>
      </c>
      <c r="R3938" s="89"/>
      <c r="S3938" s="89"/>
      <c r="T3938" s="89"/>
      <c r="U3938" s="89"/>
      <c r="V3938" s="89"/>
      <c r="W3938" s="89"/>
      <c r="X3938" s="89"/>
      <c r="Y3938" s="89"/>
      <c r="Z3938" s="89" t="s">
        <v>16041</v>
      </c>
      <c r="AA3938" s="89" t="s">
        <v>16032</v>
      </c>
      <c r="AB3938" s="89" t="s">
        <v>9769</v>
      </c>
      <c r="AC3938" s="89" t="s">
        <v>9752</v>
      </c>
      <c r="AD3938" s="89" t="s">
        <v>10083</v>
      </c>
      <c r="AE3938" s="89" t="s">
        <v>9754</v>
      </c>
      <c r="AF3938" s="89" t="s">
        <v>9755</v>
      </c>
      <c r="AG3938" s="89" t="s">
        <v>9762</v>
      </c>
      <c r="AH3938" s="92" t="s">
        <v>23610</v>
      </c>
      <c r="AI3938" s="92"/>
      <c r="AJ3938" s="93" t="s">
        <v>21132</v>
      </c>
    </row>
    <row r="3939" spans="1:36" ht="15.75" x14ac:dyDescent="0.25">
      <c r="A3939" s="89">
        <v>122015</v>
      </c>
      <c r="B3939" s="89" t="s">
        <v>9772</v>
      </c>
      <c r="C3939" s="89" t="s">
        <v>9773</v>
      </c>
      <c r="D3939" s="89" t="s">
        <v>80</v>
      </c>
      <c r="E3939" s="99" t="s">
        <v>783</v>
      </c>
      <c r="F3939" s="89"/>
      <c r="G3939" s="130" t="s">
        <v>25773</v>
      </c>
      <c r="H3939" s="89">
        <v>2011</v>
      </c>
      <c r="I3939" s="89" t="s">
        <v>16046</v>
      </c>
      <c r="J3939" s="89"/>
      <c r="K3939" s="89"/>
      <c r="L3939" s="89"/>
      <c r="M3939" s="89"/>
      <c r="N3939" s="89"/>
      <c r="O3939" s="89"/>
      <c r="P3939" s="89"/>
      <c r="Q3939" s="89"/>
      <c r="R3939" s="89"/>
      <c r="S3939" s="89"/>
      <c r="T3939" s="89"/>
      <c r="U3939" s="89"/>
      <c r="V3939" s="89"/>
      <c r="W3939" s="89"/>
      <c r="X3939" s="89"/>
      <c r="Y3939" s="89"/>
      <c r="Z3939" s="89" t="s">
        <v>16047</v>
      </c>
      <c r="AA3939" s="89" t="s">
        <v>16048</v>
      </c>
      <c r="AB3939" s="89" t="s">
        <v>9769</v>
      </c>
      <c r="AC3939" s="89" t="s">
        <v>9752</v>
      </c>
      <c r="AD3939" s="89" t="s">
        <v>10083</v>
      </c>
      <c r="AE3939" s="89" t="s">
        <v>9754</v>
      </c>
      <c r="AF3939" s="89" t="s">
        <v>9755</v>
      </c>
      <c r="AG3939" s="89" t="s">
        <v>9762</v>
      </c>
      <c r="AH3939" s="92"/>
      <c r="AI3939" s="92"/>
      <c r="AJ3939" s="93" t="s">
        <v>21132</v>
      </c>
    </row>
    <row r="3940" spans="1:36" ht="15.75" x14ac:dyDescent="0.25">
      <c r="A3940" s="89">
        <v>122037</v>
      </c>
      <c r="B3940" s="89" t="s">
        <v>9772</v>
      </c>
      <c r="C3940" s="89" t="s">
        <v>9773</v>
      </c>
      <c r="D3940" s="89" t="s">
        <v>336</v>
      </c>
      <c r="E3940" s="99" t="s">
        <v>16070</v>
      </c>
      <c r="F3940" s="89">
        <v>2</v>
      </c>
      <c r="G3940" s="130" t="s">
        <v>25141</v>
      </c>
      <c r="H3940" s="89">
        <v>2010</v>
      </c>
      <c r="I3940" s="89" t="s">
        <v>16071</v>
      </c>
      <c r="J3940" s="89" t="s">
        <v>16056</v>
      </c>
      <c r="K3940" s="89"/>
      <c r="L3940" s="89"/>
      <c r="M3940" s="89" t="s">
        <v>12317</v>
      </c>
      <c r="N3940" s="89"/>
      <c r="O3940" s="89"/>
      <c r="P3940" s="89"/>
      <c r="Q3940" s="89" t="s">
        <v>16057</v>
      </c>
      <c r="R3940" s="89"/>
      <c r="S3940" s="89" t="s">
        <v>16072</v>
      </c>
      <c r="T3940" s="89"/>
      <c r="U3940" s="89">
        <v>1</v>
      </c>
      <c r="V3940" s="89"/>
      <c r="W3940" s="89" t="s">
        <v>201</v>
      </c>
      <c r="X3940" s="89"/>
      <c r="Y3940" s="89"/>
      <c r="Z3940" s="89" t="s">
        <v>16070</v>
      </c>
      <c r="AA3940" s="89" t="s">
        <v>16073</v>
      </c>
      <c r="AB3940" s="89" t="s">
        <v>16060</v>
      </c>
      <c r="AC3940" s="89" t="s">
        <v>16074</v>
      </c>
      <c r="AD3940" s="89" t="s">
        <v>9871</v>
      </c>
      <c r="AE3940" s="89" t="s">
        <v>9754</v>
      </c>
      <c r="AF3940" s="89" t="s">
        <v>9755</v>
      </c>
      <c r="AG3940" s="89" t="s">
        <v>9762</v>
      </c>
      <c r="AH3940" s="92" t="s">
        <v>86</v>
      </c>
      <c r="AI3940" s="92"/>
      <c r="AJ3940" s="93" t="s">
        <v>21132</v>
      </c>
    </row>
    <row r="3941" spans="1:36" ht="15.75" x14ac:dyDescent="0.25">
      <c r="A3941" s="89">
        <v>122038</v>
      </c>
      <c r="B3941" s="89" t="s">
        <v>9772</v>
      </c>
      <c r="C3941" s="89" t="s">
        <v>9773</v>
      </c>
      <c r="D3941" s="89" t="s">
        <v>336</v>
      </c>
      <c r="E3941" s="99" t="s">
        <v>16075</v>
      </c>
      <c r="F3941" s="89">
        <v>2</v>
      </c>
      <c r="G3941" s="130" t="s">
        <v>25442</v>
      </c>
      <c r="H3941" s="89">
        <v>2010</v>
      </c>
      <c r="I3941" s="89" t="s">
        <v>16076</v>
      </c>
      <c r="J3941" s="89" t="s">
        <v>16056</v>
      </c>
      <c r="K3941" s="89"/>
      <c r="L3941" s="89"/>
      <c r="M3941" s="89" t="s">
        <v>12317</v>
      </c>
      <c r="N3941" s="89"/>
      <c r="O3941" s="89"/>
      <c r="P3941" s="89"/>
      <c r="Q3941" s="89" t="s">
        <v>16057</v>
      </c>
      <c r="R3941" s="89"/>
      <c r="S3941" s="89" t="s">
        <v>16077</v>
      </c>
      <c r="T3941" s="89"/>
      <c r="U3941" s="89">
        <v>1</v>
      </c>
      <c r="V3941" s="89"/>
      <c r="W3941" s="89" t="s">
        <v>201</v>
      </c>
      <c r="X3941" s="89"/>
      <c r="Y3941" s="89"/>
      <c r="Z3941" s="89" t="s">
        <v>16075</v>
      </c>
      <c r="AA3941" s="89" t="s">
        <v>16078</v>
      </c>
      <c r="AB3941" s="89" t="s">
        <v>16060</v>
      </c>
      <c r="AC3941" s="89" t="s">
        <v>16079</v>
      </c>
      <c r="AD3941" s="89" t="s">
        <v>9871</v>
      </c>
      <c r="AE3941" s="89" t="s">
        <v>9754</v>
      </c>
      <c r="AF3941" s="89" t="s">
        <v>9755</v>
      </c>
      <c r="AG3941" s="89" t="s">
        <v>9762</v>
      </c>
      <c r="AH3941" s="92" t="s">
        <v>86</v>
      </c>
      <c r="AI3941" s="92"/>
      <c r="AJ3941" s="93" t="s">
        <v>21132</v>
      </c>
    </row>
    <row r="3942" spans="1:36" ht="15.75" x14ac:dyDescent="0.25">
      <c r="A3942" s="89">
        <v>122039</v>
      </c>
      <c r="B3942" s="89" t="s">
        <v>9772</v>
      </c>
      <c r="C3942" s="89" t="s">
        <v>9773</v>
      </c>
      <c r="D3942" s="89" t="s">
        <v>336</v>
      </c>
      <c r="E3942" s="99" t="s">
        <v>16080</v>
      </c>
      <c r="F3942" s="89">
        <v>4</v>
      </c>
      <c r="G3942" s="130" t="s">
        <v>25776</v>
      </c>
      <c r="H3942" s="89">
        <v>2010</v>
      </c>
      <c r="I3942" s="89" t="s">
        <v>16081</v>
      </c>
      <c r="J3942" s="89" t="s">
        <v>16056</v>
      </c>
      <c r="K3942" s="89"/>
      <c r="L3942" s="89"/>
      <c r="M3942" s="89" t="s">
        <v>12317</v>
      </c>
      <c r="N3942" s="89"/>
      <c r="O3942" s="89"/>
      <c r="P3942" s="89"/>
      <c r="Q3942" s="89" t="s">
        <v>16057</v>
      </c>
      <c r="R3942" s="89"/>
      <c r="S3942" s="89" t="s">
        <v>16082</v>
      </c>
      <c r="T3942" s="89"/>
      <c r="U3942" s="89">
        <v>1</v>
      </c>
      <c r="V3942" s="89"/>
      <c r="W3942" s="89" t="s">
        <v>201</v>
      </c>
      <c r="X3942" s="89"/>
      <c r="Y3942" s="89"/>
      <c r="Z3942" s="89" t="s">
        <v>16080</v>
      </c>
      <c r="AA3942" s="89" t="s">
        <v>16059</v>
      </c>
      <c r="AB3942" s="89" t="s">
        <v>16060</v>
      </c>
      <c r="AC3942" s="89" t="s">
        <v>16083</v>
      </c>
      <c r="AD3942" s="89" t="s">
        <v>9871</v>
      </c>
      <c r="AE3942" s="89" t="s">
        <v>9754</v>
      </c>
      <c r="AF3942" s="89" t="s">
        <v>9755</v>
      </c>
      <c r="AG3942" s="89" t="s">
        <v>9762</v>
      </c>
      <c r="AH3942" s="92" t="s">
        <v>86</v>
      </c>
      <c r="AI3942" s="92"/>
      <c r="AJ3942" s="93" t="s">
        <v>21132</v>
      </c>
    </row>
    <row r="3943" spans="1:36" ht="15.75" x14ac:dyDescent="0.25">
      <c r="A3943" s="89">
        <v>122040</v>
      </c>
      <c r="B3943" s="89" t="s">
        <v>9772</v>
      </c>
      <c r="C3943" s="89" t="s">
        <v>9773</v>
      </c>
      <c r="D3943" s="89" t="s">
        <v>336</v>
      </c>
      <c r="E3943" s="99" t="s">
        <v>16084</v>
      </c>
      <c r="F3943" s="89">
        <v>1</v>
      </c>
      <c r="G3943" s="130" t="s">
        <v>24661</v>
      </c>
      <c r="H3943" s="89">
        <v>2010</v>
      </c>
      <c r="I3943" s="89" t="s">
        <v>16085</v>
      </c>
      <c r="J3943" s="89" t="s">
        <v>11139</v>
      </c>
      <c r="K3943" s="89"/>
      <c r="L3943" s="89"/>
      <c r="M3943" s="89"/>
      <c r="N3943" s="89" t="s">
        <v>14390</v>
      </c>
      <c r="O3943" s="89"/>
      <c r="P3943" s="89"/>
      <c r="Q3943" s="89" t="s">
        <v>8572</v>
      </c>
      <c r="R3943" s="89"/>
      <c r="S3943" s="89" t="s">
        <v>14392</v>
      </c>
      <c r="T3943" s="89"/>
      <c r="U3943" s="89">
        <v>11</v>
      </c>
      <c r="V3943" s="89"/>
      <c r="W3943" s="89" t="s">
        <v>201</v>
      </c>
      <c r="X3943" s="89"/>
      <c r="Y3943" s="89"/>
      <c r="Z3943" s="89" t="s">
        <v>16084</v>
      </c>
      <c r="AA3943" s="89" t="s">
        <v>16086</v>
      </c>
      <c r="AB3943" s="89" t="s">
        <v>11139</v>
      </c>
      <c r="AC3943" s="89" t="s">
        <v>9752</v>
      </c>
      <c r="AD3943" s="89" t="s">
        <v>9871</v>
      </c>
      <c r="AE3943" s="89" t="s">
        <v>9754</v>
      </c>
      <c r="AF3943" s="89" t="s">
        <v>9755</v>
      </c>
      <c r="AG3943" s="89" t="s">
        <v>9762</v>
      </c>
      <c r="AH3943" s="92" t="s">
        <v>86</v>
      </c>
      <c r="AI3943" s="92"/>
      <c r="AJ3943" s="93" t="s">
        <v>21132</v>
      </c>
    </row>
    <row r="3944" spans="1:36" ht="15.75" x14ac:dyDescent="0.25">
      <c r="A3944" s="89">
        <v>122041</v>
      </c>
      <c r="B3944" s="89" t="s">
        <v>9772</v>
      </c>
      <c r="C3944" s="89" t="s">
        <v>9773</v>
      </c>
      <c r="D3944" s="89" t="s">
        <v>336</v>
      </c>
      <c r="E3944" s="99" t="s">
        <v>16087</v>
      </c>
      <c r="F3944" s="89">
        <v>2</v>
      </c>
      <c r="G3944" s="130" t="s">
        <v>25253</v>
      </c>
      <c r="H3944" s="89">
        <v>2010</v>
      </c>
      <c r="I3944" s="89" t="s">
        <v>16088</v>
      </c>
      <c r="J3944" s="89" t="s">
        <v>10765</v>
      </c>
      <c r="K3944" s="89"/>
      <c r="L3944" s="89"/>
      <c r="M3944" s="89"/>
      <c r="N3944" s="89" t="s">
        <v>16089</v>
      </c>
      <c r="O3944" s="89"/>
      <c r="P3944" s="89"/>
      <c r="Q3944" s="89" t="s">
        <v>16090</v>
      </c>
      <c r="R3944" s="89"/>
      <c r="S3944" s="89" t="s">
        <v>16091</v>
      </c>
      <c r="T3944" s="89"/>
      <c r="U3944" s="89">
        <v>10</v>
      </c>
      <c r="V3944" s="89"/>
      <c r="W3944" s="89" t="s">
        <v>201</v>
      </c>
      <c r="X3944" s="89"/>
      <c r="Y3944" s="89"/>
      <c r="Z3944" s="89" t="s">
        <v>16087</v>
      </c>
      <c r="AA3944" s="89" t="s">
        <v>16092</v>
      </c>
      <c r="AB3944" s="89" t="s">
        <v>10765</v>
      </c>
      <c r="AC3944" s="89" t="s">
        <v>9752</v>
      </c>
      <c r="AD3944" s="89" t="s">
        <v>9871</v>
      </c>
      <c r="AE3944" s="89" t="s">
        <v>9754</v>
      </c>
      <c r="AF3944" s="89" t="s">
        <v>9755</v>
      </c>
      <c r="AG3944" s="89" t="s">
        <v>9762</v>
      </c>
      <c r="AH3944" s="92" t="s">
        <v>86</v>
      </c>
      <c r="AI3944" s="92"/>
      <c r="AJ3944" s="93" t="s">
        <v>21132</v>
      </c>
    </row>
    <row r="3945" spans="1:36" ht="15.75" x14ac:dyDescent="0.25">
      <c r="A3945" s="89">
        <v>122042</v>
      </c>
      <c r="B3945" s="89" t="s">
        <v>9772</v>
      </c>
      <c r="C3945" s="89" t="s">
        <v>9773</v>
      </c>
      <c r="D3945" s="89" t="s">
        <v>80</v>
      </c>
      <c r="E3945" s="99" t="s">
        <v>22304</v>
      </c>
      <c r="F3945" s="89">
        <v>2</v>
      </c>
      <c r="G3945" s="130" t="s">
        <v>25777</v>
      </c>
      <c r="H3945" s="89">
        <v>2010</v>
      </c>
      <c r="I3945" s="89" t="s">
        <v>13733</v>
      </c>
      <c r="J3945" s="89" t="s">
        <v>9906</v>
      </c>
      <c r="K3945" s="89"/>
      <c r="L3945" s="89"/>
      <c r="M3945" s="89"/>
      <c r="N3945" s="89" t="s">
        <v>14398</v>
      </c>
      <c r="O3945" s="89"/>
      <c r="P3945" s="89"/>
      <c r="Q3945" s="89" t="s">
        <v>14399</v>
      </c>
      <c r="R3945" s="89"/>
      <c r="S3945" s="89" t="s">
        <v>14400</v>
      </c>
      <c r="T3945" s="89"/>
      <c r="U3945" s="89">
        <v>5</v>
      </c>
      <c r="V3945" s="89"/>
      <c r="W3945" s="89" t="s">
        <v>201</v>
      </c>
      <c r="X3945" s="89"/>
      <c r="Y3945" s="89"/>
      <c r="Z3945" s="89" t="s">
        <v>16093</v>
      </c>
      <c r="AA3945" s="89" t="s">
        <v>16094</v>
      </c>
      <c r="AB3945" s="89" t="s">
        <v>9800</v>
      </c>
      <c r="AC3945" s="89" t="s">
        <v>9752</v>
      </c>
      <c r="AD3945" s="89" t="s">
        <v>9871</v>
      </c>
      <c r="AE3945" s="89" t="s">
        <v>9754</v>
      </c>
      <c r="AF3945" s="89" t="s">
        <v>9755</v>
      </c>
      <c r="AG3945" s="89" t="s">
        <v>9762</v>
      </c>
      <c r="AH3945" s="92" t="s">
        <v>86</v>
      </c>
      <c r="AI3945" s="92"/>
      <c r="AJ3945" s="93" t="s">
        <v>21132</v>
      </c>
    </row>
    <row r="3946" spans="1:36" ht="15.75" x14ac:dyDescent="0.25">
      <c r="A3946" s="89">
        <v>122048</v>
      </c>
      <c r="B3946" s="89" t="s">
        <v>9767</v>
      </c>
      <c r="C3946" s="89" t="s">
        <v>9896</v>
      </c>
      <c r="D3946" s="89" t="s">
        <v>80</v>
      </c>
      <c r="E3946" s="99" t="s">
        <v>22681</v>
      </c>
      <c r="F3946" s="89">
        <v>1</v>
      </c>
      <c r="G3946" s="130" t="s">
        <v>25210</v>
      </c>
      <c r="H3946" s="89">
        <v>2010</v>
      </c>
      <c r="I3946" s="89"/>
      <c r="J3946" s="89" t="s">
        <v>9769</v>
      </c>
      <c r="K3946" s="89"/>
      <c r="L3946" s="89"/>
      <c r="M3946" s="89"/>
      <c r="N3946" s="89" t="s">
        <v>16100</v>
      </c>
      <c r="O3946" s="89"/>
      <c r="P3946" s="89"/>
      <c r="Q3946" s="89" t="s">
        <v>1286</v>
      </c>
      <c r="R3946" s="89"/>
      <c r="S3946" s="89"/>
      <c r="T3946" s="89"/>
      <c r="U3946" s="89">
        <v>48</v>
      </c>
      <c r="V3946" s="89"/>
      <c r="W3946" s="89" t="s">
        <v>201</v>
      </c>
      <c r="X3946" s="89"/>
      <c r="Y3946" s="89"/>
      <c r="Z3946" s="89" t="s">
        <v>16101</v>
      </c>
      <c r="AA3946" s="89"/>
      <c r="AB3946" s="89"/>
      <c r="AC3946" s="89" t="s">
        <v>9752</v>
      </c>
      <c r="AD3946" s="89" t="s">
        <v>10083</v>
      </c>
      <c r="AE3946" s="89" t="s">
        <v>9754</v>
      </c>
      <c r="AF3946" s="89" t="s">
        <v>9755</v>
      </c>
      <c r="AG3946" s="89" t="s">
        <v>9762</v>
      </c>
      <c r="AH3946" s="92"/>
      <c r="AI3946" s="92"/>
      <c r="AJ3946" s="93" t="s">
        <v>21132</v>
      </c>
    </row>
    <row r="3947" spans="1:36" ht="15.75" x14ac:dyDescent="0.25">
      <c r="A3947" s="89">
        <v>122056</v>
      </c>
      <c r="B3947" s="89" t="s">
        <v>10585</v>
      </c>
      <c r="C3947" s="89" t="s">
        <v>10586</v>
      </c>
      <c r="D3947" s="89" t="s">
        <v>80</v>
      </c>
      <c r="E3947" s="99" t="s">
        <v>2539</v>
      </c>
      <c r="F3947" s="89">
        <v>1</v>
      </c>
      <c r="G3947" s="130" t="s">
        <v>24651</v>
      </c>
      <c r="H3947" s="89">
        <v>2010</v>
      </c>
      <c r="I3947" s="89" t="s">
        <v>2540</v>
      </c>
      <c r="J3947" s="89" t="s">
        <v>9867</v>
      </c>
      <c r="K3947" s="89"/>
      <c r="L3947" s="89"/>
      <c r="M3947" s="89"/>
      <c r="N3947" s="89" t="s">
        <v>2541</v>
      </c>
      <c r="O3947" s="89"/>
      <c r="P3947" s="89"/>
      <c r="Q3947" s="89" t="s">
        <v>16108</v>
      </c>
      <c r="R3947" s="89"/>
      <c r="S3947" s="89" t="s">
        <v>16109</v>
      </c>
      <c r="T3947" s="89"/>
      <c r="U3947" s="89">
        <v>7</v>
      </c>
      <c r="V3947" s="89">
        <v>200</v>
      </c>
      <c r="W3947" s="89" t="s">
        <v>201</v>
      </c>
      <c r="X3947" s="89"/>
      <c r="Y3947" s="89"/>
      <c r="Z3947" s="89" t="s">
        <v>16110</v>
      </c>
      <c r="AA3947" s="89"/>
      <c r="AB3947" s="89"/>
      <c r="AC3947" s="89" t="s">
        <v>9752</v>
      </c>
      <c r="AD3947" s="89" t="s">
        <v>10083</v>
      </c>
      <c r="AE3947" s="89" t="s">
        <v>9754</v>
      </c>
      <c r="AF3947" s="89" t="s">
        <v>9755</v>
      </c>
      <c r="AG3947" s="89" t="s">
        <v>9762</v>
      </c>
      <c r="AH3947" s="92" t="s">
        <v>86</v>
      </c>
      <c r="AI3947" s="92"/>
      <c r="AJ3947" s="93" t="s">
        <v>21132</v>
      </c>
    </row>
    <row r="3948" spans="1:36" ht="15.75" x14ac:dyDescent="0.25">
      <c r="A3948" s="89">
        <v>122060</v>
      </c>
      <c r="B3948" s="89" t="s">
        <v>9767</v>
      </c>
      <c r="C3948" s="89" t="s">
        <v>11097</v>
      </c>
      <c r="D3948" s="89" t="s">
        <v>80</v>
      </c>
      <c r="E3948" s="99" t="s">
        <v>22685</v>
      </c>
      <c r="F3948" s="89">
        <v>1</v>
      </c>
      <c r="G3948" s="130" t="s">
        <v>24651</v>
      </c>
      <c r="H3948" s="89">
        <v>2010</v>
      </c>
      <c r="I3948" s="89"/>
      <c r="J3948" s="89" t="s">
        <v>9769</v>
      </c>
      <c r="K3948" s="89"/>
      <c r="L3948" s="89"/>
      <c r="M3948" s="89"/>
      <c r="N3948" s="89" t="s">
        <v>16118</v>
      </c>
      <c r="O3948" s="89"/>
      <c r="P3948" s="89"/>
      <c r="Q3948" s="89" t="s">
        <v>16119</v>
      </c>
      <c r="R3948" s="89"/>
      <c r="S3948" s="89"/>
      <c r="T3948" s="89"/>
      <c r="U3948" s="89">
        <v>199</v>
      </c>
      <c r="V3948" s="89">
        <v>500</v>
      </c>
      <c r="W3948" s="89" t="s">
        <v>6771</v>
      </c>
      <c r="X3948" s="89"/>
      <c r="Y3948" s="89"/>
      <c r="Z3948" s="89" t="s">
        <v>16120</v>
      </c>
      <c r="AA3948" s="89"/>
      <c r="AB3948" s="89"/>
      <c r="AC3948" s="89" t="s">
        <v>9752</v>
      </c>
      <c r="AD3948" s="89" t="s">
        <v>10083</v>
      </c>
      <c r="AE3948" s="89" t="s">
        <v>9754</v>
      </c>
      <c r="AF3948" s="89" t="s">
        <v>9755</v>
      </c>
      <c r="AG3948" s="89" t="s">
        <v>9762</v>
      </c>
      <c r="AH3948" s="92" t="s">
        <v>86</v>
      </c>
      <c r="AI3948" s="92"/>
      <c r="AJ3948" s="93" t="s">
        <v>21132</v>
      </c>
    </row>
    <row r="3949" spans="1:36" ht="15.75" x14ac:dyDescent="0.25">
      <c r="A3949" s="89">
        <v>122061</v>
      </c>
      <c r="B3949" s="89" t="s">
        <v>9772</v>
      </c>
      <c r="C3949" s="89" t="s">
        <v>9773</v>
      </c>
      <c r="D3949" s="89" t="s">
        <v>80</v>
      </c>
      <c r="E3949" s="99" t="s">
        <v>22686</v>
      </c>
      <c r="F3949" s="89">
        <v>2</v>
      </c>
      <c r="G3949" s="130" t="s">
        <v>25781</v>
      </c>
      <c r="H3949" s="89">
        <v>2010</v>
      </c>
      <c r="I3949" s="89" t="s">
        <v>16121</v>
      </c>
      <c r="J3949" s="89" t="s">
        <v>11103</v>
      </c>
      <c r="K3949" s="89"/>
      <c r="L3949" s="89"/>
      <c r="M3949" s="89"/>
      <c r="N3949" s="89" t="s">
        <v>16122</v>
      </c>
      <c r="O3949" s="89"/>
      <c r="P3949" s="89"/>
      <c r="Q3949" s="89" t="s">
        <v>16123</v>
      </c>
      <c r="R3949" s="89"/>
      <c r="S3949" s="89" t="s">
        <v>16124</v>
      </c>
      <c r="T3949" s="89"/>
      <c r="U3949" s="89">
        <v>8</v>
      </c>
      <c r="V3949" s="89"/>
      <c r="W3949" s="89" t="s">
        <v>201</v>
      </c>
      <c r="X3949" s="89"/>
      <c r="Y3949" s="89"/>
      <c r="Z3949" s="89" t="s">
        <v>16125</v>
      </c>
      <c r="AA3949" s="89" t="s">
        <v>16126</v>
      </c>
      <c r="AB3949" s="89" t="s">
        <v>11103</v>
      </c>
      <c r="AC3949" s="89" t="s">
        <v>9752</v>
      </c>
      <c r="AD3949" s="89" t="s">
        <v>10083</v>
      </c>
      <c r="AE3949" s="89" t="s">
        <v>9754</v>
      </c>
      <c r="AF3949" s="89" t="s">
        <v>9755</v>
      </c>
      <c r="AG3949" s="89" t="s">
        <v>9762</v>
      </c>
      <c r="AH3949" s="92" t="s">
        <v>236</v>
      </c>
      <c r="AI3949" s="92"/>
      <c r="AJ3949" s="93" t="s">
        <v>21132</v>
      </c>
    </row>
    <row r="3950" spans="1:36" ht="15.75" x14ac:dyDescent="0.25">
      <c r="A3950" s="89">
        <v>122062</v>
      </c>
      <c r="B3950" s="89" t="s">
        <v>9772</v>
      </c>
      <c r="C3950" s="89" t="s">
        <v>9773</v>
      </c>
      <c r="D3950" s="89" t="s">
        <v>80</v>
      </c>
      <c r="E3950" s="99" t="s">
        <v>22687</v>
      </c>
      <c r="F3950" s="89">
        <v>1</v>
      </c>
      <c r="G3950" s="130" t="s">
        <v>25580</v>
      </c>
      <c r="H3950" s="89">
        <v>2010</v>
      </c>
      <c r="I3950" s="89" t="s">
        <v>15582</v>
      </c>
      <c r="J3950" s="89" t="s">
        <v>9769</v>
      </c>
      <c r="K3950" s="89"/>
      <c r="L3950" s="89"/>
      <c r="M3950" s="89"/>
      <c r="N3950" s="89" t="s">
        <v>15583</v>
      </c>
      <c r="O3950" s="89"/>
      <c r="P3950" s="89"/>
      <c r="Q3950" s="89" t="s">
        <v>221</v>
      </c>
      <c r="R3950" s="89"/>
      <c r="S3950" s="89" t="s">
        <v>14133</v>
      </c>
      <c r="T3950" s="89"/>
      <c r="U3950" s="89">
        <v>6</v>
      </c>
      <c r="V3950" s="89"/>
      <c r="W3950" s="89" t="s">
        <v>201</v>
      </c>
      <c r="X3950" s="89"/>
      <c r="Y3950" s="89"/>
      <c r="Z3950" s="89" t="s">
        <v>16127</v>
      </c>
      <c r="AA3950" s="89" t="s">
        <v>15586</v>
      </c>
      <c r="AB3950" s="89" t="s">
        <v>9769</v>
      </c>
      <c r="AC3950" s="89" t="s">
        <v>9752</v>
      </c>
      <c r="AD3950" s="89" t="s">
        <v>9862</v>
      </c>
      <c r="AE3950" s="89" t="s">
        <v>9754</v>
      </c>
      <c r="AF3950" s="89" t="s">
        <v>9755</v>
      </c>
      <c r="AG3950" s="89" t="s">
        <v>9762</v>
      </c>
      <c r="AH3950" s="92"/>
      <c r="AI3950" s="92"/>
      <c r="AJ3950" s="93" t="s">
        <v>21132</v>
      </c>
    </row>
    <row r="3951" spans="1:36" ht="15.75" x14ac:dyDescent="0.25">
      <c r="A3951" s="89">
        <v>122091</v>
      </c>
      <c r="B3951" s="89" t="s">
        <v>9950</v>
      </c>
      <c r="C3951" s="89" t="s">
        <v>10496</v>
      </c>
      <c r="D3951" s="89" t="s">
        <v>80</v>
      </c>
      <c r="E3951" s="99"/>
      <c r="F3951" s="89" t="s">
        <v>16140</v>
      </c>
      <c r="G3951" s="130">
        <v>2010</v>
      </c>
      <c r="H3951" s="89"/>
      <c r="I3951" s="89"/>
      <c r="J3951" s="89"/>
      <c r="K3951" s="89"/>
      <c r="L3951" s="89"/>
      <c r="M3951" s="89"/>
      <c r="N3951" s="89"/>
      <c r="O3951" s="89"/>
      <c r="P3951" s="89"/>
      <c r="Q3951" s="89"/>
      <c r="R3951" s="89"/>
      <c r="S3951" s="89"/>
      <c r="T3951" s="89"/>
      <c r="U3951" s="89"/>
      <c r="V3951" s="89"/>
      <c r="W3951" s="89"/>
      <c r="X3951" s="89"/>
      <c r="Y3951" s="89"/>
      <c r="Z3951" s="89"/>
      <c r="AA3951" s="92"/>
      <c r="AB3951" s="92"/>
      <c r="AC3951" s="89" t="s">
        <v>9752</v>
      </c>
      <c r="AD3951" s="89" t="s">
        <v>10083</v>
      </c>
      <c r="AE3951" s="89" t="s">
        <v>9754</v>
      </c>
      <c r="AF3951" s="89" t="s">
        <v>9755</v>
      </c>
      <c r="AG3951" s="89" t="s">
        <v>9762</v>
      </c>
      <c r="AH3951" s="92"/>
      <c r="AI3951" s="92"/>
      <c r="AJ3951" s="93" t="s">
        <v>21132</v>
      </c>
    </row>
    <row r="3952" spans="1:36" ht="15.75" x14ac:dyDescent="0.25">
      <c r="A3952" s="89">
        <v>165388</v>
      </c>
      <c r="B3952" s="89" t="s">
        <v>9756</v>
      </c>
      <c r="C3952" s="89" t="s">
        <v>10048</v>
      </c>
      <c r="D3952" s="89" t="s">
        <v>80</v>
      </c>
      <c r="E3952" s="99" t="s">
        <v>22692</v>
      </c>
      <c r="F3952" s="89">
        <v>1</v>
      </c>
      <c r="G3952" s="130" t="s">
        <v>24663</v>
      </c>
      <c r="H3952" s="89">
        <v>2012</v>
      </c>
      <c r="I3952" s="89" t="s">
        <v>11342</v>
      </c>
      <c r="J3952" s="89"/>
      <c r="K3952" s="89">
        <v>9</v>
      </c>
      <c r="L3952" s="89">
        <v>2</v>
      </c>
      <c r="M3952" s="89" t="s">
        <v>9923</v>
      </c>
      <c r="N3952" s="89"/>
      <c r="O3952" s="89"/>
      <c r="P3952" s="89"/>
      <c r="Q3952" s="89"/>
      <c r="R3952" s="89"/>
      <c r="S3952" s="100">
        <v>42652</v>
      </c>
      <c r="T3952" s="89"/>
      <c r="U3952" s="89">
        <v>2</v>
      </c>
      <c r="V3952" s="89"/>
      <c r="W3952" s="89" t="s">
        <v>201</v>
      </c>
      <c r="X3952" s="89"/>
      <c r="Y3952" s="89"/>
      <c r="Z3952" s="89" t="s">
        <v>16145</v>
      </c>
      <c r="AA3952" s="89"/>
      <c r="AB3952" s="89"/>
      <c r="AC3952" s="89" t="s">
        <v>9752</v>
      </c>
      <c r="AD3952" s="89" t="s">
        <v>9917</v>
      </c>
      <c r="AE3952" s="89" t="s">
        <v>9754</v>
      </c>
      <c r="AF3952" s="89" t="s">
        <v>9755</v>
      </c>
      <c r="AG3952" s="89" t="s">
        <v>9762</v>
      </c>
      <c r="AH3952" s="92"/>
      <c r="AI3952" s="92"/>
      <c r="AJ3952" s="93" t="s">
        <v>21132</v>
      </c>
    </row>
    <row r="3953" spans="1:36" ht="15.75" x14ac:dyDescent="0.25">
      <c r="A3953" s="89">
        <v>165390</v>
      </c>
      <c r="B3953" s="89" t="s">
        <v>9756</v>
      </c>
      <c r="C3953" s="89" t="s">
        <v>10048</v>
      </c>
      <c r="D3953" s="89" t="s">
        <v>80</v>
      </c>
      <c r="E3953" s="99" t="s">
        <v>22693</v>
      </c>
      <c r="F3953" s="89">
        <v>1</v>
      </c>
      <c r="G3953" s="130" t="s">
        <v>24984</v>
      </c>
      <c r="H3953" s="89">
        <v>2012</v>
      </c>
      <c r="I3953" s="89" t="s">
        <v>11342</v>
      </c>
      <c r="J3953" s="89"/>
      <c r="K3953" s="89">
        <v>9</v>
      </c>
      <c r="L3953" s="89">
        <v>2</v>
      </c>
      <c r="M3953" s="89" t="s">
        <v>9923</v>
      </c>
      <c r="N3953" s="89"/>
      <c r="O3953" s="89"/>
      <c r="P3953" s="89"/>
      <c r="Q3953" s="89"/>
      <c r="R3953" s="89"/>
      <c r="S3953" s="89" t="s">
        <v>8721</v>
      </c>
      <c r="T3953" s="89"/>
      <c r="U3953" s="89">
        <v>2</v>
      </c>
      <c r="V3953" s="89"/>
      <c r="W3953" s="89" t="s">
        <v>201</v>
      </c>
      <c r="X3953" s="89"/>
      <c r="Y3953" s="89"/>
      <c r="Z3953" s="89" t="s">
        <v>16146</v>
      </c>
      <c r="AA3953" s="89"/>
      <c r="AB3953" s="89"/>
      <c r="AC3953" s="89" t="s">
        <v>9752</v>
      </c>
      <c r="AD3953" s="89" t="s">
        <v>9917</v>
      </c>
      <c r="AE3953" s="89" t="s">
        <v>9754</v>
      </c>
      <c r="AF3953" s="89" t="s">
        <v>9755</v>
      </c>
      <c r="AG3953" s="89" t="s">
        <v>9762</v>
      </c>
      <c r="AH3953" s="92"/>
      <c r="AI3953" s="92"/>
      <c r="AJ3953" s="93" t="s">
        <v>21132</v>
      </c>
    </row>
    <row r="3954" spans="1:36" ht="15.75" x14ac:dyDescent="0.25">
      <c r="A3954" s="89">
        <v>165393</v>
      </c>
      <c r="B3954" s="89" t="s">
        <v>9756</v>
      </c>
      <c r="C3954" s="89" t="s">
        <v>10048</v>
      </c>
      <c r="D3954" s="89" t="s">
        <v>80</v>
      </c>
      <c r="E3954" s="99" t="s">
        <v>22694</v>
      </c>
      <c r="F3954" s="89">
        <v>1</v>
      </c>
      <c r="G3954" s="130" t="s">
        <v>24984</v>
      </c>
      <c r="H3954" s="89">
        <v>2012</v>
      </c>
      <c r="I3954" s="89" t="s">
        <v>11342</v>
      </c>
      <c r="J3954" s="89"/>
      <c r="K3954" s="89">
        <v>9</v>
      </c>
      <c r="L3954" s="89">
        <v>3</v>
      </c>
      <c r="M3954" s="89" t="s">
        <v>9923</v>
      </c>
      <c r="N3954" s="89"/>
      <c r="O3954" s="89"/>
      <c r="P3954" s="89"/>
      <c r="Q3954" s="89"/>
      <c r="R3954" s="89"/>
      <c r="S3954" s="89" t="s">
        <v>10006</v>
      </c>
      <c r="T3954" s="89"/>
      <c r="U3954" s="89">
        <v>2</v>
      </c>
      <c r="V3954" s="89"/>
      <c r="W3954" s="89" t="s">
        <v>201</v>
      </c>
      <c r="X3954" s="89"/>
      <c r="Y3954" s="89"/>
      <c r="Z3954" s="89" t="s">
        <v>16147</v>
      </c>
      <c r="AA3954" s="89"/>
      <c r="AB3954" s="89"/>
      <c r="AC3954" s="89" t="s">
        <v>9752</v>
      </c>
      <c r="AD3954" s="89" t="s">
        <v>9917</v>
      </c>
      <c r="AE3954" s="89" t="s">
        <v>9754</v>
      </c>
      <c r="AF3954" s="89" t="s">
        <v>9755</v>
      </c>
      <c r="AG3954" s="89" t="s">
        <v>9762</v>
      </c>
      <c r="AH3954" s="92"/>
      <c r="AI3954" s="92"/>
      <c r="AJ3954" s="93" t="s">
        <v>21132</v>
      </c>
    </row>
    <row r="3955" spans="1:36" ht="15.75" x14ac:dyDescent="0.25">
      <c r="A3955" s="89">
        <v>165397</v>
      </c>
      <c r="B3955" s="89" t="s">
        <v>9756</v>
      </c>
      <c r="C3955" s="89" t="s">
        <v>9921</v>
      </c>
      <c r="D3955" s="89" t="s">
        <v>80</v>
      </c>
      <c r="E3955" s="99" t="s">
        <v>22695</v>
      </c>
      <c r="F3955" s="89">
        <v>1</v>
      </c>
      <c r="G3955" s="130" t="s">
        <v>24663</v>
      </c>
      <c r="H3955" s="89">
        <v>2012</v>
      </c>
      <c r="I3955" s="89" t="s">
        <v>11342</v>
      </c>
      <c r="J3955" s="89"/>
      <c r="K3955" s="89">
        <v>9</v>
      </c>
      <c r="L3955" s="89">
        <v>4</v>
      </c>
      <c r="M3955" s="89" t="s">
        <v>9923</v>
      </c>
      <c r="N3955" s="89"/>
      <c r="O3955" s="89"/>
      <c r="P3955" s="89"/>
      <c r="Q3955" s="89"/>
      <c r="R3955" s="89"/>
      <c r="S3955" s="100">
        <v>42589</v>
      </c>
      <c r="T3955" s="89"/>
      <c r="U3955" s="89">
        <v>2</v>
      </c>
      <c r="V3955" s="89"/>
      <c r="W3955" s="89" t="s">
        <v>201</v>
      </c>
      <c r="X3955" s="89"/>
      <c r="Y3955" s="89"/>
      <c r="Z3955" s="89" t="s">
        <v>16148</v>
      </c>
      <c r="AA3955" s="89"/>
      <c r="AB3955" s="89"/>
      <c r="AC3955" s="89" t="s">
        <v>9752</v>
      </c>
      <c r="AD3955" s="89" t="s">
        <v>9917</v>
      </c>
      <c r="AE3955" s="89" t="s">
        <v>9754</v>
      </c>
      <c r="AF3955" s="89" t="s">
        <v>9755</v>
      </c>
      <c r="AG3955" s="89" t="s">
        <v>9762</v>
      </c>
      <c r="AH3955" s="92"/>
      <c r="AI3955" s="92"/>
      <c r="AJ3955" s="93" t="s">
        <v>21132</v>
      </c>
    </row>
    <row r="3956" spans="1:36" ht="15.75" x14ac:dyDescent="0.25">
      <c r="A3956" s="89">
        <v>165402</v>
      </c>
      <c r="B3956" s="89" t="s">
        <v>9756</v>
      </c>
      <c r="C3956" s="89" t="s">
        <v>10048</v>
      </c>
      <c r="D3956" s="89" t="s">
        <v>80</v>
      </c>
      <c r="E3956" s="99" t="s">
        <v>22696</v>
      </c>
      <c r="F3956" s="89">
        <v>1</v>
      </c>
      <c r="G3956" s="130" t="s">
        <v>24984</v>
      </c>
      <c r="H3956" s="89">
        <v>2012</v>
      </c>
      <c r="I3956" s="89" t="s">
        <v>11342</v>
      </c>
      <c r="J3956" s="89"/>
      <c r="K3956" s="89">
        <v>9</v>
      </c>
      <c r="L3956" s="89">
        <v>4</v>
      </c>
      <c r="M3956" s="89" t="s">
        <v>9923</v>
      </c>
      <c r="N3956" s="89"/>
      <c r="O3956" s="89"/>
      <c r="P3956" s="89"/>
      <c r="Q3956" s="89"/>
      <c r="R3956" s="89"/>
      <c r="S3956" s="89" t="s">
        <v>8837</v>
      </c>
      <c r="T3956" s="89"/>
      <c r="U3956" s="89">
        <v>2</v>
      </c>
      <c r="V3956" s="89"/>
      <c r="W3956" s="89" t="s">
        <v>201</v>
      </c>
      <c r="X3956" s="89"/>
      <c r="Y3956" s="89"/>
      <c r="Z3956" s="89" t="s">
        <v>16149</v>
      </c>
      <c r="AA3956" s="89"/>
      <c r="AB3956" s="89"/>
      <c r="AC3956" s="89" t="s">
        <v>9752</v>
      </c>
      <c r="AD3956" s="89" t="s">
        <v>9917</v>
      </c>
      <c r="AE3956" s="89" t="s">
        <v>9754</v>
      </c>
      <c r="AF3956" s="89" t="s">
        <v>9755</v>
      </c>
      <c r="AG3956" s="89" t="s">
        <v>9762</v>
      </c>
      <c r="AH3956" s="92"/>
      <c r="AI3956" s="92"/>
      <c r="AJ3956" s="93" t="s">
        <v>21132</v>
      </c>
    </row>
    <row r="3957" spans="1:36" ht="15.75" x14ac:dyDescent="0.25">
      <c r="A3957" s="89">
        <v>165405</v>
      </c>
      <c r="B3957" s="89" t="s">
        <v>9756</v>
      </c>
      <c r="C3957" s="89" t="s">
        <v>9921</v>
      </c>
      <c r="D3957" s="89" t="s">
        <v>80</v>
      </c>
      <c r="E3957" s="99" t="s">
        <v>22697</v>
      </c>
      <c r="F3957" s="89">
        <v>1</v>
      </c>
      <c r="G3957" s="130" t="s">
        <v>24663</v>
      </c>
      <c r="H3957" s="89">
        <v>2012</v>
      </c>
      <c r="I3957" s="89" t="s">
        <v>11342</v>
      </c>
      <c r="J3957" s="89"/>
      <c r="K3957" s="89">
        <v>9</v>
      </c>
      <c r="L3957" s="89">
        <v>5</v>
      </c>
      <c r="M3957" s="89" t="s">
        <v>9923</v>
      </c>
      <c r="N3957" s="89"/>
      <c r="O3957" s="89"/>
      <c r="P3957" s="89"/>
      <c r="Q3957" s="89"/>
      <c r="R3957" s="89"/>
      <c r="S3957" s="100">
        <v>42463</v>
      </c>
      <c r="T3957" s="89"/>
      <c r="U3957" s="89">
        <v>2</v>
      </c>
      <c r="V3957" s="89"/>
      <c r="W3957" s="89" t="s">
        <v>201</v>
      </c>
      <c r="X3957" s="89"/>
      <c r="Y3957" s="89"/>
      <c r="Z3957" s="89" t="s">
        <v>16150</v>
      </c>
      <c r="AA3957" s="89"/>
      <c r="AB3957" s="89"/>
      <c r="AC3957" s="89" t="s">
        <v>9752</v>
      </c>
      <c r="AD3957" s="89" t="s">
        <v>9917</v>
      </c>
      <c r="AE3957" s="89" t="s">
        <v>9754</v>
      </c>
      <c r="AF3957" s="89" t="s">
        <v>9755</v>
      </c>
      <c r="AG3957" s="89" t="s">
        <v>9762</v>
      </c>
      <c r="AH3957" s="92"/>
      <c r="AI3957" s="92"/>
      <c r="AJ3957" s="93" t="s">
        <v>21132</v>
      </c>
    </row>
    <row r="3958" spans="1:36" ht="15.75" x14ac:dyDescent="0.25">
      <c r="A3958" s="89">
        <v>165406</v>
      </c>
      <c r="B3958" s="89" t="s">
        <v>9756</v>
      </c>
      <c r="C3958" s="89" t="s">
        <v>10048</v>
      </c>
      <c r="D3958" s="89" t="s">
        <v>80</v>
      </c>
      <c r="E3958" s="99" t="s">
        <v>22698</v>
      </c>
      <c r="F3958" s="89">
        <v>1</v>
      </c>
      <c r="G3958" s="130" t="s">
        <v>24984</v>
      </c>
      <c r="H3958" s="89">
        <v>2012</v>
      </c>
      <c r="I3958" s="89" t="s">
        <v>11342</v>
      </c>
      <c r="J3958" s="89"/>
      <c r="K3958" s="89">
        <v>9</v>
      </c>
      <c r="L3958" s="89">
        <v>5</v>
      </c>
      <c r="M3958" s="89" t="s">
        <v>9923</v>
      </c>
      <c r="N3958" s="89"/>
      <c r="O3958" s="89"/>
      <c r="P3958" s="89"/>
      <c r="Q3958" s="89"/>
      <c r="R3958" s="89"/>
      <c r="S3958" s="89" t="s">
        <v>8721</v>
      </c>
      <c r="T3958" s="89"/>
      <c r="U3958" s="89">
        <v>2</v>
      </c>
      <c r="V3958" s="89"/>
      <c r="W3958" s="89" t="s">
        <v>201</v>
      </c>
      <c r="X3958" s="89"/>
      <c r="Y3958" s="89"/>
      <c r="Z3958" s="89" t="s">
        <v>16151</v>
      </c>
      <c r="AA3958" s="89"/>
      <c r="AB3958" s="89"/>
      <c r="AC3958" s="89" t="s">
        <v>9752</v>
      </c>
      <c r="AD3958" s="89" t="s">
        <v>9917</v>
      </c>
      <c r="AE3958" s="89" t="s">
        <v>9754</v>
      </c>
      <c r="AF3958" s="89" t="s">
        <v>9755</v>
      </c>
      <c r="AG3958" s="89" t="s">
        <v>9762</v>
      </c>
      <c r="AH3958" s="92"/>
      <c r="AI3958" s="92"/>
      <c r="AJ3958" s="93" t="s">
        <v>21132</v>
      </c>
    </row>
    <row r="3959" spans="1:36" ht="15.75" x14ac:dyDescent="0.25">
      <c r="A3959" s="89">
        <v>165409</v>
      </c>
      <c r="B3959" s="89" t="s">
        <v>9756</v>
      </c>
      <c r="C3959" s="89" t="s">
        <v>10048</v>
      </c>
      <c r="D3959" s="89" t="s">
        <v>80</v>
      </c>
      <c r="E3959" s="99" t="s">
        <v>22699</v>
      </c>
      <c r="F3959" s="89">
        <v>1</v>
      </c>
      <c r="G3959" s="130" t="s">
        <v>24663</v>
      </c>
      <c r="H3959" s="89">
        <v>2012</v>
      </c>
      <c r="I3959" s="89" t="s">
        <v>11342</v>
      </c>
      <c r="J3959" s="89"/>
      <c r="K3959" s="89">
        <v>9</v>
      </c>
      <c r="L3959" s="89">
        <v>5</v>
      </c>
      <c r="M3959" s="89" t="s">
        <v>9923</v>
      </c>
      <c r="N3959" s="89"/>
      <c r="O3959" s="89"/>
      <c r="P3959" s="89"/>
      <c r="Q3959" s="89"/>
      <c r="R3959" s="89"/>
      <c r="S3959" s="89" t="s">
        <v>10919</v>
      </c>
      <c r="T3959" s="89"/>
      <c r="U3959" s="89">
        <v>2</v>
      </c>
      <c r="V3959" s="89"/>
      <c r="W3959" s="89" t="s">
        <v>201</v>
      </c>
      <c r="X3959" s="89"/>
      <c r="Y3959" s="89"/>
      <c r="Z3959" s="89" t="s">
        <v>16152</v>
      </c>
      <c r="AA3959" s="89"/>
      <c r="AB3959" s="89"/>
      <c r="AC3959" s="89" t="s">
        <v>9752</v>
      </c>
      <c r="AD3959" s="89" t="s">
        <v>9917</v>
      </c>
      <c r="AE3959" s="89" t="s">
        <v>9754</v>
      </c>
      <c r="AF3959" s="89" t="s">
        <v>9755</v>
      </c>
      <c r="AG3959" s="89" t="s">
        <v>9762</v>
      </c>
      <c r="AH3959" s="92"/>
      <c r="AI3959" s="92"/>
      <c r="AJ3959" s="93" t="s">
        <v>21132</v>
      </c>
    </row>
    <row r="3960" spans="1:36" ht="15.75" x14ac:dyDescent="0.25">
      <c r="A3960" s="89">
        <v>165411</v>
      </c>
      <c r="B3960" s="89" t="s">
        <v>9756</v>
      </c>
      <c r="C3960" s="89" t="s">
        <v>10048</v>
      </c>
      <c r="D3960" s="89" t="s">
        <v>80</v>
      </c>
      <c r="E3960" s="99" t="s">
        <v>22700</v>
      </c>
      <c r="F3960" s="89">
        <v>1</v>
      </c>
      <c r="G3960" s="130" t="s">
        <v>24984</v>
      </c>
      <c r="H3960" s="89">
        <v>2012</v>
      </c>
      <c r="I3960" s="89" t="s">
        <v>11342</v>
      </c>
      <c r="J3960" s="89"/>
      <c r="K3960" s="89">
        <v>9</v>
      </c>
      <c r="L3960" s="89">
        <v>6</v>
      </c>
      <c r="M3960" s="89" t="s">
        <v>9923</v>
      </c>
      <c r="N3960" s="89"/>
      <c r="O3960" s="89"/>
      <c r="P3960" s="89"/>
      <c r="Q3960" s="89"/>
      <c r="R3960" s="89"/>
      <c r="S3960" s="89" t="s">
        <v>11395</v>
      </c>
      <c r="T3960" s="89"/>
      <c r="U3960" s="89">
        <v>2</v>
      </c>
      <c r="V3960" s="89"/>
      <c r="W3960" s="89" t="s">
        <v>201</v>
      </c>
      <c r="X3960" s="89"/>
      <c r="Y3960" s="89"/>
      <c r="Z3960" s="89" t="s">
        <v>16153</v>
      </c>
      <c r="AA3960" s="89"/>
      <c r="AB3960" s="89"/>
      <c r="AC3960" s="89" t="s">
        <v>9752</v>
      </c>
      <c r="AD3960" s="89" t="s">
        <v>9917</v>
      </c>
      <c r="AE3960" s="89" t="s">
        <v>9754</v>
      </c>
      <c r="AF3960" s="89" t="s">
        <v>9755</v>
      </c>
      <c r="AG3960" s="89" t="s">
        <v>9762</v>
      </c>
      <c r="AH3960" s="92"/>
      <c r="AI3960" s="92"/>
      <c r="AJ3960" s="93" t="s">
        <v>21132</v>
      </c>
    </row>
    <row r="3961" spans="1:36" ht="15.75" x14ac:dyDescent="0.25">
      <c r="A3961" s="89">
        <v>165558</v>
      </c>
      <c r="B3961" s="89" t="s">
        <v>9756</v>
      </c>
      <c r="C3961" s="89" t="s">
        <v>10048</v>
      </c>
      <c r="D3961" s="89" t="s">
        <v>80</v>
      </c>
      <c r="E3961" s="99" t="s">
        <v>22701</v>
      </c>
      <c r="F3961" s="89">
        <v>1</v>
      </c>
      <c r="G3961" s="130" t="s">
        <v>24671</v>
      </c>
      <c r="H3961" s="89">
        <v>2012</v>
      </c>
      <c r="I3961" s="89" t="s">
        <v>5780</v>
      </c>
      <c r="J3961" s="89"/>
      <c r="K3961" s="89">
        <v>6</v>
      </c>
      <c r="L3961" s="89">
        <v>1</v>
      </c>
      <c r="M3961" s="89" t="s">
        <v>5779</v>
      </c>
      <c r="N3961" s="89"/>
      <c r="O3961" s="89"/>
      <c r="P3961" s="89"/>
      <c r="Q3961" s="89"/>
      <c r="R3961" s="89"/>
      <c r="S3961" s="89" t="s">
        <v>16157</v>
      </c>
      <c r="T3961" s="89"/>
      <c r="U3961" s="89">
        <v>10</v>
      </c>
      <c r="V3961" s="89"/>
      <c r="W3961" s="89" t="s">
        <v>201</v>
      </c>
      <c r="X3961" s="89"/>
      <c r="Y3961" s="89"/>
      <c r="Z3961" s="89" t="s">
        <v>16158</v>
      </c>
      <c r="AA3961" s="89"/>
      <c r="AB3961" s="89"/>
      <c r="AC3961" s="89" t="s">
        <v>9752</v>
      </c>
      <c r="AD3961" s="89" t="s">
        <v>9753</v>
      </c>
      <c r="AE3961" s="89" t="s">
        <v>9754</v>
      </c>
      <c r="AF3961" s="89" t="s">
        <v>9755</v>
      </c>
      <c r="AG3961" s="89" t="s">
        <v>9762</v>
      </c>
      <c r="AH3961" s="92" t="s">
        <v>23608</v>
      </c>
      <c r="AI3961" s="92"/>
      <c r="AJ3961" s="93" t="s">
        <v>21132</v>
      </c>
    </row>
    <row r="3962" spans="1:36" ht="15.75" x14ac:dyDescent="0.25">
      <c r="A3962" s="89">
        <v>165592</v>
      </c>
      <c r="B3962" s="89" t="s">
        <v>9767</v>
      </c>
      <c r="C3962" s="89" t="s">
        <v>9896</v>
      </c>
      <c r="D3962" s="89" t="s">
        <v>80</v>
      </c>
      <c r="E3962" s="99" t="s">
        <v>22702</v>
      </c>
      <c r="F3962" s="89">
        <v>2</v>
      </c>
      <c r="G3962" s="130" t="s">
        <v>25784</v>
      </c>
      <c r="H3962" s="89">
        <v>2011</v>
      </c>
      <c r="I3962" s="89"/>
      <c r="J3962" s="89" t="s">
        <v>9769</v>
      </c>
      <c r="K3962" s="89"/>
      <c r="L3962" s="89"/>
      <c r="M3962" s="89"/>
      <c r="N3962" s="89" t="s">
        <v>16159</v>
      </c>
      <c r="O3962" s="89"/>
      <c r="P3962" s="89"/>
      <c r="Q3962" s="89" t="s">
        <v>11083</v>
      </c>
      <c r="R3962" s="89"/>
      <c r="S3962" s="89"/>
      <c r="T3962" s="89"/>
      <c r="U3962" s="89">
        <v>16</v>
      </c>
      <c r="V3962" s="89"/>
      <c r="W3962" s="89" t="s">
        <v>201</v>
      </c>
      <c r="X3962" s="89"/>
      <c r="Y3962" s="89"/>
      <c r="Z3962" s="89" t="s">
        <v>16160</v>
      </c>
      <c r="AA3962" s="89"/>
      <c r="AB3962" s="89"/>
      <c r="AC3962" s="89" t="s">
        <v>9752</v>
      </c>
      <c r="AD3962" s="89" t="s">
        <v>9753</v>
      </c>
      <c r="AE3962" s="89" t="s">
        <v>9754</v>
      </c>
      <c r="AF3962" s="89" t="s">
        <v>9755</v>
      </c>
      <c r="AG3962" s="89" t="s">
        <v>9762</v>
      </c>
      <c r="AH3962" s="92" t="s">
        <v>23594</v>
      </c>
      <c r="AI3962" s="92"/>
      <c r="AJ3962" s="93" t="s">
        <v>21132</v>
      </c>
    </row>
    <row r="3963" spans="1:36" ht="15.75" x14ac:dyDescent="0.25">
      <c r="A3963" s="89">
        <v>165615</v>
      </c>
      <c r="B3963" s="89" t="s">
        <v>9767</v>
      </c>
      <c r="C3963" s="89" t="s">
        <v>9896</v>
      </c>
      <c r="D3963" s="89" t="s">
        <v>80</v>
      </c>
      <c r="E3963" s="99" t="s">
        <v>22703</v>
      </c>
      <c r="F3963" s="89">
        <v>2</v>
      </c>
      <c r="G3963" s="130" t="s">
        <v>25786</v>
      </c>
      <c r="H3963" s="89">
        <v>2012</v>
      </c>
      <c r="I3963" s="89"/>
      <c r="J3963" s="89" t="s">
        <v>9769</v>
      </c>
      <c r="K3963" s="89"/>
      <c r="L3963" s="89"/>
      <c r="M3963" s="89"/>
      <c r="N3963" s="89" t="s">
        <v>16164</v>
      </c>
      <c r="O3963" s="89"/>
      <c r="P3963" s="89"/>
      <c r="Q3963" s="89" t="s">
        <v>1605</v>
      </c>
      <c r="R3963" s="89"/>
      <c r="S3963" s="89"/>
      <c r="T3963" s="89"/>
      <c r="U3963" s="89">
        <v>30</v>
      </c>
      <c r="V3963" s="89"/>
      <c r="W3963" s="89" t="s">
        <v>201</v>
      </c>
      <c r="X3963" s="89"/>
      <c r="Y3963" s="89"/>
      <c r="Z3963" s="89" t="s">
        <v>16165</v>
      </c>
      <c r="AA3963" s="89"/>
      <c r="AB3963" s="89"/>
      <c r="AC3963" s="89" t="s">
        <v>9752</v>
      </c>
      <c r="AD3963" s="89" t="s">
        <v>9753</v>
      </c>
      <c r="AE3963" s="89" t="s">
        <v>9754</v>
      </c>
      <c r="AF3963" s="89" t="s">
        <v>9755</v>
      </c>
      <c r="AG3963" s="89" t="s">
        <v>9762</v>
      </c>
      <c r="AH3963" s="92" t="s">
        <v>23594</v>
      </c>
      <c r="AI3963" s="92"/>
      <c r="AJ3963" s="93" t="s">
        <v>21132</v>
      </c>
    </row>
    <row r="3964" spans="1:36" ht="15.75" x14ac:dyDescent="0.25">
      <c r="A3964" s="89">
        <v>165626</v>
      </c>
      <c r="B3964" s="89" t="s">
        <v>9767</v>
      </c>
      <c r="C3964" s="89" t="s">
        <v>9896</v>
      </c>
      <c r="D3964" s="89" t="s">
        <v>80</v>
      </c>
      <c r="E3964" s="99" t="s">
        <v>22704</v>
      </c>
      <c r="F3964" s="89">
        <v>12</v>
      </c>
      <c r="G3964" s="130" t="s">
        <v>25787</v>
      </c>
      <c r="H3964" s="89">
        <v>2012</v>
      </c>
      <c r="I3964" s="89"/>
      <c r="J3964" s="89" t="s">
        <v>9769</v>
      </c>
      <c r="K3964" s="89"/>
      <c r="L3964" s="89"/>
      <c r="M3964" s="89"/>
      <c r="N3964" s="89" t="s">
        <v>16166</v>
      </c>
      <c r="O3964" s="89"/>
      <c r="P3964" s="89"/>
      <c r="Q3964" s="89" t="s">
        <v>16167</v>
      </c>
      <c r="R3964" s="89"/>
      <c r="S3964" s="89"/>
      <c r="T3964" s="89"/>
      <c r="U3964" s="89">
        <v>63</v>
      </c>
      <c r="V3964" s="89">
        <v>1500</v>
      </c>
      <c r="W3964" s="89" t="s">
        <v>201</v>
      </c>
      <c r="X3964" s="89"/>
      <c r="Y3964" s="89"/>
      <c r="Z3964" s="89" t="s">
        <v>16168</v>
      </c>
      <c r="AA3964" s="89"/>
      <c r="AB3964" s="89"/>
      <c r="AC3964" s="89" t="s">
        <v>9752</v>
      </c>
      <c r="AD3964" s="89" t="s">
        <v>9753</v>
      </c>
      <c r="AE3964" s="89" t="s">
        <v>9754</v>
      </c>
      <c r="AF3964" s="89" t="s">
        <v>9755</v>
      </c>
      <c r="AG3964" s="89" t="s">
        <v>9762</v>
      </c>
      <c r="AH3964" s="92" t="s">
        <v>23594</v>
      </c>
      <c r="AI3964" s="92"/>
      <c r="AJ3964" s="93" t="s">
        <v>21132</v>
      </c>
    </row>
    <row r="3965" spans="1:36" ht="15.75" x14ac:dyDescent="0.25">
      <c r="A3965" s="89">
        <v>165678</v>
      </c>
      <c r="B3965" s="89" t="s">
        <v>9772</v>
      </c>
      <c r="C3965" s="89" t="s">
        <v>9773</v>
      </c>
      <c r="D3965" s="89" t="s">
        <v>80</v>
      </c>
      <c r="E3965" s="99" t="s">
        <v>22705</v>
      </c>
      <c r="F3965" s="89">
        <v>1</v>
      </c>
      <c r="G3965" s="130" t="s">
        <v>25788</v>
      </c>
      <c r="H3965" s="89">
        <v>2012</v>
      </c>
      <c r="I3965" s="89" t="s">
        <v>16169</v>
      </c>
      <c r="J3965" s="89" t="s">
        <v>9776</v>
      </c>
      <c r="K3965" s="89"/>
      <c r="L3965" s="89"/>
      <c r="M3965" s="89"/>
      <c r="N3965" s="89" t="s">
        <v>8194</v>
      </c>
      <c r="O3965" s="89"/>
      <c r="P3965" s="89"/>
      <c r="Q3965" s="89" t="s">
        <v>7506</v>
      </c>
      <c r="R3965" s="89"/>
      <c r="S3965" s="89" t="s">
        <v>16170</v>
      </c>
      <c r="T3965" s="89"/>
      <c r="U3965" s="89">
        <v>14</v>
      </c>
      <c r="V3965" s="89"/>
      <c r="W3965" s="89" t="s">
        <v>201</v>
      </c>
      <c r="X3965" s="89"/>
      <c r="Y3965" s="89"/>
      <c r="Z3965" s="89" t="s">
        <v>16171</v>
      </c>
      <c r="AA3965" s="89" t="s">
        <v>15675</v>
      </c>
      <c r="AB3965" s="89" t="s">
        <v>9769</v>
      </c>
      <c r="AC3965" s="89" t="s">
        <v>9752</v>
      </c>
      <c r="AD3965" s="89" t="s">
        <v>9804</v>
      </c>
      <c r="AE3965" s="89" t="s">
        <v>9754</v>
      </c>
      <c r="AF3965" s="89" t="s">
        <v>9755</v>
      </c>
      <c r="AG3965" s="89" t="s">
        <v>9762</v>
      </c>
      <c r="AH3965" s="92" t="s">
        <v>23633</v>
      </c>
      <c r="AI3965" s="92"/>
      <c r="AJ3965" s="93" t="s">
        <v>21132</v>
      </c>
    </row>
    <row r="3966" spans="1:36" ht="15.75" x14ac:dyDescent="0.25">
      <c r="A3966" s="89">
        <v>165811</v>
      </c>
      <c r="B3966" s="89" t="s">
        <v>9756</v>
      </c>
      <c r="C3966" s="89" t="s">
        <v>9944</v>
      </c>
      <c r="D3966" s="89" t="s">
        <v>80</v>
      </c>
      <c r="E3966" s="99" t="s">
        <v>22706</v>
      </c>
      <c r="F3966" s="89">
        <v>1</v>
      </c>
      <c r="G3966" s="130" t="s">
        <v>24760</v>
      </c>
      <c r="H3966" s="89">
        <v>2012</v>
      </c>
      <c r="I3966" s="89" t="s">
        <v>5875</v>
      </c>
      <c r="J3966" s="89"/>
      <c r="K3966" s="89">
        <v>16</v>
      </c>
      <c r="L3966" s="89">
        <v>2</v>
      </c>
      <c r="M3966" s="89" t="s">
        <v>5874</v>
      </c>
      <c r="N3966" s="89"/>
      <c r="O3966" s="89"/>
      <c r="P3966" s="89"/>
      <c r="Q3966" s="89"/>
      <c r="R3966" s="89"/>
      <c r="S3966" s="100">
        <v>42587</v>
      </c>
      <c r="T3966" s="89"/>
      <c r="U3966" s="89">
        <v>4</v>
      </c>
      <c r="V3966" s="89"/>
      <c r="W3966" s="89" t="s">
        <v>201</v>
      </c>
      <c r="X3966" s="89"/>
      <c r="Y3966" s="89"/>
      <c r="Z3966" s="89" t="s">
        <v>16172</v>
      </c>
      <c r="AA3966" s="89"/>
      <c r="AB3966" s="89"/>
      <c r="AC3966" s="89" t="s">
        <v>9752</v>
      </c>
      <c r="AD3966" s="89" t="s">
        <v>9753</v>
      </c>
      <c r="AE3966" s="89" t="s">
        <v>9754</v>
      </c>
      <c r="AF3966" s="89" t="s">
        <v>9755</v>
      </c>
      <c r="AG3966" s="89" t="s">
        <v>9762</v>
      </c>
      <c r="AH3966" s="92"/>
      <c r="AI3966" s="92"/>
      <c r="AJ3966" s="93" t="s">
        <v>21132</v>
      </c>
    </row>
    <row r="3967" spans="1:36" ht="15.75" x14ac:dyDescent="0.25">
      <c r="A3967" s="89">
        <v>165812</v>
      </c>
      <c r="B3967" s="89" t="s">
        <v>9756</v>
      </c>
      <c r="C3967" s="89" t="s">
        <v>9921</v>
      </c>
      <c r="D3967" s="89" t="s">
        <v>80</v>
      </c>
      <c r="E3967" s="99" t="s">
        <v>22707</v>
      </c>
      <c r="F3967" s="89">
        <v>1</v>
      </c>
      <c r="G3967" s="130" t="s">
        <v>24663</v>
      </c>
      <c r="H3967" s="89">
        <v>2012</v>
      </c>
      <c r="I3967" s="89" t="s">
        <v>11342</v>
      </c>
      <c r="J3967" s="89"/>
      <c r="K3967" s="89">
        <v>9</v>
      </c>
      <c r="L3967" s="89">
        <v>7</v>
      </c>
      <c r="M3967" s="89" t="s">
        <v>9923</v>
      </c>
      <c r="N3967" s="89"/>
      <c r="O3967" s="89"/>
      <c r="P3967" s="89"/>
      <c r="Q3967" s="89"/>
      <c r="R3967" s="89"/>
      <c r="S3967" s="100">
        <v>42464</v>
      </c>
      <c r="T3967" s="89"/>
      <c r="U3967" s="89">
        <v>1</v>
      </c>
      <c r="V3967" s="89"/>
      <c r="W3967" s="89" t="s">
        <v>201</v>
      </c>
      <c r="X3967" s="89"/>
      <c r="Y3967" s="89"/>
      <c r="Z3967" s="89" t="s">
        <v>16173</v>
      </c>
      <c r="AA3967" s="89"/>
      <c r="AB3967" s="89"/>
      <c r="AC3967" s="89" t="s">
        <v>9752</v>
      </c>
      <c r="AD3967" s="89" t="s">
        <v>9917</v>
      </c>
      <c r="AE3967" s="89" t="s">
        <v>9754</v>
      </c>
      <c r="AF3967" s="89" t="s">
        <v>9755</v>
      </c>
      <c r="AG3967" s="89" t="s">
        <v>9762</v>
      </c>
      <c r="AH3967" s="92"/>
      <c r="AI3967" s="92"/>
      <c r="AJ3967" s="93" t="s">
        <v>21132</v>
      </c>
    </row>
    <row r="3968" spans="1:36" ht="15.75" x14ac:dyDescent="0.25">
      <c r="A3968" s="89">
        <v>165814</v>
      </c>
      <c r="B3968" s="89" t="s">
        <v>9756</v>
      </c>
      <c r="C3968" s="89" t="s">
        <v>9944</v>
      </c>
      <c r="D3968" s="89" t="s">
        <v>80</v>
      </c>
      <c r="E3968" s="99" t="s">
        <v>22708</v>
      </c>
      <c r="F3968" s="89">
        <v>1</v>
      </c>
      <c r="G3968" s="130" t="s">
        <v>24984</v>
      </c>
      <c r="H3968" s="89">
        <v>2012</v>
      </c>
      <c r="I3968" s="89" t="s">
        <v>11342</v>
      </c>
      <c r="J3968" s="89"/>
      <c r="K3968" s="89">
        <v>9</v>
      </c>
      <c r="L3968" s="89">
        <v>7</v>
      </c>
      <c r="M3968" s="89" t="s">
        <v>9923</v>
      </c>
      <c r="N3968" s="89"/>
      <c r="O3968" s="89"/>
      <c r="P3968" s="89"/>
      <c r="Q3968" s="89"/>
      <c r="R3968" s="89"/>
      <c r="S3968" s="100">
        <v>42495</v>
      </c>
      <c r="T3968" s="89"/>
      <c r="U3968" s="89">
        <v>1</v>
      </c>
      <c r="V3968" s="89"/>
      <c r="W3968" s="89" t="s">
        <v>201</v>
      </c>
      <c r="X3968" s="89"/>
      <c r="Y3968" s="89"/>
      <c r="Z3968" s="89" t="s">
        <v>16174</v>
      </c>
      <c r="AA3968" s="89"/>
      <c r="AB3968" s="89"/>
      <c r="AC3968" s="89" t="s">
        <v>9752</v>
      </c>
      <c r="AD3968" s="89" t="s">
        <v>9917</v>
      </c>
      <c r="AE3968" s="89" t="s">
        <v>9754</v>
      </c>
      <c r="AF3968" s="89" t="s">
        <v>9755</v>
      </c>
      <c r="AG3968" s="89" t="s">
        <v>9762</v>
      </c>
      <c r="AH3968" s="92"/>
      <c r="AI3968" s="92"/>
      <c r="AJ3968" s="93" t="s">
        <v>21132</v>
      </c>
    </row>
    <row r="3969" spans="1:36" ht="15.75" x14ac:dyDescent="0.25">
      <c r="A3969" s="89">
        <v>165815</v>
      </c>
      <c r="B3969" s="89" t="s">
        <v>9756</v>
      </c>
      <c r="C3969" s="89" t="s">
        <v>10048</v>
      </c>
      <c r="D3969" s="89" t="s">
        <v>80</v>
      </c>
      <c r="E3969" s="99" t="s">
        <v>22709</v>
      </c>
      <c r="F3969" s="89">
        <v>1</v>
      </c>
      <c r="G3969" s="130" t="s">
        <v>24984</v>
      </c>
      <c r="H3969" s="89">
        <v>2012</v>
      </c>
      <c r="I3969" s="89" t="s">
        <v>11342</v>
      </c>
      <c r="J3969" s="89"/>
      <c r="K3969" s="89">
        <v>9</v>
      </c>
      <c r="L3969" s="89">
        <v>7</v>
      </c>
      <c r="M3969" s="89" t="s">
        <v>9923</v>
      </c>
      <c r="N3969" s="89"/>
      <c r="O3969" s="89"/>
      <c r="P3969" s="89"/>
      <c r="Q3969" s="89"/>
      <c r="R3969" s="89"/>
      <c r="S3969" s="89" t="s">
        <v>13845</v>
      </c>
      <c r="T3969" s="89"/>
      <c r="U3969" s="89">
        <v>2</v>
      </c>
      <c r="V3969" s="89"/>
      <c r="W3969" s="89" t="s">
        <v>201</v>
      </c>
      <c r="X3969" s="89"/>
      <c r="Y3969" s="89"/>
      <c r="Z3969" s="89" t="s">
        <v>16175</v>
      </c>
      <c r="AA3969" s="89"/>
      <c r="AB3969" s="89"/>
      <c r="AC3969" s="89" t="s">
        <v>9752</v>
      </c>
      <c r="AD3969" s="89" t="s">
        <v>9917</v>
      </c>
      <c r="AE3969" s="89" t="s">
        <v>9754</v>
      </c>
      <c r="AF3969" s="89" t="s">
        <v>9755</v>
      </c>
      <c r="AG3969" s="89" t="s">
        <v>9762</v>
      </c>
      <c r="AH3969" s="92"/>
      <c r="AI3969" s="92"/>
      <c r="AJ3969" s="93" t="s">
        <v>21132</v>
      </c>
    </row>
    <row r="3970" spans="1:36" ht="15.75" x14ac:dyDescent="0.25">
      <c r="A3970" s="89">
        <v>165916</v>
      </c>
      <c r="B3970" s="89" t="s">
        <v>9756</v>
      </c>
      <c r="C3970" s="89" t="s">
        <v>9944</v>
      </c>
      <c r="D3970" s="89" t="s">
        <v>80</v>
      </c>
      <c r="E3970" s="99" t="s">
        <v>22710</v>
      </c>
      <c r="F3970" s="89">
        <v>2</v>
      </c>
      <c r="G3970" s="130" t="s">
        <v>25789</v>
      </c>
      <c r="H3970" s="89">
        <v>2012</v>
      </c>
      <c r="I3970" s="89" t="s">
        <v>5780</v>
      </c>
      <c r="J3970" s="89"/>
      <c r="K3970" s="89">
        <v>6</v>
      </c>
      <c r="L3970" s="89">
        <v>1</v>
      </c>
      <c r="M3970" s="89" t="s">
        <v>5779</v>
      </c>
      <c r="N3970" s="89"/>
      <c r="O3970" s="89"/>
      <c r="P3970" s="89"/>
      <c r="Q3970" s="89"/>
      <c r="R3970" s="89"/>
      <c r="S3970" s="89" t="s">
        <v>12293</v>
      </c>
      <c r="T3970" s="89"/>
      <c r="U3970" s="89">
        <v>3</v>
      </c>
      <c r="V3970" s="89"/>
      <c r="W3970" s="89" t="s">
        <v>201</v>
      </c>
      <c r="X3970" s="89"/>
      <c r="Y3970" s="89"/>
      <c r="Z3970" s="89" t="s">
        <v>16176</v>
      </c>
      <c r="AA3970" s="89"/>
      <c r="AB3970" s="89"/>
      <c r="AC3970" s="89" t="s">
        <v>9752</v>
      </c>
      <c r="AD3970" s="89" t="s">
        <v>9753</v>
      </c>
      <c r="AE3970" s="89" t="s">
        <v>9754</v>
      </c>
      <c r="AF3970" s="89" t="s">
        <v>9755</v>
      </c>
      <c r="AG3970" s="89" t="s">
        <v>9762</v>
      </c>
      <c r="AH3970" s="92"/>
      <c r="AI3970" s="92"/>
      <c r="AJ3970" s="93" t="s">
        <v>21132</v>
      </c>
    </row>
    <row r="3971" spans="1:36" ht="15.75" x14ac:dyDescent="0.25">
      <c r="A3971" s="89">
        <v>165925</v>
      </c>
      <c r="B3971" s="89" t="s">
        <v>9767</v>
      </c>
      <c r="C3971" s="89" t="s">
        <v>11993</v>
      </c>
      <c r="D3971" s="89" t="s">
        <v>80</v>
      </c>
      <c r="E3971" s="99" t="s">
        <v>22711</v>
      </c>
      <c r="F3971" s="89">
        <v>2</v>
      </c>
      <c r="G3971" s="130" t="s">
        <v>25790</v>
      </c>
      <c r="H3971" s="89">
        <v>2012</v>
      </c>
      <c r="I3971" s="89"/>
      <c r="J3971" s="89" t="s">
        <v>9769</v>
      </c>
      <c r="K3971" s="89"/>
      <c r="L3971" s="89"/>
      <c r="M3971" s="89"/>
      <c r="N3971" s="89" t="s">
        <v>16178</v>
      </c>
      <c r="O3971" s="89"/>
      <c r="P3971" s="89"/>
      <c r="Q3971" s="89" t="s">
        <v>16179</v>
      </c>
      <c r="R3971" s="89"/>
      <c r="S3971" s="89"/>
      <c r="T3971" s="89"/>
      <c r="U3971" s="89">
        <v>66</v>
      </c>
      <c r="V3971" s="89"/>
      <c r="W3971" s="89" t="s">
        <v>201</v>
      </c>
      <c r="X3971" s="89"/>
      <c r="Y3971" s="89"/>
      <c r="Z3971" s="89" t="s">
        <v>16180</v>
      </c>
      <c r="AA3971" s="89"/>
      <c r="AB3971" s="89"/>
      <c r="AC3971" s="89" t="s">
        <v>9752</v>
      </c>
      <c r="AD3971" s="89" t="s">
        <v>9917</v>
      </c>
      <c r="AE3971" s="89" t="s">
        <v>9754</v>
      </c>
      <c r="AF3971" s="89" t="s">
        <v>9755</v>
      </c>
      <c r="AG3971" s="89" t="s">
        <v>9762</v>
      </c>
      <c r="AH3971" s="92" t="s">
        <v>23594</v>
      </c>
      <c r="AI3971" s="92"/>
      <c r="AJ3971" s="93" t="s">
        <v>21132</v>
      </c>
    </row>
    <row r="3972" spans="1:36" ht="15.75" x14ac:dyDescent="0.25">
      <c r="A3972" s="89">
        <v>165968</v>
      </c>
      <c r="B3972" s="89" t="s">
        <v>9756</v>
      </c>
      <c r="C3972" s="89" t="s">
        <v>10048</v>
      </c>
      <c r="D3972" s="89" t="s">
        <v>80</v>
      </c>
      <c r="E3972" s="99" t="s">
        <v>22712</v>
      </c>
      <c r="F3972" s="89">
        <v>1</v>
      </c>
      <c r="G3972" s="130" t="s">
        <v>24663</v>
      </c>
      <c r="H3972" s="89">
        <v>2012</v>
      </c>
      <c r="I3972" s="89" t="s">
        <v>11342</v>
      </c>
      <c r="J3972" s="89"/>
      <c r="K3972" s="89">
        <v>9</v>
      </c>
      <c r="L3972" s="89">
        <v>10</v>
      </c>
      <c r="M3972" s="89" t="s">
        <v>9923</v>
      </c>
      <c r="N3972" s="89"/>
      <c r="O3972" s="89"/>
      <c r="P3972" s="89"/>
      <c r="Q3972" s="89"/>
      <c r="R3972" s="89"/>
      <c r="S3972" s="100">
        <v>42526</v>
      </c>
      <c r="T3972" s="89"/>
      <c r="U3972" s="89">
        <v>2</v>
      </c>
      <c r="V3972" s="89"/>
      <c r="W3972" s="89" t="s">
        <v>201</v>
      </c>
      <c r="X3972" s="89"/>
      <c r="Y3972" s="89"/>
      <c r="Z3972" s="89" t="s">
        <v>16181</v>
      </c>
      <c r="AA3972" s="89"/>
      <c r="AB3972" s="89"/>
      <c r="AC3972" s="89" t="s">
        <v>9752</v>
      </c>
      <c r="AD3972" s="89" t="s">
        <v>9917</v>
      </c>
      <c r="AE3972" s="89" t="s">
        <v>9754</v>
      </c>
      <c r="AF3972" s="89" t="s">
        <v>9755</v>
      </c>
      <c r="AG3972" s="89" t="s">
        <v>9762</v>
      </c>
      <c r="AH3972" s="92"/>
      <c r="AI3972" s="92"/>
      <c r="AJ3972" s="93" t="s">
        <v>21132</v>
      </c>
    </row>
    <row r="3973" spans="1:36" ht="15.75" x14ac:dyDescent="0.25">
      <c r="A3973" s="89">
        <v>165969</v>
      </c>
      <c r="B3973" s="89" t="s">
        <v>9756</v>
      </c>
      <c r="C3973" s="89" t="s">
        <v>10048</v>
      </c>
      <c r="D3973" s="89" t="s">
        <v>80</v>
      </c>
      <c r="E3973" s="99" t="s">
        <v>22713</v>
      </c>
      <c r="F3973" s="89">
        <v>1</v>
      </c>
      <c r="G3973" s="130" t="s">
        <v>24984</v>
      </c>
      <c r="H3973" s="89">
        <v>2012</v>
      </c>
      <c r="I3973" s="89" t="s">
        <v>11342</v>
      </c>
      <c r="J3973" s="89"/>
      <c r="K3973" s="89">
        <v>9</v>
      </c>
      <c r="L3973" s="89">
        <v>10</v>
      </c>
      <c r="M3973" s="89" t="s">
        <v>9923</v>
      </c>
      <c r="N3973" s="89"/>
      <c r="O3973" s="89"/>
      <c r="P3973" s="89"/>
      <c r="Q3973" s="89"/>
      <c r="R3973" s="89"/>
      <c r="S3973" s="89" t="s">
        <v>11985</v>
      </c>
      <c r="T3973" s="89"/>
      <c r="U3973" s="89">
        <v>1</v>
      </c>
      <c r="V3973" s="89"/>
      <c r="W3973" s="89" t="s">
        <v>201</v>
      </c>
      <c r="X3973" s="89"/>
      <c r="Y3973" s="89"/>
      <c r="Z3973" s="89" t="s">
        <v>16182</v>
      </c>
      <c r="AA3973" s="89"/>
      <c r="AB3973" s="89"/>
      <c r="AC3973" s="89" t="s">
        <v>9752</v>
      </c>
      <c r="AD3973" s="89" t="s">
        <v>9917</v>
      </c>
      <c r="AE3973" s="89" t="s">
        <v>9754</v>
      </c>
      <c r="AF3973" s="89" t="s">
        <v>9755</v>
      </c>
      <c r="AG3973" s="89" t="s">
        <v>9762</v>
      </c>
      <c r="AH3973" s="92"/>
      <c r="AI3973" s="92"/>
      <c r="AJ3973" s="93" t="s">
        <v>21132</v>
      </c>
    </row>
    <row r="3974" spans="1:36" ht="15.75" x14ac:dyDescent="0.25">
      <c r="A3974" s="89">
        <v>165970</v>
      </c>
      <c r="B3974" s="89" t="s">
        <v>9756</v>
      </c>
      <c r="C3974" s="89" t="s">
        <v>9921</v>
      </c>
      <c r="D3974" s="89" t="s">
        <v>80</v>
      </c>
      <c r="E3974" s="99" t="s">
        <v>22714</v>
      </c>
      <c r="F3974" s="89">
        <v>1</v>
      </c>
      <c r="G3974" s="130" t="s">
        <v>24663</v>
      </c>
      <c r="H3974" s="89">
        <v>2012</v>
      </c>
      <c r="I3974" s="89" t="s">
        <v>11342</v>
      </c>
      <c r="J3974" s="89"/>
      <c r="K3974" s="89">
        <v>9</v>
      </c>
      <c r="L3974" s="89">
        <v>11</v>
      </c>
      <c r="M3974" s="89" t="s">
        <v>9923</v>
      </c>
      <c r="N3974" s="89"/>
      <c r="O3974" s="89"/>
      <c r="P3974" s="89"/>
      <c r="Q3974" s="89"/>
      <c r="R3974" s="89"/>
      <c r="S3974" s="102">
        <v>41609</v>
      </c>
      <c r="T3974" s="89"/>
      <c r="U3974" s="89">
        <v>2</v>
      </c>
      <c r="V3974" s="89"/>
      <c r="W3974" s="89" t="s">
        <v>201</v>
      </c>
      <c r="X3974" s="89"/>
      <c r="Y3974" s="89"/>
      <c r="Z3974" s="89" t="s">
        <v>16183</v>
      </c>
      <c r="AA3974" s="89"/>
      <c r="AB3974" s="89"/>
      <c r="AC3974" s="89" t="s">
        <v>9752</v>
      </c>
      <c r="AD3974" s="89" t="s">
        <v>9917</v>
      </c>
      <c r="AE3974" s="89" t="s">
        <v>9754</v>
      </c>
      <c r="AF3974" s="89" t="s">
        <v>9755</v>
      </c>
      <c r="AG3974" s="89" t="s">
        <v>9762</v>
      </c>
      <c r="AH3974" s="92"/>
      <c r="AI3974" s="92"/>
      <c r="AJ3974" s="93" t="s">
        <v>21132</v>
      </c>
    </row>
    <row r="3975" spans="1:36" ht="15.75" x14ac:dyDescent="0.25">
      <c r="A3975" s="89">
        <v>165972</v>
      </c>
      <c r="B3975" s="89" t="s">
        <v>9756</v>
      </c>
      <c r="C3975" s="89" t="s">
        <v>10048</v>
      </c>
      <c r="D3975" s="89" t="s">
        <v>80</v>
      </c>
      <c r="E3975" s="99" t="s">
        <v>22715</v>
      </c>
      <c r="F3975" s="89">
        <v>1</v>
      </c>
      <c r="G3975" s="130" t="s">
        <v>24984</v>
      </c>
      <c r="H3975" s="89">
        <v>2012</v>
      </c>
      <c r="I3975" s="89" t="s">
        <v>11342</v>
      </c>
      <c r="J3975" s="89"/>
      <c r="K3975" s="89">
        <v>9</v>
      </c>
      <c r="L3975" s="89">
        <v>11</v>
      </c>
      <c r="M3975" s="89" t="s">
        <v>9923</v>
      </c>
      <c r="N3975" s="89"/>
      <c r="O3975" s="89"/>
      <c r="P3975" s="89"/>
      <c r="Q3975" s="89"/>
      <c r="R3975" s="89"/>
      <c r="S3975" s="89" t="s">
        <v>11741</v>
      </c>
      <c r="T3975" s="89"/>
      <c r="U3975" s="89">
        <v>3</v>
      </c>
      <c r="V3975" s="89"/>
      <c r="W3975" s="89" t="s">
        <v>201</v>
      </c>
      <c r="X3975" s="89"/>
      <c r="Y3975" s="89"/>
      <c r="Z3975" s="89" t="s">
        <v>16184</v>
      </c>
      <c r="AA3975" s="89"/>
      <c r="AB3975" s="89"/>
      <c r="AC3975" s="89" t="s">
        <v>9752</v>
      </c>
      <c r="AD3975" s="89" t="s">
        <v>9917</v>
      </c>
      <c r="AE3975" s="89" t="s">
        <v>9754</v>
      </c>
      <c r="AF3975" s="89" t="s">
        <v>9755</v>
      </c>
      <c r="AG3975" s="89" t="s">
        <v>9762</v>
      </c>
      <c r="AH3975" s="92"/>
      <c r="AI3975" s="92"/>
      <c r="AJ3975" s="93" t="s">
        <v>21132</v>
      </c>
    </row>
    <row r="3976" spans="1:36" ht="15.75" x14ac:dyDescent="0.25">
      <c r="A3976" s="89">
        <v>165973</v>
      </c>
      <c r="B3976" s="89" t="s">
        <v>9756</v>
      </c>
      <c r="C3976" s="89" t="s">
        <v>10048</v>
      </c>
      <c r="D3976" s="89" t="s">
        <v>80</v>
      </c>
      <c r="E3976" s="99" t="s">
        <v>22716</v>
      </c>
      <c r="F3976" s="89">
        <v>1</v>
      </c>
      <c r="G3976" s="130" t="s">
        <v>24984</v>
      </c>
      <c r="H3976" s="89">
        <v>2012</v>
      </c>
      <c r="I3976" s="89" t="s">
        <v>11342</v>
      </c>
      <c r="J3976" s="89"/>
      <c r="K3976" s="89">
        <v>9</v>
      </c>
      <c r="L3976" s="89">
        <v>9</v>
      </c>
      <c r="M3976" s="89" t="s">
        <v>9923</v>
      </c>
      <c r="N3976" s="89"/>
      <c r="O3976" s="89"/>
      <c r="P3976" s="89"/>
      <c r="Q3976" s="89"/>
      <c r="R3976" s="89"/>
      <c r="S3976" s="89" t="s">
        <v>10333</v>
      </c>
      <c r="T3976" s="89"/>
      <c r="U3976" s="89">
        <v>2</v>
      </c>
      <c r="V3976" s="89"/>
      <c r="W3976" s="89" t="s">
        <v>201</v>
      </c>
      <c r="X3976" s="89"/>
      <c r="Y3976" s="89"/>
      <c r="Z3976" s="89" t="s">
        <v>16185</v>
      </c>
      <c r="AA3976" s="89"/>
      <c r="AB3976" s="89"/>
      <c r="AC3976" s="89" t="s">
        <v>9752</v>
      </c>
      <c r="AD3976" s="89" t="s">
        <v>9917</v>
      </c>
      <c r="AE3976" s="89" t="s">
        <v>9754</v>
      </c>
      <c r="AF3976" s="89" t="s">
        <v>9755</v>
      </c>
      <c r="AG3976" s="89" t="s">
        <v>9762</v>
      </c>
      <c r="AH3976" s="92"/>
      <c r="AI3976" s="92"/>
      <c r="AJ3976" s="93" t="s">
        <v>21132</v>
      </c>
    </row>
    <row r="3977" spans="1:36" ht="15.75" x14ac:dyDescent="0.25">
      <c r="A3977" s="89">
        <v>166067</v>
      </c>
      <c r="B3977" s="89" t="s">
        <v>9756</v>
      </c>
      <c r="C3977" s="89" t="s">
        <v>9944</v>
      </c>
      <c r="D3977" s="89" t="s">
        <v>80</v>
      </c>
      <c r="E3977" s="99" t="s">
        <v>22717</v>
      </c>
      <c r="F3977" s="89">
        <v>2</v>
      </c>
      <c r="G3977" s="130" t="s">
        <v>25791</v>
      </c>
      <c r="H3977" s="89">
        <v>2012</v>
      </c>
      <c r="I3977" s="89" t="s">
        <v>15723</v>
      </c>
      <c r="J3977" s="89"/>
      <c r="K3977" s="89">
        <v>55</v>
      </c>
      <c r="L3977" s="89">
        <v>2</v>
      </c>
      <c r="M3977" s="89" t="s">
        <v>8680</v>
      </c>
      <c r="N3977" s="89"/>
      <c r="O3977" s="89"/>
      <c r="P3977" s="89"/>
      <c r="Q3977" s="89"/>
      <c r="R3977" s="89"/>
      <c r="S3977" s="89" t="s">
        <v>16186</v>
      </c>
      <c r="T3977" s="89"/>
      <c r="U3977" s="89">
        <v>1</v>
      </c>
      <c r="V3977" s="89"/>
      <c r="W3977" s="89" t="s">
        <v>201</v>
      </c>
      <c r="X3977" s="89"/>
      <c r="Y3977" s="89"/>
      <c r="Z3977" s="89" t="s">
        <v>16187</v>
      </c>
      <c r="AA3977" s="89"/>
      <c r="AB3977" s="89"/>
      <c r="AC3977" s="89" t="s">
        <v>9752</v>
      </c>
      <c r="AD3977" s="89" t="s">
        <v>11144</v>
      </c>
      <c r="AE3977" s="89" t="s">
        <v>9754</v>
      </c>
      <c r="AF3977" s="89" t="s">
        <v>9755</v>
      </c>
      <c r="AG3977" s="89" t="s">
        <v>9762</v>
      </c>
      <c r="AH3977" s="92" t="s">
        <v>23633</v>
      </c>
      <c r="AI3977" s="92"/>
      <c r="AJ3977" s="93" t="s">
        <v>21132</v>
      </c>
    </row>
    <row r="3978" spans="1:36" ht="15.75" x14ac:dyDescent="0.25">
      <c r="A3978" s="89">
        <v>166250</v>
      </c>
      <c r="B3978" s="89" t="s">
        <v>9756</v>
      </c>
      <c r="C3978" s="89" t="s">
        <v>10048</v>
      </c>
      <c r="D3978" s="89" t="s">
        <v>80</v>
      </c>
      <c r="E3978" s="99" t="s">
        <v>22718</v>
      </c>
      <c r="F3978" s="89">
        <v>1</v>
      </c>
      <c r="G3978" s="130" t="s">
        <v>24685</v>
      </c>
      <c r="H3978" s="89">
        <v>2012</v>
      </c>
      <c r="I3978" s="89" t="s">
        <v>10697</v>
      </c>
      <c r="J3978" s="89"/>
      <c r="K3978" s="89">
        <v>59</v>
      </c>
      <c r="L3978" s="89">
        <v>2</v>
      </c>
      <c r="M3978" s="89" t="s">
        <v>10698</v>
      </c>
      <c r="N3978" s="89"/>
      <c r="O3978" s="89"/>
      <c r="P3978" s="89"/>
      <c r="Q3978" s="89"/>
      <c r="R3978" s="89"/>
      <c r="S3978" s="100">
        <v>42683</v>
      </c>
      <c r="T3978" s="89"/>
      <c r="U3978" s="89">
        <v>3</v>
      </c>
      <c r="V3978" s="89"/>
      <c r="W3978" s="89" t="s">
        <v>201</v>
      </c>
      <c r="X3978" s="89"/>
      <c r="Y3978" s="89"/>
      <c r="Z3978" s="89" t="s">
        <v>16188</v>
      </c>
      <c r="AA3978" s="89"/>
      <c r="AB3978" s="89"/>
      <c r="AC3978" s="89" t="s">
        <v>9752</v>
      </c>
      <c r="AD3978" s="89" t="s">
        <v>9917</v>
      </c>
      <c r="AE3978" s="89" t="s">
        <v>9754</v>
      </c>
      <c r="AF3978" s="89" t="s">
        <v>9755</v>
      </c>
      <c r="AG3978" s="89" t="s">
        <v>9762</v>
      </c>
      <c r="AH3978" s="92"/>
      <c r="AI3978" s="92"/>
      <c r="AJ3978" s="93" t="s">
        <v>21132</v>
      </c>
    </row>
    <row r="3979" spans="1:36" ht="15.75" x14ac:dyDescent="0.25">
      <c r="A3979" s="89">
        <v>166252</v>
      </c>
      <c r="B3979" s="89" t="s">
        <v>9756</v>
      </c>
      <c r="C3979" s="89" t="s">
        <v>10286</v>
      </c>
      <c r="D3979" s="89" t="s">
        <v>80</v>
      </c>
      <c r="E3979" s="99" t="s">
        <v>22719</v>
      </c>
      <c r="F3979" s="89">
        <v>1</v>
      </c>
      <c r="G3979" s="130" t="s">
        <v>24685</v>
      </c>
      <c r="H3979" s="89">
        <v>2012</v>
      </c>
      <c r="I3979" s="89" t="s">
        <v>10697</v>
      </c>
      <c r="J3979" s="89"/>
      <c r="K3979" s="89">
        <v>59</v>
      </c>
      <c r="L3979" s="89">
        <v>6</v>
      </c>
      <c r="M3979" s="89" t="s">
        <v>10698</v>
      </c>
      <c r="N3979" s="89"/>
      <c r="O3979" s="89"/>
      <c r="P3979" s="89"/>
      <c r="Q3979" s="89"/>
      <c r="R3979" s="89"/>
      <c r="S3979" s="89" t="s">
        <v>10006</v>
      </c>
      <c r="T3979" s="89"/>
      <c r="U3979" s="89">
        <v>2</v>
      </c>
      <c r="V3979" s="89"/>
      <c r="W3979" s="89" t="s">
        <v>201</v>
      </c>
      <c r="X3979" s="89"/>
      <c r="Y3979" s="89"/>
      <c r="Z3979" s="89" t="s">
        <v>16189</v>
      </c>
      <c r="AA3979" s="89"/>
      <c r="AB3979" s="89"/>
      <c r="AC3979" s="89" t="s">
        <v>9752</v>
      </c>
      <c r="AD3979" s="89" t="s">
        <v>9917</v>
      </c>
      <c r="AE3979" s="89" t="s">
        <v>9754</v>
      </c>
      <c r="AF3979" s="89" t="s">
        <v>9755</v>
      </c>
      <c r="AG3979" s="89" t="s">
        <v>9762</v>
      </c>
      <c r="AH3979" s="92"/>
      <c r="AI3979" s="92"/>
      <c r="AJ3979" s="93" t="s">
        <v>21132</v>
      </c>
    </row>
    <row r="3980" spans="1:36" ht="15.75" x14ac:dyDescent="0.25">
      <c r="A3980" s="89">
        <v>166255</v>
      </c>
      <c r="B3980" s="89" t="s">
        <v>9756</v>
      </c>
      <c r="C3980" s="89" t="s">
        <v>10048</v>
      </c>
      <c r="D3980" s="89" t="s">
        <v>80</v>
      </c>
      <c r="E3980" s="99" t="s">
        <v>22720</v>
      </c>
      <c r="F3980" s="89">
        <v>1</v>
      </c>
      <c r="G3980" s="130" t="s">
        <v>24685</v>
      </c>
      <c r="H3980" s="89">
        <v>2012</v>
      </c>
      <c r="I3980" s="89" t="s">
        <v>10697</v>
      </c>
      <c r="J3980" s="89"/>
      <c r="K3980" s="89">
        <v>59</v>
      </c>
      <c r="L3980" s="89">
        <v>10</v>
      </c>
      <c r="M3980" s="89" t="s">
        <v>10698</v>
      </c>
      <c r="N3980" s="89"/>
      <c r="O3980" s="89"/>
      <c r="P3980" s="89"/>
      <c r="Q3980" s="89"/>
      <c r="R3980" s="89"/>
      <c r="S3980" s="89" t="s">
        <v>10006</v>
      </c>
      <c r="T3980" s="89"/>
      <c r="U3980" s="89">
        <v>2</v>
      </c>
      <c r="V3980" s="89"/>
      <c r="W3980" s="89" t="s">
        <v>201</v>
      </c>
      <c r="X3980" s="89"/>
      <c r="Y3980" s="89"/>
      <c r="Z3980" s="89" t="s">
        <v>16190</v>
      </c>
      <c r="AA3980" s="89"/>
      <c r="AB3980" s="89"/>
      <c r="AC3980" s="89" t="s">
        <v>9752</v>
      </c>
      <c r="AD3980" s="89" t="s">
        <v>9917</v>
      </c>
      <c r="AE3980" s="89" t="s">
        <v>9754</v>
      </c>
      <c r="AF3980" s="89" t="s">
        <v>9755</v>
      </c>
      <c r="AG3980" s="89" t="s">
        <v>9762</v>
      </c>
      <c r="AH3980" s="92"/>
      <c r="AI3980" s="92"/>
      <c r="AJ3980" s="93" t="s">
        <v>21132</v>
      </c>
    </row>
    <row r="3981" spans="1:36" ht="15.75" x14ac:dyDescent="0.25">
      <c r="A3981" s="89">
        <v>166269</v>
      </c>
      <c r="B3981" s="89" t="s">
        <v>9756</v>
      </c>
      <c r="C3981" s="89" t="s">
        <v>9757</v>
      </c>
      <c r="D3981" s="89" t="s">
        <v>80</v>
      </c>
      <c r="E3981" s="99" t="s">
        <v>22721</v>
      </c>
      <c r="F3981" s="89">
        <v>1</v>
      </c>
      <c r="G3981" s="130" t="s">
        <v>24663</v>
      </c>
      <c r="H3981" s="89">
        <v>2012</v>
      </c>
      <c r="I3981" s="89" t="s">
        <v>16191</v>
      </c>
      <c r="J3981" s="89"/>
      <c r="K3981" s="89">
        <v>20</v>
      </c>
      <c r="L3981" s="89">
        <v>4</v>
      </c>
      <c r="M3981" s="89" t="s">
        <v>16192</v>
      </c>
      <c r="N3981" s="89"/>
      <c r="O3981" s="89"/>
      <c r="P3981" s="89"/>
      <c r="Q3981" s="89"/>
      <c r="R3981" s="89"/>
      <c r="S3981" s="102">
        <v>41487</v>
      </c>
      <c r="T3981" s="89"/>
      <c r="U3981" s="89">
        <v>6</v>
      </c>
      <c r="V3981" s="89"/>
      <c r="W3981" s="89" t="s">
        <v>201</v>
      </c>
      <c r="X3981" s="89"/>
      <c r="Y3981" s="89"/>
      <c r="Z3981" s="89" t="s">
        <v>16193</v>
      </c>
      <c r="AA3981" s="89"/>
      <c r="AB3981" s="89"/>
      <c r="AC3981" s="89" t="s">
        <v>9752</v>
      </c>
      <c r="AD3981" s="89" t="s">
        <v>9917</v>
      </c>
      <c r="AE3981" s="89" t="s">
        <v>9754</v>
      </c>
      <c r="AF3981" s="89" t="s">
        <v>9755</v>
      </c>
      <c r="AG3981" s="89" t="s">
        <v>9762</v>
      </c>
      <c r="AH3981" s="92" t="s">
        <v>23594</v>
      </c>
      <c r="AI3981" s="92"/>
      <c r="AJ3981" s="93" t="s">
        <v>21132</v>
      </c>
    </row>
    <row r="3982" spans="1:36" ht="15.75" x14ac:dyDescent="0.25">
      <c r="A3982" s="89">
        <v>166270</v>
      </c>
      <c r="B3982" s="89" t="s">
        <v>9767</v>
      </c>
      <c r="C3982" s="89" t="s">
        <v>9817</v>
      </c>
      <c r="D3982" s="89" t="s">
        <v>80</v>
      </c>
      <c r="E3982" s="99" t="s">
        <v>22722</v>
      </c>
      <c r="F3982" s="89">
        <v>7</v>
      </c>
      <c r="G3982" s="130" t="s">
        <v>25792</v>
      </c>
      <c r="H3982" s="89">
        <v>2012</v>
      </c>
      <c r="I3982" s="89"/>
      <c r="J3982" s="89" t="s">
        <v>9769</v>
      </c>
      <c r="K3982" s="89"/>
      <c r="L3982" s="89"/>
      <c r="M3982" s="89"/>
      <c r="N3982" s="89" t="s">
        <v>16194</v>
      </c>
      <c r="O3982" s="89"/>
      <c r="P3982" s="89"/>
      <c r="Q3982" s="89" t="s">
        <v>221</v>
      </c>
      <c r="R3982" s="89"/>
      <c r="S3982" s="89"/>
      <c r="T3982" s="89"/>
      <c r="U3982" s="89">
        <v>49</v>
      </c>
      <c r="V3982" s="89"/>
      <c r="W3982" s="89" t="s">
        <v>201</v>
      </c>
      <c r="X3982" s="89"/>
      <c r="Y3982" s="89"/>
      <c r="Z3982" s="89" t="s">
        <v>16195</v>
      </c>
      <c r="AA3982" s="89"/>
      <c r="AB3982" s="89"/>
      <c r="AC3982" s="89" t="s">
        <v>9752</v>
      </c>
      <c r="AD3982" s="89" t="s">
        <v>9917</v>
      </c>
      <c r="AE3982" s="89" t="s">
        <v>9754</v>
      </c>
      <c r="AF3982" s="89" t="s">
        <v>9755</v>
      </c>
      <c r="AG3982" s="89" t="s">
        <v>9762</v>
      </c>
      <c r="AH3982" s="92" t="s">
        <v>23594</v>
      </c>
      <c r="AI3982" s="92"/>
      <c r="AJ3982" s="93" t="s">
        <v>21132</v>
      </c>
    </row>
    <row r="3983" spans="1:36" ht="15.75" x14ac:dyDescent="0.25">
      <c r="A3983" s="89">
        <v>166273</v>
      </c>
      <c r="B3983" s="89" t="s">
        <v>10132</v>
      </c>
      <c r="C3983" s="89" t="s">
        <v>16196</v>
      </c>
      <c r="D3983" s="89" t="s">
        <v>80</v>
      </c>
      <c r="E3983" s="99" t="s">
        <v>22723</v>
      </c>
      <c r="F3983" s="89">
        <v>1</v>
      </c>
      <c r="G3983" s="130" t="s">
        <v>25793</v>
      </c>
      <c r="H3983" s="89">
        <v>2012</v>
      </c>
      <c r="I3983" s="89"/>
      <c r="J3983" s="89"/>
      <c r="K3983" s="89"/>
      <c r="L3983" s="89"/>
      <c r="M3983" s="89"/>
      <c r="N3983" s="89" t="s">
        <v>9935</v>
      </c>
      <c r="O3983" s="89"/>
      <c r="P3983" s="89"/>
      <c r="Q3983" s="89"/>
      <c r="R3983" s="89"/>
      <c r="S3983" s="89"/>
      <c r="T3983" s="89"/>
      <c r="U3983" s="89"/>
      <c r="V3983" s="89"/>
      <c r="W3983" s="89" t="s">
        <v>201</v>
      </c>
      <c r="X3983" s="89"/>
      <c r="Y3983" s="89" t="s">
        <v>11092</v>
      </c>
      <c r="Z3983" s="89"/>
      <c r="AA3983" s="89"/>
      <c r="AB3983" s="92"/>
      <c r="AC3983" s="89" t="s">
        <v>9752</v>
      </c>
      <c r="AD3983" s="89" t="s">
        <v>9917</v>
      </c>
      <c r="AE3983" s="89" t="s">
        <v>9754</v>
      </c>
      <c r="AF3983" s="89" t="s">
        <v>9755</v>
      </c>
      <c r="AG3983" s="89" t="s">
        <v>9762</v>
      </c>
      <c r="AH3983" s="92"/>
      <c r="AI3983" s="92"/>
      <c r="AJ3983" s="93" t="s">
        <v>21132</v>
      </c>
    </row>
    <row r="3984" spans="1:36" ht="15.75" x14ac:dyDescent="0.25">
      <c r="A3984" s="89">
        <v>166276</v>
      </c>
      <c r="B3984" s="89" t="s">
        <v>9756</v>
      </c>
      <c r="C3984" s="89" t="s">
        <v>10048</v>
      </c>
      <c r="D3984" s="89" t="s">
        <v>80</v>
      </c>
      <c r="E3984" s="99" t="s">
        <v>22724</v>
      </c>
      <c r="F3984" s="89">
        <v>2</v>
      </c>
      <c r="G3984" s="130" t="s">
        <v>25794</v>
      </c>
      <c r="H3984" s="89">
        <v>2012</v>
      </c>
      <c r="I3984" s="89" t="s">
        <v>16197</v>
      </c>
      <c r="J3984" s="89"/>
      <c r="K3984" s="89" t="s">
        <v>199</v>
      </c>
      <c r="L3984" s="89">
        <v>6</v>
      </c>
      <c r="M3984" s="89" t="s">
        <v>10332</v>
      </c>
      <c r="N3984" s="89"/>
      <c r="O3984" s="89"/>
      <c r="P3984" s="89"/>
      <c r="Q3984" s="89"/>
      <c r="R3984" s="89"/>
      <c r="S3984" s="89" t="s">
        <v>10013</v>
      </c>
      <c r="T3984" s="89"/>
      <c r="U3984" s="89">
        <v>2</v>
      </c>
      <c r="V3984" s="89"/>
      <c r="W3984" s="89" t="s">
        <v>201</v>
      </c>
      <c r="X3984" s="89"/>
      <c r="Y3984" s="89"/>
      <c r="Z3984" s="89" t="s">
        <v>16198</v>
      </c>
      <c r="AA3984" s="89"/>
      <c r="AB3984" s="89"/>
      <c r="AC3984" s="89" t="s">
        <v>9752</v>
      </c>
      <c r="AD3984" s="89" t="s">
        <v>9753</v>
      </c>
      <c r="AE3984" s="89" t="s">
        <v>9754</v>
      </c>
      <c r="AF3984" s="89" t="s">
        <v>9755</v>
      </c>
      <c r="AG3984" s="89" t="s">
        <v>9762</v>
      </c>
      <c r="AH3984" s="92" t="s">
        <v>23594</v>
      </c>
      <c r="AI3984" s="92"/>
      <c r="AJ3984" s="93" t="s">
        <v>21132</v>
      </c>
    </row>
    <row r="3985" spans="1:36" ht="15.75" x14ac:dyDescent="0.25">
      <c r="A3985" s="89">
        <v>166278</v>
      </c>
      <c r="B3985" s="89" t="s">
        <v>9756</v>
      </c>
      <c r="C3985" s="89" t="s">
        <v>10048</v>
      </c>
      <c r="D3985" s="89" t="s">
        <v>80</v>
      </c>
      <c r="E3985" s="99" t="s">
        <v>22725</v>
      </c>
      <c r="F3985" s="89">
        <v>1</v>
      </c>
      <c r="G3985" s="130" t="s">
        <v>25795</v>
      </c>
      <c r="H3985" s="89">
        <v>2012</v>
      </c>
      <c r="I3985" s="89" t="s">
        <v>16197</v>
      </c>
      <c r="J3985" s="89"/>
      <c r="K3985" s="89" t="s">
        <v>199</v>
      </c>
      <c r="L3985" s="89">
        <v>6</v>
      </c>
      <c r="M3985" s="89" t="s">
        <v>10332</v>
      </c>
      <c r="N3985" s="89"/>
      <c r="O3985" s="89"/>
      <c r="P3985" s="89"/>
      <c r="Q3985" s="89"/>
      <c r="R3985" s="89"/>
      <c r="S3985" s="89" t="s">
        <v>14374</v>
      </c>
      <c r="T3985" s="89"/>
      <c r="U3985" s="89">
        <v>2</v>
      </c>
      <c r="V3985" s="89"/>
      <c r="W3985" s="89" t="s">
        <v>201</v>
      </c>
      <c r="X3985" s="89"/>
      <c r="Y3985" s="89"/>
      <c r="Z3985" s="89" t="s">
        <v>16199</v>
      </c>
      <c r="AA3985" s="89"/>
      <c r="AB3985" s="89"/>
      <c r="AC3985" s="89" t="s">
        <v>9752</v>
      </c>
      <c r="AD3985" s="89" t="s">
        <v>9753</v>
      </c>
      <c r="AE3985" s="89" t="s">
        <v>9754</v>
      </c>
      <c r="AF3985" s="89" t="s">
        <v>9755</v>
      </c>
      <c r="AG3985" s="89" t="s">
        <v>9762</v>
      </c>
      <c r="AH3985" s="92" t="s">
        <v>23594</v>
      </c>
      <c r="AI3985" s="92"/>
      <c r="AJ3985" s="93" t="s">
        <v>21132</v>
      </c>
    </row>
    <row r="3986" spans="1:36" ht="15.75" x14ac:dyDescent="0.25">
      <c r="A3986" s="89">
        <v>166279</v>
      </c>
      <c r="B3986" s="89" t="s">
        <v>9756</v>
      </c>
      <c r="C3986" s="89" t="s">
        <v>9757</v>
      </c>
      <c r="D3986" s="89" t="s">
        <v>80</v>
      </c>
      <c r="E3986" s="99" t="s">
        <v>22726</v>
      </c>
      <c r="F3986" s="89">
        <v>1</v>
      </c>
      <c r="G3986" s="130" t="s">
        <v>24993</v>
      </c>
      <c r="H3986" s="89">
        <v>2012</v>
      </c>
      <c r="I3986" s="89" t="s">
        <v>16197</v>
      </c>
      <c r="J3986" s="89"/>
      <c r="K3986" s="89" t="s">
        <v>199</v>
      </c>
      <c r="L3986" s="89">
        <v>6</v>
      </c>
      <c r="M3986" s="89" t="s">
        <v>10332</v>
      </c>
      <c r="N3986" s="89"/>
      <c r="O3986" s="89"/>
      <c r="P3986" s="89"/>
      <c r="Q3986" s="89"/>
      <c r="R3986" s="89"/>
      <c r="S3986" s="89" t="s">
        <v>13699</v>
      </c>
      <c r="T3986" s="89"/>
      <c r="U3986" s="89">
        <v>3</v>
      </c>
      <c r="V3986" s="89"/>
      <c r="W3986" s="89" t="s">
        <v>201</v>
      </c>
      <c r="X3986" s="89"/>
      <c r="Y3986" s="89"/>
      <c r="Z3986" s="89" t="s">
        <v>16200</v>
      </c>
      <c r="AA3986" s="89"/>
      <c r="AB3986" s="89"/>
      <c r="AC3986" s="89" t="s">
        <v>9752</v>
      </c>
      <c r="AD3986" s="89" t="s">
        <v>9753</v>
      </c>
      <c r="AE3986" s="89" t="s">
        <v>9754</v>
      </c>
      <c r="AF3986" s="89" t="s">
        <v>9755</v>
      </c>
      <c r="AG3986" s="89" t="s">
        <v>9762</v>
      </c>
      <c r="AH3986" s="92" t="s">
        <v>23594</v>
      </c>
      <c r="AI3986" s="92"/>
      <c r="AJ3986" s="93" t="s">
        <v>21132</v>
      </c>
    </row>
    <row r="3987" spans="1:36" ht="15.75" x14ac:dyDescent="0.25">
      <c r="A3987" s="89">
        <v>166362</v>
      </c>
      <c r="B3987" s="89" t="s">
        <v>9745</v>
      </c>
      <c r="C3987" s="89" t="s">
        <v>9746</v>
      </c>
      <c r="D3987" s="89" t="s">
        <v>80</v>
      </c>
      <c r="E3987" s="99" t="s">
        <v>22729</v>
      </c>
      <c r="F3987" s="89">
        <v>3</v>
      </c>
      <c r="G3987" s="130" t="s">
        <v>24691</v>
      </c>
      <c r="H3987" s="89">
        <v>2012</v>
      </c>
      <c r="I3987" s="89" t="s">
        <v>16211</v>
      </c>
      <c r="J3987" s="89" t="s">
        <v>9769</v>
      </c>
      <c r="K3987" s="89"/>
      <c r="L3987" s="89"/>
      <c r="M3987" s="89"/>
      <c r="N3987" s="89" t="s">
        <v>16212</v>
      </c>
      <c r="O3987" s="89"/>
      <c r="P3987" s="89"/>
      <c r="Q3987" s="89" t="s">
        <v>16213</v>
      </c>
      <c r="R3987" s="89"/>
      <c r="S3987" s="89" t="s">
        <v>16214</v>
      </c>
      <c r="T3987" s="89"/>
      <c r="U3987" s="89">
        <v>2</v>
      </c>
      <c r="V3987" s="89">
        <v>500</v>
      </c>
      <c r="W3987" s="89" t="s">
        <v>1781</v>
      </c>
      <c r="X3987" s="89"/>
      <c r="Y3987" s="89"/>
      <c r="Z3987" s="89" t="s">
        <v>16215</v>
      </c>
      <c r="AA3987" s="89"/>
      <c r="AB3987" s="89"/>
      <c r="AC3987" s="89" t="s">
        <v>9752</v>
      </c>
      <c r="AD3987" s="89" t="s">
        <v>10005</v>
      </c>
      <c r="AE3987" s="89" t="s">
        <v>9754</v>
      </c>
      <c r="AF3987" s="89" t="s">
        <v>9755</v>
      </c>
      <c r="AG3987" s="89" t="s">
        <v>9762</v>
      </c>
      <c r="AH3987" s="92" t="s">
        <v>10159</v>
      </c>
      <c r="AI3987" s="92"/>
      <c r="AJ3987" s="93" t="s">
        <v>21132</v>
      </c>
    </row>
    <row r="3988" spans="1:36" ht="15.75" x14ac:dyDescent="0.25">
      <c r="A3988" s="89">
        <v>166363</v>
      </c>
      <c r="B3988" s="89" t="s">
        <v>9756</v>
      </c>
      <c r="C3988" s="89" t="s">
        <v>9757</v>
      </c>
      <c r="D3988" s="89" t="s">
        <v>80</v>
      </c>
      <c r="E3988" s="99" t="s">
        <v>1824</v>
      </c>
      <c r="F3988" s="89">
        <v>1</v>
      </c>
      <c r="G3988" s="130" t="s">
        <v>24691</v>
      </c>
      <c r="H3988" s="89">
        <v>2012</v>
      </c>
      <c r="I3988" s="89" t="s">
        <v>9055</v>
      </c>
      <c r="J3988" s="89"/>
      <c r="K3988" s="89" t="s">
        <v>181</v>
      </c>
      <c r="L3988" s="102">
        <v>41153</v>
      </c>
      <c r="M3988" s="89" t="s">
        <v>9053</v>
      </c>
      <c r="N3988" s="89"/>
      <c r="O3988" s="89"/>
      <c r="P3988" s="89"/>
      <c r="Q3988" s="89"/>
      <c r="R3988" s="89"/>
      <c r="S3988" s="89" t="s">
        <v>10545</v>
      </c>
      <c r="T3988" s="89"/>
      <c r="U3988" s="89">
        <v>5</v>
      </c>
      <c r="V3988" s="89"/>
      <c r="W3988" s="89" t="s">
        <v>1781</v>
      </c>
      <c r="X3988" s="89"/>
      <c r="Y3988" s="89"/>
      <c r="Z3988" s="89" t="s">
        <v>4311</v>
      </c>
      <c r="AA3988" s="89"/>
      <c r="AB3988" s="89"/>
      <c r="AC3988" s="89" t="s">
        <v>9752</v>
      </c>
      <c r="AD3988" s="89" t="s">
        <v>10005</v>
      </c>
      <c r="AE3988" s="89" t="s">
        <v>9754</v>
      </c>
      <c r="AF3988" s="89" t="s">
        <v>9755</v>
      </c>
      <c r="AG3988" s="89" t="s">
        <v>9762</v>
      </c>
      <c r="AH3988" s="92" t="s">
        <v>10159</v>
      </c>
      <c r="AI3988" s="92"/>
      <c r="AJ3988" s="93" t="s">
        <v>21132</v>
      </c>
    </row>
    <row r="3989" spans="1:36" ht="15.75" x14ac:dyDescent="0.25">
      <c r="A3989" s="89">
        <v>166507</v>
      </c>
      <c r="B3989" s="89" t="s">
        <v>9756</v>
      </c>
      <c r="C3989" s="89" t="s">
        <v>9757</v>
      </c>
      <c r="D3989" s="89" t="s">
        <v>80</v>
      </c>
      <c r="E3989" s="99" t="s">
        <v>22730</v>
      </c>
      <c r="F3989" s="89">
        <v>1</v>
      </c>
      <c r="G3989" s="130" t="s">
        <v>25800</v>
      </c>
      <c r="H3989" s="89">
        <v>2011</v>
      </c>
      <c r="I3989" s="89" t="s">
        <v>16219</v>
      </c>
      <c r="J3989" s="89"/>
      <c r="K3989" s="89">
        <v>2</v>
      </c>
      <c r="L3989" s="89">
        <v>1</v>
      </c>
      <c r="M3989" s="89" t="s">
        <v>10441</v>
      </c>
      <c r="N3989" s="89"/>
      <c r="O3989" s="89"/>
      <c r="P3989" s="89"/>
      <c r="Q3989" s="89"/>
      <c r="R3989" s="89"/>
      <c r="S3989" s="89" t="s">
        <v>16220</v>
      </c>
      <c r="T3989" s="89"/>
      <c r="U3989" s="89">
        <v>24</v>
      </c>
      <c r="V3989" s="89"/>
      <c r="W3989" s="89" t="s">
        <v>262</v>
      </c>
      <c r="X3989" s="89"/>
      <c r="Y3989" s="89"/>
      <c r="Z3989" s="89" t="s">
        <v>16221</v>
      </c>
      <c r="AA3989" s="89"/>
      <c r="AB3989" s="89"/>
      <c r="AC3989" s="89" t="s">
        <v>9752</v>
      </c>
      <c r="AD3989" s="89" t="s">
        <v>9976</v>
      </c>
      <c r="AE3989" s="89" t="s">
        <v>9754</v>
      </c>
      <c r="AF3989" s="89" t="s">
        <v>9755</v>
      </c>
      <c r="AG3989" s="89" t="s">
        <v>9762</v>
      </c>
      <c r="AH3989" s="92" t="s">
        <v>86</v>
      </c>
      <c r="AI3989" s="92"/>
      <c r="AJ3989" s="93" t="s">
        <v>21132</v>
      </c>
    </row>
    <row r="3990" spans="1:36" ht="15.75" x14ac:dyDescent="0.25">
      <c r="A3990" s="89">
        <v>166569</v>
      </c>
      <c r="B3990" s="89" t="s">
        <v>10089</v>
      </c>
      <c r="C3990" s="89" t="s">
        <v>10693</v>
      </c>
      <c r="D3990" s="89" t="s">
        <v>80</v>
      </c>
      <c r="E3990" s="99" t="s">
        <v>22731</v>
      </c>
      <c r="F3990" s="89">
        <v>10</v>
      </c>
      <c r="G3990" s="130" t="s">
        <v>25802</v>
      </c>
      <c r="H3990" s="89">
        <v>2012</v>
      </c>
      <c r="I3990" s="89"/>
      <c r="J3990" s="89"/>
      <c r="K3990" s="89"/>
      <c r="L3990" s="89"/>
      <c r="M3990" s="89"/>
      <c r="N3990" s="89"/>
      <c r="O3990" s="89"/>
      <c r="P3990" s="89"/>
      <c r="Q3990" s="89"/>
      <c r="R3990" s="89"/>
      <c r="S3990" s="89"/>
      <c r="T3990" s="89"/>
      <c r="U3990" s="89"/>
      <c r="V3990" s="89"/>
      <c r="W3990" s="89" t="s">
        <v>201</v>
      </c>
      <c r="X3990" s="89"/>
      <c r="Y3990" s="89"/>
      <c r="Z3990" s="89" t="s">
        <v>16227</v>
      </c>
      <c r="AA3990" s="89" t="s">
        <v>16228</v>
      </c>
      <c r="AB3990" s="89" t="s">
        <v>221</v>
      </c>
      <c r="AC3990" s="89" t="s">
        <v>9752</v>
      </c>
      <c r="AD3990" s="89" t="s">
        <v>9753</v>
      </c>
      <c r="AE3990" s="89" t="s">
        <v>9754</v>
      </c>
      <c r="AF3990" s="89" t="s">
        <v>9755</v>
      </c>
      <c r="AG3990" s="89" t="s">
        <v>9762</v>
      </c>
      <c r="AH3990" s="92"/>
      <c r="AI3990" s="92"/>
      <c r="AJ3990" s="93" t="s">
        <v>21132</v>
      </c>
    </row>
    <row r="3991" spans="1:36" ht="15.75" x14ac:dyDescent="0.25">
      <c r="A3991" s="89">
        <v>166700</v>
      </c>
      <c r="B3991" s="89" t="s">
        <v>9756</v>
      </c>
      <c r="C3991" s="89" t="s">
        <v>10286</v>
      </c>
      <c r="D3991" s="89" t="s">
        <v>80</v>
      </c>
      <c r="E3991" s="99" t="s">
        <v>22733</v>
      </c>
      <c r="F3991" s="89">
        <v>1</v>
      </c>
      <c r="G3991" s="130" t="s">
        <v>24852</v>
      </c>
      <c r="H3991" s="89">
        <v>2012</v>
      </c>
      <c r="I3991" s="89" t="s">
        <v>5931</v>
      </c>
      <c r="J3991" s="89"/>
      <c r="K3991" s="89">
        <v>21</v>
      </c>
      <c r="L3991" s="89">
        <v>4</v>
      </c>
      <c r="M3991" s="89" t="s">
        <v>5803</v>
      </c>
      <c r="N3991" s="89"/>
      <c r="O3991" s="89"/>
      <c r="P3991" s="89"/>
      <c r="Q3991" s="89"/>
      <c r="R3991" s="89"/>
      <c r="S3991" s="89" t="s">
        <v>16259</v>
      </c>
      <c r="T3991" s="89"/>
      <c r="U3991" s="89">
        <v>2</v>
      </c>
      <c r="V3991" s="89"/>
      <c r="W3991" s="89" t="s">
        <v>201</v>
      </c>
      <c r="X3991" s="89"/>
      <c r="Y3991" s="89"/>
      <c r="Z3991" s="89" t="s">
        <v>16260</v>
      </c>
      <c r="AA3991" s="89"/>
      <c r="AB3991" s="89"/>
      <c r="AC3991" s="89" t="s">
        <v>9752</v>
      </c>
      <c r="AD3991" s="89" t="s">
        <v>9840</v>
      </c>
      <c r="AE3991" s="89" t="s">
        <v>9754</v>
      </c>
      <c r="AF3991" s="89" t="s">
        <v>9755</v>
      </c>
      <c r="AG3991" s="89" t="s">
        <v>9762</v>
      </c>
      <c r="AH3991" s="92" t="s">
        <v>23610</v>
      </c>
      <c r="AI3991" s="92"/>
      <c r="AJ3991" s="93" t="s">
        <v>21132</v>
      </c>
    </row>
    <row r="3992" spans="1:36" ht="15.75" x14ac:dyDescent="0.25">
      <c r="A3992" s="89">
        <v>166715</v>
      </c>
      <c r="B3992" s="89" t="s">
        <v>9756</v>
      </c>
      <c r="C3992" s="89" t="s">
        <v>10286</v>
      </c>
      <c r="D3992" s="89" t="s">
        <v>80</v>
      </c>
      <c r="E3992" s="99" t="s">
        <v>22734</v>
      </c>
      <c r="F3992" s="89">
        <v>1</v>
      </c>
      <c r="G3992" s="130" t="s">
        <v>25810</v>
      </c>
      <c r="H3992" s="89">
        <v>2012</v>
      </c>
      <c r="I3992" s="89" t="s">
        <v>5603</v>
      </c>
      <c r="J3992" s="89"/>
      <c r="K3992" s="89">
        <v>60</v>
      </c>
      <c r="L3992" s="89">
        <v>4</v>
      </c>
      <c r="M3992" s="89" t="s">
        <v>5602</v>
      </c>
      <c r="N3992" s="89"/>
      <c r="O3992" s="89"/>
      <c r="P3992" s="89"/>
      <c r="Q3992" s="89"/>
      <c r="R3992" s="89"/>
      <c r="S3992" s="89" t="s">
        <v>16262</v>
      </c>
      <c r="T3992" s="89"/>
      <c r="U3992" s="89">
        <v>8</v>
      </c>
      <c r="V3992" s="89"/>
      <c r="W3992" s="89" t="s">
        <v>313</v>
      </c>
      <c r="X3992" s="89"/>
      <c r="Y3992" s="89"/>
      <c r="Z3992" s="89" t="s">
        <v>16263</v>
      </c>
      <c r="AA3992" s="89"/>
      <c r="AB3992" s="89"/>
      <c r="AC3992" s="89" t="s">
        <v>9752</v>
      </c>
      <c r="AD3992" s="89" t="s">
        <v>9929</v>
      </c>
      <c r="AE3992" s="89" t="s">
        <v>9754</v>
      </c>
      <c r="AF3992" s="89" t="s">
        <v>9755</v>
      </c>
      <c r="AG3992" s="89" t="s">
        <v>9762</v>
      </c>
      <c r="AH3992" s="92" t="s">
        <v>23624</v>
      </c>
      <c r="AI3992" s="92"/>
      <c r="AJ3992" s="93" t="s">
        <v>21132</v>
      </c>
    </row>
    <row r="3993" spans="1:36" ht="15.75" x14ac:dyDescent="0.25">
      <c r="A3993" s="89">
        <v>166747</v>
      </c>
      <c r="B3993" s="89" t="s">
        <v>9745</v>
      </c>
      <c r="C3993" s="89" t="s">
        <v>10093</v>
      </c>
      <c r="D3993" s="89" t="s">
        <v>80</v>
      </c>
      <c r="E3993" s="99" t="s">
        <v>22735</v>
      </c>
      <c r="F3993" s="89">
        <v>1</v>
      </c>
      <c r="G3993" s="130" t="s">
        <v>25201</v>
      </c>
      <c r="H3993" s="89">
        <v>2013</v>
      </c>
      <c r="I3993" s="89" t="s">
        <v>16265</v>
      </c>
      <c r="J3993" s="89" t="s">
        <v>12261</v>
      </c>
      <c r="K3993" s="89"/>
      <c r="L3993" s="89"/>
      <c r="M3993" s="89"/>
      <c r="N3993" s="89" t="s">
        <v>12262</v>
      </c>
      <c r="O3993" s="89"/>
      <c r="P3993" s="89"/>
      <c r="Q3993" s="89" t="s">
        <v>12263</v>
      </c>
      <c r="R3993" s="89"/>
      <c r="S3993" s="89" t="s">
        <v>16266</v>
      </c>
      <c r="T3993" s="89"/>
      <c r="U3993" s="89">
        <v>7</v>
      </c>
      <c r="V3993" s="89"/>
      <c r="W3993" s="89" t="s">
        <v>313</v>
      </c>
      <c r="X3993" s="89"/>
      <c r="Y3993" s="89"/>
      <c r="Z3993" s="89" t="s">
        <v>16267</v>
      </c>
      <c r="AA3993" s="89"/>
      <c r="AB3993" s="89"/>
      <c r="AC3993" s="89" t="s">
        <v>9752</v>
      </c>
      <c r="AD3993" s="89" t="s">
        <v>9929</v>
      </c>
      <c r="AE3993" s="89" t="s">
        <v>9754</v>
      </c>
      <c r="AF3993" s="89" t="s">
        <v>9755</v>
      </c>
      <c r="AG3993" s="89" t="s">
        <v>9762</v>
      </c>
      <c r="AH3993" s="92" t="s">
        <v>23601</v>
      </c>
      <c r="AI3993" s="92"/>
      <c r="AJ3993" s="93" t="s">
        <v>21132</v>
      </c>
    </row>
    <row r="3994" spans="1:36" ht="15.75" x14ac:dyDescent="0.25">
      <c r="A3994" s="89">
        <v>166772</v>
      </c>
      <c r="B3994" s="89" t="s">
        <v>10428</v>
      </c>
      <c r="C3994" s="89" t="s">
        <v>10429</v>
      </c>
      <c r="D3994" s="89" t="s">
        <v>336</v>
      </c>
      <c r="E3994" s="99" t="s">
        <v>7337</v>
      </c>
      <c r="F3994" s="89">
        <v>3</v>
      </c>
      <c r="G3994" s="130" t="s">
        <v>25811</v>
      </c>
      <c r="H3994" s="89">
        <v>2012</v>
      </c>
      <c r="I3994" s="89" t="s">
        <v>16268</v>
      </c>
      <c r="J3994" s="89" t="s">
        <v>16269</v>
      </c>
      <c r="K3994" s="89"/>
      <c r="L3994" s="89"/>
      <c r="M3994" s="89" t="s">
        <v>15719</v>
      </c>
      <c r="N3994" s="89"/>
      <c r="O3994" s="89"/>
      <c r="P3994" s="89"/>
      <c r="Q3994" s="89" t="s">
        <v>15720</v>
      </c>
      <c r="R3994" s="89"/>
      <c r="S3994" s="89" t="s">
        <v>16270</v>
      </c>
      <c r="T3994" s="89"/>
      <c r="U3994" s="89">
        <v>2</v>
      </c>
      <c r="V3994" s="89"/>
      <c r="W3994" s="89" t="s">
        <v>201</v>
      </c>
      <c r="X3994" s="89"/>
      <c r="Y3994" s="89"/>
      <c r="Z3994" s="89" t="s">
        <v>7337</v>
      </c>
      <c r="AA3994" s="89" t="s">
        <v>16271</v>
      </c>
      <c r="AB3994" s="89" t="s">
        <v>16272</v>
      </c>
      <c r="AC3994" s="89" t="s">
        <v>9752</v>
      </c>
      <c r="AD3994" s="89" t="s">
        <v>9862</v>
      </c>
      <c r="AE3994" s="89" t="s">
        <v>9754</v>
      </c>
      <c r="AF3994" s="89" t="s">
        <v>9755</v>
      </c>
      <c r="AG3994" s="89" t="s">
        <v>9762</v>
      </c>
      <c r="AH3994" s="92" t="s">
        <v>23624</v>
      </c>
      <c r="AI3994" s="92"/>
      <c r="AJ3994" s="93" t="s">
        <v>21132</v>
      </c>
    </row>
    <row r="3995" spans="1:36" ht="15.75" x14ac:dyDescent="0.25">
      <c r="A3995" s="89">
        <v>166915</v>
      </c>
      <c r="B3995" s="89" t="s">
        <v>9756</v>
      </c>
      <c r="C3995" s="89" t="s">
        <v>10048</v>
      </c>
      <c r="D3995" s="89" t="s">
        <v>336</v>
      </c>
      <c r="E3995" s="99" t="s">
        <v>8852</v>
      </c>
      <c r="F3995" s="89">
        <v>1</v>
      </c>
      <c r="G3995" s="130" t="s">
        <v>25057</v>
      </c>
      <c r="H3995" s="89">
        <v>2012</v>
      </c>
      <c r="I3995" s="89" t="s">
        <v>16276</v>
      </c>
      <c r="J3995" s="89"/>
      <c r="K3995" s="89" t="s">
        <v>16277</v>
      </c>
      <c r="L3995" s="89" t="s">
        <v>16278</v>
      </c>
      <c r="M3995" s="89" t="s">
        <v>8853</v>
      </c>
      <c r="N3995" s="89"/>
      <c r="O3995" s="89"/>
      <c r="P3995" s="89"/>
      <c r="Q3995" s="89"/>
      <c r="R3995" s="89"/>
      <c r="S3995" s="89" t="s">
        <v>8855</v>
      </c>
      <c r="T3995" s="89"/>
      <c r="U3995" s="89">
        <v>6</v>
      </c>
      <c r="V3995" s="89"/>
      <c r="W3995" s="89" t="s">
        <v>201</v>
      </c>
      <c r="X3995" s="89"/>
      <c r="Y3995" s="89"/>
      <c r="Z3995" s="89" t="s">
        <v>8852</v>
      </c>
      <c r="AA3995" s="89"/>
      <c r="AB3995" s="89"/>
      <c r="AC3995" s="89" t="s">
        <v>9752</v>
      </c>
      <c r="AD3995" s="89" t="s">
        <v>9862</v>
      </c>
      <c r="AE3995" s="89" t="s">
        <v>9754</v>
      </c>
      <c r="AF3995" s="89" t="s">
        <v>9755</v>
      </c>
      <c r="AG3995" s="89" t="s">
        <v>9762</v>
      </c>
      <c r="AH3995" s="92" t="s">
        <v>23602</v>
      </c>
      <c r="AI3995" s="92"/>
      <c r="AJ3995" s="93" t="s">
        <v>21132</v>
      </c>
    </row>
    <row r="3996" spans="1:36" ht="15.75" x14ac:dyDescent="0.25">
      <c r="A3996" s="89">
        <v>166917</v>
      </c>
      <c r="B3996" s="89" t="s">
        <v>10132</v>
      </c>
      <c r="C3996" s="89" t="s">
        <v>10478</v>
      </c>
      <c r="D3996" s="89" t="s">
        <v>80</v>
      </c>
      <c r="E3996" s="99" t="s">
        <v>22736</v>
      </c>
      <c r="F3996" s="89">
        <v>2</v>
      </c>
      <c r="G3996" s="130" t="s">
        <v>25812</v>
      </c>
      <c r="H3996" s="89">
        <v>2012</v>
      </c>
      <c r="I3996" s="89"/>
      <c r="J3996" s="89" t="s">
        <v>9769</v>
      </c>
      <c r="K3996" s="89"/>
      <c r="L3996" s="89"/>
      <c r="M3996" s="89"/>
      <c r="N3996" s="89"/>
      <c r="O3996" s="89"/>
      <c r="P3996" s="89"/>
      <c r="Q3996" s="89"/>
      <c r="R3996" s="89"/>
      <c r="S3996" s="89"/>
      <c r="T3996" s="89"/>
      <c r="U3996" s="89">
        <v>61</v>
      </c>
      <c r="V3996" s="89"/>
      <c r="W3996" s="89" t="s">
        <v>201</v>
      </c>
      <c r="X3996" s="89"/>
      <c r="Y3996" s="89"/>
      <c r="Z3996" s="89" t="s">
        <v>16279</v>
      </c>
      <c r="AA3996" s="89"/>
      <c r="AB3996" s="89"/>
      <c r="AC3996" s="89" t="s">
        <v>9752</v>
      </c>
      <c r="AD3996" s="89" t="s">
        <v>9862</v>
      </c>
      <c r="AE3996" s="89" t="s">
        <v>9754</v>
      </c>
      <c r="AF3996" s="89" t="s">
        <v>9755</v>
      </c>
      <c r="AG3996" s="89" t="s">
        <v>9762</v>
      </c>
      <c r="AH3996" s="92" t="s">
        <v>23594</v>
      </c>
      <c r="AI3996" s="92"/>
      <c r="AJ3996" s="93" t="s">
        <v>21132</v>
      </c>
    </row>
    <row r="3997" spans="1:36" ht="15.75" x14ac:dyDescent="0.25">
      <c r="A3997" s="89">
        <v>166918</v>
      </c>
      <c r="B3997" s="89" t="s">
        <v>10132</v>
      </c>
      <c r="C3997" s="89" t="s">
        <v>10478</v>
      </c>
      <c r="D3997" s="89" t="s">
        <v>80</v>
      </c>
      <c r="E3997" s="99" t="s">
        <v>22737</v>
      </c>
      <c r="F3997" s="89">
        <v>2</v>
      </c>
      <c r="G3997" s="130" t="s">
        <v>25813</v>
      </c>
      <c r="H3997" s="89">
        <v>2012</v>
      </c>
      <c r="I3997" s="89"/>
      <c r="J3997" s="89" t="s">
        <v>9769</v>
      </c>
      <c r="K3997" s="89"/>
      <c r="L3997" s="89"/>
      <c r="M3997" s="89"/>
      <c r="N3997" s="89"/>
      <c r="O3997" s="89"/>
      <c r="P3997" s="89"/>
      <c r="Q3997" s="89"/>
      <c r="R3997" s="89"/>
      <c r="S3997" s="89"/>
      <c r="T3997" s="89"/>
      <c r="U3997" s="89">
        <v>85</v>
      </c>
      <c r="V3997" s="89"/>
      <c r="W3997" s="89" t="s">
        <v>201</v>
      </c>
      <c r="X3997" s="89"/>
      <c r="Y3997" s="89"/>
      <c r="Z3997" s="89" t="s">
        <v>16280</v>
      </c>
      <c r="AA3997" s="89"/>
      <c r="AB3997" s="89"/>
      <c r="AC3997" s="89" t="s">
        <v>9752</v>
      </c>
      <c r="AD3997" s="89" t="s">
        <v>9862</v>
      </c>
      <c r="AE3997" s="89" t="s">
        <v>9754</v>
      </c>
      <c r="AF3997" s="89" t="s">
        <v>9755</v>
      </c>
      <c r="AG3997" s="89" t="s">
        <v>9762</v>
      </c>
      <c r="AH3997" s="92" t="s">
        <v>23594</v>
      </c>
      <c r="AI3997" s="92"/>
      <c r="AJ3997" s="93" t="s">
        <v>21132</v>
      </c>
    </row>
    <row r="3998" spans="1:36" ht="15.75" x14ac:dyDescent="0.25">
      <c r="A3998" s="89">
        <v>330581</v>
      </c>
      <c r="B3998" s="89" t="s">
        <v>10585</v>
      </c>
      <c r="C3998" s="89" t="s">
        <v>10586</v>
      </c>
      <c r="D3998" s="89" t="s">
        <v>534</v>
      </c>
      <c r="E3998" s="99" t="s">
        <v>22738</v>
      </c>
      <c r="F3998" s="89">
        <v>1</v>
      </c>
      <c r="G3998" s="130" t="s">
        <v>25814</v>
      </c>
      <c r="H3998" s="89">
        <v>2013</v>
      </c>
      <c r="I3998" s="89" t="s">
        <v>16283</v>
      </c>
      <c r="J3998" s="89" t="s">
        <v>16284</v>
      </c>
      <c r="K3998" s="89"/>
      <c r="L3998" s="89"/>
      <c r="M3998" s="89"/>
      <c r="N3998" s="89" t="s">
        <v>16285</v>
      </c>
      <c r="O3998" s="89"/>
      <c r="P3998" s="89"/>
      <c r="Q3998" s="89" t="s">
        <v>16286</v>
      </c>
      <c r="R3998" s="89"/>
      <c r="S3998" s="89" t="s">
        <v>16287</v>
      </c>
      <c r="T3998" s="89"/>
      <c r="U3998" s="89">
        <v>6</v>
      </c>
      <c r="V3998" s="89">
        <v>300</v>
      </c>
      <c r="W3998" s="89" t="s">
        <v>201</v>
      </c>
      <c r="X3998" s="89"/>
      <c r="Y3998" s="89"/>
      <c r="Z3998" s="89" t="s">
        <v>16288</v>
      </c>
      <c r="AA3998" s="89"/>
      <c r="AB3998" s="89"/>
      <c r="AC3998" s="89" t="s">
        <v>9752</v>
      </c>
      <c r="AD3998" s="89" t="s">
        <v>9781</v>
      </c>
      <c r="AE3998" s="89" t="s">
        <v>9754</v>
      </c>
      <c r="AF3998" s="89" t="s">
        <v>9755</v>
      </c>
      <c r="AG3998" s="89" t="s">
        <v>9762</v>
      </c>
      <c r="AH3998" s="92" t="s">
        <v>23593</v>
      </c>
      <c r="AI3998" s="92"/>
      <c r="AJ3998" s="93" t="s">
        <v>21132</v>
      </c>
    </row>
    <row r="3999" spans="1:36" ht="15.75" x14ac:dyDescent="0.25">
      <c r="A3999" s="89">
        <v>330593</v>
      </c>
      <c r="B3999" s="89" t="s">
        <v>10585</v>
      </c>
      <c r="C3999" s="89" t="s">
        <v>10586</v>
      </c>
      <c r="D3999" s="89" t="s">
        <v>336</v>
      </c>
      <c r="E3999" s="99" t="s">
        <v>16289</v>
      </c>
      <c r="F3999" s="89">
        <v>1</v>
      </c>
      <c r="G3999" s="130" t="s">
        <v>24963</v>
      </c>
      <c r="H3999" s="89">
        <v>2013</v>
      </c>
      <c r="I3999" s="89" t="s">
        <v>16283</v>
      </c>
      <c r="J3999" s="89" t="s">
        <v>16284</v>
      </c>
      <c r="K3999" s="89"/>
      <c r="L3999" s="89"/>
      <c r="M3999" s="89"/>
      <c r="N3999" s="89" t="s">
        <v>16285</v>
      </c>
      <c r="O3999" s="89"/>
      <c r="P3999" s="89"/>
      <c r="Q3999" s="89" t="s">
        <v>16290</v>
      </c>
      <c r="R3999" s="89"/>
      <c r="S3999" s="89" t="s">
        <v>16291</v>
      </c>
      <c r="T3999" s="89"/>
      <c r="U3999" s="89">
        <v>4</v>
      </c>
      <c r="V3999" s="89">
        <v>300</v>
      </c>
      <c r="W3999" s="89" t="s">
        <v>201</v>
      </c>
      <c r="X3999" s="89"/>
      <c r="Y3999" s="89"/>
      <c r="Z3999" s="89" t="s">
        <v>16289</v>
      </c>
      <c r="AA3999" s="89"/>
      <c r="AB3999" s="89"/>
      <c r="AC3999" s="89" t="s">
        <v>9752</v>
      </c>
      <c r="AD3999" s="89" t="s">
        <v>9781</v>
      </c>
      <c r="AE3999" s="89" t="s">
        <v>9754</v>
      </c>
      <c r="AF3999" s="89" t="s">
        <v>9755</v>
      </c>
      <c r="AG3999" s="89" t="s">
        <v>9762</v>
      </c>
      <c r="AH3999" s="92" t="s">
        <v>23593</v>
      </c>
      <c r="AI3999" s="92"/>
      <c r="AJ3999" s="93" t="s">
        <v>21132</v>
      </c>
    </row>
    <row r="4000" spans="1:36" ht="15.75" x14ac:dyDescent="0.25">
      <c r="A4000" s="89">
        <v>330601</v>
      </c>
      <c r="B4000" s="89" t="s">
        <v>10585</v>
      </c>
      <c r="C4000" s="89" t="s">
        <v>10586</v>
      </c>
      <c r="D4000" s="89" t="s">
        <v>534</v>
      </c>
      <c r="E4000" s="99" t="s">
        <v>22740</v>
      </c>
      <c r="F4000" s="89">
        <v>1</v>
      </c>
      <c r="G4000" s="130" t="s">
        <v>25337</v>
      </c>
      <c r="H4000" s="89">
        <v>2013</v>
      </c>
      <c r="I4000" s="89" t="s">
        <v>16295</v>
      </c>
      <c r="J4000" s="89" t="s">
        <v>16284</v>
      </c>
      <c r="K4000" s="89"/>
      <c r="L4000" s="89"/>
      <c r="M4000" s="89"/>
      <c r="N4000" s="89" t="s">
        <v>16296</v>
      </c>
      <c r="O4000" s="89"/>
      <c r="P4000" s="89"/>
      <c r="Q4000" s="89" t="s">
        <v>16297</v>
      </c>
      <c r="R4000" s="89"/>
      <c r="S4000" s="89" t="s">
        <v>16298</v>
      </c>
      <c r="T4000" s="89"/>
      <c r="U4000" s="89">
        <v>5</v>
      </c>
      <c r="V4000" s="89">
        <v>350</v>
      </c>
      <c r="W4000" s="89" t="s">
        <v>201</v>
      </c>
      <c r="X4000" s="89"/>
      <c r="Y4000" s="89"/>
      <c r="Z4000" s="89" t="s">
        <v>16299</v>
      </c>
      <c r="AA4000" s="89"/>
      <c r="AB4000" s="89"/>
      <c r="AC4000" s="89" t="s">
        <v>9752</v>
      </c>
      <c r="AD4000" s="89" t="s">
        <v>9781</v>
      </c>
      <c r="AE4000" s="89" t="s">
        <v>9754</v>
      </c>
      <c r="AF4000" s="89" t="s">
        <v>9755</v>
      </c>
      <c r="AG4000" s="89" t="s">
        <v>9762</v>
      </c>
      <c r="AH4000" s="92" t="s">
        <v>23593</v>
      </c>
      <c r="AI4000" s="92"/>
      <c r="AJ4000" s="93" t="s">
        <v>21132</v>
      </c>
    </row>
    <row r="4001" spans="1:36" ht="15.75" x14ac:dyDescent="0.25">
      <c r="A4001" s="89">
        <v>330652</v>
      </c>
      <c r="B4001" s="89" t="s">
        <v>10428</v>
      </c>
      <c r="C4001" s="89" t="s">
        <v>10429</v>
      </c>
      <c r="D4001" s="89" t="s">
        <v>336</v>
      </c>
      <c r="E4001" s="99" t="s">
        <v>11594</v>
      </c>
      <c r="F4001" s="89">
        <v>1</v>
      </c>
      <c r="G4001" s="130" t="s">
        <v>25024</v>
      </c>
      <c r="H4001" s="89">
        <v>2013</v>
      </c>
      <c r="I4001" s="89" t="s">
        <v>16306</v>
      </c>
      <c r="J4001" s="89" t="s">
        <v>9776</v>
      </c>
      <c r="K4001" s="89"/>
      <c r="L4001" s="89"/>
      <c r="M4001" s="89"/>
      <c r="N4001" s="89" t="s">
        <v>11597</v>
      </c>
      <c r="O4001" s="89"/>
      <c r="P4001" s="89"/>
      <c r="Q4001" s="89" t="s">
        <v>16307</v>
      </c>
      <c r="R4001" s="89"/>
      <c r="S4001" s="89" t="s">
        <v>11599</v>
      </c>
      <c r="T4001" s="89"/>
      <c r="U4001" s="89">
        <v>1</v>
      </c>
      <c r="V4001" s="89"/>
      <c r="W4001" s="89" t="s">
        <v>201</v>
      </c>
      <c r="X4001" s="89"/>
      <c r="Y4001" s="89"/>
      <c r="Z4001" s="89" t="s">
        <v>11594</v>
      </c>
      <c r="AA4001" s="89" t="s">
        <v>16308</v>
      </c>
      <c r="AB4001" s="89" t="s">
        <v>11618</v>
      </c>
      <c r="AC4001" s="89" t="s">
        <v>9752</v>
      </c>
      <c r="AD4001" s="89" t="s">
        <v>9862</v>
      </c>
      <c r="AE4001" s="89" t="s">
        <v>9754</v>
      </c>
      <c r="AF4001" s="89" t="s">
        <v>9755</v>
      </c>
      <c r="AG4001" s="89" t="s">
        <v>9762</v>
      </c>
      <c r="AH4001" s="92"/>
      <c r="AI4001" s="92"/>
      <c r="AJ4001" s="93" t="s">
        <v>21132</v>
      </c>
    </row>
    <row r="4002" spans="1:36" ht="15.75" x14ac:dyDescent="0.25">
      <c r="A4002" s="89">
        <v>330796</v>
      </c>
      <c r="B4002" s="89" t="s">
        <v>9772</v>
      </c>
      <c r="C4002" s="89" t="s">
        <v>9773</v>
      </c>
      <c r="D4002" s="89" t="s">
        <v>80</v>
      </c>
      <c r="E4002" s="99" t="s">
        <v>22744</v>
      </c>
      <c r="F4002" s="89">
        <v>1</v>
      </c>
      <c r="G4002" s="130" t="s">
        <v>25818</v>
      </c>
      <c r="H4002" s="89">
        <v>2013</v>
      </c>
      <c r="I4002" s="89" t="s">
        <v>7725</v>
      </c>
      <c r="J4002" s="89" t="s">
        <v>9769</v>
      </c>
      <c r="K4002" s="89"/>
      <c r="L4002" s="89"/>
      <c r="M4002" s="89"/>
      <c r="N4002" s="89" t="s">
        <v>7726</v>
      </c>
      <c r="O4002" s="89"/>
      <c r="P4002" s="89"/>
      <c r="Q4002" s="89" t="s">
        <v>221</v>
      </c>
      <c r="R4002" s="89"/>
      <c r="S4002" s="89" t="s">
        <v>16311</v>
      </c>
      <c r="T4002" s="89"/>
      <c r="U4002" s="89">
        <v>5</v>
      </c>
      <c r="V4002" s="89"/>
      <c r="W4002" s="89" t="s">
        <v>201</v>
      </c>
      <c r="X4002" s="89"/>
      <c r="Y4002" s="89"/>
      <c r="Z4002" s="89" t="s">
        <v>16312</v>
      </c>
      <c r="AA4002" s="89" t="s">
        <v>12242</v>
      </c>
      <c r="AB4002" s="89" t="s">
        <v>9769</v>
      </c>
      <c r="AC4002" s="89" t="s">
        <v>9752</v>
      </c>
      <c r="AD4002" s="89" t="s">
        <v>9781</v>
      </c>
      <c r="AE4002" s="89" t="s">
        <v>9754</v>
      </c>
      <c r="AF4002" s="89" t="s">
        <v>9755</v>
      </c>
      <c r="AG4002" s="89" t="s">
        <v>9762</v>
      </c>
      <c r="AH4002" s="92" t="s">
        <v>23594</v>
      </c>
      <c r="AI4002" s="92"/>
      <c r="AJ4002" s="93" t="s">
        <v>21132</v>
      </c>
    </row>
    <row r="4003" spans="1:36" ht="15.75" x14ac:dyDescent="0.25">
      <c r="A4003" s="89">
        <v>330836</v>
      </c>
      <c r="B4003" s="89" t="s">
        <v>9756</v>
      </c>
      <c r="C4003" s="89" t="s">
        <v>10286</v>
      </c>
      <c r="D4003" s="89" t="s">
        <v>80</v>
      </c>
      <c r="E4003" s="99" t="s">
        <v>22745</v>
      </c>
      <c r="F4003" s="89">
        <v>1</v>
      </c>
      <c r="G4003" s="130" t="s">
        <v>25006</v>
      </c>
      <c r="H4003" s="89">
        <v>2013</v>
      </c>
      <c r="I4003" s="89" t="s">
        <v>5893</v>
      </c>
      <c r="J4003" s="89"/>
      <c r="K4003" s="89" t="s">
        <v>16314</v>
      </c>
      <c r="L4003" s="89">
        <v>2</v>
      </c>
      <c r="M4003" s="89" t="s">
        <v>5892</v>
      </c>
      <c r="N4003" s="89"/>
      <c r="O4003" s="89"/>
      <c r="P4003" s="89"/>
      <c r="Q4003" s="89"/>
      <c r="R4003" s="89"/>
      <c r="S4003" s="89" t="s">
        <v>13709</v>
      </c>
      <c r="T4003" s="89"/>
      <c r="U4003" s="89">
        <v>2</v>
      </c>
      <c r="V4003" s="89"/>
      <c r="W4003" s="89" t="s">
        <v>201</v>
      </c>
      <c r="X4003" s="89"/>
      <c r="Y4003" s="89"/>
      <c r="Z4003" s="89" t="s">
        <v>16315</v>
      </c>
      <c r="AA4003" s="89"/>
      <c r="AB4003" s="89"/>
      <c r="AC4003" s="89" t="s">
        <v>9752</v>
      </c>
      <c r="AD4003" s="89" t="s">
        <v>10046</v>
      </c>
      <c r="AE4003" s="89" t="s">
        <v>9754</v>
      </c>
      <c r="AF4003" s="89" t="s">
        <v>9755</v>
      </c>
      <c r="AG4003" s="89" t="s">
        <v>9762</v>
      </c>
      <c r="AH4003" s="92" t="s">
        <v>23645</v>
      </c>
      <c r="AI4003" s="92"/>
      <c r="AJ4003" s="93" t="s">
        <v>21132</v>
      </c>
    </row>
    <row r="4004" spans="1:36" ht="15.75" x14ac:dyDescent="0.25">
      <c r="A4004" s="89">
        <v>330963</v>
      </c>
      <c r="B4004" s="89" t="s">
        <v>9756</v>
      </c>
      <c r="C4004" s="89" t="s">
        <v>9757</v>
      </c>
      <c r="D4004" s="89" t="s">
        <v>80</v>
      </c>
      <c r="E4004" s="99" t="s">
        <v>22748</v>
      </c>
      <c r="F4004" s="89">
        <v>1</v>
      </c>
      <c r="G4004" s="130" t="s">
        <v>25528</v>
      </c>
      <c r="H4004" s="89">
        <v>2012</v>
      </c>
      <c r="I4004" s="89" t="s">
        <v>10440</v>
      </c>
      <c r="J4004" s="89"/>
      <c r="K4004" s="89">
        <v>3</v>
      </c>
      <c r="L4004" s="89">
        <v>1</v>
      </c>
      <c r="M4004" s="89" t="s">
        <v>10441</v>
      </c>
      <c r="N4004" s="89"/>
      <c r="O4004" s="89"/>
      <c r="P4004" s="89"/>
      <c r="Q4004" s="89"/>
      <c r="R4004" s="89"/>
      <c r="S4004" s="89" t="s">
        <v>16325</v>
      </c>
      <c r="T4004" s="89"/>
      <c r="U4004" s="89">
        <v>30</v>
      </c>
      <c r="V4004" s="89"/>
      <c r="W4004" s="89" t="s">
        <v>262</v>
      </c>
      <c r="X4004" s="89"/>
      <c r="Y4004" s="89"/>
      <c r="Z4004" s="89" t="s">
        <v>16326</v>
      </c>
      <c r="AA4004" s="89"/>
      <c r="AB4004" s="89"/>
      <c r="AC4004" s="89" t="s">
        <v>9752</v>
      </c>
      <c r="AD4004" s="89" t="s">
        <v>9976</v>
      </c>
      <c r="AE4004" s="89" t="s">
        <v>9754</v>
      </c>
      <c r="AF4004" s="89" t="s">
        <v>9755</v>
      </c>
      <c r="AG4004" s="89" t="s">
        <v>9762</v>
      </c>
      <c r="AH4004" s="92" t="s">
        <v>23850</v>
      </c>
      <c r="AI4004" s="92"/>
      <c r="AJ4004" s="93" t="s">
        <v>21132</v>
      </c>
    </row>
    <row r="4005" spans="1:36" ht="15.75" x14ac:dyDescent="0.25">
      <c r="A4005" s="89">
        <v>330998</v>
      </c>
      <c r="B4005" s="89" t="s">
        <v>9756</v>
      </c>
      <c r="C4005" s="89" t="s">
        <v>9944</v>
      </c>
      <c r="D4005" s="89" t="s">
        <v>80</v>
      </c>
      <c r="E4005" s="99" t="s">
        <v>22749</v>
      </c>
      <c r="F4005" s="89">
        <v>1</v>
      </c>
      <c r="G4005" s="130" t="s">
        <v>25825</v>
      </c>
      <c r="H4005" s="89">
        <v>2013</v>
      </c>
      <c r="I4005" s="89" t="s">
        <v>6050</v>
      </c>
      <c r="J4005" s="89"/>
      <c r="K4005" s="89">
        <v>23</v>
      </c>
      <c r="L4005" s="89">
        <v>4</v>
      </c>
      <c r="M4005" s="89" t="s">
        <v>6049</v>
      </c>
      <c r="N4005" s="89"/>
      <c r="O4005" s="89"/>
      <c r="P4005" s="89"/>
      <c r="Q4005" s="89"/>
      <c r="R4005" s="89"/>
      <c r="S4005" s="89" t="s">
        <v>16330</v>
      </c>
      <c r="T4005" s="89"/>
      <c r="U4005" s="89">
        <v>3</v>
      </c>
      <c r="V4005" s="89"/>
      <c r="W4005" s="89" t="s">
        <v>201</v>
      </c>
      <c r="X4005" s="89"/>
      <c r="Y4005" s="89"/>
      <c r="Z4005" s="89" t="s">
        <v>16331</v>
      </c>
      <c r="AA4005" s="89"/>
      <c r="AB4005" s="89"/>
      <c r="AC4005" s="89" t="s">
        <v>9752</v>
      </c>
      <c r="AD4005" s="89" t="s">
        <v>10001</v>
      </c>
      <c r="AE4005" s="89" t="s">
        <v>9754</v>
      </c>
      <c r="AF4005" s="89" t="s">
        <v>9755</v>
      </c>
      <c r="AG4005" s="89" t="s">
        <v>9762</v>
      </c>
      <c r="AH4005" s="92"/>
      <c r="AI4005" s="92"/>
      <c r="AJ4005" s="93" t="s">
        <v>21132</v>
      </c>
    </row>
    <row r="4006" spans="1:36" ht="15.75" x14ac:dyDescent="0.25">
      <c r="A4006" s="89">
        <v>331000</v>
      </c>
      <c r="B4006" s="89" t="s">
        <v>9756</v>
      </c>
      <c r="C4006" s="89" t="s">
        <v>9944</v>
      </c>
      <c r="D4006" s="89" t="s">
        <v>80</v>
      </c>
      <c r="E4006" s="99" t="s">
        <v>22750</v>
      </c>
      <c r="F4006" s="89">
        <v>1</v>
      </c>
      <c r="G4006" s="130" t="s">
        <v>25825</v>
      </c>
      <c r="H4006" s="89">
        <v>2013</v>
      </c>
      <c r="I4006" s="89" t="s">
        <v>6050</v>
      </c>
      <c r="J4006" s="89"/>
      <c r="K4006" s="89">
        <v>23</v>
      </c>
      <c r="L4006" s="89">
        <v>4</v>
      </c>
      <c r="M4006" s="89" t="s">
        <v>6049</v>
      </c>
      <c r="N4006" s="89"/>
      <c r="O4006" s="89"/>
      <c r="P4006" s="89"/>
      <c r="Q4006" s="89"/>
      <c r="R4006" s="89"/>
      <c r="S4006" s="89" t="s">
        <v>16332</v>
      </c>
      <c r="T4006" s="89"/>
      <c r="U4006" s="89">
        <v>2</v>
      </c>
      <c r="V4006" s="89"/>
      <c r="W4006" s="89" t="s">
        <v>201</v>
      </c>
      <c r="X4006" s="89"/>
      <c r="Y4006" s="89"/>
      <c r="Z4006" s="89" t="s">
        <v>16333</v>
      </c>
      <c r="AA4006" s="89"/>
      <c r="AB4006" s="89"/>
      <c r="AC4006" s="89" t="s">
        <v>9752</v>
      </c>
      <c r="AD4006" s="89" t="s">
        <v>10001</v>
      </c>
      <c r="AE4006" s="89" t="s">
        <v>9754</v>
      </c>
      <c r="AF4006" s="89" t="s">
        <v>9755</v>
      </c>
      <c r="AG4006" s="89" t="s">
        <v>9762</v>
      </c>
      <c r="AH4006" s="92"/>
      <c r="AI4006" s="92"/>
      <c r="AJ4006" s="93" t="s">
        <v>21132</v>
      </c>
    </row>
    <row r="4007" spans="1:36" ht="15.75" x14ac:dyDescent="0.25">
      <c r="A4007" s="89">
        <v>331146</v>
      </c>
      <c r="B4007" s="89" t="s">
        <v>10132</v>
      </c>
      <c r="C4007" s="89" t="s">
        <v>10478</v>
      </c>
      <c r="D4007" s="89" t="s">
        <v>80</v>
      </c>
      <c r="E4007" s="99" t="s">
        <v>22752</v>
      </c>
      <c r="F4007" s="89">
        <v>1</v>
      </c>
      <c r="G4007" s="130" t="s">
        <v>24747</v>
      </c>
      <c r="H4007" s="89">
        <v>2013</v>
      </c>
      <c r="I4007" s="89"/>
      <c r="J4007" s="89" t="s">
        <v>9769</v>
      </c>
      <c r="K4007" s="89"/>
      <c r="L4007" s="89"/>
      <c r="M4007" s="89"/>
      <c r="N4007" s="89" t="s">
        <v>16341</v>
      </c>
      <c r="O4007" s="89"/>
      <c r="P4007" s="89"/>
      <c r="Q4007" s="89" t="s">
        <v>471</v>
      </c>
      <c r="R4007" s="89"/>
      <c r="S4007" s="89"/>
      <c r="T4007" s="89"/>
      <c r="U4007" s="89">
        <v>104</v>
      </c>
      <c r="V4007" s="89"/>
      <c r="W4007" s="89" t="s">
        <v>7366</v>
      </c>
      <c r="X4007" s="89"/>
      <c r="Y4007" s="89"/>
      <c r="Z4007" s="89" t="s">
        <v>16342</v>
      </c>
      <c r="AA4007" s="89"/>
      <c r="AB4007" s="89"/>
      <c r="AC4007" s="89" t="s">
        <v>9752</v>
      </c>
      <c r="AD4007" s="89" t="s">
        <v>9781</v>
      </c>
      <c r="AE4007" s="89" t="s">
        <v>9754</v>
      </c>
      <c r="AF4007" s="89" t="s">
        <v>9755</v>
      </c>
      <c r="AG4007" s="89" t="s">
        <v>9762</v>
      </c>
      <c r="AH4007" s="92"/>
      <c r="AI4007" s="92"/>
      <c r="AJ4007" s="93" t="s">
        <v>21132</v>
      </c>
    </row>
    <row r="4008" spans="1:36" ht="15.75" x14ac:dyDescent="0.25">
      <c r="A4008" s="89">
        <v>331238</v>
      </c>
      <c r="B4008" s="89" t="s">
        <v>9756</v>
      </c>
      <c r="C4008" s="89" t="s">
        <v>9921</v>
      </c>
      <c r="D4008" s="89" t="s">
        <v>80</v>
      </c>
      <c r="E4008" s="99" t="s">
        <v>22753</v>
      </c>
      <c r="F4008" s="89">
        <v>1</v>
      </c>
      <c r="G4008" s="130" t="s">
        <v>24646</v>
      </c>
      <c r="H4008" s="89">
        <v>2013</v>
      </c>
      <c r="I4008" s="89" t="s">
        <v>5931</v>
      </c>
      <c r="J4008" s="89"/>
      <c r="K4008" s="89">
        <v>22</v>
      </c>
      <c r="L4008" s="89">
        <v>2</v>
      </c>
      <c r="M4008" s="89" t="s">
        <v>5803</v>
      </c>
      <c r="N4008" s="89"/>
      <c r="O4008" s="89"/>
      <c r="P4008" s="89"/>
      <c r="Q4008" s="89"/>
      <c r="R4008" s="89"/>
      <c r="S4008" s="89" t="s">
        <v>12140</v>
      </c>
      <c r="T4008" s="89"/>
      <c r="U4008" s="89">
        <v>4</v>
      </c>
      <c r="V4008" s="89"/>
      <c r="W4008" s="89" t="s">
        <v>201</v>
      </c>
      <c r="X4008" s="89"/>
      <c r="Y4008" s="89"/>
      <c r="Z4008" s="89" t="s">
        <v>16343</v>
      </c>
      <c r="AA4008" s="89"/>
      <c r="AB4008" s="89"/>
      <c r="AC4008" s="89" t="s">
        <v>9752</v>
      </c>
      <c r="AD4008" s="89" t="s">
        <v>9840</v>
      </c>
      <c r="AE4008" s="89" t="s">
        <v>9754</v>
      </c>
      <c r="AF4008" s="89" t="s">
        <v>9755</v>
      </c>
      <c r="AG4008" s="89" t="s">
        <v>9762</v>
      </c>
      <c r="AH4008" s="92" t="s">
        <v>86</v>
      </c>
      <c r="AI4008" s="92"/>
      <c r="AJ4008" s="93" t="s">
        <v>21132</v>
      </c>
    </row>
    <row r="4009" spans="1:36" ht="15.75" x14ac:dyDescent="0.25">
      <c r="A4009" s="89">
        <v>331241</v>
      </c>
      <c r="B4009" s="89" t="s">
        <v>9756</v>
      </c>
      <c r="C4009" s="89" t="s">
        <v>9757</v>
      </c>
      <c r="D4009" s="89" t="s">
        <v>80</v>
      </c>
      <c r="E4009" s="99" t="s">
        <v>22754</v>
      </c>
      <c r="F4009" s="89">
        <v>1</v>
      </c>
      <c r="G4009" s="130" t="s">
        <v>24646</v>
      </c>
      <c r="H4009" s="89">
        <v>2013</v>
      </c>
      <c r="I4009" s="89"/>
      <c r="J4009" s="89"/>
      <c r="K4009" s="89"/>
      <c r="L4009" s="89"/>
      <c r="M4009" s="89"/>
      <c r="N4009" s="89"/>
      <c r="O4009" s="89"/>
      <c r="P4009" s="89"/>
      <c r="Q4009" s="89"/>
      <c r="R4009" s="89"/>
      <c r="S4009" s="89" t="s">
        <v>10545</v>
      </c>
      <c r="T4009" s="89"/>
      <c r="U4009" s="89">
        <v>50</v>
      </c>
      <c r="V4009" s="89"/>
      <c r="W4009" s="89" t="s">
        <v>201</v>
      </c>
      <c r="X4009" s="89"/>
      <c r="Y4009" s="89"/>
      <c r="Z4009" s="89" t="s">
        <v>16344</v>
      </c>
      <c r="AA4009" s="89"/>
      <c r="AB4009" s="89"/>
      <c r="AC4009" s="89" t="s">
        <v>9752</v>
      </c>
      <c r="AD4009" s="89" t="s">
        <v>9840</v>
      </c>
      <c r="AE4009" s="89" t="s">
        <v>9754</v>
      </c>
      <c r="AF4009" s="89" t="s">
        <v>9755</v>
      </c>
      <c r="AG4009" s="89" t="s">
        <v>9762</v>
      </c>
      <c r="AH4009" s="92" t="s">
        <v>86</v>
      </c>
      <c r="AI4009" s="92"/>
      <c r="AJ4009" s="93" t="s">
        <v>21132</v>
      </c>
    </row>
    <row r="4010" spans="1:36" ht="15.75" x14ac:dyDescent="0.25">
      <c r="A4010" s="89">
        <v>331243</v>
      </c>
      <c r="B4010" s="89" t="s">
        <v>10132</v>
      </c>
      <c r="C4010" s="89" t="s">
        <v>16196</v>
      </c>
      <c r="D4010" s="89" t="s">
        <v>80</v>
      </c>
      <c r="E4010" s="99" t="s">
        <v>22755</v>
      </c>
      <c r="F4010" s="89">
        <v>1</v>
      </c>
      <c r="G4010" s="130" t="s">
        <v>24646</v>
      </c>
      <c r="H4010" s="89">
        <v>2013</v>
      </c>
      <c r="I4010" s="89"/>
      <c r="J4010" s="89"/>
      <c r="K4010" s="89"/>
      <c r="L4010" s="89"/>
      <c r="M4010" s="89"/>
      <c r="N4010" s="89"/>
      <c r="O4010" s="89"/>
      <c r="P4010" s="89"/>
      <c r="Q4010" s="89"/>
      <c r="R4010" s="89"/>
      <c r="S4010" s="89"/>
      <c r="T4010" s="89"/>
      <c r="U4010" s="89"/>
      <c r="V4010" s="89"/>
      <c r="W4010" s="89" t="s">
        <v>201</v>
      </c>
      <c r="X4010" s="89"/>
      <c r="Y4010" s="89"/>
      <c r="Z4010" s="89" t="s">
        <v>16345</v>
      </c>
      <c r="AA4010" s="89"/>
      <c r="AB4010" s="89"/>
      <c r="AC4010" s="89" t="s">
        <v>9752</v>
      </c>
      <c r="AD4010" s="89" t="s">
        <v>9840</v>
      </c>
      <c r="AE4010" s="89" t="s">
        <v>9754</v>
      </c>
      <c r="AF4010" s="89" t="s">
        <v>9755</v>
      </c>
      <c r="AG4010" s="89" t="s">
        <v>9762</v>
      </c>
      <c r="AH4010" s="92" t="s">
        <v>86</v>
      </c>
      <c r="AI4010" s="92"/>
      <c r="AJ4010" s="93" t="s">
        <v>21132</v>
      </c>
    </row>
    <row r="4011" spans="1:36" ht="15.75" x14ac:dyDescent="0.25">
      <c r="A4011" s="89">
        <v>331264</v>
      </c>
      <c r="B4011" s="89" t="s">
        <v>9756</v>
      </c>
      <c r="C4011" s="89" t="s">
        <v>11622</v>
      </c>
      <c r="D4011" s="89" t="s">
        <v>80</v>
      </c>
      <c r="E4011" s="99" t="s">
        <v>22756</v>
      </c>
      <c r="F4011" s="89">
        <v>2</v>
      </c>
      <c r="G4011" s="130" t="s">
        <v>25827</v>
      </c>
      <c r="H4011" s="89">
        <v>2013</v>
      </c>
      <c r="I4011" s="89" t="s">
        <v>5178</v>
      </c>
      <c r="J4011" s="89"/>
      <c r="K4011" s="89">
        <v>63</v>
      </c>
      <c r="L4011" s="89">
        <v>3</v>
      </c>
      <c r="M4011" s="89" t="s">
        <v>5176</v>
      </c>
      <c r="N4011" s="89"/>
      <c r="O4011" s="89"/>
      <c r="P4011" s="89"/>
      <c r="Q4011" s="89"/>
      <c r="R4011" s="89"/>
      <c r="S4011" s="89" t="s">
        <v>831</v>
      </c>
      <c r="T4011" s="89"/>
      <c r="U4011" s="89">
        <v>8</v>
      </c>
      <c r="V4011" s="89"/>
      <c r="W4011" s="89" t="s">
        <v>201</v>
      </c>
      <c r="X4011" s="89"/>
      <c r="Y4011" s="89"/>
      <c r="Z4011" s="89" t="s">
        <v>16346</v>
      </c>
      <c r="AA4011" s="89"/>
      <c r="AB4011" s="89"/>
      <c r="AC4011" s="89" t="s">
        <v>9752</v>
      </c>
      <c r="AD4011" s="89" t="s">
        <v>9753</v>
      </c>
      <c r="AE4011" s="89" t="s">
        <v>9754</v>
      </c>
      <c r="AF4011" s="89" t="s">
        <v>9755</v>
      </c>
      <c r="AG4011" s="89" t="s">
        <v>9762</v>
      </c>
      <c r="AH4011" s="92" t="s">
        <v>23586</v>
      </c>
      <c r="AI4011" s="92"/>
      <c r="AJ4011" s="93" t="s">
        <v>21132</v>
      </c>
    </row>
    <row r="4012" spans="1:36" ht="15.75" x14ac:dyDescent="0.25">
      <c r="A4012" s="89">
        <v>331273</v>
      </c>
      <c r="B4012" s="89" t="s">
        <v>10186</v>
      </c>
      <c r="C4012" s="89" t="s">
        <v>10273</v>
      </c>
      <c r="D4012" s="89" t="s">
        <v>80</v>
      </c>
      <c r="E4012" s="99" t="s">
        <v>22757</v>
      </c>
      <c r="F4012" s="89">
        <v>1</v>
      </c>
      <c r="G4012" s="130" t="s">
        <v>25828</v>
      </c>
      <c r="H4012" s="89">
        <v>2013</v>
      </c>
      <c r="I4012" s="89"/>
      <c r="J4012" s="89" t="s">
        <v>9769</v>
      </c>
      <c r="K4012" s="89"/>
      <c r="L4012" s="89"/>
      <c r="M4012" s="89"/>
      <c r="N4012" s="89"/>
      <c r="O4012" s="89"/>
      <c r="P4012" s="89"/>
      <c r="Q4012" s="89" t="s">
        <v>96</v>
      </c>
      <c r="R4012" s="89"/>
      <c r="S4012" s="89"/>
      <c r="T4012" s="89"/>
      <c r="U4012" s="89">
        <v>225</v>
      </c>
      <c r="V4012" s="89"/>
      <c r="W4012" s="89" t="s">
        <v>201</v>
      </c>
      <c r="X4012" s="89" t="s">
        <v>16347</v>
      </c>
      <c r="Y4012" s="89"/>
      <c r="Z4012" s="89" t="s">
        <v>16348</v>
      </c>
      <c r="AA4012" s="89"/>
      <c r="AB4012" s="89"/>
      <c r="AC4012" s="89" t="s">
        <v>9752</v>
      </c>
      <c r="AD4012" s="89" t="s">
        <v>9781</v>
      </c>
      <c r="AE4012" s="89" t="s">
        <v>9754</v>
      </c>
      <c r="AF4012" s="89" t="s">
        <v>9755</v>
      </c>
      <c r="AG4012" s="89" t="s">
        <v>9762</v>
      </c>
      <c r="AH4012" s="92"/>
      <c r="AI4012" s="92"/>
      <c r="AJ4012" s="93" t="s">
        <v>21132</v>
      </c>
    </row>
    <row r="4013" spans="1:36" ht="15.75" x14ac:dyDescent="0.25">
      <c r="A4013" s="89">
        <v>331335</v>
      </c>
      <c r="B4013" s="89" t="s">
        <v>9772</v>
      </c>
      <c r="C4013" s="89" t="s">
        <v>9773</v>
      </c>
      <c r="D4013" s="89" t="s">
        <v>80</v>
      </c>
      <c r="E4013" s="99" t="s">
        <v>22758</v>
      </c>
      <c r="F4013" s="89">
        <v>2</v>
      </c>
      <c r="G4013" s="130" t="s">
        <v>25830</v>
      </c>
      <c r="H4013" s="89">
        <v>2013</v>
      </c>
      <c r="I4013" s="89" t="s">
        <v>16352</v>
      </c>
      <c r="J4013" s="89" t="s">
        <v>10114</v>
      </c>
      <c r="K4013" s="89"/>
      <c r="L4013" s="89"/>
      <c r="M4013" s="89"/>
      <c r="N4013" s="89" t="s">
        <v>11461</v>
      </c>
      <c r="O4013" s="89"/>
      <c r="P4013" s="89"/>
      <c r="Q4013" s="89" t="s">
        <v>12167</v>
      </c>
      <c r="R4013" s="89"/>
      <c r="S4013" s="89" t="s">
        <v>743</v>
      </c>
      <c r="T4013" s="89"/>
      <c r="U4013" s="89">
        <v>5</v>
      </c>
      <c r="V4013" s="89"/>
      <c r="W4013" s="89" t="s">
        <v>201</v>
      </c>
      <c r="X4013" s="89"/>
      <c r="Y4013" s="89"/>
      <c r="Z4013" s="89" t="s">
        <v>16353</v>
      </c>
      <c r="AA4013" s="89" t="s">
        <v>16354</v>
      </c>
      <c r="AB4013" s="89" t="s">
        <v>16355</v>
      </c>
      <c r="AC4013" s="89" t="s">
        <v>9752</v>
      </c>
      <c r="AD4013" s="89" t="s">
        <v>9840</v>
      </c>
      <c r="AE4013" s="89" t="s">
        <v>9754</v>
      </c>
      <c r="AF4013" s="89" t="s">
        <v>9755</v>
      </c>
      <c r="AG4013" s="89" t="s">
        <v>9762</v>
      </c>
      <c r="AH4013" s="92" t="s">
        <v>23610</v>
      </c>
      <c r="AI4013" s="92"/>
      <c r="AJ4013" s="93" t="s">
        <v>21132</v>
      </c>
    </row>
    <row r="4014" spans="1:36" ht="15.75" x14ac:dyDescent="0.25">
      <c r="A4014" s="89">
        <v>331524</v>
      </c>
      <c r="B4014" s="89" t="s">
        <v>9767</v>
      </c>
      <c r="C4014" s="89" t="s">
        <v>9832</v>
      </c>
      <c r="D4014" s="89" t="s">
        <v>80</v>
      </c>
      <c r="E4014" s="99" t="s">
        <v>22760</v>
      </c>
      <c r="F4014" s="89">
        <v>1</v>
      </c>
      <c r="G4014" s="130" t="s">
        <v>25024</v>
      </c>
      <c r="H4014" s="89">
        <v>2014</v>
      </c>
      <c r="I4014" s="89"/>
      <c r="J4014" s="89" t="s">
        <v>9769</v>
      </c>
      <c r="K4014" s="89"/>
      <c r="L4014" s="89"/>
      <c r="M4014" s="89"/>
      <c r="N4014" s="89" t="s">
        <v>16370</v>
      </c>
      <c r="O4014" s="89"/>
      <c r="P4014" s="89"/>
      <c r="Q4014" s="89" t="s">
        <v>16371</v>
      </c>
      <c r="R4014" s="89"/>
      <c r="S4014" s="89"/>
      <c r="T4014" s="89"/>
      <c r="U4014" s="89">
        <v>60</v>
      </c>
      <c r="V4014" s="89"/>
      <c r="W4014" s="89" t="s">
        <v>201</v>
      </c>
      <c r="X4014" s="89"/>
      <c r="Y4014" s="89"/>
      <c r="Z4014" s="89" t="s">
        <v>16372</v>
      </c>
      <c r="AA4014" s="89"/>
      <c r="AB4014" s="89"/>
      <c r="AC4014" s="89" t="s">
        <v>9752</v>
      </c>
      <c r="AD4014" s="89" t="s">
        <v>9862</v>
      </c>
      <c r="AE4014" s="89" t="s">
        <v>9754</v>
      </c>
      <c r="AF4014" s="89" t="s">
        <v>9755</v>
      </c>
      <c r="AG4014" s="89" t="s">
        <v>9762</v>
      </c>
      <c r="AH4014" s="92" t="s">
        <v>23594</v>
      </c>
      <c r="AI4014" s="92"/>
      <c r="AJ4014" s="93" t="s">
        <v>21132</v>
      </c>
    </row>
    <row r="4015" spans="1:36" ht="15.75" x14ac:dyDescent="0.25">
      <c r="A4015" s="89">
        <v>331600</v>
      </c>
      <c r="B4015" s="89" t="s">
        <v>9756</v>
      </c>
      <c r="C4015" s="89" t="s">
        <v>9757</v>
      </c>
      <c r="D4015" s="89" t="s">
        <v>1025</v>
      </c>
      <c r="E4015" s="99" t="s">
        <v>22763</v>
      </c>
      <c r="F4015" s="89">
        <v>1</v>
      </c>
      <c r="G4015" s="130" t="s">
        <v>25196</v>
      </c>
      <c r="H4015" s="89">
        <v>2013</v>
      </c>
      <c r="I4015" s="89" t="s">
        <v>16377</v>
      </c>
      <c r="J4015" s="89"/>
      <c r="K4015" s="89">
        <v>13</v>
      </c>
      <c r="L4015" s="89">
        <v>2</v>
      </c>
      <c r="M4015" s="89" t="s">
        <v>10411</v>
      </c>
      <c r="N4015" s="89"/>
      <c r="O4015" s="89"/>
      <c r="P4015" s="89"/>
      <c r="Q4015" s="89"/>
      <c r="R4015" s="89"/>
      <c r="S4015" s="89" t="s">
        <v>10545</v>
      </c>
      <c r="T4015" s="89"/>
      <c r="U4015" s="89">
        <v>15</v>
      </c>
      <c r="V4015" s="89"/>
      <c r="W4015" s="89" t="s">
        <v>364</v>
      </c>
      <c r="X4015" s="89"/>
      <c r="Y4015" s="89"/>
      <c r="Z4015" s="89" t="s">
        <v>16378</v>
      </c>
      <c r="AA4015" s="89"/>
      <c r="AB4015" s="89"/>
      <c r="AC4015" s="89" t="s">
        <v>9752</v>
      </c>
      <c r="AD4015" s="89" t="s">
        <v>10456</v>
      </c>
      <c r="AE4015" s="89" t="s">
        <v>9754</v>
      </c>
      <c r="AF4015" s="89" t="s">
        <v>9755</v>
      </c>
      <c r="AG4015" s="89" t="s">
        <v>9762</v>
      </c>
      <c r="AH4015" s="92" t="s">
        <v>23593</v>
      </c>
      <c r="AI4015" s="92"/>
      <c r="AJ4015" s="93" t="s">
        <v>21132</v>
      </c>
    </row>
    <row r="4016" spans="1:36" ht="15.75" x14ac:dyDescent="0.25">
      <c r="A4016" s="89">
        <v>331618</v>
      </c>
      <c r="B4016" s="89" t="s">
        <v>9950</v>
      </c>
      <c r="C4016" s="89" t="s">
        <v>9951</v>
      </c>
      <c r="D4016" s="89" t="s">
        <v>336</v>
      </c>
      <c r="E4016" s="99" t="s">
        <v>16380</v>
      </c>
      <c r="F4016" s="89">
        <v>2</v>
      </c>
      <c r="G4016" s="130" t="s">
        <v>24886</v>
      </c>
      <c r="H4016" s="89">
        <v>2013</v>
      </c>
      <c r="I4016" s="89"/>
      <c r="J4016" s="89"/>
      <c r="K4016" s="89"/>
      <c r="L4016" s="89"/>
      <c r="M4016" s="89"/>
      <c r="N4016" s="89"/>
      <c r="O4016" s="89"/>
      <c r="P4016" s="89"/>
      <c r="Q4016" s="89"/>
      <c r="R4016" s="89"/>
      <c r="S4016" s="89"/>
      <c r="T4016" s="89"/>
      <c r="U4016" s="89"/>
      <c r="V4016" s="89"/>
      <c r="W4016" s="89" t="s">
        <v>249</v>
      </c>
      <c r="X4016" s="89"/>
      <c r="Y4016" s="89"/>
      <c r="Z4016" s="89" t="s">
        <v>16380</v>
      </c>
      <c r="AA4016" s="89" t="s">
        <v>16381</v>
      </c>
      <c r="AB4016" s="89" t="s">
        <v>16382</v>
      </c>
      <c r="AC4016" s="89" t="s">
        <v>9752</v>
      </c>
      <c r="AD4016" s="89" t="s">
        <v>9957</v>
      </c>
      <c r="AE4016" s="89" t="s">
        <v>9754</v>
      </c>
      <c r="AF4016" s="89" t="s">
        <v>9755</v>
      </c>
      <c r="AG4016" s="89" t="s">
        <v>9762</v>
      </c>
      <c r="AH4016" s="92" t="s">
        <v>23656</v>
      </c>
      <c r="AI4016" s="92"/>
      <c r="AJ4016" s="93" t="s">
        <v>21132</v>
      </c>
    </row>
    <row r="4017" spans="1:36" ht="15.75" x14ac:dyDescent="0.25">
      <c r="A4017" s="89">
        <v>331620</v>
      </c>
      <c r="B4017" s="89" t="s">
        <v>9767</v>
      </c>
      <c r="C4017" s="89" t="s">
        <v>3630</v>
      </c>
      <c r="D4017" s="89" t="s">
        <v>80</v>
      </c>
      <c r="E4017" s="99" t="s">
        <v>22764</v>
      </c>
      <c r="F4017" s="89">
        <v>4</v>
      </c>
      <c r="G4017" s="130" t="s">
        <v>25838</v>
      </c>
      <c r="H4017" s="89">
        <v>2013</v>
      </c>
      <c r="I4017" s="89"/>
      <c r="J4017" s="89" t="s">
        <v>9769</v>
      </c>
      <c r="K4017" s="89"/>
      <c r="L4017" s="89"/>
      <c r="M4017" s="89"/>
      <c r="N4017" s="89" t="s">
        <v>16383</v>
      </c>
      <c r="O4017" s="89"/>
      <c r="P4017" s="89"/>
      <c r="Q4017" s="89" t="s">
        <v>578</v>
      </c>
      <c r="R4017" s="89"/>
      <c r="S4017" s="89"/>
      <c r="T4017" s="89"/>
      <c r="U4017" s="89">
        <v>223</v>
      </c>
      <c r="V4017" s="89"/>
      <c r="W4017" s="89" t="s">
        <v>201</v>
      </c>
      <c r="X4017" s="89"/>
      <c r="Y4017" s="89"/>
      <c r="Z4017" s="89" t="s">
        <v>16384</v>
      </c>
      <c r="AA4017" s="89"/>
      <c r="AB4017" s="89"/>
      <c r="AC4017" s="89" t="s">
        <v>9752</v>
      </c>
      <c r="AD4017" s="89" t="s">
        <v>9957</v>
      </c>
      <c r="AE4017" s="89" t="s">
        <v>9754</v>
      </c>
      <c r="AF4017" s="89" t="s">
        <v>9755</v>
      </c>
      <c r="AG4017" s="89" t="s">
        <v>9762</v>
      </c>
      <c r="AH4017" s="92" t="s">
        <v>23653</v>
      </c>
      <c r="AI4017" s="92"/>
      <c r="AJ4017" s="93" t="s">
        <v>21132</v>
      </c>
    </row>
    <row r="4018" spans="1:36" ht="15.75" x14ac:dyDescent="0.25">
      <c r="A4018" s="89">
        <v>331623</v>
      </c>
      <c r="B4018" s="89" t="s">
        <v>9745</v>
      </c>
      <c r="C4018" s="89" t="s">
        <v>9746</v>
      </c>
      <c r="D4018" s="89" t="s">
        <v>80</v>
      </c>
      <c r="E4018" s="99" t="s">
        <v>22765</v>
      </c>
      <c r="F4018" s="89">
        <v>1</v>
      </c>
      <c r="G4018" s="130" t="s">
        <v>24883</v>
      </c>
      <c r="H4018" s="89">
        <v>2013</v>
      </c>
      <c r="I4018" s="89" t="s">
        <v>15169</v>
      </c>
      <c r="J4018" s="89" t="s">
        <v>9769</v>
      </c>
      <c r="K4018" s="89"/>
      <c r="L4018" s="89"/>
      <c r="M4018" s="89"/>
      <c r="N4018" s="89" t="s">
        <v>11674</v>
      </c>
      <c r="O4018" s="89"/>
      <c r="P4018" s="89"/>
      <c r="Q4018" s="89" t="s">
        <v>221</v>
      </c>
      <c r="R4018" s="89"/>
      <c r="S4018" s="89" t="s">
        <v>8428</v>
      </c>
      <c r="T4018" s="89"/>
      <c r="U4018" s="89">
        <v>8</v>
      </c>
      <c r="V4018" s="89"/>
      <c r="W4018" s="89" t="s">
        <v>249</v>
      </c>
      <c r="X4018" s="89"/>
      <c r="Y4018" s="89"/>
      <c r="Z4018" s="89" t="s">
        <v>16385</v>
      </c>
      <c r="AA4018" s="89"/>
      <c r="AB4018" s="89"/>
      <c r="AC4018" s="89" t="s">
        <v>9752</v>
      </c>
      <c r="AD4018" s="89" t="s">
        <v>9957</v>
      </c>
      <c r="AE4018" s="89" t="s">
        <v>9754</v>
      </c>
      <c r="AF4018" s="89" t="s">
        <v>9755</v>
      </c>
      <c r="AG4018" s="89" t="s">
        <v>9762</v>
      </c>
      <c r="AH4018" s="92" t="s">
        <v>23653</v>
      </c>
      <c r="AI4018" s="92"/>
      <c r="AJ4018" s="93" t="s">
        <v>21132</v>
      </c>
    </row>
    <row r="4019" spans="1:36" ht="15.75" x14ac:dyDescent="0.25">
      <c r="A4019" s="89">
        <v>331627</v>
      </c>
      <c r="B4019" s="89" t="s">
        <v>9745</v>
      </c>
      <c r="C4019" s="89" t="s">
        <v>10093</v>
      </c>
      <c r="D4019" s="89" t="s">
        <v>80</v>
      </c>
      <c r="E4019" s="99" t="s">
        <v>22766</v>
      </c>
      <c r="F4019" s="89">
        <v>2</v>
      </c>
      <c r="G4019" s="130" t="s">
        <v>24886</v>
      </c>
      <c r="H4019" s="89">
        <v>2013</v>
      </c>
      <c r="I4019" s="89" t="s">
        <v>15169</v>
      </c>
      <c r="J4019" s="89" t="s">
        <v>9769</v>
      </c>
      <c r="K4019" s="89"/>
      <c r="L4019" s="89"/>
      <c r="M4019" s="89"/>
      <c r="N4019" s="89" t="s">
        <v>11674</v>
      </c>
      <c r="O4019" s="89"/>
      <c r="P4019" s="89"/>
      <c r="Q4019" s="89" t="s">
        <v>221</v>
      </c>
      <c r="R4019" s="89"/>
      <c r="S4019" s="89" t="s">
        <v>16386</v>
      </c>
      <c r="T4019" s="89"/>
      <c r="U4019" s="89">
        <v>30</v>
      </c>
      <c r="V4019" s="89"/>
      <c r="W4019" s="89" t="s">
        <v>249</v>
      </c>
      <c r="X4019" s="89"/>
      <c r="Y4019" s="89"/>
      <c r="Z4019" s="89"/>
      <c r="AA4019" s="89"/>
      <c r="AB4019" s="92"/>
      <c r="AC4019" s="89" t="s">
        <v>9752</v>
      </c>
      <c r="AD4019" s="89" t="s">
        <v>9957</v>
      </c>
      <c r="AE4019" s="89" t="s">
        <v>9754</v>
      </c>
      <c r="AF4019" s="89" t="s">
        <v>9755</v>
      </c>
      <c r="AG4019" s="89" t="s">
        <v>9762</v>
      </c>
      <c r="AH4019" s="92" t="s">
        <v>23653</v>
      </c>
      <c r="AI4019" s="92"/>
      <c r="AJ4019" s="93" t="s">
        <v>21132</v>
      </c>
    </row>
    <row r="4020" spans="1:36" ht="15.75" x14ac:dyDescent="0.25">
      <c r="A4020" s="89">
        <v>331631</v>
      </c>
      <c r="B4020" s="89" t="s">
        <v>9950</v>
      </c>
      <c r="C4020" s="89" t="s">
        <v>11678</v>
      </c>
      <c r="D4020" s="89" t="s">
        <v>80</v>
      </c>
      <c r="E4020" s="99" t="s">
        <v>22767</v>
      </c>
      <c r="F4020" s="89">
        <v>2</v>
      </c>
      <c r="G4020" s="130" t="s">
        <v>25839</v>
      </c>
      <c r="H4020" s="89">
        <v>2013</v>
      </c>
      <c r="I4020" s="89"/>
      <c r="J4020" s="89"/>
      <c r="K4020" s="89"/>
      <c r="L4020" s="89"/>
      <c r="M4020" s="89"/>
      <c r="N4020" s="89"/>
      <c r="O4020" s="89"/>
      <c r="P4020" s="89"/>
      <c r="Q4020" s="89"/>
      <c r="R4020" s="89"/>
      <c r="S4020" s="89"/>
      <c r="T4020" s="89"/>
      <c r="U4020" s="89"/>
      <c r="V4020" s="89"/>
      <c r="W4020" s="89" t="s">
        <v>249</v>
      </c>
      <c r="X4020" s="89"/>
      <c r="Y4020" s="89"/>
      <c r="Z4020" s="89" t="s">
        <v>16387</v>
      </c>
      <c r="AA4020" s="89" t="s">
        <v>16388</v>
      </c>
      <c r="AB4020" s="89" t="s">
        <v>10489</v>
      </c>
      <c r="AC4020" s="89" t="s">
        <v>9752</v>
      </c>
      <c r="AD4020" s="89" t="s">
        <v>9957</v>
      </c>
      <c r="AE4020" s="89" t="s">
        <v>9754</v>
      </c>
      <c r="AF4020" s="89" t="s">
        <v>9755</v>
      </c>
      <c r="AG4020" s="89" t="s">
        <v>9762</v>
      </c>
      <c r="AH4020" s="92" t="s">
        <v>23855</v>
      </c>
      <c r="AI4020" s="92"/>
      <c r="AJ4020" s="93" t="s">
        <v>21132</v>
      </c>
    </row>
    <row r="4021" spans="1:36" ht="15.75" x14ac:dyDescent="0.25">
      <c r="A4021" s="89">
        <v>331632</v>
      </c>
      <c r="B4021" s="89" t="s">
        <v>9745</v>
      </c>
      <c r="C4021" s="89" t="s">
        <v>10093</v>
      </c>
      <c r="D4021" s="89" t="s">
        <v>80</v>
      </c>
      <c r="E4021" s="99" t="s">
        <v>22768</v>
      </c>
      <c r="F4021" s="89">
        <v>1</v>
      </c>
      <c r="G4021" s="130" t="s">
        <v>24883</v>
      </c>
      <c r="H4021" s="89">
        <v>2013</v>
      </c>
      <c r="I4021" s="89" t="s">
        <v>15169</v>
      </c>
      <c r="J4021" s="89" t="s">
        <v>9769</v>
      </c>
      <c r="K4021" s="89"/>
      <c r="L4021" s="89"/>
      <c r="M4021" s="89"/>
      <c r="N4021" s="89" t="s">
        <v>11674</v>
      </c>
      <c r="O4021" s="89"/>
      <c r="P4021" s="89"/>
      <c r="Q4021" s="89" t="s">
        <v>221</v>
      </c>
      <c r="R4021" s="89"/>
      <c r="S4021" s="89" t="s">
        <v>16389</v>
      </c>
      <c r="T4021" s="89"/>
      <c r="U4021" s="89">
        <v>25</v>
      </c>
      <c r="V4021" s="89"/>
      <c r="W4021" s="89" t="s">
        <v>201</v>
      </c>
      <c r="X4021" s="89"/>
      <c r="Y4021" s="89"/>
      <c r="Z4021" s="89" t="s">
        <v>16390</v>
      </c>
      <c r="AA4021" s="89"/>
      <c r="AB4021" s="89"/>
      <c r="AC4021" s="89" t="s">
        <v>9752</v>
      </c>
      <c r="AD4021" s="89" t="s">
        <v>9957</v>
      </c>
      <c r="AE4021" s="89" t="s">
        <v>9754</v>
      </c>
      <c r="AF4021" s="89" t="s">
        <v>9755</v>
      </c>
      <c r="AG4021" s="89" t="s">
        <v>9762</v>
      </c>
      <c r="AH4021" s="92" t="s">
        <v>23653</v>
      </c>
      <c r="AI4021" s="92"/>
      <c r="AJ4021" s="93" t="s">
        <v>21132</v>
      </c>
    </row>
    <row r="4022" spans="1:36" ht="15.75" x14ac:dyDescent="0.25">
      <c r="A4022" s="89">
        <v>331647</v>
      </c>
      <c r="B4022" s="89" t="s">
        <v>9950</v>
      </c>
      <c r="C4022" s="89" t="s">
        <v>9951</v>
      </c>
      <c r="D4022" s="89" t="s">
        <v>1025</v>
      </c>
      <c r="E4022" s="99" t="s">
        <v>22769</v>
      </c>
      <c r="F4022" s="89">
        <v>1</v>
      </c>
      <c r="G4022" s="130" t="s">
        <v>25196</v>
      </c>
      <c r="H4022" s="89">
        <v>2013</v>
      </c>
      <c r="I4022" s="89"/>
      <c r="J4022" s="89"/>
      <c r="K4022" s="89"/>
      <c r="L4022" s="89"/>
      <c r="M4022" s="89"/>
      <c r="N4022" s="89"/>
      <c r="O4022" s="89"/>
      <c r="P4022" s="89"/>
      <c r="Q4022" s="89"/>
      <c r="R4022" s="89"/>
      <c r="S4022" s="89"/>
      <c r="T4022" s="89"/>
      <c r="U4022" s="89"/>
      <c r="V4022" s="89"/>
      <c r="W4022" s="89"/>
      <c r="X4022" s="89"/>
      <c r="Y4022" s="89"/>
      <c r="Z4022" s="89" t="s">
        <v>16393</v>
      </c>
      <c r="AA4022" s="89"/>
      <c r="AB4022" s="89"/>
      <c r="AC4022" s="89" t="s">
        <v>9752</v>
      </c>
      <c r="AD4022" s="89" t="s">
        <v>10456</v>
      </c>
      <c r="AE4022" s="89" t="s">
        <v>9754</v>
      </c>
      <c r="AF4022" s="89" t="s">
        <v>9755</v>
      </c>
      <c r="AG4022" s="89" t="s">
        <v>9762</v>
      </c>
      <c r="AH4022" s="92"/>
      <c r="AI4022" s="92"/>
      <c r="AJ4022" s="93" t="s">
        <v>21132</v>
      </c>
    </row>
    <row r="4023" spans="1:36" ht="15.75" x14ac:dyDescent="0.25">
      <c r="A4023" s="89">
        <v>331650</v>
      </c>
      <c r="B4023" s="89" t="s">
        <v>9816</v>
      </c>
      <c r="C4023" s="89" t="s">
        <v>10526</v>
      </c>
      <c r="D4023" s="89" t="s">
        <v>80</v>
      </c>
      <c r="E4023" s="99" t="s">
        <v>22770</v>
      </c>
      <c r="F4023" s="89">
        <v>2</v>
      </c>
      <c r="G4023" s="130" t="s">
        <v>25840</v>
      </c>
      <c r="H4023" s="89">
        <v>2013</v>
      </c>
      <c r="I4023" s="89"/>
      <c r="J4023" s="89" t="s">
        <v>9769</v>
      </c>
      <c r="K4023" s="89"/>
      <c r="L4023" s="89"/>
      <c r="M4023" s="89"/>
      <c r="N4023" s="89" t="s">
        <v>16394</v>
      </c>
      <c r="O4023" s="89"/>
      <c r="P4023" s="89"/>
      <c r="Q4023" s="89" t="s">
        <v>11633</v>
      </c>
      <c r="R4023" s="89"/>
      <c r="S4023" s="89"/>
      <c r="T4023" s="89"/>
      <c r="U4023" s="89">
        <v>141</v>
      </c>
      <c r="V4023" s="89">
        <v>1000</v>
      </c>
      <c r="W4023" s="89" t="s">
        <v>201</v>
      </c>
      <c r="X4023" s="89"/>
      <c r="Y4023" s="89"/>
      <c r="Z4023" s="89" t="s">
        <v>16395</v>
      </c>
      <c r="AA4023" s="89"/>
      <c r="AB4023" s="89"/>
      <c r="AC4023" s="89" t="s">
        <v>9752</v>
      </c>
      <c r="AD4023" s="89" t="s">
        <v>9979</v>
      </c>
      <c r="AE4023" s="89" t="s">
        <v>9754</v>
      </c>
      <c r="AF4023" s="89" t="s">
        <v>9755</v>
      </c>
      <c r="AG4023" s="89" t="s">
        <v>9762</v>
      </c>
      <c r="AH4023" s="92" t="s">
        <v>23592</v>
      </c>
      <c r="AI4023" s="92"/>
      <c r="AJ4023" s="93" t="s">
        <v>21132</v>
      </c>
    </row>
    <row r="4024" spans="1:36" ht="15.75" x14ac:dyDescent="0.25">
      <c r="A4024" s="89">
        <v>331651</v>
      </c>
      <c r="B4024" s="89" t="s">
        <v>9950</v>
      </c>
      <c r="C4024" s="89" t="s">
        <v>9951</v>
      </c>
      <c r="D4024" s="89" t="s">
        <v>80</v>
      </c>
      <c r="E4024" s="99" t="s">
        <v>22771</v>
      </c>
      <c r="F4024" s="89">
        <v>1</v>
      </c>
      <c r="G4024" s="130" t="s">
        <v>25196</v>
      </c>
      <c r="H4024" s="89">
        <v>2013</v>
      </c>
      <c r="I4024" s="89"/>
      <c r="J4024" s="89"/>
      <c r="K4024" s="89"/>
      <c r="L4024" s="89"/>
      <c r="M4024" s="89"/>
      <c r="N4024" s="89"/>
      <c r="O4024" s="89"/>
      <c r="P4024" s="89"/>
      <c r="Q4024" s="89"/>
      <c r="R4024" s="89"/>
      <c r="S4024" s="89"/>
      <c r="T4024" s="89"/>
      <c r="U4024" s="89"/>
      <c r="V4024" s="89"/>
      <c r="W4024" s="89" t="s">
        <v>364</v>
      </c>
      <c r="X4024" s="89"/>
      <c r="Y4024" s="89"/>
      <c r="Z4024" s="89" t="s">
        <v>16396</v>
      </c>
      <c r="AA4024" s="89" t="s">
        <v>16397</v>
      </c>
      <c r="AB4024" s="89" t="s">
        <v>9769</v>
      </c>
      <c r="AC4024" s="89" t="s">
        <v>9752</v>
      </c>
      <c r="AD4024" s="89" t="s">
        <v>10456</v>
      </c>
      <c r="AE4024" s="89" t="s">
        <v>9754</v>
      </c>
      <c r="AF4024" s="89" t="s">
        <v>9755</v>
      </c>
      <c r="AG4024" s="89" t="s">
        <v>9762</v>
      </c>
      <c r="AH4024" s="92"/>
      <c r="AI4024" s="92"/>
      <c r="AJ4024" s="93" t="s">
        <v>21132</v>
      </c>
    </row>
    <row r="4025" spans="1:36" ht="15.75" x14ac:dyDescent="0.25">
      <c r="A4025" s="89">
        <v>331653</v>
      </c>
      <c r="B4025" s="89" t="s">
        <v>9767</v>
      </c>
      <c r="C4025" s="89" t="s">
        <v>11993</v>
      </c>
      <c r="D4025" s="89" t="s">
        <v>80</v>
      </c>
      <c r="E4025" s="99" t="s">
        <v>22772</v>
      </c>
      <c r="F4025" s="89">
        <v>4</v>
      </c>
      <c r="G4025" s="130" t="s">
        <v>25841</v>
      </c>
      <c r="H4025" s="89">
        <v>2013</v>
      </c>
      <c r="I4025" s="89"/>
      <c r="J4025" s="89" t="s">
        <v>9906</v>
      </c>
      <c r="K4025" s="89"/>
      <c r="L4025" s="89"/>
      <c r="M4025" s="89"/>
      <c r="N4025" s="89" t="s">
        <v>16398</v>
      </c>
      <c r="O4025" s="89"/>
      <c r="P4025" s="89"/>
      <c r="Q4025" s="89" t="s">
        <v>16399</v>
      </c>
      <c r="R4025" s="89"/>
      <c r="S4025" s="89"/>
      <c r="T4025" s="89"/>
      <c r="U4025" s="89">
        <v>96</v>
      </c>
      <c r="V4025" s="89"/>
      <c r="W4025" s="89" t="s">
        <v>201</v>
      </c>
      <c r="X4025" s="89"/>
      <c r="Y4025" s="89"/>
      <c r="Z4025" s="89" t="s">
        <v>16400</v>
      </c>
      <c r="AA4025" s="89"/>
      <c r="AB4025" s="89"/>
      <c r="AC4025" s="89" t="s">
        <v>9752</v>
      </c>
      <c r="AD4025" s="89" t="s">
        <v>9979</v>
      </c>
      <c r="AE4025" s="89" t="s">
        <v>9754</v>
      </c>
      <c r="AF4025" s="89" t="s">
        <v>9755</v>
      </c>
      <c r="AG4025" s="89" t="s">
        <v>9762</v>
      </c>
      <c r="AH4025" s="92" t="s">
        <v>23592</v>
      </c>
      <c r="AI4025" s="92"/>
      <c r="AJ4025" s="93" t="s">
        <v>21132</v>
      </c>
    </row>
    <row r="4026" spans="1:36" ht="15.75" x14ac:dyDescent="0.25">
      <c r="A4026" s="89">
        <v>331654</v>
      </c>
      <c r="B4026" s="89" t="s">
        <v>9950</v>
      </c>
      <c r="C4026" s="89" t="s">
        <v>9951</v>
      </c>
      <c r="D4026" s="89" t="s">
        <v>80</v>
      </c>
      <c r="E4026" s="99" t="s">
        <v>22773</v>
      </c>
      <c r="F4026" s="89">
        <v>1</v>
      </c>
      <c r="G4026" s="130" t="s">
        <v>25196</v>
      </c>
      <c r="H4026" s="89">
        <v>2013</v>
      </c>
      <c r="I4026" s="89"/>
      <c r="J4026" s="89"/>
      <c r="K4026" s="89"/>
      <c r="L4026" s="89"/>
      <c r="M4026" s="89"/>
      <c r="N4026" s="89"/>
      <c r="O4026" s="89"/>
      <c r="P4026" s="89"/>
      <c r="Q4026" s="89"/>
      <c r="R4026" s="89"/>
      <c r="S4026" s="89"/>
      <c r="T4026" s="89"/>
      <c r="U4026" s="89"/>
      <c r="V4026" s="89"/>
      <c r="W4026" s="89" t="s">
        <v>364</v>
      </c>
      <c r="X4026" s="89"/>
      <c r="Y4026" s="89"/>
      <c r="Z4026" s="89" t="s">
        <v>16401</v>
      </c>
      <c r="AA4026" s="89" t="s">
        <v>16402</v>
      </c>
      <c r="AB4026" s="89" t="s">
        <v>16403</v>
      </c>
      <c r="AC4026" s="89" t="s">
        <v>9752</v>
      </c>
      <c r="AD4026" s="89" t="s">
        <v>10456</v>
      </c>
      <c r="AE4026" s="89" t="s">
        <v>9754</v>
      </c>
      <c r="AF4026" s="89" t="s">
        <v>9755</v>
      </c>
      <c r="AG4026" s="89" t="s">
        <v>9762</v>
      </c>
      <c r="AH4026" s="92" t="s">
        <v>23593</v>
      </c>
      <c r="AI4026" s="92"/>
      <c r="AJ4026" s="93" t="s">
        <v>21132</v>
      </c>
    </row>
    <row r="4027" spans="1:36" ht="15.75" x14ac:dyDescent="0.25">
      <c r="A4027" s="89">
        <v>331657</v>
      </c>
      <c r="B4027" s="89" t="s">
        <v>9950</v>
      </c>
      <c r="C4027" s="89" t="s">
        <v>9951</v>
      </c>
      <c r="D4027" s="89" t="s">
        <v>80</v>
      </c>
      <c r="E4027" s="99" t="s">
        <v>22774</v>
      </c>
      <c r="F4027" s="89">
        <v>1</v>
      </c>
      <c r="G4027" s="130" t="s">
        <v>25196</v>
      </c>
      <c r="H4027" s="89">
        <v>2013</v>
      </c>
      <c r="I4027" s="89"/>
      <c r="J4027" s="89"/>
      <c r="K4027" s="89"/>
      <c r="L4027" s="89"/>
      <c r="M4027" s="89"/>
      <c r="N4027" s="89"/>
      <c r="O4027" s="89"/>
      <c r="P4027" s="89"/>
      <c r="Q4027" s="89"/>
      <c r="R4027" s="89"/>
      <c r="S4027" s="89"/>
      <c r="T4027" s="89"/>
      <c r="U4027" s="89"/>
      <c r="V4027" s="89"/>
      <c r="W4027" s="89" t="s">
        <v>364</v>
      </c>
      <c r="X4027" s="89"/>
      <c r="Y4027" s="89"/>
      <c r="Z4027" s="89" t="s">
        <v>16407</v>
      </c>
      <c r="AA4027" s="89" t="s">
        <v>16408</v>
      </c>
      <c r="AB4027" s="89" t="s">
        <v>16409</v>
      </c>
      <c r="AC4027" s="89" t="s">
        <v>9752</v>
      </c>
      <c r="AD4027" s="89" t="s">
        <v>10456</v>
      </c>
      <c r="AE4027" s="89" t="s">
        <v>9754</v>
      </c>
      <c r="AF4027" s="89" t="s">
        <v>9755</v>
      </c>
      <c r="AG4027" s="89" t="s">
        <v>9762</v>
      </c>
      <c r="AH4027" s="92" t="s">
        <v>23593</v>
      </c>
      <c r="AI4027" s="92"/>
      <c r="AJ4027" s="93" t="s">
        <v>21132</v>
      </c>
    </row>
    <row r="4028" spans="1:36" ht="15.75" x14ac:dyDescent="0.25">
      <c r="A4028" s="89">
        <v>331679</v>
      </c>
      <c r="B4028" s="89" t="s">
        <v>9767</v>
      </c>
      <c r="C4028" s="89" t="s">
        <v>9896</v>
      </c>
      <c r="D4028" s="89" t="s">
        <v>80</v>
      </c>
      <c r="E4028" s="99" t="s">
        <v>22775</v>
      </c>
      <c r="F4028" s="89">
        <v>2</v>
      </c>
      <c r="G4028" s="130" t="s">
        <v>25844</v>
      </c>
      <c r="H4028" s="89">
        <v>2013</v>
      </c>
      <c r="I4028" s="89"/>
      <c r="J4028" s="89" t="s">
        <v>9769</v>
      </c>
      <c r="K4028" s="89"/>
      <c r="L4028" s="89"/>
      <c r="M4028" s="89"/>
      <c r="N4028" s="89" t="s">
        <v>16411</v>
      </c>
      <c r="O4028" s="89"/>
      <c r="P4028" s="89"/>
      <c r="Q4028" s="89" t="s">
        <v>4190</v>
      </c>
      <c r="R4028" s="89"/>
      <c r="S4028" s="89"/>
      <c r="T4028" s="89"/>
      <c r="U4028" s="89">
        <v>49</v>
      </c>
      <c r="V4028" s="89">
        <v>300</v>
      </c>
      <c r="W4028" s="89" t="s">
        <v>201</v>
      </c>
      <c r="X4028" s="89"/>
      <c r="Y4028" s="89"/>
      <c r="Z4028" s="89" t="s">
        <v>16412</v>
      </c>
      <c r="AA4028" s="89"/>
      <c r="AB4028" s="89"/>
      <c r="AC4028" s="89" t="s">
        <v>9752</v>
      </c>
      <c r="AD4028" s="89" t="s">
        <v>9979</v>
      </c>
      <c r="AE4028" s="89" t="s">
        <v>9754</v>
      </c>
      <c r="AF4028" s="89" t="s">
        <v>9755</v>
      </c>
      <c r="AG4028" s="89" t="s">
        <v>9762</v>
      </c>
      <c r="AH4028" s="92" t="s">
        <v>23592</v>
      </c>
      <c r="AI4028" s="92"/>
      <c r="AJ4028" s="93" t="s">
        <v>21132</v>
      </c>
    </row>
    <row r="4029" spans="1:36" ht="15.75" x14ac:dyDescent="0.25">
      <c r="A4029" s="89">
        <v>331693</v>
      </c>
      <c r="B4029" s="89" t="s">
        <v>9756</v>
      </c>
      <c r="C4029" s="89" t="s">
        <v>9921</v>
      </c>
      <c r="D4029" s="89" t="s">
        <v>80</v>
      </c>
      <c r="E4029" s="99" t="s">
        <v>22776</v>
      </c>
      <c r="F4029" s="89">
        <v>1</v>
      </c>
      <c r="G4029" s="130" t="s">
        <v>24723</v>
      </c>
      <c r="H4029" s="89">
        <v>2013</v>
      </c>
      <c r="I4029" s="89" t="s">
        <v>11619</v>
      </c>
      <c r="J4029" s="89"/>
      <c r="K4029" s="89">
        <v>2</v>
      </c>
      <c r="L4029" s="89">
        <v>5</v>
      </c>
      <c r="M4029" s="89" t="s">
        <v>11620</v>
      </c>
      <c r="N4029" s="89"/>
      <c r="O4029" s="89"/>
      <c r="P4029" s="89"/>
      <c r="Q4029" s="89"/>
      <c r="R4029" s="89"/>
      <c r="S4029" s="89" t="s">
        <v>15987</v>
      </c>
      <c r="T4029" s="89"/>
      <c r="U4029" s="89">
        <v>3</v>
      </c>
      <c r="V4029" s="89"/>
      <c r="W4029" s="89" t="s">
        <v>201</v>
      </c>
      <c r="X4029" s="89"/>
      <c r="Y4029" s="89"/>
      <c r="Z4029" s="89" t="s">
        <v>16413</v>
      </c>
      <c r="AA4029" s="89"/>
      <c r="AB4029" s="89"/>
      <c r="AC4029" s="89" t="s">
        <v>9752</v>
      </c>
      <c r="AD4029" s="89" t="s">
        <v>9979</v>
      </c>
      <c r="AE4029" s="89" t="s">
        <v>9754</v>
      </c>
      <c r="AF4029" s="89" t="s">
        <v>9755</v>
      </c>
      <c r="AG4029" s="89" t="s">
        <v>9762</v>
      </c>
      <c r="AH4029" s="92" t="s">
        <v>23593</v>
      </c>
      <c r="AI4029" s="92"/>
      <c r="AJ4029" s="93" t="s">
        <v>21132</v>
      </c>
    </row>
    <row r="4030" spans="1:36" ht="15.75" x14ac:dyDescent="0.25">
      <c r="A4030" s="89">
        <v>331695</v>
      </c>
      <c r="B4030" s="89" t="s">
        <v>9756</v>
      </c>
      <c r="C4030" s="89" t="s">
        <v>9921</v>
      </c>
      <c r="D4030" s="89" t="s">
        <v>80</v>
      </c>
      <c r="E4030" s="99" t="s">
        <v>22777</v>
      </c>
      <c r="F4030" s="89">
        <v>1</v>
      </c>
      <c r="G4030" s="130" t="s">
        <v>24723</v>
      </c>
      <c r="H4030" s="89">
        <v>2013</v>
      </c>
      <c r="I4030" s="89" t="s">
        <v>11619</v>
      </c>
      <c r="J4030" s="89"/>
      <c r="K4030" s="89">
        <v>2</v>
      </c>
      <c r="L4030" s="89">
        <v>6</v>
      </c>
      <c r="M4030" s="89" t="s">
        <v>11620</v>
      </c>
      <c r="N4030" s="89"/>
      <c r="O4030" s="89"/>
      <c r="P4030" s="89"/>
      <c r="Q4030" s="89"/>
      <c r="R4030" s="89"/>
      <c r="S4030" s="89" t="s">
        <v>11741</v>
      </c>
      <c r="T4030" s="89"/>
      <c r="U4030" s="89">
        <v>3</v>
      </c>
      <c r="V4030" s="89"/>
      <c r="W4030" s="89" t="s">
        <v>201</v>
      </c>
      <c r="X4030" s="89"/>
      <c r="Y4030" s="89"/>
      <c r="Z4030" s="89" t="s">
        <v>16414</v>
      </c>
      <c r="AA4030" s="89"/>
      <c r="AB4030" s="89"/>
      <c r="AC4030" s="89" t="s">
        <v>9752</v>
      </c>
      <c r="AD4030" s="89" t="s">
        <v>9979</v>
      </c>
      <c r="AE4030" s="89" t="s">
        <v>9754</v>
      </c>
      <c r="AF4030" s="89" t="s">
        <v>9755</v>
      </c>
      <c r="AG4030" s="89" t="s">
        <v>9762</v>
      </c>
      <c r="AH4030" s="92" t="s">
        <v>23592</v>
      </c>
      <c r="AI4030" s="92"/>
      <c r="AJ4030" s="93" t="s">
        <v>21132</v>
      </c>
    </row>
    <row r="4031" spans="1:36" ht="15.75" x14ac:dyDescent="0.25">
      <c r="A4031" s="89">
        <v>331701</v>
      </c>
      <c r="B4031" s="89" t="s">
        <v>9756</v>
      </c>
      <c r="C4031" s="89" t="s">
        <v>9921</v>
      </c>
      <c r="D4031" s="89" t="s">
        <v>80</v>
      </c>
      <c r="E4031" s="99" t="s">
        <v>22778</v>
      </c>
      <c r="F4031" s="89">
        <v>1</v>
      </c>
      <c r="G4031" s="130" t="s">
        <v>24723</v>
      </c>
      <c r="H4031" s="89">
        <v>2013</v>
      </c>
      <c r="I4031" s="89" t="s">
        <v>11619</v>
      </c>
      <c r="J4031" s="89"/>
      <c r="K4031" s="89">
        <v>2</v>
      </c>
      <c r="L4031" s="89">
        <v>9</v>
      </c>
      <c r="M4031" s="89" t="s">
        <v>11620</v>
      </c>
      <c r="N4031" s="89"/>
      <c r="O4031" s="89"/>
      <c r="P4031" s="89"/>
      <c r="Q4031" s="89"/>
      <c r="R4031" s="89"/>
      <c r="S4031" s="89" t="s">
        <v>15987</v>
      </c>
      <c r="T4031" s="89"/>
      <c r="U4031" s="89">
        <v>3</v>
      </c>
      <c r="V4031" s="89"/>
      <c r="W4031" s="89" t="s">
        <v>201</v>
      </c>
      <c r="X4031" s="89"/>
      <c r="Y4031" s="89"/>
      <c r="Z4031" s="89" t="s">
        <v>16415</v>
      </c>
      <c r="AA4031" s="89"/>
      <c r="AB4031" s="89"/>
      <c r="AC4031" s="89" t="s">
        <v>9752</v>
      </c>
      <c r="AD4031" s="89" t="s">
        <v>9979</v>
      </c>
      <c r="AE4031" s="89" t="s">
        <v>9754</v>
      </c>
      <c r="AF4031" s="89" t="s">
        <v>9755</v>
      </c>
      <c r="AG4031" s="89" t="s">
        <v>9762</v>
      </c>
      <c r="AH4031" s="92" t="s">
        <v>23592</v>
      </c>
      <c r="AI4031" s="92"/>
      <c r="AJ4031" s="93" t="s">
        <v>21132</v>
      </c>
    </row>
    <row r="4032" spans="1:36" ht="15.75" x14ac:dyDescent="0.25">
      <c r="A4032" s="89">
        <v>331706</v>
      </c>
      <c r="B4032" s="89" t="s">
        <v>9756</v>
      </c>
      <c r="C4032" s="89" t="s">
        <v>9921</v>
      </c>
      <c r="D4032" s="89" t="s">
        <v>80</v>
      </c>
      <c r="E4032" s="99" t="s">
        <v>22779</v>
      </c>
      <c r="F4032" s="89">
        <v>1</v>
      </c>
      <c r="G4032" s="130" t="s">
        <v>24723</v>
      </c>
      <c r="H4032" s="89">
        <v>2013</v>
      </c>
      <c r="I4032" s="89" t="s">
        <v>11619</v>
      </c>
      <c r="J4032" s="89"/>
      <c r="K4032" s="89">
        <v>2</v>
      </c>
      <c r="L4032" s="89">
        <v>10</v>
      </c>
      <c r="M4032" s="89" t="s">
        <v>11620</v>
      </c>
      <c r="N4032" s="89"/>
      <c r="O4032" s="89"/>
      <c r="P4032" s="89"/>
      <c r="Q4032" s="89"/>
      <c r="R4032" s="89"/>
      <c r="S4032" s="100">
        <v>42681</v>
      </c>
      <c r="T4032" s="89"/>
      <c r="U4032" s="89">
        <v>5</v>
      </c>
      <c r="V4032" s="89"/>
      <c r="W4032" s="89" t="s">
        <v>201</v>
      </c>
      <c r="X4032" s="89"/>
      <c r="Y4032" s="89"/>
      <c r="Z4032" s="89" t="s">
        <v>16416</v>
      </c>
      <c r="AA4032" s="89"/>
      <c r="AB4032" s="89"/>
      <c r="AC4032" s="89" t="s">
        <v>9752</v>
      </c>
      <c r="AD4032" s="89" t="s">
        <v>9979</v>
      </c>
      <c r="AE4032" s="89" t="s">
        <v>9754</v>
      </c>
      <c r="AF4032" s="89" t="s">
        <v>9755</v>
      </c>
      <c r="AG4032" s="89" t="s">
        <v>9762</v>
      </c>
      <c r="AH4032" s="92" t="s">
        <v>23592</v>
      </c>
      <c r="AI4032" s="92"/>
      <c r="AJ4032" s="93" t="s">
        <v>21132</v>
      </c>
    </row>
    <row r="4033" spans="1:36" ht="15.75" x14ac:dyDescent="0.25">
      <c r="A4033" s="89">
        <v>331707</v>
      </c>
      <c r="B4033" s="89" t="s">
        <v>9756</v>
      </c>
      <c r="C4033" s="89" t="s">
        <v>9921</v>
      </c>
      <c r="D4033" s="89" t="s">
        <v>80</v>
      </c>
      <c r="E4033" s="99" t="s">
        <v>22780</v>
      </c>
      <c r="F4033" s="89">
        <v>1</v>
      </c>
      <c r="G4033" s="130" t="s">
        <v>24723</v>
      </c>
      <c r="H4033" s="89">
        <v>2013</v>
      </c>
      <c r="I4033" s="89" t="s">
        <v>11619</v>
      </c>
      <c r="J4033" s="89"/>
      <c r="K4033" s="89">
        <v>2</v>
      </c>
      <c r="L4033" s="89">
        <v>10</v>
      </c>
      <c r="M4033" s="89" t="s">
        <v>11620</v>
      </c>
      <c r="N4033" s="89"/>
      <c r="O4033" s="89"/>
      <c r="P4033" s="89"/>
      <c r="Q4033" s="89"/>
      <c r="R4033" s="89"/>
      <c r="S4033" s="89" t="s">
        <v>9328</v>
      </c>
      <c r="T4033" s="89"/>
      <c r="U4033" s="89">
        <v>4</v>
      </c>
      <c r="V4033" s="89"/>
      <c r="W4033" s="89" t="s">
        <v>201</v>
      </c>
      <c r="X4033" s="89"/>
      <c r="Y4033" s="89"/>
      <c r="Z4033" s="89" t="s">
        <v>16417</v>
      </c>
      <c r="AA4033" s="89"/>
      <c r="AB4033" s="89"/>
      <c r="AC4033" s="89" t="s">
        <v>9752</v>
      </c>
      <c r="AD4033" s="89" t="s">
        <v>9979</v>
      </c>
      <c r="AE4033" s="89" t="s">
        <v>9754</v>
      </c>
      <c r="AF4033" s="89" t="s">
        <v>9755</v>
      </c>
      <c r="AG4033" s="89" t="s">
        <v>9762</v>
      </c>
      <c r="AH4033" s="92" t="s">
        <v>23592</v>
      </c>
      <c r="AI4033" s="92"/>
      <c r="AJ4033" s="93" t="s">
        <v>21132</v>
      </c>
    </row>
    <row r="4034" spans="1:36" ht="15.75" x14ac:dyDescent="0.25">
      <c r="A4034" s="89">
        <v>331710</v>
      </c>
      <c r="B4034" s="89" t="s">
        <v>9756</v>
      </c>
      <c r="C4034" s="89" t="s">
        <v>9921</v>
      </c>
      <c r="D4034" s="89" t="s">
        <v>80</v>
      </c>
      <c r="E4034" s="99" t="s">
        <v>22781</v>
      </c>
      <c r="F4034" s="89">
        <v>2</v>
      </c>
      <c r="G4034" s="130" t="s">
        <v>25845</v>
      </c>
      <c r="H4034" s="89">
        <v>2013</v>
      </c>
      <c r="I4034" s="89" t="s">
        <v>11619</v>
      </c>
      <c r="J4034" s="89"/>
      <c r="K4034" s="89">
        <v>2</v>
      </c>
      <c r="L4034" s="89">
        <v>5</v>
      </c>
      <c r="M4034" s="89" t="s">
        <v>11620</v>
      </c>
      <c r="N4034" s="89"/>
      <c r="O4034" s="89"/>
      <c r="P4034" s="89"/>
      <c r="Q4034" s="89"/>
      <c r="R4034" s="89"/>
      <c r="S4034" s="89" t="s">
        <v>1233</v>
      </c>
      <c r="T4034" s="89"/>
      <c r="U4034" s="89">
        <v>5</v>
      </c>
      <c r="V4034" s="89"/>
      <c r="W4034" s="89" t="s">
        <v>201</v>
      </c>
      <c r="X4034" s="89"/>
      <c r="Y4034" s="89"/>
      <c r="Z4034" s="89" t="s">
        <v>16418</v>
      </c>
      <c r="AA4034" s="89"/>
      <c r="AB4034" s="89"/>
      <c r="AC4034" s="89" t="s">
        <v>9752</v>
      </c>
      <c r="AD4034" s="89" t="s">
        <v>9979</v>
      </c>
      <c r="AE4034" s="89" t="s">
        <v>9754</v>
      </c>
      <c r="AF4034" s="89" t="s">
        <v>9755</v>
      </c>
      <c r="AG4034" s="89" t="s">
        <v>9762</v>
      </c>
      <c r="AH4034" s="92" t="s">
        <v>23593</v>
      </c>
      <c r="AI4034" s="92"/>
      <c r="AJ4034" s="93" t="s">
        <v>21132</v>
      </c>
    </row>
    <row r="4035" spans="1:36" ht="15.75" x14ac:dyDescent="0.25">
      <c r="A4035" s="89">
        <v>331715</v>
      </c>
      <c r="B4035" s="89" t="s">
        <v>9756</v>
      </c>
      <c r="C4035" s="89" t="s">
        <v>9921</v>
      </c>
      <c r="D4035" s="89" t="s">
        <v>80</v>
      </c>
      <c r="E4035" s="99" t="s">
        <v>22782</v>
      </c>
      <c r="F4035" s="89">
        <v>2</v>
      </c>
      <c r="G4035" s="130" t="s">
        <v>25845</v>
      </c>
      <c r="H4035" s="89">
        <v>2013</v>
      </c>
      <c r="I4035" s="89" t="s">
        <v>16419</v>
      </c>
      <c r="J4035" s="89"/>
      <c r="K4035" s="89">
        <v>1</v>
      </c>
      <c r="L4035" s="89">
        <v>4</v>
      </c>
      <c r="M4035" s="89" t="s">
        <v>16420</v>
      </c>
      <c r="N4035" s="89"/>
      <c r="O4035" s="89"/>
      <c r="P4035" s="89"/>
      <c r="Q4035" s="89"/>
      <c r="R4035" s="89"/>
      <c r="S4035" s="89" t="s">
        <v>6842</v>
      </c>
      <c r="T4035" s="89"/>
      <c r="U4035" s="89">
        <v>2</v>
      </c>
      <c r="V4035" s="89"/>
      <c r="W4035" s="89" t="s">
        <v>201</v>
      </c>
      <c r="X4035" s="89"/>
      <c r="Y4035" s="89"/>
      <c r="Z4035" s="89" t="s">
        <v>16421</v>
      </c>
      <c r="AA4035" s="89"/>
      <c r="AB4035" s="89"/>
      <c r="AC4035" s="89" t="s">
        <v>9752</v>
      </c>
      <c r="AD4035" s="89" t="s">
        <v>9979</v>
      </c>
      <c r="AE4035" s="89" t="s">
        <v>9754</v>
      </c>
      <c r="AF4035" s="89" t="s">
        <v>9755</v>
      </c>
      <c r="AG4035" s="89" t="s">
        <v>9762</v>
      </c>
      <c r="AH4035" s="92" t="s">
        <v>23593</v>
      </c>
      <c r="AI4035" s="92"/>
      <c r="AJ4035" s="93" t="s">
        <v>21132</v>
      </c>
    </row>
    <row r="4036" spans="1:36" ht="15.75" x14ac:dyDescent="0.25">
      <c r="A4036" s="89">
        <v>331716</v>
      </c>
      <c r="B4036" s="89" t="s">
        <v>9756</v>
      </c>
      <c r="C4036" s="89" t="s">
        <v>9921</v>
      </c>
      <c r="D4036" s="89" t="s">
        <v>80</v>
      </c>
      <c r="E4036" s="99" t="s">
        <v>22783</v>
      </c>
      <c r="F4036" s="89">
        <v>2</v>
      </c>
      <c r="G4036" s="130" t="s">
        <v>25845</v>
      </c>
      <c r="H4036" s="89">
        <v>2013</v>
      </c>
      <c r="I4036" s="89" t="s">
        <v>16419</v>
      </c>
      <c r="J4036" s="89"/>
      <c r="K4036" s="89">
        <v>1</v>
      </c>
      <c r="L4036" s="89">
        <v>5</v>
      </c>
      <c r="M4036" s="89" t="s">
        <v>16420</v>
      </c>
      <c r="N4036" s="89"/>
      <c r="O4036" s="89"/>
      <c r="P4036" s="89"/>
      <c r="Q4036" s="89"/>
      <c r="R4036" s="89"/>
      <c r="S4036" s="89" t="s">
        <v>16422</v>
      </c>
      <c r="T4036" s="89"/>
      <c r="U4036" s="89">
        <v>2</v>
      </c>
      <c r="V4036" s="89"/>
      <c r="W4036" s="89" t="s">
        <v>201</v>
      </c>
      <c r="X4036" s="89"/>
      <c r="Y4036" s="89"/>
      <c r="Z4036" s="89" t="s">
        <v>16423</v>
      </c>
      <c r="AA4036" s="89"/>
      <c r="AB4036" s="89"/>
      <c r="AC4036" s="89" t="s">
        <v>9752</v>
      </c>
      <c r="AD4036" s="89" t="s">
        <v>9979</v>
      </c>
      <c r="AE4036" s="89" t="s">
        <v>9754</v>
      </c>
      <c r="AF4036" s="89" t="s">
        <v>9755</v>
      </c>
      <c r="AG4036" s="89" t="s">
        <v>9762</v>
      </c>
      <c r="AH4036" s="92" t="s">
        <v>23593</v>
      </c>
      <c r="AI4036" s="92"/>
      <c r="AJ4036" s="93" t="s">
        <v>21132</v>
      </c>
    </row>
    <row r="4037" spans="1:36" ht="15.75" x14ac:dyDescent="0.25">
      <c r="A4037" s="89">
        <v>331717</v>
      </c>
      <c r="B4037" s="89" t="s">
        <v>9756</v>
      </c>
      <c r="C4037" s="89" t="s">
        <v>9921</v>
      </c>
      <c r="D4037" s="89" t="s">
        <v>80</v>
      </c>
      <c r="E4037" s="99" t="s">
        <v>22784</v>
      </c>
      <c r="F4037" s="89">
        <v>2</v>
      </c>
      <c r="G4037" s="130" t="s">
        <v>25845</v>
      </c>
      <c r="H4037" s="89">
        <v>2013</v>
      </c>
      <c r="I4037" s="89" t="s">
        <v>16419</v>
      </c>
      <c r="J4037" s="89"/>
      <c r="K4037" s="89">
        <v>1</v>
      </c>
      <c r="L4037" s="89">
        <v>6</v>
      </c>
      <c r="M4037" s="89" t="s">
        <v>16420</v>
      </c>
      <c r="N4037" s="89"/>
      <c r="O4037" s="89"/>
      <c r="P4037" s="89"/>
      <c r="Q4037" s="89"/>
      <c r="R4037" s="89"/>
      <c r="S4037" s="89" t="s">
        <v>15576</v>
      </c>
      <c r="T4037" s="89"/>
      <c r="U4037" s="89">
        <v>6</v>
      </c>
      <c r="V4037" s="89"/>
      <c r="W4037" s="89" t="s">
        <v>201</v>
      </c>
      <c r="X4037" s="89"/>
      <c r="Y4037" s="89"/>
      <c r="Z4037" s="89" t="s">
        <v>16424</v>
      </c>
      <c r="AA4037" s="89"/>
      <c r="AB4037" s="89"/>
      <c r="AC4037" s="89" t="s">
        <v>9752</v>
      </c>
      <c r="AD4037" s="89" t="s">
        <v>9979</v>
      </c>
      <c r="AE4037" s="89" t="s">
        <v>9754</v>
      </c>
      <c r="AF4037" s="89" t="s">
        <v>9755</v>
      </c>
      <c r="AG4037" s="89" t="s">
        <v>9762</v>
      </c>
      <c r="AH4037" s="92" t="s">
        <v>23593</v>
      </c>
      <c r="AI4037" s="92"/>
      <c r="AJ4037" s="93" t="s">
        <v>21132</v>
      </c>
    </row>
    <row r="4038" spans="1:36" ht="15.75" x14ac:dyDescent="0.25">
      <c r="A4038" s="89">
        <v>331718</v>
      </c>
      <c r="B4038" s="89" t="s">
        <v>9756</v>
      </c>
      <c r="C4038" s="89" t="s">
        <v>9921</v>
      </c>
      <c r="D4038" s="89" t="s">
        <v>80</v>
      </c>
      <c r="E4038" s="99" t="s">
        <v>22784</v>
      </c>
      <c r="F4038" s="89">
        <v>1</v>
      </c>
      <c r="G4038" s="130" t="s">
        <v>25846</v>
      </c>
      <c r="H4038" s="89">
        <v>2013</v>
      </c>
      <c r="I4038" s="89" t="s">
        <v>16419</v>
      </c>
      <c r="J4038" s="89"/>
      <c r="K4038" s="89">
        <v>1</v>
      </c>
      <c r="L4038" s="89">
        <v>6</v>
      </c>
      <c r="M4038" s="89" t="s">
        <v>16420</v>
      </c>
      <c r="N4038" s="89"/>
      <c r="O4038" s="89"/>
      <c r="P4038" s="89"/>
      <c r="Q4038" s="89"/>
      <c r="R4038" s="89"/>
      <c r="S4038" s="89" t="s">
        <v>15576</v>
      </c>
      <c r="T4038" s="89"/>
      <c r="U4038" s="89">
        <v>6</v>
      </c>
      <c r="V4038" s="89"/>
      <c r="W4038" s="89" t="s">
        <v>201</v>
      </c>
      <c r="X4038" s="89"/>
      <c r="Y4038" s="89"/>
      <c r="Z4038" s="89" t="s">
        <v>16424</v>
      </c>
      <c r="AA4038" s="89"/>
      <c r="AB4038" s="89"/>
      <c r="AC4038" s="89" t="s">
        <v>9752</v>
      </c>
      <c r="AD4038" s="89" t="s">
        <v>9979</v>
      </c>
      <c r="AE4038" s="89" t="s">
        <v>9754</v>
      </c>
      <c r="AF4038" s="89" t="s">
        <v>9755</v>
      </c>
      <c r="AG4038" s="89" t="s">
        <v>9762</v>
      </c>
      <c r="AH4038" s="92" t="s">
        <v>23593</v>
      </c>
      <c r="AI4038" s="92"/>
      <c r="AJ4038" s="93" t="s">
        <v>21132</v>
      </c>
    </row>
    <row r="4039" spans="1:36" ht="15.75" x14ac:dyDescent="0.25">
      <c r="A4039" s="89">
        <v>331720</v>
      </c>
      <c r="B4039" s="89" t="s">
        <v>9756</v>
      </c>
      <c r="C4039" s="89" t="s">
        <v>9921</v>
      </c>
      <c r="D4039" s="89" t="s">
        <v>80</v>
      </c>
      <c r="E4039" s="99" t="s">
        <v>22785</v>
      </c>
      <c r="F4039" s="89">
        <v>1</v>
      </c>
      <c r="G4039" s="130" t="s">
        <v>24723</v>
      </c>
      <c r="H4039" s="89">
        <v>2013</v>
      </c>
      <c r="I4039" s="89" t="s">
        <v>16419</v>
      </c>
      <c r="J4039" s="89"/>
      <c r="K4039" s="89">
        <v>1</v>
      </c>
      <c r="L4039" s="89">
        <v>6</v>
      </c>
      <c r="M4039" s="89" t="s">
        <v>16420</v>
      </c>
      <c r="N4039" s="89"/>
      <c r="O4039" s="89"/>
      <c r="P4039" s="89"/>
      <c r="Q4039" s="89"/>
      <c r="R4039" s="89"/>
      <c r="S4039" s="89" t="s">
        <v>16425</v>
      </c>
      <c r="T4039" s="89"/>
      <c r="U4039" s="89">
        <v>4</v>
      </c>
      <c r="V4039" s="89"/>
      <c r="W4039" s="89" t="s">
        <v>201</v>
      </c>
      <c r="X4039" s="89"/>
      <c r="Y4039" s="89"/>
      <c r="Z4039" s="89" t="s">
        <v>16426</v>
      </c>
      <c r="AA4039" s="89"/>
      <c r="AB4039" s="89"/>
      <c r="AC4039" s="89" t="s">
        <v>9752</v>
      </c>
      <c r="AD4039" s="89" t="s">
        <v>9979</v>
      </c>
      <c r="AE4039" s="89" t="s">
        <v>9754</v>
      </c>
      <c r="AF4039" s="89" t="s">
        <v>9755</v>
      </c>
      <c r="AG4039" s="89" t="s">
        <v>9762</v>
      </c>
      <c r="AH4039" s="92" t="s">
        <v>23592</v>
      </c>
      <c r="AI4039" s="92"/>
      <c r="AJ4039" s="93" t="s">
        <v>21132</v>
      </c>
    </row>
    <row r="4040" spans="1:36" ht="15.75" x14ac:dyDescent="0.25">
      <c r="A4040" s="89">
        <v>331734</v>
      </c>
      <c r="B4040" s="89" t="s">
        <v>9772</v>
      </c>
      <c r="C4040" s="89" t="s">
        <v>9773</v>
      </c>
      <c r="D4040" s="89" t="s">
        <v>80</v>
      </c>
      <c r="E4040" s="99" t="s">
        <v>22786</v>
      </c>
      <c r="F4040" s="89">
        <v>1</v>
      </c>
      <c r="G4040" s="130" t="s">
        <v>24652</v>
      </c>
      <c r="H4040" s="89">
        <v>2013</v>
      </c>
      <c r="I4040" s="89" t="s">
        <v>14145</v>
      </c>
      <c r="J4040" s="89" t="s">
        <v>10086</v>
      </c>
      <c r="K4040" s="89"/>
      <c r="L4040" s="89"/>
      <c r="M4040" s="89"/>
      <c r="N4040" s="89" t="s">
        <v>16428</v>
      </c>
      <c r="O4040" s="89"/>
      <c r="P4040" s="89"/>
      <c r="Q4040" s="89" t="s">
        <v>16429</v>
      </c>
      <c r="R4040" s="89"/>
      <c r="S4040" s="89" t="s">
        <v>16430</v>
      </c>
      <c r="T4040" s="89"/>
      <c r="U4040" s="89">
        <v>8</v>
      </c>
      <c r="V4040" s="89"/>
      <c r="W4040" s="89" t="s">
        <v>201</v>
      </c>
      <c r="X4040" s="89"/>
      <c r="Y4040" s="89"/>
      <c r="Z4040" s="89" t="s">
        <v>16431</v>
      </c>
      <c r="AA4040" s="89" t="s">
        <v>14150</v>
      </c>
      <c r="AB4040" s="89" t="s">
        <v>10086</v>
      </c>
      <c r="AC4040" s="89" t="s">
        <v>9752</v>
      </c>
      <c r="AD4040" s="89" t="s">
        <v>9853</v>
      </c>
      <c r="AE4040" s="89" t="s">
        <v>9754</v>
      </c>
      <c r="AF4040" s="89" t="s">
        <v>9755</v>
      </c>
      <c r="AG4040" s="89" t="s">
        <v>9762</v>
      </c>
      <c r="AH4040" s="92" t="s">
        <v>23610</v>
      </c>
      <c r="AI4040" s="92"/>
      <c r="AJ4040" s="93" t="s">
        <v>21132</v>
      </c>
    </row>
    <row r="4041" spans="1:36" ht="15.75" x14ac:dyDescent="0.25">
      <c r="A4041" s="89">
        <v>331739</v>
      </c>
      <c r="B4041" s="89" t="s">
        <v>9745</v>
      </c>
      <c r="C4041" s="89" t="s">
        <v>9746</v>
      </c>
      <c r="D4041" s="89" t="s">
        <v>534</v>
      </c>
      <c r="E4041" s="99" t="s">
        <v>22787</v>
      </c>
      <c r="F4041" s="89">
        <v>1</v>
      </c>
      <c r="G4041" s="130" t="s">
        <v>25847</v>
      </c>
      <c r="H4041" s="89">
        <v>2013</v>
      </c>
      <c r="I4041" s="89" t="s">
        <v>16432</v>
      </c>
      <c r="J4041" s="89" t="s">
        <v>16433</v>
      </c>
      <c r="K4041" s="89"/>
      <c r="L4041" s="89"/>
      <c r="M4041" s="89"/>
      <c r="N4041" s="89" t="s">
        <v>16434</v>
      </c>
      <c r="O4041" s="89"/>
      <c r="P4041" s="89"/>
      <c r="Q4041" s="89" t="s">
        <v>16435</v>
      </c>
      <c r="R4041" s="89"/>
      <c r="S4041" s="89" t="s">
        <v>16436</v>
      </c>
      <c r="T4041" s="89"/>
      <c r="U4041" s="89">
        <v>14</v>
      </c>
      <c r="V4041" s="89"/>
      <c r="W4041" s="89" t="s">
        <v>201</v>
      </c>
      <c r="X4041" s="89"/>
      <c r="Y4041" s="89"/>
      <c r="Z4041" s="89" t="s">
        <v>16437</v>
      </c>
      <c r="AA4041" s="89"/>
      <c r="AB4041" s="89"/>
      <c r="AC4041" s="89" t="s">
        <v>9752</v>
      </c>
      <c r="AD4041" s="89" t="s">
        <v>9853</v>
      </c>
      <c r="AE4041" s="89" t="s">
        <v>9754</v>
      </c>
      <c r="AF4041" s="89" t="s">
        <v>9755</v>
      </c>
      <c r="AG4041" s="89" t="s">
        <v>9762</v>
      </c>
      <c r="AH4041" s="92" t="s">
        <v>10159</v>
      </c>
      <c r="AI4041" s="92"/>
      <c r="AJ4041" s="93" t="s">
        <v>21132</v>
      </c>
    </row>
    <row r="4042" spans="1:36" ht="15.75" x14ac:dyDescent="0.25">
      <c r="A4042" s="89">
        <v>122132</v>
      </c>
      <c r="B4042" s="89" t="s">
        <v>9772</v>
      </c>
      <c r="C4042" s="89" t="s">
        <v>9773</v>
      </c>
      <c r="D4042" s="89" t="s">
        <v>80</v>
      </c>
      <c r="E4042" s="99" t="s">
        <v>22788</v>
      </c>
      <c r="F4042" s="89">
        <v>1</v>
      </c>
      <c r="G4042" s="130" t="s">
        <v>24839</v>
      </c>
      <c r="H4042" s="89">
        <v>2010</v>
      </c>
      <c r="I4042" s="89" t="s">
        <v>13798</v>
      </c>
      <c r="J4042" s="89" t="s">
        <v>9776</v>
      </c>
      <c r="K4042" s="89"/>
      <c r="L4042" s="89"/>
      <c r="M4042" s="89"/>
      <c r="N4042" s="89" t="s">
        <v>13799</v>
      </c>
      <c r="O4042" s="89"/>
      <c r="P4042" s="89"/>
      <c r="Q4042" s="89" t="s">
        <v>7506</v>
      </c>
      <c r="R4042" s="89"/>
      <c r="S4042" s="89" t="s">
        <v>16441</v>
      </c>
      <c r="T4042" s="89"/>
      <c r="U4042" s="89">
        <v>7</v>
      </c>
      <c r="V4042" s="89"/>
      <c r="W4042" s="89" t="s">
        <v>313</v>
      </c>
      <c r="X4042" s="89"/>
      <c r="Y4042" s="89"/>
      <c r="Z4042" s="89" t="s">
        <v>16442</v>
      </c>
      <c r="AA4042" s="89" t="s">
        <v>13802</v>
      </c>
      <c r="AB4042" s="89" t="s">
        <v>13803</v>
      </c>
      <c r="AC4042" s="89" t="s">
        <v>9752</v>
      </c>
      <c r="AD4042" s="89" t="s">
        <v>9929</v>
      </c>
      <c r="AE4042" s="89" t="s">
        <v>9754</v>
      </c>
      <c r="AF4042" s="89" t="s">
        <v>9755</v>
      </c>
      <c r="AG4042" s="89" t="s">
        <v>9762</v>
      </c>
      <c r="AH4042" s="92"/>
      <c r="AI4042" s="92"/>
      <c r="AJ4042" s="93" t="s">
        <v>21132</v>
      </c>
    </row>
    <row r="4043" spans="1:36" ht="15.75" x14ac:dyDescent="0.25">
      <c r="A4043" s="89">
        <v>122133</v>
      </c>
      <c r="B4043" s="89" t="s">
        <v>9756</v>
      </c>
      <c r="C4043" s="89" t="s">
        <v>10286</v>
      </c>
      <c r="D4043" s="89" t="s">
        <v>80</v>
      </c>
      <c r="E4043" s="99" t="s">
        <v>22789</v>
      </c>
      <c r="F4043" s="89">
        <v>1</v>
      </c>
      <c r="G4043" s="130" t="s">
        <v>25848</v>
      </c>
      <c r="H4043" s="89">
        <v>2009</v>
      </c>
      <c r="I4043" s="89" t="s">
        <v>5773</v>
      </c>
      <c r="J4043" s="89"/>
      <c r="K4043" s="89"/>
      <c r="L4043" s="89"/>
      <c r="M4043" s="89" t="s">
        <v>5772</v>
      </c>
      <c r="N4043" s="89"/>
      <c r="O4043" s="89"/>
      <c r="P4043" s="89"/>
      <c r="Q4043" s="89"/>
      <c r="R4043" s="89"/>
      <c r="S4043" s="89"/>
      <c r="T4043" s="89"/>
      <c r="U4043" s="89"/>
      <c r="V4043" s="89"/>
      <c r="W4043" s="89"/>
      <c r="X4043" s="89"/>
      <c r="Y4043" s="89"/>
      <c r="Z4043" s="89"/>
      <c r="AA4043" s="89"/>
      <c r="AB4043" s="92"/>
      <c r="AC4043" s="89" t="s">
        <v>9752</v>
      </c>
      <c r="AD4043" s="89" t="s">
        <v>10083</v>
      </c>
      <c r="AE4043" s="89" t="s">
        <v>9754</v>
      </c>
      <c r="AF4043" s="89" t="s">
        <v>9755</v>
      </c>
      <c r="AG4043" s="89" t="s">
        <v>9762</v>
      </c>
      <c r="AH4043" s="92"/>
      <c r="AI4043" s="92"/>
      <c r="AJ4043" s="93" t="s">
        <v>21132</v>
      </c>
    </row>
    <row r="4044" spans="1:36" ht="15.75" x14ac:dyDescent="0.25">
      <c r="A4044" s="89">
        <v>122141</v>
      </c>
      <c r="B4044" s="89" t="s">
        <v>9772</v>
      </c>
      <c r="C4044" s="89" t="s">
        <v>9773</v>
      </c>
      <c r="D4044" s="89" t="s">
        <v>80</v>
      </c>
      <c r="E4044" s="99" t="s">
        <v>22790</v>
      </c>
      <c r="F4044" s="89">
        <v>1</v>
      </c>
      <c r="G4044" s="130" t="s">
        <v>25849</v>
      </c>
      <c r="H4044" s="89">
        <v>2012</v>
      </c>
      <c r="I4044" s="89"/>
      <c r="J4044" s="89"/>
      <c r="K4044" s="89"/>
      <c r="L4044" s="89"/>
      <c r="M4044" s="89"/>
      <c r="N4044" s="89"/>
      <c r="O4044" s="89"/>
      <c r="P4044" s="89"/>
      <c r="Q4044" s="89"/>
      <c r="R4044" s="89"/>
      <c r="S4044" s="89"/>
      <c r="T4044" s="89"/>
      <c r="U4044" s="89"/>
      <c r="V4044" s="89"/>
      <c r="W4044" s="89"/>
      <c r="X4044" s="89"/>
      <c r="Y4044" s="89"/>
      <c r="Z4044" s="89" t="s">
        <v>16445</v>
      </c>
      <c r="AA4044" s="89" t="s">
        <v>16446</v>
      </c>
      <c r="AB4044" s="89"/>
      <c r="AC4044" s="89" t="s">
        <v>9752</v>
      </c>
      <c r="AD4044" s="89" t="s">
        <v>10308</v>
      </c>
      <c r="AE4044" s="89" t="s">
        <v>9754</v>
      </c>
      <c r="AF4044" s="89" t="s">
        <v>9755</v>
      </c>
      <c r="AG4044" s="89" t="s">
        <v>9762</v>
      </c>
      <c r="AH4044" s="92" t="s">
        <v>236</v>
      </c>
      <c r="AI4044" s="92"/>
      <c r="AJ4044" s="93" t="s">
        <v>21132</v>
      </c>
    </row>
    <row r="4045" spans="1:36" ht="15.75" x14ac:dyDescent="0.25">
      <c r="A4045" s="89">
        <v>122151</v>
      </c>
      <c r="B4045" s="89" t="s">
        <v>10585</v>
      </c>
      <c r="C4045" s="89" t="s">
        <v>10586</v>
      </c>
      <c r="D4045" s="89" t="s">
        <v>80</v>
      </c>
      <c r="E4045" s="99" t="s">
        <v>21700</v>
      </c>
      <c r="F4045" s="89">
        <v>1</v>
      </c>
      <c r="G4045" s="130" t="s">
        <v>24774</v>
      </c>
      <c r="H4045" s="89">
        <v>2010</v>
      </c>
      <c r="I4045" s="89" t="s">
        <v>11959</v>
      </c>
      <c r="J4045" s="89" t="s">
        <v>11960</v>
      </c>
      <c r="K4045" s="89"/>
      <c r="L4045" s="89"/>
      <c r="M4045" s="89"/>
      <c r="N4045" s="89" t="s">
        <v>11961</v>
      </c>
      <c r="O4045" s="89"/>
      <c r="P4045" s="89"/>
      <c r="Q4045" s="89" t="s">
        <v>11962</v>
      </c>
      <c r="R4045" s="89"/>
      <c r="S4045" s="89" t="s">
        <v>11963</v>
      </c>
      <c r="T4045" s="89"/>
      <c r="U4045" s="89">
        <v>11</v>
      </c>
      <c r="V4045" s="89"/>
      <c r="W4045" s="89" t="s">
        <v>201</v>
      </c>
      <c r="X4045" s="89"/>
      <c r="Y4045" s="89"/>
      <c r="Z4045" s="89" t="s">
        <v>11964</v>
      </c>
      <c r="AA4045" s="89"/>
      <c r="AB4045" s="89"/>
      <c r="AC4045" s="89" t="s">
        <v>9752</v>
      </c>
      <c r="AD4045" s="89" t="s">
        <v>9929</v>
      </c>
      <c r="AE4045" s="89" t="s">
        <v>9754</v>
      </c>
      <c r="AF4045" s="89" t="s">
        <v>9755</v>
      </c>
      <c r="AG4045" s="89" t="s">
        <v>9762</v>
      </c>
      <c r="AH4045" s="92" t="s">
        <v>86</v>
      </c>
      <c r="AI4045" s="92"/>
      <c r="AJ4045" s="93" t="s">
        <v>21132</v>
      </c>
    </row>
    <row r="4046" spans="1:36" ht="15.75" x14ac:dyDescent="0.25">
      <c r="A4046" s="89">
        <v>122234</v>
      </c>
      <c r="B4046" s="89" t="s">
        <v>9767</v>
      </c>
      <c r="C4046" s="89" t="s">
        <v>9832</v>
      </c>
      <c r="D4046" s="89" t="s">
        <v>80</v>
      </c>
      <c r="E4046" s="99" t="s">
        <v>22791</v>
      </c>
      <c r="F4046" s="89">
        <v>1</v>
      </c>
      <c r="G4046" s="130" t="s">
        <v>24870</v>
      </c>
      <c r="H4046" s="89">
        <v>2009</v>
      </c>
      <c r="I4046" s="89"/>
      <c r="J4046" s="89" t="s">
        <v>9769</v>
      </c>
      <c r="K4046" s="89"/>
      <c r="L4046" s="89"/>
      <c r="M4046" s="89"/>
      <c r="N4046" s="89" t="s">
        <v>11730</v>
      </c>
      <c r="O4046" s="89"/>
      <c r="P4046" s="89"/>
      <c r="Q4046" s="89" t="s">
        <v>1286</v>
      </c>
      <c r="R4046" s="89"/>
      <c r="S4046" s="89"/>
      <c r="T4046" s="89"/>
      <c r="U4046" s="89">
        <v>163</v>
      </c>
      <c r="V4046" s="89"/>
      <c r="W4046" s="89" t="s">
        <v>201</v>
      </c>
      <c r="X4046" s="89"/>
      <c r="Y4046" s="89"/>
      <c r="Z4046" s="89" t="s">
        <v>16453</v>
      </c>
      <c r="AA4046" s="89"/>
      <c r="AB4046" s="89"/>
      <c r="AC4046" s="89" t="s">
        <v>9752</v>
      </c>
      <c r="AD4046" s="89" t="s">
        <v>10046</v>
      </c>
      <c r="AE4046" s="89" t="s">
        <v>9754</v>
      </c>
      <c r="AF4046" s="89" t="s">
        <v>9755</v>
      </c>
      <c r="AG4046" s="89" t="s">
        <v>9762</v>
      </c>
      <c r="AH4046" s="92" t="s">
        <v>10159</v>
      </c>
      <c r="AI4046" s="92"/>
      <c r="AJ4046" s="93" t="s">
        <v>21132</v>
      </c>
    </row>
    <row r="4047" spans="1:36" ht="15.75" x14ac:dyDescent="0.25">
      <c r="A4047" s="89">
        <v>122249</v>
      </c>
      <c r="B4047" s="89" t="s">
        <v>9756</v>
      </c>
      <c r="C4047" s="89" t="s">
        <v>9921</v>
      </c>
      <c r="D4047" s="89" t="s">
        <v>80</v>
      </c>
      <c r="E4047" s="99" t="s">
        <v>22792</v>
      </c>
      <c r="F4047" s="89">
        <v>1</v>
      </c>
      <c r="G4047" s="130" t="s">
        <v>25455</v>
      </c>
      <c r="H4047" s="89">
        <v>2010</v>
      </c>
      <c r="I4047" s="89" t="s">
        <v>16454</v>
      </c>
      <c r="J4047" s="89"/>
      <c r="K4047" s="89">
        <v>4</v>
      </c>
      <c r="L4047" s="89">
        <v>6</v>
      </c>
      <c r="M4047" s="89" t="s">
        <v>16455</v>
      </c>
      <c r="N4047" s="89"/>
      <c r="O4047" s="89"/>
      <c r="P4047" s="89"/>
      <c r="Q4047" s="89"/>
      <c r="R4047" s="89"/>
      <c r="S4047" s="100">
        <v>42653</v>
      </c>
      <c r="T4047" s="89"/>
      <c r="U4047" s="89">
        <v>1</v>
      </c>
      <c r="V4047" s="89"/>
      <c r="W4047" s="89" t="s">
        <v>407</v>
      </c>
      <c r="X4047" s="89"/>
      <c r="Y4047" s="89"/>
      <c r="Z4047" s="89" t="s">
        <v>16456</v>
      </c>
      <c r="AA4047" s="89"/>
      <c r="AB4047" s="89"/>
      <c r="AC4047" s="89" t="s">
        <v>9752</v>
      </c>
      <c r="AD4047" s="89" t="s">
        <v>10083</v>
      </c>
      <c r="AE4047" s="89" t="s">
        <v>9754</v>
      </c>
      <c r="AF4047" s="89" t="s">
        <v>9755</v>
      </c>
      <c r="AG4047" s="89" t="s">
        <v>9762</v>
      </c>
      <c r="AH4047" s="92" t="s">
        <v>10159</v>
      </c>
      <c r="AI4047" s="92"/>
      <c r="AJ4047" s="93" t="s">
        <v>21132</v>
      </c>
    </row>
    <row r="4048" spans="1:36" ht="15.75" x14ac:dyDescent="0.25">
      <c r="A4048" s="89">
        <v>122252</v>
      </c>
      <c r="B4048" s="89" t="s">
        <v>9756</v>
      </c>
      <c r="C4048" s="89" t="s">
        <v>9921</v>
      </c>
      <c r="D4048" s="89" t="s">
        <v>80</v>
      </c>
      <c r="E4048" s="99" t="s">
        <v>22794</v>
      </c>
      <c r="F4048" s="89">
        <v>1</v>
      </c>
      <c r="G4048" s="130" t="s">
        <v>25455</v>
      </c>
      <c r="H4048" s="89">
        <v>2010</v>
      </c>
      <c r="I4048" s="89" t="s">
        <v>11829</v>
      </c>
      <c r="J4048" s="89"/>
      <c r="K4048" s="89" t="s">
        <v>199</v>
      </c>
      <c r="L4048" s="89" t="s">
        <v>16460</v>
      </c>
      <c r="M4048" s="89" t="s">
        <v>11831</v>
      </c>
      <c r="N4048" s="89"/>
      <c r="O4048" s="89"/>
      <c r="P4048" s="89"/>
      <c r="Q4048" s="89"/>
      <c r="R4048" s="89"/>
      <c r="S4048" s="100">
        <v>42370</v>
      </c>
      <c r="T4048" s="89"/>
      <c r="U4048" s="89">
        <v>1</v>
      </c>
      <c r="V4048" s="89"/>
      <c r="W4048" s="89" t="s">
        <v>407</v>
      </c>
      <c r="X4048" s="89"/>
      <c r="Y4048" s="89"/>
      <c r="Z4048" s="89" t="s">
        <v>16457</v>
      </c>
      <c r="AA4048" s="89"/>
      <c r="AB4048" s="89"/>
      <c r="AC4048" s="89" t="s">
        <v>9752</v>
      </c>
      <c r="AD4048" s="89" t="s">
        <v>10083</v>
      </c>
      <c r="AE4048" s="89" t="s">
        <v>9754</v>
      </c>
      <c r="AF4048" s="89" t="s">
        <v>9755</v>
      </c>
      <c r="AG4048" s="89" t="s">
        <v>9762</v>
      </c>
      <c r="AH4048" s="92" t="s">
        <v>10159</v>
      </c>
      <c r="AI4048" s="92"/>
      <c r="AJ4048" s="93" t="s">
        <v>21132</v>
      </c>
    </row>
    <row r="4049" spans="1:36" ht="15.75" x14ac:dyDescent="0.25">
      <c r="A4049" s="89">
        <v>122335</v>
      </c>
      <c r="B4049" s="89" t="s">
        <v>10585</v>
      </c>
      <c r="C4049" s="89" t="s">
        <v>10586</v>
      </c>
      <c r="D4049" s="89" t="s">
        <v>312</v>
      </c>
      <c r="E4049" s="99" t="s">
        <v>22795</v>
      </c>
      <c r="F4049" s="89"/>
      <c r="G4049" s="130" t="s">
        <v>25523</v>
      </c>
      <c r="H4049" s="89">
        <v>2010</v>
      </c>
      <c r="I4049" s="89" t="s">
        <v>16461</v>
      </c>
      <c r="J4049" s="89" t="s">
        <v>13240</v>
      </c>
      <c r="K4049" s="89"/>
      <c r="L4049" s="89"/>
      <c r="M4049" s="89"/>
      <c r="N4049" s="89" t="s">
        <v>16462</v>
      </c>
      <c r="O4049" s="89"/>
      <c r="P4049" s="89"/>
      <c r="Q4049" s="89" t="s">
        <v>16463</v>
      </c>
      <c r="R4049" s="89"/>
      <c r="S4049" s="89" t="s">
        <v>16464</v>
      </c>
      <c r="T4049" s="89"/>
      <c r="U4049" s="89">
        <v>27</v>
      </c>
      <c r="V4049" s="89"/>
      <c r="W4049" s="89" t="s">
        <v>262</v>
      </c>
      <c r="X4049" s="89"/>
      <c r="Y4049" s="89"/>
      <c r="Z4049" s="89" t="s">
        <v>16465</v>
      </c>
      <c r="AA4049" s="89"/>
      <c r="AB4049" s="89"/>
      <c r="AC4049" s="89" t="s">
        <v>9752</v>
      </c>
      <c r="AD4049" s="89" t="s">
        <v>9976</v>
      </c>
      <c r="AE4049" s="89" t="s">
        <v>9754</v>
      </c>
      <c r="AF4049" s="89" t="s">
        <v>9755</v>
      </c>
      <c r="AG4049" s="89" t="s">
        <v>9762</v>
      </c>
      <c r="AH4049" s="92" t="s">
        <v>86</v>
      </c>
      <c r="AI4049" s="92"/>
      <c r="AJ4049" s="93" t="s">
        <v>21132</v>
      </c>
    </row>
    <row r="4050" spans="1:36" ht="15.75" x14ac:dyDescent="0.25">
      <c r="A4050" s="89">
        <v>122338</v>
      </c>
      <c r="B4050" s="89" t="s">
        <v>10585</v>
      </c>
      <c r="C4050" s="89" t="s">
        <v>10586</v>
      </c>
      <c r="D4050" s="89" t="s">
        <v>80</v>
      </c>
      <c r="E4050" s="99" t="s">
        <v>22796</v>
      </c>
      <c r="F4050" s="89"/>
      <c r="G4050" s="130" t="s">
        <v>25523</v>
      </c>
      <c r="H4050" s="89">
        <v>2010</v>
      </c>
      <c r="I4050" s="89" t="s">
        <v>16466</v>
      </c>
      <c r="J4050" s="89" t="s">
        <v>9769</v>
      </c>
      <c r="K4050" s="89"/>
      <c r="L4050" s="89"/>
      <c r="M4050" s="89"/>
      <c r="N4050" s="89" t="s">
        <v>16467</v>
      </c>
      <c r="O4050" s="89"/>
      <c r="P4050" s="89"/>
      <c r="Q4050" s="89" t="s">
        <v>471</v>
      </c>
      <c r="R4050" s="89"/>
      <c r="S4050" s="89"/>
      <c r="T4050" s="89"/>
      <c r="U4050" s="89"/>
      <c r="V4050" s="89"/>
      <c r="W4050" s="89" t="s">
        <v>262</v>
      </c>
      <c r="X4050" s="89"/>
      <c r="Y4050" s="89"/>
      <c r="Z4050" s="89" t="s">
        <v>16468</v>
      </c>
      <c r="AA4050" s="89"/>
      <c r="AB4050" s="89"/>
      <c r="AC4050" s="89" t="s">
        <v>9752</v>
      </c>
      <c r="AD4050" s="89" t="s">
        <v>10083</v>
      </c>
      <c r="AE4050" s="89" t="s">
        <v>9754</v>
      </c>
      <c r="AF4050" s="89" t="s">
        <v>9755</v>
      </c>
      <c r="AG4050" s="89" t="s">
        <v>9762</v>
      </c>
      <c r="AH4050" s="92"/>
      <c r="AI4050" s="92"/>
      <c r="AJ4050" s="93" t="s">
        <v>21132</v>
      </c>
    </row>
    <row r="4051" spans="1:36" ht="15.75" x14ac:dyDescent="0.25">
      <c r="A4051" s="89">
        <v>122347</v>
      </c>
      <c r="B4051" s="89" t="s">
        <v>10585</v>
      </c>
      <c r="C4051" s="89" t="s">
        <v>10586</v>
      </c>
      <c r="D4051" s="89" t="s">
        <v>312</v>
      </c>
      <c r="E4051" s="99" t="s">
        <v>22797</v>
      </c>
      <c r="F4051" s="89">
        <v>1</v>
      </c>
      <c r="G4051" s="130" t="s">
        <v>25523</v>
      </c>
      <c r="H4051" s="89">
        <v>2010</v>
      </c>
      <c r="I4051" s="89" t="s">
        <v>16469</v>
      </c>
      <c r="J4051" s="89" t="s">
        <v>13283</v>
      </c>
      <c r="K4051" s="89"/>
      <c r="L4051" s="89"/>
      <c r="M4051" s="89"/>
      <c r="N4051" s="89" t="s">
        <v>16470</v>
      </c>
      <c r="O4051" s="89"/>
      <c r="P4051" s="89"/>
      <c r="Q4051" s="89" t="s">
        <v>16471</v>
      </c>
      <c r="R4051" s="89"/>
      <c r="S4051" s="89"/>
      <c r="T4051" s="89"/>
      <c r="U4051" s="89"/>
      <c r="V4051" s="89"/>
      <c r="W4051" s="89" t="s">
        <v>262</v>
      </c>
      <c r="X4051" s="89"/>
      <c r="Y4051" s="89"/>
      <c r="Z4051" s="89" t="s">
        <v>16472</v>
      </c>
      <c r="AA4051" s="89"/>
      <c r="AB4051" s="89"/>
      <c r="AC4051" s="89" t="s">
        <v>9752</v>
      </c>
      <c r="AD4051" s="89" t="s">
        <v>10083</v>
      </c>
      <c r="AE4051" s="89" t="s">
        <v>9754</v>
      </c>
      <c r="AF4051" s="89" t="s">
        <v>9755</v>
      </c>
      <c r="AG4051" s="89" t="s">
        <v>9762</v>
      </c>
      <c r="AH4051" s="92" t="s">
        <v>86</v>
      </c>
      <c r="AI4051" s="92"/>
      <c r="AJ4051" s="93" t="s">
        <v>21132</v>
      </c>
    </row>
    <row r="4052" spans="1:36" ht="15.75" x14ac:dyDescent="0.25">
      <c r="A4052" s="89">
        <v>122351</v>
      </c>
      <c r="B4052" s="89" t="s">
        <v>10585</v>
      </c>
      <c r="C4052" s="89" t="s">
        <v>10586</v>
      </c>
      <c r="D4052" s="89" t="s">
        <v>80</v>
      </c>
      <c r="E4052" s="99" t="s">
        <v>22798</v>
      </c>
      <c r="F4052" s="89">
        <v>1</v>
      </c>
      <c r="G4052" s="130" t="s">
        <v>25523</v>
      </c>
      <c r="H4052" s="89">
        <v>2010</v>
      </c>
      <c r="I4052" s="89" t="s">
        <v>16473</v>
      </c>
      <c r="J4052" s="89" t="s">
        <v>9769</v>
      </c>
      <c r="K4052" s="89"/>
      <c r="L4052" s="89"/>
      <c r="M4052" s="89"/>
      <c r="N4052" s="89" t="s">
        <v>16474</v>
      </c>
      <c r="O4052" s="89"/>
      <c r="P4052" s="89"/>
      <c r="Q4052" s="89" t="s">
        <v>16475</v>
      </c>
      <c r="R4052" s="89"/>
      <c r="S4052" s="89" t="s">
        <v>16476</v>
      </c>
      <c r="T4052" s="89"/>
      <c r="U4052" s="89">
        <v>19</v>
      </c>
      <c r="V4052" s="89"/>
      <c r="W4052" s="89" t="s">
        <v>262</v>
      </c>
      <c r="X4052" s="89"/>
      <c r="Y4052" s="89"/>
      <c r="Z4052" s="89" t="s">
        <v>16477</v>
      </c>
      <c r="AA4052" s="89"/>
      <c r="AB4052" s="89"/>
      <c r="AC4052" s="89" t="s">
        <v>9752</v>
      </c>
      <c r="AD4052" s="89" t="s">
        <v>9976</v>
      </c>
      <c r="AE4052" s="89" t="s">
        <v>9754</v>
      </c>
      <c r="AF4052" s="89" t="s">
        <v>9755</v>
      </c>
      <c r="AG4052" s="89" t="s">
        <v>9762</v>
      </c>
      <c r="AH4052" s="92" t="s">
        <v>86</v>
      </c>
      <c r="AI4052" s="92"/>
      <c r="AJ4052" s="93" t="s">
        <v>21132</v>
      </c>
    </row>
    <row r="4053" spans="1:36" ht="15.75" x14ac:dyDescent="0.25">
      <c r="A4053" s="89">
        <v>122360</v>
      </c>
      <c r="B4053" s="89" t="s">
        <v>9756</v>
      </c>
      <c r="C4053" s="89" t="s">
        <v>9757</v>
      </c>
      <c r="D4053" s="89" t="s">
        <v>237</v>
      </c>
      <c r="E4053" s="99" t="s">
        <v>22799</v>
      </c>
      <c r="F4053" s="89">
        <v>1</v>
      </c>
      <c r="G4053" s="130" t="s">
        <v>24871</v>
      </c>
      <c r="H4053" s="89">
        <v>2010</v>
      </c>
      <c r="I4053" s="89" t="s">
        <v>16482</v>
      </c>
      <c r="J4053" s="89"/>
      <c r="K4053" s="89" t="s">
        <v>181</v>
      </c>
      <c r="L4053" s="89">
        <v>6</v>
      </c>
      <c r="M4053" s="89" t="s">
        <v>16483</v>
      </c>
      <c r="N4053" s="89"/>
      <c r="O4053" s="89"/>
      <c r="P4053" s="89"/>
      <c r="Q4053" s="89"/>
      <c r="R4053" s="89"/>
      <c r="S4053" s="89" t="s">
        <v>15801</v>
      </c>
      <c r="T4053" s="89"/>
      <c r="U4053" s="89">
        <v>10</v>
      </c>
      <c r="V4053" s="89"/>
      <c r="W4053" s="89" t="s">
        <v>201</v>
      </c>
      <c r="X4053" s="89"/>
      <c r="Y4053" s="89"/>
      <c r="Z4053" s="89" t="s">
        <v>16484</v>
      </c>
      <c r="AA4053" s="89"/>
      <c r="AB4053" s="89"/>
      <c r="AC4053" s="89" t="s">
        <v>9752</v>
      </c>
      <c r="AD4053" s="89" t="s">
        <v>9853</v>
      </c>
      <c r="AE4053" s="89" t="s">
        <v>9754</v>
      </c>
      <c r="AF4053" s="89" t="s">
        <v>9755</v>
      </c>
      <c r="AG4053" s="89" t="s">
        <v>9762</v>
      </c>
      <c r="AH4053" s="92" t="s">
        <v>23610</v>
      </c>
      <c r="AI4053" s="92"/>
      <c r="AJ4053" s="93" t="s">
        <v>21132</v>
      </c>
    </row>
    <row r="4054" spans="1:36" ht="15.75" x14ac:dyDescent="0.25">
      <c r="A4054" s="89">
        <v>122361</v>
      </c>
      <c r="B4054" s="89" t="s">
        <v>10585</v>
      </c>
      <c r="C4054" s="89" t="s">
        <v>10586</v>
      </c>
      <c r="D4054" s="89" t="s">
        <v>336</v>
      </c>
      <c r="E4054" s="99" t="s">
        <v>16485</v>
      </c>
      <c r="F4054" s="89">
        <v>1</v>
      </c>
      <c r="G4054" s="130" t="s">
        <v>25193</v>
      </c>
      <c r="H4054" s="89">
        <v>2010</v>
      </c>
      <c r="I4054" s="89" t="s">
        <v>16486</v>
      </c>
      <c r="J4054" s="89" t="s">
        <v>9769</v>
      </c>
      <c r="K4054" s="89"/>
      <c r="L4054" s="89"/>
      <c r="M4054" s="89"/>
      <c r="N4054" s="89" t="s">
        <v>16487</v>
      </c>
      <c r="O4054" s="89"/>
      <c r="P4054" s="89"/>
      <c r="Q4054" s="89" t="s">
        <v>16488</v>
      </c>
      <c r="R4054" s="89"/>
      <c r="S4054" s="89" t="s">
        <v>7124</v>
      </c>
      <c r="T4054" s="89"/>
      <c r="U4054" s="89">
        <v>10</v>
      </c>
      <c r="V4054" s="89"/>
      <c r="W4054" s="89" t="s">
        <v>407</v>
      </c>
      <c r="X4054" s="89"/>
      <c r="Y4054" s="89"/>
      <c r="Z4054" s="89" t="s">
        <v>16485</v>
      </c>
      <c r="AA4054" s="89"/>
      <c r="AB4054" s="89"/>
      <c r="AC4054" s="89" t="s">
        <v>9752</v>
      </c>
      <c r="AD4054" s="89" t="s">
        <v>10083</v>
      </c>
      <c r="AE4054" s="89" t="s">
        <v>9754</v>
      </c>
      <c r="AF4054" s="89" t="s">
        <v>9755</v>
      </c>
      <c r="AG4054" s="89" t="s">
        <v>9762</v>
      </c>
      <c r="AH4054" s="92" t="s">
        <v>10159</v>
      </c>
      <c r="AI4054" s="92"/>
      <c r="AJ4054" s="93" t="s">
        <v>21132</v>
      </c>
    </row>
    <row r="4055" spans="1:36" ht="15.75" x14ac:dyDescent="0.25">
      <c r="A4055" s="89">
        <v>122375</v>
      </c>
      <c r="B4055" s="89" t="s">
        <v>9756</v>
      </c>
      <c r="C4055" s="89" t="s">
        <v>10286</v>
      </c>
      <c r="D4055" s="89" t="s">
        <v>80</v>
      </c>
      <c r="E4055" s="99" t="s">
        <v>22800</v>
      </c>
      <c r="F4055" s="89">
        <v>1</v>
      </c>
      <c r="G4055" s="130" t="s">
        <v>24705</v>
      </c>
      <c r="H4055" s="89">
        <v>2010</v>
      </c>
      <c r="I4055" s="89" t="s">
        <v>5893</v>
      </c>
      <c r="J4055" s="89"/>
      <c r="K4055" s="89">
        <v>18</v>
      </c>
      <c r="L4055" s="89">
        <v>2</v>
      </c>
      <c r="M4055" s="89" t="s">
        <v>5892</v>
      </c>
      <c r="N4055" s="89"/>
      <c r="O4055" s="89"/>
      <c r="P4055" s="89"/>
      <c r="Q4055" s="89"/>
      <c r="R4055" s="89"/>
      <c r="S4055" s="89" t="s">
        <v>11751</v>
      </c>
      <c r="T4055" s="89"/>
      <c r="U4055" s="89">
        <v>1</v>
      </c>
      <c r="V4055" s="89"/>
      <c r="W4055" s="89" t="s">
        <v>201</v>
      </c>
      <c r="X4055" s="89"/>
      <c r="Y4055" s="89"/>
      <c r="Z4055" s="89" t="s">
        <v>16489</v>
      </c>
      <c r="AA4055" s="89"/>
      <c r="AB4055" s="89"/>
      <c r="AC4055" s="89" t="s">
        <v>9752</v>
      </c>
      <c r="AD4055" s="89" t="s">
        <v>10083</v>
      </c>
      <c r="AE4055" s="89" t="s">
        <v>9754</v>
      </c>
      <c r="AF4055" s="89" t="s">
        <v>9755</v>
      </c>
      <c r="AG4055" s="89" t="s">
        <v>9762</v>
      </c>
      <c r="AH4055" s="92" t="s">
        <v>23845</v>
      </c>
      <c r="AI4055" s="92"/>
      <c r="AJ4055" s="93" t="s">
        <v>21132</v>
      </c>
    </row>
    <row r="4056" spans="1:36" ht="15.75" x14ac:dyDescent="0.25">
      <c r="A4056" s="89">
        <v>122450</v>
      </c>
      <c r="B4056" s="89" t="s">
        <v>9772</v>
      </c>
      <c r="C4056" s="89" t="s">
        <v>9773</v>
      </c>
      <c r="D4056" s="89" t="s">
        <v>80</v>
      </c>
      <c r="E4056" s="99" t="s">
        <v>22802</v>
      </c>
      <c r="F4056" s="89">
        <v>1</v>
      </c>
      <c r="G4056" s="130" t="s">
        <v>24773</v>
      </c>
      <c r="H4056" s="89">
        <v>2010</v>
      </c>
      <c r="I4056" s="89" t="s">
        <v>11959</v>
      </c>
      <c r="J4056" s="89" t="s">
        <v>11960</v>
      </c>
      <c r="K4056" s="89"/>
      <c r="L4056" s="89"/>
      <c r="M4056" s="89"/>
      <c r="N4056" s="89" t="s">
        <v>11961</v>
      </c>
      <c r="O4056" s="89"/>
      <c r="P4056" s="89"/>
      <c r="Q4056" s="89" t="s">
        <v>11962</v>
      </c>
      <c r="R4056" s="89"/>
      <c r="S4056" s="89" t="s">
        <v>16497</v>
      </c>
      <c r="T4056" s="89"/>
      <c r="U4056" s="89">
        <v>13</v>
      </c>
      <c r="V4056" s="89"/>
      <c r="W4056" s="89" t="s">
        <v>313</v>
      </c>
      <c r="X4056" s="89"/>
      <c r="Y4056" s="89"/>
      <c r="Z4056" s="89" t="s">
        <v>16498</v>
      </c>
      <c r="AA4056" s="89" t="s">
        <v>11965</v>
      </c>
      <c r="AB4056" s="89" t="s">
        <v>9748</v>
      </c>
      <c r="AC4056" s="89" t="s">
        <v>9752</v>
      </c>
      <c r="AD4056" s="89" t="s">
        <v>9929</v>
      </c>
      <c r="AE4056" s="89" t="s">
        <v>9754</v>
      </c>
      <c r="AF4056" s="89" t="s">
        <v>9755</v>
      </c>
      <c r="AG4056" s="89" t="s">
        <v>9762</v>
      </c>
      <c r="AH4056" s="92" t="s">
        <v>86</v>
      </c>
      <c r="AI4056" s="92"/>
      <c r="AJ4056" s="93" t="s">
        <v>21132</v>
      </c>
    </row>
    <row r="4057" spans="1:36" ht="15.75" x14ac:dyDescent="0.25">
      <c r="A4057" s="89">
        <v>122483</v>
      </c>
      <c r="B4057" s="89" t="s">
        <v>9767</v>
      </c>
      <c r="C4057" s="89" t="s">
        <v>11993</v>
      </c>
      <c r="D4057" s="89" t="s">
        <v>80</v>
      </c>
      <c r="E4057" s="99" t="s">
        <v>22804</v>
      </c>
      <c r="F4057" s="89">
        <v>4</v>
      </c>
      <c r="G4057" s="130" t="s">
        <v>25854</v>
      </c>
      <c r="H4057" s="89">
        <v>2010</v>
      </c>
      <c r="I4057" s="89"/>
      <c r="J4057" s="89" t="s">
        <v>9769</v>
      </c>
      <c r="K4057" s="89"/>
      <c r="L4057" s="89"/>
      <c r="M4057" s="89"/>
      <c r="N4057" s="89" t="s">
        <v>14315</v>
      </c>
      <c r="O4057" s="89"/>
      <c r="P4057" s="89"/>
      <c r="Q4057" s="89" t="s">
        <v>15482</v>
      </c>
      <c r="R4057" s="89"/>
      <c r="S4057" s="89"/>
      <c r="T4057" s="89"/>
      <c r="U4057" s="89">
        <v>224</v>
      </c>
      <c r="V4057" s="89"/>
      <c r="W4057" s="89" t="s">
        <v>262</v>
      </c>
      <c r="X4057" s="89"/>
      <c r="Y4057" s="89"/>
      <c r="Z4057" s="89" t="s">
        <v>16508</v>
      </c>
      <c r="AA4057" s="89"/>
      <c r="AB4057" s="89"/>
      <c r="AC4057" s="89" t="s">
        <v>9752</v>
      </c>
      <c r="AD4057" s="89" t="s">
        <v>9929</v>
      </c>
      <c r="AE4057" s="89" t="s">
        <v>9754</v>
      </c>
      <c r="AF4057" s="89" t="s">
        <v>9755</v>
      </c>
      <c r="AG4057" s="89" t="s">
        <v>9762</v>
      </c>
      <c r="AH4057" s="92" t="s">
        <v>86</v>
      </c>
      <c r="AI4057" s="92"/>
      <c r="AJ4057" s="93" t="s">
        <v>21132</v>
      </c>
    </row>
    <row r="4058" spans="1:36" ht="15.75" x14ac:dyDescent="0.25">
      <c r="A4058" s="89">
        <v>122493</v>
      </c>
      <c r="B4058" s="89" t="s">
        <v>9756</v>
      </c>
      <c r="C4058" s="89" t="s">
        <v>10286</v>
      </c>
      <c r="D4058" s="89" t="s">
        <v>80</v>
      </c>
      <c r="E4058" s="99" t="s">
        <v>22805</v>
      </c>
      <c r="F4058" s="89">
        <v>1</v>
      </c>
      <c r="G4058" s="130" t="s">
        <v>24895</v>
      </c>
      <c r="H4058" s="89">
        <v>2010</v>
      </c>
      <c r="I4058" s="89" t="s">
        <v>16511</v>
      </c>
      <c r="J4058" s="89"/>
      <c r="K4058" s="89">
        <v>55</v>
      </c>
      <c r="L4058" s="89">
        <v>2</v>
      </c>
      <c r="M4058" s="89" t="s">
        <v>8899</v>
      </c>
      <c r="N4058" s="89"/>
      <c r="O4058" s="89"/>
      <c r="P4058" s="89"/>
      <c r="Q4058" s="89"/>
      <c r="R4058" s="89"/>
      <c r="S4058" s="89" t="s">
        <v>16512</v>
      </c>
      <c r="T4058" s="89"/>
      <c r="U4058" s="89">
        <v>2</v>
      </c>
      <c r="V4058" s="89"/>
      <c r="W4058" s="89" t="s">
        <v>201</v>
      </c>
      <c r="X4058" s="89"/>
      <c r="Y4058" s="89"/>
      <c r="Z4058" s="89" t="s">
        <v>16513</v>
      </c>
      <c r="AA4058" s="89"/>
      <c r="AB4058" s="89"/>
      <c r="AC4058" s="89" t="s">
        <v>9752</v>
      </c>
      <c r="AD4058" s="89" t="s">
        <v>10083</v>
      </c>
      <c r="AE4058" s="89" t="s">
        <v>9754</v>
      </c>
      <c r="AF4058" s="89" t="s">
        <v>9755</v>
      </c>
      <c r="AG4058" s="89" t="s">
        <v>9762</v>
      </c>
      <c r="AH4058" s="92" t="s">
        <v>86</v>
      </c>
      <c r="AI4058" s="92"/>
      <c r="AJ4058" s="93" t="s">
        <v>21132</v>
      </c>
    </row>
    <row r="4059" spans="1:36" ht="15.75" x14ac:dyDescent="0.25">
      <c r="A4059" s="89">
        <v>122494</v>
      </c>
      <c r="B4059" s="89" t="s">
        <v>9756</v>
      </c>
      <c r="C4059" s="89" t="s">
        <v>10286</v>
      </c>
      <c r="D4059" s="89" t="s">
        <v>80</v>
      </c>
      <c r="E4059" s="99" t="s">
        <v>22806</v>
      </c>
      <c r="F4059" s="89">
        <v>1</v>
      </c>
      <c r="G4059" s="130" t="s">
        <v>24895</v>
      </c>
      <c r="H4059" s="89">
        <v>2010</v>
      </c>
      <c r="I4059" s="89" t="s">
        <v>6516</v>
      </c>
      <c r="J4059" s="89"/>
      <c r="K4059" s="89">
        <v>20</v>
      </c>
      <c r="L4059" s="89">
        <v>4</v>
      </c>
      <c r="M4059" s="89" t="s">
        <v>6515</v>
      </c>
      <c r="N4059" s="89"/>
      <c r="O4059" s="89"/>
      <c r="P4059" s="89"/>
      <c r="Q4059" s="89"/>
      <c r="R4059" s="89"/>
      <c r="S4059" s="89">
        <v>232.256</v>
      </c>
      <c r="T4059" s="89"/>
      <c r="U4059" s="89">
        <v>2</v>
      </c>
      <c r="V4059" s="89"/>
      <c r="W4059" s="89" t="s">
        <v>201</v>
      </c>
      <c r="X4059" s="89"/>
      <c r="Y4059" s="89"/>
      <c r="Z4059" s="89" t="s">
        <v>16514</v>
      </c>
      <c r="AA4059" s="89"/>
      <c r="AB4059" s="89"/>
      <c r="AC4059" s="89" t="s">
        <v>9752</v>
      </c>
      <c r="AD4059" s="89" t="s">
        <v>10083</v>
      </c>
      <c r="AE4059" s="89" t="s">
        <v>9754</v>
      </c>
      <c r="AF4059" s="89" t="s">
        <v>9755</v>
      </c>
      <c r="AG4059" s="89" t="s">
        <v>9762</v>
      </c>
      <c r="AH4059" s="92" t="s">
        <v>86</v>
      </c>
      <c r="AI4059" s="92"/>
      <c r="AJ4059" s="93" t="s">
        <v>21132</v>
      </c>
    </row>
    <row r="4060" spans="1:36" ht="15.75" x14ac:dyDescent="0.25">
      <c r="A4060" s="89">
        <v>122514</v>
      </c>
      <c r="B4060" s="89" t="s">
        <v>9745</v>
      </c>
      <c r="C4060" s="89" t="s">
        <v>10604</v>
      </c>
      <c r="D4060" s="89" t="s">
        <v>312</v>
      </c>
      <c r="E4060" s="99" t="s">
        <v>22807</v>
      </c>
      <c r="F4060" s="89">
        <v>1</v>
      </c>
      <c r="G4060" s="130" t="s">
        <v>25324</v>
      </c>
      <c r="H4060" s="89">
        <v>2009</v>
      </c>
      <c r="I4060" s="89" t="s">
        <v>3366</v>
      </c>
      <c r="J4060" s="89" t="s">
        <v>9769</v>
      </c>
      <c r="K4060" s="89"/>
      <c r="L4060" s="89"/>
      <c r="M4060" s="89" t="s">
        <v>13632</v>
      </c>
      <c r="N4060" s="89" t="s">
        <v>16518</v>
      </c>
      <c r="O4060" s="89"/>
      <c r="P4060" s="89"/>
      <c r="Q4060" s="89" t="s">
        <v>11040</v>
      </c>
      <c r="R4060" s="89"/>
      <c r="S4060" s="89" t="s">
        <v>16519</v>
      </c>
      <c r="T4060" s="89"/>
      <c r="U4060" s="89">
        <v>18</v>
      </c>
      <c r="V4060" s="89">
        <v>600</v>
      </c>
      <c r="W4060" s="89" t="s">
        <v>364</v>
      </c>
      <c r="X4060" s="89"/>
      <c r="Y4060" s="89"/>
      <c r="Z4060" s="89" t="s">
        <v>16520</v>
      </c>
      <c r="AA4060" s="89"/>
      <c r="AB4060" s="89"/>
      <c r="AC4060" s="89" t="s">
        <v>9752</v>
      </c>
      <c r="AD4060" s="89" t="s">
        <v>10083</v>
      </c>
      <c r="AE4060" s="89" t="s">
        <v>9754</v>
      </c>
      <c r="AF4060" s="89" t="s">
        <v>9755</v>
      </c>
      <c r="AG4060" s="89" t="s">
        <v>9762</v>
      </c>
      <c r="AH4060" s="92" t="s">
        <v>86</v>
      </c>
      <c r="AI4060" s="92"/>
      <c r="AJ4060" s="93" t="s">
        <v>21132</v>
      </c>
    </row>
    <row r="4061" spans="1:36" ht="15.75" x14ac:dyDescent="0.25">
      <c r="A4061" s="89">
        <v>122531</v>
      </c>
      <c r="B4061" s="89" t="s">
        <v>9767</v>
      </c>
      <c r="C4061" s="89" t="s">
        <v>9832</v>
      </c>
      <c r="D4061" s="89" t="s">
        <v>80</v>
      </c>
      <c r="E4061" s="99" t="s">
        <v>22808</v>
      </c>
      <c r="F4061" s="89">
        <v>1</v>
      </c>
      <c r="G4061" s="130" t="s">
        <v>24905</v>
      </c>
      <c r="H4061" s="89">
        <v>2010</v>
      </c>
      <c r="I4061" s="89"/>
      <c r="J4061" s="89" t="s">
        <v>9769</v>
      </c>
      <c r="K4061" s="89"/>
      <c r="L4061" s="89"/>
      <c r="M4061" s="89"/>
      <c r="N4061" s="89" t="s">
        <v>16522</v>
      </c>
      <c r="O4061" s="89"/>
      <c r="P4061" s="89"/>
      <c r="Q4061" s="89" t="s">
        <v>96</v>
      </c>
      <c r="R4061" s="89"/>
      <c r="S4061" s="89"/>
      <c r="T4061" s="89"/>
      <c r="U4061" s="89">
        <v>80</v>
      </c>
      <c r="V4061" s="89"/>
      <c r="W4061" s="89" t="s">
        <v>201</v>
      </c>
      <c r="X4061" s="89"/>
      <c r="Y4061" s="89"/>
      <c r="Z4061" s="89" t="s">
        <v>16523</v>
      </c>
      <c r="AA4061" s="89"/>
      <c r="AB4061" s="89"/>
      <c r="AC4061" s="89" t="s">
        <v>9752</v>
      </c>
      <c r="AD4061" s="89" t="s">
        <v>10083</v>
      </c>
      <c r="AE4061" s="89" t="s">
        <v>9754</v>
      </c>
      <c r="AF4061" s="89" t="s">
        <v>9755</v>
      </c>
      <c r="AG4061" s="89" t="s">
        <v>9762</v>
      </c>
      <c r="AH4061" s="92" t="s">
        <v>236</v>
      </c>
      <c r="AI4061" s="92"/>
      <c r="AJ4061" s="93" t="s">
        <v>21132</v>
      </c>
    </row>
    <row r="4062" spans="1:36" ht="15.75" x14ac:dyDescent="0.25">
      <c r="A4062" s="89">
        <v>122538</v>
      </c>
      <c r="B4062" s="89" t="s">
        <v>10158</v>
      </c>
      <c r="C4062" s="89" t="s">
        <v>12774</v>
      </c>
      <c r="D4062" s="89" t="s">
        <v>293</v>
      </c>
      <c r="E4062" s="99" t="s">
        <v>22809</v>
      </c>
      <c r="F4062" s="89"/>
      <c r="G4062" s="130" t="s">
        <v>24806</v>
      </c>
      <c r="H4062" s="89">
        <v>2010</v>
      </c>
      <c r="I4062" s="89"/>
      <c r="J4062" s="89"/>
      <c r="K4062" s="89"/>
      <c r="L4062" s="89"/>
      <c r="M4062" s="89"/>
      <c r="N4062" s="89"/>
      <c r="O4062" s="89"/>
      <c r="P4062" s="89"/>
      <c r="Q4062" s="89"/>
      <c r="R4062" s="89"/>
      <c r="S4062" s="89"/>
      <c r="T4062" s="89"/>
      <c r="U4062" s="89"/>
      <c r="V4062" s="89"/>
      <c r="W4062" s="89" t="s">
        <v>249</v>
      </c>
      <c r="X4062" s="89"/>
      <c r="Y4062" s="89" t="s">
        <v>10159</v>
      </c>
      <c r="Z4062" s="89" t="s">
        <v>16524</v>
      </c>
      <c r="AA4062" s="89"/>
      <c r="AB4062" s="89"/>
      <c r="AC4062" s="89" t="s">
        <v>9752</v>
      </c>
      <c r="AD4062" s="89" t="s">
        <v>10001</v>
      </c>
      <c r="AE4062" s="89" t="s">
        <v>9754</v>
      </c>
      <c r="AF4062" s="89" t="s">
        <v>9755</v>
      </c>
      <c r="AG4062" s="89" t="s">
        <v>9762</v>
      </c>
      <c r="AH4062" s="92"/>
      <c r="AI4062" s="92"/>
      <c r="AJ4062" s="93" t="s">
        <v>21132</v>
      </c>
    </row>
    <row r="4063" spans="1:36" ht="15.75" x14ac:dyDescent="0.25">
      <c r="A4063" s="89">
        <v>122547</v>
      </c>
      <c r="B4063" s="89" t="s">
        <v>9950</v>
      </c>
      <c r="C4063" s="89" t="s">
        <v>10496</v>
      </c>
      <c r="D4063" s="89" t="s">
        <v>80</v>
      </c>
      <c r="E4063" s="99" t="s">
        <v>22810</v>
      </c>
      <c r="F4063" s="89">
        <v>1</v>
      </c>
      <c r="G4063" s="130" t="s">
        <v>24773</v>
      </c>
      <c r="H4063" s="89">
        <v>2010</v>
      </c>
      <c r="I4063" s="89"/>
      <c r="J4063" s="89"/>
      <c r="K4063" s="89"/>
      <c r="L4063" s="89"/>
      <c r="M4063" s="89"/>
      <c r="N4063" s="89"/>
      <c r="O4063" s="89"/>
      <c r="P4063" s="89"/>
      <c r="Q4063" s="89"/>
      <c r="R4063" s="89"/>
      <c r="S4063" s="89"/>
      <c r="T4063" s="89"/>
      <c r="U4063" s="89"/>
      <c r="V4063" s="89"/>
      <c r="W4063" s="89" t="s">
        <v>313</v>
      </c>
      <c r="X4063" s="89"/>
      <c r="Y4063" s="89"/>
      <c r="Z4063" s="89" t="s">
        <v>16525</v>
      </c>
      <c r="AA4063" s="89" t="s">
        <v>16526</v>
      </c>
      <c r="AB4063" s="89" t="s">
        <v>10086</v>
      </c>
      <c r="AC4063" s="89" t="s">
        <v>9752</v>
      </c>
      <c r="AD4063" s="89" t="s">
        <v>9929</v>
      </c>
      <c r="AE4063" s="89" t="s">
        <v>9754</v>
      </c>
      <c r="AF4063" s="89" t="s">
        <v>9755</v>
      </c>
      <c r="AG4063" s="89" t="s">
        <v>9762</v>
      </c>
      <c r="AH4063" s="92" t="s">
        <v>86</v>
      </c>
      <c r="AI4063" s="92"/>
      <c r="AJ4063" s="93" t="s">
        <v>21132</v>
      </c>
    </row>
    <row r="4064" spans="1:36" ht="15.75" x14ac:dyDescent="0.25">
      <c r="A4064" s="89">
        <v>122550</v>
      </c>
      <c r="B4064" s="89" t="s">
        <v>9756</v>
      </c>
      <c r="C4064" s="89" t="s">
        <v>10286</v>
      </c>
      <c r="D4064" s="89" t="s">
        <v>80</v>
      </c>
      <c r="E4064" s="99" t="s">
        <v>16527</v>
      </c>
      <c r="F4064" s="89">
        <v>1</v>
      </c>
      <c r="G4064" s="130" t="s">
        <v>24773</v>
      </c>
      <c r="H4064" s="89">
        <v>2010</v>
      </c>
      <c r="I4064" s="89" t="s">
        <v>14551</v>
      </c>
      <c r="J4064" s="89"/>
      <c r="K4064" s="89">
        <v>1</v>
      </c>
      <c r="L4064" s="89">
        <v>2</v>
      </c>
      <c r="M4064" s="89" t="s">
        <v>10441</v>
      </c>
      <c r="N4064" s="89"/>
      <c r="O4064" s="89"/>
      <c r="P4064" s="89"/>
      <c r="Q4064" s="89"/>
      <c r="R4064" s="89"/>
      <c r="S4064" s="89" t="s">
        <v>16528</v>
      </c>
      <c r="T4064" s="89"/>
      <c r="U4064" s="89">
        <v>2</v>
      </c>
      <c r="V4064" s="89"/>
      <c r="W4064" s="89" t="s">
        <v>364</v>
      </c>
      <c r="X4064" s="89"/>
      <c r="Y4064" s="89"/>
      <c r="Z4064" s="89" t="s">
        <v>16527</v>
      </c>
      <c r="AA4064" s="89"/>
      <c r="AB4064" s="89"/>
      <c r="AC4064" s="89" t="s">
        <v>9752</v>
      </c>
      <c r="AD4064" s="89" t="s">
        <v>9929</v>
      </c>
      <c r="AE4064" s="89" t="s">
        <v>9754</v>
      </c>
      <c r="AF4064" s="89" t="s">
        <v>9755</v>
      </c>
      <c r="AG4064" s="89" t="s">
        <v>9762</v>
      </c>
      <c r="AH4064" s="92" t="s">
        <v>86</v>
      </c>
      <c r="AI4064" s="92"/>
      <c r="AJ4064" s="93" t="s">
        <v>21132</v>
      </c>
    </row>
    <row r="4065" spans="1:36" ht="15.75" x14ac:dyDescent="0.25">
      <c r="A4065" s="89">
        <v>122574</v>
      </c>
      <c r="B4065" s="89" t="s">
        <v>9756</v>
      </c>
      <c r="C4065" s="89" t="s">
        <v>10286</v>
      </c>
      <c r="D4065" s="89" t="s">
        <v>80</v>
      </c>
      <c r="E4065" s="99" t="s">
        <v>22811</v>
      </c>
      <c r="F4065" s="89">
        <v>1</v>
      </c>
      <c r="G4065" s="130" t="s">
        <v>24839</v>
      </c>
      <c r="H4065" s="89">
        <v>2009</v>
      </c>
      <c r="I4065" s="89" t="s">
        <v>5773</v>
      </c>
      <c r="J4065" s="89"/>
      <c r="K4065" s="89">
        <v>1</v>
      </c>
      <c r="L4065" s="89">
        <v>2</v>
      </c>
      <c r="M4065" s="89" t="s">
        <v>5772</v>
      </c>
      <c r="N4065" s="89"/>
      <c r="O4065" s="89"/>
      <c r="P4065" s="89"/>
      <c r="Q4065" s="89"/>
      <c r="R4065" s="89"/>
      <c r="S4065" s="89" t="s">
        <v>16531</v>
      </c>
      <c r="T4065" s="89"/>
      <c r="U4065" s="89">
        <v>4</v>
      </c>
      <c r="V4065" s="89"/>
      <c r="W4065" s="89" t="s">
        <v>313</v>
      </c>
      <c r="X4065" s="89"/>
      <c r="Y4065" s="89"/>
      <c r="Z4065" s="89" t="s">
        <v>16532</v>
      </c>
      <c r="AA4065" s="89"/>
      <c r="AB4065" s="89"/>
      <c r="AC4065" s="89" t="s">
        <v>9752</v>
      </c>
      <c r="AD4065" s="89" t="s">
        <v>9929</v>
      </c>
      <c r="AE4065" s="89" t="s">
        <v>9754</v>
      </c>
      <c r="AF4065" s="89" t="s">
        <v>9755</v>
      </c>
      <c r="AG4065" s="89" t="s">
        <v>9762</v>
      </c>
      <c r="AH4065" s="92"/>
      <c r="AI4065" s="92"/>
      <c r="AJ4065" s="93" t="s">
        <v>21132</v>
      </c>
    </row>
    <row r="4066" spans="1:36" ht="15.75" x14ac:dyDescent="0.25">
      <c r="A4066" s="89">
        <v>122628</v>
      </c>
      <c r="B4066" s="89" t="s">
        <v>9745</v>
      </c>
      <c r="C4066" s="89" t="s">
        <v>10093</v>
      </c>
      <c r="D4066" s="89" t="s">
        <v>336</v>
      </c>
      <c r="E4066" s="99" t="s">
        <v>16533</v>
      </c>
      <c r="F4066" s="89">
        <v>1</v>
      </c>
      <c r="G4066" s="130" t="s">
        <v>25073</v>
      </c>
      <c r="H4066" s="89">
        <v>2009</v>
      </c>
      <c r="I4066" s="89" t="s">
        <v>16534</v>
      </c>
      <c r="J4066" s="89" t="s">
        <v>16535</v>
      </c>
      <c r="K4066" s="89"/>
      <c r="L4066" s="89"/>
      <c r="M4066" s="89"/>
      <c r="N4066" s="89" t="s">
        <v>16536</v>
      </c>
      <c r="O4066" s="89"/>
      <c r="P4066" s="89"/>
      <c r="Q4066" s="89" t="s">
        <v>16537</v>
      </c>
      <c r="R4066" s="89"/>
      <c r="S4066" s="89" t="s">
        <v>16538</v>
      </c>
      <c r="T4066" s="89"/>
      <c r="U4066" s="89">
        <v>5</v>
      </c>
      <c r="V4066" s="89"/>
      <c r="W4066" s="89" t="s">
        <v>201</v>
      </c>
      <c r="X4066" s="89"/>
      <c r="Y4066" s="89"/>
      <c r="Z4066" s="89" t="s">
        <v>16533</v>
      </c>
      <c r="AA4066" s="89"/>
      <c r="AB4066" s="89"/>
      <c r="AC4066" s="89" t="s">
        <v>9752</v>
      </c>
      <c r="AD4066" s="89" t="s">
        <v>9862</v>
      </c>
      <c r="AE4066" s="89" t="s">
        <v>9754</v>
      </c>
      <c r="AF4066" s="89" t="s">
        <v>9755</v>
      </c>
      <c r="AG4066" s="89" t="s">
        <v>9762</v>
      </c>
      <c r="AH4066" s="92"/>
      <c r="AI4066" s="92"/>
      <c r="AJ4066" s="93" t="s">
        <v>21132</v>
      </c>
    </row>
    <row r="4067" spans="1:36" ht="15.75" x14ac:dyDescent="0.25">
      <c r="A4067" s="89">
        <v>122674</v>
      </c>
      <c r="B4067" s="89" t="s">
        <v>9767</v>
      </c>
      <c r="C4067" s="89" t="s">
        <v>9896</v>
      </c>
      <c r="D4067" s="89" t="s">
        <v>80</v>
      </c>
      <c r="E4067" s="99" t="s">
        <v>22812</v>
      </c>
      <c r="F4067" s="89">
        <v>1</v>
      </c>
      <c r="G4067" s="130" t="s">
        <v>25833</v>
      </c>
      <c r="H4067" s="89">
        <v>2010</v>
      </c>
      <c r="I4067" s="89"/>
      <c r="J4067" s="89" t="s">
        <v>9769</v>
      </c>
      <c r="K4067" s="89"/>
      <c r="L4067" s="89"/>
      <c r="M4067" s="89"/>
      <c r="N4067" s="89" t="s">
        <v>16539</v>
      </c>
      <c r="O4067" s="89"/>
      <c r="P4067" s="89"/>
      <c r="Q4067" s="89" t="s">
        <v>16540</v>
      </c>
      <c r="R4067" s="89"/>
      <c r="S4067" s="89"/>
      <c r="T4067" s="89"/>
      <c r="U4067" s="89">
        <v>48</v>
      </c>
      <c r="V4067" s="89"/>
      <c r="W4067" s="89" t="s">
        <v>201</v>
      </c>
      <c r="X4067" s="89"/>
      <c r="Y4067" s="89"/>
      <c r="Z4067" s="89" t="s">
        <v>16541</v>
      </c>
      <c r="AA4067" s="89"/>
      <c r="AB4067" s="89"/>
      <c r="AC4067" s="89" t="s">
        <v>9752</v>
      </c>
      <c r="AD4067" s="89" t="s">
        <v>10083</v>
      </c>
      <c r="AE4067" s="89" t="s">
        <v>9754</v>
      </c>
      <c r="AF4067" s="89" t="s">
        <v>9755</v>
      </c>
      <c r="AG4067" s="89" t="s">
        <v>9762</v>
      </c>
      <c r="AH4067" s="92" t="s">
        <v>86</v>
      </c>
      <c r="AI4067" s="92"/>
      <c r="AJ4067" s="93" t="s">
        <v>21132</v>
      </c>
    </row>
    <row r="4068" spans="1:36" ht="15.75" x14ac:dyDescent="0.25">
      <c r="A4068" s="89">
        <v>122679</v>
      </c>
      <c r="B4068" s="89" t="s">
        <v>10158</v>
      </c>
      <c r="C4068" s="89" t="s">
        <v>12774</v>
      </c>
      <c r="D4068" s="89" t="s">
        <v>336</v>
      </c>
      <c r="E4068" s="99" t="s">
        <v>16542</v>
      </c>
      <c r="F4068" s="89">
        <v>2</v>
      </c>
      <c r="G4068" s="130" t="s">
        <v>25856</v>
      </c>
      <c r="H4068" s="89">
        <v>2010</v>
      </c>
      <c r="I4068" s="89"/>
      <c r="J4068" s="89" t="s">
        <v>9867</v>
      </c>
      <c r="K4068" s="89"/>
      <c r="L4068" s="89"/>
      <c r="M4068" s="89"/>
      <c r="N4068" s="89" t="s">
        <v>16543</v>
      </c>
      <c r="O4068" s="89"/>
      <c r="P4068" s="89"/>
      <c r="Q4068" s="89" t="s">
        <v>16544</v>
      </c>
      <c r="R4068" s="89"/>
      <c r="S4068" s="89"/>
      <c r="T4068" s="89"/>
      <c r="U4068" s="89"/>
      <c r="V4068" s="89"/>
      <c r="W4068" s="89" t="s">
        <v>201</v>
      </c>
      <c r="X4068" s="89"/>
      <c r="Y4068" s="89" t="s">
        <v>10159</v>
      </c>
      <c r="Z4068" s="89" t="s">
        <v>16542</v>
      </c>
      <c r="AA4068" s="89"/>
      <c r="AB4068" s="89"/>
      <c r="AC4068" s="89" t="s">
        <v>9752</v>
      </c>
      <c r="AD4068" s="89" t="s">
        <v>10001</v>
      </c>
      <c r="AE4068" s="89" t="s">
        <v>9754</v>
      </c>
      <c r="AF4068" s="89" t="s">
        <v>9755</v>
      </c>
      <c r="AG4068" s="89" t="s">
        <v>9762</v>
      </c>
      <c r="AH4068" s="92" t="s">
        <v>23660</v>
      </c>
      <c r="AI4068" s="92"/>
      <c r="AJ4068" s="93" t="s">
        <v>21132</v>
      </c>
    </row>
    <row r="4069" spans="1:36" ht="15.75" x14ac:dyDescent="0.25">
      <c r="A4069" s="89">
        <v>122715</v>
      </c>
      <c r="B4069" s="89" t="s">
        <v>9772</v>
      </c>
      <c r="C4069" s="89" t="s">
        <v>9773</v>
      </c>
      <c r="D4069" s="89" t="s">
        <v>80</v>
      </c>
      <c r="E4069" s="99" t="s">
        <v>22817</v>
      </c>
      <c r="F4069" s="89">
        <v>1</v>
      </c>
      <c r="G4069" s="130" t="s">
        <v>24774</v>
      </c>
      <c r="H4069" s="89">
        <v>2009</v>
      </c>
      <c r="I4069" s="89" t="s">
        <v>16559</v>
      </c>
      <c r="J4069" s="89" t="s">
        <v>12432</v>
      </c>
      <c r="K4069" s="89"/>
      <c r="L4069" s="89"/>
      <c r="M4069" s="89" t="s">
        <v>12828</v>
      </c>
      <c r="N4069" s="89"/>
      <c r="O4069" s="89"/>
      <c r="P4069" s="89"/>
      <c r="Q4069" s="89" t="s">
        <v>16560</v>
      </c>
      <c r="R4069" s="89"/>
      <c r="S4069" s="89" t="s">
        <v>16561</v>
      </c>
      <c r="T4069" s="89"/>
      <c r="U4069" s="89">
        <v>4</v>
      </c>
      <c r="V4069" s="89"/>
      <c r="W4069" s="89" t="s">
        <v>201</v>
      </c>
      <c r="X4069" s="89"/>
      <c r="Y4069" s="89"/>
      <c r="Z4069" s="89" t="s">
        <v>16562</v>
      </c>
      <c r="AA4069" s="89" t="s">
        <v>12833</v>
      </c>
      <c r="AB4069" s="89" t="s">
        <v>12834</v>
      </c>
      <c r="AC4069" s="89" t="s">
        <v>9752</v>
      </c>
      <c r="AD4069" s="89" t="s">
        <v>9929</v>
      </c>
      <c r="AE4069" s="89" t="s">
        <v>9754</v>
      </c>
      <c r="AF4069" s="89" t="s">
        <v>9755</v>
      </c>
      <c r="AG4069" s="89" t="s">
        <v>9762</v>
      </c>
      <c r="AH4069" s="92" t="s">
        <v>86</v>
      </c>
      <c r="AI4069" s="92"/>
      <c r="AJ4069" s="93" t="s">
        <v>21132</v>
      </c>
    </row>
    <row r="4070" spans="1:36" ht="15.75" x14ac:dyDescent="0.25">
      <c r="A4070" s="89">
        <v>122721</v>
      </c>
      <c r="B4070" s="89" t="s">
        <v>9772</v>
      </c>
      <c r="C4070" s="89" t="s">
        <v>9773</v>
      </c>
      <c r="D4070" s="89" t="s">
        <v>80</v>
      </c>
      <c r="E4070" s="99" t="s">
        <v>22818</v>
      </c>
      <c r="F4070" s="89">
        <v>1</v>
      </c>
      <c r="G4070" s="130" t="s">
        <v>24774</v>
      </c>
      <c r="H4070" s="89">
        <v>2010</v>
      </c>
      <c r="I4070" s="89" t="s">
        <v>16563</v>
      </c>
      <c r="J4070" s="89" t="s">
        <v>9748</v>
      </c>
      <c r="K4070" s="89"/>
      <c r="L4070" s="89"/>
      <c r="M4070" s="89"/>
      <c r="N4070" s="89" t="s">
        <v>16564</v>
      </c>
      <c r="O4070" s="89"/>
      <c r="P4070" s="89"/>
      <c r="Q4070" s="89" t="s">
        <v>16565</v>
      </c>
      <c r="R4070" s="89"/>
      <c r="S4070" s="89" t="s">
        <v>1820</v>
      </c>
      <c r="T4070" s="89"/>
      <c r="U4070" s="89">
        <v>7</v>
      </c>
      <c r="V4070" s="89"/>
      <c r="W4070" s="89" t="s">
        <v>313</v>
      </c>
      <c r="X4070" s="89"/>
      <c r="Y4070" s="89"/>
      <c r="Z4070" s="89" t="s">
        <v>16566</v>
      </c>
      <c r="AA4070" s="89" t="s">
        <v>16567</v>
      </c>
      <c r="AB4070" s="89" t="s">
        <v>9748</v>
      </c>
      <c r="AC4070" s="89" t="s">
        <v>9752</v>
      </c>
      <c r="AD4070" s="89" t="s">
        <v>9929</v>
      </c>
      <c r="AE4070" s="89" t="s">
        <v>9754</v>
      </c>
      <c r="AF4070" s="89" t="s">
        <v>9755</v>
      </c>
      <c r="AG4070" s="89" t="s">
        <v>9762</v>
      </c>
      <c r="AH4070" s="92" t="s">
        <v>86</v>
      </c>
      <c r="AI4070" s="92"/>
      <c r="AJ4070" s="93" t="s">
        <v>21132</v>
      </c>
    </row>
    <row r="4071" spans="1:36" ht="15.75" x14ac:dyDescent="0.25">
      <c r="A4071" s="89">
        <v>122750</v>
      </c>
      <c r="B4071" s="89" t="s">
        <v>9745</v>
      </c>
      <c r="C4071" s="89" t="s">
        <v>10267</v>
      </c>
      <c r="D4071" s="89" t="s">
        <v>80</v>
      </c>
      <c r="E4071" s="99" t="s">
        <v>22819</v>
      </c>
      <c r="F4071" s="89">
        <v>1</v>
      </c>
      <c r="G4071" s="130" t="s">
        <v>25073</v>
      </c>
      <c r="H4071" s="89">
        <v>2010</v>
      </c>
      <c r="I4071" s="89" t="s">
        <v>16573</v>
      </c>
      <c r="J4071" s="89" t="s">
        <v>9769</v>
      </c>
      <c r="K4071" s="89"/>
      <c r="L4071" s="89"/>
      <c r="M4071" s="89"/>
      <c r="N4071" s="89" t="s">
        <v>16574</v>
      </c>
      <c r="O4071" s="89"/>
      <c r="P4071" s="89"/>
      <c r="Q4071" s="89" t="s">
        <v>436</v>
      </c>
      <c r="R4071" s="89"/>
      <c r="S4071" s="89" t="s">
        <v>13713</v>
      </c>
      <c r="T4071" s="89"/>
      <c r="U4071" s="89">
        <v>2</v>
      </c>
      <c r="V4071" s="89">
        <v>7000</v>
      </c>
      <c r="W4071" s="89" t="s">
        <v>201</v>
      </c>
      <c r="X4071" s="89"/>
      <c r="Y4071" s="89"/>
      <c r="Z4071" s="89" t="s">
        <v>16575</v>
      </c>
      <c r="AA4071" s="89"/>
      <c r="AB4071" s="89"/>
      <c r="AC4071" s="89" t="s">
        <v>9752</v>
      </c>
      <c r="AD4071" s="89" t="s">
        <v>9862</v>
      </c>
      <c r="AE4071" s="89" t="s">
        <v>9754</v>
      </c>
      <c r="AF4071" s="89" t="s">
        <v>9755</v>
      </c>
      <c r="AG4071" s="89" t="s">
        <v>9762</v>
      </c>
      <c r="AH4071" s="92"/>
      <c r="AI4071" s="92"/>
      <c r="AJ4071" s="93" t="s">
        <v>21132</v>
      </c>
    </row>
    <row r="4072" spans="1:36" ht="15.75" x14ac:dyDescent="0.25">
      <c r="A4072" s="89">
        <v>122766</v>
      </c>
      <c r="B4072" s="89" t="s">
        <v>9767</v>
      </c>
      <c r="C4072" s="89" t="s">
        <v>9832</v>
      </c>
      <c r="D4072" s="89" t="s">
        <v>80</v>
      </c>
      <c r="E4072" s="99" t="s">
        <v>22822</v>
      </c>
      <c r="F4072" s="89">
        <v>2</v>
      </c>
      <c r="G4072" s="130" t="s">
        <v>25859</v>
      </c>
      <c r="H4072" s="89">
        <v>2010</v>
      </c>
      <c r="I4072" s="89"/>
      <c r="J4072" s="89" t="s">
        <v>9769</v>
      </c>
      <c r="K4072" s="89"/>
      <c r="L4072" s="89"/>
      <c r="M4072" s="89"/>
      <c r="N4072" s="89" t="s">
        <v>16582</v>
      </c>
      <c r="O4072" s="89"/>
      <c r="P4072" s="89"/>
      <c r="Q4072" s="89" t="s">
        <v>221</v>
      </c>
      <c r="R4072" s="89"/>
      <c r="S4072" s="89"/>
      <c r="T4072" s="89"/>
      <c r="U4072" s="89"/>
      <c r="V4072" s="89"/>
      <c r="W4072" s="89" t="s">
        <v>201</v>
      </c>
      <c r="X4072" s="89"/>
      <c r="Y4072" s="89"/>
      <c r="Z4072" s="89" t="s">
        <v>16583</v>
      </c>
      <c r="AA4072" s="89"/>
      <c r="AB4072" s="89"/>
      <c r="AC4072" s="89" t="s">
        <v>9752</v>
      </c>
      <c r="AD4072" s="89" t="s">
        <v>9853</v>
      </c>
      <c r="AE4072" s="89" t="s">
        <v>9754</v>
      </c>
      <c r="AF4072" s="89" t="s">
        <v>9755</v>
      </c>
      <c r="AG4072" s="89" t="s">
        <v>9762</v>
      </c>
      <c r="AH4072" s="92" t="s">
        <v>23610</v>
      </c>
      <c r="AI4072" s="92"/>
      <c r="AJ4072" s="93" t="s">
        <v>21132</v>
      </c>
    </row>
    <row r="4073" spans="1:36" ht="15.75" x14ac:dyDescent="0.25">
      <c r="A4073" s="89">
        <v>122776</v>
      </c>
      <c r="B4073" s="89" t="s">
        <v>10585</v>
      </c>
      <c r="C4073" s="89" t="s">
        <v>10586</v>
      </c>
      <c r="D4073" s="89" t="s">
        <v>336</v>
      </c>
      <c r="E4073" s="99" t="s">
        <v>16591</v>
      </c>
      <c r="F4073" s="89">
        <v>1</v>
      </c>
      <c r="G4073" s="130" t="s">
        <v>25337</v>
      </c>
      <c r="H4073" s="89">
        <v>2010</v>
      </c>
      <c r="I4073" s="89" t="s">
        <v>16592</v>
      </c>
      <c r="J4073" s="89" t="s">
        <v>16593</v>
      </c>
      <c r="K4073" s="89"/>
      <c r="L4073" s="89"/>
      <c r="M4073" s="89"/>
      <c r="N4073" s="89" t="s">
        <v>16594</v>
      </c>
      <c r="O4073" s="89"/>
      <c r="P4073" s="89"/>
      <c r="Q4073" s="89" t="s">
        <v>16595</v>
      </c>
      <c r="R4073" s="89"/>
      <c r="S4073" s="89" t="s">
        <v>5925</v>
      </c>
      <c r="T4073" s="89"/>
      <c r="U4073" s="89">
        <v>7</v>
      </c>
      <c r="V4073" s="89">
        <v>400</v>
      </c>
      <c r="W4073" s="89" t="s">
        <v>201</v>
      </c>
      <c r="X4073" s="89"/>
      <c r="Y4073" s="89"/>
      <c r="Z4073" s="89" t="s">
        <v>16591</v>
      </c>
      <c r="AA4073" s="89"/>
      <c r="AB4073" s="89"/>
      <c r="AC4073" s="89" t="s">
        <v>9752</v>
      </c>
      <c r="AD4073" s="89" t="s">
        <v>10083</v>
      </c>
      <c r="AE4073" s="89" t="s">
        <v>9754</v>
      </c>
      <c r="AF4073" s="89" t="s">
        <v>9755</v>
      </c>
      <c r="AG4073" s="89" t="s">
        <v>9762</v>
      </c>
      <c r="AH4073" s="92" t="s">
        <v>10159</v>
      </c>
      <c r="AI4073" s="92"/>
      <c r="AJ4073" s="93" t="s">
        <v>21132</v>
      </c>
    </row>
    <row r="4074" spans="1:36" ht="15.75" x14ac:dyDescent="0.25">
      <c r="A4074" s="89">
        <v>122777</v>
      </c>
      <c r="B4074" s="89" t="s">
        <v>9772</v>
      </c>
      <c r="C4074" s="89" t="s">
        <v>9773</v>
      </c>
      <c r="D4074" s="89" t="s">
        <v>80</v>
      </c>
      <c r="E4074" s="99" t="s">
        <v>22824</v>
      </c>
      <c r="F4074" s="89">
        <v>1</v>
      </c>
      <c r="G4074" s="130" t="s">
        <v>24733</v>
      </c>
      <c r="H4074" s="89">
        <v>2010</v>
      </c>
      <c r="I4074" s="89" t="s">
        <v>15946</v>
      </c>
      <c r="J4074" s="89" t="s">
        <v>16596</v>
      </c>
      <c r="K4074" s="89"/>
      <c r="L4074" s="89"/>
      <c r="M4074" s="89"/>
      <c r="N4074" s="89" t="s">
        <v>15947</v>
      </c>
      <c r="O4074" s="89"/>
      <c r="P4074" s="89"/>
      <c r="Q4074" s="89" t="s">
        <v>16597</v>
      </c>
      <c r="R4074" s="89"/>
      <c r="S4074" s="100">
        <v>42522</v>
      </c>
      <c r="T4074" s="89"/>
      <c r="U4074" s="89">
        <v>6</v>
      </c>
      <c r="V4074" s="89"/>
      <c r="W4074" s="89" t="s">
        <v>201</v>
      </c>
      <c r="X4074" s="89"/>
      <c r="Y4074" s="89"/>
      <c r="Z4074" s="89" t="s">
        <v>16598</v>
      </c>
      <c r="AA4074" s="89" t="s">
        <v>16599</v>
      </c>
      <c r="AB4074" s="89" t="s">
        <v>15951</v>
      </c>
      <c r="AC4074" s="89" t="s">
        <v>9752</v>
      </c>
      <c r="AD4074" s="89" t="s">
        <v>10083</v>
      </c>
      <c r="AE4074" s="89" t="s">
        <v>9754</v>
      </c>
      <c r="AF4074" s="89" t="s">
        <v>9755</v>
      </c>
      <c r="AG4074" s="89" t="s">
        <v>9762</v>
      </c>
      <c r="AH4074" s="92" t="s">
        <v>86</v>
      </c>
      <c r="AI4074" s="92"/>
      <c r="AJ4074" s="93" t="s">
        <v>21132</v>
      </c>
    </row>
    <row r="4075" spans="1:36" ht="15.75" x14ac:dyDescent="0.25">
      <c r="A4075" s="89">
        <v>122783</v>
      </c>
      <c r="B4075" s="89" t="s">
        <v>10585</v>
      </c>
      <c r="C4075" s="89" t="s">
        <v>10586</v>
      </c>
      <c r="D4075" s="89" t="s">
        <v>336</v>
      </c>
      <c r="E4075" s="99" t="s">
        <v>16601</v>
      </c>
      <c r="F4075" s="89">
        <v>1</v>
      </c>
      <c r="G4075" s="130" t="s">
        <v>25337</v>
      </c>
      <c r="H4075" s="89">
        <v>2010</v>
      </c>
      <c r="I4075" s="89" t="s">
        <v>16602</v>
      </c>
      <c r="J4075" s="89" t="s">
        <v>16245</v>
      </c>
      <c r="K4075" s="89"/>
      <c r="L4075" s="89"/>
      <c r="M4075" s="89"/>
      <c r="N4075" s="89" t="s">
        <v>16603</v>
      </c>
      <c r="O4075" s="89"/>
      <c r="P4075" s="89"/>
      <c r="Q4075" s="89" t="s">
        <v>1122</v>
      </c>
      <c r="R4075" s="89"/>
      <c r="S4075" s="89" t="s">
        <v>16604</v>
      </c>
      <c r="T4075" s="89"/>
      <c r="U4075" s="89">
        <v>7</v>
      </c>
      <c r="V4075" s="89">
        <v>300</v>
      </c>
      <c r="W4075" s="89" t="s">
        <v>201</v>
      </c>
      <c r="X4075" s="89"/>
      <c r="Y4075" s="89"/>
      <c r="Z4075" s="89" t="s">
        <v>16601</v>
      </c>
      <c r="AA4075" s="89"/>
      <c r="AB4075" s="89"/>
      <c r="AC4075" s="89" t="s">
        <v>9752</v>
      </c>
      <c r="AD4075" s="89" t="s">
        <v>9781</v>
      </c>
      <c r="AE4075" s="89" t="s">
        <v>9754</v>
      </c>
      <c r="AF4075" s="89" t="s">
        <v>9755</v>
      </c>
      <c r="AG4075" s="89" t="s">
        <v>9762</v>
      </c>
      <c r="AH4075" s="92" t="s">
        <v>86</v>
      </c>
      <c r="AI4075" s="92"/>
      <c r="AJ4075" s="93" t="s">
        <v>21132</v>
      </c>
    </row>
    <row r="4076" spans="1:36" ht="15.75" x14ac:dyDescent="0.25">
      <c r="A4076" s="89">
        <v>122800</v>
      </c>
      <c r="B4076" s="89" t="s">
        <v>9756</v>
      </c>
      <c r="C4076" s="89" t="s">
        <v>9757</v>
      </c>
      <c r="D4076" s="89" t="s">
        <v>80</v>
      </c>
      <c r="E4076" s="99" t="s">
        <v>22826</v>
      </c>
      <c r="F4076" s="89">
        <v>1</v>
      </c>
      <c r="G4076" s="130" t="s">
        <v>25707</v>
      </c>
      <c r="H4076" s="89">
        <v>2010</v>
      </c>
      <c r="I4076" s="89" t="s">
        <v>16608</v>
      </c>
      <c r="J4076" s="89"/>
      <c r="K4076" s="89">
        <v>40</v>
      </c>
      <c r="L4076" s="89">
        <v>11</v>
      </c>
      <c r="M4076" s="89" t="s">
        <v>16609</v>
      </c>
      <c r="N4076" s="89"/>
      <c r="O4076" s="89"/>
      <c r="P4076" s="89"/>
      <c r="Q4076" s="89"/>
      <c r="R4076" s="89"/>
      <c r="S4076" s="89" t="s">
        <v>11445</v>
      </c>
      <c r="T4076" s="89"/>
      <c r="U4076" s="89">
        <v>4</v>
      </c>
      <c r="V4076" s="89"/>
      <c r="W4076" s="89" t="s">
        <v>201</v>
      </c>
      <c r="X4076" s="89"/>
      <c r="Y4076" s="89"/>
      <c r="Z4076" s="89" t="s">
        <v>16610</v>
      </c>
      <c r="AA4076" s="89"/>
      <c r="AB4076" s="89"/>
      <c r="AC4076" s="89" t="s">
        <v>9752</v>
      </c>
      <c r="AD4076" s="89" t="s">
        <v>9853</v>
      </c>
      <c r="AE4076" s="89" t="s">
        <v>9754</v>
      </c>
      <c r="AF4076" s="89" t="s">
        <v>9755</v>
      </c>
      <c r="AG4076" s="89" t="s">
        <v>9762</v>
      </c>
      <c r="AH4076" s="92" t="s">
        <v>86</v>
      </c>
      <c r="AI4076" s="92"/>
      <c r="AJ4076" s="93" t="s">
        <v>21132</v>
      </c>
    </row>
    <row r="4077" spans="1:36" ht="15.75" x14ac:dyDescent="0.25">
      <c r="A4077" s="89">
        <v>122801</v>
      </c>
      <c r="B4077" s="89" t="s">
        <v>9772</v>
      </c>
      <c r="C4077" s="89" t="s">
        <v>9773</v>
      </c>
      <c r="D4077" s="89" t="s">
        <v>80</v>
      </c>
      <c r="E4077" s="99" t="s">
        <v>22827</v>
      </c>
      <c r="F4077" s="89"/>
      <c r="G4077" s="130" t="s">
        <v>25707</v>
      </c>
      <c r="H4077" s="89">
        <v>2010</v>
      </c>
      <c r="I4077" s="89" t="s">
        <v>16611</v>
      </c>
      <c r="J4077" s="89" t="s">
        <v>9769</v>
      </c>
      <c r="K4077" s="89"/>
      <c r="L4077" s="89"/>
      <c r="M4077" s="89"/>
      <c r="N4077" s="89"/>
      <c r="O4077" s="89"/>
      <c r="P4077" s="89"/>
      <c r="Q4077" s="89" t="s">
        <v>221</v>
      </c>
      <c r="R4077" s="89"/>
      <c r="S4077" s="89"/>
      <c r="T4077" s="89"/>
      <c r="U4077" s="89">
        <v>10</v>
      </c>
      <c r="V4077" s="89"/>
      <c r="W4077" s="89" t="s">
        <v>201</v>
      </c>
      <c r="X4077" s="89"/>
      <c r="Y4077" s="89"/>
      <c r="Z4077" s="89" t="s">
        <v>16612</v>
      </c>
      <c r="AA4077" s="89" t="s">
        <v>16613</v>
      </c>
      <c r="AB4077" s="89" t="s">
        <v>9769</v>
      </c>
      <c r="AC4077" s="89" t="s">
        <v>9752</v>
      </c>
      <c r="AD4077" s="89" t="s">
        <v>10083</v>
      </c>
      <c r="AE4077" s="89" t="s">
        <v>9754</v>
      </c>
      <c r="AF4077" s="89" t="s">
        <v>9755</v>
      </c>
      <c r="AG4077" s="89" t="s">
        <v>9762</v>
      </c>
      <c r="AH4077" s="92" t="s">
        <v>23610</v>
      </c>
      <c r="AI4077" s="92"/>
      <c r="AJ4077" s="93" t="s">
        <v>21132</v>
      </c>
    </row>
    <row r="4078" spans="1:36" ht="15.75" x14ac:dyDescent="0.25">
      <c r="A4078" s="89">
        <v>122802</v>
      </c>
      <c r="B4078" s="89" t="s">
        <v>9772</v>
      </c>
      <c r="C4078" s="89" t="s">
        <v>9773</v>
      </c>
      <c r="D4078" s="89" t="s">
        <v>336</v>
      </c>
      <c r="E4078" s="99" t="s">
        <v>16614</v>
      </c>
      <c r="F4078" s="89">
        <v>1</v>
      </c>
      <c r="G4078" s="130" t="s">
        <v>25707</v>
      </c>
      <c r="H4078" s="89">
        <v>2010</v>
      </c>
      <c r="I4078" s="89" t="s">
        <v>16615</v>
      </c>
      <c r="J4078" s="89" t="s">
        <v>9769</v>
      </c>
      <c r="K4078" s="89"/>
      <c r="L4078" s="89"/>
      <c r="M4078" s="89"/>
      <c r="N4078" s="89"/>
      <c r="O4078" s="89"/>
      <c r="P4078" s="89"/>
      <c r="Q4078" s="89" t="s">
        <v>221</v>
      </c>
      <c r="R4078" s="89"/>
      <c r="S4078" s="89"/>
      <c r="T4078" s="89"/>
      <c r="U4078" s="89"/>
      <c r="V4078" s="89"/>
      <c r="W4078" s="89" t="s">
        <v>201</v>
      </c>
      <c r="X4078" s="89"/>
      <c r="Y4078" s="89"/>
      <c r="Z4078" s="89" t="s">
        <v>16614</v>
      </c>
      <c r="AA4078" s="89" t="s">
        <v>16616</v>
      </c>
      <c r="AB4078" s="89" t="s">
        <v>9769</v>
      </c>
      <c r="AC4078" s="89" t="s">
        <v>9752</v>
      </c>
      <c r="AD4078" s="89" t="s">
        <v>9853</v>
      </c>
      <c r="AE4078" s="89" t="s">
        <v>9754</v>
      </c>
      <c r="AF4078" s="89" t="s">
        <v>9755</v>
      </c>
      <c r="AG4078" s="89" t="s">
        <v>9762</v>
      </c>
      <c r="AH4078" s="92" t="s">
        <v>23610</v>
      </c>
      <c r="AI4078" s="92"/>
      <c r="AJ4078" s="93" t="s">
        <v>21132</v>
      </c>
    </row>
    <row r="4079" spans="1:36" ht="15.75" x14ac:dyDescent="0.25">
      <c r="A4079" s="89">
        <v>122823</v>
      </c>
      <c r="B4079" s="89" t="s">
        <v>9745</v>
      </c>
      <c r="C4079" s="89" t="s">
        <v>10093</v>
      </c>
      <c r="D4079" s="89" t="s">
        <v>80</v>
      </c>
      <c r="E4079" s="99" t="s">
        <v>22828</v>
      </c>
      <c r="F4079" s="89">
        <v>1</v>
      </c>
      <c r="G4079" s="130" t="s">
        <v>25861</v>
      </c>
      <c r="H4079" s="89">
        <v>2010</v>
      </c>
      <c r="I4079" s="89" t="s">
        <v>4120</v>
      </c>
      <c r="J4079" s="89" t="s">
        <v>9769</v>
      </c>
      <c r="K4079" s="89"/>
      <c r="L4079" s="89"/>
      <c r="M4079" s="89"/>
      <c r="N4079" s="89" t="s">
        <v>4121</v>
      </c>
      <c r="O4079" s="89"/>
      <c r="P4079" s="89"/>
      <c r="Q4079" s="89" t="s">
        <v>3053</v>
      </c>
      <c r="R4079" s="89"/>
      <c r="S4079" s="100">
        <v>42651</v>
      </c>
      <c r="T4079" s="89"/>
      <c r="U4079" s="89">
        <v>3</v>
      </c>
      <c r="V4079" s="89"/>
      <c r="W4079" s="89" t="s">
        <v>201</v>
      </c>
      <c r="X4079" s="89"/>
      <c r="Y4079" s="89"/>
      <c r="Z4079" s="89" t="s">
        <v>16619</v>
      </c>
      <c r="AA4079" s="89"/>
      <c r="AB4079" s="89"/>
      <c r="AC4079" s="89" t="s">
        <v>9752</v>
      </c>
      <c r="AD4079" s="89" t="s">
        <v>10083</v>
      </c>
      <c r="AE4079" s="89" t="s">
        <v>9754</v>
      </c>
      <c r="AF4079" s="89" t="s">
        <v>9755</v>
      </c>
      <c r="AG4079" s="89" t="s">
        <v>9762</v>
      </c>
      <c r="AH4079" s="92" t="s">
        <v>86</v>
      </c>
      <c r="AI4079" s="92"/>
      <c r="AJ4079" s="93" t="s">
        <v>21132</v>
      </c>
    </row>
    <row r="4080" spans="1:36" ht="15.75" x14ac:dyDescent="0.25">
      <c r="A4080" s="89">
        <v>122855</v>
      </c>
      <c r="B4080" s="89" t="s">
        <v>9772</v>
      </c>
      <c r="C4080" s="89" t="s">
        <v>9773</v>
      </c>
      <c r="D4080" s="89" t="s">
        <v>80</v>
      </c>
      <c r="E4080" s="99" t="s">
        <v>22245</v>
      </c>
      <c r="F4080" s="89">
        <v>2</v>
      </c>
      <c r="G4080" s="130" t="s">
        <v>25087</v>
      </c>
      <c r="H4080" s="89">
        <v>2010</v>
      </c>
      <c r="I4080" s="89" t="s">
        <v>7666</v>
      </c>
      <c r="J4080" s="89" t="s">
        <v>11978</v>
      </c>
      <c r="K4080" s="89"/>
      <c r="L4080" s="89"/>
      <c r="M4080" s="89"/>
      <c r="N4080" s="89" t="s">
        <v>14189</v>
      </c>
      <c r="O4080" s="89"/>
      <c r="P4080" s="89"/>
      <c r="Q4080" s="89" t="s">
        <v>14190</v>
      </c>
      <c r="R4080" s="89"/>
      <c r="S4080" s="89" t="s">
        <v>14191</v>
      </c>
      <c r="T4080" s="89"/>
      <c r="U4080" s="89">
        <v>5</v>
      </c>
      <c r="V4080" s="89"/>
      <c r="W4080" s="89" t="s">
        <v>201</v>
      </c>
      <c r="X4080" s="89"/>
      <c r="Y4080" s="89"/>
      <c r="Z4080" s="89" t="s">
        <v>14192</v>
      </c>
      <c r="AA4080" s="89" t="s">
        <v>14193</v>
      </c>
      <c r="AB4080" s="89" t="s">
        <v>14194</v>
      </c>
      <c r="AC4080" s="89" t="s">
        <v>9752</v>
      </c>
      <c r="AD4080" s="89" t="s">
        <v>9862</v>
      </c>
      <c r="AE4080" s="89" t="s">
        <v>9754</v>
      </c>
      <c r="AF4080" s="89" t="s">
        <v>9755</v>
      </c>
      <c r="AG4080" s="89" t="s">
        <v>9762</v>
      </c>
      <c r="AH4080" s="92"/>
      <c r="AI4080" s="92"/>
      <c r="AJ4080" s="93" t="s">
        <v>21132</v>
      </c>
    </row>
    <row r="4081" spans="1:36" ht="15.75" x14ac:dyDescent="0.25">
      <c r="A4081" s="89">
        <v>167222</v>
      </c>
      <c r="B4081" s="89" t="s">
        <v>9756</v>
      </c>
      <c r="C4081" s="89" t="s">
        <v>9921</v>
      </c>
      <c r="D4081" s="89" t="s">
        <v>80</v>
      </c>
      <c r="E4081" s="99" t="s">
        <v>22830</v>
      </c>
      <c r="F4081" s="89">
        <v>1</v>
      </c>
      <c r="G4081" s="130" t="s">
        <v>24976</v>
      </c>
      <c r="H4081" s="89">
        <v>2012</v>
      </c>
      <c r="I4081" s="89"/>
      <c r="J4081" s="89"/>
      <c r="K4081" s="89"/>
      <c r="L4081" s="89"/>
      <c r="M4081" s="89"/>
      <c r="N4081" s="89"/>
      <c r="O4081" s="89"/>
      <c r="P4081" s="89"/>
      <c r="Q4081" s="89"/>
      <c r="R4081" s="89"/>
      <c r="S4081" s="89"/>
      <c r="T4081" s="89"/>
      <c r="U4081" s="89"/>
      <c r="V4081" s="89"/>
      <c r="W4081" s="89"/>
      <c r="X4081" s="89"/>
      <c r="Y4081" s="89"/>
      <c r="Z4081" s="89"/>
      <c r="AA4081" s="89"/>
      <c r="AB4081" s="92"/>
      <c r="AC4081" s="89" t="s">
        <v>9752</v>
      </c>
      <c r="AD4081" s="89" t="s">
        <v>9862</v>
      </c>
      <c r="AE4081" s="89" t="s">
        <v>9754</v>
      </c>
      <c r="AF4081" s="89" t="s">
        <v>9755</v>
      </c>
      <c r="AG4081" s="89" t="s">
        <v>9762</v>
      </c>
      <c r="AH4081" s="92"/>
      <c r="AI4081" s="92"/>
      <c r="AJ4081" s="93" t="s">
        <v>21132</v>
      </c>
    </row>
    <row r="4082" spans="1:36" ht="15.75" x14ac:dyDescent="0.25">
      <c r="A4082" s="89">
        <v>167242</v>
      </c>
      <c r="B4082" s="89" t="s">
        <v>9756</v>
      </c>
      <c r="C4082" s="89" t="s">
        <v>9921</v>
      </c>
      <c r="D4082" s="89" t="s">
        <v>80</v>
      </c>
      <c r="E4082" s="99" t="s">
        <v>22831</v>
      </c>
      <c r="F4082" s="89">
        <v>1</v>
      </c>
      <c r="G4082" s="130" t="s">
        <v>24750</v>
      </c>
      <c r="H4082" s="89">
        <v>2012</v>
      </c>
      <c r="I4082" s="89" t="s">
        <v>10183</v>
      </c>
      <c r="J4082" s="89"/>
      <c r="K4082" s="89">
        <v>17</v>
      </c>
      <c r="L4082" s="89">
        <v>1</v>
      </c>
      <c r="M4082" s="89" t="s">
        <v>10184</v>
      </c>
      <c r="N4082" s="89"/>
      <c r="O4082" s="89"/>
      <c r="P4082" s="89"/>
      <c r="Q4082" s="89"/>
      <c r="R4082" s="89"/>
      <c r="S4082" s="100">
        <v>42557</v>
      </c>
      <c r="T4082" s="89"/>
      <c r="U4082" s="89">
        <v>2</v>
      </c>
      <c r="V4082" s="89"/>
      <c r="W4082" s="89" t="s">
        <v>201</v>
      </c>
      <c r="X4082" s="89"/>
      <c r="Y4082" s="89"/>
      <c r="Z4082" s="89" t="s">
        <v>16632</v>
      </c>
      <c r="AA4082" s="89"/>
      <c r="AB4082" s="89"/>
      <c r="AC4082" s="89" t="s">
        <v>9752</v>
      </c>
      <c r="AD4082" s="89" t="s">
        <v>9862</v>
      </c>
      <c r="AE4082" s="89" t="s">
        <v>9754</v>
      </c>
      <c r="AF4082" s="89" t="s">
        <v>9755</v>
      </c>
      <c r="AG4082" s="89" t="s">
        <v>9762</v>
      </c>
      <c r="AH4082" s="92"/>
      <c r="AI4082" s="92"/>
      <c r="AJ4082" s="93" t="s">
        <v>21132</v>
      </c>
    </row>
    <row r="4083" spans="1:36" ht="15.75" x14ac:dyDescent="0.25">
      <c r="A4083" s="89">
        <v>167384</v>
      </c>
      <c r="B4083" s="89" t="s">
        <v>9767</v>
      </c>
      <c r="C4083" s="89" t="s">
        <v>10070</v>
      </c>
      <c r="D4083" s="89" t="s">
        <v>336</v>
      </c>
      <c r="E4083" s="99" t="s">
        <v>16646</v>
      </c>
      <c r="F4083" s="89">
        <v>11</v>
      </c>
      <c r="G4083" s="130" t="s">
        <v>24744</v>
      </c>
      <c r="H4083" s="89">
        <v>2012</v>
      </c>
      <c r="I4083" s="89"/>
      <c r="J4083" s="89" t="s">
        <v>9769</v>
      </c>
      <c r="K4083" s="89"/>
      <c r="L4083" s="89"/>
      <c r="M4083" s="89"/>
      <c r="N4083" s="89" t="s">
        <v>16647</v>
      </c>
      <c r="O4083" s="89"/>
      <c r="P4083" s="89"/>
      <c r="Q4083" s="89" t="s">
        <v>16644</v>
      </c>
      <c r="R4083" s="89"/>
      <c r="S4083" s="89"/>
      <c r="T4083" s="89"/>
      <c r="U4083" s="89">
        <v>139</v>
      </c>
      <c r="V4083" s="89"/>
      <c r="W4083" s="89" t="s">
        <v>407</v>
      </c>
      <c r="X4083" s="89"/>
      <c r="Y4083" s="89"/>
      <c r="Z4083" s="89" t="s">
        <v>16646</v>
      </c>
      <c r="AA4083" s="89"/>
      <c r="AB4083" s="89"/>
      <c r="AC4083" s="89" t="s">
        <v>9752</v>
      </c>
      <c r="AD4083" s="89" t="s">
        <v>9976</v>
      </c>
      <c r="AE4083" s="89" t="s">
        <v>9754</v>
      </c>
      <c r="AF4083" s="89" t="s">
        <v>9755</v>
      </c>
      <c r="AG4083" s="89" t="s">
        <v>9762</v>
      </c>
      <c r="AH4083" s="92" t="s">
        <v>23861</v>
      </c>
      <c r="AI4083" s="92"/>
      <c r="AJ4083" s="93" t="s">
        <v>21132</v>
      </c>
    </row>
    <row r="4084" spans="1:36" ht="15.75" x14ac:dyDescent="0.25">
      <c r="A4084" s="89">
        <v>167385</v>
      </c>
      <c r="B4084" s="89" t="s">
        <v>9767</v>
      </c>
      <c r="C4084" s="89" t="s">
        <v>9896</v>
      </c>
      <c r="D4084" s="89" t="s">
        <v>80</v>
      </c>
      <c r="E4084" s="99" t="s">
        <v>22835</v>
      </c>
      <c r="F4084" s="89">
        <v>11</v>
      </c>
      <c r="G4084" s="130" t="s">
        <v>24744</v>
      </c>
      <c r="H4084" s="89">
        <v>2012</v>
      </c>
      <c r="I4084" s="89"/>
      <c r="J4084" s="89" t="s">
        <v>9769</v>
      </c>
      <c r="K4084" s="89"/>
      <c r="L4084" s="89"/>
      <c r="M4084" s="89"/>
      <c r="N4084" s="89" t="s">
        <v>16648</v>
      </c>
      <c r="O4084" s="89"/>
      <c r="P4084" s="89"/>
      <c r="Q4084" s="89" t="s">
        <v>16644</v>
      </c>
      <c r="R4084" s="89"/>
      <c r="S4084" s="89"/>
      <c r="T4084" s="89"/>
      <c r="U4084" s="89">
        <v>192</v>
      </c>
      <c r="V4084" s="89"/>
      <c r="W4084" s="89" t="s">
        <v>201</v>
      </c>
      <c r="X4084" s="89"/>
      <c r="Y4084" s="89"/>
      <c r="Z4084" s="89" t="s">
        <v>16649</v>
      </c>
      <c r="AA4084" s="89"/>
      <c r="AB4084" s="89"/>
      <c r="AC4084" s="89" t="s">
        <v>9752</v>
      </c>
      <c r="AD4084" s="89" t="s">
        <v>9976</v>
      </c>
      <c r="AE4084" s="89" t="s">
        <v>9754</v>
      </c>
      <c r="AF4084" s="89" t="s">
        <v>9755</v>
      </c>
      <c r="AG4084" s="89" t="s">
        <v>9762</v>
      </c>
      <c r="AH4084" s="92" t="s">
        <v>23861</v>
      </c>
      <c r="AI4084" s="92"/>
      <c r="AJ4084" s="93" t="s">
        <v>21132</v>
      </c>
    </row>
    <row r="4085" spans="1:36" ht="15.75" x14ac:dyDescent="0.25">
      <c r="A4085" s="89">
        <v>167419</v>
      </c>
      <c r="B4085" s="89" t="s">
        <v>9756</v>
      </c>
      <c r="C4085" s="89" t="s">
        <v>10048</v>
      </c>
      <c r="D4085" s="89" t="s">
        <v>80</v>
      </c>
      <c r="E4085" s="99" t="s">
        <v>22836</v>
      </c>
      <c r="F4085" s="89">
        <v>1</v>
      </c>
      <c r="G4085" s="130" t="s">
        <v>24870</v>
      </c>
      <c r="H4085" s="89">
        <v>2012</v>
      </c>
      <c r="I4085" s="89" t="s">
        <v>9159</v>
      </c>
      <c r="J4085" s="89"/>
      <c r="K4085" s="89" t="s">
        <v>199</v>
      </c>
      <c r="L4085" s="89">
        <v>1</v>
      </c>
      <c r="M4085" s="89" t="s">
        <v>9158</v>
      </c>
      <c r="N4085" s="89"/>
      <c r="O4085" s="89"/>
      <c r="P4085" s="89"/>
      <c r="Q4085" s="89"/>
      <c r="R4085" s="89"/>
      <c r="S4085" s="89" t="s">
        <v>10051</v>
      </c>
      <c r="T4085" s="89"/>
      <c r="U4085" s="89">
        <v>3</v>
      </c>
      <c r="V4085" s="89"/>
      <c r="W4085" s="89" t="s">
        <v>407</v>
      </c>
      <c r="X4085" s="89"/>
      <c r="Y4085" s="89"/>
      <c r="Z4085" s="89" t="s">
        <v>16655</v>
      </c>
      <c r="AA4085" s="89"/>
      <c r="AB4085" s="89"/>
      <c r="AC4085" s="89" t="s">
        <v>9752</v>
      </c>
      <c r="AD4085" s="89" t="s">
        <v>10046</v>
      </c>
      <c r="AE4085" s="89" t="s">
        <v>9754</v>
      </c>
      <c r="AF4085" s="89" t="s">
        <v>9755</v>
      </c>
      <c r="AG4085" s="89" t="s">
        <v>9762</v>
      </c>
      <c r="AH4085" s="92"/>
      <c r="AI4085" s="92"/>
      <c r="AJ4085" s="93" t="s">
        <v>21132</v>
      </c>
    </row>
    <row r="4086" spans="1:36" ht="15.75" x14ac:dyDescent="0.25">
      <c r="A4086" s="89">
        <v>167420</v>
      </c>
      <c r="B4086" s="89" t="s">
        <v>9756</v>
      </c>
      <c r="C4086" s="89" t="s">
        <v>10048</v>
      </c>
      <c r="D4086" s="89" t="s">
        <v>80</v>
      </c>
      <c r="E4086" s="99" t="s">
        <v>22837</v>
      </c>
      <c r="F4086" s="89">
        <v>1</v>
      </c>
      <c r="G4086" s="130" t="s">
        <v>24870</v>
      </c>
      <c r="H4086" s="89">
        <v>2012</v>
      </c>
      <c r="I4086" s="89" t="s">
        <v>9159</v>
      </c>
      <c r="J4086" s="89"/>
      <c r="K4086" s="89" t="s">
        <v>199</v>
      </c>
      <c r="L4086" s="89">
        <v>2</v>
      </c>
      <c r="M4086" s="89" t="s">
        <v>9158</v>
      </c>
      <c r="N4086" s="89"/>
      <c r="O4086" s="89"/>
      <c r="P4086" s="89"/>
      <c r="Q4086" s="89"/>
      <c r="R4086" s="89"/>
      <c r="S4086" s="89" t="s">
        <v>13320</v>
      </c>
      <c r="T4086" s="89"/>
      <c r="U4086" s="89">
        <v>3</v>
      </c>
      <c r="V4086" s="89"/>
      <c r="W4086" s="89" t="s">
        <v>407</v>
      </c>
      <c r="X4086" s="89"/>
      <c r="Y4086" s="89"/>
      <c r="Z4086" s="89" t="s">
        <v>16656</v>
      </c>
      <c r="AA4086" s="89"/>
      <c r="AB4086" s="89"/>
      <c r="AC4086" s="89" t="s">
        <v>9752</v>
      </c>
      <c r="AD4086" s="89" t="s">
        <v>10046</v>
      </c>
      <c r="AE4086" s="89" t="s">
        <v>9754</v>
      </c>
      <c r="AF4086" s="89" t="s">
        <v>9755</v>
      </c>
      <c r="AG4086" s="89" t="s">
        <v>9762</v>
      </c>
      <c r="AH4086" s="92"/>
      <c r="AI4086" s="92"/>
      <c r="AJ4086" s="93" t="s">
        <v>21132</v>
      </c>
    </row>
    <row r="4087" spans="1:36" ht="15.75" x14ac:dyDescent="0.25">
      <c r="A4087" s="89">
        <v>167421</v>
      </c>
      <c r="B4087" s="89" t="s">
        <v>9756</v>
      </c>
      <c r="C4087" s="89" t="s">
        <v>10048</v>
      </c>
      <c r="D4087" s="89" t="s">
        <v>80</v>
      </c>
      <c r="E4087" s="99" t="s">
        <v>22838</v>
      </c>
      <c r="F4087" s="89">
        <v>1</v>
      </c>
      <c r="G4087" s="130" t="s">
        <v>24870</v>
      </c>
      <c r="H4087" s="89">
        <v>2012</v>
      </c>
      <c r="I4087" s="89" t="s">
        <v>9159</v>
      </c>
      <c r="J4087" s="89"/>
      <c r="K4087" s="89" t="s">
        <v>199</v>
      </c>
      <c r="L4087" s="89">
        <v>3</v>
      </c>
      <c r="M4087" s="89" t="s">
        <v>9158</v>
      </c>
      <c r="N4087" s="89"/>
      <c r="O4087" s="89"/>
      <c r="P4087" s="89"/>
      <c r="Q4087" s="89"/>
      <c r="R4087" s="89"/>
      <c r="S4087" s="89" t="s">
        <v>11891</v>
      </c>
      <c r="T4087" s="89"/>
      <c r="U4087" s="89">
        <v>3</v>
      </c>
      <c r="V4087" s="89"/>
      <c r="W4087" s="89" t="s">
        <v>407</v>
      </c>
      <c r="X4087" s="89"/>
      <c r="Y4087" s="89"/>
      <c r="Z4087" s="89" t="s">
        <v>16657</v>
      </c>
      <c r="AA4087" s="89"/>
      <c r="AB4087" s="89"/>
      <c r="AC4087" s="89" t="s">
        <v>9752</v>
      </c>
      <c r="AD4087" s="89" t="s">
        <v>10046</v>
      </c>
      <c r="AE4087" s="89" t="s">
        <v>9754</v>
      </c>
      <c r="AF4087" s="89" t="s">
        <v>9755</v>
      </c>
      <c r="AG4087" s="89" t="s">
        <v>9762</v>
      </c>
      <c r="AH4087" s="92"/>
      <c r="AI4087" s="92"/>
      <c r="AJ4087" s="93" t="s">
        <v>21132</v>
      </c>
    </row>
    <row r="4088" spans="1:36" ht="15.75" x14ac:dyDescent="0.25">
      <c r="A4088" s="89">
        <v>167422</v>
      </c>
      <c r="B4088" s="89" t="s">
        <v>9756</v>
      </c>
      <c r="C4088" s="89" t="s">
        <v>10048</v>
      </c>
      <c r="D4088" s="89" t="s">
        <v>80</v>
      </c>
      <c r="E4088" s="99" t="s">
        <v>22839</v>
      </c>
      <c r="F4088" s="89">
        <v>1</v>
      </c>
      <c r="G4088" s="130" t="s">
        <v>24870</v>
      </c>
      <c r="H4088" s="89">
        <v>2012</v>
      </c>
      <c r="I4088" s="89" t="s">
        <v>9159</v>
      </c>
      <c r="J4088" s="89"/>
      <c r="K4088" s="89" t="s">
        <v>199</v>
      </c>
      <c r="L4088" s="89">
        <v>4</v>
      </c>
      <c r="M4088" s="89" t="s">
        <v>9158</v>
      </c>
      <c r="N4088" s="89"/>
      <c r="O4088" s="89"/>
      <c r="P4088" s="89"/>
      <c r="Q4088" s="89"/>
      <c r="R4088" s="89"/>
      <c r="S4088" s="89" t="s">
        <v>11621</v>
      </c>
      <c r="T4088" s="89"/>
      <c r="U4088" s="89">
        <v>3</v>
      </c>
      <c r="V4088" s="89"/>
      <c r="W4088" s="89" t="s">
        <v>407</v>
      </c>
      <c r="X4088" s="89"/>
      <c r="Y4088" s="89"/>
      <c r="Z4088" s="89" t="s">
        <v>16658</v>
      </c>
      <c r="AA4088" s="89"/>
      <c r="AB4088" s="89"/>
      <c r="AC4088" s="89" t="s">
        <v>9752</v>
      </c>
      <c r="AD4088" s="89" t="s">
        <v>10046</v>
      </c>
      <c r="AE4088" s="89" t="s">
        <v>9754</v>
      </c>
      <c r="AF4088" s="89" t="s">
        <v>9755</v>
      </c>
      <c r="AG4088" s="89" t="s">
        <v>9762</v>
      </c>
      <c r="AH4088" s="92"/>
      <c r="AI4088" s="92"/>
      <c r="AJ4088" s="93" t="s">
        <v>21132</v>
      </c>
    </row>
    <row r="4089" spans="1:36" ht="15.75" x14ac:dyDescent="0.25">
      <c r="A4089" s="89">
        <v>167423</v>
      </c>
      <c r="B4089" s="89" t="s">
        <v>9756</v>
      </c>
      <c r="C4089" s="89" t="s">
        <v>9921</v>
      </c>
      <c r="D4089" s="89" t="s">
        <v>80</v>
      </c>
      <c r="E4089" s="99" t="s">
        <v>22840</v>
      </c>
      <c r="F4089" s="89">
        <v>1</v>
      </c>
      <c r="G4089" s="130" t="s">
        <v>24870</v>
      </c>
      <c r="H4089" s="89">
        <v>2012</v>
      </c>
      <c r="I4089" s="89" t="s">
        <v>9159</v>
      </c>
      <c r="J4089" s="89"/>
      <c r="K4089" s="89" t="s">
        <v>199</v>
      </c>
      <c r="L4089" s="89">
        <v>4</v>
      </c>
      <c r="M4089" s="89" t="s">
        <v>9158</v>
      </c>
      <c r="N4089" s="89"/>
      <c r="O4089" s="89"/>
      <c r="P4089" s="89"/>
      <c r="Q4089" s="89"/>
      <c r="R4089" s="89"/>
      <c r="S4089" s="89" t="s">
        <v>10147</v>
      </c>
      <c r="T4089" s="89"/>
      <c r="U4089" s="89">
        <v>1</v>
      </c>
      <c r="V4089" s="89"/>
      <c r="W4089" s="89" t="s">
        <v>407</v>
      </c>
      <c r="X4089" s="89"/>
      <c r="Y4089" s="89"/>
      <c r="Z4089" s="89" t="s">
        <v>16659</v>
      </c>
      <c r="AA4089" s="89"/>
      <c r="AB4089" s="89"/>
      <c r="AC4089" s="89" t="s">
        <v>9752</v>
      </c>
      <c r="AD4089" s="89" t="s">
        <v>10046</v>
      </c>
      <c r="AE4089" s="89" t="s">
        <v>9754</v>
      </c>
      <c r="AF4089" s="89" t="s">
        <v>9755</v>
      </c>
      <c r="AG4089" s="89" t="s">
        <v>9762</v>
      </c>
      <c r="AH4089" s="92"/>
      <c r="AI4089" s="92"/>
      <c r="AJ4089" s="93" t="s">
        <v>21132</v>
      </c>
    </row>
    <row r="4090" spans="1:36" ht="15.75" x14ac:dyDescent="0.25">
      <c r="A4090" s="89">
        <v>167691</v>
      </c>
      <c r="B4090" s="89" t="s">
        <v>9767</v>
      </c>
      <c r="C4090" s="89" t="s">
        <v>9832</v>
      </c>
      <c r="D4090" s="89" t="s">
        <v>80</v>
      </c>
      <c r="E4090" s="99" t="s">
        <v>22842</v>
      </c>
      <c r="F4090" s="89">
        <v>2</v>
      </c>
      <c r="G4090" s="130" t="s">
        <v>25087</v>
      </c>
      <c r="H4090" s="89">
        <v>2012</v>
      </c>
      <c r="I4090" s="89"/>
      <c r="J4090" s="89" t="s">
        <v>9769</v>
      </c>
      <c r="K4090" s="89"/>
      <c r="L4090" s="89"/>
      <c r="M4090" s="89"/>
      <c r="N4090" s="89" t="s">
        <v>16691</v>
      </c>
      <c r="O4090" s="89"/>
      <c r="P4090" s="89"/>
      <c r="Q4090" s="89" t="s">
        <v>16692</v>
      </c>
      <c r="R4090" s="89"/>
      <c r="S4090" s="89"/>
      <c r="T4090" s="89"/>
      <c r="U4090" s="89">
        <v>52</v>
      </c>
      <c r="V4090" s="89">
        <v>10</v>
      </c>
      <c r="W4090" s="89" t="s">
        <v>201</v>
      </c>
      <c r="X4090" s="89"/>
      <c r="Y4090" s="89"/>
      <c r="Z4090" s="89" t="s">
        <v>16693</v>
      </c>
      <c r="AA4090" s="89"/>
      <c r="AB4090" s="89"/>
      <c r="AC4090" s="89" t="s">
        <v>9752</v>
      </c>
      <c r="AD4090" s="89" t="s">
        <v>9862</v>
      </c>
      <c r="AE4090" s="89" t="s">
        <v>9754</v>
      </c>
      <c r="AF4090" s="89" t="s">
        <v>9755</v>
      </c>
      <c r="AG4090" s="89" t="s">
        <v>9762</v>
      </c>
      <c r="AH4090" s="92" t="s">
        <v>23695</v>
      </c>
      <c r="AI4090" s="92"/>
      <c r="AJ4090" s="93" t="s">
        <v>21132</v>
      </c>
    </row>
    <row r="4091" spans="1:36" ht="15.75" x14ac:dyDescent="0.25">
      <c r="A4091" s="89">
        <v>167804</v>
      </c>
      <c r="B4091" s="89" t="s">
        <v>9772</v>
      </c>
      <c r="C4091" s="89" t="s">
        <v>9773</v>
      </c>
      <c r="D4091" s="89" t="s">
        <v>80</v>
      </c>
      <c r="E4091" s="99" t="s">
        <v>22843</v>
      </c>
      <c r="F4091" s="89">
        <v>1</v>
      </c>
      <c r="G4091" s="130" t="s">
        <v>25092</v>
      </c>
      <c r="H4091" s="89">
        <v>2011</v>
      </c>
      <c r="I4091" s="89" t="s">
        <v>16698</v>
      </c>
      <c r="J4091" s="89" t="s">
        <v>9769</v>
      </c>
      <c r="K4091" s="89"/>
      <c r="L4091" s="89"/>
      <c r="M4091" s="89"/>
      <c r="N4091" s="89" t="s">
        <v>10631</v>
      </c>
      <c r="O4091" s="89"/>
      <c r="P4091" s="89"/>
      <c r="Q4091" s="89" t="s">
        <v>9829</v>
      </c>
      <c r="R4091" s="89"/>
      <c r="S4091" s="89" t="s">
        <v>7054</v>
      </c>
      <c r="T4091" s="89"/>
      <c r="U4091" s="89">
        <v>2</v>
      </c>
      <c r="V4091" s="89"/>
      <c r="W4091" s="89" t="s">
        <v>201</v>
      </c>
      <c r="X4091" s="89"/>
      <c r="Y4091" s="89"/>
      <c r="Z4091" s="89" t="s">
        <v>16699</v>
      </c>
      <c r="AA4091" s="89" t="s">
        <v>16700</v>
      </c>
      <c r="AB4091" s="89" t="s">
        <v>9769</v>
      </c>
      <c r="AC4091" s="89" t="s">
        <v>9752</v>
      </c>
      <c r="AD4091" s="89" t="s">
        <v>9929</v>
      </c>
      <c r="AE4091" s="89" t="s">
        <v>9754</v>
      </c>
      <c r="AF4091" s="89" t="s">
        <v>9755</v>
      </c>
      <c r="AG4091" s="89" t="s">
        <v>9762</v>
      </c>
      <c r="AH4091" s="92" t="s">
        <v>86</v>
      </c>
      <c r="AI4091" s="92"/>
      <c r="AJ4091" s="93" t="s">
        <v>21132</v>
      </c>
    </row>
    <row r="4092" spans="1:36" ht="15.75" x14ac:dyDescent="0.25">
      <c r="A4092" s="89">
        <v>167843</v>
      </c>
      <c r="B4092" s="89" t="s">
        <v>9756</v>
      </c>
      <c r="C4092" s="89" t="s">
        <v>9757</v>
      </c>
      <c r="D4092" s="89" t="s">
        <v>336</v>
      </c>
      <c r="E4092" s="99" t="s">
        <v>16714</v>
      </c>
      <c r="F4092" s="89">
        <v>1</v>
      </c>
      <c r="G4092" s="130" t="s">
        <v>25161</v>
      </c>
      <c r="H4092" s="89">
        <v>2012</v>
      </c>
      <c r="I4092" s="89" t="s">
        <v>16715</v>
      </c>
      <c r="J4092" s="89"/>
      <c r="K4092" s="89" t="s">
        <v>16716</v>
      </c>
      <c r="L4092" s="89">
        <v>1</v>
      </c>
      <c r="M4092" s="89" t="s">
        <v>16717</v>
      </c>
      <c r="N4092" s="89"/>
      <c r="O4092" s="89"/>
      <c r="P4092" s="89"/>
      <c r="Q4092" s="89"/>
      <c r="R4092" s="89"/>
      <c r="S4092" s="89" t="s">
        <v>16718</v>
      </c>
      <c r="T4092" s="89"/>
      <c r="U4092" s="89">
        <v>6</v>
      </c>
      <c r="V4092" s="89"/>
      <c r="W4092" s="89" t="s">
        <v>201</v>
      </c>
      <c r="X4092" s="89"/>
      <c r="Y4092" s="89"/>
      <c r="Z4092" s="89" t="s">
        <v>16714</v>
      </c>
      <c r="AA4092" s="89"/>
      <c r="AB4092" s="89"/>
      <c r="AC4092" s="89" t="s">
        <v>9752</v>
      </c>
      <c r="AD4092" s="89" t="s">
        <v>9871</v>
      </c>
      <c r="AE4092" s="89" t="s">
        <v>9754</v>
      </c>
      <c r="AF4092" s="89" t="s">
        <v>9755</v>
      </c>
      <c r="AG4092" s="89" t="s">
        <v>9762</v>
      </c>
      <c r="AH4092" s="92" t="s">
        <v>23863</v>
      </c>
      <c r="AI4092" s="92"/>
      <c r="AJ4092" s="93" t="s">
        <v>21132</v>
      </c>
    </row>
    <row r="4093" spans="1:36" ht="15.75" x14ac:dyDescent="0.25">
      <c r="A4093" s="89">
        <v>167855</v>
      </c>
      <c r="B4093" s="89" t="s">
        <v>9767</v>
      </c>
      <c r="C4093" s="89" t="s">
        <v>9896</v>
      </c>
      <c r="D4093" s="89" t="s">
        <v>16719</v>
      </c>
      <c r="E4093" s="99" t="s">
        <v>22846</v>
      </c>
      <c r="F4093" s="89">
        <v>2</v>
      </c>
      <c r="G4093" s="130" t="s">
        <v>25873</v>
      </c>
      <c r="H4093" s="89">
        <v>2011</v>
      </c>
      <c r="I4093" s="89"/>
      <c r="J4093" s="89" t="s">
        <v>16720</v>
      </c>
      <c r="K4093" s="89"/>
      <c r="L4093" s="89"/>
      <c r="M4093" s="89"/>
      <c r="N4093" s="89" t="s">
        <v>16721</v>
      </c>
      <c r="O4093" s="89"/>
      <c r="P4093" s="89"/>
      <c r="Q4093" s="89" t="s">
        <v>16722</v>
      </c>
      <c r="R4093" s="89"/>
      <c r="S4093" s="89"/>
      <c r="T4093" s="89"/>
      <c r="U4093" s="89">
        <v>181</v>
      </c>
      <c r="V4093" s="89"/>
      <c r="W4093" s="89" t="s">
        <v>262</v>
      </c>
      <c r="X4093" s="89"/>
      <c r="Y4093" s="89"/>
      <c r="Z4093" s="89" t="s">
        <v>16723</v>
      </c>
      <c r="AA4093" s="89"/>
      <c r="AB4093" s="89"/>
      <c r="AC4093" s="89" t="s">
        <v>9752</v>
      </c>
      <c r="AD4093" s="89" t="s">
        <v>9976</v>
      </c>
      <c r="AE4093" s="89" t="s">
        <v>9754</v>
      </c>
      <c r="AF4093" s="89" t="s">
        <v>9755</v>
      </c>
      <c r="AG4093" s="89" t="s">
        <v>9762</v>
      </c>
      <c r="AH4093" s="92" t="s">
        <v>236</v>
      </c>
      <c r="AI4093" s="92"/>
      <c r="AJ4093" s="93" t="s">
        <v>21132</v>
      </c>
    </row>
    <row r="4094" spans="1:36" ht="15.75" x14ac:dyDescent="0.25">
      <c r="A4094" s="89">
        <v>167874</v>
      </c>
      <c r="B4094" s="89" t="s">
        <v>9756</v>
      </c>
      <c r="C4094" s="89" t="s">
        <v>9757</v>
      </c>
      <c r="D4094" s="89" t="s">
        <v>336</v>
      </c>
      <c r="E4094" s="99" t="s">
        <v>16724</v>
      </c>
      <c r="F4094" s="89">
        <v>1</v>
      </c>
      <c r="G4094" s="130" t="s">
        <v>24724</v>
      </c>
      <c r="H4094" s="89">
        <v>2012</v>
      </c>
      <c r="I4094" s="89" t="s">
        <v>16725</v>
      </c>
      <c r="J4094" s="89"/>
      <c r="K4094" s="89">
        <v>2012</v>
      </c>
      <c r="L4094" s="89">
        <v>9</v>
      </c>
      <c r="M4094" s="89" t="s">
        <v>16726</v>
      </c>
      <c r="N4094" s="89"/>
      <c r="O4094" s="89"/>
      <c r="P4094" s="89"/>
      <c r="Q4094" s="89"/>
      <c r="R4094" s="89"/>
      <c r="S4094" s="100">
        <v>42649</v>
      </c>
      <c r="T4094" s="89"/>
      <c r="U4094" s="89">
        <v>5</v>
      </c>
      <c r="V4094" s="89"/>
      <c r="W4094" s="89" t="s">
        <v>313</v>
      </c>
      <c r="X4094" s="89"/>
      <c r="Y4094" s="89"/>
      <c r="Z4094" s="89" t="s">
        <v>16724</v>
      </c>
      <c r="AA4094" s="89"/>
      <c r="AB4094" s="89"/>
      <c r="AC4094" s="89" t="s">
        <v>9752</v>
      </c>
      <c r="AD4094" s="89" t="s">
        <v>9929</v>
      </c>
      <c r="AE4094" s="89" t="s">
        <v>9754</v>
      </c>
      <c r="AF4094" s="89" t="s">
        <v>9755</v>
      </c>
      <c r="AG4094" s="89" t="s">
        <v>9762</v>
      </c>
      <c r="AH4094" s="92" t="s">
        <v>23593</v>
      </c>
      <c r="AI4094" s="92"/>
      <c r="AJ4094" s="93" t="s">
        <v>21132</v>
      </c>
    </row>
    <row r="4095" spans="1:36" ht="15.75" x14ac:dyDescent="0.25">
      <c r="A4095" s="89">
        <v>167876</v>
      </c>
      <c r="B4095" s="89" t="s">
        <v>9756</v>
      </c>
      <c r="C4095" s="89" t="s">
        <v>9757</v>
      </c>
      <c r="D4095" s="89" t="s">
        <v>80</v>
      </c>
      <c r="E4095" s="99" t="s">
        <v>22847</v>
      </c>
      <c r="F4095" s="89">
        <v>1</v>
      </c>
      <c r="G4095" s="130" t="s">
        <v>24724</v>
      </c>
      <c r="H4095" s="89">
        <v>2012</v>
      </c>
      <c r="I4095" s="89" t="s">
        <v>10685</v>
      </c>
      <c r="J4095" s="89"/>
      <c r="K4095" s="89">
        <v>12</v>
      </c>
      <c r="L4095" s="89">
        <v>3</v>
      </c>
      <c r="M4095" s="89" t="s">
        <v>10686</v>
      </c>
      <c r="N4095" s="89"/>
      <c r="O4095" s="89"/>
      <c r="P4095" s="89"/>
      <c r="Q4095" s="89"/>
      <c r="R4095" s="89"/>
      <c r="S4095" s="89" t="s">
        <v>16727</v>
      </c>
      <c r="T4095" s="89"/>
      <c r="U4095" s="89">
        <v>13</v>
      </c>
      <c r="V4095" s="89"/>
      <c r="W4095" s="89" t="s">
        <v>313</v>
      </c>
      <c r="X4095" s="89"/>
      <c r="Y4095" s="89"/>
      <c r="Z4095" s="89" t="s">
        <v>16728</v>
      </c>
      <c r="AA4095" s="89"/>
      <c r="AB4095" s="89"/>
      <c r="AC4095" s="89" t="s">
        <v>9752</v>
      </c>
      <c r="AD4095" s="89" t="s">
        <v>9929</v>
      </c>
      <c r="AE4095" s="89" t="s">
        <v>9754</v>
      </c>
      <c r="AF4095" s="89" t="s">
        <v>9755</v>
      </c>
      <c r="AG4095" s="89" t="s">
        <v>9762</v>
      </c>
      <c r="AH4095" s="92" t="s">
        <v>23593</v>
      </c>
      <c r="AI4095" s="92"/>
      <c r="AJ4095" s="93" t="s">
        <v>21132</v>
      </c>
    </row>
    <row r="4096" spans="1:36" ht="15.75" x14ac:dyDescent="0.25">
      <c r="A4096" s="89">
        <v>167901</v>
      </c>
      <c r="B4096" s="89" t="s">
        <v>9772</v>
      </c>
      <c r="C4096" s="89" t="s">
        <v>9773</v>
      </c>
      <c r="D4096" s="89" t="s">
        <v>80</v>
      </c>
      <c r="E4096" s="99" t="s">
        <v>22848</v>
      </c>
      <c r="F4096" s="89">
        <v>1</v>
      </c>
      <c r="G4096" s="130" t="s">
        <v>24724</v>
      </c>
      <c r="H4096" s="89">
        <v>2012</v>
      </c>
      <c r="I4096" s="89" t="s">
        <v>16734</v>
      </c>
      <c r="J4096" s="89" t="s">
        <v>9856</v>
      </c>
      <c r="K4096" s="89"/>
      <c r="L4096" s="89"/>
      <c r="M4096" s="89"/>
      <c r="N4096" s="89" t="s">
        <v>15556</v>
      </c>
      <c r="O4096" s="89"/>
      <c r="P4096" s="89"/>
      <c r="Q4096" s="89" t="s">
        <v>10853</v>
      </c>
      <c r="R4096" s="89"/>
      <c r="S4096" s="89" t="s">
        <v>7404</v>
      </c>
      <c r="T4096" s="89"/>
      <c r="U4096" s="89">
        <v>5</v>
      </c>
      <c r="V4096" s="89"/>
      <c r="W4096" s="89" t="s">
        <v>201</v>
      </c>
      <c r="X4096" s="89"/>
      <c r="Y4096" s="89"/>
      <c r="Z4096" s="89" t="s">
        <v>16735</v>
      </c>
      <c r="AA4096" s="89" t="s">
        <v>16736</v>
      </c>
      <c r="AB4096" s="89" t="s">
        <v>9856</v>
      </c>
      <c r="AC4096" s="89" t="s">
        <v>9752</v>
      </c>
      <c r="AD4096" s="89" t="s">
        <v>9929</v>
      </c>
      <c r="AE4096" s="89" t="s">
        <v>9754</v>
      </c>
      <c r="AF4096" s="89" t="s">
        <v>9755</v>
      </c>
      <c r="AG4096" s="89" t="s">
        <v>9762</v>
      </c>
      <c r="AH4096" s="92" t="s">
        <v>23593</v>
      </c>
      <c r="AI4096" s="92"/>
      <c r="AJ4096" s="93" t="s">
        <v>21132</v>
      </c>
    </row>
    <row r="4097" spans="1:36" ht="15.75" x14ac:dyDescent="0.25">
      <c r="A4097" s="89">
        <v>167902</v>
      </c>
      <c r="B4097" s="89" t="s">
        <v>9772</v>
      </c>
      <c r="C4097" s="89" t="s">
        <v>9773</v>
      </c>
      <c r="D4097" s="89" t="s">
        <v>336</v>
      </c>
      <c r="E4097" s="99" t="s">
        <v>16737</v>
      </c>
      <c r="F4097" s="89">
        <v>1</v>
      </c>
      <c r="G4097" s="130" t="s">
        <v>24724</v>
      </c>
      <c r="H4097" s="89">
        <v>2012</v>
      </c>
      <c r="I4097" s="89" t="s">
        <v>16738</v>
      </c>
      <c r="J4097" s="89" t="s">
        <v>9856</v>
      </c>
      <c r="K4097" s="89"/>
      <c r="L4097" s="89"/>
      <c r="M4097" s="89"/>
      <c r="N4097" s="89" t="s">
        <v>16739</v>
      </c>
      <c r="O4097" s="89"/>
      <c r="P4097" s="89"/>
      <c r="Q4097" s="89" t="s">
        <v>10853</v>
      </c>
      <c r="R4097" s="89"/>
      <c r="S4097" s="89" t="s">
        <v>16740</v>
      </c>
      <c r="T4097" s="89"/>
      <c r="U4097" s="89">
        <v>6</v>
      </c>
      <c r="V4097" s="89"/>
      <c r="W4097" s="89" t="s">
        <v>201</v>
      </c>
      <c r="X4097" s="89"/>
      <c r="Y4097" s="89"/>
      <c r="Z4097" s="89" t="s">
        <v>16737</v>
      </c>
      <c r="AA4097" s="89" t="s">
        <v>16741</v>
      </c>
      <c r="AB4097" s="89" t="s">
        <v>9856</v>
      </c>
      <c r="AC4097" s="89" t="s">
        <v>9752</v>
      </c>
      <c r="AD4097" s="89" t="s">
        <v>9929</v>
      </c>
      <c r="AE4097" s="89" t="s">
        <v>9754</v>
      </c>
      <c r="AF4097" s="89" t="s">
        <v>9755</v>
      </c>
      <c r="AG4097" s="89" t="s">
        <v>9762</v>
      </c>
      <c r="AH4097" s="92" t="s">
        <v>23593</v>
      </c>
      <c r="AI4097" s="92"/>
      <c r="AJ4097" s="93" t="s">
        <v>21132</v>
      </c>
    </row>
    <row r="4098" spans="1:36" ht="15.75" x14ac:dyDescent="0.25">
      <c r="A4098" s="89">
        <v>167905</v>
      </c>
      <c r="B4098" s="89" t="s">
        <v>9756</v>
      </c>
      <c r="C4098" s="89" t="s">
        <v>9757</v>
      </c>
      <c r="D4098" s="89" t="s">
        <v>80</v>
      </c>
      <c r="E4098" s="99" t="s">
        <v>22849</v>
      </c>
      <c r="F4098" s="89">
        <v>1</v>
      </c>
      <c r="G4098" s="130" t="s">
        <v>24724</v>
      </c>
      <c r="H4098" s="89">
        <v>2012</v>
      </c>
      <c r="I4098" s="89" t="s">
        <v>16742</v>
      </c>
      <c r="J4098" s="89"/>
      <c r="K4098" s="89">
        <v>1</v>
      </c>
      <c r="L4098" s="89">
        <v>1</v>
      </c>
      <c r="M4098" s="89" t="s">
        <v>16743</v>
      </c>
      <c r="N4098" s="89"/>
      <c r="O4098" s="89"/>
      <c r="P4098" s="89"/>
      <c r="Q4098" s="89"/>
      <c r="R4098" s="89"/>
      <c r="S4098" s="89" t="s">
        <v>3854</v>
      </c>
      <c r="T4098" s="89"/>
      <c r="U4098" s="89">
        <v>15</v>
      </c>
      <c r="V4098" s="89"/>
      <c r="W4098" s="89" t="s">
        <v>313</v>
      </c>
      <c r="X4098" s="89"/>
      <c r="Y4098" s="89"/>
      <c r="Z4098" s="89" t="s">
        <v>16744</v>
      </c>
      <c r="AA4098" s="89"/>
      <c r="AB4098" s="89"/>
      <c r="AC4098" s="89" t="s">
        <v>9752</v>
      </c>
      <c r="AD4098" s="89" t="s">
        <v>9929</v>
      </c>
      <c r="AE4098" s="89" t="s">
        <v>9754</v>
      </c>
      <c r="AF4098" s="89" t="s">
        <v>9755</v>
      </c>
      <c r="AG4098" s="89" t="s">
        <v>9762</v>
      </c>
      <c r="AH4098" s="92" t="s">
        <v>23593</v>
      </c>
      <c r="AI4098" s="92"/>
      <c r="AJ4098" s="93" t="s">
        <v>21132</v>
      </c>
    </row>
    <row r="4099" spans="1:36" ht="15.75" x14ac:dyDescent="0.25">
      <c r="A4099" s="89">
        <v>167906</v>
      </c>
      <c r="B4099" s="89" t="s">
        <v>10585</v>
      </c>
      <c r="C4099" s="89" t="s">
        <v>10586</v>
      </c>
      <c r="D4099" s="89" t="s">
        <v>80</v>
      </c>
      <c r="E4099" s="99" t="s">
        <v>22850</v>
      </c>
      <c r="F4099" s="89">
        <v>1</v>
      </c>
      <c r="G4099" s="130" t="s">
        <v>24724</v>
      </c>
      <c r="H4099" s="89">
        <v>2012</v>
      </c>
      <c r="I4099" s="89" t="s">
        <v>16745</v>
      </c>
      <c r="J4099" s="89" t="s">
        <v>9769</v>
      </c>
      <c r="K4099" s="89"/>
      <c r="L4099" s="89"/>
      <c r="M4099" s="89"/>
      <c r="N4099" s="89" t="s">
        <v>16746</v>
      </c>
      <c r="O4099" s="89"/>
      <c r="P4099" s="89"/>
      <c r="Q4099" s="89" t="s">
        <v>16747</v>
      </c>
      <c r="R4099" s="89"/>
      <c r="S4099" s="89" t="s">
        <v>16748</v>
      </c>
      <c r="T4099" s="89"/>
      <c r="U4099" s="89">
        <v>10</v>
      </c>
      <c r="V4099" s="89"/>
      <c r="W4099" s="89" t="s">
        <v>201</v>
      </c>
      <c r="X4099" s="89"/>
      <c r="Y4099" s="89"/>
      <c r="Z4099" s="89" t="s">
        <v>16749</v>
      </c>
      <c r="AA4099" s="89"/>
      <c r="AB4099" s="89"/>
      <c r="AC4099" s="89" t="s">
        <v>9752</v>
      </c>
      <c r="AD4099" s="89" t="s">
        <v>9929</v>
      </c>
      <c r="AE4099" s="89" t="s">
        <v>9754</v>
      </c>
      <c r="AF4099" s="89" t="s">
        <v>9755</v>
      </c>
      <c r="AG4099" s="89" t="s">
        <v>9762</v>
      </c>
      <c r="AH4099" s="92" t="s">
        <v>23593</v>
      </c>
      <c r="AI4099" s="92"/>
      <c r="AJ4099" s="93" t="s">
        <v>21132</v>
      </c>
    </row>
    <row r="4100" spans="1:36" ht="15.75" x14ac:dyDescent="0.25">
      <c r="A4100" s="89">
        <v>167926</v>
      </c>
      <c r="B4100" s="89" t="s">
        <v>9950</v>
      </c>
      <c r="C4100" s="89" t="s">
        <v>10496</v>
      </c>
      <c r="D4100" s="89" t="s">
        <v>80</v>
      </c>
      <c r="E4100" s="99" t="s">
        <v>22852</v>
      </c>
      <c r="F4100" s="89">
        <v>1</v>
      </c>
      <c r="G4100" s="130" t="s">
        <v>25142</v>
      </c>
      <c r="H4100" s="89">
        <v>2012</v>
      </c>
      <c r="I4100" s="89"/>
      <c r="J4100" s="89"/>
      <c r="K4100" s="89"/>
      <c r="L4100" s="89"/>
      <c r="M4100" s="89"/>
      <c r="N4100" s="89"/>
      <c r="O4100" s="89"/>
      <c r="P4100" s="89"/>
      <c r="Q4100" s="89"/>
      <c r="R4100" s="89"/>
      <c r="S4100" s="89"/>
      <c r="T4100" s="89"/>
      <c r="U4100" s="89"/>
      <c r="V4100" s="89"/>
      <c r="W4100" s="89" t="s">
        <v>313</v>
      </c>
      <c r="X4100" s="89"/>
      <c r="Y4100" s="89"/>
      <c r="Z4100" s="89" t="s">
        <v>16751</v>
      </c>
      <c r="AA4100" s="89" t="s">
        <v>16752</v>
      </c>
      <c r="AB4100" s="89" t="s">
        <v>9769</v>
      </c>
      <c r="AC4100" s="89" t="s">
        <v>9752</v>
      </c>
      <c r="AD4100" s="89" t="s">
        <v>9929</v>
      </c>
      <c r="AE4100" s="89" t="s">
        <v>9754</v>
      </c>
      <c r="AF4100" s="89" t="s">
        <v>9755</v>
      </c>
      <c r="AG4100" s="89" t="s">
        <v>9762</v>
      </c>
      <c r="AH4100" s="92" t="s">
        <v>23710</v>
      </c>
      <c r="AI4100" s="92"/>
      <c r="AJ4100" s="93" t="s">
        <v>21132</v>
      </c>
    </row>
    <row r="4101" spans="1:36" ht="15.75" x14ac:dyDescent="0.25">
      <c r="A4101" s="89">
        <v>167933</v>
      </c>
      <c r="B4101" s="89" t="s">
        <v>9756</v>
      </c>
      <c r="C4101" s="89" t="s">
        <v>10286</v>
      </c>
      <c r="D4101" s="89" t="s">
        <v>80</v>
      </c>
      <c r="E4101" s="99" t="s">
        <v>22853</v>
      </c>
      <c r="F4101" s="89">
        <v>1</v>
      </c>
      <c r="G4101" s="130" t="s">
        <v>25026</v>
      </c>
      <c r="H4101" s="89">
        <v>2012</v>
      </c>
      <c r="I4101" s="89" t="s">
        <v>13672</v>
      </c>
      <c r="J4101" s="89"/>
      <c r="K4101" s="89">
        <v>54</v>
      </c>
      <c r="L4101" s="100">
        <v>42401</v>
      </c>
      <c r="M4101" s="89" t="s">
        <v>6655</v>
      </c>
      <c r="N4101" s="89"/>
      <c r="O4101" s="89"/>
      <c r="P4101" s="89"/>
      <c r="Q4101" s="89"/>
      <c r="R4101" s="89"/>
      <c r="S4101" s="89" t="s">
        <v>16758</v>
      </c>
      <c r="T4101" s="89"/>
      <c r="U4101" s="89">
        <v>3</v>
      </c>
      <c r="V4101" s="89"/>
      <c r="W4101" s="89" t="s">
        <v>262</v>
      </c>
      <c r="X4101" s="89"/>
      <c r="Y4101" s="89"/>
      <c r="Z4101" s="89" t="s">
        <v>16759</v>
      </c>
      <c r="AA4101" s="89"/>
      <c r="AB4101" s="89"/>
      <c r="AC4101" s="89" t="s">
        <v>9752</v>
      </c>
      <c r="AD4101" s="89" t="s">
        <v>9976</v>
      </c>
      <c r="AE4101" s="89" t="s">
        <v>9754</v>
      </c>
      <c r="AF4101" s="89" t="s">
        <v>9755</v>
      </c>
      <c r="AG4101" s="89" t="s">
        <v>9762</v>
      </c>
      <c r="AH4101" s="92" t="s">
        <v>23624</v>
      </c>
      <c r="AI4101" s="92"/>
      <c r="AJ4101" s="93" t="s">
        <v>21132</v>
      </c>
    </row>
    <row r="4102" spans="1:36" ht="15.75" x14ac:dyDescent="0.25">
      <c r="A4102" s="89">
        <v>168295</v>
      </c>
      <c r="B4102" s="89" t="s">
        <v>9772</v>
      </c>
      <c r="C4102" s="89" t="s">
        <v>9773</v>
      </c>
      <c r="D4102" s="89" t="s">
        <v>1025</v>
      </c>
      <c r="E4102" s="99" t="s">
        <v>22856</v>
      </c>
      <c r="F4102" s="89">
        <v>2</v>
      </c>
      <c r="G4102" s="130" t="s">
        <v>24657</v>
      </c>
      <c r="H4102" s="89">
        <v>2009</v>
      </c>
      <c r="I4102" s="89" t="s">
        <v>16769</v>
      </c>
      <c r="J4102" s="89" t="s">
        <v>16770</v>
      </c>
      <c r="K4102" s="89"/>
      <c r="L4102" s="89"/>
      <c r="M4102" s="89" t="s">
        <v>16771</v>
      </c>
      <c r="N4102" s="89" t="s">
        <v>9935</v>
      </c>
      <c r="O4102" s="89"/>
      <c r="P4102" s="89"/>
      <c r="Q4102" s="89" t="s">
        <v>16772</v>
      </c>
      <c r="R4102" s="89"/>
      <c r="S4102" s="89" t="s">
        <v>16773</v>
      </c>
      <c r="T4102" s="89"/>
      <c r="U4102" s="89">
        <v>20</v>
      </c>
      <c r="V4102" s="89"/>
      <c r="W4102" s="89" t="s">
        <v>201</v>
      </c>
      <c r="X4102" s="89"/>
      <c r="Y4102" s="89"/>
      <c r="Z4102" s="89" t="s">
        <v>16774</v>
      </c>
      <c r="AA4102" s="89" t="s">
        <v>16775</v>
      </c>
      <c r="AB4102" s="89" t="s">
        <v>16770</v>
      </c>
      <c r="AC4102" s="89" t="s">
        <v>9752</v>
      </c>
      <c r="AD4102" s="89" t="s">
        <v>9871</v>
      </c>
      <c r="AE4102" s="89" t="s">
        <v>9754</v>
      </c>
      <c r="AF4102" s="89" t="s">
        <v>9755</v>
      </c>
      <c r="AG4102" s="89" t="s">
        <v>9762</v>
      </c>
      <c r="AH4102" s="92" t="s">
        <v>23844</v>
      </c>
      <c r="AI4102" s="92"/>
      <c r="AJ4102" s="93" t="s">
        <v>21132</v>
      </c>
    </row>
    <row r="4103" spans="1:36" ht="15.75" x14ac:dyDescent="0.25">
      <c r="A4103" s="89">
        <v>168298</v>
      </c>
      <c r="B4103" s="89" t="s">
        <v>9772</v>
      </c>
      <c r="C4103" s="89" t="s">
        <v>9773</v>
      </c>
      <c r="D4103" s="89" t="s">
        <v>1025</v>
      </c>
      <c r="E4103" s="99" t="s">
        <v>22857</v>
      </c>
      <c r="F4103" s="89">
        <v>1</v>
      </c>
      <c r="G4103" s="130" t="s">
        <v>24661</v>
      </c>
      <c r="H4103" s="89">
        <v>2009</v>
      </c>
      <c r="I4103" s="89" t="s">
        <v>16776</v>
      </c>
      <c r="J4103" s="89" t="s">
        <v>12559</v>
      </c>
      <c r="K4103" s="89"/>
      <c r="L4103" s="89"/>
      <c r="M4103" s="89" t="s">
        <v>10766</v>
      </c>
      <c r="N4103" s="89"/>
      <c r="O4103" s="89"/>
      <c r="P4103" s="89"/>
      <c r="Q4103" s="89" t="s">
        <v>16777</v>
      </c>
      <c r="R4103" s="89"/>
      <c r="S4103" s="89" t="s">
        <v>16778</v>
      </c>
      <c r="T4103" s="89"/>
      <c r="U4103" s="89">
        <v>13</v>
      </c>
      <c r="V4103" s="89"/>
      <c r="W4103" s="89" t="s">
        <v>201</v>
      </c>
      <c r="X4103" s="89"/>
      <c r="Y4103" s="89"/>
      <c r="Z4103" s="89" t="s">
        <v>16779</v>
      </c>
      <c r="AA4103" s="89" t="s">
        <v>16780</v>
      </c>
      <c r="AB4103" s="89" t="s">
        <v>16781</v>
      </c>
      <c r="AC4103" s="89" t="s">
        <v>9752</v>
      </c>
      <c r="AD4103" s="89" t="s">
        <v>9871</v>
      </c>
      <c r="AE4103" s="89" t="s">
        <v>9754</v>
      </c>
      <c r="AF4103" s="89" t="s">
        <v>9755</v>
      </c>
      <c r="AG4103" s="89" t="s">
        <v>9762</v>
      </c>
      <c r="AH4103" s="92" t="s">
        <v>23633</v>
      </c>
      <c r="AI4103" s="92"/>
      <c r="AJ4103" s="93" t="s">
        <v>21132</v>
      </c>
    </row>
    <row r="4104" spans="1:36" ht="15.75" x14ac:dyDescent="0.25">
      <c r="A4104" s="89">
        <v>331813</v>
      </c>
      <c r="B4104" s="89" t="s">
        <v>10132</v>
      </c>
      <c r="C4104" s="89" t="s">
        <v>10478</v>
      </c>
      <c r="D4104" s="89" t="s">
        <v>80</v>
      </c>
      <c r="E4104" s="99" t="s">
        <v>22618</v>
      </c>
      <c r="F4104" s="89">
        <v>1</v>
      </c>
      <c r="G4104" s="130" t="s">
        <v>24747</v>
      </c>
      <c r="H4104" s="89">
        <v>2013</v>
      </c>
      <c r="I4104" s="89"/>
      <c r="J4104" s="89" t="s">
        <v>9769</v>
      </c>
      <c r="K4104" s="89"/>
      <c r="L4104" s="89"/>
      <c r="M4104" s="89"/>
      <c r="N4104" s="89" t="s">
        <v>16788</v>
      </c>
      <c r="O4104" s="89"/>
      <c r="P4104" s="89"/>
      <c r="Q4104" s="89" t="s">
        <v>221</v>
      </c>
      <c r="R4104" s="89"/>
      <c r="S4104" s="89"/>
      <c r="T4104" s="89"/>
      <c r="U4104" s="89">
        <v>76</v>
      </c>
      <c r="V4104" s="89"/>
      <c r="W4104" s="89" t="s">
        <v>7366</v>
      </c>
      <c r="X4104" s="89"/>
      <c r="Y4104" s="89"/>
      <c r="Z4104" s="89" t="s">
        <v>15790</v>
      </c>
      <c r="AA4104" s="89"/>
      <c r="AB4104" s="89"/>
      <c r="AC4104" s="89" t="s">
        <v>9752</v>
      </c>
      <c r="AD4104" s="89" t="s">
        <v>9781</v>
      </c>
      <c r="AE4104" s="89" t="s">
        <v>9754</v>
      </c>
      <c r="AF4104" s="89" t="s">
        <v>9755</v>
      </c>
      <c r="AG4104" s="89" t="s">
        <v>9762</v>
      </c>
      <c r="AH4104" s="92"/>
      <c r="AI4104" s="92"/>
      <c r="AJ4104" s="93" t="s">
        <v>21132</v>
      </c>
    </row>
    <row r="4105" spans="1:36" ht="15.75" x14ac:dyDescent="0.25">
      <c r="A4105" s="89">
        <v>331815</v>
      </c>
      <c r="B4105" s="89" t="s">
        <v>9772</v>
      </c>
      <c r="C4105" s="89" t="s">
        <v>9773</v>
      </c>
      <c r="D4105" s="89" t="s">
        <v>80</v>
      </c>
      <c r="E4105" s="99" t="s">
        <v>22858</v>
      </c>
      <c r="F4105" s="89">
        <v>1</v>
      </c>
      <c r="G4105" s="130" t="s">
        <v>25755</v>
      </c>
      <c r="H4105" s="89">
        <v>2013</v>
      </c>
      <c r="I4105" s="89" t="s">
        <v>7725</v>
      </c>
      <c r="J4105" s="89" t="s">
        <v>9769</v>
      </c>
      <c r="K4105" s="89"/>
      <c r="L4105" s="89"/>
      <c r="M4105" s="89"/>
      <c r="N4105" s="89" t="s">
        <v>7726</v>
      </c>
      <c r="O4105" s="89"/>
      <c r="P4105" s="89"/>
      <c r="Q4105" s="89" t="s">
        <v>96</v>
      </c>
      <c r="R4105" s="89"/>
      <c r="S4105" s="89" t="s">
        <v>16789</v>
      </c>
      <c r="T4105" s="89"/>
      <c r="U4105" s="89">
        <v>7</v>
      </c>
      <c r="V4105" s="89"/>
      <c r="W4105" s="89" t="s">
        <v>249</v>
      </c>
      <c r="X4105" s="89"/>
      <c r="Y4105" s="89"/>
      <c r="Z4105" s="89" t="s">
        <v>16790</v>
      </c>
      <c r="AA4105" s="89" t="s">
        <v>12242</v>
      </c>
      <c r="AB4105" s="89" t="s">
        <v>9769</v>
      </c>
      <c r="AC4105" s="89" t="s">
        <v>9752</v>
      </c>
      <c r="AD4105" s="89" t="s">
        <v>9957</v>
      </c>
      <c r="AE4105" s="89" t="s">
        <v>9754</v>
      </c>
      <c r="AF4105" s="89" t="s">
        <v>9755</v>
      </c>
      <c r="AG4105" s="89" t="s">
        <v>9762</v>
      </c>
      <c r="AH4105" s="92" t="s">
        <v>23633</v>
      </c>
      <c r="AI4105" s="92"/>
      <c r="AJ4105" s="93" t="s">
        <v>21132</v>
      </c>
    </row>
    <row r="4106" spans="1:36" ht="15.75" x14ac:dyDescent="0.25">
      <c r="A4106" s="89">
        <v>331825</v>
      </c>
      <c r="B4106" s="89" t="s">
        <v>9756</v>
      </c>
      <c r="C4106" s="89" t="s">
        <v>10048</v>
      </c>
      <c r="D4106" s="89" t="s">
        <v>336</v>
      </c>
      <c r="E4106" s="99" t="s">
        <v>16792</v>
      </c>
      <c r="F4106" s="89">
        <v>1</v>
      </c>
      <c r="G4106" s="130" t="s">
        <v>24890</v>
      </c>
      <c r="H4106" s="89">
        <v>2013</v>
      </c>
      <c r="I4106" s="89" t="s">
        <v>16793</v>
      </c>
      <c r="J4106" s="89"/>
      <c r="K4106" s="89">
        <v>2</v>
      </c>
      <c r="L4106" s="89">
        <v>1</v>
      </c>
      <c r="M4106" s="89" t="s">
        <v>16794</v>
      </c>
      <c r="N4106" s="89"/>
      <c r="O4106" s="89"/>
      <c r="P4106" s="89"/>
      <c r="Q4106" s="89"/>
      <c r="R4106" s="89"/>
      <c r="S4106" s="102">
        <v>42491</v>
      </c>
      <c r="T4106" s="89"/>
      <c r="U4106" s="89">
        <v>12</v>
      </c>
      <c r="V4106" s="89"/>
      <c r="W4106" s="89" t="s">
        <v>201</v>
      </c>
      <c r="X4106" s="89"/>
      <c r="Y4106" s="89"/>
      <c r="Z4106" s="89" t="s">
        <v>16792</v>
      </c>
      <c r="AA4106" s="89"/>
      <c r="AB4106" s="89"/>
      <c r="AC4106" s="89" t="s">
        <v>9752</v>
      </c>
      <c r="AD4106" s="89" t="s">
        <v>9862</v>
      </c>
      <c r="AE4106" s="89" t="s">
        <v>9754</v>
      </c>
      <c r="AF4106" s="89" t="s">
        <v>9755</v>
      </c>
      <c r="AG4106" s="89" t="s">
        <v>9762</v>
      </c>
      <c r="AH4106" s="92" t="s">
        <v>23624</v>
      </c>
      <c r="AI4106" s="92"/>
      <c r="AJ4106" s="93" t="s">
        <v>21132</v>
      </c>
    </row>
    <row r="4107" spans="1:36" ht="15.75" x14ac:dyDescent="0.25">
      <c r="A4107" s="89">
        <v>331838</v>
      </c>
      <c r="B4107" s="89" t="s">
        <v>9772</v>
      </c>
      <c r="C4107" s="89" t="s">
        <v>9773</v>
      </c>
      <c r="D4107" s="89" t="s">
        <v>80</v>
      </c>
      <c r="E4107" s="99" t="s">
        <v>22859</v>
      </c>
      <c r="F4107" s="89">
        <v>1</v>
      </c>
      <c r="G4107" s="130" t="s">
        <v>25755</v>
      </c>
      <c r="H4107" s="89">
        <v>2013</v>
      </c>
      <c r="I4107" s="89" t="s">
        <v>13147</v>
      </c>
      <c r="J4107" s="89" t="s">
        <v>9776</v>
      </c>
      <c r="K4107" s="89"/>
      <c r="L4107" s="89"/>
      <c r="M4107" s="89"/>
      <c r="N4107" s="89" t="s">
        <v>13148</v>
      </c>
      <c r="O4107" s="89"/>
      <c r="P4107" s="89"/>
      <c r="Q4107" s="89" t="s">
        <v>16796</v>
      </c>
      <c r="R4107" s="89"/>
      <c r="S4107" s="89" t="s">
        <v>16797</v>
      </c>
      <c r="T4107" s="89"/>
      <c r="U4107" s="89">
        <v>7</v>
      </c>
      <c r="V4107" s="89"/>
      <c r="W4107" s="89" t="s">
        <v>249</v>
      </c>
      <c r="X4107" s="89"/>
      <c r="Y4107" s="89"/>
      <c r="Z4107" s="89" t="s">
        <v>16798</v>
      </c>
      <c r="AA4107" s="89" t="s">
        <v>16799</v>
      </c>
      <c r="AB4107" s="89" t="s">
        <v>9776</v>
      </c>
      <c r="AC4107" s="89" t="s">
        <v>9752</v>
      </c>
      <c r="AD4107" s="89" t="s">
        <v>9957</v>
      </c>
      <c r="AE4107" s="89" t="s">
        <v>9754</v>
      </c>
      <c r="AF4107" s="89" t="s">
        <v>9755</v>
      </c>
      <c r="AG4107" s="89" t="s">
        <v>9762</v>
      </c>
      <c r="AH4107" s="92" t="s">
        <v>23633</v>
      </c>
      <c r="AI4107" s="92"/>
      <c r="AJ4107" s="93" t="s">
        <v>21132</v>
      </c>
    </row>
    <row r="4108" spans="1:36" ht="15.75" x14ac:dyDescent="0.25">
      <c r="A4108" s="89">
        <v>331892</v>
      </c>
      <c r="B4108" s="89" t="s">
        <v>10186</v>
      </c>
      <c r="C4108" s="89" t="s">
        <v>10273</v>
      </c>
      <c r="D4108" s="89" t="s">
        <v>80</v>
      </c>
      <c r="E4108" s="99" t="s">
        <v>22863</v>
      </c>
      <c r="F4108" s="89">
        <v>1</v>
      </c>
      <c r="G4108" s="130" t="s">
        <v>25512</v>
      </c>
      <c r="H4108" s="89">
        <v>2012</v>
      </c>
      <c r="I4108" s="89"/>
      <c r="J4108" s="89" t="s">
        <v>9769</v>
      </c>
      <c r="K4108" s="89"/>
      <c r="L4108" s="89"/>
      <c r="M4108" s="89"/>
      <c r="N4108" s="89"/>
      <c r="O4108" s="89"/>
      <c r="P4108" s="89"/>
      <c r="Q4108" s="89" t="s">
        <v>221</v>
      </c>
      <c r="R4108" s="89"/>
      <c r="S4108" s="89"/>
      <c r="T4108" s="89"/>
      <c r="U4108" s="89">
        <v>162</v>
      </c>
      <c r="V4108" s="89"/>
      <c r="W4108" s="89" t="s">
        <v>201</v>
      </c>
      <c r="X4108" s="89"/>
      <c r="Y4108" s="89"/>
      <c r="Z4108" s="89" t="s">
        <v>16812</v>
      </c>
      <c r="AA4108" s="89"/>
      <c r="AB4108" s="89"/>
      <c r="AC4108" s="89" t="s">
        <v>9752</v>
      </c>
      <c r="AD4108" s="89" t="s">
        <v>9862</v>
      </c>
      <c r="AE4108" s="89" t="s">
        <v>9754</v>
      </c>
      <c r="AF4108" s="89" t="s">
        <v>9755</v>
      </c>
      <c r="AG4108" s="89" t="s">
        <v>9762</v>
      </c>
      <c r="AH4108" s="92"/>
      <c r="AI4108" s="92"/>
      <c r="AJ4108" s="93" t="s">
        <v>21132</v>
      </c>
    </row>
    <row r="4109" spans="1:36" ht="15.75" x14ac:dyDescent="0.25">
      <c r="A4109" s="89">
        <v>331899</v>
      </c>
      <c r="B4109" s="89" t="s">
        <v>9950</v>
      </c>
      <c r="C4109" s="89" t="s">
        <v>9951</v>
      </c>
      <c r="D4109" s="89" t="s">
        <v>1025</v>
      </c>
      <c r="E4109" s="99" t="s">
        <v>22864</v>
      </c>
      <c r="F4109" s="89">
        <v>1</v>
      </c>
      <c r="G4109" s="130" t="s">
        <v>24805</v>
      </c>
      <c r="H4109" s="89">
        <v>2013</v>
      </c>
      <c r="I4109" s="89"/>
      <c r="J4109" s="89"/>
      <c r="K4109" s="89"/>
      <c r="L4109" s="89"/>
      <c r="M4109" s="89"/>
      <c r="N4109" s="89"/>
      <c r="O4109" s="89"/>
      <c r="P4109" s="89"/>
      <c r="Q4109" s="89"/>
      <c r="R4109" s="89"/>
      <c r="S4109" s="89"/>
      <c r="T4109" s="89"/>
      <c r="U4109" s="89"/>
      <c r="V4109" s="89"/>
      <c r="W4109" s="89" t="s">
        <v>313</v>
      </c>
      <c r="X4109" s="89"/>
      <c r="Y4109" s="89"/>
      <c r="Z4109" s="89" t="s">
        <v>16814</v>
      </c>
      <c r="AA4109" s="89" t="s">
        <v>16815</v>
      </c>
      <c r="AB4109" s="89" t="s">
        <v>10262</v>
      </c>
      <c r="AC4109" s="89" t="s">
        <v>9752</v>
      </c>
      <c r="AD4109" s="89" t="s">
        <v>10456</v>
      </c>
      <c r="AE4109" s="89" t="s">
        <v>9754</v>
      </c>
      <c r="AF4109" s="89" t="s">
        <v>9755</v>
      </c>
      <c r="AG4109" s="89" t="s">
        <v>9762</v>
      </c>
      <c r="AH4109" s="92" t="s">
        <v>23593</v>
      </c>
      <c r="AI4109" s="92"/>
      <c r="AJ4109" s="93" t="s">
        <v>21132</v>
      </c>
    </row>
    <row r="4110" spans="1:36" ht="15.75" x14ac:dyDescent="0.25">
      <c r="A4110" s="89">
        <v>331927</v>
      </c>
      <c r="B4110" s="89" t="s">
        <v>9756</v>
      </c>
      <c r="C4110" s="89" t="s">
        <v>9757</v>
      </c>
      <c r="D4110" s="89" t="s">
        <v>80</v>
      </c>
      <c r="E4110" s="99" t="s">
        <v>22866</v>
      </c>
      <c r="F4110" s="89">
        <v>1</v>
      </c>
      <c r="G4110" s="130" t="s">
        <v>24871</v>
      </c>
      <c r="H4110" s="89">
        <v>2013</v>
      </c>
      <c r="I4110" s="89" t="s">
        <v>14270</v>
      </c>
      <c r="J4110" s="89"/>
      <c r="K4110" s="89">
        <v>24</v>
      </c>
      <c r="L4110" s="89">
        <v>2</v>
      </c>
      <c r="M4110" s="89" t="s">
        <v>14271</v>
      </c>
      <c r="N4110" s="89"/>
      <c r="O4110" s="89"/>
      <c r="P4110" s="89"/>
      <c r="Q4110" s="89"/>
      <c r="R4110" s="89"/>
      <c r="S4110" s="89" t="s">
        <v>11768</v>
      </c>
      <c r="T4110" s="89"/>
      <c r="U4110" s="89">
        <v>3</v>
      </c>
      <c r="V4110" s="89"/>
      <c r="W4110" s="89" t="s">
        <v>201</v>
      </c>
      <c r="X4110" s="89"/>
      <c r="Y4110" s="89"/>
      <c r="Z4110" s="89" t="s">
        <v>16818</v>
      </c>
      <c r="AA4110" s="89"/>
      <c r="AB4110" s="89"/>
      <c r="AC4110" s="89" t="s">
        <v>9752</v>
      </c>
      <c r="AD4110" s="89" t="s">
        <v>9853</v>
      </c>
      <c r="AE4110" s="89" t="s">
        <v>9754</v>
      </c>
      <c r="AF4110" s="89" t="s">
        <v>9755</v>
      </c>
      <c r="AG4110" s="89" t="s">
        <v>9762</v>
      </c>
      <c r="AH4110" s="92"/>
      <c r="AI4110" s="92"/>
      <c r="AJ4110" s="93" t="s">
        <v>21132</v>
      </c>
    </row>
    <row r="4111" spans="1:36" ht="15.75" x14ac:dyDescent="0.25">
      <c r="A4111" s="89">
        <v>331929</v>
      </c>
      <c r="B4111" s="89" t="s">
        <v>9767</v>
      </c>
      <c r="C4111" s="89" t="s">
        <v>9812</v>
      </c>
      <c r="D4111" s="89" t="s">
        <v>80</v>
      </c>
      <c r="E4111" s="99" t="s">
        <v>22868</v>
      </c>
      <c r="F4111" s="89">
        <v>2</v>
      </c>
      <c r="G4111" s="130" t="s">
        <v>25889</v>
      </c>
      <c r="H4111" s="89">
        <v>2013</v>
      </c>
      <c r="I4111" s="89"/>
      <c r="J4111" s="89" t="s">
        <v>9769</v>
      </c>
      <c r="K4111" s="89"/>
      <c r="L4111" s="89"/>
      <c r="M4111" s="89"/>
      <c r="N4111" s="89" t="s">
        <v>16821</v>
      </c>
      <c r="O4111" s="89"/>
      <c r="P4111" s="89"/>
      <c r="Q4111" s="89" t="s">
        <v>578</v>
      </c>
      <c r="R4111" s="89"/>
      <c r="S4111" s="89"/>
      <c r="T4111" s="89"/>
      <c r="U4111" s="89">
        <v>181</v>
      </c>
      <c r="V4111" s="89"/>
      <c r="W4111" s="89" t="s">
        <v>201</v>
      </c>
      <c r="X4111" s="89"/>
      <c r="Y4111" s="89"/>
      <c r="Z4111" s="89" t="s">
        <v>16822</v>
      </c>
      <c r="AA4111" s="89"/>
      <c r="AB4111" s="89"/>
      <c r="AC4111" s="89" t="s">
        <v>9752</v>
      </c>
      <c r="AD4111" s="89" t="s">
        <v>9853</v>
      </c>
      <c r="AE4111" s="89" t="s">
        <v>9754</v>
      </c>
      <c r="AF4111" s="89" t="s">
        <v>9755</v>
      </c>
      <c r="AG4111" s="89" t="s">
        <v>9762</v>
      </c>
      <c r="AH4111" s="92" t="s">
        <v>23593</v>
      </c>
      <c r="AI4111" s="92"/>
      <c r="AJ4111" s="93" t="s">
        <v>21132</v>
      </c>
    </row>
    <row r="4112" spans="1:36" ht="15.75" x14ac:dyDescent="0.25">
      <c r="A4112" s="89">
        <v>331955</v>
      </c>
      <c r="B4112" s="89" t="s">
        <v>9756</v>
      </c>
      <c r="C4112" s="89" t="s">
        <v>9757</v>
      </c>
      <c r="D4112" s="89" t="s">
        <v>80</v>
      </c>
      <c r="E4112" s="99" t="s">
        <v>22870</v>
      </c>
      <c r="F4112" s="89">
        <v>1</v>
      </c>
      <c r="G4112" s="130" t="s">
        <v>25890</v>
      </c>
      <c r="H4112" s="89">
        <v>2013</v>
      </c>
      <c r="I4112" s="89" t="s">
        <v>13306</v>
      </c>
      <c r="J4112" s="89"/>
      <c r="K4112" s="89">
        <v>2013</v>
      </c>
      <c r="L4112" s="89">
        <v>3</v>
      </c>
      <c r="M4112" s="89" t="s">
        <v>10411</v>
      </c>
      <c r="N4112" s="89"/>
      <c r="O4112" s="89"/>
      <c r="P4112" s="89"/>
      <c r="Q4112" s="89"/>
      <c r="R4112" s="89"/>
      <c r="S4112" s="89" t="s">
        <v>10545</v>
      </c>
      <c r="T4112" s="89"/>
      <c r="U4112" s="89">
        <v>2</v>
      </c>
      <c r="V4112" s="89"/>
      <c r="W4112" s="89" t="s">
        <v>6828</v>
      </c>
      <c r="X4112" s="89"/>
      <c r="Y4112" s="89"/>
      <c r="Z4112" s="89" t="s">
        <v>16833</v>
      </c>
      <c r="AA4112" s="89"/>
      <c r="AB4112" s="89"/>
      <c r="AC4112" s="89" t="s">
        <v>9752</v>
      </c>
      <c r="AD4112" s="89" t="s">
        <v>16834</v>
      </c>
      <c r="AE4112" s="89" t="s">
        <v>9754</v>
      </c>
      <c r="AF4112" s="89" t="s">
        <v>9755</v>
      </c>
      <c r="AG4112" s="89" t="s">
        <v>9762</v>
      </c>
      <c r="AH4112" s="92" t="s">
        <v>10159</v>
      </c>
      <c r="AI4112" s="92"/>
      <c r="AJ4112" s="93" t="s">
        <v>21132</v>
      </c>
    </row>
    <row r="4113" spans="1:36" ht="15.75" x14ac:dyDescent="0.25">
      <c r="A4113" s="89">
        <v>331957</v>
      </c>
      <c r="B4113" s="89" t="s">
        <v>9756</v>
      </c>
      <c r="C4113" s="89" t="s">
        <v>9921</v>
      </c>
      <c r="D4113" s="89" t="s">
        <v>80</v>
      </c>
      <c r="E4113" s="99" t="s">
        <v>22871</v>
      </c>
      <c r="F4113" s="89">
        <v>1</v>
      </c>
      <c r="G4113" s="130" t="s">
        <v>25049</v>
      </c>
      <c r="H4113" s="89">
        <v>2013</v>
      </c>
      <c r="I4113" s="89" t="s">
        <v>11619</v>
      </c>
      <c r="J4113" s="89"/>
      <c r="K4113" s="89">
        <v>3</v>
      </c>
      <c r="L4113" s="89">
        <v>1</v>
      </c>
      <c r="M4113" s="89" t="s">
        <v>11620</v>
      </c>
      <c r="N4113" s="89"/>
      <c r="O4113" s="89"/>
      <c r="P4113" s="89"/>
      <c r="Q4113" s="89"/>
      <c r="R4113" s="89"/>
      <c r="S4113" s="89" t="s">
        <v>11741</v>
      </c>
      <c r="T4113" s="89"/>
      <c r="U4113" s="89">
        <v>3</v>
      </c>
      <c r="V4113" s="89"/>
      <c r="W4113" s="89" t="s">
        <v>201</v>
      </c>
      <c r="X4113" s="89"/>
      <c r="Y4113" s="89"/>
      <c r="Z4113" s="89" t="s">
        <v>16836</v>
      </c>
      <c r="AA4113" s="89"/>
      <c r="AB4113" s="89"/>
      <c r="AC4113" s="89" t="s">
        <v>9752</v>
      </c>
      <c r="AD4113" s="89" t="s">
        <v>9853</v>
      </c>
      <c r="AE4113" s="89" t="s">
        <v>9754</v>
      </c>
      <c r="AF4113" s="89" t="s">
        <v>9755</v>
      </c>
      <c r="AG4113" s="89" t="s">
        <v>9762</v>
      </c>
      <c r="AH4113" s="92" t="s">
        <v>23610</v>
      </c>
      <c r="AI4113" s="92"/>
      <c r="AJ4113" s="93" t="s">
        <v>21132</v>
      </c>
    </row>
    <row r="4114" spans="1:36" ht="15.75" x14ac:dyDescent="0.25">
      <c r="A4114" s="89">
        <v>331959</v>
      </c>
      <c r="B4114" s="89" t="s">
        <v>9756</v>
      </c>
      <c r="C4114" s="89" t="s">
        <v>9757</v>
      </c>
      <c r="D4114" s="89" t="s">
        <v>80</v>
      </c>
      <c r="E4114" s="99" t="s">
        <v>22872</v>
      </c>
      <c r="F4114" s="89">
        <v>2</v>
      </c>
      <c r="G4114" s="130" t="s">
        <v>25890</v>
      </c>
      <c r="H4114" s="89">
        <v>2013</v>
      </c>
      <c r="I4114" s="89" t="s">
        <v>13306</v>
      </c>
      <c r="J4114" s="89"/>
      <c r="K4114" s="89">
        <v>2013</v>
      </c>
      <c r="L4114" s="89">
        <v>5</v>
      </c>
      <c r="M4114" s="89" t="s">
        <v>10411</v>
      </c>
      <c r="N4114" s="89"/>
      <c r="O4114" s="89"/>
      <c r="P4114" s="89"/>
      <c r="Q4114" s="89"/>
      <c r="R4114" s="89"/>
      <c r="S4114" s="89" t="s">
        <v>10545</v>
      </c>
      <c r="T4114" s="89"/>
      <c r="U4114" s="89">
        <v>2</v>
      </c>
      <c r="V4114" s="89"/>
      <c r="W4114" s="89" t="s">
        <v>9483</v>
      </c>
      <c r="X4114" s="89"/>
      <c r="Y4114" s="89"/>
      <c r="Z4114" s="89" t="s">
        <v>16837</v>
      </c>
      <c r="AA4114" s="89"/>
      <c r="AB4114" s="89"/>
      <c r="AC4114" s="89" t="s">
        <v>9752</v>
      </c>
      <c r="AD4114" s="89" t="s">
        <v>16834</v>
      </c>
      <c r="AE4114" s="89" t="s">
        <v>9754</v>
      </c>
      <c r="AF4114" s="89" t="s">
        <v>9755</v>
      </c>
      <c r="AG4114" s="89" t="s">
        <v>9762</v>
      </c>
      <c r="AH4114" s="92" t="s">
        <v>10159</v>
      </c>
      <c r="AI4114" s="92"/>
      <c r="AJ4114" s="93" t="s">
        <v>21132</v>
      </c>
    </row>
    <row r="4115" spans="1:36" ht="15.75" x14ac:dyDescent="0.25">
      <c r="A4115" s="89">
        <v>331960</v>
      </c>
      <c r="B4115" s="89" t="s">
        <v>9756</v>
      </c>
      <c r="C4115" s="89" t="s">
        <v>9921</v>
      </c>
      <c r="D4115" s="89" t="s">
        <v>80</v>
      </c>
      <c r="E4115" s="99" t="s">
        <v>22873</v>
      </c>
      <c r="F4115" s="89">
        <v>1</v>
      </c>
      <c r="G4115" s="130" t="s">
        <v>25049</v>
      </c>
      <c r="H4115" s="89">
        <v>2013</v>
      </c>
      <c r="I4115" s="89" t="s">
        <v>11634</v>
      </c>
      <c r="J4115" s="89"/>
      <c r="K4115" s="89">
        <v>1</v>
      </c>
      <c r="L4115" s="89">
        <v>5</v>
      </c>
      <c r="M4115" s="89" t="s">
        <v>16420</v>
      </c>
      <c r="N4115" s="89"/>
      <c r="O4115" s="89"/>
      <c r="P4115" s="89"/>
      <c r="Q4115" s="89"/>
      <c r="R4115" s="89"/>
      <c r="S4115" s="89" t="s">
        <v>1163</v>
      </c>
      <c r="T4115" s="89"/>
      <c r="U4115" s="89">
        <v>4</v>
      </c>
      <c r="V4115" s="89"/>
      <c r="W4115" s="89" t="s">
        <v>201</v>
      </c>
      <c r="X4115" s="89"/>
      <c r="Y4115" s="89"/>
      <c r="Z4115" s="89" t="s">
        <v>16838</v>
      </c>
      <c r="AA4115" s="89"/>
      <c r="AB4115" s="89"/>
      <c r="AC4115" s="89" t="s">
        <v>9752</v>
      </c>
      <c r="AD4115" s="89" t="s">
        <v>9853</v>
      </c>
      <c r="AE4115" s="89" t="s">
        <v>9754</v>
      </c>
      <c r="AF4115" s="89" t="s">
        <v>9755</v>
      </c>
      <c r="AG4115" s="89" t="s">
        <v>9762</v>
      </c>
      <c r="AH4115" s="92" t="s">
        <v>23610</v>
      </c>
      <c r="AI4115" s="92"/>
      <c r="AJ4115" s="93" t="s">
        <v>21132</v>
      </c>
    </row>
    <row r="4116" spans="1:36" ht="15.75" x14ac:dyDescent="0.25">
      <c r="A4116" s="89">
        <v>331961</v>
      </c>
      <c r="B4116" s="89" t="s">
        <v>9772</v>
      </c>
      <c r="C4116" s="89" t="s">
        <v>9773</v>
      </c>
      <c r="D4116" s="89" t="s">
        <v>80</v>
      </c>
      <c r="E4116" s="99" t="s">
        <v>22874</v>
      </c>
      <c r="F4116" s="89">
        <v>1</v>
      </c>
      <c r="G4116" s="130" t="s">
        <v>25049</v>
      </c>
      <c r="H4116" s="89">
        <v>2013</v>
      </c>
      <c r="I4116" s="89" t="s">
        <v>16839</v>
      </c>
      <c r="J4116" s="89" t="s">
        <v>9769</v>
      </c>
      <c r="K4116" s="89"/>
      <c r="L4116" s="89"/>
      <c r="M4116" s="89"/>
      <c r="N4116" s="89" t="s">
        <v>12322</v>
      </c>
      <c r="O4116" s="89"/>
      <c r="P4116" s="89"/>
      <c r="Q4116" s="89" t="s">
        <v>16840</v>
      </c>
      <c r="R4116" s="89"/>
      <c r="S4116" s="89" t="s">
        <v>16841</v>
      </c>
      <c r="T4116" s="89"/>
      <c r="U4116" s="89">
        <v>10</v>
      </c>
      <c r="V4116" s="89"/>
      <c r="W4116" s="89" t="s">
        <v>201</v>
      </c>
      <c r="X4116" s="89"/>
      <c r="Y4116" s="89"/>
      <c r="Z4116" s="89" t="s">
        <v>16842</v>
      </c>
      <c r="AA4116" s="89" t="s">
        <v>16843</v>
      </c>
      <c r="AB4116" s="89" t="s">
        <v>9769</v>
      </c>
      <c r="AC4116" s="89" t="s">
        <v>9752</v>
      </c>
      <c r="AD4116" s="89" t="s">
        <v>9853</v>
      </c>
      <c r="AE4116" s="89" t="s">
        <v>9754</v>
      </c>
      <c r="AF4116" s="89" t="s">
        <v>9755</v>
      </c>
      <c r="AG4116" s="89" t="s">
        <v>9762</v>
      </c>
      <c r="AH4116" s="92" t="s">
        <v>23610</v>
      </c>
      <c r="AI4116" s="92"/>
      <c r="AJ4116" s="93" t="s">
        <v>21132</v>
      </c>
    </row>
    <row r="4117" spans="1:36" ht="15.75" x14ac:dyDescent="0.25">
      <c r="A4117" s="89">
        <v>332164</v>
      </c>
      <c r="B4117" s="89" t="s">
        <v>10132</v>
      </c>
      <c r="C4117" s="89" t="s">
        <v>10478</v>
      </c>
      <c r="D4117" s="89" t="s">
        <v>80</v>
      </c>
      <c r="E4117" s="99" t="s">
        <v>22876</v>
      </c>
      <c r="F4117" s="89">
        <v>1</v>
      </c>
      <c r="G4117" s="130" t="s">
        <v>25548</v>
      </c>
      <c r="H4117" s="89">
        <v>2012</v>
      </c>
      <c r="I4117" s="89"/>
      <c r="J4117" s="89" t="s">
        <v>9769</v>
      </c>
      <c r="K4117" s="89"/>
      <c r="L4117" s="89"/>
      <c r="M4117" s="89"/>
      <c r="N4117" s="89"/>
      <c r="O4117" s="89"/>
      <c r="P4117" s="89" t="s">
        <v>9924</v>
      </c>
      <c r="Q4117" s="89"/>
      <c r="R4117" s="89"/>
      <c r="S4117" s="89"/>
      <c r="T4117" s="89"/>
      <c r="U4117" s="89">
        <v>50</v>
      </c>
      <c r="V4117" s="89"/>
      <c r="W4117" s="89" t="s">
        <v>201</v>
      </c>
      <c r="X4117" s="89"/>
      <c r="Y4117" s="89"/>
      <c r="Z4117" s="89" t="s">
        <v>16851</v>
      </c>
      <c r="AA4117" s="89"/>
      <c r="AB4117" s="89"/>
      <c r="AC4117" s="89" t="s">
        <v>9752</v>
      </c>
      <c r="AD4117" s="89" t="s">
        <v>9862</v>
      </c>
      <c r="AE4117" s="89" t="s">
        <v>9754</v>
      </c>
      <c r="AF4117" s="89" t="s">
        <v>9755</v>
      </c>
      <c r="AG4117" s="89" t="s">
        <v>9762</v>
      </c>
      <c r="AH4117" s="92" t="s">
        <v>23594</v>
      </c>
      <c r="AI4117" s="92"/>
      <c r="AJ4117" s="93" t="s">
        <v>21132</v>
      </c>
    </row>
    <row r="4118" spans="1:36" ht="15.75" x14ac:dyDescent="0.25">
      <c r="A4118" s="89">
        <v>332210</v>
      </c>
      <c r="B4118" s="89" t="s">
        <v>9756</v>
      </c>
      <c r="C4118" s="89" t="s">
        <v>9757</v>
      </c>
      <c r="D4118" s="89" t="s">
        <v>312</v>
      </c>
      <c r="E4118" s="99" t="s">
        <v>22878</v>
      </c>
      <c r="F4118" s="89">
        <v>1</v>
      </c>
      <c r="G4118" s="130" t="s">
        <v>24961</v>
      </c>
      <c r="H4118" s="89">
        <v>2013</v>
      </c>
      <c r="I4118" s="89" t="s">
        <v>16860</v>
      </c>
      <c r="J4118" s="89"/>
      <c r="K4118" s="89">
        <v>37</v>
      </c>
      <c r="L4118" s="89">
        <v>109</v>
      </c>
      <c r="M4118" s="89" t="s">
        <v>12446</v>
      </c>
      <c r="N4118" s="89"/>
      <c r="O4118" s="89"/>
      <c r="P4118" s="89"/>
      <c r="Q4118" s="89"/>
      <c r="R4118" s="89"/>
      <c r="S4118" s="89" t="s">
        <v>5413</v>
      </c>
      <c r="T4118" s="89"/>
      <c r="U4118" s="89">
        <v>8</v>
      </c>
      <c r="V4118" s="89"/>
      <c r="W4118" s="89" t="s">
        <v>407</v>
      </c>
      <c r="X4118" s="89"/>
      <c r="Y4118" s="89"/>
      <c r="Z4118" s="89" t="s">
        <v>16861</v>
      </c>
      <c r="AA4118" s="89"/>
      <c r="AB4118" s="89"/>
      <c r="AC4118" s="89" t="s">
        <v>9752</v>
      </c>
      <c r="AD4118" s="89" t="s">
        <v>9976</v>
      </c>
      <c r="AE4118" s="89" t="s">
        <v>9754</v>
      </c>
      <c r="AF4118" s="89" t="s">
        <v>9755</v>
      </c>
      <c r="AG4118" s="89" t="s">
        <v>9762</v>
      </c>
      <c r="AH4118" s="92" t="s">
        <v>86</v>
      </c>
      <c r="AI4118" s="92"/>
      <c r="AJ4118" s="93" t="s">
        <v>21132</v>
      </c>
    </row>
    <row r="4119" spans="1:36" ht="15.75" x14ac:dyDescent="0.25">
      <c r="A4119" s="89">
        <v>332305</v>
      </c>
      <c r="B4119" s="89" t="s">
        <v>9950</v>
      </c>
      <c r="C4119" s="89" t="s">
        <v>9951</v>
      </c>
      <c r="D4119" s="89" t="s">
        <v>80</v>
      </c>
      <c r="E4119" s="99" t="s">
        <v>22880</v>
      </c>
      <c r="F4119" s="89">
        <v>1</v>
      </c>
      <c r="G4119" s="130" t="s">
        <v>25760</v>
      </c>
      <c r="H4119" s="89">
        <v>2014</v>
      </c>
      <c r="I4119" s="89"/>
      <c r="J4119" s="89"/>
      <c r="K4119" s="89"/>
      <c r="L4119" s="89"/>
      <c r="M4119" s="89"/>
      <c r="N4119" s="89"/>
      <c r="O4119" s="89"/>
      <c r="P4119" s="89"/>
      <c r="Q4119" s="89"/>
      <c r="R4119" s="89"/>
      <c r="S4119" s="89"/>
      <c r="T4119" s="89"/>
      <c r="U4119" s="89"/>
      <c r="V4119" s="89"/>
      <c r="W4119" s="89" t="s">
        <v>364</v>
      </c>
      <c r="X4119" s="89"/>
      <c r="Y4119" s="89"/>
      <c r="Z4119" s="89" t="s">
        <v>16869</v>
      </c>
      <c r="AA4119" s="89" t="s">
        <v>16870</v>
      </c>
      <c r="AB4119" s="89" t="s">
        <v>16871</v>
      </c>
      <c r="AC4119" s="89" t="s">
        <v>9752</v>
      </c>
      <c r="AD4119" s="89" t="s">
        <v>10456</v>
      </c>
      <c r="AE4119" s="89" t="s">
        <v>9754</v>
      </c>
      <c r="AF4119" s="89" t="s">
        <v>9755</v>
      </c>
      <c r="AG4119" s="89" t="s">
        <v>9762</v>
      </c>
      <c r="AH4119" s="92" t="s">
        <v>23593</v>
      </c>
      <c r="AI4119" s="92"/>
      <c r="AJ4119" s="93" t="s">
        <v>21132</v>
      </c>
    </row>
    <row r="4120" spans="1:36" ht="15.75" x14ac:dyDescent="0.25">
      <c r="A4120" s="89">
        <v>332324</v>
      </c>
      <c r="B4120" s="89" t="s">
        <v>10585</v>
      </c>
      <c r="C4120" s="89" t="s">
        <v>10586</v>
      </c>
      <c r="D4120" s="89" t="s">
        <v>80</v>
      </c>
      <c r="E4120" s="99" t="s">
        <v>22881</v>
      </c>
      <c r="F4120" s="89">
        <v>1</v>
      </c>
      <c r="G4120" s="130" t="s">
        <v>25199</v>
      </c>
      <c r="H4120" s="89">
        <v>2013</v>
      </c>
      <c r="I4120" s="89" t="s">
        <v>16872</v>
      </c>
      <c r="J4120" s="89" t="s">
        <v>9776</v>
      </c>
      <c r="K4120" s="89"/>
      <c r="L4120" s="89"/>
      <c r="M4120" s="89" t="s">
        <v>16873</v>
      </c>
      <c r="N4120" s="89" t="s">
        <v>9935</v>
      </c>
      <c r="O4120" s="89"/>
      <c r="P4120" s="89"/>
      <c r="Q4120" s="89" t="s">
        <v>1234</v>
      </c>
      <c r="R4120" s="89"/>
      <c r="S4120" s="89" t="s">
        <v>16874</v>
      </c>
      <c r="T4120" s="89"/>
      <c r="U4120" s="89">
        <v>6</v>
      </c>
      <c r="V4120" s="89"/>
      <c r="W4120" s="89" t="s">
        <v>262</v>
      </c>
      <c r="X4120" s="89"/>
      <c r="Y4120" s="89"/>
      <c r="Z4120" s="89" t="s">
        <v>16875</v>
      </c>
      <c r="AA4120" s="89"/>
      <c r="AB4120" s="89"/>
      <c r="AC4120" s="89" t="s">
        <v>9752</v>
      </c>
      <c r="AD4120" s="89" t="s">
        <v>9976</v>
      </c>
      <c r="AE4120" s="89" t="s">
        <v>9754</v>
      </c>
      <c r="AF4120" s="89" t="s">
        <v>9755</v>
      </c>
      <c r="AG4120" s="89" t="s">
        <v>9762</v>
      </c>
      <c r="AH4120" s="92" t="s">
        <v>86</v>
      </c>
      <c r="AI4120" s="92"/>
      <c r="AJ4120" s="93" t="s">
        <v>21132</v>
      </c>
    </row>
    <row r="4121" spans="1:36" ht="15.75" x14ac:dyDescent="0.25">
      <c r="A4121" s="89">
        <v>332437</v>
      </c>
      <c r="B4121" s="89" t="s">
        <v>9745</v>
      </c>
      <c r="C4121" s="89" t="s">
        <v>9746</v>
      </c>
      <c r="D4121" s="89" t="s">
        <v>80</v>
      </c>
      <c r="E4121" s="99" t="s">
        <v>22883</v>
      </c>
      <c r="F4121" s="89">
        <v>2</v>
      </c>
      <c r="G4121" s="130" t="s">
        <v>25893</v>
      </c>
      <c r="H4121" s="89">
        <v>2013</v>
      </c>
      <c r="I4121" s="89" t="s">
        <v>16889</v>
      </c>
      <c r="J4121" s="89" t="s">
        <v>9769</v>
      </c>
      <c r="K4121" s="89"/>
      <c r="L4121" s="89"/>
      <c r="M4121" s="89"/>
      <c r="N4121" s="89" t="s">
        <v>2638</v>
      </c>
      <c r="O4121" s="89"/>
      <c r="P4121" s="89"/>
      <c r="Q4121" s="89" t="s">
        <v>2639</v>
      </c>
      <c r="R4121" s="89"/>
      <c r="S4121" s="89" t="s">
        <v>16890</v>
      </c>
      <c r="T4121" s="89"/>
      <c r="U4121" s="89">
        <v>28</v>
      </c>
      <c r="V4121" s="89"/>
      <c r="W4121" s="89" t="s">
        <v>201</v>
      </c>
      <c r="X4121" s="89"/>
      <c r="Y4121" s="89"/>
      <c r="Z4121" s="89" t="s">
        <v>16891</v>
      </c>
      <c r="AA4121" s="89"/>
      <c r="AB4121" s="89"/>
      <c r="AC4121" s="89" t="s">
        <v>9752</v>
      </c>
      <c r="AD4121" s="89" t="s">
        <v>10487</v>
      </c>
      <c r="AE4121" s="89" t="s">
        <v>9754</v>
      </c>
      <c r="AF4121" s="89" t="s">
        <v>9755</v>
      </c>
      <c r="AG4121" s="89" t="s">
        <v>9762</v>
      </c>
      <c r="AH4121" s="92" t="s">
        <v>10159</v>
      </c>
      <c r="AI4121" s="92"/>
      <c r="AJ4121" s="93" t="s">
        <v>21132</v>
      </c>
    </row>
    <row r="4122" spans="1:36" ht="15.75" x14ac:dyDescent="0.25">
      <c r="A4122" s="89">
        <v>332488</v>
      </c>
      <c r="B4122" s="89" t="s">
        <v>9772</v>
      </c>
      <c r="C4122" s="89" t="s">
        <v>9773</v>
      </c>
      <c r="D4122" s="89" t="s">
        <v>80</v>
      </c>
      <c r="E4122" s="99" t="s">
        <v>22884</v>
      </c>
      <c r="F4122" s="89">
        <v>2</v>
      </c>
      <c r="G4122" s="130" t="s">
        <v>25896</v>
      </c>
      <c r="H4122" s="89">
        <v>2013</v>
      </c>
      <c r="I4122" s="89" t="s">
        <v>15225</v>
      </c>
      <c r="J4122" s="89" t="s">
        <v>10086</v>
      </c>
      <c r="K4122" s="89"/>
      <c r="L4122" s="89"/>
      <c r="M4122" s="89"/>
      <c r="N4122" s="89" t="s">
        <v>16428</v>
      </c>
      <c r="O4122" s="89"/>
      <c r="P4122" s="89"/>
      <c r="Q4122" s="89" t="s">
        <v>7844</v>
      </c>
      <c r="R4122" s="89"/>
      <c r="S4122" s="89" t="s">
        <v>16898</v>
      </c>
      <c r="T4122" s="89"/>
      <c r="U4122" s="89">
        <v>8</v>
      </c>
      <c r="V4122" s="89"/>
      <c r="W4122" s="89" t="s">
        <v>201</v>
      </c>
      <c r="X4122" s="89"/>
      <c r="Y4122" s="89"/>
      <c r="Z4122" s="89" t="s">
        <v>16899</v>
      </c>
      <c r="AA4122" s="89" t="s">
        <v>15228</v>
      </c>
      <c r="AB4122" s="89" t="s">
        <v>10086</v>
      </c>
      <c r="AC4122" s="89" t="s">
        <v>9752</v>
      </c>
      <c r="AD4122" s="89" t="s">
        <v>9753</v>
      </c>
      <c r="AE4122" s="89" t="s">
        <v>9754</v>
      </c>
      <c r="AF4122" s="89" t="s">
        <v>9755</v>
      </c>
      <c r="AG4122" s="89" t="s">
        <v>9762</v>
      </c>
      <c r="AH4122" s="92"/>
      <c r="AI4122" s="92"/>
      <c r="AJ4122" s="93" t="s">
        <v>21132</v>
      </c>
    </row>
    <row r="4123" spans="1:36" ht="15.75" x14ac:dyDescent="0.25">
      <c r="A4123" s="89">
        <v>332532</v>
      </c>
      <c r="B4123" s="89" t="s">
        <v>9745</v>
      </c>
      <c r="C4123" s="89" t="s">
        <v>13040</v>
      </c>
      <c r="D4123" s="89" t="s">
        <v>80</v>
      </c>
      <c r="E4123" s="99" t="s">
        <v>22887</v>
      </c>
      <c r="F4123" s="89">
        <v>2</v>
      </c>
      <c r="G4123" s="130" t="s">
        <v>25897</v>
      </c>
      <c r="H4123" s="89">
        <v>2013</v>
      </c>
      <c r="I4123" s="89" t="s">
        <v>16905</v>
      </c>
      <c r="J4123" s="89" t="s">
        <v>16906</v>
      </c>
      <c r="K4123" s="89"/>
      <c r="L4123" s="89"/>
      <c r="M4123" s="89"/>
      <c r="N4123" s="89" t="s">
        <v>16907</v>
      </c>
      <c r="O4123" s="89"/>
      <c r="P4123" s="89"/>
      <c r="Q4123" s="89" t="s">
        <v>16908</v>
      </c>
      <c r="R4123" s="89"/>
      <c r="S4123" s="102">
        <v>11414</v>
      </c>
      <c r="T4123" s="89"/>
      <c r="U4123" s="89">
        <v>28</v>
      </c>
      <c r="V4123" s="89">
        <v>200</v>
      </c>
      <c r="W4123" s="89" t="s">
        <v>262</v>
      </c>
      <c r="X4123" s="89"/>
      <c r="Y4123" s="89"/>
      <c r="Z4123" s="89" t="s">
        <v>16909</v>
      </c>
      <c r="AA4123" s="89"/>
      <c r="AB4123" s="89"/>
      <c r="AC4123" s="89" t="s">
        <v>9752</v>
      </c>
      <c r="AD4123" s="89" t="s">
        <v>9976</v>
      </c>
      <c r="AE4123" s="89" t="s">
        <v>9754</v>
      </c>
      <c r="AF4123" s="89" t="s">
        <v>9755</v>
      </c>
      <c r="AG4123" s="89" t="s">
        <v>9762</v>
      </c>
      <c r="AH4123" s="92"/>
      <c r="AI4123" s="92"/>
      <c r="AJ4123" s="93" t="s">
        <v>21132</v>
      </c>
    </row>
    <row r="4124" spans="1:36" ht="15.75" x14ac:dyDescent="0.25">
      <c r="A4124" s="89">
        <v>332553</v>
      </c>
      <c r="B4124" s="89" t="s">
        <v>9756</v>
      </c>
      <c r="C4124" s="89" t="s">
        <v>9757</v>
      </c>
      <c r="D4124" s="89" t="s">
        <v>336</v>
      </c>
      <c r="E4124" s="99" t="s">
        <v>16914</v>
      </c>
      <c r="F4124" s="89">
        <v>1</v>
      </c>
      <c r="G4124" s="130" t="s">
        <v>25900</v>
      </c>
      <c r="H4124" s="89">
        <v>2013</v>
      </c>
      <c r="I4124" s="89" t="s">
        <v>10468</v>
      </c>
      <c r="J4124" s="89"/>
      <c r="K4124" s="89">
        <v>2</v>
      </c>
      <c r="L4124" s="89">
        <v>1</v>
      </c>
      <c r="M4124" s="89" t="s">
        <v>10469</v>
      </c>
      <c r="N4124" s="89"/>
      <c r="O4124" s="89"/>
      <c r="P4124" s="89"/>
      <c r="Q4124" s="89"/>
      <c r="R4124" s="89"/>
      <c r="S4124" s="89" t="s">
        <v>5876</v>
      </c>
      <c r="T4124" s="89"/>
      <c r="U4124" s="89">
        <v>12</v>
      </c>
      <c r="V4124" s="89"/>
      <c r="W4124" s="89" t="s">
        <v>407</v>
      </c>
      <c r="X4124" s="89"/>
      <c r="Y4124" s="89"/>
      <c r="Z4124" s="89" t="s">
        <v>16914</v>
      </c>
      <c r="AA4124" s="89"/>
      <c r="AB4124" s="89"/>
      <c r="AC4124" s="89" t="s">
        <v>9752</v>
      </c>
      <c r="AD4124" s="89" t="s">
        <v>10471</v>
      </c>
      <c r="AE4124" s="89" t="s">
        <v>9754</v>
      </c>
      <c r="AF4124" s="89" t="s">
        <v>9755</v>
      </c>
      <c r="AG4124" s="89" t="s">
        <v>9762</v>
      </c>
      <c r="AH4124" s="92" t="s">
        <v>86</v>
      </c>
      <c r="AI4124" s="92"/>
      <c r="AJ4124" s="93" t="s">
        <v>21132</v>
      </c>
    </row>
    <row r="4125" spans="1:36" ht="15.75" x14ac:dyDescent="0.25">
      <c r="A4125" s="89">
        <v>332573</v>
      </c>
      <c r="B4125" s="89" t="s">
        <v>9772</v>
      </c>
      <c r="C4125" s="89" t="s">
        <v>9773</v>
      </c>
      <c r="D4125" s="89" t="s">
        <v>80</v>
      </c>
      <c r="E4125" s="99" t="s">
        <v>22888</v>
      </c>
      <c r="F4125" s="89">
        <v>1</v>
      </c>
      <c r="G4125" s="130" t="s">
        <v>24744</v>
      </c>
      <c r="H4125" s="89">
        <v>2013</v>
      </c>
      <c r="I4125" s="89" t="s">
        <v>16915</v>
      </c>
      <c r="J4125" s="89" t="s">
        <v>10262</v>
      </c>
      <c r="K4125" s="89"/>
      <c r="L4125" s="89"/>
      <c r="M4125" s="89"/>
      <c r="N4125" s="89" t="s">
        <v>16916</v>
      </c>
      <c r="O4125" s="89"/>
      <c r="P4125" s="89"/>
      <c r="Q4125" s="89" t="s">
        <v>16917</v>
      </c>
      <c r="R4125" s="89"/>
      <c r="S4125" s="89" t="s">
        <v>16918</v>
      </c>
      <c r="T4125" s="89"/>
      <c r="U4125" s="89">
        <v>12</v>
      </c>
      <c r="V4125" s="89"/>
      <c r="W4125" s="89" t="s">
        <v>201</v>
      </c>
      <c r="X4125" s="89"/>
      <c r="Y4125" s="89"/>
      <c r="Z4125" s="89" t="s">
        <v>16919</v>
      </c>
      <c r="AA4125" s="89" t="s">
        <v>16920</v>
      </c>
      <c r="AB4125" s="89" t="s">
        <v>16917</v>
      </c>
      <c r="AC4125" s="89" t="s">
        <v>9752</v>
      </c>
      <c r="AD4125" s="89" t="s">
        <v>9976</v>
      </c>
      <c r="AE4125" s="89" t="s">
        <v>9754</v>
      </c>
      <c r="AF4125" s="89" t="s">
        <v>9755</v>
      </c>
      <c r="AG4125" s="89" t="s">
        <v>9762</v>
      </c>
      <c r="AH4125" s="92" t="s">
        <v>23870</v>
      </c>
      <c r="AI4125" s="92"/>
      <c r="AJ4125" s="93" t="s">
        <v>21132</v>
      </c>
    </row>
    <row r="4126" spans="1:36" ht="15.75" x14ac:dyDescent="0.25">
      <c r="A4126" s="89">
        <v>332581</v>
      </c>
      <c r="B4126" s="89" t="s">
        <v>9772</v>
      </c>
      <c r="C4126" s="89" t="s">
        <v>9773</v>
      </c>
      <c r="D4126" s="89" t="s">
        <v>336</v>
      </c>
      <c r="E4126" s="99" t="s">
        <v>16923</v>
      </c>
      <c r="F4126" s="89">
        <v>1</v>
      </c>
      <c r="G4126" s="130" t="s">
        <v>24905</v>
      </c>
      <c r="H4126" s="89">
        <v>2013</v>
      </c>
      <c r="I4126" s="89" t="s">
        <v>4138</v>
      </c>
      <c r="J4126" s="89" t="s">
        <v>14696</v>
      </c>
      <c r="K4126" s="89"/>
      <c r="L4126" s="89"/>
      <c r="M4126" s="89" t="s">
        <v>4137</v>
      </c>
      <c r="N4126" s="89" t="s">
        <v>4139</v>
      </c>
      <c r="O4126" s="89"/>
      <c r="P4126" s="89"/>
      <c r="Q4126" s="89" t="s">
        <v>14697</v>
      </c>
      <c r="R4126" s="89"/>
      <c r="S4126" s="102">
        <v>42644</v>
      </c>
      <c r="T4126" s="89"/>
      <c r="U4126" s="89">
        <v>7</v>
      </c>
      <c r="V4126" s="89"/>
      <c r="W4126" s="89" t="s">
        <v>201</v>
      </c>
      <c r="X4126" s="89"/>
      <c r="Y4126" s="89"/>
      <c r="Z4126" s="89" t="s">
        <v>16923</v>
      </c>
      <c r="AA4126" s="89" t="s">
        <v>14068</v>
      </c>
      <c r="AB4126" s="89" t="s">
        <v>14696</v>
      </c>
      <c r="AC4126" s="89" t="s">
        <v>9752</v>
      </c>
      <c r="AD4126" s="89" t="s">
        <v>9781</v>
      </c>
      <c r="AE4126" s="89" t="s">
        <v>9754</v>
      </c>
      <c r="AF4126" s="89" t="s">
        <v>9755</v>
      </c>
      <c r="AG4126" s="89" t="s">
        <v>9762</v>
      </c>
      <c r="AH4126" s="92" t="s">
        <v>23593</v>
      </c>
      <c r="AI4126" s="92"/>
      <c r="AJ4126" s="93" t="s">
        <v>21132</v>
      </c>
    </row>
    <row r="4127" spans="1:36" ht="15.75" x14ac:dyDescent="0.25">
      <c r="A4127" s="89">
        <v>332593</v>
      </c>
      <c r="B4127" s="89" t="s">
        <v>10132</v>
      </c>
      <c r="C4127" s="89" t="s">
        <v>10478</v>
      </c>
      <c r="D4127" s="89" t="s">
        <v>80</v>
      </c>
      <c r="E4127" s="99" t="s">
        <v>22890</v>
      </c>
      <c r="F4127" s="89">
        <v>1</v>
      </c>
      <c r="G4127" s="130" t="s">
        <v>25339</v>
      </c>
      <c r="H4127" s="89">
        <v>2013</v>
      </c>
      <c r="I4127" s="89"/>
      <c r="J4127" s="89" t="s">
        <v>9769</v>
      </c>
      <c r="K4127" s="89"/>
      <c r="L4127" s="89"/>
      <c r="M4127" s="89"/>
      <c r="N4127" s="89" t="s">
        <v>16926</v>
      </c>
      <c r="O4127" s="89"/>
      <c r="P4127" s="89"/>
      <c r="Q4127" s="89" t="s">
        <v>221</v>
      </c>
      <c r="R4127" s="89"/>
      <c r="S4127" s="89"/>
      <c r="T4127" s="89"/>
      <c r="U4127" s="89">
        <v>87</v>
      </c>
      <c r="V4127" s="89"/>
      <c r="W4127" s="89" t="s">
        <v>407</v>
      </c>
      <c r="X4127" s="89"/>
      <c r="Y4127" s="89"/>
      <c r="Z4127" s="89" t="s">
        <v>16927</v>
      </c>
      <c r="AA4127" s="89"/>
      <c r="AB4127" s="89"/>
      <c r="AC4127" s="89" t="s">
        <v>9752</v>
      </c>
      <c r="AD4127" s="89" t="s">
        <v>9846</v>
      </c>
      <c r="AE4127" s="89" t="s">
        <v>9754</v>
      </c>
      <c r="AF4127" s="89" t="s">
        <v>9755</v>
      </c>
      <c r="AG4127" s="89" t="s">
        <v>9762</v>
      </c>
      <c r="AH4127" s="92" t="s">
        <v>236</v>
      </c>
      <c r="AI4127" s="92"/>
      <c r="AJ4127" s="93" t="s">
        <v>21132</v>
      </c>
    </row>
    <row r="4128" spans="1:36" ht="15.75" x14ac:dyDescent="0.25">
      <c r="A4128" s="89">
        <v>332599</v>
      </c>
      <c r="B4128" s="89" t="s">
        <v>10132</v>
      </c>
      <c r="C4128" s="89" t="s">
        <v>10478</v>
      </c>
      <c r="D4128" s="89" t="s">
        <v>80</v>
      </c>
      <c r="E4128" s="99" t="s">
        <v>22891</v>
      </c>
      <c r="F4128" s="89">
        <v>1</v>
      </c>
      <c r="G4128" s="130" t="s">
        <v>25339</v>
      </c>
      <c r="H4128" s="89">
        <v>2012</v>
      </c>
      <c r="I4128" s="89"/>
      <c r="J4128" s="89" t="s">
        <v>9867</v>
      </c>
      <c r="K4128" s="89"/>
      <c r="L4128" s="89"/>
      <c r="M4128" s="89"/>
      <c r="N4128" s="89" t="s">
        <v>16928</v>
      </c>
      <c r="O4128" s="89"/>
      <c r="P4128" s="89"/>
      <c r="Q4128" s="89" t="s">
        <v>16929</v>
      </c>
      <c r="R4128" s="89"/>
      <c r="S4128" s="89"/>
      <c r="T4128" s="89"/>
      <c r="U4128" s="89">
        <v>131</v>
      </c>
      <c r="V4128" s="89"/>
      <c r="W4128" s="89" t="s">
        <v>407</v>
      </c>
      <c r="X4128" s="89"/>
      <c r="Y4128" s="89"/>
      <c r="Z4128" s="89" t="s">
        <v>16930</v>
      </c>
      <c r="AA4128" s="89"/>
      <c r="AB4128" s="89"/>
      <c r="AC4128" s="89" t="s">
        <v>9752</v>
      </c>
      <c r="AD4128" s="89" t="s">
        <v>9846</v>
      </c>
      <c r="AE4128" s="89" t="s">
        <v>9754</v>
      </c>
      <c r="AF4128" s="89" t="s">
        <v>9755</v>
      </c>
      <c r="AG4128" s="89" t="s">
        <v>9762</v>
      </c>
      <c r="AH4128" s="92" t="s">
        <v>236</v>
      </c>
      <c r="AI4128" s="92"/>
      <c r="AJ4128" s="93" t="s">
        <v>21132</v>
      </c>
    </row>
    <row r="4129" spans="1:36" ht="15.75" x14ac:dyDescent="0.25">
      <c r="A4129" s="89">
        <v>332649</v>
      </c>
      <c r="B4129" s="89" t="s">
        <v>10132</v>
      </c>
      <c r="C4129" s="89" t="s">
        <v>16196</v>
      </c>
      <c r="D4129" s="89" t="s">
        <v>80</v>
      </c>
      <c r="E4129" s="99" t="s">
        <v>22754</v>
      </c>
      <c r="F4129" s="89">
        <v>1</v>
      </c>
      <c r="G4129" s="130" t="s">
        <v>24646</v>
      </c>
      <c r="H4129" s="89">
        <v>2013</v>
      </c>
      <c r="I4129" s="89"/>
      <c r="J4129" s="89"/>
      <c r="K4129" s="89"/>
      <c r="L4129" s="89"/>
      <c r="M4129" s="89"/>
      <c r="N4129" s="89"/>
      <c r="O4129" s="89"/>
      <c r="P4129" s="89"/>
      <c r="Q4129" s="89"/>
      <c r="R4129" s="89"/>
      <c r="S4129" s="89"/>
      <c r="T4129" s="89"/>
      <c r="U4129" s="89"/>
      <c r="V4129" s="89"/>
      <c r="W4129" s="89" t="s">
        <v>201</v>
      </c>
      <c r="X4129" s="89"/>
      <c r="Y4129" s="89"/>
      <c r="Z4129" s="89" t="s">
        <v>16344</v>
      </c>
      <c r="AA4129" s="89"/>
      <c r="AB4129" s="89"/>
      <c r="AC4129" s="89" t="s">
        <v>9752</v>
      </c>
      <c r="AD4129" s="89" t="s">
        <v>9840</v>
      </c>
      <c r="AE4129" s="89" t="s">
        <v>9754</v>
      </c>
      <c r="AF4129" s="89" t="s">
        <v>9755</v>
      </c>
      <c r="AG4129" s="89" t="s">
        <v>9762</v>
      </c>
      <c r="AH4129" s="92"/>
      <c r="AI4129" s="92"/>
      <c r="AJ4129" s="93" t="s">
        <v>21132</v>
      </c>
    </row>
    <row r="4130" spans="1:36" ht="15.75" x14ac:dyDescent="0.25">
      <c r="A4130" s="89">
        <v>332664</v>
      </c>
      <c r="B4130" s="89" t="s">
        <v>9950</v>
      </c>
      <c r="C4130" s="89" t="s">
        <v>11678</v>
      </c>
      <c r="D4130" s="89" t="s">
        <v>336</v>
      </c>
      <c r="E4130" s="99" t="s">
        <v>16931</v>
      </c>
      <c r="F4130" s="89">
        <v>4</v>
      </c>
      <c r="G4130" s="130" t="s">
        <v>25901</v>
      </c>
      <c r="H4130" s="89">
        <v>2013</v>
      </c>
      <c r="I4130" s="89"/>
      <c r="J4130" s="89"/>
      <c r="K4130" s="89"/>
      <c r="L4130" s="89"/>
      <c r="M4130" s="89"/>
      <c r="N4130" s="89"/>
      <c r="O4130" s="89"/>
      <c r="P4130" s="89"/>
      <c r="Q4130" s="89"/>
      <c r="R4130" s="89"/>
      <c r="S4130" s="89"/>
      <c r="T4130" s="89"/>
      <c r="U4130" s="89"/>
      <c r="V4130" s="89"/>
      <c r="W4130" s="89" t="s">
        <v>16896</v>
      </c>
      <c r="X4130" s="89"/>
      <c r="Y4130" s="89"/>
      <c r="Z4130" s="89" t="s">
        <v>16931</v>
      </c>
      <c r="AA4130" s="89" t="s">
        <v>16932</v>
      </c>
      <c r="AB4130" s="89" t="s">
        <v>9769</v>
      </c>
      <c r="AC4130" s="89" t="s">
        <v>9752</v>
      </c>
      <c r="AD4130" s="89" t="s">
        <v>9840</v>
      </c>
      <c r="AE4130" s="89" t="s">
        <v>9754</v>
      </c>
      <c r="AF4130" s="89" t="s">
        <v>9755</v>
      </c>
      <c r="AG4130" s="89" t="s">
        <v>9762</v>
      </c>
      <c r="AH4130" s="92" t="s">
        <v>23869</v>
      </c>
      <c r="AI4130" s="92"/>
      <c r="AJ4130" s="93" t="s">
        <v>21132</v>
      </c>
    </row>
    <row r="4131" spans="1:36" ht="15.75" x14ac:dyDescent="0.25">
      <c r="A4131" s="89">
        <v>122857</v>
      </c>
      <c r="B4131" s="89" t="s">
        <v>9772</v>
      </c>
      <c r="C4131" s="89" t="s">
        <v>9773</v>
      </c>
      <c r="D4131" s="89" t="s">
        <v>80</v>
      </c>
      <c r="E4131" s="99" t="s">
        <v>22892</v>
      </c>
      <c r="F4131" s="89"/>
      <c r="G4131" s="130" t="s">
        <v>25902</v>
      </c>
      <c r="H4131" s="89">
        <v>2010</v>
      </c>
      <c r="I4131" s="89" t="s">
        <v>16933</v>
      </c>
      <c r="J4131" s="89" t="s">
        <v>11978</v>
      </c>
      <c r="K4131" s="89"/>
      <c r="L4131" s="89"/>
      <c r="M4131" s="89"/>
      <c r="N4131" s="89" t="s">
        <v>14189</v>
      </c>
      <c r="O4131" s="89"/>
      <c r="P4131" s="89"/>
      <c r="Q4131" s="89" t="s">
        <v>16934</v>
      </c>
      <c r="R4131" s="89"/>
      <c r="S4131" s="89" t="s">
        <v>16935</v>
      </c>
      <c r="T4131" s="89"/>
      <c r="U4131" s="89">
        <v>5</v>
      </c>
      <c r="V4131" s="89"/>
      <c r="W4131" s="89" t="s">
        <v>201</v>
      </c>
      <c r="X4131" s="89"/>
      <c r="Y4131" s="89"/>
      <c r="Z4131" s="89" t="s">
        <v>16936</v>
      </c>
      <c r="AA4131" s="89" t="s">
        <v>16937</v>
      </c>
      <c r="AB4131" s="89" t="s">
        <v>16938</v>
      </c>
      <c r="AC4131" s="89" t="s">
        <v>9752</v>
      </c>
      <c r="AD4131" s="89" t="s">
        <v>9862</v>
      </c>
      <c r="AE4131" s="89" t="s">
        <v>9754</v>
      </c>
      <c r="AF4131" s="89" t="s">
        <v>9755</v>
      </c>
      <c r="AG4131" s="89" t="s">
        <v>9762</v>
      </c>
      <c r="AH4131" s="92"/>
      <c r="AI4131" s="92"/>
      <c r="AJ4131" s="93" t="s">
        <v>21132</v>
      </c>
    </row>
    <row r="4132" spans="1:36" ht="15.75" x14ac:dyDescent="0.25">
      <c r="A4132" s="89">
        <v>122861</v>
      </c>
      <c r="B4132" s="89" t="s">
        <v>9772</v>
      </c>
      <c r="C4132" s="89" t="s">
        <v>9773</v>
      </c>
      <c r="D4132" s="89" t="s">
        <v>80</v>
      </c>
      <c r="E4132" s="99" t="s">
        <v>22893</v>
      </c>
      <c r="F4132" s="89">
        <v>2</v>
      </c>
      <c r="G4132" s="130" t="s">
        <v>25087</v>
      </c>
      <c r="H4132" s="89">
        <v>2010</v>
      </c>
      <c r="I4132" s="89" t="s">
        <v>16939</v>
      </c>
      <c r="J4132" s="89" t="s">
        <v>16940</v>
      </c>
      <c r="K4132" s="89"/>
      <c r="L4132" s="89"/>
      <c r="M4132" s="89"/>
      <c r="N4132" s="89" t="s">
        <v>16941</v>
      </c>
      <c r="O4132" s="89"/>
      <c r="P4132" s="89"/>
      <c r="Q4132" s="89" t="s">
        <v>16942</v>
      </c>
      <c r="R4132" s="89"/>
      <c r="S4132" s="89" t="s">
        <v>1847</v>
      </c>
      <c r="T4132" s="89"/>
      <c r="U4132" s="89">
        <v>5</v>
      </c>
      <c r="V4132" s="89"/>
      <c r="W4132" s="89" t="s">
        <v>201</v>
      </c>
      <c r="X4132" s="89"/>
      <c r="Y4132" s="89"/>
      <c r="Z4132" s="89" t="s">
        <v>16943</v>
      </c>
      <c r="AA4132" s="89" t="s">
        <v>16944</v>
      </c>
      <c r="AB4132" s="89" t="s">
        <v>16945</v>
      </c>
      <c r="AC4132" s="89" t="s">
        <v>9752</v>
      </c>
      <c r="AD4132" s="89" t="s">
        <v>9862</v>
      </c>
      <c r="AE4132" s="89" t="s">
        <v>9754</v>
      </c>
      <c r="AF4132" s="89" t="s">
        <v>9755</v>
      </c>
      <c r="AG4132" s="89" t="s">
        <v>9762</v>
      </c>
      <c r="AH4132" s="92"/>
      <c r="AI4132" s="92"/>
      <c r="AJ4132" s="93" t="s">
        <v>21132</v>
      </c>
    </row>
    <row r="4133" spans="1:36" ht="15.75" x14ac:dyDescent="0.25">
      <c r="A4133" s="89">
        <v>122871</v>
      </c>
      <c r="B4133" s="89" t="s">
        <v>9772</v>
      </c>
      <c r="C4133" s="89" t="s">
        <v>9773</v>
      </c>
      <c r="D4133" s="89" t="s">
        <v>80</v>
      </c>
      <c r="E4133" s="99" t="s">
        <v>22893</v>
      </c>
      <c r="F4133" s="89">
        <v>2</v>
      </c>
      <c r="G4133" s="130" t="s">
        <v>25087</v>
      </c>
      <c r="H4133" s="89">
        <v>2010</v>
      </c>
      <c r="I4133" s="89" t="s">
        <v>16939</v>
      </c>
      <c r="J4133" s="89" t="s">
        <v>16940</v>
      </c>
      <c r="K4133" s="89"/>
      <c r="L4133" s="89"/>
      <c r="M4133" s="89"/>
      <c r="N4133" s="89" t="s">
        <v>16941</v>
      </c>
      <c r="O4133" s="89"/>
      <c r="P4133" s="89"/>
      <c r="Q4133" s="89" t="s">
        <v>16942</v>
      </c>
      <c r="R4133" s="89"/>
      <c r="S4133" s="89" t="s">
        <v>1847</v>
      </c>
      <c r="T4133" s="89"/>
      <c r="U4133" s="89">
        <v>5</v>
      </c>
      <c r="V4133" s="89"/>
      <c r="W4133" s="89" t="s">
        <v>201</v>
      </c>
      <c r="X4133" s="89"/>
      <c r="Y4133" s="89"/>
      <c r="Z4133" s="89" t="s">
        <v>16943</v>
      </c>
      <c r="AA4133" s="89" t="s">
        <v>16944</v>
      </c>
      <c r="AB4133" s="89" t="s">
        <v>16945</v>
      </c>
      <c r="AC4133" s="89" t="s">
        <v>9752</v>
      </c>
      <c r="AD4133" s="89" t="s">
        <v>10083</v>
      </c>
      <c r="AE4133" s="89" t="s">
        <v>9754</v>
      </c>
      <c r="AF4133" s="89" t="s">
        <v>9755</v>
      </c>
      <c r="AG4133" s="89" t="s">
        <v>9762</v>
      </c>
      <c r="AH4133" s="92"/>
      <c r="AI4133" s="92"/>
      <c r="AJ4133" s="93" t="s">
        <v>21132</v>
      </c>
    </row>
    <row r="4134" spans="1:36" ht="15.75" x14ac:dyDescent="0.25">
      <c r="A4134" s="89">
        <v>122878</v>
      </c>
      <c r="B4134" s="89" t="s">
        <v>9772</v>
      </c>
      <c r="C4134" s="89" t="s">
        <v>9773</v>
      </c>
      <c r="D4134" s="89" t="s">
        <v>80</v>
      </c>
      <c r="E4134" s="99" t="s">
        <v>22892</v>
      </c>
      <c r="F4134" s="89"/>
      <c r="G4134" s="130" t="s">
        <v>24988</v>
      </c>
      <c r="H4134" s="89">
        <v>2010</v>
      </c>
      <c r="I4134" s="89"/>
      <c r="J4134" s="89"/>
      <c r="K4134" s="89"/>
      <c r="L4134" s="89"/>
      <c r="M4134" s="89"/>
      <c r="N4134" s="89"/>
      <c r="O4134" s="89"/>
      <c r="P4134" s="89"/>
      <c r="Q4134" s="89"/>
      <c r="R4134" s="89"/>
      <c r="S4134" s="89"/>
      <c r="T4134" s="89"/>
      <c r="U4134" s="89"/>
      <c r="V4134" s="89"/>
      <c r="W4134" s="89"/>
      <c r="X4134" s="89"/>
      <c r="Y4134" s="89"/>
      <c r="Z4134" s="89"/>
      <c r="AA4134" s="89"/>
      <c r="AB4134" s="92"/>
      <c r="AC4134" s="89" t="s">
        <v>9752</v>
      </c>
      <c r="AD4134" s="89" t="s">
        <v>10083</v>
      </c>
      <c r="AE4134" s="89" t="s">
        <v>9754</v>
      </c>
      <c r="AF4134" s="89" t="s">
        <v>9755</v>
      </c>
      <c r="AG4134" s="89" t="s">
        <v>9762</v>
      </c>
      <c r="AH4134" s="92"/>
      <c r="AI4134" s="92"/>
      <c r="AJ4134" s="93" t="s">
        <v>21132</v>
      </c>
    </row>
    <row r="4135" spans="1:36" ht="15.75" x14ac:dyDescent="0.25">
      <c r="A4135" s="89">
        <v>122882</v>
      </c>
      <c r="B4135" s="89" t="s">
        <v>9950</v>
      </c>
      <c r="C4135" s="89" t="s">
        <v>10496</v>
      </c>
      <c r="D4135" s="89" t="s">
        <v>80</v>
      </c>
      <c r="E4135" s="99" t="s">
        <v>22894</v>
      </c>
      <c r="F4135" s="89">
        <v>1</v>
      </c>
      <c r="G4135" s="130" t="s">
        <v>25903</v>
      </c>
      <c r="H4135" s="89">
        <v>2010</v>
      </c>
      <c r="I4135" s="89"/>
      <c r="J4135" s="89"/>
      <c r="K4135" s="89"/>
      <c r="L4135" s="89"/>
      <c r="M4135" s="89"/>
      <c r="N4135" s="89"/>
      <c r="O4135" s="89"/>
      <c r="P4135" s="89"/>
      <c r="Q4135" s="89"/>
      <c r="R4135" s="89"/>
      <c r="S4135" s="89"/>
      <c r="T4135" s="89"/>
      <c r="U4135" s="89"/>
      <c r="V4135" s="89"/>
      <c r="W4135" s="89" t="s">
        <v>201</v>
      </c>
      <c r="X4135" s="89"/>
      <c r="Y4135" s="89"/>
      <c r="Z4135" s="89" t="s">
        <v>16946</v>
      </c>
      <c r="AA4135" s="89" t="s">
        <v>13751</v>
      </c>
      <c r="AB4135" s="89" t="s">
        <v>9769</v>
      </c>
      <c r="AC4135" s="89" t="s">
        <v>9752</v>
      </c>
      <c r="AD4135" s="89" t="s">
        <v>10083</v>
      </c>
      <c r="AE4135" s="89" t="s">
        <v>9754</v>
      </c>
      <c r="AF4135" s="89" t="s">
        <v>9755</v>
      </c>
      <c r="AG4135" s="89" t="s">
        <v>9762</v>
      </c>
      <c r="AH4135" s="92"/>
      <c r="AI4135" s="92"/>
      <c r="AJ4135" s="93" t="s">
        <v>21132</v>
      </c>
    </row>
    <row r="4136" spans="1:36" ht="15.75" x14ac:dyDescent="0.25">
      <c r="A4136" s="89">
        <v>122893</v>
      </c>
      <c r="B4136" s="89" t="s">
        <v>10428</v>
      </c>
      <c r="C4136" s="89" t="s">
        <v>10429</v>
      </c>
      <c r="D4136" s="89" t="s">
        <v>336</v>
      </c>
      <c r="E4136" s="99" t="s">
        <v>16943</v>
      </c>
      <c r="F4136" s="89">
        <v>2</v>
      </c>
      <c r="G4136" s="130" t="s">
        <v>25087</v>
      </c>
      <c r="H4136" s="89">
        <v>2010</v>
      </c>
      <c r="I4136" s="89" t="s">
        <v>16947</v>
      </c>
      <c r="J4136" s="89" t="s">
        <v>16940</v>
      </c>
      <c r="K4136" s="89"/>
      <c r="L4136" s="89"/>
      <c r="M4136" s="89"/>
      <c r="N4136" s="89" t="s">
        <v>16948</v>
      </c>
      <c r="O4136" s="89"/>
      <c r="P4136" s="89"/>
      <c r="Q4136" s="89" t="s">
        <v>16942</v>
      </c>
      <c r="R4136" s="89"/>
      <c r="S4136" s="89" t="s">
        <v>16949</v>
      </c>
      <c r="T4136" s="89"/>
      <c r="U4136" s="89">
        <v>1</v>
      </c>
      <c r="V4136" s="89"/>
      <c r="W4136" s="89" t="s">
        <v>201</v>
      </c>
      <c r="X4136" s="89"/>
      <c r="Y4136" s="89"/>
      <c r="Z4136" s="89" t="s">
        <v>16943</v>
      </c>
      <c r="AA4136" s="89" t="s">
        <v>16944</v>
      </c>
      <c r="AB4136" s="89" t="s">
        <v>16945</v>
      </c>
      <c r="AC4136" s="89" t="s">
        <v>9752</v>
      </c>
      <c r="AD4136" s="89" t="s">
        <v>9862</v>
      </c>
      <c r="AE4136" s="89" t="s">
        <v>9754</v>
      </c>
      <c r="AF4136" s="89" t="s">
        <v>9755</v>
      </c>
      <c r="AG4136" s="89" t="s">
        <v>9762</v>
      </c>
      <c r="AH4136" s="92"/>
      <c r="AI4136" s="92"/>
      <c r="AJ4136" s="93" t="s">
        <v>21132</v>
      </c>
    </row>
    <row r="4137" spans="1:36" ht="15.75" x14ac:dyDescent="0.25">
      <c r="A4137" s="89">
        <v>122900</v>
      </c>
      <c r="B4137" s="89" t="s">
        <v>9772</v>
      </c>
      <c r="C4137" s="89" t="s">
        <v>9773</v>
      </c>
      <c r="D4137" s="89" t="s">
        <v>336</v>
      </c>
      <c r="E4137" s="99" t="s">
        <v>16946</v>
      </c>
      <c r="F4137" s="89">
        <v>1</v>
      </c>
      <c r="G4137" s="130" t="s">
        <v>25903</v>
      </c>
      <c r="H4137" s="89">
        <v>2010</v>
      </c>
      <c r="I4137" s="89" t="s">
        <v>13749</v>
      </c>
      <c r="J4137" s="89" t="s">
        <v>9769</v>
      </c>
      <c r="K4137" s="89"/>
      <c r="L4137" s="89"/>
      <c r="M4137" s="89"/>
      <c r="N4137" s="89" t="s">
        <v>13731</v>
      </c>
      <c r="O4137" s="89"/>
      <c r="P4137" s="89"/>
      <c r="Q4137" s="89" t="s">
        <v>4738</v>
      </c>
      <c r="R4137" s="89"/>
      <c r="S4137" s="89" t="s">
        <v>16950</v>
      </c>
      <c r="T4137" s="89"/>
      <c r="U4137" s="89">
        <v>2</v>
      </c>
      <c r="V4137" s="89"/>
      <c r="W4137" s="89" t="s">
        <v>201</v>
      </c>
      <c r="X4137" s="89"/>
      <c r="Y4137" s="89"/>
      <c r="Z4137" s="89" t="s">
        <v>16946</v>
      </c>
      <c r="AA4137" s="89" t="s">
        <v>13751</v>
      </c>
      <c r="AB4137" s="89" t="s">
        <v>9769</v>
      </c>
      <c r="AC4137" s="89" t="s">
        <v>9752</v>
      </c>
      <c r="AD4137" s="89" t="s">
        <v>9862</v>
      </c>
      <c r="AE4137" s="89" t="s">
        <v>9754</v>
      </c>
      <c r="AF4137" s="89" t="s">
        <v>9755</v>
      </c>
      <c r="AG4137" s="89" t="s">
        <v>9762</v>
      </c>
      <c r="AH4137" s="92"/>
      <c r="AI4137" s="92"/>
      <c r="AJ4137" s="93" t="s">
        <v>21132</v>
      </c>
    </row>
    <row r="4138" spans="1:36" ht="15.75" x14ac:dyDescent="0.25">
      <c r="A4138" s="89">
        <v>122904</v>
      </c>
      <c r="B4138" s="89" t="s">
        <v>10089</v>
      </c>
      <c r="C4138" s="89" t="s">
        <v>10090</v>
      </c>
      <c r="D4138" s="89" t="s">
        <v>336</v>
      </c>
      <c r="E4138" s="99" t="s">
        <v>16954</v>
      </c>
      <c r="F4138" s="89">
        <v>2</v>
      </c>
      <c r="G4138" s="130" t="s">
        <v>25905</v>
      </c>
      <c r="H4138" s="89">
        <v>2010</v>
      </c>
      <c r="I4138" s="89"/>
      <c r="J4138" s="89"/>
      <c r="K4138" s="89"/>
      <c r="L4138" s="89"/>
      <c r="M4138" s="89"/>
      <c r="N4138" s="89"/>
      <c r="O4138" s="89"/>
      <c r="P4138" s="89"/>
      <c r="Q4138" s="89"/>
      <c r="R4138" s="89"/>
      <c r="S4138" s="89"/>
      <c r="T4138" s="89"/>
      <c r="U4138" s="89"/>
      <c r="V4138" s="89"/>
      <c r="W4138" s="89" t="s">
        <v>201</v>
      </c>
      <c r="X4138" s="89"/>
      <c r="Y4138" s="89"/>
      <c r="Z4138" s="89" t="s">
        <v>16954</v>
      </c>
      <c r="AA4138" s="89" t="s">
        <v>16955</v>
      </c>
      <c r="AB4138" s="89" t="s">
        <v>16956</v>
      </c>
      <c r="AC4138" s="89" t="s">
        <v>9752</v>
      </c>
      <c r="AD4138" s="89" t="s">
        <v>9862</v>
      </c>
      <c r="AE4138" s="89" t="s">
        <v>9754</v>
      </c>
      <c r="AF4138" s="89" t="s">
        <v>9755</v>
      </c>
      <c r="AG4138" s="89" t="s">
        <v>9762</v>
      </c>
      <c r="AH4138" s="92"/>
      <c r="AI4138" s="92"/>
      <c r="AJ4138" s="93" t="s">
        <v>21132</v>
      </c>
    </row>
    <row r="4139" spans="1:36" ht="15.75" x14ac:dyDescent="0.25">
      <c r="A4139" s="89">
        <v>122910</v>
      </c>
      <c r="B4139" s="89" t="s">
        <v>9756</v>
      </c>
      <c r="C4139" s="89" t="s">
        <v>9757</v>
      </c>
      <c r="D4139" s="89" t="s">
        <v>237</v>
      </c>
      <c r="E4139" s="99" t="s">
        <v>22896</v>
      </c>
      <c r="F4139" s="89">
        <v>1</v>
      </c>
      <c r="G4139" s="130" t="s">
        <v>25337</v>
      </c>
      <c r="H4139" s="89">
        <v>2010</v>
      </c>
      <c r="I4139" s="89" t="s">
        <v>16957</v>
      </c>
      <c r="J4139" s="89"/>
      <c r="K4139" s="89">
        <v>57</v>
      </c>
      <c r="L4139" s="89" t="s">
        <v>16958</v>
      </c>
      <c r="M4139" s="89" t="s">
        <v>16959</v>
      </c>
      <c r="N4139" s="89"/>
      <c r="O4139" s="89"/>
      <c r="P4139" s="89"/>
      <c r="Q4139" s="89"/>
      <c r="R4139" s="89"/>
      <c r="S4139" s="89" t="s">
        <v>16960</v>
      </c>
      <c r="T4139" s="89"/>
      <c r="U4139" s="89">
        <v>5</v>
      </c>
      <c r="V4139" s="89"/>
      <c r="W4139" s="89" t="s">
        <v>201</v>
      </c>
      <c r="X4139" s="89"/>
      <c r="Y4139" s="89"/>
      <c r="Z4139" s="89" t="s">
        <v>16961</v>
      </c>
      <c r="AA4139" s="89"/>
      <c r="AB4139" s="89"/>
      <c r="AC4139" s="89" t="s">
        <v>9752</v>
      </c>
      <c r="AD4139" s="89" t="s">
        <v>10083</v>
      </c>
      <c r="AE4139" s="89" t="s">
        <v>9754</v>
      </c>
      <c r="AF4139" s="89" t="s">
        <v>9755</v>
      </c>
      <c r="AG4139" s="89" t="s">
        <v>9762</v>
      </c>
      <c r="AH4139" s="92" t="s">
        <v>10159</v>
      </c>
      <c r="AI4139" s="92"/>
      <c r="AJ4139" s="93" t="s">
        <v>21132</v>
      </c>
    </row>
    <row r="4140" spans="1:36" ht="15.75" x14ac:dyDescent="0.25">
      <c r="A4140" s="89">
        <v>122915</v>
      </c>
      <c r="B4140" s="89" t="s">
        <v>9772</v>
      </c>
      <c r="C4140" s="89" t="s">
        <v>9773</v>
      </c>
      <c r="D4140" s="89" t="s">
        <v>312</v>
      </c>
      <c r="E4140" s="99" t="s">
        <v>22897</v>
      </c>
      <c r="F4140" s="89">
        <v>1</v>
      </c>
      <c r="G4140" s="130" t="s">
        <v>25324</v>
      </c>
      <c r="H4140" s="89">
        <v>2010</v>
      </c>
      <c r="I4140" s="89" t="s">
        <v>16962</v>
      </c>
      <c r="J4140" s="89" t="s">
        <v>10504</v>
      </c>
      <c r="K4140" s="89"/>
      <c r="L4140" s="89"/>
      <c r="M4140" s="89"/>
      <c r="N4140" s="89" t="s">
        <v>16501</v>
      </c>
      <c r="O4140" s="89"/>
      <c r="P4140" s="89"/>
      <c r="Q4140" s="89" t="s">
        <v>16963</v>
      </c>
      <c r="R4140" s="89"/>
      <c r="S4140" s="89" t="s">
        <v>6130</v>
      </c>
      <c r="T4140" s="89"/>
      <c r="U4140" s="89">
        <v>8</v>
      </c>
      <c r="V4140" s="89"/>
      <c r="W4140" s="89" t="s">
        <v>364</v>
      </c>
      <c r="X4140" s="89"/>
      <c r="Y4140" s="89"/>
      <c r="Z4140" s="89" t="s">
        <v>16964</v>
      </c>
      <c r="AA4140" s="89" t="s">
        <v>16965</v>
      </c>
      <c r="AB4140" s="89" t="s">
        <v>16966</v>
      </c>
      <c r="AC4140" s="89" t="s">
        <v>9752</v>
      </c>
      <c r="AD4140" s="89" t="s">
        <v>10083</v>
      </c>
      <c r="AE4140" s="89" t="s">
        <v>16967</v>
      </c>
      <c r="AF4140" s="89" t="s">
        <v>9755</v>
      </c>
      <c r="AG4140" s="89" t="s">
        <v>9762</v>
      </c>
      <c r="AH4140" s="92" t="s">
        <v>86</v>
      </c>
      <c r="AI4140" s="92"/>
      <c r="AJ4140" s="93" t="s">
        <v>21132</v>
      </c>
    </row>
    <row r="4141" spans="1:36" ht="15.75" x14ac:dyDescent="0.25">
      <c r="A4141" s="89">
        <v>122917</v>
      </c>
      <c r="B4141" s="89" t="s">
        <v>9772</v>
      </c>
      <c r="C4141" s="89" t="s">
        <v>9773</v>
      </c>
      <c r="D4141" s="89" t="s">
        <v>336</v>
      </c>
      <c r="E4141" s="99" t="s">
        <v>16968</v>
      </c>
      <c r="F4141" s="89">
        <v>1</v>
      </c>
      <c r="G4141" s="130" t="s">
        <v>25337</v>
      </c>
      <c r="H4141" s="89">
        <v>2010</v>
      </c>
      <c r="I4141" s="89" t="s">
        <v>16969</v>
      </c>
      <c r="J4141" s="89" t="s">
        <v>16970</v>
      </c>
      <c r="K4141" s="89"/>
      <c r="L4141" s="89"/>
      <c r="M4141" s="89"/>
      <c r="N4141" s="89" t="s">
        <v>16971</v>
      </c>
      <c r="O4141" s="89"/>
      <c r="P4141" s="89"/>
      <c r="Q4141" s="89" t="s">
        <v>7869</v>
      </c>
      <c r="R4141" s="89"/>
      <c r="S4141" s="89" t="s">
        <v>16972</v>
      </c>
      <c r="T4141" s="89"/>
      <c r="U4141" s="89">
        <v>5</v>
      </c>
      <c r="V4141" s="89"/>
      <c r="W4141" s="89" t="s">
        <v>201</v>
      </c>
      <c r="X4141" s="89"/>
      <c r="Y4141" s="89"/>
      <c r="Z4141" s="89" t="s">
        <v>16968</v>
      </c>
      <c r="AA4141" s="89" t="s">
        <v>16973</v>
      </c>
      <c r="AB4141" s="89" t="s">
        <v>16974</v>
      </c>
      <c r="AC4141" s="89" t="s">
        <v>9752</v>
      </c>
      <c r="AD4141" s="89" t="s">
        <v>10083</v>
      </c>
      <c r="AE4141" s="89" t="s">
        <v>9754</v>
      </c>
      <c r="AF4141" s="89" t="s">
        <v>9755</v>
      </c>
      <c r="AG4141" s="89" t="s">
        <v>9762</v>
      </c>
      <c r="AH4141" s="92" t="s">
        <v>10159</v>
      </c>
      <c r="AI4141" s="92"/>
      <c r="AJ4141" s="93" t="s">
        <v>21132</v>
      </c>
    </row>
    <row r="4142" spans="1:36" ht="15.75" x14ac:dyDescent="0.25">
      <c r="A4142" s="89">
        <v>122920</v>
      </c>
      <c r="B4142" s="89" t="s">
        <v>10428</v>
      </c>
      <c r="C4142" s="89" t="s">
        <v>10429</v>
      </c>
      <c r="D4142" s="89" t="s">
        <v>336</v>
      </c>
      <c r="E4142" s="99" t="s">
        <v>16943</v>
      </c>
      <c r="F4142" s="89">
        <v>2</v>
      </c>
      <c r="G4142" s="130" t="s">
        <v>25087</v>
      </c>
      <c r="H4142" s="89">
        <v>2010</v>
      </c>
      <c r="I4142" s="89" t="s">
        <v>16947</v>
      </c>
      <c r="J4142" s="89" t="s">
        <v>16940</v>
      </c>
      <c r="K4142" s="89"/>
      <c r="L4142" s="89"/>
      <c r="M4142" s="89"/>
      <c r="N4142" s="89" t="s">
        <v>16948</v>
      </c>
      <c r="O4142" s="89"/>
      <c r="P4142" s="89"/>
      <c r="Q4142" s="89" t="s">
        <v>16942</v>
      </c>
      <c r="R4142" s="89"/>
      <c r="S4142" s="89" t="s">
        <v>16949</v>
      </c>
      <c r="T4142" s="89"/>
      <c r="U4142" s="89">
        <v>1</v>
      </c>
      <c r="V4142" s="89"/>
      <c r="W4142" s="89" t="s">
        <v>201</v>
      </c>
      <c r="X4142" s="89"/>
      <c r="Y4142" s="89"/>
      <c r="Z4142" s="89" t="s">
        <v>16943</v>
      </c>
      <c r="AA4142" s="89" t="s">
        <v>16944</v>
      </c>
      <c r="AB4142" s="89" t="s">
        <v>16945</v>
      </c>
      <c r="AC4142" s="89" t="s">
        <v>9752</v>
      </c>
      <c r="AD4142" s="89" t="s">
        <v>10083</v>
      </c>
      <c r="AE4142" s="89" t="s">
        <v>9754</v>
      </c>
      <c r="AF4142" s="89" t="s">
        <v>9755</v>
      </c>
      <c r="AG4142" s="89" t="s">
        <v>9762</v>
      </c>
      <c r="AH4142" s="92"/>
      <c r="AI4142" s="92"/>
      <c r="AJ4142" s="93" t="s">
        <v>21132</v>
      </c>
    </row>
    <row r="4143" spans="1:36" ht="15.75" x14ac:dyDescent="0.25">
      <c r="A4143" s="89">
        <v>122922</v>
      </c>
      <c r="B4143" s="89" t="s">
        <v>10158</v>
      </c>
      <c r="C4143" s="89" t="s">
        <v>12774</v>
      </c>
      <c r="D4143" s="89" t="s">
        <v>80</v>
      </c>
      <c r="E4143" s="99" t="s">
        <v>22898</v>
      </c>
      <c r="F4143" s="89">
        <v>1</v>
      </c>
      <c r="G4143" s="130" t="s">
        <v>24733</v>
      </c>
      <c r="H4143" s="89">
        <v>2010</v>
      </c>
      <c r="I4143" s="89"/>
      <c r="J4143" s="89"/>
      <c r="K4143" s="89"/>
      <c r="L4143" s="89"/>
      <c r="M4143" s="89"/>
      <c r="N4143" s="89"/>
      <c r="O4143" s="89"/>
      <c r="P4143" s="89"/>
      <c r="Q4143" s="89"/>
      <c r="R4143" s="89"/>
      <c r="S4143" s="89"/>
      <c r="T4143" s="89"/>
      <c r="U4143" s="89"/>
      <c r="V4143" s="89"/>
      <c r="W4143" s="89" t="s">
        <v>407</v>
      </c>
      <c r="X4143" s="89"/>
      <c r="Y4143" s="89" t="s">
        <v>10159</v>
      </c>
      <c r="Z4143" s="89" t="s">
        <v>16975</v>
      </c>
      <c r="AA4143" s="89"/>
      <c r="AB4143" s="89"/>
      <c r="AC4143" s="89" t="s">
        <v>9752</v>
      </c>
      <c r="AD4143" s="89" t="s">
        <v>10083</v>
      </c>
      <c r="AE4143" s="89" t="s">
        <v>9754</v>
      </c>
      <c r="AF4143" s="89" t="s">
        <v>9755</v>
      </c>
      <c r="AG4143" s="89" t="s">
        <v>9762</v>
      </c>
      <c r="AH4143" s="92" t="s">
        <v>10159</v>
      </c>
      <c r="AI4143" s="92"/>
      <c r="AJ4143" s="93" t="s">
        <v>21132</v>
      </c>
    </row>
    <row r="4144" spans="1:36" ht="15.75" x14ac:dyDescent="0.25">
      <c r="A4144" s="89">
        <v>122927</v>
      </c>
      <c r="B4144" s="89" t="s">
        <v>10158</v>
      </c>
      <c r="C4144" s="89" t="s">
        <v>12774</v>
      </c>
      <c r="D4144" s="89" t="s">
        <v>80</v>
      </c>
      <c r="E4144" s="99" t="s">
        <v>22899</v>
      </c>
      <c r="F4144" s="89">
        <v>1</v>
      </c>
      <c r="G4144" s="130" t="s">
        <v>24733</v>
      </c>
      <c r="H4144" s="89">
        <v>2010</v>
      </c>
      <c r="I4144" s="89"/>
      <c r="J4144" s="89"/>
      <c r="K4144" s="89"/>
      <c r="L4144" s="89"/>
      <c r="M4144" s="89"/>
      <c r="N4144" s="89"/>
      <c r="O4144" s="89"/>
      <c r="P4144" s="89"/>
      <c r="Q4144" s="89"/>
      <c r="R4144" s="89"/>
      <c r="S4144" s="89"/>
      <c r="T4144" s="89"/>
      <c r="U4144" s="89"/>
      <c r="V4144" s="89"/>
      <c r="W4144" s="89" t="s">
        <v>407</v>
      </c>
      <c r="X4144" s="89"/>
      <c r="Y4144" s="89" t="s">
        <v>10159</v>
      </c>
      <c r="Z4144" s="89" t="s">
        <v>16976</v>
      </c>
      <c r="AA4144" s="89"/>
      <c r="AB4144" s="89"/>
      <c r="AC4144" s="89" t="s">
        <v>9752</v>
      </c>
      <c r="AD4144" s="89" t="s">
        <v>10083</v>
      </c>
      <c r="AE4144" s="89" t="s">
        <v>9754</v>
      </c>
      <c r="AF4144" s="89" t="s">
        <v>9755</v>
      </c>
      <c r="AG4144" s="89" t="s">
        <v>9762</v>
      </c>
      <c r="AH4144" s="92" t="s">
        <v>10159</v>
      </c>
      <c r="AI4144" s="92"/>
      <c r="AJ4144" s="93" t="s">
        <v>21132</v>
      </c>
    </row>
    <row r="4145" spans="1:36" ht="15.75" x14ac:dyDescent="0.25">
      <c r="A4145" s="89">
        <v>122928</v>
      </c>
      <c r="B4145" s="89" t="s">
        <v>10158</v>
      </c>
      <c r="C4145" s="89" t="s">
        <v>12774</v>
      </c>
      <c r="D4145" s="89" t="s">
        <v>80</v>
      </c>
      <c r="E4145" s="99" t="s">
        <v>22900</v>
      </c>
      <c r="F4145" s="89">
        <v>1</v>
      </c>
      <c r="G4145" s="130" t="s">
        <v>24733</v>
      </c>
      <c r="H4145" s="89">
        <v>2010</v>
      </c>
      <c r="I4145" s="89"/>
      <c r="J4145" s="89"/>
      <c r="K4145" s="89"/>
      <c r="L4145" s="89"/>
      <c r="M4145" s="89"/>
      <c r="N4145" s="89"/>
      <c r="O4145" s="89"/>
      <c r="P4145" s="89"/>
      <c r="Q4145" s="89"/>
      <c r="R4145" s="89"/>
      <c r="S4145" s="89"/>
      <c r="T4145" s="89"/>
      <c r="U4145" s="89"/>
      <c r="V4145" s="89"/>
      <c r="W4145" s="89" t="s">
        <v>407</v>
      </c>
      <c r="X4145" s="89"/>
      <c r="Y4145" s="89" t="s">
        <v>10159</v>
      </c>
      <c r="Z4145" s="89" t="s">
        <v>16977</v>
      </c>
      <c r="AA4145" s="89"/>
      <c r="AB4145" s="89"/>
      <c r="AC4145" s="89" t="s">
        <v>9752</v>
      </c>
      <c r="AD4145" s="89" t="s">
        <v>10083</v>
      </c>
      <c r="AE4145" s="89" t="s">
        <v>9754</v>
      </c>
      <c r="AF4145" s="89" t="s">
        <v>9755</v>
      </c>
      <c r="AG4145" s="89" t="s">
        <v>9762</v>
      </c>
      <c r="AH4145" s="92" t="s">
        <v>10159</v>
      </c>
      <c r="AI4145" s="92"/>
      <c r="AJ4145" s="93" t="s">
        <v>21132</v>
      </c>
    </row>
    <row r="4146" spans="1:36" ht="15.75" x14ac:dyDescent="0.25">
      <c r="A4146" s="89">
        <v>122930</v>
      </c>
      <c r="B4146" s="89" t="s">
        <v>10158</v>
      </c>
      <c r="C4146" s="89" t="s">
        <v>12774</v>
      </c>
      <c r="D4146" s="89" t="s">
        <v>80</v>
      </c>
      <c r="E4146" s="99" t="s">
        <v>22901</v>
      </c>
      <c r="F4146" s="89">
        <v>1</v>
      </c>
      <c r="G4146" s="130" t="s">
        <v>24733</v>
      </c>
      <c r="H4146" s="89">
        <v>2010</v>
      </c>
      <c r="I4146" s="89"/>
      <c r="J4146" s="89"/>
      <c r="K4146" s="89"/>
      <c r="L4146" s="89"/>
      <c r="M4146" s="89"/>
      <c r="N4146" s="89"/>
      <c r="O4146" s="89"/>
      <c r="P4146" s="89"/>
      <c r="Q4146" s="89"/>
      <c r="R4146" s="89"/>
      <c r="S4146" s="89"/>
      <c r="T4146" s="89"/>
      <c r="U4146" s="89"/>
      <c r="V4146" s="89"/>
      <c r="W4146" s="89" t="s">
        <v>407</v>
      </c>
      <c r="X4146" s="89"/>
      <c r="Y4146" s="89" t="s">
        <v>10159</v>
      </c>
      <c r="Z4146" s="89" t="s">
        <v>16978</v>
      </c>
      <c r="AA4146" s="89"/>
      <c r="AB4146" s="89"/>
      <c r="AC4146" s="89" t="s">
        <v>9752</v>
      </c>
      <c r="AD4146" s="89" t="s">
        <v>10083</v>
      </c>
      <c r="AE4146" s="89" t="s">
        <v>9754</v>
      </c>
      <c r="AF4146" s="89" t="s">
        <v>9755</v>
      </c>
      <c r="AG4146" s="89" t="s">
        <v>9762</v>
      </c>
      <c r="AH4146" s="92" t="s">
        <v>10159</v>
      </c>
      <c r="AI4146" s="92"/>
      <c r="AJ4146" s="93" t="s">
        <v>21132</v>
      </c>
    </row>
    <row r="4147" spans="1:36" ht="15.75" x14ac:dyDescent="0.25">
      <c r="A4147" s="89">
        <v>122938</v>
      </c>
      <c r="B4147" s="89" t="s">
        <v>10428</v>
      </c>
      <c r="C4147" s="89" t="s">
        <v>10429</v>
      </c>
      <c r="D4147" s="89" t="s">
        <v>80</v>
      </c>
      <c r="E4147" s="99" t="s">
        <v>22902</v>
      </c>
      <c r="F4147" s="89"/>
      <c r="G4147" s="130" t="s">
        <v>24759</v>
      </c>
      <c r="H4147" s="89">
        <v>2010</v>
      </c>
      <c r="I4147" s="89" t="s">
        <v>2023</v>
      </c>
      <c r="J4147" s="89" t="s">
        <v>10303</v>
      </c>
      <c r="K4147" s="89"/>
      <c r="L4147" s="89"/>
      <c r="M4147" s="89"/>
      <c r="N4147" s="89" t="s">
        <v>16979</v>
      </c>
      <c r="O4147" s="89"/>
      <c r="P4147" s="89"/>
      <c r="Q4147" s="89" t="s">
        <v>16980</v>
      </c>
      <c r="R4147" s="89"/>
      <c r="S4147" s="89" t="s">
        <v>15422</v>
      </c>
      <c r="T4147" s="89"/>
      <c r="U4147" s="89">
        <v>36</v>
      </c>
      <c r="V4147" s="89"/>
      <c r="W4147" s="89" t="s">
        <v>201</v>
      </c>
      <c r="X4147" s="89"/>
      <c r="Y4147" s="89"/>
      <c r="Z4147" s="89" t="s">
        <v>16981</v>
      </c>
      <c r="AA4147" s="89" t="s">
        <v>12001</v>
      </c>
      <c r="AB4147" s="89" t="s">
        <v>15443</v>
      </c>
      <c r="AC4147" s="89" t="s">
        <v>9752</v>
      </c>
      <c r="AD4147" s="89" t="s">
        <v>10005</v>
      </c>
      <c r="AE4147" s="89" t="s">
        <v>9754</v>
      </c>
      <c r="AF4147" s="89" t="s">
        <v>9755</v>
      </c>
      <c r="AG4147" s="89" t="s">
        <v>9762</v>
      </c>
      <c r="AH4147" s="92" t="s">
        <v>236</v>
      </c>
      <c r="AI4147" s="92"/>
      <c r="AJ4147" s="93" t="s">
        <v>21132</v>
      </c>
    </row>
    <row r="4148" spans="1:36" ht="15.75" x14ac:dyDescent="0.25">
      <c r="A4148" s="89">
        <v>122939</v>
      </c>
      <c r="B4148" s="89" t="s">
        <v>9950</v>
      </c>
      <c r="C4148" s="89" t="s">
        <v>10496</v>
      </c>
      <c r="D4148" s="89" t="s">
        <v>80</v>
      </c>
      <c r="E4148" s="99" t="s">
        <v>2047</v>
      </c>
      <c r="F4148" s="89"/>
      <c r="G4148" s="130" t="s">
        <v>24759</v>
      </c>
      <c r="H4148" s="89">
        <v>2010</v>
      </c>
      <c r="I4148" s="89"/>
      <c r="J4148" s="89"/>
      <c r="K4148" s="89"/>
      <c r="L4148" s="89"/>
      <c r="M4148" s="89"/>
      <c r="N4148" s="89"/>
      <c r="O4148" s="89"/>
      <c r="P4148" s="89"/>
      <c r="Q4148" s="89"/>
      <c r="R4148" s="89"/>
      <c r="S4148" s="89"/>
      <c r="T4148" s="89"/>
      <c r="U4148" s="89"/>
      <c r="V4148" s="89"/>
      <c r="W4148" s="89" t="s">
        <v>201</v>
      </c>
      <c r="X4148" s="89"/>
      <c r="Y4148" s="89"/>
      <c r="Z4148" s="89" t="s">
        <v>10325</v>
      </c>
      <c r="AA4148" s="89" t="s">
        <v>16982</v>
      </c>
      <c r="AB4148" s="89" t="s">
        <v>15443</v>
      </c>
      <c r="AC4148" s="89" t="s">
        <v>9752</v>
      </c>
      <c r="AD4148" s="89" t="s">
        <v>10005</v>
      </c>
      <c r="AE4148" s="89" t="s">
        <v>9754</v>
      </c>
      <c r="AF4148" s="89" t="s">
        <v>9755</v>
      </c>
      <c r="AG4148" s="89" t="s">
        <v>9762</v>
      </c>
      <c r="AH4148" s="92" t="s">
        <v>236</v>
      </c>
      <c r="AI4148" s="92"/>
      <c r="AJ4148" s="93" t="s">
        <v>21132</v>
      </c>
    </row>
    <row r="4149" spans="1:36" ht="15.75" x14ac:dyDescent="0.25">
      <c r="A4149" s="89">
        <v>122940</v>
      </c>
      <c r="B4149" s="89" t="s">
        <v>9950</v>
      </c>
      <c r="C4149" s="89" t="s">
        <v>10496</v>
      </c>
      <c r="D4149" s="89" t="s">
        <v>80</v>
      </c>
      <c r="E4149" s="99" t="s">
        <v>22903</v>
      </c>
      <c r="F4149" s="89">
        <v>1</v>
      </c>
      <c r="G4149" s="130" t="s">
        <v>24759</v>
      </c>
      <c r="H4149" s="89">
        <v>2010</v>
      </c>
      <c r="I4149" s="89"/>
      <c r="J4149" s="89"/>
      <c r="K4149" s="89"/>
      <c r="L4149" s="89"/>
      <c r="M4149" s="89"/>
      <c r="N4149" s="89"/>
      <c r="O4149" s="89"/>
      <c r="P4149" s="89"/>
      <c r="Q4149" s="89"/>
      <c r="R4149" s="89"/>
      <c r="S4149" s="89"/>
      <c r="T4149" s="89"/>
      <c r="U4149" s="89"/>
      <c r="V4149" s="89"/>
      <c r="W4149" s="89" t="s">
        <v>182</v>
      </c>
      <c r="X4149" s="89"/>
      <c r="Y4149" s="89"/>
      <c r="Z4149" s="89" t="s">
        <v>16983</v>
      </c>
      <c r="AA4149" s="89" t="s">
        <v>13842</v>
      </c>
      <c r="AB4149" s="89" t="s">
        <v>16984</v>
      </c>
      <c r="AC4149" s="89" t="s">
        <v>9752</v>
      </c>
      <c r="AD4149" s="89" t="s">
        <v>10005</v>
      </c>
      <c r="AE4149" s="89" t="s">
        <v>9754</v>
      </c>
      <c r="AF4149" s="89" t="s">
        <v>9755</v>
      </c>
      <c r="AG4149" s="89" t="s">
        <v>9762</v>
      </c>
      <c r="AH4149" s="92" t="s">
        <v>23610</v>
      </c>
      <c r="AI4149" s="92"/>
      <c r="AJ4149" s="93" t="s">
        <v>21132</v>
      </c>
    </row>
    <row r="4150" spans="1:36" ht="15.75" x14ac:dyDescent="0.25">
      <c r="A4150" s="89">
        <v>122957</v>
      </c>
      <c r="B4150" s="89" t="s">
        <v>9772</v>
      </c>
      <c r="C4150" s="89" t="s">
        <v>9773</v>
      </c>
      <c r="D4150" s="89" t="s">
        <v>336</v>
      </c>
      <c r="E4150" s="99" t="s">
        <v>16985</v>
      </c>
      <c r="F4150" s="89">
        <v>2</v>
      </c>
      <c r="G4150" s="130" t="s">
        <v>25906</v>
      </c>
      <c r="H4150" s="89">
        <v>2010</v>
      </c>
      <c r="I4150" s="89" t="s">
        <v>13749</v>
      </c>
      <c r="J4150" s="89" t="s">
        <v>9769</v>
      </c>
      <c r="K4150" s="89"/>
      <c r="L4150" s="89"/>
      <c r="M4150" s="89"/>
      <c r="N4150" s="89" t="s">
        <v>13731</v>
      </c>
      <c r="O4150" s="89"/>
      <c r="P4150" s="89"/>
      <c r="Q4150" s="89" t="s">
        <v>221</v>
      </c>
      <c r="R4150" s="89"/>
      <c r="S4150" s="89" t="s">
        <v>16986</v>
      </c>
      <c r="T4150" s="89"/>
      <c r="U4150" s="89">
        <v>9</v>
      </c>
      <c r="V4150" s="89"/>
      <c r="W4150" s="89" t="s">
        <v>201</v>
      </c>
      <c r="X4150" s="89"/>
      <c r="Y4150" s="89"/>
      <c r="Z4150" s="89" t="s">
        <v>16985</v>
      </c>
      <c r="AA4150" s="89" t="s">
        <v>16987</v>
      </c>
      <c r="AB4150" s="89" t="s">
        <v>9769</v>
      </c>
      <c r="AC4150" s="89" t="s">
        <v>9752</v>
      </c>
      <c r="AD4150" s="89" t="s">
        <v>10083</v>
      </c>
      <c r="AE4150" s="89" t="s">
        <v>9754</v>
      </c>
      <c r="AF4150" s="89" t="s">
        <v>9755</v>
      </c>
      <c r="AG4150" s="89" t="s">
        <v>9762</v>
      </c>
      <c r="AH4150" s="92" t="s">
        <v>23765</v>
      </c>
      <c r="AI4150" s="92"/>
      <c r="AJ4150" s="93" t="s">
        <v>21132</v>
      </c>
    </row>
    <row r="4151" spans="1:36" ht="15.75" x14ac:dyDescent="0.25">
      <c r="A4151" s="89">
        <v>122973</v>
      </c>
      <c r="B4151" s="89" t="s">
        <v>9767</v>
      </c>
      <c r="C4151" s="89" t="s">
        <v>9896</v>
      </c>
      <c r="D4151" s="89" t="s">
        <v>80</v>
      </c>
      <c r="E4151" s="99" t="s">
        <v>22904</v>
      </c>
      <c r="F4151" s="89">
        <v>1</v>
      </c>
      <c r="G4151" s="130" t="s">
        <v>25694</v>
      </c>
      <c r="H4151" s="89">
        <v>2010</v>
      </c>
      <c r="I4151" s="89"/>
      <c r="J4151" s="89" t="s">
        <v>9769</v>
      </c>
      <c r="K4151" s="89"/>
      <c r="L4151" s="89"/>
      <c r="M4151" s="89"/>
      <c r="N4151" s="89" t="s">
        <v>16990</v>
      </c>
      <c r="O4151" s="89"/>
      <c r="P4151" s="89"/>
      <c r="Q4151" s="89" t="s">
        <v>16991</v>
      </c>
      <c r="R4151" s="89"/>
      <c r="S4151" s="89"/>
      <c r="T4151" s="89"/>
      <c r="U4151" s="89">
        <v>40</v>
      </c>
      <c r="V4151" s="89">
        <v>200</v>
      </c>
      <c r="W4151" s="89" t="s">
        <v>201</v>
      </c>
      <c r="X4151" s="89"/>
      <c r="Y4151" s="89"/>
      <c r="Z4151" s="89" t="s">
        <v>16992</v>
      </c>
      <c r="AA4151" s="89"/>
      <c r="AB4151" s="89"/>
      <c r="AC4151" s="89" t="s">
        <v>9752</v>
      </c>
      <c r="AD4151" s="89" t="s">
        <v>10083</v>
      </c>
      <c r="AE4151" s="89" t="s">
        <v>9754</v>
      </c>
      <c r="AF4151" s="89" t="s">
        <v>9755</v>
      </c>
      <c r="AG4151" s="89" t="s">
        <v>9762</v>
      </c>
      <c r="AH4151" s="92" t="s">
        <v>23594</v>
      </c>
      <c r="AI4151" s="92"/>
      <c r="AJ4151" s="93" t="s">
        <v>21132</v>
      </c>
    </row>
    <row r="4152" spans="1:36" ht="15.75" x14ac:dyDescent="0.25">
      <c r="A4152" s="89">
        <v>123028</v>
      </c>
      <c r="B4152" s="89" t="s">
        <v>9767</v>
      </c>
      <c r="C4152" s="89" t="s">
        <v>9812</v>
      </c>
      <c r="D4152" s="89" t="s">
        <v>534</v>
      </c>
      <c r="E4152" s="99" t="s">
        <v>22905</v>
      </c>
      <c r="F4152" s="89">
        <v>4</v>
      </c>
      <c r="G4152" s="130" t="s">
        <v>25907</v>
      </c>
      <c r="H4152" s="89">
        <v>2010</v>
      </c>
      <c r="I4152" s="89"/>
      <c r="J4152" s="89" t="s">
        <v>9906</v>
      </c>
      <c r="K4152" s="89"/>
      <c r="L4152" s="89"/>
      <c r="M4152" s="89"/>
      <c r="N4152" s="89" t="s">
        <v>16998</v>
      </c>
      <c r="O4152" s="89"/>
      <c r="P4152" s="89"/>
      <c r="Q4152" s="89" t="s">
        <v>11052</v>
      </c>
      <c r="R4152" s="89"/>
      <c r="S4152" s="89"/>
      <c r="T4152" s="89"/>
      <c r="U4152" s="89">
        <v>128</v>
      </c>
      <c r="V4152" s="89"/>
      <c r="W4152" s="89" t="s">
        <v>201</v>
      </c>
      <c r="X4152" s="89"/>
      <c r="Y4152" s="89"/>
      <c r="Z4152" s="89" t="s">
        <v>16999</v>
      </c>
      <c r="AA4152" s="89"/>
      <c r="AB4152" s="89"/>
      <c r="AC4152" s="89" t="s">
        <v>9752</v>
      </c>
      <c r="AD4152" s="89" t="s">
        <v>10083</v>
      </c>
      <c r="AE4152" s="89" t="s">
        <v>9754</v>
      </c>
      <c r="AF4152" s="89" t="s">
        <v>9755</v>
      </c>
      <c r="AG4152" s="89" t="s">
        <v>9762</v>
      </c>
      <c r="AH4152" s="92" t="s">
        <v>10159</v>
      </c>
      <c r="AI4152" s="92"/>
      <c r="AJ4152" s="93" t="s">
        <v>21132</v>
      </c>
    </row>
    <row r="4153" spans="1:36" ht="15.75" x14ac:dyDescent="0.25">
      <c r="A4153" s="89">
        <v>123039</v>
      </c>
      <c r="B4153" s="89" t="s">
        <v>9767</v>
      </c>
      <c r="C4153" s="89" t="s">
        <v>9896</v>
      </c>
      <c r="D4153" s="89" t="s">
        <v>534</v>
      </c>
      <c r="E4153" s="99" t="s">
        <v>22906</v>
      </c>
      <c r="F4153" s="89">
        <v>4</v>
      </c>
      <c r="G4153" s="130" t="s">
        <v>25907</v>
      </c>
      <c r="H4153" s="89">
        <v>2010</v>
      </c>
      <c r="I4153" s="89"/>
      <c r="J4153" s="89" t="s">
        <v>9906</v>
      </c>
      <c r="K4153" s="89"/>
      <c r="L4153" s="89"/>
      <c r="M4153" s="89"/>
      <c r="N4153" s="89" t="s">
        <v>17000</v>
      </c>
      <c r="O4153" s="89"/>
      <c r="P4153" s="89"/>
      <c r="Q4153" s="89" t="s">
        <v>11052</v>
      </c>
      <c r="R4153" s="89"/>
      <c r="S4153" s="89"/>
      <c r="T4153" s="89"/>
      <c r="U4153" s="89">
        <v>110</v>
      </c>
      <c r="V4153" s="89"/>
      <c r="W4153" s="89" t="s">
        <v>201</v>
      </c>
      <c r="X4153" s="89"/>
      <c r="Y4153" s="89"/>
      <c r="Z4153" s="89" t="s">
        <v>17001</v>
      </c>
      <c r="AA4153" s="89"/>
      <c r="AB4153" s="89"/>
      <c r="AC4153" s="89" t="s">
        <v>9752</v>
      </c>
      <c r="AD4153" s="89" t="s">
        <v>10083</v>
      </c>
      <c r="AE4153" s="89" t="s">
        <v>9754</v>
      </c>
      <c r="AF4153" s="89" t="s">
        <v>9755</v>
      </c>
      <c r="AG4153" s="89" t="s">
        <v>9762</v>
      </c>
      <c r="AH4153" s="92" t="s">
        <v>10159</v>
      </c>
      <c r="AI4153" s="92"/>
      <c r="AJ4153" s="93" t="s">
        <v>21132</v>
      </c>
    </row>
    <row r="4154" spans="1:36" ht="15.75" x14ac:dyDescent="0.25">
      <c r="A4154" s="89">
        <v>123041</v>
      </c>
      <c r="B4154" s="89" t="s">
        <v>10089</v>
      </c>
      <c r="C4154" s="89" t="s">
        <v>10090</v>
      </c>
      <c r="D4154" s="89" t="s">
        <v>336</v>
      </c>
      <c r="E4154" s="99" t="s">
        <v>17002</v>
      </c>
      <c r="F4154" s="89">
        <v>1</v>
      </c>
      <c r="G4154" s="130" t="s">
        <v>25410</v>
      </c>
      <c r="H4154" s="89">
        <v>2010</v>
      </c>
      <c r="I4154" s="89"/>
      <c r="J4154" s="89"/>
      <c r="K4154" s="89"/>
      <c r="L4154" s="89"/>
      <c r="M4154" s="89"/>
      <c r="N4154" s="89"/>
      <c r="O4154" s="89"/>
      <c r="P4154" s="89"/>
      <c r="Q4154" s="89"/>
      <c r="R4154" s="89"/>
      <c r="S4154" s="89"/>
      <c r="T4154" s="89"/>
      <c r="U4154" s="89"/>
      <c r="V4154" s="89"/>
      <c r="W4154" s="89" t="s">
        <v>182</v>
      </c>
      <c r="X4154" s="89"/>
      <c r="Y4154" s="89"/>
      <c r="Z4154" s="89" t="s">
        <v>17002</v>
      </c>
      <c r="AA4154" s="89" t="s">
        <v>17003</v>
      </c>
      <c r="AB4154" s="89" t="s">
        <v>17004</v>
      </c>
      <c r="AC4154" s="89" t="s">
        <v>9752</v>
      </c>
      <c r="AD4154" s="89" t="s">
        <v>10083</v>
      </c>
      <c r="AE4154" s="89" t="s">
        <v>9754</v>
      </c>
      <c r="AF4154" s="89" t="s">
        <v>9755</v>
      </c>
      <c r="AG4154" s="89" t="s">
        <v>9762</v>
      </c>
      <c r="AH4154" s="92" t="s">
        <v>23660</v>
      </c>
      <c r="AI4154" s="92"/>
      <c r="AJ4154" s="93" t="s">
        <v>21132</v>
      </c>
    </row>
    <row r="4155" spans="1:36" ht="15.75" x14ac:dyDescent="0.25">
      <c r="A4155" s="89">
        <v>123046</v>
      </c>
      <c r="B4155" s="89" t="s">
        <v>9767</v>
      </c>
      <c r="C4155" s="89" t="s">
        <v>9896</v>
      </c>
      <c r="D4155" s="89" t="s">
        <v>534</v>
      </c>
      <c r="E4155" s="99" t="s">
        <v>22907</v>
      </c>
      <c r="F4155" s="89">
        <v>4</v>
      </c>
      <c r="G4155" s="130" t="s">
        <v>25907</v>
      </c>
      <c r="H4155" s="89">
        <v>2010</v>
      </c>
      <c r="I4155" s="89"/>
      <c r="J4155" s="89" t="s">
        <v>9906</v>
      </c>
      <c r="K4155" s="89"/>
      <c r="L4155" s="89"/>
      <c r="M4155" s="89"/>
      <c r="N4155" s="89" t="s">
        <v>17005</v>
      </c>
      <c r="O4155" s="89"/>
      <c r="P4155" s="89"/>
      <c r="Q4155" s="89" t="s">
        <v>11052</v>
      </c>
      <c r="R4155" s="89"/>
      <c r="S4155" s="89"/>
      <c r="T4155" s="89"/>
      <c r="U4155" s="89">
        <v>44</v>
      </c>
      <c r="V4155" s="89"/>
      <c r="W4155" s="89" t="s">
        <v>201</v>
      </c>
      <c r="X4155" s="89"/>
      <c r="Y4155" s="89"/>
      <c r="Z4155" s="89" t="s">
        <v>17006</v>
      </c>
      <c r="AA4155" s="89"/>
      <c r="AB4155" s="89"/>
      <c r="AC4155" s="89" t="s">
        <v>9752</v>
      </c>
      <c r="AD4155" s="89" t="s">
        <v>10083</v>
      </c>
      <c r="AE4155" s="89" t="s">
        <v>9754</v>
      </c>
      <c r="AF4155" s="89" t="s">
        <v>9755</v>
      </c>
      <c r="AG4155" s="89" t="s">
        <v>9762</v>
      </c>
      <c r="AH4155" s="92" t="s">
        <v>10159</v>
      </c>
      <c r="AI4155" s="92"/>
      <c r="AJ4155" s="93" t="s">
        <v>21132</v>
      </c>
    </row>
    <row r="4156" spans="1:36" ht="15.75" x14ac:dyDescent="0.25">
      <c r="A4156" s="89">
        <v>123049</v>
      </c>
      <c r="B4156" s="89" t="s">
        <v>9756</v>
      </c>
      <c r="C4156" s="89" t="s">
        <v>10286</v>
      </c>
      <c r="D4156" s="89" t="s">
        <v>1025</v>
      </c>
      <c r="E4156" s="99" t="s">
        <v>22908</v>
      </c>
      <c r="F4156" s="89">
        <v>2</v>
      </c>
      <c r="G4156" s="130" t="s">
        <v>25908</v>
      </c>
      <c r="H4156" s="89">
        <v>2011</v>
      </c>
      <c r="I4156" s="89" t="s">
        <v>6222</v>
      </c>
      <c r="J4156" s="89"/>
      <c r="K4156" s="89">
        <v>7</v>
      </c>
      <c r="L4156" s="89">
        <v>12</v>
      </c>
      <c r="M4156" s="89" t="s">
        <v>6221</v>
      </c>
      <c r="N4156" s="89"/>
      <c r="O4156" s="89"/>
      <c r="P4156" s="89"/>
      <c r="Q4156" s="89"/>
      <c r="R4156" s="89"/>
      <c r="S4156" s="100">
        <v>42648</v>
      </c>
      <c r="T4156" s="89"/>
      <c r="U4156" s="89">
        <v>6</v>
      </c>
      <c r="V4156" s="89"/>
      <c r="W4156" s="89" t="s">
        <v>313</v>
      </c>
      <c r="X4156" s="89"/>
      <c r="Y4156" s="89"/>
      <c r="Z4156" s="89" t="s">
        <v>17007</v>
      </c>
      <c r="AA4156" s="89"/>
      <c r="AB4156" s="89"/>
      <c r="AC4156" s="89" t="s">
        <v>9752</v>
      </c>
      <c r="AD4156" s="89" t="s">
        <v>10083</v>
      </c>
      <c r="AE4156" s="89" t="s">
        <v>9754</v>
      </c>
      <c r="AF4156" s="89" t="s">
        <v>9755</v>
      </c>
      <c r="AG4156" s="89" t="s">
        <v>9762</v>
      </c>
      <c r="AH4156" s="92" t="s">
        <v>10159</v>
      </c>
      <c r="AI4156" s="92"/>
      <c r="AJ4156" s="93" t="s">
        <v>21132</v>
      </c>
    </row>
    <row r="4157" spans="1:36" ht="15.75" x14ac:dyDescent="0.25">
      <c r="A4157" s="89">
        <v>123050</v>
      </c>
      <c r="B4157" s="89" t="s">
        <v>9772</v>
      </c>
      <c r="C4157" s="89" t="s">
        <v>9854</v>
      </c>
      <c r="D4157" s="89" t="s">
        <v>80</v>
      </c>
      <c r="E4157" s="99" t="s">
        <v>22909</v>
      </c>
      <c r="F4157" s="89">
        <v>1</v>
      </c>
      <c r="G4157" s="130" t="s">
        <v>25082</v>
      </c>
      <c r="H4157" s="89">
        <v>2010</v>
      </c>
      <c r="I4157" s="89"/>
      <c r="J4157" s="89" t="s">
        <v>9769</v>
      </c>
      <c r="K4157" s="89"/>
      <c r="L4157" s="89"/>
      <c r="M4157" s="89" t="s">
        <v>17008</v>
      </c>
      <c r="N4157" s="89"/>
      <c r="O4157" s="89"/>
      <c r="P4157" s="89"/>
      <c r="Q4157" s="89" t="s">
        <v>13560</v>
      </c>
      <c r="R4157" s="89"/>
      <c r="S4157" s="89"/>
      <c r="T4157" s="89"/>
      <c r="U4157" s="89">
        <v>11</v>
      </c>
      <c r="V4157" s="89"/>
      <c r="W4157" s="89" t="s">
        <v>201</v>
      </c>
      <c r="X4157" s="89"/>
      <c r="Y4157" s="89"/>
      <c r="Z4157" s="89" t="s">
        <v>17009</v>
      </c>
      <c r="AA4157" s="89"/>
      <c r="AB4157" s="89"/>
      <c r="AC4157" s="89" t="s">
        <v>9752</v>
      </c>
      <c r="AD4157" s="89" t="s">
        <v>9929</v>
      </c>
      <c r="AE4157" s="89" t="s">
        <v>9754</v>
      </c>
      <c r="AF4157" s="89" t="s">
        <v>9755</v>
      </c>
      <c r="AG4157" s="89" t="s">
        <v>9762</v>
      </c>
      <c r="AH4157" s="92" t="s">
        <v>86</v>
      </c>
      <c r="AI4157" s="92"/>
      <c r="AJ4157" s="93" t="s">
        <v>21132</v>
      </c>
    </row>
    <row r="4158" spans="1:36" ht="15.75" x14ac:dyDescent="0.25">
      <c r="A4158" s="89">
        <v>123051</v>
      </c>
      <c r="B4158" s="89" t="s">
        <v>10089</v>
      </c>
      <c r="C4158" s="89" t="s">
        <v>10693</v>
      </c>
      <c r="D4158" s="89" t="s">
        <v>336</v>
      </c>
      <c r="E4158" s="99" t="s">
        <v>17010</v>
      </c>
      <c r="F4158" s="89">
        <v>10</v>
      </c>
      <c r="G4158" s="130" t="s">
        <v>25057</v>
      </c>
      <c r="H4158" s="89">
        <v>2010</v>
      </c>
      <c r="I4158" s="89"/>
      <c r="J4158" s="89"/>
      <c r="K4158" s="89"/>
      <c r="L4158" s="89"/>
      <c r="M4158" s="89"/>
      <c r="N4158" s="89"/>
      <c r="O4158" s="89"/>
      <c r="P4158" s="89"/>
      <c r="Q4158" s="89"/>
      <c r="R4158" s="89"/>
      <c r="S4158" s="89"/>
      <c r="T4158" s="89"/>
      <c r="U4158" s="89"/>
      <c r="V4158" s="89"/>
      <c r="W4158" s="89" t="s">
        <v>201</v>
      </c>
      <c r="X4158" s="89"/>
      <c r="Y4158" s="89"/>
      <c r="Z4158" s="89" t="s">
        <v>17010</v>
      </c>
      <c r="AA4158" s="89" t="s">
        <v>14838</v>
      </c>
      <c r="AB4158" s="89" t="s">
        <v>9769</v>
      </c>
      <c r="AC4158" s="89" t="s">
        <v>9752</v>
      </c>
      <c r="AD4158" s="89" t="s">
        <v>9862</v>
      </c>
      <c r="AE4158" s="89" t="s">
        <v>9754</v>
      </c>
      <c r="AF4158" s="89" t="s">
        <v>9755</v>
      </c>
      <c r="AG4158" s="89" t="s">
        <v>9762</v>
      </c>
      <c r="AH4158" s="92" t="s">
        <v>86</v>
      </c>
      <c r="AI4158" s="92"/>
      <c r="AJ4158" s="93" t="s">
        <v>21132</v>
      </c>
    </row>
    <row r="4159" spans="1:36" ht="15.75" x14ac:dyDescent="0.25">
      <c r="A4159" s="89">
        <v>123056</v>
      </c>
      <c r="B4159" s="89" t="s">
        <v>10132</v>
      </c>
      <c r="C4159" s="89" t="s">
        <v>10478</v>
      </c>
      <c r="D4159" s="89" t="s">
        <v>80</v>
      </c>
      <c r="E4159" s="99" t="s">
        <v>22910</v>
      </c>
      <c r="F4159" s="89">
        <v>1</v>
      </c>
      <c r="G4159" s="130" t="s">
        <v>25082</v>
      </c>
      <c r="H4159" s="89">
        <v>2010</v>
      </c>
      <c r="I4159" s="89"/>
      <c r="J4159" s="89" t="s">
        <v>9769</v>
      </c>
      <c r="K4159" s="89"/>
      <c r="L4159" s="89"/>
      <c r="M4159" s="89" t="s">
        <v>17008</v>
      </c>
      <c r="N4159" s="89"/>
      <c r="O4159" s="89"/>
      <c r="P4159" s="89"/>
      <c r="Q4159" s="89" t="s">
        <v>17013</v>
      </c>
      <c r="R4159" s="89"/>
      <c r="S4159" s="89"/>
      <c r="T4159" s="89"/>
      <c r="U4159" s="89">
        <v>9</v>
      </c>
      <c r="V4159" s="89"/>
      <c r="W4159" s="89" t="s">
        <v>201</v>
      </c>
      <c r="X4159" s="89"/>
      <c r="Y4159" s="89"/>
      <c r="Z4159" s="89" t="s">
        <v>17014</v>
      </c>
      <c r="AA4159" s="89"/>
      <c r="AB4159" s="89"/>
      <c r="AC4159" s="89" t="s">
        <v>9752</v>
      </c>
      <c r="AD4159" s="89" t="s">
        <v>9929</v>
      </c>
      <c r="AE4159" s="89" t="s">
        <v>9754</v>
      </c>
      <c r="AF4159" s="89" t="s">
        <v>9755</v>
      </c>
      <c r="AG4159" s="89" t="s">
        <v>9762</v>
      </c>
      <c r="AH4159" s="92" t="s">
        <v>86</v>
      </c>
      <c r="AI4159" s="92"/>
      <c r="AJ4159" s="93" t="s">
        <v>21132</v>
      </c>
    </row>
    <row r="4160" spans="1:36" ht="15.75" x14ac:dyDescent="0.25">
      <c r="A4160" s="89">
        <v>123080</v>
      </c>
      <c r="B4160" s="89" t="s">
        <v>9756</v>
      </c>
      <c r="C4160" s="89" t="s">
        <v>10286</v>
      </c>
      <c r="D4160" s="89" t="s">
        <v>293</v>
      </c>
      <c r="E4160" s="99" t="s">
        <v>22912</v>
      </c>
      <c r="F4160" s="89">
        <v>1</v>
      </c>
      <c r="G4160" s="130" t="s">
        <v>24981</v>
      </c>
      <c r="H4160" s="89">
        <v>2010</v>
      </c>
      <c r="I4160" s="89" t="s">
        <v>6050</v>
      </c>
      <c r="J4160" s="89"/>
      <c r="K4160" s="89">
        <v>2010</v>
      </c>
      <c r="L4160" s="89">
        <v>3</v>
      </c>
      <c r="M4160" s="89" t="s">
        <v>6049</v>
      </c>
      <c r="N4160" s="89"/>
      <c r="O4160" s="89"/>
      <c r="P4160" s="89"/>
      <c r="Q4160" s="89"/>
      <c r="R4160" s="89"/>
      <c r="S4160" s="89" t="s">
        <v>17021</v>
      </c>
      <c r="T4160" s="89"/>
      <c r="U4160" s="89">
        <v>3</v>
      </c>
      <c r="V4160" s="89"/>
      <c r="W4160" s="89" t="s">
        <v>201</v>
      </c>
      <c r="X4160" s="89"/>
      <c r="Y4160" s="89"/>
      <c r="Z4160" s="89" t="s">
        <v>17022</v>
      </c>
      <c r="AA4160" s="89"/>
      <c r="AB4160" s="89"/>
      <c r="AC4160" s="89" t="s">
        <v>9752</v>
      </c>
      <c r="AD4160" s="89" t="s">
        <v>10083</v>
      </c>
      <c r="AE4160" s="89" t="s">
        <v>9754</v>
      </c>
      <c r="AF4160" s="89" t="s">
        <v>9755</v>
      </c>
      <c r="AG4160" s="89" t="s">
        <v>9762</v>
      </c>
      <c r="AH4160" s="92" t="s">
        <v>10159</v>
      </c>
      <c r="AI4160" s="92"/>
      <c r="AJ4160" s="93" t="s">
        <v>21132</v>
      </c>
    </row>
    <row r="4161" spans="1:36" ht="15.75" x14ac:dyDescent="0.25">
      <c r="A4161" s="89">
        <v>123100</v>
      </c>
      <c r="B4161" s="89" t="s">
        <v>9772</v>
      </c>
      <c r="C4161" s="89" t="s">
        <v>9773</v>
      </c>
      <c r="D4161" s="89" t="s">
        <v>80</v>
      </c>
      <c r="E4161" s="99" t="s">
        <v>22913</v>
      </c>
      <c r="F4161" s="89">
        <v>1</v>
      </c>
      <c r="G4161" s="130" t="s">
        <v>24986</v>
      </c>
      <c r="H4161" s="89">
        <v>2009</v>
      </c>
      <c r="I4161" s="89" t="s">
        <v>17023</v>
      </c>
      <c r="J4161" s="89" t="s">
        <v>10086</v>
      </c>
      <c r="K4161" s="89"/>
      <c r="L4161" s="89"/>
      <c r="M4161" s="89"/>
      <c r="N4161" s="89" t="s">
        <v>17024</v>
      </c>
      <c r="O4161" s="89"/>
      <c r="P4161" s="89"/>
      <c r="Q4161" s="89" t="s">
        <v>17025</v>
      </c>
      <c r="R4161" s="89"/>
      <c r="S4161" s="89" t="s">
        <v>12077</v>
      </c>
      <c r="T4161" s="89"/>
      <c r="U4161" s="89">
        <v>3</v>
      </c>
      <c r="V4161" s="89"/>
      <c r="W4161" s="89" t="s">
        <v>201</v>
      </c>
      <c r="X4161" s="89"/>
      <c r="Y4161" s="89"/>
      <c r="Z4161" s="89" t="s">
        <v>17026</v>
      </c>
      <c r="AA4161" s="89" t="s">
        <v>17027</v>
      </c>
      <c r="AB4161" s="89" t="s">
        <v>10086</v>
      </c>
      <c r="AC4161" s="89" t="s">
        <v>9752</v>
      </c>
      <c r="AD4161" s="89" t="s">
        <v>10083</v>
      </c>
      <c r="AE4161" s="89" t="s">
        <v>9754</v>
      </c>
      <c r="AF4161" s="89" t="s">
        <v>9755</v>
      </c>
      <c r="AG4161" s="89" t="s">
        <v>9762</v>
      </c>
      <c r="AH4161" s="92" t="s">
        <v>23633</v>
      </c>
      <c r="AI4161" s="92"/>
      <c r="AJ4161" s="93" t="s">
        <v>21132</v>
      </c>
    </row>
    <row r="4162" spans="1:36" ht="15.75" x14ac:dyDescent="0.25">
      <c r="A4162" s="89">
        <v>123107</v>
      </c>
      <c r="B4162" s="89" t="s">
        <v>9756</v>
      </c>
      <c r="C4162" s="89" t="s">
        <v>9944</v>
      </c>
      <c r="D4162" s="89" t="s">
        <v>1025</v>
      </c>
      <c r="E4162" s="99" t="s">
        <v>22914</v>
      </c>
      <c r="F4162" s="89">
        <v>1</v>
      </c>
      <c r="G4162" s="130" t="s">
        <v>24986</v>
      </c>
      <c r="H4162" s="89">
        <v>2010</v>
      </c>
      <c r="I4162" s="89" t="s">
        <v>14954</v>
      </c>
      <c r="J4162" s="89"/>
      <c r="K4162" s="89" t="s">
        <v>17028</v>
      </c>
      <c r="L4162" s="89">
        <v>69</v>
      </c>
      <c r="M4162" s="89" t="s">
        <v>14955</v>
      </c>
      <c r="N4162" s="89"/>
      <c r="O4162" s="89"/>
      <c r="P4162" s="89"/>
      <c r="Q4162" s="89"/>
      <c r="R4162" s="89"/>
      <c r="S4162" s="89" t="s">
        <v>17029</v>
      </c>
      <c r="T4162" s="89"/>
      <c r="U4162" s="89">
        <v>1</v>
      </c>
      <c r="V4162" s="89"/>
      <c r="W4162" s="89" t="s">
        <v>201</v>
      </c>
      <c r="X4162" s="89"/>
      <c r="Y4162" s="89"/>
      <c r="Z4162" s="89" t="s">
        <v>17030</v>
      </c>
      <c r="AA4162" s="89"/>
      <c r="AB4162" s="89"/>
      <c r="AC4162" s="89" t="s">
        <v>9752</v>
      </c>
      <c r="AD4162" s="89" t="s">
        <v>10083</v>
      </c>
      <c r="AE4162" s="89" t="s">
        <v>9754</v>
      </c>
      <c r="AF4162" s="89" t="s">
        <v>9755</v>
      </c>
      <c r="AG4162" s="89" t="s">
        <v>9762</v>
      </c>
      <c r="AH4162" s="92"/>
      <c r="AI4162" s="92"/>
      <c r="AJ4162" s="93" t="s">
        <v>21132</v>
      </c>
    </row>
    <row r="4163" spans="1:36" ht="15.75" x14ac:dyDescent="0.25">
      <c r="A4163" s="89">
        <v>123110</v>
      </c>
      <c r="B4163" s="89" t="s">
        <v>10089</v>
      </c>
      <c r="C4163" s="89" t="s">
        <v>10625</v>
      </c>
      <c r="D4163" s="89" t="s">
        <v>80</v>
      </c>
      <c r="E4163" s="99" t="s">
        <v>22915</v>
      </c>
      <c r="F4163" s="89">
        <v>1</v>
      </c>
      <c r="G4163" s="130" t="s">
        <v>25082</v>
      </c>
      <c r="H4163" s="89">
        <v>2010</v>
      </c>
      <c r="I4163" s="89"/>
      <c r="J4163" s="89"/>
      <c r="K4163" s="89"/>
      <c r="L4163" s="89"/>
      <c r="M4163" s="89"/>
      <c r="N4163" s="89"/>
      <c r="O4163" s="89"/>
      <c r="P4163" s="89"/>
      <c r="Q4163" s="89"/>
      <c r="R4163" s="89"/>
      <c r="S4163" s="89"/>
      <c r="T4163" s="89"/>
      <c r="U4163" s="89"/>
      <c r="V4163" s="89"/>
      <c r="W4163" s="89" t="s">
        <v>201</v>
      </c>
      <c r="X4163" s="89"/>
      <c r="Y4163" s="89"/>
      <c r="Z4163" s="89" t="s">
        <v>17031</v>
      </c>
      <c r="AA4163" s="89" t="s">
        <v>17032</v>
      </c>
      <c r="AB4163" s="89" t="s">
        <v>17033</v>
      </c>
      <c r="AC4163" s="89" t="s">
        <v>9752</v>
      </c>
      <c r="AD4163" s="89" t="s">
        <v>9929</v>
      </c>
      <c r="AE4163" s="89" t="s">
        <v>9754</v>
      </c>
      <c r="AF4163" s="89" t="s">
        <v>9755</v>
      </c>
      <c r="AG4163" s="89" t="s">
        <v>9762</v>
      </c>
      <c r="AH4163" s="92" t="s">
        <v>86</v>
      </c>
      <c r="AI4163" s="92"/>
      <c r="AJ4163" s="93" t="s">
        <v>21132</v>
      </c>
    </row>
    <row r="4164" spans="1:36" ht="15.75" x14ac:dyDescent="0.25">
      <c r="A4164" s="89">
        <v>123128</v>
      </c>
      <c r="B4164" s="89" t="s">
        <v>9756</v>
      </c>
      <c r="C4164" s="89" t="s">
        <v>10286</v>
      </c>
      <c r="D4164" s="89" t="s">
        <v>80</v>
      </c>
      <c r="E4164" s="99" t="s">
        <v>22916</v>
      </c>
      <c r="F4164" s="89">
        <v>1</v>
      </c>
      <c r="G4164" s="130" t="s">
        <v>25204</v>
      </c>
      <c r="H4164" s="89">
        <v>2010</v>
      </c>
      <c r="I4164" s="89" t="s">
        <v>5773</v>
      </c>
      <c r="J4164" s="89"/>
      <c r="K4164" s="89">
        <v>2</v>
      </c>
      <c r="L4164" s="89">
        <v>2</v>
      </c>
      <c r="M4164" s="89" t="s">
        <v>5772</v>
      </c>
      <c r="N4164" s="89"/>
      <c r="O4164" s="89"/>
      <c r="P4164" s="89"/>
      <c r="Q4164" s="89"/>
      <c r="R4164" s="89"/>
      <c r="S4164" s="89" t="s">
        <v>17035</v>
      </c>
      <c r="T4164" s="89"/>
      <c r="U4164" s="89">
        <v>3</v>
      </c>
      <c r="V4164" s="89"/>
      <c r="W4164" s="89" t="s">
        <v>313</v>
      </c>
      <c r="X4164" s="89"/>
      <c r="Y4164" s="89"/>
      <c r="Z4164" s="89" t="s">
        <v>17036</v>
      </c>
      <c r="AA4164" s="89"/>
      <c r="AB4164" s="89"/>
      <c r="AC4164" s="89" t="s">
        <v>9752</v>
      </c>
      <c r="AD4164" s="89" t="s">
        <v>9929</v>
      </c>
      <c r="AE4164" s="89" t="s">
        <v>9754</v>
      </c>
      <c r="AF4164" s="89" t="s">
        <v>9755</v>
      </c>
      <c r="AG4164" s="89" t="s">
        <v>9762</v>
      </c>
      <c r="AH4164" s="92" t="s">
        <v>86</v>
      </c>
      <c r="AI4164" s="92"/>
      <c r="AJ4164" s="93" t="s">
        <v>21132</v>
      </c>
    </row>
    <row r="4165" spans="1:36" ht="15.75" x14ac:dyDescent="0.25">
      <c r="A4165" s="89">
        <v>123133</v>
      </c>
      <c r="B4165" s="89" t="s">
        <v>9950</v>
      </c>
      <c r="C4165" s="89" t="s">
        <v>10496</v>
      </c>
      <c r="D4165" s="89" t="s">
        <v>80</v>
      </c>
      <c r="E4165" s="99" t="s">
        <v>22918</v>
      </c>
      <c r="F4165" s="89">
        <v>4</v>
      </c>
      <c r="G4165" s="130" t="s">
        <v>25911</v>
      </c>
      <c r="H4165" s="89">
        <v>2010</v>
      </c>
      <c r="I4165" s="89"/>
      <c r="J4165" s="89"/>
      <c r="K4165" s="89"/>
      <c r="L4165" s="89"/>
      <c r="M4165" s="89"/>
      <c r="N4165" s="89"/>
      <c r="O4165" s="89"/>
      <c r="P4165" s="89"/>
      <c r="Q4165" s="89"/>
      <c r="R4165" s="89"/>
      <c r="S4165" s="89"/>
      <c r="T4165" s="89"/>
      <c r="U4165" s="89"/>
      <c r="V4165" s="89"/>
      <c r="W4165" s="89" t="s">
        <v>201</v>
      </c>
      <c r="X4165" s="89"/>
      <c r="Y4165" s="89"/>
      <c r="Z4165" s="89" t="s">
        <v>17042</v>
      </c>
      <c r="AA4165" s="89" t="s">
        <v>17043</v>
      </c>
      <c r="AB4165" s="89" t="s">
        <v>11103</v>
      </c>
      <c r="AC4165" s="89" t="s">
        <v>9752</v>
      </c>
      <c r="AD4165" s="89" t="s">
        <v>10083</v>
      </c>
      <c r="AE4165" s="89" t="s">
        <v>9754</v>
      </c>
      <c r="AF4165" s="89" t="s">
        <v>9755</v>
      </c>
      <c r="AG4165" s="89" t="s">
        <v>9762</v>
      </c>
      <c r="AH4165" s="92" t="s">
        <v>23726</v>
      </c>
      <c r="AI4165" s="92"/>
      <c r="AJ4165" s="93" t="s">
        <v>21132</v>
      </c>
    </row>
    <row r="4166" spans="1:36" ht="15.75" x14ac:dyDescent="0.25">
      <c r="A4166" s="89">
        <v>123145</v>
      </c>
      <c r="B4166" s="89" t="s">
        <v>9756</v>
      </c>
      <c r="C4166" s="89" t="s">
        <v>10048</v>
      </c>
      <c r="D4166" s="89" t="s">
        <v>80</v>
      </c>
      <c r="E4166" s="99" t="s">
        <v>22922</v>
      </c>
      <c r="F4166" s="89">
        <v>1</v>
      </c>
      <c r="G4166" s="130" t="s">
        <v>24742</v>
      </c>
      <c r="H4166" s="89">
        <v>2010</v>
      </c>
      <c r="I4166" s="89" t="s">
        <v>5893</v>
      </c>
      <c r="J4166" s="89"/>
      <c r="K4166" s="89">
        <v>2010</v>
      </c>
      <c r="L4166" s="89">
        <v>4</v>
      </c>
      <c r="M4166" s="89" t="s">
        <v>5892</v>
      </c>
      <c r="N4166" s="89"/>
      <c r="O4166" s="89"/>
      <c r="P4166" s="89"/>
      <c r="Q4166" s="89"/>
      <c r="R4166" s="89"/>
      <c r="S4166" s="89" t="s">
        <v>17053</v>
      </c>
      <c r="T4166" s="89"/>
      <c r="U4166" s="89">
        <v>1</v>
      </c>
      <c r="V4166" s="89"/>
      <c r="W4166" s="89" t="s">
        <v>201</v>
      </c>
      <c r="X4166" s="89"/>
      <c r="Y4166" s="89"/>
      <c r="Z4166" s="89" t="s">
        <v>17054</v>
      </c>
      <c r="AA4166" s="89"/>
      <c r="AB4166" s="89"/>
      <c r="AC4166" s="89" t="s">
        <v>9752</v>
      </c>
      <c r="AD4166" s="89" t="s">
        <v>10083</v>
      </c>
      <c r="AE4166" s="89" t="s">
        <v>9754</v>
      </c>
      <c r="AF4166" s="89" t="s">
        <v>9755</v>
      </c>
      <c r="AG4166" s="89" t="s">
        <v>9762</v>
      </c>
      <c r="AH4166" s="92" t="s">
        <v>236</v>
      </c>
      <c r="AI4166" s="92"/>
      <c r="AJ4166" s="93" t="s">
        <v>21132</v>
      </c>
    </row>
    <row r="4167" spans="1:36" ht="15.75" x14ac:dyDescent="0.25">
      <c r="A4167" s="89">
        <v>123150</v>
      </c>
      <c r="B4167" s="89" t="s">
        <v>9950</v>
      </c>
      <c r="C4167" s="89" t="s">
        <v>10496</v>
      </c>
      <c r="D4167" s="89" t="s">
        <v>336</v>
      </c>
      <c r="E4167" s="99" t="s">
        <v>17055</v>
      </c>
      <c r="F4167" s="89">
        <v>1</v>
      </c>
      <c r="G4167" s="130" t="s">
        <v>25057</v>
      </c>
      <c r="H4167" s="89">
        <v>2010</v>
      </c>
      <c r="I4167" s="89"/>
      <c r="J4167" s="89"/>
      <c r="K4167" s="89"/>
      <c r="L4167" s="89"/>
      <c r="M4167" s="89"/>
      <c r="N4167" s="89"/>
      <c r="O4167" s="89"/>
      <c r="P4167" s="89"/>
      <c r="Q4167" s="89"/>
      <c r="R4167" s="89"/>
      <c r="S4167" s="89"/>
      <c r="T4167" s="89"/>
      <c r="U4167" s="89"/>
      <c r="V4167" s="89"/>
      <c r="W4167" s="89" t="s">
        <v>201</v>
      </c>
      <c r="X4167" s="89"/>
      <c r="Y4167" s="89"/>
      <c r="Z4167" s="89" t="s">
        <v>17055</v>
      </c>
      <c r="AA4167" s="89" t="s">
        <v>17056</v>
      </c>
      <c r="AB4167" s="89" t="s">
        <v>17057</v>
      </c>
      <c r="AC4167" s="89" t="s">
        <v>9752</v>
      </c>
      <c r="AD4167" s="89" t="s">
        <v>9862</v>
      </c>
      <c r="AE4167" s="89" t="s">
        <v>9754</v>
      </c>
      <c r="AF4167" s="89" t="s">
        <v>9755</v>
      </c>
      <c r="AG4167" s="89" t="s">
        <v>9762</v>
      </c>
      <c r="AH4167" s="92" t="s">
        <v>86</v>
      </c>
      <c r="AI4167" s="92"/>
      <c r="AJ4167" s="93" t="s">
        <v>21132</v>
      </c>
    </row>
    <row r="4168" spans="1:36" ht="15.75" x14ac:dyDescent="0.25">
      <c r="A4168" s="89">
        <v>123151</v>
      </c>
      <c r="B4168" s="89" t="s">
        <v>9950</v>
      </c>
      <c r="C4168" s="89" t="s">
        <v>10496</v>
      </c>
      <c r="D4168" s="89" t="s">
        <v>80</v>
      </c>
      <c r="E4168" s="99" t="s">
        <v>22923</v>
      </c>
      <c r="F4168" s="89">
        <v>1</v>
      </c>
      <c r="G4168" s="130" t="s">
        <v>25057</v>
      </c>
      <c r="H4168" s="89">
        <v>2010</v>
      </c>
      <c r="I4168" s="89"/>
      <c r="J4168" s="89"/>
      <c r="K4168" s="89"/>
      <c r="L4168" s="89"/>
      <c r="M4168" s="89"/>
      <c r="N4168" s="89"/>
      <c r="O4168" s="89"/>
      <c r="P4168" s="89"/>
      <c r="Q4168" s="89"/>
      <c r="R4168" s="89"/>
      <c r="S4168" s="89"/>
      <c r="T4168" s="89"/>
      <c r="U4168" s="89"/>
      <c r="V4168" s="89"/>
      <c r="W4168" s="89" t="s">
        <v>201</v>
      </c>
      <c r="X4168" s="89"/>
      <c r="Y4168" s="89"/>
      <c r="Z4168" s="89" t="s">
        <v>17058</v>
      </c>
      <c r="AA4168" s="89" t="s">
        <v>17059</v>
      </c>
      <c r="AB4168" s="89" t="s">
        <v>17060</v>
      </c>
      <c r="AC4168" s="89" t="s">
        <v>9752</v>
      </c>
      <c r="AD4168" s="89" t="s">
        <v>9862</v>
      </c>
      <c r="AE4168" s="89" t="s">
        <v>9754</v>
      </c>
      <c r="AF4168" s="89" t="s">
        <v>9755</v>
      </c>
      <c r="AG4168" s="89" t="s">
        <v>9762</v>
      </c>
      <c r="AH4168" s="92"/>
      <c r="AI4168" s="92"/>
      <c r="AJ4168" s="93" t="s">
        <v>21132</v>
      </c>
    </row>
    <row r="4169" spans="1:36" ht="15.75" x14ac:dyDescent="0.25">
      <c r="A4169" s="89">
        <v>123152</v>
      </c>
      <c r="B4169" s="89" t="s">
        <v>10158</v>
      </c>
      <c r="C4169" s="89" t="s">
        <v>12774</v>
      </c>
      <c r="D4169" s="89" t="s">
        <v>336</v>
      </c>
      <c r="E4169" s="99" t="s">
        <v>17061</v>
      </c>
      <c r="F4169" s="89">
        <v>2</v>
      </c>
      <c r="G4169" s="130" t="s">
        <v>25910</v>
      </c>
      <c r="H4169" s="89">
        <v>2010</v>
      </c>
      <c r="I4169" s="89"/>
      <c r="J4169" s="89" t="s">
        <v>17062</v>
      </c>
      <c r="K4169" s="89"/>
      <c r="L4169" s="89"/>
      <c r="M4169" s="89"/>
      <c r="N4169" s="89"/>
      <c r="O4169" s="89"/>
      <c r="P4169" s="89"/>
      <c r="Q4169" s="89" t="s">
        <v>17063</v>
      </c>
      <c r="R4169" s="89"/>
      <c r="S4169" s="89"/>
      <c r="T4169" s="89"/>
      <c r="U4169" s="89"/>
      <c r="V4169" s="89"/>
      <c r="W4169" s="89" t="s">
        <v>201</v>
      </c>
      <c r="X4169" s="89"/>
      <c r="Y4169" s="89" t="s">
        <v>10159</v>
      </c>
      <c r="Z4169" s="89" t="s">
        <v>17061</v>
      </c>
      <c r="AA4169" s="89"/>
      <c r="AB4169" s="89"/>
      <c r="AC4169" s="89" t="s">
        <v>9752</v>
      </c>
      <c r="AD4169" s="89" t="s">
        <v>10001</v>
      </c>
      <c r="AE4169" s="89" t="s">
        <v>9754</v>
      </c>
      <c r="AF4169" s="89" t="s">
        <v>9755</v>
      </c>
      <c r="AG4169" s="89" t="s">
        <v>9762</v>
      </c>
      <c r="AH4169" s="92" t="s">
        <v>86</v>
      </c>
      <c r="AI4169" s="92"/>
      <c r="AJ4169" s="93" t="s">
        <v>21132</v>
      </c>
    </row>
    <row r="4170" spans="1:36" ht="15.75" x14ac:dyDescent="0.25">
      <c r="A4170" s="89">
        <v>123177</v>
      </c>
      <c r="B4170" s="89" t="s">
        <v>9756</v>
      </c>
      <c r="C4170" s="89" t="s">
        <v>9757</v>
      </c>
      <c r="D4170" s="89" t="s">
        <v>80</v>
      </c>
      <c r="E4170" s="99" t="s">
        <v>22924</v>
      </c>
      <c r="F4170" s="89">
        <v>2</v>
      </c>
      <c r="G4170" s="130" t="s">
        <v>25912</v>
      </c>
      <c r="H4170" s="89">
        <v>2010</v>
      </c>
      <c r="I4170" s="89" t="s">
        <v>17064</v>
      </c>
      <c r="J4170" s="89"/>
      <c r="K4170" s="89">
        <v>2010</v>
      </c>
      <c r="L4170" s="89">
        <v>13</v>
      </c>
      <c r="M4170" s="89" t="s">
        <v>11853</v>
      </c>
      <c r="N4170" s="89"/>
      <c r="O4170" s="89"/>
      <c r="P4170" s="89"/>
      <c r="Q4170" s="89"/>
      <c r="R4170" s="89"/>
      <c r="S4170" s="102">
        <v>13150</v>
      </c>
      <c r="T4170" s="89"/>
      <c r="U4170" s="89">
        <v>36</v>
      </c>
      <c r="V4170" s="89"/>
      <c r="W4170" s="89" t="s">
        <v>201</v>
      </c>
      <c r="X4170" s="89"/>
      <c r="Y4170" s="89"/>
      <c r="Z4170" s="89" t="s">
        <v>17065</v>
      </c>
      <c r="AA4170" s="89"/>
      <c r="AB4170" s="89"/>
      <c r="AC4170" s="89" t="s">
        <v>9752</v>
      </c>
      <c r="AD4170" s="89" t="s">
        <v>9862</v>
      </c>
      <c r="AE4170" s="89" t="s">
        <v>9754</v>
      </c>
      <c r="AF4170" s="89" t="s">
        <v>9755</v>
      </c>
      <c r="AG4170" s="89" t="s">
        <v>9762</v>
      </c>
      <c r="AH4170" s="92" t="s">
        <v>236</v>
      </c>
      <c r="AI4170" s="92"/>
      <c r="AJ4170" s="93" t="s">
        <v>21132</v>
      </c>
    </row>
    <row r="4171" spans="1:36" ht="15.75" x14ac:dyDescent="0.25">
      <c r="A4171" s="89">
        <v>123192</v>
      </c>
      <c r="B4171" s="89" t="s">
        <v>9772</v>
      </c>
      <c r="C4171" s="89" t="s">
        <v>9773</v>
      </c>
      <c r="D4171" s="89" t="s">
        <v>80</v>
      </c>
      <c r="E4171" s="99" t="s">
        <v>22926</v>
      </c>
      <c r="F4171" s="89">
        <v>1</v>
      </c>
      <c r="G4171" s="130" t="s">
        <v>25521</v>
      </c>
      <c r="H4171" s="89">
        <v>2010</v>
      </c>
      <c r="I4171" s="89" t="s">
        <v>17075</v>
      </c>
      <c r="J4171" s="89" t="s">
        <v>9769</v>
      </c>
      <c r="K4171" s="89"/>
      <c r="L4171" s="89"/>
      <c r="M4171" s="89"/>
      <c r="N4171" s="89" t="s">
        <v>17076</v>
      </c>
      <c r="O4171" s="89"/>
      <c r="P4171" s="89"/>
      <c r="Q4171" s="89" t="s">
        <v>17077</v>
      </c>
      <c r="R4171" s="89"/>
      <c r="S4171" s="102">
        <v>43405</v>
      </c>
      <c r="T4171" s="89"/>
      <c r="U4171" s="89">
        <v>8</v>
      </c>
      <c r="V4171" s="89"/>
      <c r="W4171" s="89" t="s">
        <v>407</v>
      </c>
      <c r="X4171" s="89"/>
      <c r="Y4171" s="89"/>
      <c r="Z4171" s="89" t="s">
        <v>17078</v>
      </c>
      <c r="AA4171" s="89" t="s">
        <v>17079</v>
      </c>
      <c r="AB4171" s="89" t="s">
        <v>9769</v>
      </c>
      <c r="AC4171" s="89" t="s">
        <v>9752</v>
      </c>
      <c r="AD4171" s="89" t="s">
        <v>9976</v>
      </c>
      <c r="AE4171" s="89" t="s">
        <v>9754</v>
      </c>
      <c r="AF4171" s="89" t="s">
        <v>9755</v>
      </c>
      <c r="AG4171" s="89" t="s">
        <v>9762</v>
      </c>
      <c r="AH4171" s="92" t="s">
        <v>86</v>
      </c>
      <c r="AI4171" s="92"/>
      <c r="AJ4171" s="93" t="s">
        <v>21132</v>
      </c>
    </row>
    <row r="4172" spans="1:36" ht="15.75" x14ac:dyDescent="0.25">
      <c r="A4172" s="89">
        <v>123195</v>
      </c>
      <c r="B4172" s="89" t="s">
        <v>9745</v>
      </c>
      <c r="C4172" s="89" t="s">
        <v>14313</v>
      </c>
      <c r="D4172" s="89" t="s">
        <v>80</v>
      </c>
      <c r="E4172" s="99" t="s">
        <v>22927</v>
      </c>
      <c r="F4172" s="89">
        <v>1</v>
      </c>
      <c r="G4172" s="130" t="s">
        <v>25521</v>
      </c>
      <c r="H4172" s="89">
        <v>2010</v>
      </c>
      <c r="I4172" s="89" t="s">
        <v>17080</v>
      </c>
      <c r="J4172" s="89" t="s">
        <v>9906</v>
      </c>
      <c r="K4172" s="89"/>
      <c r="L4172" s="89"/>
      <c r="M4172" s="89"/>
      <c r="N4172" s="89" t="s">
        <v>17081</v>
      </c>
      <c r="O4172" s="89"/>
      <c r="P4172" s="89"/>
      <c r="Q4172" s="89" t="s">
        <v>11052</v>
      </c>
      <c r="R4172" s="89"/>
      <c r="S4172" s="102">
        <v>46661</v>
      </c>
      <c r="T4172" s="89"/>
      <c r="U4172" s="89">
        <v>18</v>
      </c>
      <c r="V4172" s="89"/>
      <c r="W4172" s="89" t="s">
        <v>262</v>
      </c>
      <c r="X4172" s="89"/>
      <c r="Y4172" s="89"/>
      <c r="Z4172" s="89" t="s">
        <v>17082</v>
      </c>
      <c r="AA4172" s="89"/>
      <c r="AB4172" s="89"/>
      <c r="AC4172" s="89" t="s">
        <v>9752</v>
      </c>
      <c r="AD4172" s="89" t="s">
        <v>9976</v>
      </c>
      <c r="AE4172" s="89" t="s">
        <v>9754</v>
      </c>
      <c r="AF4172" s="89" t="s">
        <v>9755</v>
      </c>
      <c r="AG4172" s="89" t="s">
        <v>9762</v>
      </c>
      <c r="AH4172" s="92" t="s">
        <v>86</v>
      </c>
      <c r="AI4172" s="92"/>
      <c r="AJ4172" s="93" t="s">
        <v>21132</v>
      </c>
    </row>
    <row r="4173" spans="1:36" ht="15.75" x14ac:dyDescent="0.25">
      <c r="A4173" s="89">
        <v>123202</v>
      </c>
      <c r="B4173" s="89" t="s">
        <v>9767</v>
      </c>
      <c r="C4173" s="89" t="s">
        <v>10526</v>
      </c>
      <c r="D4173" s="89" t="s">
        <v>80</v>
      </c>
      <c r="E4173" s="99" t="s">
        <v>22929</v>
      </c>
      <c r="F4173" s="89">
        <v>3</v>
      </c>
      <c r="G4173" s="130" t="s">
        <v>25919</v>
      </c>
      <c r="H4173" s="89">
        <v>2010</v>
      </c>
      <c r="I4173" s="89"/>
      <c r="J4173" s="89" t="s">
        <v>9769</v>
      </c>
      <c r="K4173" s="89"/>
      <c r="L4173" s="89"/>
      <c r="M4173" s="89"/>
      <c r="N4173" s="89" t="s">
        <v>14339</v>
      </c>
      <c r="O4173" s="89"/>
      <c r="P4173" s="89"/>
      <c r="Q4173" s="89" t="s">
        <v>669</v>
      </c>
      <c r="R4173" s="89"/>
      <c r="S4173" s="89"/>
      <c r="T4173" s="89"/>
      <c r="U4173" s="89">
        <v>88</v>
      </c>
      <c r="V4173" s="89"/>
      <c r="W4173" s="89" t="s">
        <v>407</v>
      </c>
      <c r="X4173" s="89"/>
      <c r="Y4173" s="89"/>
      <c r="Z4173" s="89" t="s">
        <v>17084</v>
      </c>
      <c r="AA4173" s="89"/>
      <c r="AB4173" s="89"/>
      <c r="AC4173" s="89" t="s">
        <v>9752</v>
      </c>
      <c r="AD4173" s="89" t="s">
        <v>9976</v>
      </c>
      <c r="AE4173" s="89" t="s">
        <v>9754</v>
      </c>
      <c r="AF4173" s="89" t="s">
        <v>9755</v>
      </c>
      <c r="AG4173" s="89" t="s">
        <v>9762</v>
      </c>
      <c r="AH4173" s="92" t="s">
        <v>10159</v>
      </c>
      <c r="AI4173" s="92"/>
      <c r="AJ4173" s="93" t="s">
        <v>21132</v>
      </c>
    </row>
    <row r="4174" spans="1:36" ht="15.75" x14ac:dyDescent="0.25">
      <c r="A4174" s="89">
        <v>123204</v>
      </c>
      <c r="B4174" s="89" t="s">
        <v>9767</v>
      </c>
      <c r="C4174" s="89" t="s">
        <v>9896</v>
      </c>
      <c r="D4174" s="89" t="s">
        <v>80</v>
      </c>
      <c r="E4174" s="99" t="s">
        <v>22930</v>
      </c>
      <c r="F4174" s="89">
        <v>1</v>
      </c>
      <c r="G4174" s="130" t="s">
        <v>25339</v>
      </c>
      <c r="H4174" s="89">
        <v>2010</v>
      </c>
      <c r="I4174" s="89"/>
      <c r="J4174" s="89" t="s">
        <v>9769</v>
      </c>
      <c r="K4174" s="89"/>
      <c r="L4174" s="89"/>
      <c r="M4174" s="89"/>
      <c r="N4174" s="89" t="s">
        <v>17085</v>
      </c>
      <c r="O4174" s="89"/>
      <c r="P4174" s="89"/>
      <c r="Q4174" s="89" t="s">
        <v>221</v>
      </c>
      <c r="R4174" s="89"/>
      <c r="S4174" s="89"/>
      <c r="T4174" s="89"/>
      <c r="U4174" s="89">
        <v>52</v>
      </c>
      <c r="V4174" s="89"/>
      <c r="W4174" s="89" t="s">
        <v>201</v>
      </c>
      <c r="X4174" s="89"/>
      <c r="Y4174" s="89"/>
      <c r="Z4174" s="89" t="s">
        <v>17086</v>
      </c>
      <c r="AA4174" s="89"/>
      <c r="AB4174" s="89"/>
      <c r="AC4174" s="89" t="s">
        <v>9752</v>
      </c>
      <c r="AD4174" s="89" t="s">
        <v>10083</v>
      </c>
      <c r="AE4174" s="89" t="s">
        <v>9754</v>
      </c>
      <c r="AF4174" s="89" t="s">
        <v>9755</v>
      </c>
      <c r="AG4174" s="89" t="s">
        <v>9762</v>
      </c>
      <c r="AH4174" s="92" t="s">
        <v>23594</v>
      </c>
      <c r="AI4174" s="92"/>
      <c r="AJ4174" s="93" t="s">
        <v>21132</v>
      </c>
    </row>
    <row r="4175" spans="1:36" ht="15.75" x14ac:dyDescent="0.25">
      <c r="A4175" s="89">
        <v>123210</v>
      </c>
      <c r="B4175" s="89" t="s">
        <v>10585</v>
      </c>
      <c r="C4175" s="89" t="s">
        <v>10586</v>
      </c>
      <c r="D4175" s="89" t="s">
        <v>336</v>
      </c>
      <c r="E4175" s="99" t="s">
        <v>3597</v>
      </c>
      <c r="F4175" s="89">
        <v>1</v>
      </c>
      <c r="G4175" s="130" t="s">
        <v>24704</v>
      </c>
      <c r="H4175" s="89">
        <v>2010</v>
      </c>
      <c r="I4175" s="89" t="s">
        <v>17087</v>
      </c>
      <c r="J4175" s="89" t="s">
        <v>17088</v>
      </c>
      <c r="K4175" s="89"/>
      <c r="L4175" s="89"/>
      <c r="M4175" s="89"/>
      <c r="N4175" s="89" t="s">
        <v>3599</v>
      </c>
      <c r="O4175" s="89"/>
      <c r="P4175" s="89"/>
      <c r="Q4175" s="89" t="s">
        <v>3600</v>
      </c>
      <c r="R4175" s="89"/>
      <c r="S4175" s="89" t="s">
        <v>17089</v>
      </c>
      <c r="T4175" s="89"/>
      <c r="U4175" s="89">
        <v>15</v>
      </c>
      <c r="V4175" s="89"/>
      <c r="W4175" s="89" t="s">
        <v>313</v>
      </c>
      <c r="X4175" s="89"/>
      <c r="Y4175" s="89"/>
      <c r="Z4175" s="89" t="s">
        <v>3597</v>
      </c>
      <c r="AA4175" s="89"/>
      <c r="AB4175" s="89"/>
      <c r="AC4175" s="89" t="s">
        <v>9752</v>
      </c>
      <c r="AD4175" s="89" t="s">
        <v>10083</v>
      </c>
      <c r="AE4175" s="89" t="s">
        <v>9754</v>
      </c>
      <c r="AF4175" s="89" t="s">
        <v>9755</v>
      </c>
      <c r="AG4175" s="89" t="s">
        <v>9762</v>
      </c>
      <c r="AH4175" s="92" t="s">
        <v>23660</v>
      </c>
      <c r="AI4175" s="92"/>
      <c r="AJ4175" s="93" t="s">
        <v>21132</v>
      </c>
    </row>
    <row r="4176" spans="1:36" ht="15.75" x14ac:dyDescent="0.25">
      <c r="A4176" s="89">
        <v>123211</v>
      </c>
      <c r="B4176" s="89" t="s">
        <v>9772</v>
      </c>
      <c r="C4176" s="89" t="s">
        <v>9773</v>
      </c>
      <c r="D4176" s="89" t="s">
        <v>80</v>
      </c>
      <c r="E4176" s="99" t="s">
        <v>897</v>
      </c>
      <c r="F4176" s="89">
        <v>1</v>
      </c>
      <c r="G4176" s="130" t="s">
        <v>24704</v>
      </c>
      <c r="H4176" s="89">
        <v>2010</v>
      </c>
      <c r="I4176" s="89" t="s">
        <v>898</v>
      </c>
      <c r="J4176" s="89" t="s">
        <v>9769</v>
      </c>
      <c r="K4176" s="89"/>
      <c r="L4176" s="89"/>
      <c r="M4176" s="89"/>
      <c r="N4176" s="89" t="s">
        <v>899</v>
      </c>
      <c r="O4176" s="89"/>
      <c r="P4176" s="89"/>
      <c r="Q4176" s="89" t="s">
        <v>17090</v>
      </c>
      <c r="R4176" s="89"/>
      <c r="S4176" s="89" t="s">
        <v>17091</v>
      </c>
      <c r="T4176" s="89"/>
      <c r="U4176" s="89">
        <v>5</v>
      </c>
      <c r="V4176" s="89"/>
      <c r="W4176" s="89" t="s">
        <v>313</v>
      </c>
      <c r="X4176" s="89"/>
      <c r="Y4176" s="89"/>
      <c r="Z4176" s="89" t="s">
        <v>17092</v>
      </c>
      <c r="AA4176" s="89" t="s">
        <v>17093</v>
      </c>
      <c r="AB4176" s="89" t="s">
        <v>9769</v>
      </c>
      <c r="AC4176" s="89" t="s">
        <v>9752</v>
      </c>
      <c r="AD4176" s="89" t="s">
        <v>10083</v>
      </c>
      <c r="AE4176" s="89" t="s">
        <v>9754</v>
      </c>
      <c r="AF4176" s="89" t="s">
        <v>9755</v>
      </c>
      <c r="AG4176" s="89" t="s">
        <v>9762</v>
      </c>
      <c r="AH4176" s="92" t="s">
        <v>23624</v>
      </c>
      <c r="AI4176" s="92"/>
      <c r="AJ4176" s="93" t="s">
        <v>21132</v>
      </c>
    </row>
    <row r="4177" spans="1:36" ht="15.75" x14ac:dyDescent="0.25">
      <c r="A4177" s="89">
        <v>123214</v>
      </c>
      <c r="B4177" s="89" t="s">
        <v>9756</v>
      </c>
      <c r="C4177" s="89" t="s">
        <v>9921</v>
      </c>
      <c r="D4177" s="89" t="s">
        <v>80</v>
      </c>
      <c r="E4177" s="99" t="s">
        <v>22931</v>
      </c>
      <c r="F4177" s="89">
        <v>1</v>
      </c>
      <c r="G4177" s="130" t="s">
        <v>25455</v>
      </c>
      <c r="H4177" s="89">
        <v>2011</v>
      </c>
      <c r="I4177" s="89" t="s">
        <v>16454</v>
      </c>
      <c r="J4177" s="89"/>
      <c r="K4177" s="89">
        <v>5</v>
      </c>
      <c r="L4177" s="89">
        <v>1</v>
      </c>
      <c r="M4177" s="89" t="s">
        <v>16455</v>
      </c>
      <c r="N4177" s="89"/>
      <c r="O4177" s="89"/>
      <c r="P4177" s="89"/>
      <c r="Q4177" s="89"/>
      <c r="R4177" s="89"/>
      <c r="S4177" s="89" t="s">
        <v>10699</v>
      </c>
      <c r="T4177" s="89"/>
      <c r="U4177" s="89">
        <v>1</v>
      </c>
      <c r="V4177" s="89"/>
      <c r="W4177" s="89" t="s">
        <v>201</v>
      </c>
      <c r="X4177" s="89"/>
      <c r="Y4177" s="89"/>
      <c r="Z4177" s="89" t="s">
        <v>17094</v>
      </c>
      <c r="AA4177" s="89"/>
      <c r="AB4177" s="89"/>
      <c r="AC4177" s="89" t="s">
        <v>9752</v>
      </c>
      <c r="AD4177" s="89" t="s">
        <v>10046</v>
      </c>
      <c r="AE4177" s="89" t="s">
        <v>9754</v>
      </c>
      <c r="AF4177" s="89" t="s">
        <v>9755</v>
      </c>
      <c r="AG4177" s="89" t="s">
        <v>9762</v>
      </c>
      <c r="AH4177" s="92" t="s">
        <v>236</v>
      </c>
      <c r="AI4177" s="92"/>
      <c r="AJ4177" s="93" t="s">
        <v>21132</v>
      </c>
    </row>
    <row r="4178" spans="1:36" ht="15.75" x14ac:dyDescent="0.25">
      <c r="A4178" s="89">
        <v>123252</v>
      </c>
      <c r="B4178" s="89" t="s">
        <v>9772</v>
      </c>
      <c r="C4178" s="89" t="s">
        <v>9773</v>
      </c>
      <c r="D4178" s="89" t="s">
        <v>336</v>
      </c>
      <c r="E4178" s="99" t="s">
        <v>17105</v>
      </c>
      <c r="F4178" s="89">
        <v>3</v>
      </c>
      <c r="G4178" s="130" t="s">
        <v>25920</v>
      </c>
      <c r="H4178" s="89">
        <v>2009</v>
      </c>
      <c r="I4178" s="89" t="s">
        <v>17106</v>
      </c>
      <c r="J4178" s="89" t="s">
        <v>17107</v>
      </c>
      <c r="K4178" s="89"/>
      <c r="L4178" s="89"/>
      <c r="M4178" s="89" t="s">
        <v>12317</v>
      </c>
      <c r="N4178" s="89" t="s">
        <v>17108</v>
      </c>
      <c r="O4178" s="89"/>
      <c r="P4178" s="89"/>
      <c r="Q4178" s="89" t="s">
        <v>16057</v>
      </c>
      <c r="R4178" s="89"/>
      <c r="S4178" s="89" t="s">
        <v>17109</v>
      </c>
      <c r="T4178" s="89"/>
      <c r="U4178" s="89">
        <v>1</v>
      </c>
      <c r="V4178" s="89"/>
      <c r="W4178" s="89" t="s">
        <v>201</v>
      </c>
      <c r="X4178" s="89"/>
      <c r="Y4178" s="89"/>
      <c r="Z4178" s="89" t="s">
        <v>17105</v>
      </c>
      <c r="AA4178" s="89" t="s">
        <v>17110</v>
      </c>
      <c r="AB4178" s="89" t="s">
        <v>17111</v>
      </c>
      <c r="AC4178" s="89" t="s">
        <v>17112</v>
      </c>
      <c r="AD4178" s="89" t="s">
        <v>9871</v>
      </c>
      <c r="AE4178" s="89" t="s">
        <v>9754</v>
      </c>
      <c r="AF4178" s="89" t="s">
        <v>9755</v>
      </c>
      <c r="AG4178" s="89" t="s">
        <v>9762</v>
      </c>
      <c r="AH4178" s="92" t="s">
        <v>86</v>
      </c>
      <c r="AI4178" s="92"/>
      <c r="AJ4178" s="93" t="s">
        <v>21132</v>
      </c>
    </row>
    <row r="4179" spans="1:36" ht="15.75" x14ac:dyDescent="0.25">
      <c r="A4179" s="89">
        <v>123255</v>
      </c>
      <c r="B4179" s="89" t="s">
        <v>9772</v>
      </c>
      <c r="C4179" s="89" t="s">
        <v>9773</v>
      </c>
      <c r="D4179" s="89" t="s">
        <v>336</v>
      </c>
      <c r="E4179" s="99" t="s">
        <v>17113</v>
      </c>
      <c r="F4179" s="89">
        <v>13</v>
      </c>
      <c r="G4179" s="130" t="s">
        <v>25921</v>
      </c>
      <c r="H4179" s="89">
        <v>2009</v>
      </c>
      <c r="I4179" s="89" t="s">
        <v>17114</v>
      </c>
      <c r="J4179" s="89" t="s">
        <v>9769</v>
      </c>
      <c r="K4179" s="89"/>
      <c r="L4179" s="89"/>
      <c r="M4179" s="89"/>
      <c r="N4179" s="89" t="s">
        <v>4300</v>
      </c>
      <c r="O4179" s="89"/>
      <c r="P4179" s="89"/>
      <c r="Q4179" s="89" t="s">
        <v>4190</v>
      </c>
      <c r="R4179" s="89"/>
      <c r="S4179" s="89" t="s">
        <v>17115</v>
      </c>
      <c r="T4179" s="89"/>
      <c r="U4179" s="89">
        <v>1</v>
      </c>
      <c r="V4179" s="89"/>
      <c r="W4179" s="89" t="s">
        <v>201</v>
      </c>
      <c r="X4179" s="89"/>
      <c r="Y4179" s="89"/>
      <c r="Z4179" s="89" t="s">
        <v>17113</v>
      </c>
      <c r="AA4179" s="89" t="s">
        <v>17116</v>
      </c>
      <c r="AB4179" s="89" t="s">
        <v>9769</v>
      </c>
      <c r="AC4179" s="89" t="s">
        <v>17117</v>
      </c>
      <c r="AD4179" s="89" t="s">
        <v>9871</v>
      </c>
      <c r="AE4179" s="89" t="s">
        <v>9754</v>
      </c>
      <c r="AF4179" s="89" t="s">
        <v>9755</v>
      </c>
      <c r="AG4179" s="89" t="s">
        <v>9762</v>
      </c>
      <c r="AH4179" s="92" t="s">
        <v>86</v>
      </c>
      <c r="AI4179" s="92"/>
      <c r="AJ4179" s="93" t="s">
        <v>21132</v>
      </c>
    </row>
    <row r="4180" spans="1:36" ht="15.75" x14ac:dyDescent="0.25">
      <c r="A4180" s="89">
        <v>123256</v>
      </c>
      <c r="B4180" s="89" t="s">
        <v>9772</v>
      </c>
      <c r="C4180" s="89" t="s">
        <v>9773</v>
      </c>
      <c r="D4180" s="89" t="s">
        <v>336</v>
      </c>
      <c r="E4180" s="99" t="s">
        <v>17118</v>
      </c>
      <c r="F4180" s="89">
        <v>3</v>
      </c>
      <c r="G4180" s="130" t="s">
        <v>25922</v>
      </c>
      <c r="H4180" s="89">
        <v>2009</v>
      </c>
      <c r="I4180" s="89" t="s">
        <v>17119</v>
      </c>
      <c r="J4180" s="89" t="s">
        <v>17107</v>
      </c>
      <c r="K4180" s="89"/>
      <c r="L4180" s="89"/>
      <c r="M4180" s="89" t="s">
        <v>12317</v>
      </c>
      <c r="N4180" s="89"/>
      <c r="O4180" s="89"/>
      <c r="P4180" s="89"/>
      <c r="Q4180" s="89" t="s">
        <v>16057</v>
      </c>
      <c r="R4180" s="89"/>
      <c r="S4180" s="89" t="s">
        <v>17120</v>
      </c>
      <c r="T4180" s="89"/>
      <c r="U4180" s="89">
        <v>1</v>
      </c>
      <c r="V4180" s="89"/>
      <c r="W4180" s="89" t="s">
        <v>201</v>
      </c>
      <c r="X4180" s="89"/>
      <c r="Y4180" s="89"/>
      <c r="Z4180" s="89" t="s">
        <v>17118</v>
      </c>
      <c r="AA4180" s="89" t="s">
        <v>17110</v>
      </c>
      <c r="AB4180" s="89" t="s">
        <v>17111</v>
      </c>
      <c r="AC4180" s="89" t="s">
        <v>17121</v>
      </c>
      <c r="AD4180" s="89" t="s">
        <v>9871</v>
      </c>
      <c r="AE4180" s="89" t="s">
        <v>9754</v>
      </c>
      <c r="AF4180" s="89" t="s">
        <v>9755</v>
      </c>
      <c r="AG4180" s="89" t="s">
        <v>9762</v>
      </c>
      <c r="AH4180" s="92" t="s">
        <v>86</v>
      </c>
      <c r="AI4180" s="92"/>
      <c r="AJ4180" s="93" t="s">
        <v>21132</v>
      </c>
    </row>
    <row r="4181" spans="1:36" ht="15.75" x14ac:dyDescent="0.25">
      <c r="A4181" s="89">
        <v>123258</v>
      </c>
      <c r="B4181" s="89" t="s">
        <v>9756</v>
      </c>
      <c r="C4181" s="89" t="s">
        <v>10286</v>
      </c>
      <c r="D4181" s="89" t="s">
        <v>80</v>
      </c>
      <c r="E4181" s="99" t="s">
        <v>22934</v>
      </c>
      <c r="F4181" s="89">
        <v>1</v>
      </c>
      <c r="G4181" s="130" t="s">
        <v>24864</v>
      </c>
      <c r="H4181" s="89">
        <v>2010</v>
      </c>
      <c r="I4181" s="89" t="s">
        <v>6222</v>
      </c>
      <c r="J4181" s="89"/>
      <c r="K4181" s="89">
        <v>6</v>
      </c>
      <c r="L4181" s="89">
        <v>10</v>
      </c>
      <c r="M4181" s="89" t="s">
        <v>6221</v>
      </c>
      <c r="N4181" s="89"/>
      <c r="O4181" s="89"/>
      <c r="P4181" s="89"/>
      <c r="Q4181" s="89"/>
      <c r="R4181" s="89"/>
      <c r="S4181" s="89" t="s">
        <v>17122</v>
      </c>
      <c r="T4181" s="89"/>
      <c r="U4181" s="89">
        <v>5</v>
      </c>
      <c r="V4181" s="89"/>
      <c r="W4181" s="89" t="s">
        <v>313</v>
      </c>
      <c r="X4181" s="89"/>
      <c r="Y4181" s="89"/>
      <c r="Z4181" s="89" t="s">
        <v>17123</v>
      </c>
      <c r="AA4181" s="89"/>
      <c r="AB4181" s="89"/>
      <c r="AC4181" s="89" t="s">
        <v>9752</v>
      </c>
      <c r="AD4181" s="89" t="s">
        <v>10083</v>
      </c>
      <c r="AE4181" s="89" t="s">
        <v>9754</v>
      </c>
      <c r="AF4181" s="89" t="s">
        <v>9755</v>
      </c>
      <c r="AG4181" s="89" t="s">
        <v>9762</v>
      </c>
      <c r="AH4181" s="92" t="s">
        <v>86</v>
      </c>
      <c r="AI4181" s="92"/>
      <c r="AJ4181" s="93" t="s">
        <v>21132</v>
      </c>
    </row>
    <row r="4182" spans="1:36" ht="15.75" x14ac:dyDescent="0.25">
      <c r="A4182" s="89">
        <v>123262</v>
      </c>
      <c r="B4182" s="89" t="s">
        <v>9767</v>
      </c>
      <c r="C4182" s="89" t="s">
        <v>9896</v>
      </c>
      <c r="D4182" s="89" t="s">
        <v>80</v>
      </c>
      <c r="E4182" s="99" t="s">
        <v>22935</v>
      </c>
      <c r="F4182" s="89">
        <v>1</v>
      </c>
      <c r="G4182" s="130" t="s">
        <v>25361</v>
      </c>
      <c r="H4182" s="89">
        <v>2010</v>
      </c>
      <c r="I4182" s="89"/>
      <c r="J4182" s="89" t="s">
        <v>9769</v>
      </c>
      <c r="K4182" s="89"/>
      <c r="L4182" s="89"/>
      <c r="M4182" s="89"/>
      <c r="N4182" s="89" t="s">
        <v>17124</v>
      </c>
      <c r="O4182" s="89"/>
      <c r="P4182" s="89"/>
      <c r="Q4182" s="89" t="s">
        <v>1479</v>
      </c>
      <c r="R4182" s="89"/>
      <c r="S4182" s="89"/>
      <c r="T4182" s="89"/>
      <c r="U4182" s="89">
        <v>52</v>
      </c>
      <c r="V4182" s="89"/>
      <c r="W4182" s="89" t="s">
        <v>201</v>
      </c>
      <c r="X4182" s="89"/>
      <c r="Y4182" s="89"/>
      <c r="Z4182" s="89" t="s">
        <v>17125</v>
      </c>
      <c r="AA4182" s="89"/>
      <c r="AB4182" s="89"/>
      <c r="AC4182" s="89" t="s">
        <v>9752</v>
      </c>
      <c r="AD4182" s="89" t="s">
        <v>9840</v>
      </c>
      <c r="AE4182" s="89" t="s">
        <v>9754</v>
      </c>
      <c r="AF4182" s="89" t="s">
        <v>9755</v>
      </c>
      <c r="AG4182" s="89" t="s">
        <v>9762</v>
      </c>
      <c r="AH4182" s="92" t="s">
        <v>23624</v>
      </c>
      <c r="AI4182" s="92"/>
      <c r="AJ4182" s="93" t="s">
        <v>21132</v>
      </c>
    </row>
    <row r="4183" spans="1:36" ht="15.75" x14ac:dyDescent="0.25">
      <c r="A4183" s="89">
        <v>123269</v>
      </c>
      <c r="B4183" s="89" t="s">
        <v>10585</v>
      </c>
      <c r="C4183" s="89" t="s">
        <v>10586</v>
      </c>
      <c r="D4183" s="89" t="s">
        <v>80</v>
      </c>
      <c r="E4183" s="99" t="s">
        <v>22936</v>
      </c>
      <c r="F4183" s="89">
        <v>3</v>
      </c>
      <c r="G4183" s="130" t="s">
        <v>25924</v>
      </c>
      <c r="H4183" s="89">
        <v>2010</v>
      </c>
      <c r="I4183" s="89" t="s">
        <v>16939</v>
      </c>
      <c r="J4183" s="89" t="s">
        <v>16940</v>
      </c>
      <c r="K4183" s="89"/>
      <c r="L4183" s="89"/>
      <c r="M4183" s="89"/>
      <c r="N4183" s="89" t="s">
        <v>16941</v>
      </c>
      <c r="O4183" s="89"/>
      <c r="P4183" s="89"/>
      <c r="Q4183" s="89" t="s">
        <v>17127</v>
      </c>
      <c r="R4183" s="89"/>
      <c r="S4183" s="89" t="s">
        <v>17128</v>
      </c>
      <c r="T4183" s="89"/>
      <c r="U4183" s="89">
        <v>5</v>
      </c>
      <c r="V4183" s="89"/>
      <c r="W4183" s="89" t="s">
        <v>201</v>
      </c>
      <c r="X4183" s="89"/>
      <c r="Y4183" s="89"/>
      <c r="Z4183" s="89" t="s">
        <v>17129</v>
      </c>
      <c r="AA4183" s="89"/>
      <c r="AB4183" s="89"/>
      <c r="AC4183" s="89" t="s">
        <v>9752</v>
      </c>
      <c r="AD4183" s="89" t="s">
        <v>10083</v>
      </c>
      <c r="AE4183" s="89" t="s">
        <v>9754</v>
      </c>
      <c r="AF4183" s="89" t="s">
        <v>9755</v>
      </c>
      <c r="AG4183" s="89" t="s">
        <v>9762</v>
      </c>
      <c r="AH4183" s="92"/>
      <c r="AI4183" s="92"/>
      <c r="AJ4183" s="93" t="s">
        <v>21132</v>
      </c>
    </row>
    <row r="4184" spans="1:36" ht="15.75" x14ac:dyDescent="0.25">
      <c r="A4184" s="89">
        <v>123278</v>
      </c>
      <c r="B4184" s="89" t="s">
        <v>9756</v>
      </c>
      <c r="C4184" s="89" t="s">
        <v>9757</v>
      </c>
      <c r="D4184" s="89" t="s">
        <v>80</v>
      </c>
      <c r="E4184" s="99" t="s">
        <v>22938</v>
      </c>
      <c r="F4184" s="89"/>
      <c r="G4184" s="130" t="s">
        <v>25925</v>
      </c>
      <c r="H4184" s="89">
        <v>2010</v>
      </c>
      <c r="I4184" s="89" t="s">
        <v>9437</v>
      </c>
      <c r="J4184" s="89"/>
      <c r="K4184" s="89">
        <v>7</v>
      </c>
      <c r="L4184" s="89">
        <v>3</v>
      </c>
      <c r="M4184" s="89" t="s">
        <v>9436</v>
      </c>
      <c r="N4184" s="89"/>
      <c r="O4184" s="89"/>
      <c r="P4184" s="89"/>
      <c r="Q4184" s="89"/>
      <c r="R4184" s="89"/>
      <c r="S4184" s="102">
        <v>42339</v>
      </c>
      <c r="T4184" s="89"/>
      <c r="U4184" s="89">
        <v>4</v>
      </c>
      <c r="V4184" s="89"/>
      <c r="W4184" s="89" t="s">
        <v>201</v>
      </c>
      <c r="X4184" s="89"/>
      <c r="Y4184" s="89"/>
      <c r="Z4184" s="89" t="s">
        <v>17134</v>
      </c>
      <c r="AA4184" s="89"/>
      <c r="AB4184" s="89"/>
      <c r="AC4184" s="89" t="s">
        <v>9752</v>
      </c>
      <c r="AD4184" s="89" t="s">
        <v>10083</v>
      </c>
      <c r="AE4184" s="89" t="s">
        <v>9754</v>
      </c>
      <c r="AF4184" s="89" t="s">
        <v>9755</v>
      </c>
      <c r="AG4184" s="89" t="s">
        <v>9762</v>
      </c>
      <c r="AH4184" s="92"/>
      <c r="AI4184" s="92"/>
      <c r="AJ4184" s="93" t="s">
        <v>21132</v>
      </c>
    </row>
    <row r="4185" spans="1:36" ht="15.75" x14ac:dyDescent="0.25">
      <c r="A4185" s="89">
        <v>123280</v>
      </c>
      <c r="B4185" s="89" t="s">
        <v>10186</v>
      </c>
      <c r="C4185" s="89" t="s">
        <v>12623</v>
      </c>
      <c r="D4185" s="89" t="s">
        <v>80</v>
      </c>
      <c r="E4185" s="99" t="s">
        <v>22939</v>
      </c>
      <c r="F4185" s="89"/>
      <c r="G4185" s="130" t="s">
        <v>25926</v>
      </c>
      <c r="H4185" s="89">
        <v>2010</v>
      </c>
      <c r="I4185" s="89"/>
      <c r="J4185" s="89" t="s">
        <v>9776</v>
      </c>
      <c r="K4185" s="89"/>
      <c r="L4185" s="89"/>
      <c r="M4185" s="89"/>
      <c r="N4185" s="89"/>
      <c r="O4185" s="89"/>
      <c r="P4185" s="89"/>
      <c r="Q4185" s="89" t="s">
        <v>17135</v>
      </c>
      <c r="R4185" s="89"/>
      <c r="S4185" s="89"/>
      <c r="T4185" s="89"/>
      <c r="U4185" s="89">
        <v>106</v>
      </c>
      <c r="V4185" s="89"/>
      <c r="W4185" s="89" t="s">
        <v>17136</v>
      </c>
      <c r="X4185" s="89" t="s">
        <v>17135</v>
      </c>
      <c r="Y4185" s="89"/>
      <c r="Z4185" s="89" t="s">
        <v>17137</v>
      </c>
      <c r="AA4185" s="89"/>
      <c r="AB4185" s="89"/>
      <c r="AC4185" s="89" t="s">
        <v>9752</v>
      </c>
      <c r="AD4185" s="89" t="s">
        <v>10083</v>
      </c>
      <c r="AE4185" s="89" t="s">
        <v>9754</v>
      </c>
      <c r="AF4185" s="89" t="s">
        <v>9755</v>
      </c>
      <c r="AG4185" s="89" t="s">
        <v>9762</v>
      </c>
      <c r="AH4185" s="92"/>
      <c r="AI4185" s="92"/>
      <c r="AJ4185" s="93" t="s">
        <v>21132</v>
      </c>
    </row>
    <row r="4186" spans="1:36" ht="15.75" x14ac:dyDescent="0.25">
      <c r="A4186" s="89">
        <v>168301</v>
      </c>
      <c r="B4186" s="89" t="s">
        <v>10089</v>
      </c>
      <c r="C4186" s="89" t="s">
        <v>10693</v>
      </c>
      <c r="D4186" s="89" t="s">
        <v>336</v>
      </c>
      <c r="E4186" s="99" t="s">
        <v>17138</v>
      </c>
      <c r="F4186" s="89">
        <v>2</v>
      </c>
      <c r="G4186" s="130" t="s">
        <v>25927</v>
      </c>
      <c r="H4186" s="89">
        <v>2011</v>
      </c>
      <c r="I4186" s="89"/>
      <c r="J4186" s="89"/>
      <c r="K4186" s="89"/>
      <c r="L4186" s="89"/>
      <c r="M4186" s="89"/>
      <c r="N4186" s="89"/>
      <c r="O4186" s="89"/>
      <c r="P4186" s="89"/>
      <c r="Q4186" s="89"/>
      <c r="R4186" s="89"/>
      <c r="S4186" s="89"/>
      <c r="T4186" s="89"/>
      <c r="U4186" s="89"/>
      <c r="V4186" s="89"/>
      <c r="W4186" s="89" t="s">
        <v>201</v>
      </c>
      <c r="X4186" s="89"/>
      <c r="Y4186" s="89"/>
      <c r="Z4186" s="89" t="s">
        <v>17138</v>
      </c>
      <c r="AA4186" s="89" t="s">
        <v>17139</v>
      </c>
      <c r="AB4186" s="89" t="s">
        <v>9769</v>
      </c>
      <c r="AC4186" s="89" t="s">
        <v>9752</v>
      </c>
      <c r="AD4186" s="89" t="s">
        <v>9871</v>
      </c>
      <c r="AE4186" s="89" t="s">
        <v>9754</v>
      </c>
      <c r="AF4186" s="89" t="s">
        <v>9755</v>
      </c>
      <c r="AG4186" s="89" t="s">
        <v>9762</v>
      </c>
      <c r="AH4186" s="92" t="s">
        <v>236</v>
      </c>
      <c r="AI4186" s="92"/>
      <c r="AJ4186" s="93" t="s">
        <v>21132</v>
      </c>
    </row>
    <row r="4187" spans="1:36" ht="15.75" x14ac:dyDescent="0.25">
      <c r="A4187" s="89">
        <v>168310</v>
      </c>
      <c r="B4187" s="89" t="s">
        <v>9772</v>
      </c>
      <c r="C4187" s="89" t="s">
        <v>9773</v>
      </c>
      <c r="D4187" s="89" t="s">
        <v>336</v>
      </c>
      <c r="E4187" s="99" t="s">
        <v>17147</v>
      </c>
      <c r="F4187" s="89">
        <v>4</v>
      </c>
      <c r="G4187" s="130" t="s">
        <v>25931</v>
      </c>
      <c r="H4187" s="89">
        <v>2012</v>
      </c>
      <c r="I4187" s="89" t="s">
        <v>17148</v>
      </c>
      <c r="J4187" s="89" t="s">
        <v>9867</v>
      </c>
      <c r="K4187" s="89"/>
      <c r="L4187" s="89"/>
      <c r="M4187" s="89"/>
      <c r="N4187" s="89" t="s">
        <v>17149</v>
      </c>
      <c r="O4187" s="89"/>
      <c r="P4187" s="89"/>
      <c r="Q4187" s="89" t="s">
        <v>17150</v>
      </c>
      <c r="R4187" s="89"/>
      <c r="S4187" s="89" t="s">
        <v>17151</v>
      </c>
      <c r="T4187" s="89"/>
      <c r="U4187" s="89">
        <v>12</v>
      </c>
      <c r="V4187" s="89"/>
      <c r="W4187" s="89" t="s">
        <v>201</v>
      </c>
      <c r="X4187" s="89"/>
      <c r="Y4187" s="89"/>
      <c r="Z4187" s="89" t="s">
        <v>17147</v>
      </c>
      <c r="AA4187" s="89" t="s">
        <v>17152</v>
      </c>
      <c r="AB4187" s="89" t="s">
        <v>9867</v>
      </c>
      <c r="AC4187" s="89" t="s">
        <v>9752</v>
      </c>
      <c r="AD4187" s="89" t="s">
        <v>9871</v>
      </c>
      <c r="AE4187" s="89" t="s">
        <v>9754</v>
      </c>
      <c r="AF4187" s="89" t="s">
        <v>9755</v>
      </c>
      <c r="AG4187" s="89" t="s">
        <v>9762</v>
      </c>
      <c r="AH4187" s="92" t="s">
        <v>23876</v>
      </c>
      <c r="AI4187" s="92"/>
      <c r="AJ4187" s="93" t="s">
        <v>21132</v>
      </c>
    </row>
    <row r="4188" spans="1:36" ht="15.75" x14ac:dyDescent="0.25">
      <c r="A4188" s="89">
        <v>168311</v>
      </c>
      <c r="B4188" s="89" t="s">
        <v>9772</v>
      </c>
      <c r="C4188" s="89" t="s">
        <v>9773</v>
      </c>
      <c r="D4188" s="89" t="s">
        <v>336</v>
      </c>
      <c r="E4188" s="99" t="s">
        <v>17153</v>
      </c>
      <c r="F4188" s="89">
        <v>2</v>
      </c>
      <c r="G4188" s="130" t="s">
        <v>25159</v>
      </c>
      <c r="H4188" s="89">
        <v>2012</v>
      </c>
      <c r="I4188" s="89" t="s">
        <v>17154</v>
      </c>
      <c r="J4188" s="89" t="s">
        <v>15509</v>
      </c>
      <c r="K4188" s="89"/>
      <c r="L4188" s="89"/>
      <c r="M4188" s="89"/>
      <c r="N4188" s="89"/>
      <c r="O4188" s="89"/>
      <c r="P4188" s="89"/>
      <c r="Q4188" s="89" t="s">
        <v>17155</v>
      </c>
      <c r="R4188" s="89"/>
      <c r="S4188" s="89" t="s">
        <v>17156</v>
      </c>
      <c r="T4188" s="89"/>
      <c r="U4188" s="89">
        <v>3</v>
      </c>
      <c r="V4188" s="89"/>
      <c r="W4188" s="89" t="s">
        <v>201</v>
      </c>
      <c r="X4188" s="89"/>
      <c r="Y4188" s="89"/>
      <c r="Z4188" s="89" t="s">
        <v>17153</v>
      </c>
      <c r="AA4188" s="89" t="s">
        <v>17157</v>
      </c>
      <c r="AB4188" s="89" t="s">
        <v>15509</v>
      </c>
      <c r="AC4188" s="89" t="s">
        <v>9752</v>
      </c>
      <c r="AD4188" s="89" t="s">
        <v>9871</v>
      </c>
      <c r="AE4188" s="89" t="s">
        <v>9754</v>
      </c>
      <c r="AF4188" s="89" t="s">
        <v>9755</v>
      </c>
      <c r="AG4188" s="89" t="s">
        <v>9762</v>
      </c>
      <c r="AH4188" s="92" t="s">
        <v>23715</v>
      </c>
      <c r="AI4188" s="92"/>
      <c r="AJ4188" s="93" t="s">
        <v>21132</v>
      </c>
    </row>
    <row r="4189" spans="1:36" ht="15.75" x14ac:dyDescent="0.25">
      <c r="A4189" s="89">
        <v>168312</v>
      </c>
      <c r="B4189" s="89" t="s">
        <v>9772</v>
      </c>
      <c r="C4189" s="89" t="s">
        <v>9773</v>
      </c>
      <c r="D4189" s="89" t="s">
        <v>336</v>
      </c>
      <c r="E4189" s="99" t="s">
        <v>17158</v>
      </c>
      <c r="F4189" s="89">
        <v>2</v>
      </c>
      <c r="G4189" s="130" t="s">
        <v>24657</v>
      </c>
      <c r="H4189" s="89">
        <v>2012</v>
      </c>
      <c r="I4189" s="89" t="s">
        <v>17159</v>
      </c>
      <c r="J4189" s="89" t="s">
        <v>17160</v>
      </c>
      <c r="K4189" s="89"/>
      <c r="L4189" s="89"/>
      <c r="M4189" s="89" t="s">
        <v>12317</v>
      </c>
      <c r="N4189" s="89"/>
      <c r="O4189" s="89"/>
      <c r="P4189" s="89"/>
      <c r="Q4189" s="89" t="s">
        <v>17161</v>
      </c>
      <c r="R4189" s="89"/>
      <c r="S4189" s="89" t="s">
        <v>17162</v>
      </c>
      <c r="T4189" s="89"/>
      <c r="U4189" s="89">
        <v>8</v>
      </c>
      <c r="V4189" s="89"/>
      <c r="W4189" s="89" t="s">
        <v>201</v>
      </c>
      <c r="X4189" s="89"/>
      <c r="Y4189" s="89"/>
      <c r="Z4189" s="89" t="s">
        <v>17158</v>
      </c>
      <c r="AA4189" s="89" t="s">
        <v>17163</v>
      </c>
      <c r="AB4189" s="89" t="s">
        <v>17160</v>
      </c>
      <c r="AC4189" s="89" t="s">
        <v>9752</v>
      </c>
      <c r="AD4189" s="89" t="s">
        <v>9871</v>
      </c>
      <c r="AE4189" s="89" t="s">
        <v>9754</v>
      </c>
      <c r="AF4189" s="89" t="s">
        <v>9755</v>
      </c>
      <c r="AG4189" s="89" t="s">
        <v>9762</v>
      </c>
      <c r="AH4189" s="92" t="s">
        <v>23596</v>
      </c>
      <c r="AI4189" s="92"/>
      <c r="AJ4189" s="93" t="s">
        <v>21132</v>
      </c>
    </row>
    <row r="4190" spans="1:36" ht="15.75" x14ac:dyDescent="0.25">
      <c r="A4190" s="89">
        <v>168320</v>
      </c>
      <c r="B4190" s="89" t="s">
        <v>10428</v>
      </c>
      <c r="C4190" s="89" t="s">
        <v>10429</v>
      </c>
      <c r="D4190" s="89" t="s">
        <v>336</v>
      </c>
      <c r="E4190" s="99" t="s">
        <v>17164</v>
      </c>
      <c r="F4190" s="89">
        <v>2</v>
      </c>
      <c r="G4190" s="130" t="s">
        <v>25932</v>
      </c>
      <c r="H4190" s="89">
        <v>2012</v>
      </c>
      <c r="I4190" s="89" t="s">
        <v>17165</v>
      </c>
      <c r="J4190" s="89" t="s">
        <v>17160</v>
      </c>
      <c r="K4190" s="89"/>
      <c r="L4190" s="89"/>
      <c r="M4190" s="89" t="s">
        <v>12317</v>
      </c>
      <c r="N4190" s="89"/>
      <c r="O4190" s="89"/>
      <c r="P4190" s="89"/>
      <c r="Q4190" s="89" t="s">
        <v>17161</v>
      </c>
      <c r="R4190" s="89"/>
      <c r="S4190" s="89" t="s">
        <v>17166</v>
      </c>
      <c r="T4190" s="89"/>
      <c r="U4190" s="89">
        <v>1</v>
      </c>
      <c r="V4190" s="89"/>
      <c r="W4190" s="89" t="s">
        <v>201</v>
      </c>
      <c r="X4190" s="89"/>
      <c r="Y4190" s="89"/>
      <c r="Z4190" s="89" t="s">
        <v>17164</v>
      </c>
      <c r="AA4190" s="89" t="s">
        <v>17163</v>
      </c>
      <c r="AB4190" s="89" t="s">
        <v>17160</v>
      </c>
      <c r="AC4190" s="89" t="s">
        <v>9752</v>
      </c>
      <c r="AD4190" s="89" t="s">
        <v>9871</v>
      </c>
      <c r="AE4190" s="89" t="s">
        <v>9754</v>
      </c>
      <c r="AF4190" s="89" t="s">
        <v>9755</v>
      </c>
      <c r="AG4190" s="89" t="s">
        <v>9762</v>
      </c>
      <c r="AH4190" s="92" t="s">
        <v>23877</v>
      </c>
      <c r="AI4190" s="92"/>
      <c r="AJ4190" s="93" t="s">
        <v>21132</v>
      </c>
    </row>
    <row r="4191" spans="1:36" ht="15.75" x14ac:dyDescent="0.25">
      <c r="A4191" s="89">
        <v>168321</v>
      </c>
      <c r="B4191" s="89" t="s">
        <v>9772</v>
      </c>
      <c r="C4191" s="89" t="s">
        <v>9773</v>
      </c>
      <c r="D4191" s="89" t="s">
        <v>336</v>
      </c>
      <c r="E4191" s="99" t="s">
        <v>17167</v>
      </c>
      <c r="F4191" s="89">
        <v>4</v>
      </c>
      <c r="G4191" s="130" t="s">
        <v>25776</v>
      </c>
      <c r="H4191" s="89">
        <v>2012</v>
      </c>
      <c r="I4191" s="89" t="s">
        <v>17165</v>
      </c>
      <c r="J4191" s="89" t="s">
        <v>17160</v>
      </c>
      <c r="K4191" s="89"/>
      <c r="L4191" s="89"/>
      <c r="M4191" s="89" t="s">
        <v>12317</v>
      </c>
      <c r="N4191" s="89"/>
      <c r="O4191" s="89"/>
      <c r="P4191" s="89"/>
      <c r="Q4191" s="89" t="s">
        <v>17161</v>
      </c>
      <c r="R4191" s="89"/>
      <c r="S4191" s="89" t="s">
        <v>17168</v>
      </c>
      <c r="T4191" s="89"/>
      <c r="U4191" s="89">
        <v>1</v>
      </c>
      <c r="V4191" s="89"/>
      <c r="W4191" s="89" t="s">
        <v>201</v>
      </c>
      <c r="X4191" s="89"/>
      <c r="Y4191" s="89"/>
      <c r="Z4191" s="89" t="s">
        <v>17167</v>
      </c>
      <c r="AA4191" s="89" t="s">
        <v>17163</v>
      </c>
      <c r="AB4191" s="89" t="s">
        <v>17160</v>
      </c>
      <c r="AC4191" s="89" t="s">
        <v>9752</v>
      </c>
      <c r="AD4191" s="89" t="s">
        <v>9871</v>
      </c>
      <c r="AE4191" s="89" t="s">
        <v>9754</v>
      </c>
      <c r="AF4191" s="89" t="s">
        <v>9755</v>
      </c>
      <c r="AG4191" s="89" t="s">
        <v>9762</v>
      </c>
      <c r="AH4191" s="92" t="s">
        <v>23681</v>
      </c>
      <c r="AI4191" s="92"/>
      <c r="AJ4191" s="93" t="s">
        <v>21132</v>
      </c>
    </row>
    <row r="4192" spans="1:36" ht="15.75" x14ac:dyDescent="0.25">
      <c r="A4192" s="89">
        <v>168324</v>
      </c>
      <c r="B4192" s="89" t="s">
        <v>9950</v>
      </c>
      <c r="C4192" s="89" t="s">
        <v>10496</v>
      </c>
      <c r="D4192" s="89" t="s">
        <v>80</v>
      </c>
      <c r="E4192" s="99" t="s">
        <v>22940</v>
      </c>
      <c r="F4192" s="89">
        <v>1</v>
      </c>
      <c r="G4192" s="130" t="s">
        <v>24661</v>
      </c>
      <c r="H4192" s="89">
        <v>2012</v>
      </c>
      <c r="I4192" s="89"/>
      <c r="J4192" s="89"/>
      <c r="K4192" s="89"/>
      <c r="L4192" s="89"/>
      <c r="M4192" s="89"/>
      <c r="N4192" s="89"/>
      <c r="O4192" s="89"/>
      <c r="P4192" s="89"/>
      <c r="Q4192" s="89"/>
      <c r="R4192" s="89"/>
      <c r="S4192" s="89"/>
      <c r="T4192" s="89"/>
      <c r="U4192" s="89"/>
      <c r="V4192" s="89"/>
      <c r="W4192" s="89" t="s">
        <v>201</v>
      </c>
      <c r="X4192" s="89"/>
      <c r="Y4192" s="89"/>
      <c r="Z4192" s="89" t="s">
        <v>17169</v>
      </c>
      <c r="AA4192" s="89" t="s">
        <v>17170</v>
      </c>
      <c r="AB4192" s="89" t="s">
        <v>17171</v>
      </c>
      <c r="AC4192" s="89" t="s">
        <v>9752</v>
      </c>
      <c r="AD4192" s="89" t="s">
        <v>9871</v>
      </c>
      <c r="AE4192" s="89" t="s">
        <v>9754</v>
      </c>
      <c r="AF4192" s="89" t="s">
        <v>9755</v>
      </c>
      <c r="AG4192" s="89" t="s">
        <v>9762</v>
      </c>
      <c r="AH4192" s="92" t="s">
        <v>23596</v>
      </c>
      <c r="AI4192" s="92"/>
      <c r="AJ4192" s="93" t="s">
        <v>21132</v>
      </c>
    </row>
    <row r="4193" spans="1:36" ht="15.75" x14ac:dyDescent="0.25">
      <c r="A4193" s="89">
        <v>168336</v>
      </c>
      <c r="B4193" s="89" t="s">
        <v>9772</v>
      </c>
      <c r="C4193" s="89" t="s">
        <v>9773</v>
      </c>
      <c r="D4193" s="89" t="s">
        <v>80</v>
      </c>
      <c r="E4193" s="99" t="s">
        <v>22941</v>
      </c>
      <c r="F4193" s="89">
        <v>2</v>
      </c>
      <c r="G4193" s="130" t="s">
        <v>25188</v>
      </c>
      <c r="H4193" s="89">
        <v>2012</v>
      </c>
      <c r="I4193" s="89" t="s">
        <v>17172</v>
      </c>
      <c r="J4193" s="89" t="s">
        <v>9906</v>
      </c>
      <c r="K4193" s="89"/>
      <c r="L4193" s="89"/>
      <c r="M4193" s="89"/>
      <c r="N4193" s="89" t="s">
        <v>17173</v>
      </c>
      <c r="O4193" s="89"/>
      <c r="P4193" s="89"/>
      <c r="Q4193" s="89" t="s">
        <v>9907</v>
      </c>
      <c r="R4193" s="89"/>
      <c r="S4193" s="89" t="s">
        <v>11883</v>
      </c>
      <c r="T4193" s="89"/>
      <c r="U4193" s="89">
        <v>6</v>
      </c>
      <c r="V4193" s="89"/>
      <c r="W4193" s="89" t="s">
        <v>201</v>
      </c>
      <c r="X4193" s="89"/>
      <c r="Y4193" s="89"/>
      <c r="Z4193" s="89" t="s">
        <v>17174</v>
      </c>
      <c r="AA4193" s="89" t="s">
        <v>17175</v>
      </c>
      <c r="AB4193" s="89" t="s">
        <v>9800</v>
      </c>
      <c r="AC4193" s="89" t="s">
        <v>9752</v>
      </c>
      <c r="AD4193" s="89" t="s">
        <v>9871</v>
      </c>
      <c r="AE4193" s="89" t="s">
        <v>9754</v>
      </c>
      <c r="AF4193" s="89" t="s">
        <v>9755</v>
      </c>
      <c r="AG4193" s="89" t="s">
        <v>9762</v>
      </c>
      <c r="AH4193" s="92" t="s">
        <v>23596</v>
      </c>
      <c r="AI4193" s="92"/>
      <c r="AJ4193" s="93" t="s">
        <v>21132</v>
      </c>
    </row>
    <row r="4194" spans="1:36" ht="15.75" x14ac:dyDescent="0.25">
      <c r="A4194" s="89">
        <v>168341</v>
      </c>
      <c r="B4194" s="89" t="s">
        <v>9772</v>
      </c>
      <c r="C4194" s="89" t="s">
        <v>9773</v>
      </c>
      <c r="D4194" s="89" t="s">
        <v>80</v>
      </c>
      <c r="E4194" s="99" t="s">
        <v>22942</v>
      </c>
      <c r="F4194" s="89">
        <v>3</v>
      </c>
      <c r="G4194" s="130" t="s">
        <v>25933</v>
      </c>
      <c r="H4194" s="89">
        <v>2012</v>
      </c>
      <c r="I4194" s="89" t="s">
        <v>17176</v>
      </c>
      <c r="J4194" s="89" t="s">
        <v>9906</v>
      </c>
      <c r="K4194" s="89"/>
      <c r="L4194" s="89"/>
      <c r="M4194" s="89"/>
      <c r="N4194" s="89" t="s">
        <v>17173</v>
      </c>
      <c r="O4194" s="89"/>
      <c r="P4194" s="89"/>
      <c r="Q4194" s="89" t="s">
        <v>9907</v>
      </c>
      <c r="R4194" s="89"/>
      <c r="S4194" s="89" t="s">
        <v>17177</v>
      </c>
      <c r="T4194" s="89"/>
      <c r="U4194" s="89">
        <v>5</v>
      </c>
      <c r="V4194" s="89"/>
      <c r="W4194" s="89" t="s">
        <v>201</v>
      </c>
      <c r="X4194" s="89"/>
      <c r="Y4194" s="89"/>
      <c r="Z4194" s="89" t="s">
        <v>17178</v>
      </c>
      <c r="AA4194" s="89" t="s">
        <v>17175</v>
      </c>
      <c r="AB4194" s="89" t="s">
        <v>9800</v>
      </c>
      <c r="AC4194" s="89" t="s">
        <v>9752</v>
      </c>
      <c r="AD4194" s="89" t="s">
        <v>9871</v>
      </c>
      <c r="AE4194" s="89" t="s">
        <v>9754</v>
      </c>
      <c r="AF4194" s="89" t="s">
        <v>9755</v>
      </c>
      <c r="AG4194" s="89" t="s">
        <v>9762</v>
      </c>
      <c r="AH4194" s="92" t="s">
        <v>23878</v>
      </c>
      <c r="AI4194" s="92"/>
      <c r="AJ4194" s="93" t="s">
        <v>21132</v>
      </c>
    </row>
    <row r="4195" spans="1:36" ht="15.75" x14ac:dyDescent="0.25">
      <c r="A4195" s="89">
        <v>168348</v>
      </c>
      <c r="B4195" s="89" t="s">
        <v>9756</v>
      </c>
      <c r="C4195" s="89" t="s">
        <v>9757</v>
      </c>
      <c r="D4195" s="89" t="s">
        <v>80</v>
      </c>
      <c r="E4195" s="99" t="s">
        <v>22943</v>
      </c>
      <c r="F4195" s="89">
        <v>3</v>
      </c>
      <c r="G4195" s="130" t="s">
        <v>25934</v>
      </c>
      <c r="H4195" s="89">
        <v>2012</v>
      </c>
      <c r="I4195" s="89" t="s">
        <v>11634</v>
      </c>
      <c r="J4195" s="89"/>
      <c r="K4195" s="89">
        <v>1012</v>
      </c>
      <c r="L4195" s="89" t="s">
        <v>17179</v>
      </c>
      <c r="M4195" s="89" t="s">
        <v>16420</v>
      </c>
      <c r="N4195" s="89"/>
      <c r="O4195" s="89"/>
      <c r="P4195" s="89"/>
      <c r="Q4195" s="89"/>
      <c r="R4195" s="89"/>
      <c r="S4195" s="89" t="s">
        <v>13000</v>
      </c>
      <c r="T4195" s="89"/>
      <c r="U4195" s="89">
        <v>6</v>
      </c>
      <c r="V4195" s="89"/>
      <c r="W4195" s="89" t="s">
        <v>201</v>
      </c>
      <c r="X4195" s="89"/>
      <c r="Y4195" s="89"/>
      <c r="Z4195" s="89" t="s">
        <v>17180</v>
      </c>
      <c r="AA4195" s="89"/>
      <c r="AB4195" s="89"/>
      <c r="AC4195" s="89" t="s">
        <v>9752</v>
      </c>
      <c r="AD4195" s="89" t="s">
        <v>9871</v>
      </c>
      <c r="AE4195" s="89" t="s">
        <v>9754</v>
      </c>
      <c r="AF4195" s="89" t="s">
        <v>9755</v>
      </c>
      <c r="AG4195" s="89" t="s">
        <v>9762</v>
      </c>
      <c r="AH4195" s="92" t="s">
        <v>23879</v>
      </c>
      <c r="AI4195" s="92"/>
      <c r="AJ4195" s="93" t="s">
        <v>21132</v>
      </c>
    </row>
    <row r="4196" spans="1:36" ht="15.75" x14ac:dyDescent="0.25">
      <c r="A4196" s="89">
        <v>168351</v>
      </c>
      <c r="B4196" s="89" t="s">
        <v>9772</v>
      </c>
      <c r="C4196" s="89" t="s">
        <v>9773</v>
      </c>
      <c r="D4196" s="89" t="s">
        <v>80</v>
      </c>
      <c r="E4196" s="99" t="s">
        <v>22944</v>
      </c>
      <c r="F4196" s="89">
        <v>1</v>
      </c>
      <c r="G4196" s="130" t="s">
        <v>24661</v>
      </c>
      <c r="H4196" s="89">
        <v>2012</v>
      </c>
      <c r="I4196" s="89" t="s">
        <v>17181</v>
      </c>
      <c r="J4196" s="89" t="s">
        <v>9769</v>
      </c>
      <c r="K4196" s="89"/>
      <c r="L4196" s="89"/>
      <c r="M4196" s="89"/>
      <c r="N4196" s="89" t="s">
        <v>13121</v>
      </c>
      <c r="O4196" s="89"/>
      <c r="P4196" s="89"/>
      <c r="Q4196" s="89" t="s">
        <v>221</v>
      </c>
      <c r="R4196" s="89"/>
      <c r="S4196" s="89" t="s">
        <v>13000</v>
      </c>
      <c r="T4196" s="89"/>
      <c r="U4196" s="89">
        <v>6</v>
      </c>
      <c r="V4196" s="89"/>
      <c r="W4196" s="89" t="s">
        <v>201</v>
      </c>
      <c r="X4196" s="89"/>
      <c r="Y4196" s="89"/>
      <c r="Z4196" s="89" t="s">
        <v>17182</v>
      </c>
      <c r="AA4196" s="89" t="s">
        <v>13124</v>
      </c>
      <c r="AB4196" s="89" t="s">
        <v>9769</v>
      </c>
      <c r="AC4196" s="89" t="s">
        <v>9752</v>
      </c>
      <c r="AD4196" s="89" t="s">
        <v>9871</v>
      </c>
      <c r="AE4196" s="89" t="s">
        <v>9754</v>
      </c>
      <c r="AF4196" s="89" t="s">
        <v>9755</v>
      </c>
      <c r="AG4196" s="89" t="s">
        <v>9762</v>
      </c>
      <c r="AH4196" s="92" t="s">
        <v>23876</v>
      </c>
      <c r="AI4196" s="92"/>
      <c r="AJ4196" s="93" t="s">
        <v>21132</v>
      </c>
    </row>
    <row r="4197" spans="1:36" ht="15.75" x14ac:dyDescent="0.25">
      <c r="A4197" s="89">
        <v>168356</v>
      </c>
      <c r="B4197" s="89" t="s">
        <v>9772</v>
      </c>
      <c r="C4197" s="89" t="s">
        <v>9773</v>
      </c>
      <c r="D4197" s="89" t="s">
        <v>80</v>
      </c>
      <c r="E4197" s="99" t="s">
        <v>21799</v>
      </c>
      <c r="F4197" s="89">
        <v>2</v>
      </c>
      <c r="G4197" s="130" t="s">
        <v>25151</v>
      </c>
      <c r="H4197" s="89">
        <v>2012</v>
      </c>
      <c r="I4197" s="89" t="s">
        <v>17181</v>
      </c>
      <c r="J4197" s="89" t="s">
        <v>9769</v>
      </c>
      <c r="K4197" s="89"/>
      <c r="L4197" s="89"/>
      <c r="M4197" s="89"/>
      <c r="N4197" s="89" t="s">
        <v>13121</v>
      </c>
      <c r="O4197" s="89"/>
      <c r="P4197" s="89"/>
      <c r="Q4197" s="89" t="s">
        <v>1461</v>
      </c>
      <c r="R4197" s="89"/>
      <c r="S4197" s="89" t="s">
        <v>17183</v>
      </c>
      <c r="T4197" s="89"/>
      <c r="U4197" s="89">
        <v>6</v>
      </c>
      <c r="V4197" s="89"/>
      <c r="W4197" s="89" t="s">
        <v>201</v>
      </c>
      <c r="X4197" s="89"/>
      <c r="Y4197" s="89"/>
      <c r="Z4197" s="89" t="s">
        <v>17184</v>
      </c>
      <c r="AA4197" s="89" t="s">
        <v>13124</v>
      </c>
      <c r="AB4197" s="89" t="s">
        <v>9769</v>
      </c>
      <c r="AC4197" s="89" t="s">
        <v>9752</v>
      </c>
      <c r="AD4197" s="89" t="s">
        <v>9871</v>
      </c>
      <c r="AE4197" s="89" t="s">
        <v>9754</v>
      </c>
      <c r="AF4197" s="89" t="s">
        <v>9755</v>
      </c>
      <c r="AG4197" s="89" t="s">
        <v>9762</v>
      </c>
      <c r="AH4197" s="92" t="s">
        <v>23633</v>
      </c>
      <c r="AI4197" s="92"/>
      <c r="AJ4197" s="93" t="s">
        <v>21132</v>
      </c>
    </row>
    <row r="4198" spans="1:36" ht="15.75" x14ac:dyDescent="0.25">
      <c r="A4198" s="89">
        <v>168357</v>
      </c>
      <c r="B4198" s="89" t="s">
        <v>10428</v>
      </c>
      <c r="C4198" s="89" t="s">
        <v>10429</v>
      </c>
      <c r="D4198" s="89" t="s">
        <v>336</v>
      </c>
      <c r="E4198" s="99" t="s">
        <v>16070</v>
      </c>
      <c r="F4198" s="89">
        <v>2</v>
      </c>
      <c r="G4198" s="130" t="s">
        <v>25141</v>
      </c>
      <c r="H4198" s="89">
        <v>2012</v>
      </c>
      <c r="I4198" s="89" t="s">
        <v>17185</v>
      </c>
      <c r="J4198" s="89" t="s">
        <v>16056</v>
      </c>
      <c r="K4198" s="89"/>
      <c r="L4198" s="89"/>
      <c r="M4198" s="89" t="s">
        <v>12317</v>
      </c>
      <c r="N4198" s="89"/>
      <c r="O4198" s="89"/>
      <c r="P4198" s="89"/>
      <c r="Q4198" s="89" t="s">
        <v>17161</v>
      </c>
      <c r="R4198" s="89"/>
      <c r="S4198" s="89" t="s">
        <v>16072</v>
      </c>
      <c r="T4198" s="89"/>
      <c r="U4198" s="89">
        <v>1</v>
      </c>
      <c r="V4198" s="89"/>
      <c r="W4198" s="89" t="s">
        <v>201</v>
      </c>
      <c r="X4198" s="89"/>
      <c r="Y4198" s="89"/>
      <c r="Z4198" s="89" t="s">
        <v>16070</v>
      </c>
      <c r="AA4198" s="89" t="s">
        <v>16059</v>
      </c>
      <c r="AB4198" s="89" t="s">
        <v>16056</v>
      </c>
      <c r="AC4198" s="89" t="s">
        <v>9752</v>
      </c>
      <c r="AD4198" s="89" t="s">
        <v>9871</v>
      </c>
      <c r="AE4198" s="89" t="s">
        <v>9754</v>
      </c>
      <c r="AF4198" s="89" t="s">
        <v>9755</v>
      </c>
      <c r="AG4198" s="89" t="s">
        <v>9762</v>
      </c>
      <c r="AH4198" s="92" t="s">
        <v>23880</v>
      </c>
      <c r="AI4198" s="92"/>
      <c r="AJ4198" s="93" t="s">
        <v>21132</v>
      </c>
    </row>
    <row r="4199" spans="1:36" ht="15.75" x14ac:dyDescent="0.25">
      <c r="A4199" s="89">
        <v>168421</v>
      </c>
      <c r="B4199" s="89" t="s">
        <v>9772</v>
      </c>
      <c r="C4199" s="89" t="s">
        <v>9773</v>
      </c>
      <c r="D4199" s="89" t="s">
        <v>80</v>
      </c>
      <c r="E4199" s="99" t="s">
        <v>22945</v>
      </c>
      <c r="F4199" s="89">
        <v>1</v>
      </c>
      <c r="G4199" s="130" t="s">
        <v>25935</v>
      </c>
      <c r="H4199" s="89">
        <v>2012</v>
      </c>
      <c r="I4199" s="89" t="s">
        <v>17186</v>
      </c>
      <c r="J4199" s="89" t="s">
        <v>9856</v>
      </c>
      <c r="K4199" s="89"/>
      <c r="L4199" s="89"/>
      <c r="M4199" s="89"/>
      <c r="N4199" s="89" t="s">
        <v>16739</v>
      </c>
      <c r="O4199" s="89"/>
      <c r="P4199" s="89"/>
      <c r="Q4199" s="89" t="s">
        <v>10853</v>
      </c>
      <c r="R4199" s="89"/>
      <c r="S4199" s="89" t="s">
        <v>17187</v>
      </c>
      <c r="T4199" s="89"/>
      <c r="U4199" s="89">
        <v>4</v>
      </c>
      <c r="V4199" s="89"/>
      <c r="W4199" s="89" t="s">
        <v>313</v>
      </c>
      <c r="X4199" s="89"/>
      <c r="Y4199" s="89"/>
      <c r="Z4199" s="89" t="s">
        <v>17188</v>
      </c>
      <c r="AA4199" s="89" t="s">
        <v>17189</v>
      </c>
      <c r="AB4199" s="89" t="s">
        <v>9856</v>
      </c>
      <c r="AC4199" s="89" t="s">
        <v>9752</v>
      </c>
      <c r="AD4199" s="89" t="s">
        <v>9929</v>
      </c>
      <c r="AE4199" s="89" t="s">
        <v>9754</v>
      </c>
      <c r="AF4199" s="89" t="s">
        <v>9755</v>
      </c>
      <c r="AG4199" s="89" t="s">
        <v>9762</v>
      </c>
      <c r="AH4199" s="92" t="s">
        <v>23633</v>
      </c>
      <c r="AI4199" s="92"/>
      <c r="AJ4199" s="93" t="s">
        <v>21132</v>
      </c>
    </row>
    <row r="4200" spans="1:36" ht="15.75" x14ac:dyDescent="0.25">
      <c r="A4200" s="89">
        <v>168434</v>
      </c>
      <c r="B4200" s="89" t="s">
        <v>10428</v>
      </c>
      <c r="C4200" s="89" t="s">
        <v>12487</v>
      </c>
      <c r="D4200" s="89" t="s">
        <v>80</v>
      </c>
      <c r="E4200" s="99" t="s">
        <v>22946</v>
      </c>
      <c r="F4200" s="89">
        <v>3</v>
      </c>
      <c r="G4200" s="130" t="s">
        <v>25936</v>
      </c>
      <c r="H4200" s="89">
        <v>2012</v>
      </c>
      <c r="I4200" s="89" t="s">
        <v>17197</v>
      </c>
      <c r="J4200" s="89"/>
      <c r="K4200" s="89">
        <v>106</v>
      </c>
      <c r="L4200" s="89">
        <v>6</v>
      </c>
      <c r="M4200" s="89" t="s">
        <v>15609</v>
      </c>
      <c r="N4200" s="89"/>
      <c r="O4200" s="89"/>
      <c r="P4200" s="89"/>
      <c r="Q4200" s="89"/>
      <c r="R4200" s="89"/>
      <c r="S4200" s="89" t="s">
        <v>17198</v>
      </c>
      <c r="T4200" s="89"/>
      <c r="U4200" s="89">
        <v>1</v>
      </c>
      <c r="V4200" s="89"/>
      <c r="W4200" s="89" t="s">
        <v>17199</v>
      </c>
      <c r="X4200" s="89"/>
      <c r="Y4200" s="89"/>
      <c r="Z4200" s="89" t="s">
        <v>17200</v>
      </c>
      <c r="AA4200" s="89"/>
      <c r="AB4200" s="89"/>
      <c r="AC4200" s="89" t="s">
        <v>9752</v>
      </c>
      <c r="AD4200" s="89" t="s">
        <v>9840</v>
      </c>
      <c r="AE4200" s="89" t="s">
        <v>9754</v>
      </c>
      <c r="AF4200" s="89" t="s">
        <v>9755</v>
      </c>
      <c r="AG4200" s="89" t="s">
        <v>9762</v>
      </c>
      <c r="AH4200" s="92"/>
      <c r="AI4200" s="92"/>
      <c r="AJ4200" s="93" t="s">
        <v>21132</v>
      </c>
    </row>
    <row r="4201" spans="1:36" ht="15.75" x14ac:dyDescent="0.25">
      <c r="A4201" s="89">
        <v>168451</v>
      </c>
      <c r="B4201" s="89" t="s">
        <v>9950</v>
      </c>
      <c r="C4201" s="89" t="s">
        <v>10496</v>
      </c>
      <c r="D4201" s="89" t="s">
        <v>80</v>
      </c>
      <c r="E4201" s="99" t="s">
        <v>22948</v>
      </c>
      <c r="F4201" s="89">
        <v>3</v>
      </c>
      <c r="G4201" s="130" t="s">
        <v>25938</v>
      </c>
      <c r="H4201" s="89">
        <v>2012</v>
      </c>
      <c r="I4201" s="89"/>
      <c r="J4201" s="89"/>
      <c r="K4201" s="89"/>
      <c r="L4201" s="89"/>
      <c r="M4201" s="89"/>
      <c r="N4201" s="89"/>
      <c r="O4201" s="89"/>
      <c r="P4201" s="89"/>
      <c r="Q4201" s="89"/>
      <c r="R4201" s="89"/>
      <c r="S4201" s="89"/>
      <c r="T4201" s="89"/>
      <c r="U4201" s="89"/>
      <c r="V4201" s="89"/>
      <c r="W4201" s="89" t="s">
        <v>5076</v>
      </c>
      <c r="X4201" s="89"/>
      <c r="Y4201" s="89"/>
      <c r="Z4201" s="89" t="s">
        <v>17208</v>
      </c>
      <c r="AA4201" s="89" t="s">
        <v>9769</v>
      </c>
      <c r="AB4201" s="92"/>
      <c r="AC4201" s="89" t="s">
        <v>9752</v>
      </c>
      <c r="AD4201" s="89" t="s">
        <v>9840</v>
      </c>
      <c r="AE4201" s="89" t="s">
        <v>9754</v>
      </c>
      <c r="AF4201" s="89" t="s">
        <v>9755</v>
      </c>
      <c r="AG4201" s="89" t="s">
        <v>9762</v>
      </c>
      <c r="AH4201" s="92" t="s">
        <v>23594</v>
      </c>
      <c r="AI4201" s="92"/>
      <c r="AJ4201" s="93" t="s">
        <v>21132</v>
      </c>
    </row>
    <row r="4202" spans="1:36" ht="15.75" x14ac:dyDescent="0.25">
      <c r="A4202" s="89">
        <v>168483</v>
      </c>
      <c r="B4202" s="89" t="s">
        <v>9767</v>
      </c>
      <c r="C4202" s="89" t="s">
        <v>9896</v>
      </c>
      <c r="D4202" s="89" t="s">
        <v>80</v>
      </c>
      <c r="E4202" s="99" t="s">
        <v>22949</v>
      </c>
      <c r="F4202" s="89">
        <v>7</v>
      </c>
      <c r="G4202" s="130" t="s">
        <v>25939</v>
      </c>
      <c r="H4202" s="89">
        <v>2012</v>
      </c>
      <c r="I4202" s="89"/>
      <c r="J4202" s="89" t="s">
        <v>9769</v>
      </c>
      <c r="K4202" s="89"/>
      <c r="L4202" s="89"/>
      <c r="M4202" s="89"/>
      <c r="N4202" s="89" t="s">
        <v>17209</v>
      </c>
      <c r="O4202" s="89"/>
      <c r="P4202" s="89"/>
      <c r="Q4202" s="89" t="s">
        <v>1198</v>
      </c>
      <c r="R4202" s="89"/>
      <c r="S4202" s="89"/>
      <c r="T4202" s="89"/>
      <c r="U4202" s="89">
        <v>38</v>
      </c>
      <c r="V4202" s="89"/>
      <c r="W4202" s="89" t="s">
        <v>201</v>
      </c>
      <c r="X4202" s="89"/>
      <c r="Y4202" s="89"/>
      <c r="Z4202" s="89" t="s">
        <v>17210</v>
      </c>
      <c r="AA4202" s="89"/>
      <c r="AB4202" s="89"/>
      <c r="AC4202" s="89" t="s">
        <v>9752</v>
      </c>
      <c r="AD4202" s="89" t="s">
        <v>9853</v>
      </c>
      <c r="AE4202" s="89" t="s">
        <v>9754</v>
      </c>
      <c r="AF4202" s="89" t="s">
        <v>9755</v>
      </c>
      <c r="AG4202" s="89" t="s">
        <v>9762</v>
      </c>
      <c r="AH4202" s="92" t="s">
        <v>23594</v>
      </c>
      <c r="AI4202" s="92"/>
      <c r="AJ4202" s="93" t="s">
        <v>21132</v>
      </c>
    </row>
    <row r="4203" spans="1:36" ht="15.75" x14ac:dyDescent="0.25">
      <c r="A4203" s="89">
        <v>168600</v>
      </c>
      <c r="B4203" s="89" t="s">
        <v>9767</v>
      </c>
      <c r="C4203" s="89" t="s">
        <v>9896</v>
      </c>
      <c r="D4203" s="89" t="s">
        <v>80</v>
      </c>
      <c r="E4203" s="99" t="s">
        <v>22953</v>
      </c>
      <c r="F4203" s="89">
        <v>3</v>
      </c>
      <c r="G4203" s="130" t="s">
        <v>25942</v>
      </c>
      <c r="H4203" s="89">
        <v>2012</v>
      </c>
      <c r="I4203" s="89"/>
      <c r="J4203" s="89" t="s">
        <v>9769</v>
      </c>
      <c r="K4203" s="89"/>
      <c r="L4203" s="89"/>
      <c r="M4203" s="89"/>
      <c r="N4203" s="89" t="s">
        <v>17221</v>
      </c>
      <c r="O4203" s="89"/>
      <c r="P4203" s="89"/>
      <c r="Q4203" s="89" t="s">
        <v>221</v>
      </c>
      <c r="R4203" s="89"/>
      <c r="S4203" s="89"/>
      <c r="T4203" s="89"/>
      <c r="U4203" s="89">
        <v>196</v>
      </c>
      <c r="V4203" s="89">
        <v>500</v>
      </c>
      <c r="W4203" s="89" t="s">
        <v>201</v>
      </c>
      <c r="X4203" s="89"/>
      <c r="Y4203" s="89"/>
      <c r="Z4203" s="89" t="s">
        <v>17222</v>
      </c>
      <c r="AA4203" s="89"/>
      <c r="AB4203" s="89"/>
      <c r="AC4203" s="89" t="s">
        <v>9752</v>
      </c>
      <c r="AD4203" s="89" t="s">
        <v>9853</v>
      </c>
      <c r="AE4203" s="89" t="s">
        <v>9754</v>
      </c>
      <c r="AF4203" s="89" t="s">
        <v>9755</v>
      </c>
      <c r="AG4203" s="89" t="s">
        <v>9762</v>
      </c>
      <c r="AH4203" s="92" t="s">
        <v>86</v>
      </c>
      <c r="AI4203" s="92"/>
      <c r="AJ4203" s="93" t="s">
        <v>21132</v>
      </c>
    </row>
    <row r="4204" spans="1:36" ht="15.75" x14ac:dyDescent="0.25">
      <c r="A4204" s="89">
        <v>168670</v>
      </c>
      <c r="B4204" s="89" t="s">
        <v>9772</v>
      </c>
      <c r="C4204" s="89" t="s">
        <v>9773</v>
      </c>
      <c r="D4204" s="89" t="s">
        <v>336</v>
      </c>
      <c r="E4204" s="99" t="s">
        <v>17223</v>
      </c>
      <c r="F4204" s="89">
        <v>2</v>
      </c>
      <c r="G4204" s="130" t="s">
        <v>25943</v>
      </c>
      <c r="H4204" s="89">
        <v>2012</v>
      </c>
      <c r="I4204" s="89" t="s">
        <v>17224</v>
      </c>
      <c r="J4204" s="89" t="s">
        <v>17225</v>
      </c>
      <c r="K4204" s="89"/>
      <c r="L4204" s="89"/>
      <c r="M4204" s="89"/>
      <c r="N4204" s="89" t="s">
        <v>9935</v>
      </c>
      <c r="O4204" s="89"/>
      <c r="P4204" s="89"/>
      <c r="Q4204" s="89" t="s">
        <v>17226</v>
      </c>
      <c r="R4204" s="89"/>
      <c r="S4204" s="89" t="s">
        <v>17227</v>
      </c>
      <c r="T4204" s="89"/>
      <c r="U4204" s="89">
        <v>2</v>
      </c>
      <c r="V4204" s="89"/>
      <c r="W4204" s="89" t="s">
        <v>201</v>
      </c>
      <c r="X4204" s="89"/>
      <c r="Y4204" s="89"/>
      <c r="Z4204" s="89" t="s">
        <v>17223</v>
      </c>
      <c r="AA4204" s="89" t="s">
        <v>17228</v>
      </c>
      <c r="AB4204" s="89" t="s">
        <v>17229</v>
      </c>
      <c r="AC4204" s="89" t="s">
        <v>9752</v>
      </c>
      <c r="AD4204" s="89" t="s">
        <v>13336</v>
      </c>
      <c r="AE4204" s="89" t="s">
        <v>9754</v>
      </c>
      <c r="AF4204" s="89" t="s">
        <v>9755</v>
      </c>
      <c r="AG4204" s="89" t="s">
        <v>9762</v>
      </c>
      <c r="AH4204" s="92" t="s">
        <v>23593</v>
      </c>
      <c r="AI4204" s="92"/>
      <c r="AJ4204" s="93" t="s">
        <v>21132</v>
      </c>
    </row>
    <row r="4205" spans="1:36" ht="15.75" x14ac:dyDescent="0.25">
      <c r="A4205" s="89">
        <v>168970</v>
      </c>
      <c r="B4205" s="89" t="s">
        <v>9772</v>
      </c>
      <c r="C4205" s="89" t="s">
        <v>9773</v>
      </c>
      <c r="D4205" s="89" t="s">
        <v>534</v>
      </c>
      <c r="E4205" s="99" t="s">
        <v>22956</v>
      </c>
      <c r="F4205" s="89">
        <v>1</v>
      </c>
      <c r="G4205" s="130" t="s">
        <v>25593</v>
      </c>
      <c r="H4205" s="89">
        <v>2012</v>
      </c>
      <c r="I4205" s="89" t="s">
        <v>17240</v>
      </c>
      <c r="J4205" s="89" t="s">
        <v>12181</v>
      </c>
      <c r="K4205" s="89"/>
      <c r="L4205" s="89"/>
      <c r="M4205" s="89"/>
      <c r="N4205" s="89" t="s">
        <v>17241</v>
      </c>
      <c r="O4205" s="89"/>
      <c r="P4205" s="89"/>
      <c r="Q4205" s="89" t="s">
        <v>17242</v>
      </c>
      <c r="R4205" s="89"/>
      <c r="S4205" s="89" t="s">
        <v>17243</v>
      </c>
      <c r="T4205" s="89"/>
      <c r="U4205" s="89">
        <v>3</v>
      </c>
      <c r="V4205" s="89"/>
      <c r="W4205" s="89" t="s">
        <v>313</v>
      </c>
      <c r="X4205" s="89"/>
      <c r="Y4205" s="89"/>
      <c r="Z4205" s="89" t="s">
        <v>17244</v>
      </c>
      <c r="AA4205" s="89" t="s">
        <v>17245</v>
      </c>
      <c r="AB4205" s="89" t="s">
        <v>12181</v>
      </c>
      <c r="AC4205" s="89" t="s">
        <v>9752</v>
      </c>
      <c r="AD4205" s="89" t="s">
        <v>11144</v>
      </c>
      <c r="AE4205" s="89" t="s">
        <v>9754</v>
      </c>
      <c r="AF4205" s="89" t="s">
        <v>9755</v>
      </c>
      <c r="AG4205" s="89" t="s">
        <v>9762</v>
      </c>
      <c r="AH4205" s="92" t="s">
        <v>23593</v>
      </c>
      <c r="AI4205" s="92"/>
      <c r="AJ4205" s="93" t="s">
        <v>21132</v>
      </c>
    </row>
    <row r="4206" spans="1:36" ht="15.75" x14ac:dyDescent="0.25">
      <c r="A4206" s="89">
        <v>168975</v>
      </c>
      <c r="B4206" s="89" t="s">
        <v>9767</v>
      </c>
      <c r="C4206" s="89" t="s">
        <v>11097</v>
      </c>
      <c r="D4206" s="89" t="s">
        <v>80</v>
      </c>
      <c r="E4206" s="99" t="s">
        <v>22957</v>
      </c>
      <c r="F4206" s="89">
        <v>2</v>
      </c>
      <c r="G4206" s="130" t="s">
        <v>25946</v>
      </c>
      <c r="H4206" s="89">
        <v>2012</v>
      </c>
      <c r="I4206" s="89"/>
      <c r="J4206" s="89" t="s">
        <v>17246</v>
      </c>
      <c r="K4206" s="89"/>
      <c r="L4206" s="89"/>
      <c r="M4206" s="89"/>
      <c r="N4206" s="89" t="s">
        <v>17247</v>
      </c>
      <c r="O4206" s="89"/>
      <c r="P4206" s="89"/>
      <c r="Q4206" s="89" t="s">
        <v>17248</v>
      </c>
      <c r="R4206" s="89"/>
      <c r="S4206" s="89"/>
      <c r="T4206" s="89"/>
      <c r="U4206" s="89">
        <v>320</v>
      </c>
      <c r="V4206" s="89"/>
      <c r="W4206" s="89" t="s">
        <v>313</v>
      </c>
      <c r="X4206" s="89"/>
      <c r="Y4206" s="89"/>
      <c r="Z4206" s="89" t="s">
        <v>17249</v>
      </c>
      <c r="AA4206" s="89"/>
      <c r="AB4206" s="89"/>
      <c r="AC4206" s="89" t="s">
        <v>9752</v>
      </c>
      <c r="AD4206" s="89" t="s">
        <v>11144</v>
      </c>
      <c r="AE4206" s="89" t="s">
        <v>9754</v>
      </c>
      <c r="AF4206" s="89" t="s">
        <v>9755</v>
      </c>
      <c r="AG4206" s="89" t="s">
        <v>9762</v>
      </c>
      <c r="AH4206" s="92" t="s">
        <v>23593</v>
      </c>
      <c r="AI4206" s="92"/>
      <c r="AJ4206" s="93" t="s">
        <v>21132</v>
      </c>
    </row>
    <row r="4207" spans="1:36" ht="15.75" x14ac:dyDescent="0.25">
      <c r="A4207" s="89">
        <v>169024</v>
      </c>
      <c r="B4207" s="89" t="s">
        <v>10428</v>
      </c>
      <c r="C4207" s="89" t="s">
        <v>10429</v>
      </c>
      <c r="D4207" s="89" t="s">
        <v>80</v>
      </c>
      <c r="E4207" s="99" t="s">
        <v>22958</v>
      </c>
      <c r="F4207" s="89">
        <v>2</v>
      </c>
      <c r="G4207" s="130" t="s">
        <v>25134</v>
      </c>
      <c r="H4207" s="89">
        <v>2012</v>
      </c>
      <c r="I4207" s="89" t="s">
        <v>17250</v>
      </c>
      <c r="J4207" s="89" t="s">
        <v>9769</v>
      </c>
      <c r="K4207" s="89"/>
      <c r="L4207" s="89"/>
      <c r="M4207" s="89"/>
      <c r="N4207" s="89" t="s">
        <v>17251</v>
      </c>
      <c r="O4207" s="89"/>
      <c r="P4207" s="89"/>
      <c r="Q4207" s="89" t="s">
        <v>10432</v>
      </c>
      <c r="R4207" s="89"/>
      <c r="S4207" s="89" t="s">
        <v>17252</v>
      </c>
      <c r="T4207" s="89"/>
      <c r="U4207" s="89">
        <v>1</v>
      </c>
      <c r="V4207" s="89"/>
      <c r="W4207" s="89" t="s">
        <v>201</v>
      </c>
      <c r="X4207" s="89"/>
      <c r="Y4207" s="89"/>
      <c r="Z4207" s="89" t="s">
        <v>17253</v>
      </c>
      <c r="AA4207" s="89" t="s">
        <v>17254</v>
      </c>
      <c r="AB4207" s="89" t="s">
        <v>9769</v>
      </c>
      <c r="AC4207" s="89" t="s">
        <v>9752</v>
      </c>
      <c r="AD4207" s="89" t="s">
        <v>9979</v>
      </c>
      <c r="AE4207" s="89" t="s">
        <v>9754</v>
      </c>
      <c r="AF4207" s="89" t="s">
        <v>9755</v>
      </c>
      <c r="AG4207" s="89" t="s">
        <v>9762</v>
      </c>
      <c r="AH4207" s="92" t="s">
        <v>23887</v>
      </c>
      <c r="AI4207" s="92"/>
      <c r="AJ4207" s="93" t="s">
        <v>21132</v>
      </c>
    </row>
    <row r="4208" spans="1:36" ht="15.75" x14ac:dyDescent="0.25">
      <c r="A4208" s="89">
        <v>169033</v>
      </c>
      <c r="B4208" s="89" t="s">
        <v>9772</v>
      </c>
      <c r="C4208" s="89" t="s">
        <v>9773</v>
      </c>
      <c r="D4208" s="89" t="s">
        <v>80</v>
      </c>
      <c r="E4208" s="99" t="s">
        <v>22959</v>
      </c>
      <c r="F4208" s="89">
        <v>2</v>
      </c>
      <c r="G4208" s="130" t="s">
        <v>25947</v>
      </c>
      <c r="H4208" s="89">
        <v>2011</v>
      </c>
      <c r="I4208" s="89" t="s">
        <v>15077</v>
      </c>
      <c r="J4208" s="89" t="s">
        <v>9776</v>
      </c>
      <c r="K4208" s="89"/>
      <c r="L4208" s="89"/>
      <c r="M4208" s="89"/>
      <c r="N4208" s="89" t="s">
        <v>15078</v>
      </c>
      <c r="O4208" s="89"/>
      <c r="P4208" s="89"/>
      <c r="Q4208" s="89" t="s">
        <v>1234</v>
      </c>
      <c r="R4208" s="89"/>
      <c r="S4208" s="89" t="s">
        <v>17255</v>
      </c>
      <c r="T4208" s="89"/>
      <c r="U4208" s="89">
        <v>5</v>
      </c>
      <c r="V4208" s="89"/>
      <c r="W4208" s="89" t="s">
        <v>249</v>
      </c>
      <c r="X4208" s="89"/>
      <c r="Y4208" s="89"/>
      <c r="Z4208" s="89" t="s">
        <v>17256</v>
      </c>
      <c r="AA4208" s="89" t="s">
        <v>15080</v>
      </c>
      <c r="AB4208" s="89" t="s">
        <v>17257</v>
      </c>
      <c r="AC4208" s="89" t="s">
        <v>9752</v>
      </c>
      <c r="AD4208" s="89" t="s">
        <v>9957</v>
      </c>
      <c r="AE4208" s="89" t="s">
        <v>17258</v>
      </c>
      <c r="AF4208" s="89" t="s">
        <v>9755</v>
      </c>
      <c r="AG4208" s="89" t="s">
        <v>9762</v>
      </c>
      <c r="AH4208" s="92" t="s">
        <v>236</v>
      </c>
      <c r="AI4208" s="92"/>
      <c r="AJ4208" s="93" t="s">
        <v>21132</v>
      </c>
    </row>
    <row r="4209" spans="1:36" ht="15.75" x14ac:dyDescent="0.25">
      <c r="A4209" s="89">
        <v>169078</v>
      </c>
      <c r="B4209" s="89" t="s">
        <v>9772</v>
      </c>
      <c r="C4209" s="89" t="s">
        <v>9773</v>
      </c>
      <c r="D4209" s="89" t="s">
        <v>80</v>
      </c>
      <c r="E4209" s="99" t="s">
        <v>22960</v>
      </c>
      <c r="F4209" s="89">
        <v>1</v>
      </c>
      <c r="G4209" s="130" t="s">
        <v>25948</v>
      </c>
      <c r="H4209" s="89">
        <v>2011</v>
      </c>
      <c r="I4209" s="89" t="s">
        <v>17259</v>
      </c>
      <c r="J4209" s="89" t="s">
        <v>9867</v>
      </c>
      <c r="K4209" s="89"/>
      <c r="L4209" s="89"/>
      <c r="M4209" s="89"/>
      <c r="N4209" s="89" t="s">
        <v>17260</v>
      </c>
      <c r="O4209" s="89"/>
      <c r="P4209" s="89"/>
      <c r="Q4209" s="89" t="s">
        <v>2648</v>
      </c>
      <c r="R4209" s="89"/>
      <c r="S4209" s="89" t="s">
        <v>17261</v>
      </c>
      <c r="T4209" s="89"/>
      <c r="U4209" s="89">
        <v>6</v>
      </c>
      <c r="V4209" s="89"/>
      <c r="W4209" s="89" t="s">
        <v>201</v>
      </c>
      <c r="X4209" s="89"/>
      <c r="Y4209" s="89"/>
      <c r="Z4209" s="89" t="s">
        <v>17262</v>
      </c>
      <c r="AA4209" s="89" t="s">
        <v>9867</v>
      </c>
      <c r="AB4209" s="92"/>
      <c r="AC4209" s="89" t="s">
        <v>9752</v>
      </c>
      <c r="AD4209" s="89" t="s">
        <v>9853</v>
      </c>
      <c r="AE4209" s="89" t="s">
        <v>9754</v>
      </c>
      <c r="AF4209" s="89" t="s">
        <v>9755</v>
      </c>
      <c r="AG4209" s="89" t="s">
        <v>9762</v>
      </c>
      <c r="AH4209" s="92"/>
      <c r="AI4209" s="92"/>
      <c r="AJ4209" s="93" t="s">
        <v>21132</v>
      </c>
    </row>
    <row r="4210" spans="1:36" ht="15.75" x14ac:dyDescent="0.25">
      <c r="A4210" s="89">
        <v>169080</v>
      </c>
      <c r="B4210" s="89" t="s">
        <v>9772</v>
      </c>
      <c r="C4210" s="89" t="s">
        <v>9773</v>
      </c>
      <c r="D4210" s="89" t="s">
        <v>80</v>
      </c>
      <c r="E4210" s="99" t="s">
        <v>22961</v>
      </c>
      <c r="F4210" s="89">
        <v>2</v>
      </c>
      <c r="G4210" s="130" t="s">
        <v>25643</v>
      </c>
      <c r="H4210" s="89">
        <v>2011</v>
      </c>
      <c r="I4210" s="89" t="s">
        <v>17263</v>
      </c>
      <c r="J4210" s="89" t="s">
        <v>9776</v>
      </c>
      <c r="K4210" s="89"/>
      <c r="L4210" s="89"/>
      <c r="M4210" s="89"/>
      <c r="N4210" s="89" t="s">
        <v>17264</v>
      </c>
      <c r="O4210" s="89"/>
      <c r="P4210" s="89"/>
      <c r="Q4210" s="89" t="s">
        <v>1931</v>
      </c>
      <c r="R4210" s="89"/>
      <c r="S4210" s="89" t="s">
        <v>17265</v>
      </c>
      <c r="T4210" s="89"/>
      <c r="U4210" s="89">
        <v>5</v>
      </c>
      <c r="V4210" s="89"/>
      <c r="W4210" s="89" t="s">
        <v>249</v>
      </c>
      <c r="X4210" s="89"/>
      <c r="Y4210" s="89"/>
      <c r="Z4210" s="89" t="s">
        <v>17266</v>
      </c>
      <c r="AA4210" s="89" t="s">
        <v>17267</v>
      </c>
      <c r="AB4210" s="89" t="s">
        <v>9776</v>
      </c>
      <c r="AC4210" s="89" t="s">
        <v>9752</v>
      </c>
      <c r="AD4210" s="89" t="s">
        <v>9957</v>
      </c>
      <c r="AE4210" s="89" t="s">
        <v>9754</v>
      </c>
      <c r="AF4210" s="89" t="s">
        <v>9755</v>
      </c>
      <c r="AG4210" s="89" t="s">
        <v>9762</v>
      </c>
      <c r="AH4210" s="92" t="s">
        <v>23633</v>
      </c>
      <c r="AI4210" s="92"/>
      <c r="AJ4210" s="93" t="s">
        <v>21132</v>
      </c>
    </row>
    <row r="4211" spans="1:36" ht="15.75" x14ac:dyDescent="0.25">
      <c r="A4211" s="89">
        <v>169087</v>
      </c>
      <c r="B4211" s="89" t="s">
        <v>9772</v>
      </c>
      <c r="C4211" s="89" t="s">
        <v>9773</v>
      </c>
      <c r="D4211" s="89" t="s">
        <v>80</v>
      </c>
      <c r="E4211" s="99" t="s">
        <v>22962</v>
      </c>
      <c r="F4211" s="89">
        <v>1</v>
      </c>
      <c r="G4211" s="130" t="s">
        <v>25948</v>
      </c>
      <c r="H4211" s="89">
        <v>2012</v>
      </c>
      <c r="I4211" s="89" t="s">
        <v>17268</v>
      </c>
      <c r="J4211" s="89" t="s">
        <v>9769</v>
      </c>
      <c r="K4211" s="89"/>
      <c r="L4211" s="89"/>
      <c r="M4211" s="89"/>
      <c r="N4211" s="89" t="s">
        <v>17269</v>
      </c>
      <c r="O4211" s="89"/>
      <c r="P4211" s="89"/>
      <c r="Q4211" s="89" t="s">
        <v>915</v>
      </c>
      <c r="R4211" s="89"/>
      <c r="S4211" s="89" t="s">
        <v>17270</v>
      </c>
      <c r="T4211" s="89"/>
      <c r="U4211" s="89">
        <v>4</v>
      </c>
      <c r="V4211" s="89"/>
      <c r="W4211" s="89" t="s">
        <v>201</v>
      </c>
      <c r="X4211" s="89"/>
      <c r="Y4211" s="89"/>
      <c r="Z4211" s="89" t="s">
        <v>17271</v>
      </c>
      <c r="AA4211" s="89" t="s">
        <v>17272</v>
      </c>
      <c r="AB4211" s="89" t="s">
        <v>16886</v>
      </c>
      <c r="AC4211" s="89" t="s">
        <v>9752</v>
      </c>
      <c r="AD4211" s="89" t="s">
        <v>9853</v>
      </c>
      <c r="AE4211" s="89" t="s">
        <v>9754</v>
      </c>
      <c r="AF4211" s="89" t="s">
        <v>9755</v>
      </c>
      <c r="AG4211" s="89" t="s">
        <v>9762</v>
      </c>
      <c r="AH4211" s="92" t="s">
        <v>23633</v>
      </c>
      <c r="AI4211" s="92"/>
      <c r="AJ4211" s="93" t="s">
        <v>21132</v>
      </c>
    </row>
    <row r="4212" spans="1:36" ht="15.75" x14ac:dyDescent="0.25">
      <c r="A4212" s="89">
        <v>169090</v>
      </c>
      <c r="B4212" s="89" t="s">
        <v>9772</v>
      </c>
      <c r="C4212" s="89" t="s">
        <v>9773</v>
      </c>
      <c r="D4212" s="89" t="s">
        <v>80</v>
      </c>
      <c r="E4212" s="99" t="s">
        <v>22963</v>
      </c>
      <c r="F4212" s="89">
        <v>1</v>
      </c>
      <c r="G4212" s="130" t="s">
        <v>25948</v>
      </c>
      <c r="H4212" s="89">
        <v>2012</v>
      </c>
      <c r="I4212" s="89" t="s">
        <v>17273</v>
      </c>
      <c r="J4212" s="89" t="s">
        <v>9867</v>
      </c>
      <c r="K4212" s="89"/>
      <c r="L4212" s="89"/>
      <c r="M4212" s="89"/>
      <c r="N4212" s="89" t="s">
        <v>17274</v>
      </c>
      <c r="O4212" s="89"/>
      <c r="P4212" s="89"/>
      <c r="Q4212" s="89" t="s">
        <v>2648</v>
      </c>
      <c r="R4212" s="89"/>
      <c r="S4212" s="89" t="s">
        <v>8708</v>
      </c>
      <c r="T4212" s="89"/>
      <c r="U4212" s="89">
        <v>6</v>
      </c>
      <c r="V4212" s="89"/>
      <c r="W4212" s="89" t="s">
        <v>201</v>
      </c>
      <c r="X4212" s="89"/>
      <c r="Y4212" s="89"/>
      <c r="Z4212" s="89" t="s">
        <v>17275</v>
      </c>
      <c r="AA4212" s="89" t="s">
        <v>9867</v>
      </c>
      <c r="AB4212" s="92"/>
      <c r="AC4212" s="89" t="s">
        <v>9752</v>
      </c>
      <c r="AD4212" s="89" t="s">
        <v>9853</v>
      </c>
      <c r="AE4212" s="89" t="s">
        <v>9754</v>
      </c>
      <c r="AF4212" s="89" t="s">
        <v>9755</v>
      </c>
      <c r="AG4212" s="89" t="s">
        <v>9762</v>
      </c>
      <c r="AH4212" s="92" t="s">
        <v>23633</v>
      </c>
      <c r="AI4212" s="92"/>
      <c r="AJ4212" s="93" t="s">
        <v>21132</v>
      </c>
    </row>
    <row r="4213" spans="1:36" ht="15.75" x14ac:dyDescent="0.25">
      <c r="A4213" s="89">
        <v>169099</v>
      </c>
      <c r="B4213" s="89" t="s">
        <v>9772</v>
      </c>
      <c r="C4213" s="89" t="s">
        <v>9773</v>
      </c>
      <c r="D4213" s="89" t="s">
        <v>80</v>
      </c>
      <c r="E4213" s="99" t="s">
        <v>22964</v>
      </c>
      <c r="F4213" s="89">
        <v>1</v>
      </c>
      <c r="G4213" s="130" t="s">
        <v>25948</v>
      </c>
      <c r="H4213" s="89">
        <v>2012</v>
      </c>
      <c r="I4213" s="89" t="s">
        <v>8193</v>
      </c>
      <c r="J4213" s="89" t="s">
        <v>9776</v>
      </c>
      <c r="K4213" s="89"/>
      <c r="L4213" s="89"/>
      <c r="M4213" s="89"/>
      <c r="N4213" s="89" t="s">
        <v>8194</v>
      </c>
      <c r="O4213" s="89"/>
      <c r="P4213" s="89"/>
      <c r="Q4213" s="89" t="s">
        <v>7506</v>
      </c>
      <c r="R4213" s="89"/>
      <c r="S4213" s="89" t="s">
        <v>17276</v>
      </c>
      <c r="T4213" s="89"/>
      <c r="U4213" s="89">
        <v>11</v>
      </c>
      <c r="V4213" s="89"/>
      <c r="W4213" s="89" t="s">
        <v>201</v>
      </c>
      <c r="X4213" s="89"/>
      <c r="Y4213" s="89"/>
      <c r="Z4213" s="89" t="s">
        <v>17277</v>
      </c>
      <c r="AA4213" s="89" t="s">
        <v>15675</v>
      </c>
      <c r="AB4213" s="89" t="s">
        <v>9769</v>
      </c>
      <c r="AC4213" s="89" t="s">
        <v>9752</v>
      </c>
      <c r="AD4213" s="89" t="s">
        <v>9853</v>
      </c>
      <c r="AE4213" s="89" t="s">
        <v>9754</v>
      </c>
      <c r="AF4213" s="89" t="s">
        <v>9755</v>
      </c>
      <c r="AG4213" s="89" t="s">
        <v>9762</v>
      </c>
      <c r="AH4213" s="92" t="s">
        <v>23633</v>
      </c>
      <c r="AI4213" s="92"/>
      <c r="AJ4213" s="93" t="s">
        <v>21132</v>
      </c>
    </row>
    <row r="4214" spans="1:36" ht="15.75" x14ac:dyDescent="0.25">
      <c r="A4214" s="89">
        <v>169223</v>
      </c>
      <c r="B4214" s="89" t="s">
        <v>9756</v>
      </c>
      <c r="C4214" s="89" t="s">
        <v>9921</v>
      </c>
      <c r="D4214" s="89" t="s">
        <v>80</v>
      </c>
      <c r="E4214" s="99" t="s">
        <v>22967</v>
      </c>
      <c r="F4214" s="89">
        <v>1</v>
      </c>
      <c r="G4214" s="130" t="s">
        <v>24663</v>
      </c>
      <c r="H4214" s="89">
        <v>2012</v>
      </c>
      <c r="I4214" s="89" t="s">
        <v>11342</v>
      </c>
      <c r="J4214" s="89"/>
      <c r="K4214" s="89">
        <v>9</v>
      </c>
      <c r="L4214" s="89">
        <v>12</v>
      </c>
      <c r="M4214" s="89" t="s">
        <v>9923</v>
      </c>
      <c r="N4214" s="89"/>
      <c r="O4214" s="89"/>
      <c r="P4214" s="89"/>
      <c r="Q4214" s="89"/>
      <c r="R4214" s="89"/>
      <c r="S4214" s="102">
        <v>41609</v>
      </c>
      <c r="T4214" s="89"/>
      <c r="U4214" s="89">
        <v>2</v>
      </c>
      <c r="V4214" s="89"/>
      <c r="W4214" s="89" t="s">
        <v>201</v>
      </c>
      <c r="X4214" s="89"/>
      <c r="Y4214" s="89"/>
      <c r="Z4214" s="89" t="s">
        <v>17290</v>
      </c>
      <c r="AA4214" s="89"/>
      <c r="AB4214" s="89"/>
      <c r="AC4214" s="89" t="s">
        <v>9752</v>
      </c>
      <c r="AD4214" s="89" t="s">
        <v>9917</v>
      </c>
      <c r="AE4214" s="89" t="s">
        <v>9754</v>
      </c>
      <c r="AF4214" s="89" t="s">
        <v>9755</v>
      </c>
      <c r="AG4214" s="89" t="s">
        <v>9762</v>
      </c>
      <c r="AH4214" s="92"/>
      <c r="AI4214" s="92"/>
      <c r="AJ4214" s="93" t="s">
        <v>21132</v>
      </c>
    </row>
    <row r="4215" spans="1:36" ht="15.75" x14ac:dyDescent="0.25">
      <c r="A4215" s="89">
        <v>169236</v>
      </c>
      <c r="B4215" s="89" t="s">
        <v>9756</v>
      </c>
      <c r="C4215" s="89" t="s">
        <v>9757</v>
      </c>
      <c r="D4215" s="89" t="s">
        <v>336</v>
      </c>
      <c r="E4215" s="99" t="s">
        <v>17291</v>
      </c>
      <c r="F4215" s="89">
        <v>3</v>
      </c>
      <c r="G4215" s="130" t="s">
        <v>25951</v>
      </c>
      <c r="H4215" s="89">
        <v>2012</v>
      </c>
      <c r="I4215" s="89" t="s">
        <v>17292</v>
      </c>
      <c r="J4215" s="89"/>
      <c r="K4215" s="89">
        <v>29</v>
      </c>
      <c r="L4215" s="100">
        <v>42401</v>
      </c>
      <c r="M4215" s="89" t="s">
        <v>17293</v>
      </c>
      <c r="N4215" s="89"/>
      <c r="O4215" s="89"/>
      <c r="P4215" s="89"/>
      <c r="Q4215" s="89"/>
      <c r="R4215" s="89"/>
      <c r="S4215" s="100">
        <v>42522</v>
      </c>
      <c r="T4215" s="89"/>
      <c r="U4215" s="89">
        <v>6</v>
      </c>
      <c r="V4215" s="89"/>
      <c r="W4215" s="89" t="s">
        <v>14203</v>
      </c>
      <c r="X4215" s="89"/>
      <c r="Y4215" s="89"/>
      <c r="Z4215" s="89" t="s">
        <v>17291</v>
      </c>
      <c r="AA4215" s="89"/>
      <c r="AB4215" s="89"/>
      <c r="AC4215" s="89" t="s">
        <v>9752</v>
      </c>
      <c r="AD4215" s="89" t="s">
        <v>11584</v>
      </c>
      <c r="AE4215" s="89" t="s">
        <v>9754</v>
      </c>
      <c r="AF4215" s="89" t="s">
        <v>9755</v>
      </c>
      <c r="AG4215" s="89" t="s">
        <v>9762</v>
      </c>
      <c r="AH4215" s="92" t="s">
        <v>236</v>
      </c>
      <c r="AI4215" s="92"/>
      <c r="AJ4215" s="93" t="s">
        <v>21132</v>
      </c>
    </row>
    <row r="4216" spans="1:36" ht="15.75" x14ac:dyDescent="0.25">
      <c r="A4216" s="89">
        <v>169246</v>
      </c>
      <c r="B4216" s="89" t="s">
        <v>9756</v>
      </c>
      <c r="C4216" s="89" t="s">
        <v>10048</v>
      </c>
      <c r="D4216" s="89" t="s">
        <v>80</v>
      </c>
      <c r="E4216" s="99" t="s">
        <v>22968</v>
      </c>
      <c r="F4216" s="89">
        <v>1</v>
      </c>
      <c r="G4216" s="130" t="s">
        <v>25068</v>
      </c>
      <c r="H4216" s="89">
        <v>2012</v>
      </c>
      <c r="I4216" s="89" t="s">
        <v>10183</v>
      </c>
      <c r="J4216" s="89"/>
      <c r="K4216" s="89">
        <v>17</v>
      </c>
      <c r="L4216" s="100">
        <v>42401</v>
      </c>
      <c r="M4216" s="89"/>
      <c r="N4216" s="89"/>
      <c r="O4216" s="89"/>
      <c r="P4216" s="89"/>
      <c r="Q4216" s="89"/>
      <c r="R4216" s="89"/>
      <c r="S4216" s="89" t="s">
        <v>13699</v>
      </c>
      <c r="T4216" s="89"/>
      <c r="U4216" s="89">
        <v>3</v>
      </c>
      <c r="V4216" s="89"/>
      <c r="W4216" s="89" t="s">
        <v>201</v>
      </c>
      <c r="X4216" s="89"/>
      <c r="Y4216" s="89"/>
      <c r="Z4216" s="89" t="s">
        <v>17294</v>
      </c>
      <c r="AA4216" s="89"/>
      <c r="AB4216" s="89"/>
      <c r="AC4216" s="89" t="s">
        <v>9752</v>
      </c>
      <c r="AD4216" s="89" t="s">
        <v>11584</v>
      </c>
      <c r="AE4216" s="89" t="s">
        <v>9754</v>
      </c>
      <c r="AF4216" s="89" t="s">
        <v>9755</v>
      </c>
      <c r="AG4216" s="89" t="s">
        <v>9762</v>
      </c>
      <c r="AH4216" s="92" t="s">
        <v>236</v>
      </c>
      <c r="AI4216" s="92"/>
      <c r="AJ4216" s="93" t="s">
        <v>21132</v>
      </c>
    </row>
    <row r="4217" spans="1:36" ht="15.75" x14ac:dyDescent="0.25">
      <c r="A4217" s="89">
        <v>169252</v>
      </c>
      <c r="B4217" s="89" t="s">
        <v>9767</v>
      </c>
      <c r="C4217" s="89" t="s">
        <v>11993</v>
      </c>
      <c r="D4217" s="89" t="s">
        <v>80</v>
      </c>
      <c r="E4217" s="99" t="s">
        <v>22969</v>
      </c>
      <c r="F4217" s="89">
        <v>4</v>
      </c>
      <c r="G4217" s="130" t="s">
        <v>25952</v>
      </c>
      <c r="H4217" s="89">
        <v>2012</v>
      </c>
      <c r="I4217" s="89"/>
      <c r="J4217" s="89"/>
      <c r="K4217" s="89"/>
      <c r="L4217" s="89"/>
      <c r="M4217" s="89"/>
      <c r="N4217" s="89"/>
      <c r="O4217" s="89"/>
      <c r="P4217" s="89"/>
      <c r="Q4217" s="89"/>
      <c r="R4217" s="89"/>
      <c r="S4217" s="89"/>
      <c r="T4217" s="89"/>
      <c r="U4217" s="89"/>
      <c r="V4217" s="89"/>
      <c r="W4217" s="89"/>
      <c r="X4217" s="89"/>
      <c r="Y4217" s="89"/>
      <c r="Z4217" s="89"/>
      <c r="AA4217" s="89"/>
      <c r="AB4217" s="92"/>
      <c r="AC4217" s="89" t="s">
        <v>9752</v>
      </c>
      <c r="AD4217" s="89" t="s">
        <v>10005</v>
      </c>
      <c r="AE4217" s="89" t="s">
        <v>9754</v>
      </c>
      <c r="AF4217" s="89" t="s">
        <v>9755</v>
      </c>
      <c r="AG4217" s="89" t="s">
        <v>9762</v>
      </c>
      <c r="AH4217" s="92" t="s">
        <v>23889</v>
      </c>
      <c r="AI4217" s="92"/>
      <c r="AJ4217" s="93" t="s">
        <v>21132</v>
      </c>
    </row>
    <row r="4218" spans="1:36" ht="15.75" x14ac:dyDescent="0.25">
      <c r="A4218" s="89">
        <v>169318</v>
      </c>
      <c r="B4218" s="89" t="s">
        <v>9772</v>
      </c>
      <c r="C4218" s="89" t="s">
        <v>9773</v>
      </c>
      <c r="D4218" s="89" t="s">
        <v>80</v>
      </c>
      <c r="E4218" s="99" t="s">
        <v>22963</v>
      </c>
      <c r="F4218" s="89">
        <v>1</v>
      </c>
      <c r="G4218" s="130" t="s">
        <v>25948</v>
      </c>
      <c r="H4218" s="89">
        <v>2012</v>
      </c>
      <c r="I4218" s="89" t="s">
        <v>17299</v>
      </c>
      <c r="J4218" s="89" t="s">
        <v>9867</v>
      </c>
      <c r="K4218" s="89"/>
      <c r="L4218" s="89"/>
      <c r="M4218" s="89"/>
      <c r="N4218" s="89" t="s">
        <v>17274</v>
      </c>
      <c r="O4218" s="89"/>
      <c r="P4218" s="89"/>
      <c r="Q4218" s="89" t="s">
        <v>2648</v>
      </c>
      <c r="R4218" s="89"/>
      <c r="S4218" s="89" t="s">
        <v>8708</v>
      </c>
      <c r="T4218" s="89"/>
      <c r="U4218" s="89">
        <v>6</v>
      </c>
      <c r="V4218" s="89"/>
      <c r="W4218" s="89" t="s">
        <v>201</v>
      </c>
      <c r="X4218" s="89"/>
      <c r="Y4218" s="89"/>
      <c r="Z4218" s="89" t="s">
        <v>17300</v>
      </c>
      <c r="AA4218" s="89" t="s">
        <v>17275</v>
      </c>
      <c r="AB4218" s="89" t="s">
        <v>9867</v>
      </c>
      <c r="AC4218" s="89" t="s">
        <v>9752</v>
      </c>
      <c r="AD4218" s="89" t="s">
        <v>9853</v>
      </c>
      <c r="AE4218" s="89" t="s">
        <v>9754</v>
      </c>
      <c r="AF4218" s="89" t="s">
        <v>9755</v>
      </c>
      <c r="AG4218" s="89" t="s">
        <v>9762</v>
      </c>
      <c r="AH4218" s="92" t="s">
        <v>23633</v>
      </c>
      <c r="AI4218" s="92"/>
      <c r="AJ4218" s="93" t="s">
        <v>21132</v>
      </c>
    </row>
    <row r="4219" spans="1:36" ht="15.75" x14ac:dyDescent="0.25">
      <c r="A4219" s="89">
        <v>169362</v>
      </c>
      <c r="B4219" s="89" t="s">
        <v>9816</v>
      </c>
      <c r="C4219" s="89" t="s">
        <v>9817</v>
      </c>
      <c r="D4219" s="89" t="s">
        <v>80</v>
      </c>
      <c r="E4219" s="99" t="s">
        <v>22709</v>
      </c>
      <c r="F4219" s="89">
        <v>16</v>
      </c>
      <c r="G4219" s="130" t="s">
        <v>24967</v>
      </c>
      <c r="H4219" s="89">
        <v>2012</v>
      </c>
      <c r="I4219" s="89"/>
      <c r="J4219" s="89" t="s">
        <v>9769</v>
      </c>
      <c r="K4219" s="89"/>
      <c r="L4219" s="89"/>
      <c r="M4219" s="89"/>
      <c r="N4219" s="89" t="s">
        <v>17304</v>
      </c>
      <c r="O4219" s="89"/>
      <c r="P4219" s="89"/>
      <c r="Q4219" s="89" t="s">
        <v>14601</v>
      </c>
      <c r="R4219" s="89"/>
      <c r="S4219" s="89"/>
      <c r="T4219" s="89"/>
      <c r="U4219" s="89">
        <v>128</v>
      </c>
      <c r="V4219" s="89">
        <v>100</v>
      </c>
      <c r="W4219" s="89" t="s">
        <v>201</v>
      </c>
      <c r="X4219" s="89"/>
      <c r="Y4219" s="89"/>
      <c r="Z4219" s="89"/>
      <c r="AA4219" s="89"/>
      <c r="AB4219" s="92"/>
      <c r="AC4219" s="89" t="s">
        <v>9752</v>
      </c>
      <c r="AD4219" s="89" t="s">
        <v>9917</v>
      </c>
      <c r="AE4219" s="89" t="s">
        <v>9754</v>
      </c>
      <c r="AF4219" s="89" t="s">
        <v>9755</v>
      </c>
      <c r="AG4219" s="89" t="s">
        <v>9762</v>
      </c>
      <c r="AH4219" s="92"/>
      <c r="AI4219" s="92"/>
      <c r="AJ4219" s="93" t="s">
        <v>21132</v>
      </c>
    </row>
    <row r="4220" spans="1:36" ht="15.75" x14ac:dyDescent="0.25">
      <c r="A4220" s="89">
        <v>169372</v>
      </c>
      <c r="B4220" s="89" t="s">
        <v>9756</v>
      </c>
      <c r="C4220" s="89" t="s">
        <v>10048</v>
      </c>
      <c r="D4220" s="89" t="s">
        <v>80</v>
      </c>
      <c r="E4220" s="99" t="s">
        <v>22974</v>
      </c>
      <c r="F4220" s="89">
        <v>1</v>
      </c>
      <c r="G4220" s="130" t="s">
        <v>24984</v>
      </c>
      <c r="H4220" s="89">
        <v>2012</v>
      </c>
      <c r="I4220" s="89" t="s">
        <v>11342</v>
      </c>
      <c r="J4220" s="89"/>
      <c r="K4220" s="89">
        <v>9</v>
      </c>
      <c r="L4220" s="89">
        <v>12</v>
      </c>
      <c r="M4220" s="89" t="s">
        <v>9923</v>
      </c>
      <c r="N4220" s="89"/>
      <c r="O4220" s="89"/>
      <c r="P4220" s="89"/>
      <c r="Q4220" s="89"/>
      <c r="R4220" s="89"/>
      <c r="S4220" s="89" t="s">
        <v>6817</v>
      </c>
      <c r="T4220" s="89"/>
      <c r="U4220" s="89">
        <v>2</v>
      </c>
      <c r="V4220" s="89"/>
      <c r="W4220" s="89" t="s">
        <v>201</v>
      </c>
      <c r="X4220" s="89"/>
      <c r="Y4220" s="89"/>
      <c r="Z4220" s="89" t="s">
        <v>17310</v>
      </c>
      <c r="AA4220" s="89"/>
      <c r="AB4220" s="89"/>
      <c r="AC4220" s="89" t="s">
        <v>9752</v>
      </c>
      <c r="AD4220" s="89" t="s">
        <v>9917</v>
      </c>
      <c r="AE4220" s="89" t="s">
        <v>9754</v>
      </c>
      <c r="AF4220" s="89" t="s">
        <v>9755</v>
      </c>
      <c r="AG4220" s="89" t="s">
        <v>9762</v>
      </c>
      <c r="AH4220" s="92"/>
      <c r="AI4220" s="92"/>
      <c r="AJ4220" s="93" t="s">
        <v>21132</v>
      </c>
    </row>
    <row r="4221" spans="1:36" ht="15.75" x14ac:dyDescent="0.25">
      <c r="A4221" s="89">
        <v>169378</v>
      </c>
      <c r="B4221" s="89" t="s">
        <v>9772</v>
      </c>
      <c r="C4221" s="89" t="s">
        <v>9773</v>
      </c>
      <c r="D4221" s="89" t="s">
        <v>336</v>
      </c>
      <c r="E4221" s="99" t="s">
        <v>17311</v>
      </c>
      <c r="F4221" s="89">
        <v>2</v>
      </c>
      <c r="G4221" s="130" t="s">
        <v>25957</v>
      </c>
      <c r="H4221" s="89">
        <v>2012</v>
      </c>
      <c r="I4221" s="89" t="s">
        <v>17312</v>
      </c>
      <c r="J4221" s="89" t="s">
        <v>16877</v>
      </c>
      <c r="K4221" s="89"/>
      <c r="L4221" s="89"/>
      <c r="M4221" s="89"/>
      <c r="N4221" s="89" t="s">
        <v>17313</v>
      </c>
      <c r="O4221" s="89"/>
      <c r="P4221" s="89"/>
      <c r="Q4221" s="89" t="s">
        <v>17314</v>
      </c>
      <c r="R4221" s="89"/>
      <c r="S4221" s="89" t="s">
        <v>17315</v>
      </c>
      <c r="T4221" s="89"/>
      <c r="U4221" s="89">
        <v>10</v>
      </c>
      <c r="V4221" s="89"/>
      <c r="W4221" s="89" t="s">
        <v>201</v>
      </c>
      <c r="X4221" s="89"/>
      <c r="Y4221" s="89"/>
      <c r="Z4221" s="89" t="s">
        <v>17311</v>
      </c>
      <c r="AA4221" s="89" t="s">
        <v>17316</v>
      </c>
      <c r="AB4221" s="89" t="s">
        <v>17317</v>
      </c>
      <c r="AC4221" s="89" t="s">
        <v>9752</v>
      </c>
      <c r="AD4221" s="89" t="s">
        <v>9871</v>
      </c>
      <c r="AE4221" s="89" t="s">
        <v>9754</v>
      </c>
      <c r="AF4221" s="89" t="s">
        <v>9755</v>
      </c>
      <c r="AG4221" s="89" t="s">
        <v>9762</v>
      </c>
      <c r="AH4221" s="92" t="s">
        <v>23890</v>
      </c>
      <c r="AI4221" s="92"/>
      <c r="AJ4221" s="93" t="s">
        <v>21132</v>
      </c>
    </row>
    <row r="4222" spans="1:36" ht="15.75" x14ac:dyDescent="0.25">
      <c r="A4222" s="89">
        <v>169422</v>
      </c>
      <c r="B4222" s="89" t="s">
        <v>9756</v>
      </c>
      <c r="C4222" s="89" t="s">
        <v>17318</v>
      </c>
      <c r="D4222" s="89" t="s">
        <v>336</v>
      </c>
      <c r="E4222" s="99" t="s">
        <v>17319</v>
      </c>
      <c r="F4222" s="89">
        <v>2</v>
      </c>
      <c r="G4222" s="130" t="s">
        <v>25958</v>
      </c>
      <c r="H4222" s="89">
        <v>2012</v>
      </c>
      <c r="I4222" s="89" t="s">
        <v>17320</v>
      </c>
      <c r="J4222" s="89"/>
      <c r="K4222" s="89">
        <v>2012</v>
      </c>
      <c r="L4222" s="89">
        <v>4</v>
      </c>
      <c r="M4222" s="89" t="s">
        <v>11350</v>
      </c>
      <c r="N4222" s="89"/>
      <c r="O4222" s="89"/>
      <c r="P4222" s="89"/>
      <c r="Q4222" s="89"/>
      <c r="R4222" s="89"/>
      <c r="S4222" s="89" t="s">
        <v>17321</v>
      </c>
      <c r="T4222" s="89"/>
      <c r="U4222" s="89">
        <v>6</v>
      </c>
      <c r="V4222" s="89"/>
      <c r="W4222" s="89" t="s">
        <v>201</v>
      </c>
      <c r="X4222" s="89"/>
      <c r="Y4222" s="89"/>
      <c r="Z4222" s="89" t="s">
        <v>17319</v>
      </c>
      <c r="AA4222" s="89"/>
      <c r="AB4222" s="89"/>
      <c r="AC4222" s="89" t="s">
        <v>9752</v>
      </c>
      <c r="AD4222" s="89" t="s">
        <v>9871</v>
      </c>
      <c r="AE4222" s="89" t="s">
        <v>9754</v>
      </c>
      <c r="AF4222" s="89" t="s">
        <v>9755</v>
      </c>
      <c r="AG4222" s="89" t="s">
        <v>9762</v>
      </c>
      <c r="AH4222" s="92" t="s">
        <v>23631</v>
      </c>
      <c r="AI4222" s="92"/>
      <c r="AJ4222" s="93" t="s">
        <v>21132</v>
      </c>
    </row>
    <row r="4223" spans="1:36" ht="15.75" x14ac:dyDescent="0.25">
      <c r="A4223" s="89">
        <v>332734</v>
      </c>
      <c r="B4223" s="89" t="s">
        <v>9767</v>
      </c>
      <c r="C4223" s="89" t="s">
        <v>9812</v>
      </c>
      <c r="D4223" s="89" t="s">
        <v>80</v>
      </c>
      <c r="E4223" s="99" t="s">
        <v>22975</v>
      </c>
      <c r="F4223" s="89">
        <v>6</v>
      </c>
      <c r="G4223" s="130" t="s">
        <v>25962</v>
      </c>
      <c r="H4223" s="89">
        <v>2013</v>
      </c>
      <c r="I4223" s="89"/>
      <c r="J4223" s="89" t="s">
        <v>9769</v>
      </c>
      <c r="K4223" s="89"/>
      <c r="L4223" s="89"/>
      <c r="M4223" s="89"/>
      <c r="N4223" s="89" t="s">
        <v>17328</v>
      </c>
      <c r="O4223" s="89"/>
      <c r="P4223" s="89"/>
      <c r="Q4223" s="89" t="s">
        <v>17329</v>
      </c>
      <c r="R4223" s="89"/>
      <c r="S4223" s="89"/>
      <c r="T4223" s="89"/>
      <c r="U4223" s="89">
        <v>94</v>
      </c>
      <c r="V4223" s="89">
        <v>350</v>
      </c>
      <c r="W4223" s="89" t="s">
        <v>201</v>
      </c>
      <c r="X4223" s="89"/>
      <c r="Y4223" s="89"/>
      <c r="Z4223" s="89" t="s">
        <v>17330</v>
      </c>
      <c r="AA4223" s="89"/>
      <c r="AB4223" s="89"/>
      <c r="AC4223" s="89" t="s">
        <v>9752</v>
      </c>
      <c r="AD4223" s="89">
        <v>2800</v>
      </c>
      <c r="AE4223" s="89" t="s">
        <v>9754</v>
      </c>
      <c r="AF4223" s="89" t="s">
        <v>9755</v>
      </c>
      <c r="AG4223" s="89" t="s">
        <v>9762</v>
      </c>
      <c r="AH4223" s="92" t="s">
        <v>23594</v>
      </c>
      <c r="AI4223" s="92"/>
      <c r="AJ4223" s="93" t="s">
        <v>21132</v>
      </c>
    </row>
    <row r="4224" spans="1:36" ht="15.75" x14ac:dyDescent="0.25">
      <c r="A4224" s="89">
        <v>332783</v>
      </c>
      <c r="B4224" s="89" t="s">
        <v>9950</v>
      </c>
      <c r="C4224" s="89" t="s">
        <v>9951</v>
      </c>
      <c r="D4224" s="89" t="s">
        <v>80</v>
      </c>
      <c r="E4224" s="99" t="s">
        <v>22976</v>
      </c>
      <c r="F4224" s="89">
        <v>1</v>
      </c>
      <c r="G4224" s="130" t="s">
        <v>25760</v>
      </c>
      <c r="H4224" s="89">
        <v>2014</v>
      </c>
      <c r="I4224" s="89"/>
      <c r="J4224" s="89"/>
      <c r="K4224" s="89"/>
      <c r="L4224" s="89"/>
      <c r="M4224" s="89"/>
      <c r="N4224" s="89"/>
      <c r="O4224" s="89"/>
      <c r="P4224" s="89"/>
      <c r="Q4224" s="89"/>
      <c r="R4224" s="89"/>
      <c r="S4224" s="89"/>
      <c r="T4224" s="89"/>
      <c r="U4224" s="89"/>
      <c r="V4224" s="89"/>
      <c r="W4224" s="89" t="s">
        <v>364</v>
      </c>
      <c r="X4224" s="89"/>
      <c r="Y4224" s="89"/>
      <c r="Z4224" s="89" t="s">
        <v>17331</v>
      </c>
      <c r="AA4224" s="89" t="s">
        <v>17332</v>
      </c>
      <c r="AB4224" s="89" t="s">
        <v>17333</v>
      </c>
      <c r="AC4224" s="89" t="s">
        <v>9752</v>
      </c>
      <c r="AD4224" s="89" t="s">
        <v>10456</v>
      </c>
      <c r="AE4224" s="89" t="s">
        <v>9754</v>
      </c>
      <c r="AF4224" s="89" t="s">
        <v>9755</v>
      </c>
      <c r="AG4224" s="89" t="s">
        <v>9762</v>
      </c>
      <c r="AH4224" s="92" t="s">
        <v>23593</v>
      </c>
      <c r="AI4224" s="92"/>
      <c r="AJ4224" s="93" t="s">
        <v>21132</v>
      </c>
    </row>
    <row r="4225" spans="1:36" ht="15.75" x14ac:dyDescent="0.25">
      <c r="A4225" s="89">
        <v>332800</v>
      </c>
      <c r="B4225" s="89" t="s">
        <v>10158</v>
      </c>
      <c r="C4225" s="89" t="s">
        <v>17335</v>
      </c>
      <c r="D4225" s="89" t="s">
        <v>80</v>
      </c>
      <c r="E4225" s="99" t="s">
        <v>22978</v>
      </c>
      <c r="F4225" s="89">
        <v>2</v>
      </c>
      <c r="G4225" s="130" t="s">
        <v>25964</v>
      </c>
      <c r="H4225" s="89">
        <v>2013</v>
      </c>
      <c r="I4225" s="89"/>
      <c r="J4225" s="89"/>
      <c r="K4225" s="89"/>
      <c r="L4225" s="89"/>
      <c r="M4225" s="89"/>
      <c r="N4225" s="89" t="s">
        <v>9935</v>
      </c>
      <c r="O4225" s="89"/>
      <c r="P4225" s="89"/>
      <c r="Q4225" s="89"/>
      <c r="R4225" s="89"/>
      <c r="S4225" s="89"/>
      <c r="T4225" s="89"/>
      <c r="U4225" s="89"/>
      <c r="V4225" s="89"/>
      <c r="W4225" s="89" t="s">
        <v>201</v>
      </c>
      <c r="X4225" s="89"/>
      <c r="Y4225" s="89"/>
      <c r="Z4225" s="89" t="s">
        <v>17336</v>
      </c>
      <c r="AA4225" s="89"/>
      <c r="AB4225" s="89"/>
      <c r="AC4225" s="89" t="s">
        <v>9752</v>
      </c>
      <c r="AD4225" s="89" t="s">
        <v>10001</v>
      </c>
      <c r="AE4225" s="89" t="s">
        <v>9754</v>
      </c>
      <c r="AF4225" s="89" t="s">
        <v>9755</v>
      </c>
      <c r="AG4225" s="89" t="s">
        <v>9762</v>
      </c>
      <c r="AH4225" s="92" t="s">
        <v>10159</v>
      </c>
      <c r="AI4225" s="92"/>
      <c r="AJ4225" s="93" t="s">
        <v>21132</v>
      </c>
    </row>
    <row r="4226" spans="1:36" ht="15.75" x14ac:dyDescent="0.25">
      <c r="A4226" s="89">
        <v>332850</v>
      </c>
      <c r="B4226" s="89" t="s">
        <v>9745</v>
      </c>
      <c r="C4226" s="89" t="s">
        <v>10267</v>
      </c>
      <c r="D4226" s="89" t="s">
        <v>80</v>
      </c>
      <c r="E4226" s="99" t="s">
        <v>22979</v>
      </c>
      <c r="F4226" s="89">
        <v>1</v>
      </c>
      <c r="G4226" s="130" t="s">
        <v>25589</v>
      </c>
      <c r="H4226" s="89">
        <v>2013</v>
      </c>
      <c r="I4226" s="89" t="s">
        <v>17338</v>
      </c>
      <c r="J4226" s="89" t="s">
        <v>9769</v>
      </c>
      <c r="K4226" s="89"/>
      <c r="L4226" s="89"/>
      <c r="M4226" s="89" t="s">
        <v>17339</v>
      </c>
      <c r="N4226" s="89"/>
      <c r="O4226" s="89"/>
      <c r="P4226" s="89"/>
      <c r="Q4226" s="89" t="s">
        <v>11345</v>
      </c>
      <c r="R4226" s="89"/>
      <c r="S4226" s="102">
        <v>44927</v>
      </c>
      <c r="T4226" s="89"/>
      <c r="U4226" s="89">
        <v>23</v>
      </c>
      <c r="V4226" s="89"/>
      <c r="W4226" s="89" t="s">
        <v>201</v>
      </c>
      <c r="X4226" s="89"/>
      <c r="Y4226" s="89"/>
      <c r="Z4226" s="89" t="s">
        <v>17340</v>
      </c>
      <c r="AA4226" s="89"/>
      <c r="AB4226" s="89"/>
      <c r="AC4226" s="89" t="s">
        <v>9752</v>
      </c>
      <c r="AD4226" s="89" t="s">
        <v>10046</v>
      </c>
      <c r="AE4226" s="89" t="s">
        <v>9754</v>
      </c>
      <c r="AF4226" s="89" t="s">
        <v>9755</v>
      </c>
      <c r="AG4226" s="89" t="s">
        <v>9762</v>
      </c>
      <c r="AH4226" s="92" t="s">
        <v>23593</v>
      </c>
      <c r="AI4226" s="92"/>
      <c r="AJ4226" s="93" t="s">
        <v>21132</v>
      </c>
    </row>
    <row r="4227" spans="1:36" ht="15.75" x14ac:dyDescent="0.25">
      <c r="A4227" s="89">
        <v>332868</v>
      </c>
      <c r="B4227" s="89" t="s">
        <v>9756</v>
      </c>
      <c r="C4227" s="89" t="s">
        <v>10286</v>
      </c>
      <c r="D4227" s="89" t="s">
        <v>80</v>
      </c>
      <c r="E4227" s="99" t="s">
        <v>22980</v>
      </c>
      <c r="F4227" s="89">
        <v>1</v>
      </c>
      <c r="G4227" s="130" t="s">
        <v>25967</v>
      </c>
      <c r="H4227" s="89">
        <v>2013</v>
      </c>
      <c r="I4227" s="89" t="s">
        <v>17343</v>
      </c>
      <c r="J4227" s="89"/>
      <c r="K4227" s="89" t="s">
        <v>199</v>
      </c>
      <c r="L4227" s="89">
        <v>3</v>
      </c>
      <c r="M4227" s="89" t="s">
        <v>17344</v>
      </c>
      <c r="N4227" s="89"/>
      <c r="O4227" s="89"/>
      <c r="P4227" s="89"/>
      <c r="Q4227" s="89"/>
      <c r="R4227" s="89"/>
      <c r="S4227" s="89" t="s">
        <v>17345</v>
      </c>
      <c r="T4227" s="89"/>
      <c r="U4227" s="89">
        <v>4</v>
      </c>
      <c r="V4227" s="89"/>
      <c r="W4227" s="89" t="s">
        <v>201</v>
      </c>
      <c r="X4227" s="89"/>
      <c r="Y4227" s="89"/>
      <c r="Z4227" s="89" t="s">
        <v>17346</v>
      </c>
      <c r="AA4227" s="89"/>
      <c r="AB4227" s="89"/>
      <c r="AC4227" s="89" t="s">
        <v>9752</v>
      </c>
      <c r="AD4227" s="89" t="s">
        <v>10456</v>
      </c>
      <c r="AE4227" s="89" t="s">
        <v>9754</v>
      </c>
      <c r="AF4227" s="89" t="s">
        <v>9755</v>
      </c>
      <c r="AG4227" s="89" t="s">
        <v>9762</v>
      </c>
      <c r="AH4227" s="92" t="s">
        <v>23601</v>
      </c>
      <c r="AI4227" s="92"/>
      <c r="AJ4227" s="93" t="s">
        <v>21132</v>
      </c>
    </row>
    <row r="4228" spans="1:36" ht="15.75" x14ac:dyDescent="0.25">
      <c r="A4228" s="89">
        <v>332877</v>
      </c>
      <c r="B4228" s="89" t="s">
        <v>9745</v>
      </c>
      <c r="C4228" s="89" t="s">
        <v>10093</v>
      </c>
      <c r="D4228" s="89" t="s">
        <v>80</v>
      </c>
      <c r="E4228" s="99" t="s">
        <v>22981</v>
      </c>
      <c r="F4228" s="89">
        <v>1</v>
      </c>
      <c r="G4228" s="130" t="s">
        <v>25095</v>
      </c>
      <c r="H4228" s="89">
        <v>2013</v>
      </c>
      <c r="I4228" s="89" t="s">
        <v>11673</v>
      </c>
      <c r="J4228" s="89" t="s">
        <v>9769</v>
      </c>
      <c r="K4228" s="89"/>
      <c r="L4228" s="89"/>
      <c r="M4228" s="89"/>
      <c r="N4228" s="89" t="s">
        <v>11674</v>
      </c>
      <c r="O4228" s="89"/>
      <c r="P4228" s="89"/>
      <c r="Q4228" s="89" t="s">
        <v>1788</v>
      </c>
      <c r="R4228" s="89"/>
      <c r="S4228" s="89" t="s">
        <v>17347</v>
      </c>
      <c r="T4228" s="89"/>
      <c r="U4228" s="89">
        <v>22</v>
      </c>
      <c r="V4228" s="89">
        <v>200</v>
      </c>
      <c r="W4228" s="89" t="s">
        <v>201</v>
      </c>
      <c r="X4228" s="89"/>
      <c r="Y4228" s="89"/>
      <c r="Z4228" s="89" t="s">
        <v>17348</v>
      </c>
      <c r="AA4228" s="89"/>
      <c r="AB4228" s="89"/>
      <c r="AC4228" s="89" t="s">
        <v>9752</v>
      </c>
      <c r="AD4228" s="89" t="s">
        <v>9957</v>
      </c>
      <c r="AE4228" s="89" t="s">
        <v>9754</v>
      </c>
      <c r="AF4228" s="89" t="s">
        <v>9755</v>
      </c>
      <c r="AG4228" s="89" t="s">
        <v>9762</v>
      </c>
      <c r="AH4228" s="92" t="s">
        <v>23653</v>
      </c>
      <c r="AI4228" s="92"/>
      <c r="AJ4228" s="93" t="s">
        <v>21132</v>
      </c>
    </row>
    <row r="4229" spans="1:36" ht="15.75" x14ac:dyDescent="0.25">
      <c r="A4229" s="89">
        <v>332979</v>
      </c>
      <c r="B4229" s="89" t="s">
        <v>9767</v>
      </c>
      <c r="C4229" s="89" t="s">
        <v>11993</v>
      </c>
      <c r="D4229" s="89" t="s">
        <v>80</v>
      </c>
      <c r="E4229" s="99" t="s">
        <v>22982</v>
      </c>
      <c r="F4229" s="89">
        <v>7</v>
      </c>
      <c r="G4229" s="130" t="s">
        <v>25969</v>
      </c>
      <c r="H4229" s="89">
        <v>2013</v>
      </c>
      <c r="I4229" s="89"/>
      <c r="J4229" s="89" t="s">
        <v>9769</v>
      </c>
      <c r="K4229" s="89"/>
      <c r="L4229" s="89"/>
      <c r="M4229" s="89"/>
      <c r="N4229" s="89" t="s">
        <v>17355</v>
      </c>
      <c r="O4229" s="89"/>
      <c r="P4229" s="89"/>
      <c r="Q4229" s="89" t="s">
        <v>17329</v>
      </c>
      <c r="R4229" s="89"/>
      <c r="S4229" s="89"/>
      <c r="T4229" s="89"/>
      <c r="U4229" s="89">
        <v>119</v>
      </c>
      <c r="V4229" s="89"/>
      <c r="W4229" s="89" t="s">
        <v>201</v>
      </c>
      <c r="X4229" s="89"/>
      <c r="Y4229" s="89"/>
      <c r="Z4229" s="89" t="s">
        <v>17356</v>
      </c>
      <c r="AA4229" s="89"/>
      <c r="AB4229" s="89"/>
      <c r="AC4229" s="89" t="s">
        <v>9752</v>
      </c>
      <c r="AD4229" s="89">
        <v>2800</v>
      </c>
      <c r="AE4229" s="89" t="s">
        <v>9754</v>
      </c>
      <c r="AF4229" s="89" t="s">
        <v>9755</v>
      </c>
      <c r="AG4229" s="89" t="s">
        <v>9762</v>
      </c>
      <c r="AH4229" s="92" t="s">
        <v>23594</v>
      </c>
      <c r="AI4229" s="92"/>
      <c r="AJ4229" s="93" t="s">
        <v>21132</v>
      </c>
    </row>
    <row r="4230" spans="1:36" ht="15.75" x14ac:dyDescent="0.25">
      <c r="A4230" s="89">
        <v>332982</v>
      </c>
      <c r="B4230" s="89" t="s">
        <v>9767</v>
      </c>
      <c r="C4230" s="89" t="s">
        <v>11993</v>
      </c>
      <c r="D4230" s="89" t="s">
        <v>80</v>
      </c>
      <c r="E4230" s="99" t="s">
        <v>22983</v>
      </c>
      <c r="F4230" s="89">
        <v>7</v>
      </c>
      <c r="G4230" s="130" t="s">
        <v>25969</v>
      </c>
      <c r="H4230" s="89">
        <v>2013</v>
      </c>
      <c r="I4230" s="89"/>
      <c r="J4230" s="89" t="s">
        <v>9769</v>
      </c>
      <c r="K4230" s="89"/>
      <c r="L4230" s="89"/>
      <c r="M4230" s="89"/>
      <c r="N4230" s="89" t="s">
        <v>17357</v>
      </c>
      <c r="O4230" s="89"/>
      <c r="P4230" s="89"/>
      <c r="Q4230" s="89" t="s">
        <v>17358</v>
      </c>
      <c r="R4230" s="89"/>
      <c r="S4230" s="89"/>
      <c r="T4230" s="89"/>
      <c r="U4230" s="89">
        <v>64</v>
      </c>
      <c r="V4230" s="89"/>
      <c r="W4230" s="89" t="s">
        <v>201</v>
      </c>
      <c r="X4230" s="89"/>
      <c r="Y4230" s="89"/>
      <c r="Z4230" s="89" t="s">
        <v>17359</v>
      </c>
      <c r="AA4230" s="89"/>
      <c r="AB4230" s="89"/>
      <c r="AC4230" s="89" t="s">
        <v>9752</v>
      </c>
      <c r="AD4230" s="89">
        <v>2800</v>
      </c>
      <c r="AE4230" s="89" t="s">
        <v>9754</v>
      </c>
      <c r="AF4230" s="89" t="s">
        <v>9755</v>
      </c>
      <c r="AG4230" s="89" t="s">
        <v>9762</v>
      </c>
      <c r="AH4230" s="92" t="s">
        <v>23594</v>
      </c>
      <c r="AI4230" s="92"/>
      <c r="AJ4230" s="93" t="s">
        <v>21132</v>
      </c>
    </row>
    <row r="4231" spans="1:36" ht="15.75" x14ac:dyDescent="0.25">
      <c r="A4231" s="89">
        <v>333104</v>
      </c>
      <c r="B4231" s="89" t="s">
        <v>9756</v>
      </c>
      <c r="C4231" s="89" t="s">
        <v>11984</v>
      </c>
      <c r="D4231" s="89" t="s">
        <v>1025</v>
      </c>
      <c r="E4231" s="99" t="s">
        <v>22992</v>
      </c>
      <c r="F4231" s="89">
        <v>1</v>
      </c>
      <c r="G4231" s="130" t="s">
        <v>24706</v>
      </c>
      <c r="H4231" s="89">
        <v>2011</v>
      </c>
      <c r="I4231" s="89" t="s">
        <v>17379</v>
      </c>
      <c r="J4231" s="89"/>
      <c r="K4231" s="89">
        <v>2011</v>
      </c>
      <c r="L4231" s="89">
        <v>1</v>
      </c>
      <c r="M4231" s="89" t="s">
        <v>17380</v>
      </c>
      <c r="N4231" s="89"/>
      <c r="O4231" s="89"/>
      <c r="P4231" s="89"/>
      <c r="Q4231" s="89"/>
      <c r="R4231" s="89"/>
      <c r="S4231" s="89" t="s">
        <v>17381</v>
      </c>
      <c r="T4231" s="89"/>
      <c r="U4231" s="89">
        <v>7</v>
      </c>
      <c r="V4231" s="89"/>
      <c r="W4231" s="89" t="s">
        <v>201</v>
      </c>
      <c r="X4231" s="89"/>
      <c r="Y4231" s="89"/>
      <c r="Z4231" s="89" t="s">
        <v>17382</v>
      </c>
      <c r="AA4231" s="89"/>
      <c r="AB4231" s="89"/>
      <c r="AC4231" s="89" t="s">
        <v>9752</v>
      </c>
      <c r="AD4231" s="89" t="s">
        <v>9871</v>
      </c>
      <c r="AE4231" s="89" t="s">
        <v>17383</v>
      </c>
      <c r="AF4231" s="89" t="s">
        <v>9755</v>
      </c>
      <c r="AG4231" s="89" t="s">
        <v>9762</v>
      </c>
      <c r="AH4231" s="92" t="s">
        <v>236</v>
      </c>
      <c r="AI4231" s="92"/>
      <c r="AJ4231" s="93" t="s">
        <v>21132</v>
      </c>
    </row>
    <row r="4232" spans="1:36" ht="15.75" x14ac:dyDescent="0.25">
      <c r="A4232" s="89">
        <v>333884</v>
      </c>
      <c r="B4232" s="89" t="s">
        <v>9772</v>
      </c>
      <c r="C4232" s="89" t="s">
        <v>9854</v>
      </c>
      <c r="D4232" s="89" t="s">
        <v>336</v>
      </c>
      <c r="E4232" s="99" t="s">
        <v>17384</v>
      </c>
      <c r="F4232" s="89">
        <v>1</v>
      </c>
      <c r="G4232" s="130" t="s">
        <v>24704</v>
      </c>
      <c r="H4232" s="89">
        <v>2013</v>
      </c>
      <c r="I4232" s="89"/>
      <c r="J4232" s="89" t="s">
        <v>9769</v>
      </c>
      <c r="K4232" s="89"/>
      <c r="L4232" s="89"/>
      <c r="M4232" s="89" t="s">
        <v>17385</v>
      </c>
      <c r="N4232" s="89"/>
      <c r="O4232" s="89"/>
      <c r="P4232" s="89"/>
      <c r="Q4232" s="89" t="s">
        <v>17386</v>
      </c>
      <c r="R4232" s="89"/>
      <c r="S4232" s="89"/>
      <c r="T4232" s="89"/>
      <c r="U4232" s="89">
        <v>2</v>
      </c>
      <c r="V4232" s="89"/>
      <c r="W4232" s="89" t="s">
        <v>313</v>
      </c>
      <c r="X4232" s="89"/>
      <c r="Y4232" s="89"/>
      <c r="Z4232" s="89" t="s">
        <v>17384</v>
      </c>
      <c r="AA4232" s="89"/>
      <c r="AB4232" s="89"/>
      <c r="AC4232" s="89" t="s">
        <v>9752</v>
      </c>
      <c r="AD4232" s="89" t="s">
        <v>10471</v>
      </c>
      <c r="AE4232" s="89" t="s">
        <v>9754</v>
      </c>
      <c r="AF4232" s="89" t="s">
        <v>9755</v>
      </c>
      <c r="AG4232" s="89" t="s">
        <v>9762</v>
      </c>
      <c r="AH4232" s="92" t="s">
        <v>86</v>
      </c>
      <c r="AI4232" s="92"/>
      <c r="AJ4232" s="93" t="s">
        <v>21132</v>
      </c>
    </row>
    <row r="4233" spans="1:36" ht="15.75" x14ac:dyDescent="0.25">
      <c r="A4233" s="89">
        <v>333886</v>
      </c>
      <c r="B4233" s="89" t="s">
        <v>9767</v>
      </c>
      <c r="C4233" s="89" t="s">
        <v>9832</v>
      </c>
      <c r="D4233" s="89" t="s">
        <v>80</v>
      </c>
      <c r="E4233" s="99" t="s">
        <v>22993</v>
      </c>
      <c r="F4233" s="89">
        <v>1</v>
      </c>
      <c r="G4233" s="130" t="s">
        <v>24969</v>
      </c>
      <c r="H4233" s="89">
        <v>2013</v>
      </c>
      <c r="I4233" s="89"/>
      <c r="J4233" s="89" t="s">
        <v>9769</v>
      </c>
      <c r="K4233" s="89"/>
      <c r="L4233" s="89"/>
      <c r="M4233" s="89"/>
      <c r="N4233" s="89" t="s">
        <v>17387</v>
      </c>
      <c r="O4233" s="89"/>
      <c r="P4233" s="89"/>
      <c r="Q4233" s="89" t="s">
        <v>9829</v>
      </c>
      <c r="R4233" s="89"/>
      <c r="S4233" s="89"/>
      <c r="T4233" s="89"/>
      <c r="U4233" s="89">
        <v>60</v>
      </c>
      <c r="V4233" s="89"/>
      <c r="W4233" s="89" t="s">
        <v>201</v>
      </c>
      <c r="X4233" s="89"/>
      <c r="Y4233" s="89"/>
      <c r="Z4233" s="89" t="s">
        <v>17388</v>
      </c>
      <c r="AA4233" s="89"/>
      <c r="AB4233" s="89"/>
      <c r="AC4233" s="89" t="s">
        <v>9752</v>
      </c>
      <c r="AD4233" s="89" t="s">
        <v>9862</v>
      </c>
      <c r="AE4233" s="89" t="s">
        <v>9754</v>
      </c>
      <c r="AF4233" s="89" t="s">
        <v>9755</v>
      </c>
      <c r="AG4233" s="89" t="s">
        <v>9762</v>
      </c>
      <c r="AH4233" s="92"/>
      <c r="AI4233" s="92"/>
      <c r="AJ4233" s="93" t="s">
        <v>21132</v>
      </c>
    </row>
    <row r="4234" spans="1:36" ht="15.75" x14ac:dyDescent="0.25">
      <c r="A4234" s="89">
        <v>334183</v>
      </c>
      <c r="B4234" s="89" t="s">
        <v>10585</v>
      </c>
      <c r="C4234" s="89" t="s">
        <v>10586</v>
      </c>
      <c r="D4234" s="89" t="s">
        <v>80</v>
      </c>
      <c r="E4234" s="99" t="s">
        <v>22994</v>
      </c>
      <c r="F4234" s="89">
        <v>1</v>
      </c>
      <c r="G4234" s="130" t="s">
        <v>24756</v>
      </c>
      <c r="H4234" s="89">
        <v>2013</v>
      </c>
      <c r="I4234" s="89" t="s">
        <v>17397</v>
      </c>
      <c r="J4234" s="89" t="s">
        <v>10504</v>
      </c>
      <c r="K4234" s="89"/>
      <c r="L4234" s="89"/>
      <c r="M4234" s="89"/>
      <c r="N4234" s="89" t="s">
        <v>17398</v>
      </c>
      <c r="O4234" s="89"/>
      <c r="P4234" s="89"/>
      <c r="Q4234" s="89" t="s">
        <v>17399</v>
      </c>
      <c r="R4234" s="89"/>
      <c r="S4234" s="89" t="s">
        <v>17400</v>
      </c>
      <c r="T4234" s="89"/>
      <c r="U4234" s="89">
        <v>12</v>
      </c>
      <c r="V4234" s="89"/>
      <c r="W4234" s="89" t="s">
        <v>201</v>
      </c>
      <c r="X4234" s="89"/>
      <c r="Y4234" s="89"/>
      <c r="Z4234" s="89" t="s">
        <v>17401</v>
      </c>
      <c r="AA4234" s="89"/>
      <c r="AB4234" s="89"/>
      <c r="AC4234" s="89" t="s">
        <v>9752</v>
      </c>
      <c r="AD4234" s="89" t="s">
        <v>9787</v>
      </c>
      <c r="AE4234" s="89" t="s">
        <v>9754</v>
      </c>
      <c r="AF4234" s="89" t="s">
        <v>9755</v>
      </c>
      <c r="AG4234" s="89" t="s">
        <v>9762</v>
      </c>
      <c r="AH4234" s="92" t="s">
        <v>23610</v>
      </c>
      <c r="AI4234" s="92"/>
      <c r="AJ4234" s="93" t="s">
        <v>21132</v>
      </c>
    </row>
    <row r="4235" spans="1:36" ht="15.75" x14ac:dyDescent="0.25">
      <c r="A4235" s="89">
        <v>334523</v>
      </c>
      <c r="B4235" s="89" t="s">
        <v>9756</v>
      </c>
      <c r="C4235" s="89" t="s">
        <v>9944</v>
      </c>
      <c r="D4235" s="89" t="s">
        <v>80</v>
      </c>
      <c r="E4235" s="99" t="s">
        <v>22996</v>
      </c>
      <c r="F4235" s="89">
        <v>2</v>
      </c>
      <c r="G4235" s="130" t="s">
        <v>25976</v>
      </c>
      <c r="H4235" s="89">
        <v>2013</v>
      </c>
      <c r="I4235" s="89" t="s">
        <v>3477</v>
      </c>
      <c r="J4235" s="89"/>
      <c r="K4235" s="89">
        <v>26</v>
      </c>
      <c r="L4235" s="89">
        <v>18</v>
      </c>
      <c r="M4235" s="89" t="s">
        <v>14172</v>
      </c>
      <c r="N4235" s="89"/>
      <c r="O4235" s="89"/>
      <c r="P4235" s="89"/>
      <c r="Q4235" s="89"/>
      <c r="R4235" s="89"/>
      <c r="S4235" s="89" t="s">
        <v>11780</v>
      </c>
      <c r="T4235" s="89"/>
      <c r="U4235" s="89">
        <v>1</v>
      </c>
      <c r="V4235" s="89"/>
      <c r="W4235" s="89" t="s">
        <v>201</v>
      </c>
      <c r="X4235" s="89"/>
      <c r="Y4235" s="89"/>
      <c r="Z4235" s="89" t="s">
        <v>17404</v>
      </c>
      <c r="AA4235" s="89"/>
      <c r="AB4235" s="89"/>
      <c r="AC4235" s="89" t="s">
        <v>9752</v>
      </c>
      <c r="AD4235" s="89" t="s">
        <v>9753</v>
      </c>
      <c r="AE4235" s="89" t="s">
        <v>9754</v>
      </c>
      <c r="AF4235" s="89" t="s">
        <v>9755</v>
      </c>
      <c r="AG4235" s="89" t="s">
        <v>9762</v>
      </c>
      <c r="AH4235" s="92" t="s">
        <v>23586</v>
      </c>
      <c r="AI4235" s="92"/>
      <c r="AJ4235" s="93" t="s">
        <v>21132</v>
      </c>
    </row>
    <row r="4236" spans="1:36" ht="15.75" x14ac:dyDescent="0.25">
      <c r="A4236" s="89">
        <v>334524</v>
      </c>
      <c r="B4236" s="89" t="s">
        <v>9756</v>
      </c>
      <c r="C4236" s="89" t="s">
        <v>9757</v>
      </c>
      <c r="D4236" s="89" t="s">
        <v>80</v>
      </c>
      <c r="E4236" s="99" t="s">
        <v>22997</v>
      </c>
      <c r="F4236" s="89">
        <v>1</v>
      </c>
      <c r="G4236" s="130" t="s">
        <v>24867</v>
      </c>
      <c r="H4236" s="89">
        <v>2013</v>
      </c>
      <c r="I4236" s="89" t="s">
        <v>10008</v>
      </c>
      <c r="J4236" s="89"/>
      <c r="K4236" s="89">
        <v>10</v>
      </c>
      <c r="L4236" s="89">
        <v>12</v>
      </c>
      <c r="M4236" s="89" t="s">
        <v>9923</v>
      </c>
      <c r="N4236" s="89"/>
      <c r="O4236" s="89"/>
      <c r="P4236" s="89"/>
      <c r="Q4236" s="89"/>
      <c r="R4236" s="89"/>
      <c r="S4236" s="89" t="s">
        <v>10051</v>
      </c>
      <c r="T4236" s="89"/>
      <c r="U4236" s="89">
        <v>3</v>
      </c>
      <c r="V4236" s="89"/>
      <c r="W4236" s="89" t="s">
        <v>201</v>
      </c>
      <c r="X4236" s="89"/>
      <c r="Y4236" s="89"/>
      <c r="Z4236" s="89" t="s">
        <v>17405</v>
      </c>
      <c r="AA4236" s="89"/>
      <c r="AB4236" s="89"/>
      <c r="AC4236" s="89" t="s">
        <v>9752</v>
      </c>
      <c r="AD4236" s="89" t="s">
        <v>9753</v>
      </c>
      <c r="AE4236" s="89" t="s">
        <v>9754</v>
      </c>
      <c r="AF4236" s="89" t="s">
        <v>9755</v>
      </c>
      <c r="AG4236" s="89" t="s">
        <v>9762</v>
      </c>
      <c r="AH4236" s="92" t="s">
        <v>23594</v>
      </c>
      <c r="AI4236" s="92"/>
      <c r="AJ4236" s="93" t="s">
        <v>21132</v>
      </c>
    </row>
    <row r="4237" spans="1:36" ht="15.75" x14ac:dyDescent="0.25">
      <c r="A4237" s="89">
        <v>334600</v>
      </c>
      <c r="B4237" s="89" t="s">
        <v>9756</v>
      </c>
      <c r="C4237" s="89" t="s">
        <v>10286</v>
      </c>
      <c r="D4237" s="89" t="s">
        <v>80</v>
      </c>
      <c r="E4237" s="99" t="s">
        <v>22999</v>
      </c>
      <c r="F4237" s="89">
        <v>1</v>
      </c>
      <c r="G4237" s="130" t="s">
        <v>24975</v>
      </c>
      <c r="H4237" s="89">
        <v>2014</v>
      </c>
      <c r="I4237" s="89" t="s">
        <v>5773</v>
      </c>
      <c r="J4237" s="89"/>
      <c r="K4237" s="89">
        <v>5</v>
      </c>
      <c r="L4237" s="89">
        <v>2</v>
      </c>
      <c r="M4237" s="89" t="s">
        <v>5772</v>
      </c>
      <c r="N4237" s="89"/>
      <c r="O4237" s="89"/>
      <c r="P4237" s="89"/>
      <c r="Q4237" s="89"/>
      <c r="R4237" s="89"/>
      <c r="S4237" s="89" t="s">
        <v>13982</v>
      </c>
      <c r="T4237" s="89"/>
      <c r="U4237" s="89">
        <v>3</v>
      </c>
      <c r="V4237" s="89"/>
      <c r="W4237" s="89" t="s">
        <v>313</v>
      </c>
      <c r="X4237" s="89"/>
      <c r="Y4237" s="89"/>
      <c r="Z4237" s="89" t="s">
        <v>17408</v>
      </c>
      <c r="AA4237" s="89"/>
      <c r="AB4237" s="89"/>
      <c r="AC4237" s="89" t="s">
        <v>9752</v>
      </c>
      <c r="AD4237" s="89" t="s">
        <v>11144</v>
      </c>
      <c r="AE4237" s="89" t="s">
        <v>9754</v>
      </c>
      <c r="AF4237" s="89" t="s">
        <v>9755</v>
      </c>
      <c r="AG4237" s="89" t="s">
        <v>9762</v>
      </c>
      <c r="AH4237" s="92" t="s">
        <v>23633</v>
      </c>
      <c r="AI4237" s="92"/>
      <c r="AJ4237" s="93" t="s">
        <v>21132</v>
      </c>
    </row>
    <row r="4238" spans="1:36" ht="15.75" x14ac:dyDescent="0.25">
      <c r="A4238" s="89">
        <v>334601</v>
      </c>
      <c r="B4238" s="89" t="s">
        <v>9756</v>
      </c>
      <c r="C4238" s="89" t="s">
        <v>10286</v>
      </c>
      <c r="D4238" s="89" t="s">
        <v>80</v>
      </c>
      <c r="E4238" s="99" t="s">
        <v>23000</v>
      </c>
      <c r="F4238" s="89">
        <v>1</v>
      </c>
      <c r="G4238" s="130" t="s">
        <v>24975</v>
      </c>
      <c r="H4238" s="89">
        <v>2014</v>
      </c>
      <c r="I4238" s="89" t="s">
        <v>17409</v>
      </c>
      <c r="J4238" s="89"/>
      <c r="K4238" s="89">
        <v>57</v>
      </c>
      <c r="L4238" s="89">
        <v>3</v>
      </c>
      <c r="M4238" s="89" t="s">
        <v>8680</v>
      </c>
      <c r="N4238" s="89"/>
      <c r="O4238" s="89"/>
      <c r="P4238" s="89"/>
      <c r="Q4238" s="89"/>
      <c r="R4238" s="89"/>
      <c r="S4238" s="89" t="s">
        <v>14867</v>
      </c>
      <c r="T4238" s="89"/>
      <c r="U4238" s="89">
        <v>2</v>
      </c>
      <c r="V4238" s="89"/>
      <c r="W4238" s="89" t="s">
        <v>201</v>
      </c>
      <c r="X4238" s="89"/>
      <c r="Y4238" s="89"/>
      <c r="Z4238" s="89" t="s">
        <v>17410</v>
      </c>
      <c r="AA4238" s="89"/>
      <c r="AB4238" s="89"/>
      <c r="AC4238" s="89" t="s">
        <v>9752</v>
      </c>
      <c r="AD4238" s="89" t="s">
        <v>11144</v>
      </c>
      <c r="AE4238" s="89" t="s">
        <v>9754</v>
      </c>
      <c r="AF4238" s="89" t="s">
        <v>9755</v>
      </c>
      <c r="AG4238" s="89" t="s">
        <v>9762</v>
      </c>
      <c r="AH4238" s="92" t="s">
        <v>23633</v>
      </c>
      <c r="AI4238" s="92"/>
      <c r="AJ4238" s="93" t="s">
        <v>21132</v>
      </c>
    </row>
    <row r="4239" spans="1:36" ht="15.75" x14ac:dyDescent="0.25">
      <c r="A4239" s="89">
        <v>334603</v>
      </c>
      <c r="B4239" s="89" t="s">
        <v>10132</v>
      </c>
      <c r="C4239" s="89" t="s">
        <v>10478</v>
      </c>
      <c r="D4239" s="89" t="s">
        <v>80</v>
      </c>
      <c r="E4239" s="99" t="s">
        <v>23001</v>
      </c>
      <c r="F4239" s="89">
        <v>1</v>
      </c>
      <c r="G4239" s="130" t="s">
        <v>25073</v>
      </c>
      <c r="H4239" s="89">
        <v>2012</v>
      </c>
      <c r="I4239" s="89"/>
      <c r="J4239" s="89"/>
      <c r="K4239" s="89"/>
      <c r="L4239" s="89"/>
      <c r="M4239" s="89"/>
      <c r="N4239" s="89"/>
      <c r="O4239" s="89"/>
      <c r="P4239" s="89"/>
      <c r="Q4239" s="89"/>
      <c r="R4239" s="89"/>
      <c r="S4239" s="89"/>
      <c r="T4239" s="89"/>
      <c r="U4239" s="89"/>
      <c r="V4239" s="89"/>
      <c r="W4239" s="89" t="s">
        <v>201</v>
      </c>
      <c r="X4239" s="89"/>
      <c r="Y4239" s="89"/>
      <c r="Z4239" s="89" t="s">
        <v>17411</v>
      </c>
      <c r="AA4239" s="89"/>
      <c r="AB4239" s="89"/>
      <c r="AC4239" s="89" t="s">
        <v>9752</v>
      </c>
      <c r="AD4239" s="89" t="s">
        <v>9862</v>
      </c>
      <c r="AE4239" s="89" t="s">
        <v>9754</v>
      </c>
      <c r="AF4239" s="89" t="s">
        <v>9755</v>
      </c>
      <c r="AG4239" s="89" t="s">
        <v>9762</v>
      </c>
      <c r="AH4239" s="92" t="s">
        <v>23594</v>
      </c>
      <c r="AI4239" s="92"/>
      <c r="AJ4239" s="93" t="s">
        <v>21132</v>
      </c>
    </row>
    <row r="4240" spans="1:36" ht="15.75" x14ac:dyDescent="0.25">
      <c r="A4240" s="89">
        <v>334641</v>
      </c>
      <c r="B4240" s="89" t="s">
        <v>9756</v>
      </c>
      <c r="C4240" s="89" t="s">
        <v>9757</v>
      </c>
      <c r="D4240" s="89" t="s">
        <v>80</v>
      </c>
      <c r="E4240" s="99" t="s">
        <v>23002</v>
      </c>
      <c r="F4240" s="89">
        <v>1</v>
      </c>
      <c r="G4240" s="130" t="s">
        <v>24975</v>
      </c>
      <c r="H4240" s="89">
        <v>2014</v>
      </c>
      <c r="I4240" s="89" t="s">
        <v>17409</v>
      </c>
      <c r="J4240" s="89"/>
      <c r="K4240" s="89">
        <v>57</v>
      </c>
      <c r="L4240" s="89">
        <v>3</v>
      </c>
      <c r="M4240" s="89" t="s">
        <v>8680</v>
      </c>
      <c r="N4240" s="89"/>
      <c r="O4240" s="89"/>
      <c r="P4240" s="89"/>
      <c r="Q4240" s="89"/>
      <c r="R4240" s="89"/>
      <c r="S4240" s="100">
        <v>42646</v>
      </c>
      <c r="T4240" s="89"/>
      <c r="U4240" s="89">
        <v>8</v>
      </c>
      <c r="V4240" s="89"/>
      <c r="W4240" s="89" t="s">
        <v>201</v>
      </c>
      <c r="X4240" s="89"/>
      <c r="Y4240" s="89"/>
      <c r="Z4240" s="89" t="s">
        <v>17412</v>
      </c>
      <c r="AA4240" s="89"/>
      <c r="AB4240" s="89"/>
      <c r="AC4240" s="89" t="s">
        <v>9752</v>
      </c>
      <c r="AD4240" s="89" t="s">
        <v>11144</v>
      </c>
      <c r="AE4240" s="89" t="s">
        <v>9754</v>
      </c>
      <c r="AF4240" s="89" t="s">
        <v>9755</v>
      </c>
      <c r="AG4240" s="89" t="s">
        <v>9762</v>
      </c>
      <c r="AH4240" s="92" t="s">
        <v>23678</v>
      </c>
      <c r="AI4240" s="92"/>
      <c r="AJ4240" s="93" t="s">
        <v>21132</v>
      </c>
    </row>
    <row r="4241" spans="1:36" ht="15.75" x14ac:dyDescent="0.25">
      <c r="A4241" s="89">
        <v>334933</v>
      </c>
      <c r="B4241" s="89" t="s">
        <v>10428</v>
      </c>
      <c r="C4241" s="89" t="s">
        <v>10429</v>
      </c>
      <c r="D4241" s="89" t="s">
        <v>80</v>
      </c>
      <c r="E4241" s="99" t="s">
        <v>23004</v>
      </c>
      <c r="F4241" s="89">
        <v>1</v>
      </c>
      <c r="G4241" s="130" t="s">
        <v>24747</v>
      </c>
      <c r="H4241" s="89">
        <v>2012</v>
      </c>
      <c r="I4241" s="89" t="s">
        <v>8125</v>
      </c>
      <c r="J4241" s="89" t="s">
        <v>9769</v>
      </c>
      <c r="K4241" s="89"/>
      <c r="L4241" s="89"/>
      <c r="M4241" s="89"/>
      <c r="N4241" s="89" t="s">
        <v>15699</v>
      </c>
      <c r="O4241" s="89"/>
      <c r="P4241" s="89"/>
      <c r="Q4241" s="89" t="s">
        <v>17417</v>
      </c>
      <c r="R4241" s="89"/>
      <c r="S4241" s="89" t="s">
        <v>10885</v>
      </c>
      <c r="T4241" s="89"/>
      <c r="U4241" s="89">
        <v>1</v>
      </c>
      <c r="V4241" s="89"/>
      <c r="W4241" s="89" t="s">
        <v>201</v>
      </c>
      <c r="X4241" s="89"/>
      <c r="Y4241" s="89"/>
      <c r="Z4241" s="89" t="s">
        <v>16923</v>
      </c>
      <c r="AA4241" s="89" t="s">
        <v>10502</v>
      </c>
      <c r="AB4241" s="89" t="s">
        <v>9769</v>
      </c>
      <c r="AC4241" s="89" t="s">
        <v>9752</v>
      </c>
      <c r="AD4241" s="89" t="s">
        <v>9781</v>
      </c>
      <c r="AE4241" s="89" t="s">
        <v>9754</v>
      </c>
      <c r="AF4241" s="89" t="s">
        <v>9755</v>
      </c>
      <c r="AG4241" s="89" t="s">
        <v>9762</v>
      </c>
      <c r="AH4241" s="92"/>
      <c r="AI4241" s="92"/>
      <c r="AJ4241" s="93" t="s">
        <v>21132</v>
      </c>
    </row>
    <row r="4242" spans="1:36" ht="15.75" x14ac:dyDescent="0.25">
      <c r="A4242" s="89">
        <v>335315</v>
      </c>
      <c r="B4242" s="89" t="s">
        <v>10585</v>
      </c>
      <c r="C4242" s="89" t="s">
        <v>10586</v>
      </c>
      <c r="D4242" s="89" t="s">
        <v>336</v>
      </c>
      <c r="E4242" s="99" t="s">
        <v>17431</v>
      </c>
      <c r="F4242" s="89">
        <v>1</v>
      </c>
      <c r="G4242" s="130" t="s">
        <v>24867</v>
      </c>
      <c r="H4242" s="89">
        <v>2012</v>
      </c>
      <c r="I4242" s="89" t="s">
        <v>17432</v>
      </c>
      <c r="J4242" s="89" t="s">
        <v>14357</v>
      </c>
      <c r="K4242" s="89"/>
      <c r="L4242" s="89"/>
      <c r="M4242" s="89"/>
      <c r="N4242" s="89" t="s">
        <v>17433</v>
      </c>
      <c r="O4242" s="89"/>
      <c r="P4242" s="89"/>
      <c r="Q4242" s="89" t="s">
        <v>17434</v>
      </c>
      <c r="R4242" s="89"/>
      <c r="S4242" s="89" t="s">
        <v>17435</v>
      </c>
      <c r="T4242" s="89"/>
      <c r="U4242" s="89">
        <v>25</v>
      </c>
      <c r="V4242" s="89"/>
      <c r="W4242" s="89" t="s">
        <v>201</v>
      </c>
      <c r="X4242" s="89"/>
      <c r="Y4242" s="89"/>
      <c r="Z4242" s="89" t="s">
        <v>17431</v>
      </c>
      <c r="AA4242" s="89"/>
      <c r="AB4242" s="89"/>
      <c r="AC4242" s="89" t="s">
        <v>9752</v>
      </c>
      <c r="AD4242" s="89" t="s">
        <v>9753</v>
      </c>
      <c r="AE4242" s="89" t="s">
        <v>9754</v>
      </c>
      <c r="AF4242" s="89" t="s">
        <v>9755</v>
      </c>
      <c r="AG4242" s="89" t="s">
        <v>9762</v>
      </c>
      <c r="AH4242" s="92"/>
      <c r="AI4242" s="92"/>
      <c r="AJ4242" s="93" t="s">
        <v>21132</v>
      </c>
    </row>
    <row r="4243" spans="1:36" ht="15.75" x14ac:dyDescent="0.25">
      <c r="A4243" s="89">
        <v>335331</v>
      </c>
      <c r="B4243" s="89" t="s">
        <v>9772</v>
      </c>
      <c r="C4243" s="89" t="s">
        <v>9773</v>
      </c>
      <c r="D4243" s="89" t="s">
        <v>80</v>
      </c>
      <c r="E4243" s="99" t="s">
        <v>23009</v>
      </c>
      <c r="F4243" s="89">
        <v>1</v>
      </c>
      <c r="G4243" s="130" t="s">
        <v>24867</v>
      </c>
      <c r="H4243" s="89">
        <v>2011</v>
      </c>
      <c r="I4243" s="89" t="s">
        <v>17436</v>
      </c>
      <c r="J4243" s="89" t="s">
        <v>10217</v>
      </c>
      <c r="K4243" s="89"/>
      <c r="L4243" s="89"/>
      <c r="M4243" s="89"/>
      <c r="N4243" s="89" t="s">
        <v>15055</v>
      </c>
      <c r="O4243" s="89"/>
      <c r="P4243" s="89"/>
      <c r="Q4243" s="89" t="s">
        <v>2074</v>
      </c>
      <c r="R4243" s="89"/>
      <c r="S4243" s="89" t="s">
        <v>10545</v>
      </c>
      <c r="T4243" s="89"/>
      <c r="U4243" s="89">
        <v>13</v>
      </c>
      <c r="V4243" s="89"/>
      <c r="W4243" s="89" t="s">
        <v>201</v>
      </c>
      <c r="X4243" s="89"/>
      <c r="Y4243" s="89"/>
      <c r="Z4243" s="89" t="s">
        <v>17437</v>
      </c>
      <c r="AA4243" s="89" t="s">
        <v>17438</v>
      </c>
      <c r="AB4243" s="89" t="s">
        <v>10217</v>
      </c>
      <c r="AC4243" s="89" t="s">
        <v>9752</v>
      </c>
      <c r="AD4243" s="89" t="s">
        <v>9753</v>
      </c>
      <c r="AE4243" s="89" t="s">
        <v>9754</v>
      </c>
      <c r="AF4243" s="89" t="s">
        <v>9755</v>
      </c>
      <c r="AG4243" s="89" t="s">
        <v>9762</v>
      </c>
      <c r="AH4243" s="92"/>
      <c r="AI4243" s="92"/>
      <c r="AJ4243" s="93" t="s">
        <v>21132</v>
      </c>
    </row>
    <row r="4244" spans="1:36" ht="15.75" x14ac:dyDescent="0.25">
      <c r="A4244" s="89">
        <v>335385</v>
      </c>
      <c r="B4244" s="89" t="s">
        <v>9767</v>
      </c>
      <c r="C4244" s="89" t="s">
        <v>11993</v>
      </c>
      <c r="D4244" s="89" t="s">
        <v>80</v>
      </c>
      <c r="E4244" s="99" t="s">
        <v>23010</v>
      </c>
      <c r="F4244" s="89">
        <v>2</v>
      </c>
      <c r="G4244" s="130" t="s">
        <v>25977</v>
      </c>
      <c r="H4244" s="89">
        <v>2014</v>
      </c>
      <c r="I4244" s="89"/>
      <c r="J4244" s="89" t="s">
        <v>9769</v>
      </c>
      <c r="K4244" s="89"/>
      <c r="L4244" s="89"/>
      <c r="M4244" s="89"/>
      <c r="N4244" s="89" t="s">
        <v>17442</v>
      </c>
      <c r="O4244" s="89"/>
      <c r="P4244" s="89"/>
      <c r="Q4244" s="89" t="s">
        <v>13746</v>
      </c>
      <c r="R4244" s="89"/>
      <c r="S4244" s="89"/>
      <c r="T4244" s="89"/>
      <c r="U4244" s="89">
        <v>103</v>
      </c>
      <c r="V4244" s="89"/>
      <c r="W4244" s="89" t="s">
        <v>201</v>
      </c>
      <c r="X4244" s="89"/>
      <c r="Y4244" s="89"/>
      <c r="Z4244" s="89" t="s">
        <v>17443</v>
      </c>
      <c r="AA4244" s="89"/>
      <c r="AB4244" s="89"/>
      <c r="AC4244" s="89" t="s">
        <v>9752</v>
      </c>
      <c r="AD4244" s="89" t="s">
        <v>9753</v>
      </c>
      <c r="AE4244" s="89" t="s">
        <v>9754</v>
      </c>
      <c r="AF4244" s="89" t="s">
        <v>9755</v>
      </c>
      <c r="AG4244" s="89" t="s">
        <v>9762</v>
      </c>
      <c r="AH4244" s="92" t="s">
        <v>236</v>
      </c>
      <c r="AI4244" s="92"/>
      <c r="AJ4244" s="93" t="s">
        <v>21132</v>
      </c>
    </row>
    <row r="4245" spans="1:36" ht="15.75" x14ac:dyDescent="0.25">
      <c r="A4245" s="89">
        <v>335478</v>
      </c>
      <c r="B4245" s="89" t="s">
        <v>10089</v>
      </c>
      <c r="C4245" s="89" t="s">
        <v>10693</v>
      </c>
      <c r="D4245" s="89" t="s">
        <v>80</v>
      </c>
      <c r="E4245" s="99" t="s">
        <v>23011</v>
      </c>
      <c r="F4245" s="89">
        <v>5</v>
      </c>
      <c r="G4245" s="130" t="s">
        <v>25978</v>
      </c>
      <c r="H4245" s="89">
        <v>2014</v>
      </c>
      <c r="I4245" s="89"/>
      <c r="J4245" s="89"/>
      <c r="K4245" s="89"/>
      <c r="L4245" s="89"/>
      <c r="M4245" s="89"/>
      <c r="N4245" s="89"/>
      <c r="O4245" s="89"/>
      <c r="P4245" s="89"/>
      <c r="Q4245" s="89"/>
      <c r="R4245" s="89"/>
      <c r="S4245" s="89"/>
      <c r="T4245" s="89"/>
      <c r="U4245" s="89"/>
      <c r="V4245" s="89"/>
      <c r="W4245" s="89" t="s">
        <v>313</v>
      </c>
      <c r="X4245" s="89"/>
      <c r="Y4245" s="89"/>
      <c r="Z4245" s="89" t="s">
        <v>17444</v>
      </c>
      <c r="AA4245" s="89" t="s">
        <v>17445</v>
      </c>
      <c r="AB4245" s="89" t="s">
        <v>9769</v>
      </c>
      <c r="AC4245" s="89" t="s">
        <v>9752</v>
      </c>
      <c r="AD4245" s="89" t="s">
        <v>11144</v>
      </c>
      <c r="AE4245" s="89" t="s">
        <v>9754</v>
      </c>
      <c r="AF4245" s="89" t="s">
        <v>9755</v>
      </c>
      <c r="AG4245" s="89" t="s">
        <v>9762</v>
      </c>
      <c r="AH4245" s="92" t="s">
        <v>23593</v>
      </c>
      <c r="AI4245" s="92"/>
      <c r="AJ4245" s="93" t="s">
        <v>21132</v>
      </c>
    </row>
    <row r="4246" spans="1:36" ht="15.75" x14ac:dyDescent="0.25">
      <c r="A4246" s="89">
        <v>335479</v>
      </c>
      <c r="B4246" s="89" t="s">
        <v>10089</v>
      </c>
      <c r="C4246" s="89" t="s">
        <v>10090</v>
      </c>
      <c r="D4246" s="89" t="s">
        <v>80</v>
      </c>
      <c r="E4246" s="99" t="s">
        <v>23012</v>
      </c>
      <c r="F4246" s="89">
        <v>3</v>
      </c>
      <c r="G4246" s="130" t="s">
        <v>25979</v>
      </c>
      <c r="H4246" s="89">
        <v>2014</v>
      </c>
      <c r="I4246" s="89"/>
      <c r="J4246" s="89"/>
      <c r="K4246" s="89"/>
      <c r="L4246" s="89"/>
      <c r="M4246" s="89"/>
      <c r="N4246" s="89"/>
      <c r="O4246" s="89"/>
      <c r="P4246" s="89"/>
      <c r="Q4246" s="89"/>
      <c r="R4246" s="89"/>
      <c r="S4246" s="89"/>
      <c r="T4246" s="89"/>
      <c r="U4246" s="89"/>
      <c r="V4246" s="89"/>
      <c r="W4246" s="89" t="s">
        <v>201</v>
      </c>
      <c r="X4246" s="89"/>
      <c r="Y4246" s="89"/>
      <c r="Z4246" s="89" t="s">
        <v>17446</v>
      </c>
      <c r="AA4246" s="89" t="s">
        <v>17447</v>
      </c>
      <c r="AB4246" s="89" t="s">
        <v>9769</v>
      </c>
      <c r="AC4246" s="89" t="s">
        <v>9752</v>
      </c>
      <c r="AD4246" s="89" t="s">
        <v>11144</v>
      </c>
      <c r="AE4246" s="89" t="s">
        <v>9754</v>
      </c>
      <c r="AF4246" s="89" t="s">
        <v>9755</v>
      </c>
      <c r="AG4246" s="89" t="s">
        <v>9762</v>
      </c>
      <c r="AH4246" s="92" t="s">
        <v>23593</v>
      </c>
      <c r="AI4246" s="92"/>
      <c r="AJ4246" s="93" t="s">
        <v>21132</v>
      </c>
    </row>
    <row r="4247" spans="1:36" ht="15.75" x14ac:dyDescent="0.25">
      <c r="A4247" s="89">
        <v>346221</v>
      </c>
      <c r="B4247" s="89" t="s">
        <v>9756</v>
      </c>
      <c r="C4247" s="89" t="s">
        <v>9757</v>
      </c>
      <c r="D4247" s="89" t="s">
        <v>80</v>
      </c>
      <c r="E4247" s="99" t="s">
        <v>23017</v>
      </c>
      <c r="F4247" s="89">
        <v>1</v>
      </c>
      <c r="G4247" s="130" t="s">
        <v>24984</v>
      </c>
      <c r="H4247" s="89">
        <v>2014</v>
      </c>
      <c r="I4247" s="89" t="s">
        <v>10008</v>
      </c>
      <c r="J4247" s="89"/>
      <c r="K4247" s="89">
        <v>11</v>
      </c>
      <c r="L4247" s="89">
        <v>1</v>
      </c>
      <c r="M4247" s="89" t="s">
        <v>9923</v>
      </c>
      <c r="N4247" s="89"/>
      <c r="O4247" s="89"/>
      <c r="P4247" s="89"/>
      <c r="Q4247" s="89"/>
      <c r="R4247" s="89"/>
      <c r="S4247" s="89" t="s">
        <v>13320</v>
      </c>
      <c r="T4247" s="89"/>
      <c r="U4247" s="89">
        <v>3</v>
      </c>
      <c r="V4247" s="89"/>
      <c r="W4247" s="89" t="s">
        <v>201</v>
      </c>
      <c r="X4247" s="89"/>
      <c r="Y4247" s="89"/>
      <c r="Z4247" s="89" t="s">
        <v>17453</v>
      </c>
      <c r="AA4247" s="89"/>
      <c r="AB4247" s="89"/>
      <c r="AC4247" s="89" t="s">
        <v>9752</v>
      </c>
      <c r="AD4247" s="89" t="s">
        <v>9917</v>
      </c>
      <c r="AE4247" s="89" t="s">
        <v>9754</v>
      </c>
      <c r="AF4247" s="89" t="s">
        <v>9755</v>
      </c>
      <c r="AG4247" s="89" t="s">
        <v>9762</v>
      </c>
      <c r="AH4247" s="92"/>
      <c r="AI4247" s="92"/>
      <c r="AJ4247" s="93" t="s">
        <v>21132</v>
      </c>
    </row>
    <row r="4248" spans="1:36" ht="15.75" x14ac:dyDescent="0.25">
      <c r="A4248" s="89">
        <v>346222</v>
      </c>
      <c r="B4248" s="89" t="s">
        <v>9756</v>
      </c>
      <c r="C4248" s="89" t="s">
        <v>9921</v>
      </c>
      <c r="D4248" s="89" t="s">
        <v>80</v>
      </c>
      <c r="E4248" s="99" t="s">
        <v>23018</v>
      </c>
      <c r="F4248" s="89">
        <v>1</v>
      </c>
      <c r="G4248" s="130" t="s">
        <v>24663</v>
      </c>
      <c r="H4248" s="89">
        <v>2014</v>
      </c>
      <c r="I4248" s="89" t="s">
        <v>9922</v>
      </c>
      <c r="J4248" s="89"/>
      <c r="K4248" s="89">
        <v>11</v>
      </c>
      <c r="L4248" s="89">
        <v>2</v>
      </c>
      <c r="M4248" s="89" t="s">
        <v>9923</v>
      </c>
      <c r="N4248" s="89"/>
      <c r="O4248" s="89"/>
      <c r="P4248" s="89"/>
      <c r="Q4248" s="89"/>
      <c r="R4248" s="89"/>
      <c r="S4248" s="89" t="s">
        <v>14881</v>
      </c>
      <c r="T4248" s="89"/>
      <c r="U4248" s="89">
        <v>2</v>
      </c>
      <c r="V4248" s="89"/>
      <c r="W4248" s="89" t="s">
        <v>201</v>
      </c>
      <c r="X4248" s="89"/>
      <c r="Y4248" s="89"/>
      <c r="Z4248" s="89" t="s">
        <v>17454</v>
      </c>
      <c r="AA4248" s="89"/>
      <c r="AB4248" s="89"/>
      <c r="AC4248" s="89" t="s">
        <v>9752</v>
      </c>
      <c r="AD4248" s="89" t="s">
        <v>9917</v>
      </c>
      <c r="AE4248" s="89" t="s">
        <v>9754</v>
      </c>
      <c r="AF4248" s="89" t="s">
        <v>9755</v>
      </c>
      <c r="AG4248" s="89" t="s">
        <v>9762</v>
      </c>
      <c r="AH4248" s="92"/>
      <c r="AI4248" s="92"/>
      <c r="AJ4248" s="93" t="s">
        <v>21132</v>
      </c>
    </row>
    <row r="4249" spans="1:36" ht="15.75" x14ac:dyDescent="0.25">
      <c r="A4249" s="89">
        <v>346223</v>
      </c>
      <c r="B4249" s="89" t="s">
        <v>9756</v>
      </c>
      <c r="C4249" s="89" t="s">
        <v>10048</v>
      </c>
      <c r="D4249" s="89" t="s">
        <v>80</v>
      </c>
      <c r="E4249" s="99" t="s">
        <v>23019</v>
      </c>
      <c r="F4249" s="89">
        <v>1</v>
      </c>
      <c r="G4249" s="130" t="s">
        <v>24685</v>
      </c>
      <c r="H4249" s="89">
        <v>2014</v>
      </c>
      <c r="I4249" s="89" t="s">
        <v>10008</v>
      </c>
      <c r="J4249" s="89"/>
      <c r="K4249" s="89">
        <v>11</v>
      </c>
      <c r="L4249" s="89">
        <v>2</v>
      </c>
      <c r="M4249" s="89" t="s">
        <v>9923</v>
      </c>
      <c r="N4249" s="89"/>
      <c r="O4249" s="89"/>
      <c r="P4249" s="89"/>
      <c r="Q4249" s="89"/>
      <c r="R4249" s="89"/>
      <c r="S4249" s="89" t="s">
        <v>10919</v>
      </c>
      <c r="T4249" s="89"/>
      <c r="U4249" s="89">
        <v>2</v>
      </c>
      <c r="V4249" s="89"/>
      <c r="W4249" s="89" t="s">
        <v>201</v>
      </c>
      <c r="X4249" s="89"/>
      <c r="Y4249" s="89"/>
      <c r="Z4249" s="89" t="s">
        <v>17455</v>
      </c>
      <c r="AA4249" s="89"/>
      <c r="AB4249" s="89"/>
      <c r="AC4249" s="89" t="s">
        <v>9752</v>
      </c>
      <c r="AD4249" s="89" t="s">
        <v>9917</v>
      </c>
      <c r="AE4249" s="89" t="s">
        <v>9754</v>
      </c>
      <c r="AF4249" s="89" t="s">
        <v>9755</v>
      </c>
      <c r="AG4249" s="89" t="s">
        <v>9762</v>
      </c>
      <c r="AH4249" s="92"/>
      <c r="AI4249" s="92"/>
      <c r="AJ4249" s="93" t="s">
        <v>21132</v>
      </c>
    </row>
    <row r="4250" spans="1:36" ht="15.75" x14ac:dyDescent="0.25">
      <c r="A4250" s="89">
        <v>346224</v>
      </c>
      <c r="B4250" s="89" t="s">
        <v>9756</v>
      </c>
      <c r="C4250" s="89" t="s">
        <v>9921</v>
      </c>
      <c r="D4250" s="89" t="s">
        <v>80</v>
      </c>
      <c r="E4250" s="99" t="s">
        <v>23020</v>
      </c>
      <c r="F4250" s="89">
        <v>1</v>
      </c>
      <c r="G4250" s="130" t="s">
        <v>24663</v>
      </c>
      <c r="H4250" s="89">
        <v>2014</v>
      </c>
      <c r="I4250" s="89" t="s">
        <v>9922</v>
      </c>
      <c r="J4250" s="89"/>
      <c r="K4250" s="89">
        <v>11</v>
      </c>
      <c r="L4250" s="89">
        <v>3</v>
      </c>
      <c r="M4250" s="89" t="s">
        <v>9923</v>
      </c>
      <c r="N4250" s="89"/>
      <c r="O4250" s="89"/>
      <c r="P4250" s="89"/>
      <c r="Q4250" s="89"/>
      <c r="R4250" s="89"/>
      <c r="S4250" s="89" t="s">
        <v>17029</v>
      </c>
      <c r="T4250" s="89"/>
      <c r="U4250" s="89">
        <v>1</v>
      </c>
      <c r="V4250" s="89"/>
      <c r="W4250" s="89" t="s">
        <v>201</v>
      </c>
      <c r="X4250" s="89"/>
      <c r="Y4250" s="89"/>
      <c r="Z4250" s="89" t="s">
        <v>17456</v>
      </c>
      <c r="AA4250" s="89"/>
      <c r="AB4250" s="89"/>
      <c r="AC4250" s="89" t="s">
        <v>9752</v>
      </c>
      <c r="AD4250" s="89" t="s">
        <v>9917</v>
      </c>
      <c r="AE4250" s="89" t="s">
        <v>9754</v>
      </c>
      <c r="AF4250" s="89" t="s">
        <v>9755</v>
      </c>
      <c r="AG4250" s="89" t="s">
        <v>9762</v>
      </c>
      <c r="AH4250" s="92"/>
      <c r="AI4250" s="92"/>
      <c r="AJ4250" s="93" t="s">
        <v>21132</v>
      </c>
    </row>
    <row r="4251" spans="1:36" ht="15.75" x14ac:dyDescent="0.25">
      <c r="A4251" s="89">
        <v>346225</v>
      </c>
      <c r="B4251" s="89" t="s">
        <v>9756</v>
      </c>
      <c r="C4251" s="89" t="s">
        <v>9757</v>
      </c>
      <c r="D4251" s="89" t="s">
        <v>80</v>
      </c>
      <c r="E4251" s="99" t="s">
        <v>23021</v>
      </c>
      <c r="F4251" s="89">
        <v>1</v>
      </c>
      <c r="G4251" s="130" t="s">
        <v>24984</v>
      </c>
      <c r="H4251" s="89">
        <v>2014</v>
      </c>
      <c r="I4251" s="89" t="s">
        <v>10008</v>
      </c>
      <c r="J4251" s="89"/>
      <c r="K4251" s="89">
        <v>11</v>
      </c>
      <c r="L4251" s="89">
        <v>3</v>
      </c>
      <c r="M4251" s="89" t="s">
        <v>9923</v>
      </c>
      <c r="N4251" s="89"/>
      <c r="O4251" s="89"/>
      <c r="P4251" s="89"/>
      <c r="Q4251" s="89"/>
      <c r="R4251" s="89"/>
      <c r="S4251" s="89" t="s">
        <v>8837</v>
      </c>
      <c r="T4251" s="89"/>
      <c r="U4251" s="89">
        <v>2</v>
      </c>
      <c r="V4251" s="89"/>
      <c r="W4251" s="89" t="s">
        <v>201</v>
      </c>
      <c r="X4251" s="89"/>
      <c r="Y4251" s="89"/>
      <c r="Z4251" s="89" t="s">
        <v>17457</v>
      </c>
      <c r="AA4251" s="89"/>
      <c r="AB4251" s="89"/>
      <c r="AC4251" s="89" t="s">
        <v>9752</v>
      </c>
      <c r="AD4251" s="89" t="s">
        <v>9917</v>
      </c>
      <c r="AE4251" s="89" t="s">
        <v>9754</v>
      </c>
      <c r="AF4251" s="89" t="s">
        <v>9755</v>
      </c>
      <c r="AG4251" s="89" t="s">
        <v>9762</v>
      </c>
      <c r="AH4251" s="92"/>
      <c r="AI4251" s="92"/>
      <c r="AJ4251" s="93" t="s">
        <v>21132</v>
      </c>
    </row>
    <row r="4252" spans="1:36" ht="15.75" x14ac:dyDescent="0.25">
      <c r="A4252" s="89">
        <v>346226</v>
      </c>
      <c r="B4252" s="89" t="s">
        <v>9756</v>
      </c>
      <c r="C4252" s="89" t="s">
        <v>9921</v>
      </c>
      <c r="D4252" s="89" t="s">
        <v>80</v>
      </c>
      <c r="E4252" s="99" t="s">
        <v>23022</v>
      </c>
      <c r="F4252" s="89">
        <v>1</v>
      </c>
      <c r="G4252" s="130" t="s">
        <v>24663</v>
      </c>
      <c r="H4252" s="89">
        <v>2014</v>
      </c>
      <c r="I4252" s="89" t="s">
        <v>9922</v>
      </c>
      <c r="J4252" s="89"/>
      <c r="K4252" s="89">
        <v>11</v>
      </c>
      <c r="L4252" s="89">
        <v>5</v>
      </c>
      <c r="M4252" s="89" t="s">
        <v>9923</v>
      </c>
      <c r="N4252" s="89"/>
      <c r="O4252" s="89"/>
      <c r="P4252" s="89"/>
      <c r="Q4252" s="89"/>
      <c r="R4252" s="89"/>
      <c r="S4252" s="100">
        <v>42653</v>
      </c>
      <c r="T4252" s="89"/>
      <c r="U4252" s="89">
        <v>1</v>
      </c>
      <c r="V4252" s="89"/>
      <c r="W4252" s="89" t="s">
        <v>201</v>
      </c>
      <c r="X4252" s="89"/>
      <c r="Y4252" s="89"/>
      <c r="Z4252" s="89" t="s">
        <v>17458</v>
      </c>
      <c r="AA4252" s="89"/>
      <c r="AB4252" s="89"/>
      <c r="AC4252" s="89" t="s">
        <v>9752</v>
      </c>
      <c r="AD4252" s="89" t="s">
        <v>9917</v>
      </c>
      <c r="AE4252" s="89" t="s">
        <v>9754</v>
      </c>
      <c r="AF4252" s="89" t="s">
        <v>9755</v>
      </c>
      <c r="AG4252" s="89" t="s">
        <v>9762</v>
      </c>
      <c r="AH4252" s="92"/>
      <c r="AI4252" s="92"/>
      <c r="AJ4252" s="93" t="s">
        <v>21132</v>
      </c>
    </row>
    <row r="4253" spans="1:36" ht="15.75" x14ac:dyDescent="0.25">
      <c r="A4253" s="89">
        <v>346227</v>
      </c>
      <c r="B4253" s="89" t="s">
        <v>9756</v>
      </c>
      <c r="C4253" s="89" t="s">
        <v>10048</v>
      </c>
      <c r="D4253" s="89" t="s">
        <v>80</v>
      </c>
      <c r="E4253" s="99" t="s">
        <v>23023</v>
      </c>
      <c r="F4253" s="89">
        <v>1</v>
      </c>
      <c r="G4253" s="130" t="s">
        <v>24685</v>
      </c>
      <c r="H4253" s="89">
        <v>2014</v>
      </c>
      <c r="I4253" s="89" t="s">
        <v>10008</v>
      </c>
      <c r="J4253" s="89"/>
      <c r="K4253" s="89">
        <v>11</v>
      </c>
      <c r="L4253" s="89">
        <v>5</v>
      </c>
      <c r="M4253" s="89" t="s">
        <v>9923</v>
      </c>
      <c r="N4253" s="89"/>
      <c r="O4253" s="89"/>
      <c r="P4253" s="89"/>
      <c r="Q4253" s="89"/>
      <c r="R4253" s="89"/>
      <c r="S4253" s="89" t="s">
        <v>10919</v>
      </c>
      <c r="T4253" s="89"/>
      <c r="U4253" s="89">
        <v>2</v>
      </c>
      <c r="V4253" s="89"/>
      <c r="W4253" s="89" t="s">
        <v>201</v>
      </c>
      <c r="X4253" s="89"/>
      <c r="Y4253" s="89"/>
      <c r="Z4253" s="89" t="s">
        <v>17459</v>
      </c>
      <c r="AA4253" s="89"/>
      <c r="AB4253" s="89"/>
      <c r="AC4253" s="89" t="s">
        <v>9752</v>
      </c>
      <c r="AD4253" s="89" t="s">
        <v>9917</v>
      </c>
      <c r="AE4253" s="89" t="s">
        <v>9754</v>
      </c>
      <c r="AF4253" s="89" t="s">
        <v>9755</v>
      </c>
      <c r="AG4253" s="89" t="s">
        <v>9762</v>
      </c>
      <c r="AH4253" s="92"/>
      <c r="AI4253" s="92"/>
      <c r="AJ4253" s="93" t="s">
        <v>21132</v>
      </c>
    </row>
    <row r="4254" spans="1:36" ht="15.75" x14ac:dyDescent="0.25">
      <c r="A4254" s="89">
        <v>346236</v>
      </c>
      <c r="B4254" s="89" t="s">
        <v>9756</v>
      </c>
      <c r="C4254" s="89" t="s">
        <v>9921</v>
      </c>
      <c r="D4254" s="89" t="s">
        <v>80</v>
      </c>
      <c r="E4254" s="99" t="s">
        <v>23024</v>
      </c>
      <c r="F4254" s="89">
        <v>1</v>
      </c>
      <c r="G4254" s="130" t="s">
        <v>24663</v>
      </c>
      <c r="H4254" s="89">
        <v>2014</v>
      </c>
      <c r="I4254" s="89" t="s">
        <v>10008</v>
      </c>
      <c r="J4254" s="89"/>
      <c r="K4254" s="89">
        <v>11</v>
      </c>
      <c r="L4254" s="89">
        <v>4</v>
      </c>
      <c r="M4254" s="89" t="s">
        <v>9923</v>
      </c>
      <c r="N4254" s="89"/>
      <c r="O4254" s="89"/>
      <c r="P4254" s="89"/>
      <c r="Q4254" s="89"/>
      <c r="R4254" s="89"/>
      <c r="S4254" s="89" t="s">
        <v>10333</v>
      </c>
      <c r="T4254" s="89"/>
      <c r="U4254" s="89">
        <v>2</v>
      </c>
      <c r="V4254" s="89"/>
      <c r="W4254" s="89" t="s">
        <v>201</v>
      </c>
      <c r="X4254" s="89"/>
      <c r="Y4254" s="89"/>
      <c r="Z4254" s="89" t="s">
        <v>17460</v>
      </c>
      <c r="AA4254" s="89"/>
      <c r="AB4254" s="89"/>
      <c r="AC4254" s="89" t="s">
        <v>9752</v>
      </c>
      <c r="AD4254" s="89" t="s">
        <v>9917</v>
      </c>
      <c r="AE4254" s="89" t="s">
        <v>9754</v>
      </c>
      <c r="AF4254" s="89" t="s">
        <v>9755</v>
      </c>
      <c r="AG4254" s="89" t="s">
        <v>9762</v>
      </c>
      <c r="AH4254" s="92"/>
      <c r="AI4254" s="92"/>
      <c r="AJ4254" s="93" t="s">
        <v>21132</v>
      </c>
    </row>
    <row r="4255" spans="1:36" ht="15.75" x14ac:dyDescent="0.25">
      <c r="A4255" s="89">
        <v>346244</v>
      </c>
      <c r="B4255" s="89" t="s">
        <v>9756</v>
      </c>
      <c r="C4255" s="89" t="s">
        <v>9944</v>
      </c>
      <c r="D4255" s="89" t="s">
        <v>336</v>
      </c>
      <c r="E4255" s="99" t="s">
        <v>17461</v>
      </c>
      <c r="F4255" s="89">
        <v>2</v>
      </c>
      <c r="G4255" s="130" t="s">
        <v>25981</v>
      </c>
      <c r="H4255" s="89">
        <v>2013</v>
      </c>
      <c r="I4255" s="89" t="s">
        <v>5780</v>
      </c>
      <c r="J4255" s="89"/>
      <c r="K4255" s="89">
        <v>7</v>
      </c>
      <c r="L4255" s="89">
        <v>2</v>
      </c>
      <c r="M4255" s="89" t="s">
        <v>5779</v>
      </c>
      <c r="N4255" s="89"/>
      <c r="O4255" s="89"/>
      <c r="P4255" s="89"/>
      <c r="Q4255" s="89"/>
      <c r="R4255" s="89"/>
      <c r="S4255" s="89" t="s">
        <v>16531</v>
      </c>
      <c r="T4255" s="89"/>
      <c r="U4255" s="89">
        <v>4</v>
      </c>
      <c r="V4255" s="89"/>
      <c r="W4255" s="89" t="s">
        <v>201</v>
      </c>
      <c r="X4255" s="89"/>
      <c r="Y4255" s="89"/>
      <c r="Z4255" s="89" t="s">
        <v>17461</v>
      </c>
      <c r="AA4255" s="89"/>
      <c r="AB4255" s="89"/>
      <c r="AC4255" s="89" t="s">
        <v>9752</v>
      </c>
      <c r="AD4255" s="89" t="s">
        <v>9753</v>
      </c>
      <c r="AE4255" s="89" t="s">
        <v>9754</v>
      </c>
      <c r="AF4255" s="89" t="s">
        <v>9755</v>
      </c>
      <c r="AG4255" s="89" t="s">
        <v>9762</v>
      </c>
      <c r="AH4255" s="92"/>
      <c r="AI4255" s="92"/>
      <c r="AJ4255" s="93" t="s">
        <v>21132</v>
      </c>
    </row>
    <row r="4256" spans="1:36" ht="15.75" x14ac:dyDescent="0.25">
      <c r="A4256" s="89">
        <v>354017</v>
      </c>
      <c r="B4256" s="89" t="s">
        <v>9767</v>
      </c>
      <c r="C4256" s="89" t="s">
        <v>9896</v>
      </c>
      <c r="D4256" s="89" t="s">
        <v>80</v>
      </c>
      <c r="E4256" s="99" t="s">
        <v>23026</v>
      </c>
      <c r="F4256" s="89">
        <v>7</v>
      </c>
      <c r="G4256" s="130" t="s">
        <v>25983</v>
      </c>
      <c r="H4256" s="89">
        <v>2014</v>
      </c>
      <c r="I4256" s="89"/>
      <c r="J4256" s="89" t="s">
        <v>9769</v>
      </c>
      <c r="K4256" s="89"/>
      <c r="L4256" s="89"/>
      <c r="M4256" s="89"/>
      <c r="N4256" s="89" t="s">
        <v>17464</v>
      </c>
      <c r="O4256" s="89"/>
      <c r="P4256" s="89"/>
      <c r="Q4256" s="89" t="s">
        <v>14666</v>
      </c>
      <c r="R4256" s="89"/>
      <c r="S4256" s="89"/>
      <c r="T4256" s="89"/>
      <c r="U4256" s="89">
        <v>93</v>
      </c>
      <c r="V4256" s="89"/>
      <c r="W4256" s="89" t="s">
        <v>201</v>
      </c>
      <c r="X4256" s="89"/>
      <c r="Y4256" s="89"/>
      <c r="Z4256" s="89" t="s">
        <v>10700</v>
      </c>
      <c r="AA4256" s="89"/>
      <c r="AB4256" s="89"/>
      <c r="AC4256" s="89" t="s">
        <v>9752</v>
      </c>
      <c r="AD4256" s="89" t="s">
        <v>9753</v>
      </c>
      <c r="AE4256" s="89" t="s">
        <v>9754</v>
      </c>
      <c r="AF4256" s="89" t="s">
        <v>9755</v>
      </c>
      <c r="AG4256" s="89" t="s">
        <v>9762</v>
      </c>
      <c r="AH4256" s="92" t="s">
        <v>23594</v>
      </c>
      <c r="AI4256" s="92"/>
      <c r="AJ4256" s="93" t="s">
        <v>21132</v>
      </c>
    </row>
    <row r="4257" spans="1:36" ht="15.75" x14ac:dyDescent="0.25">
      <c r="A4257" s="89">
        <v>354018</v>
      </c>
      <c r="B4257" s="89" t="s">
        <v>9772</v>
      </c>
      <c r="C4257" s="89" t="s">
        <v>9773</v>
      </c>
      <c r="D4257" s="89" t="s">
        <v>80</v>
      </c>
      <c r="E4257" s="99" t="s">
        <v>23027</v>
      </c>
      <c r="F4257" s="89">
        <v>1</v>
      </c>
      <c r="G4257" s="130" t="s">
        <v>25283</v>
      </c>
      <c r="H4257" s="89">
        <v>2013</v>
      </c>
      <c r="I4257" s="89" t="s">
        <v>17465</v>
      </c>
      <c r="J4257" s="89" t="s">
        <v>10086</v>
      </c>
      <c r="K4257" s="89"/>
      <c r="L4257" s="89"/>
      <c r="M4257" s="89"/>
      <c r="N4257" s="89" t="s">
        <v>16428</v>
      </c>
      <c r="O4257" s="89"/>
      <c r="P4257" s="89"/>
      <c r="Q4257" s="89" t="s">
        <v>17466</v>
      </c>
      <c r="R4257" s="89"/>
      <c r="S4257" s="89" t="s">
        <v>17467</v>
      </c>
      <c r="T4257" s="89"/>
      <c r="U4257" s="89">
        <v>4</v>
      </c>
      <c r="V4257" s="89"/>
      <c r="W4257" s="89" t="s">
        <v>201</v>
      </c>
      <c r="X4257" s="89"/>
      <c r="Y4257" s="89"/>
      <c r="Z4257" s="89" t="s">
        <v>17468</v>
      </c>
      <c r="AA4257" s="89" t="s">
        <v>15228</v>
      </c>
      <c r="AB4257" s="89" t="s">
        <v>10086</v>
      </c>
      <c r="AC4257" s="89" t="s">
        <v>9752</v>
      </c>
      <c r="AD4257" s="89" t="s">
        <v>9753</v>
      </c>
      <c r="AE4257" s="89" t="s">
        <v>9754</v>
      </c>
      <c r="AF4257" s="89" t="s">
        <v>9755</v>
      </c>
      <c r="AG4257" s="89" t="s">
        <v>9762</v>
      </c>
      <c r="AH4257" s="92" t="s">
        <v>23593</v>
      </c>
      <c r="AI4257" s="92"/>
      <c r="AJ4257" s="93" t="s">
        <v>21132</v>
      </c>
    </row>
    <row r="4258" spans="1:36" ht="15.75" x14ac:dyDescent="0.25">
      <c r="A4258" s="89">
        <v>354019</v>
      </c>
      <c r="B4258" s="89" t="s">
        <v>9772</v>
      </c>
      <c r="C4258" s="89" t="s">
        <v>9773</v>
      </c>
      <c r="D4258" s="89" t="s">
        <v>80</v>
      </c>
      <c r="E4258" s="99" t="s">
        <v>23028</v>
      </c>
      <c r="F4258" s="89">
        <v>1</v>
      </c>
      <c r="G4258" s="130" t="s">
        <v>24968</v>
      </c>
      <c r="H4258" s="89">
        <v>2013</v>
      </c>
      <c r="I4258" s="89" t="s">
        <v>17469</v>
      </c>
      <c r="J4258" s="89" t="s">
        <v>10086</v>
      </c>
      <c r="K4258" s="89"/>
      <c r="L4258" s="89"/>
      <c r="M4258" s="89"/>
      <c r="N4258" s="89" t="s">
        <v>16428</v>
      </c>
      <c r="O4258" s="89"/>
      <c r="P4258" s="89"/>
      <c r="Q4258" s="89" t="s">
        <v>17466</v>
      </c>
      <c r="R4258" s="89"/>
      <c r="S4258" s="89" t="s">
        <v>17470</v>
      </c>
      <c r="T4258" s="89"/>
      <c r="U4258" s="89">
        <v>3</v>
      </c>
      <c r="V4258" s="89"/>
      <c r="W4258" s="89" t="s">
        <v>201</v>
      </c>
      <c r="X4258" s="89"/>
      <c r="Y4258" s="89"/>
      <c r="Z4258" s="89" t="s">
        <v>17471</v>
      </c>
      <c r="AA4258" s="89" t="s">
        <v>15228</v>
      </c>
      <c r="AB4258" s="89" t="s">
        <v>10086</v>
      </c>
      <c r="AC4258" s="89" t="s">
        <v>9752</v>
      </c>
      <c r="AD4258" s="89" t="s">
        <v>9753</v>
      </c>
      <c r="AE4258" s="89" t="s">
        <v>9754</v>
      </c>
      <c r="AF4258" s="89" t="s">
        <v>9755</v>
      </c>
      <c r="AG4258" s="89" t="s">
        <v>9762</v>
      </c>
      <c r="AH4258" s="92" t="s">
        <v>23593</v>
      </c>
      <c r="AI4258" s="92"/>
      <c r="AJ4258" s="93" t="s">
        <v>21132</v>
      </c>
    </row>
    <row r="4259" spans="1:36" ht="15.75" x14ac:dyDescent="0.25">
      <c r="A4259" s="89">
        <v>354060</v>
      </c>
      <c r="B4259" s="89" t="s">
        <v>9772</v>
      </c>
      <c r="C4259" s="89" t="s">
        <v>9773</v>
      </c>
      <c r="D4259" s="89" t="s">
        <v>80</v>
      </c>
      <c r="E4259" s="99" t="s">
        <v>23029</v>
      </c>
      <c r="F4259" s="89">
        <v>1</v>
      </c>
      <c r="G4259" s="130" t="s">
        <v>24984</v>
      </c>
      <c r="H4259" s="89">
        <v>2013</v>
      </c>
      <c r="I4259" s="89" t="s">
        <v>17465</v>
      </c>
      <c r="J4259" s="89" t="s">
        <v>10086</v>
      </c>
      <c r="K4259" s="89"/>
      <c r="L4259" s="89"/>
      <c r="M4259" s="89"/>
      <c r="N4259" s="89" t="s">
        <v>16428</v>
      </c>
      <c r="O4259" s="89"/>
      <c r="P4259" s="89"/>
      <c r="Q4259" s="89" t="s">
        <v>17466</v>
      </c>
      <c r="R4259" s="89"/>
      <c r="S4259" s="89" t="s">
        <v>17472</v>
      </c>
      <c r="T4259" s="89"/>
      <c r="U4259" s="89">
        <v>5</v>
      </c>
      <c r="V4259" s="89"/>
      <c r="W4259" s="89" t="s">
        <v>201</v>
      </c>
      <c r="X4259" s="89"/>
      <c r="Y4259" s="89"/>
      <c r="Z4259" s="89" t="s">
        <v>17473</v>
      </c>
      <c r="AA4259" s="89" t="s">
        <v>15228</v>
      </c>
      <c r="AB4259" s="89" t="s">
        <v>10086</v>
      </c>
      <c r="AC4259" s="89" t="s">
        <v>9752</v>
      </c>
      <c r="AD4259" s="89" t="s">
        <v>9917</v>
      </c>
      <c r="AE4259" s="89" t="s">
        <v>9754</v>
      </c>
      <c r="AF4259" s="89" t="s">
        <v>9755</v>
      </c>
      <c r="AG4259" s="89" t="s">
        <v>9762</v>
      </c>
      <c r="AH4259" s="92"/>
      <c r="AI4259" s="92"/>
      <c r="AJ4259" s="93" t="s">
        <v>21132</v>
      </c>
    </row>
    <row r="4260" spans="1:36" ht="15.75" x14ac:dyDescent="0.25">
      <c r="A4260" s="89">
        <v>354061</v>
      </c>
      <c r="B4260" s="89" t="s">
        <v>9772</v>
      </c>
      <c r="C4260" s="89" t="s">
        <v>9773</v>
      </c>
      <c r="D4260" s="89" t="s">
        <v>80</v>
      </c>
      <c r="E4260" s="99" t="s">
        <v>23030</v>
      </c>
      <c r="F4260" s="89">
        <v>1</v>
      </c>
      <c r="G4260" s="130" t="s">
        <v>24663</v>
      </c>
      <c r="H4260" s="89">
        <v>2013</v>
      </c>
      <c r="I4260" s="89" t="s">
        <v>17465</v>
      </c>
      <c r="J4260" s="89" t="s">
        <v>10086</v>
      </c>
      <c r="K4260" s="89"/>
      <c r="L4260" s="89"/>
      <c r="M4260" s="89"/>
      <c r="N4260" s="89" t="s">
        <v>16428</v>
      </c>
      <c r="O4260" s="89"/>
      <c r="P4260" s="89"/>
      <c r="Q4260" s="89" t="s">
        <v>17466</v>
      </c>
      <c r="R4260" s="89"/>
      <c r="S4260" s="89" t="s">
        <v>17474</v>
      </c>
      <c r="T4260" s="89"/>
      <c r="U4260" s="89">
        <v>8</v>
      </c>
      <c r="V4260" s="89"/>
      <c r="W4260" s="89" t="s">
        <v>201</v>
      </c>
      <c r="X4260" s="89"/>
      <c r="Y4260" s="89"/>
      <c r="Z4260" s="89" t="s">
        <v>17475</v>
      </c>
      <c r="AA4260" s="89" t="s">
        <v>15228</v>
      </c>
      <c r="AB4260" s="89" t="s">
        <v>10086</v>
      </c>
      <c r="AC4260" s="89" t="s">
        <v>9752</v>
      </c>
      <c r="AD4260" s="89" t="s">
        <v>9917</v>
      </c>
      <c r="AE4260" s="89" t="s">
        <v>9754</v>
      </c>
      <c r="AF4260" s="89" t="s">
        <v>9755</v>
      </c>
      <c r="AG4260" s="89" t="s">
        <v>9762</v>
      </c>
      <c r="AH4260" s="92"/>
      <c r="AI4260" s="92"/>
      <c r="AJ4260" s="93" t="s">
        <v>21132</v>
      </c>
    </row>
    <row r="4261" spans="1:36" ht="15.75" x14ac:dyDescent="0.25">
      <c r="A4261" s="89">
        <v>354062</v>
      </c>
      <c r="B4261" s="89" t="s">
        <v>9772</v>
      </c>
      <c r="C4261" s="89" t="s">
        <v>9773</v>
      </c>
      <c r="D4261" s="89" t="s">
        <v>80</v>
      </c>
      <c r="E4261" s="99" t="s">
        <v>23031</v>
      </c>
      <c r="F4261" s="89">
        <v>2</v>
      </c>
      <c r="G4261" s="130" t="s">
        <v>25984</v>
      </c>
      <c r="H4261" s="89">
        <v>2013</v>
      </c>
      <c r="I4261" s="89" t="s">
        <v>17465</v>
      </c>
      <c r="J4261" s="89" t="s">
        <v>10086</v>
      </c>
      <c r="K4261" s="89"/>
      <c r="L4261" s="89"/>
      <c r="M4261" s="89"/>
      <c r="N4261" s="89" t="s">
        <v>16428</v>
      </c>
      <c r="O4261" s="89"/>
      <c r="P4261" s="89"/>
      <c r="Q4261" s="89" t="s">
        <v>17466</v>
      </c>
      <c r="R4261" s="89"/>
      <c r="S4261" s="89" t="s">
        <v>17476</v>
      </c>
      <c r="T4261" s="89"/>
      <c r="U4261" s="89">
        <v>8</v>
      </c>
      <c r="V4261" s="89"/>
      <c r="W4261" s="89" t="s">
        <v>201</v>
      </c>
      <c r="X4261" s="89"/>
      <c r="Y4261" s="89"/>
      <c r="Z4261" s="89" t="s">
        <v>17477</v>
      </c>
      <c r="AA4261" s="89" t="s">
        <v>15228</v>
      </c>
      <c r="AB4261" s="89" t="s">
        <v>10086</v>
      </c>
      <c r="AC4261" s="89" t="s">
        <v>9752</v>
      </c>
      <c r="AD4261" s="89" t="s">
        <v>9753</v>
      </c>
      <c r="AE4261" s="89" t="s">
        <v>9754</v>
      </c>
      <c r="AF4261" s="89" t="s">
        <v>9755</v>
      </c>
      <c r="AG4261" s="89" t="s">
        <v>9762</v>
      </c>
      <c r="AH4261" s="92" t="s">
        <v>23894</v>
      </c>
      <c r="AI4261" s="92"/>
      <c r="AJ4261" s="93" t="s">
        <v>21132</v>
      </c>
    </row>
    <row r="4262" spans="1:36" ht="15.75" x14ac:dyDescent="0.25">
      <c r="A4262" s="89">
        <v>354225</v>
      </c>
      <c r="B4262" s="89" t="s">
        <v>9756</v>
      </c>
      <c r="C4262" s="89" t="s">
        <v>9757</v>
      </c>
      <c r="D4262" s="89" t="s">
        <v>534</v>
      </c>
      <c r="E4262" s="99" t="s">
        <v>23032</v>
      </c>
      <c r="F4262" s="89">
        <v>1</v>
      </c>
      <c r="G4262" s="130" t="s">
        <v>24975</v>
      </c>
      <c r="H4262" s="89">
        <v>2014</v>
      </c>
      <c r="I4262" s="89" t="s">
        <v>6222</v>
      </c>
      <c r="J4262" s="89"/>
      <c r="K4262" s="89">
        <v>10</v>
      </c>
      <c r="L4262" s="89">
        <v>18</v>
      </c>
      <c r="M4262" s="89" t="s">
        <v>6221</v>
      </c>
      <c r="N4262" s="89"/>
      <c r="O4262" s="89"/>
      <c r="P4262" s="89"/>
      <c r="Q4262" s="89"/>
      <c r="R4262" s="89"/>
      <c r="S4262" s="89" t="s">
        <v>17478</v>
      </c>
      <c r="T4262" s="89"/>
      <c r="U4262" s="89">
        <v>11</v>
      </c>
      <c r="V4262" s="89"/>
      <c r="W4262" s="89" t="s">
        <v>201</v>
      </c>
      <c r="X4262" s="89"/>
      <c r="Y4262" s="89"/>
      <c r="Z4262" s="89" t="s">
        <v>17479</v>
      </c>
      <c r="AA4262" s="89"/>
      <c r="AB4262" s="89"/>
      <c r="AC4262" s="89" t="s">
        <v>9752</v>
      </c>
      <c r="AD4262" s="89" t="s">
        <v>11144</v>
      </c>
      <c r="AE4262" s="89" t="s">
        <v>9754</v>
      </c>
      <c r="AF4262" s="89" t="s">
        <v>9755</v>
      </c>
      <c r="AG4262" s="89" t="s">
        <v>9762</v>
      </c>
      <c r="AH4262" s="92" t="s">
        <v>23593</v>
      </c>
      <c r="AI4262" s="92"/>
      <c r="AJ4262" s="93" t="s">
        <v>21132</v>
      </c>
    </row>
    <row r="4263" spans="1:36" ht="15.75" x14ac:dyDescent="0.25">
      <c r="A4263" s="89">
        <v>354241</v>
      </c>
      <c r="B4263" s="89" t="s">
        <v>9756</v>
      </c>
      <c r="C4263" s="89" t="s">
        <v>9921</v>
      </c>
      <c r="D4263" s="89" t="s">
        <v>80</v>
      </c>
      <c r="E4263" s="99" t="s">
        <v>23033</v>
      </c>
      <c r="F4263" s="89">
        <v>1</v>
      </c>
      <c r="G4263" s="130" t="s">
        <v>24756</v>
      </c>
      <c r="H4263" s="89">
        <v>2014</v>
      </c>
      <c r="I4263" s="89" t="s">
        <v>13170</v>
      </c>
      <c r="J4263" s="89"/>
      <c r="K4263" s="89">
        <v>117</v>
      </c>
      <c r="L4263" s="89">
        <v>22</v>
      </c>
      <c r="M4263" s="89" t="s">
        <v>13171</v>
      </c>
      <c r="N4263" s="89"/>
      <c r="O4263" s="89"/>
      <c r="P4263" s="89"/>
      <c r="Q4263" s="89"/>
      <c r="R4263" s="89"/>
      <c r="S4263" s="89" t="s">
        <v>17480</v>
      </c>
      <c r="T4263" s="89"/>
      <c r="U4263" s="89">
        <v>1</v>
      </c>
      <c r="V4263" s="89"/>
      <c r="W4263" s="89" t="s">
        <v>201</v>
      </c>
      <c r="X4263" s="89"/>
      <c r="Y4263" s="89"/>
      <c r="Z4263" s="89" t="s">
        <v>17481</v>
      </c>
      <c r="AA4263" s="89"/>
      <c r="AB4263" s="89"/>
      <c r="AC4263" s="89" t="s">
        <v>9752</v>
      </c>
      <c r="AD4263" s="89" t="s">
        <v>9787</v>
      </c>
      <c r="AE4263" s="89" t="s">
        <v>9754</v>
      </c>
      <c r="AF4263" s="89" t="s">
        <v>9755</v>
      </c>
      <c r="AG4263" s="89" t="s">
        <v>9762</v>
      </c>
      <c r="AH4263" s="92" t="s">
        <v>10159</v>
      </c>
      <c r="AI4263" s="92"/>
      <c r="AJ4263" s="93" t="s">
        <v>21132</v>
      </c>
    </row>
    <row r="4264" spans="1:36" ht="15.75" x14ac:dyDescent="0.25">
      <c r="A4264" s="89">
        <v>354243</v>
      </c>
      <c r="B4264" s="89" t="s">
        <v>9767</v>
      </c>
      <c r="C4264" s="89" t="s">
        <v>9896</v>
      </c>
      <c r="D4264" s="89" t="s">
        <v>80</v>
      </c>
      <c r="E4264" s="99" t="s">
        <v>23034</v>
      </c>
      <c r="F4264" s="89">
        <v>1</v>
      </c>
      <c r="G4264" s="130" t="s">
        <v>24756</v>
      </c>
      <c r="H4264" s="89">
        <v>2014</v>
      </c>
      <c r="I4264" s="89"/>
      <c r="J4264" s="89" t="s">
        <v>9769</v>
      </c>
      <c r="K4264" s="89"/>
      <c r="L4264" s="89"/>
      <c r="M4264" s="89"/>
      <c r="N4264" s="89" t="s">
        <v>17482</v>
      </c>
      <c r="O4264" s="89"/>
      <c r="P4264" s="89"/>
      <c r="Q4264" s="89" t="s">
        <v>221</v>
      </c>
      <c r="R4264" s="89"/>
      <c r="S4264" s="89"/>
      <c r="T4264" s="89"/>
      <c r="U4264" s="89">
        <v>87</v>
      </c>
      <c r="V4264" s="89"/>
      <c r="W4264" s="89" t="s">
        <v>201</v>
      </c>
      <c r="X4264" s="89"/>
      <c r="Y4264" s="89"/>
      <c r="Z4264" s="89" t="s">
        <v>17483</v>
      </c>
      <c r="AA4264" s="89"/>
      <c r="AB4264" s="89"/>
      <c r="AC4264" s="89" t="s">
        <v>9752</v>
      </c>
      <c r="AD4264" s="89" t="s">
        <v>9787</v>
      </c>
      <c r="AE4264" s="89" t="s">
        <v>9754</v>
      </c>
      <c r="AF4264" s="89" t="s">
        <v>9755</v>
      </c>
      <c r="AG4264" s="89" t="s">
        <v>9762</v>
      </c>
      <c r="AH4264" s="92" t="s">
        <v>23594</v>
      </c>
      <c r="AI4264" s="92"/>
      <c r="AJ4264" s="93" t="s">
        <v>21132</v>
      </c>
    </row>
    <row r="4265" spans="1:36" ht="15.75" x14ac:dyDescent="0.25">
      <c r="A4265" s="89">
        <v>355038</v>
      </c>
      <c r="B4265" s="89" t="s">
        <v>9756</v>
      </c>
      <c r="C4265" s="89" t="s">
        <v>9757</v>
      </c>
      <c r="D4265" s="89" t="s">
        <v>80</v>
      </c>
      <c r="E4265" s="99" t="s">
        <v>23037</v>
      </c>
      <c r="F4265" s="89">
        <v>1</v>
      </c>
      <c r="G4265" s="130" t="s">
        <v>24724</v>
      </c>
      <c r="H4265" s="89">
        <v>2014</v>
      </c>
      <c r="I4265" s="89" t="s">
        <v>10252</v>
      </c>
      <c r="J4265" s="89"/>
      <c r="K4265" s="89">
        <v>51</v>
      </c>
      <c r="L4265" s="100">
        <v>42401</v>
      </c>
      <c r="M4265" s="89" t="s">
        <v>10253</v>
      </c>
      <c r="N4265" s="89"/>
      <c r="O4265" s="89"/>
      <c r="P4265" s="89"/>
      <c r="Q4265" s="89"/>
      <c r="R4265" s="89"/>
      <c r="S4265" s="102">
        <v>41730</v>
      </c>
      <c r="T4265" s="89"/>
      <c r="U4265" s="89">
        <v>11</v>
      </c>
      <c r="V4265" s="89"/>
      <c r="W4265" s="89" t="s">
        <v>313</v>
      </c>
      <c r="X4265" s="89"/>
      <c r="Y4265" s="89"/>
      <c r="Z4265" s="89" t="s">
        <v>17488</v>
      </c>
      <c r="AA4265" s="89"/>
      <c r="AB4265" s="89"/>
      <c r="AC4265" s="89" t="s">
        <v>9752</v>
      </c>
      <c r="AD4265" s="89" t="s">
        <v>9929</v>
      </c>
      <c r="AE4265" s="89" t="s">
        <v>9754</v>
      </c>
      <c r="AF4265" s="89" t="s">
        <v>9755</v>
      </c>
      <c r="AG4265" s="89" t="s">
        <v>9762</v>
      </c>
      <c r="AH4265" s="92" t="s">
        <v>23593</v>
      </c>
      <c r="AI4265" s="92"/>
      <c r="AJ4265" s="93" t="s">
        <v>21132</v>
      </c>
    </row>
    <row r="4266" spans="1:36" ht="15.75" x14ac:dyDescent="0.25">
      <c r="A4266" s="89">
        <v>369541</v>
      </c>
      <c r="B4266" s="89" t="s">
        <v>9772</v>
      </c>
      <c r="C4266" s="89" t="s">
        <v>9773</v>
      </c>
      <c r="D4266" s="89" t="s">
        <v>80</v>
      </c>
      <c r="E4266" s="99" t="s">
        <v>23039</v>
      </c>
      <c r="F4266" s="89">
        <v>1</v>
      </c>
      <c r="G4266" s="130" t="s">
        <v>24718</v>
      </c>
      <c r="H4266" s="89">
        <v>2014</v>
      </c>
      <c r="I4266" s="89" t="s">
        <v>17491</v>
      </c>
      <c r="J4266" s="89" t="s">
        <v>11139</v>
      </c>
      <c r="K4266" s="89"/>
      <c r="L4266" s="89"/>
      <c r="M4266" s="89"/>
      <c r="N4266" s="89" t="s">
        <v>17492</v>
      </c>
      <c r="O4266" s="89"/>
      <c r="P4266" s="89"/>
      <c r="Q4266" s="89" t="s">
        <v>11141</v>
      </c>
      <c r="R4266" s="89"/>
      <c r="S4266" s="89" t="s">
        <v>13476</v>
      </c>
      <c r="T4266" s="89"/>
      <c r="U4266" s="89">
        <v>11</v>
      </c>
      <c r="V4266" s="89"/>
      <c r="W4266" s="89" t="s">
        <v>313</v>
      </c>
      <c r="X4266" s="89"/>
      <c r="Y4266" s="89"/>
      <c r="Z4266" s="89" t="s">
        <v>17493</v>
      </c>
      <c r="AA4266" s="89" t="s">
        <v>17494</v>
      </c>
      <c r="AB4266" s="89" t="s">
        <v>11139</v>
      </c>
      <c r="AC4266" s="89" t="s">
        <v>9752</v>
      </c>
      <c r="AD4266" s="89" t="s">
        <v>9929</v>
      </c>
      <c r="AE4266" s="89" t="s">
        <v>9754</v>
      </c>
      <c r="AF4266" s="89" t="s">
        <v>9755</v>
      </c>
      <c r="AG4266" s="89" t="s">
        <v>9762</v>
      </c>
      <c r="AH4266" s="92" t="s">
        <v>23607</v>
      </c>
      <c r="AI4266" s="92"/>
      <c r="AJ4266" s="93" t="s">
        <v>21132</v>
      </c>
    </row>
    <row r="4267" spans="1:36" ht="15.75" x14ac:dyDescent="0.25">
      <c r="A4267" s="89">
        <v>400459</v>
      </c>
      <c r="B4267" s="89" t="s">
        <v>9756</v>
      </c>
      <c r="C4267" s="89" t="s">
        <v>9757</v>
      </c>
      <c r="D4267" s="89" t="s">
        <v>80</v>
      </c>
      <c r="E4267" s="99" t="s">
        <v>23040</v>
      </c>
      <c r="F4267" s="89">
        <v>1</v>
      </c>
      <c r="G4267" s="130" t="s">
        <v>24718</v>
      </c>
      <c r="H4267" s="89">
        <v>2014</v>
      </c>
      <c r="I4267" s="89" t="s">
        <v>17495</v>
      </c>
      <c r="J4267" s="89"/>
      <c r="K4267" s="89">
        <v>2</v>
      </c>
      <c r="L4267" s="89">
        <v>1</v>
      </c>
      <c r="M4267" s="89" t="s">
        <v>17496</v>
      </c>
      <c r="N4267" s="89"/>
      <c r="O4267" s="89"/>
      <c r="P4267" s="89"/>
      <c r="Q4267" s="89"/>
      <c r="R4267" s="89"/>
      <c r="S4267" s="89" t="s">
        <v>12043</v>
      </c>
      <c r="T4267" s="89"/>
      <c r="U4267" s="89">
        <v>8</v>
      </c>
      <c r="V4267" s="89"/>
      <c r="W4267" s="89" t="s">
        <v>313</v>
      </c>
      <c r="X4267" s="89"/>
      <c r="Y4267" s="89"/>
      <c r="Z4267" s="89" t="s">
        <v>17497</v>
      </c>
      <c r="AA4267" s="89"/>
      <c r="AB4267" s="89"/>
      <c r="AC4267" s="89" t="s">
        <v>9752</v>
      </c>
      <c r="AD4267" s="89" t="s">
        <v>9929</v>
      </c>
      <c r="AE4267" s="89" t="s">
        <v>9754</v>
      </c>
      <c r="AF4267" s="89" t="s">
        <v>9755</v>
      </c>
      <c r="AG4267" s="89" t="s">
        <v>9762</v>
      </c>
      <c r="AH4267" s="92" t="s">
        <v>23607</v>
      </c>
      <c r="AI4267" s="92"/>
      <c r="AJ4267" s="93" t="s">
        <v>21132</v>
      </c>
    </row>
    <row r="4268" spans="1:36" ht="15.75" x14ac:dyDescent="0.25">
      <c r="A4268" s="89">
        <v>412315</v>
      </c>
      <c r="B4268" s="89" t="s">
        <v>9772</v>
      </c>
      <c r="C4268" s="89" t="s">
        <v>9854</v>
      </c>
      <c r="D4268" s="89" t="s">
        <v>534</v>
      </c>
      <c r="E4268" s="99" t="s">
        <v>23042</v>
      </c>
      <c r="F4268" s="89">
        <v>1</v>
      </c>
      <c r="G4268" s="130" t="s">
        <v>24975</v>
      </c>
      <c r="H4268" s="89">
        <v>2014</v>
      </c>
      <c r="I4268" s="89" t="s">
        <v>17500</v>
      </c>
      <c r="J4268" s="89" t="s">
        <v>11439</v>
      </c>
      <c r="K4268" s="89"/>
      <c r="L4268" s="89"/>
      <c r="M4268" s="89"/>
      <c r="N4268" s="89" t="s">
        <v>9935</v>
      </c>
      <c r="O4268" s="89"/>
      <c r="P4268" s="89"/>
      <c r="Q4268" s="89" t="s">
        <v>17501</v>
      </c>
      <c r="R4268" s="89"/>
      <c r="S4268" s="89" t="s">
        <v>17502</v>
      </c>
      <c r="T4268" s="89"/>
      <c r="U4268" s="89">
        <v>7</v>
      </c>
      <c r="V4268" s="89"/>
      <c r="W4268" s="89" t="s">
        <v>201</v>
      </c>
      <c r="X4268" s="89"/>
      <c r="Y4268" s="89"/>
      <c r="Z4268" s="89" t="s">
        <v>17503</v>
      </c>
      <c r="AA4268" s="89" t="s">
        <v>17504</v>
      </c>
      <c r="AB4268" s="89" t="s">
        <v>11439</v>
      </c>
      <c r="AC4268" s="89" t="s">
        <v>9752</v>
      </c>
      <c r="AD4268" s="89" t="s">
        <v>11144</v>
      </c>
      <c r="AE4268" s="89" t="s">
        <v>9754</v>
      </c>
      <c r="AF4268" s="89" t="s">
        <v>9755</v>
      </c>
      <c r="AG4268" s="89" t="s">
        <v>9762</v>
      </c>
      <c r="AH4268" s="92" t="s">
        <v>23678</v>
      </c>
      <c r="AI4268" s="92"/>
      <c r="AJ4268" s="93" t="s">
        <v>21132</v>
      </c>
    </row>
    <row r="4269" spans="1:36" ht="15.75" x14ac:dyDescent="0.25">
      <c r="A4269" s="89">
        <v>123282</v>
      </c>
      <c r="B4269" s="89" t="s">
        <v>10089</v>
      </c>
      <c r="C4269" s="89" t="s">
        <v>10693</v>
      </c>
      <c r="D4269" s="89" t="s">
        <v>80</v>
      </c>
      <c r="E4269" s="99" t="s">
        <v>23044</v>
      </c>
      <c r="F4269" s="89">
        <v>2</v>
      </c>
      <c r="G4269" s="130" t="s">
        <v>25987</v>
      </c>
      <c r="H4269" s="89">
        <v>2010</v>
      </c>
      <c r="I4269" s="89"/>
      <c r="J4269" s="89"/>
      <c r="K4269" s="89"/>
      <c r="L4269" s="89"/>
      <c r="M4269" s="89"/>
      <c r="N4269" s="89"/>
      <c r="O4269" s="89"/>
      <c r="P4269" s="89"/>
      <c r="Q4269" s="89"/>
      <c r="R4269" s="89"/>
      <c r="S4269" s="89"/>
      <c r="T4269" s="89"/>
      <c r="U4269" s="89"/>
      <c r="V4269" s="89"/>
      <c r="W4269" s="89" t="s">
        <v>201</v>
      </c>
      <c r="X4269" s="89"/>
      <c r="Y4269" s="89"/>
      <c r="Z4269" s="89" t="s">
        <v>17508</v>
      </c>
      <c r="AA4269" s="89" t="s">
        <v>17509</v>
      </c>
      <c r="AB4269" s="89" t="s">
        <v>17510</v>
      </c>
      <c r="AC4269" s="89" t="s">
        <v>9752</v>
      </c>
      <c r="AD4269" s="89" t="s">
        <v>10083</v>
      </c>
      <c r="AE4269" s="89" t="s">
        <v>9754</v>
      </c>
      <c r="AF4269" s="89" t="s">
        <v>9755</v>
      </c>
      <c r="AG4269" s="89" t="s">
        <v>9762</v>
      </c>
      <c r="AH4269" s="92" t="s">
        <v>23845</v>
      </c>
      <c r="AI4269" s="92"/>
      <c r="AJ4269" s="93" t="s">
        <v>21132</v>
      </c>
    </row>
    <row r="4270" spans="1:36" ht="15.75" x14ac:dyDescent="0.25">
      <c r="A4270" s="89">
        <v>123287</v>
      </c>
      <c r="B4270" s="89" t="s">
        <v>10585</v>
      </c>
      <c r="C4270" s="89" t="s">
        <v>10586</v>
      </c>
      <c r="D4270" s="89" t="s">
        <v>80</v>
      </c>
      <c r="E4270" s="99" t="s">
        <v>17050</v>
      </c>
      <c r="F4270" s="89">
        <v>1</v>
      </c>
      <c r="G4270" s="130" t="s">
        <v>24705</v>
      </c>
      <c r="H4270" s="89">
        <v>2010</v>
      </c>
      <c r="I4270" s="89" t="s">
        <v>17050</v>
      </c>
      <c r="J4270" s="89" t="s">
        <v>9769</v>
      </c>
      <c r="K4270" s="89"/>
      <c r="L4270" s="89"/>
      <c r="M4270" s="89"/>
      <c r="N4270" s="89" t="s">
        <v>17045</v>
      </c>
      <c r="O4270" s="89"/>
      <c r="P4270" s="89"/>
      <c r="Q4270" s="89" t="s">
        <v>221</v>
      </c>
      <c r="R4270" s="89"/>
      <c r="S4270" s="89" t="s">
        <v>14881</v>
      </c>
      <c r="T4270" s="89"/>
      <c r="U4270" s="89">
        <v>2</v>
      </c>
      <c r="V4270" s="89"/>
      <c r="W4270" s="89" t="s">
        <v>201</v>
      </c>
      <c r="X4270" s="89"/>
      <c r="Y4270" s="89"/>
      <c r="Z4270" s="89" t="s">
        <v>17514</v>
      </c>
      <c r="AA4270" s="89"/>
      <c r="AB4270" s="89"/>
      <c r="AC4270" s="89" t="s">
        <v>9752</v>
      </c>
      <c r="AD4270" s="89" t="s">
        <v>10083</v>
      </c>
      <c r="AE4270" s="89" t="s">
        <v>9754</v>
      </c>
      <c r="AF4270" s="89" t="s">
        <v>9755</v>
      </c>
      <c r="AG4270" s="89" t="s">
        <v>9762</v>
      </c>
      <c r="AH4270" s="92" t="s">
        <v>86</v>
      </c>
      <c r="AI4270" s="92"/>
      <c r="AJ4270" s="93" t="s">
        <v>21132</v>
      </c>
    </row>
    <row r="4271" spans="1:36" ht="15.75" x14ac:dyDescent="0.25">
      <c r="A4271" s="89">
        <v>123289</v>
      </c>
      <c r="B4271" s="89" t="s">
        <v>10585</v>
      </c>
      <c r="C4271" s="89" t="s">
        <v>10586</v>
      </c>
      <c r="D4271" s="89" t="s">
        <v>80</v>
      </c>
      <c r="E4271" s="99" t="s">
        <v>23045</v>
      </c>
      <c r="F4271" s="89">
        <v>1</v>
      </c>
      <c r="G4271" s="130" t="s">
        <v>24706</v>
      </c>
      <c r="H4271" s="89">
        <v>2010</v>
      </c>
      <c r="I4271" s="89" t="s">
        <v>17515</v>
      </c>
      <c r="J4271" s="89" t="s">
        <v>10489</v>
      </c>
      <c r="K4271" s="89"/>
      <c r="L4271" s="89"/>
      <c r="M4271" s="89" t="s">
        <v>17516</v>
      </c>
      <c r="N4271" s="89" t="s">
        <v>17517</v>
      </c>
      <c r="O4271" s="89"/>
      <c r="P4271" s="89"/>
      <c r="Q4271" s="89" t="s">
        <v>1164</v>
      </c>
      <c r="R4271" s="89"/>
      <c r="S4271" s="89" t="s">
        <v>17518</v>
      </c>
      <c r="T4271" s="89"/>
      <c r="U4271" s="89">
        <v>5</v>
      </c>
      <c r="V4271" s="89"/>
      <c r="W4271" s="89" t="s">
        <v>201</v>
      </c>
      <c r="X4271" s="89"/>
      <c r="Y4271" s="89"/>
      <c r="Z4271" s="89" t="s">
        <v>17519</v>
      </c>
      <c r="AA4271" s="89"/>
      <c r="AB4271" s="89"/>
      <c r="AC4271" s="89" t="s">
        <v>9752</v>
      </c>
      <c r="AD4271" s="89" t="s">
        <v>10083</v>
      </c>
      <c r="AE4271" s="89" t="s">
        <v>9754</v>
      </c>
      <c r="AF4271" s="89" t="s">
        <v>9755</v>
      </c>
      <c r="AG4271" s="89" t="s">
        <v>9762</v>
      </c>
      <c r="AH4271" s="92" t="s">
        <v>236</v>
      </c>
      <c r="AI4271" s="92"/>
      <c r="AJ4271" s="93" t="s">
        <v>21132</v>
      </c>
    </row>
    <row r="4272" spans="1:36" ht="15.75" x14ac:dyDescent="0.25">
      <c r="A4272" s="89">
        <v>123290</v>
      </c>
      <c r="B4272" s="89" t="s">
        <v>10089</v>
      </c>
      <c r="C4272" s="89" t="s">
        <v>10090</v>
      </c>
      <c r="D4272" s="89" t="s">
        <v>80</v>
      </c>
      <c r="E4272" s="99" t="s">
        <v>23046</v>
      </c>
      <c r="F4272" s="89">
        <v>2</v>
      </c>
      <c r="G4272" s="130" t="s">
        <v>25988</v>
      </c>
      <c r="H4272" s="89">
        <v>2010</v>
      </c>
      <c r="I4272" s="89"/>
      <c r="J4272" s="89"/>
      <c r="K4272" s="89"/>
      <c r="L4272" s="89"/>
      <c r="M4272" s="89"/>
      <c r="N4272" s="89"/>
      <c r="O4272" s="89"/>
      <c r="P4272" s="89"/>
      <c r="Q4272" s="89"/>
      <c r="R4272" s="89"/>
      <c r="S4272" s="89"/>
      <c r="T4272" s="89"/>
      <c r="U4272" s="89"/>
      <c r="V4272" s="89"/>
      <c r="W4272" s="89" t="s">
        <v>201</v>
      </c>
      <c r="X4272" s="89"/>
      <c r="Y4272" s="89"/>
      <c r="Z4272" s="89" t="s">
        <v>17520</v>
      </c>
      <c r="AA4272" s="89" t="s">
        <v>17521</v>
      </c>
      <c r="AB4272" s="89" t="s">
        <v>17522</v>
      </c>
      <c r="AC4272" s="89" t="s">
        <v>9752</v>
      </c>
      <c r="AD4272" s="89" t="s">
        <v>10046</v>
      </c>
      <c r="AE4272" s="89" t="s">
        <v>9754</v>
      </c>
      <c r="AF4272" s="89" t="s">
        <v>9755</v>
      </c>
      <c r="AG4272" s="89" t="s">
        <v>9762</v>
      </c>
      <c r="AH4272" s="92" t="s">
        <v>10159</v>
      </c>
      <c r="AI4272" s="92"/>
      <c r="AJ4272" s="93" t="s">
        <v>21132</v>
      </c>
    </row>
    <row r="4273" spans="1:36" ht="15.75" x14ac:dyDescent="0.25">
      <c r="A4273" s="89">
        <v>123297</v>
      </c>
      <c r="B4273" s="89" t="s">
        <v>9950</v>
      </c>
      <c r="C4273" s="89" t="s">
        <v>10496</v>
      </c>
      <c r="D4273" s="89" t="s">
        <v>80</v>
      </c>
      <c r="E4273" s="99" t="s">
        <v>23048</v>
      </c>
      <c r="F4273" s="89">
        <v>1</v>
      </c>
      <c r="G4273" s="130" t="s">
        <v>25041</v>
      </c>
      <c r="H4273" s="89">
        <v>2010</v>
      </c>
      <c r="I4273" s="89"/>
      <c r="J4273" s="89"/>
      <c r="K4273" s="89"/>
      <c r="L4273" s="89"/>
      <c r="M4273" s="89"/>
      <c r="N4273" s="89"/>
      <c r="O4273" s="89"/>
      <c r="P4273" s="89"/>
      <c r="Q4273" s="89"/>
      <c r="R4273" s="89"/>
      <c r="S4273" s="89"/>
      <c r="T4273" s="89"/>
      <c r="U4273" s="89"/>
      <c r="V4273" s="89"/>
      <c r="W4273" s="89" t="s">
        <v>249</v>
      </c>
      <c r="X4273" s="89"/>
      <c r="Y4273" s="89"/>
      <c r="Z4273" s="89" t="s">
        <v>17529</v>
      </c>
      <c r="AA4273" s="89" t="s">
        <v>17530</v>
      </c>
      <c r="AB4273" s="89" t="s">
        <v>9769</v>
      </c>
      <c r="AC4273" s="89" t="s">
        <v>9752</v>
      </c>
      <c r="AD4273" s="89" t="s">
        <v>9957</v>
      </c>
      <c r="AE4273" s="89" t="s">
        <v>9754</v>
      </c>
      <c r="AF4273" s="89" t="s">
        <v>9755</v>
      </c>
      <c r="AG4273" s="89" t="s">
        <v>9762</v>
      </c>
      <c r="AH4273" s="92" t="s">
        <v>23660</v>
      </c>
      <c r="AI4273" s="92"/>
      <c r="AJ4273" s="93" t="s">
        <v>21132</v>
      </c>
    </row>
    <row r="4274" spans="1:36" ht="15.75" x14ac:dyDescent="0.25">
      <c r="A4274" s="89">
        <v>123303</v>
      </c>
      <c r="B4274" s="89" t="s">
        <v>9950</v>
      </c>
      <c r="C4274" s="89" t="s">
        <v>10496</v>
      </c>
      <c r="D4274" s="89" t="s">
        <v>336</v>
      </c>
      <c r="E4274" s="99" t="s">
        <v>17531</v>
      </c>
      <c r="F4274" s="89">
        <v>1</v>
      </c>
      <c r="G4274" s="130" t="s">
        <v>25041</v>
      </c>
      <c r="H4274" s="89">
        <v>2010</v>
      </c>
      <c r="I4274" s="89"/>
      <c r="J4274" s="89"/>
      <c r="K4274" s="89"/>
      <c r="L4274" s="89"/>
      <c r="M4274" s="89"/>
      <c r="N4274" s="89"/>
      <c r="O4274" s="89"/>
      <c r="P4274" s="89"/>
      <c r="Q4274" s="89"/>
      <c r="R4274" s="89"/>
      <c r="S4274" s="89"/>
      <c r="T4274" s="89"/>
      <c r="U4274" s="89"/>
      <c r="V4274" s="89"/>
      <c r="W4274" s="89" t="s">
        <v>249</v>
      </c>
      <c r="X4274" s="89"/>
      <c r="Y4274" s="89"/>
      <c r="Z4274" s="89" t="s">
        <v>17531</v>
      </c>
      <c r="AA4274" s="89" t="s">
        <v>17532</v>
      </c>
      <c r="AB4274" s="89" t="s">
        <v>9867</v>
      </c>
      <c r="AC4274" s="89" t="s">
        <v>9752</v>
      </c>
      <c r="AD4274" s="89" t="s">
        <v>9957</v>
      </c>
      <c r="AE4274" s="89" t="s">
        <v>9754</v>
      </c>
      <c r="AF4274" s="89" t="s">
        <v>9755</v>
      </c>
      <c r="AG4274" s="89" t="s">
        <v>9762</v>
      </c>
      <c r="AH4274" s="92" t="s">
        <v>23660</v>
      </c>
      <c r="AI4274" s="92"/>
      <c r="AJ4274" s="93" t="s">
        <v>21132</v>
      </c>
    </row>
    <row r="4275" spans="1:36" ht="15.75" x14ac:dyDescent="0.25">
      <c r="A4275" s="89">
        <v>123306</v>
      </c>
      <c r="B4275" s="89" t="s">
        <v>10089</v>
      </c>
      <c r="C4275" s="89" t="s">
        <v>10090</v>
      </c>
      <c r="D4275" s="89" t="s">
        <v>336</v>
      </c>
      <c r="E4275" s="99" t="s">
        <v>17534</v>
      </c>
      <c r="F4275" s="89">
        <v>1</v>
      </c>
      <c r="G4275" s="130" t="s">
        <v>25041</v>
      </c>
      <c r="H4275" s="89">
        <v>2010</v>
      </c>
      <c r="I4275" s="89"/>
      <c r="J4275" s="89"/>
      <c r="K4275" s="89"/>
      <c r="L4275" s="89"/>
      <c r="M4275" s="89"/>
      <c r="N4275" s="89"/>
      <c r="O4275" s="89"/>
      <c r="P4275" s="89"/>
      <c r="Q4275" s="89"/>
      <c r="R4275" s="89"/>
      <c r="S4275" s="89"/>
      <c r="T4275" s="89"/>
      <c r="U4275" s="89"/>
      <c r="V4275" s="89"/>
      <c r="W4275" s="89" t="s">
        <v>249</v>
      </c>
      <c r="X4275" s="89"/>
      <c r="Y4275" s="89"/>
      <c r="Z4275" s="89" t="s">
        <v>17534</v>
      </c>
      <c r="AA4275" s="89" t="s">
        <v>17535</v>
      </c>
      <c r="AB4275" s="89" t="s">
        <v>17536</v>
      </c>
      <c r="AC4275" s="89" t="s">
        <v>9752</v>
      </c>
      <c r="AD4275" s="89" t="s">
        <v>9957</v>
      </c>
      <c r="AE4275" s="89" t="s">
        <v>9754</v>
      </c>
      <c r="AF4275" s="89" t="s">
        <v>9755</v>
      </c>
      <c r="AG4275" s="89" t="s">
        <v>9762</v>
      </c>
      <c r="AH4275" s="92" t="s">
        <v>23660</v>
      </c>
      <c r="AI4275" s="92"/>
      <c r="AJ4275" s="93" t="s">
        <v>21132</v>
      </c>
    </row>
    <row r="4276" spans="1:36" ht="15.75" x14ac:dyDescent="0.25">
      <c r="A4276" s="89">
        <v>123313</v>
      </c>
      <c r="B4276" s="89" t="s">
        <v>9950</v>
      </c>
      <c r="C4276" s="89" t="s">
        <v>10496</v>
      </c>
      <c r="D4276" s="89" t="s">
        <v>336</v>
      </c>
      <c r="E4276" s="99" t="s">
        <v>17537</v>
      </c>
      <c r="F4276" s="89">
        <v>2</v>
      </c>
      <c r="G4276" s="130" t="s">
        <v>25989</v>
      </c>
      <c r="H4276" s="89">
        <v>2010</v>
      </c>
      <c r="I4276" s="89"/>
      <c r="J4276" s="89"/>
      <c r="K4276" s="89"/>
      <c r="L4276" s="89"/>
      <c r="M4276" s="89"/>
      <c r="N4276" s="89"/>
      <c r="O4276" s="89"/>
      <c r="P4276" s="89"/>
      <c r="Q4276" s="89"/>
      <c r="R4276" s="89"/>
      <c r="S4276" s="89"/>
      <c r="T4276" s="89"/>
      <c r="U4276" s="89"/>
      <c r="V4276" s="89"/>
      <c r="W4276" s="89" t="s">
        <v>249</v>
      </c>
      <c r="X4276" s="89"/>
      <c r="Y4276" s="89"/>
      <c r="Z4276" s="89" t="s">
        <v>17537</v>
      </c>
      <c r="AA4276" s="89" t="s">
        <v>17538</v>
      </c>
      <c r="AB4276" s="89" t="s">
        <v>17536</v>
      </c>
      <c r="AC4276" s="89" t="s">
        <v>9752</v>
      </c>
      <c r="AD4276" s="89" t="s">
        <v>9957</v>
      </c>
      <c r="AE4276" s="89" t="s">
        <v>9754</v>
      </c>
      <c r="AF4276" s="89" t="s">
        <v>9755</v>
      </c>
      <c r="AG4276" s="89" t="s">
        <v>9762</v>
      </c>
      <c r="AH4276" s="92" t="s">
        <v>23660</v>
      </c>
      <c r="AI4276" s="92"/>
      <c r="AJ4276" s="93" t="s">
        <v>21132</v>
      </c>
    </row>
    <row r="4277" spans="1:36" ht="15.75" x14ac:dyDescent="0.25">
      <c r="A4277" s="89">
        <v>123315</v>
      </c>
      <c r="B4277" s="89" t="s">
        <v>10585</v>
      </c>
      <c r="C4277" s="89" t="s">
        <v>10586</v>
      </c>
      <c r="D4277" s="89" t="s">
        <v>80</v>
      </c>
      <c r="E4277" s="99" t="s">
        <v>23045</v>
      </c>
      <c r="F4277" s="89">
        <v>1</v>
      </c>
      <c r="G4277" s="130" t="s">
        <v>24706</v>
      </c>
      <c r="H4277" s="89">
        <v>2010</v>
      </c>
      <c r="I4277" s="89" t="s">
        <v>17515</v>
      </c>
      <c r="J4277" s="89" t="s">
        <v>10489</v>
      </c>
      <c r="K4277" s="89"/>
      <c r="L4277" s="89"/>
      <c r="M4277" s="89" t="s">
        <v>17516</v>
      </c>
      <c r="N4277" s="89" t="s">
        <v>17517</v>
      </c>
      <c r="O4277" s="89"/>
      <c r="P4277" s="89"/>
      <c r="Q4277" s="89" t="s">
        <v>15186</v>
      </c>
      <c r="R4277" s="89"/>
      <c r="S4277" s="89" t="s">
        <v>17518</v>
      </c>
      <c r="T4277" s="89"/>
      <c r="U4277" s="89">
        <v>5</v>
      </c>
      <c r="V4277" s="89"/>
      <c r="W4277" s="89" t="s">
        <v>201</v>
      </c>
      <c r="X4277" s="89"/>
      <c r="Y4277" s="89"/>
      <c r="Z4277" s="89" t="s">
        <v>17539</v>
      </c>
      <c r="AA4277" s="89"/>
      <c r="AB4277" s="89"/>
      <c r="AC4277" s="89" t="s">
        <v>9752</v>
      </c>
      <c r="AD4277" s="89" t="s">
        <v>9871</v>
      </c>
      <c r="AE4277" s="89" t="s">
        <v>9754</v>
      </c>
      <c r="AF4277" s="89" t="s">
        <v>9755</v>
      </c>
      <c r="AG4277" s="89" t="s">
        <v>9762</v>
      </c>
      <c r="AH4277" s="92" t="s">
        <v>86</v>
      </c>
      <c r="AI4277" s="92"/>
      <c r="AJ4277" s="93" t="s">
        <v>21132</v>
      </c>
    </row>
    <row r="4278" spans="1:36" ht="15.75" x14ac:dyDescent="0.25">
      <c r="A4278" s="89">
        <v>123317</v>
      </c>
      <c r="B4278" s="89" t="s">
        <v>10089</v>
      </c>
      <c r="C4278" s="89" t="s">
        <v>10693</v>
      </c>
      <c r="D4278" s="89" t="s">
        <v>80</v>
      </c>
      <c r="E4278" s="99" t="s">
        <v>4241</v>
      </c>
      <c r="F4278" s="89">
        <v>5</v>
      </c>
      <c r="G4278" s="130" t="s">
        <v>25990</v>
      </c>
      <c r="H4278" s="89">
        <v>2010</v>
      </c>
      <c r="I4278" s="89"/>
      <c r="J4278" s="89"/>
      <c r="K4278" s="89"/>
      <c r="L4278" s="89"/>
      <c r="M4278" s="89"/>
      <c r="N4278" s="89"/>
      <c r="O4278" s="89"/>
      <c r="P4278" s="89"/>
      <c r="Q4278" s="89"/>
      <c r="R4278" s="89"/>
      <c r="S4278" s="89"/>
      <c r="T4278" s="89"/>
      <c r="U4278" s="89"/>
      <c r="V4278" s="89"/>
      <c r="W4278" s="89" t="s">
        <v>201</v>
      </c>
      <c r="X4278" s="89"/>
      <c r="Y4278" s="89"/>
      <c r="Z4278" s="89" t="s">
        <v>17540</v>
      </c>
      <c r="AA4278" s="89" t="s">
        <v>17541</v>
      </c>
      <c r="AB4278" s="89" t="s">
        <v>9769</v>
      </c>
      <c r="AC4278" s="89" t="s">
        <v>9752</v>
      </c>
      <c r="AD4278" s="89" t="s">
        <v>10083</v>
      </c>
      <c r="AE4278" s="89" t="s">
        <v>9754</v>
      </c>
      <c r="AF4278" s="89" t="s">
        <v>9755</v>
      </c>
      <c r="AG4278" s="89" t="s">
        <v>9762</v>
      </c>
      <c r="AH4278" s="92" t="s">
        <v>23610</v>
      </c>
      <c r="AI4278" s="92"/>
      <c r="AJ4278" s="93" t="s">
        <v>21132</v>
      </c>
    </row>
    <row r="4279" spans="1:36" ht="15.75" x14ac:dyDescent="0.25">
      <c r="A4279" s="89">
        <v>123320</v>
      </c>
      <c r="B4279" s="89" t="s">
        <v>9950</v>
      </c>
      <c r="C4279" s="89" t="s">
        <v>10496</v>
      </c>
      <c r="D4279" s="89" t="s">
        <v>80</v>
      </c>
      <c r="E4279" s="99" t="s">
        <v>23049</v>
      </c>
      <c r="F4279" s="89">
        <v>2</v>
      </c>
      <c r="G4279" s="130" t="s">
        <v>25249</v>
      </c>
      <c r="H4279" s="89">
        <v>2010</v>
      </c>
      <c r="I4279" s="89"/>
      <c r="J4279" s="89"/>
      <c r="K4279" s="89"/>
      <c r="L4279" s="89"/>
      <c r="M4279" s="89"/>
      <c r="N4279" s="89"/>
      <c r="O4279" s="89"/>
      <c r="P4279" s="89"/>
      <c r="Q4279" s="89"/>
      <c r="R4279" s="89"/>
      <c r="S4279" s="89"/>
      <c r="T4279" s="89"/>
      <c r="U4279" s="89"/>
      <c r="V4279" s="89"/>
      <c r="W4279" s="89" t="s">
        <v>249</v>
      </c>
      <c r="X4279" s="89"/>
      <c r="Y4279" s="89"/>
      <c r="Z4279" s="89" t="s">
        <v>17542</v>
      </c>
      <c r="AA4279" s="89" t="s">
        <v>17543</v>
      </c>
      <c r="AB4279" s="89" t="s">
        <v>9769</v>
      </c>
      <c r="AC4279" s="89" t="s">
        <v>9752</v>
      </c>
      <c r="AD4279" s="89" t="s">
        <v>9957</v>
      </c>
      <c r="AE4279" s="89" t="s">
        <v>9754</v>
      </c>
      <c r="AF4279" s="89" t="s">
        <v>9755</v>
      </c>
      <c r="AG4279" s="89" t="s">
        <v>9762</v>
      </c>
      <c r="AH4279" s="92" t="s">
        <v>23660</v>
      </c>
      <c r="AI4279" s="92"/>
      <c r="AJ4279" s="93" t="s">
        <v>21132</v>
      </c>
    </row>
    <row r="4280" spans="1:36" ht="15.75" x14ac:dyDescent="0.25">
      <c r="A4280" s="89">
        <v>123327</v>
      </c>
      <c r="B4280" s="89" t="s">
        <v>10158</v>
      </c>
      <c r="C4280" s="89" t="s">
        <v>12774</v>
      </c>
      <c r="D4280" s="89" t="s">
        <v>1025</v>
      </c>
      <c r="E4280" s="99" t="s">
        <v>23050</v>
      </c>
      <c r="F4280" s="89">
        <v>1</v>
      </c>
      <c r="G4280" s="130" t="s">
        <v>25991</v>
      </c>
      <c r="H4280" s="89">
        <v>2010</v>
      </c>
      <c r="I4280" s="89"/>
      <c r="J4280" s="89"/>
      <c r="K4280" s="89"/>
      <c r="L4280" s="89"/>
      <c r="M4280" s="89"/>
      <c r="N4280" s="89"/>
      <c r="O4280" s="89"/>
      <c r="P4280" s="89"/>
      <c r="Q4280" s="89"/>
      <c r="R4280" s="89"/>
      <c r="S4280" s="89"/>
      <c r="T4280" s="89"/>
      <c r="U4280" s="89"/>
      <c r="V4280" s="89"/>
      <c r="W4280" s="89" t="s">
        <v>364</v>
      </c>
      <c r="X4280" s="89"/>
      <c r="Y4280" s="89" t="s">
        <v>10159</v>
      </c>
      <c r="Z4280" s="89" t="s">
        <v>17544</v>
      </c>
      <c r="AA4280" s="89"/>
      <c r="AB4280" s="89"/>
      <c r="AC4280" s="89" t="s">
        <v>9752</v>
      </c>
      <c r="AD4280" s="89" t="s">
        <v>10083</v>
      </c>
      <c r="AE4280" s="89" t="s">
        <v>9754</v>
      </c>
      <c r="AF4280" s="89" t="s">
        <v>9755</v>
      </c>
      <c r="AG4280" s="89" t="s">
        <v>9762</v>
      </c>
      <c r="AH4280" s="92" t="s">
        <v>86</v>
      </c>
      <c r="AI4280" s="92"/>
      <c r="AJ4280" s="93" t="s">
        <v>21132</v>
      </c>
    </row>
    <row r="4281" spans="1:36" ht="15.75" x14ac:dyDescent="0.25">
      <c r="A4281" s="89">
        <v>123328</v>
      </c>
      <c r="B4281" s="89" t="s">
        <v>9767</v>
      </c>
      <c r="C4281" s="89" t="s">
        <v>11993</v>
      </c>
      <c r="D4281" s="89" t="s">
        <v>80</v>
      </c>
      <c r="E4281" s="99" t="s">
        <v>23051</v>
      </c>
      <c r="F4281" s="89">
        <v>2</v>
      </c>
      <c r="G4281" s="130" t="s">
        <v>25992</v>
      </c>
      <c r="H4281" s="89">
        <v>2010</v>
      </c>
      <c r="I4281" s="89"/>
      <c r="J4281" s="89" t="s">
        <v>9769</v>
      </c>
      <c r="K4281" s="89"/>
      <c r="L4281" s="89"/>
      <c r="M4281" s="89"/>
      <c r="N4281" s="89" t="s">
        <v>17545</v>
      </c>
      <c r="O4281" s="89"/>
      <c r="P4281" s="89"/>
      <c r="Q4281" s="89" t="s">
        <v>10238</v>
      </c>
      <c r="R4281" s="89"/>
      <c r="S4281" s="89"/>
      <c r="T4281" s="89"/>
      <c r="U4281" s="89">
        <v>72</v>
      </c>
      <c r="V4281" s="89"/>
      <c r="W4281" s="89" t="s">
        <v>201</v>
      </c>
      <c r="X4281" s="89"/>
      <c r="Y4281" s="89"/>
      <c r="Z4281" s="89" t="s">
        <v>17546</v>
      </c>
      <c r="AA4281" s="89"/>
      <c r="AB4281" s="89"/>
      <c r="AC4281" s="89" t="s">
        <v>9752</v>
      </c>
      <c r="AD4281" s="89" t="s">
        <v>9753</v>
      </c>
      <c r="AE4281" s="89" t="s">
        <v>9754</v>
      </c>
      <c r="AF4281" s="89" t="s">
        <v>9755</v>
      </c>
      <c r="AG4281" s="89" t="s">
        <v>9762</v>
      </c>
      <c r="AH4281" s="92"/>
      <c r="AI4281" s="92"/>
      <c r="AJ4281" s="93" t="s">
        <v>21132</v>
      </c>
    </row>
    <row r="4282" spans="1:36" ht="15.75" x14ac:dyDescent="0.25">
      <c r="A4282" s="89">
        <v>123332</v>
      </c>
      <c r="B4282" s="89" t="s">
        <v>9767</v>
      </c>
      <c r="C4282" s="89" t="s">
        <v>11993</v>
      </c>
      <c r="D4282" s="89" t="s">
        <v>80</v>
      </c>
      <c r="E4282" s="99" t="s">
        <v>23052</v>
      </c>
      <c r="F4282" s="89">
        <v>1</v>
      </c>
      <c r="G4282" s="130" t="s">
        <v>25993</v>
      </c>
      <c r="H4282" s="89">
        <v>2010</v>
      </c>
      <c r="I4282" s="89"/>
      <c r="J4282" s="89" t="s">
        <v>9769</v>
      </c>
      <c r="K4282" s="89"/>
      <c r="L4282" s="89"/>
      <c r="M4282" s="89"/>
      <c r="N4282" s="89" t="s">
        <v>17547</v>
      </c>
      <c r="O4282" s="89"/>
      <c r="P4282" s="89"/>
      <c r="Q4282" s="89" t="s">
        <v>10238</v>
      </c>
      <c r="R4282" s="89"/>
      <c r="S4282" s="89"/>
      <c r="T4282" s="89"/>
      <c r="U4282" s="89">
        <v>24</v>
      </c>
      <c r="V4282" s="89"/>
      <c r="W4282" s="89" t="s">
        <v>201</v>
      </c>
      <c r="X4282" s="89"/>
      <c r="Y4282" s="89"/>
      <c r="Z4282" s="89" t="s">
        <v>17548</v>
      </c>
      <c r="AA4282" s="89"/>
      <c r="AB4282" s="89"/>
      <c r="AC4282" s="89" t="s">
        <v>9752</v>
      </c>
      <c r="AD4282" s="89" t="s">
        <v>10005</v>
      </c>
      <c r="AE4282" s="89" t="s">
        <v>9754</v>
      </c>
      <c r="AF4282" s="89" t="s">
        <v>9755</v>
      </c>
      <c r="AG4282" s="89" t="s">
        <v>9762</v>
      </c>
      <c r="AH4282" s="92"/>
      <c r="AI4282" s="92"/>
      <c r="AJ4282" s="93" t="s">
        <v>21132</v>
      </c>
    </row>
    <row r="4283" spans="1:36" ht="15.75" x14ac:dyDescent="0.25">
      <c r="A4283" s="89">
        <v>123337</v>
      </c>
      <c r="B4283" s="89" t="s">
        <v>9756</v>
      </c>
      <c r="C4283" s="89" t="s">
        <v>10286</v>
      </c>
      <c r="D4283" s="89" t="s">
        <v>80</v>
      </c>
      <c r="E4283" s="99" t="s">
        <v>23053</v>
      </c>
      <c r="F4283" s="89">
        <v>1</v>
      </c>
      <c r="G4283" s="130" t="s">
        <v>24959</v>
      </c>
      <c r="H4283" s="89">
        <v>2010</v>
      </c>
      <c r="I4283" s="89" t="s">
        <v>5848</v>
      </c>
      <c r="J4283" s="89"/>
      <c r="K4283" s="89">
        <v>50</v>
      </c>
      <c r="L4283" s="89">
        <v>4</v>
      </c>
      <c r="M4283" s="89" t="s">
        <v>5847</v>
      </c>
      <c r="N4283" s="89"/>
      <c r="O4283" s="89"/>
      <c r="P4283" s="89"/>
      <c r="Q4283" s="89"/>
      <c r="R4283" s="89"/>
      <c r="S4283" s="89" t="s">
        <v>11392</v>
      </c>
      <c r="T4283" s="89"/>
      <c r="U4283" s="89">
        <v>2</v>
      </c>
      <c r="V4283" s="89"/>
      <c r="W4283" s="89" t="s">
        <v>201</v>
      </c>
      <c r="X4283" s="89"/>
      <c r="Y4283" s="89"/>
      <c r="Z4283" s="89" t="s">
        <v>17550</v>
      </c>
      <c r="AA4283" s="89"/>
      <c r="AB4283" s="89"/>
      <c r="AC4283" s="89" t="s">
        <v>9752</v>
      </c>
      <c r="AD4283" s="89" t="s">
        <v>10083</v>
      </c>
      <c r="AE4283" s="89" t="s">
        <v>9754</v>
      </c>
      <c r="AF4283" s="89" t="s">
        <v>9755</v>
      </c>
      <c r="AG4283" s="89" t="s">
        <v>9762</v>
      </c>
      <c r="AH4283" s="92" t="s">
        <v>86</v>
      </c>
      <c r="AI4283" s="92"/>
      <c r="AJ4283" s="93" t="s">
        <v>21132</v>
      </c>
    </row>
    <row r="4284" spans="1:36" ht="15.75" x14ac:dyDescent="0.25">
      <c r="A4284" s="89">
        <v>123339</v>
      </c>
      <c r="B4284" s="89" t="s">
        <v>9767</v>
      </c>
      <c r="C4284" s="89" t="s">
        <v>9896</v>
      </c>
      <c r="D4284" s="89" t="s">
        <v>80</v>
      </c>
      <c r="E4284" s="99" t="s">
        <v>23054</v>
      </c>
      <c r="F4284" s="89">
        <v>2</v>
      </c>
      <c r="G4284" s="130" t="s">
        <v>25994</v>
      </c>
      <c r="H4284" s="89">
        <v>2010</v>
      </c>
      <c r="I4284" s="89"/>
      <c r="J4284" s="89" t="s">
        <v>9769</v>
      </c>
      <c r="K4284" s="89"/>
      <c r="L4284" s="89"/>
      <c r="M4284" s="89"/>
      <c r="N4284" s="89" t="s">
        <v>17551</v>
      </c>
      <c r="O4284" s="89"/>
      <c r="P4284" s="89"/>
      <c r="Q4284" s="89" t="s">
        <v>1286</v>
      </c>
      <c r="R4284" s="89"/>
      <c r="S4284" s="89"/>
      <c r="T4284" s="89"/>
      <c r="U4284" s="89">
        <v>52</v>
      </c>
      <c r="V4284" s="89"/>
      <c r="W4284" s="89" t="s">
        <v>27</v>
      </c>
      <c r="X4284" s="89"/>
      <c r="Y4284" s="89"/>
      <c r="Z4284" s="89" t="s">
        <v>17552</v>
      </c>
      <c r="AA4284" s="89"/>
      <c r="AB4284" s="89"/>
      <c r="AC4284" s="89" t="s">
        <v>9752</v>
      </c>
      <c r="AD4284" s="89" t="s">
        <v>10083</v>
      </c>
      <c r="AE4284" s="89" t="s">
        <v>9754</v>
      </c>
      <c r="AF4284" s="89" t="s">
        <v>9755</v>
      </c>
      <c r="AG4284" s="89" t="s">
        <v>9762</v>
      </c>
      <c r="AH4284" s="92" t="s">
        <v>23594</v>
      </c>
      <c r="AI4284" s="92"/>
      <c r="AJ4284" s="93" t="s">
        <v>21132</v>
      </c>
    </row>
    <row r="4285" spans="1:36" ht="15.75" x14ac:dyDescent="0.25">
      <c r="A4285" s="89">
        <v>123340</v>
      </c>
      <c r="B4285" s="89" t="s">
        <v>9756</v>
      </c>
      <c r="C4285" s="89" t="s">
        <v>9757</v>
      </c>
      <c r="D4285" s="89" t="s">
        <v>80</v>
      </c>
      <c r="E4285" s="99" t="s">
        <v>23055</v>
      </c>
      <c r="F4285" s="89">
        <v>1</v>
      </c>
      <c r="G4285" s="130" t="s">
        <v>25655</v>
      </c>
      <c r="H4285" s="89">
        <v>2010</v>
      </c>
      <c r="I4285" s="89" t="s">
        <v>5893</v>
      </c>
      <c r="J4285" s="89"/>
      <c r="K4285" s="89">
        <v>18</v>
      </c>
      <c r="L4285" s="89">
        <v>1</v>
      </c>
      <c r="M4285" s="89" t="s">
        <v>5892</v>
      </c>
      <c r="N4285" s="89"/>
      <c r="O4285" s="89"/>
      <c r="P4285" s="89"/>
      <c r="Q4285" s="89"/>
      <c r="R4285" s="89"/>
      <c r="S4285" s="100">
        <v>42402</v>
      </c>
      <c r="T4285" s="89"/>
      <c r="U4285" s="89">
        <v>1</v>
      </c>
      <c r="V4285" s="89"/>
      <c r="W4285" s="89" t="s">
        <v>201</v>
      </c>
      <c r="X4285" s="89"/>
      <c r="Y4285" s="89"/>
      <c r="Z4285" s="89" t="s">
        <v>17553</v>
      </c>
      <c r="AA4285" s="89"/>
      <c r="AB4285" s="89"/>
      <c r="AC4285" s="89" t="s">
        <v>9752</v>
      </c>
      <c r="AD4285" s="89" t="s">
        <v>10083</v>
      </c>
      <c r="AE4285" s="89" t="s">
        <v>9754</v>
      </c>
      <c r="AF4285" s="89" t="s">
        <v>9755</v>
      </c>
      <c r="AG4285" s="89" t="s">
        <v>9762</v>
      </c>
      <c r="AH4285" s="92" t="s">
        <v>86</v>
      </c>
      <c r="AI4285" s="92"/>
      <c r="AJ4285" s="93" t="s">
        <v>21132</v>
      </c>
    </row>
    <row r="4286" spans="1:36" ht="15.75" x14ac:dyDescent="0.25">
      <c r="A4286" s="89">
        <v>123342</v>
      </c>
      <c r="B4286" s="89" t="s">
        <v>9756</v>
      </c>
      <c r="C4286" s="89" t="s">
        <v>9757</v>
      </c>
      <c r="D4286" s="89" t="s">
        <v>80</v>
      </c>
      <c r="E4286" s="99" t="s">
        <v>23056</v>
      </c>
      <c r="F4286" s="89">
        <v>1</v>
      </c>
      <c r="G4286" s="130" t="s">
        <v>25655</v>
      </c>
      <c r="H4286" s="89">
        <v>2010</v>
      </c>
      <c r="I4286" s="89" t="s">
        <v>5893</v>
      </c>
      <c r="J4286" s="89"/>
      <c r="K4286" s="89">
        <v>18</v>
      </c>
      <c r="L4286" s="89">
        <v>2</v>
      </c>
      <c r="M4286" s="89" t="s">
        <v>5892</v>
      </c>
      <c r="N4286" s="89"/>
      <c r="O4286" s="89"/>
      <c r="P4286" s="89"/>
      <c r="Q4286" s="89"/>
      <c r="R4286" s="89"/>
      <c r="S4286" s="100">
        <v>42402</v>
      </c>
      <c r="T4286" s="89"/>
      <c r="U4286" s="89">
        <v>1</v>
      </c>
      <c r="V4286" s="89"/>
      <c r="W4286" s="89" t="s">
        <v>201</v>
      </c>
      <c r="X4286" s="89"/>
      <c r="Y4286" s="89"/>
      <c r="Z4286" s="89" t="s">
        <v>17554</v>
      </c>
      <c r="AA4286" s="89"/>
      <c r="AB4286" s="89"/>
      <c r="AC4286" s="89" t="s">
        <v>9752</v>
      </c>
      <c r="AD4286" s="89" t="s">
        <v>10083</v>
      </c>
      <c r="AE4286" s="89" t="s">
        <v>9754</v>
      </c>
      <c r="AF4286" s="89" t="s">
        <v>9755</v>
      </c>
      <c r="AG4286" s="89" t="s">
        <v>9762</v>
      </c>
      <c r="AH4286" s="92" t="s">
        <v>86</v>
      </c>
      <c r="AI4286" s="92"/>
      <c r="AJ4286" s="93" t="s">
        <v>21132</v>
      </c>
    </row>
    <row r="4287" spans="1:36" ht="15.75" x14ac:dyDescent="0.25">
      <c r="A4287" s="89">
        <v>123343</v>
      </c>
      <c r="B4287" s="89" t="s">
        <v>9756</v>
      </c>
      <c r="C4287" s="89" t="s">
        <v>9757</v>
      </c>
      <c r="D4287" s="89" t="s">
        <v>80</v>
      </c>
      <c r="E4287" s="99" t="s">
        <v>23057</v>
      </c>
      <c r="F4287" s="89">
        <v>1</v>
      </c>
      <c r="G4287" s="130" t="s">
        <v>25655</v>
      </c>
      <c r="H4287" s="89">
        <v>2010</v>
      </c>
      <c r="I4287" s="89" t="s">
        <v>5893</v>
      </c>
      <c r="J4287" s="89"/>
      <c r="K4287" s="89">
        <v>18</v>
      </c>
      <c r="L4287" s="89">
        <v>3</v>
      </c>
      <c r="M4287" s="89" t="s">
        <v>5892</v>
      </c>
      <c r="N4287" s="89"/>
      <c r="O4287" s="89"/>
      <c r="P4287" s="89"/>
      <c r="Q4287" s="89"/>
      <c r="R4287" s="89"/>
      <c r="S4287" s="100">
        <v>42402</v>
      </c>
      <c r="T4287" s="89"/>
      <c r="U4287" s="89">
        <v>1</v>
      </c>
      <c r="V4287" s="89"/>
      <c r="W4287" s="89" t="s">
        <v>201</v>
      </c>
      <c r="X4287" s="89"/>
      <c r="Y4287" s="89"/>
      <c r="Z4287" s="89" t="s">
        <v>17555</v>
      </c>
      <c r="AA4287" s="89"/>
      <c r="AB4287" s="89"/>
      <c r="AC4287" s="89" t="s">
        <v>9752</v>
      </c>
      <c r="AD4287" s="89" t="s">
        <v>10083</v>
      </c>
      <c r="AE4287" s="89" t="s">
        <v>9754</v>
      </c>
      <c r="AF4287" s="89" t="s">
        <v>9755</v>
      </c>
      <c r="AG4287" s="89" t="s">
        <v>9762</v>
      </c>
      <c r="AH4287" s="92" t="s">
        <v>86</v>
      </c>
      <c r="AI4287" s="92"/>
      <c r="AJ4287" s="93" t="s">
        <v>21132</v>
      </c>
    </row>
    <row r="4288" spans="1:36" ht="15.75" x14ac:dyDescent="0.25">
      <c r="A4288" s="89">
        <v>123344</v>
      </c>
      <c r="B4288" s="89" t="s">
        <v>9756</v>
      </c>
      <c r="C4288" s="89" t="s">
        <v>9757</v>
      </c>
      <c r="D4288" s="89" t="s">
        <v>80</v>
      </c>
      <c r="E4288" s="99" t="s">
        <v>23058</v>
      </c>
      <c r="F4288" s="89">
        <v>1</v>
      </c>
      <c r="G4288" s="130" t="s">
        <v>25655</v>
      </c>
      <c r="H4288" s="89">
        <v>2010</v>
      </c>
      <c r="I4288" s="89" t="s">
        <v>5893</v>
      </c>
      <c r="J4288" s="89"/>
      <c r="K4288" s="89">
        <v>18</v>
      </c>
      <c r="L4288" s="89">
        <v>4</v>
      </c>
      <c r="M4288" s="89" t="s">
        <v>5892</v>
      </c>
      <c r="N4288" s="89"/>
      <c r="O4288" s="89"/>
      <c r="P4288" s="89"/>
      <c r="Q4288" s="89"/>
      <c r="R4288" s="89"/>
      <c r="S4288" s="100">
        <v>42402</v>
      </c>
      <c r="T4288" s="89"/>
      <c r="U4288" s="89">
        <v>1</v>
      </c>
      <c r="V4288" s="89"/>
      <c r="W4288" s="89" t="s">
        <v>201</v>
      </c>
      <c r="X4288" s="89"/>
      <c r="Y4288" s="89"/>
      <c r="Z4288" s="89" t="s">
        <v>17556</v>
      </c>
      <c r="AA4288" s="89"/>
      <c r="AB4288" s="89"/>
      <c r="AC4288" s="89" t="s">
        <v>9752</v>
      </c>
      <c r="AD4288" s="89" t="s">
        <v>10083</v>
      </c>
      <c r="AE4288" s="89" t="s">
        <v>9754</v>
      </c>
      <c r="AF4288" s="89" t="s">
        <v>9755</v>
      </c>
      <c r="AG4288" s="89" t="s">
        <v>9762</v>
      </c>
      <c r="AH4288" s="92" t="s">
        <v>86</v>
      </c>
      <c r="AI4288" s="92"/>
      <c r="AJ4288" s="93" t="s">
        <v>21132</v>
      </c>
    </row>
    <row r="4289" spans="1:36" ht="15.75" x14ac:dyDescent="0.25">
      <c r="A4289" s="89">
        <v>123345</v>
      </c>
      <c r="B4289" s="89" t="s">
        <v>10089</v>
      </c>
      <c r="C4289" s="89" t="s">
        <v>10090</v>
      </c>
      <c r="D4289" s="89" t="s">
        <v>80</v>
      </c>
      <c r="E4289" s="99" t="s">
        <v>23059</v>
      </c>
      <c r="F4289" s="89">
        <v>3</v>
      </c>
      <c r="G4289" s="130" t="s">
        <v>25995</v>
      </c>
      <c r="H4289" s="89">
        <v>2010</v>
      </c>
      <c r="I4289" s="89"/>
      <c r="J4289" s="89"/>
      <c r="K4289" s="89"/>
      <c r="L4289" s="89"/>
      <c r="M4289" s="89"/>
      <c r="N4289" s="89"/>
      <c r="O4289" s="89"/>
      <c r="P4289" s="89"/>
      <c r="Q4289" s="89"/>
      <c r="R4289" s="89"/>
      <c r="S4289" s="89"/>
      <c r="T4289" s="89"/>
      <c r="U4289" s="89"/>
      <c r="V4289" s="89"/>
      <c r="W4289" s="89" t="s">
        <v>201</v>
      </c>
      <c r="X4289" s="89"/>
      <c r="Y4289" s="89"/>
      <c r="Z4289" s="89" t="s">
        <v>17557</v>
      </c>
      <c r="AA4289" s="89" t="s">
        <v>17558</v>
      </c>
      <c r="AB4289" s="89" t="s">
        <v>9769</v>
      </c>
      <c r="AC4289" s="89" t="s">
        <v>9752</v>
      </c>
      <c r="AD4289" s="89" t="s">
        <v>10083</v>
      </c>
      <c r="AE4289" s="89" t="s">
        <v>9754</v>
      </c>
      <c r="AF4289" s="89" t="s">
        <v>9755</v>
      </c>
      <c r="AG4289" s="89" t="s">
        <v>9762</v>
      </c>
      <c r="AH4289" s="92" t="s">
        <v>86</v>
      </c>
      <c r="AI4289" s="92"/>
      <c r="AJ4289" s="93" t="s">
        <v>21132</v>
      </c>
    </row>
    <row r="4290" spans="1:36" ht="15.75" x14ac:dyDescent="0.25">
      <c r="A4290" s="89">
        <v>123346</v>
      </c>
      <c r="B4290" s="89" t="s">
        <v>10089</v>
      </c>
      <c r="C4290" s="89" t="s">
        <v>10625</v>
      </c>
      <c r="D4290" s="89" t="s">
        <v>80</v>
      </c>
      <c r="E4290" s="99" t="s">
        <v>23060</v>
      </c>
      <c r="F4290" s="89">
        <v>1</v>
      </c>
      <c r="G4290" s="130" t="s">
        <v>24826</v>
      </c>
      <c r="H4290" s="89">
        <v>2010</v>
      </c>
      <c r="I4290" s="89"/>
      <c r="J4290" s="89"/>
      <c r="K4290" s="89"/>
      <c r="L4290" s="89"/>
      <c r="M4290" s="89"/>
      <c r="N4290" s="89"/>
      <c r="O4290" s="89"/>
      <c r="P4290" s="89"/>
      <c r="Q4290" s="89"/>
      <c r="R4290" s="89"/>
      <c r="S4290" s="89"/>
      <c r="T4290" s="89"/>
      <c r="U4290" s="89"/>
      <c r="V4290" s="89"/>
      <c r="W4290" s="89" t="s">
        <v>407</v>
      </c>
      <c r="X4290" s="89"/>
      <c r="Y4290" s="89"/>
      <c r="Z4290" s="89" t="s">
        <v>17559</v>
      </c>
      <c r="AA4290" s="89" t="s">
        <v>17560</v>
      </c>
      <c r="AB4290" s="89" t="s">
        <v>17561</v>
      </c>
      <c r="AC4290" s="89" t="s">
        <v>9752</v>
      </c>
      <c r="AD4290" s="89" t="s">
        <v>10083</v>
      </c>
      <c r="AE4290" s="89" t="s">
        <v>9754</v>
      </c>
      <c r="AF4290" s="89" t="s">
        <v>9755</v>
      </c>
      <c r="AG4290" s="89" t="s">
        <v>9762</v>
      </c>
      <c r="AH4290" s="92" t="s">
        <v>86</v>
      </c>
      <c r="AI4290" s="92"/>
      <c r="AJ4290" s="93" t="s">
        <v>21132</v>
      </c>
    </row>
    <row r="4291" spans="1:36" ht="15.75" x14ac:dyDescent="0.25">
      <c r="A4291" s="89">
        <v>123395</v>
      </c>
      <c r="B4291" s="89" t="s">
        <v>9756</v>
      </c>
      <c r="C4291" s="89" t="s">
        <v>10286</v>
      </c>
      <c r="D4291" s="89" t="s">
        <v>80</v>
      </c>
      <c r="E4291" s="99" t="s">
        <v>23063</v>
      </c>
      <c r="F4291" s="89">
        <v>1</v>
      </c>
      <c r="G4291" s="130" t="s">
        <v>24981</v>
      </c>
      <c r="H4291" s="89">
        <v>2010</v>
      </c>
      <c r="I4291" s="89" t="s">
        <v>6050</v>
      </c>
      <c r="J4291" s="89"/>
      <c r="K4291" s="89">
        <v>2010</v>
      </c>
      <c r="L4291" s="89">
        <v>3</v>
      </c>
      <c r="M4291" s="89" t="s">
        <v>6049</v>
      </c>
      <c r="N4291" s="89"/>
      <c r="O4291" s="89"/>
      <c r="P4291" s="89"/>
      <c r="Q4291" s="89"/>
      <c r="R4291" s="89"/>
      <c r="S4291" s="89" t="s">
        <v>17021</v>
      </c>
      <c r="T4291" s="89"/>
      <c r="U4291" s="89">
        <v>3</v>
      </c>
      <c r="V4291" s="89"/>
      <c r="W4291" s="89" t="s">
        <v>201</v>
      </c>
      <c r="X4291" s="89"/>
      <c r="Y4291" s="89"/>
      <c r="Z4291" s="89" t="s">
        <v>17022</v>
      </c>
      <c r="AA4291" s="89"/>
      <c r="AB4291" s="89"/>
      <c r="AC4291" s="89" t="s">
        <v>9752</v>
      </c>
      <c r="AD4291" s="89" t="s">
        <v>10083</v>
      </c>
      <c r="AE4291" s="89" t="s">
        <v>9754</v>
      </c>
      <c r="AF4291" s="89" t="s">
        <v>9755</v>
      </c>
      <c r="AG4291" s="89" t="s">
        <v>9762</v>
      </c>
      <c r="AH4291" s="92" t="s">
        <v>86</v>
      </c>
      <c r="AI4291" s="92"/>
      <c r="AJ4291" s="93" t="s">
        <v>21132</v>
      </c>
    </row>
    <row r="4292" spans="1:36" ht="15.75" x14ac:dyDescent="0.25">
      <c r="A4292" s="89">
        <v>123403</v>
      </c>
      <c r="B4292" s="89" t="s">
        <v>9767</v>
      </c>
      <c r="C4292" s="89" t="s">
        <v>10526</v>
      </c>
      <c r="D4292" s="89" t="s">
        <v>80</v>
      </c>
      <c r="E4292" s="99" t="s">
        <v>23065</v>
      </c>
      <c r="F4292" s="89">
        <v>1</v>
      </c>
      <c r="G4292" s="130" t="s">
        <v>25998</v>
      </c>
      <c r="H4292" s="89">
        <v>2010</v>
      </c>
      <c r="I4292" s="89"/>
      <c r="J4292" s="89" t="s">
        <v>9748</v>
      </c>
      <c r="K4292" s="89"/>
      <c r="L4292" s="89"/>
      <c r="M4292" s="89"/>
      <c r="N4292" s="89" t="s">
        <v>9935</v>
      </c>
      <c r="O4292" s="89"/>
      <c r="P4292" s="89"/>
      <c r="Q4292" s="89" t="s">
        <v>199</v>
      </c>
      <c r="R4292" s="89"/>
      <c r="S4292" s="89"/>
      <c r="T4292" s="89"/>
      <c r="U4292" s="89">
        <v>56</v>
      </c>
      <c r="V4292" s="89"/>
      <c r="W4292" s="89" t="s">
        <v>4883</v>
      </c>
      <c r="X4292" s="89"/>
      <c r="Y4292" s="89"/>
      <c r="Z4292" s="89" t="s">
        <v>17570</v>
      </c>
      <c r="AA4292" s="89"/>
      <c r="AB4292" s="89"/>
      <c r="AC4292" s="89" t="s">
        <v>9752</v>
      </c>
      <c r="AD4292" s="89" t="s">
        <v>9862</v>
      </c>
      <c r="AE4292" s="89" t="s">
        <v>9754</v>
      </c>
      <c r="AF4292" s="89" t="s">
        <v>9755</v>
      </c>
      <c r="AG4292" s="89" t="s">
        <v>9762</v>
      </c>
      <c r="AH4292" s="92" t="s">
        <v>86</v>
      </c>
      <c r="AI4292" s="92"/>
      <c r="AJ4292" s="93" t="s">
        <v>21132</v>
      </c>
    </row>
    <row r="4293" spans="1:36" ht="15.75" x14ac:dyDescent="0.25">
      <c r="A4293" s="89">
        <v>123406</v>
      </c>
      <c r="B4293" s="89" t="s">
        <v>9767</v>
      </c>
      <c r="C4293" s="89" t="s">
        <v>10526</v>
      </c>
      <c r="D4293" s="89" t="s">
        <v>80</v>
      </c>
      <c r="E4293" s="99" t="s">
        <v>23066</v>
      </c>
      <c r="F4293" s="89">
        <v>1</v>
      </c>
      <c r="G4293" s="130" t="s">
        <v>25998</v>
      </c>
      <c r="H4293" s="89">
        <v>2010</v>
      </c>
      <c r="I4293" s="89"/>
      <c r="J4293" s="89" t="s">
        <v>9748</v>
      </c>
      <c r="K4293" s="89"/>
      <c r="L4293" s="89"/>
      <c r="M4293" s="89"/>
      <c r="N4293" s="89" t="s">
        <v>9935</v>
      </c>
      <c r="O4293" s="89"/>
      <c r="P4293" s="89"/>
      <c r="Q4293" s="89" t="s">
        <v>199</v>
      </c>
      <c r="R4293" s="89"/>
      <c r="S4293" s="89"/>
      <c r="T4293" s="89"/>
      <c r="U4293" s="89">
        <v>53</v>
      </c>
      <c r="V4293" s="89"/>
      <c r="W4293" s="89" t="s">
        <v>4883</v>
      </c>
      <c r="X4293" s="89"/>
      <c r="Y4293" s="89"/>
      <c r="Z4293" s="89" t="s">
        <v>17571</v>
      </c>
      <c r="AA4293" s="89"/>
      <c r="AB4293" s="89"/>
      <c r="AC4293" s="89" t="s">
        <v>9752</v>
      </c>
      <c r="AD4293" s="89" t="s">
        <v>9862</v>
      </c>
      <c r="AE4293" s="89" t="s">
        <v>9754</v>
      </c>
      <c r="AF4293" s="89" t="s">
        <v>9755</v>
      </c>
      <c r="AG4293" s="89" t="s">
        <v>9762</v>
      </c>
      <c r="AH4293" s="92" t="s">
        <v>86</v>
      </c>
      <c r="AI4293" s="92"/>
      <c r="AJ4293" s="93" t="s">
        <v>21132</v>
      </c>
    </row>
    <row r="4294" spans="1:36" ht="15.75" x14ac:dyDescent="0.25">
      <c r="A4294" s="89">
        <v>123407</v>
      </c>
      <c r="B4294" s="89" t="s">
        <v>10089</v>
      </c>
      <c r="C4294" s="89" t="s">
        <v>10693</v>
      </c>
      <c r="D4294" s="89" t="s">
        <v>80</v>
      </c>
      <c r="E4294" s="99" t="s">
        <v>22978</v>
      </c>
      <c r="F4294" s="89">
        <v>4</v>
      </c>
      <c r="G4294" s="130" t="s">
        <v>25999</v>
      </c>
      <c r="H4294" s="89">
        <v>2010</v>
      </c>
      <c r="I4294" s="89"/>
      <c r="J4294" s="89"/>
      <c r="K4294" s="89"/>
      <c r="L4294" s="89"/>
      <c r="M4294" s="89"/>
      <c r="N4294" s="89"/>
      <c r="O4294" s="89"/>
      <c r="P4294" s="89"/>
      <c r="Q4294" s="89"/>
      <c r="R4294" s="89"/>
      <c r="S4294" s="89"/>
      <c r="T4294" s="89"/>
      <c r="U4294" s="89"/>
      <c r="V4294" s="89"/>
      <c r="W4294" s="89" t="s">
        <v>201</v>
      </c>
      <c r="X4294" s="89"/>
      <c r="Y4294" s="89"/>
      <c r="Z4294" s="89" t="s">
        <v>17336</v>
      </c>
      <c r="AA4294" s="89" t="s">
        <v>17572</v>
      </c>
      <c r="AB4294" s="89" t="s">
        <v>17573</v>
      </c>
      <c r="AC4294" s="89" t="s">
        <v>9752</v>
      </c>
      <c r="AD4294" s="89" t="s">
        <v>10001</v>
      </c>
      <c r="AE4294" s="89" t="s">
        <v>9754</v>
      </c>
      <c r="AF4294" s="89" t="s">
        <v>9755</v>
      </c>
      <c r="AG4294" s="89" t="s">
        <v>9762</v>
      </c>
      <c r="AH4294" s="92" t="s">
        <v>10159</v>
      </c>
      <c r="AI4294" s="92"/>
      <c r="AJ4294" s="93" t="s">
        <v>21132</v>
      </c>
    </row>
    <row r="4295" spans="1:36" ht="15.75" x14ac:dyDescent="0.25">
      <c r="A4295" s="89">
        <v>123412</v>
      </c>
      <c r="B4295" s="89" t="s">
        <v>10585</v>
      </c>
      <c r="C4295" s="89" t="s">
        <v>10586</v>
      </c>
      <c r="D4295" s="89" t="s">
        <v>80</v>
      </c>
      <c r="E4295" s="99" t="s">
        <v>23068</v>
      </c>
      <c r="F4295" s="89">
        <v>4</v>
      </c>
      <c r="G4295" s="130" t="s">
        <v>25902</v>
      </c>
      <c r="H4295" s="89">
        <v>2010</v>
      </c>
      <c r="I4295" s="89" t="s">
        <v>17579</v>
      </c>
      <c r="J4295" s="89" t="s">
        <v>16940</v>
      </c>
      <c r="K4295" s="89"/>
      <c r="L4295" s="89"/>
      <c r="M4295" s="89"/>
      <c r="N4295" s="89" t="s">
        <v>16941</v>
      </c>
      <c r="O4295" s="89"/>
      <c r="P4295" s="89"/>
      <c r="Q4295" s="89" t="s">
        <v>16942</v>
      </c>
      <c r="R4295" s="89"/>
      <c r="S4295" s="89" t="s">
        <v>17580</v>
      </c>
      <c r="T4295" s="89"/>
      <c r="U4295" s="89">
        <v>4</v>
      </c>
      <c r="V4295" s="89"/>
      <c r="W4295" s="89" t="s">
        <v>201</v>
      </c>
      <c r="X4295" s="89"/>
      <c r="Y4295" s="89"/>
      <c r="Z4295" s="89" t="s">
        <v>17581</v>
      </c>
      <c r="AA4295" s="89"/>
      <c r="AB4295" s="89"/>
      <c r="AC4295" s="89" t="s">
        <v>9752</v>
      </c>
      <c r="AD4295" s="89" t="s">
        <v>10083</v>
      </c>
      <c r="AE4295" s="89" t="s">
        <v>9754</v>
      </c>
      <c r="AF4295" s="89" t="s">
        <v>9755</v>
      </c>
      <c r="AG4295" s="89" t="s">
        <v>9762</v>
      </c>
      <c r="AH4295" s="92"/>
      <c r="AI4295" s="92"/>
      <c r="AJ4295" s="93" t="s">
        <v>21132</v>
      </c>
    </row>
    <row r="4296" spans="1:36" ht="15.75" x14ac:dyDescent="0.25">
      <c r="A4296" s="89">
        <v>123413</v>
      </c>
      <c r="B4296" s="89" t="s">
        <v>9950</v>
      </c>
      <c r="C4296" s="89" t="s">
        <v>10496</v>
      </c>
      <c r="D4296" s="89" t="s">
        <v>80</v>
      </c>
      <c r="E4296" s="99" t="s">
        <v>23069</v>
      </c>
      <c r="F4296" s="89">
        <v>1</v>
      </c>
      <c r="G4296" s="130" t="s">
        <v>24773</v>
      </c>
      <c r="H4296" s="89">
        <v>2010</v>
      </c>
      <c r="I4296" s="89"/>
      <c r="J4296" s="89"/>
      <c r="K4296" s="89"/>
      <c r="L4296" s="89"/>
      <c r="M4296" s="89"/>
      <c r="N4296" s="89"/>
      <c r="O4296" s="89"/>
      <c r="P4296" s="89"/>
      <c r="Q4296" s="89"/>
      <c r="R4296" s="89"/>
      <c r="S4296" s="89"/>
      <c r="T4296" s="89"/>
      <c r="U4296" s="89"/>
      <c r="V4296" s="89"/>
      <c r="W4296" s="89" t="s">
        <v>313</v>
      </c>
      <c r="X4296" s="89"/>
      <c r="Y4296" s="89"/>
      <c r="Z4296" s="89" t="s">
        <v>17582</v>
      </c>
      <c r="AA4296" s="89" t="s">
        <v>17583</v>
      </c>
      <c r="AB4296" s="89" t="s">
        <v>17584</v>
      </c>
      <c r="AC4296" s="89" t="s">
        <v>9752</v>
      </c>
      <c r="AD4296" s="89" t="s">
        <v>9929</v>
      </c>
      <c r="AE4296" s="89" t="s">
        <v>9754</v>
      </c>
      <c r="AF4296" s="89" t="s">
        <v>9755</v>
      </c>
      <c r="AG4296" s="89" t="s">
        <v>9762</v>
      </c>
      <c r="AH4296" s="92"/>
      <c r="AI4296" s="92"/>
      <c r="AJ4296" s="93" t="s">
        <v>21132</v>
      </c>
    </row>
    <row r="4297" spans="1:36" ht="15.75" x14ac:dyDescent="0.25">
      <c r="A4297" s="89">
        <v>123422</v>
      </c>
      <c r="B4297" s="89" t="s">
        <v>9767</v>
      </c>
      <c r="C4297" s="89" t="s">
        <v>11993</v>
      </c>
      <c r="D4297" s="89" t="s">
        <v>80</v>
      </c>
      <c r="E4297" s="99" t="s">
        <v>23070</v>
      </c>
      <c r="F4297" s="89">
        <v>3</v>
      </c>
      <c r="G4297" s="130" t="s">
        <v>26000</v>
      </c>
      <c r="H4297" s="89">
        <v>2010</v>
      </c>
      <c r="I4297" s="89"/>
      <c r="J4297" s="89" t="s">
        <v>9906</v>
      </c>
      <c r="K4297" s="89"/>
      <c r="L4297" s="89"/>
      <c r="M4297" s="89"/>
      <c r="N4297" s="89" t="s">
        <v>17585</v>
      </c>
      <c r="O4297" s="89"/>
      <c r="P4297" s="89"/>
      <c r="Q4297" s="89" t="s">
        <v>11725</v>
      </c>
      <c r="R4297" s="89"/>
      <c r="S4297" s="89"/>
      <c r="T4297" s="89"/>
      <c r="U4297" s="89">
        <v>124</v>
      </c>
      <c r="V4297" s="89"/>
      <c r="W4297" s="89" t="s">
        <v>201</v>
      </c>
      <c r="X4297" s="89"/>
      <c r="Y4297" s="89"/>
      <c r="Z4297" s="89" t="s">
        <v>17586</v>
      </c>
      <c r="AA4297" s="89"/>
      <c r="AB4297" s="89"/>
      <c r="AC4297" s="89" t="s">
        <v>9752</v>
      </c>
      <c r="AD4297" s="89" t="s">
        <v>10005</v>
      </c>
      <c r="AE4297" s="89" t="s">
        <v>9754</v>
      </c>
      <c r="AF4297" s="89" t="s">
        <v>9755</v>
      </c>
      <c r="AG4297" s="89" t="s">
        <v>9762</v>
      </c>
      <c r="AH4297" s="92" t="s">
        <v>23610</v>
      </c>
      <c r="AI4297" s="92"/>
      <c r="AJ4297" s="93" t="s">
        <v>21132</v>
      </c>
    </row>
    <row r="4298" spans="1:36" ht="15.75" x14ac:dyDescent="0.25">
      <c r="A4298" s="89">
        <v>123424</v>
      </c>
      <c r="B4298" s="89" t="s">
        <v>9767</v>
      </c>
      <c r="C4298" s="89" t="s">
        <v>11993</v>
      </c>
      <c r="D4298" s="89" t="s">
        <v>80</v>
      </c>
      <c r="E4298" s="99" t="s">
        <v>23071</v>
      </c>
      <c r="F4298" s="89">
        <v>3</v>
      </c>
      <c r="G4298" s="130" t="s">
        <v>26001</v>
      </c>
      <c r="H4298" s="89">
        <v>2010</v>
      </c>
      <c r="I4298" s="89"/>
      <c r="J4298" s="89" t="s">
        <v>9906</v>
      </c>
      <c r="K4298" s="89"/>
      <c r="L4298" s="89"/>
      <c r="M4298" s="89"/>
      <c r="N4298" s="89" t="s">
        <v>17587</v>
      </c>
      <c r="O4298" s="89"/>
      <c r="P4298" s="89"/>
      <c r="Q4298" s="89" t="s">
        <v>11725</v>
      </c>
      <c r="R4298" s="89"/>
      <c r="S4298" s="89"/>
      <c r="T4298" s="89"/>
      <c r="U4298" s="89">
        <v>88</v>
      </c>
      <c r="V4298" s="89"/>
      <c r="W4298" s="89" t="s">
        <v>201</v>
      </c>
      <c r="X4298" s="89"/>
      <c r="Y4298" s="89"/>
      <c r="Z4298" s="89" t="s">
        <v>17588</v>
      </c>
      <c r="AA4298" s="89"/>
      <c r="AB4298" s="89"/>
      <c r="AC4298" s="89" t="s">
        <v>9752</v>
      </c>
      <c r="AD4298" s="89" t="s">
        <v>10005</v>
      </c>
      <c r="AE4298" s="89" t="s">
        <v>9754</v>
      </c>
      <c r="AF4298" s="89" t="s">
        <v>9755</v>
      </c>
      <c r="AG4298" s="89" t="s">
        <v>9762</v>
      </c>
      <c r="AH4298" s="92"/>
      <c r="AI4298" s="92"/>
      <c r="AJ4298" s="93" t="s">
        <v>21132</v>
      </c>
    </row>
    <row r="4299" spans="1:36" ht="15.75" x14ac:dyDescent="0.25">
      <c r="A4299" s="89">
        <v>123425</v>
      </c>
      <c r="B4299" s="89" t="s">
        <v>9767</v>
      </c>
      <c r="C4299" s="89" t="s">
        <v>11993</v>
      </c>
      <c r="D4299" s="89" t="s">
        <v>80</v>
      </c>
      <c r="E4299" s="99" t="s">
        <v>23072</v>
      </c>
      <c r="F4299" s="89">
        <v>3</v>
      </c>
      <c r="G4299" s="130" t="s">
        <v>25098</v>
      </c>
      <c r="H4299" s="89">
        <v>2010</v>
      </c>
      <c r="I4299" s="89"/>
      <c r="J4299" s="89" t="s">
        <v>9906</v>
      </c>
      <c r="K4299" s="89"/>
      <c r="L4299" s="89"/>
      <c r="M4299" s="89"/>
      <c r="N4299" s="89" t="s">
        <v>17589</v>
      </c>
      <c r="O4299" s="89"/>
      <c r="P4299" s="89"/>
      <c r="Q4299" s="89" t="s">
        <v>11725</v>
      </c>
      <c r="R4299" s="89"/>
      <c r="S4299" s="89"/>
      <c r="T4299" s="89"/>
      <c r="U4299" s="89">
        <v>48</v>
      </c>
      <c r="V4299" s="89"/>
      <c r="W4299" s="89" t="s">
        <v>201</v>
      </c>
      <c r="X4299" s="89"/>
      <c r="Y4299" s="89"/>
      <c r="Z4299" s="89" t="s">
        <v>17590</v>
      </c>
      <c r="AA4299" s="89"/>
      <c r="AB4299" s="89"/>
      <c r="AC4299" s="89" t="s">
        <v>9752</v>
      </c>
      <c r="AD4299" s="89" t="s">
        <v>10005</v>
      </c>
      <c r="AE4299" s="89" t="s">
        <v>9754</v>
      </c>
      <c r="AF4299" s="89" t="s">
        <v>9755</v>
      </c>
      <c r="AG4299" s="89" t="s">
        <v>9762</v>
      </c>
      <c r="AH4299" s="92"/>
      <c r="AI4299" s="92"/>
      <c r="AJ4299" s="93" t="s">
        <v>21132</v>
      </c>
    </row>
    <row r="4300" spans="1:36" ht="15.75" x14ac:dyDescent="0.25">
      <c r="A4300" s="89">
        <v>123457</v>
      </c>
      <c r="B4300" s="89" t="s">
        <v>9756</v>
      </c>
      <c r="C4300" s="89" t="s">
        <v>9757</v>
      </c>
      <c r="D4300" s="89" t="s">
        <v>80</v>
      </c>
      <c r="E4300" s="99" t="s">
        <v>23074</v>
      </c>
      <c r="F4300" s="89">
        <v>1</v>
      </c>
      <c r="G4300" s="130" t="s">
        <v>25066</v>
      </c>
      <c r="H4300" s="89">
        <v>2010</v>
      </c>
      <c r="I4300" s="89" t="s">
        <v>13964</v>
      </c>
      <c r="J4300" s="89"/>
      <c r="K4300" s="89" t="s">
        <v>181</v>
      </c>
      <c r="L4300" s="89">
        <v>13</v>
      </c>
      <c r="M4300" s="89" t="s">
        <v>11853</v>
      </c>
      <c r="N4300" s="89"/>
      <c r="O4300" s="89"/>
      <c r="P4300" s="89"/>
      <c r="Q4300" s="89"/>
      <c r="R4300" s="89"/>
      <c r="S4300" s="102">
        <v>46023</v>
      </c>
      <c r="T4300" s="89"/>
      <c r="U4300" s="89">
        <v>26</v>
      </c>
      <c r="V4300" s="89"/>
      <c r="W4300" s="89" t="s">
        <v>201</v>
      </c>
      <c r="X4300" s="89"/>
      <c r="Y4300" s="89"/>
      <c r="Z4300" s="89" t="s">
        <v>17597</v>
      </c>
      <c r="AA4300" s="89"/>
      <c r="AB4300" s="89"/>
      <c r="AC4300" s="89" t="s">
        <v>9752</v>
      </c>
      <c r="AD4300" s="89" t="s">
        <v>9862</v>
      </c>
      <c r="AE4300" s="89" t="s">
        <v>9754</v>
      </c>
      <c r="AF4300" s="89" t="s">
        <v>9755</v>
      </c>
      <c r="AG4300" s="89" t="s">
        <v>9762</v>
      </c>
      <c r="AH4300" s="92" t="s">
        <v>236</v>
      </c>
      <c r="AI4300" s="92"/>
      <c r="AJ4300" s="93" t="s">
        <v>21132</v>
      </c>
    </row>
    <row r="4301" spans="1:36" ht="15.75" x14ac:dyDescent="0.25">
      <c r="A4301" s="89">
        <v>123460</v>
      </c>
      <c r="B4301" s="89" t="s">
        <v>9756</v>
      </c>
      <c r="C4301" s="89" t="s">
        <v>9757</v>
      </c>
      <c r="D4301" s="89" t="s">
        <v>80</v>
      </c>
      <c r="E4301" s="99" t="s">
        <v>23075</v>
      </c>
      <c r="F4301" s="89">
        <v>1</v>
      </c>
      <c r="G4301" s="130" t="s">
        <v>25066</v>
      </c>
      <c r="H4301" s="89">
        <v>2010</v>
      </c>
      <c r="I4301" s="89" t="s">
        <v>13964</v>
      </c>
      <c r="J4301" s="89"/>
      <c r="K4301" s="89" t="s">
        <v>181</v>
      </c>
      <c r="L4301" s="89">
        <v>14</v>
      </c>
      <c r="M4301" s="89" t="s">
        <v>11853</v>
      </c>
      <c r="N4301" s="89"/>
      <c r="O4301" s="89"/>
      <c r="P4301" s="89"/>
      <c r="Q4301" s="89"/>
      <c r="R4301" s="89"/>
      <c r="S4301" s="102">
        <v>43101</v>
      </c>
      <c r="T4301" s="89"/>
      <c r="U4301" s="89">
        <v>18</v>
      </c>
      <c r="V4301" s="89"/>
      <c r="W4301" s="89" t="s">
        <v>201</v>
      </c>
      <c r="X4301" s="89"/>
      <c r="Y4301" s="89"/>
      <c r="Z4301" s="89" t="s">
        <v>17598</v>
      </c>
      <c r="AA4301" s="89"/>
      <c r="AB4301" s="89"/>
      <c r="AC4301" s="89" t="s">
        <v>9752</v>
      </c>
      <c r="AD4301" s="89" t="s">
        <v>9862</v>
      </c>
      <c r="AE4301" s="89" t="s">
        <v>9754</v>
      </c>
      <c r="AF4301" s="89" t="s">
        <v>9755</v>
      </c>
      <c r="AG4301" s="89" t="s">
        <v>9762</v>
      </c>
      <c r="AH4301" s="92" t="s">
        <v>236</v>
      </c>
      <c r="AI4301" s="92"/>
      <c r="AJ4301" s="93" t="s">
        <v>21132</v>
      </c>
    </row>
    <row r="4302" spans="1:36" ht="15.75" x14ac:dyDescent="0.25">
      <c r="A4302" s="89">
        <v>123462</v>
      </c>
      <c r="B4302" s="89" t="s">
        <v>9772</v>
      </c>
      <c r="C4302" s="89" t="s">
        <v>9773</v>
      </c>
      <c r="D4302" s="89" t="s">
        <v>80</v>
      </c>
      <c r="E4302" s="99" t="s">
        <v>23076</v>
      </c>
      <c r="F4302" s="89">
        <v>1</v>
      </c>
      <c r="G4302" s="130" t="s">
        <v>24652</v>
      </c>
      <c r="H4302" s="89">
        <v>2010</v>
      </c>
      <c r="I4302" s="89" t="s">
        <v>17599</v>
      </c>
      <c r="J4302" s="89"/>
      <c r="K4302" s="89"/>
      <c r="L4302" s="89"/>
      <c r="M4302" s="89"/>
      <c r="N4302" s="89"/>
      <c r="O4302" s="89"/>
      <c r="P4302" s="89"/>
      <c r="Q4302" s="89"/>
      <c r="R4302" s="89"/>
      <c r="S4302" s="89"/>
      <c r="T4302" s="89"/>
      <c r="U4302" s="89"/>
      <c r="V4302" s="89"/>
      <c r="W4302" s="89"/>
      <c r="X4302" s="89"/>
      <c r="Y4302" s="89"/>
      <c r="Z4302" s="89" t="s">
        <v>17600</v>
      </c>
      <c r="AA4302" s="89" t="s">
        <v>17601</v>
      </c>
      <c r="AB4302" s="89"/>
      <c r="AC4302" s="89" t="s">
        <v>9752</v>
      </c>
      <c r="AD4302" s="89" t="s">
        <v>10083</v>
      </c>
      <c r="AE4302" s="89" t="s">
        <v>9754</v>
      </c>
      <c r="AF4302" s="89" t="s">
        <v>9755</v>
      </c>
      <c r="AG4302" s="89" t="s">
        <v>9762</v>
      </c>
      <c r="AH4302" s="92" t="s">
        <v>23610</v>
      </c>
      <c r="AI4302" s="92"/>
      <c r="AJ4302" s="93" t="s">
        <v>21132</v>
      </c>
    </row>
    <row r="4303" spans="1:36" ht="15.75" x14ac:dyDescent="0.25">
      <c r="A4303" s="89">
        <v>123465</v>
      </c>
      <c r="B4303" s="89" t="s">
        <v>9756</v>
      </c>
      <c r="C4303" s="89" t="s">
        <v>9757</v>
      </c>
      <c r="D4303" s="89" t="s">
        <v>80</v>
      </c>
      <c r="E4303" s="99" t="s">
        <v>23077</v>
      </c>
      <c r="F4303" s="89">
        <v>1</v>
      </c>
      <c r="G4303" s="130" t="s">
        <v>25066</v>
      </c>
      <c r="H4303" s="89">
        <v>2010</v>
      </c>
      <c r="I4303" s="89" t="s">
        <v>13964</v>
      </c>
      <c r="J4303" s="89"/>
      <c r="K4303" s="89" t="s">
        <v>181</v>
      </c>
      <c r="L4303" s="89">
        <v>15</v>
      </c>
      <c r="M4303" s="89" t="s">
        <v>11853</v>
      </c>
      <c r="N4303" s="89"/>
      <c r="O4303" s="89"/>
      <c r="P4303" s="89"/>
      <c r="Q4303" s="89"/>
      <c r="R4303" s="89"/>
      <c r="S4303" s="102">
        <v>45292</v>
      </c>
      <c r="T4303" s="89"/>
      <c r="U4303" s="89">
        <v>24</v>
      </c>
      <c r="V4303" s="89"/>
      <c r="W4303" s="89" t="s">
        <v>201</v>
      </c>
      <c r="X4303" s="89"/>
      <c r="Y4303" s="89"/>
      <c r="Z4303" s="89" t="s">
        <v>17603</v>
      </c>
      <c r="AA4303" s="89"/>
      <c r="AB4303" s="89"/>
      <c r="AC4303" s="89" t="s">
        <v>9752</v>
      </c>
      <c r="AD4303" s="89" t="s">
        <v>9862</v>
      </c>
      <c r="AE4303" s="89" t="s">
        <v>9754</v>
      </c>
      <c r="AF4303" s="89" t="s">
        <v>9755</v>
      </c>
      <c r="AG4303" s="89" t="s">
        <v>9762</v>
      </c>
      <c r="AH4303" s="92" t="s">
        <v>236</v>
      </c>
      <c r="AI4303" s="92"/>
      <c r="AJ4303" s="93" t="s">
        <v>21132</v>
      </c>
    </row>
    <row r="4304" spans="1:36" ht="15.75" x14ac:dyDescent="0.25">
      <c r="A4304" s="89">
        <v>123467</v>
      </c>
      <c r="B4304" s="89" t="s">
        <v>9756</v>
      </c>
      <c r="C4304" s="89" t="s">
        <v>10286</v>
      </c>
      <c r="D4304" s="89" t="s">
        <v>80</v>
      </c>
      <c r="E4304" s="99" t="s">
        <v>23078</v>
      </c>
      <c r="F4304" s="89">
        <v>1</v>
      </c>
      <c r="G4304" s="130" t="s">
        <v>24832</v>
      </c>
      <c r="H4304" s="89">
        <v>2009</v>
      </c>
      <c r="I4304" s="89" t="s">
        <v>17604</v>
      </c>
      <c r="J4304" s="89"/>
      <c r="K4304" s="89">
        <v>57</v>
      </c>
      <c r="L4304" s="89">
        <v>3</v>
      </c>
      <c r="M4304" s="89" t="s">
        <v>5602</v>
      </c>
      <c r="N4304" s="89"/>
      <c r="O4304" s="89"/>
      <c r="P4304" s="89"/>
      <c r="Q4304" s="89"/>
      <c r="R4304" s="89"/>
      <c r="S4304" s="89" t="s">
        <v>17605</v>
      </c>
      <c r="T4304" s="89"/>
      <c r="U4304" s="89">
        <v>6</v>
      </c>
      <c r="V4304" s="89"/>
      <c r="W4304" s="89" t="s">
        <v>364</v>
      </c>
      <c r="X4304" s="89"/>
      <c r="Y4304" s="89"/>
      <c r="Z4304" s="89" t="s">
        <v>17606</v>
      </c>
      <c r="AA4304" s="89"/>
      <c r="AB4304" s="89"/>
      <c r="AC4304" s="89" t="s">
        <v>9752</v>
      </c>
      <c r="AD4304" s="89" t="s">
        <v>10083</v>
      </c>
      <c r="AE4304" s="89" t="s">
        <v>9754</v>
      </c>
      <c r="AF4304" s="89" t="s">
        <v>9755</v>
      </c>
      <c r="AG4304" s="89" t="s">
        <v>9762</v>
      </c>
      <c r="AH4304" s="92" t="s">
        <v>86</v>
      </c>
      <c r="AI4304" s="92"/>
      <c r="AJ4304" s="93" t="s">
        <v>21132</v>
      </c>
    </row>
    <row r="4305" spans="1:36" ht="15.75" x14ac:dyDescent="0.25">
      <c r="A4305" s="89">
        <v>123468</v>
      </c>
      <c r="B4305" s="89" t="s">
        <v>9772</v>
      </c>
      <c r="C4305" s="89" t="s">
        <v>9773</v>
      </c>
      <c r="D4305" s="89" t="s">
        <v>534</v>
      </c>
      <c r="E4305" s="99" t="s">
        <v>23079</v>
      </c>
      <c r="F4305" s="89">
        <v>1</v>
      </c>
      <c r="G4305" s="130" t="s">
        <v>24652</v>
      </c>
      <c r="H4305" s="89">
        <v>2010</v>
      </c>
      <c r="I4305" s="89" t="s">
        <v>17607</v>
      </c>
      <c r="J4305" s="89" t="s">
        <v>14424</v>
      </c>
      <c r="K4305" s="89"/>
      <c r="L4305" s="89"/>
      <c r="M4305" s="89"/>
      <c r="N4305" s="89" t="s">
        <v>17608</v>
      </c>
      <c r="O4305" s="89"/>
      <c r="P4305" s="89"/>
      <c r="Q4305" s="89" t="s">
        <v>17609</v>
      </c>
      <c r="R4305" s="89"/>
      <c r="S4305" s="89" t="s">
        <v>17610</v>
      </c>
      <c r="T4305" s="89"/>
      <c r="U4305" s="89">
        <v>4</v>
      </c>
      <c r="V4305" s="89"/>
      <c r="W4305" s="89" t="s">
        <v>201</v>
      </c>
      <c r="X4305" s="89"/>
      <c r="Y4305" s="89"/>
      <c r="Z4305" s="89" t="s">
        <v>17611</v>
      </c>
      <c r="AA4305" s="89" t="s">
        <v>17612</v>
      </c>
      <c r="AB4305" s="89" t="s">
        <v>14424</v>
      </c>
      <c r="AC4305" s="89" t="s">
        <v>9752</v>
      </c>
      <c r="AD4305" s="89" t="s">
        <v>9853</v>
      </c>
      <c r="AE4305" s="89" t="s">
        <v>9754</v>
      </c>
      <c r="AF4305" s="89" t="s">
        <v>9755</v>
      </c>
      <c r="AG4305" s="89" t="s">
        <v>9762</v>
      </c>
      <c r="AH4305" s="92" t="s">
        <v>23610</v>
      </c>
      <c r="AI4305" s="92"/>
      <c r="AJ4305" s="93" t="s">
        <v>21132</v>
      </c>
    </row>
    <row r="4306" spans="1:36" ht="15.75" x14ac:dyDescent="0.25">
      <c r="A4306" s="89">
        <v>123488</v>
      </c>
      <c r="B4306" s="89" t="s">
        <v>9772</v>
      </c>
      <c r="C4306" s="89" t="s">
        <v>9773</v>
      </c>
      <c r="D4306" s="89" t="s">
        <v>80</v>
      </c>
      <c r="E4306" s="99" t="s">
        <v>23083</v>
      </c>
      <c r="F4306" s="89"/>
      <c r="G4306" s="130" t="s">
        <v>26006</v>
      </c>
      <c r="H4306" s="89">
        <v>2010</v>
      </c>
      <c r="I4306" s="89" t="s">
        <v>14427</v>
      </c>
      <c r="J4306" s="89" t="s">
        <v>9776</v>
      </c>
      <c r="K4306" s="89"/>
      <c r="L4306" s="89"/>
      <c r="M4306" s="89"/>
      <c r="N4306" s="89" t="s">
        <v>17632</v>
      </c>
      <c r="O4306" s="89"/>
      <c r="P4306" s="89"/>
      <c r="Q4306" s="89" t="s">
        <v>17633</v>
      </c>
      <c r="R4306" s="89"/>
      <c r="S4306" s="100">
        <v>42461</v>
      </c>
      <c r="T4306" s="89"/>
      <c r="U4306" s="89">
        <v>4</v>
      </c>
      <c r="V4306" s="89"/>
      <c r="W4306" s="89" t="s">
        <v>201</v>
      </c>
      <c r="X4306" s="89"/>
      <c r="Y4306" s="89"/>
      <c r="Z4306" s="89" t="s">
        <v>17634</v>
      </c>
      <c r="AA4306" s="89" t="s">
        <v>17635</v>
      </c>
      <c r="AB4306" s="89" t="s">
        <v>9776</v>
      </c>
      <c r="AC4306" s="89" t="s">
        <v>9752</v>
      </c>
      <c r="AD4306" s="89" t="s">
        <v>9862</v>
      </c>
      <c r="AE4306" s="89" t="s">
        <v>9754</v>
      </c>
      <c r="AF4306" s="89" t="s">
        <v>9755</v>
      </c>
      <c r="AG4306" s="89" t="s">
        <v>9762</v>
      </c>
      <c r="AH4306" s="92"/>
      <c r="AI4306" s="92"/>
      <c r="AJ4306" s="93" t="s">
        <v>21132</v>
      </c>
    </row>
    <row r="4307" spans="1:36" ht="15.75" x14ac:dyDescent="0.25">
      <c r="A4307" s="89">
        <v>123489</v>
      </c>
      <c r="B4307" s="89" t="s">
        <v>9767</v>
      </c>
      <c r="C4307" s="89" t="s">
        <v>9832</v>
      </c>
      <c r="D4307" s="89" t="s">
        <v>80</v>
      </c>
      <c r="E4307" s="99" t="s">
        <v>23084</v>
      </c>
      <c r="F4307" s="89">
        <v>1</v>
      </c>
      <c r="G4307" s="130" t="s">
        <v>26007</v>
      </c>
      <c r="H4307" s="89">
        <v>2010</v>
      </c>
      <c r="I4307" s="89"/>
      <c r="J4307" s="89" t="s">
        <v>9769</v>
      </c>
      <c r="K4307" s="89"/>
      <c r="L4307" s="89"/>
      <c r="M4307" s="89"/>
      <c r="N4307" s="89" t="s">
        <v>17636</v>
      </c>
      <c r="O4307" s="89"/>
      <c r="P4307" s="89"/>
      <c r="Q4307" s="89" t="s">
        <v>17637</v>
      </c>
      <c r="R4307" s="89"/>
      <c r="S4307" s="89"/>
      <c r="T4307" s="89"/>
      <c r="U4307" s="89">
        <v>161</v>
      </c>
      <c r="V4307" s="89">
        <v>200</v>
      </c>
      <c r="W4307" s="89" t="s">
        <v>313</v>
      </c>
      <c r="X4307" s="89"/>
      <c r="Y4307" s="89"/>
      <c r="Z4307" s="89" t="s">
        <v>17638</v>
      </c>
      <c r="AA4307" s="89"/>
      <c r="AB4307" s="89"/>
      <c r="AC4307" s="89" t="s">
        <v>9752</v>
      </c>
      <c r="AD4307" s="89" t="s">
        <v>17639</v>
      </c>
      <c r="AE4307" s="89" t="s">
        <v>9754</v>
      </c>
      <c r="AF4307" s="89" t="s">
        <v>9755</v>
      </c>
      <c r="AG4307" s="89" t="s">
        <v>9762</v>
      </c>
      <c r="AH4307" s="92" t="s">
        <v>236</v>
      </c>
      <c r="AI4307" s="92"/>
      <c r="AJ4307" s="93" t="s">
        <v>21132</v>
      </c>
    </row>
    <row r="4308" spans="1:36" ht="15.75" x14ac:dyDescent="0.25">
      <c r="A4308" s="89">
        <v>123508</v>
      </c>
      <c r="B4308" s="89" t="s">
        <v>10428</v>
      </c>
      <c r="C4308" s="89" t="s">
        <v>10429</v>
      </c>
      <c r="D4308" s="89" t="s">
        <v>80</v>
      </c>
      <c r="E4308" s="99" t="s">
        <v>23085</v>
      </c>
      <c r="F4308" s="89">
        <v>2</v>
      </c>
      <c r="G4308" s="130" t="s">
        <v>25087</v>
      </c>
      <c r="H4308" s="89">
        <v>2010</v>
      </c>
      <c r="I4308" s="89" t="s">
        <v>14427</v>
      </c>
      <c r="J4308" s="89" t="s">
        <v>9776</v>
      </c>
      <c r="K4308" s="89"/>
      <c r="L4308" s="89"/>
      <c r="M4308" s="89"/>
      <c r="N4308" s="89" t="s">
        <v>17632</v>
      </c>
      <c r="O4308" s="89"/>
      <c r="P4308" s="89"/>
      <c r="Q4308" s="89" t="s">
        <v>17640</v>
      </c>
      <c r="R4308" s="89"/>
      <c r="S4308" s="89" t="s">
        <v>10147</v>
      </c>
      <c r="T4308" s="89"/>
      <c r="U4308" s="89">
        <v>1</v>
      </c>
      <c r="V4308" s="89"/>
      <c r="W4308" s="89" t="s">
        <v>201</v>
      </c>
      <c r="X4308" s="89"/>
      <c r="Y4308" s="89"/>
      <c r="Z4308" s="89" t="s">
        <v>17641</v>
      </c>
      <c r="AA4308" s="89" t="s">
        <v>17635</v>
      </c>
      <c r="AB4308" s="89" t="s">
        <v>9776</v>
      </c>
      <c r="AC4308" s="89" t="s">
        <v>9752</v>
      </c>
      <c r="AD4308" s="89" t="s">
        <v>10083</v>
      </c>
      <c r="AE4308" s="89" t="s">
        <v>9754</v>
      </c>
      <c r="AF4308" s="89" t="s">
        <v>9755</v>
      </c>
      <c r="AG4308" s="89" t="s">
        <v>9762</v>
      </c>
      <c r="AH4308" s="92"/>
      <c r="AI4308" s="92"/>
      <c r="AJ4308" s="93" t="s">
        <v>21132</v>
      </c>
    </row>
    <row r="4309" spans="1:36" ht="15.75" x14ac:dyDescent="0.25">
      <c r="A4309" s="89">
        <v>123533</v>
      </c>
      <c r="B4309" s="89" t="s">
        <v>9772</v>
      </c>
      <c r="C4309" s="89" t="s">
        <v>9773</v>
      </c>
      <c r="D4309" s="89" t="s">
        <v>80</v>
      </c>
      <c r="E4309" s="99" t="s">
        <v>23085</v>
      </c>
      <c r="F4309" s="89"/>
      <c r="G4309" s="130" t="s">
        <v>25087</v>
      </c>
      <c r="H4309" s="89">
        <v>2010</v>
      </c>
      <c r="I4309" s="89" t="s">
        <v>14427</v>
      </c>
      <c r="J4309" s="89" t="s">
        <v>9776</v>
      </c>
      <c r="K4309" s="89"/>
      <c r="L4309" s="89"/>
      <c r="M4309" s="89"/>
      <c r="N4309" s="89" t="s">
        <v>17632</v>
      </c>
      <c r="O4309" s="89"/>
      <c r="P4309" s="89"/>
      <c r="Q4309" s="89" t="s">
        <v>13316</v>
      </c>
      <c r="R4309" s="89"/>
      <c r="S4309" s="89" t="s">
        <v>1163</v>
      </c>
      <c r="T4309" s="89"/>
      <c r="U4309" s="89">
        <v>4</v>
      </c>
      <c r="V4309" s="89"/>
      <c r="W4309" s="89" t="s">
        <v>201</v>
      </c>
      <c r="X4309" s="89"/>
      <c r="Y4309" s="89"/>
      <c r="Z4309" s="89" t="s">
        <v>17641</v>
      </c>
      <c r="AA4309" s="89" t="s">
        <v>17635</v>
      </c>
      <c r="AB4309" s="89" t="s">
        <v>9776</v>
      </c>
      <c r="AC4309" s="89" t="s">
        <v>9752</v>
      </c>
      <c r="AD4309" s="89" t="s">
        <v>9862</v>
      </c>
      <c r="AE4309" s="89" t="s">
        <v>9754</v>
      </c>
      <c r="AF4309" s="89" t="s">
        <v>9755</v>
      </c>
      <c r="AG4309" s="89" t="s">
        <v>9762</v>
      </c>
      <c r="AH4309" s="92"/>
      <c r="AI4309" s="92"/>
      <c r="AJ4309" s="93" t="s">
        <v>21132</v>
      </c>
    </row>
    <row r="4310" spans="1:36" ht="15.75" x14ac:dyDescent="0.25">
      <c r="A4310" s="89">
        <v>123545</v>
      </c>
      <c r="B4310" s="89" t="s">
        <v>10585</v>
      </c>
      <c r="C4310" s="89" t="s">
        <v>10586</v>
      </c>
      <c r="D4310" s="89" t="s">
        <v>80</v>
      </c>
      <c r="E4310" s="99" t="s">
        <v>23087</v>
      </c>
      <c r="F4310" s="89"/>
      <c r="G4310" s="130" t="s">
        <v>25902</v>
      </c>
      <c r="H4310" s="89">
        <v>2010</v>
      </c>
      <c r="I4310" s="89" t="s">
        <v>17579</v>
      </c>
      <c r="J4310" s="89" t="s">
        <v>16940</v>
      </c>
      <c r="K4310" s="89"/>
      <c r="L4310" s="89"/>
      <c r="M4310" s="89"/>
      <c r="N4310" s="89" t="s">
        <v>16941</v>
      </c>
      <c r="O4310" s="89"/>
      <c r="P4310" s="89"/>
      <c r="Q4310" s="89" t="s">
        <v>16942</v>
      </c>
      <c r="R4310" s="89"/>
      <c r="S4310" s="89" t="s">
        <v>17580</v>
      </c>
      <c r="T4310" s="89"/>
      <c r="U4310" s="89">
        <v>4</v>
      </c>
      <c r="V4310" s="89"/>
      <c r="W4310" s="89" t="s">
        <v>201</v>
      </c>
      <c r="X4310" s="89"/>
      <c r="Y4310" s="89"/>
      <c r="Z4310" s="89" t="s">
        <v>17643</v>
      </c>
      <c r="AA4310" s="89"/>
      <c r="AB4310" s="89"/>
      <c r="AC4310" s="89" t="s">
        <v>9752</v>
      </c>
      <c r="AD4310" s="89" t="s">
        <v>10083</v>
      </c>
      <c r="AE4310" s="89" t="s">
        <v>9754</v>
      </c>
      <c r="AF4310" s="89" t="s">
        <v>9755</v>
      </c>
      <c r="AG4310" s="89" t="s">
        <v>9762</v>
      </c>
      <c r="AH4310" s="92"/>
      <c r="AI4310" s="92"/>
      <c r="AJ4310" s="93" t="s">
        <v>21132</v>
      </c>
    </row>
    <row r="4311" spans="1:36" ht="15.75" x14ac:dyDescent="0.25">
      <c r="A4311" s="89">
        <v>123548</v>
      </c>
      <c r="B4311" s="89" t="s">
        <v>9772</v>
      </c>
      <c r="C4311" s="89" t="s">
        <v>9773</v>
      </c>
      <c r="D4311" s="89" t="s">
        <v>80</v>
      </c>
      <c r="E4311" s="99" t="s">
        <v>23088</v>
      </c>
      <c r="F4311" s="89"/>
      <c r="G4311" s="130" t="s">
        <v>24890</v>
      </c>
      <c r="H4311" s="89">
        <v>2010</v>
      </c>
      <c r="I4311" s="89" t="s">
        <v>13749</v>
      </c>
      <c r="J4311" s="89" t="s">
        <v>9769</v>
      </c>
      <c r="K4311" s="89"/>
      <c r="L4311" s="89"/>
      <c r="M4311" s="89"/>
      <c r="N4311" s="89" t="s">
        <v>13731</v>
      </c>
      <c r="O4311" s="89"/>
      <c r="P4311" s="89"/>
      <c r="Q4311" s="89" t="s">
        <v>4738</v>
      </c>
      <c r="R4311" s="89"/>
      <c r="S4311" s="89" t="s">
        <v>17644</v>
      </c>
      <c r="T4311" s="89"/>
      <c r="U4311" s="89">
        <v>3</v>
      </c>
      <c r="V4311" s="89"/>
      <c r="W4311" s="89" t="s">
        <v>201</v>
      </c>
      <c r="X4311" s="89"/>
      <c r="Y4311" s="89"/>
      <c r="Z4311" s="89" t="s">
        <v>17645</v>
      </c>
      <c r="AA4311" s="89" t="s">
        <v>13751</v>
      </c>
      <c r="AB4311" s="89" t="s">
        <v>9769</v>
      </c>
      <c r="AC4311" s="89" t="s">
        <v>9752</v>
      </c>
      <c r="AD4311" s="89" t="s">
        <v>9862</v>
      </c>
      <c r="AE4311" s="89" t="s">
        <v>9754</v>
      </c>
      <c r="AF4311" s="89" t="s">
        <v>9755</v>
      </c>
      <c r="AG4311" s="89" t="s">
        <v>9762</v>
      </c>
      <c r="AH4311" s="92" t="s">
        <v>10159</v>
      </c>
      <c r="AI4311" s="92"/>
      <c r="AJ4311" s="93" t="s">
        <v>21132</v>
      </c>
    </row>
    <row r="4312" spans="1:36" ht="15.75" x14ac:dyDescent="0.25">
      <c r="A4312" s="89">
        <v>123550</v>
      </c>
      <c r="B4312" s="89" t="s">
        <v>9950</v>
      </c>
      <c r="C4312" s="89" t="s">
        <v>10496</v>
      </c>
      <c r="D4312" s="89" t="s">
        <v>80</v>
      </c>
      <c r="E4312" s="99" t="s">
        <v>23089</v>
      </c>
      <c r="F4312" s="89">
        <v>1</v>
      </c>
      <c r="G4312" s="130" t="s">
        <v>24821</v>
      </c>
      <c r="H4312" s="89">
        <v>2010</v>
      </c>
      <c r="I4312" s="89"/>
      <c r="J4312" s="89"/>
      <c r="K4312" s="89"/>
      <c r="L4312" s="89"/>
      <c r="M4312" s="89"/>
      <c r="N4312" s="89"/>
      <c r="O4312" s="89"/>
      <c r="P4312" s="89"/>
      <c r="Q4312" s="89"/>
      <c r="R4312" s="89"/>
      <c r="S4312" s="89"/>
      <c r="T4312" s="89"/>
      <c r="U4312" s="89"/>
      <c r="V4312" s="89"/>
      <c r="W4312" s="89" t="s">
        <v>182</v>
      </c>
      <c r="X4312" s="89"/>
      <c r="Y4312" s="89"/>
      <c r="Z4312" s="89" t="s">
        <v>17646</v>
      </c>
      <c r="AA4312" s="89" t="s">
        <v>13842</v>
      </c>
      <c r="AB4312" s="89" t="s">
        <v>9769</v>
      </c>
      <c r="AC4312" s="89" t="s">
        <v>9752</v>
      </c>
      <c r="AD4312" s="89" t="s">
        <v>10005</v>
      </c>
      <c r="AE4312" s="89" t="s">
        <v>9754</v>
      </c>
      <c r="AF4312" s="89" t="s">
        <v>9755</v>
      </c>
      <c r="AG4312" s="89" t="s">
        <v>9762</v>
      </c>
      <c r="AH4312" s="92" t="s">
        <v>23610</v>
      </c>
      <c r="AI4312" s="92"/>
      <c r="AJ4312" s="93" t="s">
        <v>21132</v>
      </c>
    </row>
    <row r="4313" spans="1:36" ht="15.75" x14ac:dyDescent="0.25">
      <c r="A4313" s="89">
        <v>123556</v>
      </c>
      <c r="B4313" s="89" t="s">
        <v>9772</v>
      </c>
      <c r="C4313" s="89" t="s">
        <v>9773</v>
      </c>
      <c r="D4313" s="89" t="s">
        <v>80</v>
      </c>
      <c r="E4313" s="99" t="s">
        <v>23090</v>
      </c>
      <c r="F4313" s="89">
        <v>1</v>
      </c>
      <c r="G4313" s="130" t="s">
        <v>24890</v>
      </c>
      <c r="H4313" s="89">
        <v>2010</v>
      </c>
      <c r="I4313" s="89" t="s">
        <v>14427</v>
      </c>
      <c r="J4313" s="89" t="s">
        <v>9776</v>
      </c>
      <c r="K4313" s="89"/>
      <c r="L4313" s="89"/>
      <c r="M4313" s="89"/>
      <c r="N4313" s="89" t="s">
        <v>17632</v>
      </c>
      <c r="O4313" s="89"/>
      <c r="P4313" s="89"/>
      <c r="Q4313" s="89" t="s">
        <v>13316</v>
      </c>
      <c r="R4313" s="89"/>
      <c r="S4313" s="100">
        <v>42715</v>
      </c>
      <c r="T4313" s="89"/>
      <c r="U4313" s="89">
        <v>2</v>
      </c>
      <c r="V4313" s="89"/>
      <c r="W4313" s="89" t="s">
        <v>201</v>
      </c>
      <c r="X4313" s="89"/>
      <c r="Y4313" s="89"/>
      <c r="Z4313" s="89" t="s">
        <v>17647</v>
      </c>
      <c r="AA4313" s="89" t="s">
        <v>17648</v>
      </c>
      <c r="AB4313" s="89" t="s">
        <v>9776</v>
      </c>
      <c r="AC4313" s="89" t="s">
        <v>9752</v>
      </c>
      <c r="AD4313" s="89" t="s">
        <v>9862</v>
      </c>
      <c r="AE4313" s="89" t="s">
        <v>9754</v>
      </c>
      <c r="AF4313" s="89" t="s">
        <v>9755</v>
      </c>
      <c r="AG4313" s="89" t="s">
        <v>9762</v>
      </c>
      <c r="AH4313" s="92" t="s">
        <v>10159</v>
      </c>
      <c r="AI4313" s="92"/>
      <c r="AJ4313" s="93" t="s">
        <v>21132</v>
      </c>
    </row>
    <row r="4314" spans="1:36" ht="15.75" x14ac:dyDescent="0.25">
      <c r="A4314" s="89">
        <v>123559</v>
      </c>
      <c r="B4314" s="89" t="s">
        <v>9772</v>
      </c>
      <c r="C4314" s="89" t="s">
        <v>9773</v>
      </c>
      <c r="D4314" s="89" t="s">
        <v>80</v>
      </c>
      <c r="E4314" s="99" t="s">
        <v>23087</v>
      </c>
      <c r="F4314" s="89">
        <v>4</v>
      </c>
      <c r="G4314" s="130" t="s">
        <v>25902</v>
      </c>
      <c r="H4314" s="89">
        <v>2010</v>
      </c>
      <c r="I4314" s="89" t="s">
        <v>17579</v>
      </c>
      <c r="J4314" s="89" t="s">
        <v>16940</v>
      </c>
      <c r="K4314" s="89"/>
      <c r="L4314" s="89"/>
      <c r="M4314" s="89"/>
      <c r="N4314" s="89" t="s">
        <v>16941</v>
      </c>
      <c r="O4314" s="89"/>
      <c r="P4314" s="89"/>
      <c r="Q4314" s="89" t="s">
        <v>16942</v>
      </c>
      <c r="R4314" s="89"/>
      <c r="S4314" s="89" t="s">
        <v>17580</v>
      </c>
      <c r="T4314" s="89"/>
      <c r="U4314" s="89">
        <v>4</v>
      </c>
      <c r="V4314" s="89"/>
      <c r="W4314" s="89" t="s">
        <v>201</v>
      </c>
      <c r="X4314" s="89"/>
      <c r="Y4314" s="89"/>
      <c r="Z4314" s="89" t="s">
        <v>17643</v>
      </c>
      <c r="AA4314" s="89" t="s">
        <v>17649</v>
      </c>
      <c r="AB4314" s="89" t="s">
        <v>16940</v>
      </c>
      <c r="AC4314" s="89" t="s">
        <v>9752</v>
      </c>
      <c r="AD4314" s="89" t="s">
        <v>9862</v>
      </c>
      <c r="AE4314" s="89" t="s">
        <v>9754</v>
      </c>
      <c r="AF4314" s="89" t="s">
        <v>9755</v>
      </c>
      <c r="AG4314" s="89" t="s">
        <v>9762</v>
      </c>
      <c r="AH4314" s="92"/>
      <c r="AI4314" s="92"/>
      <c r="AJ4314" s="93" t="s">
        <v>21132</v>
      </c>
    </row>
    <row r="4315" spans="1:36" ht="15.75" x14ac:dyDescent="0.25">
      <c r="A4315" s="89">
        <v>123564</v>
      </c>
      <c r="B4315" s="89" t="s">
        <v>9950</v>
      </c>
      <c r="C4315" s="89" t="s">
        <v>10496</v>
      </c>
      <c r="D4315" s="89" t="s">
        <v>80</v>
      </c>
      <c r="E4315" s="99" t="s">
        <v>23091</v>
      </c>
      <c r="F4315" s="89">
        <v>4</v>
      </c>
      <c r="G4315" s="130" t="s">
        <v>26009</v>
      </c>
      <c r="H4315" s="89">
        <v>2010</v>
      </c>
      <c r="I4315" s="89"/>
      <c r="J4315" s="89"/>
      <c r="K4315" s="89"/>
      <c r="L4315" s="89"/>
      <c r="M4315" s="89"/>
      <c r="N4315" s="89"/>
      <c r="O4315" s="89"/>
      <c r="P4315" s="89"/>
      <c r="Q4315" s="89"/>
      <c r="R4315" s="89"/>
      <c r="S4315" s="89"/>
      <c r="T4315" s="89"/>
      <c r="U4315" s="89"/>
      <c r="V4315" s="89"/>
      <c r="W4315" s="89" t="s">
        <v>16896</v>
      </c>
      <c r="X4315" s="89"/>
      <c r="Y4315" s="89"/>
      <c r="Z4315" s="89" t="s">
        <v>17650</v>
      </c>
      <c r="AA4315" s="89" t="s">
        <v>17043</v>
      </c>
      <c r="AB4315" s="89" t="s">
        <v>11103</v>
      </c>
      <c r="AC4315" s="89" t="s">
        <v>9752</v>
      </c>
      <c r="AD4315" s="89" t="s">
        <v>10083</v>
      </c>
      <c r="AE4315" s="89" t="s">
        <v>9754</v>
      </c>
      <c r="AF4315" s="89" t="s">
        <v>9755</v>
      </c>
      <c r="AG4315" s="89" t="s">
        <v>9762</v>
      </c>
      <c r="AH4315" s="92" t="s">
        <v>23897</v>
      </c>
      <c r="AI4315" s="92"/>
      <c r="AJ4315" s="93" t="s">
        <v>21132</v>
      </c>
    </row>
    <row r="4316" spans="1:36" ht="15.75" x14ac:dyDescent="0.25">
      <c r="A4316" s="89">
        <v>123567</v>
      </c>
      <c r="B4316" s="89" t="s">
        <v>9772</v>
      </c>
      <c r="C4316" s="89" t="s">
        <v>9773</v>
      </c>
      <c r="D4316" s="89" t="s">
        <v>80</v>
      </c>
      <c r="E4316" s="99" t="s">
        <v>23092</v>
      </c>
      <c r="F4316" s="89">
        <v>2</v>
      </c>
      <c r="G4316" s="130" t="s">
        <v>26010</v>
      </c>
      <c r="H4316" s="89">
        <v>2010</v>
      </c>
      <c r="I4316" s="89" t="s">
        <v>7666</v>
      </c>
      <c r="J4316" s="89" t="s">
        <v>11978</v>
      </c>
      <c r="K4316" s="89"/>
      <c r="L4316" s="89"/>
      <c r="M4316" s="89"/>
      <c r="N4316" s="89" t="s">
        <v>14189</v>
      </c>
      <c r="O4316" s="89"/>
      <c r="P4316" s="89"/>
      <c r="Q4316" s="89" t="s">
        <v>17651</v>
      </c>
      <c r="R4316" s="89"/>
      <c r="S4316" s="89" t="s">
        <v>17652</v>
      </c>
      <c r="T4316" s="89"/>
      <c r="U4316" s="89">
        <v>7</v>
      </c>
      <c r="V4316" s="89"/>
      <c r="W4316" s="89" t="s">
        <v>201</v>
      </c>
      <c r="X4316" s="89"/>
      <c r="Y4316" s="89"/>
      <c r="Z4316" s="89" t="s">
        <v>17653</v>
      </c>
      <c r="AA4316" s="89" t="s">
        <v>14193</v>
      </c>
      <c r="AB4316" s="89" t="s">
        <v>14194</v>
      </c>
      <c r="AC4316" s="89" t="s">
        <v>9752</v>
      </c>
      <c r="AD4316" s="89" t="s">
        <v>9862</v>
      </c>
      <c r="AE4316" s="89" t="s">
        <v>9754</v>
      </c>
      <c r="AF4316" s="89" t="s">
        <v>9755</v>
      </c>
      <c r="AG4316" s="89" t="s">
        <v>9762</v>
      </c>
      <c r="AH4316" s="92"/>
      <c r="AI4316" s="92"/>
      <c r="AJ4316" s="93" t="s">
        <v>21132</v>
      </c>
    </row>
    <row r="4317" spans="1:36" ht="15.75" x14ac:dyDescent="0.25">
      <c r="A4317" s="89">
        <v>123584</v>
      </c>
      <c r="B4317" s="89" t="s">
        <v>10428</v>
      </c>
      <c r="C4317" s="89" t="s">
        <v>10429</v>
      </c>
      <c r="D4317" s="89" t="s">
        <v>336</v>
      </c>
      <c r="E4317" s="99" t="s">
        <v>17654</v>
      </c>
      <c r="F4317" s="89">
        <v>1</v>
      </c>
      <c r="G4317" s="130" t="s">
        <v>25219</v>
      </c>
      <c r="H4317" s="89">
        <v>2010</v>
      </c>
      <c r="I4317" s="89" t="s">
        <v>17655</v>
      </c>
      <c r="J4317" s="89" t="s">
        <v>17656</v>
      </c>
      <c r="K4317" s="89"/>
      <c r="L4317" s="89"/>
      <c r="M4317" s="89"/>
      <c r="N4317" s="89" t="s">
        <v>17657</v>
      </c>
      <c r="O4317" s="89"/>
      <c r="P4317" s="89"/>
      <c r="Q4317" s="89" t="s">
        <v>17658</v>
      </c>
      <c r="R4317" s="89"/>
      <c r="S4317" s="89" t="s">
        <v>10412</v>
      </c>
      <c r="T4317" s="89"/>
      <c r="U4317" s="89">
        <v>2</v>
      </c>
      <c r="V4317" s="89"/>
      <c r="W4317" s="89" t="s">
        <v>201</v>
      </c>
      <c r="X4317" s="89"/>
      <c r="Y4317" s="89"/>
      <c r="Z4317" s="89" t="s">
        <v>17654</v>
      </c>
      <c r="AA4317" s="89" t="s">
        <v>17659</v>
      </c>
      <c r="AB4317" s="89" t="s">
        <v>17660</v>
      </c>
      <c r="AC4317" s="89" t="s">
        <v>9752</v>
      </c>
      <c r="AD4317" s="89" t="s">
        <v>9862</v>
      </c>
      <c r="AE4317" s="89" t="s">
        <v>9754</v>
      </c>
      <c r="AF4317" s="89" t="s">
        <v>9755</v>
      </c>
      <c r="AG4317" s="89" t="s">
        <v>9762</v>
      </c>
      <c r="AH4317" s="92"/>
      <c r="AI4317" s="92"/>
      <c r="AJ4317" s="93" t="s">
        <v>21132</v>
      </c>
    </row>
    <row r="4318" spans="1:36" ht="15.75" x14ac:dyDescent="0.25">
      <c r="A4318" s="89">
        <v>123585</v>
      </c>
      <c r="B4318" s="89" t="s">
        <v>9756</v>
      </c>
      <c r="C4318" s="89" t="s">
        <v>9757</v>
      </c>
      <c r="D4318" s="89" t="s">
        <v>312</v>
      </c>
      <c r="E4318" s="99" t="s">
        <v>23093</v>
      </c>
      <c r="F4318" s="89">
        <v>1</v>
      </c>
      <c r="G4318" s="130" t="s">
        <v>25815</v>
      </c>
      <c r="H4318" s="89">
        <v>2009</v>
      </c>
      <c r="I4318" s="89" t="s">
        <v>17661</v>
      </c>
      <c r="J4318" s="89"/>
      <c r="K4318" s="89" t="s">
        <v>199</v>
      </c>
      <c r="L4318" s="89">
        <v>39</v>
      </c>
      <c r="M4318" s="89" t="s">
        <v>17662</v>
      </c>
      <c r="N4318" s="89"/>
      <c r="O4318" s="89"/>
      <c r="P4318" s="89"/>
      <c r="Q4318" s="89"/>
      <c r="R4318" s="89"/>
      <c r="S4318" s="89" t="s">
        <v>8740</v>
      </c>
      <c r="T4318" s="89"/>
      <c r="U4318" s="89">
        <v>7</v>
      </c>
      <c r="V4318" s="89"/>
      <c r="W4318" s="89" t="s">
        <v>313</v>
      </c>
      <c r="X4318" s="89"/>
      <c r="Y4318" s="89"/>
      <c r="Z4318" s="89" t="s">
        <v>17663</v>
      </c>
      <c r="AA4318" s="89"/>
      <c r="AB4318" s="89"/>
      <c r="AC4318" s="89" t="s">
        <v>9752</v>
      </c>
      <c r="AD4318" s="89" t="s">
        <v>10083</v>
      </c>
      <c r="AE4318" s="89" t="s">
        <v>9754</v>
      </c>
      <c r="AF4318" s="89" t="s">
        <v>9755</v>
      </c>
      <c r="AG4318" s="89" t="s">
        <v>9762</v>
      </c>
      <c r="AH4318" s="92" t="s">
        <v>86</v>
      </c>
      <c r="AI4318" s="92"/>
      <c r="AJ4318" s="93" t="s">
        <v>21132</v>
      </c>
    </row>
    <row r="4319" spans="1:36" ht="15.75" x14ac:dyDescent="0.25">
      <c r="A4319" s="89">
        <v>123587</v>
      </c>
      <c r="B4319" s="89" t="s">
        <v>9950</v>
      </c>
      <c r="C4319" s="89" t="s">
        <v>10496</v>
      </c>
      <c r="D4319" s="89" t="s">
        <v>80</v>
      </c>
      <c r="E4319" s="99" t="s">
        <v>23094</v>
      </c>
      <c r="F4319" s="89">
        <v>1</v>
      </c>
      <c r="G4319" s="130" t="s">
        <v>25219</v>
      </c>
      <c r="H4319" s="89">
        <v>2010</v>
      </c>
      <c r="I4319" s="89"/>
      <c r="J4319" s="89"/>
      <c r="K4319" s="89"/>
      <c r="L4319" s="89"/>
      <c r="M4319" s="89"/>
      <c r="N4319" s="89"/>
      <c r="O4319" s="89"/>
      <c r="P4319" s="89"/>
      <c r="Q4319" s="89"/>
      <c r="R4319" s="89"/>
      <c r="S4319" s="89"/>
      <c r="T4319" s="89"/>
      <c r="U4319" s="89"/>
      <c r="V4319" s="89"/>
      <c r="W4319" s="89" t="s">
        <v>201</v>
      </c>
      <c r="X4319" s="89"/>
      <c r="Y4319" s="89"/>
      <c r="Z4319" s="89" t="s">
        <v>17664</v>
      </c>
      <c r="AA4319" s="89" t="s">
        <v>17659</v>
      </c>
      <c r="AB4319" s="89" t="s">
        <v>17660</v>
      </c>
      <c r="AC4319" s="89" t="s">
        <v>9752</v>
      </c>
      <c r="AD4319" s="89" t="s">
        <v>9862</v>
      </c>
      <c r="AE4319" s="89" t="s">
        <v>9754</v>
      </c>
      <c r="AF4319" s="89" t="s">
        <v>9755</v>
      </c>
      <c r="AG4319" s="89" t="s">
        <v>9762</v>
      </c>
      <c r="AH4319" s="92"/>
      <c r="AI4319" s="92"/>
      <c r="AJ4319" s="93" t="s">
        <v>21132</v>
      </c>
    </row>
    <row r="4320" spans="1:36" ht="15.75" x14ac:dyDescent="0.25">
      <c r="A4320" s="89">
        <v>123590</v>
      </c>
      <c r="B4320" s="89" t="s">
        <v>9950</v>
      </c>
      <c r="C4320" s="89" t="s">
        <v>10496</v>
      </c>
      <c r="D4320" s="89" t="s">
        <v>293</v>
      </c>
      <c r="E4320" s="99" t="s">
        <v>23096</v>
      </c>
      <c r="F4320" s="89">
        <v>4</v>
      </c>
      <c r="G4320" s="130" t="s">
        <v>26011</v>
      </c>
      <c r="H4320" s="89">
        <v>2010</v>
      </c>
      <c r="I4320" s="89"/>
      <c r="J4320" s="89"/>
      <c r="K4320" s="89"/>
      <c r="L4320" s="89"/>
      <c r="M4320" s="89"/>
      <c r="N4320" s="89"/>
      <c r="O4320" s="89"/>
      <c r="P4320" s="89"/>
      <c r="Q4320" s="89"/>
      <c r="R4320" s="89"/>
      <c r="S4320" s="89"/>
      <c r="T4320" s="89"/>
      <c r="U4320" s="89"/>
      <c r="V4320" s="89"/>
      <c r="W4320" s="89" t="s">
        <v>249</v>
      </c>
      <c r="X4320" s="89"/>
      <c r="Y4320" s="89"/>
      <c r="Z4320" s="89" t="s">
        <v>17671</v>
      </c>
      <c r="AA4320" s="89" t="s">
        <v>17672</v>
      </c>
      <c r="AB4320" s="89" t="s">
        <v>15224</v>
      </c>
      <c r="AC4320" s="89" t="s">
        <v>9752</v>
      </c>
      <c r="AD4320" s="89" t="s">
        <v>9957</v>
      </c>
      <c r="AE4320" s="89" t="s">
        <v>9754</v>
      </c>
      <c r="AF4320" s="89" t="s">
        <v>9755</v>
      </c>
      <c r="AG4320" s="89" t="s">
        <v>9762</v>
      </c>
      <c r="AH4320" s="92" t="s">
        <v>23660</v>
      </c>
      <c r="AI4320" s="92"/>
      <c r="AJ4320" s="93" t="s">
        <v>21132</v>
      </c>
    </row>
    <row r="4321" spans="1:36" ht="15.75" x14ac:dyDescent="0.25">
      <c r="A4321" s="89">
        <v>123602</v>
      </c>
      <c r="B4321" s="89" t="s">
        <v>9756</v>
      </c>
      <c r="C4321" s="89" t="s">
        <v>9944</v>
      </c>
      <c r="D4321" s="89" t="s">
        <v>80</v>
      </c>
      <c r="E4321" s="99" t="s">
        <v>23098</v>
      </c>
      <c r="F4321" s="89">
        <v>1</v>
      </c>
      <c r="G4321" s="130" t="s">
        <v>25580</v>
      </c>
      <c r="H4321" s="89">
        <v>2010</v>
      </c>
      <c r="I4321" s="89" t="s">
        <v>11893</v>
      </c>
      <c r="J4321" s="89"/>
      <c r="K4321" s="89" t="s">
        <v>181</v>
      </c>
      <c r="L4321" s="89" t="s">
        <v>181</v>
      </c>
      <c r="M4321" s="89" t="s">
        <v>11894</v>
      </c>
      <c r="N4321" s="89"/>
      <c r="O4321" s="89"/>
      <c r="P4321" s="89"/>
      <c r="Q4321" s="89"/>
      <c r="R4321" s="89"/>
      <c r="S4321" s="103">
        <v>40199</v>
      </c>
      <c r="T4321" s="89"/>
      <c r="U4321" s="89">
        <v>3</v>
      </c>
      <c r="V4321" s="89"/>
      <c r="W4321" s="89" t="s">
        <v>201</v>
      </c>
      <c r="X4321" s="89"/>
      <c r="Y4321" s="89"/>
      <c r="Z4321" s="89" t="s">
        <v>17674</v>
      </c>
      <c r="AA4321" s="89"/>
      <c r="AB4321" s="89"/>
      <c r="AC4321" s="89" t="s">
        <v>9752</v>
      </c>
      <c r="AD4321" s="89" t="s">
        <v>9862</v>
      </c>
      <c r="AE4321" s="89" t="s">
        <v>9754</v>
      </c>
      <c r="AF4321" s="89" t="s">
        <v>9755</v>
      </c>
      <c r="AG4321" s="89" t="s">
        <v>9762</v>
      </c>
      <c r="AH4321" s="92"/>
      <c r="AI4321" s="92"/>
      <c r="AJ4321" s="93" t="s">
        <v>21132</v>
      </c>
    </row>
    <row r="4322" spans="1:36" ht="15.75" x14ac:dyDescent="0.25">
      <c r="A4322" s="89">
        <v>123603</v>
      </c>
      <c r="B4322" s="89" t="s">
        <v>9950</v>
      </c>
      <c r="C4322" s="89" t="s">
        <v>10496</v>
      </c>
      <c r="D4322" s="89" t="s">
        <v>336</v>
      </c>
      <c r="E4322" s="99" t="s">
        <v>17675</v>
      </c>
      <c r="F4322" s="89">
        <v>1</v>
      </c>
      <c r="G4322" s="130" t="s">
        <v>24883</v>
      </c>
      <c r="H4322" s="89">
        <v>2010</v>
      </c>
      <c r="I4322" s="89"/>
      <c r="J4322" s="89"/>
      <c r="K4322" s="89"/>
      <c r="L4322" s="89"/>
      <c r="M4322" s="89"/>
      <c r="N4322" s="89"/>
      <c r="O4322" s="89"/>
      <c r="P4322" s="89"/>
      <c r="Q4322" s="89"/>
      <c r="R4322" s="89"/>
      <c r="S4322" s="89"/>
      <c r="T4322" s="89"/>
      <c r="U4322" s="89"/>
      <c r="V4322" s="89"/>
      <c r="W4322" s="89" t="s">
        <v>249</v>
      </c>
      <c r="X4322" s="89"/>
      <c r="Y4322" s="89"/>
      <c r="Z4322" s="89" t="s">
        <v>17675</v>
      </c>
      <c r="AA4322" s="89" t="s">
        <v>17676</v>
      </c>
      <c r="AB4322" s="89" t="s">
        <v>9867</v>
      </c>
      <c r="AC4322" s="89" t="s">
        <v>9752</v>
      </c>
      <c r="AD4322" s="89" t="s">
        <v>9957</v>
      </c>
      <c r="AE4322" s="89" t="s">
        <v>9754</v>
      </c>
      <c r="AF4322" s="89" t="s">
        <v>9755</v>
      </c>
      <c r="AG4322" s="89" t="s">
        <v>9762</v>
      </c>
      <c r="AH4322" s="92" t="s">
        <v>23660</v>
      </c>
      <c r="AI4322" s="92"/>
      <c r="AJ4322" s="93" t="s">
        <v>21132</v>
      </c>
    </row>
    <row r="4323" spans="1:36" ht="15.75" x14ac:dyDescent="0.25">
      <c r="A4323" s="89">
        <v>123604</v>
      </c>
      <c r="B4323" s="89" t="s">
        <v>9772</v>
      </c>
      <c r="C4323" s="89" t="s">
        <v>9773</v>
      </c>
      <c r="D4323" s="89" t="s">
        <v>80</v>
      </c>
      <c r="E4323" s="99" t="s">
        <v>22160</v>
      </c>
      <c r="F4323" s="89"/>
      <c r="G4323" s="130" t="s">
        <v>24752</v>
      </c>
      <c r="H4323" s="89">
        <v>2010</v>
      </c>
      <c r="I4323" s="89" t="s">
        <v>13787</v>
      </c>
      <c r="J4323" s="89" t="s">
        <v>9769</v>
      </c>
      <c r="K4323" s="89"/>
      <c r="L4323" s="89"/>
      <c r="M4323" s="89"/>
      <c r="N4323" s="89" t="s">
        <v>13788</v>
      </c>
      <c r="O4323" s="89"/>
      <c r="P4323" s="89"/>
      <c r="Q4323" s="89" t="s">
        <v>13789</v>
      </c>
      <c r="R4323" s="89"/>
      <c r="S4323" s="89" t="s">
        <v>13790</v>
      </c>
      <c r="T4323" s="89"/>
      <c r="U4323" s="89">
        <v>6</v>
      </c>
      <c r="V4323" s="89"/>
      <c r="W4323" s="89" t="s">
        <v>313</v>
      </c>
      <c r="X4323" s="89"/>
      <c r="Y4323" s="89"/>
      <c r="Z4323" s="89" t="s">
        <v>13791</v>
      </c>
      <c r="AA4323" s="89" t="s">
        <v>13792</v>
      </c>
      <c r="AB4323" s="89" t="s">
        <v>9769</v>
      </c>
      <c r="AC4323" s="89" t="s">
        <v>9752</v>
      </c>
      <c r="AD4323" s="89" t="s">
        <v>9929</v>
      </c>
      <c r="AE4323" s="89" t="s">
        <v>9754</v>
      </c>
      <c r="AF4323" s="89" t="s">
        <v>9755</v>
      </c>
      <c r="AG4323" s="89" t="s">
        <v>9762</v>
      </c>
      <c r="AH4323" s="92" t="s">
        <v>86</v>
      </c>
      <c r="AI4323" s="92"/>
      <c r="AJ4323" s="93" t="s">
        <v>21132</v>
      </c>
    </row>
    <row r="4324" spans="1:36" ht="15.75" x14ac:dyDescent="0.25">
      <c r="A4324" s="89">
        <v>123605</v>
      </c>
      <c r="B4324" s="89" t="s">
        <v>9756</v>
      </c>
      <c r="C4324" s="89" t="s">
        <v>10286</v>
      </c>
      <c r="D4324" s="89" t="s">
        <v>80</v>
      </c>
      <c r="E4324" s="99" t="s">
        <v>22159</v>
      </c>
      <c r="F4324" s="89">
        <v>1</v>
      </c>
      <c r="G4324" s="130" t="s">
        <v>24752</v>
      </c>
      <c r="H4324" s="89">
        <v>2010</v>
      </c>
      <c r="I4324" s="89" t="s">
        <v>5773</v>
      </c>
      <c r="J4324" s="89"/>
      <c r="K4324" s="89">
        <v>2</v>
      </c>
      <c r="L4324" s="89">
        <v>1</v>
      </c>
      <c r="M4324" s="89" t="s">
        <v>5772</v>
      </c>
      <c r="N4324" s="89"/>
      <c r="O4324" s="89"/>
      <c r="P4324" s="89"/>
      <c r="Q4324" s="89"/>
      <c r="R4324" s="89"/>
      <c r="S4324" s="89" t="s">
        <v>13785</v>
      </c>
      <c r="T4324" s="89"/>
      <c r="U4324" s="89">
        <v>3</v>
      </c>
      <c r="V4324" s="89"/>
      <c r="W4324" s="89" t="s">
        <v>313</v>
      </c>
      <c r="X4324" s="89"/>
      <c r="Y4324" s="89"/>
      <c r="Z4324" s="89" t="s">
        <v>13786</v>
      </c>
      <c r="AA4324" s="89"/>
      <c r="AB4324" s="89"/>
      <c r="AC4324" s="89" t="s">
        <v>9752</v>
      </c>
      <c r="AD4324" s="89" t="s">
        <v>10083</v>
      </c>
      <c r="AE4324" s="89" t="s">
        <v>9754</v>
      </c>
      <c r="AF4324" s="89" t="s">
        <v>9755</v>
      </c>
      <c r="AG4324" s="89" t="s">
        <v>9762</v>
      </c>
      <c r="AH4324" s="92" t="s">
        <v>86</v>
      </c>
      <c r="AI4324" s="92"/>
      <c r="AJ4324" s="93" t="s">
        <v>21132</v>
      </c>
    </row>
    <row r="4325" spans="1:36" ht="15.75" x14ac:dyDescent="0.25">
      <c r="A4325" s="89">
        <v>123608</v>
      </c>
      <c r="B4325" s="89" t="s">
        <v>9756</v>
      </c>
      <c r="C4325" s="89" t="s">
        <v>9944</v>
      </c>
      <c r="D4325" s="89" t="s">
        <v>80</v>
      </c>
      <c r="E4325" s="99" t="s">
        <v>22158</v>
      </c>
      <c r="F4325" s="89">
        <v>2</v>
      </c>
      <c r="G4325" s="130" t="s">
        <v>26012</v>
      </c>
      <c r="H4325" s="89">
        <v>2009</v>
      </c>
      <c r="I4325" s="89" t="s">
        <v>5950</v>
      </c>
      <c r="J4325" s="89"/>
      <c r="K4325" s="89">
        <v>60</v>
      </c>
      <c r="L4325" s="89">
        <v>2</v>
      </c>
      <c r="M4325" s="89" t="s">
        <v>5949</v>
      </c>
      <c r="N4325" s="89"/>
      <c r="O4325" s="89"/>
      <c r="P4325" s="89"/>
      <c r="Q4325" s="89"/>
      <c r="R4325" s="89"/>
      <c r="S4325" s="89" t="s">
        <v>13783</v>
      </c>
      <c r="T4325" s="89"/>
      <c r="U4325" s="89">
        <v>3</v>
      </c>
      <c r="V4325" s="89"/>
      <c r="W4325" s="89" t="s">
        <v>313</v>
      </c>
      <c r="X4325" s="89"/>
      <c r="Y4325" s="89"/>
      <c r="Z4325" s="89" t="s">
        <v>13784</v>
      </c>
      <c r="AA4325" s="89"/>
      <c r="AB4325" s="89"/>
      <c r="AC4325" s="89" t="s">
        <v>9752</v>
      </c>
      <c r="AD4325" s="89" t="s">
        <v>9929</v>
      </c>
      <c r="AE4325" s="89" t="s">
        <v>9754</v>
      </c>
      <c r="AF4325" s="89" t="s">
        <v>9755</v>
      </c>
      <c r="AG4325" s="89" t="s">
        <v>9762</v>
      </c>
      <c r="AH4325" s="92" t="s">
        <v>86</v>
      </c>
      <c r="AI4325" s="92"/>
      <c r="AJ4325" s="93" t="s">
        <v>21132</v>
      </c>
    </row>
    <row r="4326" spans="1:36" ht="15.75" x14ac:dyDescent="0.25">
      <c r="A4326" s="89">
        <v>123611</v>
      </c>
      <c r="B4326" s="89" t="s">
        <v>9772</v>
      </c>
      <c r="C4326" s="89" t="s">
        <v>9773</v>
      </c>
      <c r="D4326" s="89" t="s">
        <v>80</v>
      </c>
      <c r="E4326" s="99" t="s">
        <v>22161</v>
      </c>
      <c r="F4326" s="89"/>
      <c r="G4326" s="130" t="s">
        <v>24752</v>
      </c>
      <c r="H4326" s="89">
        <v>2010</v>
      </c>
      <c r="I4326" s="89" t="s">
        <v>13798</v>
      </c>
      <c r="J4326" s="89" t="s">
        <v>9776</v>
      </c>
      <c r="K4326" s="89"/>
      <c r="L4326" s="89"/>
      <c r="M4326" s="89"/>
      <c r="N4326" s="89" t="s">
        <v>13799</v>
      </c>
      <c r="O4326" s="89"/>
      <c r="P4326" s="89"/>
      <c r="Q4326" s="89" t="s">
        <v>7506</v>
      </c>
      <c r="R4326" s="89"/>
      <c r="S4326" s="89" t="s">
        <v>13800</v>
      </c>
      <c r="T4326" s="89"/>
      <c r="U4326" s="89">
        <v>5</v>
      </c>
      <c r="V4326" s="89"/>
      <c r="W4326" s="89" t="s">
        <v>313</v>
      </c>
      <c r="X4326" s="89"/>
      <c r="Y4326" s="89"/>
      <c r="Z4326" s="89" t="s">
        <v>13801</v>
      </c>
      <c r="AA4326" s="89" t="s">
        <v>13802</v>
      </c>
      <c r="AB4326" s="89" t="s">
        <v>13803</v>
      </c>
      <c r="AC4326" s="89" t="s">
        <v>9752</v>
      </c>
      <c r="AD4326" s="89" t="s">
        <v>9929</v>
      </c>
      <c r="AE4326" s="89" t="s">
        <v>9754</v>
      </c>
      <c r="AF4326" s="89" t="s">
        <v>9755</v>
      </c>
      <c r="AG4326" s="89" t="s">
        <v>9762</v>
      </c>
      <c r="AH4326" s="92" t="s">
        <v>86</v>
      </c>
      <c r="AI4326" s="92"/>
      <c r="AJ4326" s="93" t="s">
        <v>21132</v>
      </c>
    </row>
    <row r="4327" spans="1:36" ht="15.75" x14ac:dyDescent="0.25">
      <c r="A4327" s="89">
        <v>123613</v>
      </c>
      <c r="B4327" s="89" t="s">
        <v>9745</v>
      </c>
      <c r="C4327" s="89" t="s">
        <v>10093</v>
      </c>
      <c r="D4327" s="89" t="s">
        <v>80</v>
      </c>
      <c r="E4327" s="99" t="s">
        <v>23099</v>
      </c>
      <c r="F4327" s="89">
        <v>1</v>
      </c>
      <c r="G4327" s="130" t="s">
        <v>24909</v>
      </c>
      <c r="H4327" s="89">
        <v>2010</v>
      </c>
      <c r="I4327" s="89" t="s">
        <v>17678</v>
      </c>
      <c r="J4327" s="89" t="s">
        <v>9769</v>
      </c>
      <c r="K4327" s="89"/>
      <c r="L4327" s="89"/>
      <c r="M4327" s="89"/>
      <c r="N4327" s="89" t="s">
        <v>17679</v>
      </c>
      <c r="O4327" s="89"/>
      <c r="P4327" s="89"/>
      <c r="Q4327" s="89" t="s">
        <v>17680</v>
      </c>
      <c r="R4327" s="89"/>
      <c r="S4327" s="89" t="s">
        <v>13451</v>
      </c>
      <c r="T4327" s="89"/>
      <c r="U4327" s="89">
        <v>9</v>
      </c>
      <c r="V4327" s="89"/>
      <c r="W4327" s="89" t="s">
        <v>201</v>
      </c>
      <c r="X4327" s="89"/>
      <c r="Y4327" s="89"/>
      <c r="Z4327" s="89" t="s">
        <v>17681</v>
      </c>
      <c r="AA4327" s="89"/>
      <c r="AB4327" s="89"/>
      <c r="AC4327" s="89" t="s">
        <v>9752</v>
      </c>
      <c r="AD4327" s="89" t="s">
        <v>9846</v>
      </c>
      <c r="AE4327" s="89" t="s">
        <v>9754</v>
      </c>
      <c r="AF4327" s="89" t="s">
        <v>9755</v>
      </c>
      <c r="AG4327" s="89" t="s">
        <v>9762</v>
      </c>
      <c r="AH4327" s="92" t="s">
        <v>86</v>
      </c>
      <c r="AI4327" s="92"/>
      <c r="AJ4327" s="93" t="s">
        <v>21132</v>
      </c>
    </row>
    <row r="4328" spans="1:36" ht="15.75" x14ac:dyDescent="0.25">
      <c r="A4328" s="89">
        <v>123619</v>
      </c>
      <c r="B4328" s="89" t="s">
        <v>9756</v>
      </c>
      <c r="C4328" s="89" t="s">
        <v>9921</v>
      </c>
      <c r="D4328" s="89" t="s">
        <v>80</v>
      </c>
      <c r="E4328" s="99" t="s">
        <v>23100</v>
      </c>
      <c r="F4328" s="89">
        <v>1</v>
      </c>
      <c r="G4328" s="130" t="s">
        <v>25157</v>
      </c>
      <c r="H4328" s="89">
        <v>2010</v>
      </c>
      <c r="I4328" s="89" t="s">
        <v>5893</v>
      </c>
      <c r="J4328" s="89"/>
      <c r="K4328" s="89">
        <v>18</v>
      </c>
      <c r="L4328" s="89">
        <v>4</v>
      </c>
      <c r="M4328" s="89" t="s">
        <v>5892</v>
      </c>
      <c r="N4328" s="89"/>
      <c r="O4328" s="89"/>
      <c r="P4328" s="89"/>
      <c r="Q4328" s="89"/>
      <c r="R4328" s="89"/>
      <c r="S4328" s="89" t="s">
        <v>17682</v>
      </c>
      <c r="T4328" s="89"/>
      <c r="U4328" s="89">
        <v>1</v>
      </c>
      <c r="V4328" s="89"/>
      <c r="W4328" s="89" t="s">
        <v>201</v>
      </c>
      <c r="X4328" s="89"/>
      <c r="Y4328" s="89"/>
      <c r="Z4328" s="89" t="s">
        <v>17683</v>
      </c>
      <c r="AA4328" s="89"/>
      <c r="AB4328" s="89"/>
      <c r="AC4328" s="89" t="s">
        <v>9752</v>
      </c>
      <c r="AD4328" s="89" t="s">
        <v>10083</v>
      </c>
      <c r="AE4328" s="89" t="s">
        <v>9754</v>
      </c>
      <c r="AF4328" s="89" t="s">
        <v>9755</v>
      </c>
      <c r="AG4328" s="89" t="s">
        <v>9762</v>
      </c>
      <c r="AH4328" s="92" t="s">
        <v>236</v>
      </c>
      <c r="AI4328" s="92"/>
      <c r="AJ4328" s="93" t="s">
        <v>21132</v>
      </c>
    </row>
    <row r="4329" spans="1:36" ht="15.75" x14ac:dyDescent="0.25">
      <c r="A4329" s="89">
        <v>169530</v>
      </c>
      <c r="B4329" s="89" t="s">
        <v>9756</v>
      </c>
      <c r="C4329" s="89" t="s">
        <v>9757</v>
      </c>
      <c r="D4329" s="89" t="s">
        <v>336</v>
      </c>
      <c r="E4329" s="99" t="s">
        <v>12954</v>
      </c>
      <c r="F4329" s="89">
        <v>2</v>
      </c>
      <c r="G4329" s="130" t="s">
        <v>26016</v>
      </c>
      <c r="H4329" s="89">
        <v>2011</v>
      </c>
      <c r="I4329" s="89" t="s">
        <v>16715</v>
      </c>
      <c r="J4329" s="89"/>
      <c r="K4329" s="89" t="s">
        <v>17686</v>
      </c>
      <c r="L4329" s="89">
        <v>1</v>
      </c>
      <c r="M4329" s="89" t="s">
        <v>16717</v>
      </c>
      <c r="N4329" s="89"/>
      <c r="O4329" s="89"/>
      <c r="P4329" s="89"/>
      <c r="Q4329" s="89"/>
      <c r="R4329" s="89"/>
      <c r="S4329" s="89" t="s">
        <v>17687</v>
      </c>
      <c r="T4329" s="89"/>
      <c r="U4329" s="89">
        <v>10</v>
      </c>
      <c r="V4329" s="89"/>
      <c r="W4329" s="89" t="s">
        <v>201</v>
      </c>
      <c r="X4329" s="89"/>
      <c r="Y4329" s="89"/>
      <c r="Z4329" s="89" t="s">
        <v>12954</v>
      </c>
      <c r="AA4329" s="89"/>
      <c r="AB4329" s="89"/>
      <c r="AC4329" s="89" t="s">
        <v>9752</v>
      </c>
      <c r="AD4329" s="89" t="s">
        <v>9871</v>
      </c>
      <c r="AE4329" s="89" t="s">
        <v>9754</v>
      </c>
      <c r="AF4329" s="89" t="s">
        <v>9755</v>
      </c>
      <c r="AG4329" s="89" t="s">
        <v>9762</v>
      </c>
      <c r="AH4329" s="92" t="s">
        <v>23611</v>
      </c>
      <c r="AI4329" s="92"/>
      <c r="AJ4329" s="93" t="s">
        <v>21132</v>
      </c>
    </row>
    <row r="4330" spans="1:36" ht="15.75" x14ac:dyDescent="0.25">
      <c r="A4330" s="89">
        <v>169532</v>
      </c>
      <c r="B4330" s="89" t="s">
        <v>9756</v>
      </c>
      <c r="C4330" s="89" t="s">
        <v>10048</v>
      </c>
      <c r="D4330" s="89" t="s">
        <v>336</v>
      </c>
      <c r="E4330" s="99" t="s">
        <v>17688</v>
      </c>
      <c r="F4330" s="89">
        <v>2</v>
      </c>
      <c r="G4330" s="130" t="s">
        <v>26017</v>
      </c>
      <c r="H4330" s="89">
        <v>2011</v>
      </c>
      <c r="I4330" s="89" t="s">
        <v>16715</v>
      </c>
      <c r="J4330" s="89"/>
      <c r="K4330" s="89" t="s">
        <v>17686</v>
      </c>
      <c r="L4330" s="89">
        <v>2</v>
      </c>
      <c r="M4330" s="89" t="s">
        <v>16717</v>
      </c>
      <c r="N4330" s="89"/>
      <c r="O4330" s="89"/>
      <c r="P4330" s="89"/>
      <c r="Q4330" s="89"/>
      <c r="R4330" s="89"/>
      <c r="S4330" s="89" t="s">
        <v>17689</v>
      </c>
      <c r="T4330" s="89"/>
      <c r="U4330" s="89">
        <v>7</v>
      </c>
      <c r="V4330" s="89"/>
      <c r="W4330" s="89" t="s">
        <v>354</v>
      </c>
      <c r="X4330" s="89"/>
      <c r="Y4330" s="89"/>
      <c r="Z4330" s="89" t="s">
        <v>17688</v>
      </c>
      <c r="AA4330" s="89"/>
      <c r="AB4330" s="89"/>
      <c r="AC4330" s="89" t="s">
        <v>9752</v>
      </c>
      <c r="AD4330" s="89" t="s">
        <v>9871</v>
      </c>
      <c r="AE4330" s="89" t="s">
        <v>9754</v>
      </c>
      <c r="AF4330" s="89" t="s">
        <v>9755</v>
      </c>
      <c r="AG4330" s="89" t="s">
        <v>9762</v>
      </c>
      <c r="AH4330" s="92" t="s">
        <v>23611</v>
      </c>
      <c r="AI4330" s="92"/>
      <c r="AJ4330" s="93" t="s">
        <v>21132</v>
      </c>
    </row>
    <row r="4331" spans="1:36" ht="15.75" x14ac:dyDescent="0.25">
      <c r="A4331" s="89">
        <v>169558</v>
      </c>
      <c r="B4331" s="89" t="s">
        <v>10585</v>
      </c>
      <c r="C4331" s="89" t="s">
        <v>10586</v>
      </c>
      <c r="D4331" s="89" t="s">
        <v>80</v>
      </c>
      <c r="E4331" s="99" t="s">
        <v>23101</v>
      </c>
      <c r="F4331" s="89">
        <v>1</v>
      </c>
      <c r="G4331" s="130" t="s">
        <v>25125</v>
      </c>
      <c r="H4331" s="89">
        <v>2012</v>
      </c>
      <c r="I4331" s="89" t="s">
        <v>17690</v>
      </c>
      <c r="J4331" s="89" t="s">
        <v>9769</v>
      </c>
      <c r="K4331" s="89"/>
      <c r="L4331" s="89"/>
      <c r="M4331" s="89" t="s">
        <v>17691</v>
      </c>
      <c r="N4331" s="89" t="s">
        <v>9935</v>
      </c>
      <c r="O4331" s="89"/>
      <c r="P4331" s="89"/>
      <c r="Q4331" s="89" t="s">
        <v>14929</v>
      </c>
      <c r="R4331" s="89"/>
      <c r="S4331" s="100">
        <v>42644</v>
      </c>
      <c r="T4331" s="89"/>
      <c r="U4331" s="89">
        <v>10</v>
      </c>
      <c r="V4331" s="89" t="s">
        <v>9543</v>
      </c>
      <c r="W4331" s="89" t="s">
        <v>201</v>
      </c>
      <c r="X4331" s="89"/>
      <c r="Y4331" s="89"/>
      <c r="Z4331" s="89" t="s">
        <v>17692</v>
      </c>
      <c r="AA4331" s="89"/>
      <c r="AB4331" s="89"/>
      <c r="AC4331" s="89" t="s">
        <v>9752</v>
      </c>
      <c r="AD4331" s="89" t="s">
        <v>9753</v>
      </c>
      <c r="AE4331" s="89" t="s">
        <v>9754</v>
      </c>
      <c r="AF4331" s="89" t="s">
        <v>9755</v>
      </c>
      <c r="AG4331" s="89" t="s">
        <v>9762</v>
      </c>
      <c r="AH4331" s="92"/>
      <c r="AI4331" s="92"/>
      <c r="AJ4331" s="93" t="s">
        <v>21132</v>
      </c>
    </row>
    <row r="4332" spans="1:36" ht="15.75" x14ac:dyDescent="0.25">
      <c r="A4332" s="89">
        <v>169608</v>
      </c>
      <c r="B4332" s="89" t="s">
        <v>9772</v>
      </c>
      <c r="C4332" s="89" t="s">
        <v>9773</v>
      </c>
      <c r="D4332" s="89" t="s">
        <v>336</v>
      </c>
      <c r="E4332" s="99" t="s">
        <v>17695</v>
      </c>
      <c r="F4332" s="89">
        <v>2</v>
      </c>
      <c r="G4332" s="130" t="s">
        <v>26017</v>
      </c>
      <c r="H4332" s="89">
        <v>2011</v>
      </c>
      <c r="I4332" s="89" t="s">
        <v>12955</v>
      </c>
      <c r="J4332" s="89" t="s">
        <v>9867</v>
      </c>
      <c r="K4332" s="89"/>
      <c r="L4332" s="89"/>
      <c r="M4332" s="89"/>
      <c r="N4332" s="89" t="s">
        <v>12956</v>
      </c>
      <c r="O4332" s="89"/>
      <c r="P4332" s="89"/>
      <c r="Q4332" s="89" t="s">
        <v>12957</v>
      </c>
      <c r="R4332" s="89"/>
      <c r="S4332" s="89" t="s">
        <v>17696</v>
      </c>
      <c r="T4332" s="89"/>
      <c r="U4332" s="89">
        <v>7</v>
      </c>
      <c r="V4332" s="89"/>
      <c r="W4332" s="89" t="s">
        <v>354</v>
      </c>
      <c r="X4332" s="89"/>
      <c r="Y4332" s="89"/>
      <c r="Z4332" s="89" t="s">
        <v>17695</v>
      </c>
      <c r="AA4332" s="89" t="s">
        <v>12959</v>
      </c>
      <c r="AB4332" s="89" t="s">
        <v>9867</v>
      </c>
      <c r="AC4332" s="89" t="s">
        <v>9752</v>
      </c>
      <c r="AD4332" s="89" t="s">
        <v>9871</v>
      </c>
      <c r="AE4332" s="89" t="s">
        <v>9754</v>
      </c>
      <c r="AF4332" s="89" t="s">
        <v>9755</v>
      </c>
      <c r="AG4332" s="89" t="s">
        <v>9762</v>
      </c>
      <c r="AH4332" s="92" t="s">
        <v>86</v>
      </c>
      <c r="AI4332" s="92"/>
      <c r="AJ4332" s="93" t="s">
        <v>21132</v>
      </c>
    </row>
    <row r="4333" spans="1:36" ht="15.75" x14ac:dyDescent="0.25">
      <c r="A4333" s="89">
        <v>169609</v>
      </c>
      <c r="B4333" s="89" t="s">
        <v>9772</v>
      </c>
      <c r="C4333" s="89" t="s">
        <v>9773</v>
      </c>
      <c r="D4333" s="89" t="s">
        <v>336</v>
      </c>
      <c r="E4333" s="99" t="s">
        <v>16714</v>
      </c>
      <c r="F4333" s="89">
        <v>1</v>
      </c>
      <c r="G4333" s="130" t="s">
        <v>25161</v>
      </c>
      <c r="H4333" s="89">
        <v>2012</v>
      </c>
      <c r="I4333" s="89" t="s">
        <v>17697</v>
      </c>
      <c r="J4333" s="89" t="s">
        <v>9867</v>
      </c>
      <c r="K4333" s="89"/>
      <c r="L4333" s="89"/>
      <c r="M4333" s="89"/>
      <c r="N4333" s="89" t="s">
        <v>17149</v>
      </c>
      <c r="O4333" s="89"/>
      <c r="P4333" s="89"/>
      <c r="Q4333" s="89" t="s">
        <v>12957</v>
      </c>
      <c r="R4333" s="89"/>
      <c r="S4333" s="89" t="s">
        <v>17698</v>
      </c>
      <c r="T4333" s="89"/>
      <c r="U4333" s="89">
        <v>6</v>
      </c>
      <c r="V4333" s="89"/>
      <c r="W4333" s="89" t="s">
        <v>201</v>
      </c>
      <c r="X4333" s="89"/>
      <c r="Y4333" s="89"/>
      <c r="Z4333" s="89" t="s">
        <v>16714</v>
      </c>
      <c r="AA4333" s="89" t="s">
        <v>17699</v>
      </c>
      <c r="AB4333" s="89" t="s">
        <v>9867</v>
      </c>
      <c r="AC4333" s="89" t="s">
        <v>9752</v>
      </c>
      <c r="AD4333" s="89" t="s">
        <v>9871</v>
      </c>
      <c r="AE4333" s="89" t="s">
        <v>9754</v>
      </c>
      <c r="AF4333" s="89" t="s">
        <v>9755</v>
      </c>
      <c r="AG4333" s="89" t="s">
        <v>9762</v>
      </c>
      <c r="AH4333" s="92" t="s">
        <v>23593</v>
      </c>
      <c r="AI4333" s="92"/>
      <c r="AJ4333" s="93" t="s">
        <v>21132</v>
      </c>
    </row>
    <row r="4334" spans="1:36" ht="15.75" x14ac:dyDescent="0.25">
      <c r="A4334" s="89">
        <v>169611</v>
      </c>
      <c r="B4334" s="89" t="s">
        <v>9772</v>
      </c>
      <c r="C4334" s="89" t="s">
        <v>9773</v>
      </c>
      <c r="D4334" s="89" t="s">
        <v>80</v>
      </c>
      <c r="E4334" s="99" t="s">
        <v>23103</v>
      </c>
      <c r="F4334" s="89">
        <v>2</v>
      </c>
      <c r="G4334" s="130" t="s">
        <v>26019</v>
      </c>
      <c r="H4334" s="89">
        <v>2012</v>
      </c>
      <c r="I4334" s="89" t="s">
        <v>17697</v>
      </c>
      <c r="J4334" s="89" t="s">
        <v>9867</v>
      </c>
      <c r="K4334" s="89"/>
      <c r="L4334" s="89"/>
      <c r="M4334" s="89"/>
      <c r="N4334" s="89" t="s">
        <v>17149</v>
      </c>
      <c r="O4334" s="89"/>
      <c r="P4334" s="89"/>
      <c r="Q4334" s="89" t="s">
        <v>12957</v>
      </c>
      <c r="R4334" s="89"/>
      <c r="S4334" s="89" t="s">
        <v>17700</v>
      </c>
      <c r="T4334" s="89"/>
      <c r="U4334" s="89">
        <v>10</v>
      </c>
      <c r="V4334" s="89"/>
      <c r="W4334" s="89" t="s">
        <v>201</v>
      </c>
      <c r="X4334" s="89"/>
      <c r="Y4334" s="89"/>
      <c r="Z4334" s="89" t="s">
        <v>17701</v>
      </c>
      <c r="AA4334" s="89" t="s">
        <v>17699</v>
      </c>
      <c r="AB4334" s="89" t="s">
        <v>9867</v>
      </c>
      <c r="AC4334" s="89" t="s">
        <v>9752</v>
      </c>
      <c r="AD4334" s="89" t="s">
        <v>9871</v>
      </c>
      <c r="AE4334" s="89" t="s">
        <v>9754</v>
      </c>
      <c r="AF4334" s="89" t="s">
        <v>9755</v>
      </c>
      <c r="AG4334" s="89" t="s">
        <v>9762</v>
      </c>
      <c r="AH4334" s="92" t="s">
        <v>23592</v>
      </c>
      <c r="AI4334" s="92"/>
      <c r="AJ4334" s="93" t="s">
        <v>21132</v>
      </c>
    </row>
    <row r="4335" spans="1:36" ht="15.75" x14ac:dyDescent="0.25">
      <c r="A4335" s="89">
        <v>169612</v>
      </c>
      <c r="B4335" s="89" t="s">
        <v>9772</v>
      </c>
      <c r="C4335" s="89" t="s">
        <v>9773</v>
      </c>
      <c r="D4335" s="89" t="s">
        <v>80</v>
      </c>
      <c r="E4335" s="99" t="s">
        <v>23104</v>
      </c>
      <c r="F4335" s="89">
        <v>2</v>
      </c>
      <c r="G4335" s="130" t="s">
        <v>26019</v>
      </c>
      <c r="H4335" s="89">
        <v>2011</v>
      </c>
      <c r="I4335" s="89" t="s">
        <v>12955</v>
      </c>
      <c r="J4335" s="89" t="s">
        <v>9867</v>
      </c>
      <c r="K4335" s="89"/>
      <c r="L4335" s="89"/>
      <c r="M4335" s="89"/>
      <c r="N4335" s="89" t="s">
        <v>12956</v>
      </c>
      <c r="O4335" s="89"/>
      <c r="P4335" s="89"/>
      <c r="Q4335" s="89" t="s">
        <v>12957</v>
      </c>
      <c r="R4335" s="89"/>
      <c r="S4335" s="89" t="s">
        <v>17702</v>
      </c>
      <c r="T4335" s="89"/>
      <c r="U4335" s="89">
        <v>10</v>
      </c>
      <c r="V4335" s="89"/>
      <c r="W4335" s="89" t="s">
        <v>201</v>
      </c>
      <c r="X4335" s="89"/>
      <c r="Y4335" s="89"/>
      <c r="Z4335" s="89" t="s">
        <v>17703</v>
      </c>
      <c r="AA4335" s="89" t="s">
        <v>17704</v>
      </c>
      <c r="AB4335" s="89" t="s">
        <v>9867</v>
      </c>
      <c r="AC4335" s="89" t="s">
        <v>9752</v>
      </c>
      <c r="AD4335" s="89" t="s">
        <v>9871</v>
      </c>
      <c r="AE4335" s="89" t="s">
        <v>9754</v>
      </c>
      <c r="AF4335" s="89" t="s">
        <v>9755</v>
      </c>
      <c r="AG4335" s="89" t="s">
        <v>9762</v>
      </c>
      <c r="AH4335" s="92" t="s">
        <v>23592</v>
      </c>
      <c r="AI4335" s="92"/>
      <c r="AJ4335" s="93" t="s">
        <v>21132</v>
      </c>
    </row>
    <row r="4336" spans="1:36" ht="15.75" x14ac:dyDescent="0.25">
      <c r="A4336" s="89">
        <v>169618</v>
      </c>
      <c r="B4336" s="89" t="s">
        <v>9772</v>
      </c>
      <c r="C4336" s="89" t="s">
        <v>9773</v>
      </c>
      <c r="D4336" s="89" t="s">
        <v>80</v>
      </c>
      <c r="E4336" s="99" t="s">
        <v>23105</v>
      </c>
      <c r="F4336" s="89">
        <v>1</v>
      </c>
      <c r="G4336" s="130" t="s">
        <v>25161</v>
      </c>
      <c r="H4336" s="89">
        <v>2012</v>
      </c>
      <c r="I4336" s="89" t="s">
        <v>17176</v>
      </c>
      <c r="J4336" s="89" t="s">
        <v>9906</v>
      </c>
      <c r="K4336" s="89"/>
      <c r="L4336" s="89"/>
      <c r="M4336" s="89"/>
      <c r="N4336" s="89" t="s">
        <v>17173</v>
      </c>
      <c r="O4336" s="89"/>
      <c r="P4336" s="89"/>
      <c r="Q4336" s="89" t="s">
        <v>9907</v>
      </c>
      <c r="R4336" s="89"/>
      <c r="S4336" s="100">
        <v>42461</v>
      </c>
      <c r="T4336" s="89"/>
      <c r="U4336" s="89">
        <v>4</v>
      </c>
      <c r="V4336" s="89"/>
      <c r="W4336" s="89" t="s">
        <v>201</v>
      </c>
      <c r="X4336" s="89"/>
      <c r="Y4336" s="89"/>
      <c r="Z4336" s="89" t="s">
        <v>17706</v>
      </c>
      <c r="AA4336" s="89" t="s">
        <v>17175</v>
      </c>
      <c r="AB4336" s="89" t="s">
        <v>9800</v>
      </c>
      <c r="AC4336" s="89" t="s">
        <v>9752</v>
      </c>
      <c r="AD4336" s="89" t="s">
        <v>9871</v>
      </c>
      <c r="AE4336" s="89" t="s">
        <v>9754</v>
      </c>
      <c r="AF4336" s="89" t="s">
        <v>9755</v>
      </c>
      <c r="AG4336" s="89" t="s">
        <v>9762</v>
      </c>
      <c r="AH4336" s="92" t="s">
        <v>23593</v>
      </c>
      <c r="AI4336" s="92"/>
      <c r="AJ4336" s="93" t="s">
        <v>21132</v>
      </c>
    </row>
    <row r="4337" spans="1:36" ht="15.75" x14ac:dyDescent="0.25">
      <c r="A4337" s="89">
        <v>169620</v>
      </c>
      <c r="B4337" s="89" t="s">
        <v>10585</v>
      </c>
      <c r="C4337" s="89" t="s">
        <v>10586</v>
      </c>
      <c r="D4337" s="89" t="s">
        <v>80</v>
      </c>
      <c r="E4337" s="99" t="s">
        <v>23106</v>
      </c>
      <c r="F4337" s="89">
        <v>1</v>
      </c>
      <c r="G4337" s="130" t="s">
        <v>25125</v>
      </c>
      <c r="H4337" s="89">
        <v>2012</v>
      </c>
      <c r="I4337" s="89" t="s">
        <v>17690</v>
      </c>
      <c r="J4337" s="89" t="s">
        <v>9769</v>
      </c>
      <c r="K4337" s="89"/>
      <c r="L4337" s="89"/>
      <c r="M4337" s="89" t="s">
        <v>17691</v>
      </c>
      <c r="N4337" s="89"/>
      <c r="O4337" s="89"/>
      <c r="P4337" s="89"/>
      <c r="Q4337" s="89" t="s">
        <v>14929</v>
      </c>
      <c r="R4337" s="89"/>
      <c r="S4337" s="100">
        <v>42644</v>
      </c>
      <c r="T4337" s="89"/>
      <c r="U4337" s="89">
        <v>10</v>
      </c>
      <c r="V4337" s="89" t="s">
        <v>9543</v>
      </c>
      <c r="W4337" s="89" t="s">
        <v>201</v>
      </c>
      <c r="X4337" s="89"/>
      <c r="Y4337" s="89"/>
      <c r="Z4337" s="89" t="s">
        <v>17708</v>
      </c>
      <c r="AA4337" s="89"/>
      <c r="AB4337" s="89"/>
      <c r="AC4337" s="89" t="s">
        <v>9752</v>
      </c>
      <c r="AD4337" s="89" t="s">
        <v>9753</v>
      </c>
      <c r="AE4337" s="89" t="s">
        <v>9754</v>
      </c>
      <c r="AF4337" s="89" t="s">
        <v>9755</v>
      </c>
      <c r="AG4337" s="89" t="s">
        <v>9762</v>
      </c>
      <c r="AH4337" s="92"/>
      <c r="AI4337" s="92"/>
      <c r="AJ4337" s="93" t="s">
        <v>21132</v>
      </c>
    </row>
    <row r="4338" spans="1:36" ht="15.75" x14ac:dyDescent="0.25">
      <c r="A4338" s="89">
        <v>169621</v>
      </c>
      <c r="B4338" s="89" t="s">
        <v>9772</v>
      </c>
      <c r="C4338" s="89" t="s">
        <v>9773</v>
      </c>
      <c r="D4338" s="89" t="s">
        <v>80</v>
      </c>
      <c r="E4338" s="99" t="s">
        <v>23107</v>
      </c>
      <c r="F4338" s="89">
        <v>1</v>
      </c>
      <c r="G4338" s="130" t="s">
        <v>24993</v>
      </c>
      <c r="H4338" s="89">
        <v>2012</v>
      </c>
      <c r="I4338" s="89" t="s">
        <v>11321</v>
      </c>
      <c r="J4338" s="89" t="s">
        <v>9769</v>
      </c>
      <c r="K4338" s="89"/>
      <c r="L4338" s="89"/>
      <c r="M4338" s="89"/>
      <c r="N4338" s="89" t="s">
        <v>8032</v>
      </c>
      <c r="O4338" s="89"/>
      <c r="P4338" s="89"/>
      <c r="Q4338" s="89" t="s">
        <v>221</v>
      </c>
      <c r="R4338" s="89"/>
      <c r="S4338" s="89" t="s">
        <v>17709</v>
      </c>
      <c r="T4338" s="89"/>
      <c r="U4338" s="89">
        <v>8</v>
      </c>
      <c r="V4338" s="89"/>
      <c r="W4338" s="89" t="s">
        <v>201</v>
      </c>
      <c r="X4338" s="89"/>
      <c r="Y4338" s="89"/>
      <c r="Z4338" s="89" t="s">
        <v>17710</v>
      </c>
      <c r="AA4338" s="89" t="s">
        <v>17711</v>
      </c>
      <c r="AB4338" s="89" t="s">
        <v>9769</v>
      </c>
      <c r="AC4338" s="89" t="s">
        <v>9752</v>
      </c>
      <c r="AD4338" s="89" t="s">
        <v>9753</v>
      </c>
      <c r="AE4338" s="89" t="s">
        <v>9754</v>
      </c>
      <c r="AF4338" s="89" t="s">
        <v>9755</v>
      </c>
      <c r="AG4338" s="89" t="s">
        <v>9762</v>
      </c>
      <c r="AH4338" s="92"/>
      <c r="AI4338" s="92"/>
      <c r="AJ4338" s="93" t="s">
        <v>21132</v>
      </c>
    </row>
    <row r="4339" spans="1:36" ht="15.75" x14ac:dyDescent="0.25">
      <c r="A4339" s="89">
        <v>169627</v>
      </c>
      <c r="B4339" s="89" t="s">
        <v>10585</v>
      </c>
      <c r="C4339" s="89" t="s">
        <v>10586</v>
      </c>
      <c r="D4339" s="89" t="s">
        <v>80</v>
      </c>
      <c r="E4339" s="99" t="s">
        <v>23108</v>
      </c>
      <c r="F4339" s="89">
        <v>1</v>
      </c>
      <c r="G4339" s="130" t="s">
        <v>24760</v>
      </c>
      <c r="H4339" s="89">
        <v>2012</v>
      </c>
      <c r="I4339" s="89" t="s">
        <v>17712</v>
      </c>
      <c r="J4339" s="89" t="s">
        <v>10303</v>
      </c>
      <c r="K4339" s="89"/>
      <c r="L4339" s="89"/>
      <c r="M4339" s="89"/>
      <c r="N4339" s="89" t="s">
        <v>17713</v>
      </c>
      <c r="O4339" s="89"/>
      <c r="P4339" s="89"/>
      <c r="Q4339" s="89" t="s">
        <v>2888</v>
      </c>
      <c r="R4339" s="89"/>
      <c r="S4339" s="89" t="s">
        <v>17714</v>
      </c>
      <c r="T4339" s="89"/>
      <c r="U4339" s="89">
        <v>6</v>
      </c>
      <c r="V4339" s="89"/>
      <c r="W4339" s="89" t="s">
        <v>201</v>
      </c>
      <c r="X4339" s="89"/>
      <c r="Y4339" s="89"/>
      <c r="Z4339" s="89" t="s">
        <v>17715</v>
      </c>
      <c r="AA4339" s="89"/>
      <c r="AB4339" s="89"/>
      <c r="AC4339" s="89" t="s">
        <v>9752</v>
      </c>
      <c r="AD4339" s="89" t="s">
        <v>9753</v>
      </c>
      <c r="AE4339" s="89" t="s">
        <v>9754</v>
      </c>
      <c r="AF4339" s="89" t="s">
        <v>9755</v>
      </c>
      <c r="AG4339" s="89" t="s">
        <v>9762</v>
      </c>
      <c r="AH4339" s="92" t="s">
        <v>23610</v>
      </c>
      <c r="AI4339" s="92"/>
      <c r="AJ4339" s="93" t="s">
        <v>21132</v>
      </c>
    </row>
    <row r="4340" spans="1:36" ht="15.75" x14ac:dyDescent="0.25">
      <c r="A4340" s="89">
        <v>169630</v>
      </c>
      <c r="B4340" s="89" t="s">
        <v>9772</v>
      </c>
      <c r="C4340" s="89" t="s">
        <v>9773</v>
      </c>
      <c r="D4340" s="89" t="s">
        <v>80</v>
      </c>
      <c r="E4340" s="99" t="s">
        <v>23109</v>
      </c>
      <c r="F4340" s="89">
        <v>1</v>
      </c>
      <c r="G4340" s="130" t="s">
        <v>24760</v>
      </c>
      <c r="H4340" s="89">
        <v>2012</v>
      </c>
      <c r="I4340" s="89" t="s">
        <v>17716</v>
      </c>
      <c r="J4340" s="89" t="s">
        <v>9769</v>
      </c>
      <c r="K4340" s="89"/>
      <c r="L4340" s="89"/>
      <c r="M4340" s="89"/>
      <c r="N4340" s="89" t="s">
        <v>8032</v>
      </c>
      <c r="O4340" s="89"/>
      <c r="P4340" s="89"/>
      <c r="Q4340" s="89" t="s">
        <v>221</v>
      </c>
      <c r="R4340" s="89"/>
      <c r="S4340" s="89" t="s">
        <v>17717</v>
      </c>
      <c r="T4340" s="89"/>
      <c r="U4340" s="89">
        <v>7</v>
      </c>
      <c r="V4340" s="89"/>
      <c r="W4340" s="89" t="s">
        <v>201</v>
      </c>
      <c r="X4340" s="89"/>
      <c r="Y4340" s="89"/>
      <c r="Z4340" s="89" t="s">
        <v>17718</v>
      </c>
      <c r="AA4340" s="89" t="s">
        <v>17711</v>
      </c>
      <c r="AB4340" s="89" t="s">
        <v>9769</v>
      </c>
      <c r="AC4340" s="89" t="s">
        <v>9752</v>
      </c>
      <c r="AD4340" s="89" t="s">
        <v>9753</v>
      </c>
      <c r="AE4340" s="89" t="s">
        <v>9754</v>
      </c>
      <c r="AF4340" s="89" t="s">
        <v>9755</v>
      </c>
      <c r="AG4340" s="89" t="s">
        <v>9762</v>
      </c>
      <c r="AH4340" s="92" t="s">
        <v>23610</v>
      </c>
      <c r="AI4340" s="92"/>
      <c r="AJ4340" s="93" t="s">
        <v>21132</v>
      </c>
    </row>
    <row r="4341" spans="1:36" ht="15.75" x14ac:dyDescent="0.25">
      <c r="A4341" s="89">
        <v>169668</v>
      </c>
      <c r="B4341" s="89" t="s">
        <v>10585</v>
      </c>
      <c r="C4341" s="89" t="s">
        <v>10586</v>
      </c>
      <c r="D4341" s="89" t="s">
        <v>80</v>
      </c>
      <c r="E4341" s="99" t="s">
        <v>23110</v>
      </c>
      <c r="F4341" s="89">
        <v>1</v>
      </c>
      <c r="G4341" s="130" t="s">
        <v>24984</v>
      </c>
      <c r="H4341" s="89">
        <v>2013</v>
      </c>
      <c r="I4341" s="89" t="s">
        <v>15791</v>
      </c>
      <c r="J4341" s="89" t="s">
        <v>9867</v>
      </c>
      <c r="K4341" s="89"/>
      <c r="L4341" s="89"/>
      <c r="M4341" s="89"/>
      <c r="N4341" s="89" t="s">
        <v>15792</v>
      </c>
      <c r="O4341" s="89"/>
      <c r="P4341" s="89"/>
      <c r="Q4341" s="89" t="s">
        <v>17719</v>
      </c>
      <c r="R4341" s="89"/>
      <c r="S4341" s="89" t="s">
        <v>17720</v>
      </c>
      <c r="T4341" s="89"/>
      <c r="U4341" s="89">
        <v>6</v>
      </c>
      <c r="V4341" s="89">
        <v>120</v>
      </c>
      <c r="W4341" s="89" t="s">
        <v>201</v>
      </c>
      <c r="X4341" s="89"/>
      <c r="Y4341" s="89"/>
      <c r="Z4341" s="89" t="s">
        <v>17721</v>
      </c>
      <c r="AA4341" s="89"/>
      <c r="AB4341" s="89"/>
      <c r="AC4341" s="89" t="s">
        <v>9752</v>
      </c>
      <c r="AD4341" s="89" t="s">
        <v>9917</v>
      </c>
      <c r="AE4341" s="89" t="s">
        <v>9754</v>
      </c>
      <c r="AF4341" s="89" t="s">
        <v>9755</v>
      </c>
      <c r="AG4341" s="89" t="s">
        <v>9762</v>
      </c>
      <c r="AH4341" s="92"/>
      <c r="AI4341" s="92"/>
      <c r="AJ4341" s="93" t="s">
        <v>21132</v>
      </c>
    </row>
    <row r="4342" spans="1:36" ht="15.75" x14ac:dyDescent="0.25">
      <c r="A4342" s="89">
        <v>169674</v>
      </c>
      <c r="B4342" s="89" t="s">
        <v>10585</v>
      </c>
      <c r="C4342" s="89" t="s">
        <v>10586</v>
      </c>
      <c r="D4342" s="89" t="s">
        <v>80</v>
      </c>
      <c r="E4342" s="99" t="s">
        <v>23111</v>
      </c>
      <c r="F4342" s="89">
        <v>1</v>
      </c>
      <c r="G4342" s="130" t="s">
        <v>24663</v>
      </c>
      <c r="H4342" s="89">
        <v>2013</v>
      </c>
      <c r="I4342" s="89" t="s">
        <v>17722</v>
      </c>
      <c r="J4342" s="89" t="s">
        <v>9867</v>
      </c>
      <c r="K4342" s="89"/>
      <c r="L4342" s="89"/>
      <c r="M4342" s="89"/>
      <c r="N4342" s="89" t="s">
        <v>15792</v>
      </c>
      <c r="O4342" s="89"/>
      <c r="P4342" s="89"/>
      <c r="Q4342" s="89" t="s">
        <v>17719</v>
      </c>
      <c r="R4342" s="89"/>
      <c r="S4342" s="89" t="s">
        <v>17723</v>
      </c>
      <c r="T4342" s="89"/>
      <c r="U4342" s="89">
        <v>4</v>
      </c>
      <c r="V4342" s="89">
        <v>120</v>
      </c>
      <c r="W4342" s="89" t="s">
        <v>201</v>
      </c>
      <c r="X4342" s="89"/>
      <c r="Y4342" s="89"/>
      <c r="Z4342" s="89" t="s">
        <v>17724</v>
      </c>
      <c r="AA4342" s="89"/>
      <c r="AB4342" s="89"/>
      <c r="AC4342" s="89" t="s">
        <v>9752</v>
      </c>
      <c r="AD4342" s="89" t="s">
        <v>9917</v>
      </c>
      <c r="AE4342" s="89" t="s">
        <v>9754</v>
      </c>
      <c r="AF4342" s="89" t="s">
        <v>9755</v>
      </c>
      <c r="AG4342" s="89" t="s">
        <v>9762</v>
      </c>
      <c r="AH4342" s="92" t="s">
        <v>23593</v>
      </c>
      <c r="AI4342" s="92"/>
      <c r="AJ4342" s="93" t="s">
        <v>21132</v>
      </c>
    </row>
    <row r="4343" spans="1:36" ht="15.75" x14ac:dyDescent="0.25">
      <c r="A4343" s="89">
        <v>169676</v>
      </c>
      <c r="B4343" s="89" t="s">
        <v>9756</v>
      </c>
      <c r="C4343" s="89" t="s">
        <v>9921</v>
      </c>
      <c r="D4343" s="89" t="s">
        <v>80</v>
      </c>
      <c r="E4343" s="99" t="s">
        <v>23112</v>
      </c>
      <c r="F4343" s="89">
        <v>1</v>
      </c>
      <c r="G4343" s="130" t="s">
        <v>25937</v>
      </c>
      <c r="H4343" s="89">
        <v>2012</v>
      </c>
      <c r="I4343" s="89" t="s">
        <v>11619</v>
      </c>
      <c r="J4343" s="89"/>
      <c r="K4343" s="89">
        <v>1</v>
      </c>
      <c r="L4343" s="89">
        <v>7</v>
      </c>
      <c r="M4343" s="89" t="s">
        <v>11620</v>
      </c>
      <c r="N4343" s="89"/>
      <c r="O4343" s="89"/>
      <c r="P4343" s="89"/>
      <c r="Q4343" s="89"/>
      <c r="R4343" s="89"/>
      <c r="S4343" s="89" t="s">
        <v>17725</v>
      </c>
      <c r="T4343" s="89"/>
      <c r="U4343" s="89">
        <v>4</v>
      </c>
      <c r="V4343" s="89"/>
      <c r="W4343" s="89" t="s">
        <v>201</v>
      </c>
      <c r="X4343" s="89"/>
      <c r="Y4343" s="89"/>
      <c r="Z4343" s="89" t="s">
        <v>17726</v>
      </c>
      <c r="AA4343" s="89"/>
      <c r="AB4343" s="89"/>
      <c r="AC4343" s="89" t="s">
        <v>9752</v>
      </c>
      <c r="AD4343" s="89" t="s">
        <v>9979</v>
      </c>
      <c r="AE4343" s="89" t="s">
        <v>9754</v>
      </c>
      <c r="AF4343" s="89" t="s">
        <v>9755</v>
      </c>
      <c r="AG4343" s="89" t="s">
        <v>9762</v>
      </c>
      <c r="AH4343" s="92"/>
      <c r="AI4343" s="92"/>
      <c r="AJ4343" s="93" t="s">
        <v>21132</v>
      </c>
    </row>
    <row r="4344" spans="1:36" ht="15.75" x14ac:dyDescent="0.25">
      <c r="A4344" s="89">
        <v>169678</v>
      </c>
      <c r="B4344" s="89" t="s">
        <v>9756</v>
      </c>
      <c r="C4344" s="89" t="s">
        <v>9921</v>
      </c>
      <c r="D4344" s="89" t="s">
        <v>80</v>
      </c>
      <c r="E4344" s="99" t="s">
        <v>23113</v>
      </c>
      <c r="F4344" s="89">
        <v>1</v>
      </c>
      <c r="G4344" s="130" t="s">
        <v>25937</v>
      </c>
      <c r="H4344" s="89">
        <v>2012</v>
      </c>
      <c r="I4344" s="89" t="s">
        <v>11619</v>
      </c>
      <c r="J4344" s="89"/>
      <c r="K4344" s="89">
        <v>1</v>
      </c>
      <c r="L4344" s="89">
        <v>9</v>
      </c>
      <c r="M4344" s="89" t="s">
        <v>11620</v>
      </c>
      <c r="N4344" s="89"/>
      <c r="O4344" s="89"/>
      <c r="P4344" s="89"/>
      <c r="Q4344" s="89"/>
      <c r="R4344" s="89"/>
      <c r="S4344" s="89" t="s">
        <v>17727</v>
      </c>
      <c r="T4344" s="89"/>
      <c r="U4344" s="89">
        <v>2</v>
      </c>
      <c r="V4344" s="89"/>
      <c r="W4344" s="89" t="s">
        <v>201</v>
      </c>
      <c r="X4344" s="89"/>
      <c r="Y4344" s="89"/>
      <c r="Z4344" s="89" t="s">
        <v>17728</v>
      </c>
      <c r="AA4344" s="89"/>
      <c r="AB4344" s="89"/>
      <c r="AC4344" s="89" t="s">
        <v>9752</v>
      </c>
      <c r="AD4344" s="89" t="s">
        <v>9979</v>
      </c>
      <c r="AE4344" s="89" t="s">
        <v>9754</v>
      </c>
      <c r="AF4344" s="89" t="s">
        <v>9755</v>
      </c>
      <c r="AG4344" s="89" t="s">
        <v>9762</v>
      </c>
      <c r="AH4344" s="92"/>
      <c r="AI4344" s="92"/>
      <c r="AJ4344" s="93" t="s">
        <v>21132</v>
      </c>
    </row>
    <row r="4345" spans="1:36" ht="15.75" x14ac:dyDescent="0.25">
      <c r="A4345" s="89">
        <v>169680</v>
      </c>
      <c r="B4345" s="89" t="s">
        <v>9772</v>
      </c>
      <c r="C4345" s="89" t="s">
        <v>9773</v>
      </c>
      <c r="D4345" s="89" t="s">
        <v>80</v>
      </c>
      <c r="E4345" s="99" t="s">
        <v>23114</v>
      </c>
      <c r="F4345" s="89">
        <v>1</v>
      </c>
      <c r="G4345" s="130" t="s">
        <v>26021</v>
      </c>
      <c r="H4345" s="89">
        <v>2012</v>
      </c>
      <c r="I4345" s="89" t="s">
        <v>17176</v>
      </c>
      <c r="J4345" s="89" t="s">
        <v>9906</v>
      </c>
      <c r="K4345" s="89"/>
      <c r="L4345" s="89"/>
      <c r="M4345" s="89"/>
      <c r="N4345" s="89" t="s">
        <v>17173</v>
      </c>
      <c r="O4345" s="89"/>
      <c r="P4345" s="89"/>
      <c r="Q4345" s="89" t="s">
        <v>9907</v>
      </c>
      <c r="R4345" s="89"/>
      <c r="S4345" s="89" t="s">
        <v>9927</v>
      </c>
      <c r="T4345" s="89"/>
      <c r="U4345" s="89">
        <v>4</v>
      </c>
      <c r="V4345" s="89"/>
      <c r="W4345" s="89" t="s">
        <v>201</v>
      </c>
      <c r="X4345" s="89"/>
      <c r="Y4345" s="89"/>
      <c r="Z4345" s="89" t="s">
        <v>17729</v>
      </c>
      <c r="AA4345" s="89" t="s">
        <v>17175</v>
      </c>
      <c r="AB4345" s="89" t="s">
        <v>9800</v>
      </c>
      <c r="AC4345" s="89" t="s">
        <v>9752</v>
      </c>
      <c r="AD4345" s="89" t="s">
        <v>9871</v>
      </c>
      <c r="AE4345" s="89" t="s">
        <v>9754</v>
      </c>
      <c r="AF4345" s="89" t="s">
        <v>9755</v>
      </c>
      <c r="AG4345" s="89" t="s">
        <v>9762</v>
      </c>
      <c r="AH4345" s="92" t="s">
        <v>23875</v>
      </c>
      <c r="AI4345" s="92"/>
      <c r="AJ4345" s="93" t="s">
        <v>21132</v>
      </c>
    </row>
    <row r="4346" spans="1:36" ht="15.75" x14ac:dyDescent="0.25">
      <c r="A4346" s="89">
        <v>169682</v>
      </c>
      <c r="B4346" s="89" t="s">
        <v>9756</v>
      </c>
      <c r="C4346" s="89" t="s">
        <v>9921</v>
      </c>
      <c r="D4346" s="89" t="s">
        <v>80</v>
      </c>
      <c r="E4346" s="99" t="s">
        <v>23115</v>
      </c>
      <c r="F4346" s="89">
        <v>1</v>
      </c>
      <c r="G4346" s="130" t="s">
        <v>25937</v>
      </c>
      <c r="H4346" s="89">
        <v>2012</v>
      </c>
      <c r="I4346" s="89" t="s">
        <v>11619</v>
      </c>
      <c r="J4346" s="89"/>
      <c r="K4346" s="89">
        <v>2</v>
      </c>
      <c r="L4346" s="89">
        <v>2</v>
      </c>
      <c r="M4346" s="89" t="s">
        <v>11620</v>
      </c>
      <c r="N4346" s="89"/>
      <c r="O4346" s="89"/>
      <c r="P4346" s="89"/>
      <c r="Q4346" s="89"/>
      <c r="R4346" s="89"/>
      <c r="S4346" s="89" t="s">
        <v>8876</v>
      </c>
      <c r="T4346" s="89"/>
      <c r="U4346" s="89">
        <v>4</v>
      </c>
      <c r="V4346" s="89"/>
      <c r="W4346" s="89" t="s">
        <v>201</v>
      </c>
      <c r="X4346" s="89"/>
      <c r="Y4346" s="89"/>
      <c r="Z4346" s="89" t="s">
        <v>17730</v>
      </c>
      <c r="AA4346" s="89"/>
      <c r="AB4346" s="89"/>
      <c r="AC4346" s="89" t="s">
        <v>9752</v>
      </c>
      <c r="AD4346" s="89" t="s">
        <v>9979</v>
      </c>
      <c r="AE4346" s="89" t="s">
        <v>9754</v>
      </c>
      <c r="AF4346" s="89" t="s">
        <v>9755</v>
      </c>
      <c r="AG4346" s="89" t="s">
        <v>9762</v>
      </c>
      <c r="AH4346" s="92"/>
      <c r="AI4346" s="92"/>
      <c r="AJ4346" s="93" t="s">
        <v>21132</v>
      </c>
    </row>
    <row r="4347" spans="1:36" ht="15.75" x14ac:dyDescent="0.25">
      <c r="A4347" s="89">
        <v>169683</v>
      </c>
      <c r="B4347" s="89" t="s">
        <v>9756</v>
      </c>
      <c r="C4347" s="89" t="s">
        <v>9921</v>
      </c>
      <c r="D4347" s="89" t="s">
        <v>80</v>
      </c>
      <c r="E4347" s="99" t="s">
        <v>23116</v>
      </c>
      <c r="F4347" s="89">
        <v>1</v>
      </c>
      <c r="G4347" s="130" t="s">
        <v>25937</v>
      </c>
      <c r="H4347" s="89">
        <v>2012</v>
      </c>
      <c r="I4347" s="89" t="s">
        <v>11619</v>
      </c>
      <c r="J4347" s="89"/>
      <c r="K4347" s="89">
        <v>2</v>
      </c>
      <c r="L4347" s="89">
        <v>3</v>
      </c>
      <c r="M4347" s="89" t="s">
        <v>11620</v>
      </c>
      <c r="N4347" s="89"/>
      <c r="O4347" s="89"/>
      <c r="P4347" s="89"/>
      <c r="Q4347" s="89"/>
      <c r="R4347" s="89"/>
      <c r="S4347" s="89" t="s">
        <v>15989</v>
      </c>
      <c r="T4347" s="89"/>
      <c r="U4347" s="89">
        <v>4</v>
      </c>
      <c r="V4347" s="89"/>
      <c r="W4347" s="89" t="s">
        <v>201</v>
      </c>
      <c r="X4347" s="89"/>
      <c r="Y4347" s="89"/>
      <c r="Z4347" s="89" t="s">
        <v>17731</v>
      </c>
      <c r="AA4347" s="89"/>
      <c r="AB4347" s="89"/>
      <c r="AC4347" s="89" t="s">
        <v>9752</v>
      </c>
      <c r="AD4347" s="89" t="s">
        <v>9979</v>
      </c>
      <c r="AE4347" s="89" t="s">
        <v>9754</v>
      </c>
      <c r="AF4347" s="89" t="s">
        <v>9755</v>
      </c>
      <c r="AG4347" s="89" t="s">
        <v>9762</v>
      </c>
      <c r="AH4347" s="92"/>
      <c r="AI4347" s="92"/>
      <c r="AJ4347" s="93" t="s">
        <v>21132</v>
      </c>
    </row>
    <row r="4348" spans="1:36" ht="15.75" x14ac:dyDescent="0.25">
      <c r="A4348" s="89">
        <v>169684</v>
      </c>
      <c r="B4348" s="89" t="s">
        <v>9756</v>
      </c>
      <c r="C4348" s="89" t="s">
        <v>9921</v>
      </c>
      <c r="D4348" s="89" t="s">
        <v>80</v>
      </c>
      <c r="E4348" s="99" t="s">
        <v>23117</v>
      </c>
      <c r="F4348" s="89">
        <v>1</v>
      </c>
      <c r="G4348" s="130" t="s">
        <v>25937</v>
      </c>
      <c r="H4348" s="89">
        <v>2012</v>
      </c>
      <c r="I4348" s="89" t="s">
        <v>11619</v>
      </c>
      <c r="J4348" s="89"/>
      <c r="K4348" s="89">
        <v>2</v>
      </c>
      <c r="L4348" s="89">
        <v>4</v>
      </c>
      <c r="M4348" s="89" t="s">
        <v>11620</v>
      </c>
      <c r="N4348" s="89"/>
      <c r="O4348" s="89"/>
      <c r="P4348" s="89"/>
      <c r="Q4348" s="89"/>
      <c r="R4348" s="89"/>
      <c r="S4348" s="89" t="s">
        <v>8721</v>
      </c>
      <c r="T4348" s="89"/>
      <c r="U4348" s="89">
        <v>2</v>
      </c>
      <c r="V4348" s="89"/>
      <c r="W4348" s="89" t="s">
        <v>201</v>
      </c>
      <c r="X4348" s="89"/>
      <c r="Y4348" s="89"/>
      <c r="Z4348" s="89" t="s">
        <v>17732</v>
      </c>
      <c r="AA4348" s="89"/>
      <c r="AB4348" s="89"/>
      <c r="AC4348" s="89" t="s">
        <v>9752</v>
      </c>
      <c r="AD4348" s="89" t="s">
        <v>9979</v>
      </c>
      <c r="AE4348" s="89" t="s">
        <v>9754</v>
      </c>
      <c r="AF4348" s="89" t="s">
        <v>9755</v>
      </c>
      <c r="AG4348" s="89" t="s">
        <v>9762</v>
      </c>
      <c r="AH4348" s="92"/>
      <c r="AI4348" s="92"/>
      <c r="AJ4348" s="93" t="s">
        <v>21132</v>
      </c>
    </row>
    <row r="4349" spans="1:36" ht="15.75" x14ac:dyDescent="0.25">
      <c r="A4349" s="89">
        <v>169686</v>
      </c>
      <c r="B4349" s="89" t="s">
        <v>9756</v>
      </c>
      <c r="C4349" s="89" t="s">
        <v>9921</v>
      </c>
      <c r="D4349" s="89" t="s">
        <v>80</v>
      </c>
      <c r="E4349" s="99" t="s">
        <v>23118</v>
      </c>
      <c r="F4349" s="89">
        <v>1</v>
      </c>
      <c r="G4349" s="130" t="s">
        <v>25937</v>
      </c>
      <c r="H4349" s="89">
        <v>2012</v>
      </c>
      <c r="I4349" s="89" t="s">
        <v>11619</v>
      </c>
      <c r="J4349" s="89"/>
      <c r="K4349" s="89">
        <v>1</v>
      </c>
      <c r="L4349" s="89">
        <v>5</v>
      </c>
      <c r="M4349" s="89" t="s">
        <v>11620</v>
      </c>
      <c r="N4349" s="89"/>
      <c r="O4349" s="89"/>
      <c r="P4349" s="89"/>
      <c r="Q4349" s="89"/>
      <c r="R4349" s="89"/>
      <c r="S4349" s="89" t="s">
        <v>17733</v>
      </c>
      <c r="T4349" s="89"/>
      <c r="U4349" s="89">
        <v>6</v>
      </c>
      <c r="V4349" s="89"/>
      <c r="W4349" s="89" t="s">
        <v>201</v>
      </c>
      <c r="X4349" s="89"/>
      <c r="Y4349" s="89"/>
      <c r="Z4349" s="89" t="s">
        <v>17734</v>
      </c>
      <c r="AA4349" s="89"/>
      <c r="AB4349" s="89"/>
      <c r="AC4349" s="89" t="s">
        <v>9752</v>
      </c>
      <c r="AD4349" s="89" t="s">
        <v>9979</v>
      </c>
      <c r="AE4349" s="89" t="s">
        <v>9754</v>
      </c>
      <c r="AF4349" s="89" t="s">
        <v>9755</v>
      </c>
      <c r="AG4349" s="89" t="s">
        <v>9762</v>
      </c>
      <c r="AH4349" s="92"/>
      <c r="AI4349" s="92"/>
      <c r="AJ4349" s="93" t="s">
        <v>21132</v>
      </c>
    </row>
    <row r="4350" spans="1:36" ht="15.75" x14ac:dyDescent="0.25">
      <c r="A4350" s="89">
        <v>169687</v>
      </c>
      <c r="B4350" s="89" t="s">
        <v>9756</v>
      </c>
      <c r="C4350" s="89" t="s">
        <v>9921</v>
      </c>
      <c r="D4350" s="89" t="s">
        <v>80</v>
      </c>
      <c r="E4350" s="99" t="s">
        <v>23119</v>
      </c>
      <c r="F4350" s="89">
        <v>2</v>
      </c>
      <c r="G4350" s="130" t="s">
        <v>26022</v>
      </c>
      <c r="H4350" s="89">
        <v>2012</v>
      </c>
      <c r="I4350" s="89" t="s">
        <v>11619</v>
      </c>
      <c r="J4350" s="89"/>
      <c r="K4350" s="89">
        <v>1</v>
      </c>
      <c r="L4350" s="89">
        <v>8</v>
      </c>
      <c r="M4350" s="89" t="s">
        <v>11620</v>
      </c>
      <c r="N4350" s="89"/>
      <c r="O4350" s="89"/>
      <c r="P4350" s="89"/>
      <c r="Q4350" s="89"/>
      <c r="R4350" s="89"/>
      <c r="S4350" s="89" t="s">
        <v>15426</v>
      </c>
      <c r="T4350" s="89"/>
      <c r="U4350" s="89">
        <v>4</v>
      </c>
      <c r="V4350" s="89"/>
      <c r="W4350" s="89" t="s">
        <v>201</v>
      </c>
      <c r="X4350" s="89"/>
      <c r="Y4350" s="89"/>
      <c r="Z4350" s="89" t="s">
        <v>17735</v>
      </c>
      <c r="AA4350" s="89"/>
      <c r="AB4350" s="89"/>
      <c r="AC4350" s="89" t="s">
        <v>9752</v>
      </c>
      <c r="AD4350" s="89" t="s">
        <v>9979</v>
      </c>
      <c r="AE4350" s="89" t="s">
        <v>9754</v>
      </c>
      <c r="AF4350" s="89" t="s">
        <v>9755</v>
      </c>
      <c r="AG4350" s="89" t="s">
        <v>9762</v>
      </c>
      <c r="AH4350" s="92"/>
      <c r="AI4350" s="92"/>
      <c r="AJ4350" s="93" t="s">
        <v>21132</v>
      </c>
    </row>
    <row r="4351" spans="1:36" ht="15.75" x14ac:dyDescent="0.25">
      <c r="A4351" s="89">
        <v>169689</v>
      </c>
      <c r="B4351" s="89" t="s">
        <v>9756</v>
      </c>
      <c r="C4351" s="89" t="s">
        <v>9921</v>
      </c>
      <c r="D4351" s="89" t="s">
        <v>80</v>
      </c>
      <c r="E4351" s="99" t="s">
        <v>23120</v>
      </c>
      <c r="F4351" s="89">
        <v>1</v>
      </c>
      <c r="G4351" s="130" t="s">
        <v>25937</v>
      </c>
      <c r="H4351" s="89">
        <v>2012</v>
      </c>
      <c r="I4351" s="89" t="s">
        <v>11619</v>
      </c>
      <c r="J4351" s="89"/>
      <c r="K4351" s="89">
        <v>1</v>
      </c>
      <c r="L4351" s="89">
        <v>6</v>
      </c>
      <c r="M4351" s="89" t="s">
        <v>11620</v>
      </c>
      <c r="N4351" s="89"/>
      <c r="O4351" s="89"/>
      <c r="P4351" s="89"/>
      <c r="Q4351" s="89"/>
      <c r="R4351" s="89"/>
      <c r="S4351" s="89" t="s">
        <v>11397</v>
      </c>
      <c r="T4351" s="89"/>
      <c r="U4351" s="89">
        <v>3</v>
      </c>
      <c r="V4351" s="89"/>
      <c r="W4351" s="89" t="s">
        <v>201</v>
      </c>
      <c r="X4351" s="89"/>
      <c r="Y4351" s="89"/>
      <c r="Z4351" s="89" t="s">
        <v>17736</v>
      </c>
      <c r="AA4351" s="89"/>
      <c r="AB4351" s="89"/>
      <c r="AC4351" s="89" t="s">
        <v>9752</v>
      </c>
      <c r="AD4351" s="89" t="s">
        <v>9979</v>
      </c>
      <c r="AE4351" s="89" t="s">
        <v>9754</v>
      </c>
      <c r="AF4351" s="89" t="s">
        <v>9755</v>
      </c>
      <c r="AG4351" s="89" t="s">
        <v>9762</v>
      </c>
      <c r="AH4351" s="92"/>
      <c r="AI4351" s="92"/>
      <c r="AJ4351" s="93" t="s">
        <v>21132</v>
      </c>
    </row>
    <row r="4352" spans="1:36" ht="15.75" x14ac:dyDescent="0.25">
      <c r="A4352" s="89">
        <v>169692</v>
      </c>
      <c r="B4352" s="89" t="s">
        <v>9756</v>
      </c>
      <c r="C4352" s="89" t="s">
        <v>9921</v>
      </c>
      <c r="D4352" s="89" t="s">
        <v>80</v>
      </c>
      <c r="E4352" s="99" t="s">
        <v>23121</v>
      </c>
      <c r="F4352" s="89">
        <v>1</v>
      </c>
      <c r="G4352" s="130" t="s">
        <v>25937</v>
      </c>
      <c r="H4352" s="89">
        <v>2012</v>
      </c>
      <c r="I4352" s="89" t="s">
        <v>11619</v>
      </c>
      <c r="J4352" s="89"/>
      <c r="K4352" s="89">
        <v>1</v>
      </c>
      <c r="L4352" s="89">
        <v>10</v>
      </c>
      <c r="M4352" s="89" t="s">
        <v>11620</v>
      </c>
      <c r="N4352" s="89"/>
      <c r="O4352" s="89"/>
      <c r="P4352" s="89"/>
      <c r="Q4352" s="89"/>
      <c r="R4352" s="89"/>
      <c r="S4352" s="102">
        <v>41852</v>
      </c>
      <c r="T4352" s="89"/>
      <c r="U4352" s="89">
        <v>7</v>
      </c>
      <c r="V4352" s="89"/>
      <c r="W4352" s="89" t="s">
        <v>201</v>
      </c>
      <c r="X4352" s="89"/>
      <c r="Y4352" s="89"/>
      <c r="Z4352" s="89" t="s">
        <v>17737</v>
      </c>
      <c r="AA4352" s="89"/>
      <c r="AB4352" s="89"/>
      <c r="AC4352" s="89" t="s">
        <v>9752</v>
      </c>
      <c r="AD4352" s="89" t="s">
        <v>9979</v>
      </c>
      <c r="AE4352" s="89" t="s">
        <v>9754</v>
      </c>
      <c r="AF4352" s="89" t="s">
        <v>9755</v>
      </c>
      <c r="AG4352" s="89" t="s">
        <v>9762</v>
      </c>
      <c r="AH4352" s="92"/>
      <c r="AI4352" s="92"/>
      <c r="AJ4352" s="93" t="s">
        <v>21132</v>
      </c>
    </row>
    <row r="4353" spans="1:36" ht="15.75" x14ac:dyDescent="0.25">
      <c r="A4353" s="89">
        <v>169698</v>
      </c>
      <c r="B4353" s="89" t="s">
        <v>9756</v>
      </c>
      <c r="C4353" s="89" t="s">
        <v>9921</v>
      </c>
      <c r="D4353" s="89" t="s">
        <v>80</v>
      </c>
      <c r="E4353" s="99" t="s">
        <v>23122</v>
      </c>
      <c r="F4353" s="89">
        <v>1</v>
      </c>
      <c r="G4353" s="130" t="s">
        <v>25937</v>
      </c>
      <c r="H4353" s="89">
        <v>2012</v>
      </c>
      <c r="I4353" s="89" t="s">
        <v>11619</v>
      </c>
      <c r="J4353" s="89"/>
      <c r="K4353" s="89">
        <v>1</v>
      </c>
      <c r="L4353" s="89">
        <v>7</v>
      </c>
      <c r="M4353" s="89" t="s">
        <v>11620</v>
      </c>
      <c r="N4353" s="89"/>
      <c r="O4353" s="89"/>
      <c r="P4353" s="89"/>
      <c r="Q4353" s="89"/>
      <c r="R4353" s="89"/>
      <c r="S4353" s="89" t="s">
        <v>10011</v>
      </c>
      <c r="T4353" s="89"/>
      <c r="U4353" s="89">
        <v>3</v>
      </c>
      <c r="V4353" s="89"/>
      <c r="W4353" s="89" t="s">
        <v>201</v>
      </c>
      <c r="X4353" s="89"/>
      <c r="Y4353" s="89"/>
      <c r="Z4353" s="89" t="s">
        <v>17738</v>
      </c>
      <c r="AA4353" s="89"/>
      <c r="AB4353" s="89"/>
      <c r="AC4353" s="89" t="s">
        <v>9752</v>
      </c>
      <c r="AD4353" s="89" t="s">
        <v>9979</v>
      </c>
      <c r="AE4353" s="89" t="s">
        <v>9754</v>
      </c>
      <c r="AF4353" s="89" t="s">
        <v>9755</v>
      </c>
      <c r="AG4353" s="89" t="s">
        <v>9762</v>
      </c>
      <c r="AH4353" s="92"/>
      <c r="AI4353" s="92"/>
      <c r="AJ4353" s="93" t="s">
        <v>21132</v>
      </c>
    </row>
    <row r="4354" spans="1:36" ht="15.75" x14ac:dyDescent="0.25">
      <c r="A4354" s="89">
        <v>169711</v>
      </c>
      <c r="B4354" s="89" t="s">
        <v>9772</v>
      </c>
      <c r="C4354" s="89" t="s">
        <v>9773</v>
      </c>
      <c r="D4354" s="89" t="s">
        <v>80</v>
      </c>
      <c r="E4354" s="99" t="s">
        <v>23123</v>
      </c>
      <c r="F4354" s="89">
        <v>1</v>
      </c>
      <c r="G4354" s="130" t="s">
        <v>26021</v>
      </c>
      <c r="H4354" s="89">
        <v>2012</v>
      </c>
      <c r="I4354" s="89" t="s">
        <v>17739</v>
      </c>
      <c r="J4354" s="89" t="s">
        <v>9769</v>
      </c>
      <c r="K4354" s="89"/>
      <c r="L4354" s="89"/>
      <c r="M4354" s="89"/>
      <c r="N4354" s="89" t="s">
        <v>13121</v>
      </c>
      <c r="O4354" s="89"/>
      <c r="P4354" s="89"/>
      <c r="Q4354" s="89" t="s">
        <v>221</v>
      </c>
      <c r="R4354" s="89"/>
      <c r="S4354" s="89" t="s">
        <v>17740</v>
      </c>
      <c r="T4354" s="89"/>
      <c r="U4354" s="89">
        <v>4</v>
      </c>
      <c r="V4354" s="89"/>
      <c r="W4354" s="89" t="s">
        <v>201</v>
      </c>
      <c r="X4354" s="89"/>
      <c r="Y4354" s="89"/>
      <c r="Z4354" s="89" t="s">
        <v>17741</v>
      </c>
      <c r="AA4354" s="89" t="s">
        <v>17742</v>
      </c>
      <c r="AB4354" s="89" t="s">
        <v>9769</v>
      </c>
      <c r="AC4354" s="89" t="s">
        <v>9752</v>
      </c>
      <c r="AD4354" s="89" t="s">
        <v>9871</v>
      </c>
      <c r="AE4354" s="89" t="s">
        <v>9754</v>
      </c>
      <c r="AF4354" s="89" t="s">
        <v>9755</v>
      </c>
      <c r="AG4354" s="89" t="s">
        <v>9762</v>
      </c>
      <c r="AH4354" s="92" t="s">
        <v>23875</v>
      </c>
      <c r="AI4354" s="92"/>
      <c r="AJ4354" s="93" t="s">
        <v>21132</v>
      </c>
    </row>
    <row r="4355" spans="1:36" ht="15.75" x14ac:dyDescent="0.25">
      <c r="A4355" s="89">
        <v>169717</v>
      </c>
      <c r="B4355" s="89" t="s">
        <v>10585</v>
      </c>
      <c r="C4355" s="89" t="s">
        <v>10586</v>
      </c>
      <c r="D4355" s="89" t="s">
        <v>80</v>
      </c>
      <c r="E4355" s="99" t="s">
        <v>23124</v>
      </c>
      <c r="F4355" s="89">
        <v>1</v>
      </c>
      <c r="G4355" s="130" t="s">
        <v>26021</v>
      </c>
      <c r="H4355" s="89">
        <v>2011</v>
      </c>
      <c r="I4355" s="89" t="s">
        <v>17743</v>
      </c>
      <c r="J4355" s="89" t="s">
        <v>17744</v>
      </c>
      <c r="K4355" s="89"/>
      <c r="L4355" s="89"/>
      <c r="M4355" s="89"/>
      <c r="N4355" s="89" t="s">
        <v>17745</v>
      </c>
      <c r="O4355" s="89"/>
      <c r="P4355" s="89"/>
      <c r="Q4355" s="89" t="s">
        <v>17746</v>
      </c>
      <c r="R4355" s="89"/>
      <c r="S4355" s="89" t="s">
        <v>17747</v>
      </c>
      <c r="T4355" s="89"/>
      <c r="U4355" s="89">
        <v>7</v>
      </c>
      <c r="V4355" s="89"/>
      <c r="W4355" s="89" t="s">
        <v>201</v>
      </c>
      <c r="X4355" s="89"/>
      <c r="Y4355" s="89"/>
      <c r="Z4355" s="89" t="s">
        <v>17748</v>
      </c>
      <c r="AA4355" s="89"/>
      <c r="AB4355" s="89"/>
      <c r="AC4355" s="89" t="s">
        <v>9752</v>
      </c>
      <c r="AD4355" s="89" t="s">
        <v>9871</v>
      </c>
      <c r="AE4355" s="89" t="s">
        <v>9754</v>
      </c>
      <c r="AF4355" s="89" t="s">
        <v>9755</v>
      </c>
      <c r="AG4355" s="89" t="s">
        <v>9762</v>
      </c>
      <c r="AH4355" s="92" t="s">
        <v>23875</v>
      </c>
      <c r="AI4355" s="92"/>
      <c r="AJ4355" s="93" t="s">
        <v>21132</v>
      </c>
    </row>
    <row r="4356" spans="1:36" ht="15.75" x14ac:dyDescent="0.25">
      <c r="A4356" s="89">
        <v>169726</v>
      </c>
      <c r="B4356" s="89" t="s">
        <v>10428</v>
      </c>
      <c r="C4356" s="89" t="s">
        <v>10429</v>
      </c>
      <c r="D4356" s="89" t="s">
        <v>336</v>
      </c>
      <c r="E4356" s="99" t="s">
        <v>17751</v>
      </c>
      <c r="F4356" s="89">
        <v>3</v>
      </c>
      <c r="G4356" s="130" t="s">
        <v>26024</v>
      </c>
      <c r="H4356" s="89">
        <v>2012</v>
      </c>
      <c r="I4356" s="89" t="s">
        <v>17752</v>
      </c>
      <c r="J4356" s="89" t="s">
        <v>17564</v>
      </c>
      <c r="K4356" s="89"/>
      <c r="L4356" s="89"/>
      <c r="M4356" s="89"/>
      <c r="N4356" s="89" t="s">
        <v>17753</v>
      </c>
      <c r="O4356" s="89"/>
      <c r="P4356" s="89"/>
      <c r="Q4356" s="89" t="s">
        <v>17754</v>
      </c>
      <c r="R4356" s="89"/>
      <c r="S4356" s="89" t="s">
        <v>17755</v>
      </c>
      <c r="T4356" s="89"/>
      <c r="U4356" s="89">
        <v>2</v>
      </c>
      <c r="V4356" s="89"/>
      <c r="W4356" s="89" t="s">
        <v>27</v>
      </c>
      <c r="X4356" s="89"/>
      <c r="Y4356" s="89"/>
      <c r="Z4356" s="89" t="s">
        <v>17751</v>
      </c>
      <c r="AA4356" s="89" t="s">
        <v>17756</v>
      </c>
      <c r="AB4356" s="89" t="s">
        <v>17757</v>
      </c>
      <c r="AC4356" s="89" t="s">
        <v>9752</v>
      </c>
      <c r="AD4356" s="89" t="s">
        <v>9979</v>
      </c>
      <c r="AE4356" s="89" t="s">
        <v>9754</v>
      </c>
      <c r="AF4356" s="89" t="s">
        <v>9755</v>
      </c>
      <c r="AG4356" s="89" t="s">
        <v>9762</v>
      </c>
      <c r="AH4356" s="92" t="s">
        <v>23592</v>
      </c>
      <c r="AI4356" s="92"/>
      <c r="AJ4356" s="93" t="s">
        <v>21132</v>
      </c>
    </row>
    <row r="4357" spans="1:36" ht="15.75" x14ac:dyDescent="0.25">
      <c r="A4357" s="89">
        <v>169731</v>
      </c>
      <c r="B4357" s="89" t="s">
        <v>9756</v>
      </c>
      <c r="C4357" s="89" t="s">
        <v>9757</v>
      </c>
      <c r="D4357" s="89" t="s">
        <v>80</v>
      </c>
      <c r="E4357" s="99" t="s">
        <v>23125</v>
      </c>
      <c r="F4357" s="89">
        <v>2</v>
      </c>
      <c r="G4357" s="130" t="s">
        <v>26025</v>
      </c>
      <c r="H4357" s="89">
        <v>2012</v>
      </c>
      <c r="I4357" s="89" t="s">
        <v>12208</v>
      </c>
      <c r="J4357" s="89"/>
      <c r="K4357" s="89">
        <v>16</v>
      </c>
      <c r="L4357" s="89">
        <v>3</v>
      </c>
      <c r="M4357" s="89" t="s">
        <v>12209</v>
      </c>
      <c r="N4357" s="89"/>
      <c r="O4357" s="89"/>
      <c r="P4357" s="89"/>
      <c r="Q4357" s="89"/>
      <c r="R4357" s="89"/>
      <c r="S4357" s="100">
        <v>42525</v>
      </c>
      <c r="T4357" s="89"/>
      <c r="U4357" s="89">
        <v>3</v>
      </c>
      <c r="V4357" s="89"/>
      <c r="W4357" s="89" t="s">
        <v>201</v>
      </c>
      <c r="X4357" s="89"/>
      <c r="Y4357" s="89"/>
      <c r="Z4357" s="89" t="s">
        <v>17758</v>
      </c>
      <c r="AA4357" s="89"/>
      <c r="AB4357" s="89"/>
      <c r="AC4357" s="89" t="s">
        <v>9752</v>
      </c>
      <c r="AD4357" s="89" t="s">
        <v>9979</v>
      </c>
      <c r="AE4357" s="89" t="s">
        <v>9754</v>
      </c>
      <c r="AF4357" s="89" t="s">
        <v>9755</v>
      </c>
      <c r="AG4357" s="89" t="s">
        <v>9762</v>
      </c>
      <c r="AH4357" s="92" t="s">
        <v>23592</v>
      </c>
      <c r="AI4357" s="92"/>
      <c r="AJ4357" s="93" t="s">
        <v>21132</v>
      </c>
    </row>
    <row r="4358" spans="1:36" ht="15.75" x14ac:dyDescent="0.25">
      <c r="A4358" s="89">
        <v>169832</v>
      </c>
      <c r="B4358" s="89" t="s">
        <v>9772</v>
      </c>
      <c r="C4358" s="89" t="s">
        <v>9773</v>
      </c>
      <c r="D4358" s="89" t="s">
        <v>80</v>
      </c>
      <c r="E4358" s="99" t="s">
        <v>23126</v>
      </c>
      <c r="F4358" s="89">
        <v>1</v>
      </c>
      <c r="G4358" s="130" t="s">
        <v>26026</v>
      </c>
      <c r="H4358" s="89">
        <v>2012</v>
      </c>
      <c r="I4358" s="89" t="s">
        <v>17759</v>
      </c>
      <c r="J4358" s="89" t="s">
        <v>9776</v>
      </c>
      <c r="K4358" s="89"/>
      <c r="L4358" s="89"/>
      <c r="M4358" s="89"/>
      <c r="N4358" s="89" t="s">
        <v>8194</v>
      </c>
      <c r="O4358" s="89"/>
      <c r="P4358" s="89"/>
      <c r="Q4358" s="89" t="s">
        <v>7506</v>
      </c>
      <c r="R4358" s="89"/>
      <c r="S4358" s="89" t="s">
        <v>17760</v>
      </c>
      <c r="T4358" s="89"/>
      <c r="U4358" s="89">
        <v>12</v>
      </c>
      <c r="V4358" s="89"/>
      <c r="W4358" s="89" t="s">
        <v>201</v>
      </c>
      <c r="X4358" s="89"/>
      <c r="Y4358" s="89"/>
      <c r="Z4358" s="89" t="s">
        <v>17761</v>
      </c>
      <c r="AA4358" s="89" t="s">
        <v>15675</v>
      </c>
      <c r="AB4358" s="89" t="s">
        <v>9769</v>
      </c>
      <c r="AC4358" s="89" t="s">
        <v>9752</v>
      </c>
      <c r="AD4358" s="89" t="s">
        <v>9853</v>
      </c>
      <c r="AE4358" s="89" t="s">
        <v>9754</v>
      </c>
      <c r="AF4358" s="89" t="s">
        <v>9755</v>
      </c>
      <c r="AG4358" s="89" t="s">
        <v>9762</v>
      </c>
      <c r="AH4358" s="92" t="s">
        <v>23899</v>
      </c>
      <c r="AI4358" s="92"/>
      <c r="AJ4358" s="93" t="s">
        <v>21132</v>
      </c>
    </row>
    <row r="4359" spans="1:36" ht="15.75" x14ac:dyDescent="0.25">
      <c r="A4359" s="89">
        <v>169836</v>
      </c>
      <c r="B4359" s="89" t="s">
        <v>9767</v>
      </c>
      <c r="C4359" s="89" t="s">
        <v>9812</v>
      </c>
      <c r="D4359" s="89" t="s">
        <v>534</v>
      </c>
      <c r="E4359" s="99" t="s">
        <v>23127</v>
      </c>
      <c r="F4359" s="89">
        <v>2</v>
      </c>
      <c r="G4359" s="130" t="s">
        <v>26027</v>
      </c>
      <c r="H4359" s="89">
        <v>2012</v>
      </c>
      <c r="I4359" s="89"/>
      <c r="J4359" s="89" t="s">
        <v>9769</v>
      </c>
      <c r="K4359" s="89"/>
      <c r="L4359" s="89"/>
      <c r="M4359" s="89"/>
      <c r="N4359" s="89" t="s">
        <v>17762</v>
      </c>
      <c r="O4359" s="89"/>
      <c r="P4359" s="89"/>
      <c r="Q4359" s="89" t="s">
        <v>17763</v>
      </c>
      <c r="R4359" s="89"/>
      <c r="S4359" s="89"/>
      <c r="T4359" s="89"/>
      <c r="U4359" s="89">
        <v>222</v>
      </c>
      <c r="V4359" s="89"/>
      <c r="W4359" s="89" t="s">
        <v>313</v>
      </c>
      <c r="X4359" s="89"/>
      <c r="Y4359" s="89"/>
      <c r="Z4359" s="89" t="s">
        <v>17764</v>
      </c>
      <c r="AA4359" s="89"/>
      <c r="AB4359" s="89"/>
      <c r="AC4359" s="89" t="s">
        <v>9752</v>
      </c>
      <c r="AD4359" s="89" t="s">
        <v>11144</v>
      </c>
      <c r="AE4359" s="89" t="s">
        <v>9754</v>
      </c>
      <c r="AF4359" s="89" t="s">
        <v>9755</v>
      </c>
      <c r="AG4359" s="89" t="s">
        <v>9762</v>
      </c>
      <c r="AH4359" s="92" t="s">
        <v>86</v>
      </c>
      <c r="AI4359" s="92"/>
      <c r="AJ4359" s="93" t="s">
        <v>21132</v>
      </c>
    </row>
    <row r="4360" spans="1:36" ht="15.75" x14ac:dyDescent="0.25">
      <c r="A4360" s="89">
        <v>169982</v>
      </c>
      <c r="B4360" s="89" t="s">
        <v>9767</v>
      </c>
      <c r="C4360" s="89" t="s">
        <v>11993</v>
      </c>
      <c r="D4360" s="89" t="s">
        <v>80</v>
      </c>
      <c r="E4360" s="99" t="s">
        <v>23128</v>
      </c>
      <c r="F4360" s="89">
        <v>4</v>
      </c>
      <c r="G4360" s="130" t="s">
        <v>26028</v>
      </c>
      <c r="H4360" s="89">
        <v>2011</v>
      </c>
      <c r="I4360" s="89"/>
      <c r="J4360" s="89"/>
      <c r="K4360" s="89"/>
      <c r="L4360" s="89"/>
      <c r="M4360" s="89"/>
      <c r="N4360" s="89"/>
      <c r="O4360" s="89"/>
      <c r="P4360" s="89"/>
      <c r="Q4360" s="89"/>
      <c r="R4360" s="89"/>
      <c r="S4360" s="89"/>
      <c r="T4360" s="89"/>
      <c r="U4360" s="89"/>
      <c r="V4360" s="89"/>
      <c r="W4360" s="89"/>
      <c r="X4360" s="89"/>
      <c r="Y4360" s="89"/>
      <c r="Z4360" s="89"/>
      <c r="AA4360" s="89"/>
      <c r="AB4360" s="92"/>
      <c r="AC4360" s="89" t="s">
        <v>9752</v>
      </c>
      <c r="AD4360" s="89" t="s">
        <v>10001</v>
      </c>
      <c r="AE4360" s="89" t="s">
        <v>9754</v>
      </c>
      <c r="AF4360" s="89" t="s">
        <v>9755</v>
      </c>
      <c r="AG4360" s="89" t="s">
        <v>9762</v>
      </c>
      <c r="AH4360" s="92"/>
      <c r="AI4360" s="92"/>
      <c r="AJ4360" s="93" t="s">
        <v>21132</v>
      </c>
    </row>
    <row r="4361" spans="1:36" ht="15.75" x14ac:dyDescent="0.25">
      <c r="A4361" s="89">
        <v>170023</v>
      </c>
      <c r="B4361" s="89" t="s">
        <v>9950</v>
      </c>
      <c r="C4361" s="89" t="s">
        <v>10496</v>
      </c>
      <c r="D4361" s="89" t="s">
        <v>80</v>
      </c>
      <c r="E4361" s="99" t="s">
        <v>23129</v>
      </c>
      <c r="F4361" s="89">
        <v>2</v>
      </c>
      <c r="G4361" s="130" t="s">
        <v>26029</v>
      </c>
      <c r="H4361" s="89">
        <v>2012</v>
      </c>
      <c r="I4361" s="89"/>
      <c r="J4361" s="89"/>
      <c r="K4361" s="89"/>
      <c r="L4361" s="89"/>
      <c r="M4361" s="89"/>
      <c r="N4361" s="89"/>
      <c r="O4361" s="89"/>
      <c r="P4361" s="89"/>
      <c r="Q4361" s="89"/>
      <c r="R4361" s="89"/>
      <c r="S4361" s="89"/>
      <c r="T4361" s="89"/>
      <c r="U4361" s="89"/>
      <c r="V4361" s="89"/>
      <c r="W4361" s="89" t="s">
        <v>249</v>
      </c>
      <c r="X4361" s="89"/>
      <c r="Y4361" s="89"/>
      <c r="Z4361" s="89" t="s">
        <v>17770</v>
      </c>
      <c r="AA4361" s="89" t="s">
        <v>17771</v>
      </c>
      <c r="AB4361" s="89" t="s">
        <v>9910</v>
      </c>
      <c r="AC4361" s="89" t="s">
        <v>9752</v>
      </c>
      <c r="AD4361" s="89" t="s">
        <v>9957</v>
      </c>
      <c r="AE4361" s="89" t="s">
        <v>9754</v>
      </c>
      <c r="AF4361" s="89" t="s">
        <v>9755</v>
      </c>
      <c r="AG4361" s="89" t="s">
        <v>9762</v>
      </c>
      <c r="AH4361" s="92" t="s">
        <v>23631</v>
      </c>
      <c r="AI4361" s="92"/>
      <c r="AJ4361" s="93" t="s">
        <v>21132</v>
      </c>
    </row>
    <row r="4362" spans="1:36" ht="15.75" x14ac:dyDescent="0.25">
      <c r="A4362" s="89">
        <v>170081</v>
      </c>
      <c r="B4362" s="89" t="s">
        <v>9772</v>
      </c>
      <c r="C4362" s="89" t="s">
        <v>9773</v>
      </c>
      <c r="D4362" s="89" t="s">
        <v>80</v>
      </c>
      <c r="E4362" s="99" t="s">
        <v>23131</v>
      </c>
      <c r="F4362" s="89">
        <v>1</v>
      </c>
      <c r="G4362" s="130" t="s">
        <v>25948</v>
      </c>
      <c r="H4362" s="89">
        <v>2013</v>
      </c>
      <c r="I4362" s="89" t="s">
        <v>17776</v>
      </c>
      <c r="J4362" s="89" t="s">
        <v>9769</v>
      </c>
      <c r="K4362" s="89"/>
      <c r="L4362" s="89"/>
      <c r="M4362" s="89"/>
      <c r="N4362" s="89" t="s">
        <v>17777</v>
      </c>
      <c r="O4362" s="89"/>
      <c r="P4362" s="89"/>
      <c r="Q4362" s="89" t="s">
        <v>915</v>
      </c>
      <c r="R4362" s="89"/>
      <c r="S4362" s="89" t="s">
        <v>17778</v>
      </c>
      <c r="T4362" s="89"/>
      <c r="U4362" s="89">
        <v>6</v>
      </c>
      <c r="V4362" s="89"/>
      <c r="W4362" s="89" t="s">
        <v>201</v>
      </c>
      <c r="X4362" s="89"/>
      <c r="Y4362" s="89"/>
      <c r="Z4362" s="89" t="s">
        <v>17779</v>
      </c>
      <c r="AA4362" s="89" t="s">
        <v>17780</v>
      </c>
      <c r="AB4362" s="89" t="s">
        <v>16886</v>
      </c>
      <c r="AC4362" s="89" t="s">
        <v>9752</v>
      </c>
      <c r="AD4362" s="89" t="s">
        <v>9853</v>
      </c>
      <c r="AE4362" s="89" t="s">
        <v>9754</v>
      </c>
      <c r="AF4362" s="89" t="s">
        <v>9755</v>
      </c>
      <c r="AG4362" s="89" t="s">
        <v>9762</v>
      </c>
      <c r="AH4362" s="92" t="s">
        <v>23633</v>
      </c>
      <c r="AI4362" s="92"/>
      <c r="AJ4362" s="93" t="s">
        <v>21132</v>
      </c>
    </row>
    <row r="4363" spans="1:36" ht="15.75" x14ac:dyDescent="0.25">
      <c r="A4363" s="89">
        <v>170083</v>
      </c>
      <c r="B4363" s="89" t="s">
        <v>9772</v>
      </c>
      <c r="C4363" s="89" t="s">
        <v>9773</v>
      </c>
      <c r="D4363" s="89" t="s">
        <v>80</v>
      </c>
      <c r="E4363" s="99" t="s">
        <v>23132</v>
      </c>
      <c r="F4363" s="89">
        <v>1</v>
      </c>
      <c r="G4363" s="130" t="s">
        <v>26030</v>
      </c>
      <c r="H4363" s="89">
        <v>2011</v>
      </c>
      <c r="I4363" s="89" t="s">
        <v>17782</v>
      </c>
      <c r="J4363" s="89" t="s">
        <v>9856</v>
      </c>
      <c r="K4363" s="89"/>
      <c r="L4363" s="89"/>
      <c r="M4363" s="89"/>
      <c r="N4363" s="89" t="s">
        <v>17783</v>
      </c>
      <c r="O4363" s="89"/>
      <c r="P4363" s="89"/>
      <c r="Q4363" s="89" t="s">
        <v>7890</v>
      </c>
      <c r="R4363" s="89"/>
      <c r="S4363" s="89" t="s">
        <v>17784</v>
      </c>
      <c r="T4363" s="89"/>
      <c r="U4363" s="89">
        <v>6</v>
      </c>
      <c r="V4363" s="89"/>
      <c r="W4363" s="89" t="s">
        <v>201</v>
      </c>
      <c r="X4363" s="89"/>
      <c r="Y4363" s="89"/>
      <c r="Z4363" s="89" t="s">
        <v>17785</v>
      </c>
      <c r="AA4363" s="89" t="s">
        <v>17786</v>
      </c>
      <c r="AB4363" s="89" t="s">
        <v>9856</v>
      </c>
      <c r="AC4363" s="89" t="s">
        <v>9752</v>
      </c>
      <c r="AD4363" s="89" t="s">
        <v>9853</v>
      </c>
      <c r="AE4363" s="89" t="s">
        <v>9754</v>
      </c>
      <c r="AF4363" s="89" t="s">
        <v>9755</v>
      </c>
      <c r="AG4363" s="89" t="s">
        <v>9762</v>
      </c>
      <c r="AH4363" s="92" t="s">
        <v>23633</v>
      </c>
      <c r="AI4363" s="92"/>
      <c r="AJ4363" s="93" t="s">
        <v>21132</v>
      </c>
    </row>
    <row r="4364" spans="1:36" ht="15.75" x14ac:dyDescent="0.25">
      <c r="A4364" s="89">
        <v>170087</v>
      </c>
      <c r="B4364" s="89" t="s">
        <v>9767</v>
      </c>
      <c r="C4364" s="89" t="s">
        <v>10526</v>
      </c>
      <c r="D4364" s="89" t="s">
        <v>80</v>
      </c>
      <c r="E4364" s="99" t="s">
        <v>23134</v>
      </c>
      <c r="F4364" s="89">
        <v>4</v>
      </c>
      <c r="G4364" s="130" t="s">
        <v>26031</v>
      </c>
      <c r="H4364" s="89">
        <v>2012</v>
      </c>
      <c r="I4364" s="89"/>
      <c r="J4364" s="89" t="s">
        <v>9769</v>
      </c>
      <c r="K4364" s="89"/>
      <c r="L4364" s="89"/>
      <c r="M4364" s="89"/>
      <c r="N4364" s="89" t="s">
        <v>17790</v>
      </c>
      <c r="O4364" s="89"/>
      <c r="P4364" s="89"/>
      <c r="Q4364" s="89" t="s">
        <v>1475</v>
      </c>
      <c r="R4364" s="89"/>
      <c r="S4364" s="89"/>
      <c r="T4364" s="89"/>
      <c r="U4364" s="89">
        <v>75</v>
      </c>
      <c r="V4364" s="89"/>
      <c r="W4364" s="89" t="s">
        <v>201</v>
      </c>
      <c r="X4364" s="89"/>
      <c r="Y4364" s="89"/>
      <c r="Z4364" s="89" t="s">
        <v>17791</v>
      </c>
      <c r="AA4364" s="89"/>
      <c r="AB4364" s="89"/>
      <c r="AC4364" s="89" t="s">
        <v>9752</v>
      </c>
      <c r="AD4364" s="89" t="s">
        <v>9853</v>
      </c>
      <c r="AE4364" s="89" t="s">
        <v>9754</v>
      </c>
      <c r="AF4364" s="89" t="s">
        <v>9755</v>
      </c>
      <c r="AG4364" s="89" t="s">
        <v>9762</v>
      </c>
      <c r="AH4364" s="92"/>
      <c r="AI4364" s="92"/>
      <c r="AJ4364" s="93" t="s">
        <v>21132</v>
      </c>
    </row>
    <row r="4365" spans="1:36" ht="15.75" x14ac:dyDescent="0.25">
      <c r="A4365" s="89">
        <v>170088</v>
      </c>
      <c r="B4365" s="89" t="s">
        <v>9767</v>
      </c>
      <c r="C4365" s="89" t="s">
        <v>10526</v>
      </c>
      <c r="D4365" s="89" t="s">
        <v>80</v>
      </c>
      <c r="E4365" s="99" t="s">
        <v>23135</v>
      </c>
      <c r="F4365" s="89">
        <v>4</v>
      </c>
      <c r="G4365" s="130" t="s">
        <v>26032</v>
      </c>
      <c r="H4365" s="89">
        <v>2012</v>
      </c>
      <c r="I4365" s="89"/>
      <c r="J4365" s="89" t="s">
        <v>9769</v>
      </c>
      <c r="K4365" s="89"/>
      <c r="L4365" s="89"/>
      <c r="M4365" s="89"/>
      <c r="N4365" s="89" t="s">
        <v>17792</v>
      </c>
      <c r="O4365" s="89"/>
      <c r="P4365" s="89"/>
      <c r="Q4365" s="89" t="s">
        <v>221</v>
      </c>
      <c r="R4365" s="89"/>
      <c r="S4365" s="89"/>
      <c r="T4365" s="89"/>
      <c r="U4365" s="89">
        <v>75</v>
      </c>
      <c r="V4365" s="89"/>
      <c r="W4365" s="89" t="s">
        <v>201</v>
      </c>
      <c r="X4365" s="89"/>
      <c r="Y4365" s="89"/>
      <c r="Z4365" s="89" t="s">
        <v>17793</v>
      </c>
      <c r="AA4365" s="89"/>
      <c r="AB4365" s="89"/>
      <c r="AC4365" s="89" t="s">
        <v>9752</v>
      </c>
      <c r="AD4365" s="89" t="s">
        <v>9853</v>
      </c>
      <c r="AE4365" s="89" t="s">
        <v>9754</v>
      </c>
      <c r="AF4365" s="89" t="s">
        <v>9755</v>
      </c>
      <c r="AG4365" s="89" t="s">
        <v>9762</v>
      </c>
      <c r="AH4365" s="92"/>
      <c r="AI4365" s="92"/>
      <c r="AJ4365" s="93" t="s">
        <v>21132</v>
      </c>
    </row>
    <row r="4366" spans="1:36" ht="15.75" x14ac:dyDescent="0.25">
      <c r="A4366" s="89">
        <v>170131</v>
      </c>
      <c r="B4366" s="89" t="s">
        <v>9767</v>
      </c>
      <c r="C4366" s="89" t="s">
        <v>9896</v>
      </c>
      <c r="D4366" s="89" t="s">
        <v>80</v>
      </c>
      <c r="E4366" s="99" t="s">
        <v>23136</v>
      </c>
      <c r="F4366" s="89">
        <v>5</v>
      </c>
      <c r="G4366" s="130" t="s">
        <v>26033</v>
      </c>
      <c r="H4366" s="89">
        <v>2012</v>
      </c>
      <c r="I4366" s="89"/>
      <c r="J4366" s="89" t="s">
        <v>9769</v>
      </c>
      <c r="K4366" s="89"/>
      <c r="L4366" s="89"/>
      <c r="M4366" s="89"/>
      <c r="N4366" s="89" t="s">
        <v>17794</v>
      </c>
      <c r="O4366" s="89"/>
      <c r="P4366" s="89"/>
      <c r="Q4366" s="89" t="s">
        <v>14666</v>
      </c>
      <c r="R4366" s="89"/>
      <c r="S4366" s="89"/>
      <c r="T4366" s="89"/>
      <c r="U4366" s="89">
        <v>138</v>
      </c>
      <c r="V4366" s="89">
        <v>1000</v>
      </c>
      <c r="W4366" s="89" t="s">
        <v>201</v>
      </c>
      <c r="X4366" s="89"/>
      <c r="Y4366" s="89"/>
      <c r="Z4366" s="89" t="s">
        <v>17795</v>
      </c>
      <c r="AA4366" s="89"/>
      <c r="AB4366" s="89"/>
      <c r="AC4366" s="89" t="s">
        <v>9752</v>
      </c>
      <c r="AD4366" s="89" t="s">
        <v>9753</v>
      </c>
      <c r="AE4366" s="89" t="s">
        <v>9754</v>
      </c>
      <c r="AF4366" s="89" t="s">
        <v>9755</v>
      </c>
      <c r="AG4366" s="89" t="s">
        <v>9762</v>
      </c>
      <c r="AH4366" s="92"/>
      <c r="AI4366" s="92"/>
      <c r="AJ4366" s="93" t="s">
        <v>21132</v>
      </c>
    </row>
    <row r="4367" spans="1:36" ht="15.75" x14ac:dyDescent="0.25">
      <c r="A4367" s="89">
        <v>170167</v>
      </c>
      <c r="B4367" s="89" t="s">
        <v>9772</v>
      </c>
      <c r="C4367" s="89" t="s">
        <v>9773</v>
      </c>
      <c r="D4367" s="89" t="s">
        <v>80</v>
      </c>
      <c r="E4367" s="99" t="s">
        <v>195</v>
      </c>
      <c r="F4367" s="89">
        <v>1</v>
      </c>
      <c r="G4367" s="130" t="s">
        <v>24663</v>
      </c>
      <c r="H4367" s="89">
        <v>2012</v>
      </c>
      <c r="I4367" s="89" t="s">
        <v>17796</v>
      </c>
      <c r="J4367" s="89" t="s">
        <v>9776</v>
      </c>
      <c r="K4367" s="89"/>
      <c r="L4367" s="89"/>
      <c r="M4367" s="89"/>
      <c r="N4367" s="89" t="s">
        <v>17797</v>
      </c>
      <c r="O4367" s="89"/>
      <c r="P4367" s="89"/>
      <c r="Q4367" s="89" t="s">
        <v>200</v>
      </c>
      <c r="R4367" s="89"/>
      <c r="S4367" s="89" t="s">
        <v>17798</v>
      </c>
      <c r="T4367" s="89"/>
      <c r="U4367" s="89">
        <v>8</v>
      </c>
      <c r="V4367" s="89"/>
      <c r="W4367" s="89" t="s">
        <v>201</v>
      </c>
      <c r="X4367" s="89"/>
      <c r="Y4367" s="89"/>
      <c r="Z4367" s="89" t="s">
        <v>17799</v>
      </c>
      <c r="AA4367" s="89" t="s">
        <v>17800</v>
      </c>
      <c r="AB4367" s="89" t="s">
        <v>13399</v>
      </c>
      <c r="AC4367" s="89" t="s">
        <v>9752</v>
      </c>
      <c r="AD4367" s="89" t="s">
        <v>9917</v>
      </c>
      <c r="AE4367" s="89" t="s">
        <v>9754</v>
      </c>
      <c r="AF4367" s="89" t="s">
        <v>9755</v>
      </c>
      <c r="AG4367" s="89" t="s">
        <v>9762</v>
      </c>
      <c r="AH4367" s="92" t="s">
        <v>23594</v>
      </c>
      <c r="AI4367" s="92"/>
      <c r="AJ4367" s="93" t="s">
        <v>21132</v>
      </c>
    </row>
    <row r="4368" spans="1:36" ht="15.75" x14ac:dyDescent="0.25">
      <c r="A4368" s="89">
        <v>170207</v>
      </c>
      <c r="B4368" s="89" t="s">
        <v>9756</v>
      </c>
      <c r="C4368" s="89" t="s">
        <v>10286</v>
      </c>
      <c r="D4368" s="89" t="s">
        <v>80</v>
      </c>
      <c r="E4368" s="99" t="s">
        <v>23137</v>
      </c>
      <c r="F4368" s="89">
        <v>1</v>
      </c>
      <c r="G4368" s="130" t="s">
        <v>24923</v>
      </c>
      <c r="H4368" s="89">
        <v>2012</v>
      </c>
      <c r="I4368" s="89" t="s">
        <v>5261</v>
      </c>
      <c r="J4368" s="89"/>
      <c r="K4368" s="89">
        <v>13</v>
      </c>
      <c r="L4368" s="89">
        <v>1</v>
      </c>
      <c r="M4368" s="89" t="s">
        <v>5259</v>
      </c>
      <c r="N4368" s="89"/>
      <c r="O4368" s="89"/>
      <c r="P4368" s="89"/>
      <c r="Q4368" s="89"/>
      <c r="R4368" s="89"/>
      <c r="S4368" s="89" t="s">
        <v>7153</v>
      </c>
      <c r="T4368" s="89"/>
      <c r="U4368" s="89">
        <v>3</v>
      </c>
      <c r="V4368" s="89"/>
      <c r="W4368" s="89" t="s">
        <v>182</v>
      </c>
      <c r="X4368" s="89"/>
      <c r="Y4368" s="89"/>
      <c r="Z4368" s="89" t="s">
        <v>17802</v>
      </c>
      <c r="AA4368" s="89"/>
      <c r="AB4368" s="89"/>
      <c r="AC4368" s="89" t="s">
        <v>9752</v>
      </c>
      <c r="AD4368" s="89" t="s">
        <v>10005</v>
      </c>
      <c r="AE4368" s="89" t="s">
        <v>9754</v>
      </c>
      <c r="AF4368" s="89" t="s">
        <v>9755</v>
      </c>
      <c r="AG4368" s="89" t="s">
        <v>9762</v>
      </c>
      <c r="AH4368" s="92" t="s">
        <v>23671</v>
      </c>
      <c r="AI4368" s="92"/>
      <c r="AJ4368" s="93" t="s">
        <v>21132</v>
      </c>
    </row>
    <row r="4369" spans="1:36" ht="15.75" x14ac:dyDescent="0.25">
      <c r="A4369" s="89">
        <v>170259</v>
      </c>
      <c r="B4369" s="89" t="s">
        <v>9772</v>
      </c>
      <c r="C4369" s="89" t="s">
        <v>9773</v>
      </c>
      <c r="D4369" s="89" t="s">
        <v>80</v>
      </c>
      <c r="E4369" s="99" t="s">
        <v>23138</v>
      </c>
      <c r="F4369" s="89">
        <v>1</v>
      </c>
      <c r="G4369" s="130" t="s">
        <v>25420</v>
      </c>
      <c r="H4369" s="89">
        <v>2012</v>
      </c>
      <c r="I4369" s="89" t="s">
        <v>10567</v>
      </c>
      <c r="J4369" s="89" t="s">
        <v>9769</v>
      </c>
      <c r="K4369" s="89"/>
      <c r="L4369" s="89"/>
      <c r="M4369" s="89"/>
      <c r="N4369" s="89" t="s">
        <v>17803</v>
      </c>
      <c r="O4369" s="89"/>
      <c r="P4369" s="89"/>
      <c r="Q4369" s="89" t="s">
        <v>17804</v>
      </c>
      <c r="R4369" s="89"/>
      <c r="S4369" s="89" t="s">
        <v>8186</v>
      </c>
      <c r="T4369" s="89"/>
      <c r="U4369" s="89">
        <v>7</v>
      </c>
      <c r="V4369" s="89"/>
      <c r="W4369" s="89" t="s">
        <v>201</v>
      </c>
      <c r="X4369" s="89"/>
      <c r="Y4369" s="89"/>
      <c r="Z4369" s="89" t="s">
        <v>17805</v>
      </c>
      <c r="AA4369" s="89" t="s">
        <v>10502</v>
      </c>
      <c r="AB4369" s="89" t="s">
        <v>9769</v>
      </c>
      <c r="AC4369" s="89" t="s">
        <v>9752</v>
      </c>
      <c r="AD4369" s="89" t="s">
        <v>9871</v>
      </c>
      <c r="AE4369" s="89" t="s">
        <v>9754</v>
      </c>
      <c r="AF4369" s="89" t="s">
        <v>9755</v>
      </c>
      <c r="AG4369" s="89" t="s">
        <v>9762</v>
      </c>
      <c r="AH4369" s="92" t="s">
        <v>23610</v>
      </c>
      <c r="AI4369" s="92"/>
      <c r="AJ4369" s="93" t="s">
        <v>21132</v>
      </c>
    </row>
    <row r="4370" spans="1:36" ht="15.75" x14ac:dyDescent="0.25">
      <c r="A4370" s="89">
        <v>170261</v>
      </c>
      <c r="B4370" s="89" t="s">
        <v>9772</v>
      </c>
      <c r="C4370" s="89" t="s">
        <v>9773</v>
      </c>
      <c r="D4370" s="89" t="s">
        <v>80</v>
      </c>
      <c r="E4370" s="99" t="s">
        <v>23139</v>
      </c>
      <c r="F4370" s="89">
        <v>1</v>
      </c>
      <c r="G4370" s="130" t="s">
        <v>25096</v>
      </c>
      <c r="H4370" s="89">
        <v>2012</v>
      </c>
      <c r="I4370" s="89" t="s">
        <v>8125</v>
      </c>
      <c r="J4370" s="89" t="s">
        <v>9769</v>
      </c>
      <c r="K4370" s="89"/>
      <c r="L4370" s="89"/>
      <c r="M4370" s="89"/>
      <c r="N4370" s="89" t="s">
        <v>17313</v>
      </c>
      <c r="O4370" s="89"/>
      <c r="P4370" s="89"/>
      <c r="Q4370" s="89" t="s">
        <v>96</v>
      </c>
      <c r="R4370" s="89"/>
      <c r="S4370" s="89" t="s">
        <v>14913</v>
      </c>
      <c r="T4370" s="89"/>
      <c r="U4370" s="89">
        <v>8</v>
      </c>
      <c r="V4370" s="89"/>
      <c r="W4370" s="89" t="s">
        <v>201</v>
      </c>
      <c r="X4370" s="89"/>
      <c r="Y4370" s="89"/>
      <c r="Z4370" s="89" t="s">
        <v>17806</v>
      </c>
      <c r="AA4370" s="89" t="s">
        <v>10502</v>
      </c>
      <c r="AB4370" s="89" t="s">
        <v>9769</v>
      </c>
      <c r="AC4370" s="89" t="s">
        <v>9752</v>
      </c>
      <c r="AD4370" s="89" t="s">
        <v>9871</v>
      </c>
      <c r="AE4370" s="89" t="s">
        <v>9754</v>
      </c>
      <c r="AF4370" s="89" t="s">
        <v>9755</v>
      </c>
      <c r="AG4370" s="89" t="s">
        <v>9762</v>
      </c>
      <c r="AH4370" s="92" t="s">
        <v>23610</v>
      </c>
      <c r="AI4370" s="92"/>
      <c r="AJ4370" s="93" t="s">
        <v>21132</v>
      </c>
    </row>
    <row r="4371" spans="1:36" ht="15.75" x14ac:dyDescent="0.25">
      <c r="A4371" s="89">
        <v>170369</v>
      </c>
      <c r="B4371" s="89" t="s">
        <v>9756</v>
      </c>
      <c r="C4371" s="89" t="s">
        <v>9757</v>
      </c>
      <c r="D4371" s="89" t="s">
        <v>312</v>
      </c>
      <c r="E4371" s="99" t="s">
        <v>23140</v>
      </c>
      <c r="F4371" s="89">
        <v>1</v>
      </c>
      <c r="G4371" s="130" t="s">
        <v>24808</v>
      </c>
      <c r="H4371" s="89">
        <v>2012</v>
      </c>
      <c r="I4371" s="89" t="s">
        <v>17807</v>
      </c>
      <c r="J4371" s="89"/>
      <c r="K4371" s="89">
        <v>13</v>
      </c>
      <c r="L4371" s="89">
        <v>40</v>
      </c>
      <c r="M4371" s="89" t="s">
        <v>9371</v>
      </c>
      <c r="N4371" s="89"/>
      <c r="O4371" s="89"/>
      <c r="P4371" s="89"/>
      <c r="Q4371" s="89"/>
      <c r="R4371" s="89"/>
      <c r="S4371" s="89" t="s">
        <v>17808</v>
      </c>
      <c r="T4371" s="89"/>
      <c r="U4371" s="89">
        <v>17</v>
      </c>
      <c r="V4371" s="89"/>
      <c r="W4371" s="89" t="s">
        <v>407</v>
      </c>
      <c r="X4371" s="89"/>
      <c r="Y4371" s="89"/>
      <c r="Z4371" s="89" t="s">
        <v>17809</v>
      </c>
      <c r="AA4371" s="89"/>
      <c r="AB4371" s="89"/>
      <c r="AC4371" s="89" t="s">
        <v>9752</v>
      </c>
      <c r="AD4371" s="89" t="s">
        <v>9804</v>
      </c>
      <c r="AE4371" s="89" t="s">
        <v>9754</v>
      </c>
      <c r="AF4371" s="89" t="s">
        <v>9755</v>
      </c>
      <c r="AG4371" s="89" t="s">
        <v>9762</v>
      </c>
      <c r="AH4371" s="92" t="s">
        <v>86</v>
      </c>
      <c r="AI4371" s="92"/>
      <c r="AJ4371" s="93" t="s">
        <v>21132</v>
      </c>
    </row>
    <row r="4372" spans="1:36" ht="15.75" x14ac:dyDescent="0.25">
      <c r="A4372" s="89">
        <v>170374</v>
      </c>
      <c r="B4372" s="89" t="s">
        <v>10132</v>
      </c>
      <c r="C4372" s="89" t="s">
        <v>16196</v>
      </c>
      <c r="D4372" s="89" t="s">
        <v>312</v>
      </c>
      <c r="E4372" s="99" t="s">
        <v>23141</v>
      </c>
      <c r="F4372" s="89">
        <v>1</v>
      </c>
      <c r="G4372" s="130" t="s">
        <v>24808</v>
      </c>
      <c r="H4372" s="89">
        <v>2012</v>
      </c>
      <c r="I4372" s="89"/>
      <c r="J4372" s="89"/>
      <c r="K4372" s="89"/>
      <c r="L4372" s="89"/>
      <c r="M4372" s="89"/>
      <c r="N4372" s="89"/>
      <c r="O4372" s="89"/>
      <c r="P4372" s="89"/>
      <c r="Q4372" s="89"/>
      <c r="R4372" s="89"/>
      <c r="S4372" s="89"/>
      <c r="T4372" s="89"/>
      <c r="U4372" s="89"/>
      <c r="V4372" s="89"/>
      <c r="W4372" s="89" t="s">
        <v>407</v>
      </c>
      <c r="X4372" s="89"/>
      <c r="Y4372" s="89"/>
      <c r="Z4372" s="89" t="s">
        <v>17810</v>
      </c>
      <c r="AA4372" s="89"/>
      <c r="AB4372" s="89"/>
      <c r="AC4372" s="89" t="s">
        <v>9752</v>
      </c>
      <c r="AD4372" s="89" t="s">
        <v>9804</v>
      </c>
      <c r="AE4372" s="89" t="s">
        <v>9754</v>
      </c>
      <c r="AF4372" s="89" t="s">
        <v>9755</v>
      </c>
      <c r="AG4372" s="89" t="s">
        <v>9762</v>
      </c>
      <c r="AH4372" s="92" t="s">
        <v>86</v>
      </c>
      <c r="AI4372" s="92"/>
      <c r="AJ4372" s="93" t="s">
        <v>21132</v>
      </c>
    </row>
    <row r="4373" spans="1:36" ht="15.75" x14ac:dyDescent="0.25">
      <c r="A4373" s="89">
        <v>170389</v>
      </c>
      <c r="B4373" s="89" t="s">
        <v>9756</v>
      </c>
      <c r="C4373" s="89" t="s">
        <v>9757</v>
      </c>
      <c r="D4373" s="89" t="s">
        <v>80</v>
      </c>
      <c r="E4373" s="99" t="s">
        <v>23142</v>
      </c>
      <c r="F4373" s="89">
        <v>1</v>
      </c>
      <c r="G4373" s="130" t="s">
        <v>24808</v>
      </c>
      <c r="H4373" s="89">
        <v>2012</v>
      </c>
      <c r="I4373" s="89" t="s">
        <v>17811</v>
      </c>
      <c r="J4373" s="89"/>
      <c r="K4373" s="89">
        <v>55</v>
      </c>
      <c r="L4373" s="89">
        <v>4</v>
      </c>
      <c r="M4373" s="89" t="s">
        <v>8680</v>
      </c>
      <c r="N4373" s="89"/>
      <c r="O4373" s="89"/>
      <c r="P4373" s="89"/>
      <c r="Q4373" s="89"/>
      <c r="R4373" s="89"/>
      <c r="S4373" s="102">
        <v>41821</v>
      </c>
      <c r="T4373" s="89"/>
      <c r="U4373" s="89">
        <v>8</v>
      </c>
      <c r="V4373" s="89"/>
      <c r="W4373" s="89" t="s">
        <v>201</v>
      </c>
      <c r="X4373" s="89"/>
      <c r="Y4373" s="89"/>
      <c r="Z4373" s="89" t="s">
        <v>17812</v>
      </c>
      <c r="AA4373" s="89"/>
      <c r="AB4373" s="89"/>
      <c r="AC4373" s="89" t="s">
        <v>9752</v>
      </c>
      <c r="AD4373" s="89" t="s">
        <v>9804</v>
      </c>
      <c r="AE4373" s="89" t="s">
        <v>9754</v>
      </c>
      <c r="AF4373" s="89" t="s">
        <v>9755</v>
      </c>
      <c r="AG4373" s="89" t="s">
        <v>9762</v>
      </c>
      <c r="AH4373" s="92" t="s">
        <v>86</v>
      </c>
      <c r="AI4373" s="92"/>
      <c r="AJ4373" s="93" t="s">
        <v>21132</v>
      </c>
    </row>
    <row r="4374" spans="1:36" ht="15.75" x14ac:dyDescent="0.25">
      <c r="A4374" s="89">
        <v>170394</v>
      </c>
      <c r="B4374" s="89" t="s">
        <v>9756</v>
      </c>
      <c r="C4374" s="89" t="s">
        <v>9757</v>
      </c>
      <c r="D4374" s="89" t="s">
        <v>80</v>
      </c>
      <c r="E4374" s="99" t="s">
        <v>23143</v>
      </c>
      <c r="F4374" s="89">
        <v>1</v>
      </c>
      <c r="G4374" s="130" t="s">
        <v>24808</v>
      </c>
      <c r="H4374" s="89">
        <v>2012</v>
      </c>
      <c r="I4374" s="89" t="s">
        <v>17811</v>
      </c>
      <c r="J4374" s="89"/>
      <c r="K4374" s="89">
        <v>55</v>
      </c>
      <c r="L4374" s="89">
        <v>5</v>
      </c>
      <c r="M4374" s="89" t="s">
        <v>8680</v>
      </c>
      <c r="N4374" s="89"/>
      <c r="O4374" s="89"/>
      <c r="P4374" s="89"/>
      <c r="Q4374" s="89"/>
      <c r="R4374" s="89"/>
      <c r="S4374" s="102">
        <v>42948</v>
      </c>
      <c r="T4374" s="89"/>
      <c r="U4374" s="89">
        <v>10</v>
      </c>
      <c r="V4374" s="89"/>
      <c r="W4374" s="89" t="s">
        <v>201</v>
      </c>
      <c r="X4374" s="89"/>
      <c r="Y4374" s="89"/>
      <c r="Z4374" s="89" t="s">
        <v>17813</v>
      </c>
      <c r="AA4374" s="89"/>
      <c r="AB4374" s="89"/>
      <c r="AC4374" s="89" t="s">
        <v>9752</v>
      </c>
      <c r="AD4374" s="89" t="s">
        <v>9804</v>
      </c>
      <c r="AE4374" s="89" t="s">
        <v>9754</v>
      </c>
      <c r="AF4374" s="89" t="s">
        <v>9755</v>
      </c>
      <c r="AG4374" s="89" t="s">
        <v>9762</v>
      </c>
      <c r="AH4374" s="92" t="s">
        <v>86</v>
      </c>
      <c r="AI4374" s="92"/>
      <c r="AJ4374" s="93" t="s">
        <v>21132</v>
      </c>
    </row>
    <row r="4375" spans="1:36" ht="15.75" x14ac:dyDescent="0.25">
      <c r="A4375" s="89">
        <v>170398</v>
      </c>
      <c r="B4375" s="89" t="s">
        <v>9772</v>
      </c>
      <c r="C4375" s="89" t="s">
        <v>9773</v>
      </c>
      <c r="D4375" s="89" t="s">
        <v>80</v>
      </c>
      <c r="E4375" s="99" t="s">
        <v>23144</v>
      </c>
      <c r="F4375" s="89">
        <v>1</v>
      </c>
      <c r="G4375" s="130" t="s">
        <v>24808</v>
      </c>
      <c r="H4375" s="89">
        <v>2012</v>
      </c>
      <c r="I4375" s="89" t="s">
        <v>17814</v>
      </c>
      <c r="J4375" s="89" t="s">
        <v>9748</v>
      </c>
      <c r="K4375" s="89"/>
      <c r="L4375" s="89"/>
      <c r="M4375" s="89"/>
      <c r="N4375" s="89" t="s">
        <v>17815</v>
      </c>
      <c r="O4375" s="89"/>
      <c r="P4375" s="89"/>
      <c r="Q4375" s="89" t="s">
        <v>17816</v>
      </c>
      <c r="R4375" s="89"/>
      <c r="S4375" s="89" t="s">
        <v>17817</v>
      </c>
      <c r="T4375" s="89"/>
      <c r="U4375" s="89">
        <v>14</v>
      </c>
      <c r="V4375" s="89"/>
      <c r="W4375" s="89" t="s">
        <v>364</v>
      </c>
      <c r="X4375" s="89"/>
      <c r="Y4375" s="89"/>
      <c r="Z4375" s="89" t="s">
        <v>17818</v>
      </c>
      <c r="AA4375" s="89" t="s">
        <v>17819</v>
      </c>
      <c r="AB4375" s="89" t="s">
        <v>9748</v>
      </c>
      <c r="AC4375" s="89" t="s">
        <v>9752</v>
      </c>
      <c r="AD4375" s="89" t="s">
        <v>9804</v>
      </c>
      <c r="AE4375" s="89" t="s">
        <v>9754</v>
      </c>
      <c r="AF4375" s="89" t="s">
        <v>9755</v>
      </c>
      <c r="AG4375" s="89" t="s">
        <v>9762</v>
      </c>
      <c r="AH4375" s="92" t="s">
        <v>86</v>
      </c>
      <c r="AI4375" s="92"/>
      <c r="AJ4375" s="93" t="s">
        <v>21132</v>
      </c>
    </row>
    <row r="4376" spans="1:36" ht="15.75" x14ac:dyDescent="0.25">
      <c r="A4376" s="89">
        <v>170399</v>
      </c>
      <c r="B4376" s="89" t="s">
        <v>9756</v>
      </c>
      <c r="C4376" s="89" t="s">
        <v>9921</v>
      </c>
      <c r="D4376" s="89" t="s">
        <v>80</v>
      </c>
      <c r="E4376" s="99" t="s">
        <v>23145</v>
      </c>
      <c r="F4376" s="89">
        <v>1</v>
      </c>
      <c r="G4376" s="130" t="s">
        <v>24921</v>
      </c>
      <c r="H4376" s="89">
        <v>2012</v>
      </c>
      <c r="I4376" s="89" t="s">
        <v>5893</v>
      </c>
      <c r="J4376" s="89"/>
      <c r="K4376" s="89">
        <v>20</v>
      </c>
      <c r="L4376" s="89">
        <v>2</v>
      </c>
      <c r="M4376" s="89" t="s">
        <v>5892</v>
      </c>
      <c r="N4376" s="89"/>
      <c r="O4376" s="89"/>
      <c r="P4376" s="89"/>
      <c r="Q4376" s="89"/>
      <c r="R4376" s="89"/>
      <c r="S4376" s="89" t="s">
        <v>11713</v>
      </c>
      <c r="T4376" s="89"/>
      <c r="U4376" s="89">
        <v>1</v>
      </c>
      <c r="V4376" s="89"/>
      <c r="W4376" s="89" t="s">
        <v>201</v>
      </c>
      <c r="X4376" s="89"/>
      <c r="Y4376" s="89"/>
      <c r="Z4376" s="89" t="s">
        <v>17820</v>
      </c>
      <c r="AA4376" s="89"/>
      <c r="AB4376" s="89"/>
      <c r="AC4376" s="89" t="s">
        <v>9752</v>
      </c>
      <c r="AD4376" s="89" t="s">
        <v>10046</v>
      </c>
      <c r="AE4376" s="89" t="s">
        <v>9754</v>
      </c>
      <c r="AF4376" s="89" t="s">
        <v>9755</v>
      </c>
      <c r="AG4376" s="89" t="s">
        <v>9762</v>
      </c>
      <c r="AH4376" s="92" t="s">
        <v>10159</v>
      </c>
      <c r="AI4376" s="92"/>
      <c r="AJ4376" s="93" t="s">
        <v>21132</v>
      </c>
    </row>
    <row r="4377" spans="1:36" ht="15.75" x14ac:dyDescent="0.25">
      <c r="A4377" s="89">
        <v>170402</v>
      </c>
      <c r="B4377" s="89" t="s">
        <v>10585</v>
      </c>
      <c r="C4377" s="89" t="s">
        <v>10586</v>
      </c>
      <c r="D4377" s="89" t="s">
        <v>80</v>
      </c>
      <c r="E4377" s="99" t="s">
        <v>23146</v>
      </c>
      <c r="F4377" s="89">
        <v>1</v>
      </c>
      <c r="G4377" s="130" t="s">
        <v>24808</v>
      </c>
      <c r="H4377" s="89">
        <v>2012</v>
      </c>
      <c r="I4377" s="89" t="s">
        <v>17821</v>
      </c>
      <c r="J4377" s="89" t="s">
        <v>10489</v>
      </c>
      <c r="K4377" s="89"/>
      <c r="L4377" s="89"/>
      <c r="M4377" s="89"/>
      <c r="N4377" s="89" t="s">
        <v>17822</v>
      </c>
      <c r="O4377" s="89"/>
      <c r="P4377" s="89"/>
      <c r="Q4377" s="89" t="s">
        <v>1164</v>
      </c>
      <c r="R4377" s="89"/>
      <c r="S4377" s="89" t="s">
        <v>17823</v>
      </c>
      <c r="T4377" s="89"/>
      <c r="U4377" s="89">
        <v>39</v>
      </c>
      <c r="V4377" s="89"/>
      <c r="W4377" s="89" t="s">
        <v>201</v>
      </c>
      <c r="X4377" s="89"/>
      <c r="Y4377" s="89"/>
      <c r="Z4377" s="89" t="s">
        <v>17824</v>
      </c>
      <c r="AA4377" s="89"/>
      <c r="AB4377" s="89"/>
      <c r="AC4377" s="89" t="s">
        <v>9752</v>
      </c>
      <c r="AD4377" s="89" t="s">
        <v>9804</v>
      </c>
      <c r="AE4377" s="89" t="s">
        <v>9754</v>
      </c>
      <c r="AF4377" s="89" t="s">
        <v>9755</v>
      </c>
      <c r="AG4377" s="89" t="s">
        <v>9762</v>
      </c>
      <c r="AH4377" s="92" t="s">
        <v>23594</v>
      </c>
      <c r="AI4377" s="92"/>
      <c r="AJ4377" s="93" t="s">
        <v>21132</v>
      </c>
    </row>
    <row r="4378" spans="1:36" ht="15.75" x14ac:dyDescent="0.25">
      <c r="A4378" s="89">
        <v>170404</v>
      </c>
      <c r="B4378" s="89" t="s">
        <v>9756</v>
      </c>
      <c r="C4378" s="89" t="s">
        <v>9757</v>
      </c>
      <c r="D4378" s="89" t="s">
        <v>80</v>
      </c>
      <c r="E4378" s="99" t="s">
        <v>23147</v>
      </c>
      <c r="F4378" s="89">
        <v>1</v>
      </c>
      <c r="G4378" s="130" t="s">
        <v>24921</v>
      </c>
      <c r="H4378" s="89">
        <v>2012</v>
      </c>
      <c r="I4378" s="89" t="s">
        <v>5893</v>
      </c>
      <c r="J4378" s="89"/>
      <c r="K4378" s="89">
        <v>20</v>
      </c>
      <c r="L4378" s="89">
        <v>3</v>
      </c>
      <c r="M4378" s="89" t="s">
        <v>5892</v>
      </c>
      <c r="N4378" s="89"/>
      <c r="O4378" s="89"/>
      <c r="P4378" s="89"/>
      <c r="Q4378" s="89"/>
      <c r="R4378" s="89"/>
      <c r="S4378" s="89" t="s">
        <v>13079</v>
      </c>
      <c r="T4378" s="89"/>
      <c r="U4378" s="89">
        <v>2</v>
      </c>
      <c r="V4378" s="89"/>
      <c r="W4378" s="89" t="s">
        <v>201</v>
      </c>
      <c r="X4378" s="89"/>
      <c r="Y4378" s="89"/>
      <c r="Z4378" s="89" t="s">
        <v>17825</v>
      </c>
      <c r="AA4378" s="89"/>
      <c r="AB4378" s="89"/>
      <c r="AC4378" s="89" t="s">
        <v>9752</v>
      </c>
      <c r="AD4378" s="89" t="s">
        <v>10046</v>
      </c>
      <c r="AE4378" s="89" t="s">
        <v>9754</v>
      </c>
      <c r="AF4378" s="89" t="s">
        <v>9755</v>
      </c>
      <c r="AG4378" s="89" t="s">
        <v>9762</v>
      </c>
      <c r="AH4378" s="92" t="s">
        <v>10159</v>
      </c>
      <c r="AI4378" s="92"/>
      <c r="AJ4378" s="93" t="s">
        <v>21132</v>
      </c>
    </row>
    <row r="4379" spans="1:36" ht="15.75" x14ac:dyDescent="0.25">
      <c r="A4379" s="89">
        <v>170438</v>
      </c>
      <c r="B4379" s="89" t="s">
        <v>9816</v>
      </c>
      <c r="C4379" s="89" t="s">
        <v>17826</v>
      </c>
      <c r="D4379" s="89" t="s">
        <v>80</v>
      </c>
      <c r="E4379" s="99" t="s">
        <v>23148</v>
      </c>
      <c r="F4379" s="89">
        <v>2</v>
      </c>
      <c r="G4379" s="130" t="s">
        <v>26035</v>
      </c>
      <c r="H4379" s="89">
        <v>2012</v>
      </c>
      <c r="I4379" s="89"/>
      <c r="J4379" s="89" t="s">
        <v>9769</v>
      </c>
      <c r="K4379" s="89"/>
      <c r="L4379" s="89"/>
      <c r="M4379" s="89"/>
      <c r="N4379" s="89" t="s">
        <v>17827</v>
      </c>
      <c r="O4379" s="89"/>
      <c r="P4379" s="89"/>
      <c r="Q4379" s="89" t="s">
        <v>1659</v>
      </c>
      <c r="R4379" s="89"/>
      <c r="S4379" s="89"/>
      <c r="T4379" s="89"/>
      <c r="U4379" s="89">
        <v>136</v>
      </c>
      <c r="V4379" s="89">
        <v>150</v>
      </c>
      <c r="W4379" s="89" t="s">
        <v>249</v>
      </c>
      <c r="X4379" s="89"/>
      <c r="Y4379" s="89"/>
      <c r="Z4379" s="89" t="s">
        <v>17828</v>
      </c>
      <c r="AA4379" s="89"/>
      <c r="AB4379" s="89"/>
      <c r="AC4379" s="89" t="s">
        <v>9752</v>
      </c>
      <c r="AD4379" s="89" t="s">
        <v>9957</v>
      </c>
      <c r="AE4379" s="89" t="s">
        <v>9754</v>
      </c>
      <c r="AF4379" s="89" t="s">
        <v>9755</v>
      </c>
      <c r="AG4379" s="89" t="s">
        <v>9762</v>
      </c>
      <c r="AH4379" s="92" t="s">
        <v>23633</v>
      </c>
      <c r="AI4379" s="92"/>
      <c r="AJ4379" s="93" t="s">
        <v>21132</v>
      </c>
    </row>
    <row r="4380" spans="1:36" ht="15.75" x14ac:dyDescent="0.25">
      <c r="A4380" s="89">
        <v>170453</v>
      </c>
      <c r="B4380" s="89" t="s">
        <v>9756</v>
      </c>
      <c r="C4380" s="89" t="s">
        <v>10286</v>
      </c>
      <c r="D4380" s="89" t="s">
        <v>80</v>
      </c>
      <c r="E4380" s="99" t="s">
        <v>23149</v>
      </c>
      <c r="F4380" s="89">
        <v>1</v>
      </c>
      <c r="G4380" s="130" t="s">
        <v>26036</v>
      </c>
      <c r="H4380" s="89">
        <v>2012</v>
      </c>
      <c r="I4380" s="89" t="s">
        <v>7364</v>
      </c>
      <c r="J4380" s="89"/>
      <c r="K4380" s="89" t="s">
        <v>17830</v>
      </c>
      <c r="L4380" s="89">
        <v>3</v>
      </c>
      <c r="M4380" s="89" t="s">
        <v>7363</v>
      </c>
      <c r="N4380" s="89"/>
      <c r="O4380" s="89"/>
      <c r="P4380" s="89"/>
      <c r="Q4380" s="89"/>
      <c r="R4380" s="89"/>
      <c r="S4380" s="89" t="s">
        <v>13193</v>
      </c>
      <c r="T4380" s="89"/>
      <c r="U4380" s="89">
        <v>2</v>
      </c>
      <c r="V4380" s="89"/>
      <c r="W4380" s="89" t="s">
        <v>249</v>
      </c>
      <c r="X4380" s="89"/>
      <c r="Y4380" s="89"/>
      <c r="Z4380" s="89" t="s">
        <v>17831</v>
      </c>
      <c r="AA4380" s="89"/>
      <c r="AB4380" s="89"/>
      <c r="AC4380" s="89" t="s">
        <v>9752</v>
      </c>
      <c r="AD4380" s="89" t="s">
        <v>9957</v>
      </c>
      <c r="AE4380" s="89" t="s">
        <v>9754</v>
      </c>
      <c r="AF4380" s="89" t="s">
        <v>9755</v>
      </c>
      <c r="AG4380" s="89" t="s">
        <v>9762</v>
      </c>
      <c r="AH4380" s="92" t="s">
        <v>23633</v>
      </c>
      <c r="AI4380" s="92"/>
      <c r="AJ4380" s="93" t="s">
        <v>21132</v>
      </c>
    </row>
    <row r="4381" spans="1:36" ht="15.75" x14ac:dyDescent="0.25">
      <c r="A4381" s="89">
        <v>170454</v>
      </c>
      <c r="B4381" s="89" t="s">
        <v>9756</v>
      </c>
      <c r="C4381" s="89" t="s">
        <v>9944</v>
      </c>
      <c r="D4381" s="89" t="s">
        <v>80</v>
      </c>
      <c r="E4381" s="99" t="s">
        <v>23148</v>
      </c>
      <c r="F4381" s="89">
        <v>1</v>
      </c>
      <c r="G4381" s="130" t="s">
        <v>26036</v>
      </c>
      <c r="H4381" s="89">
        <v>2012</v>
      </c>
      <c r="I4381" s="89" t="s">
        <v>7364</v>
      </c>
      <c r="J4381" s="89"/>
      <c r="K4381" s="89" t="s">
        <v>17830</v>
      </c>
      <c r="L4381" s="89">
        <v>3</v>
      </c>
      <c r="M4381" s="89" t="s">
        <v>7363</v>
      </c>
      <c r="N4381" s="89"/>
      <c r="O4381" s="89"/>
      <c r="P4381" s="89"/>
      <c r="Q4381" s="89"/>
      <c r="R4381" s="89"/>
      <c r="S4381" s="89" t="s">
        <v>17832</v>
      </c>
      <c r="T4381" s="89"/>
      <c r="U4381" s="89">
        <v>2</v>
      </c>
      <c r="V4381" s="89"/>
      <c r="W4381" s="89" t="s">
        <v>201</v>
      </c>
      <c r="X4381" s="89"/>
      <c r="Y4381" s="89"/>
      <c r="Z4381" s="89" t="s">
        <v>17828</v>
      </c>
      <c r="AA4381" s="89"/>
      <c r="AB4381" s="89"/>
      <c r="AC4381" s="89" t="s">
        <v>9752</v>
      </c>
      <c r="AD4381" s="89" t="s">
        <v>9957</v>
      </c>
      <c r="AE4381" s="89" t="s">
        <v>9754</v>
      </c>
      <c r="AF4381" s="89" t="s">
        <v>9755</v>
      </c>
      <c r="AG4381" s="89" t="s">
        <v>9762</v>
      </c>
      <c r="AH4381" s="92" t="s">
        <v>23633</v>
      </c>
      <c r="AI4381" s="92"/>
      <c r="AJ4381" s="93" t="s">
        <v>21132</v>
      </c>
    </row>
    <row r="4382" spans="1:36" ht="15.75" x14ac:dyDescent="0.25">
      <c r="A4382" s="89">
        <v>170461</v>
      </c>
      <c r="B4382" s="89" t="s">
        <v>9772</v>
      </c>
      <c r="C4382" s="89" t="s">
        <v>9773</v>
      </c>
      <c r="D4382" s="89" t="s">
        <v>80</v>
      </c>
      <c r="E4382" s="99" t="s">
        <v>23150</v>
      </c>
      <c r="F4382" s="89">
        <v>2</v>
      </c>
      <c r="G4382" s="130" t="s">
        <v>26037</v>
      </c>
      <c r="H4382" s="89">
        <v>2012</v>
      </c>
      <c r="I4382" s="89" t="s">
        <v>17833</v>
      </c>
      <c r="J4382" s="89" t="s">
        <v>10489</v>
      </c>
      <c r="K4382" s="89"/>
      <c r="L4382" s="89"/>
      <c r="M4382" s="89"/>
      <c r="N4382" s="89" t="s">
        <v>17834</v>
      </c>
      <c r="O4382" s="89"/>
      <c r="P4382" s="89"/>
      <c r="Q4382" s="89" t="s">
        <v>1164</v>
      </c>
      <c r="R4382" s="89"/>
      <c r="S4382" s="89" t="s">
        <v>17835</v>
      </c>
      <c r="T4382" s="89"/>
      <c r="U4382" s="89">
        <v>6</v>
      </c>
      <c r="V4382" s="89"/>
      <c r="W4382" s="89" t="s">
        <v>201</v>
      </c>
      <c r="X4382" s="89"/>
      <c r="Y4382" s="89"/>
      <c r="Z4382" s="89" t="s">
        <v>17836</v>
      </c>
      <c r="AA4382" s="89" t="s">
        <v>17837</v>
      </c>
      <c r="AB4382" s="89" t="s">
        <v>10489</v>
      </c>
      <c r="AC4382" s="89" t="s">
        <v>9752</v>
      </c>
      <c r="AD4382" s="89" t="s">
        <v>9871</v>
      </c>
      <c r="AE4382" s="89" t="s">
        <v>9754</v>
      </c>
      <c r="AF4382" s="89" t="s">
        <v>9755</v>
      </c>
      <c r="AG4382" s="89" t="s">
        <v>9762</v>
      </c>
      <c r="AH4382" s="92" t="s">
        <v>23890</v>
      </c>
      <c r="AI4382" s="92"/>
      <c r="AJ4382" s="93" t="s">
        <v>21132</v>
      </c>
    </row>
    <row r="4383" spans="1:36" ht="15.75" x14ac:dyDescent="0.25">
      <c r="A4383" s="89">
        <v>170462</v>
      </c>
      <c r="B4383" s="89" t="s">
        <v>9767</v>
      </c>
      <c r="C4383" s="89" t="s">
        <v>11993</v>
      </c>
      <c r="D4383" s="89" t="s">
        <v>80</v>
      </c>
      <c r="E4383" s="99" t="s">
        <v>23151</v>
      </c>
      <c r="F4383" s="89">
        <v>2</v>
      </c>
      <c r="G4383" s="130" t="s">
        <v>25390</v>
      </c>
      <c r="H4383" s="89">
        <v>2012</v>
      </c>
      <c r="I4383" s="89"/>
      <c r="J4383" s="89" t="s">
        <v>9769</v>
      </c>
      <c r="K4383" s="89"/>
      <c r="L4383" s="89"/>
      <c r="M4383" s="89"/>
      <c r="N4383" s="89" t="s">
        <v>17838</v>
      </c>
      <c r="O4383" s="89"/>
      <c r="P4383" s="89"/>
      <c r="Q4383" s="89" t="s">
        <v>14666</v>
      </c>
      <c r="R4383" s="89"/>
      <c r="S4383" s="89"/>
      <c r="T4383" s="89"/>
      <c r="U4383" s="89">
        <v>108</v>
      </c>
      <c r="V4383" s="89"/>
      <c r="W4383" s="89" t="s">
        <v>201</v>
      </c>
      <c r="X4383" s="89"/>
      <c r="Y4383" s="89"/>
      <c r="Z4383" s="89" t="s">
        <v>17839</v>
      </c>
      <c r="AA4383" s="89"/>
      <c r="AB4383" s="89"/>
      <c r="AC4383" s="89" t="s">
        <v>9752</v>
      </c>
      <c r="AD4383" s="89" t="s">
        <v>9871</v>
      </c>
      <c r="AE4383" s="89" t="s">
        <v>9754</v>
      </c>
      <c r="AF4383" s="89" t="s">
        <v>9755</v>
      </c>
      <c r="AG4383" s="89" t="s">
        <v>9762</v>
      </c>
      <c r="AH4383" s="92" t="s">
        <v>23633</v>
      </c>
      <c r="AI4383" s="92"/>
      <c r="AJ4383" s="93" t="s">
        <v>21132</v>
      </c>
    </row>
    <row r="4384" spans="1:36" ht="15.75" x14ac:dyDescent="0.25">
      <c r="A4384" s="89">
        <v>422360</v>
      </c>
      <c r="B4384" s="89" t="s">
        <v>9756</v>
      </c>
      <c r="C4384" s="89" t="s">
        <v>10048</v>
      </c>
      <c r="D4384" s="89" t="s">
        <v>80</v>
      </c>
      <c r="E4384" s="99" t="s">
        <v>23152</v>
      </c>
      <c r="F4384" s="89">
        <v>1</v>
      </c>
      <c r="G4384" s="130" t="s">
        <v>24685</v>
      </c>
      <c r="H4384" s="89">
        <v>2014</v>
      </c>
      <c r="I4384" s="89" t="s">
        <v>10008</v>
      </c>
      <c r="J4384" s="89"/>
      <c r="K4384" s="89">
        <v>11</v>
      </c>
      <c r="L4384" s="89">
        <v>7</v>
      </c>
      <c r="M4384" s="89" t="s">
        <v>9923</v>
      </c>
      <c r="N4384" s="89"/>
      <c r="O4384" s="89"/>
      <c r="P4384" s="89"/>
      <c r="Q4384" s="89"/>
      <c r="R4384" s="89"/>
      <c r="S4384" s="89" t="s">
        <v>17856</v>
      </c>
      <c r="T4384" s="89"/>
      <c r="U4384" s="89">
        <v>4</v>
      </c>
      <c r="V4384" s="89"/>
      <c r="W4384" s="89" t="s">
        <v>201</v>
      </c>
      <c r="X4384" s="89"/>
      <c r="Y4384" s="89"/>
      <c r="Z4384" s="89" t="s">
        <v>17857</v>
      </c>
      <c r="AA4384" s="89"/>
      <c r="AB4384" s="89"/>
      <c r="AC4384" s="89" t="s">
        <v>9752</v>
      </c>
      <c r="AD4384" s="89" t="s">
        <v>9917</v>
      </c>
      <c r="AE4384" s="89" t="s">
        <v>9754</v>
      </c>
      <c r="AF4384" s="89" t="s">
        <v>9755</v>
      </c>
      <c r="AG4384" s="89" t="s">
        <v>9762</v>
      </c>
      <c r="AH4384" s="92"/>
      <c r="AI4384" s="92"/>
      <c r="AJ4384" s="93" t="s">
        <v>21132</v>
      </c>
    </row>
    <row r="4385" spans="1:36" ht="15.75" x14ac:dyDescent="0.25">
      <c r="A4385" s="89">
        <v>422362</v>
      </c>
      <c r="B4385" s="89" t="s">
        <v>9756</v>
      </c>
      <c r="C4385" s="89" t="s">
        <v>9944</v>
      </c>
      <c r="D4385" s="89" t="s">
        <v>80</v>
      </c>
      <c r="E4385" s="99" t="s">
        <v>23153</v>
      </c>
      <c r="F4385" s="89">
        <v>1</v>
      </c>
      <c r="G4385" s="130" t="s">
        <v>24685</v>
      </c>
      <c r="H4385" s="89">
        <v>2014</v>
      </c>
      <c r="I4385" s="89" t="s">
        <v>10008</v>
      </c>
      <c r="J4385" s="89"/>
      <c r="K4385" s="89">
        <v>11</v>
      </c>
      <c r="L4385" s="89">
        <v>7</v>
      </c>
      <c r="M4385" s="89" t="s">
        <v>9923</v>
      </c>
      <c r="N4385" s="89"/>
      <c r="O4385" s="89"/>
      <c r="P4385" s="89"/>
      <c r="Q4385" s="89"/>
      <c r="R4385" s="89"/>
      <c r="S4385" s="89" t="s">
        <v>17755</v>
      </c>
      <c r="T4385" s="89"/>
      <c r="U4385" s="89">
        <v>2</v>
      </c>
      <c r="V4385" s="89"/>
      <c r="W4385" s="89" t="s">
        <v>201</v>
      </c>
      <c r="X4385" s="89"/>
      <c r="Y4385" s="89"/>
      <c r="Z4385" s="89" t="s">
        <v>17858</v>
      </c>
      <c r="AA4385" s="89"/>
      <c r="AB4385" s="89"/>
      <c r="AC4385" s="89" t="s">
        <v>9752</v>
      </c>
      <c r="AD4385" s="89" t="s">
        <v>9917</v>
      </c>
      <c r="AE4385" s="89" t="s">
        <v>9754</v>
      </c>
      <c r="AF4385" s="89" t="s">
        <v>9755</v>
      </c>
      <c r="AG4385" s="89" t="s">
        <v>9762</v>
      </c>
      <c r="AH4385" s="92"/>
      <c r="AI4385" s="92"/>
      <c r="AJ4385" s="93" t="s">
        <v>21132</v>
      </c>
    </row>
    <row r="4386" spans="1:36" ht="15.75" x14ac:dyDescent="0.25">
      <c r="A4386" s="89">
        <v>422373</v>
      </c>
      <c r="B4386" s="89" t="s">
        <v>9756</v>
      </c>
      <c r="C4386" s="89" t="s">
        <v>9944</v>
      </c>
      <c r="D4386" s="89" t="s">
        <v>80</v>
      </c>
      <c r="E4386" s="99" t="s">
        <v>23154</v>
      </c>
      <c r="F4386" s="89">
        <v>1</v>
      </c>
      <c r="G4386" s="130" t="s">
        <v>24685</v>
      </c>
      <c r="H4386" s="89">
        <v>2014</v>
      </c>
      <c r="I4386" s="89" t="s">
        <v>10697</v>
      </c>
      <c r="J4386" s="89"/>
      <c r="K4386" s="89">
        <v>61</v>
      </c>
      <c r="L4386" s="89">
        <v>3</v>
      </c>
      <c r="M4386" s="89" t="s">
        <v>10698</v>
      </c>
      <c r="N4386" s="89"/>
      <c r="O4386" s="89"/>
      <c r="P4386" s="89"/>
      <c r="Q4386" s="89"/>
      <c r="R4386" s="89"/>
      <c r="S4386" s="89" t="s">
        <v>10333</v>
      </c>
      <c r="T4386" s="89"/>
      <c r="U4386" s="89">
        <v>2</v>
      </c>
      <c r="V4386" s="89"/>
      <c r="W4386" s="89" t="s">
        <v>201</v>
      </c>
      <c r="X4386" s="89"/>
      <c r="Y4386" s="89"/>
      <c r="Z4386" s="89" t="s">
        <v>17859</v>
      </c>
      <c r="AA4386" s="89"/>
      <c r="AB4386" s="89"/>
      <c r="AC4386" s="89" t="s">
        <v>9752</v>
      </c>
      <c r="AD4386" s="89" t="s">
        <v>9917</v>
      </c>
      <c r="AE4386" s="89" t="s">
        <v>9754</v>
      </c>
      <c r="AF4386" s="89" t="s">
        <v>9755</v>
      </c>
      <c r="AG4386" s="89" t="s">
        <v>9762</v>
      </c>
      <c r="AH4386" s="92"/>
      <c r="AI4386" s="92"/>
      <c r="AJ4386" s="93" t="s">
        <v>21132</v>
      </c>
    </row>
    <row r="4387" spans="1:36" ht="15.75" x14ac:dyDescent="0.25">
      <c r="A4387" s="89">
        <v>422389</v>
      </c>
      <c r="B4387" s="89" t="s">
        <v>9756</v>
      </c>
      <c r="C4387" s="89" t="s">
        <v>10286</v>
      </c>
      <c r="D4387" s="89" t="s">
        <v>80</v>
      </c>
      <c r="E4387" s="99" t="s">
        <v>23155</v>
      </c>
      <c r="F4387" s="89">
        <v>1</v>
      </c>
      <c r="G4387" s="130" t="s">
        <v>25760</v>
      </c>
      <c r="H4387" s="89">
        <v>2014</v>
      </c>
      <c r="I4387" s="89" t="s">
        <v>17860</v>
      </c>
      <c r="J4387" s="89"/>
      <c r="K4387" s="89" t="s">
        <v>199</v>
      </c>
      <c r="L4387" s="103">
        <v>41844</v>
      </c>
      <c r="M4387" s="89" t="s">
        <v>10411</v>
      </c>
      <c r="N4387" s="89"/>
      <c r="O4387" s="89"/>
      <c r="P4387" s="89"/>
      <c r="Q4387" s="89"/>
      <c r="R4387" s="89"/>
      <c r="S4387" s="89" t="s">
        <v>10545</v>
      </c>
      <c r="T4387" s="89"/>
      <c r="U4387" s="89">
        <v>6</v>
      </c>
      <c r="V4387" s="89"/>
      <c r="W4387" s="89" t="s">
        <v>364</v>
      </c>
      <c r="X4387" s="89"/>
      <c r="Y4387" s="89"/>
      <c r="Z4387" s="89" t="s">
        <v>17861</v>
      </c>
      <c r="AA4387" s="89"/>
      <c r="AB4387" s="89"/>
      <c r="AC4387" s="89" t="s">
        <v>9752</v>
      </c>
      <c r="AD4387" s="89" t="s">
        <v>10456</v>
      </c>
      <c r="AE4387" s="89" t="s">
        <v>9754</v>
      </c>
      <c r="AF4387" s="89" t="s">
        <v>9755</v>
      </c>
      <c r="AG4387" s="89" t="s">
        <v>9762</v>
      </c>
      <c r="AH4387" s="92"/>
      <c r="AI4387" s="92"/>
      <c r="AJ4387" s="93" t="s">
        <v>21132</v>
      </c>
    </row>
    <row r="4388" spans="1:36" ht="15.75" x14ac:dyDescent="0.25">
      <c r="A4388" s="89">
        <v>422427</v>
      </c>
      <c r="B4388" s="89" t="s">
        <v>9756</v>
      </c>
      <c r="C4388" s="89" t="s">
        <v>9944</v>
      </c>
      <c r="D4388" s="89" t="s">
        <v>80</v>
      </c>
      <c r="E4388" s="99" t="s">
        <v>23157</v>
      </c>
      <c r="F4388" s="89">
        <v>1</v>
      </c>
      <c r="G4388" s="130" t="s">
        <v>24756</v>
      </c>
      <c r="H4388" s="89">
        <v>2014</v>
      </c>
      <c r="I4388" s="89" t="s">
        <v>5141</v>
      </c>
      <c r="J4388" s="89"/>
      <c r="K4388" s="89">
        <v>24</v>
      </c>
      <c r="L4388" s="89">
        <v>1</v>
      </c>
      <c r="M4388" s="89" t="s">
        <v>5140</v>
      </c>
      <c r="N4388" s="89"/>
      <c r="O4388" s="89"/>
      <c r="P4388" s="89"/>
      <c r="Q4388" s="89"/>
      <c r="R4388" s="89"/>
      <c r="S4388" s="89" t="s">
        <v>17865</v>
      </c>
      <c r="T4388" s="89"/>
      <c r="U4388" s="89">
        <v>3</v>
      </c>
      <c r="V4388" s="89"/>
      <c r="W4388" s="89" t="s">
        <v>201</v>
      </c>
      <c r="X4388" s="89"/>
      <c r="Y4388" s="89"/>
      <c r="Z4388" s="89" t="s">
        <v>17866</v>
      </c>
      <c r="AA4388" s="89"/>
      <c r="AB4388" s="89"/>
      <c r="AC4388" s="89" t="s">
        <v>9752</v>
      </c>
      <c r="AD4388" s="89" t="s">
        <v>9787</v>
      </c>
      <c r="AE4388" s="89" t="s">
        <v>9754</v>
      </c>
      <c r="AF4388" s="89" t="s">
        <v>9755</v>
      </c>
      <c r="AG4388" s="89" t="s">
        <v>9762</v>
      </c>
      <c r="AH4388" s="92"/>
      <c r="AI4388" s="92"/>
      <c r="AJ4388" s="93" t="s">
        <v>21132</v>
      </c>
    </row>
    <row r="4389" spans="1:36" ht="15.75" x14ac:dyDescent="0.25">
      <c r="A4389" s="89">
        <v>123622</v>
      </c>
      <c r="B4389" s="89" t="s">
        <v>9756</v>
      </c>
      <c r="C4389" s="89" t="s">
        <v>9921</v>
      </c>
      <c r="D4389" s="89" t="s">
        <v>80</v>
      </c>
      <c r="E4389" s="99" t="s">
        <v>23162</v>
      </c>
      <c r="F4389" s="89">
        <v>1</v>
      </c>
      <c r="G4389" s="130" t="s">
        <v>25157</v>
      </c>
      <c r="H4389" s="89">
        <v>2010</v>
      </c>
      <c r="I4389" s="89" t="s">
        <v>5893</v>
      </c>
      <c r="J4389" s="89"/>
      <c r="K4389" s="89">
        <v>18</v>
      </c>
      <c r="L4389" s="89">
        <v>3</v>
      </c>
      <c r="M4389" s="89" t="s">
        <v>5892</v>
      </c>
      <c r="N4389" s="89"/>
      <c r="O4389" s="89"/>
      <c r="P4389" s="89"/>
      <c r="Q4389" s="89"/>
      <c r="R4389" s="89"/>
      <c r="S4389" s="89" t="s">
        <v>17682</v>
      </c>
      <c r="T4389" s="89"/>
      <c r="U4389" s="89">
        <v>1</v>
      </c>
      <c r="V4389" s="89"/>
      <c r="W4389" s="89" t="s">
        <v>201</v>
      </c>
      <c r="X4389" s="89"/>
      <c r="Y4389" s="89"/>
      <c r="Z4389" s="89" t="s">
        <v>17941</v>
      </c>
      <c r="AA4389" s="89"/>
      <c r="AB4389" s="89"/>
      <c r="AC4389" s="89" t="s">
        <v>9752</v>
      </c>
      <c r="AD4389" s="89" t="s">
        <v>10083</v>
      </c>
      <c r="AE4389" s="89" t="s">
        <v>9754</v>
      </c>
      <c r="AF4389" s="89" t="s">
        <v>9755</v>
      </c>
      <c r="AG4389" s="89" t="s">
        <v>9762</v>
      </c>
      <c r="AH4389" s="92" t="s">
        <v>236</v>
      </c>
      <c r="AI4389" s="92"/>
      <c r="AJ4389" s="93" t="s">
        <v>21132</v>
      </c>
    </row>
    <row r="4390" spans="1:36" ht="15.75" x14ac:dyDescent="0.25">
      <c r="A4390" s="89">
        <v>123625</v>
      </c>
      <c r="B4390" s="89" t="s">
        <v>9756</v>
      </c>
      <c r="C4390" s="89" t="s">
        <v>9921</v>
      </c>
      <c r="D4390" s="89" t="s">
        <v>80</v>
      </c>
      <c r="E4390" s="99" t="s">
        <v>23163</v>
      </c>
      <c r="F4390" s="89">
        <v>1</v>
      </c>
      <c r="G4390" s="130" t="s">
        <v>25157</v>
      </c>
      <c r="H4390" s="89">
        <v>2010</v>
      </c>
      <c r="I4390" s="89" t="s">
        <v>5893</v>
      </c>
      <c r="J4390" s="89"/>
      <c r="K4390" s="89">
        <v>18</v>
      </c>
      <c r="L4390" s="89">
        <v>2</v>
      </c>
      <c r="M4390" s="89" t="s">
        <v>5892</v>
      </c>
      <c r="N4390" s="89"/>
      <c r="O4390" s="89"/>
      <c r="P4390" s="89"/>
      <c r="Q4390" s="89"/>
      <c r="R4390" s="89"/>
      <c r="S4390" s="89" t="s">
        <v>17682</v>
      </c>
      <c r="T4390" s="89"/>
      <c r="U4390" s="89">
        <v>1</v>
      </c>
      <c r="V4390" s="89"/>
      <c r="W4390" s="89" t="s">
        <v>201</v>
      </c>
      <c r="X4390" s="89"/>
      <c r="Y4390" s="89"/>
      <c r="Z4390" s="89" t="s">
        <v>17942</v>
      </c>
      <c r="AA4390" s="89"/>
      <c r="AB4390" s="89"/>
      <c r="AC4390" s="89" t="s">
        <v>9752</v>
      </c>
      <c r="AD4390" s="89" t="s">
        <v>10083</v>
      </c>
      <c r="AE4390" s="89" t="s">
        <v>9754</v>
      </c>
      <c r="AF4390" s="89" t="s">
        <v>9755</v>
      </c>
      <c r="AG4390" s="89" t="s">
        <v>9762</v>
      </c>
      <c r="AH4390" s="92" t="s">
        <v>236</v>
      </c>
      <c r="AI4390" s="92"/>
      <c r="AJ4390" s="93" t="s">
        <v>21132</v>
      </c>
    </row>
    <row r="4391" spans="1:36" ht="15.75" x14ac:dyDescent="0.25">
      <c r="A4391" s="89">
        <v>123628</v>
      </c>
      <c r="B4391" s="89" t="s">
        <v>9756</v>
      </c>
      <c r="C4391" s="89" t="s">
        <v>9757</v>
      </c>
      <c r="D4391" s="89" t="s">
        <v>80</v>
      </c>
      <c r="E4391" s="99" t="s">
        <v>23164</v>
      </c>
      <c r="F4391" s="89"/>
      <c r="G4391" s="130" t="s">
        <v>26078</v>
      </c>
      <c r="H4391" s="89">
        <v>2010</v>
      </c>
      <c r="I4391" s="89" t="s">
        <v>9159</v>
      </c>
      <c r="J4391" s="89"/>
      <c r="K4391" s="89">
        <v>21</v>
      </c>
      <c r="L4391" s="89">
        <v>4</v>
      </c>
      <c r="M4391" s="89" t="s">
        <v>9158</v>
      </c>
      <c r="N4391" s="89"/>
      <c r="O4391" s="89"/>
      <c r="P4391" s="89"/>
      <c r="Q4391" s="89"/>
      <c r="R4391" s="89"/>
      <c r="S4391" s="89" t="s">
        <v>17943</v>
      </c>
      <c r="T4391" s="89"/>
      <c r="U4391" s="89">
        <v>4</v>
      </c>
      <c r="V4391" s="89"/>
      <c r="W4391" s="89" t="s">
        <v>201</v>
      </c>
      <c r="X4391" s="89"/>
      <c r="Y4391" s="89"/>
      <c r="Z4391" s="89" t="s">
        <v>17944</v>
      </c>
      <c r="AA4391" s="89"/>
      <c r="AB4391" s="89"/>
      <c r="AC4391" s="89" t="s">
        <v>9752</v>
      </c>
      <c r="AD4391" s="89" t="s">
        <v>10046</v>
      </c>
      <c r="AE4391" s="89" t="s">
        <v>9754</v>
      </c>
      <c r="AF4391" s="89" t="s">
        <v>9755</v>
      </c>
      <c r="AG4391" s="89" t="s">
        <v>9762</v>
      </c>
      <c r="AH4391" s="92"/>
      <c r="AI4391" s="92"/>
      <c r="AJ4391" s="93" t="s">
        <v>21132</v>
      </c>
    </row>
    <row r="4392" spans="1:36" ht="15.75" x14ac:dyDescent="0.25">
      <c r="A4392" s="89">
        <v>123630</v>
      </c>
      <c r="B4392" s="89" t="s">
        <v>9745</v>
      </c>
      <c r="C4392" s="89" t="s">
        <v>10267</v>
      </c>
      <c r="D4392" s="89" t="s">
        <v>80</v>
      </c>
      <c r="E4392" s="99" t="s">
        <v>22152</v>
      </c>
      <c r="F4392" s="89">
        <v>2</v>
      </c>
      <c r="G4392" s="130" t="s">
        <v>25379</v>
      </c>
      <c r="H4392" s="89">
        <v>2010</v>
      </c>
      <c r="I4392" s="89" t="s">
        <v>17677</v>
      </c>
      <c r="J4392" s="89" t="s">
        <v>9769</v>
      </c>
      <c r="K4392" s="89"/>
      <c r="L4392" s="89"/>
      <c r="M4392" s="89" t="s">
        <v>11628</v>
      </c>
      <c r="N4392" s="89" t="s">
        <v>9935</v>
      </c>
      <c r="O4392" s="89"/>
      <c r="P4392" s="89"/>
      <c r="Q4392" s="89" t="s">
        <v>13741</v>
      </c>
      <c r="R4392" s="89"/>
      <c r="S4392" s="100">
        <v>42675</v>
      </c>
      <c r="T4392" s="89"/>
      <c r="U4392" s="89">
        <v>11</v>
      </c>
      <c r="V4392" s="89"/>
      <c r="W4392" s="89" t="s">
        <v>201</v>
      </c>
      <c r="X4392" s="89"/>
      <c r="Y4392" s="89"/>
      <c r="Z4392" s="89" t="s">
        <v>17945</v>
      </c>
      <c r="AA4392" s="89"/>
      <c r="AB4392" s="89"/>
      <c r="AC4392" s="89" t="s">
        <v>9752</v>
      </c>
      <c r="AD4392" s="89" t="s">
        <v>10083</v>
      </c>
      <c r="AE4392" s="89" t="s">
        <v>9754</v>
      </c>
      <c r="AF4392" s="89" t="s">
        <v>9755</v>
      </c>
      <c r="AG4392" s="89" t="s">
        <v>9762</v>
      </c>
      <c r="AH4392" s="92" t="s">
        <v>86</v>
      </c>
      <c r="AI4392" s="92"/>
      <c r="AJ4392" s="93" t="s">
        <v>21132</v>
      </c>
    </row>
    <row r="4393" spans="1:36" ht="15.75" x14ac:dyDescent="0.25">
      <c r="A4393" s="89">
        <v>123637</v>
      </c>
      <c r="B4393" s="89" t="s">
        <v>10158</v>
      </c>
      <c r="C4393" s="89" t="s">
        <v>12774</v>
      </c>
      <c r="D4393" s="89" t="s">
        <v>80</v>
      </c>
      <c r="E4393" s="99" t="s">
        <v>23166</v>
      </c>
      <c r="F4393" s="89">
        <v>3</v>
      </c>
      <c r="G4393" s="130" t="s">
        <v>26079</v>
      </c>
      <c r="H4393" s="89">
        <v>2010</v>
      </c>
      <c r="I4393" s="89"/>
      <c r="J4393" s="89"/>
      <c r="K4393" s="89"/>
      <c r="L4393" s="89"/>
      <c r="M4393" s="89"/>
      <c r="N4393" s="89"/>
      <c r="O4393" s="89"/>
      <c r="P4393" s="89"/>
      <c r="Q4393" s="89"/>
      <c r="R4393" s="89"/>
      <c r="S4393" s="89"/>
      <c r="T4393" s="89"/>
      <c r="U4393" s="89"/>
      <c r="V4393" s="89"/>
      <c r="W4393" s="89" t="s">
        <v>201</v>
      </c>
      <c r="X4393" s="89"/>
      <c r="Y4393" s="89" t="s">
        <v>10159</v>
      </c>
      <c r="Z4393" s="89" t="s">
        <v>17949</v>
      </c>
      <c r="AA4393" s="89"/>
      <c r="AB4393" s="89"/>
      <c r="AC4393" s="89" t="s">
        <v>9752</v>
      </c>
      <c r="AD4393" s="89" t="s">
        <v>10083</v>
      </c>
      <c r="AE4393" s="89" t="s">
        <v>9754</v>
      </c>
      <c r="AF4393" s="89" t="s">
        <v>9755</v>
      </c>
      <c r="AG4393" s="89" t="s">
        <v>9762</v>
      </c>
      <c r="AH4393" s="92" t="s">
        <v>10159</v>
      </c>
      <c r="AI4393" s="92"/>
      <c r="AJ4393" s="93" t="s">
        <v>21132</v>
      </c>
    </row>
    <row r="4394" spans="1:36" ht="15.75" x14ac:dyDescent="0.25">
      <c r="A4394" s="89">
        <v>123638</v>
      </c>
      <c r="B4394" s="89" t="s">
        <v>9745</v>
      </c>
      <c r="C4394" s="89" t="s">
        <v>10267</v>
      </c>
      <c r="D4394" s="89" t="s">
        <v>80</v>
      </c>
      <c r="E4394" s="99" t="s">
        <v>22153</v>
      </c>
      <c r="F4394" s="89">
        <v>2</v>
      </c>
      <c r="G4394" s="130" t="s">
        <v>25379</v>
      </c>
      <c r="H4394" s="89">
        <v>2010</v>
      </c>
      <c r="I4394" s="89" t="s">
        <v>17677</v>
      </c>
      <c r="J4394" s="89" t="s">
        <v>9769</v>
      </c>
      <c r="K4394" s="89"/>
      <c r="L4394" s="89"/>
      <c r="M4394" s="89" t="s">
        <v>11628</v>
      </c>
      <c r="N4394" s="89" t="s">
        <v>9935</v>
      </c>
      <c r="O4394" s="89"/>
      <c r="P4394" s="89"/>
      <c r="Q4394" s="89" t="s">
        <v>13741</v>
      </c>
      <c r="R4394" s="89"/>
      <c r="S4394" s="102">
        <v>41275</v>
      </c>
      <c r="T4394" s="89"/>
      <c r="U4394" s="89">
        <v>13</v>
      </c>
      <c r="V4394" s="89"/>
      <c r="W4394" s="89" t="s">
        <v>201</v>
      </c>
      <c r="X4394" s="89"/>
      <c r="Y4394" s="89"/>
      <c r="Z4394" s="89" t="s">
        <v>13744</v>
      </c>
      <c r="AA4394" s="89"/>
      <c r="AB4394" s="89"/>
      <c r="AC4394" s="89" t="s">
        <v>9752</v>
      </c>
      <c r="AD4394" s="89" t="s">
        <v>10083</v>
      </c>
      <c r="AE4394" s="89" t="s">
        <v>9754</v>
      </c>
      <c r="AF4394" s="89" t="s">
        <v>9755</v>
      </c>
      <c r="AG4394" s="89" t="s">
        <v>9762</v>
      </c>
      <c r="AH4394" s="92" t="s">
        <v>86</v>
      </c>
      <c r="AI4394" s="92"/>
      <c r="AJ4394" s="93" t="s">
        <v>21132</v>
      </c>
    </row>
    <row r="4395" spans="1:36" ht="15.75" x14ac:dyDescent="0.25">
      <c r="A4395" s="89">
        <v>123643</v>
      </c>
      <c r="B4395" s="89" t="s">
        <v>9756</v>
      </c>
      <c r="C4395" s="89" t="s">
        <v>9921</v>
      </c>
      <c r="D4395" s="89" t="s">
        <v>80</v>
      </c>
      <c r="E4395" s="99" t="s">
        <v>23167</v>
      </c>
      <c r="F4395" s="89">
        <v>1</v>
      </c>
      <c r="G4395" s="130" t="s">
        <v>25157</v>
      </c>
      <c r="H4395" s="89">
        <v>2010</v>
      </c>
      <c r="I4395" s="89" t="s">
        <v>5893</v>
      </c>
      <c r="J4395" s="89"/>
      <c r="K4395" s="89">
        <v>18</v>
      </c>
      <c r="L4395" s="89">
        <v>1</v>
      </c>
      <c r="M4395" s="89" t="s">
        <v>5892</v>
      </c>
      <c r="N4395" s="89"/>
      <c r="O4395" s="89"/>
      <c r="P4395" s="89"/>
      <c r="Q4395" s="89"/>
      <c r="R4395" s="89"/>
      <c r="S4395" s="89" t="s">
        <v>17682</v>
      </c>
      <c r="T4395" s="89"/>
      <c r="U4395" s="89">
        <v>1</v>
      </c>
      <c r="V4395" s="89"/>
      <c r="W4395" s="89" t="s">
        <v>201</v>
      </c>
      <c r="X4395" s="89"/>
      <c r="Y4395" s="89"/>
      <c r="Z4395" s="89" t="s">
        <v>17950</v>
      </c>
      <c r="AA4395" s="89"/>
      <c r="AB4395" s="89"/>
      <c r="AC4395" s="89" t="s">
        <v>9752</v>
      </c>
      <c r="AD4395" s="89" t="s">
        <v>10083</v>
      </c>
      <c r="AE4395" s="89" t="s">
        <v>9754</v>
      </c>
      <c r="AF4395" s="89" t="s">
        <v>9755</v>
      </c>
      <c r="AG4395" s="89" t="s">
        <v>9762</v>
      </c>
      <c r="AH4395" s="92" t="s">
        <v>236</v>
      </c>
      <c r="AI4395" s="92"/>
      <c r="AJ4395" s="93" t="s">
        <v>21132</v>
      </c>
    </row>
    <row r="4396" spans="1:36" ht="15.75" x14ac:dyDescent="0.25">
      <c r="A4396" s="89">
        <v>123647</v>
      </c>
      <c r="B4396" s="89" t="s">
        <v>10158</v>
      </c>
      <c r="C4396" s="89" t="s">
        <v>12774</v>
      </c>
      <c r="D4396" s="89" t="s">
        <v>80</v>
      </c>
      <c r="E4396" s="99" t="s">
        <v>23168</v>
      </c>
      <c r="F4396" s="89">
        <v>2</v>
      </c>
      <c r="G4396" s="130" t="s">
        <v>26081</v>
      </c>
      <c r="H4396" s="89">
        <v>2010</v>
      </c>
      <c r="I4396" s="89"/>
      <c r="J4396" s="89"/>
      <c r="K4396" s="89"/>
      <c r="L4396" s="89"/>
      <c r="M4396" s="89"/>
      <c r="N4396" s="89"/>
      <c r="O4396" s="89"/>
      <c r="P4396" s="89"/>
      <c r="Q4396" s="89"/>
      <c r="R4396" s="89"/>
      <c r="S4396" s="89"/>
      <c r="T4396" s="89"/>
      <c r="U4396" s="89"/>
      <c r="V4396" s="89"/>
      <c r="W4396" s="89" t="s">
        <v>201</v>
      </c>
      <c r="X4396" s="89"/>
      <c r="Y4396" s="89" t="s">
        <v>10159</v>
      </c>
      <c r="Z4396" s="89" t="s">
        <v>17952</v>
      </c>
      <c r="AA4396" s="89"/>
      <c r="AB4396" s="89"/>
      <c r="AC4396" s="89" t="s">
        <v>9752</v>
      </c>
      <c r="AD4396" s="89" t="s">
        <v>10083</v>
      </c>
      <c r="AE4396" s="89" t="s">
        <v>9754</v>
      </c>
      <c r="AF4396" s="89" t="s">
        <v>9755</v>
      </c>
      <c r="AG4396" s="89" t="s">
        <v>9762</v>
      </c>
      <c r="AH4396" s="92" t="s">
        <v>10159</v>
      </c>
      <c r="AI4396" s="92"/>
      <c r="AJ4396" s="93" t="s">
        <v>21132</v>
      </c>
    </row>
    <row r="4397" spans="1:36" ht="15.75" x14ac:dyDescent="0.25">
      <c r="A4397" s="89">
        <v>123651</v>
      </c>
      <c r="B4397" s="89" t="s">
        <v>9756</v>
      </c>
      <c r="C4397" s="89" t="s">
        <v>9921</v>
      </c>
      <c r="D4397" s="89" t="s">
        <v>80</v>
      </c>
      <c r="E4397" s="99" t="s">
        <v>23169</v>
      </c>
      <c r="F4397" s="89">
        <v>1</v>
      </c>
      <c r="G4397" s="130" t="s">
        <v>25157</v>
      </c>
      <c r="H4397" s="89">
        <v>2009</v>
      </c>
      <c r="I4397" s="89" t="s">
        <v>5893</v>
      </c>
      <c r="J4397" s="89"/>
      <c r="K4397" s="89">
        <v>17</v>
      </c>
      <c r="L4397" s="89">
        <v>2</v>
      </c>
      <c r="M4397" s="89" t="s">
        <v>5892</v>
      </c>
      <c r="N4397" s="89"/>
      <c r="O4397" s="89"/>
      <c r="P4397" s="89"/>
      <c r="Q4397" s="89"/>
      <c r="R4397" s="89"/>
      <c r="S4397" s="89" t="s">
        <v>11012</v>
      </c>
      <c r="T4397" s="89"/>
      <c r="U4397" s="89">
        <v>1</v>
      </c>
      <c r="V4397" s="89"/>
      <c r="W4397" s="89" t="s">
        <v>201</v>
      </c>
      <c r="X4397" s="89"/>
      <c r="Y4397" s="89"/>
      <c r="Z4397" s="89" t="s">
        <v>17953</v>
      </c>
      <c r="AA4397" s="89"/>
      <c r="AB4397" s="89"/>
      <c r="AC4397" s="89" t="s">
        <v>9752</v>
      </c>
      <c r="AD4397" s="89" t="s">
        <v>10083</v>
      </c>
      <c r="AE4397" s="89" t="s">
        <v>9754</v>
      </c>
      <c r="AF4397" s="89" t="s">
        <v>9755</v>
      </c>
      <c r="AG4397" s="89" t="s">
        <v>9762</v>
      </c>
      <c r="AH4397" s="92" t="s">
        <v>236</v>
      </c>
      <c r="AI4397" s="92"/>
      <c r="AJ4397" s="93" t="s">
        <v>21132</v>
      </c>
    </row>
    <row r="4398" spans="1:36" ht="15.75" x14ac:dyDescent="0.25">
      <c r="A4398" s="89">
        <v>123654</v>
      </c>
      <c r="B4398" s="89" t="s">
        <v>10089</v>
      </c>
      <c r="C4398" s="89" t="s">
        <v>10090</v>
      </c>
      <c r="D4398" s="89" t="s">
        <v>80</v>
      </c>
      <c r="E4398" s="99" t="s">
        <v>23170</v>
      </c>
      <c r="F4398" s="89">
        <v>1</v>
      </c>
      <c r="G4398" s="130" t="s">
        <v>24742</v>
      </c>
      <c r="H4398" s="89">
        <v>2009</v>
      </c>
      <c r="I4398" s="89"/>
      <c r="J4398" s="89"/>
      <c r="K4398" s="89"/>
      <c r="L4398" s="89"/>
      <c r="M4398" s="89"/>
      <c r="N4398" s="89"/>
      <c r="O4398" s="89"/>
      <c r="P4398" s="89"/>
      <c r="Q4398" s="89"/>
      <c r="R4398" s="89"/>
      <c r="S4398" s="89"/>
      <c r="T4398" s="89"/>
      <c r="U4398" s="89"/>
      <c r="V4398" s="89"/>
      <c r="W4398" s="89" t="s">
        <v>201</v>
      </c>
      <c r="X4398" s="89"/>
      <c r="Y4398" s="89"/>
      <c r="Z4398" s="89" t="s">
        <v>17954</v>
      </c>
      <c r="AA4398" s="89" t="s">
        <v>17955</v>
      </c>
      <c r="AB4398" s="89" t="s">
        <v>9769</v>
      </c>
      <c r="AC4398" s="89" t="s">
        <v>9752</v>
      </c>
      <c r="AD4398" s="89" t="s">
        <v>10083</v>
      </c>
      <c r="AE4398" s="89" t="s">
        <v>9754</v>
      </c>
      <c r="AF4398" s="89" t="s">
        <v>9755</v>
      </c>
      <c r="AG4398" s="89" t="s">
        <v>9762</v>
      </c>
      <c r="AH4398" s="92" t="s">
        <v>10159</v>
      </c>
      <c r="AI4398" s="92"/>
      <c r="AJ4398" s="93" t="s">
        <v>21132</v>
      </c>
    </row>
    <row r="4399" spans="1:36" ht="15.75" x14ac:dyDescent="0.25">
      <c r="A4399" s="89">
        <v>123655</v>
      </c>
      <c r="B4399" s="89" t="s">
        <v>10089</v>
      </c>
      <c r="C4399" s="89" t="s">
        <v>10693</v>
      </c>
      <c r="D4399" s="89" t="s">
        <v>80</v>
      </c>
      <c r="E4399" s="99" t="s">
        <v>17050</v>
      </c>
      <c r="F4399" s="89">
        <v>2</v>
      </c>
      <c r="G4399" s="130" t="s">
        <v>26082</v>
      </c>
      <c r="H4399" s="89">
        <v>2009</v>
      </c>
      <c r="I4399" s="89"/>
      <c r="J4399" s="89"/>
      <c r="K4399" s="89"/>
      <c r="L4399" s="89"/>
      <c r="M4399" s="89"/>
      <c r="N4399" s="89"/>
      <c r="O4399" s="89"/>
      <c r="P4399" s="89"/>
      <c r="Q4399" s="89"/>
      <c r="R4399" s="89"/>
      <c r="S4399" s="89"/>
      <c r="T4399" s="89"/>
      <c r="U4399" s="89"/>
      <c r="V4399" s="89"/>
      <c r="W4399" s="89" t="s">
        <v>201</v>
      </c>
      <c r="X4399" s="89"/>
      <c r="Y4399" s="89"/>
      <c r="Z4399" s="89" t="s">
        <v>17956</v>
      </c>
      <c r="AA4399" s="89" t="s">
        <v>17957</v>
      </c>
      <c r="AB4399" s="89" t="s">
        <v>9769</v>
      </c>
      <c r="AC4399" s="89" t="s">
        <v>9752</v>
      </c>
      <c r="AD4399" s="89" t="s">
        <v>10083</v>
      </c>
      <c r="AE4399" s="89" t="s">
        <v>9754</v>
      </c>
      <c r="AF4399" s="89" t="s">
        <v>9755</v>
      </c>
      <c r="AG4399" s="89" t="s">
        <v>9762</v>
      </c>
      <c r="AH4399" s="92" t="s">
        <v>10159</v>
      </c>
      <c r="AI4399" s="92"/>
      <c r="AJ4399" s="93" t="s">
        <v>21132</v>
      </c>
    </row>
    <row r="4400" spans="1:36" ht="15.75" x14ac:dyDescent="0.25">
      <c r="A4400" s="89">
        <v>123686</v>
      </c>
      <c r="B4400" s="89" t="s">
        <v>9772</v>
      </c>
      <c r="C4400" s="89" t="s">
        <v>9773</v>
      </c>
      <c r="D4400" s="89" t="s">
        <v>80</v>
      </c>
      <c r="E4400" s="99" t="s">
        <v>23172</v>
      </c>
      <c r="F4400" s="89">
        <v>70</v>
      </c>
      <c r="G4400" s="130" t="s">
        <v>26084</v>
      </c>
      <c r="H4400" s="89">
        <v>2010</v>
      </c>
      <c r="I4400" s="89" t="s">
        <v>17963</v>
      </c>
      <c r="J4400" s="89" t="s">
        <v>9867</v>
      </c>
      <c r="K4400" s="89"/>
      <c r="L4400" s="89"/>
      <c r="M4400" s="89"/>
      <c r="N4400" s="89" t="s">
        <v>17964</v>
      </c>
      <c r="O4400" s="89"/>
      <c r="P4400" s="89"/>
      <c r="Q4400" s="89" t="s">
        <v>17965</v>
      </c>
      <c r="R4400" s="89"/>
      <c r="S4400" s="89" t="s">
        <v>17966</v>
      </c>
      <c r="T4400" s="89"/>
      <c r="U4400" s="89">
        <v>4</v>
      </c>
      <c r="V4400" s="89"/>
      <c r="W4400" s="89" t="s">
        <v>201</v>
      </c>
      <c r="X4400" s="89"/>
      <c r="Y4400" s="89"/>
      <c r="Z4400" s="89" t="s">
        <v>17967</v>
      </c>
      <c r="AA4400" s="89" t="s">
        <v>17968</v>
      </c>
      <c r="AB4400" s="89" t="s">
        <v>9867</v>
      </c>
      <c r="AC4400" s="89" t="s">
        <v>9752</v>
      </c>
      <c r="AD4400" s="89" t="s">
        <v>9853</v>
      </c>
      <c r="AE4400" s="89" t="s">
        <v>9754</v>
      </c>
      <c r="AF4400" s="89" t="s">
        <v>9755</v>
      </c>
      <c r="AG4400" s="89" t="s">
        <v>9762</v>
      </c>
      <c r="AH4400" s="92" t="s">
        <v>23610</v>
      </c>
      <c r="AI4400" s="92"/>
      <c r="AJ4400" s="93" t="s">
        <v>21132</v>
      </c>
    </row>
    <row r="4401" spans="1:36" ht="15.75" x14ac:dyDescent="0.25">
      <c r="A4401" s="89">
        <v>123730</v>
      </c>
      <c r="B4401" s="89" t="s">
        <v>10585</v>
      </c>
      <c r="C4401" s="89" t="s">
        <v>10586</v>
      </c>
      <c r="D4401" s="89" t="s">
        <v>80</v>
      </c>
      <c r="E4401" s="99" t="s">
        <v>23173</v>
      </c>
      <c r="F4401" s="89">
        <v>1</v>
      </c>
      <c r="G4401" s="130" t="s">
        <v>24652</v>
      </c>
      <c r="H4401" s="89">
        <v>2010</v>
      </c>
      <c r="I4401" s="89" t="s">
        <v>11022</v>
      </c>
      <c r="J4401" s="89" t="s">
        <v>10114</v>
      </c>
      <c r="K4401" s="89"/>
      <c r="L4401" s="89"/>
      <c r="M4401" s="89"/>
      <c r="N4401" s="89" t="s">
        <v>17969</v>
      </c>
      <c r="O4401" s="89"/>
      <c r="P4401" s="89"/>
      <c r="Q4401" s="89" t="s">
        <v>17970</v>
      </c>
      <c r="R4401" s="89"/>
      <c r="S4401" s="89" t="s">
        <v>17971</v>
      </c>
      <c r="T4401" s="89"/>
      <c r="U4401" s="89">
        <v>8</v>
      </c>
      <c r="V4401" s="89"/>
      <c r="W4401" s="89" t="s">
        <v>201</v>
      </c>
      <c r="X4401" s="89"/>
      <c r="Y4401" s="89"/>
      <c r="Z4401" s="89" t="s">
        <v>17972</v>
      </c>
      <c r="AA4401" s="89"/>
      <c r="AB4401" s="89"/>
      <c r="AC4401" s="89" t="s">
        <v>9752</v>
      </c>
      <c r="AD4401" s="89" t="s">
        <v>10083</v>
      </c>
      <c r="AE4401" s="89" t="s">
        <v>9754</v>
      </c>
      <c r="AF4401" s="89" t="s">
        <v>9755</v>
      </c>
      <c r="AG4401" s="89" t="s">
        <v>9762</v>
      </c>
      <c r="AH4401" s="92" t="s">
        <v>23610</v>
      </c>
      <c r="AI4401" s="92"/>
      <c r="AJ4401" s="93" t="s">
        <v>21132</v>
      </c>
    </row>
    <row r="4402" spans="1:36" ht="15.75" x14ac:dyDescent="0.25">
      <c r="A4402" s="89">
        <v>123775</v>
      </c>
      <c r="B4402" s="89" t="s">
        <v>9756</v>
      </c>
      <c r="C4402" s="89" t="s">
        <v>10286</v>
      </c>
      <c r="D4402" s="89" t="s">
        <v>1025</v>
      </c>
      <c r="E4402" s="99" t="s">
        <v>23174</v>
      </c>
      <c r="F4402" s="89"/>
      <c r="G4402" s="130" t="s">
        <v>25196</v>
      </c>
      <c r="H4402" s="89">
        <v>2010</v>
      </c>
      <c r="I4402" s="89" t="s">
        <v>17973</v>
      </c>
      <c r="J4402" s="89"/>
      <c r="K4402" s="89">
        <v>11</v>
      </c>
      <c r="L4402" s="89">
        <v>10</v>
      </c>
      <c r="M4402" s="89" t="s">
        <v>10411</v>
      </c>
      <c r="N4402" s="89"/>
      <c r="O4402" s="89"/>
      <c r="P4402" s="89"/>
      <c r="Q4402" s="89"/>
      <c r="R4402" s="89"/>
      <c r="S4402" s="89" t="s">
        <v>17974</v>
      </c>
      <c r="T4402" s="89"/>
      <c r="U4402" s="89">
        <v>6</v>
      </c>
      <c r="V4402" s="89"/>
      <c r="W4402" s="89" t="s">
        <v>313</v>
      </c>
      <c r="X4402" s="89"/>
      <c r="Y4402" s="89"/>
      <c r="Z4402" s="89" t="s">
        <v>17975</v>
      </c>
      <c r="AA4402" s="89"/>
      <c r="AB4402" s="89"/>
      <c r="AC4402" s="89" t="s">
        <v>9752</v>
      </c>
      <c r="AD4402" s="89" t="s">
        <v>10083</v>
      </c>
      <c r="AE4402" s="89" t="s">
        <v>9754</v>
      </c>
      <c r="AF4402" s="89" t="s">
        <v>9755</v>
      </c>
      <c r="AG4402" s="89" t="s">
        <v>9762</v>
      </c>
      <c r="AH4402" s="92" t="s">
        <v>86</v>
      </c>
      <c r="AI4402" s="92"/>
      <c r="AJ4402" s="93" t="s">
        <v>21132</v>
      </c>
    </row>
    <row r="4403" spans="1:36" ht="15.75" x14ac:dyDescent="0.25">
      <c r="A4403" s="89">
        <v>124533</v>
      </c>
      <c r="B4403" s="89" t="s">
        <v>10158</v>
      </c>
      <c r="C4403" s="89" t="s">
        <v>12774</v>
      </c>
      <c r="D4403" s="89" t="s">
        <v>80</v>
      </c>
      <c r="E4403" s="99" t="s">
        <v>23175</v>
      </c>
      <c r="F4403" s="89">
        <v>1</v>
      </c>
      <c r="G4403" s="130" t="s">
        <v>24750</v>
      </c>
      <c r="H4403" s="89">
        <v>2010</v>
      </c>
      <c r="I4403" s="89"/>
      <c r="J4403" s="89"/>
      <c r="K4403" s="89"/>
      <c r="L4403" s="89"/>
      <c r="M4403" s="89"/>
      <c r="N4403" s="89"/>
      <c r="O4403" s="89"/>
      <c r="P4403" s="89"/>
      <c r="Q4403" s="89" t="s">
        <v>17976</v>
      </c>
      <c r="R4403" s="89"/>
      <c r="S4403" s="89"/>
      <c r="T4403" s="89"/>
      <c r="U4403" s="89"/>
      <c r="V4403" s="89"/>
      <c r="W4403" s="89" t="s">
        <v>201</v>
      </c>
      <c r="X4403" s="89"/>
      <c r="Y4403" s="89" t="s">
        <v>10159</v>
      </c>
      <c r="Z4403" s="89" t="s">
        <v>17977</v>
      </c>
      <c r="AA4403" s="89"/>
      <c r="AB4403" s="89"/>
      <c r="AC4403" s="89" t="s">
        <v>9752</v>
      </c>
      <c r="AD4403" s="89" t="s">
        <v>9862</v>
      </c>
      <c r="AE4403" s="89" t="s">
        <v>9754</v>
      </c>
      <c r="AF4403" s="89" t="s">
        <v>9755</v>
      </c>
      <c r="AG4403" s="89" t="s">
        <v>9762</v>
      </c>
      <c r="AH4403" s="92" t="s">
        <v>23594</v>
      </c>
      <c r="AI4403" s="92"/>
      <c r="AJ4403" s="93" t="s">
        <v>21132</v>
      </c>
    </row>
    <row r="4404" spans="1:36" ht="15.75" x14ac:dyDescent="0.25">
      <c r="A4404" s="89">
        <v>124535</v>
      </c>
      <c r="B4404" s="89" t="s">
        <v>10158</v>
      </c>
      <c r="C4404" s="89" t="s">
        <v>12774</v>
      </c>
      <c r="D4404" s="89" t="s">
        <v>80</v>
      </c>
      <c r="E4404" s="99" t="s">
        <v>23176</v>
      </c>
      <c r="F4404" s="89"/>
      <c r="G4404" s="130" t="s">
        <v>24750</v>
      </c>
      <c r="H4404" s="89">
        <v>2010</v>
      </c>
      <c r="I4404" s="89"/>
      <c r="J4404" s="89"/>
      <c r="K4404" s="89"/>
      <c r="L4404" s="89"/>
      <c r="M4404" s="89"/>
      <c r="N4404" s="89"/>
      <c r="O4404" s="89"/>
      <c r="P4404" s="89"/>
      <c r="Q4404" s="89" t="s">
        <v>17976</v>
      </c>
      <c r="R4404" s="89"/>
      <c r="S4404" s="89"/>
      <c r="T4404" s="89"/>
      <c r="U4404" s="89"/>
      <c r="V4404" s="89"/>
      <c r="W4404" s="89" t="s">
        <v>201</v>
      </c>
      <c r="X4404" s="89"/>
      <c r="Y4404" s="89" t="s">
        <v>10159</v>
      </c>
      <c r="Z4404" s="89" t="s">
        <v>17978</v>
      </c>
      <c r="AA4404" s="89"/>
      <c r="AB4404" s="89"/>
      <c r="AC4404" s="89" t="s">
        <v>9752</v>
      </c>
      <c r="AD4404" s="89" t="s">
        <v>9862</v>
      </c>
      <c r="AE4404" s="89" t="s">
        <v>9754</v>
      </c>
      <c r="AF4404" s="89" t="s">
        <v>9755</v>
      </c>
      <c r="AG4404" s="89" t="s">
        <v>9762</v>
      </c>
      <c r="AH4404" s="92" t="s">
        <v>23594</v>
      </c>
      <c r="AI4404" s="92"/>
      <c r="AJ4404" s="93" t="s">
        <v>21132</v>
      </c>
    </row>
    <row r="4405" spans="1:36" ht="15.75" x14ac:dyDescent="0.25">
      <c r="A4405" s="89">
        <v>124536</v>
      </c>
      <c r="B4405" s="89" t="s">
        <v>10158</v>
      </c>
      <c r="C4405" s="89" t="s">
        <v>12774</v>
      </c>
      <c r="D4405" s="89" t="s">
        <v>80</v>
      </c>
      <c r="E4405" s="99" t="s">
        <v>23177</v>
      </c>
      <c r="F4405" s="89"/>
      <c r="G4405" s="130" t="s">
        <v>24750</v>
      </c>
      <c r="H4405" s="89">
        <v>2010</v>
      </c>
      <c r="I4405" s="89"/>
      <c r="J4405" s="89"/>
      <c r="K4405" s="89"/>
      <c r="L4405" s="89"/>
      <c r="M4405" s="89"/>
      <c r="N4405" s="89"/>
      <c r="O4405" s="89"/>
      <c r="P4405" s="89"/>
      <c r="Q4405" s="89" t="s">
        <v>17976</v>
      </c>
      <c r="R4405" s="89"/>
      <c r="S4405" s="89"/>
      <c r="T4405" s="89"/>
      <c r="U4405" s="89"/>
      <c r="V4405" s="89"/>
      <c r="W4405" s="89" t="s">
        <v>201</v>
      </c>
      <c r="X4405" s="89"/>
      <c r="Y4405" s="89" t="s">
        <v>10159</v>
      </c>
      <c r="Z4405" s="89" t="s">
        <v>17979</v>
      </c>
      <c r="AA4405" s="89"/>
      <c r="AB4405" s="89"/>
      <c r="AC4405" s="89" t="s">
        <v>9752</v>
      </c>
      <c r="AD4405" s="89" t="s">
        <v>9862</v>
      </c>
      <c r="AE4405" s="89" t="s">
        <v>9754</v>
      </c>
      <c r="AF4405" s="89" t="s">
        <v>9755</v>
      </c>
      <c r="AG4405" s="89" t="s">
        <v>9762</v>
      </c>
      <c r="AH4405" s="92" t="s">
        <v>23594</v>
      </c>
      <c r="AI4405" s="92"/>
      <c r="AJ4405" s="93" t="s">
        <v>21132</v>
      </c>
    </row>
    <row r="4406" spans="1:36" ht="15.75" x14ac:dyDescent="0.25">
      <c r="A4406" s="89">
        <v>124537</v>
      </c>
      <c r="B4406" s="89" t="s">
        <v>10158</v>
      </c>
      <c r="C4406" s="89" t="s">
        <v>12774</v>
      </c>
      <c r="D4406" s="89" t="s">
        <v>80</v>
      </c>
      <c r="E4406" s="99" t="s">
        <v>17980</v>
      </c>
      <c r="F4406" s="89"/>
      <c r="G4406" s="130" t="s">
        <v>24750</v>
      </c>
      <c r="H4406" s="89">
        <v>2010</v>
      </c>
      <c r="I4406" s="89"/>
      <c r="J4406" s="89"/>
      <c r="K4406" s="89"/>
      <c r="L4406" s="89"/>
      <c r="M4406" s="89"/>
      <c r="N4406" s="89"/>
      <c r="O4406" s="89"/>
      <c r="P4406" s="89"/>
      <c r="Q4406" s="89" t="s">
        <v>17976</v>
      </c>
      <c r="R4406" s="89"/>
      <c r="S4406" s="89"/>
      <c r="T4406" s="89"/>
      <c r="U4406" s="89"/>
      <c r="V4406" s="89"/>
      <c r="W4406" s="89" t="s">
        <v>201</v>
      </c>
      <c r="X4406" s="89"/>
      <c r="Y4406" s="89" t="s">
        <v>10159</v>
      </c>
      <c r="Z4406" s="89" t="s">
        <v>17980</v>
      </c>
      <c r="AA4406" s="89"/>
      <c r="AB4406" s="89"/>
      <c r="AC4406" s="89" t="s">
        <v>9752</v>
      </c>
      <c r="AD4406" s="89" t="s">
        <v>9862</v>
      </c>
      <c r="AE4406" s="89" t="s">
        <v>9754</v>
      </c>
      <c r="AF4406" s="89" t="s">
        <v>9755</v>
      </c>
      <c r="AG4406" s="89" t="s">
        <v>9762</v>
      </c>
      <c r="AH4406" s="92" t="s">
        <v>23594</v>
      </c>
      <c r="AI4406" s="92"/>
      <c r="AJ4406" s="93" t="s">
        <v>21132</v>
      </c>
    </row>
    <row r="4407" spans="1:36" ht="15.75" x14ac:dyDescent="0.25">
      <c r="A4407" s="89">
        <v>124538</v>
      </c>
      <c r="B4407" s="89" t="s">
        <v>10158</v>
      </c>
      <c r="C4407" s="89" t="s">
        <v>12774</v>
      </c>
      <c r="D4407" s="89" t="s">
        <v>80</v>
      </c>
      <c r="E4407" s="99" t="s">
        <v>23178</v>
      </c>
      <c r="F4407" s="89"/>
      <c r="G4407" s="130" t="s">
        <v>24750</v>
      </c>
      <c r="H4407" s="89">
        <v>2010</v>
      </c>
      <c r="I4407" s="89"/>
      <c r="J4407" s="89"/>
      <c r="K4407" s="89"/>
      <c r="L4407" s="89"/>
      <c r="M4407" s="89"/>
      <c r="N4407" s="89"/>
      <c r="O4407" s="89"/>
      <c r="P4407" s="89"/>
      <c r="Q4407" s="89" t="s">
        <v>17976</v>
      </c>
      <c r="R4407" s="89"/>
      <c r="S4407" s="89"/>
      <c r="T4407" s="89"/>
      <c r="U4407" s="89"/>
      <c r="V4407" s="89"/>
      <c r="W4407" s="89" t="s">
        <v>201</v>
      </c>
      <c r="X4407" s="89"/>
      <c r="Y4407" s="89" t="s">
        <v>10159</v>
      </c>
      <c r="Z4407" s="89" t="s">
        <v>17981</v>
      </c>
      <c r="AA4407" s="89"/>
      <c r="AB4407" s="89"/>
      <c r="AC4407" s="89" t="s">
        <v>9752</v>
      </c>
      <c r="AD4407" s="89" t="s">
        <v>9862</v>
      </c>
      <c r="AE4407" s="89" t="s">
        <v>9754</v>
      </c>
      <c r="AF4407" s="89" t="s">
        <v>9755</v>
      </c>
      <c r="AG4407" s="89" t="s">
        <v>9762</v>
      </c>
      <c r="AH4407" s="92" t="s">
        <v>23594</v>
      </c>
      <c r="AI4407" s="92"/>
      <c r="AJ4407" s="93" t="s">
        <v>21132</v>
      </c>
    </row>
    <row r="4408" spans="1:36" ht="15.75" x14ac:dyDescent="0.25">
      <c r="A4408" s="89">
        <v>124539</v>
      </c>
      <c r="B4408" s="89" t="s">
        <v>10158</v>
      </c>
      <c r="C4408" s="89" t="s">
        <v>12774</v>
      </c>
      <c r="D4408" s="89" t="s">
        <v>80</v>
      </c>
      <c r="E4408" s="99" t="s">
        <v>23179</v>
      </c>
      <c r="F4408" s="89"/>
      <c r="G4408" s="130" t="s">
        <v>24750</v>
      </c>
      <c r="H4408" s="89">
        <v>2010</v>
      </c>
      <c r="I4408" s="89"/>
      <c r="J4408" s="89"/>
      <c r="K4408" s="89"/>
      <c r="L4408" s="89"/>
      <c r="M4408" s="89"/>
      <c r="N4408" s="89"/>
      <c r="O4408" s="89"/>
      <c r="P4408" s="89"/>
      <c r="Q4408" s="89" t="s">
        <v>17976</v>
      </c>
      <c r="R4408" s="89"/>
      <c r="S4408" s="89"/>
      <c r="T4408" s="89"/>
      <c r="U4408" s="89"/>
      <c r="V4408" s="89"/>
      <c r="W4408" s="89" t="s">
        <v>201</v>
      </c>
      <c r="X4408" s="89"/>
      <c r="Y4408" s="89" t="s">
        <v>10159</v>
      </c>
      <c r="Z4408" s="89" t="s">
        <v>17982</v>
      </c>
      <c r="AA4408" s="89"/>
      <c r="AB4408" s="89"/>
      <c r="AC4408" s="89" t="s">
        <v>9752</v>
      </c>
      <c r="AD4408" s="89" t="s">
        <v>9862</v>
      </c>
      <c r="AE4408" s="89" t="s">
        <v>9754</v>
      </c>
      <c r="AF4408" s="89" t="s">
        <v>9755</v>
      </c>
      <c r="AG4408" s="89" t="s">
        <v>9762</v>
      </c>
      <c r="AH4408" s="92" t="s">
        <v>23594</v>
      </c>
      <c r="AI4408" s="92"/>
      <c r="AJ4408" s="93" t="s">
        <v>21132</v>
      </c>
    </row>
    <row r="4409" spans="1:36" ht="15.75" x14ac:dyDescent="0.25">
      <c r="A4409" s="89">
        <v>124540</v>
      </c>
      <c r="B4409" s="89" t="s">
        <v>10158</v>
      </c>
      <c r="C4409" s="89" t="s">
        <v>12774</v>
      </c>
      <c r="D4409" s="89" t="s">
        <v>80</v>
      </c>
      <c r="E4409" s="99" t="s">
        <v>23180</v>
      </c>
      <c r="F4409" s="89"/>
      <c r="G4409" s="130" t="s">
        <v>24750</v>
      </c>
      <c r="H4409" s="89">
        <v>2010</v>
      </c>
      <c r="I4409" s="89"/>
      <c r="J4409" s="89"/>
      <c r="K4409" s="89"/>
      <c r="L4409" s="89"/>
      <c r="M4409" s="89"/>
      <c r="N4409" s="89"/>
      <c r="O4409" s="89"/>
      <c r="P4409" s="89"/>
      <c r="Q4409" s="89" t="s">
        <v>17976</v>
      </c>
      <c r="R4409" s="89"/>
      <c r="S4409" s="89"/>
      <c r="T4409" s="89"/>
      <c r="U4409" s="89"/>
      <c r="V4409" s="89"/>
      <c r="W4409" s="89" t="s">
        <v>201</v>
      </c>
      <c r="X4409" s="89"/>
      <c r="Y4409" s="89" t="s">
        <v>10159</v>
      </c>
      <c r="Z4409" s="89" t="s">
        <v>17983</v>
      </c>
      <c r="AA4409" s="89"/>
      <c r="AB4409" s="89"/>
      <c r="AC4409" s="89" t="s">
        <v>9752</v>
      </c>
      <c r="AD4409" s="89" t="s">
        <v>9862</v>
      </c>
      <c r="AE4409" s="89" t="s">
        <v>9754</v>
      </c>
      <c r="AF4409" s="89" t="s">
        <v>9755</v>
      </c>
      <c r="AG4409" s="89" t="s">
        <v>9762</v>
      </c>
      <c r="AH4409" s="92" t="s">
        <v>23594</v>
      </c>
      <c r="AI4409" s="92"/>
      <c r="AJ4409" s="93" t="s">
        <v>21132</v>
      </c>
    </row>
    <row r="4410" spans="1:36" ht="15.75" x14ac:dyDescent="0.25">
      <c r="A4410" s="89">
        <v>124543</v>
      </c>
      <c r="B4410" s="89" t="s">
        <v>10158</v>
      </c>
      <c r="C4410" s="89" t="s">
        <v>12774</v>
      </c>
      <c r="D4410" s="89" t="s">
        <v>80</v>
      </c>
      <c r="E4410" s="99" t="s">
        <v>23181</v>
      </c>
      <c r="F4410" s="89"/>
      <c r="G4410" s="130" t="s">
        <v>24750</v>
      </c>
      <c r="H4410" s="89">
        <v>2010</v>
      </c>
      <c r="I4410" s="89"/>
      <c r="J4410" s="89"/>
      <c r="K4410" s="89"/>
      <c r="L4410" s="89"/>
      <c r="M4410" s="89"/>
      <c r="N4410" s="89"/>
      <c r="O4410" s="89"/>
      <c r="P4410" s="89"/>
      <c r="Q4410" s="89" t="s">
        <v>17976</v>
      </c>
      <c r="R4410" s="89"/>
      <c r="S4410" s="89"/>
      <c r="T4410" s="89"/>
      <c r="U4410" s="89"/>
      <c r="V4410" s="89"/>
      <c r="W4410" s="89" t="s">
        <v>201</v>
      </c>
      <c r="X4410" s="89"/>
      <c r="Y4410" s="89" t="s">
        <v>10159</v>
      </c>
      <c r="Z4410" s="89" t="s">
        <v>17984</v>
      </c>
      <c r="AA4410" s="89"/>
      <c r="AB4410" s="89"/>
      <c r="AC4410" s="89" t="s">
        <v>9752</v>
      </c>
      <c r="AD4410" s="89" t="s">
        <v>9862</v>
      </c>
      <c r="AE4410" s="89" t="s">
        <v>9754</v>
      </c>
      <c r="AF4410" s="89" t="s">
        <v>9755</v>
      </c>
      <c r="AG4410" s="89" t="s">
        <v>9762</v>
      </c>
      <c r="AH4410" s="92" t="s">
        <v>23594</v>
      </c>
      <c r="AI4410" s="92"/>
      <c r="AJ4410" s="93" t="s">
        <v>21132</v>
      </c>
    </row>
    <row r="4411" spans="1:36" ht="15.75" x14ac:dyDescent="0.25">
      <c r="A4411" s="89">
        <v>124544</v>
      </c>
      <c r="B4411" s="89" t="s">
        <v>10158</v>
      </c>
      <c r="C4411" s="89" t="s">
        <v>12774</v>
      </c>
      <c r="D4411" s="89" t="s">
        <v>80</v>
      </c>
      <c r="E4411" s="99" t="s">
        <v>23182</v>
      </c>
      <c r="F4411" s="89"/>
      <c r="G4411" s="130" t="s">
        <v>24750</v>
      </c>
      <c r="H4411" s="89">
        <v>2010</v>
      </c>
      <c r="I4411" s="89"/>
      <c r="J4411" s="89"/>
      <c r="K4411" s="89"/>
      <c r="L4411" s="89"/>
      <c r="M4411" s="89"/>
      <c r="N4411" s="89"/>
      <c r="O4411" s="89"/>
      <c r="P4411" s="89"/>
      <c r="Q4411" s="89" t="s">
        <v>17976</v>
      </c>
      <c r="R4411" s="89"/>
      <c r="S4411" s="89"/>
      <c r="T4411" s="89"/>
      <c r="U4411" s="89"/>
      <c r="V4411" s="89"/>
      <c r="W4411" s="89" t="s">
        <v>201</v>
      </c>
      <c r="X4411" s="89"/>
      <c r="Y4411" s="89" t="s">
        <v>10159</v>
      </c>
      <c r="Z4411" s="89" t="s">
        <v>17985</v>
      </c>
      <c r="AA4411" s="89"/>
      <c r="AB4411" s="89"/>
      <c r="AC4411" s="89" t="s">
        <v>9752</v>
      </c>
      <c r="AD4411" s="89" t="s">
        <v>9862</v>
      </c>
      <c r="AE4411" s="89" t="s">
        <v>9754</v>
      </c>
      <c r="AF4411" s="89" t="s">
        <v>9755</v>
      </c>
      <c r="AG4411" s="89" t="s">
        <v>9762</v>
      </c>
      <c r="AH4411" s="92" t="s">
        <v>23594</v>
      </c>
      <c r="AI4411" s="92"/>
      <c r="AJ4411" s="93" t="s">
        <v>21132</v>
      </c>
    </row>
    <row r="4412" spans="1:36" ht="15.75" x14ac:dyDescent="0.25">
      <c r="A4412" s="89">
        <v>124545</v>
      </c>
      <c r="B4412" s="89" t="s">
        <v>10158</v>
      </c>
      <c r="C4412" s="89" t="s">
        <v>12774</v>
      </c>
      <c r="D4412" s="89" t="s">
        <v>80</v>
      </c>
      <c r="E4412" s="99" t="s">
        <v>17986</v>
      </c>
      <c r="F4412" s="89"/>
      <c r="G4412" s="130" t="s">
        <v>24750</v>
      </c>
      <c r="H4412" s="89">
        <v>2010</v>
      </c>
      <c r="I4412" s="89"/>
      <c r="J4412" s="89"/>
      <c r="K4412" s="89"/>
      <c r="L4412" s="89"/>
      <c r="M4412" s="89"/>
      <c r="N4412" s="89"/>
      <c r="O4412" s="89"/>
      <c r="P4412" s="89"/>
      <c r="Q4412" s="89" t="s">
        <v>17976</v>
      </c>
      <c r="R4412" s="89"/>
      <c r="S4412" s="89"/>
      <c r="T4412" s="89"/>
      <c r="U4412" s="89"/>
      <c r="V4412" s="89"/>
      <c r="W4412" s="89" t="s">
        <v>201</v>
      </c>
      <c r="X4412" s="89"/>
      <c r="Y4412" s="89" t="s">
        <v>10159</v>
      </c>
      <c r="Z4412" s="89" t="s">
        <v>17986</v>
      </c>
      <c r="AA4412" s="89"/>
      <c r="AB4412" s="89"/>
      <c r="AC4412" s="89" t="s">
        <v>9752</v>
      </c>
      <c r="AD4412" s="89" t="s">
        <v>9862</v>
      </c>
      <c r="AE4412" s="89" t="s">
        <v>9754</v>
      </c>
      <c r="AF4412" s="89" t="s">
        <v>9755</v>
      </c>
      <c r="AG4412" s="89" t="s">
        <v>9762</v>
      </c>
      <c r="AH4412" s="92" t="s">
        <v>23594</v>
      </c>
      <c r="AI4412" s="92"/>
      <c r="AJ4412" s="93" t="s">
        <v>21132</v>
      </c>
    </row>
    <row r="4413" spans="1:36" ht="15.75" x14ac:dyDescent="0.25">
      <c r="A4413" s="89">
        <v>124546</v>
      </c>
      <c r="B4413" s="89" t="s">
        <v>10158</v>
      </c>
      <c r="C4413" s="89" t="s">
        <v>12774</v>
      </c>
      <c r="D4413" s="89" t="s">
        <v>80</v>
      </c>
      <c r="E4413" s="99" t="s">
        <v>23183</v>
      </c>
      <c r="F4413" s="89"/>
      <c r="G4413" s="130" t="s">
        <v>24750</v>
      </c>
      <c r="H4413" s="89">
        <v>2010</v>
      </c>
      <c r="I4413" s="89"/>
      <c r="J4413" s="89"/>
      <c r="K4413" s="89"/>
      <c r="L4413" s="89"/>
      <c r="M4413" s="89"/>
      <c r="N4413" s="89"/>
      <c r="O4413" s="89"/>
      <c r="P4413" s="89"/>
      <c r="Q4413" s="89" t="s">
        <v>17976</v>
      </c>
      <c r="R4413" s="89"/>
      <c r="S4413" s="89"/>
      <c r="T4413" s="89"/>
      <c r="U4413" s="89"/>
      <c r="V4413" s="89"/>
      <c r="W4413" s="89" t="s">
        <v>201</v>
      </c>
      <c r="X4413" s="89"/>
      <c r="Y4413" s="89" t="s">
        <v>10159</v>
      </c>
      <c r="Z4413" s="89" t="s">
        <v>17987</v>
      </c>
      <c r="AA4413" s="89"/>
      <c r="AB4413" s="89"/>
      <c r="AC4413" s="89" t="s">
        <v>9752</v>
      </c>
      <c r="AD4413" s="89" t="s">
        <v>9862</v>
      </c>
      <c r="AE4413" s="89" t="s">
        <v>9754</v>
      </c>
      <c r="AF4413" s="89" t="s">
        <v>9755</v>
      </c>
      <c r="AG4413" s="89" t="s">
        <v>9762</v>
      </c>
      <c r="AH4413" s="92" t="s">
        <v>23594</v>
      </c>
      <c r="AI4413" s="92"/>
      <c r="AJ4413" s="93" t="s">
        <v>21132</v>
      </c>
    </row>
    <row r="4414" spans="1:36" ht="15.75" x14ac:dyDescent="0.25">
      <c r="A4414" s="89">
        <v>124547</v>
      </c>
      <c r="B4414" s="89" t="s">
        <v>10158</v>
      </c>
      <c r="C4414" s="89" t="s">
        <v>12774</v>
      </c>
      <c r="D4414" s="89" t="s">
        <v>80</v>
      </c>
      <c r="E4414" s="99" t="s">
        <v>23184</v>
      </c>
      <c r="F4414" s="89"/>
      <c r="G4414" s="130" t="s">
        <v>24750</v>
      </c>
      <c r="H4414" s="89">
        <v>2010</v>
      </c>
      <c r="I4414" s="89"/>
      <c r="J4414" s="89"/>
      <c r="K4414" s="89"/>
      <c r="L4414" s="89"/>
      <c r="M4414" s="89"/>
      <c r="N4414" s="89"/>
      <c r="O4414" s="89"/>
      <c r="P4414" s="89"/>
      <c r="Q4414" s="89" t="s">
        <v>17976</v>
      </c>
      <c r="R4414" s="89"/>
      <c r="S4414" s="89"/>
      <c r="T4414" s="89"/>
      <c r="U4414" s="89"/>
      <c r="V4414" s="89"/>
      <c r="W4414" s="89" t="s">
        <v>201</v>
      </c>
      <c r="X4414" s="89"/>
      <c r="Y4414" s="89" t="s">
        <v>10159</v>
      </c>
      <c r="Z4414" s="89" t="s">
        <v>17988</v>
      </c>
      <c r="AA4414" s="89"/>
      <c r="AB4414" s="89"/>
      <c r="AC4414" s="89" t="s">
        <v>9752</v>
      </c>
      <c r="AD4414" s="89" t="s">
        <v>9862</v>
      </c>
      <c r="AE4414" s="89" t="s">
        <v>9754</v>
      </c>
      <c r="AF4414" s="89" t="s">
        <v>9755</v>
      </c>
      <c r="AG4414" s="89" t="s">
        <v>9762</v>
      </c>
      <c r="AH4414" s="92" t="s">
        <v>23594</v>
      </c>
      <c r="AI4414" s="92"/>
      <c r="AJ4414" s="93" t="s">
        <v>21132</v>
      </c>
    </row>
    <row r="4415" spans="1:36" ht="15.75" x14ac:dyDescent="0.25">
      <c r="A4415" s="89">
        <v>124548</v>
      </c>
      <c r="B4415" s="89" t="s">
        <v>10158</v>
      </c>
      <c r="C4415" s="89" t="s">
        <v>12774</v>
      </c>
      <c r="D4415" s="89" t="s">
        <v>80</v>
      </c>
      <c r="E4415" s="99" t="s">
        <v>23185</v>
      </c>
      <c r="F4415" s="89"/>
      <c r="G4415" s="130" t="s">
        <v>24750</v>
      </c>
      <c r="H4415" s="89">
        <v>2010</v>
      </c>
      <c r="I4415" s="89"/>
      <c r="J4415" s="89"/>
      <c r="K4415" s="89"/>
      <c r="L4415" s="89"/>
      <c r="M4415" s="89"/>
      <c r="N4415" s="89"/>
      <c r="O4415" s="89"/>
      <c r="P4415" s="89"/>
      <c r="Q4415" s="89" t="s">
        <v>17976</v>
      </c>
      <c r="R4415" s="89"/>
      <c r="S4415" s="89"/>
      <c r="T4415" s="89"/>
      <c r="U4415" s="89"/>
      <c r="V4415" s="89"/>
      <c r="W4415" s="89" t="s">
        <v>201</v>
      </c>
      <c r="X4415" s="89"/>
      <c r="Y4415" s="89" t="s">
        <v>10159</v>
      </c>
      <c r="Z4415" s="89" t="s">
        <v>17989</v>
      </c>
      <c r="AA4415" s="89"/>
      <c r="AB4415" s="89"/>
      <c r="AC4415" s="89" t="s">
        <v>9752</v>
      </c>
      <c r="AD4415" s="89" t="s">
        <v>9862</v>
      </c>
      <c r="AE4415" s="89" t="s">
        <v>9754</v>
      </c>
      <c r="AF4415" s="89" t="s">
        <v>9755</v>
      </c>
      <c r="AG4415" s="89" t="s">
        <v>9762</v>
      </c>
      <c r="AH4415" s="92" t="s">
        <v>23594</v>
      </c>
      <c r="AI4415" s="92"/>
      <c r="AJ4415" s="93" t="s">
        <v>21132</v>
      </c>
    </row>
    <row r="4416" spans="1:36" ht="15.75" x14ac:dyDescent="0.25">
      <c r="A4416" s="89">
        <v>124549</v>
      </c>
      <c r="B4416" s="89" t="s">
        <v>10158</v>
      </c>
      <c r="C4416" s="89" t="s">
        <v>12774</v>
      </c>
      <c r="D4416" s="89" t="s">
        <v>80</v>
      </c>
      <c r="E4416" s="99" t="s">
        <v>23186</v>
      </c>
      <c r="F4416" s="89"/>
      <c r="G4416" s="130" t="s">
        <v>24750</v>
      </c>
      <c r="H4416" s="89">
        <v>2010</v>
      </c>
      <c r="I4416" s="89"/>
      <c r="J4416" s="89"/>
      <c r="K4416" s="89"/>
      <c r="L4416" s="89"/>
      <c r="M4416" s="89"/>
      <c r="N4416" s="89"/>
      <c r="O4416" s="89"/>
      <c r="P4416" s="89"/>
      <c r="Q4416" s="89" t="s">
        <v>17976</v>
      </c>
      <c r="R4416" s="89"/>
      <c r="S4416" s="89"/>
      <c r="T4416" s="89"/>
      <c r="U4416" s="89"/>
      <c r="V4416" s="89"/>
      <c r="W4416" s="89" t="s">
        <v>201</v>
      </c>
      <c r="X4416" s="89"/>
      <c r="Y4416" s="89" t="s">
        <v>10159</v>
      </c>
      <c r="Z4416" s="89" t="s">
        <v>17990</v>
      </c>
      <c r="AA4416" s="89"/>
      <c r="AB4416" s="89"/>
      <c r="AC4416" s="89" t="s">
        <v>9752</v>
      </c>
      <c r="AD4416" s="89" t="s">
        <v>9862</v>
      </c>
      <c r="AE4416" s="89" t="s">
        <v>9754</v>
      </c>
      <c r="AF4416" s="89" t="s">
        <v>9755</v>
      </c>
      <c r="AG4416" s="89" t="s">
        <v>9762</v>
      </c>
      <c r="AH4416" s="92" t="s">
        <v>23594</v>
      </c>
      <c r="AI4416" s="92"/>
      <c r="AJ4416" s="93" t="s">
        <v>21132</v>
      </c>
    </row>
    <row r="4417" spans="1:36" ht="15.75" x14ac:dyDescent="0.25">
      <c r="A4417" s="89">
        <v>124550</v>
      </c>
      <c r="B4417" s="89" t="s">
        <v>10158</v>
      </c>
      <c r="C4417" s="89" t="s">
        <v>12774</v>
      </c>
      <c r="D4417" s="89" t="s">
        <v>80</v>
      </c>
      <c r="E4417" s="99" t="s">
        <v>23187</v>
      </c>
      <c r="F4417" s="89"/>
      <c r="G4417" s="130" t="s">
        <v>24750</v>
      </c>
      <c r="H4417" s="89">
        <v>2010</v>
      </c>
      <c r="I4417" s="89"/>
      <c r="J4417" s="89"/>
      <c r="K4417" s="89"/>
      <c r="L4417" s="89"/>
      <c r="M4417" s="89"/>
      <c r="N4417" s="89"/>
      <c r="O4417" s="89"/>
      <c r="P4417" s="89"/>
      <c r="Q4417" s="89" t="s">
        <v>17976</v>
      </c>
      <c r="R4417" s="89"/>
      <c r="S4417" s="89"/>
      <c r="T4417" s="89"/>
      <c r="U4417" s="89"/>
      <c r="V4417" s="89"/>
      <c r="W4417" s="89" t="s">
        <v>201</v>
      </c>
      <c r="X4417" s="89"/>
      <c r="Y4417" s="89" t="s">
        <v>10159</v>
      </c>
      <c r="Z4417" s="89" t="s">
        <v>17991</v>
      </c>
      <c r="AA4417" s="89"/>
      <c r="AB4417" s="89"/>
      <c r="AC4417" s="89" t="s">
        <v>9752</v>
      </c>
      <c r="AD4417" s="89" t="s">
        <v>9862</v>
      </c>
      <c r="AE4417" s="89" t="s">
        <v>9754</v>
      </c>
      <c r="AF4417" s="89" t="s">
        <v>9755</v>
      </c>
      <c r="AG4417" s="89" t="s">
        <v>9762</v>
      </c>
      <c r="AH4417" s="92" t="s">
        <v>23594</v>
      </c>
      <c r="AI4417" s="92"/>
      <c r="AJ4417" s="93" t="s">
        <v>21132</v>
      </c>
    </row>
    <row r="4418" spans="1:36" ht="15.75" x14ac:dyDescent="0.25">
      <c r="A4418" s="89">
        <v>124652</v>
      </c>
      <c r="B4418" s="89" t="s">
        <v>10158</v>
      </c>
      <c r="C4418" s="89" t="s">
        <v>12774</v>
      </c>
      <c r="D4418" s="89" t="s">
        <v>80</v>
      </c>
      <c r="E4418" s="99" t="s">
        <v>23188</v>
      </c>
      <c r="F4418" s="89"/>
      <c r="G4418" s="130" t="s">
        <v>24750</v>
      </c>
      <c r="H4418" s="89">
        <v>2010</v>
      </c>
      <c r="I4418" s="89"/>
      <c r="J4418" s="89"/>
      <c r="K4418" s="89"/>
      <c r="L4418" s="89"/>
      <c r="M4418" s="89"/>
      <c r="N4418" s="89"/>
      <c r="O4418" s="89"/>
      <c r="P4418" s="89"/>
      <c r="Q4418" s="89" t="s">
        <v>17976</v>
      </c>
      <c r="R4418" s="89"/>
      <c r="S4418" s="89"/>
      <c r="T4418" s="89"/>
      <c r="U4418" s="89"/>
      <c r="V4418" s="89"/>
      <c r="W4418" s="89" t="s">
        <v>201</v>
      </c>
      <c r="X4418" s="89"/>
      <c r="Y4418" s="89" t="s">
        <v>10159</v>
      </c>
      <c r="Z4418" s="89" t="s">
        <v>17992</v>
      </c>
      <c r="AA4418" s="89"/>
      <c r="AB4418" s="89"/>
      <c r="AC4418" s="89" t="s">
        <v>9752</v>
      </c>
      <c r="AD4418" s="89" t="s">
        <v>9862</v>
      </c>
      <c r="AE4418" s="89" t="s">
        <v>9754</v>
      </c>
      <c r="AF4418" s="89" t="s">
        <v>9755</v>
      </c>
      <c r="AG4418" s="89" t="s">
        <v>9762</v>
      </c>
      <c r="AH4418" s="92" t="s">
        <v>23594</v>
      </c>
      <c r="AI4418" s="92"/>
      <c r="AJ4418" s="93" t="s">
        <v>21132</v>
      </c>
    </row>
    <row r="4419" spans="1:36" ht="15.75" x14ac:dyDescent="0.25">
      <c r="A4419" s="89">
        <v>124653</v>
      </c>
      <c r="B4419" s="89" t="s">
        <v>10158</v>
      </c>
      <c r="C4419" s="89" t="s">
        <v>12774</v>
      </c>
      <c r="D4419" s="89" t="s">
        <v>80</v>
      </c>
      <c r="E4419" s="99" t="s">
        <v>23189</v>
      </c>
      <c r="F4419" s="89"/>
      <c r="G4419" s="130" t="s">
        <v>24750</v>
      </c>
      <c r="H4419" s="89">
        <v>2010</v>
      </c>
      <c r="I4419" s="89"/>
      <c r="J4419" s="89"/>
      <c r="K4419" s="89"/>
      <c r="L4419" s="89"/>
      <c r="M4419" s="89"/>
      <c r="N4419" s="89"/>
      <c r="O4419" s="89"/>
      <c r="P4419" s="89"/>
      <c r="Q4419" s="89" t="s">
        <v>17976</v>
      </c>
      <c r="R4419" s="89"/>
      <c r="S4419" s="89"/>
      <c r="T4419" s="89"/>
      <c r="U4419" s="89"/>
      <c r="V4419" s="89"/>
      <c r="W4419" s="89" t="s">
        <v>201</v>
      </c>
      <c r="X4419" s="89"/>
      <c r="Y4419" s="89" t="s">
        <v>10159</v>
      </c>
      <c r="Z4419" s="89" t="s">
        <v>17993</v>
      </c>
      <c r="AA4419" s="89"/>
      <c r="AB4419" s="89"/>
      <c r="AC4419" s="89" t="s">
        <v>9752</v>
      </c>
      <c r="AD4419" s="89" t="s">
        <v>9862</v>
      </c>
      <c r="AE4419" s="89" t="s">
        <v>9754</v>
      </c>
      <c r="AF4419" s="89" t="s">
        <v>9755</v>
      </c>
      <c r="AG4419" s="89" t="s">
        <v>9762</v>
      </c>
      <c r="AH4419" s="92" t="s">
        <v>23594</v>
      </c>
      <c r="AI4419" s="92"/>
      <c r="AJ4419" s="93" t="s">
        <v>21132</v>
      </c>
    </row>
    <row r="4420" spans="1:36" ht="15.75" x14ac:dyDescent="0.25">
      <c r="A4420" s="89">
        <v>124654</v>
      </c>
      <c r="B4420" s="89" t="s">
        <v>10158</v>
      </c>
      <c r="C4420" s="89" t="s">
        <v>12774</v>
      </c>
      <c r="D4420" s="89" t="s">
        <v>80</v>
      </c>
      <c r="E4420" s="99" t="s">
        <v>23190</v>
      </c>
      <c r="F4420" s="89"/>
      <c r="G4420" s="130" t="s">
        <v>24750</v>
      </c>
      <c r="H4420" s="89">
        <v>2010</v>
      </c>
      <c r="I4420" s="89"/>
      <c r="J4420" s="89"/>
      <c r="K4420" s="89"/>
      <c r="L4420" s="89"/>
      <c r="M4420" s="89"/>
      <c r="N4420" s="89"/>
      <c r="O4420" s="89"/>
      <c r="P4420" s="89"/>
      <c r="Q4420" s="89" t="s">
        <v>17976</v>
      </c>
      <c r="R4420" s="89"/>
      <c r="S4420" s="89"/>
      <c r="T4420" s="89"/>
      <c r="U4420" s="89"/>
      <c r="V4420" s="89"/>
      <c r="W4420" s="89" t="s">
        <v>201</v>
      </c>
      <c r="X4420" s="89"/>
      <c r="Y4420" s="89" t="s">
        <v>10159</v>
      </c>
      <c r="Z4420" s="89" t="s">
        <v>17994</v>
      </c>
      <c r="AA4420" s="89"/>
      <c r="AB4420" s="89"/>
      <c r="AC4420" s="89" t="s">
        <v>9752</v>
      </c>
      <c r="AD4420" s="89" t="s">
        <v>9862</v>
      </c>
      <c r="AE4420" s="89" t="s">
        <v>9754</v>
      </c>
      <c r="AF4420" s="89" t="s">
        <v>9755</v>
      </c>
      <c r="AG4420" s="89" t="s">
        <v>9762</v>
      </c>
      <c r="AH4420" s="92" t="s">
        <v>23594</v>
      </c>
      <c r="AI4420" s="92"/>
      <c r="AJ4420" s="93" t="s">
        <v>21132</v>
      </c>
    </row>
    <row r="4421" spans="1:36" ht="15.75" x14ac:dyDescent="0.25">
      <c r="A4421" s="89">
        <v>124655</v>
      </c>
      <c r="B4421" s="89" t="s">
        <v>10158</v>
      </c>
      <c r="C4421" s="89" t="s">
        <v>12774</v>
      </c>
      <c r="D4421" s="89" t="s">
        <v>80</v>
      </c>
      <c r="E4421" s="99" t="s">
        <v>23191</v>
      </c>
      <c r="F4421" s="89"/>
      <c r="G4421" s="130" t="s">
        <v>24750</v>
      </c>
      <c r="H4421" s="89">
        <v>2010</v>
      </c>
      <c r="I4421" s="89"/>
      <c r="J4421" s="89"/>
      <c r="K4421" s="89"/>
      <c r="L4421" s="89"/>
      <c r="M4421" s="89"/>
      <c r="N4421" s="89"/>
      <c r="O4421" s="89"/>
      <c r="P4421" s="89"/>
      <c r="Q4421" s="89" t="s">
        <v>17976</v>
      </c>
      <c r="R4421" s="89"/>
      <c r="S4421" s="89"/>
      <c r="T4421" s="89"/>
      <c r="U4421" s="89"/>
      <c r="V4421" s="89"/>
      <c r="W4421" s="89" t="s">
        <v>201</v>
      </c>
      <c r="X4421" s="89"/>
      <c r="Y4421" s="89" t="s">
        <v>10159</v>
      </c>
      <c r="Z4421" s="89" t="s">
        <v>17995</v>
      </c>
      <c r="AA4421" s="89"/>
      <c r="AB4421" s="89"/>
      <c r="AC4421" s="89" t="s">
        <v>9752</v>
      </c>
      <c r="AD4421" s="89" t="s">
        <v>9862</v>
      </c>
      <c r="AE4421" s="89" t="s">
        <v>9754</v>
      </c>
      <c r="AF4421" s="89" t="s">
        <v>9755</v>
      </c>
      <c r="AG4421" s="89" t="s">
        <v>9762</v>
      </c>
      <c r="AH4421" s="92" t="s">
        <v>23594</v>
      </c>
      <c r="AI4421" s="92"/>
      <c r="AJ4421" s="93" t="s">
        <v>21132</v>
      </c>
    </row>
    <row r="4422" spans="1:36" ht="15.75" x14ac:dyDescent="0.25">
      <c r="A4422" s="89">
        <v>124667</v>
      </c>
      <c r="B4422" s="89" t="s">
        <v>10158</v>
      </c>
      <c r="C4422" s="89" t="s">
        <v>12774</v>
      </c>
      <c r="D4422" s="89" t="s">
        <v>80</v>
      </c>
      <c r="E4422" s="99" t="s">
        <v>23192</v>
      </c>
      <c r="F4422" s="89"/>
      <c r="G4422" s="130" t="s">
        <v>24750</v>
      </c>
      <c r="H4422" s="89">
        <v>2010</v>
      </c>
      <c r="I4422" s="89"/>
      <c r="J4422" s="89"/>
      <c r="K4422" s="89"/>
      <c r="L4422" s="89"/>
      <c r="M4422" s="89"/>
      <c r="N4422" s="89"/>
      <c r="O4422" s="89"/>
      <c r="P4422" s="89"/>
      <c r="Q4422" s="89" t="s">
        <v>17976</v>
      </c>
      <c r="R4422" s="89"/>
      <c r="S4422" s="89"/>
      <c r="T4422" s="89"/>
      <c r="U4422" s="89"/>
      <c r="V4422" s="89"/>
      <c r="W4422" s="89" t="s">
        <v>201</v>
      </c>
      <c r="X4422" s="89"/>
      <c r="Y4422" s="89" t="s">
        <v>10159</v>
      </c>
      <c r="Z4422" s="89" t="s">
        <v>17996</v>
      </c>
      <c r="AA4422" s="89"/>
      <c r="AB4422" s="89"/>
      <c r="AC4422" s="89" t="s">
        <v>9752</v>
      </c>
      <c r="AD4422" s="89" t="s">
        <v>9862</v>
      </c>
      <c r="AE4422" s="89" t="s">
        <v>9754</v>
      </c>
      <c r="AF4422" s="89" t="s">
        <v>9755</v>
      </c>
      <c r="AG4422" s="89" t="s">
        <v>9762</v>
      </c>
      <c r="AH4422" s="92" t="s">
        <v>23594</v>
      </c>
      <c r="AI4422" s="92"/>
      <c r="AJ4422" s="93" t="s">
        <v>21132</v>
      </c>
    </row>
    <row r="4423" spans="1:36" ht="15.75" x14ac:dyDescent="0.25">
      <c r="A4423" s="89">
        <v>124669</v>
      </c>
      <c r="B4423" s="89" t="s">
        <v>10158</v>
      </c>
      <c r="C4423" s="89" t="s">
        <v>12774</v>
      </c>
      <c r="D4423" s="89" t="s">
        <v>80</v>
      </c>
      <c r="E4423" s="99" t="s">
        <v>23193</v>
      </c>
      <c r="F4423" s="89"/>
      <c r="G4423" s="130" t="s">
        <v>24750</v>
      </c>
      <c r="H4423" s="89">
        <v>2010</v>
      </c>
      <c r="I4423" s="89"/>
      <c r="J4423" s="89"/>
      <c r="K4423" s="89"/>
      <c r="L4423" s="89"/>
      <c r="M4423" s="89"/>
      <c r="N4423" s="89"/>
      <c r="O4423" s="89"/>
      <c r="P4423" s="89"/>
      <c r="Q4423" s="89" t="s">
        <v>17976</v>
      </c>
      <c r="R4423" s="89"/>
      <c r="S4423" s="89"/>
      <c r="T4423" s="89"/>
      <c r="U4423" s="89"/>
      <c r="V4423" s="89"/>
      <c r="W4423" s="89" t="s">
        <v>201</v>
      </c>
      <c r="X4423" s="89"/>
      <c r="Y4423" s="89" t="s">
        <v>10159</v>
      </c>
      <c r="Z4423" s="89" t="s">
        <v>17997</v>
      </c>
      <c r="AA4423" s="89"/>
      <c r="AB4423" s="89"/>
      <c r="AC4423" s="89" t="s">
        <v>9752</v>
      </c>
      <c r="AD4423" s="89" t="s">
        <v>9862</v>
      </c>
      <c r="AE4423" s="89" t="s">
        <v>9754</v>
      </c>
      <c r="AF4423" s="89" t="s">
        <v>9755</v>
      </c>
      <c r="AG4423" s="89" t="s">
        <v>9762</v>
      </c>
      <c r="AH4423" s="92" t="s">
        <v>23594</v>
      </c>
      <c r="AI4423" s="92"/>
      <c r="AJ4423" s="93" t="s">
        <v>21132</v>
      </c>
    </row>
    <row r="4424" spans="1:36" ht="15.75" x14ac:dyDescent="0.25">
      <c r="A4424" s="89">
        <v>124671</v>
      </c>
      <c r="B4424" s="89" t="s">
        <v>10158</v>
      </c>
      <c r="C4424" s="89" t="s">
        <v>12774</v>
      </c>
      <c r="D4424" s="89" t="s">
        <v>80</v>
      </c>
      <c r="E4424" s="99" t="s">
        <v>23194</v>
      </c>
      <c r="F4424" s="89"/>
      <c r="G4424" s="130" t="s">
        <v>24750</v>
      </c>
      <c r="H4424" s="89">
        <v>2010</v>
      </c>
      <c r="I4424" s="89"/>
      <c r="J4424" s="89"/>
      <c r="K4424" s="89"/>
      <c r="L4424" s="89"/>
      <c r="M4424" s="89"/>
      <c r="N4424" s="89"/>
      <c r="O4424" s="89"/>
      <c r="P4424" s="89"/>
      <c r="Q4424" s="89" t="s">
        <v>17976</v>
      </c>
      <c r="R4424" s="89"/>
      <c r="S4424" s="89"/>
      <c r="T4424" s="89"/>
      <c r="U4424" s="89"/>
      <c r="V4424" s="89"/>
      <c r="W4424" s="89" t="s">
        <v>201</v>
      </c>
      <c r="X4424" s="89"/>
      <c r="Y4424" s="89" t="s">
        <v>10159</v>
      </c>
      <c r="Z4424" s="89" t="s">
        <v>17998</v>
      </c>
      <c r="AA4424" s="89"/>
      <c r="AB4424" s="89"/>
      <c r="AC4424" s="89" t="s">
        <v>9752</v>
      </c>
      <c r="AD4424" s="89" t="s">
        <v>9862</v>
      </c>
      <c r="AE4424" s="89" t="s">
        <v>9754</v>
      </c>
      <c r="AF4424" s="89" t="s">
        <v>9755</v>
      </c>
      <c r="AG4424" s="89" t="s">
        <v>9762</v>
      </c>
      <c r="AH4424" s="92" t="s">
        <v>23594</v>
      </c>
      <c r="AI4424" s="92"/>
      <c r="AJ4424" s="93" t="s">
        <v>21132</v>
      </c>
    </row>
    <row r="4425" spans="1:36" ht="15.75" x14ac:dyDescent="0.25">
      <c r="A4425" s="89">
        <v>124672</v>
      </c>
      <c r="B4425" s="89" t="s">
        <v>10158</v>
      </c>
      <c r="C4425" s="89" t="s">
        <v>12774</v>
      </c>
      <c r="D4425" s="89" t="s">
        <v>80</v>
      </c>
      <c r="E4425" s="99" t="s">
        <v>23195</v>
      </c>
      <c r="F4425" s="89"/>
      <c r="G4425" s="130" t="s">
        <v>24750</v>
      </c>
      <c r="H4425" s="89">
        <v>2010</v>
      </c>
      <c r="I4425" s="89"/>
      <c r="J4425" s="89"/>
      <c r="K4425" s="89"/>
      <c r="L4425" s="89"/>
      <c r="M4425" s="89"/>
      <c r="N4425" s="89"/>
      <c r="O4425" s="89"/>
      <c r="P4425" s="89"/>
      <c r="Q4425" s="89" t="s">
        <v>17976</v>
      </c>
      <c r="R4425" s="89"/>
      <c r="S4425" s="89"/>
      <c r="T4425" s="89"/>
      <c r="U4425" s="89"/>
      <c r="V4425" s="89"/>
      <c r="W4425" s="89" t="s">
        <v>201</v>
      </c>
      <c r="X4425" s="89"/>
      <c r="Y4425" s="89" t="s">
        <v>10159</v>
      </c>
      <c r="Z4425" s="89" t="s">
        <v>17999</v>
      </c>
      <c r="AA4425" s="89"/>
      <c r="AB4425" s="89"/>
      <c r="AC4425" s="89" t="s">
        <v>9752</v>
      </c>
      <c r="AD4425" s="89" t="s">
        <v>9862</v>
      </c>
      <c r="AE4425" s="89" t="s">
        <v>9754</v>
      </c>
      <c r="AF4425" s="89" t="s">
        <v>9755</v>
      </c>
      <c r="AG4425" s="89" t="s">
        <v>9762</v>
      </c>
      <c r="AH4425" s="92" t="s">
        <v>23594</v>
      </c>
      <c r="AI4425" s="92"/>
      <c r="AJ4425" s="93" t="s">
        <v>21132</v>
      </c>
    </row>
    <row r="4426" spans="1:36" ht="15.75" x14ac:dyDescent="0.25">
      <c r="A4426" s="89">
        <v>124673</v>
      </c>
      <c r="B4426" s="89" t="s">
        <v>10158</v>
      </c>
      <c r="C4426" s="89" t="s">
        <v>12774</v>
      </c>
      <c r="D4426" s="89" t="s">
        <v>80</v>
      </c>
      <c r="E4426" s="99" t="s">
        <v>23196</v>
      </c>
      <c r="F4426" s="89"/>
      <c r="G4426" s="130" t="s">
        <v>24750</v>
      </c>
      <c r="H4426" s="89">
        <v>2010</v>
      </c>
      <c r="I4426" s="89"/>
      <c r="J4426" s="89"/>
      <c r="K4426" s="89"/>
      <c r="L4426" s="89"/>
      <c r="M4426" s="89"/>
      <c r="N4426" s="89"/>
      <c r="O4426" s="89"/>
      <c r="P4426" s="89"/>
      <c r="Q4426" s="89" t="s">
        <v>17976</v>
      </c>
      <c r="R4426" s="89"/>
      <c r="S4426" s="89"/>
      <c r="T4426" s="89"/>
      <c r="U4426" s="89"/>
      <c r="V4426" s="89"/>
      <c r="W4426" s="89" t="s">
        <v>201</v>
      </c>
      <c r="X4426" s="89"/>
      <c r="Y4426" s="89" t="s">
        <v>10159</v>
      </c>
      <c r="Z4426" s="89" t="s">
        <v>18000</v>
      </c>
      <c r="AA4426" s="89"/>
      <c r="AB4426" s="89"/>
      <c r="AC4426" s="89" t="s">
        <v>9752</v>
      </c>
      <c r="AD4426" s="89" t="s">
        <v>9862</v>
      </c>
      <c r="AE4426" s="89" t="s">
        <v>9754</v>
      </c>
      <c r="AF4426" s="89" t="s">
        <v>9755</v>
      </c>
      <c r="AG4426" s="89" t="s">
        <v>9762</v>
      </c>
      <c r="AH4426" s="92" t="s">
        <v>23594</v>
      </c>
      <c r="AI4426" s="92"/>
      <c r="AJ4426" s="93" t="s">
        <v>21132</v>
      </c>
    </row>
    <row r="4427" spans="1:36" ht="15.75" x14ac:dyDescent="0.25">
      <c r="A4427" s="89">
        <v>124674</v>
      </c>
      <c r="B4427" s="89" t="s">
        <v>10158</v>
      </c>
      <c r="C4427" s="89" t="s">
        <v>12774</v>
      </c>
      <c r="D4427" s="89" t="s">
        <v>80</v>
      </c>
      <c r="E4427" s="99" t="s">
        <v>23197</v>
      </c>
      <c r="F4427" s="89"/>
      <c r="G4427" s="130" t="s">
        <v>24750</v>
      </c>
      <c r="H4427" s="89">
        <v>2010</v>
      </c>
      <c r="I4427" s="89"/>
      <c r="J4427" s="89"/>
      <c r="K4427" s="89"/>
      <c r="L4427" s="89"/>
      <c r="M4427" s="89"/>
      <c r="N4427" s="89"/>
      <c r="O4427" s="89"/>
      <c r="P4427" s="89"/>
      <c r="Q4427" s="89" t="s">
        <v>17976</v>
      </c>
      <c r="R4427" s="89"/>
      <c r="S4427" s="89"/>
      <c r="T4427" s="89"/>
      <c r="U4427" s="89"/>
      <c r="V4427" s="89"/>
      <c r="W4427" s="89" t="s">
        <v>201</v>
      </c>
      <c r="X4427" s="89"/>
      <c r="Y4427" s="89" t="s">
        <v>10159</v>
      </c>
      <c r="Z4427" s="89" t="s">
        <v>18001</v>
      </c>
      <c r="AA4427" s="89"/>
      <c r="AB4427" s="89"/>
      <c r="AC4427" s="89" t="s">
        <v>9752</v>
      </c>
      <c r="AD4427" s="89" t="s">
        <v>9862</v>
      </c>
      <c r="AE4427" s="89" t="s">
        <v>9754</v>
      </c>
      <c r="AF4427" s="89" t="s">
        <v>9755</v>
      </c>
      <c r="AG4427" s="89" t="s">
        <v>9762</v>
      </c>
      <c r="AH4427" s="92" t="s">
        <v>23594</v>
      </c>
      <c r="AI4427" s="92"/>
      <c r="AJ4427" s="93" t="s">
        <v>21132</v>
      </c>
    </row>
    <row r="4428" spans="1:36" ht="15.75" x14ac:dyDescent="0.25">
      <c r="A4428" s="89">
        <v>124677</v>
      </c>
      <c r="B4428" s="89" t="s">
        <v>10158</v>
      </c>
      <c r="C4428" s="89" t="s">
        <v>12774</v>
      </c>
      <c r="D4428" s="89" t="s">
        <v>80</v>
      </c>
      <c r="E4428" s="99" t="s">
        <v>23198</v>
      </c>
      <c r="F4428" s="89"/>
      <c r="G4428" s="130" t="s">
        <v>24750</v>
      </c>
      <c r="H4428" s="89">
        <v>2010</v>
      </c>
      <c r="I4428" s="89"/>
      <c r="J4428" s="89"/>
      <c r="K4428" s="89"/>
      <c r="L4428" s="89"/>
      <c r="M4428" s="89"/>
      <c r="N4428" s="89"/>
      <c r="O4428" s="89"/>
      <c r="P4428" s="89"/>
      <c r="Q4428" s="89" t="s">
        <v>17976</v>
      </c>
      <c r="R4428" s="89"/>
      <c r="S4428" s="89"/>
      <c r="T4428" s="89"/>
      <c r="U4428" s="89"/>
      <c r="V4428" s="89"/>
      <c r="W4428" s="89" t="s">
        <v>201</v>
      </c>
      <c r="X4428" s="89"/>
      <c r="Y4428" s="89" t="s">
        <v>10159</v>
      </c>
      <c r="Z4428" s="89" t="s">
        <v>18002</v>
      </c>
      <c r="AA4428" s="89"/>
      <c r="AB4428" s="89"/>
      <c r="AC4428" s="89" t="s">
        <v>9752</v>
      </c>
      <c r="AD4428" s="89" t="s">
        <v>9862</v>
      </c>
      <c r="AE4428" s="89" t="s">
        <v>9754</v>
      </c>
      <c r="AF4428" s="89" t="s">
        <v>9755</v>
      </c>
      <c r="AG4428" s="89" t="s">
        <v>9762</v>
      </c>
      <c r="AH4428" s="92" t="s">
        <v>23594</v>
      </c>
      <c r="AI4428" s="92"/>
      <c r="AJ4428" s="93" t="s">
        <v>21132</v>
      </c>
    </row>
    <row r="4429" spans="1:36" ht="15.75" x14ac:dyDescent="0.25">
      <c r="A4429" s="89">
        <v>124679</v>
      </c>
      <c r="B4429" s="89" t="s">
        <v>10158</v>
      </c>
      <c r="C4429" s="89" t="s">
        <v>12774</v>
      </c>
      <c r="D4429" s="89" t="s">
        <v>80</v>
      </c>
      <c r="E4429" s="99" t="s">
        <v>23200</v>
      </c>
      <c r="F4429" s="89"/>
      <c r="G4429" s="130" t="s">
        <v>24750</v>
      </c>
      <c r="H4429" s="89">
        <v>2010</v>
      </c>
      <c r="I4429" s="89"/>
      <c r="J4429" s="89"/>
      <c r="K4429" s="89"/>
      <c r="L4429" s="89"/>
      <c r="M4429" s="89"/>
      <c r="N4429" s="89"/>
      <c r="O4429" s="89"/>
      <c r="P4429" s="89"/>
      <c r="Q4429" s="89" t="s">
        <v>17976</v>
      </c>
      <c r="R4429" s="89"/>
      <c r="S4429" s="89"/>
      <c r="T4429" s="89"/>
      <c r="U4429" s="89"/>
      <c r="V4429" s="89"/>
      <c r="W4429" s="89" t="s">
        <v>201</v>
      </c>
      <c r="X4429" s="89"/>
      <c r="Y4429" s="89" t="s">
        <v>10159</v>
      </c>
      <c r="Z4429" s="89" t="s">
        <v>18011</v>
      </c>
      <c r="AA4429" s="89"/>
      <c r="AB4429" s="89"/>
      <c r="AC4429" s="89" t="s">
        <v>9752</v>
      </c>
      <c r="AD4429" s="89" t="s">
        <v>9862</v>
      </c>
      <c r="AE4429" s="89" t="s">
        <v>9754</v>
      </c>
      <c r="AF4429" s="89" t="s">
        <v>9755</v>
      </c>
      <c r="AG4429" s="89" t="s">
        <v>9762</v>
      </c>
      <c r="AH4429" s="92" t="s">
        <v>23594</v>
      </c>
      <c r="AI4429" s="92"/>
      <c r="AJ4429" s="93" t="s">
        <v>21132</v>
      </c>
    </row>
    <row r="4430" spans="1:36" ht="15.75" x14ac:dyDescent="0.25">
      <c r="A4430" s="89">
        <v>124680</v>
      </c>
      <c r="B4430" s="89" t="s">
        <v>10158</v>
      </c>
      <c r="C4430" s="89" t="s">
        <v>12774</v>
      </c>
      <c r="D4430" s="89" t="s">
        <v>80</v>
      </c>
      <c r="E4430" s="99" t="s">
        <v>23201</v>
      </c>
      <c r="F4430" s="89"/>
      <c r="G4430" s="130" t="s">
        <v>24750</v>
      </c>
      <c r="H4430" s="89">
        <v>2010</v>
      </c>
      <c r="I4430" s="89"/>
      <c r="J4430" s="89"/>
      <c r="K4430" s="89"/>
      <c r="L4430" s="89"/>
      <c r="M4430" s="89"/>
      <c r="N4430" s="89"/>
      <c r="O4430" s="89"/>
      <c r="P4430" s="89"/>
      <c r="Q4430" s="89" t="s">
        <v>17976</v>
      </c>
      <c r="R4430" s="89"/>
      <c r="S4430" s="89"/>
      <c r="T4430" s="89"/>
      <c r="U4430" s="89"/>
      <c r="V4430" s="89"/>
      <c r="W4430" s="89" t="s">
        <v>201</v>
      </c>
      <c r="X4430" s="89"/>
      <c r="Y4430" s="89" t="s">
        <v>10159</v>
      </c>
      <c r="Z4430" s="89" t="s">
        <v>18012</v>
      </c>
      <c r="AA4430" s="89"/>
      <c r="AB4430" s="89"/>
      <c r="AC4430" s="89" t="s">
        <v>9752</v>
      </c>
      <c r="AD4430" s="89" t="s">
        <v>9862</v>
      </c>
      <c r="AE4430" s="89" t="s">
        <v>9754</v>
      </c>
      <c r="AF4430" s="89" t="s">
        <v>9755</v>
      </c>
      <c r="AG4430" s="89" t="s">
        <v>9762</v>
      </c>
      <c r="AH4430" s="92" t="s">
        <v>23594</v>
      </c>
      <c r="AI4430" s="92"/>
      <c r="AJ4430" s="93" t="s">
        <v>21132</v>
      </c>
    </row>
    <row r="4431" spans="1:36" ht="15.75" x14ac:dyDescent="0.25">
      <c r="A4431" s="89">
        <v>124681</v>
      </c>
      <c r="B4431" s="89" t="s">
        <v>10158</v>
      </c>
      <c r="C4431" s="89" t="s">
        <v>12774</v>
      </c>
      <c r="D4431" s="89" t="s">
        <v>80</v>
      </c>
      <c r="E4431" s="99" t="s">
        <v>23202</v>
      </c>
      <c r="F4431" s="89"/>
      <c r="G4431" s="130" t="s">
        <v>24750</v>
      </c>
      <c r="H4431" s="89">
        <v>2010</v>
      </c>
      <c r="I4431" s="89"/>
      <c r="J4431" s="89"/>
      <c r="K4431" s="89"/>
      <c r="L4431" s="89"/>
      <c r="M4431" s="89"/>
      <c r="N4431" s="89"/>
      <c r="O4431" s="89"/>
      <c r="P4431" s="89"/>
      <c r="Q4431" s="89" t="s">
        <v>17976</v>
      </c>
      <c r="R4431" s="89"/>
      <c r="S4431" s="89"/>
      <c r="T4431" s="89"/>
      <c r="U4431" s="89"/>
      <c r="V4431" s="89"/>
      <c r="W4431" s="89" t="s">
        <v>201</v>
      </c>
      <c r="X4431" s="89"/>
      <c r="Y4431" s="89" t="s">
        <v>10159</v>
      </c>
      <c r="Z4431" s="89" t="s">
        <v>18013</v>
      </c>
      <c r="AA4431" s="89"/>
      <c r="AB4431" s="89"/>
      <c r="AC4431" s="89" t="s">
        <v>9752</v>
      </c>
      <c r="AD4431" s="89" t="s">
        <v>9862</v>
      </c>
      <c r="AE4431" s="89" t="s">
        <v>9754</v>
      </c>
      <c r="AF4431" s="89" t="s">
        <v>9755</v>
      </c>
      <c r="AG4431" s="89" t="s">
        <v>9762</v>
      </c>
      <c r="AH4431" s="92" t="s">
        <v>23594</v>
      </c>
      <c r="AI4431" s="92"/>
      <c r="AJ4431" s="93" t="s">
        <v>21132</v>
      </c>
    </row>
    <row r="4432" spans="1:36" ht="15.75" x14ac:dyDescent="0.25">
      <c r="A4432" s="89">
        <v>124682</v>
      </c>
      <c r="B4432" s="89" t="s">
        <v>10158</v>
      </c>
      <c r="C4432" s="89" t="s">
        <v>12774</v>
      </c>
      <c r="D4432" s="89" t="s">
        <v>80</v>
      </c>
      <c r="E4432" s="99" t="s">
        <v>23203</v>
      </c>
      <c r="F4432" s="89"/>
      <c r="G4432" s="130" t="s">
        <v>24750</v>
      </c>
      <c r="H4432" s="89">
        <v>2010</v>
      </c>
      <c r="I4432" s="89"/>
      <c r="J4432" s="89"/>
      <c r="K4432" s="89"/>
      <c r="L4432" s="89"/>
      <c r="M4432" s="89"/>
      <c r="N4432" s="89"/>
      <c r="O4432" s="89"/>
      <c r="P4432" s="89"/>
      <c r="Q4432" s="89" t="s">
        <v>17976</v>
      </c>
      <c r="R4432" s="89"/>
      <c r="S4432" s="89"/>
      <c r="T4432" s="89"/>
      <c r="U4432" s="89"/>
      <c r="V4432" s="89"/>
      <c r="W4432" s="89" t="s">
        <v>201</v>
      </c>
      <c r="X4432" s="89"/>
      <c r="Y4432" s="89" t="s">
        <v>10159</v>
      </c>
      <c r="Z4432" s="89" t="s">
        <v>18014</v>
      </c>
      <c r="AA4432" s="89"/>
      <c r="AB4432" s="89"/>
      <c r="AC4432" s="89" t="s">
        <v>9752</v>
      </c>
      <c r="AD4432" s="89" t="s">
        <v>9862</v>
      </c>
      <c r="AE4432" s="89" t="s">
        <v>9754</v>
      </c>
      <c r="AF4432" s="89" t="s">
        <v>9755</v>
      </c>
      <c r="AG4432" s="89" t="s">
        <v>9762</v>
      </c>
      <c r="AH4432" s="92" t="s">
        <v>23594</v>
      </c>
      <c r="AI4432" s="92"/>
      <c r="AJ4432" s="93" t="s">
        <v>21132</v>
      </c>
    </row>
    <row r="4433" spans="1:36" ht="15.75" x14ac:dyDescent="0.25">
      <c r="A4433" s="89">
        <v>124683</v>
      </c>
      <c r="B4433" s="89" t="s">
        <v>10158</v>
      </c>
      <c r="C4433" s="89" t="s">
        <v>12774</v>
      </c>
      <c r="D4433" s="89" t="s">
        <v>80</v>
      </c>
      <c r="E4433" s="99" t="s">
        <v>23204</v>
      </c>
      <c r="F4433" s="89"/>
      <c r="G4433" s="130" t="s">
        <v>24750</v>
      </c>
      <c r="H4433" s="89">
        <v>2010</v>
      </c>
      <c r="I4433" s="89"/>
      <c r="J4433" s="89"/>
      <c r="K4433" s="89"/>
      <c r="L4433" s="89"/>
      <c r="M4433" s="89"/>
      <c r="N4433" s="89"/>
      <c r="O4433" s="89"/>
      <c r="P4433" s="89"/>
      <c r="Q4433" s="89" t="s">
        <v>17976</v>
      </c>
      <c r="R4433" s="89"/>
      <c r="S4433" s="89"/>
      <c r="T4433" s="89"/>
      <c r="U4433" s="89"/>
      <c r="V4433" s="89"/>
      <c r="W4433" s="89" t="s">
        <v>201</v>
      </c>
      <c r="X4433" s="89"/>
      <c r="Y4433" s="89" t="s">
        <v>10159</v>
      </c>
      <c r="Z4433" s="89" t="s">
        <v>18015</v>
      </c>
      <c r="AA4433" s="89"/>
      <c r="AB4433" s="89"/>
      <c r="AC4433" s="89" t="s">
        <v>9752</v>
      </c>
      <c r="AD4433" s="89" t="s">
        <v>9862</v>
      </c>
      <c r="AE4433" s="89" t="s">
        <v>9754</v>
      </c>
      <c r="AF4433" s="89" t="s">
        <v>9755</v>
      </c>
      <c r="AG4433" s="89" t="s">
        <v>9762</v>
      </c>
      <c r="AH4433" s="92" t="s">
        <v>23594</v>
      </c>
      <c r="AI4433" s="92"/>
      <c r="AJ4433" s="93" t="s">
        <v>21132</v>
      </c>
    </row>
    <row r="4434" spans="1:36" ht="15.75" x14ac:dyDescent="0.25">
      <c r="A4434" s="89">
        <v>124684</v>
      </c>
      <c r="B4434" s="89" t="s">
        <v>10158</v>
      </c>
      <c r="C4434" s="89" t="s">
        <v>12774</v>
      </c>
      <c r="D4434" s="89" t="s">
        <v>80</v>
      </c>
      <c r="E4434" s="99" t="s">
        <v>23205</v>
      </c>
      <c r="F4434" s="89"/>
      <c r="G4434" s="130" t="s">
        <v>24750</v>
      </c>
      <c r="H4434" s="89">
        <v>2010</v>
      </c>
      <c r="I4434" s="89"/>
      <c r="J4434" s="89"/>
      <c r="K4434" s="89"/>
      <c r="L4434" s="89"/>
      <c r="M4434" s="89"/>
      <c r="N4434" s="89"/>
      <c r="O4434" s="89"/>
      <c r="P4434" s="89"/>
      <c r="Q4434" s="89" t="s">
        <v>17976</v>
      </c>
      <c r="R4434" s="89"/>
      <c r="S4434" s="89"/>
      <c r="T4434" s="89"/>
      <c r="U4434" s="89"/>
      <c r="V4434" s="89"/>
      <c r="W4434" s="89" t="s">
        <v>201</v>
      </c>
      <c r="X4434" s="89"/>
      <c r="Y4434" s="89" t="s">
        <v>10159</v>
      </c>
      <c r="Z4434" s="89" t="s">
        <v>18016</v>
      </c>
      <c r="AA4434" s="89"/>
      <c r="AB4434" s="89"/>
      <c r="AC4434" s="89" t="s">
        <v>9752</v>
      </c>
      <c r="AD4434" s="89" t="s">
        <v>9862</v>
      </c>
      <c r="AE4434" s="89" t="s">
        <v>9754</v>
      </c>
      <c r="AF4434" s="89" t="s">
        <v>9755</v>
      </c>
      <c r="AG4434" s="89" t="s">
        <v>9762</v>
      </c>
      <c r="AH4434" s="92" t="s">
        <v>23594</v>
      </c>
      <c r="AI4434" s="92"/>
      <c r="AJ4434" s="93" t="s">
        <v>21132</v>
      </c>
    </row>
    <row r="4435" spans="1:36" ht="15.75" x14ac:dyDescent="0.25">
      <c r="A4435" s="89">
        <v>124685</v>
      </c>
      <c r="B4435" s="89" t="s">
        <v>10158</v>
      </c>
      <c r="C4435" s="89" t="s">
        <v>12774</v>
      </c>
      <c r="D4435" s="89" t="s">
        <v>80</v>
      </c>
      <c r="E4435" s="99" t="s">
        <v>23206</v>
      </c>
      <c r="F4435" s="89"/>
      <c r="G4435" s="130" t="s">
        <v>24750</v>
      </c>
      <c r="H4435" s="89">
        <v>2010</v>
      </c>
      <c r="I4435" s="89"/>
      <c r="J4435" s="89"/>
      <c r="K4435" s="89"/>
      <c r="L4435" s="89"/>
      <c r="M4435" s="89"/>
      <c r="N4435" s="89"/>
      <c r="O4435" s="89"/>
      <c r="P4435" s="89"/>
      <c r="Q4435" s="89" t="s">
        <v>17976</v>
      </c>
      <c r="R4435" s="89"/>
      <c r="S4435" s="89"/>
      <c r="T4435" s="89"/>
      <c r="U4435" s="89"/>
      <c r="V4435" s="89"/>
      <c r="W4435" s="89" t="s">
        <v>201</v>
      </c>
      <c r="X4435" s="89"/>
      <c r="Y4435" s="89" t="s">
        <v>10159</v>
      </c>
      <c r="Z4435" s="89" t="s">
        <v>18017</v>
      </c>
      <c r="AA4435" s="89"/>
      <c r="AB4435" s="89"/>
      <c r="AC4435" s="89" t="s">
        <v>9752</v>
      </c>
      <c r="AD4435" s="89" t="s">
        <v>9862</v>
      </c>
      <c r="AE4435" s="89" t="s">
        <v>9754</v>
      </c>
      <c r="AF4435" s="89" t="s">
        <v>9755</v>
      </c>
      <c r="AG4435" s="89" t="s">
        <v>9762</v>
      </c>
      <c r="AH4435" s="92" t="s">
        <v>23594</v>
      </c>
      <c r="AI4435" s="92"/>
      <c r="AJ4435" s="93" t="s">
        <v>21132</v>
      </c>
    </row>
    <row r="4436" spans="1:36" ht="15.75" x14ac:dyDescent="0.25">
      <c r="A4436" s="89">
        <v>124687</v>
      </c>
      <c r="B4436" s="89" t="s">
        <v>10158</v>
      </c>
      <c r="C4436" s="89" t="s">
        <v>12774</v>
      </c>
      <c r="D4436" s="89" t="s">
        <v>80</v>
      </c>
      <c r="E4436" s="99" t="s">
        <v>23207</v>
      </c>
      <c r="F4436" s="89"/>
      <c r="G4436" s="130" t="s">
        <v>24750</v>
      </c>
      <c r="H4436" s="89">
        <v>2010</v>
      </c>
      <c r="I4436" s="89"/>
      <c r="J4436" s="89"/>
      <c r="K4436" s="89"/>
      <c r="L4436" s="89"/>
      <c r="M4436" s="89"/>
      <c r="N4436" s="89"/>
      <c r="O4436" s="89"/>
      <c r="P4436" s="89"/>
      <c r="Q4436" s="89" t="s">
        <v>17976</v>
      </c>
      <c r="R4436" s="89"/>
      <c r="S4436" s="89"/>
      <c r="T4436" s="89"/>
      <c r="U4436" s="89"/>
      <c r="V4436" s="89"/>
      <c r="W4436" s="89" t="s">
        <v>201</v>
      </c>
      <c r="X4436" s="89"/>
      <c r="Y4436" s="89" t="s">
        <v>10159</v>
      </c>
      <c r="Z4436" s="89" t="s">
        <v>18018</v>
      </c>
      <c r="AA4436" s="89"/>
      <c r="AB4436" s="89"/>
      <c r="AC4436" s="89" t="s">
        <v>9752</v>
      </c>
      <c r="AD4436" s="89" t="s">
        <v>9862</v>
      </c>
      <c r="AE4436" s="89" t="s">
        <v>9754</v>
      </c>
      <c r="AF4436" s="89" t="s">
        <v>9755</v>
      </c>
      <c r="AG4436" s="89" t="s">
        <v>9762</v>
      </c>
      <c r="AH4436" s="92" t="s">
        <v>23594</v>
      </c>
      <c r="AI4436" s="92"/>
      <c r="AJ4436" s="93" t="s">
        <v>21132</v>
      </c>
    </row>
    <row r="4437" spans="1:36" ht="15.75" x14ac:dyDescent="0.25">
      <c r="A4437" s="89">
        <v>124689</v>
      </c>
      <c r="B4437" s="89" t="s">
        <v>10158</v>
      </c>
      <c r="C4437" s="89" t="s">
        <v>12774</v>
      </c>
      <c r="D4437" s="89" t="s">
        <v>80</v>
      </c>
      <c r="E4437" s="99" t="s">
        <v>23208</v>
      </c>
      <c r="F4437" s="89"/>
      <c r="G4437" s="130" t="s">
        <v>24750</v>
      </c>
      <c r="H4437" s="89">
        <v>2010</v>
      </c>
      <c r="I4437" s="89"/>
      <c r="J4437" s="89"/>
      <c r="K4437" s="89"/>
      <c r="L4437" s="89"/>
      <c r="M4437" s="89"/>
      <c r="N4437" s="89"/>
      <c r="O4437" s="89"/>
      <c r="P4437" s="89"/>
      <c r="Q4437" s="89" t="s">
        <v>17976</v>
      </c>
      <c r="R4437" s="89"/>
      <c r="S4437" s="89"/>
      <c r="T4437" s="89"/>
      <c r="U4437" s="89"/>
      <c r="V4437" s="89"/>
      <c r="W4437" s="89" t="s">
        <v>201</v>
      </c>
      <c r="X4437" s="89"/>
      <c r="Y4437" s="89" t="s">
        <v>10159</v>
      </c>
      <c r="Z4437" s="89" t="s">
        <v>18019</v>
      </c>
      <c r="AA4437" s="89"/>
      <c r="AB4437" s="89"/>
      <c r="AC4437" s="89" t="s">
        <v>9752</v>
      </c>
      <c r="AD4437" s="89" t="s">
        <v>9862</v>
      </c>
      <c r="AE4437" s="89" t="s">
        <v>9754</v>
      </c>
      <c r="AF4437" s="89" t="s">
        <v>9755</v>
      </c>
      <c r="AG4437" s="89" t="s">
        <v>9762</v>
      </c>
      <c r="AH4437" s="92" t="s">
        <v>23594</v>
      </c>
      <c r="AI4437" s="92"/>
      <c r="AJ4437" s="93" t="s">
        <v>21132</v>
      </c>
    </row>
    <row r="4438" spans="1:36" ht="15.75" x14ac:dyDescent="0.25">
      <c r="A4438" s="89">
        <v>124693</v>
      </c>
      <c r="B4438" s="89" t="s">
        <v>10158</v>
      </c>
      <c r="C4438" s="89" t="s">
        <v>12774</v>
      </c>
      <c r="D4438" s="89" t="s">
        <v>80</v>
      </c>
      <c r="E4438" s="99" t="s">
        <v>23209</v>
      </c>
      <c r="F4438" s="89"/>
      <c r="G4438" s="130" t="s">
        <v>24750</v>
      </c>
      <c r="H4438" s="89">
        <v>2010</v>
      </c>
      <c r="I4438" s="89"/>
      <c r="J4438" s="89"/>
      <c r="K4438" s="89"/>
      <c r="L4438" s="89"/>
      <c r="M4438" s="89"/>
      <c r="N4438" s="89"/>
      <c r="O4438" s="89"/>
      <c r="P4438" s="89"/>
      <c r="Q4438" s="89" t="s">
        <v>17976</v>
      </c>
      <c r="R4438" s="89"/>
      <c r="S4438" s="89"/>
      <c r="T4438" s="89"/>
      <c r="U4438" s="89"/>
      <c r="V4438" s="89"/>
      <c r="W4438" s="89" t="s">
        <v>201</v>
      </c>
      <c r="X4438" s="89"/>
      <c r="Y4438" s="89" t="s">
        <v>10159</v>
      </c>
      <c r="Z4438" s="89" t="s">
        <v>18020</v>
      </c>
      <c r="AA4438" s="89"/>
      <c r="AB4438" s="89"/>
      <c r="AC4438" s="89" t="s">
        <v>9752</v>
      </c>
      <c r="AD4438" s="89" t="s">
        <v>9862</v>
      </c>
      <c r="AE4438" s="89" t="s">
        <v>9754</v>
      </c>
      <c r="AF4438" s="89" t="s">
        <v>9755</v>
      </c>
      <c r="AG4438" s="89" t="s">
        <v>9762</v>
      </c>
      <c r="AH4438" s="92" t="s">
        <v>23594</v>
      </c>
      <c r="AI4438" s="92"/>
      <c r="AJ4438" s="93" t="s">
        <v>21132</v>
      </c>
    </row>
    <row r="4439" spans="1:36" ht="15.75" x14ac:dyDescent="0.25">
      <c r="A4439" s="89">
        <v>124696</v>
      </c>
      <c r="B4439" s="89" t="s">
        <v>10158</v>
      </c>
      <c r="C4439" s="89" t="s">
        <v>12774</v>
      </c>
      <c r="D4439" s="89" t="s">
        <v>80</v>
      </c>
      <c r="E4439" s="99" t="s">
        <v>23210</v>
      </c>
      <c r="F4439" s="89"/>
      <c r="G4439" s="130" t="s">
        <v>24750</v>
      </c>
      <c r="H4439" s="89">
        <v>2010</v>
      </c>
      <c r="I4439" s="89"/>
      <c r="J4439" s="89"/>
      <c r="K4439" s="89"/>
      <c r="L4439" s="89"/>
      <c r="M4439" s="89"/>
      <c r="N4439" s="89"/>
      <c r="O4439" s="89"/>
      <c r="P4439" s="89"/>
      <c r="Q4439" s="89" t="s">
        <v>17976</v>
      </c>
      <c r="R4439" s="89"/>
      <c r="S4439" s="89"/>
      <c r="T4439" s="89"/>
      <c r="U4439" s="89"/>
      <c r="V4439" s="89"/>
      <c r="W4439" s="89" t="s">
        <v>201</v>
      </c>
      <c r="X4439" s="89"/>
      <c r="Y4439" s="89" t="s">
        <v>10159</v>
      </c>
      <c r="Z4439" s="89" t="s">
        <v>18021</v>
      </c>
      <c r="AA4439" s="89"/>
      <c r="AB4439" s="89"/>
      <c r="AC4439" s="89" t="s">
        <v>9752</v>
      </c>
      <c r="AD4439" s="89" t="s">
        <v>9862</v>
      </c>
      <c r="AE4439" s="89" t="s">
        <v>9754</v>
      </c>
      <c r="AF4439" s="89" t="s">
        <v>9755</v>
      </c>
      <c r="AG4439" s="89" t="s">
        <v>9762</v>
      </c>
      <c r="AH4439" s="92" t="s">
        <v>23594</v>
      </c>
      <c r="AI4439" s="92"/>
      <c r="AJ4439" s="93" t="s">
        <v>21132</v>
      </c>
    </row>
    <row r="4440" spans="1:36" ht="15.75" x14ac:dyDescent="0.25">
      <c r="A4440" s="89">
        <v>124698</v>
      </c>
      <c r="B4440" s="89" t="s">
        <v>10158</v>
      </c>
      <c r="C4440" s="89" t="s">
        <v>12774</v>
      </c>
      <c r="D4440" s="89" t="s">
        <v>80</v>
      </c>
      <c r="E4440" s="99" t="s">
        <v>23211</v>
      </c>
      <c r="F4440" s="89"/>
      <c r="G4440" s="130" t="s">
        <v>24750</v>
      </c>
      <c r="H4440" s="89">
        <v>2010</v>
      </c>
      <c r="I4440" s="89"/>
      <c r="J4440" s="89"/>
      <c r="K4440" s="89"/>
      <c r="L4440" s="89"/>
      <c r="M4440" s="89"/>
      <c r="N4440" s="89"/>
      <c r="O4440" s="89"/>
      <c r="P4440" s="89"/>
      <c r="Q4440" s="89" t="s">
        <v>17976</v>
      </c>
      <c r="R4440" s="89"/>
      <c r="S4440" s="89"/>
      <c r="T4440" s="89"/>
      <c r="U4440" s="89"/>
      <c r="V4440" s="89"/>
      <c r="W4440" s="89" t="s">
        <v>201</v>
      </c>
      <c r="X4440" s="89"/>
      <c r="Y4440" s="89" t="s">
        <v>10159</v>
      </c>
      <c r="Z4440" s="89" t="s">
        <v>18022</v>
      </c>
      <c r="AA4440" s="89"/>
      <c r="AB4440" s="89"/>
      <c r="AC4440" s="89" t="s">
        <v>9752</v>
      </c>
      <c r="AD4440" s="89" t="s">
        <v>9862</v>
      </c>
      <c r="AE4440" s="89" t="s">
        <v>9754</v>
      </c>
      <c r="AF4440" s="89" t="s">
        <v>9755</v>
      </c>
      <c r="AG4440" s="89" t="s">
        <v>9762</v>
      </c>
      <c r="AH4440" s="92" t="s">
        <v>23594</v>
      </c>
      <c r="AI4440" s="92"/>
      <c r="AJ4440" s="93" t="s">
        <v>21132</v>
      </c>
    </row>
    <row r="4441" spans="1:36" ht="15.75" x14ac:dyDescent="0.25">
      <c r="A4441" s="89">
        <v>124700</v>
      </c>
      <c r="B4441" s="89" t="s">
        <v>10158</v>
      </c>
      <c r="C4441" s="89" t="s">
        <v>12774</v>
      </c>
      <c r="D4441" s="89" t="s">
        <v>80</v>
      </c>
      <c r="E4441" s="99" t="s">
        <v>23212</v>
      </c>
      <c r="F4441" s="89"/>
      <c r="G4441" s="130" t="s">
        <v>24750</v>
      </c>
      <c r="H4441" s="89">
        <v>2010</v>
      </c>
      <c r="I4441" s="89"/>
      <c r="J4441" s="89"/>
      <c r="K4441" s="89"/>
      <c r="L4441" s="89"/>
      <c r="M4441" s="89"/>
      <c r="N4441" s="89"/>
      <c r="O4441" s="89"/>
      <c r="P4441" s="89"/>
      <c r="Q4441" s="89" t="s">
        <v>17976</v>
      </c>
      <c r="R4441" s="89"/>
      <c r="S4441" s="89"/>
      <c r="T4441" s="89"/>
      <c r="U4441" s="89"/>
      <c r="V4441" s="89"/>
      <c r="W4441" s="89" t="s">
        <v>201</v>
      </c>
      <c r="X4441" s="89"/>
      <c r="Y4441" s="89" t="s">
        <v>10159</v>
      </c>
      <c r="Z4441" s="89" t="s">
        <v>18023</v>
      </c>
      <c r="AA4441" s="89"/>
      <c r="AB4441" s="89"/>
      <c r="AC4441" s="89" t="s">
        <v>9752</v>
      </c>
      <c r="AD4441" s="89" t="s">
        <v>9862</v>
      </c>
      <c r="AE4441" s="89" t="s">
        <v>9754</v>
      </c>
      <c r="AF4441" s="89" t="s">
        <v>9755</v>
      </c>
      <c r="AG4441" s="89" t="s">
        <v>9762</v>
      </c>
      <c r="AH4441" s="92" t="s">
        <v>23594</v>
      </c>
      <c r="AI4441" s="92"/>
      <c r="AJ4441" s="93" t="s">
        <v>21132</v>
      </c>
    </row>
    <row r="4442" spans="1:36" ht="15.75" x14ac:dyDescent="0.25">
      <c r="A4442" s="89">
        <v>124702</v>
      </c>
      <c r="B4442" s="89" t="s">
        <v>10158</v>
      </c>
      <c r="C4442" s="89" t="s">
        <v>12774</v>
      </c>
      <c r="D4442" s="89" t="s">
        <v>80</v>
      </c>
      <c r="E4442" s="99" t="s">
        <v>23213</v>
      </c>
      <c r="F4442" s="89"/>
      <c r="G4442" s="130" t="s">
        <v>24750</v>
      </c>
      <c r="H4442" s="89">
        <v>2010</v>
      </c>
      <c r="I4442" s="89"/>
      <c r="J4442" s="89"/>
      <c r="K4442" s="89"/>
      <c r="L4442" s="89"/>
      <c r="M4442" s="89"/>
      <c r="N4442" s="89"/>
      <c r="O4442" s="89"/>
      <c r="P4442" s="89"/>
      <c r="Q4442" s="89" t="s">
        <v>17976</v>
      </c>
      <c r="R4442" s="89"/>
      <c r="S4442" s="89"/>
      <c r="T4442" s="89"/>
      <c r="U4442" s="89"/>
      <c r="V4442" s="89"/>
      <c r="W4442" s="89" t="s">
        <v>201</v>
      </c>
      <c r="X4442" s="89"/>
      <c r="Y4442" s="89" t="s">
        <v>10159</v>
      </c>
      <c r="Z4442" s="89" t="s">
        <v>18024</v>
      </c>
      <c r="AA4442" s="89"/>
      <c r="AB4442" s="89"/>
      <c r="AC4442" s="89" t="s">
        <v>9752</v>
      </c>
      <c r="AD4442" s="89" t="s">
        <v>9862</v>
      </c>
      <c r="AE4442" s="89" t="s">
        <v>9754</v>
      </c>
      <c r="AF4442" s="89" t="s">
        <v>9755</v>
      </c>
      <c r="AG4442" s="89" t="s">
        <v>9762</v>
      </c>
      <c r="AH4442" s="92" t="s">
        <v>23594</v>
      </c>
      <c r="AI4442" s="92"/>
      <c r="AJ4442" s="93" t="s">
        <v>21132</v>
      </c>
    </row>
    <row r="4443" spans="1:36" ht="15.75" x14ac:dyDescent="0.25">
      <c r="A4443" s="89">
        <v>124709</v>
      </c>
      <c r="B4443" s="89" t="s">
        <v>10585</v>
      </c>
      <c r="C4443" s="89" t="s">
        <v>10586</v>
      </c>
      <c r="D4443" s="89" t="s">
        <v>336</v>
      </c>
      <c r="E4443" s="99" t="s">
        <v>18025</v>
      </c>
      <c r="F4443" s="89"/>
      <c r="G4443" s="130" t="s">
        <v>24750</v>
      </c>
      <c r="H4443" s="89">
        <v>2010</v>
      </c>
      <c r="I4443" s="89" t="s">
        <v>18026</v>
      </c>
      <c r="J4443" s="89" t="s">
        <v>18027</v>
      </c>
      <c r="K4443" s="89"/>
      <c r="L4443" s="89"/>
      <c r="M4443" s="89"/>
      <c r="N4443" s="89" t="s">
        <v>9935</v>
      </c>
      <c r="O4443" s="89"/>
      <c r="P4443" s="89"/>
      <c r="Q4443" s="89" t="s">
        <v>18028</v>
      </c>
      <c r="R4443" s="89"/>
      <c r="S4443" s="89" t="s">
        <v>18029</v>
      </c>
      <c r="T4443" s="89"/>
      <c r="U4443" s="89">
        <v>2</v>
      </c>
      <c r="V4443" s="89"/>
      <c r="W4443" s="89" t="s">
        <v>201</v>
      </c>
      <c r="X4443" s="89"/>
      <c r="Y4443" s="89"/>
      <c r="Z4443" s="89" t="s">
        <v>18025</v>
      </c>
      <c r="AA4443" s="89"/>
      <c r="AB4443" s="89"/>
      <c r="AC4443" s="89" t="s">
        <v>9752</v>
      </c>
      <c r="AD4443" s="89" t="s">
        <v>9862</v>
      </c>
      <c r="AE4443" s="89" t="s">
        <v>9754</v>
      </c>
      <c r="AF4443" s="89" t="s">
        <v>9755</v>
      </c>
      <c r="AG4443" s="89" t="s">
        <v>9762</v>
      </c>
      <c r="AH4443" s="92"/>
      <c r="AI4443" s="92"/>
      <c r="AJ4443" s="93" t="s">
        <v>21132</v>
      </c>
    </row>
    <row r="4444" spans="1:36" ht="15.75" x14ac:dyDescent="0.25">
      <c r="A4444" s="89">
        <v>124711</v>
      </c>
      <c r="B4444" s="89" t="s">
        <v>10585</v>
      </c>
      <c r="C4444" s="89" t="s">
        <v>10586</v>
      </c>
      <c r="D4444" s="89" t="s">
        <v>80</v>
      </c>
      <c r="E4444" s="99" t="s">
        <v>23214</v>
      </c>
      <c r="F4444" s="89"/>
      <c r="G4444" s="130" t="s">
        <v>26086</v>
      </c>
      <c r="H4444" s="89">
        <v>2010</v>
      </c>
      <c r="I4444" s="89" t="s">
        <v>16573</v>
      </c>
      <c r="J4444" s="89" t="s">
        <v>9769</v>
      </c>
      <c r="K4444" s="89"/>
      <c r="L4444" s="89"/>
      <c r="M4444" s="89"/>
      <c r="N4444" s="89" t="s">
        <v>16574</v>
      </c>
      <c r="O4444" s="89"/>
      <c r="P4444" s="89"/>
      <c r="Q4444" s="89" t="s">
        <v>17976</v>
      </c>
      <c r="R4444" s="89"/>
      <c r="S4444" s="102">
        <v>41913</v>
      </c>
      <c r="T4444" s="89"/>
      <c r="U4444" s="89">
        <v>5</v>
      </c>
      <c r="V4444" s="89">
        <v>7000</v>
      </c>
      <c r="W4444" s="89" t="s">
        <v>201</v>
      </c>
      <c r="X4444" s="89"/>
      <c r="Y4444" s="89"/>
      <c r="Z4444" s="89" t="s">
        <v>18030</v>
      </c>
      <c r="AA4444" s="89"/>
      <c r="AB4444" s="89"/>
      <c r="AC4444" s="89" t="s">
        <v>9752</v>
      </c>
      <c r="AD4444" s="89" t="s">
        <v>9862</v>
      </c>
      <c r="AE4444" s="89" t="s">
        <v>9754</v>
      </c>
      <c r="AF4444" s="89" t="s">
        <v>9755</v>
      </c>
      <c r="AG4444" s="89" t="s">
        <v>9762</v>
      </c>
      <c r="AH4444" s="92"/>
      <c r="AI4444" s="92"/>
      <c r="AJ4444" s="93" t="s">
        <v>21132</v>
      </c>
    </row>
    <row r="4445" spans="1:36" ht="15.75" x14ac:dyDescent="0.25">
      <c r="A4445" s="89">
        <v>124715</v>
      </c>
      <c r="B4445" s="89" t="s">
        <v>10585</v>
      </c>
      <c r="C4445" s="89" t="s">
        <v>10586</v>
      </c>
      <c r="D4445" s="89" t="s">
        <v>80</v>
      </c>
      <c r="E4445" s="99" t="s">
        <v>21403</v>
      </c>
      <c r="F4445" s="89"/>
      <c r="G4445" s="130" t="s">
        <v>24750</v>
      </c>
      <c r="H4445" s="89">
        <v>2010</v>
      </c>
      <c r="I4445" s="89" t="s">
        <v>16573</v>
      </c>
      <c r="J4445" s="89" t="s">
        <v>9769</v>
      </c>
      <c r="K4445" s="89"/>
      <c r="L4445" s="89"/>
      <c r="M4445" s="89"/>
      <c r="N4445" s="89" t="s">
        <v>16574</v>
      </c>
      <c r="O4445" s="89"/>
      <c r="P4445" s="89"/>
      <c r="Q4445" s="89" t="s">
        <v>17976</v>
      </c>
      <c r="R4445" s="89"/>
      <c r="S4445" s="89" t="s">
        <v>9197</v>
      </c>
      <c r="T4445" s="89"/>
      <c r="U4445" s="89">
        <v>6</v>
      </c>
      <c r="V4445" s="89">
        <v>7000</v>
      </c>
      <c r="W4445" s="89" t="s">
        <v>201</v>
      </c>
      <c r="X4445" s="89"/>
      <c r="Y4445" s="89"/>
      <c r="Z4445" s="89" t="s">
        <v>18031</v>
      </c>
      <c r="AA4445" s="89"/>
      <c r="AB4445" s="89"/>
      <c r="AC4445" s="89" t="s">
        <v>9752</v>
      </c>
      <c r="AD4445" s="89" t="s">
        <v>9862</v>
      </c>
      <c r="AE4445" s="89" t="s">
        <v>9754</v>
      </c>
      <c r="AF4445" s="89" t="s">
        <v>9755</v>
      </c>
      <c r="AG4445" s="89" t="s">
        <v>9762</v>
      </c>
      <c r="AH4445" s="92"/>
      <c r="AI4445" s="92"/>
      <c r="AJ4445" s="93" t="s">
        <v>21132</v>
      </c>
    </row>
    <row r="4446" spans="1:36" ht="15.75" x14ac:dyDescent="0.25">
      <c r="A4446" s="89">
        <v>124785</v>
      </c>
      <c r="B4446" s="89" t="s">
        <v>9772</v>
      </c>
      <c r="C4446" s="89" t="s">
        <v>9773</v>
      </c>
      <c r="D4446" s="89" t="s">
        <v>336</v>
      </c>
      <c r="E4446" s="99" t="s">
        <v>18033</v>
      </c>
      <c r="F4446" s="89">
        <v>1</v>
      </c>
      <c r="G4446" s="130" t="s">
        <v>24697</v>
      </c>
      <c r="H4446" s="89">
        <v>2010</v>
      </c>
      <c r="I4446" s="89" t="s">
        <v>18034</v>
      </c>
      <c r="J4446" s="89" t="s">
        <v>9867</v>
      </c>
      <c r="K4446" s="89"/>
      <c r="L4446" s="89"/>
      <c r="M4446" s="89"/>
      <c r="N4446" s="89" t="s">
        <v>18035</v>
      </c>
      <c r="O4446" s="89"/>
      <c r="P4446" s="89"/>
      <c r="Q4446" s="89" t="s">
        <v>18036</v>
      </c>
      <c r="R4446" s="89"/>
      <c r="S4446" s="89" t="s">
        <v>15362</v>
      </c>
      <c r="T4446" s="89"/>
      <c r="U4446" s="89">
        <v>6</v>
      </c>
      <c r="V4446" s="89"/>
      <c r="W4446" s="89" t="s">
        <v>201</v>
      </c>
      <c r="X4446" s="89"/>
      <c r="Y4446" s="89"/>
      <c r="Z4446" s="89" t="s">
        <v>18033</v>
      </c>
      <c r="AA4446" s="89" t="s">
        <v>18037</v>
      </c>
      <c r="AB4446" s="89" t="s">
        <v>9867</v>
      </c>
      <c r="AC4446" s="89" t="s">
        <v>9752</v>
      </c>
      <c r="AD4446" s="89" t="s">
        <v>10471</v>
      </c>
      <c r="AE4446" s="89" t="s">
        <v>9754</v>
      </c>
      <c r="AF4446" s="89" t="s">
        <v>9755</v>
      </c>
      <c r="AG4446" s="89" t="s">
        <v>9762</v>
      </c>
      <c r="AH4446" s="92" t="s">
        <v>23624</v>
      </c>
      <c r="AI4446" s="92"/>
      <c r="AJ4446" s="93" t="s">
        <v>21132</v>
      </c>
    </row>
    <row r="4447" spans="1:36" ht="15.75" x14ac:dyDescent="0.25">
      <c r="A4447" s="89">
        <v>127902</v>
      </c>
      <c r="B4447" s="89" t="s">
        <v>9772</v>
      </c>
      <c r="C4447" s="89" t="s">
        <v>9773</v>
      </c>
      <c r="D4447" s="89" t="s">
        <v>80</v>
      </c>
      <c r="E4447" s="99" t="s">
        <v>23215</v>
      </c>
      <c r="F4447" s="89">
        <v>1</v>
      </c>
      <c r="G4447" s="130" t="s">
        <v>24697</v>
      </c>
      <c r="H4447" s="89">
        <v>2010</v>
      </c>
      <c r="I4447" s="89" t="s">
        <v>18038</v>
      </c>
      <c r="J4447" s="89" t="s">
        <v>9748</v>
      </c>
      <c r="K4447" s="89"/>
      <c r="L4447" s="89"/>
      <c r="M4447" s="89"/>
      <c r="N4447" s="89" t="s">
        <v>12795</v>
      </c>
      <c r="O4447" s="89"/>
      <c r="P4447" s="89"/>
      <c r="Q4447" s="89" t="s">
        <v>18039</v>
      </c>
      <c r="R4447" s="89"/>
      <c r="S4447" s="89" t="s">
        <v>18040</v>
      </c>
      <c r="T4447" s="89"/>
      <c r="U4447" s="89">
        <v>7</v>
      </c>
      <c r="V4447" s="89"/>
      <c r="W4447" s="89" t="s">
        <v>201</v>
      </c>
      <c r="X4447" s="89"/>
      <c r="Y4447" s="89"/>
      <c r="Z4447" s="89" t="s">
        <v>18041</v>
      </c>
      <c r="AA4447" s="89" t="s">
        <v>18042</v>
      </c>
      <c r="AB4447" s="89" t="s">
        <v>9748</v>
      </c>
      <c r="AC4447" s="89" t="s">
        <v>9752</v>
      </c>
      <c r="AD4447" s="89" t="s">
        <v>10471</v>
      </c>
      <c r="AE4447" s="89" t="s">
        <v>9754</v>
      </c>
      <c r="AF4447" s="89" t="s">
        <v>9755</v>
      </c>
      <c r="AG4447" s="89" t="s">
        <v>9762</v>
      </c>
      <c r="AH4447" s="92" t="s">
        <v>23624</v>
      </c>
      <c r="AI4447" s="92"/>
      <c r="AJ4447" s="93" t="s">
        <v>21132</v>
      </c>
    </row>
    <row r="4448" spans="1:36" ht="15.75" x14ac:dyDescent="0.25">
      <c r="A4448" s="89">
        <v>127952</v>
      </c>
      <c r="B4448" s="89" t="s">
        <v>9767</v>
      </c>
      <c r="C4448" s="89" t="s">
        <v>10526</v>
      </c>
      <c r="D4448" s="89" t="s">
        <v>80</v>
      </c>
      <c r="E4448" s="99" t="s">
        <v>23216</v>
      </c>
      <c r="F4448" s="89">
        <v>12</v>
      </c>
      <c r="G4448" s="130" t="s">
        <v>24920</v>
      </c>
      <c r="H4448" s="89">
        <v>2010</v>
      </c>
      <c r="I4448" s="89"/>
      <c r="J4448" s="89" t="s">
        <v>9769</v>
      </c>
      <c r="K4448" s="89"/>
      <c r="L4448" s="89"/>
      <c r="M4448" s="89"/>
      <c r="N4448" s="89" t="s">
        <v>10269</v>
      </c>
      <c r="O4448" s="89"/>
      <c r="P4448" s="89"/>
      <c r="Q4448" s="89" t="s">
        <v>10270</v>
      </c>
      <c r="R4448" s="89"/>
      <c r="S4448" s="89"/>
      <c r="T4448" s="89"/>
      <c r="U4448" s="89">
        <v>23</v>
      </c>
      <c r="V4448" s="89"/>
      <c r="W4448" s="89" t="s">
        <v>201</v>
      </c>
      <c r="X4448" s="89"/>
      <c r="Y4448" s="89"/>
      <c r="Z4448" s="89" t="s">
        <v>18043</v>
      </c>
      <c r="AA4448" s="89"/>
      <c r="AB4448" s="89"/>
      <c r="AC4448" s="89" t="s">
        <v>9752</v>
      </c>
      <c r="AD4448" s="89" t="s">
        <v>10083</v>
      </c>
      <c r="AE4448" s="89" t="s">
        <v>9754</v>
      </c>
      <c r="AF4448" s="89" t="s">
        <v>9755</v>
      </c>
      <c r="AG4448" s="89" t="s">
        <v>9762</v>
      </c>
      <c r="AH4448" s="92"/>
      <c r="AI4448" s="92"/>
      <c r="AJ4448" s="93" t="s">
        <v>21132</v>
      </c>
    </row>
    <row r="4449" spans="1:36" ht="15.75" x14ac:dyDescent="0.25">
      <c r="A4449" s="89">
        <v>128071</v>
      </c>
      <c r="B4449" s="89" t="s">
        <v>9772</v>
      </c>
      <c r="C4449" s="89" t="s">
        <v>9773</v>
      </c>
      <c r="D4449" s="89" t="s">
        <v>312</v>
      </c>
      <c r="E4449" s="99" t="s">
        <v>23217</v>
      </c>
      <c r="F4449" s="89">
        <v>1</v>
      </c>
      <c r="G4449" s="130" t="s">
        <v>25815</v>
      </c>
      <c r="H4449" s="89">
        <v>2010</v>
      </c>
      <c r="I4449" s="89" t="s">
        <v>18044</v>
      </c>
      <c r="J4449" s="89" t="s">
        <v>9867</v>
      </c>
      <c r="K4449" s="89"/>
      <c r="L4449" s="89"/>
      <c r="M4449" s="89"/>
      <c r="N4449" s="89" t="s">
        <v>18045</v>
      </c>
      <c r="O4449" s="89"/>
      <c r="P4449" s="89"/>
      <c r="Q4449" s="89" t="s">
        <v>18046</v>
      </c>
      <c r="R4449" s="89"/>
      <c r="S4449" s="89" t="s">
        <v>8482</v>
      </c>
      <c r="T4449" s="89"/>
      <c r="U4449" s="89">
        <v>7</v>
      </c>
      <c r="V4449" s="89"/>
      <c r="W4449" s="89" t="s">
        <v>313</v>
      </c>
      <c r="X4449" s="89"/>
      <c r="Y4449" s="89"/>
      <c r="Z4449" s="89" t="s">
        <v>18047</v>
      </c>
      <c r="AA4449" s="89" t="s">
        <v>18048</v>
      </c>
      <c r="AB4449" s="89" t="s">
        <v>9867</v>
      </c>
      <c r="AC4449" s="89" t="s">
        <v>9752</v>
      </c>
      <c r="AD4449" s="89" t="s">
        <v>10083</v>
      </c>
      <c r="AE4449" s="89" t="s">
        <v>9754</v>
      </c>
      <c r="AF4449" s="89" t="s">
        <v>9755</v>
      </c>
      <c r="AG4449" s="89" t="s">
        <v>9762</v>
      </c>
      <c r="AH4449" s="92" t="s">
        <v>86</v>
      </c>
      <c r="AI4449" s="92"/>
      <c r="AJ4449" s="93" t="s">
        <v>21132</v>
      </c>
    </row>
    <row r="4450" spans="1:36" ht="15.75" x14ac:dyDescent="0.25">
      <c r="A4450" s="89">
        <v>128226</v>
      </c>
      <c r="B4450" s="89" t="s">
        <v>10585</v>
      </c>
      <c r="C4450" s="89" t="s">
        <v>10586</v>
      </c>
      <c r="D4450" s="89" t="s">
        <v>80</v>
      </c>
      <c r="E4450" s="99" t="s">
        <v>23218</v>
      </c>
      <c r="F4450" s="89">
        <v>5</v>
      </c>
      <c r="G4450" s="130" t="s">
        <v>26087</v>
      </c>
      <c r="H4450" s="89">
        <v>2010</v>
      </c>
      <c r="I4450" s="89" t="s">
        <v>18049</v>
      </c>
      <c r="J4450" s="89" t="s">
        <v>9769</v>
      </c>
      <c r="K4450" s="89"/>
      <c r="L4450" s="89"/>
      <c r="M4450" s="89"/>
      <c r="N4450" s="89" t="s">
        <v>18050</v>
      </c>
      <c r="O4450" s="89"/>
      <c r="P4450" s="89"/>
      <c r="Q4450" s="89" t="s">
        <v>11945</v>
      </c>
      <c r="R4450" s="89"/>
      <c r="S4450" s="89" t="s">
        <v>18051</v>
      </c>
      <c r="T4450" s="89"/>
      <c r="U4450" s="89">
        <v>9</v>
      </c>
      <c r="V4450" s="89"/>
      <c r="W4450" s="89" t="s">
        <v>249</v>
      </c>
      <c r="X4450" s="89"/>
      <c r="Y4450" s="89"/>
      <c r="Z4450" s="89" t="s">
        <v>18052</v>
      </c>
      <c r="AA4450" s="89"/>
      <c r="AB4450" s="89"/>
      <c r="AC4450" s="89" t="s">
        <v>9752</v>
      </c>
      <c r="AD4450" s="89" t="s">
        <v>10323</v>
      </c>
      <c r="AE4450" s="89" t="s">
        <v>9754</v>
      </c>
      <c r="AF4450" s="89" t="s">
        <v>9755</v>
      </c>
      <c r="AG4450" s="89" t="s">
        <v>9762</v>
      </c>
      <c r="AH4450" s="92" t="s">
        <v>10159</v>
      </c>
      <c r="AI4450" s="92"/>
      <c r="AJ4450" s="93" t="s">
        <v>21132</v>
      </c>
    </row>
    <row r="4451" spans="1:36" ht="15.75" x14ac:dyDescent="0.25">
      <c r="A4451" s="89">
        <v>129130</v>
      </c>
      <c r="B4451" s="89" t="s">
        <v>9767</v>
      </c>
      <c r="C4451" s="89" t="s">
        <v>9812</v>
      </c>
      <c r="D4451" s="89" t="s">
        <v>80</v>
      </c>
      <c r="E4451" s="99" t="s">
        <v>23219</v>
      </c>
      <c r="F4451" s="89">
        <v>1</v>
      </c>
      <c r="G4451" s="130" t="s">
        <v>24814</v>
      </c>
      <c r="H4451" s="89">
        <v>2010</v>
      </c>
      <c r="I4451" s="89"/>
      <c r="J4451" s="89" t="s">
        <v>9769</v>
      </c>
      <c r="K4451" s="89"/>
      <c r="L4451" s="89"/>
      <c r="M4451" s="89"/>
      <c r="N4451" s="89" t="s">
        <v>18054</v>
      </c>
      <c r="O4451" s="89"/>
      <c r="P4451" s="89"/>
      <c r="Q4451" s="89" t="s">
        <v>221</v>
      </c>
      <c r="R4451" s="89"/>
      <c r="S4451" s="89"/>
      <c r="T4451" s="89"/>
      <c r="U4451" s="89">
        <v>255</v>
      </c>
      <c r="V4451" s="89">
        <v>250</v>
      </c>
      <c r="W4451" s="89" t="s">
        <v>201</v>
      </c>
      <c r="X4451" s="89"/>
      <c r="Y4451" s="89"/>
      <c r="Z4451" s="89" t="s">
        <v>18055</v>
      </c>
      <c r="AA4451" s="89"/>
      <c r="AB4451" s="89"/>
      <c r="AC4451" s="89" t="s">
        <v>9752</v>
      </c>
      <c r="AD4451" s="89" t="s">
        <v>9871</v>
      </c>
      <c r="AE4451" s="89" t="s">
        <v>9754</v>
      </c>
      <c r="AF4451" s="89" t="s">
        <v>9755</v>
      </c>
      <c r="AG4451" s="89" t="s">
        <v>9762</v>
      </c>
      <c r="AH4451" s="92" t="s">
        <v>23636</v>
      </c>
      <c r="AI4451" s="92"/>
      <c r="AJ4451" s="93" t="s">
        <v>21132</v>
      </c>
    </row>
    <row r="4452" spans="1:36" ht="15.75" x14ac:dyDescent="0.25">
      <c r="A4452" s="89">
        <v>129131</v>
      </c>
      <c r="B4452" s="89" t="s">
        <v>9772</v>
      </c>
      <c r="C4452" s="89" t="s">
        <v>9773</v>
      </c>
      <c r="D4452" s="89" t="s">
        <v>80</v>
      </c>
      <c r="E4452" s="99" t="s">
        <v>23220</v>
      </c>
      <c r="F4452" s="89">
        <v>1</v>
      </c>
      <c r="G4452" s="130" t="s">
        <v>24814</v>
      </c>
      <c r="H4452" s="89">
        <v>2010</v>
      </c>
      <c r="I4452" s="89" t="s">
        <v>17172</v>
      </c>
      <c r="J4452" s="89" t="s">
        <v>9906</v>
      </c>
      <c r="K4452" s="89"/>
      <c r="L4452" s="89"/>
      <c r="M4452" s="89"/>
      <c r="N4452" s="89" t="s">
        <v>14398</v>
      </c>
      <c r="O4452" s="89"/>
      <c r="P4452" s="89"/>
      <c r="Q4452" s="89" t="s">
        <v>9907</v>
      </c>
      <c r="R4452" s="89"/>
      <c r="S4452" s="89" t="s">
        <v>17091</v>
      </c>
      <c r="T4452" s="89"/>
      <c r="U4452" s="89">
        <v>5</v>
      </c>
      <c r="V4452" s="89"/>
      <c r="W4452" s="89" t="s">
        <v>201</v>
      </c>
      <c r="X4452" s="89"/>
      <c r="Y4452" s="89"/>
      <c r="Z4452" s="89" t="s">
        <v>18056</v>
      </c>
      <c r="AA4452" s="89" t="s">
        <v>18057</v>
      </c>
      <c r="AB4452" s="89" t="s">
        <v>9800</v>
      </c>
      <c r="AC4452" s="89" t="s">
        <v>9752</v>
      </c>
      <c r="AD4452" s="89" t="s">
        <v>9871</v>
      </c>
      <c r="AE4452" s="89" t="s">
        <v>9754</v>
      </c>
      <c r="AF4452" s="89" t="s">
        <v>9755</v>
      </c>
      <c r="AG4452" s="89" t="s">
        <v>9762</v>
      </c>
      <c r="AH4452" s="92" t="s">
        <v>23610</v>
      </c>
      <c r="AI4452" s="92"/>
      <c r="AJ4452" s="93" t="s">
        <v>21132</v>
      </c>
    </row>
    <row r="4453" spans="1:36" ht="15.75" x14ac:dyDescent="0.25">
      <c r="A4453" s="89">
        <v>129137</v>
      </c>
      <c r="B4453" s="89" t="s">
        <v>9772</v>
      </c>
      <c r="C4453" s="89" t="s">
        <v>9773</v>
      </c>
      <c r="D4453" s="89" t="s">
        <v>80</v>
      </c>
      <c r="E4453" s="99" t="s">
        <v>23221</v>
      </c>
      <c r="F4453" s="89">
        <v>1</v>
      </c>
      <c r="G4453" s="130" t="s">
        <v>24814</v>
      </c>
      <c r="H4453" s="89">
        <v>2010</v>
      </c>
      <c r="I4453" s="89" t="s">
        <v>18069</v>
      </c>
      <c r="J4453" s="89" t="s">
        <v>10489</v>
      </c>
      <c r="K4453" s="89"/>
      <c r="L4453" s="89"/>
      <c r="M4453" s="89"/>
      <c r="N4453" s="89" t="s">
        <v>18070</v>
      </c>
      <c r="O4453" s="89"/>
      <c r="P4453" s="89"/>
      <c r="Q4453" s="89" t="s">
        <v>1595</v>
      </c>
      <c r="R4453" s="89"/>
      <c r="S4453" s="89" t="s">
        <v>10754</v>
      </c>
      <c r="T4453" s="89"/>
      <c r="U4453" s="89">
        <v>6</v>
      </c>
      <c r="V4453" s="89"/>
      <c r="W4453" s="89" t="s">
        <v>201</v>
      </c>
      <c r="X4453" s="89"/>
      <c r="Y4453" s="89"/>
      <c r="Z4453" s="89" t="s">
        <v>18071</v>
      </c>
      <c r="AA4453" s="89" t="s">
        <v>18072</v>
      </c>
      <c r="AB4453" s="89" t="s">
        <v>18073</v>
      </c>
      <c r="AC4453" s="89" t="s">
        <v>9752</v>
      </c>
      <c r="AD4453" s="89" t="s">
        <v>9871</v>
      </c>
      <c r="AE4453" s="89" t="s">
        <v>9754</v>
      </c>
      <c r="AF4453" s="89" t="s">
        <v>9755</v>
      </c>
      <c r="AG4453" s="89" t="s">
        <v>9762</v>
      </c>
      <c r="AH4453" s="92"/>
      <c r="AI4453" s="92"/>
      <c r="AJ4453" s="93" t="s">
        <v>21132</v>
      </c>
    </row>
    <row r="4454" spans="1:36" ht="15.75" x14ac:dyDescent="0.25">
      <c r="A4454" s="89">
        <v>129138</v>
      </c>
      <c r="B4454" s="89" t="s">
        <v>9950</v>
      </c>
      <c r="C4454" s="89" t="s">
        <v>10496</v>
      </c>
      <c r="D4454" s="89" t="s">
        <v>80</v>
      </c>
      <c r="E4454" s="99" t="s">
        <v>23222</v>
      </c>
      <c r="F4454" s="89">
        <v>1</v>
      </c>
      <c r="G4454" s="130" t="s">
        <v>25180</v>
      </c>
      <c r="H4454" s="89">
        <v>2010</v>
      </c>
      <c r="I4454" s="89"/>
      <c r="J4454" s="89"/>
      <c r="K4454" s="89"/>
      <c r="L4454" s="89"/>
      <c r="M4454" s="89"/>
      <c r="N4454" s="89"/>
      <c r="O4454" s="89"/>
      <c r="P4454" s="89"/>
      <c r="Q4454" s="89"/>
      <c r="R4454" s="89"/>
      <c r="S4454" s="89"/>
      <c r="T4454" s="89"/>
      <c r="U4454" s="89"/>
      <c r="V4454" s="89"/>
      <c r="W4454" s="89" t="s">
        <v>201</v>
      </c>
      <c r="X4454" s="89"/>
      <c r="Y4454" s="89"/>
      <c r="Z4454" s="89" t="s">
        <v>18074</v>
      </c>
      <c r="AA4454" s="89" t="s">
        <v>18075</v>
      </c>
      <c r="AB4454" s="89" t="s">
        <v>10217</v>
      </c>
      <c r="AC4454" s="89" t="s">
        <v>9752</v>
      </c>
      <c r="AD4454" s="89" t="s">
        <v>9853</v>
      </c>
      <c r="AE4454" s="89" t="s">
        <v>9754</v>
      </c>
      <c r="AF4454" s="89" t="s">
        <v>9755</v>
      </c>
      <c r="AG4454" s="89" t="s">
        <v>9762</v>
      </c>
      <c r="AH4454" s="92"/>
      <c r="AI4454" s="92"/>
      <c r="AJ4454" s="93" t="s">
        <v>21132</v>
      </c>
    </row>
    <row r="4455" spans="1:36" ht="15.75" x14ac:dyDescent="0.25">
      <c r="A4455" s="89">
        <v>129139</v>
      </c>
      <c r="B4455" s="89" t="s">
        <v>9950</v>
      </c>
      <c r="C4455" s="89" t="s">
        <v>10496</v>
      </c>
      <c r="D4455" s="89" t="s">
        <v>80</v>
      </c>
      <c r="E4455" s="99" t="s">
        <v>23223</v>
      </c>
      <c r="F4455" s="89"/>
      <c r="G4455" s="130" t="s">
        <v>25180</v>
      </c>
      <c r="H4455" s="89">
        <v>2010</v>
      </c>
      <c r="I4455" s="89"/>
      <c r="J4455" s="89"/>
      <c r="K4455" s="89"/>
      <c r="L4455" s="89"/>
      <c r="M4455" s="89"/>
      <c r="N4455" s="89"/>
      <c r="O4455" s="89"/>
      <c r="P4455" s="89"/>
      <c r="Q4455" s="89"/>
      <c r="R4455" s="89"/>
      <c r="S4455" s="89"/>
      <c r="T4455" s="89"/>
      <c r="U4455" s="89"/>
      <c r="V4455" s="89"/>
      <c r="W4455" s="89" t="s">
        <v>201</v>
      </c>
      <c r="X4455" s="89"/>
      <c r="Y4455" s="89"/>
      <c r="Z4455" s="89" t="s">
        <v>18076</v>
      </c>
      <c r="AA4455" s="89" t="s">
        <v>18077</v>
      </c>
      <c r="AB4455" s="89" t="s">
        <v>9769</v>
      </c>
      <c r="AC4455" s="89" t="s">
        <v>9752</v>
      </c>
      <c r="AD4455" s="89" t="s">
        <v>9853</v>
      </c>
      <c r="AE4455" s="89" t="s">
        <v>9754</v>
      </c>
      <c r="AF4455" s="89" t="s">
        <v>9755</v>
      </c>
      <c r="AG4455" s="89" t="s">
        <v>9762</v>
      </c>
      <c r="AH4455" s="92"/>
      <c r="AI4455" s="92"/>
      <c r="AJ4455" s="93" t="s">
        <v>21132</v>
      </c>
    </row>
    <row r="4456" spans="1:36" ht="15.75" x14ac:dyDescent="0.25">
      <c r="A4456" s="89">
        <v>129149</v>
      </c>
      <c r="B4456" s="89" t="s">
        <v>9772</v>
      </c>
      <c r="C4456" s="89" t="s">
        <v>9773</v>
      </c>
      <c r="D4456" s="89" t="s">
        <v>80</v>
      </c>
      <c r="E4456" s="99" t="s">
        <v>23076</v>
      </c>
      <c r="F4456" s="89">
        <v>1</v>
      </c>
      <c r="G4456" s="130" t="s">
        <v>24652</v>
      </c>
      <c r="H4456" s="89">
        <v>2010</v>
      </c>
      <c r="I4456" s="89" t="s">
        <v>17599</v>
      </c>
      <c r="J4456" s="89" t="s">
        <v>9856</v>
      </c>
      <c r="K4456" s="89"/>
      <c r="L4456" s="89"/>
      <c r="M4456" s="89"/>
      <c r="N4456" s="89"/>
      <c r="O4456" s="89"/>
      <c r="P4456" s="89"/>
      <c r="Q4456" s="89" t="s">
        <v>7771</v>
      </c>
      <c r="R4456" s="89"/>
      <c r="S4456" s="89" t="s">
        <v>18088</v>
      </c>
      <c r="T4456" s="89"/>
      <c r="U4456" s="89">
        <v>7</v>
      </c>
      <c r="V4456" s="89"/>
      <c r="W4456" s="89" t="s">
        <v>201</v>
      </c>
      <c r="X4456" s="89"/>
      <c r="Y4456" s="89"/>
      <c r="Z4456" s="89" t="s">
        <v>18089</v>
      </c>
      <c r="AA4456" s="89" t="s">
        <v>18090</v>
      </c>
      <c r="AB4456" s="89" t="s">
        <v>18091</v>
      </c>
      <c r="AC4456" s="89" t="s">
        <v>9752</v>
      </c>
      <c r="AD4456" s="89" t="s">
        <v>9853</v>
      </c>
      <c r="AE4456" s="89" t="s">
        <v>9754</v>
      </c>
      <c r="AF4456" s="89" t="s">
        <v>9755</v>
      </c>
      <c r="AG4456" s="89" t="s">
        <v>9762</v>
      </c>
      <c r="AH4456" s="92" t="s">
        <v>23610</v>
      </c>
      <c r="AI4456" s="92"/>
      <c r="AJ4456" s="93" t="s">
        <v>21132</v>
      </c>
    </row>
    <row r="4457" spans="1:36" ht="15.75" x14ac:dyDescent="0.25">
      <c r="A4457" s="89">
        <v>129151</v>
      </c>
      <c r="B4457" s="89" t="s">
        <v>9772</v>
      </c>
      <c r="C4457" s="89" t="s">
        <v>9773</v>
      </c>
      <c r="D4457" s="89" t="s">
        <v>534</v>
      </c>
      <c r="E4457" s="99" t="s">
        <v>23079</v>
      </c>
      <c r="F4457" s="89">
        <v>1</v>
      </c>
      <c r="G4457" s="130" t="s">
        <v>24652</v>
      </c>
      <c r="H4457" s="89">
        <v>2010</v>
      </c>
      <c r="I4457" s="89"/>
      <c r="J4457" s="89" t="s">
        <v>14424</v>
      </c>
      <c r="K4457" s="89"/>
      <c r="L4457" s="89"/>
      <c r="M4457" s="89"/>
      <c r="N4457" s="89"/>
      <c r="O4457" s="89"/>
      <c r="P4457" s="89"/>
      <c r="Q4457" s="89" t="s">
        <v>17609</v>
      </c>
      <c r="R4457" s="89"/>
      <c r="S4457" s="89" t="s">
        <v>17610</v>
      </c>
      <c r="T4457" s="89"/>
      <c r="U4457" s="89">
        <v>4</v>
      </c>
      <c r="V4457" s="89"/>
      <c r="W4457" s="89" t="s">
        <v>201</v>
      </c>
      <c r="X4457" s="89"/>
      <c r="Y4457" s="89"/>
      <c r="Z4457" s="89" t="s">
        <v>17611</v>
      </c>
      <c r="AA4457" s="89" t="s">
        <v>17607</v>
      </c>
      <c r="AB4457" s="89" t="s">
        <v>14424</v>
      </c>
      <c r="AC4457" s="89" t="s">
        <v>9752</v>
      </c>
      <c r="AD4457" s="89" t="s">
        <v>10083</v>
      </c>
      <c r="AE4457" s="89" t="s">
        <v>9754</v>
      </c>
      <c r="AF4457" s="89" t="s">
        <v>9755</v>
      </c>
      <c r="AG4457" s="89" t="s">
        <v>9762</v>
      </c>
      <c r="AH4457" s="92" t="s">
        <v>23610</v>
      </c>
      <c r="AI4457" s="92"/>
      <c r="AJ4457" s="93" t="s">
        <v>21132</v>
      </c>
    </row>
    <row r="4458" spans="1:36" ht="15.75" x14ac:dyDescent="0.25">
      <c r="A4458" s="89">
        <v>129152</v>
      </c>
      <c r="B4458" s="89" t="s">
        <v>9772</v>
      </c>
      <c r="C4458" s="89" t="s">
        <v>9773</v>
      </c>
      <c r="D4458" s="89" t="s">
        <v>336</v>
      </c>
      <c r="E4458" s="99" t="s">
        <v>18092</v>
      </c>
      <c r="F4458" s="89">
        <v>1</v>
      </c>
      <c r="G4458" s="130" t="s">
        <v>24652</v>
      </c>
      <c r="H4458" s="89">
        <v>2010</v>
      </c>
      <c r="I4458" s="89" t="s">
        <v>18093</v>
      </c>
      <c r="J4458" s="89" t="s">
        <v>18094</v>
      </c>
      <c r="K4458" s="89"/>
      <c r="L4458" s="89"/>
      <c r="M4458" s="89"/>
      <c r="N4458" s="89"/>
      <c r="O4458" s="89"/>
      <c r="P4458" s="89"/>
      <c r="Q4458" s="89" t="s">
        <v>18095</v>
      </c>
      <c r="R4458" s="89"/>
      <c r="S4458" s="89" t="s">
        <v>18096</v>
      </c>
      <c r="T4458" s="89"/>
      <c r="U4458" s="89">
        <v>5</v>
      </c>
      <c r="V4458" s="89"/>
      <c r="W4458" s="89" t="s">
        <v>201</v>
      </c>
      <c r="X4458" s="89"/>
      <c r="Y4458" s="89"/>
      <c r="Z4458" s="89" t="s">
        <v>18092</v>
      </c>
      <c r="AA4458" s="89" t="s">
        <v>18097</v>
      </c>
      <c r="AB4458" s="89" t="s">
        <v>18094</v>
      </c>
      <c r="AC4458" s="89" t="s">
        <v>9752</v>
      </c>
      <c r="AD4458" s="89" t="s">
        <v>9853</v>
      </c>
      <c r="AE4458" s="89" t="s">
        <v>9754</v>
      </c>
      <c r="AF4458" s="89" t="s">
        <v>9755</v>
      </c>
      <c r="AG4458" s="89" t="s">
        <v>9762</v>
      </c>
      <c r="AH4458" s="92" t="s">
        <v>23610</v>
      </c>
      <c r="AI4458" s="92"/>
      <c r="AJ4458" s="93" t="s">
        <v>21132</v>
      </c>
    </row>
    <row r="4459" spans="1:36" ht="15.75" x14ac:dyDescent="0.25">
      <c r="A4459" s="89">
        <v>129153</v>
      </c>
      <c r="B4459" s="89" t="s">
        <v>9772</v>
      </c>
      <c r="C4459" s="89" t="s">
        <v>9773</v>
      </c>
      <c r="D4459" s="89" t="s">
        <v>336</v>
      </c>
      <c r="E4459" s="99" t="s">
        <v>18098</v>
      </c>
      <c r="F4459" s="89"/>
      <c r="G4459" s="130" t="s">
        <v>24652</v>
      </c>
      <c r="H4459" s="89">
        <v>2010</v>
      </c>
      <c r="I4459" s="89" t="s">
        <v>18099</v>
      </c>
      <c r="J4459" s="89" t="s">
        <v>18100</v>
      </c>
      <c r="K4459" s="89"/>
      <c r="L4459" s="89"/>
      <c r="M4459" s="89"/>
      <c r="N4459" s="89" t="s">
        <v>18101</v>
      </c>
      <c r="O4459" s="89"/>
      <c r="P4459" s="89"/>
      <c r="Q4459" s="89" t="s">
        <v>18102</v>
      </c>
      <c r="R4459" s="89"/>
      <c r="S4459" s="89" t="s">
        <v>14300</v>
      </c>
      <c r="T4459" s="89"/>
      <c r="U4459" s="89">
        <v>4</v>
      </c>
      <c r="V4459" s="89"/>
      <c r="W4459" s="89" t="s">
        <v>201</v>
      </c>
      <c r="X4459" s="89"/>
      <c r="Y4459" s="89"/>
      <c r="Z4459" s="89" t="s">
        <v>18098</v>
      </c>
      <c r="AA4459" s="89" t="s">
        <v>18103</v>
      </c>
      <c r="AB4459" s="89" t="s">
        <v>18100</v>
      </c>
      <c r="AC4459" s="89" t="s">
        <v>9752</v>
      </c>
      <c r="AD4459" s="89" t="s">
        <v>9853</v>
      </c>
      <c r="AE4459" s="89" t="s">
        <v>9754</v>
      </c>
      <c r="AF4459" s="89" t="s">
        <v>9755</v>
      </c>
      <c r="AG4459" s="89" t="s">
        <v>9762</v>
      </c>
      <c r="AH4459" s="92" t="s">
        <v>23610</v>
      </c>
      <c r="AI4459" s="92"/>
      <c r="AJ4459" s="93" t="s">
        <v>21132</v>
      </c>
    </row>
    <row r="4460" spans="1:36" ht="15.75" x14ac:dyDescent="0.25">
      <c r="A4460" s="89">
        <v>129160</v>
      </c>
      <c r="B4460" s="89" t="s">
        <v>10428</v>
      </c>
      <c r="C4460" s="89" t="s">
        <v>10429</v>
      </c>
      <c r="D4460" s="89" t="s">
        <v>80</v>
      </c>
      <c r="E4460" s="99" t="s">
        <v>23226</v>
      </c>
      <c r="F4460" s="89">
        <v>4</v>
      </c>
      <c r="G4460" s="130" t="s">
        <v>26090</v>
      </c>
      <c r="H4460" s="89">
        <v>2010</v>
      </c>
      <c r="I4460" s="89" t="s">
        <v>18104</v>
      </c>
      <c r="J4460" s="89" t="s">
        <v>9769</v>
      </c>
      <c r="K4460" s="89"/>
      <c r="L4460" s="89"/>
      <c r="M4460" s="89" t="s">
        <v>15609</v>
      </c>
      <c r="N4460" s="89"/>
      <c r="O4460" s="89"/>
      <c r="P4460" s="89"/>
      <c r="Q4460" s="89" t="s">
        <v>18105</v>
      </c>
      <c r="R4460" s="89"/>
      <c r="S4460" s="89" t="s">
        <v>18106</v>
      </c>
      <c r="T4460" s="89"/>
      <c r="U4460" s="89">
        <v>1</v>
      </c>
      <c r="V4460" s="89"/>
      <c r="W4460" s="89" t="s">
        <v>201</v>
      </c>
      <c r="X4460" s="89"/>
      <c r="Y4460" s="89"/>
      <c r="Z4460" s="89" t="s">
        <v>18107</v>
      </c>
      <c r="AA4460" s="89" t="s">
        <v>17043</v>
      </c>
      <c r="AB4460" s="89" t="s">
        <v>11103</v>
      </c>
      <c r="AC4460" s="89" t="s">
        <v>9752</v>
      </c>
      <c r="AD4460" s="89" t="s">
        <v>10083</v>
      </c>
      <c r="AE4460" s="89" t="s">
        <v>9754</v>
      </c>
      <c r="AF4460" s="89" t="s">
        <v>9755</v>
      </c>
      <c r="AG4460" s="89" t="s">
        <v>9762</v>
      </c>
      <c r="AH4460" s="92" t="s">
        <v>23624</v>
      </c>
      <c r="AI4460" s="92"/>
      <c r="AJ4460" s="93" t="s">
        <v>21132</v>
      </c>
    </row>
    <row r="4461" spans="1:36" ht="15.75" x14ac:dyDescent="0.25">
      <c r="A4461" s="89">
        <v>170642</v>
      </c>
      <c r="B4461" s="89" t="s">
        <v>9767</v>
      </c>
      <c r="C4461" s="89" t="s">
        <v>9896</v>
      </c>
      <c r="D4461" s="89" t="s">
        <v>80</v>
      </c>
      <c r="E4461" s="99" t="s">
        <v>23227</v>
      </c>
      <c r="F4461" s="89">
        <v>2</v>
      </c>
      <c r="G4461" s="130" t="s">
        <v>26093</v>
      </c>
      <c r="H4461" s="89">
        <v>2010</v>
      </c>
      <c r="I4461" s="89"/>
      <c r="J4461" s="89" t="s">
        <v>9769</v>
      </c>
      <c r="K4461" s="89"/>
      <c r="L4461" s="89"/>
      <c r="M4461" s="89"/>
      <c r="N4461" s="89" t="s">
        <v>18110</v>
      </c>
      <c r="O4461" s="89"/>
      <c r="P4461" s="89"/>
      <c r="Q4461" s="89" t="s">
        <v>96</v>
      </c>
      <c r="R4461" s="89"/>
      <c r="S4461" s="89"/>
      <c r="T4461" s="89"/>
      <c r="U4461" s="89">
        <v>56</v>
      </c>
      <c r="V4461" s="89">
        <v>600</v>
      </c>
      <c r="W4461" s="89" t="s">
        <v>201</v>
      </c>
      <c r="X4461" s="89"/>
      <c r="Y4461" s="89"/>
      <c r="Z4461" s="89" t="s">
        <v>18111</v>
      </c>
      <c r="AA4461" s="89"/>
      <c r="AB4461" s="89"/>
      <c r="AC4461" s="89" t="s">
        <v>9752</v>
      </c>
      <c r="AD4461" s="89" t="s">
        <v>9979</v>
      </c>
      <c r="AE4461" s="89" t="s">
        <v>9754</v>
      </c>
      <c r="AF4461" s="89" t="s">
        <v>9755</v>
      </c>
      <c r="AG4461" s="89" t="s">
        <v>9762</v>
      </c>
      <c r="AH4461" s="92" t="s">
        <v>23592</v>
      </c>
      <c r="AI4461" s="92"/>
      <c r="AJ4461" s="93" t="s">
        <v>21132</v>
      </c>
    </row>
    <row r="4462" spans="1:36" ht="15.75" x14ac:dyDescent="0.25">
      <c r="A4462" s="89">
        <v>170644</v>
      </c>
      <c r="B4462" s="89" t="s">
        <v>9767</v>
      </c>
      <c r="C4462" s="89" t="s">
        <v>9896</v>
      </c>
      <c r="D4462" s="89" t="s">
        <v>80</v>
      </c>
      <c r="E4462" s="99" t="s">
        <v>23228</v>
      </c>
      <c r="F4462" s="89">
        <v>1</v>
      </c>
      <c r="G4462" s="130" t="s">
        <v>25997</v>
      </c>
      <c r="H4462" s="89">
        <v>2010</v>
      </c>
      <c r="I4462" s="89"/>
      <c r="J4462" s="89" t="s">
        <v>9769</v>
      </c>
      <c r="K4462" s="89"/>
      <c r="L4462" s="89"/>
      <c r="M4462" s="89"/>
      <c r="N4462" s="89" t="s">
        <v>18112</v>
      </c>
      <c r="O4462" s="89"/>
      <c r="P4462" s="89"/>
      <c r="Q4462" s="89" t="s">
        <v>96</v>
      </c>
      <c r="R4462" s="89"/>
      <c r="S4462" s="89"/>
      <c r="T4462" s="89"/>
      <c r="U4462" s="89">
        <v>56</v>
      </c>
      <c r="V4462" s="89">
        <v>300</v>
      </c>
      <c r="W4462" s="89" t="s">
        <v>201</v>
      </c>
      <c r="X4462" s="89"/>
      <c r="Y4462" s="89"/>
      <c r="Z4462" s="89" t="s">
        <v>18113</v>
      </c>
      <c r="AA4462" s="89"/>
      <c r="AB4462" s="89"/>
      <c r="AC4462" s="89" t="s">
        <v>9752</v>
      </c>
      <c r="AD4462" s="89" t="s">
        <v>9979</v>
      </c>
      <c r="AE4462" s="89" t="s">
        <v>9754</v>
      </c>
      <c r="AF4462" s="89" t="s">
        <v>9755</v>
      </c>
      <c r="AG4462" s="89" t="s">
        <v>9762</v>
      </c>
      <c r="AH4462" s="92" t="s">
        <v>23592</v>
      </c>
      <c r="AI4462" s="92"/>
      <c r="AJ4462" s="93" t="s">
        <v>21132</v>
      </c>
    </row>
    <row r="4463" spans="1:36" ht="15.75" x14ac:dyDescent="0.25">
      <c r="A4463" s="89">
        <v>170649</v>
      </c>
      <c r="B4463" s="89" t="s">
        <v>9767</v>
      </c>
      <c r="C4463" s="89" t="s">
        <v>9896</v>
      </c>
      <c r="D4463" s="89" t="s">
        <v>80</v>
      </c>
      <c r="E4463" s="99" t="s">
        <v>23229</v>
      </c>
      <c r="F4463" s="89">
        <v>1</v>
      </c>
      <c r="G4463" s="130" t="s">
        <v>25997</v>
      </c>
      <c r="H4463" s="89">
        <v>2010</v>
      </c>
      <c r="I4463" s="89"/>
      <c r="J4463" s="89"/>
      <c r="K4463" s="89"/>
      <c r="L4463" s="89"/>
      <c r="M4463" s="89"/>
      <c r="N4463" s="89"/>
      <c r="O4463" s="89"/>
      <c r="P4463" s="89"/>
      <c r="Q4463" s="89"/>
      <c r="R4463" s="89"/>
      <c r="S4463" s="89"/>
      <c r="T4463" s="89"/>
      <c r="U4463" s="89"/>
      <c r="V4463" s="89"/>
      <c r="W4463" s="89"/>
      <c r="X4463" s="89"/>
      <c r="Y4463" s="89"/>
      <c r="Z4463" s="89"/>
      <c r="AA4463" s="89"/>
      <c r="AB4463" s="92"/>
      <c r="AC4463" s="89" t="s">
        <v>9752</v>
      </c>
      <c r="AD4463" s="89" t="s">
        <v>9979</v>
      </c>
      <c r="AE4463" s="89" t="s">
        <v>9754</v>
      </c>
      <c r="AF4463" s="89" t="s">
        <v>9755</v>
      </c>
      <c r="AG4463" s="89" t="s">
        <v>9762</v>
      </c>
      <c r="AH4463" s="92"/>
      <c r="AI4463" s="92"/>
      <c r="AJ4463" s="93" t="s">
        <v>21132</v>
      </c>
    </row>
    <row r="4464" spans="1:36" ht="15.75" x14ac:dyDescent="0.25">
      <c r="A4464" s="89">
        <v>170650</v>
      </c>
      <c r="B4464" s="89" t="s">
        <v>9767</v>
      </c>
      <c r="C4464" s="89" t="s">
        <v>9896</v>
      </c>
      <c r="D4464" s="89" t="s">
        <v>80</v>
      </c>
      <c r="E4464" s="99" t="s">
        <v>23230</v>
      </c>
      <c r="F4464" s="89">
        <v>1</v>
      </c>
      <c r="G4464" s="130" t="s">
        <v>25997</v>
      </c>
      <c r="H4464" s="89">
        <v>2010</v>
      </c>
      <c r="I4464" s="89"/>
      <c r="J4464" s="89"/>
      <c r="K4464" s="89"/>
      <c r="L4464" s="89"/>
      <c r="M4464" s="89"/>
      <c r="N4464" s="89"/>
      <c r="O4464" s="89"/>
      <c r="P4464" s="89"/>
      <c r="Q4464" s="89"/>
      <c r="R4464" s="89"/>
      <c r="S4464" s="89"/>
      <c r="T4464" s="89"/>
      <c r="U4464" s="89"/>
      <c r="V4464" s="89"/>
      <c r="W4464" s="89"/>
      <c r="X4464" s="89"/>
      <c r="Y4464" s="89"/>
      <c r="Z4464" s="89"/>
      <c r="AA4464" s="89"/>
      <c r="AB4464" s="92"/>
      <c r="AC4464" s="89" t="s">
        <v>9752</v>
      </c>
      <c r="AD4464" s="89" t="s">
        <v>9979</v>
      </c>
      <c r="AE4464" s="89" t="s">
        <v>9754</v>
      </c>
      <c r="AF4464" s="89" t="s">
        <v>9755</v>
      </c>
      <c r="AG4464" s="89" t="s">
        <v>9762</v>
      </c>
      <c r="AH4464" s="92"/>
      <c r="AI4464" s="92"/>
      <c r="AJ4464" s="93" t="s">
        <v>21132</v>
      </c>
    </row>
    <row r="4465" spans="1:36" ht="15.75" x14ac:dyDescent="0.25">
      <c r="A4465" s="89">
        <v>170777</v>
      </c>
      <c r="B4465" s="89" t="s">
        <v>10132</v>
      </c>
      <c r="C4465" s="89" t="s">
        <v>10478</v>
      </c>
      <c r="D4465" s="89" t="s">
        <v>80</v>
      </c>
      <c r="E4465" s="99" t="s">
        <v>21885</v>
      </c>
      <c r="F4465" s="89">
        <v>2</v>
      </c>
      <c r="G4465" s="130" t="s">
        <v>26096</v>
      </c>
      <c r="H4465" s="89">
        <v>2009</v>
      </c>
      <c r="I4465" s="89"/>
      <c r="J4465" s="89" t="s">
        <v>9769</v>
      </c>
      <c r="K4465" s="89"/>
      <c r="L4465" s="89"/>
      <c r="M4465" s="89"/>
      <c r="N4465" s="89" t="s">
        <v>12713</v>
      </c>
      <c r="O4465" s="89"/>
      <c r="P4465" s="89"/>
      <c r="Q4465" s="89" t="s">
        <v>18131</v>
      </c>
      <c r="R4465" s="89"/>
      <c r="S4465" s="89"/>
      <c r="T4465" s="89"/>
      <c r="U4465" s="89">
        <v>238</v>
      </c>
      <c r="V4465" s="89"/>
      <c r="W4465" s="89" t="s">
        <v>201</v>
      </c>
      <c r="X4465" s="89"/>
      <c r="Y4465" s="89"/>
      <c r="Z4465" s="89" t="s">
        <v>18132</v>
      </c>
      <c r="AA4465" s="89"/>
      <c r="AB4465" s="89"/>
      <c r="AC4465" s="89" t="s">
        <v>9752</v>
      </c>
      <c r="AD4465" s="89" t="s">
        <v>9979</v>
      </c>
      <c r="AE4465" s="89" t="s">
        <v>9754</v>
      </c>
      <c r="AF4465" s="89" t="s">
        <v>9755</v>
      </c>
      <c r="AG4465" s="89" t="s">
        <v>9762</v>
      </c>
      <c r="AH4465" s="92" t="s">
        <v>10159</v>
      </c>
      <c r="AI4465" s="92"/>
      <c r="AJ4465" s="93" t="s">
        <v>21132</v>
      </c>
    </row>
    <row r="4466" spans="1:36" ht="15.75" x14ac:dyDescent="0.25">
      <c r="A4466" s="89">
        <v>170789</v>
      </c>
      <c r="B4466" s="89" t="s">
        <v>9756</v>
      </c>
      <c r="C4466" s="89" t="s">
        <v>9757</v>
      </c>
      <c r="D4466" s="89" t="s">
        <v>80</v>
      </c>
      <c r="E4466" s="99" t="s">
        <v>23235</v>
      </c>
      <c r="F4466" s="89">
        <v>2</v>
      </c>
      <c r="G4466" s="130" t="s">
        <v>26097</v>
      </c>
      <c r="H4466" s="89">
        <v>2011</v>
      </c>
      <c r="I4466" s="89" t="s">
        <v>18133</v>
      </c>
      <c r="J4466" s="89"/>
      <c r="K4466" s="89">
        <v>11</v>
      </c>
      <c r="L4466" s="89">
        <v>4</v>
      </c>
      <c r="M4466" s="89" t="s">
        <v>18134</v>
      </c>
      <c r="N4466" s="89"/>
      <c r="O4466" s="89"/>
      <c r="P4466" s="89"/>
      <c r="Q4466" s="89"/>
      <c r="R4466" s="89"/>
      <c r="S4466" s="89" t="s">
        <v>15422</v>
      </c>
      <c r="T4466" s="89"/>
      <c r="U4466" s="89">
        <v>1</v>
      </c>
      <c r="V4466" s="89"/>
      <c r="W4466" s="89" t="s">
        <v>27</v>
      </c>
      <c r="X4466" s="89"/>
      <c r="Y4466" s="89"/>
      <c r="Z4466" s="89" t="s">
        <v>18135</v>
      </c>
      <c r="AA4466" s="89"/>
      <c r="AB4466" s="89"/>
      <c r="AC4466" s="89" t="s">
        <v>9752</v>
      </c>
      <c r="AD4466" s="89" t="s">
        <v>9979</v>
      </c>
      <c r="AE4466" s="89" t="s">
        <v>9754</v>
      </c>
      <c r="AF4466" s="89" t="s">
        <v>9755</v>
      </c>
      <c r="AG4466" s="89" t="s">
        <v>9762</v>
      </c>
      <c r="AH4466" s="92" t="s">
        <v>23624</v>
      </c>
      <c r="AI4466" s="92"/>
      <c r="AJ4466" s="93" t="s">
        <v>21132</v>
      </c>
    </row>
    <row r="4467" spans="1:36" ht="15.75" x14ac:dyDescent="0.25">
      <c r="A4467" s="89">
        <v>170794</v>
      </c>
      <c r="B4467" s="89" t="s">
        <v>9756</v>
      </c>
      <c r="C4467" s="89" t="s">
        <v>9921</v>
      </c>
      <c r="D4467" s="89" t="s">
        <v>80</v>
      </c>
      <c r="E4467" s="99" t="s">
        <v>23236</v>
      </c>
      <c r="F4467" s="89">
        <v>1</v>
      </c>
      <c r="G4467" s="130" t="s">
        <v>25305</v>
      </c>
      <c r="H4467" s="89">
        <v>2010</v>
      </c>
      <c r="I4467" s="89" t="s">
        <v>18140</v>
      </c>
      <c r="J4467" s="89"/>
      <c r="K4467" s="89">
        <v>4</v>
      </c>
      <c r="L4467" s="89">
        <v>15</v>
      </c>
      <c r="M4467" s="89" t="s">
        <v>10411</v>
      </c>
      <c r="N4467" s="89"/>
      <c r="O4467" s="89"/>
      <c r="P4467" s="89"/>
      <c r="Q4467" s="89"/>
      <c r="R4467" s="89"/>
      <c r="S4467" s="100">
        <v>42495</v>
      </c>
      <c r="T4467" s="89"/>
      <c r="U4467" s="89">
        <v>1</v>
      </c>
      <c r="V4467" s="89"/>
      <c r="W4467" s="89" t="s">
        <v>27</v>
      </c>
      <c r="X4467" s="89"/>
      <c r="Y4467" s="89"/>
      <c r="Z4467" s="89" t="s">
        <v>18141</v>
      </c>
      <c r="AA4467" s="89"/>
      <c r="AB4467" s="89"/>
      <c r="AC4467" s="89" t="s">
        <v>9752</v>
      </c>
      <c r="AD4467" s="89" t="s">
        <v>9979</v>
      </c>
      <c r="AE4467" s="89" t="s">
        <v>9754</v>
      </c>
      <c r="AF4467" s="89" t="s">
        <v>9755</v>
      </c>
      <c r="AG4467" s="89" t="s">
        <v>9762</v>
      </c>
      <c r="AH4467" s="92" t="s">
        <v>10159</v>
      </c>
      <c r="AI4467" s="92"/>
      <c r="AJ4467" s="93" t="s">
        <v>21132</v>
      </c>
    </row>
    <row r="4468" spans="1:36" ht="15.75" x14ac:dyDescent="0.25">
      <c r="A4468" s="89">
        <v>170795</v>
      </c>
      <c r="B4468" s="89" t="s">
        <v>9756</v>
      </c>
      <c r="C4468" s="89" t="s">
        <v>9921</v>
      </c>
      <c r="D4468" s="89" t="s">
        <v>80</v>
      </c>
      <c r="E4468" s="99" t="s">
        <v>23237</v>
      </c>
      <c r="F4468" s="89">
        <v>1</v>
      </c>
      <c r="G4468" s="130" t="s">
        <v>25305</v>
      </c>
      <c r="H4468" s="89">
        <v>2010</v>
      </c>
      <c r="I4468" s="89" t="s">
        <v>18140</v>
      </c>
      <c r="J4468" s="89"/>
      <c r="K4468" s="89">
        <v>4</v>
      </c>
      <c r="L4468" s="89">
        <v>2</v>
      </c>
      <c r="M4468" s="89" t="s">
        <v>10411</v>
      </c>
      <c r="N4468" s="89"/>
      <c r="O4468" s="89"/>
      <c r="P4468" s="89"/>
      <c r="Q4468" s="89"/>
      <c r="R4468" s="89"/>
      <c r="S4468" s="100">
        <v>42715</v>
      </c>
      <c r="T4468" s="89"/>
      <c r="U4468" s="89">
        <v>2</v>
      </c>
      <c r="V4468" s="89"/>
      <c r="W4468" s="89" t="s">
        <v>27</v>
      </c>
      <c r="X4468" s="89"/>
      <c r="Y4468" s="89"/>
      <c r="Z4468" s="89" t="s">
        <v>18142</v>
      </c>
      <c r="AA4468" s="89"/>
      <c r="AB4468" s="89"/>
      <c r="AC4468" s="89" t="s">
        <v>9752</v>
      </c>
      <c r="AD4468" s="89" t="s">
        <v>9979</v>
      </c>
      <c r="AE4468" s="89" t="s">
        <v>9754</v>
      </c>
      <c r="AF4468" s="89" t="s">
        <v>9755</v>
      </c>
      <c r="AG4468" s="89" t="s">
        <v>9762</v>
      </c>
      <c r="AH4468" s="92" t="s">
        <v>10159</v>
      </c>
      <c r="AI4468" s="92"/>
      <c r="AJ4468" s="93" t="s">
        <v>21132</v>
      </c>
    </row>
    <row r="4469" spans="1:36" ht="15.75" x14ac:dyDescent="0.25">
      <c r="A4469" s="89">
        <v>170815</v>
      </c>
      <c r="B4469" s="89" t="s">
        <v>9756</v>
      </c>
      <c r="C4469" s="89" t="s">
        <v>9921</v>
      </c>
      <c r="D4469" s="89" t="s">
        <v>1025</v>
      </c>
      <c r="E4469" s="99" t="s">
        <v>23238</v>
      </c>
      <c r="F4469" s="89">
        <v>1</v>
      </c>
      <c r="G4469" s="130" t="s">
        <v>26099</v>
      </c>
      <c r="H4469" s="89">
        <v>2010</v>
      </c>
      <c r="I4469" s="89" t="s">
        <v>14954</v>
      </c>
      <c r="J4469" s="89"/>
      <c r="K4469" s="89">
        <v>20</v>
      </c>
      <c r="L4469" s="89">
        <v>68</v>
      </c>
      <c r="M4469" s="89" t="s">
        <v>14955</v>
      </c>
      <c r="N4469" s="89"/>
      <c r="O4469" s="89"/>
      <c r="P4469" s="89"/>
      <c r="Q4469" s="89"/>
      <c r="R4469" s="89"/>
      <c r="S4469" s="89">
        <v>31</v>
      </c>
      <c r="T4469" s="89"/>
      <c r="U4469" s="89">
        <v>1</v>
      </c>
      <c r="V4469" s="89"/>
      <c r="W4469" s="89" t="s">
        <v>201</v>
      </c>
      <c r="X4469" s="89"/>
      <c r="Y4469" s="89"/>
      <c r="Z4469" s="89" t="s">
        <v>18143</v>
      </c>
      <c r="AA4469" s="89"/>
      <c r="AB4469" s="89"/>
      <c r="AC4469" s="89" t="s">
        <v>9752</v>
      </c>
      <c r="AD4469" s="89" t="s">
        <v>10456</v>
      </c>
      <c r="AE4469" s="89" t="s">
        <v>9754</v>
      </c>
      <c r="AF4469" s="89" t="s">
        <v>9755</v>
      </c>
      <c r="AG4469" s="89" t="s">
        <v>9762</v>
      </c>
      <c r="AH4469" s="92" t="s">
        <v>23633</v>
      </c>
      <c r="AI4469" s="92"/>
      <c r="AJ4469" s="93" t="s">
        <v>21132</v>
      </c>
    </row>
    <row r="4470" spans="1:36" ht="15.75" x14ac:dyDescent="0.25">
      <c r="A4470" s="89">
        <v>170820</v>
      </c>
      <c r="B4470" s="89" t="s">
        <v>9756</v>
      </c>
      <c r="C4470" s="89"/>
      <c r="D4470" s="89" t="s">
        <v>1025</v>
      </c>
      <c r="E4470" s="99" t="s">
        <v>23239</v>
      </c>
      <c r="F4470" s="89">
        <v>1</v>
      </c>
      <c r="G4470" s="130" t="s">
        <v>25605</v>
      </c>
      <c r="H4470" s="89">
        <v>2010</v>
      </c>
      <c r="I4470" s="89" t="s">
        <v>14954</v>
      </c>
      <c r="J4470" s="89"/>
      <c r="K4470" s="89">
        <v>20</v>
      </c>
      <c r="L4470" s="89">
        <v>68</v>
      </c>
      <c r="M4470" s="89" t="s">
        <v>14955</v>
      </c>
      <c r="N4470" s="89"/>
      <c r="O4470" s="89"/>
      <c r="P4470" s="89"/>
      <c r="Q4470" s="89"/>
      <c r="R4470" s="89"/>
      <c r="S4470" s="89">
        <v>30</v>
      </c>
      <c r="T4470" s="89"/>
      <c r="U4470" s="89">
        <v>1</v>
      </c>
      <c r="V4470" s="89"/>
      <c r="W4470" s="89" t="s">
        <v>201</v>
      </c>
      <c r="X4470" s="89"/>
      <c r="Y4470" s="89"/>
      <c r="Z4470" s="89" t="s">
        <v>18144</v>
      </c>
      <c r="AA4470" s="89"/>
      <c r="AB4470" s="89"/>
      <c r="AC4470" s="89" t="s">
        <v>9752</v>
      </c>
      <c r="AD4470" s="89" t="s">
        <v>10456</v>
      </c>
      <c r="AE4470" s="89" t="s">
        <v>9754</v>
      </c>
      <c r="AF4470" s="89" t="s">
        <v>9755</v>
      </c>
      <c r="AG4470" s="89" t="s">
        <v>9762</v>
      </c>
      <c r="AH4470" s="92" t="s">
        <v>23633</v>
      </c>
      <c r="AI4470" s="92"/>
      <c r="AJ4470" s="93" t="s">
        <v>21132</v>
      </c>
    </row>
    <row r="4471" spans="1:36" ht="15.75" x14ac:dyDescent="0.25">
      <c r="A4471" s="89">
        <v>170853</v>
      </c>
      <c r="B4471" s="89" t="s">
        <v>10585</v>
      </c>
      <c r="C4471" s="89" t="s">
        <v>10586</v>
      </c>
      <c r="D4471" s="89" t="s">
        <v>1025</v>
      </c>
      <c r="E4471" s="99" t="s">
        <v>23240</v>
      </c>
      <c r="F4471" s="89">
        <v>1</v>
      </c>
      <c r="G4471" s="130" t="s">
        <v>25605</v>
      </c>
      <c r="H4471" s="89">
        <v>2011</v>
      </c>
      <c r="I4471" s="89" t="s">
        <v>18150</v>
      </c>
      <c r="J4471" s="89" t="s">
        <v>18151</v>
      </c>
      <c r="K4471" s="89"/>
      <c r="L4471" s="89"/>
      <c r="M4471" s="89" t="s">
        <v>9402</v>
      </c>
      <c r="N4471" s="89"/>
      <c r="O4471" s="89"/>
      <c r="P4471" s="89"/>
      <c r="Q4471" s="89" t="s">
        <v>18152</v>
      </c>
      <c r="R4471" s="89"/>
      <c r="S4471" s="89" t="s">
        <v>18153</v>
      </c>
      <c r="T4471" s="89"/>
      <c r="U4471" s="89">
        <v>6</v>
      </c>
      <c r="V4471" s="89"/>
      <c r="W4471" s="89" t="s">
        <v>201</v>
      </c>
      <c r="X4471" s="89"/>
      <c r="Y4471" s="89"/>
      <c r="Z4471" s="89" t="s">
        <v>18154</v>
      </c>
      <c r="AA4471" s="89"/>
      <c r="AB4471" s="89"/>
      <c r="AC4471" s="89" t="s">
        <v>9752</v>
      </c>
      <c r="AD4471" s="89" t="s">
        <v>10456</v>
      </c>
      <c r="AE4471" s="89" t="s">
        <v>9754</v>
      </c>
      <c r="AF4471" s="89" t="s">
        <v>9755</v>
      </c>
      <c r="AG4471" s="89" t="s">
        <v>9762</v>
      </c>
      <c r="AH4471" s="92" t="s">
        <v>23633</v>
      </c>
      <c r="AI4471" s="92"/>
      <c r="AJ4471" s="93" t="s">
        <v>21132</v>
      </c>
    </row>
    <row r="4472" spans="1:36" ht="15.75" x14ac:dyDescent="0.25">
      <c r="A4472" s="89">
        <v>170857</v>
      </c>
      <c r="B4472" s="89" t="s">
        <v>9950</v>
      </c>
      <c r="C4472" s="89" t="s">
        <v>10496</v>
      </c>
      <c r="D4472" s="89" t="s">
        <v>1025</v>
      </c>
      <c r="E4472" s="99" t="s">
        <v>23241</v>
      </c>
      <c r="F4472" s="89">
        <v>1</v>
      </c>
      <c r="G4472" s="130" t="s">
        <v>25605</v>
      </c>
      <c r="H4472" s="89">
        <v>2011</v>
      </c>
      <c r="I4472" s="89"/>
      <c r="J4472" s="89"/>
      <c r="K4472" s="89"/>
      <c r="L4472" s="89"/>
      <c r="M4472" s="89"/>
      <c r="N4472" s="89"/>
      <c r="O4472" s="89"/>
      <c r="P4472" s="89"/>
      <c r="Q4472" s="89"/>
      <c r="R4472" s="89"/>
      <c r="S4472" s="89"/>
      <c r="T4472" s="89"/>
      <c r="U4472" s="89"/>
      <c r="V4472" s="89"/>
      <c r="W4472" s="89" t="s">
        <v>201</v>
      </c>
      <c r="X4472" s="89"/>
      <c r="Y4472" s="89"/>
      <c r="Z4472" s="89" t="s">
        <v>18155</v>
      </c>
      <c r="AA4472" s="89" t="s">
        <v>18156</v>
      </c>
      <c r="AB4472" s="89" t="s">
        <v>9769</v>
      </c>
      <c r="AC4472" s="89" t="s">
        <v>9752</v>
      </c>
      <c r="AD4472" s="89" t="s">
        <v>10456</v>
      </c>
      <c r="AE4472" s="89" t="s">
        <v>9754</v>
      </c>
      <c r="AF4472" s="89" t="s">
        <v>9755</v>
      </c>
      <c r="AG4472" s="89" t="s">
        <v>9762</v>
      </c>
      <c r="AH4472" s="92" t="s">
        <v>23633</v>
      </c>
      <c r="AI4472" s="92"/>
      <c r="AJ4472" s="93" t="s">
        <v>21132</v>
      </c>
    </row>
    <row r="4473" spans="1:36" ht="15.75" x14ac:dyDescent="0.25">
      <c r="A4473" s="89">
        <v>170860</v>
      </c>
      <c r="B4473" s="89" t="s">
        <v>9950</v>
      </c>
      <c r="C4473" s="89" t="s">
        <v>10496</v>
      </c>
      <c r="D4473" s="89" t="s">
        <v>80</v>
      </c>
      <c r="E4473" s="99" t="s">
        <v>23242</v>
      </c>
      <c r="F4473" s="89">
        <v>1</v>
      </c>
      <c r="G4473" s="130" t="s">
        <v>25605</v>
      </c>
      <c r="H4473" s="89">
        <v>2012</v>
      </c>
      <c r="I4473" s="89"/>
      <c r="J4473" s="89"/>
      <c r="K4473" s="89"/>
      <c r="L4473" s="89"/>
      <c r="M4473" s="89"/>
      <c r="N4473" s="89"/>
      <c r="O4473" s="89"/>
      <c r="P4473" s="89"/>
      <c r="Q4473" s="89"/>
      <c r="R4473" s="89"/>
      <c r="S4473" s="89"/>
      <c r="T4473" s="89"/>
      <c r="U4473" s="89"/>
      <c r="V4473" s="89"/>
      <c r="W4473" s="89" t="s">
        <v>201</v>
      </c>
      <c r="X4473" s="89"/>
      <c r="Y4473" s="89"/>
      <c r="Z4473" s="89" t="s">
        <v>18157</v>
      </c>
      <c r="AA4473" s="89" t="s">
        <v>18158</v>
      </c>
      <c r="AB4473" s="89" t="s">
        <v>211</v>
      </c>
      <c r="AC4473" s="89" t="s">
        <v>9752</v>
      </c>
      <c r="AD4473" s="89" t="s">
        <v>10456</v>
      </c>
      <c r="AE4473" s="89" t="s">
        <v>9754</v>
      </c>
      <c r="AF4473" s="89" t="s">
        <v>9755</v>
      </c>
      <c r="AG4473" s="89" t="s">
        <v>9762</v>
      </c>
      <c r="AH4473" s="92" t="s">
        <v>23633</v>
      </c>
      <c r="AI4473" s="92"/>
      <c r="AJ4473" s="93" t="s">
        <v>21132</v>
      </c>
    </row>
    <row r="4474" spans="1:36" ht="15.75" x14ac:dyDescent="0.25">
      <c r="A4474" s="89">
        <v>170862</v>
      </c>
      <c r="B4474" s="89" t="s">
        <v>9756</v>
      </c>
      <c r="C4474" s="89" t="s">
        <v>10048</v>
      </c>
      <c r="D4474" s="89" t="s">
        <v>80</v>
      </c>
      <c r="E4474" s="99" t="s">
        <v>23243</v>
      </c>
      <c r="F4474" s="89">
        <v>1</v>
      </c>
      <c r="G4474" s="130" t="s">
        <v>25068</v>
      </c>
      <c r="H4474" s="89">
        <v>2012</v>
      </c>
      <c r="I4474" s="89" t="s">
        <v>11619</v>
      </c>
      <c r="J4474" s="89"/>
      <c r="K4474" s="89">
        <v>1</v>
      </c>
      <c r="L4474" s="89">
        <v>9</v>
      </c>
      <c r="M4474" s="89" t="s">
        <v>11620</v>
      </c>
      <c r="N4474" s="89"/>
      <c r="O4474" s="89"/>
      <c r="P4474" s="89"/>
      <c r="Q4474" s="89"/>
      <c r="R4474" s="89"/>
      <c r="S4474" s="100">
        <v>42680</v>
      </c>
      <c r="T4474" s="89"/>
      <c r="U4474" s="89">
        <v>5</v>
      </c>
      <c r="V4474" s="89"/>
      <c r="W4474" s="89" t="s">
        <v>201</v>
      </c>
      <c r="X4474" s="89"/>
      <c r="Y4474" s="89"/>
      <c r="Z4474" s="89" t="s">
        <v>18159</v>
      </c>
      <c r="AA4474" s="89"/>
      <c r="AB4474" s="89"/>
      <c r="AC4474" s="89" t="s">
        <v>9752</v>
      </c>
      <c r="AD4474" s="89" t="s">
        <v>11584</v>
      </c>
      <c r="AE4474" s="89" t="s">
        <v>9754</v>
      </c>
      <c r="AF4474" s="89" t="s">
        <v>9755</v>
      </c>
      <c r="AG4474" s="89" t="s">
        <v>9762</v>
      </c>
      <c r="AH4474" s="92" t="s">
        <v>236</v>
      </c>
      <c r="AI4474" s="92"/>
      <c r="AJ4474" s="93" t="s">
        <v>21132</v>
      </c>
    </row>
    <row r="4475" spans="1:36" ht="15.75" x14ac:dyDescent="0.25">
      <c r="A4475" s="89">
        <v>170864</v>
      </c>
      <c r="B4475" s="89" t="s">
        <v>9950</v>
      </c>
      <c r="C4475" s="89" t="s">
        <v>10496</v>
      </c>
      <c r="D4475" s="89" t="s">
        <v>1025</v>
      </c>
      <c r="E4475" s="99" t="s">
        <v>23244</v>
      </c>
      <c r="F4475" s="89">
        <v>1</v>
      </c>
      <c r="G4475" s="130" t="s">
        <v>25605</v>
      </c>
      <c r="H4475" s="89">
        <v>2012</v>
      </c>
      <c r="I4475" s="89"/>
      <c r="J4475" s="89"/>
      <c r="K4475" s="89"/>
      <c r="L4475" s="89"/>
      <c r="M4475" s="89"/>
      <c r="N4475" s="89"/>
      <c r="O4475" s="89"/>
      <c r="P4475" s="89"/>
      <c r="Q4475" s="89"/>
      <c r="R4475" s="89"/>
      <c r="S4475" s="89"/>
      <c r="T4475" s="89"/>
      <c r="U4475" s="89"/>
      <c r="V4475" s="89"/>
      <c r="W4475" s="89" t="s">
        <v>201</v>
      </c>
      <c r="X4475" s="89"/>
      <c r="Y4475" s="89"/>
      <c r="Z4475" s="89" t="s">
        <v>18160</v>
      </c>
      <c r="AA4475" s="89" t="s">
        <v>18161</v>
      </c>
      <c r="AB4475" s="89" t="s">
        <v>18162</v>
      </c>
      <c r="AC4475" s="89" t="s">
        <v>9752</v>
      </c>
      <c r="AD4475" s="89" t="s">
        <v>10456</v>
      </c>
      <c r="AE4475" s="89" t="s">
        <v>9754</v>
      </c>
      <c r="AF4475" s="89" t="s">
        <v>9755</v>
      </c>
      <c r="AG4475" s="89" t="s">
        <v>9762</v>
      </c>
      <c r="AH4475" s="92" t="s">
        <v>23633</v>
      </c>
      <c r="AI4475" s="92"/>
      <c r="AJ4475" s="93" t="s">
        <v>21132</v>
      </c>
    </row>
    <row r="4476" spans="1:36" ht="15.75" x14ac:dyDescent="0.25">
      <c r="A4476" s="89">
        <v>170867</v>
      </c>
      <c r="B4476" s="89" t="s">
        <v>9756</v>
      </c>
      <c r="C4476" s="89" t="s">
        <v>10048</v>
      </c>
      <c r="D4476" s="89" t="s">
        <v>80</v>
      </c>
      <c r="E4476" s="99" t="s">
        <v>23245</v>
      </c>
      <c r="F4476" s="89">
        <v>2</v>
      </c>
      <c r="G4476" s="130" t="s">
        <v>26101</v>
      </c>
      <c r="H4476" s="89">
        <v>2012</v>
      </c>
      <c r="I4476" s="89" t="s">
        <v>11619</v>
      </c>
      <c r="J4476" s="89"/>
      <c r="K4476" s="89">
        <v>1</v>
      </c>
      <c r="L4476" s="89">
        <v>9</v>
      </c>
      <c r="M4476" s="89" t="s">
        <v>11620</v>
      </c>
      <c r="N4476" s="89"/>
      <c r="O4476" s="89"/>
      <c r="P4476" s="89"/>
      <c r="Q4476" s="89"/>
      <c r="R4476" s="89"/>
      <c r="S4476" s="89" t="s">
        <v>10006</v>
      </c>
      <c r="T4476" s="89"/>
      <c r="U4476" s="89">
        <v>2</v>
      </c>
      <c r="V4476" s="89"/>
      <c r="W4476" s="89" t="s">
        <v>201</v>
      </c>
      <c r="X4476" s="89"/>
      <c r="Y4476" s="89"/>
      <c r="Z4476" s="89" t="s">
        <v>18163</v>
      </c>
      <c r="AA4476" s="89"/>
      <c r="AB4476" s="89"/>
      <c r="AC4476" s="89" t="s">
        <v>9752</v>
      </c>
      <c r="AD4476" s="89" t="s">
        <v>11584</v>
      </c>
      <c r="AE4476" s="89" t="s">
        <v>9754</v>
      </c>
      <c r="AF4476" s="89" t="s">
        <v>9755</v>
      </c>
      <c r="AG4476" s="89" t="s">
        <v>9762</v>
      </c>
      <c r="AH4476" s="92" t="s">
        <v>236</v>
      </c>
      <c r="AI4476" s="92"/>
      <c r="AJ4476" s="93" t="s">
        <v>21132</v>
      </c>
    </row>
    <row r="4477" spans="1:36" ht="15.75" x14ac:dyDescent="0.25">
      <c r="A4477" s="89">
        <v>170909</v>
      </c>
      <c r="B4477" s="89" t="s">
        <v>9772</v>
      </c>
      <c r="C4477" s="89" t="s">
        <v>9773</v>
      </c>
      <c r="D4477" s="89" t="s">
        <v>336</v>
      </c>
      <c r="E4477" s="99" t="s">
        <v>18164</v>
      </c>
      <c r="F4477" s="89">
        <v>1</v>
      </c>
      <c r="G4477" s="130" t="s">
        <v>26102</v>
      </c>
      <c r="H4477" s="89">
        <v>2012</v>
      </c>
      <c r="I4477" s="89" t="s">
        <v>17312</v>
      </c>
      <c r="J4477" s="89" t="s">
        <v>16877</v>
      </c>
      <c r="K4477" s="89"/>
      <c r="L4477" s="89"/>
      <c r="M4477" s="89"/>
      <c r="N4477" s="89" t="s">
        <v>17313</v>
      </c>
      <c r="O4477" s="89"/>
      <c r="P4477" s="89"/>
      <c r="Q4477" s="89" t="s">
        <v>17314</v>
      </c>
      <c r="R4477" s="89"/>
      <c r="S4477" s="89" t="s">
        <v>14272</v>
      </c>
      <c r="T4477" s="89"/>
      <c r="U4477" s="89">
        <v>2</v>
      </c>
      <c r="V4477" s="89"/>
      <c r="W4477" s="89" t="s">
        <v>201</v>
      </c>
      <c r="X4477" s="89"/>
      <c r="Y4477" s="89"/>
      <c r="Z4477" s="89" t="s">
        <v>18164</v>
      </c>
      <c r="AA4477" s="89" t="s">
        <v>18165</v>
      </c>
      <c r="AB4477" s="89" t="s">
        <v>17317</v>
      </c>
      <c r="AC4477" s="89" t="s">
        <v>9752</v>
      </c>
      <c r="AD4477" s="89" t="s">
        <v>9871</v>
      </c>
      <c r="AE4477" s="89" t="s">
        <v>9754</v>
      </c>
      <c r="AF4477" s="89" t="s">
        <v>9755</v>
      </c>
      <c r="AG4477" s="89" t="s">
        <v>9762</v>
      </c>
      <c r="AH4477" s="92" t="s">
        <v>23889</v>
      </c>
      <c r="AI4477" s="92"/>
      <c r="AJ4477" s="93" t="s">
        <v>21132</v>
      </c>
    </row>
    <row r="4478" spans="1:36" ht="15.75" x14ac:dyDescent="0.25">
      <c r="A4478" s="89">
        <v>170918</v>
      </c>
      <c r="B4478" s="89" t="s">
        <v>9772</v>
      </c>
      <c r="C4478" s="89" t="s">
        <v>9773</v>
      </c>
      <c r="D4478" s="89" t="s">
        <v>80</v>
      </c>
      <c r="E4478" s="99" t="s">
        <v>23246</v>
      </c>
      <c r="F4478" s="89">
        <v>1</v>
      </c>
      <c r="G4478" s="130" t="s">
        <v>25443</v>
      </c>
      <c r="H4478" s="89">
        <v>2012</v>
      </c>
      <c r="I4478" s="89" t="s">
        <v>17176</v>
      </c>
      <c r="J4478" s="89" t="s">
        <v>9906</v>
      </c>
      <c r="K4478" s="89"/>
      <c r="L4478" s="89"/>
      <c r="M4478" s="89"/>
      <c r="N4478" s="89" t="s">
        <v>18166</v>
      </c>
      <c r="O4478" s="89"/>
      <c r="P4478" s="89"/>
      <c r="Q4478" s="89" t="s">
        <v>9907</v>
      </c>
      <c r="R4478" s="89"/>
      <c r="S4478" s="89" t="s">
        <v>10077</v>
      </c>
      <c r="T4478" s="89"/>
      <c r="U4478" s="89">
        <v>6</v>
      </c>
      <c r="V4478" s="89"/>
      <c r="W4478" s="89" t="s">
        <v>201</v>
      </c>
      <c r="X4478" s="89"/>
      <c r="Y4478" s="89"/>
      <c r="Z4478" s="89" t="s">
        <v>18167</v>
      </c>
      <c r="AA4478" s="89" t="s">
        <v>18168</v>
      </c>
      <c r="AB4478" s="89" t="s">
        <v>9800</v>
      </c>
      <c r="AC4478" s="89" t="s">
        <v>9752</v>
      </c>
      <c r="AD4478" s="89" t="s">
        <v>9871</v>
      </c>
      <c r="AE4478" s="89" t="s">
        <v>9754</v>
      </c>
      <c r="AF4478" s="89" t="s">
        <v>9755</v>
      </c>
      <c r="AG4478" s="89" t="s">
        <v>9762</v>
      </c>
      <c r="AH4478" s="92" t="s">
        <v>23889</v>
      </c>
      <c r="AI4478" s="92"/>
      <c r="AJ4478" s="93" t="s">
        <v>21132</v>
      </c>
    </row>
    <row r="4479" spans="1:36" ht="15.75" x14ac:dyDescent="0.25">
      <c r="A4479" s="89">
        <v>170921</v>
      </c>
      <c r="B4479" s="89" t="s">
        <v>9772</v>
      </c>
      <c r="C4479" s="89" t="s">
        <v>9773</v>
      </c>
      <c r="D4479" s="89" t="s">
        <v>80</v>
      </c>
      <c r="E4479" s="99" t="s">
        <v>23247</v>
      </c>
      <c r="F4479" s="89">
        <v>1</v>
      </c>
      <c r="G4479" s="130" t="s">
        <v>25554</v>
      </c>
      <c r="H4479" s="89">
        <v>2012</v>
      </c>
      <c r="I4479" s="89" t="s">
        <v>17176</v>
      </c>
      <c r="J4479" s="89" t="s">
        <v>9906</v>
      </c>
      <c r="K4479" s="89"/>
      <c r="L4479" s="89"/>
      <c r="M4479" s="89"/>
      <c r="N4479" s="89" t="s">
        <v>18169</v>
      </c>
      <c r="O4479" s="89"/>
      <c r="P4479" s="89"/>
      <c r="Q4479" s="89" t="s">
        <v>9907</v>
      </c>
      <c r="R4479" s="89"/>
      <c r="S4479" s="89" t="s">
        <v>18170</v>
      </c>
      <c r="T4479" s="89"/>
      <c r="U4479" s="89">
        <v>8</v>
      </c>
      <c r="V4479" s="89"/>
      <c r="W4479" s="89" t="s">
        <v>201</v>
      </c>
      <c r="X4479" s="89"/>
      <c r="Y4479" s="89"/>
      <c r="Z4479" s="89" t="s">
        <v>18171</v>
      </c>
      <c r="AA4479" s="89" t="s">
        <v>18168</v>
      </c>
      <c r="AB4479" s="89" t="s">
        <v>9800</v>
      </c>
      <c r="AC4479" s="89" t="s">
        <v>9752</v>
      </c>
      <c r="AD4479" s="89" t="s">
        <v>9871</v>
      </c>
      <c r="AE4479" s="89" t="s">
        <v>9754</v>
      </c>
      <c r="AF4479" s="89" t="s">
        <v>9755</v>
      </c>
      <c r="AG4479" s="89" t="s">
        <v>9762</v>
      </c>
      <c r="AH4479" s="92" t="s">
        <v>23633</v>
      </c>
      <c r="AI4479" s="92"/>
      <c r="AJ4479" s="93" t="s">
        <v>21132</v>
      </c>
    </row>
    <row r="4480" spans="1:36" ht="15.75" x14ac:dyDescent="0.25">
      <c r="A4480" s="89">
        <v>170925</v>
      </c>
      <c r="B4480" s="89" t="s">
        <v>9772</v>
      </c>
      <c r="C4480" s="89" t="s">
        <v>9773</v>
      </c>
      <c r="D4480" s="89" t="s">
        <v>80</v>
      </c>
      <c r="E4480" s="99" t="s">
        <v>23248</v>
      </c>
      <c r="F4480" s="89">
        <v>1</v>
      </c>
      <c r="G4480" s="130" t="s">
        <v>25332</v>
      </c>
      <c r="H4480" s="89">
        <v>2012</v>
      </c>
      <c r="I4480" s="89" t="s">
        <v>17176</v>
      </c>
      <c r="J4480" s="89" t="s">
        <v>9906</v>
      </c>
      <c r="K4480" s="89"/>
      <c r="L4480" s="89"/>
      <c r="M4480" s="89"/>
      <c r="N4480" s="89" t="s">
        <v>18169</v>
      </c>
      <c r="O4480" s="89"/>
      <c r="P4480" s="89"/>
      <c r="Q4480" s="89" t="s">
        <v>9907</v>
      </c>
      <c r="R4480" s="89"/>
      <c r="S4480" s="89" t="s">
        <v>18172</v>
      </c>
      <c r="T4480" s="89"/>
      <c r="U4480" s="89">
        <v>6</v>
      </c>
      <c r="V4480" s="89"/>
      <c r="W4480" s="89" t="s">
        <v>201</v>
      </c>
      <c r="X4480" s="89"/>
      <c r="Y4480" s="89"/>
      <c r="Z4480" s="89" t="s">
        <v>18173</v>
      </c>
      <c r="AA4480" s="89" t="s">
        <v>18168</v>
      </c>
      <c r="AB4480" s="89" t="s">
        <v>9800</v>
      </c>
      <c r="AC4480" s="89" t="s">
        <v>9752</v>
      </c>
      <c r="AD4480" s="89" t="s">
        <v>9871</v>
      </c>
      <c r="AE4480" s="89" t="s">
        <v>9754</v>
      </c>
      <c r="AF4480" s="89" t="s">
        <v>9755</v>
      </c>
      <c r="AG4480" s="89" t="s">
        <v>9762</v>
      </c>
      <c r="AH4480" s="92" t="s">
        <v>23610</v>
      </c>
      <c r="AI4480" s="92"/>
      <c r="AJ4480" s="93" t="s">
        <v>21132</v>
      </c>
    </row>
    <row r="4481" spans="1:36" ht="15.75" x14ac:dyDescent="0.25">
      <c r="A4481" s="89">
        <v>170933</v>
      </c>
      <c r="B4481" s="89" t="s">
        <v>9756</v>
      </c>
      <c r="C4481" s="89" t="s">
        <v>9757</v>
      </c>
      <c r="D4481" s="89" t="s">
        <v>80</v>
      </c>
      <c r="E4481" s="99" t="s">
        <v>23249</v>
      </c>
      <c r="F4481" s="89">
        <v>1</v>
      </c>
      <c r="G4481" s="130" t="s">
        <v>25208</v>
      </c>
      <c r="H4481" s="89">
        <v>2012</v>
      </c>
      <c r="I4481" s="89" t="s">
        <v>18175</v>
      </c>
      <c r="J4481" s="89"/>
      <c r="K4481" s="89">
        <v>1</v>
      </c>
      <c r="L4481" s="89">
        <v>2</v>
      </c>
      <c r="M4481" s="89" t="s">
        <v>6601</v>
      </c>
      <c r="N4481" s="89"/>
      <c r="O4481" s="89"/>
      <c r="P4481" s="89"/>
      <c r="Q4481" s="89"/>
      <c r="R4481" s="89"/>
      <c r="S4481" s="89" t="s">
        <v>14772</v>
      </c>
      <c r="T4481" s="89"/>
      <c r="U4481" s="89">
        <v>5</v>
      </c>
      <c r="V4481" s="89"/>
      <c r="W4481" s="89" t="s">
        <v>1667</v>
      </c>
      <c r="X4481" s="89"/>
      <c r="Y4481" s="89"/>
      <c r="Z4481" s="89" t="s">
        <v>18176</v>
      </c>
      <c r="AA4481" s="89"/>
      <c r="AB4481" s="89"/>
      <c r="AC4481" s="89" t="s">
        <v>9752</v>
      </c>
      <c r="AD4481" s="89" t="s">
        <v>9979</v>
      </c>
      <c r="AE4481" s="89" t="s">
        <v>9754</v>
      </c>
      <c r="AF4481" s="89" t="s">
        <v>9755</v>
      </c>
      <c r="AG4481" s="89" t="s">
        <v>9762</v>
      </c>
      <c r="AH4481" s="92"/>
      <c r="AI4481" s="92"/>
      <c r="AJ4481" s="93" t="s">
        <v>21132</v>
      </c>
    </row>
    <row r="4482" spans="1:36" ht="15.75" x14ac:dyDescent="0.25">
      <c r="A4482" s="89">
        <v>170978</v>
      </c>
      <c r="B4482" s="89" t="s">
        <v>9756</v>
      </c>
      <c r="C4482" s="89" t="s">
        <v>9757</v>
      </c>
      <c r="D4482" s="89" t="s">
        <v>336</v>
      </c>
      <c r="E4482" s="99" t="s">
        <v>18181</v>
      </c>
      <c r="F4482" s="89">
        <v>2</v>
      </c>
      <c r="G4482" s="130" t="s">
        <v>26107</v>
      </c>
      <c r="H4482" s="89">
        <v>2012</v>
      </c>
      <c r="I4482" s="89" t="s">
        <v>18182</v>
      </c>
      <c r="J4482" s="89"/>
      <c r="K4482" s="89">
        <v>3</v>
      </c>
      <c r="L4482" s="89">
        <v>1</v>
      </c>
      <c r="M4482" s="89" t="s">
        <v>18183</v>
      </c>
      <c r="N4482" s="89"/>
      <c r="O4482" s="89"/>
      <c r="P4482" s="89"/>
      <c r="Q4482" s="89"/>
      <c r="R4482" s="89"/>
      <c r="S4482" s="89" t="s">
        <v>18184</v>
      </c>
      <c r="T4482" s="89"/>
      <c r="U4482" s="89">
        <v>20</v>
      </c>
      <c r="V4482" s="89"/>
      <c r="W4482" s="89" t="s">
        <v>1667</v>
      </c>
      <c r="X4482" s="89"/>
      <c r="Y4482" s="89"/>
      <c r="Z4482" s="89" t="s">
        <v>18181</v>
      </c>
      <c r="AA4482" s="89"/>
      <c r="AB4482" s="89"/>
      <c r="AC4482" s="89" t="s">
        <v>9752</v>
      </c>
      <c r="AD4482" s="89" t="s">
        <v>9979</v>
      </c>
      <c r="AE4482" s="89" t="s">
        <v>9754</v>
      </c>
      <c r="AF4482" s="89" t="s">
        <v>9755</v>
      </c>
      <c r="AG4482" s="89" t="s">
        <v>9762</v>
      </c>
      <c r="AH4482" s="92" t="s">
        <v>86</v>
      </c>
      <c r="AI4482" s="92"/>
      <c r="AJ4482" s="93" t="s">
        <v>21132</v>
      </c>
    </row>
    <row r="4483" spans="1:36" ht="15.75" x14ac:dyDescent="0.25">
      <c r="A4483" s="89">
        <v>170990</v>
      </c>
      <c r="B4483" s="89" t="s">
        <v>9767</v>
      </c>
      <c r="C4483" s="89" t="s">
        <v>11097</v>
      </c>
      <c r="D4483" s="89" t="s">
        <v>80</v>
      </c>
      <c r="E4483" s="99" t="s">
        <v>23250</v>
      </c>
      <c r="F4483" s="89">
        <v>1</v>
      </c>
      <c r="G4483" s="130" t="s">
        <v>25208</v>
      </c>
      <c r="H4483" s="89">
        <v>2012</v>
      </c>
      <c r="I4483" s="89"/>
      <c r="J4483" s="89" t="s">
        <v>9769</v>
      </c>
      <c r="K4483" s="89"/>
      <c r="L4483" s="89"/>
      <c r="M4483" s="89"/>
      <c r="N4483" s="89" t="s">
        <v>18186</v>
      </c>
      <c r="O4483" s="89"/>
      <c r="P4483" s="89"/>
      <c r="Q4483" s="89" t="s">
        <v>11037</v>
      </c>
      <c r="R4483" s="89"/>
      <c r="S4483" s="89"/>
      <c r="T4483" s="89"/>
      <c r="U4483" s="89">
        <v>303</v>
      </c>
      <c r="V4483" s="89">
        <v>200</v>
      </c>
      <c r="W4483" s="89" t="s">
        <v>1667</v>
      </c>
      <c r="X4483" s="89"/>
      <c r="Y4483" s="89"/>
      <c r="Z4483" s="89" t="s">
        <v>18187</v>
      </c>
      <c r="AA4483" s="89"/>
      <c r="AB4483" s="89"/>
      <c r="AC4483" s="89" t="s">
        <v>9752</v>
      </c>
      <c r="AD4483" s="89" t="s">
        <v>9979</v>
      </c>
      <c r="AE4483" s="89" t="s">
        <v>9754</v>
      </c>
      <c r="AF4483" s="89" t="s">
        <v>9755</v>
      </c>
      <c r="AG4483" s="89" t="s">
        <v>9762</v>
      </c>
      <c r="AH4483" s="92" t="s">
        <v>86</v>
      </c>
      <c r="AI4483" s="92"/>
      <c r="AJ4483" s="93" t="s">
        <v>21132</v>
      </c>
    </row>
    <row r="4484" spans="1:36" ht="15.75" x14ac:dyDescent="0.25">
      <c r="A4484" s="89">
        <v>171046</v>
      </c>
      <c r="B4484" s="89" t="s">
        <v>9756</v>
      </c>
      <c r="C4484" s="89" t="s">
        <v>9757</v>
      </c>
      <c r="D4484" s="89" t="s">
        <v>80</v>
      </c>
      <c r="E4484" s="99" t="s">
        <v>23251</v>
      </c>
      <c r="F4484" s="89">
        <v>1</v>
      </c>
      <c r="G4484" s="130" t="s">
        <v>24685</v>
      </c>
      <c r="H4484" s="89">
        <v>2012</v>
      </c>
      <c r="I4484" s="89" t="s">
        <v>11342</v>
      </c>
      <c r="J4484" s="89"/>
      <c r="K4484" s="89">
        <v>9</v>
      </c>
      <c r="L4484" s="89">
        <v>12</v>
      </c>
      <c r="M4484" s="89" t="s">
        <v>9923</v>
      </c>
      <c r="N4484" s="89"/>
      <c r="O4484" s="89"/>
      <c r="P4484" s="89"/>
      <c r="Q4484" s="89"/>
      <c r="R4484" s="89"/>
      <c r="S4484" s="89" t="s">
        <v>9277</v>
      </c>
      <c r="T4484" s="89"/>
      <c r="U4484" s="89">
        <v>5</v>
      </c>
      <c r="V4484" s="89"/>
      <c r="W4484" s="89" t="s">
        <v>201</v>
      </c>
      <c r="X4484" s="89"/>
      <c r="Y4484" s="89"/>
      <c r="Z4484" s="89" t="s">
        <v>18189</v>
      </c>
      <c r="AA4484" s="89"/>
      <c r="AB4484" s="89"/>
      <c r="AC4484" s="89" t="s">
        <v>9752</v>
      </c>
      <c r="AD4484" s="89" t="s">
        <v>9917</v>
      </c>
      <c r="AE4484" s="89" t="s">
        <v>9754</v>
      </c>
      <c r="AF4484" s="89" t="s">
        <v>9755</v>
      </c>
      <c r="AG4484" s="89" t="s">
        <v>9762</v>
      </c>
      <c r="AH4484" s="92"/>
      <c r="AI4484" s="92"/>
      <c r="AJ4484" s="93" t="s">
        <v>21132</v>
      </c>
    </row>
    <row r="4485" spans="1:36" ht="15.75" x14ac:dyDescent="0.25">
      <c r="A4485" s="89">
        <v>171070</v>
      </c>
      <c r="B4485" s="89" t="s">
        <v>10089</v>
      </c>
      <c r="C4485" s="89" t="s">
        <v>10693</v>
      </c>
      <c r="D4485" s="89" t="s">
        <v>80</v>
      </c>
      <c r="E4485" s="99" t="s">
        <v>23252</v>
      </c>
      <c r="F4485" s="89">
        <v>1</v>
      </c>
      <c r="G4485" s="130" t="s">
        <v>26108</v>
      </c>
      <c r="H4485" s="89">
        <v>2009</v>
      </c>
      <c r="I4485" s="89"/>
      <c r="J4485" s="89"/>
      <c r="K4485" s="89"/>
      <c r="L4485" s="89"/>
      <c r="M4485" s="89"/>
      <c r="N4485" s="89"/>
      <c r="O4485" s="89"/>
      <c r="P4485" s="89"/>
      <c r="Q4485" s="89"/>
      <c r="R4485" s="89"/>
      <c r="S4485" s="89"/>
      <c r="T4485" s="89"/>
      <c r="U4485" s="89"/>
      <c r="V4485" s="89"/>
      <c r="W4485" s="89" t="s">
        <v>313</v>
      </c>
      <c r="X4485" s="89"/>
      <c r="Y4485" s="89"/>
      <c r="Z4485" s="89" t="s">
        <v>18190</v>
      </c>
      <c r="AA4485" s="89" t="s">
        <v>18191</v>
      </c>
      <c r="AB4485" s="89" t="s">
        <v>9769</v>
      </c>
      <c r="AC4485" s="89" t="s">
        <v>9752</v>
      </c>
      <c r="AD4485" s="89" t="s">
        <v>10456</v>
      </c>
      <c r="AE4485" s="89" t="s">
        <v>9754</v>
      </c>
      <c r="AF4485" s="89" t="s">
        <v>9755</v>
      </c>
      <c r="AG4485" s="89" t="s">
        <v>9762</v>
      </c>
      <c r="AH4485" s="92"/>
      <c r="AI4485" s="92"/>
      <c r="AJ4485" s="93" t="s">
        <v>21132</v>
      </c>
    </row>
    <row r="4486" spans="1:36" ht="15.75" x14ac:dyDescent="0.25">
      <c r="A4486" s="89">
        <v>171074</v>
      </c>
      <c r="B4486" s="89" t="s">
        <v>10089</v>
      </c>
      <c r="C4486" s="89" t="s">
        <v>10090</v>
      </c>
      <c r="D4486" s="89" t="s">
        <v>80</v>
      </c>
      <c r="E4486" s="99" t="s">
        <v>23253</v>
      </c>
      <c r="F4486" s="89">
        <v>1</v>
      </c>
      <c r="G4486" s="130" t="s">
        <v>26108</v>
      </c>
      <c r="H4486" s="89">
        <v>2010</v>
      </c>
      <c r="I4486" s="89"/>
      <c r="J4486" s="89"/>
      <c r="K4486" s="89"/>
      <c r="L4486" s="89"/>
      <c r="M4486" s="89"/>
      <c r="N4486" s="89"/>
      <c r="O4486" s="89"/>
      <c r="P4486" s="89"/>
      <c r="Q4486" s="89"/>
      <c r="R4486" s="89"/>
      <c r="S4486" s="89"/>
      <c r="T4486" s="89"/>
      <c r="U4486" s="89"/>
      <c r="V4486" s="89"/>
      <c r="W4486" s="89" t="s">
        <v>201</v>
      </c>
      <c r="X4486" s="89"/>
      <c r="Y4486" s="89"/>
      <c r="Z4486" s="89" t="s">
        <v>18192</v>
      </c>
      <c r="AA4486" s="89" t="s">
        <v>18193</v>
      </c>
      <c r="AB4486" s="89" t="s">
        <v>12155</v>
      </c>
      <c r="AC4486" s="89" t="s">
        <v>9752</v>
      </c>
      <c r="AD4486" s="89" t="s">
        <v>10456</v>
      </c>
      <c r="AE4486" s="89" t="s">
        <v>9754</v>
      </c>
      <c r="AF4486" s="89" t="s">
        <v>9755</v>
      </c>
      <c r="AG4486" s="89" t="s">
        <v>9762</v>
      </c>
      <c r="AH4486" s="92" t="s">
        <v>23633</v>
      </c>
      <c r="AI4486" s="92"/>
      <c r="AJ4486" s="93" t="s">
        <v>21132</v>
      </c>
    </row>
    <row r="4487" spans="1:36" ht="15.75" x14ac:dyDescent="0.25">
      <c r="A4487" s="89">
        <v>171076</v>
      </c>
      <c r="B4487" s="89" t="s">
        <v>10089</v>
      </c>
      <c r="C4487" s="89" t="s">
        <v>10693</v>
      </c>
      <c r="D4487" s="89" t="s">
        <v>1025</v>
      </c>
      <c r="E4487" s="99" t="s">
        <v>23254</v>
      </c>
      <c r="F4487" s="89">
        <v>1</v>
      </c>
      <c r="G4487" s="130" t="s">
        <v>26108</v>
      </c>
      <c r="H4487" s="89">
        <v>2011</v>
      </c>
      <c r="I4487" s="89"/>
      <c r="J4487" s="89"/>
      <c r="K4487" s="89"/>
      <c r="L4487" s="89"/>
      <c r="M4487" s="89"/>
      <c r="N4487" s="89"/>
      <c r="O4487" s="89"/>
      <c r="P4487" s="89"/>
      <c r="Q4487" s="89"/>
      <c r="R4487" s="89"/>
      <c r="S4487" s="89"/>
      <c r="T4487" s="89"/>
      <c r="U4487" s="89"/>
      <c r="V4487" s="89"/>
      <c r="W4487" s="89" t="s">
        <v>201</v>
      </c>
      <c r="X4487" s="89"/>
      <c r="Y4487" s="89"/>
      <c r="Z4487" s="89" t="s">
        <v>18194</v>
      </c>
      <c r="AA4487" s="89" t="s">
        <v>18195</v>
      </c>
      <c r="AB4487" s="89" t="s">
        <v>9769</v>
      </c>
      <c r="AC4487" s="89" t="s">
        <v>9752</v>
      </c>
      <c r="AD4487" s="89" t="s">
        <v>10456</v>
      </c>
      <c r="AE4487" s="89" t="s">
        <v>9754</v>
      </c>
      <c r="AF4487" s="89" t="s">
        <v>9755</v>
      </c>
      <c r="AG4487" s="89" t="s">
        <v>9762</v>
      </c>
      <c r="AH4487" s="92" t="s">
        <v>23633</v>
      </c>
      <c r="AI4487" s="92"/>
      <c r="AJ4487" s="93" t="s">
        <v>21132</v>
      </c>
    </row>
    <row r="4488" spans="1:36" ht="15.75" x14ac:dyDescent="0.25">
      <c r="A4488" s="89">
        <v>171083</v>
      </c>
      <c r="B4488" s="89" t="s">
        <v>9950</v>
      </c>
      <c r="C4488" s="89" t="s">
        <v>10496</v>
      </c>
      <c r="D4488" s="89" t="s">
        <v>1025</v>
      </c>
      <c r="E4488" s="99" t="s">
        <v>23255</v>
      </c>
      <c r="F4488" s="89">
        <v>1</v>
      </c>
      <c r="G4488" s="130" t="s">
        <v>26108</v>
      </c>
      <c r="H4488" s="89">
        <v>2011</v>
      </c>
      <c r="I4488" s="89"/>
      <c r="J4488" s="89"/>
      <c r="K4488" s="89"/>
      <c r="L4488" s="89"/>
      <c r="M4488" s="89"/>
      <c r="N4488" s="89"/>
      <c r="O4488" s="89"/>
      <c r="P4488" s="89"/>
      <c r="Q4488" s="89"/>
      <c r="R4488" s="89"/>
      <c r="S4488" s="89"/>
      <c r="T4488" s="89"/>
      <c r="U4488" s="89"/>
      <c r="V4488" s="89"/>
      <c r="W4488" s="89" t="s">
        <v>313</v>
      </c>
      <c r="X4488" s="89"/>
      <c r="Y4488" s="89"/>
      <c r="Z4488" s="89" t="s">
        <v>18196</v>
      </c>
      <c r="AA4488" s="89" t="s">
        <v>18197</v>
      </c>
      <c r="AB4488" s="89" t="s">
        <v>18198</v>
      </c>
      <c r="AC4488" s="89" t="s">
        <v>9752</v>
      </c>
      <c r="AD4488" s="89" t="s">
        <v>10456</v>
      </c>
      <c r="AE4488" s="89" t="s">
        <v>9754</v>
      </c>
      <c r="AF4488" s="89" t="s">
        <v>9755</v>
      </c>
      <c r="AG4488" s="89" t="s">
        <v>9762</v>
      </c>
      <c r="AH4488" s="92" t="s">
        <v>23633</v>
      </c>
      <c r="AI4488" s="92"/>
      <c r="AJ4488" s="93" t="s">
        <v>21132</v>
      </c>
    </row>
    <row r="4489" spans="1:36" ht="15.75" x14ac:dyDescent="0.25">
      <c r="A4489" s="89">
        <v>171090</v>
      </c>
      <c r="B4489" s="89" t="s">
        <v>10089</v>
      </c>
      <c r="C4489" s="89" t="s">
        <v>10693</v>
      </c>
      <c r="D4489" s="89" t="s">
        <v>1025</v>
      </c>
      <c r="E4489" s="99" t="s">
        <v>23256</v>
      </c>
      <c r="F4489" s="89">
        <v>1</v>
      </c>
      <c r="G4489" s="130" t="s">
        <v>26108</v>
      </c>
      <c r="H4489" s="89">
        <v>2012</v>
      </c>
      <c r="I4489" s="89"/>
      <c r="J4489" s="89"/>
      <c r="K4489" s="89"/>
      <c r="L4489" s="89"/>
      <c r="M4489" s="89"/>
      <c r="N4489" s="89"/>
      <c r="O4489" s="89"/>
      <c r="P4489" s="89"/>
      <c r="Q4489" s="89"/>
      <c r="R4489" s="89"/>
      <c r="S4489" s="89"/>
      <c r="T4489" s="89"/>
      <c r="U4489" s="89"/>
      <c r="V4489" s="89"/>
      <c r="W4489" s="89" t="s">
        <v>313</v>
      </c>
      <c r="X4489" s="89"/>
      <c r="Y4489" s="89"/>
      <c r="Z4489" s="89" t="s">
        <v>18199</v>
      </c>
      <c r="AA4489" s="89" t="s">
        <v>18200</v>
      </c>
      <c r="AB4489" s="89" t="s">
        <v>16886</v>
      </c>
      <c r="AC4489" s="89" t="s">
        <v>9752</v>
      </c>
      <c r="AD4489" s="89" t="s">
        <v>10456</v>
      </c>
      <c r="AE4489" s="89" t="s">
        <v>9754</v>
      </c>
      <c r="AF4489" s="89" t="s">
        <v>9755</v>
      </c>
      <c r="AG4489" s="89" t="s">
        <v>9762</v>
      </c>
      <c r="AH4489" s="92" t="s">
        <v>23633</v>
      </c>
      <c r="AI4489" s="92"/>
      <c r="AJ4489" s="93" t="s">
        <v>21132</v>
      </c>
    </row>
    <row r="4490" spans="1:36" ht="15.75" x14ac:dyDescent="0.25">
      <c r="A4490" s="89">
        <v>171092</v>
      </c>
      <c r="B4490" s="89" t="s">
        <v>10089</v>
      </c>
      <c r="C4490" s="89" t="s">
        <v>10090</v>
      </c>
      <c r="D4490" s="89" t="s">
        <v>1025</v>
      </c>
      <c r="E4490" s="99" t="s">
        <v>23257</v>
      </c>
      <c r="F4490" s="89">
        <v>1</v>
      </c>
      <c r="G4490" s="130" t="s">
        <v>26108</v>
      </c>
      <c r="H4490" s="89">
        <v>2012</v>
      </c>
      <c r="I4490" s="89"/>
      <c r="J4490" s="89"/>
      <c r="K4490" s="89"/>
      <c r="L4490" s="89"/>
      <c r="M4490" s="89"/>
      <c r="N4490" s="89"/>
      <c r="O4490" s="89"/>
      <c r="P4490" s="89"/>
      <c r="Q4490" s="89"/>
      <c r="R4490" s="89"/>
      <c r="S4490" s="89"/>
      <c r="T4490" s="89"/>
      <c r="U4490" s="89"/>
      <c r="V4490" s="89"/>
      <c r="W4490" s="89" t="s">
        <v>313</v>
      </c>
      <c r="X4490" s="89"/>
      <c r="Y4490" s="89"/>
      <c r="Z4490" s="89" t="s">
        <v>18201</v>
      </c>
      <c r="AA4490" s="89" t="s">
        <v>18202</v>
      </c>
      <c r="AB4490" s="89" t="s">
        <v>10262</v>
      </c>
      <c r="AC4490" s="89" t="s">
        <v>9752</v>
      </c>
      <c r="AD4490" s="89" t="s">
        <v>10456</v>
      </c>
      <c r="AE4490" s="89" t="s">
        <v>9754</v>
      </c>
      <c r="AF4490" s="89" t="s">
        <v>9755</v>
      </c>
      <c r="AG4490" s="89" t="s">
        <v>9762</v>
      </c>
      <c r="AH4490" s="92" t="s">
        <v>23633</v>
      </c>
      <c r="AI4490" s="92"/>
      <c r="AJ4490" s="93" t="s">
        <v>21132</v>
      </c>
    </row>
    <row r="4491" spans="1:36" ht="15.75" x14ac:dyDescent="0.25">
      <c r="A4491" s="89">
        <v>171095</v>
      </c>
      <c r="B4491" s="89" t="s">
        <v>10089</v>
      </c>
      <c r="C4491" s="89" t="s">
        <v>10693</v>
      </c>
      <c r="D4491" s="89" t="s">
        <v>80</v>
      </c>
      <c r="E4491" s="99" t="s">
        <v>23258</v>
      </c>
      <c r="F4491" s="89">
        <v>1</v>
      </c>
      <c r="G4491" s="130" t="s">
        <v>26108</v>
      </c>
      <c r="H4491" s="89">
        <v>2012</v>
      </c>
      <c r="I4491" s="89"/>
      <c r="J4491" s="89"/>
      <c r="K4491" s="89"/>
      <c r="L4491" s="89"/>
      <c r="M4491" s="89"/>
      <c r="N4491" s="89"/>
      <c r="O4491" s="89"/>
      <c r="P4491" s="89"/>
      <c r="Q4491" s="89"/>
      <c r="R4491" s="89"/>
      <c r="S4491" s="89"/>
      <c r="T4491" s="89"/>
      <c r="U4491" s="89"/>
      <c r="V4491" s="89"/>
      <c r="W4491" s="89" t="s">
        <v>313</v>
      </c>
      <c r="X4491" s="89"/>
      <c r="Y4491" s="89"/>
      <c r="Z4491" s="89" t="s">
        <v>18196</v>
      </c>
      <c r="AA4491" s="89" t="s">
        <v>18203</v>
      </c>
      <c r="AB4491" s="89" t="s">
        <v>10489</v>
      </c>
      <c r="AC4491" s="89" t="s">
        <v>9752</v>
      </c>
      <c r="AD4491" s="89" t="s">
        <v>10456</v>
      </c>
      <c r="AE4491" s="89" t="s">
        <v>9754</v>
      </c>
      <c r="AF4491" s="89" t="s">
        <v>9755</v>
      </c>
      <c r="AG4491" s="89" t="s">
        <v>9762</v>
      </c>
      <c r="AH4491" s="92" t="s">
        <v>23633</v>
      </c>
      <c r="AI4491" s="92"/>
      <c r="AJ4491" s="93" t="s">
        <v>21132</v>
      </c>
    </row>
    <row r="4492" spans="1:36" ht="15.75" x14ac:dyDescent="0.25">
      <c r="A4492" s="89">
        <v>171099</v>
      </c>
      <c r="B4492" s="89" t="s">
        <v>9767</v>
      </c>
      <c r="C4492" s="89" t="s">
        <v>10526</v>
      </c>
      <c r="D4492" s="89" t="s">
        <v>80</v>
      </c>
      <c r="E4492" s="99" t="s">
        <v>23259</v>
      </c>
      <c r="F4492" s="89">
        <v>4</v>
      </c>
      <c r="G4492" s="130" t="s">
        <v>26032</v>
      </c>
      <c r="H4492" s="89">
        <v>2012</v>
      </c>
      <c r="I4492" s="89"/>
      <c r="J4492" s="89" t="s">
        <v>9769</v>
      </c>
      <c r="K4492" s="89"/>
      <c r="L4492" s="89"/>
      <c r="M4492" s="89"/>
      <c r="N4492" s="89" t="s">
        <v>18204</v>
      </c>
      <c r="O4492" s="89"/>
      <c r="P4492" s="89"/>
      <c r="Q4492" s="89" t="s">
        <v>1475</v>
      </c>
      <c r="R4492" s="89"/>
      <c r="S4492" s="89"/>
      <c r="T4492" s="89"/>
      <c r="U4492" s="89">
        <v>41</v>
      </c>
      <c r="V4492" s="89"/>
      <c r="W4492" s="89" t="s">
        <v>201</v>
      </c>
      <c r="X4492" s="89"/>
      <c r="Y4492" s="89"/>
      <c r="Z4492" s="89" t="s">
        <v>18205</v>
      </c>
      <c r="AA4492" s="89"/>
      <c r="AB4492" s="89"/>
      <c r="AC4492" s="89" t="s">
        <v>9752</v>
      </c>
      <c r="AD4492" s="89" t="s">
        <v>9853</v>
      </c>
      <c r="AE4492" s="89" t="s">
        <v>9754</v>
      </c>
      <c r="AF4492" s="89" t="s">
        <v>9755</v>
      </c>
      <c r="AG4492" s="89" t="s">
        <v>9762</v>
      </c>
      <c r="AH4492" s="92"/>
      <c r="AI4492" s="92"/>
      <c r="AJ4492" s="93" t="s">
        <v>21132</v>
      </c>
    </row>
    <row r="4493" spans="1:36" ht="15.75" x14ac:dyDescent="0.25">
      <c r="A4493" s="89">
        <v>171100</v>
      </c>
      <c r="B4493" s="89" t="s">
        <v>10089</v>
      </c>
      <c r="C4493" s="89" t="s">
        <v>10090</v>
      </c>
      <c r="D4493" s="89" t="s">
        <v>80</v>
      </c>
      <c r="E4493" s="99" t="s">
        <v>23260</v>
      </c>
      <c r="F4493" s="89">
        <v>1</v>
      </c>
      <c r="G4493" s="130" t="s">
        <v>26108</v>
      </c>
      <c r="H4493" s="89">
        <v>2012</v>
      </c>
      <c r="I4493" s="89"/>
      <c r="J4493" s="89"/>
      <c r="K4493" s="89"/>
      <c r="L4493" s="89"/>
      <c r="M4493" s="89"/>
      <c r="N4493" s="89"/>
      <c r="O4493" s="89"/>
      <c r="P4493" s="89"/>
      <c r="Q4493" s="89"/>
      <c r="R4493" s="89"/>
      <c r="S4493" s="89"/>
      <c r="T4493" s="89"/>
      <c r="U4493" s="89"/>
      <c r="V4493" s="89"/>
      <c r="W4493" s="89" t="s">
        <v>201</v>
      </c>
      <c r="X4493" s="89"/>
      <c r="Y4493" s="89"/>
      <c r="Z4493" s="89" t="s">
        <v>18206</v>
      </c>
      <c r="AA4493" s="89" t="s">
        <v>18207</v>
      </c>
      <c r="AB4493" s="89" t="s">
        <v>12155</v>
      </c>
      <c r="AC4493" s="89" t="s">
        <v>9752</v>
      </c>
      <c r="AD4493" s="89" t="s">
        <v>10456</v>
      </c>
      <c r="AE4493" s="89" t="s">
        <v>9754</v>
      </c>
      <c r="AF4493" s="89" t="s">
        <v>9755</v>
      </c>
      <c r="AG4493" s="89" t="s">
        <v>9762</v>
      </c>
      <c r="AH4493" s="92" t="s">
        <v>23633</v>
      </c>
      <c r="AI4493" s="92"/>
      <c r="AJ4493" s="93" t="s">
        <v>21132</v>
      </c>
    </row>
    <row r="4494" spans="1:36" ht="15.75" x14ac:dyDescent="0.25">
      <c r="A4494" s="89">
        <v>171103</v>
      </c>
      <c r="B4494" s="89" t="s">
        <v>9767</v>
      </c>
      <c r="C4494" s="89" t="s">
        <v>10526</v>
      </c>
      <c r="D4494" s="89" t="s">
        <v>80</v>
      </c>
      <c r="E4494" s="99" t="s">
        <v>23135</v>
      </c>
      <c r="F4494" s="89">
        <v>4</v>
      </c>
      <c r="G4494" s="130" t="s">
        <v>26032</v>
      </c>
      <c r="H4494" s="89">
        <v>2012</v>
      </c>
      <c r="I4494" s="89"/>
      <c r="J4494" s="89" t="s">
        <v>9769</v>
      </c>
      <c r="K4494" s="89"/>
      <c r="L4494" s="89"/>
      <c r="M4494" s="89"/>
      <c r="N4494" s="89" t="s">
        <v>18208</v>
      </c>
      <c r="O4494" s="89"/>
      <c r="P4494" s="89"/>
      <c r="Q4494" s="89" t="s">
        <v>1475</v>
      </c>
      <c r="R4494" s="89"/>
      <c r="S4494" s="89"/>
      <c r="T4494" s="89"/>
      <c r="U4494" s="89">
        <v>41</v>
      </c>
      <c r="V4494" s="89"/>
      <c r="W4494" s="89" t="s">
        <v>201</v>
      </c>
      <c r="X4494" s="89"/>
      <c r="Y4494" s="89"/>
      <c r="Z4494" s="89" t="s">
        <v>18209</v>
      </c>
      <c r="AA4494" s="89"/>
      <c r="AB4494" s="89"/>
      <c r="AC4494" s="89" t="s">
        <v>9752</v>
      </c>
      <c r="AD4494" s="89" t="s">
        <v>9853</v>
      </c>
      <c r="AE4494" s="89" t="s">
        <v>9754</v>
      </c>
      <c r="AF4494" s="89" t="s">
        <v>9755</v>
      </c>
      <c r="AG4494" s="89" t="s">
        <v>9762</v>
      </c>
      <c r="AH4494" s="92"/>
      <c r="AI4494" s="92"/>
      <c r="AJ4494" s="93" t="s">
        <v>21132</v>
      </c>
    </row>
    <row r="4495" spans="1:36" ht="15.75" x14ac:dyDescent="0.25">
      <c r="A4495" s="89">
        <v>171106</v>
      </c>
      <c r="B4495" s="89" t="s">
        <v>9772</v>
      </c>
      <c r="C4495" s="89" t="s">
        <v>9773</v>
      </c>
      <c r="D4495" s="89" t="s">
        <v>80</v>
      </c>
      <c r="E4495" s="99" t="s">
        <v>23261</v>
      </c>
      <c r="F4495" s="89">
        <v>1</v>
      </c>
      <c r="G4495" s="130" t="s">
        <v>26109</v>
      </c>
      <c r="H4495" s="89">
        <v>2012</v>
      </c>
      <c r="I4495" s="89" t="s">
        <v>18210</v>
      </c>
      <c r="J4495" s="89" t="s">
        <v>9748</v>
      </c>
      <c r="K4495" s="89"/>
      <c r="L4495" s="89"/>
      <c r="M4495" s="89"/>
      <c r="N4495" s="89" t="s">
        <v>18211</v>
      </c>
      <c r="O4495" s="89"/>
      <c r="P4495" s="89"/>
      <c r="Q4495" s="89" t="s">
        <v>18212</v>
      </c>
      <c r="R4495" s="89"/>
      <c r="S4495" s="89" t="s">
        <v>3532</v>
      </c>
      <c r="T4495" s="89"/>
      <c r="U4495" s="89">
        <v>6</v>
      </c>
      <c r="V4495" s="89"/>
      <c r="W4495" s="89" t="s">
        <v>201</v>
      </c>
      <c r="X4495" s="89"/>
      <c r="Y4495" s="89"/>
      <c r="Z4495" s="89" t="s">
        <v>18213</v>
      </c>
      <c r="AA4495" s="89" t="s">
        <v>18214</v>
      </c>
      <c r="AB4495" s="89" t="s">
        <v>9748</v>
      </c>
      <c r="AC4495" s="89" t="s">
        <v>9752</v>
      </c>
      <c r="AD4495" s="89" t="s">
        <v>9853</v>
      </c>
      <c r="AE4495" s="89" t="s">
        <v>9754</v>
      </c>
      <c r="AF4495" s="89" t="s">
        <v>9755</v>
      </c>
      <c r="AG4495" s="89" t="s">
        <v>9762</v>
      </c>
      <c r="AH4495" s="92" t="s">
        <v>23633</v>
      </c>
      <c r="AI4495" s="92"/>
      <c r="AJ4495" s="93" t="s">
        <v>21132</v>
      </c>
    </row>
    <row r="4496" spans="1:36" ht="15.75" x14ac:dyDescent="0.25">
      <c r="A4496" s="89">
        <v>171114</v>
      </c>
      <c r="B4496" s="89" t="s">
        <v>9756</v>
      </c>
      <c r="C4496" s="89" t="s">
        <v>9944</v>
      </c>
      <c r="D4496" s="89" t="s">
        <v>1025</v>
      </c>
      <c r="E4496" s="99" t="s">
        <v>23263</v>
      </c>
      <c r="F4496" s="89">
        <v>1</v>
      </c>
      <c r="G4496" s="130" t="s">
        <v>26108</v>
      </c>
      <c r="H4496" s="89">
        <v>2009</v>
      </c>
      <c r="I4496" s="89" t="s">
        <v>14954</v>
      </c>
      <c r="J4496" s="89"/>
      <c r="K4496" s="89">
        <v>19</v>
      </c>
      <c r="L4496" s="89">
        <v>66</v>
      </c>
      <c r="M4496" s="89" t="s">
        <v>14955</v>
      </c>
      <c r="N4496" s="89"/>
      <c r="O4496" s="89"/>
      <c r="P4496" s="89"/>
      <c r="Q4496" s="89"/>
      <c r="R4496" s="89"/>
      <c r="S4496" s="100">
        <v>42653</v>
      </c>
      <c r="T4496" s="89"/>
      <c r="U4496" s="89">
        <v>1</v>
      </c>
      <c r="V4496" s="89"/>
      <c r="W4496" s="89" t="s">
        <v>313</v>
      </c>
      <c r="X4496" s="89"/>
      <c r="Y4496" s="89"/>
      <c r="Z4496" s="89" t="s">
        <v>18216</v>
      </c>
      <c r="AA4496" s="89"/>
      <c r="AB4496" s="89"/>
      <c r="AC4496" s="89" t="s">
        <v>9752</v>
      </c>
      <c r="AD4496" s="89" t="s">
        <v>10456</v>
      </c>
      <c r="AE4496" s="89" t="s">
        <v>9754</v>
      </c>
      <c r="AF4496" s="89" t="s">
        <v>9755</v>
      </c>
      <c r="AG4496" s="89" t="s">
        <v>9762</v>
      </c>
      <c r="AH4496" s="92" t="s">
        <v>23633</v>
      </c>
      <c r="AI4496" s="92"/>
      <c r="AJ4496" s="93" t="s">
        <v>21132</v>
      </c>
    </row>
    <row r="4497" spans="1:36" ht="15.75" x14ac:dyDescent="0.25">
      <c r="A4497" s="89">
        <v>171115</v>
      </c>
      <c r="B4497" s="89" t="s">
        <v>9756</v>
      </c>
      <c r="C4497" s="89" t="s">
        <v>9944</v>
      </c>
      <c r="D4497" s="89" t="s">
        <v>1025</v>
      </c>
      <c r="E4497" s="99" t="s">
        <v>23264</v>
      </c>
      <c r="F4497" s="89">
        <v>1</v>
      </c>
      <c r="G4497" s="130" t="s">
        <v>26108</v>
      </c>
      <c r="H4497" s="89">
        <v>2010</v>
      </c>
      <c r="I4497" s="89" t="s">
        <v>14954</v>
      </c>
      <c r="J4497" s="89"/>
      <c r="K4497" s="89">
        <v>20</v>
      </c>
      <c r="L4497" s="89">
        <v>69</v>
      </c>
      <c r="M4497" s="89" t="s">
        <v>14955</v>
      </c>
      <c r="N4497" s="89"/>
      <c r="O4497" s="89"/>
      <c r="P4497" s="89"/>
      <c r="Q4497" s="89"/>
      <c r="R4497" s="89"/>
      <c r="S4497" s="100">
        <v>42527</v>
      </c>
      <c r="T4497" s="89"/>
      <c r="U4497" s="89">
        <v>1</v>
      </c>
      <c r="V4497" s="89"/>
      <c r="W4497" s="89" t="s">
        <v>313</v>
      </c>
      <c r="X4497" s="89"/>
      <c r="Y4497" s="89"/>
      <c r="Z4497" s="89" t="s">
        <v>18217</v>
      </c>
      <c r="AA4497" s="89"/>
      <c r="AB4497" s="89"/>
      <c r="AC4497" s="89" t="s">
        <v>9752</v>
      </c>
      <c r="AD4497" s="89" t="s">
        <v>10456</v>
      </c>
      <c r="AE4497" s="89" t="s">
        <v>9754</v>
      </c>
      <c r="AF4497" s="89" t="s">
        <v>9755</v>
      </c>
      <c r="AG4497" s="89" t="s">
        <v>9762</v>
      </c>
      <c r="AH4497" s="92" t="s">
        <v>23633</v>
      </c>
      <c r="AI4497" s="92"/>
      <c r="AJ4497" s="93" t="s">
        <v>21132</v>
      </c>
    </row>
    <row r="4498" spans="1:36" ht="15.75" x14ac:dyDescent="0.25">
      <c r="A4498" s="89">
        <v>171116</v>
      </c>
      <c r="B4498" s="89" t="s">
        <v>9756</v>
      </c>
      <c r="C4498" s="89" t="s">
        <v>10048</v>
      </c>
      <c r="D4498" s="89" t="s">
        <v>80</v>
      </c>
      <c r="E4498" s="99" t="s">
        <v>23253</v>
      </c>
      <c r="F4498" s="89">
        <v>1</v>
      </c>
      <c r="G4498" s="130" t="s">
        <v>26108</v>
      </c>
      <c r="H4498" s="89">
        <v>2011</v>
      </c>
      <c r="I4498" s="89" t="s">
        <v>14954</v>
      </c>
      <c r="J4498" s="89"/>
      <c r="K4498" s="89">
        <v>21</v>
      </c>
      <c r="L4498" s="89">
        <v>71</v>
      </c>
      <c r="M4498" s="89" t="s">
        <v>14955</v>
      </c>
      <c r="N4498" s="89"/>
      <c r="O4498" s="89"/>
      <c r="P4498" s="89"/>
      <c r="Q4498" s="89"/>
      <c r="R4498" s="89"/>
      <c r="S4498" s="89" t="s">
        <v>10009</v>
      </c>
      <c r="T4498" s="89"/>
      <c r="U4498" s="89">
        <v>1</v>
      </c>
      <c r="V4498" s="89"/>
      <c r="W4498" s="89" t="s">
        <v>201</v>
      </c>
      <c r="X4498" s="89"/>
      <c r="Y4498" s="89"/>
      <c r="Z4498" s="89" t="s">
        <v>18192</v>
      </c>
      <c r="AA4498" s="89"/>
      <c r="AB4498" s="89"/>
      <c r="AC4498" s="89" t="s">
        <v>9752</v>
      </c>
      <c r="AD4498" s="89" t="s">
        <v>10456</v>
      </c>
      <c r="AE4498" s="89" t="s">
        <v>9754</v>
      </c>
      <c r="AF4498" s="89" t="s">
        <v>9755</v>
      </c>
      <c r="AG4498" s="89" t="s">
        <v>9762</v>
      </c>
      <c r="AH4498" s="92" t="s">
        <v>23633</v>
      </c>
      <c r="AI4498" s="92"/>
      <c r="AJ4498" s="93" t="s">
        <v>21132</v>
      </c>
    </row>
    <row r="4499" spans="1:36" ht="15.75" x14ac:dyDescent="0.25">
      <c r="A4499" s="89">
        <v>171120</v>
      </c>
      <c r="B4499" s="89" t="s">
        <v>9772</v>
      </c>
      <c r="C4499" s="89" t="s">
        <v>9773</v>
      </c>
      <c r="D4499" s="89" t="s">
        <v>336</v>
      </c>
      <c r="E4499" s="99" t="s">
        <v>18218</v>
      </c>
      <c r="F4499" s="89">
        <v>1</v>
      </c>
      <c r="G4499" s="130" t="s">
        <v>26108</v>
      </c>
      <c r="H4499" s="89">
        <v>2012</v>
      </c>
      <c r="I4499" s="89" t="s">
        <v>18219</v>
      </c>
      <c r="J4499" s="89" t="s">
        <v>18220</v>
      </c>
      <c r="K4499" s="89"/>
      <c r="L4499" s="89"/>
      <c r="M4499" s="89"/>
      <c r="N4499" s="89" t="s">
        <v>18221</v>
      </c>
      <c r="O4499" s="89"/>
      <c r="P4499" s="89"/>
      <c r="Q4499" s="89" t="s">
        <v>199</v>
      </c>
      <c r="R4499" s="89"/>
      <c r="S4499" s="89" t="s">
        <v>4172</v>
      </c>
      <c r="T4499" s="89"/>
      <c r="U4499" s="89">
        <v>8</v>
      </c>
      <c r="V4499" s="89"/>
      <c r="W4499" s="89" t="s">
        <v>201</v>
      </c>
      <c r="X4499" s="89"/>
      <c r="Y4499" s="89"/>
      <c r="Z4499" s="89" t="s">
        <v>18218</v>
      </c>
      <c r="AA4499" s="89" t="s">
        <v>18222</v>
      </c>
      <c r="AB4499" s="89" t="s">
        <v>18223</v>
      </c>
      <c r="AC4499" s="89" t="s">
        <v>9752</v>
      </c>
      <c r="AD4499" s="89" t="s">
        <v>10456</v>
      </c>
      <c r="AE4499" s="89" t="s">
        <v>9754</v>
      </c>
      <c r="AF4499" s="89" t="s">
        <v>9755</v>
      </c>
      <c r="AG4499" s="89" t="s">
        <v>9762</v>
      </c>
      <c r="AH4499" s="92" t="s">
        <v>23633</v>
      </c>
      <c r="AI4499" s="92"/>
      <c r="AJ4499" s="93" t="s">
        <v>21132</v>
      </c>
    </row>
    <row r="4500" spans="1:36" ht="15.75" x14ac:dyDescent="0.25">
      <c r="A4500" s="89">
        <v>171123</v>
      </c>
      <c r="B4500" s="89" t="s">
        <v>9756</v>
      </c>
      <c r="C4500" s="89" t="s">
        <v>9921</v>
      </c>
      <c r="D4500" s="89" t="s">
        <v>80</v>
      </c>
      <c r="E4500" s="99" t="s">
        <v>23265</v>
      </c>
      <c r="F4500" s="89">
        <v>1</v>
      </c>
      <c r="G4500" s="130" t="s">
        <v>26108</v>
      </c>
      <c r="H4500" s="89">
        <v>2013</v>
      </c>
      <c r="I4500" s="89" t="s">
        <v>14954</v>
      </c>
      <c r="J4500" s="89"/>
      <c r="K4500" s="89">
        <v>23</v>
      </c>
      <c r="L4500" s="89">
        <v>77</v>
      </c>
      <c r="M4500" s="89" t="s">
        <v>14955</v>
      </c>
      <c r="N4500" s="89"/>
      <c r="O4500" s="89"/>
      <c r="P4500" s="89"/>
      <c r="Q4500" s="89"/>
      <c r="R4500" s="89"/>
      <c r="S4500" s="89" t="s">
        <v>10885</v>
      </c>
      <c r="T4500" s="89"/>
      <c r="U4500" s="89">
        <v>1</v>
      </c>
      <c r="V4500" s="89"/>
      <c r="W4500" s="89" t="s">
        <v>201</v>
      </c>
      <c r="X4500" s="89"/>
      <c r="Y4500" s="89"/>
      <c r="Z4500" s="89" t="s">
        <v>18225</v>
      </c>
      <c r="AA4500" s="89"/>
      <c r="AB4500" s="89"/>
      <c r="AC4500" s="89" t="s">
        <v>9752</v>
      </c>
      <c r="AD4500" s="89" t="s">
        <v>10456</v>
      </c>
      <c r="AE4500" s="89" t="s">
        <v>9754</v>
      </c>
      <c r="AF4500" s="89" t="s">
        <v>9755</v>
      </c>
      <c r="AG4500" s="89" t="s">
        <v>9762</v>
      </c>
      <c r="AH4500" s="92" t="s">
        <v>23633</v>
      </c>
      <c r="AI4500" s="92"/>
      <c r="AJ4500" s="93" t="s">
        <v>21132</v>
      </c>
    </row>
    <row r="4501" spans="1:36" ht="15.75" x14ac:dyDescent="0.25">
      <c r="A4501" s="89">
        <v>171127</v>
      </c>
      <c r="B4501" s="89" t="s">
        <v>9756</v>
      </c>
      <c r="C4501" s="89" t="s">
        <v>10286</v>
      </c>
      <c r="D4501" s="89" t="s">
        <v>80</v>
      </c>
      <c r="E4501" s="99" t="s">
        <v>23266</v>
      </c>
      <c r="F4501" s="89">
        <v>1</v>
      </c>
      <c r="G4501" s="130" t="s">
        <v>26108</v>
      </c>
      <c r="H4501" s="89">
        <v>2011</v>
      </c>
      <c r="I4501" s="89" t="s">
        <v>8681</v>
      </c>
      <c r="J4501" s="89"/>
      <c r="K4501" s="89">
        <v>54</v>
      </c>
      <c r="L4501" s="89">
        <v>5</v>
      </c>
      <c r="M4501" s="89" t="s">
        <v>10601</v>
      </c>
      <c r="N4501" s="89"/>
      <c r="O4501" s="89"/>
      <c r="P4501" s="89"/>
      <c r="Q4501" s="89"/>
      <c r="R4501" s="89"/>
      <c r="S4501" s="89" t="s">
        <v>12868</v>
      </c>
      <c r="T4501" s="89"/>
      <c r="U4501" s="89">
        <v>1</v>
      </c>
      <c r="V4501" s="89"/>
      <c r="W4501" s="89" t="s">
        <v>313</v>
      </c>
      <c r="X4501" s="89"/>
      <c r="Y4501" s="89"/>
      <c r="Z4501" s="89" t="s">
        <v>18226</v>
      </c>
      <c r="AA4501" s="89"/>
      <c r="AB4501" s="89"/>
      <c r="AC4501" s="89" t="s">
        <v>9752</v>
      </c>
      <c r="AD4501" s="89" t="s">
        <v>10456</v>
      </c>
      <c r="AE4501" s="89" t="s">
        <v>9754</v>
      </c>
      <c r="AF4501" s="89" t="s">
        <v>9755</v>
      </c>
      <c r="AG4501" s="89" t="s">
        <v>9762</v>
      </c>
      <c r="AH4501" s="92" t="s">
        <v>23633</v>
      </c>
      <c r="AI4501" s="92"/>
      <c r="AJ4501" s="93" t="s">
        <v>21132</v>
      </c>
    </row>
    <row r="4502" spans="1:36" ht="15.75" x14ac:dyDescent="0.25">
      <c r="A4502" s="89">
        <v>171130</v>
      </c>
      <c r="B4502" s="89" t="s">
        <v>9767</v>
      </c>
      <c r="C4502" s="89" t="s">
        <v>9896</v>
      </c>
      <c r="D4502" s="89" t="s">
        <v>80</v>
      </c>
      <c r="E4502" s="99" t="s">
        <v>23267</v>
      </c>
      <c r="F4502" s="89">
        <v>1</v>
      </c>
      <c r="G4502" s="130" t="s">
        <v>26108</v>
      </c>
      <c r="H4502" s="89">
        <v>2013</v>
      </c>
      <c r="I4502" s="89"/>
      <c r="J4502" s="89" t="s">
        <v>9769</v>
      </c>
      <c r="K4502" s="89"/>
      <c r="L4502" s="89"/>
      <c r="M4502" s="89"/>
      <c r="N4502" s="89"/>
      <c r="O4502" s="89"/>
      <c r="P4502" s="89"/>
      <c r="Q4502" s="89" t="s">
        <v>18227</v>
      </c>
      <c r="R4502" s="89"/>
      <c r="S4502" s="89"/>
      <c r="T4502" s="89"/>
      <c r="U4502" s="89">
        <v>64</v>
      </c>
      <c r="V4502" s="89">
        <v>1000</v>
      </c>
      <c r="W4502" s="89" t="s">
        <v>201</v>
      </c>
      <c r="X4502" s="89"/>
      <c r="Y4502" s="89"/>
      <c r="Z4502" s="89" t="s">
        <v>18228</v>
      </c>
      <c r="AA4502" s="89"/>
      <c r="AB4502" s="89"/>
      <c r="AC4502" s="89" t="s">
        <v>9752</v>
      </c>
      <c r="AD4502" s="89" t="s">
        <v>10456</v>
      </c>
      <c r="AE4502" s="89" t="s">
        <v>9754</v>
      </c>
      <c r="AF4502" s="89" t="s">
        <v>9755</v>
      </c>
      <c r="AG4502" s="89" t="s">
        <v>9762</v>
      </c>
      <c r="AH4502" s="92" t="s">
        <v>23633</v>
      </c>
      <c r="AI4502" s="92"/>
      <c r="AJ4502" s="93" t="s">
        <v>21132</v>
      </c>
    </row>
    <row r="4503" spans="1:36" ht="15.75" x14ac:dyDescent="0.25">
      <c r="A4503" s="89">
        <v>171132</v>
      </c>
      <c r="B4503" s="89" t="s">
        <v>9767</v>
      </c>
      <c r="C4503" s="89" t="s">
        <v>14629</v>
      </c>
      <c r="D4503" s="89" t="s">
        <v>80</v>
      </c>
      <c r="E4503" s="99" t="s">
        <v>23268</v>
      </c>
      <c r="F4503" s="89">
        <v>1</v>
      </c>
      <c r="G4503" s="130" t="s">
        <v>26108</v>
      </c>
      <c r="H4503" s="89">
        <v>2009</v>
      </c>
      <c r="I4503" s="89"/>
      <c r="J4503" s="89" t="s">
        <v>18229</v>
      </c>
      <c r="K4503" s="89"/>
      <c r="L4503" s="89"/>
      <c r="M4503" s="89"/>
      <c r="N4503" s="89" t="s">
        <v>18230</v>
      </c>
      <c r="O4503" s="89"/>
      <c r="P4503" s="89"/>
      <c r="Q4503" s="89" t="s">
        <v>18231</v>
      </c>
      <c r="R4503" s="89"/>
      <c r="S4503" s="89"/>
      <c r="T4503" s="89"/>
      <c r="U4503" s="89">
        <v>224</v>
      </c>
      <c r="V4503" s="89"/>
      <c r="W4503" s="89" t="s">
        <v>313</v>
      </c>
      <c r="X4503" s="89"/>
      <c r="Y4503" s="89"/>
      <c r="Z4503" s="89" t="s">
        <v>18232</v>
      </c>
      <c r="AA4503" s="89"/>
      <c r="AB4503" s="89"/>
      <c r="AC4503" s="89" t="s">
        <v>9752</v>
      </c>
      <c r="AD4503" s="89" t="s">
        <v>10456</v>
      </c>
      <c r="AE4503" s="89" t="s">
        <v>9754</v>
      </c>
      <c r="AF4503" s="89" t="s">
        <v>9755</v>
      </c>
      <c r="AG4503" s="89" t="s">
        <v>9762</v>
      </c>
      <c r="AH4503" s="92" t="s">
        <v>23633</v>
      </c>
      <c r="AI4503" s="92"/>
      <c r="AJ4503" s="93" t="s">
        <v>21132</v>
      </c>
    </row>
    <row r="4504" spans="1:36" ht="15.75" x14ac:dyDescent="0.25">
      <c r="A4504" s="89">
        <v>171155</v>
      </c>
      <c r="B4504" s="89" t="s">
        <v>9756</v>
      </c>
      <c r="C4504" s="89" t="s">
        <v>10286</v>
      </c>
      <c r="D4504" s="89" t="s">
        <v>80</v>
      </c>
      <c r="E4504" s="99" t="s">
        <v>23269</v>
      </c>
      <c r="F4504" s="89">
        <v>1</v>
      </c>
      <c r="G4504" s="130" t="s">
        <v>24718</v>
      </c>
      <c r="H4504" s="89">
        <v>2011</v>
      </c>
      <c r="I4504" s="89" t="s">
        <v>7322</v>
      </c>
      <c r="J4504" s="89"/>
      <c r="K4504" s="89">
        <v>80</v>
      </c>
      <c r="L4504" s="100">
        <v>42431</v>
      </c>
      <c r="M4504" s="89" t="s">
        <v>7320</v>
      </c>
      <c r="N4504" s="89"/>
      <c r="O4504" s="89"/>
      <c r="P4504" s="89"/>
      <c r="Q4504" s="89"/>
      <c r="R4504" s="89"/>
      <c r="S4504" s="89" t="s">
        <v>18235</v>
      </c>
      <c r="T4504" s="89"/>
      <c r="U4504" s="89">
        <v>2</v>
      </c>
      <c r="V4504" s="89"/>
      <c r="W4504" s="89" t="s">
        <v>313</v>
      </c>
      <c r="X4504" s="89"/>
      <c r="Y4504" s="89"/>
      <c r="Z4504" s="89" t="s">
        <v>18236</v>
      </c>
      <c r="AA4504" s="89"/>
      <c r="AB4504" s="89"/>
      <c r="AC4504" s="89" t="s">
        <v>9752</v>
      </c>
      <c r="AD4504" s="89" t="s">
        <v>9929</v>
      </c>
      <c r="AE4504" s="89" t="s">
        <v>9754</v>
      </c>
      <c r="AF4504" s="89" t="s">
        <v>9755</v>
      </c>
      <c r="AG4504" s="89" t="s">
        <v>9762</v>
      </c>
      <c r="AH4504" s="92"/>
      <c r="AI4504" s="92"/>
      <c r="AJ4504" s="93" t="s">
        <v>21132</v>
      </c>
    </row>
    <row r="4505" spans="1:36" ht="15.75" x14ac:dyDescent="0.25">
      <c r="A4505" s="89">
        <v>171157</v>
      </c>
      <c r="B4505" s="89" t="s">
        <v>9767</v>
      </c>
      <c r="C4505" s="89" t="s">
        <v>14629</v>
      </c>
      <c r="D4505" s="89" t="s">
        <v>80</v>
      </c>
      <c r="E4505" s="99" t="s">
        <v>23270</v>
      </c>
      <c r="F4505" s="89">
        <v>1</v>
      </c>
      <c r="G4505" s="130" t="s">
        <v>26108</v>
      </c>
      <c r="H4505" s="89">
        <v>2009</v>
      </c>
      <c r="I4505" s="89"/>
      <c r="J4505" s="89" t="s">
        <v>18229</v>
      </c>
      <c r="K4505" s="89"/>
      <c r="L4505" s="89"/>
      <c r="M4505" s="89"/>
      <c r="N4505" s="89" t="s">
        <v>18237</v>
      </c>
      <c r="O4505" s="89"/>
      <c r="P4505" s="89"/>
      <c r="Q4505" s="89" t="s">
        <v>18231</v>
      </c>
      <c r="R4505" s="89"/>
      <c r="S4505" s="89"/>
      <c r="T4505" s="89"/>
      <c r="U4505" s="89">
        <v>368</v>
      </c>
      <c r="V4505" s="89"/>
      <c r="W4505" s="89" t="s">
        <v>313</v>
      </c>
      <c r="X4505" s="89"/>
      <c r="Y4505" s="89"/>
      <c r="Z4505" s="89" t="s">
        <v>18238</v>
      </c>
      <c r="AA4505" s="89"/>
      <c r="AB4505" s="89"/>
      <c r="AC4505" s="89" t="s">
        <v>9752</v>
      </c>
      <c r="AD4505" s="89" t="s">
        <v>10456</v>
      </c>
      <c r="AE4505" s="89" t="s">
        <v>9754</v>
      </c>
      <c r="AF4505" s="89" t="s">
        <v>9755</v>
      </c>
      <c r="AG4505" s="89" t="s">
        <v>9762</v>
      </c>
      <c r="AH4505" s="92" t="s">
        <v>23633</v>
      </c>
      <c r="AI4505" s="92"/>
      <c r="AJ4505" s="93" t="s">
        <v>21132</v>
      </c>
    </row>
    <row r="4506" spans="1:36" ht="15.75" x14ac:dyDescent="0.25">
      <c r="A4506" s="89">
        <v>171158</v>
      </c>
      <c r="B4506" s="89" t="s">
        <v>9767</v>
      </c>
      <c r="C4506" s="89" t="s">
        <v>14629</v>
      </c>
      <c r="D4506" s="89" t="s">
        <v>80</v>
      </c>
      <c r="E4506" s="99" t="s">
        <v>23271</v>
      </c>
      <c r="F4506" s="89">
        <v>1</v>
      </c>
      <c r="G4506" s="130" t="s">
        <v>26108</v>
      </c>
      <c r="H4506" s="89">
        <v>2009</v>
      </c>
      <c r="I4506" s="89"/>
      <c r="J4506" s="89" t="s">
        <v>18229</v>
      </c>
      <c r="K4506" s="89"/>
      <c r="L4506" s="89"/>
      <c r="M4506" s="89"/>
      <c r="N4506" s="89" t="s">
        <v>18239</v>
      </c>
      <c r="O4506" s="89"/>
      <c r="P4506" s="89"/>
      <c r="Q4506" s="89" t="s">
        <v>18231</v>
      </c>
      <c r="R4506" s="89"/>
      <c r="S4506" s="89"/>
      <c r="T4506" s="89"/>
      <c r="U4506" s="89">
        <v>272</v>
      </c>
      <c r="V4506" s="89"/>
      <c r="W4506" s="89" t="s">
        <v>313</v>
      </c>
      <c r="X4506" s="89"/>
      <c r="Y4506" s="89"/>
      <c r="Z4506" s="89" t="s">
        <v>18240</v>
      </c>
      <c r="AA4506" s="89"/>
      <c r="AB4506" s="89"/>
      <c r="AC4506" s="89" t="s">
        <v>9752</v>
      </c>
      <c r="AD4506" s="89" t="s">
        <v>10456</v>
      </c>
      <c r="AE4506" s="89" t="s">
        <v>9754</v>
      </c>
      <c r="AF4506" s="89" t="s">
        <v>9755</v>
      </c>
      <c r="AG4506" s="89" t="s">
        <v>9762</v>
      </c>
      <c r="AH4506" s="92" t="s">
        <v>23633</v>
      </c>
      <c r="AI4506" s="92"/>
      <c r="AJ4506" s="93" t="s">
        <v>21132</v>
      </c>
    </row>
    <row r="4507" spans="1:36" ht="15.75" x14ac:dyDescent="0.25">
      <c r="A4507" s="89">
        <v>171159</v>
      </c>
      <c r="B4507" s="89" t="s">
        <v>9767</v>
      </c>
      <c r="C4507" s="89" t="s">
        <v>14629</v>
      </c>
      <c r="D4507" s="89" t="s">
        <v>80</v>
      </c>
      <c r="E4507" s="99" t="s">
        <v>23272</v>
      </c>
      <c r="F4507" s="89">
        <v>1</v>
      </c>
      <c r="G4507" s="130" t="s">
        <v>26108</v>
      </c>
      <c r="H4507" s="89">
        <v>2010</v>
      </c>
      <c r="I4507" s="89"/>
      <c r="J4507" s="89" t="s">
        <v>18229</v>
      </c>
      <c r="K4507" s="89"/>
      <c r="L4507" s="89"/>
      <c r="M4507" s="89"/>
      <c r="N4507" s="89" t="s">
        <v>18241</v>
      </c>
      <c r="O4507" s="89"/>
      <c r="P4507" s="89"/>
      <c r="Q4507" s="89" t="s">
        <v>18231</v>
      </c>
      <c r="R4507" s="89"/>
      <c r="S4507" s="89"/>
      <c r="T4507" s="89"/>
      <c r="U4507" s="89">
        <v>448</v>
      </c>
      <c r="V4507" s="89"/>
      <c r="W4507" s="89" t="s">
        <v>313</v>
      </c>
      <c r="X4507" s="89"/>
      <c r="Y4507" s="89"/>
      <c r="Z4507" s="89" t="s">
        <v>18242</v>
      </c>
      <c r="AA4507" s="89"/>
      <c r="AB4507" s="89"/>
      <c r="AC4507" s="89" t="s">
        <v>9752</v>
      </c>
      <c r="AD4507" s="89" t="s">
        <v>10456</v>
      </c>
      <c r="AE4507" s="89" t="s">
        <v>9754</v>
      </c>
      <c r="AF4507" s="89" t="s">
        <v>9755</v>
      </c>
      <c r="AG4507" s="89" t="s">
        <v>9762</v>
      </c>
      <c r="AH4507" s="92" t="s">
        <v>23633</v>
      </c>
      <c r="AI4507" s="92"/>
      <c r="AJ4507" s="93" t="s">
        <v>21132</v>
      </c>
    </row>
    <row r="4508" spans="1:36" ht="15.75" x14ac:dyDescent="0.25">
      <c r="A4508" s="89">
        <v>171161</v>
      </c>
      <c r="B4508" s="89" t="s">
        <v>9767</v>
      </c>
      <c r="C4508" s="89" t="s">
        <v>14629</v>
      </c>
      <c r="D4508" s="89" t="s">
        <v>80</v>
      </c>
      <c r="E4508" s="99" t="s">
        <v>23273</v>
      </c>
      <c r="F4508" s="89">
        <v>1</v>
      </c>
      <c r="G4508" s="130" t="s">
        <v>26108</v>
      </c>
      <c r="H4508" s="89">
        <v>2012</v>
      </c>
      <c r="I4508" s="89"/>
      <c r="J4508" s="89" t="s">
        <v>18229</v>
      </c>
      <c r="K4508" s="89"/>
      <c r="L4508" s="89"/>
      <c r="M4508" s="89"/>
      <c r="N4508" s="89" t="s">
        <v>18243</v>
      </c>
      <c r="O4508" s="89"/>
      <c r="P4508" s="89"/>
      <c r="Q4508" s="89" t="s">
        <v>18231</v>
      </c>
      <c r="R4508" s="89"/>
      <c r="S4508" s="89"/>
      <c r="T4508" s="89"/>
      <c r="U4508" s="89">
        <v>352</v>
      </c>
      <c r="V4508" s="89"/>
      <c r="W4508" s="89" t="s">
        <v>313</v>
      </c>
      <c r="X4508" s="89"/>
      <c r="Y4508" s="89"/>
      <c r="Z4508" s="89" t="s">
        <v>18244</v>
      </c>
      <c r="AA4508" s="89"/>
      <c r="AB4508" s="89"/>
      <c r="AC4508" s="89" t="s">
        <v>9752</v>
      </c>
      <c r="AD4508" s="89" t="s">
        <v>10456</v>
      </c>
      <c r="AE4508" s="89" t="s">
        <v>9754</v>
      </c>
      <c r="AF4508" s="89" t="s">
        <v>9755</v>
      </c>
      <c r="AG4508" s="89" t="s">
        <v>9762</v>
      </c>
      <c r="AH4508" s="92" t="s">
        <v>23633</v>
      </c>
      <c r="AI4508" s="92"/>
      <c r="AJ4508" s="93" t="s">
        <v>21132</v>
      </c>
    </row>
    <row r="4509" spans="1:36" ht="15.75" x14ac:dyDescent="0.25">
      <c r="A4509" s="89">
        <v>171162</v>
      </c>
      <c r="B4509" s="89" t="s">
        <v>9767</v>
      </c>
      <c r="C4509" s="89" t="s">
        <v>14629</v>
      </c>
      <c r="D4509" s="89" t="s">
        <v>80</v>
      </c>
      <c r="E4509" s="99" t="s">
        <v>23274</v>
      </c>
      <c r="F4509" s="89">
        <v>1</v>
      </c>
      <c r="G4509" s="130" t="s">
        <v>26108</v>
      </c>
      <c r="H4509" s="89">
        <v>2012</v>
      </c>
      <c r="I4509" s="89"/>
      <c r="J4509" s="89" t="s">
        <v>18229</v>
      </c>
      <c r="K4509" s="89"/>
      <c r="L4509" s="89"/>
      <c r="M4509" s="89"/>
      <c r="N4509" s="89" t="s">
        <v>18245</v>
      </c>
      <c r="O4509" s="89"/>
      <c r="P4509" s="89"/>
      <c r="Q4509" s="89" t="s">
        <v>18231</v>
      </c>
      <c r="R4509" s="89"/>
      <c r="S4509" s="89"/>
      <c r="T4509" s="89"/>
      <c r="U4509" s="89">
        <v>224</v>
      </c>
      <c r="V4509" s="89"/>
      <c r="W4509" s="89" t="s">
        <v>313</v>
      </c>
      <c r="X4509" s="89"/>
      <c r="Y4509" s="89"/>
      <c r="Z4509" s="89" t="s">
        <v>18246</v>
      </c>
      <c r="AA4509" s="89"/>
      <c r="AB4509" s="89"/>
      <c r="AC4509" s="89" t="s">
        <v>9752</v>
      </c>
      <c r="AD4509" s="89" t="s">
        <v>10456</v>
      </c>
      <c r="AE4509" s="89" t="s">
        <v>9754</v>
      </c>
      <c r="AF4509" s="89" t="s">
        <v>9755</v>
      </c>
      <c r="AG4509" s="89" t="s">
        <v>9762</v>
      </c>
      <c r="AH4509" s="92" t="s">
        <v>23633</v>
      </c>
      <c r="AI4509" s="92"/>
      <c r="AJ4509" s="93" t="s">
        <v>21132</v>
      </c>
    </row>
    <row r="4510" spans="1:36" ht="15.75" x14ac:dyDescent="0.25">
      <c r="A4510" s="89">
        <v>171164</v>
      </c>
      <c r="B4510" s="89" t="s">
        <v>9767</v>
      </c>
      <c r="C4510" s="89" t="s">
        <v>14629</v>
      </c>
      <c r="D4510" s="89" t="s">
        <v>80</v>
      </c>
      <c r="E4510" s="99" t="s">
        <v>23275</v>
      </c>
      <c r="F4510" s="89">
        <v>1</v>
      </c>
      <c r="G4510" s="130" t="s">
        <v>26108</v>
      </c>
      <c r="H4510" s="89">
        <v>2012</v>
      </c>
      <c r="I4510" s="89"/>
      <c r="J4510" s="89" t="s">
        <v>18229</v>
      </c>
      <c r="K4510" s="89"/>
      <c r="L4510" s="89"/>
      <c r="M4510" s="89"/>
      <c r="N4510" s="89" t="s">
        <v>18247</v>
      </c>
      <c r="O4510" s="89"/>
      <c r="P4510" s="89"/>
      <c r="Q4510" s="89" t="s">
        <v>18231</v>
      </c>
      <c r="R4510" s="89"/>
      <c r="S4510" s="89"/>
      <c r="T4510" s="89"/>
      <c r="U4510" s="89">
        <v>287</v>
      </c>
      <c r="V4510" s="89"/>
      <c r="W4510" s="89" t="s">
        <v>313</v>
      </c>
      <c r="X4510" s="89"/>
      <c r="Y4510" s="89"/>
      <c r="Z4510" s="89" t="s">
        <v>18248</v>
      </c>
      <c r="AA4510" s="89"/>
      <c r="AB4510" s="89"/>
      <c r="AC4510" s="89" t="s">
        <v>9752</v>
      </c>
      <c r="AD4510" s="89" t="s">
        <v>10456</v>
      </c>
      <c r="AE4510" s="89" t="s">
        <v>9754</v>
      </c>
      <c r="AF4510" s="89" t="s">
        <v>9755</v>
      </c>
      <c r="AG4510" s="89" t="s">
        <v>9762</v>
      </c>
      <c r="AH4510" s="92" t="s">
        <v>23633</v>
      </c>
      <c r="AI4510" s="92"/>
      <c r="AJ4510" s="93" t="s">
        <v>21132</v>
      </c>
    </row>
    <row r="4511" spans="1:36" ht="15.75" x14ac:dyDescent="0.25">
      <c r="A4511" s="89">
        <v>171165</v>
      </c>
      <c r="B4511" s="89" t="s">
        <v>9767</v>
      </c>
      <c r="C4511" s="89" t="s">
        <v>14629</v>
      </c>
      <c r="D4511" s="89" t="s">
        <v>80</v>
      </c>
      <c r="E4511" s="99" t="s">
        <v>23276</v>
      </c>
      <c r="F4511" s="89">
        <v>1</v>
      </c>
      <c r="G4511" s="130" t="s">
        <v>26108</v>
      </c>
      <c r="H4511" s="89">
        <v>2012</v>
      </c>
      <c r="I4511" s="89"/>
      <c r="J4511" s="89" t="s">
        <v>18229</v>
      </c>
      <c r="K4511" s="89"/>
      <c r="L4511" s="89"/>
      <c r="M4511" s="89"/>
      <c r="N4511" s="89" t="s">
        <v>18249</v>
      </c>
      <c r="O4511" s="89"/>
      <c r="P4511" s="89"/>
      <c r="Q4511" s="89" t="s">
        <v>18231</v>
      </c>
      <c r="R4511" s="89"/>
      <c r="S4511" s="89"/>
      <c r="T4511" s="89"/>
      <c r="U4511" s="89">
        <v>256</v>
      </c>
      <c r="V4511" s="89"/>
      <c r="W4511" s="89" t="s">
        <v>313</v>
      </c>
      <c r="X4511" s="89"/>
      <c r="Y4511" s="89"/>
      <c r="Z4511" s="89" t="s">
        <v>18250</v>
      </c>
      <c r="AA4511" s="89"/>
      <c r="AB4511" s="89"/>
      <c r="AC4511" s="89" t="s">
        <v>9752</v>
      </c>
      <c r="AD4511" s="89" t="s">
        <v>10456</v>
      </c>
      <c r="AE4511" s="89" t="s">
        <v>9754</v>
      </c>
      <c r="AF4511" s="89" t="s">
        <v>9755</v>
      </c>
      <c r="AG4511" s="89" t="s">
        <v>9762</v>
      </c>
      <c r="AH4511" s="92" t="s">
        <v>23633</v>
      </c>
      <c r="AI4511" s="92"/>
      <c r="AJ4511" s="93" t="s">
        <v>21132</v>
      </c>
    </row>
    <row r="4512" spans="1:36" ht="15.75" x14ac:dyDescent="0.25">
      <c r="A4512" s="89">
        <v>171168</v>
      </c>
      <c r="B4512" s="89" t="s">
        <v>9772</v>
      </c>
      <c r="C4512" s="89" t="s">
        <v>9773</v>
      </c>
      <c r="D4512" s="89" t="s">
        <v>80</v>
      </c>
      <c r="E4512" s="99" t="s">
        <v>23277</v>
      </c>
      <c r="F4512" s="89">
        <v>1</v>
      </c>
      <c r="G4512" s="130" t="s">
        <v>24718</v>
      </c>
      <c r="H4512" s="89">
        <v>2012</v>
      </c>
      <c r="I4512" s="89" t="s">
        <v>18251</v>
      </c>
      <c r="J4512" s="89" t="s">
        <v>9867</v>
      </c>
      <c r="K4512" s="89"/>
      <c r="L4512" s="89"/>
      <c r="M4512" s="89"/>
      <c r="N4512" s="89" t="s">
        <v>10577</v>
      </c>
      <c r="O4512" s="89"/>
      <c r="P4512" s="89"/>
      <c r="Q4512" s="89" t="s">
        <v>18252</v>
      </c>
      <c r="R4512" s="89"/>
      <c r="S4512" s="89" t="s">
        <v>10728</v>
      </c>
      <c r="T4512" s="89"/>
      <c r="U4512" s="89">
        <v>4</v>
      </c>
      <c r="V4512" s="89"/>
      <c r="W4512" s="89" t="s">
        <v>313</v>
      </c>
      <c r="X4512" s="89"/>
      <c r="Y4512" s="89"/>
      <c r="Z4512" s="89" t="s">
        <v>18253</v>
      </c>
      <c r="AA4512" s="89" t="s">
        <v>18254</v>
      </c>
      <c r="AB4512" s="89" t="s">
        <v>10582</v>
      </c>
      <c r="AC4512" s="89" t="s">
        <v>9752</v>
      </c>
      <c r="AD4512" s="89" t="s">
        <v>9929</v>
      </c>
      <c r="AE4512" s="89" t="s">
        <v>9754</v>
      </c>
      <c r="AF4512" s="89" t="s">
        <v>9755</v>
      </c>
      <c r="AG4512" s="89" t="s">
        <v>9762</v>
      </c>
      <c r="AH4512" s="92" t="s">
        <v>86</v>
      </c>
      <c r="AI4512" s="92"/>
      <c r="AJ4512" s="93" t="s">
        <v>21132</v>
      </c>
    </row>
    <row r="4513" spans="1:36" ht="15.75" x14ac:dyDescent="0.25">
      <c r="A4513" s="89">
        <v>171259</v>
      </c>
      <c r="B4513" s="89" t="s">
        <v>9950</v>
      </c>
      <c r="C4513" s="89" t="s">
        <v>10496</v>
      </c>
      <c r="D4513" s="89" t="s">
        <v>336</v>
      </c>
      <c r="E4513" s="99" t="s">
        <v>18258</v>
      </c>
      <c r="F4513" s="89">
        <v>1</v>
      </c>
      <c r="G4513" s="130" t="s">
        <v>25180</v>
      </c>
      <c r="H4513" s="89">
        <v>2012</v>
      </c>
      <c r="I4513" s="89"/>
      <c r="J4513" s="89"/>
      <c r="K4513" s="89"/>
      <c r="L4513" s="89"/>
      <c r="M4513" s="89"/>
      <c r="N4513" s="89"/>
      <c r="O4513" s="89"/>
      <c r="P4513" s="89"/>
      <c r="Q4513" s="89"/>
      <c r="R4513" s="89"/>
      <c r="S4513" s="89"/>
      <c r="T4513" s="89"/>
      <c r="U4513" s="89"/>
      <c r="V4513" s="89"/>
      <c r="W4513" s="89" t="s">
        <v>201</v>
      </c>
      <c r="X4513" s="89"/>
      <c r="Y4513" s="89"/>
      <c r="Z4513" s="89" t="s">
        <v>18258</v>
      </c>
      <c r="AA4513" s="89" t="s">
        <v>18259</v>
      </c>
      <c r="AB4513" s="89" t="s">
        <v>18260</v>
      </c>
      <c r="AC4513" s="89" t="s">
        <v>9752</v>
      </c>
      <c r="AD4513" s="89" t="s">
        <v>9853</v>
      </c>
      <c r="AE4513" s="89" t="s">
        <v>9754</v>
      </c>
      <c r="AF4513" s="89" t="s">
        <v>9755</v>
      </c>
      <c r="AG4513" s="89" t="s">
        <v>9762</v>
      </c>
      <c r="AH4513" s="92" t="s">
        <v>23610</v>
      </c>
      <c r="AI4513" s="92"/>
      <c r="AJ4513" s="93" t="s">
        <v>21132</v>
      </c>
    </row>
    <row r="4514" spans="1:36" ht="15.75" x14ac:dyDescent="0.25">
      <c r="A4514" s="89">
        <v>171261</v>
      </c>
      <c r="B4514" s="89" t="s">
        <v>9950</v>
      </c>
      <c r="C4514" s="89" t="s">
        <v>10496</v>
      </c>
      <c r="D4514" s="89" t="s">
        <v>336</v>
      </c>
      <c r="E4514" s="99" t="s">
        <v>18261</v>
      </c>
      <c r="F4514" s="89">
        <v>1</v>
      </c>
      <c r="G4514" s="130" t="s">
        <v>25180</v>
      </c>
      <c r="H4514" s="89">
        <v>2012</v>
      </c>
      <c r="I4514" s="89"/>
      <c r="J4514" s="89"/>
      <c r="K4514" s="89"/>
      <c r="L4514" s="89"/>
      <c r="M4514" s="89"/>
      <c r="N4514" s="89"/>
      <c r="O4514" s="89"/>
      <c r="P4514" s="89"/>
      <c r="Q4514" s="89"/>
      <c r="R4514" s="89"/>
      <c r="S4514" s="89"/>
      <c r="T4514" s="89"/>
      <c r="U4514" s="89"/>
      <c r="V4514" s="89"/>
      <c r="W4514" s="89" t="s">
        <v>201</v>
      </c>
      <c r="X4514" s="89"/>
      <c r="Y4514" s="89"/>
      <c r="Z4514" s="89" t="s">
        <v>18261</v>
      </c>
      <c r="AA4514" s="89" t="s">
        <v>18262</v>
      </c>
      <c r="AB4514" s="89" t="s">
        <v>18263</v>
      </c>
      <c r="AC4514" s="89" t="s">
        <v>9752</v>
      </c>
      <c r="AD4514" s="89" t="s">
        <v>9853</v>
      </c>
      <c r="AE4514" s="89" t="s">
        <v>9754</v>
      </c>
      <c r="AF4514" s="89" t="s">
        <v>9755</v>
      </c>
      <c r="AG4514" s="89" t="s">
        <v>9762</v>
      </c>
      <c r="AH4514" s="92" t="s">
        <v>23610</v>
      </c>
      <c r="AI4514" s="92"/>
      <c r="AJ4514" s="93" t="s">
        <v>21132</v>
      </c>
    </row>
    <row r="4515" spans="1:36" ht="15.75" x14ac:dyDescent="0.25">
      <c r="A4515" s="89">
        <v>171277</v>
      </c>
      <c r="B4515" s="89" t="s">
        <v>10186</v>
      </c>
      <c r="C4515" s="89" t="s">
        <v>10273</v>
      </c>
      <c r="D4515" s="89" t="s">
        <v>80</v>
      </c>
      <c r="E4515" s="99" t="s">
        <v>23278</v>
      </c>
      <c r="F4515" s="89">
        <v>1</v>
      </c>
      <c r="G4515" s="130" t="s">
        <v>24890</v>
      </c>
      <c r="H4515" s="89">
        <v>2012</v>
      </c>
      <c r="I4515" s="89"/>
      <c r="J4515" s="89" t="s">
        <v>9769</v>
      </c>
      <c r="K4515" s="89"/>
      <c r="L4515" s="89"/>
      <c r="M4515" s="89"/>
      <c r="N4515" s="89"/>
      <c r="O4515" s="89"/>
      <c r="P4515" s="89"/>
      <c r="Q4515" s="89" t="s">
        <v>96</v>
      </c>
      <c r="R4515" s="89"/>
      <c r="S4515" s="89"/>
      <c r="T4515" s="89"/>
      <c r="U4515" s="89">
        <v>128</v>
      </c>
      <c r="V4515" s="89"/>
      <c r="W4515" s="89" t="s">
        <v>201</v>
      </c>
      <c r="X4515" s="89"/>
      <c r="Y4515" s="89"/>
      <c r="Z4515" s="89" t="s">
        <v>18265</v>
      </c>
      <c r="AA4515" s="89"/>
      <c r="AB4515" s="89"/>
      <c r="AC4515" s="89" t="s">
        <v>9752</v>
      </c>
      <c r="AD4515" s="89" t="s">
        <v>9862</v>
      </c>
      <c r="AE4515" s="89" t="s">
        <v>9754</v>
      </c>
      <c r="AF4515" s="89" t="s">
        <v>9755</v>
      </c>
      <c r="AG4515" s="89" t="s">
        <v>9762</v>
      </c>
      <c r="AH4515" s="92"/>
      <c r="AI4515" s="92"/>
      <c r="AJ4515" s="93" t="s">
        <v>21132</v>
      </c>
    </row>
    <row r="4516" spans="1:36" ht="15.75" x14ac:dyDescent="0.25">
      <c r="A4516" s="89">
        <v>129169</v>
      </c>
      <c r="B4516" s="89" t="s">
        <v>9772</v>
      </c>
      <c r="C4516" s="89" t="s">
        <v>9773</v>
      </c>
      <c r="D4516" s="89" t="s">
        <v>80</v>
      </c>
      <c r="E4516" s="99" t="s">
        <v>23293</v>
      </c>
      <c r="F4516" s="89">
        <v>1</v>
      </c>
      <c r="G4516" s="130" t="s">
        <v>24895</v>
      </c>
      <c r="H4516" s="89">
        <v>2010</v>
      </c>
      <c r="I4516" s="89" t="s">
        <v>17172</v>
      </c>
      <c r="J4516" s="89" t="s">
        <v>9906</v>
      </c>
      <c r="K4516" s="89"/>
      <c r="L4516" s="89"/>
      <c r="M4516" s="89"/>
      <c r="N4516" s="89" t="s">
        <v>13734</v>
      </c>
      <c r="O4516" s="89"/>
      <c r="P4516" s="89"/>
      <c r="Q4516" s="89" t="s">
        <v>9907</v>
      </c>
      <c r="R4516" s="89"/>
      <c r="S4516" s="89" t="s">
        <v>13702</v>
      </c>
      <c r="T4516" s="89"/>
      <c r="U4516" s="89">
        <v>6</v>
      </c>
      <c r="V4516" s="89"/>
      <c r="W4516" s="89" t="s">
        <v>201</v>
      </c>
      <c r="X4516" s="89"/>
      <c r="Y4516" s="89"/>
      <c r="Z4516" s="89" t="s">
        <v>18438</v>
      </c>
      <c r="AA4516" s="89" t="s">
        <v>18057</v>
      </c>
      <c r="AB4516" s="89" t="s">
        <v>9800</v>
      </c>
      <c r="AC4516" s="89" t="s">
        <v>9752</v>
      </c>
      <c r="AD4516" s="89" t="s">
        <v>9871</v>
      </c>
      <c r="AE4516" s="89" t="s">
        <v>9754</v>
      </c>
      <c r="AF4516" s="89" t="s">
        <v>9755</v>
      </c>
      <c r="AG4516" s="89" t="s">
        <v>9762</v>
      </c>
      <c r="AH4516" s="92" t="s">
        <v>23636</v>
      </c>
      <c r="AI4516" s="92"/>
      <c r="AJ4516" s="93" t="s">
        <v>21132</v>
      </c>
    </row>
    <row r="4517" spans="1:36" ht="15.75" x14ac:dyDescent="0.25">
      <c r="A4517" s="89">
        <v>129171</v>
      </c>
      <c r="B4517" s="89" t="s">
        <v>10585</v>
      </c>
      <c r="C4517" s="89" t="s">
        <v>10586</v>
      </c>
      <c r="D4517" s="89" t="s">
        <v>80</v>
      </c>
      <c r="E4517" s="99" t="s">
        <v>23294</v>
      </c>
      <c r="F4517" s="89">
        <v>1</v>
      </c>
      <c r="G4517" s="130" t="s">
        <v>24663</v>
      </c>
      <c r="H4517" s="89">
        <v>2010</v>
      </c>
      <c r="I4517" s="89" t="s">
        <v>14927</v>
      </c>
      <c r="J4517" s="89" t="s">
        <v>9769</v>
      </c>
      <c r="K4517" s="89"/>
      <c r="L4517" s="89"/>
      <c r="M4517" s="89" t="s">
        <v>14928</v>
      </c>
      <c r="N4517" s="89" t="s">
        <v>9935</v>
      </c>
      <c r="O4517" s="89"/>
      <c r="P4517" s="89"/>
      <c r="Q4517" s="89" t="s">
        <v>11633</v>
      </c>
      <c r="R4517" s="89"/>
      <c r="S4517" s="102">
        <v>44927</v>
      </c>
      <c r="T4517" s="89"/>
      <c r="U4517" s="89">
        <v>23</v>
      </c>
      <c r="V4517" s="89"/>
      <c r="W4517" s="89" t="s">
        <v>201</v>
      </c>
      <c r="X4517" s="89"/>
      <c r="Y4517" s="89"/>
      <c r="Z4517" s="89" t="s">
        <v>18439</v>
      </c>
      <c r="AA4517" s="89"/>
      <c r="AB4517" s="89"/>
      <c r="AC4517" s="89" t="s">
        <v>9752</v>
      </c>
      <c r="AD4517" s="89" t="s">
        <v>10083</v>
      </c>
      <c r="AE4517" s="89" t="s">
        <v>9754</v>
      </c>
      <c r="AF4517" s="89" t="s">
        <v>9755</v>
      </c>
      <c r="AG4517" s="89" t="s">
        <v>9762</v>
      </c>
      <c r="AH4517" s="92"/>
      <c r="AI4517" s="92"/>
      <c r="AJ4517" s="93" t="s">
        <v>21132</v>
      </c>
    </row>
    <row r="4518" spans="1:36" ht="15.75" x14ac:dyDescent="0.25">
      <c r="A4518" s="89">
        <v>129172</v>
      </c>
      <c r="B4518" s="89" t="s">
        <v>10585</v>
      </c>
      <c r="C4518" s="89" t="s">
        <v>10586</v>
      </c>
      <c r="D4518" s="89" t="s">
        <v>80</v>
      </c>
      <c r="E4518" s="99" t="s">
        <v>23295</v>
      </c>
      <c r="F4518" s="89">
        <v>1</v>
      </c>
      <c r="G4518" s="130" t="s">
        <v>26170</v>
      </c>
      <c r="H4518" s="89">
        <v>2010</v>
      </c>
      <c r="I4518" s="89" t="s">
        <v>14927</v>
      </c>
      <c r="J4518" s="89" t="s">
        <v>9769</v>
      </c>
      <c r="K4518" s="89"/>
      <c r="L4518" s="89"/>
      <c r="M4518" s="89" t="s">
        <v>14928</v>
      </c>
      <c r="N4518" s="89" t="s">
        <v>9935</v>
      </c>
      <c r="O4518" s="89"/>
      <c r="P4518" s="89"/>
      <c r="Q4518" s="89" t="s">
        <v>11633</v>
      </c>
      <c r="R4518" s="89"/>
      <c r="S4518" s="102">
        <v>16072</v>
      </c>
      <c r="T4518" s="89"/>
      <c r="U4518" s="89">
        <v>44</v>
      </c>
      <c r="V4518" s="89"/>
      <c r="W4518" s="89" t="s">
        <v>201</v>
      </c>
      <c r="X4518" s="89"/>
      <c r="Y4518" s="89"/>
      <c r="Z4518" s="89" t="s">
        <v>18440</v>
      </c>
      <c r="AA4518" s="89"/>
      <c r="AB4518" s="89"/>
      <c r="AC4518" s="89" t="s">
        <v>9752</v>
      </c>
      <c r="AD4518" s="89" t="s">
        <v>10083</v>
      </c>
      <c r="AE4518" s="89" t="s">
        <v>9754</v>
      </c>
      <c r="AF4518" s="89" t="s">
        <v>9755</v>
      </c>
      <c r="AG4518" s="89" t="s">
        <v>9762</v>
      </c>
      <c r="AH4518" s="92"/>
      <c r="AI4518" s="92"/>
      <c r="AJ4518" s="93" t="s">
        <v>21132</v>
      </c>
    </row>
    <row r="4519" spans="1:36" ht="15.75" x14ac:dyDescent="0.25">
      <c r="A4519" s="89">
        <v>129187</v>
      </c>
      <c r="B4519" s="89" t="s">
        <v>9772</v>
      </c>
      <c r="C4519" s="89" t="s">
        <v>9773</v>
      </c>
      <c r="D4519" s="89" t="s">
        <v>336</v>
      </c>
      <c r="E4519" s="99" t="s">
        <v>18441</v>
      </c>
      <c r="F4519" s="89">
        <v>1</v>
      </c>
      <c r="G4519" s="130" t="s">
        <v>26171</v>
      </c>
      <c r="H4519" s="89">
        <v>2010</v>
      </c>
      <c r="I4519" s="89" t="s">
        <v>18442</v>
      </c>
      <c r="J4519" s="89" t="s">
        <v>18443</v>
      </c>
      <c r="K4519" s="89"/>
      <c r="L4519" s="89"/>
      <c r="M4519" s="89" t="s">
        <v>12317</v>
      </c>
      <c r="N4519" s="89"/>
      <c r="O4519" s="89"/>
      <c r="P4519" s="89"/>
      <c r="Q4519" s="89" t="s">
        <v>18444</v>
      </c>
      <c r="R4519" s="89"/>
      <c r="S4519" s="89" t="s">
        <v>18445</v>
      </c>
      <c r="T4519" s="89"/>
      <c r="U4519" s="89">
        <v>1</v>
      </c>
      <c r="V4519" s="89"/>
      <c r="W4519" s="89" t="s">
        <v>249</v>
      </c>
      <c r="X4519" s="89"/>
      <c r="Y4519" s="89"/>
      <c r="Z4519" s="89" t="s">
        <v>18441</v>
      </c>
      <c r="AA4519" s="89" t="s">
        <v>18446</v>
      </c>
      <c r="AB4519" s="89" t="s">
        <v>18447</v>
      </c>
      <c r="AC4519" s="89" t="s">
        <v>9752</v>
      </c>
      <c r="AD4519" s="89" t="s">
        <v>10471</v>
      </c>
      <c r="AE4519" s="89" t="s">
        <v>9754</v>
      </c>
      <c r="AF4519" s="89" t="s">
        <v>9755</v>
      </c>
      <c r="AG4519" s="89" t="s">
        <v>9762</v>
      </c>
      <c r="AH4519" s="92" t="s">
        <v>86</v>
      </c>
      <c r="AI4519" s="92"/>
      <c r="AJ4519" s="93" t="s">
        <v>21132</v>
      </c>
    </row>
    <row r="4520" spans="1:36" ht="15.75" x14ac:dyDescent="0.25">
      <c r="A4520" s="89">
        <v>129196</v>
      </c>
      <c r="B4520" s="89" t="s">
        <v>9772</v>
      </c>
      <c r="C4520" s="89" t="s">
        <v>9773</v>
      </c>
      <c r="D4520" s="89" t="s">
        <v>336</v>
      </c>
      <c r="E4520" s="99" t="s">
        <v>18448</v>
      </c>
      <c r="F4520" s="89"/>
      <c r="G4520" s="130" t="s">
        <v>24895</v>
      </c>
      <c r="H4520" s="89">
        <v>2010</v>
      </c>
      <c r="I4520" s="89" t="s">
        <v>18449</v>
      </c>
      <c r="J4520" s="89" t="s">
        <v>18450</v>
      </c>
      <c r="K4520" s="89"/>
      <c r="L4520" s="89"/>
      <c r="M4520" s="89"/>
      <c r="N4520" s="89" t="s">
        <v>16089</v>
      </c>
      <c r="O4520" s="89"/>
      <c r="P4520" s="89"/>
      <c r="Q4520" s="89" t="s">
        <v>18451</v>
      </c>
      <c r="R4520" s="89"/>
      <c r="S4520" s="89" t="s">
        <v>18452</v>
      </c>
      <c r="T4520" s="89"/>
      <c r="U4520" s="89">
        <v>10</v>
      </c>
      <c r="V4520" s="89"/>
      <c r="W4520" s="89" t="s">
        <v>201</v>
      </c>
      <c r="X4520" s="89"/>
      <c r="Y4520" s="89"/>
      <c r="Z4520" s="89" t="s">
        <v>18448</v>
      </c>
      <c r="AA4520" s="89" t="s">
        <v>18453</v>
      </c>
      <c r="AB4520" s="89" t="s">
        <v>10765</v>
      </c>
      <c r="AC4520" s="89" t="s">
        <v>9752</v>
      </c>
      <c r="AD4520" s="89" t="s">
        <v>9871</v>
      </c>
      <c r="AE4520" s="89" t="s">
        <v>9754</v>
      </c>
      <c r="AF4520" s="89" t="s">
        <v>9755</v>
      </c>
      <c r="AG4520" s="89" t="s">
        <v>9762</v>
      </c>
      <c r="AH4520" s="92" t="s">
        <v>23610</v>
      </c>
      <c r="AI4520" s="92"/>
      <c r="AJ4520" s="93" t="s">
        <v>21132</v>
      </c>
    </row>
    <row r="4521" spans="1:36" ht="15.75" x14ac:dyDescent="0.25">
      <c r="A4521" s="89">
        <v>129210</v>
      </c>
      <c r="B4521" s="89" t="s">
        <v>9772</v>
      </c>
      <c r="C4521" s="89" t="s">
        <v>9773</v>
      </c>
      <c r="D4521" s="89" t="s">
        <v>80</v>
      </c>
      <c r="E4521" s="99" t="s">
        <v>23296</v>
      </c>
      <c r="F4521" s="89">
        <v>1</v>
      </c>
      <c r="G4521" s="130" t="s">
        <v>24814</v>
      </c>
      <c r="H4521" s="89">
        <v>2010</v>
      </c>
      <c r="I4521" s="89" t="s">
        <v>18454</v>
      </c>
      <c r="J4521" s="89" t="s">
        <v>12457</v>
      </c>
      <c r="K4521" s="89"/>
      <c r="L4521" s="89"/>
      <c r="M4521" s="89"/>
      <c r="N4521" s="89" t="s">
        <v>18455</v>
      </c>
      <c r="O4521" s="89"/>
      <c r="P4521" s="89"/>
      <c r="Q4521" s="89" t="s">
        <v>18456</v>
      </c>
      <c r="R4521" s="89"/>
      <c r="S4521" s="89" t="s">
        <v>18096</v>
      </c>
      <c r="T4521" s="89"/>
      <c r="U4521" s="89">
        <v>5</v>
      </c>
      <c r="V4521" s="89"/>
      <c r="W4521" s="89" t="s">
        <v>201</v>
      </c>
      <c r="X4521" s="89"/>
      <c r="Y4521" s="89"/>
      <c r="Z4521" s="89" t="s">
        <v>18457</v>
      </c>
      <c r="AA4521" s="89" t="s">
        <v>13077</v>
      </c>
      <c r="AB4521" s="89" t="s">
        <v>9769</v>
      </c>
      <c r="AC4521" s="89" t="s">
        <v>9752</v>
      </c>
      <c r="AD4521" s="89" t="s">
        <v>9871</v>
      </c>
      <c r="AE4521" s="89" t="s">
        <v>9754</v>
      </c>
      <c r="AF4521" s="89" t="s">
        <v>9755</v>
      </c>
      <c r="AG4521" s="89" t="s">
        <v>9762</v>
      </c>
      <c r="AH4521" s="92"/>
      <c r="AI4521" s="92"/>
      <c r="AJ4521" s="93" t="s">
        <v>21132</v>
      </c>
    </row>
    <row r="4522" spans="1:36" ht="15.75" x14ac:dyDescent="0.25">
      <c r="A4522" s="89">
        <v>129211</v>
      </c>
      <c r="B4522" s="89" t="s">
        <v>9745</v>
      </c>
      <c r="C4522" s="89" t="s">
        <v>10093</v>
      </c>
      <c r="D4522" s="89" t="s">
        <v>312</v>
      </c>
      <c r="E4522" s="99" t="s">
        <v>23297</v>
      </c>
      <c r="F4522" s="89">
        <v>1</v>
      </c>
      <c r="G4522" s="130" t="s">
        <v>26172</v>
      </c>
      <c r="H4522" s="89">
        <v>2010</v>
      </c>
      <c r="I4522" s="89" t="s">
        <v>18458</v>
      </c>
      <c r="J4522" s="89" t="s">
        <v>16940</v>
      </c>
      <c r="K4522" s="89"/>
      <c r="L4522" s="89"/>
      <c r="M4522" s="89"/>
      <c r="N4522" s="89" t="s">
        <v>18459</v>
      </c>
      <c r="O4522" s="89"/>
      <c r="P4522" s="89"/>
      <c r="Q4522" s="89" t="s">
        <v>18460</v>
      </c>
      <c r="R4522" s="89"/>
      <c r="S4522" s="89" t="s">
        <v>18461</v>
      </c>
      <c r="T4522" s="89"/>
      <c r="U4522" s="89">
        <v>16</v>
      </c>
      <c r="V4522" s="89"/>
      <c r="W4522" s="89" t="s">
        <v>313</v>
      </c>
      <c r="X4522" s="89"/>
      <c r="Y4522" s="89"/>
      <c r="Z4522" s="89" t="s">
        <v>18462</v>
      </c>
      <c r="AA4522" s="89"/>
      <c r="AB4522" s="89"/>
      <c r="AC4522" s="89" t="s">
        <v>9752</v>
      </c>
      <c r="AD4522" s="89" t="s">
        <v>10083</v>
      </c>
      <c r="AE4522" s="89" t="s">
        <v>9754</v>
      </c>
      <c r="AF4522" s="89" t="s">
        <v>9755</v>
      </c>
      <c r="AG4522" s="89" t="s">
        <v>9762</v>
      </c>
      <c r="AH4522" s="92" t="s">
        <v>23905</v>
      </c>
      <c r="AI4522" s="92"/>
      <c r="AJ4522" s="93" t="s">
        <v>21132</v>
      </c>
    </row>
    <row r="4523" spans="1:36" ht="15.75" x14ac:dyDescent="0.25">
      <c r="A4523" s="89">
        <v>129212</v>
      </c>
      <c r="B4523" s="89" t="s">
        <v>9772</v>
      </c>
      <c r="C4523" s="89" t="s">
        <v>9773</v>
      </c>
      <c r="D4523" s="89" t="s">
        <v>312</v>
      </c>
      <c r="E4523" s="99" t="s">
        <v>23298</v>
      </c>
      <c r="F4523" s="89">
        <v>1</v>
      </c>
      <c r="G4523" s="130" t="s">
        <v>26172</v>
      </c>
      <c r="H4523" s="89">
        <v>2010</v>
      </c>
      <c r="I4523" s="89" t="s">
        <v>16962</v>
      </c>
      <c r="J4523" s="89" t="s">
        <v>10504</v>
      </c>
      <c r="K4523" s="89"/>
      <c r="L4523" s="89"/>
      <c r="M4523" s="89"/>
      <c r="N4523" s="89" t="s">
        <v>16501</v>
      </c>
      <c r="O4523" s="89"/>
      <c r="P4523" s="89"/>
      <c r="Q4523" s="89" t="s">
        <v>16963</v>
      </c>
      <c r="R4523" s="89"/>
      <c r="S4523" s="89" t="s">
        <v>18463</v>
      </c>
      <c r="T4523" s="89"/>
      <c r="U4523" s="89">
        <v>10</v>
      </c>
      <c r="V4523" s="89"/>
      <c r="W4523" s="89" t="s">
        <v>313</v>
      </c>
      <c r="X4523" s="89"/>
      <c r="Y4523" s="89"/>
      <c r="Z4523" s="89" t="s">
        <v>18464</v>
      </c>
      <c r="AA4523" s="89" t="s">
        <v>18465</v>
      </c>
      <c r="AB4523" s="89" t="s">
        <v>16966</v>
      </c>
      <c r="AC4523" s="89" t="s">
        <v>9752</v>
      </c>
      <c r="AD4523" s="89" t="s">
        <v>10083</v>
      </c>
      <c r="AE4523" s="89" t="s">
        <v>9754</v>
      </c>
      <c r="AF4523" s="89" t="s">
        <v>9755</v>
      </c>
      <c r="AG4523" s="89" t="s">
        <v>9762</v>
      </c>
      <c r="AH4523" s="92" t="s">
        <v>23906</v>
      </c>
      <c r="AI4523" s="92"/>
      <c r="AJ4523" s="93" t="s">
        <v>21132</v>
      </c>
    </row>
    <row r="4524" spans="1:36" ht="15.75" x14ac:dyDescent="0.25">
      <c r="A4524" s="89">
        <v>129214</v>
      </c>
      <c r="B4524" s="89" t="s">
        <v>9950</v>
      </c>
      <c r="C4524" s="89" t="s">
        <v>10496</v>
      </c>
      <c r="D4524" s="89" t="s">
        <v>336</v>
      </c>
      <c r="E4524" s="99" t="s">
        <v>18466</v>
      </c>
      <c r="F4524" s="89">
        <v>3</v>
      </c>
      <c r="G4524" s="130" t="s">
        <v>26173</v>
      </c>
      <c r="H4524" s="89">
        <v>2010</v>
      </c>
      <c r="I4524" s="89"/>
      <c r="J4524" s="89"/>
      <c r="K4524" s="89"/>
      <c r="L4524" s="89"/>
      <c r="M4524" s="89"/>
      <c r="N4524" s="89"/>
      <c r="O4524" s="89"/>
      <c r="P4524" s="89"/>
      <c r="Q4524" s="89"/>
      <c r="R4524" s="89"/>
      <c r="S4524" s="89"/>
      <c r="T4524" s="89"/>
      <c r="U4524" s="89"/>
      <c r="V4524" s="89"/>
      <c r="W4524" s="89" t="s">
        <v>201</v>
      </c>
      <c r="X4524" s="89"/>
      <c r="Y4524" s="89"/>
      <c r="Z4524" s="89" t="s">
        <v>18466</v>
      </c>
      <c r="AA4524" s="89" t="s">
        <v>13766</v>
      </c>
      <c r="AB4524" s="89" t="s">
        <v>9769</v>
      </c>
      <c r="AC4524" s="89" t="s">
        <v>9752</v>
      </c>
      <c r="AD4524" s="89" t="s">
        <v>9871</v>
      </c>
      <c r="AE4524" s="89" t="s">
        <v>9754</v>
      </c>
      <c r="AF4524" s="89" t="s">
        <v>9755</v>
      </c>
      <c r="AG4524" s="89" t="s">
        <v>9762</v>
      </c>
      <c r="AH4524" s="92" t="s">
        <v>23660</v>
      </c>
      <c r="AI4524" s="92"/>
      <c r="AJ4524" s="93" t="s">
        <v>21132</v>
      </c>
    </row>
    <row r="4525" spans="1:36" ht="15.75" x14ac:dyDescent="0.25">
      <c r="A4525" s="89">
        <v>129226</v>
      </c>
      <c r="B4525" s="89" t="s">
        <v>9772</v>
      </c>
      <c r="C4525" s="89" t="s">
        <v>9773</v>
      </c>
      <c r="D4525" s="89" t="s">
        <v>80</v>
      </c>
      <c r="E4525" s="99" t="s">
        <v>23299</v>
      </c>
      <c r="F4525" s="89">
        <v>1</v>
      </c>
      <c r="G4525" s="130" t="s">
        <v>26174</v>
      </c>
      <c r="H4525" s="89">
        <v>2010</v>
      </c>
      <c r="I4525" s="89" t="s">
        <v>13230</v>
      </c>
      <c r="J4525" s="89" t="s">
        <v>9769</v>
      </c>
      <c r="K4525" s="89"/>
      <c r="L4525" s="89"/>
      <c r="M4525" s="89"/>
      <c r="N4525" s="89" t="s">
        <v>13075</v>
      </c>
      <c r="O4525" s="89"/>
      <c r="P4525" s="89"/>
      <c r="Q4525" s="89" t="s">
        <v>221</v>
      </c>
      <c r="R4525" s="89"/>
      <c r="S4525" s="89" t="s">
        <v>18467</v>
      </c>
      <c r="T4525" s="89"/>
      <c r="U4525" s="89">
        <v>5</v>
      </c>
      <c r="V4525" s="89"/>
      <c r="W4525" s="89" t="s">
        <v>201</v>
      </c>
      <c r="X4525" s="89"/>
      <c r="Y4525" s="89"/>
      <c r="Z4525" s="89" t="s">
        <v>18468</v>
      </c>
      <c r="AA4525" s="89" t="s">
        <v>13233</v>
      </c>
      <c r="AB4525" s="89" t="s">
        <v>9769</v>
      </c>
      <c r="AC4525" s="89" t="s">
        <v>9752</v>
      </c>
      <c r="AD4525" s="89" t="s">
        <v>9871</v>
      </c>
      <c r="AE4525" s="89" t="s">
        <v>9754</v>
      </c>
      <c r="AF4525" s="89" t="s">
        <v>9755</v>
      </c>
      <c r="AG4525" s="89" t="s">
        <v>9762</v>
      </c>
      <c r="AH4525" s="92" t="s">
        <v>86</v>
      </c>
      <c r="AI4525" s="92"/>
      <c r="AJ4525" s="93" t="s">
        <v>21132</v>
      </c>
    </row>
    <row r="4526" spans="1:36" ht="15.75" x14ac:dyDescent="0.25">
      <c r="A4526" s="89">
        <v>129228</v>
      </c>
      <c r="B4526" s="89" t="s">
        <v>9772</v>
      </c>
      <c r="C4526" s="89" t="s">
        <v>9773</v>
      </c>
      <c r="D4526" s="89" t="s">
        <v>80</v>
      </c>
      <c r="E4526" s="99" t="s">
        <v>23300</v>
      </c>
      <c r="F4526" s="89">
        <v>2</v>
      </c>
      <c r="G4526" s="130" t="s">
        <v>26175</v>
      </c>
      <c r="H4526" s="89">
        <v>2010</v>
      </c>
      <c r="I4526" s="89" t="s">
        <v>13230</v>
      </c>
      <c r="J4526" s="89" t="s">
        <v>9769</v>
      </c>
      <c r="K4526" s="89"/>
      <c r="L4526" s="89"/>
      <c r="M4526" s="89"/>
      <c r="N4526" s="89" t="s">
        <v>13075</v>
      </c>
      <c r="O4526" s="89"/>
      <c r="P4526" s="89"/>
      <c r="Q4526" s="89" t="s">
        <v>221</v>
      </c>
      <c r="R4526" s="89"/>
      <c r="S4526" s="89" t="s">
        <v>12465</v>
      </c>
      <c r="T4526" s="89"/>
      <c r="U4526" s="89">
        <v>3</v>
      </c>
      <c r="V4526" s="89"/>
      <c r="W4526" s="89" t="s">
        <v>201</v>
      </c>
      <c r="X4526" s="89"/>
      <c r="Y4526" s="89"/>
      <c r="Z4526" s="89" t="s">
        <v>18469</v>
      </c>
      <c r="AA4526" s="89" t="s">
        <v>13233</v>
      </c>
      <c r="AB4526" s="89" t="s">
        <v>9769</v>
      </c>
      <c r="AC4526" s="89" t="s">
        <v>9752</v>
      </c>
      <c r="AD4526" s="89" t="s">
        <v>9871</v>
      </c>
      <c r="AE4526" s="89" t="s">
        <v>9754</v>
      </c>
      <c r="AF4526" s="89" t="s">
        <v>9755</v>
      </c>
      <c r="AG4526" s="89" t="s">
        <v>9762</v>
      </c>
      <c r="AH4526" s="92" t="s">
        <v>86</v>
      </c>
      <c r="AI4526" s="92"/>
      <c r="AJ4526" s="93" t="s">
        <v>21132</v>
      </c>
    </row>
    <row r="4527" spans="1:36" ht="15.75" x14ac:dyDescent="0.25">
      <c r="A4527" s="89">
        <v>129229</v>
      </c>
      <c r="B4527" s="89" t="s">
        <v>9772</v>
      </c>
      <c r="C4527" s="89" t="s">
        <v>9773</v>
      </c>
      <c r="D4527" s="89" t="s">
        <v>336</v>
      </c>
      <c r="E4527" s="99" t="s">
        <v>18470</v>
      </c>
      <c r="F4527" s="89">
        <v>2</v>
      </c>
      <c r="G4527" s="130" t="s">
        <v>26176</v>
      </c>
      <c r="H4527" s="89">
        <v>2010</v>
      </c>
      <c r="I4527" s="89" t="s">
        <v>18471</v>
      </c>
      <c r="J4527" s="89" t="s">
        <v>10106</v>
      </c>
      <c r="K4527" s="89"/>
      <c r="L4527" s="89"/>
      <c r="M4527" s="89"/>
      <c r="N4527" s="89" t="s">
        <v>18472</v>
      </c>
      <c r="O4527" s="89"/>
      <c r="P4527" s="89"/>
      <c r="Q4527" s="89" t="s">
        <v>3122</v>
      </c>
      <c r="R4527" s="89"/>
      <c r="S4527" s="89" t="s">
        <v>18473</v>
      </c>
      <c r="T4527" s="89"/>
      <c r="U4527" s="89">
        <v>10</v>
      </c>
      <c r="V4527" s="89"/>
      <c r="W4527" s="89" t="s">
        <v>201</v>
      </c>
      <c r="X4527" s="89"/>
      <c r="Y4527" s="89"/>
      <c r="Z4527" s="89" t="s">
        <v>18470</v>
      </c>
      <c r="AA4527" s="89" t="s">
        <v>18474</v>
      </c>
      <c r="AB4527" s="89" t="s">
        <v>18475</v>
      </c>
      <c r="AC4527" s="89" t="s">
        <v>9752</v>
      </c>
      <c r="AD4527" s="89" t="s">
        <v>10083</v>
      </c>
      <c r="AE4527" s="89" t="s">
        <v>9754</v>
      </c>
      <c r="AF4527" s="89" t="s">
        <v>9755</v>
      </c>
      <c r="AG4527" s="89" t="s">
        <v>9762</v>
      </c>
      <c r="AH4527" s="92" t="s">
        <v>23610</v>
      </c>
      <c r="AI4527" s="92"/>
      <c r="AJ4527" s="93" t="s">
        <v>21132</v>
      </c>
    </row>
    <row r="4528" spans="1:36" ht="15.75" x14ac:dyDescent="0.25">
      <c r="A4528" s="89">
        <v>129239</v>
      </c>
      <c r="B4528" s="89" t="s">
        <v>10428</v>
      </c>
      <c r="C4528" s="89" t="s">
        <v>10429</v>
      </c>
      <c r="D4528" s="89" t="s">
        <v>80</v>
      </c>
      <c r="E4528" s="99" t="s">
        <v>22918</v>
      </c>
      <c r="F4528" s="89">
        <v>4</v>
      </c>
      <c r="G4528" s="130" t="s">
        <v>26177</v>
      </c>
      <c r="H4528" s="89">
        <v>2010</v>
      </c>
      <c r="I4528" s="89" t="s">
        <v>18104</v>
      </c>
      <c r="J4528" s="89" t="s">
        <v>9769</v>
      </c>
      <c r="K4528" s="89"/>
      <c r="L4528" s="89"/>
      <c r="M4528" s="89" t="s">
        <v>15609</v>
      </c>
      <c r="N4528" s="89"/>
      <c r="O4528" s="89"/>
      <c r="P4528" s="89"/>
      <c r="Q4528" s="89" t="s">
        <v>18105</v>
      </c>
      <c r="R4528" s="89"/>
      <c r="S4528" s="89" t="s">
        <v>18476</v>
      </c>
      <c r="T4528" s="89"/>
      <c r="U4528" s="89">
        <v>1</v>
      </c>
      <c r="V4528" s="89"/>
      <c r="W4528" s="89" t="s">
        <v>201</v>
      </c>
      <c r="X4528" s="89"/>
      <c r="Y4528" s="89"/>
      <c r="Z4528" s="89" t="s">
        <v>18477</v>
      </c>
      <c r="AA4528" s="89" t="s">
        <v>17043</v>
      </c>
      <c r="AB4528" s="89" t="s">
        <v>11103</v>
      </c>
      <c r="AC4528" s="89" t="s">
        <v>9752</v>
      </c>
      <c r="AD4528" s="89" t="s">
        <v>10083</v>
      </c>
      <c r="AE4528" s="89" t="s">
        <v>9754</v>
      </c>
      <c r="AF4528" s="89" t="s">
        <v>9755</v>
      </c>
      <c r="AG4528" s="89" t="s">
        <v>9762</v>
      </c>
      <c r="AH4528" s="92" t="s">
        <v>86</v>
      </c>
      <c r="AI4528" s="92"/>
      <c r="AJ4528" s="93" t="s">
        <v>21132</v>
      </c>
    </row>
    <row r="4529" spans="1:36" ht="15.75" x14ac:dyDescent="0.25">
      <c r="A4529" s="89">
        <v>129248</v>
      </c>
      <c r="B4529" s="89" t="s">
        <v>9756</v>
      </c>
      <c r="C4529" s="89" t="s">
        <v>9757</v>
      </c>
      <c r="D4529" s="89" t="s">
        <v>1025</v>
      </c>
      <c r="E4529" s="99" t="s">
        <v>23301</v>
      </c>
      <c r="F4529" s="89">
        <v>1</v>
      </c>
      <c r="G4529" s="130" t="s">
        <v>25196</v>
      </c>
      <c r="H4529" s="89">
        <v>2010</v>
      </c>
      <c r="I4529" s="89" t="s">
        <v>17973</v>
      </c>
      <c r="J4529" s="89"/>
      <c r="K4529" s="89" t="s">
        <v>181</v>
      </c>
      <c r="L4529" s="103">
        <v>40490</v>
      </c>
      <c r="M4529" s="89" t="s">
        <v>10411</v>
      </c>
      <c r="N4529" s="89"/>
      <c r="O4529" s="89"/>
      <c r="P4529" s="89"/>
      <c r="Q4529" s="89"/>
      <c r="R4529" s="89"/>
      <c r="S4529" s="89"/>
      <c r="T4529" s="89"/>
      <c r="U4529" s="89">
        <v>8</v>
      </c>
      <c r="V4529" s="89"/>
      <c r="W4529" s="89" t="s">
        <v>313</v>
      </c>
      <c r="X4529" s="89"/>
      <c r="Y4529" s="89"/>
      <c r="Z4529" s="89" t="s">
        <v>18478</v>
      </c>
      <c r="AA4529" s="89"/>
      <c r="AB4529" s="89"/>
      <c r="AC4529" s="89" t="s">
        <v>9752</v>
      </c>
      <c r="AD4529" s="89" t="s">
        <v>10083</v>
      </c>
      <c r="AE4529" s="89" t="s">
        <v>9754</v>
      </c>
      <c r="AF4529" s="89" t="s">
        <v>9755</v>
      </c>
      <c r="AG4529" s="89" t="s">
        <v>9762</v>
      </c>
      <c r="AH4529" s="92" t="s">
        <v>86</v>
      </c>
      <c r="AI4529" s="92"/>
      <c r="AJ4529" s="93" t="s">
        <v>21132</v>
      </c>
    </row>
    <row r="4530" spans="1:36" ht="15.75" x14ac:dyDescent="0.25">
      <c r="A4530" s="89">
        <v>129252</v>
      </c>
      <c r="B4530" s="89" t="s">
        <v>9772</v>
      </c>
      <c r="C4530" s="89" t="s">
        <v>9773</v>
      </c>
      <c r="D4530" s="89" t="s">
        <v>80</v>
      </c>
      <c r="E4530" s="99" t="s">
        <v>23302</v>
      </c>
      <c r="F4530" s="89">
        <v>1</v>
      </c>
      <c r="G4530" s="130" t="s">
        <v>25063</v>
      </c>
      <c r="H4530" s="89">
        <v>2010</v>
      </c>
      <c r="I4530" s="89" t="s">
        <v>18480</v>
      </c>
      <c r="J4530" s="89" t="s">
        <v>10217</v>
      </c>
      <c r="K4530" s="89"/>
      <c r="L4530" s="89"/>
      <c r="M4530" s="89"/>
      <c r="N4530" s="89" t="s">
        <v>18481</v>
      </c>
      <c r="O4530" s="89"/>
      <c r="P4530" s="89"/>
      <c r="Q4530" s="89" t="s">
        <v>18482</v>
      </c>
      <c r="R4530" s="89"/>
      <c r="S4530" s="89" t="s">
        <v>11175</v>
      </c>
      <c r="T4530" s="89"/>
      <c r="U4530" s="89">
        <v>22</v>
      </c>
      <c r="V4530" s="89"/>
      <c r="W4530" s="89" t="s">
        <v>364</v>
      </c>
      <c r="X4530" s="89"/>
      <c r="Y4530" s="89"/>
      <c r="Z4530" s="89" t="s">
        <v>18483</v>
      </c>
      <c r="AA4530" s="89" t="s">
        <v>18484</v>
      </c>
      <c r="AB4530" s="89" t="s">
        <v>18485</v>
      </c>
      <c r="AC4530" s="89" t="s">
        <v>9752</v>
      </c>
      <c r="AD4530" s="89" t="s">
        <v>9804</v>
      </c>
      <c r="AE4530" s="89" t="s">
        <v>9754</v>
      </c>
      <c r="AF4530" s="89" t="s">
        <v>9755</v>
      </c>
      <c r="AG4530" s="89" t="s">
        <v>9762</v>
      </c>
      <c r="AH4530" s="92" t="s">
        <v>10159</v>
      </c>
      <c r="AI4530" s="92"/>
      <c r="AJ4530" s="93" t="s">
        <v>21132</v>
      </c>
    </row>
    <row r="4531" spans="1:36" ht="15.75" x14ac:dyDescent="0.25">
      <c r="A4531" s="89">
        <v>129253</v>
      </c>
      <c r="B4531" s="89" t="s">
        <v>9772</v>
      </c>
      <c r="C4531" s="89" t="s">
        <v>9773</v>
      </c>
      <c r="D4531" s="89" t="s">
        <v>312</v>
      </c>
      <c r="E4531" s="99" t="s">
        <v>23303</v>
      </c>
      <c r="F4531" s="89"/>
      <c r="G4531" s="130" t="s">
        <v>25860</v>
      </c>
      <c r="H4531" s="89">
        <v>2010</v>
      </c>
      <c r="I4531" s="89" t="s">
        <v>18486</v>
      </c>
      <c r="J4531" s="89" t="s">
        <v>9867</v>
      </c>
      <c r="K4531" s="89"/>
      <c r="L4531" s="89"/>
      <c r="M4531" s="89"/>
      <c r="N4531" s="89" t="s">
        <v>18045</v>
      </c>
      <c r="O4531" s="89"/>
      <c r="P4531" s="89"/>
      <c r="Q4531" s="89" t="s">
        <v>18487</v>
      </c>
      <c r="R4531" s="89"/>
      <c r="S4531" s="89" t="s">
        <v>18488</v>
      </c>
      <c r="T4531" s="89"/>
      <c r="U4531" s="89">
        <v>11</v>
      </c>
      <c r="V4531" s="89"/>
      <c r="W4531" s="89" t="s">
        <v>364</v>
      </c>
      <c r="X4531" s="89"/>
      <c r="Y4531" s="89"/>
      <c r="Z4531" s="89" t="s">
        <v>18489</v>
      </c>
      <c r="AA4531" s="89" t="s">
        <v>18490</v>
      </c>
      <c r="AB4531" s="89" t="s">
        <v>15155</v>
      </c>
      <c r="AC4531" s="89" t="s">
        <v>9752</v>
      </c>
      <c r="AD4531" s="89" t="s">
        <v>10083</v>
      </c>
      <c r="AE4531" s="89" t="s">
        <v>9754</v>
      </c>
      <c r="AF4531" s="89" t="s">
        <v>9755</v>
      </c>
      <c r="AG4531" s="89" t="s">
        <v>9762</v>
      </c>
      <c r="AH4531" s="92"/>
      <c r="AI4531" s="92"/>
      <c r="AJ4531" s="93" t="s">
        <v>21132</v>
      </c>
    </row>
    <row r="4532" spans="1:36" ht="15.75" x14ac:dyDescent="0.25">
      <c r="A4532" s="89">
        <v>129254</v>
      </c>
      <c r="B4532" s="89" t="s">
        <v>10132</v>
      </c>
      <c r="C4532" s="89" t="s">
        <v>16196</v>
      </c>
      <c r="D4532" s="89" t="s">
        <v>312</v>
      </c>
      <c r="E4532" s="99" t="s">
        <v>23304</v>
      </c>
      <c r="F4532" s="89">
        <v>1</v>
      </c>
      <c r="G4532" s="130" t="s">
        <v>25860</v>
      </c>
      <c r="H4532" s="89">
        <v>2010</v>
      </c>
      <c r="I4532" s="89"/>
      <c r="J4532" s="89"/>
      <c r="K4532" s="89"/>
      <c r="L4532" s="89"/>
      <c r="M4532" s="89"/>
      <c r="N4532" s="89"/>
      <c r="O4532" s="89"/>
      <c r="P4532" s="89"/>
      <c r="Q4532" s="89"/>
      <c r="R4532" s="89"/>
      <c r="S4532" s="89"/>
      <c r="T4532" s="89"/>
      <c r="U4532" s="89"/>
      <c r="V4532" s="89"/>
      <c r="W4532" s="89" t="s">
        <v>364</v>
      </c>
      <c r="X4532" s="89"/>
      <c r="Y4532" s="89" t="s">
        <v>10159</v>
      </c>
      <c r="Z4532" s="89" t="s">
        <v>18491</v>
      </c>
      <c r="AA4532" s="89"/>
      <c r="AB4532" s="89"/>
      <c r="AC4532" s="89" t="s">
        <v>9752</v>
      </c>
      <c r="AD4532" s="89" t="s">
        <v>10083</v>
      </c>
      <c r="AE4532" s="89" t="s">
        <v>9754</v>
      </c>
      <c r="AF4532" s="89" t="s">
        <v>9755</v>
      </c>
      <c r="AG4532" s="89" t="s">
        <v>9762</v>
      </c>
      <c r="AH4532" s="92"/>
      <c r="AI4532" s="92"/>
      <c r="AJ4532" s="93" t="s">
        <v>21132</v>
      </c>
    </row>
    <row r="4533" spans="1:36" ht="15.75" x14ac:dyDescent="0.25">
      <c r="A4533" s="89">
        <v>129255</v>
      </c>
      <c r="B4533" s="89" t="s">
        <v>10158</v>
      </c>
      <c r="C4533" s="89" t="s">
        <v>12774</v>
      </c>
      <c r="D4533" s="89" t="s">
        <v>312</v>
      </c>
      <c r="E4533" s="99" t="s">
        <v>23304</v>
      </c>
      <c r="F4533" s="89">
        <v>1</v>
      </c>
      <c r="G4533" s="130" t="s">
        <v>25063</v>
      </c>
      <c r="H4533" s="89">
        <v>2010</v>
      </c>
      <c r="I4533" s="89"/>
      <c r="J4533" s="89" t="s">
        <v>18492</v>
      </c>
      <c r="K4533" s="89"/>
      <c r="L4533" s="89"/>
      <c r="M4533" s="89"/>
      <c r="N4533" s="89" t="s">
        <v>18493</v>
      </c>
      <c r="O4533" s="89"/>
      <c r="P4533" s="89"/>
      <c r="Q4533" s="89" t="s">
        <v>18494</v>
      </c>
      <c r="R4533" s="89"/>
      <c r="S4533" s="89"/>
      <c r="T4533" s="89"/>
      <c r="U4533" s="89"/>
      <c r="V4533" s="89"/>
      <c r="W4533" s="89" t="s">
        <v>364</v>
      </c>
      <c r="X4533" s="89"/>
      <c r="Y4533" s="89" t="s">
        <v>10159</v>
      </c>
      <c r="Z4533" s="89" t="s">
        <v>18495</v>
      </c>
      <c r="AA4533" s="89"/>
      <c r="AB4533" s="89"/>
      <c r="AC4533" s="89" t="s">
        <v>9752</v>
      </c>
      <c r="AD4533" s="89" t="s">
        <v>9804</v>
      </c>
      <c r="AE4533" s="89" t="s">
        <v>9754</v>
      </c>
      <c r="AF4533" s="89" t="s">
        <v>9755</v>
      </c>
      <c r="AG4533" s="89" t="s">
        <v>9762</v>
      </c>
      <c r="AH4533" s="92" t="s">
        <v>86</v>
      </c>
      <c r="AI4533" s="92"/>
      <c r="AJ4533" s="93" t="s">
        <v>21132</v>
      </c>
    </row>
    <row r="4534" spans="1:36" ht="15.75" x14ac:dyDescent="0.25">
      <c r="A4534" s="89">
        <v>129257</v>
      </c>
      <c r="B4534" s="89" t="s">
        <v>9767</v>
      </c>
      <c r="C4534" s="89" t="s">
        <v>9812</v>
      </c>
      <c r="D4534" s="89" t="s">
        <v>80</v>
      </c>
      <c r="E4534" s="99" t="s">
        <v>23305</v>
      </c>
      <c r="F4534" s="89">
        <v>4</v>
      </c>
      <c r="G4534" s="130" t="s">
        <v>26178</v>
      </c>
      <c r="H4534" s="89">
        <v>2010</v>
      </c>
      <c r="I4534" s="89"/>
      <c r="J4534" s="89" t="s">
        <v>9769</v>
      </c>
      <c r="K4534" s="89"/>
      <c r="L4534" s="89"/>
      <c r="M4534" s="89"/>
      <c r="N4534" s="89" t="s">
        <v>18496</v>
      </c>
      <c r="O4534" s="89"/>
      <c r="P4534" s="89"/>
      <c r="Q4534" s="89" t="s">
        <v>18497</v>
      </c>
      <c r="R4534" s="89"/>
      <c r="S4534" s="89"/>
      <c r="T4534" s="89"/>
      <c r="U4534" s="89">
        <v>48</v>
      </c>
      <c r="V4534" s="89"/>
      <c r="W4534" s="89" t="s">
        <v>201</v>
      </c>
      <c r="X4534" s="89"/>
      <c r="Y4534" s="89"/>
      <c r="Z4534" s="89" t="s">
        <v>18498</v>
      </c>
      <c r="AA4534" s="89"/>
      <c r="AB4534" s="89"/>
      <c r="AC4534" s="89" t="s">
        <v>9752</v>
      </c>
      <c r="AD4534" s="89" t="s">
        <v>10083</v>
      </c>
      <c r="AE4534" s="89" t="s">
        <v>9754</v>
      </c>
      <c r="AF4534" s="89" t="s">
        <v>9755</v>
      </c>
      <c r="AG4534" s="89" t="s">
        <v>9762</v>
      </c>
      <c r="AH4534" s="92" t="s">
        <v>236</v>
      </c>
      <c r="AI4534" s="92"/>
      <c r="AJ4534" s="93" t="s">
        <v>21132</v>
      </c>
    </row>
    <row r="4535" spans="1:36" ht="15.75" x14ac:dyDescent="0.25">
      <c r="A4535" s="89">
        <v>129262</v>
      </c>
      <c r="B4535" s="89" t="s">
        <v>10585</v>
      </c>
      <c r="C4535" s="89" t="s">
        <v>10586</v>
      </c>
      <c r="D4535" s="89" t="s">
        <v>80</v>
      </c>
      <c r="E4535" s="99" t="s">
        <v>23306</v>
      </c>
      <c r="F4535" s="89">
        <v>2</v>
      </c>
      <c r="G4535" s="130" t="s">
        <v>26179</v>
      </c>
      <c r="H4535" s="89">
        <v>2010</v>
      </c>
      <c r="I4535" s="89" t="s">
        <v>18499</v>
      </c>
      <c r="J4535" s="89" t="s">
        <v>9748</v>
      </c>
      <c r="K4535" s="89"/>
      <c r="L4535" s="89"/>
      <c r="M4535" s="89"/>
      <c r="N4535" s="89" t="s">
        <v>18500</v>
      </c>
      <c r="O4535" s="89"/>
      <c r="P4535" s="89"/>
      <c r="Q4535" s="89" t="s">
        <v>18501</v>
      </c>
      <c r="R4535" s="89"/>
      <c r="S4535" s="89" t="s">
        <v>18502</v>
      </c>
      <c r="T4535" s="89"/>
      <c r="U4535" s="89">
        <v>116</v>
      </c>
      <c r="V4535" s="89"/>
      <c r="W4535" s="89" t="s">
        <v>201</v>
      </c>
      <c r="X4535" s="89"/>
      <c r="Y4535" s="89"/>
      <c r="Z4535" s="89" t="s">
        <v>18503</v>
      </c>
      <c r="AA4535" s="89"/>
      <c r="AB4535" s="89"/>
      <c r="AC4535" s="89" t="s">
        <v>9752</v>
      </c>
      <c r="AD4535" s="89" t="s">
        <v>10083</v>
      </c>
      <c r="AE4535" s="89" t="s">
        <v>9754</v>
      </c>
      <c r="AF4535" s="89" t="s">
        <v>9755</v>
      </c>
      <c r="AG4535" s="89" t="s">
        <v>9762</v>
      </c>
      <c r="AH4535" s="92"/>
      <c r="AI4535" s="92"/>
      <c r="AJ4535" s="93" t="s">
        <v>21132</v>
      </c>
    </row>
    <row r="4536" spans="1:36" ht="15.75" x14ac:dyDescent="0.25">
      <c r="A4536" s="89">
        <v>129283</v>
      </c>
      <c r="B4536" s="89" t="s">
        <v>10428</v>
      </c>
      <c r="C4536" s="89" t="s">
        <v>10429</v>
      </c>
      <c r="D4536" s="89" t="s">
        <v>80</v>
      </c>
      <c r="E4536" s="99" t="s">
        <v>23091</v>
      </c>
      <c r="F4536" s="89"/>
      <c r="G4536" s="130" t="s">
        <v>26180</v>
      </c>
      <c r="H4536" s="89">
        <v>2010</v>
      </c>
      <c r="I4536" s="89" t="s">
        <v>18104</v>
      </c>
      <c r="J4536" s="89" t="s">
        <v>9769</v>
      </c>
      <c r="K4536" s="89"/>
      <c r="L4536" s="89"/>
      <c r="M4536" s="89" t="s">
        <v>15609</v>
      </c>
      <c r="N4536" s="89"/>
      <c r="O4536" s="89"/>
      <c r="P4536" s="89"/>
      <c r="Q4536" s="89" t="s">
        <v>18105</v>
      </c>
      <c r="R4536" s="89"/>
      <c r="S4536" s="89" t="s">
        <v>18507</v>
      </c>
      <c r="T4536" s="89"/>
      <c r="U4536" s="89">
        <v>1</v>
      </c>
      <c r="V4536" s="89"/>
      <c r="W4536" s="89" t="s">
        <v>16896</v>
      </c>
      <c r="X4536" s="89"/>
      <c r="Y4536" s="89"/>
      <c r="Z4536" s="89" t="s">
        <v>17650</v>
      </c>
      <c r="AA4536" s="89" t="s">
        <v>17043</v>
      </c>
      <c r="AB4536" s="89" t="s">
        <v>11103</v>
      </c>
      <c r="AC4536" s="89" t="s">
        <v>9752</v>
      </c>
      <c r="AD4536" s="89" t="s">
        <v>10083</v>
      </c>
      <c r="AE4536" s="89" t="s">
        <v>9754</v>
      </c>
      <c r="AF4536" s="89" t="s">
        <v>9755</v>
      </c>
      <c r="AG4536" s="89" t="s">
        <v>9762</v>
      </c>
      <c r="AH4536" s="92" t="s">
        <v>23897</v>
      </c>
      <c r="AI4536" s="92"/>
      <c r="AJ4536" s="93" t="s">
        <v>21132</v>
      </c>
    </row>
    <row r="4537" spans="1:36" ht="15.75" x14ac:dyDescent="0.25">
      <c r="A4537" s="89">
        <v>129286</v>
      </c>
      <c r="B4537" s="89" t="s">
        <v>9950</v>
      </c>
      <c r="C4537" s="89" t="s">
        <v>10496</v>
      </c>
      <c r="D4537" s="89" t="s">
        <v>80</v>
      </c>
      <c r="E4537" s="99" t="s">
        <v>23226</v>
      </c>
      <c r="F4537" s="89">
        <v>4</v>
      </c>
      <c r="G4537" s="130" t="s">
        <v>26090</v>
      </c>
      <c r="H4537" s="89">
        <v>2010</v>
      </c>
      <c r="I4537" s="89"/>
      <c r="J4537" s="89"/>
      <c r="K4537" s="89"/>
      <c r="L4537" s="89"/>
      <c r="M4537" s="89"/>
      <c r="N4537" s="89"/>
      <c r="O4537" s="89"/>
      <c r="P4537" s="89"/>
      <c r="Q4537" s="89"/>
      <c r="R4537" s="89"/>
      <c r="S4537" s="89"/>
      <c r="T4537" s="89"/>
      <c r="U4537" s="89"/>
      <c r="V4537" s="89"/>
      <c r="W4537" s="89" t="s">
        <v>201</v>
      </c>
      <c r="X4537" s="89"/>
      <c r="Y4537" s="89"/>
      <c r="Z4537" s="89" t="s">
        <v>18107</v>
      </c>
      <c r="AA4537" s="89" t="s">
        <v>17043</v>
      </c>
      <c r="AB4537" s="89" t="s">
        <v>11103</v>
      </c>
      <c r="AC4537" s="89" t="s">
        <v>9752</v>
      </c>
      <c r="AD4537" s="89" t="s">
        <v>10083</v>
      </c>
      <c r="AE4537" s="89" t="s">
        <v>9754</v>
      </c>
      <c r="AF4537" s="89" t="s">
        <v>9755</v>
      </c>
      <c r="AG4537" s="89" t="s">
        <v>9762</v>
      </c>
      <c r="AH4537" s="92" t="s">
        <v>23624</v>
      </c>
      <c r="AI4537" s="92"/>
      <c r="AJ4537" s="93" t="s">
        <v>21132</v>
      </c>
    </row>
    <row r="4538" spans="1:36" ht="15.75" x14ac:dyDescent="0.25">
      <c r="A4538" s="89">
        <v>129292</v>
      </c>
      <c r="B4538" s="89" t="s">
        <v>9772</v>
      </c>
      <c r="C4538" s="89" t="s">
        <v>9773</v>
      </c>
      <c r="D4538" s="89" t="s">
        <v>336</v>
      </c>
      <c r="E4538" s="99" t="s">
        <v>18508</v>
      </c>
      <c r="F4538" s="89">
        <v>3</v>
      </c>
      <c r="G4538" s="130" t="s">
        <v>26181</v>
      </c>
      <c r="H4538" s="89">
        <v>2010</v>
      </c>
      <c r="I4538" s="89" t="s">
        <v>18471</v>
      </c>
      <c r="J4538" s="89" t="s">
        <v>10106</v>
      </c>
      <c r="K4538" s="89"/>
      <c r="L4538" s="89"/>
      <c r="M4538" s="89"/>
      <c r="N4538" s="89" t="s">
        <v>18472</v>
      </c>
      <c r="O4538" s="89"/>
      <c r="P4538" s="89"/>
      <c r="Q4538" s="89" t="s">
        <v>3122</v>
      </c>
      <c r="R4538" s="89"/>
      <c r="S4538" s="89" t="s">
        <v>18509</v>
      </c>
      <c r="T4538" s="89"/>
      <c r="U4538" s="89">
        <v>9</v>
      </c>
      <c r="V4538" s="89"/>
      <c r="W4538" s="89" t="s">
        <v>201</v>
      </c>
      <c r="X4538" s="89"/>
      <c r="Y4538" s="89"/>
      <c r="Z4538" s="89" t="s">
        <v>18508</v>
      </c>
      <c r="AA4538" s="89" t="s">
        <v>18510</v>
      </c>
      <c r="AB4538" s="89" t="s">
        <v>18511</v>
      </c>
      <c r="AC4538" s="89" t="s">
        <v>9752</v>
      </c>
      <c r="AD4538" s="89" t="s">
        <v>9871</v>
      </c>
      <c r="AE4538" s="89" t="s">
        <v>9754</v>
      </c>
      <c r="AF4538" s="89" t="s">
        <v>9755</v>
      </c>
      <c r="AG4538" s="89" t="s">
        <v>9762</v>
      </c>
      <c r="AH4538" s="92" t="s">
        <v>86</v>
      </c>
      <c r="AI4538" s="92"/>
      <c r="AJ4538" s="93" t="s">
        <v>21132</v>
      </c>
    </row>
    <row r="4539" spans="1:36" ht="15.75" x14ac:dyDescent="0.25">
      <c r="A4539" s="89">
        <v>129293</v>
      </c>
      <c r="B4539" s="89" t="s">
        <v>9772</v>
      </c>
      <c r="C4539" s="89" t="s">
        <v>9773</v>
      </c>
      <c r="D4539" s="89" t="s">
        <v>80</v>
      </c>
      <c r="E4539" s="99" t="s">
        <v>23307</v>
      </c>
      <c r="F4539" s="89">
        <v>1</v>
      </c>
      <c r="G4539" s="130" t="s">
        <v>25833</v>
      </c>
      <c r="H4539" s="89">
        <v>2010</v>
      </c>
      <c r="I4539" s="89" t="s">
        <v>13230</v>
      </c>
      <c r="J4539" s="89" t="s">
        <v>9769</v>
      </c>
      <c r="K4539" s="89"/>
      <c r="L4539" s="89"/>
      <c r="M4539" s="89"/>
      <c r="N4539" s="89" t="s">
        <v>13075</v>
      </c>
      <c r="O4539" s="89"/>
      <c r="P4539" s="89"/>
      <c r="Q4539" s="89" t="s">
        <v>221</v>
      </c>
      <c r="R4539" s="89"/>
      <c r="S4539" s="89" t="s">
        <v>8984</v>
      </c>
      <c r="T4539" s="89"/>
      <c r="U4539" s="89">
        <v>4</v>
      </c>
      <c r="V4539" s="89"/>
      <c r="W4539" s="89" t="s">
        <v>201</v>
      </c>
      <c r="X4539" s="89"/>
      <c r="Y4539" s="89"/>
      <c r="Z4539" s="89" t="s">
        <v>18512</v>
      </c>
      <c r="AA4539" s="89" t="s">
        <v>13233</v>
      </c>
      <c r="AB4539" s="89" t="s">
        <v>9769</v>
      </c>
      <c r="AC4539" s="89" t="s">
        <v>9752</v>
      </c>
      <c r="AD4539" s="89" t="s">
        <v>9871</v>
      </c>
      <c r="AE4539" s="89" t="s">
        <v>9754</v>
      </c>
      <c r="AF4539" s="89" t="s">
        <v>9755</v>
      </c>
      <c r="AG4539" s="89" t="s">
        <v>9762</v>
      </c>
      <c r="AH4539" s="92" t="s">
        <v>86</v>
      </c>
      <c r="AI4539" s="92"/>
      <c r="AJ4539" s="93" t="s">
        <v>21132</v>
      </c>
    </row>
    <row r="4540" spans="1:36" ht="15.75" x14ac:dyDescent="0.25">
      <c r="A4540" s="89">
        <v>129294</v>
      </c>
      <c r="B4540" s="89" t="s">
        <v>9772</v>
      </c>
      <c r="C4540" s="89" t="s">
        <v>9773</v>
      </c>
      <c r="D4540" s="89" t="s">
        <v>80</v>
      </c>
      <c r="E4540" s="99" t="s">
        <v>23308</v>
      </c>
      <c r="F4540" s="89">
        <v>1</v>
      </c>
      <c r="G4540" s="130" t="s">
        <v>25554</v>
      </c>
      <c r="H4540" s="89">
        <v>2010</v>
      </c>
      <c r="I4540" s="89" t="s">
        <v>13230</v>
      </c>
      <c r="J4540" s="89" t="s">
        <v>9769</v>
      </c>
      <c r="K4540" s="89"/>
      <c r="L4540" s="89"/>
      <c r="M4540" s="89"/>
      <c r="N4540" s="89" t="s">
        <v>13075</v>
      </c>
      <c r="O4540" s="89"/>
      <c r="P4540" s="89"/>
      <c r="Q4540" s="89" t="s">
        <v>221</v>
      </c>
      <c r="R4540" s="89"/>
      <c r="S4540" s="89" t="s">
        <v>12695</v>
      </c>
      <c r="T4540" s="89"/>
      <c r="U4540" s="89">
        <v>4</v>
      </c>
      <c r="V4540" s="89"/>
      <c r="W4540" s="89" t="s">
        <v>201</v>
      </c>
      <c r="X4540" s="89"/>
      <c r="Y4540" s="89"/>
      <c r="Z4540" s="89" t="s">
        <v>18513</v>
      </c>
      <c r="AA4540" s="89" t="s">
        <v>13233</v>
      </c>
      <c r="AB4540" s="89" t="s">
        <v>9769</v>
      </c>
      <c r="AC4540" s="89" t="s">
        <v>9752</v>
      </c>
      <c r="AD4540" s="89" t="s">
        <v>9871</v>
      </c>
      <c r="AE4540" s="89" t="s">
        <v>9754</v>
      </c>
      <c r="AF4540" s="89" t="s">
        <v>9755</v>
      </c>
      <c r="AG4540" s="89" t="s">
        <v>9762</v>
      </c>
      <c r="AH4540" s="92" t="s">
        <v>86</v>
      </c>
      <c r="AI4540" s="92"/>
      <c r="AJ4540" s="93" t="s">
        <v>21132</v>
      </c>
    </row>
    <row r="4541" spans="1:36" ht="15.75" x14ac:dyDescent="0.25">
      <c r="A4541" s="89">
        <v>129295</v>
      </c>
      <c r="B4541" s="89" t="s">
        <v>9772</v>
      </c>
      <c r="C4541" s="89" t="s">
        <v>9773</v>
      </c>
      <c r="D4541" s="89" t="s">
        <v>80</v>
      </c>
      <c r="E4541" s="99"/>
      <c r="F4541" s="89" t="s">
        <v>18514</v>
      </c>
      <c r="G4541" s="130">
        <v>2010</v>
      </c>
      <c r="H4541" s="89"/>
      <c r="I4541" s="89"/>
      <c r="J4541" s="89"/>
      <c r="K4541" s="89"/>
      <c r="L4541" s="89"/>
      <c r="M4541" s="89"/>
      <c r="N4541" s="89"/>
      <c r="O4541" s="89"/>
      <c r="P4541" s="89"/>
      <c r="Q4541" s="89"/>
      <c r="R4541" s="89"/>
      <c r="S4541" s="89"/>
      <c r="T4541" s="89"/>
      <c r="U4541" s="89"/>
      <c r="V4541" s="89"/>
      <c r="W4541" s="89"/>
      <c r="X4541" s="89"/>
      <c r="Y4541" s="89"/>
      <c r="Z4541" s="89"/>
      <c r="AA4541" s="92"/>
      <c r="AB4541" s="92"/>
      <c r="AC4541" s="89" t="s">
        <v>9752</v>
      </c>
      <c r="AD4541" s="89" t="s">
        <v>10083</v>
      </c>
      <c r="AE4541" s="89" t="s">
        <v>9754</v>
      </c>
      <c r="AF4541" s="89" t="s">
        <v>9755</v>
      </c>
      <c r="AG4541" s="89" t="s">
        <v>9762</v>
      </c>
      <c r="AH4541" s="92"/>
      <c r="AI4541" s="92"/>
      <c r="AJ4541" s="93" t="s">
        <v>21132</v>
      </c>
    </row>
    <row r="4542" spans="1:36" ht="15.75" x14ac:dyDescent="0.25">
      <c r="A4542" s="89">
        <v>129296</v>
      </c>
      <c r="B4542" s="89" t="s">
        <v>9767</v>
      </c>
      <c r="C4542" s="89" t="s">
        <v>9896</v>
      </c>
      <c r="D4542" s="89" t="s">
        <v>80</v>
      </c>
      <c r="E4542" s="99" t="s">
        <v>23309</v>
      </c>
      <c r="F4542" s="89">
        <v>1</v>
      </c>
      <c r="G4542" s="130" t="s">
        <v>25833</v>
      </c>
      <c r="H4542" s="89">
        <v>2010</v>
      </c>
      <c r="I4542" s="89"/>
      <c r="J4542" s="89" t="s">
        <v>9769</v>
      </c>
      <c r="K4542" s="89"/>
      <c r="L4542" s="89"/>
      <c r="M4542" s="89"/>
      <c r="N4542" s="89" t="s">
        <v>16539</v>
      </c>
      <c r="O4542" s="89"/>
      <c r="P4542" s="89"/>
      <c r="Q4542" s="89" t="s">
        <v>16540</v>
      </c>
      <c r="R4542" s="89"/>
      <c r="S4542" s="89"/>
      <c r="T4542" s="89"/>
      <c r="U4542" s="89">
        <v>48</v>
      </c>
      <c r="V4542" s="89"/>
      <c r="W4542" s="89" t="s">
        <v>201</v>
      </c>
      <c r="X4542" s="89"/>
      <c r="Y4542" s="89"/>
      <c r="Z4542" s="89" t="s">
        <v>18515</v>
      </c>
      <c r="AA4542" s="89"/>
      <c r="AB4542" s="89"/>
      <c r="AC4542" s="89" t="s">
        <v>9752</v>
      </c>
      <c r="AD4542" s="89" t="s">
        <v>9871</v>
      </c>
      <c r="AE4542" s="89" t="s">
        <v>9754</v>
      </c>
      <c r="AF4542" s="89" t="s">
        <v>9755</v>
      </c>
      <c r="AG4542" s="89" t="s">
        <v>9762</v>
      </c>
      <c r="AH4542" s="92" t="s">
        <v>86</v>
      </c>
      <c r="AI4542" s="92"/>
      <c r="AJ4542" s="93" t="s">
        <v>21132</v>
      </c>
    </row>
    <row r="4543" spans="1:36" ht="15.75" x14ac:dyDescent="0.25">
      <c r="A4543" s="89">
        <v>129297</v>
      </c>
      <c r="B4543" s="89" t="s">
        <v>9745</v>
      </c>
      <c r="C4543" s="89" t="s">
        <v>10267</v>
      </c>
      <c r="D4543" s="89" t="s">
        <v>80</v>
      </c>
      <c r="E4543" s="99" t="s">
        <v>23216</v>
      </c>
      <c r="F4543" s="89">
        <v>1</v>
      </c>
      <c r="G4543" s="130" t="s">
        <v>24920</v>
      </c>
      <c r="H4543" s="89">
        <v>2010</v>
      </c>
      <c r="I4543" s="89" t="s">
        <v>18516</v>
      </c>
      <c r="J4543" s="89" t="s">
        <v>9769</v>
      </c>
      <c r="K4543" s="89"/>
      <c r="L4543" s="89"/>
      <c r="M4543" s="89"/>
      <c r="N4543" s="89" t="s">
        <v>10269</v>
      </c>
      <c r="O4543" s="89"/>
      <c r="P4543" s="89"/>
      <c r="Q4543" s="89" t="s">
        <v>18517</v>
      </c>
      <c r="R4543" s="89"/>
      <c r="S4543" s="102">
        <v>44562</v>
      </c>
      <c r="T4543" s="89"/>
      <c r="U4543" s="89">
        <v>22</v>
      </c>
      <c r="V4543" s="89"/>
      <c r="W4543" s="89" t="s">
        <v>201</v>
      </c>
      <c r="X4543" s="89"/>
      <c r="Y4543" s="89"/>
      <c r="Z4543" s="89" t="s">
        <v>18043</v>
      </c>
      <c r="AA4543" s="89"/>
      <c r="AB4543" s="89"/>
      <c r="AC4543" s="89" t="s">
        <v>9752</v>
      </c>
      <c r="AD4543" s="89" t="s">
        <v>10083</v>
      </c>
      <c r="AE4543" s="89" t="s">
        <v>9754</v>
      </c>
      <c r="AF4543" s="89" t="s">
        <v>9755</v>
      </c>
      <c r="AG4543" s="89" t="s">
        <v>9762</v>
      </c>
      <c r="AH4543" s="92" t="s">
        <v>236</v>
      </c>
      <c r="AI4543" s="92"/>
      <c r="AJ4543" s="93" t="s">
        <v>21132</v>
      </c>
    </row>
    <row r="4544" spans="1:36" ht="15.75" x14ac:dyDescent="0.25">
      <c r="A4544" s="89">
        <v>129299</v>
      </c>
      <c r="B4544" s="89" t="s">
        <v>9745</v>
      </c>
      <c r="C4544" s="89" t="s">
        <v>10604</v>
      </c>
      <c r="D4544" s="89" t="s">
        <v>80</v>
      </c>
      <c r="E4544" s="99" t="s">
        <v>18520</v>
      </c>
      <c r="F4544" s="89"/>
      <c r="G4544" s="130" t="s">
        <v>26183</v>
      </c>
      <c r="H4544" s="89">
        <v>2010</v>
      </c>
      <c r="I4544" s="89" t="s">
        <v>18521</v>
      </c>
      <c r="J4544" s="89" t="s">
        <v>9769</v>
      </c>
      <c r="K4544" s="89"/>
      <c r="L4544" s="89"/>
      <c r="M4544" s="89"/>
      <c r="N4544" s="89" t="s">
        <v>9935</v>
      </c>
      <c r="O4544" s="89"/>
      <c r="P4544" s="89"/>
      <c r="Q4544" s="89" t="s">
        <v>18522</v>
      </c>
      <c r="R4544" s="89"/>
      <c r="S4544" s="89" t="s">
        <v>10433</v>
      </c>
      <c r="T4544" s="89"/>
      <c r="U4544" s="89">
        <v>1</v>
      </c>
      <c r="V4544" s="89"/>
      <c r="W4544" s="89" t="s">
        <v>201</v>
      </c>
      <c r="X4544" s="89"/>
      <c r="Y4544" s="89"/>
      <c r="Z4544" s="89" t="s">
        <v>18520</v>
      </c>
      <c r="AA4544" s="89"/>
      <c r="AB4544" s="89"/>
      <c r="AC4544" s="89" t="s">
        <v>9752</v>
      </c>
      <c r="AD4544" s="89" t="s">
        <v>10083</v>
      </c>
      <c r="AE4544" s="89" t="s">
        <v>9754</v>
      </c>
      <c r="AF4544" s="89" t="s">
        <v>9755</v>
      </c>
      <c r="AG4544" s="89" t="s">
        <v>9762</v>
      </c>
      <c r="AH4544" s="92"/>
      <c r="AI4544" s="92"/>
      <c r="AJ4544" s="93" t="s">
        <v>21132</v>
      </c>
    </row>
    <row r="4545" spans="1:36" ht="15.75" x14ac:dyDescent="0.25">
      <c r="A4545" s="89">
        <v>129300</v>
      </c>
      <c r="B4545" s="89" t="s">
        <v>9767</v>
      </c>
      <c r="C4545" s="89" t="s">
        <v>3630</v>
      </c>
      <c r="D4545" s="89" t="s">
        <v>80</v>
      </c>
      <c r="E4545" s="99" t="s">
        <v>23311</v>
      </c>
      <c r="F4545" s="89">
        <v>15</v>
      </c>
      <c r="G4545" s="130" t="s">
        <v>26184</v>
      </c>
      <c r="H4545" s="89">
        <v>2010</v>
      </c>
      <c r="I4545" s="89"/>
      <c r="J4545" s="89" t="s">
        <v>9769</v>
      </c>
      <c r="K4545" s="89"/>
      <c r="L4545" s="89"/>
      <c r="M4545" s="89"/>
      <c r="N4545" s="89" t="s">
        <v>18523</v>
      </c>
      <c r="O4545" s="89"/>
      <c r="P4545" s="89"/>
      <c r="Q4545" s="89" t="s">
        <v>18524</v>
      </c>
      <c r="R4545" s="89"/>
      <c r="S4545" s="89"/>
      <c r="T4545" s="89"/>
      <c r="U4545" s="89">
        <v>47</v>
      </c>
      <c r="V4545" s="89"/>
      <c r="W4545" s="89" t="s">
        <v>201</v>
      </c>
      <c r="X4545" s="89"/>
      <c r="Y4545" s="89"/>
      <c r="Z4545" s="89" t="s">
        <v>18525</v>
      </c>
      <c r="AA4545" s="89"/>
      <c r="AB4545" s="89"/>
      <c r="AC4545" s="89" t="s">
        <v>9752</v>
      </c>
      <c r="AD4545" s="89" t="s">
        <v>9853</v>
      </c>
      <c r="AE4545" s="89" t="s">
        <v>9754</v>
      </c>
      <c r="AF4545" s="89" t="s">
        <v>9755</v>
      </c>
      <c r="AG4545" s="89" t="s">
        <v>9762</v>
      </c>
      <c r="AH4545" s="92"/>
      <c r="AI4545" s="92"/>
      <c r="AJ4545" s="93" t="s">
        <v>21132</v>
      </c>
    </row>
    <row r="4546" spans="1:36" ht="15.75" x14ac:dyDescent="0.25">
      <c r="A4546" s="89">
        <v>129301</v>
      </c>
      <c r="B4546" s="89" t="s">
        <v>9767</v>
      </c>
      <c r="C4546" s="89" t="s">
        <v>3630</v>
      </c>
      <c r="D4546" s="89" t="s">
        <v>336</v>
      </c>
      <c r="E4546" s="99" t="s">
        <v>18525</v>
      </c>
      <c r="F4546" s="89">
        <v>15</v>
      </c>
      <c r="G4546" s="130" t="s">
        <v>26184</v>
      </c>
      <c r="H4546" s="89">
        <v>2010</v>
      </c>
      <c r="I4546" s="89"/>
      <c r="J4546" s="89" t="s">
        <v>9769</v>
      </c>
      <c r="K4546" s="89"/>
      <c r="L4546" s="89"/>
      <c r="M4546" s="89"/>
      <c r="N4546" s="89" t="s">
        <v>18526</v>
      </c>
      <c r="O4546" s="89"/>
      <c r="P4546" s="89"/>
      <c r="Q4546" s="89" t="s">
        <v>18524</v>
      </c>
      <c r="R4546" s="89"/>
      <c r="S4546" s="89"/>
      <c r="T4546" s="89"/>
      <c r="U4546" s="89">
        <v>47</v>
      </c>
      <c r="V4546" s="89"/>
      <c r="W4546" s="89" t="s">
        <v>201</v>
      </c>
      <c r="X4546" s="89"/>
      <c r="Y4546" s="89"/>
      <c r="Z4546" s="89" t="s">
        <v>18525</v>
      </c>
      <c r="AA4546" s="89"/>
      <c r="AB4546" s="89"/>
      <c r="AC4546" s="89" t="s">
        <v>9752</v>
      </c>
      <c r="AD4546" s="89" t="s">
        <v>9853</v>
      </c>
      <c r="AE4546" s="89" t="s">
        <v>9754</v>
      </c>
      <c r="AF4546" s="89" t="s">
        <v>9755</v>
      </c>
      <c r="AG4546" s="89" t="s">
        <v>9762</v>
      </c>
      <c r="AH4546" s="92"/>
      <c r="AI4546" s="92"/>
      <c r="AJ4546" s="93" t="s">
        <v>21132</v>
      </c>
    </row>
    <row r="4547" spans="1:36" ht="15.75" x14ac:dyDescent="0.25">
      <c r="A4547" s="89">
        <v>129302</v>
      </c>
      <c r="B4547" s="89" t="s">
        <v>9756</v>
      </c>
      <c r="C4547" s="89" t="s">
        <v>10286</v>
      </c>
      <c r="D4547" s="89" t="s">
        <v>80</v>
      </c>
      <c r="E4547" s="99" t="s">
        <v>23312</v>
      </c>
      <c r="F4547" s="89">
        <v>1</v>
      </c>
      <c r="G4547" s="130" t="s">
        <v>24895</v>
      </c>
      <c r="H4547" s="89">
        <v>2010</v>
      </c>
      <c r="I4547" s="89" t="s">
        <v>10482</v>
      </c>
      <c r="J4547" s="89"/>
      <c r="K4547" s="89">
        <v>85</v>
      </c>
      <c r="L4547" s="89">
        <v>3</v>
      </c>
      <c r="M4547" s="89" t="s">
        <v>10483</v>
      </c>
      <c r="N4547" s="89"/>
      <c r="O4547" s="89"/>
      <c r="P4547" s="89"/>
      <c r="Q4547" s="89"/>
      <c r="R4547" s="89"/>
      <c r="S4547" s="89" t="s">
        <v>18527</v>
      </c>
      <c r="T4547" s="89"/>
      <c r="U4547" s="89">
        <v>1</v>
      </c>
      <c r="V4547" s="89"/>
      <c r="W4547" s="89" t="s">
        <v>201</v>
      </c>
      <c r="X4547" s="89"/>
      <c r="Y4547" s="89"/>
      <c r="Z4547" s="89" t="s">
        <v>18528</v>
      </c>
      <c r="AA4547" s="89"/>
      <c r="AB4547" s="89"/>
      <c r="AC4547" s="89" t="s">
        <v>9752</v>
      </c>
      <c r="AD4547" s="89" t="s">
        <v>9871</v>
      </c>
      <c r="AE4547" s="89" t="s">
        <v>9754</v>
      </c>
      <c r="AF4547" s="89" t="s">
        <v>9755</v>
      </c>
      <c r="AG4547" s="89" t="s">
        <v>9762</v>
      </c>
      <c r="AH4547" s="92"/>
      <c r="AI4547" s="92"/>
      <c r="AJ4547" s="93" t="s">
        <v>21132</v>
      </c>
    </row>
    <row r="4548" spans="1:36" ht="15.75" x14ac:dyDescent="0.25">
      <c r="A4548" s="89">
        <v>129545</v>
      </c>
      <c r="B4548" s="89" t="s">
        <v>10132</v>
      </c>
      <c r="C4548" s="89" t="s">
        <v>10478</v>
      </c>
      <c r="D4548" s="89" t="s">
        <v>80</v>
      </c>
      <c r="E4548" s="99" t="s">
        <v>23313</v>
      </c>
      <c r="F4548" s="89">
        <v>3</v>
      </c>
      <c r="G4548" s="130" t="s">
        <v>26185</v>
      </c>
      <c r="H4548" s="89">
        <v>2010</v>
      </c>
      <c r="I4548" s="89"/>
      <c r="J4548" s="89" t="s">
        <v>9769</v>
      </c>
      <c r="K4548" s="89"/>
      <c r="L4548" s="89"/>
      <c r="M4548" s="89" t="s">
        <v>9053</v>
      </c>
      <c r="N4548" s="89"/>
      <c r="O4548" s="89"/>
      <c r="P4548" s="89"/>
      <c r="Q4548" s="89" t="s">
        <v>436</v>
      </c>
      <c r="R4548" s="89"/>
      <c r="S4548" s="89"/>
      <c r="T4548" s="89"/>
      <c r="U4548" s="89"/>
      <c r="V4548" s="89"/>
      <c r="W4548" s="89" t="s">
        <v>201</v>
      </c>
      <c r="X4548" s="89"/>
      <c r="Y4548" s="89"/>
      <c r="Z4548" s="89" t="s">
        <v>18529</v>
      </c>
      <c r="AA4548" s="89"/>
      <c r="AB4548" s="89"/>
      <c r="AC4548" s="89" t="s">
        <v>9752</v>
      </c>
      <c r="AD4548" s="89" t="s">
        <v>10083</v>
      </c>
      <c r="AE4548" s="89" t="s">
        <v>9754</v>
      </c>
      <c r="AF4548" s="89" t="s">
        <v>9755</v>
      </c>
      <c r="AG4548" s="89" t="s">
        <v>9762</v>
      </c>
      <c r="AH4548" s="92"/>
      <c r="AI4548" s="92"/>
      <c r="AJ4548" s="93" t="s">
        <v>21132</v>
      </c>
    </row>
    <row r="4549" spans="1:36" ht="15.75" x14ac:dyDescent="0.25">
      <c r="A4549" s="89">
        <v>129546</v>
      </c>
      <c r="B4549" s="89" t="s">
        <v>9767</v>
      </c>
      <c r="C4549" s="89" t="s">
        <v>11993</v>
      </c>
      <c r="D4549" s="89" t="s">
        <v>80</v>
      </c>
      <c r="E4549" s="99" t="s">
        <v>23314</v>
      </c>
      <c r="F4549" s="89">
        <v>3</v>
      </c>
      <c r="G4549" s="130" t="s">
        <v>26186</v>
      </c>
      <c r="H4549" s="89">
        <v>2010</v>
      </c>
      <c r="I4549" s="89"/>
      <c r="J4549" s="89" t="s">
        <v>9769</v>
      </c>
      <c r="K4549" s="89"/>
      <c r="L4549" s="89"/>
      <c r="M4549" s="89"/>
      <c r="N4549" s="89" t="s">
        <v>18530</v>
      </c>
      <c r="O4549" s="89"/>
      <c r="P4549" s="89"/>
      <c r="Q4549" s="89" t="s">
        <v>18497</v>
      </c>
      <c r="R4549" s="89"/>
      <c r="S4549" s="89"/>
      <c r="T4549" s="89"/>
      <c r="U4549" s="89">
        <v>48</v>
      </c>
      <c r="V4549" s="89"/>
      <c r="W4549" s="89" t="s">
        <v>201</v>
      </c>
      <c r="X4549" s="89"/>
      <c r="Y4549" s="89"/>
      <c r="Z4549" s="89" t="s">
        <v>18531</v>
      </c>
      <c r="AA4549" s="89"/>
      <c r="AB4549" s="89"/>
      <c r="AC4549" s="89" t="s">
        <v>9752</v>
      </c>
      <c r="AD4549" s="89" t="s">
        <v>10083</v>
      </c>
      <c r="AE4549" s="89" t="s">
        <v>9754</v>
      </c>
      <c r="AF4549" s="89" t="s">
        <v>9755</v>
      </c>
      <c r="AG4549" s="89" t="s">
        <v>9762</v>
      </c>
      <c r="AH4549" s="92" t="s">
        <v>236</v>
      </c>
      <c r="AI4549" s="92"/>
      <c r="AJ4549" s="93" t="s">
        <v>21132</v>
      </c>
    </row>
    <row r="4550" spans="1:36" ht="15.75" x14ac:dyDescent="0.25">
      <c r="A4550" s="89">
        <v>129547</v>
      </c>
      <c r="B4550" s="89" t="s">
        <v>9767</v>
      </c>
      <c r="C4550" s="89" t="s">
        <v>11993</v>
      </c>
      <c r="D4550" s="89" t="s">
        <v>80</v>
      </c>
      <c r="E4550" s="99" t="s">
        <v>23315</v>
      </c>
      <c r="F4550" s="89">
        <v>2</v>
      </c>
      <c r="G4550" s="130" t="s">
        <v>26187</v>
      </c>
      <c r="H4550" s="89">
        <v>2010</v>
      </c>
      <c r="I4550" s="89"/>
      <c r="J4550" s="89" t="s">
        <v>9769</v>
      </c>
      <c r="K4550" s="89"/>
      <c r="L4550" s="89"/>
      <c r="M4550" s="89"/>
      <c r="N4550" s="89" t="s">
        <v>18532</v>
      </c>
      <c r="O4550" s="89"/>
      <c r="P4550" s="89"/>
      <c r="Q4550" s="89" t="s">
        <v>14724</v>
      </c>
      <c r="R4550" s="89"/>
      <c r="S4550" s="89"/>
      <c r="T4550" s="89"/>
      <c r="U4550" s="89">
        <v>48</v>
      </c>
      <c r="V4550" s="89"/>
      <c r="W4550" s="89" t="s">
        <v>201</v>
      </c>
      <c r="X4550" s="89"/>
      <c r="Y4550" s="89"/>
      <c r="Z4550" s="89" t="s">
        <v>18533</v>
      </c>
      <c r="AA4550" s="89"/>
      <c r="AB4550" s="89"/>
      <c r="AC4550" s="89" t="s">
        <v>9752</v>
      </c>
      <c r="AD4550" s="89" t="s">
        <v>10083</v>
      </c>
      <c r="AE4550" s="89" t="s">
        <v>9754</v>
      </c>
      <c r="AF4550" s="89" t="s">
        <v>9755</v>
      </c>
      <c r="AG4550" s="89" t="s">
        <v>9762</v>
      </c>
      <c r="AH4550" s="92" t="s">
        <v>236</v>
      </c>
      <c r="AI4550" s="92"/>
      <c r="AJ4550" s="93" t="s">
        <v>21132</v>
      </c>
    </row>
    <row r="4551" spans="1:36" ht="15.75" x14ac:dyDescent="0.25">
      <c r="A4551" s="89">
        <v>129548</v>
      </c>
      <c r="B4551" s="89" t="s">
        <v>10132</v>
      </c>
      <c r="C4551" s="89" t="s">
        <v>10478</v>
      </c>
      <c r="D4551" s="89" t="s">
        <v>80</v>
      </c>
      <c r="E4551" s="99" t="s">
        <v>23316</v>
      </c>
      <c r="F4551" s="89">
        <v>3</v>
      </c>
      <c r="G4551" s="130" t="s">
        <v>26188</v>
      </c>
      <c r="H4551" s="89">
        <v>2010</v>
      </c>
      <c r="I4551" s="89"/>
      <c r="J4551" s="89" t="s">
        <v>9769</v>
      </c>
      <c r="K4551" s="89"/>
      <c r="L4551" s="89"/>
      <c r="M4551" s="89" t="s">
        <v>9053</v>
      </c>
      <c r="N4551" s="89"/>
      <c r="O4551" s="89"/>
      <c r="P4551" s="89"/>
      <c r="Q4551" s="89" t="s">
        <v>10065</v>
      </c>
      <c r="R4551" s="89"/>
      <c r="S4551" s="89"/>
      <c r="T4551" s="89"/>
      <c r="U4551" s="89"/>
      <c r="V4551" s="89"/>
      <c r="W4551" s="89" t="s">
        <v>201</v>
      </c>
      <c r="X4551" s="89"/>
      <c r="Y4551" s="89"/>
      <c r="Z4551" s="89" t="s">
        <v>18534</v>
      </c>
      <c r="AA4551" s="89"/>
      <c r="AB4551" s="89"/>
      <c r="AC4551" s="89" t="s">
        <v>9752</v>
      </c>
      <c r="AD4551" s="89" t="s">
        <v>10083</v>
      </c>
      <c r="AE4551" s="89" t="s">
        <v>9754</v>
      </c>
      <c r="AF4551" s="89" t="s">
        <v>9755</v>
      </c>
      <c r="AG4551" s="89" t="s">
        <v>9762</v>
      </c>
      <c r="AH4551" s="92"/>
      <c r="AI4551" s="92"/>
      <c r="AJ4551" s="93" t="s">
        <v>21132</v>
      </c>
    </row>
    <row r="4552" spans="1:36" ht="15.75" x14ac:dyDescent="0.25">
      <c r="A4552" s="89">
        <v>129549</v>
      </c>
      <c r="B4552" s="89" t="s">
        <v>10132</v>
      </c>
      <c r="C4552" s="89"/>
      <c r="D4552" s="89" t="s">
        <v>80</v>
      </c>
      <c r="E4552" s="99" t="s">
        <v>23317</v>
      </c>
      <c r="F4552" s="89"/>
      <c r="G4552" s="130" t="s">
        <v>25121</v>
      </c>
      <c r="H4552" s="89">
        <v>2010</v>
      </c>
      <c r="I4552" s="89"/>
      <c r="J4552" s="89"/>
      <c r="K4552" s="89"/>
      <c r="L4552" s="89"/>
      <c r="M4552" s="89" t="s">
        <v>11894</v>
      </c>
      <c r="N4552" s="89"/>
      <c r="O4552" s="89"/>
      <c r="P4552" s="89"/>
      <c r="Q4552" s="89" t="s">
        <v>11893</v>
      </c>
      <c r="R4552" s="89"/>
      <c r="S4552" s="89"/>
      <c r="T4552" s="89"/>
      <c r="U4552" s="89"/>
      <c r="V4552" s="89"/>
      <c r="W4552" s="89" t="s">
        <v>201</v>
      </c>
      <c r="X4552" s="89"/>
      <c r="Y4552" s="89"/>
      <c r="Z4552" s="89" t="s">
        <v>18535</v>
      </c>
      <c r="AA4552" s="89"/>
      <c r="AB4552" s="89"/>
      <c r="AC4552" s="89" t="s">
        <v>9752</v>
      </c>
      <c r="AD4552" s="89" t="s">
        <v>10083</v>
      </c>
      <c r="AE4552" s="89" t="s">
        <v>9754</v>
      </c>
      <c r="AF4552" s="89" t="s">
        <v>9755</v>
      </c>
      <c r="AG4552" s="89" t="s">
        <v>9762</v>
      </c>
      <c r="AH4552" s="92"/>
      <c r="AI4552" s="92"/>
      <c r="AJ4552" s="93" t="s">
        <v>21132</v>
      </c>
    </row>
    <row r="4553" spans="1:36" ht="15.75" x14ac:dyDescent="0.25">
      <c r="A4553" s="89">
        <v>129551</v>
      </c>
      <c r="B4553" s="89" t="s">
        <v>10132</v>
      </c>
      <c r="C4553" s="89" t="s">
        <v>10478</v>
      </c>
      <c r="D4553" s="89" t="s">
        <v>80</v>
      </c>
      <c r="E4553" s="99" t="s">
        <v>23318</v>
      </c>
      <c r="F4553" s="89"/>
      <c r="G4553" s="130" t="s">
        <v>25121</v>
      </c>
      <c r="H4553" s="89">
        <v>2010</v>
      </c>
      <c r="I4553" s="89"/>
      <c r="J4553" s="89"/>
      <c r="K4553" s="89"/>
      <c r="L4553" s="89"/>
      <c r="M4553" s="89" t="s">
        <v>11894</v>
      </c>
      <c r="N4553" s="89"/>
      <c r="O4553" s="89"/>
      <c r="P4553" s="89"/>
      <c r="Q4553" s="89" t="s">
        <v>11893</v>
      </c>
      <c r="R4553" s="89"/>
      <c r="S4553" s="89"/>
      <c r="T4553" s="89"/>
      <c r="U4553" s="89"/>
      <c r="V4553" s="89"/>
      <c r="W4553" s="89" t="s">
        <v>201</v>
      </c>
      <c r="X4553" s="89"/>
      <c r="Y4553" s="89"/>
      <c r="Z4553" s="89" t="s">
        <v>18536</v>
      </c>
      <c r="AA4553" s="89"/>
      <c r="AB4553" s="89"/>
      <c r="AC4553" s="89" t="s">
        <v>9752</v>
      </c>
      <c r="AD4553" s="89" t="s">
        <v>10083</v>
      </c>
      <c r="AE4553" s="89" t="s">
        <v>9754</v>
      </c>
      <c r="AF4553" s="89" t="s">
        <v>9755</v>
      </c>
      <c r="AG4553" s="89" t="s">
        <v>9762</v>
      </c>
      <c r="AH4553" s="92"/>
      <c r="AI4553" s="92"/>
      <c r="AJ4553" s="93" t="s">
        <v>21132</v>
      </c>
    </row>
    <row r="4554" spans="1:36" ht="15.75" x14ac:dyDescent="0.25">
      <c r="A4554" s="89">
        <v>129552</v>
      </c>
      <c r="B4554" s="89" t="s">
        <v>10428</v>
      </c>
      <c r="C4554" s="89" t="s">
        <v>10429</v>
      </c>
      <c r="D4554" s="89" t="s">
        <v>80</v>
      </c>
      <c r="E4554" s="99" t="s">
        <v>23319</v>
      </c>
      <c r="F4554" s="89">
        <v>3</v>
      </c>
      <c r="G4554" s="130" t="s">
        <v>26189</v>
      </c>
      <c r="H4554" s="89">
        <v>2010</v>
      </c>
      <c r="I4554" s="89" t="s">
        <v>18537</v>
      </c>
      <c r="J4554" s="89"/>
      <c r="K4554" s="89"/>
      <c r="L4554" s="89"/>
      <c r="M4554" s="89"/>
      <c r="N4554" s="89" t="s">
        <v>16941</v>
      </c>
      <c r="O4554" s="89"/>
      <c r="P4554" s="89"/>
      <c r="Q4554" s="89" t="s">
        <v>11830</v>
      </c>
      <c r="R4554" s="89"/>
      <c r="S4554" s="89" t="s">
        <v>18538</v>
      </c>
      <c r="T4554" s="89"/>
      <c r="U4554" s="89">
        <v>4</v>
      </c>
      <c r="V4554" s="89"/>
      <c r="W4554" s="89" t="s">
        <v>201</v>
      </c>
      <c r="X4554" s="89"/>
      <c r="Y4554" s="89"/>
      <c r="Z4554" s="89" t="s">
        <v>18539</v>
      </c>
      <c r="AA4554" s="89" t="s">
        <v>18540</v>
      </c>
      <c r="AB4554" s="89" t="s">
        <v>16940</v>
      </c>
      <c r="AC4554" s="89" t="s">
        <v>9752</v>
      </c>
      <c r="AD4554" s="89" t="s">
        <v>10083</v>
      </c>
      <c r="AE4554" s="89" t="s">
        <v>9754</v>
      </c>
      <c r="AF4554" s="89" t="s">
        <v>9755</v>
      </c>
      <c r="AG4554" s="89" t="s">
        <v>9762</v>
      </c>
      <c r="AH4554" s="92"/>
      <c r="AI4554" s="92"/>
      <c r="AJ4554" s="93" t="s">
        <v>21132</v>
      </c>
    </row>
    <row r="4555" spans="1:36" ht="15.75" x14ac:dyDescent="0.25">
      <c r="A4555" s="89">
        <v>129554</v>
      </c>
      <c r="B4555" s="89" t="s">
        <v>10132</v>
      </c>
      <c r="C4555" s="89" t="s">
        <v>10478</v>
      </c>
      <c r="D4555" s="89" t="s">
        <v>80</v>
      </c>
      <c r="E4555" s="99" t="s">
        <v>23320</v>
      </c>
      <c r="F4555" s="89">
        <v>1</v>
      </c>
      <c r="G4555" s="130" t="s">
        <v>24852</v>
      </c>
      <c r="H4555" s="89">
        <v>2010</v>
      </c>
      <c r="I4555" s="89"/>
      <c r="J4555" s="89"/>
      <c r="K4555" s="89"/>
      <c r="L4555" s="89"/>
      <c r="M4555" s="89" t="s">
        <v>9053</v>
      </c>
      <c r="N4555" s="89"/>
      <c r="O4555" s="89"/>
      <c r="P4555" s="89"/>
      <c r="Q4555" s="89" t="s">
        <v>18541</v>
      </c>
      <c r="R4555" s="89"/>
      <c r="S4555" s="89"/>
      <c r="T4555" s="89"/>
      <c r="U4555" s="89"/>
      <c r="V4555" s="89"/>
      <c r="W4555" s="89" t="s">
        <v>201</v>
      </c>
      <c r="X4555" s="89"/>
      <c r="Y4555" s="89"/>
      <c r="Z4555" s="89" t="s">
        <v>18542</v>
      </c>
      <c r="AA4555" s="89"/>
      <c r="AB4555" s="89"/>
      <c r="AC4555" s="89" t="s">
        <v>9752</v>
      </c>
      <c r="AD4555" s="89" t="s">
        <v>10083</v>
      </c>
      <c r="AE4555" s="89" t="s">
        <v>9754</v>
      </c>
      <c r="AF4555" s="89" t="s">
        <v>9755</v>
      </c>
      <c r="AG4555" s="89" t="s">
        <v>9762</v>
      </c>
      <c r="AH4555" s="92"/>
      <c r="AI4555" s="92"/>
      <c r="AJ4555" s="93" t="s">
        <v>21132</v>
      </c>
    </row>
    <row r="4556" spans="1:36" ht="15.75" x14ac:dyDescent="0.25">
      <c r="A4556" s="89">
        <v>129555</v>
      </c>
      <c r="B4556" s="89" t="s">
        <v>10585</v>
      </c>
      <c r="C4556" s="89" t="s">
        <v>10586</v>
      </c>
      <c r="D4556" s="89" t="s">
        <v>80</v>
      </c>
      <c r="E4556" s="99" t="s">
        <v>23321</v>
      </c>
      <c r="F4556" s="89">
        <v>1</v>
      </c>
      <c r="G4556" s="130" t="s">
        <v>24852</v>
      </c>
      <c r="H4556" s="89">
        <v>2010</v>
      </c>
      <c r="I4556" s="89" t="s">
        <v>18543</v>
      </c>
      <c r="J4556" s="89" t="s">
        <v>18544</v>
      </c>
      <c r="K4556" s="89"/>
      <c r="L4556" s="89"/>
      <c r="M4556" s="89"/>
      <c r="N4556" s="89" t="s">
        <v>18545</v>
      </c>
      <c r="O4556" s="89"/>
      <c r="P4556" s="89"/>
      <c r="Q4556" s="89" t="s">
        <v>7771</v>
      </c>
      <c r="R4556" s="89"/>
      <c r="S4556" s="89" t="s">
        <v>10412</v>
      </c>
      <c r="T4556" s="89"/>
      <c r="U4556" s="89">
        <v>1</v>
      </c>
      <c r="V4556" s="89"/>
      <c r="W4556" s="89" t="s">
        <v>201</v>
      </c>
      <c r="X4556" s="89"/>
      <c r="Y4556" s="89"/>
      <c r="Z4556" s="89"/>
      <c r="AA4556" s="89"/>
      <c r="AB4556" s="92"/>
      <c r="AC4556" s="89" t="s">
        <v>9752</v>
      </c>
      <c r="AD4556" s="89" t="s">
        <v>10083</v>
      </c>
      <c r="AE4556" s="89" t="s">
        <v>9754</v>
      </c>
      <c r="AF4556" s="89" t="s">
        <v>9755</v>
      </c>
      <c r="AG4556" s="89" t="s">
        <v>9762</v>
      </c>
      <c r="AH4556" s="92"/>
      <c r="AI4556" s="92"/>
      <c r="AJ4556" s="93" t="s">
        <v>21132</v>
      </c>
    </row>
    <row r="4557" spans="1:36" ht="15.75" x14ac:dyDescent="0.25">
      <c r="A4557" s="89">
        <v>129556</v>
      </c>
      <c r="B4557" s="89" t="s">
        <v>10132</v>
      </c>
      <c r="C4557" s="89" t="s">
        <v>10478</v>
      </c>
      <c r="D4557" s="89" t="s">
        <v>80</v>
      </c>
      <c r="E4557" s="99" t="s">
        <v>23322</v>
      </c>
      <c r="F4557" s="89">
        <v>1</v>
      </c>
      <c r="G4557" s="130" t="s">
        <v>25121</v>
      </c>
      <c r="H4557" s="89">
        <v>2010</v>
      </c>
      <c r="I4557" s="89"/>
      <c r="J4557" s="89"/>
      <c r="K4557" s="89"/>
      <c r="L4557" s="89"/>
      <c r="M4557" s="89" t="s">
        <v>11894</v>
      </c>
      <c r="N4557" s="89"/>
      <c r="O4557" s="89"/>
      <c r="P4557" s="89"/>
      <c r="Q4557" s="89" t="s">
        <v>11893</v>
      </c>
      <c r="R4557" s="89"/>
      <c r="S4557" s="89"/>
      <c r="T4557" s="89"/>
      <c r="U4557" s="89"/>
      <c r="V4557" s="89"/>
      <c r="W4557" s="89" t="s">
        <v>201</v>
      </c>
      <c r="X4557" s="89"/>
      <c r="Y4557" s="89"/>
      <c r="Z4557" s="89" t="s">
        <v>11147</v>
      </c>
      <c r="AA4557" s="89"/>
      <c r="AB4557" s="89"/>
      <c r="AC4557" s="89" t="s">
        <v>9752</v>
      </c>
      <c r="AD4557" s="89" t="s">
        <v>10083</v>
      </c>
      <c r="AE4557" s="89" t="s">
        <v>9754</v>
      </c>
      <c r="AF4557" s="89" t="s">
        <v>9755</v>
      </c>
      <c r="AG4557" s="89" t="s">
        <v>9762</v>
      </c>
      <c r="AH4557" s="92"/>
      <c r="AI4557" s="92"/>
      <c r="AJ4557" s="93" t="s">
        <v>21132</v>
      </c>
    </row>
    <row r="4558" spans="1:36" ht="15.75" x14ac:dyDescent="0.25">
      <c r="A4558" s="89">
        <v>129557</v>
      </c>
      <c r="B4558" s="89" t="s">
        <v>10132</v>
      </c>
      <c r="C4558" s="89" t="s">
        <v>10478</v>
      </c>
      <c r="D4558" s="89" t="s">
        <v>80</v>
      </c>
      <c r="E4558" s="99" t="s">
        <v>23323</v>
      </c>
      <c r="F4558" s="89">
        <v>1</v>
      </c>
      <c r="G4558" s="130" t="s">
        <v>25121</v>
      </c>
      <c r="H4558" s="89">
        <v>2010</v>
      </c>
      <c r="I4558" s="89"/>
      <c r="J4558" s="89"/>
      <c r="K4558" s="89"/>
      <c r="L4558" s="89"/>
      <c r="M4558" s="89" t="s">
        <v>9053</v>
      </c>
      <c r="N4558" s="89"/>
      <c r="O4558" s="89"/>
      <c r="P4558" s="89"/>
      <c r="Q4558" s="89" t="s">
        <v>10065</v>
      </c>
      <c r="R4558" s="89"/>
      <c r="S4558" s="89"/>
      <c r="T4558" s="89"/>
      <c r="U4558" s="89"/>
      <c r="V4558" s="89"/>
      <c r="W4558" s="89" t="s">
        <v>201</v>
      </c>
      <c r="X4558" s="89"/>
      <c r="Y4558" s="89"/>
      <c r="Z4558" s="89" t="s">
        <v>11147</v>
      </c>
      <c r="AA4558" s="89"/>
      <c r="AB4558" s="89"/>
      <c r="AC4558" s="89" t="s">
        <v>9752</v>
      </c>
      <c r="AD4558" s="89" t="s">
        <v>10083</v>
      </c>
      <c r="AE4558" s="89" t="s">
        <v>9754</v>
      </c>
      <c r="AF4558" s="89" t="s">
        <v>9755</v>
      </c>
      <c r="AG4558" s="89" t="s">
        <v>9762</v>
      </c>
      <c r="AH4558" s="92"/>
      <c r="AI4558" s="92"/>
      <c r="AJ4558" s="93" t="s">
        <v>21132</v>
      </c>
    </row>
    <row r="4559" spans="1:36" ht="15.75" x14ac:dyDescent="0.25">
      <c r="A4559" s="89">
        <v>129559</v>
      </c>
      <c r="B4559" s="89" t="s">
        <v>10132</v>
      </c>
      <c r="C4559" s="89" t="s">
        <v>10478</v>
      </c>
      <c r="D4559" s="89" t="s">
        <v>80</v>
      </c>
      <c r="E4559" s="99" t="s">
        <v>23324</v>
      </c>
      <c r="F4559" s="89">
        <v>1</v>
      </c>
      <c r="G4559" s="130" t="s">
        <v>25121</v>
      </c>
      <c r="H4559" s="89">
        <v>2010</v>
      </c>
      <c r="I4559" s="89"/>
      <c r="J4559" s="89"/>
      <c r="K4559" s="89"/>
      <c r="L4559" s="89"/>
      <c r="M4559" s="89" t="s">
        <v>11894</v>
      </c>
      <c r="N4559" s="89"/>
      <c r="O4559" s="89"/>
      <c r="P4559" s="89"/>
      <c r="Q4559" s="89" t="s">
        <v>11893</v>
      </c>
      <c r="R4559" s="89"/>
      <c r="S4559" s="89"/>
      <c r="T4559" s="89"/>
      <c r="U4559" s="89"/>
      <c r="V4559" s="89"/>
      <c r="W4559" s="89" t="s">
        <v>201</v>
      </c>
      <c r="X4559" s="89"/>
      <c r="Y4559" s="89"/>
      <c r="Z4559" s="89"/>
      <c r="AA4559" s="89"/>
      <c r="AB4559" s="92"/>
      <c r="AC4559" s="89" t="s">
        <v>9752</v>
      </c>
      <c r="AD4559" s="89" t="s">
        <v>10083</v>
      </c>
      <c r="AE4559" s="89" t="s">
        <v>9754</v>
      </c>
      <c r="AF4559" s="89" t="s">
        <v>9755</v>
      </c>
      <c r="AG4559" s="89" t="s">
        <v>9762</v>
      </c>
      <c r="AH4559" s="92"/>
      <c r="AI4559" s="92"/>
      <c r="AJ4559" s="93" t="s">
        <v>21132</v>
      </c>
    </row>
    <row r="4560" spans="1:36" ht="15.75" x14ac:dyDescent="0.25">
      <c r="A4560" s="89">
        <v>129560</v>
      </c>
      <c r="B4560" s="89" t="s">
        <v>10132</v>
      </c>
      <c r="C4560" s="89" t="s">
        <v>10478</v>
      </c>
      <c r="D4560" s="89" t="s">
        <v>80</v>
      </c>
      <c r="E4560" s="99" t="s">
        <v>23325</v>
      </c>
      <c r="F4560" s="89">
        <v>1</v>
      </c>
      <c r="G4560" s="130" t="s">
        <v>25121</v>
      </c>
      <c r="H4560" s="89">
        <v>2010</v>
      </c>
      <c r="I4560" s="89"/>
      <c r="J4560" s="89"/>
      <c r="K4560" s="89"/>
      <c r="L4560" s="89"/>
      <c r="M4560" s="89" t="s">
        <v>9053</v>
      </c>
      <c r="N4560" s="89"/>
      <c r="O4560" s="89"/>
      <c r="P4560" s="89"/>
      <c r="Q4560" s="89" t="s">
        <v>10065</v>
      </c>
      <c r="R4560" s="89"/>
      <c r="S4560" s="89"/>
      <c r="T4560" s="89"/>
      <c r="U4560" s="89"/>
      <c r="V4560" s="89"/>
      <c r="W4560" s="89" t="s">
        <v>201</v>
      </c>
      <c r="X4560" s="89"/>
      <c r="Y4560" s="89"/>
      <c r="Z4560" s="89" t="s">
        <v>11147</v>
      </c>
      <c r="AA4560" s="89"/>
      <c r="AB4560" s="89"/>
      <c r="AC4560" s="89" t="s">
        <v>9752</v>
      </c>
      <c r="AD4560" s="89" t="s">
        <v>10083</v>
      </c>
      <c r="AE4560" s="89" t="s">
        <v>9754</v>
      </c>
      <c r="AF4560" s="89" t="s">
        <v>9755</v>
      </c>
      <c r="AG4560" s="89" t="s">
        <v>9762</v>
      </c>
      <c r="AH4560" s="92"/>
      <c r="AI4560" s="92"/>
      <c r="AJ4560" s="93" t="s">
        <v>21132</v>
      </c>
    </row>
    <row r="4561" spans="1:36" ht="15.75" x14ac:dyDescent="0.25">
      <c r="A4561" s="89">
        <v>129730</v>
      </c>
      <c r="B4561" s="89" t="s">
        <v>9772</v>
      </c>
      <c r="C4561" s="89" t="s">
        <v>9773</v>
      </c>
      <c r="D4561" s="89" t="s">
        <v>80</v>
      </c>
      <c r="E4561" s="99" t="s">
        <v>23326</v>
      </c>
      <c r="F4561" s="89"/>
      <c r="G4561" s="130" t="s">
        <v>26190</v>
      </c>
      <c r="H4561" s="89">
        <v>2010</v>
      </c>
      <c r="I4561" s="89" t="s">
        <v>18546</v>
      </c>
      <c r="J4561" s="89" t="s">
        <v>10274</v>
      </c>
      <c r="K4561" s="89"/>
      <c r="L4561" s="89"/>
      <c r="M4561" s="89" t="s">
        <v>18547</v>
      </c>
      <c r="N4561" s="89" t="s">
        <v>18548</v>
      </c>
      <c r="O4561" s="89"/>
      <c r="P4561" s="89"/>
      <c r="Q4561" s="89" t="s">
        <v>18549</v>
      </c>
      <c r="R4561" s="89"/>
      <c r="S4561" s="89" t="s">
        <v>18550</v>
      </c>
      <c r="T4561" s="89"/>
      <c r="U4561" s="89">
        <v>12</v>
      </c>
      <c r="V4561" s="89"/>
      <c r="W4561" s="89" t="s">
        <v>262</v>
      </c>
      <c r="X4561" s="89"/>
      <c r="Y4561" s="89"/>
      <c r="Z4561" s="89" t="s">
        <v>18551</v>
      </c>
      <c r="AA4561" s="89" t="s">
        <v>18552</v>
      </c>
      <c r="AB4561" s="89" t="s">
        <v>10274</v>
      </c>
      <c r="AC4561" s="89" t="s">
        <v>9752</v>
      </c>
      <c r="AD4561" s="89" t="s">
        <v>9976</v>
      </c>
      <c r="AE4561" s="89" t="s">
        <v>9754</v>
      </c>
      <c r="AF4561" s="89" t="s">
        <v>9755</v>
      </c>
      <c r="AG4561" s="89" t="s">
        <v>9762</v>
      </c>
      <c r="AH4561" s="92" t="s">
        <v>236</v>
      </c>
      <c r="AI4561" s="92"/>
      <c r="AJ4561" s="93" t="s">
        <v>21132</v>
      </c>
    </row>
    <row r="4562" spans="1:36" ht="15.75" x14ac:dyDescent="0.25">
      <c r="A4562" s="89">
        <v>130448</v>
      </c>
      <c r="B4562" s="89" t="s">
        <v>10585</v>
      </c>
      <c r="C4562" s="89" t="s">
        <v>10586</v>
      </c>
      <c r="D4562" s="89" t="s">
        <v>534</v>
      </c>
      <c r="E4562" s="99" t="s">
        <v>23327</v>
      </c>
      <c r="F4562" s="89"/>
      <c r="G4562" s="130" t="s">
        <v>26191</v>
      </c>
      <c r="H4562" s="89">
        <v>2010</v>
      </c>
      <c r="I4562" s="89" t="s">
        <v>18553</v>
      </c>
      <c r="J4562" s="89" t="s">
        <v>10959</v>
      </c>
      <c r="K4562" s="89"/>
      <c r="L4562" s="89"/>
      <c r="M4562" s="89"/>
      <c r="N4562" s="89" t="s">
        <v>16577</v>
      </c>
      <c r="O4562" s="89"/>
      <c r="P4562" s="89"/>
      <c r="Q4562" s="89" t="s">
        <v>18554</v>
      </c>
      <c r="R4562" s="89"/>
      <c r="S4562" s="89" t="s">
        <v>17035</v>
      </c>
      <c r="T4562" s="89"/>
      <c r="U4562" s="89">
        <v>3</v>
      </c>
      <c r="V4562" s="89"/>
      <c r="W4562" s="89" t="s">
        <v>201</v>
      </c>
      <c r="X4562" s="89"/>
      <c r="Y4562" s="89"/>
      <c r="Z4562" s="89" t="s">
        <v>18555</v>
      </c>
      <c r="AA4562" s="89"/>
      <c r="AB4562" s="89"/>
      <c r="AC4562" s="89" t="s">
        <v>9752</v>
      </c>
      <c r="AD4562" s="89" t="s">
        <v>13520</v>
      </c>
      <c r="AE4562" s="89" t="s">
        <v>9754</v>
      </c>
      <c r="AF4562" s="89" t="s">
        <v>9755</v>
      </c>
      <c r="AG4562" s="89" t="s">
        <v>9762</v>
      </c>
      <c r="AH4562" s="92" t="s">
        <v>86</v>
      </c>
      <c r="AI4562" s="92"/>
      <c r="AJ4562" s="93" t="s">
        <v>21132</v>
      </c>
    </row>
    <row r="4563" spans="1:36" ht="15.75" x14ac:dyDescent="0.25">
      <c r="A4563" s="89">
        <v>130449</v>
      </c>
      <c r="B4563" s="89" t="s">
        <v>9772</v>
      </c>
      <c r="C4563" s="89" t="s">
        <v>9773</v>
      </c>
      <c r="D4563" s="89" t="s">
        <v>336</v>
      </c>
      <c r="E4563" s="99" t="s">
        <v>18556</v>
      </c>
      <c r="F4563" s="89">
        <v>1</v>
      </c>
      <c r="G4563" s="130" t="s">
        <v>26191</v>
      </c>
      <c r="H4563" s="89">
        <v>2010</v>
      </c>
      <c r="I4563" s="89" t="s">
        <v>18557</v>
      </c>
      <c r="J4563" s="89" t="s">
        <v>14424</v>
      </c>
      <c r="K4563" s="89"/>
      <c r="L4563" s="89"/>
      <c r="M4563" s="89"/>
      <c r="N4563" s="89" t="s">
        <v>18558</v>
      </c>
      <c r="O4563" s="89"/>
      <c r="P4563" s="89"/>
      <c r="Q4563" s="89" t="s">
        <v>18559</v>
      </c>
      <c r="R4563" s="89"/>
      <c r="S4563" s="89" t="s">
        <v>18560</v>
      </c>
      <c r="T4563" s="89"/>
      <c r="U4563" s="89">
        <v>5</v>
      </c>
      <c r="V4563" s="89"/>
      <c r="W4563" s="89" t="s">
        <v>201</v>
      </c>
      <c r="X4563" s="89"/>
      <c r="Y4563" s="89"/>
      <c r="Z4563" s="89" t="s">
        <v>18556</v>
      </c>
      <c r="AA4563" s="89" t="s">
        <v>18561</v>
      </c>
      <c r="AB4563" s="89" t="s">
        <v>18562</v>
      </c>
      <c r="AC4563" s="89" t="s">
        <v>9752</v>
      </c>
      <c r="AD4563" s="89" t="s">
        <v>13520</v>
      </c>
      <c r="AE4563" s="89" t="s">
        <v>9754</v>
      </c>
      <c r="AF4563" s="89" t="s">
        <v>9755</v>
      </c>
      <c r="AG4563" s="89" t="s">
        <v>9762</v>
      </c>
      <c r="AH4563" s="92" t="s">
        <v>86</v>
      </c>
      <c r="AI4563" s="92"/>
      <c r="AJ4563" s="93" t="s">
        <v>21132</v>
      </c>
    </row>
    <row r="4564" spans="1:36" ht="15.75" x14ac:dyDescent="0.25">
      <c r="A4564" s="89">
        <v>139419</v>
      </c>
      <c r="B4564" s="89" t="s">
        <v>9756</v>
      </c>
      <c r="C4564" s="89" t="s">
        <v>10048</v>
      </c>
      <c r="D4564" s="89" t="s">
        <v>80</v>
      </c>
      <c r="E4564" s="99" t="s">
        <v>23328</v>
      </c>
      <c r="F4564" s="89">
        <v>1</v>
      </c>
      <c r="G4564" s="130" t="s">
        <v>24993</v>
      </c>
      <c r="H4564" s="89">
        <v>2011</v>
      </c>
      <c r="I4564" s="89" t="s">
        <v>5780</v>
      </c>
      <c r="J4564" s="89"/>
      <c r="K4564" s="89">
        <v>5</v>
      </c>
      <c r="L4564" s="89">
        <v>1</v>
      </c>
      <c r="M4564" s="89" t="s">
        <v>5779</v>
      </c>
      <c r="N4564" s="89"/>
      <c r="O4564" s="89"/>
      <c r="P4564" s="89"/>
      <c r="Q4564" s="89"/>
      <c r="R4564" s="89"/>
      <c r="S4564" s="89" t="s">
        <v>11331</v>
      </c>
      <c r="T4564" s="89"/>
      <c r="U4564" s="89">
        <v>4</v>
      </c>
      <c r="V4564" s="89"/>
      <c r="W4564" s="89" t="s">
        <v>201</v>
      </c>
      <c r="X4564" s="89"/>
      <c r="Y4564" s="89"/>
      <c r="Z4564" s="89" t="s">
        <v>18574</v>
      </c>
      <c r="AA4564" s="89"/>
      <c r="AB4564" s="89"/>
      <c r="AC4564" s="89" t="s">
        <v>9752</v>
      </c>
      <c r="AD4564" s="89" t="s">
        <v>9753</v>
      </c>
      <c r="AE4564" s="89" t="s">
        <v>9754</v>
      </c>
      <c r="AF4564" s="89" t="s">
        <v>9755</v>
      </c>
      <c r="AG4564" s="89" t="s">
        <v>9762</v>
      </c>
      <c r="AH4564" s="92" t="s">
        <v>23608</v>
      </c>
      <c r="AI4564" s="92"/>
      <c r="AJ4564" s="93" t="s">
        <v>21132</v>
      </c>
    </row>
    <row r="4565" spans="1:36" ht="15.75" x14ac:dyDescent="0.25">
      <c r="A4565" s="89">
        <v>139489</v>
      </c>
      <c r="B4565" s="89" t="s">
        <v>9756</v>
      </c>
      <c r="C4565" s="89" t="s">
        <v>10048</v>
      </c>
      <c r="D4565" s="89" t="s">
        <v>80</v>
      </c>
      <c r="E4565" s="99" t="s">
        <v>22149</v>
      </c>
      <c r="F4565" s="89">
        <v>1</v>
      </c>
      <c r="G4565" s="130" t="s">
        <v>24671</v>
      </c>
      <c r="H4565" s="89">
        <v>2011</v>
      </c>
      <c r="I4565" s="89" t="s">
        <v>5780</v>
      </c>
      <c r="J4565" s="89"/>
      <c r="K4565" s="89">
        <v>5</v>
      </c>
      <c r="L4565" s="89">
        <v>1</v>
      </c>
      <c r="M4565" s="89" t="s">
        <v>5779</v>
      </c>
      <c r="N4565" s="89"/>
      <c r="O4565" s="89"/>
      <c r="P4565" s="89"/>
      <c r="Q4565" s="89"/>
      <c r="R4565" s="89"/>
      <c r="S4565" s="89" t="s">
        <v>18355</v>
      </c>
      <c r="T4565" s="89"/>
      <c r="U4565" s="89">
        <v>7</v>
      </c>
      <c r="V4565" s="89"/>
      <c r="W4565" s="89" t="s">
        <v>201</v>
      </c>
      <c r="X4565" s="89"/>
      <c r="Y4565" s="89"/>
      <c r="Z4565" s="89" t="s">
        <v>13725</v>
      </c>
      <c r="AA4565" s="89"/>
      <c r="AB4565" s="89"/>
      <c r="AC4565" s="89" t="s">
        <v>9752</v>
      </c>
      <c r="AD4565" s="89" t="s">
        <v>9753</v>
      </c>
      <c r="AE4565" s="89" t="s">
        <v>9754</v>
      </c>
      <c r="AF4565" s="89" t="s">
        <v>9755</v>
      </c>
      <c r="AG4565" s="89" t="s">
        <v>9762</v>
      </c>
      <c r="AH4565" s="92" t="s">
        <v>23608</v>
      </c>
      <c r="AI4565" s="92"/>
      <c r="AJ4565" s="93" t="s">
        <v>21132</v>
      </c>
    </row>
    <row r="4566" spans="1:36" ht="15.75" x14ac:dyDescent="0.25">
      <c r="A4566" s="89">
        <v>139490</v>
      </c>
      <c r="B4566" s="89" t="s">
        <v>9756</v>
      </c>
      <c r="C4566" s="89" t="s">
        <v>10286</v>
      </c>
      <c r="D4566" s="89" t="s">
        <v>80</v>
      </c>
      <c r="E4566" s="99" t="s">
        <v>23329</v>
      </c>
      <c r="F4566" s="89">
        <v>1</v>
      </c>
      <c r="G4566" s="130" t="s">
        <v>24671</v>
      </c>
      <c r="H4566" s="89">
        <v>2011</v>
      </c>
      <c r="I4566" s="89" t="s">
        <v>5780</v>
      </c>
      <c r="J4566" s="89"/>
      <c r="K4566" s="89">
        <v>5</v>
      </c>
      <c r="L4566" s="89">
        <v>1</v>
      </c>
      <c r="M4566" s="89" t="s">
        <v>5779</v>
      </c>
      <c r="N4566" s="89"/>
      <c r="O4566" s="89"/>
      <c r="P4566" s="89"/>
      <c r="Q4566" s="89"/>
      <c r="R4566" s="89"/>
      <c r="S4566" s="89" t="s">
        <v>18576</v>
      </c>
      <c r="T4566" s="89"/>
      <c r="U4566" s="89">
        <v>4</v>
      </c>
      <c r="V4566" s="89"/>
      <c r="W4566" s="89" t="s">
        <v>201</v>
      </c>
      <c r="X4566" s="89"/>
      <c r="Y4566" s="89"/>
      <c r="Z4566" s="89" t="s">
        <v>18577</v>
      </c>
      <c r="AA4566" s="89"/>
      <c r="AB4566" s="89"/>
      <c r="AC4566" s="89" t="s">
        <v>9752</v>
      </c>
      <c r="AD4566" s="89" t="s">
        <v>9753</v>
      </c>
      <c r="AE4566" s="89" t="s">
        <v>9754</v>
      </c>
      <c r="AF4566" s="89" t="s">
        <v>9755</v>
      </c>
      <c r="AG4566" s="89" t="s">
        <v>9762</v>
      </c>
      <c r="AH4566" s="92" t="s">
        <v>23608</v>
      </c>
      <c r="AI4566" s="92"/>
      <c r="AJ4566" s="93" t="s">
        <v>21132</v>
      </c>
    </row>
    <row r="4567" spans="1:36" ht="15.75" x14ac:dyDescent="0.25">
      <c r="A4567" s="89">
        <v>139491</v>
      </c>
      <c r="B4567" s="89" t="s">
        <v>9756</v>
      </c>
      <c r="C4567" s="89" t="s">
        <v>10286</v>
      </c>
      <c r="D4567" s="89" t="s">
        <v>80</v>
      </c>
      <c r="E4567" s="99" t="s">
        <v>23330</v>
      </c>
      <c r="F4567" s="89">
        <v>1</v>
      </c>
      <c r="G4567" s="130" t="s">
        <v>24993</v>
      </c>
      <c r="H4567" s="89">
        <v>2011</v>
      </c>
      <c r="I4567" s="89" t="s">
        <v>5780</v>
      </c>
      <c r="J4567" s="89"/>
      <c r="K4567" s="89">
        <v>5</v>
      </c>
      <c r="L4567" s="89">
        <v>1</v>
      </c>
      <c r="M4567" s="89" t="s">
        <v>5779</v>
      </c>
      <c r="N4567" s="89"/>
      <c r="O4567" s="89"/>
      <c r="P4567" s="89"/>
      <c r="Q4567" s="89"/>
      <c r="R4567" s="89"/>
      <c r="S4567" s="89" t="s">
        <v>18578</v>
      </c>
      <c r="T4567" s="89"/>
      <c r="U4567" s="89">
        <v>3</v>
      </c>
      <c r="V4567" s="89"/>
      <c r="W4567" s="89" t="s">
        <v>201</v>
      </c>
      <c r="X4567" s="89"/>
      <c r="Y4567" s="89"/>
      <c r="Z4567" s="89" t="s">
        <v>18579</v>
      </c>
      <c r="AA4567" s="89"/>
      <c r="AB4567" s="89"/>
      <c r="AC4567" s="89" t="s">
        <v>9752</v>
      </c>
      <c r="AD4567" s="89" t="s">
        <v>9753</v>
      </c>
      <c r="AE4567" s="89" t="s">
        <v>9754</v>
      </c>
      <c r="AF4567" s="89" t="s">
        <v>9755</v>
      </c>
      <c r="AG4567" s="89" t="s">
        <v>9762</v>
      </c>
      <c r="AH4567" s="92" t="s">
        <v>23608</v>
      </c>
      <c r="AI4567" s="92"/>
      <c r="AJ4567" s="93" t="s">
        <v>21132</v>
      </c>
    </row>
    <row r="4568" spans="1:36" ht="15.75" x14ac:dyDescent="0.25">
      <c r="A4568" s="89">
        <v>139551</v>
      </c>
      <c r="B4568" s="89" t="s">
        <v>9950</v>
      </c>
      <c r="C4568" s="89" t="s">
        <v>10496</v>
      </c>
      <c r="D4568" s="89" t="s">
        <v>80</v>
      </c>
      <c r="E4568" s="99" t="s">
        <v>23332</v>
      </c>
      <c r="F4568" s="89">
        <v>1</v>
      </c>
      <c r="G4568" s="130" t="s">
        <v>24794</v>
      </c>
      <c r="H4568" s="89">
        <v>2011</v>
      </c>
      <c r="I4568" s="89"/>
      <c r="J4568" s="89"/>
      <c r="K4568" s="89"/>
      <c r="L4568" s="89"/>
      <c r="M4568" s="89"/>
      <c r="N4568" s="89"/>
      <c r="O4568" s="89"/>
      <c r="P4568" s="89"/>
      <c r="Q4568" s="89"/>
      <c r="R4568" s="89"/>
      <c r="S4568" s="89"/>
      <c r="T4568" s="89"/>
      <c r="U4568" s="89"/>
      <c r="V4568" s="89"/>
      <c r="W4568" s="89" t="s">
        <v>182</v>
      </c>
      <c r="X4568" s="89"/>
      <c r="Y4568" s="89"/>
      <c r="Z4568" s="89" t="s">
        <v>18585</v>
      </c>
      <c r="AA4568" s="89" t="s">
        <v>18586</v>
      </c>
      <c r="AB4568" s="89" t="s">
        <v>9906</v>
      </c>
      <c r="AC4568" s="89" t="s">
        <v>9752</v>
      </c>
      <c r="AD4568" s="89" t="s">
        <v>10083</v>
      </c>
      <c r="AE4568" s="89" t="s">
        <v>9754</v>
      </c>
      <c r="AF4568" s="89" t="s">
        <v>9755</v>
      </c>
      <c r="AG4568" s="89" t="s">
        <v>9762</v>
      </c>
      <c r="AH4568" s="92" t="s">
        <v>23907</v>
      </c>
      <c r="AI4568" s="92"/>
      <c r="AJ4568" s="93" t="s">
        <v>21132</v>
      </c>
    </row>
    <row r="4569" spans="1:36" ht="15.75" x14ac:dyDescent="0.25">
      <c r="A4569" s="89">
        <v>139554</v>
      </c>
      <c r="B4569" s="89" t="s">
        <v>9756</v>
      </c>
      <c r="C4569" s="89" t="s">
        <v>9757</v>
      </c>
      <c r="D4569" s="89" t="s">
        <v>293</v>
      </c>
      <c r="E4569" s="99" t="s">
        <v>23334</v>
      </c>
      <c r="F4569" s="89">
        <v>1</v>
      </c>
      <c r="G4569" s="130" t="s">
        <v>26194</v>
      </c>
      <c r="H4569" s="89">
        <v>2011</v>
      </c>
      <c r="I4569" s="89" t="s">
        <v>18589</v>
      </c>
      <c r="J4569" s="89"/>
      <c r="K4569" s="89">
        <v>8</v>
      </c>
      <c r="L4569" s="89">
        <v>3</v>
      </c>
      <c r="M4569" s="89" t="s">
        <v>18590</v>
      </c>
      <c r="N4569" s="89"/>
      <c r="O4569" s="89"/>
      <c r="P4569" s="89"/>
      <c r="Q4569" s="89"/>
      <c r="R4569" s="89"/>
      <c r="S4569" s="89" t="s">
        <v>14386</v>
      </c>
      <c r="T4569" s="89"/>
      <c r="U4569" s="89">
        <v>2</v>
      </c>
      <c r="V4569" s="89"/>
      <c r="W4569" s="89" t="s">
        <v>407</v>
      </c>
      <c r="X4569" s="89"/>
      <c r="Y4569" s="89"/>
      <c r="Z4569" s="89" t="s">
        <v>18591</v>
      </c>
      <c r="AA4569" s="89"/>
      <c r="AB4569" s="89"/>
      <c r="AC4569" s="89" t="s">
        <v>9752</v>
      </c>
      <c r="AD4569" s="89" t="s">
        <v>9846</v>
      </c>
      <c r="AE4569" s="89" t="s">
        <v>9754</v>
      </c>
      <c r="AF4569" s="89" t="s">
        <v>9755</v>
      </c>
      <c r="AG4569" s="89" t="s">
        <v>9762</v>
      </c>
      <c r="AH4569" s="92" t="s">
        <v>236</v>
      </c>
      <c r="AI4569" s="92"/>
      <c r="AJ4569" s="93" t="s">
        <v>21132</v>
      </c>
    </row>
    <row r="4570" spans="1:36" ht="15.75" x14ac:dyDescent="0.25">
      <c r="A4570" s="89">
        <v>139556</v>
      </c>
      <c r="B4570" s="89" t="s">
        <v>10585</v>
      </c>
      <c r="C4570" s="89" t="s">
        <v>10586</v>
      </c>
      <c r="D4570" s="89" t="s">
        <v>336</v>
      </c>
      <c r="E4570" s="99" t="s">
        <v>18593</v>
      </c>
      <c r="F4570" s="89">
        <v>1</v>
      </c>
      <c r="G4570" s="130" t="s">
        <v>24718</v>
      </c>
      <c r="H4570" s="89">
        <v>2011</v>
      </c>
      <c r="I4570" s="89" t="s">
        <v>18594</v>
      </c>
      <c r="J4570" s="89" t="s">
        <v>9856</v>
      </c>
      <c r="K4570" s="89"/>
      <c r="L4570" s="89"/>
      <c r="M4570" s="89"/>
      <c r="N4570" s="89" t="s">
        <v>11091</v>
      </c>
      <c r="O4570" s="89"/>
      <c r="P4570" s="89"/>
      <c r="Q4570" s="89" t="s">
        <v>10853</v>
      </c>
      <c r="R4570" s="89"/>
      <c r="S4570" s="89" t="s">
        <v>18595</v>
      </c>
      <c r="T4570" s="89"/>
      <c r="U4570" s="89">
        <v>10</v>
      </c>
      <c r="V4570" s="89"/>
      <c r="W4570" s="89" t="s">
        <v>201</v>
      </c>
      <c r="X4570" s="89"/>
      <c r="Y4570" s="89"/>
      <c r="Z4570" s="89" t="s">
        <v>18593</v>
      </c>
      <c r="AA4570" s="89"/>
      <c r="AB4570" s="89"/>
      <c r="AC4570" s="89" t="s">
        <v>9752</v>
      </c>
      <c r="AD4570" s="89" t="s">
        <v>9929</v>
      </c>
      <c r="AE4570" s="89" t="s">
        <v>9754</v>
      </c>
      <c r="AF4570" s="89" t="s">
        <v>9755</v>
      </c>
      <c r="AG4570" s="89" t="s">
        <v>9762</v>
      </c>
      <c r="AH4570" s="92" t="s">
        <v>23624</v>
      </c>
      <c r="AI4570" s="92"/>
      <c r="AJ4570" s="93" t="s">
        <v>21132</v>
      </c>
    </row>
    <row r="4571" spans="1:36" ht="15.75" x14ac:dyDescent="0.25">
      <c r="A4571" s="89">
        <v>139557</v>
      </c>
      <c r="B4571" s="89" t="s">
        <v>10132</v>
      </c>
      <c r="C4571" s="89" t="s">
        <v>10478</v>
      </c>
      <c r="D4571" s="89" t="s">
        <v>80</v>
      </c>
      <c r="E4571" s="99" t="s">
        <v>23335</v>
      </c>
      <c r="F4571" s="89">
        <v>3</v>
      </c>
      <c r="G4571" s="130" t="s">
        <v>25233</v>
      </c>
      <c r="H4571" s="89">
        <v>2011</v>
      </c>
      <c r="I4571" s="89"/>
      <c r="J4571" s="89" t="s">
        <v>9769</v>
      </c>
      <c r="K4571" s="89"/>
      <c r="L4571" s="89"/>
      <c r="M4571" s="89"/>
      <c r="N4571" s="89" t="s">
        <v>18596</v>
      </c>
      <c r="O4571" s="89"/>
      <c r="P4571" s="89"/>
      <c r="Q4571" s="89" t="s">
        <v>18597</v>
      </c>
      <c r="R4571" s="89"/>
      <c r="S4571" s="89"/>
      <c r="T4571" s="89"/>
      <c r="U4571" s="89">
        <v>88</v>
      </c>
      <c r="V4571" s="89"/>
      <c r="W4571" s="89" t="s">
        <v>201</v>
      </c>
      <c r="X4571" s="89"/>
      <c r="Y4571" s="89"/>
      <c r="Z4571" s="89" t="s">
        <v>18598</v>
      </c>
      <c r="AA4571" s="89"/>
      <c r="AB4571" s="89"/>
      <c r="AC4571" s="89" t="s">
        <v>9752</v>
      </c>
      <c r="AD4571" s="89" t="s">
        <v>9929</v>
      </c>
      <c r="AE4571" s="89" t="s">
        <v>9754</v>
      </c>
      <c r="AF4571" s="89" t="s">
        <v>9755</v>
      </c>
      <c r="AG4571" s="89" t="s">
        <v>9762</v>
      </c>
      <c r="AH4571" s="92" t="s">
        <v>236</v>
      </c>
      <c r="AI4571" s="92"/>
      <c r="AJ4571" s="93" t="s">
        <v>21132</v>
      </c>
    </row>
    <row r="4572" spans="1:36" ht="15.75" x14ac:dyDescent="0.25">
      <c r="A4572" s="89">
        <v>139558</v>
      </c>
      <c r="B4572" s="89" t="s">
        <v>10132</v>
      </c>
      <c r="C4572" s="89" t="s">
        <v>10478</v>
      </c>
      <c r="D4572" s="89" t="s">
        <v>80</v>
      </c>
      <c r="E4572" s="99" t="s">
        <v>23336</v>
      </c>
      <c r="F4572" s="89">
        <v>3</v>
      </c>
      <c r="G4572" s="130" t="s">
        <v>25233</v>
      </c>
      <c r="H4572" s="89">
        <v>2011</v>
      </c>
      <c r="I4572" s="89"/>
      <c r="J4572" s="89" t="s">
        <v>9769</v>
      </c>
      <c r="K4572" s="89"/>
      <c r="L4572" s="89"/>
      <c r="M4572" s="89"/>
      <c r="N4572" s="89" t="s">
        <v>18599</v>
      </c>
      <c r="O4572" s="89"/>
      <c r="P4572" s="89"/>
      <c r="Q4572" s="89" t="s">
        <v>18597</v>
      </c>
      <c r="R4572" s="89"/>
      <c r="S4572" s="89"/>
      <c r="T4572" s="89"/>
      <c r="U4572" s="89">
        <v>88</v>
      </c>
      <c r="V4572" s="89"/>
      <c r="W4572" s="89" t="s">
        <v>201</v>
      </c>
      <c r="X4572" s="89"/>
      <c r="Y4572" s="89"/>
      <c r="Z4572" s="89" t="s">
        <v>18600</v>
      </c>
      <c r="AA4572" s="89"/>
      <c r="AB4572" s="89"/>
      <c r="AC4572" s="89" t="s">
        <v>9752</v>
      </c>
      <c r="AD4572" s="89" t="s">
        <v>9929</v>
      </c>
      <c r="AE4572" s="89" t="s">
        <v>9754</v>
      </c>
      <c r="AF4572" s="89" t="s">
        <v>9755</v>
      </c>
      <c r="AG4572" s="89" t="s">
        <v>9762</v>
      </c>
      <c r="AH4572" s="92" t="s">
        <v>236</v>
      </c>
      <c r="AI4572" s="92"/>
      <c r="AJ4572" s="93" t="s">
        <v>21132</v>
      </c>
    </row>
    <row r="4573" spans="1:36" ht="15.75" x14ac:dyDescent="0.25">
      <c r="A4573" s="89">
        <v>139559</v>
      </c>
      <c r="B4573" s="89" t="s">
        <v>9756</v>
      </c>
      <c r="C4573" s="89" t="s">
        <v>10286</v>
      </c>
      <c r="D4573" s="89" t="s">
        <v>80</v>
      </c>
      <c r="E4573" s="99" t="s">
        <v>18601</v>
      </c>
      <c r="F4573" s="89">
        <v>1</v>
      </c>
      <c r="G4573" s="130" t="s">
        <v>24718</v>
      </c>
      <c r="H4573" s="89">
        <v>2011</v>
      </c>
      <c r="I4573" s="89" t="s">
        <v>7322</v>
      </c>
      <c r="J4573" s="89"/>
      <c r="K4573" s="89">
        <v>79</v>
      </c>
      <c r="L4573" s="89">
        <v>4</v>
      </c>
      <c r="M4573" s="89" t="s">
        <v>7320</v>
      </c>
      <c r="N4573" s="89"/>
      <c r="O4573" s="89"/>
      <c r="P4573" s="89"/>
      <c r="Q4573" s="89"/>
      <c r="R4573" s="89"/>
      <c r="S4573" s="89" t="s">
        <v>18602</v>
      </c>
      <c r="T4573" s="89"/>
      <c r="U4573" s="89">
        <v>2</v>
      </c>
      <c r="V4573" s="89"/>
      <c r="W4573" s="89" t="s">
        <v>313</v>
      </c>
      <c r="X4573" s="89"/>
      <c r="Y4573" s="89"/>
      <c r="Z4573" s="89" t="s">
        <v>18601</v>
      </c>
      <c r="AA4573" s="89"/>
      <c r="AB4573" s="89"/>
      <c r="AC4573" s="89" t="s">
        <v>9752</v>
      </c>
      <c r="AD4573" s="89" t="s">
        <v>9929</v>
      </c>
      <c r="AE4573" s="89" t="s">
        <v>9754</v>
      </c>
      <c r="AF4573" s="89" t="s">
        <v>9755</v>
      </c>
      <c r="AG4573" s="89" t="s">
        <v>9762</v>
      </c>
      <c r="AH4573" s="92" t="s">
        <v>23624</v>
      </c>
      <c r="AI4573" s="92"/>
      <c r="AJ4573" s="93" t="s">
        <v>21132</v>
      </c>
    </row>
    <row r="4574" spans="1:36" ht="15.75" x14ac:dyDescent="0.25">
      <c r="A4574" s="89">
        <v>139560</v>
      </c>
      <c r="B4574" s="89" t="s">
        <v>9756</v>
      </c>
      <c r="C4574" s="89" t="s">
        <v>10286</v>
      </c>
      <c r="D4574" s="89" t="s">
        <v>80</v>
      </c>
      <c r="E4574" s="99" t="s">
        <v>23337</v>
      </c>
      <c r="F4574" s="89">
        <v>1</v>
      </c>
      <c r="G4574" s="130" t="s">
        <v>24718</v>
      </c>
      <c r="H4574" s="89">
        <v>2011</v>
      </c>
      <c r="I4574" s="89" t="s">
        <v>7322</v>
      </c>
      <c r="J4574" s="89"/>
      <c r="K4574" s="89">
        <v>80</v>
      </c>
      <c r="L4574" s="89">
        <v>1</v>
      </c>
      <c r="M4574" s="89" t="s">
        <v>7320</v>
      </c>
      <c r="N4574" s="89"/>
      <c r="O4574" s="89"/>
      <c r="P4574" s="89"/>
      <c r="Q4574" s="89"/>
      <c r="R4574" s="89"/>
      <c r="S4574" s="89" t="s">
        <v>18603</v>
      </c>
      <c r="T4574" s="89"/>
      <c r="U4574" s="89">
        <v>3</v>
      </c>
      <c r="V4574" s="89"/>
      <c r="W4574" s="89" t="s">
        <v>201</v>
      </c>
      <c r="X4574" s="89"/>
      <c r="Y4574" s="89"/>
      <c r="Z4574" s="89" t="s">
        <v>18604</v>
      </c>
      <c r="AA4574" s="89"/>
      <c r="AB4574" s="89"/>
      <c r="AC4574" s="89" t="s">
        <v>9752</v>
      </c>
      <c r="AD4574" s="89" t="s">
        <v>9929</v>
      </c>
      <c r="AE4574" s="89" t="s">
        <v>9754</v>
      </c>
      <c r="AF4574" s="89" t="s">
        <v>9755</v>
      </c>
      <c r="AG4574" s="89" t="s">
        <v>9762</v>
      </c>
      <c r="AH4574" s="92" t="s">
        <v>86</v>
      </c>
      <c r="AI4574" s="92"/>
      <c r="AJ4574" s="93" t="s">
        <v>21132</v>
      </c>
    </row>
    <row r="4575" spans="1:36" ht="15.75" x14ac:dyDescent="0.25">
      <c r="A4575" s="89">
        <v>139561</v>
      </c>
      <c r="B4575" s="89" t="s">
        <v>9772</v>
      </c>
      <c r="C4575" s="89" t="s">
        <v>9773</v>
      </c>
      <c r="D4575" s="89" t="s">
        <v>80</v>
      </c>
      <c r="E4575" s="99" t="s">
        <v>23338</v>
      </c>
      <c r="F4575" s="89">
        <v>1</v>
      </c>
      <c r="G4575" s="130" t="s">
        <v>24718</v>
      </c>
      <c r="H4575" s="89">
        <v>2010</v>
      </c>
      <c r="I4575" s="89" t="s">
        <v>18605</v>
      </c>
      <c r="J4575" s="89" t="s">
        <v>10114</v>
      </c>
      <c r="K4575" s="89"/>
      <c r="L4575" s="89"/>
      <c r="M4575" s="89"/>
      <c r="N4575" s="89" t="s">
        <v>18606</v>
      </c>
      <c r="O4575" s="89"/>
      <c r="P4575" s="89"/>
      <c r="Q4575" s="89" t="s">
        <v>18607</v>
      </c>
      <c r="R4575" s="89"/>
      <c r="S4575" s="89" t="s">
        <v>18608</v>
      </c>
      <c r="T4575" s="89"/>
      <c r="U4575" s="89">
        <v>4</v>
      </c>
      <c r="V4575" s="89"/>
      <c r="W4575" s="89" t="s">
        <v>313</v>
      </c>
      <c r="X4575" s="89"/>
      <c r="Y4575" s="89"/>
      <c r="Z4575" s="89" t="s">
        <v>18609</v>
      </c>
      <c r="AA4575" s="89" t="s">
        <v>18610</v>
      </c>
      <c r="AB4575" s="89" t="s">
        <v>10114</v>
      </c>
      <c r="AC4575" s="89" t="s">
        <v>9752</v>
      </c>
      <c r="AD4575" s="89" t="s">
        <v>9929</v>
      </c>
      <c r="AE4575" s="89" t="s">
        <v>9754</v>
      </c>
      <c r="AF4575" s="89" t="s">
        <v>9755</v>
      </c>
      <c r="AG4575" s="89" t="s">
        <v>9762</v>
      </c>
      <c r="AH4575" s="92" t="s">
        <v>236</v>
      </c>
      <c r="AI4575" s="92"/>
      <c r="AJ4575" s="93" t="s">
        <v>21132</v>
      </c>
    </row>
    <row r="4576" spans="1:36" ht="15.75" x14ac:dyDescent="0.25">
      <c r="A4576" s="89">
        <v>139562</v>
      </c>
      <c r="B4576" s="89" t="s">
        <v>9950</v>
      </c>
      <c r="C4576" s="89" t="s">
        <v>10496</v>
      </c>
      <c r="D4576" s="89" t="s">
        <v>336</v>
      </c>
      <c r="E4576" s="99" t="s">
        <v>8142</v>
      </c>
      <c r="F4576" s="89">
        <v>1</v>
      </c>
      <c r="G4576" s="130" t="s">
        <v>26194</v>
      </c>
      <c r="H4576" s="89">
        <v>2011</v>
      </c>
      <c r="I4576" s="89"/>
      <c r="J4576" s="89"/>
      <c r="K4576" s="89"/>
      <c r="L4576" s="89"/>
      <c r="M4576" s="89"/>
      <c r="N4576" s="89"/>
      <c r="O4576" s="89"/>
      <c r="P4576" s="89"/>
      <c r="Q4576" s="89"/>
      <c r="R4576" s="89"/>
      <c r="S4576" s="89"/>
      <c r="T4576" s="89"/>
      <c r="U4576" s="89"/>
      <c r="V4576" s="89"/>
      <c r="W4576" s="89" t="s">
        <v>364</v>
      </c>
      <c r="X4576" s="89"/>
      <c r="Y4576" s="89"/>
      <c r="Z4576" s="89" t="s">
        <v>8142</v>
      </c>
      <c r="AA4576" s="89" t="s">
        <v>14178</v>
      </c>
      <c r="AB4576" s="89" t="s">
        <v>14177</v>
      </c>
      <c r="AC4576" s="89" t="s">
        <v>9752</v>
      </c>
      <c r="AD4576" s="89" t="s">
        <v>9846</v>
      </c>
      <c r="AE4576" s="89" t="s">
        <v>9754</v>
      </c>
      <c r="AF4576" s="89" t="s">
        <v>9755</v>
      </c>
      <c r="AG4576" s="89" t="s">
        <v>9762</v>
      </c>
      <c r="AH4576" s="92" t="s">
        <v>10159</v>
      </c>
      <c r="AI4576" s="92"/>
      <c r="AJ4576" s="93" t="s">
        <v>21132</v>
      </c>
    </row>
    <row r="4577" spans="1:36" ht="15.75" x14ac:dyDescent="0.25">
      <c r="A4577" s="89">
        <v>139567</v>
      </c>
      <c r="B4577" s="89" t="s">
        <v>9756</v>
      </c>
      <c r="C4577" s="89" t="s">
        <v>9921</v>
      </c>
      <c r="D4577" s="89" t="s">
        <v>293</v>
      </c>
      <c r="E4577" s="99" t="s">
        <v>23339</v>
      </c>
      <c r="F4577" s="89">
        <v>1</v>
      </c>
      <c r="G4577" s="130" t="s">
        <v>25468</v>
      </c>
      <c r="H4577" s="89">
        <v>2011</v>
      </c>
      <c r="I4577" s="89" t="s">
        <v>18589</v>
      </c>
      <c r="J4577" s="89"/>
      <c r="K4577" s="89">
        <v>8</v>
      </c>
      <c r="L4577" s="89">
        <v>2</v>
      </c>
      <c r="M4577" s="89" t="s">
        <v>18590</v>
      </c>
      <c r="N4577" s="89"/>
      <c r="O4577" s="89"/>
      <c r="P4577" s="89"/>
      <c r="Q4577" s="89"/>
      <c r="R4577" s="89"/>
      <c r="S4577" s="89" t="s">
        <v>18611</v>
      </c>
      <c r="T4577" s="89"/>
      <c r="U4577" s="89">
        <v>2</v>
      </c>
      <c r="V4577" s="89"/>
      <c r="W4577" s="89" t="s">
        <v>407</v>
      </c>
      <c r="X4577" s="89"/>
      <c r="Y4577" s="89"/>
      <c r="Z4577" s="89" t="s">
        <v>18612</v>
      </c>
      <c r="AA4577" s="89"/>
      <c r="AB4577" s="89"/>
      <c r="AC4577" s="89" t="s">
        <v>9752</v>
      </c>
      <c r="AD4577" s="89" t="s">
        <v>9846</v>
      </c>
      <c r="AE4577" s="89" t="s">
        <v>9754</v>
      </c>
      <c r="AF4577" s="89" t="s">
        <v>9755</v>
      </c>
      <c r="AG4577" s="89" t="s">
        <v>9762</v>
      </c>
      <c r="AH4577" s="92" t="s">
        <v>236</v>
      </c>
      <c r="AI4577" s="92"/>
      <c r="AJ4577" s="93" t="s">
        <v>21132</v>
      </c>
    </row>
    <row r="4578" spans="1:36" ht="15.75" x14ac:dyDescent="0.25">
      <c r="A4578" s="89">
        <v>139600</v>
      </c>
      <c r="B4578" s="89" t="s">
        <v>9756</v>
      </c>
      <c r="C4578" s="89" t="s">
        <v>10286</v>
      </c>
      <c r="D4578" s="89" t="s">
        <v>80</v>
      </c>
      <c r="E4578" s="99" t="s">
        <v>23340</v>
      </c>
      <c r="F4578" s="89">
        <v>1</v>
      </c>
      <c r="G4578" s="130" t="s">
        <v>24663</v>
      </c>
      <c r="H4578" s="89">
        <v>2011</v>
      </c>
      <c r="I4578" s="89" t="s">
        <v>5780</v>
      </c>
      <c r="J4578" s="89"/>
      <c r="K4578" s="89">
        <v>5</v>
      </c>
      <c r="L4578" s="89">
        <v>1</v>
      </c>
      <c r="M4578" s="89" t="s">
        <v>5779</v>
      </c>
      <c r="N4578" s="89"/>
      <c r="O4578" s="89"/>
      <c r="P4578" s="89"/>
      <c r="Q4578" s="89"/>
      <c r="R4578" s="89"/>
      <c r="S4578" s="89" t="s">
        <v>18613</v>
      </c>
      <c r="T4578" s="89"/>
      <c r="U4578" s="89">
        <v>3</v>
      </c>
      <c r="V4578" s="89"/>
      <c r="W4578" s="89" t="s">
        <v>201</v>
      </c>
      <c r="X4578" s="89"/>
      <c r="Y4578" s="89"/>
      <c r="Z4578" s="89" t="s">
        <v>18614</v>
      </c>
      <c r="AA4578" s="89"/>
      <c r="AB4578" s="89"/>
      <c r="AC4578" s="89" t="s">
        <v>9752</v>
      </c>
      <c r="AD4578" s="89" t="s">
        <v>9917</v>
      </c>
      <c r="AE4578" s="89" t="s">
        <v>9754</v>
      </c>
      <c r="AF4578" s="89" t="s">
        <v>9755</v>
      </c>
      <c r="AG4578" s="89" t="s">
        <v>9762</v>
      </c>
      <c r="AH4578" s="92"/>
      <c r="AI4578" s="92"/>
      <c r="AJ4578" s="93" t="s">
        <v>21132</v>
      </c>
    </row>
    <row r="4579" spans="1:36" ht="15.75" x14ac:dyDescent="0.25">
      <c r="A4579" s="89">
        <v>139601</v>
      </c>
      <c r="B4579" s="89" t="s">
        <v>9756</v>
      </c>
      <c r="C4579" s="89" t="s">
        <v>10048</v>
      </c>
      <c r="D4579" s="89" t="s">
        <v>80</v>
      </c>
      <c r="E4579" s="99" t="s">
        <v>23341</v>
      </c>
      <c r="F4579" s="89">
        <v>1</v>
      </c>
      <c r="G4579" s="130" t="s">
        <v>24671</v>
      </c>
      <c r="H4579" s="89">
        <v>2011</v>
      </c>
      <c r="I4579" s="89" t="s">
        <v>5178</v>
      </c>
      <c r="J4579" s="89"/>
      <c r="K4579" s="89">
        <v>61</v>
      </c>
      <c r="L4579" s="89">
        <v>1</v>
      </c>
      <c r="M4579" s="89" t="s">
        <v>5176</v>
      </c>
      <c r="N4579" s="89"/>
      <c r="O4579" s="89"/>
      <c r="P4579" s="89"/>
      <c r="Q4579" s="89"/>
      <c r="R4579" s="89"/>
      <c r="S4579" s="89" t="s">
        <v>15235</v>
      </c>
      <c r="T4579" s="89"/>
      <c r="U4579" s="89">
        <v>4</v>
      </c>
      <c r="V4579" s="89"/>
      <c r="W4579" s="89" t="s">
        <v>201</v>
      </c>
      <c r="X4579" s="89"/>
      <c r="Y4579" s="89"/>
      <c r="Z4579" s="89" t="s">
        <v>18615</v>
      </c>
      <c r="AA4579" s="89"/>
      <c r="AB4579" s="89"/>
      <c r="AC4579" s="89" t="s">
        <v>9752</v>
      </c>
      <c r="AD4579" s="89" t="s">
        <v>9753</v>
      </c>
      <c r="AE4579" s="89" t="s">
        <v>9754</v>
      </c>
      <c r="AF4579" s="89" t="s">
        <v>9755</v>
      </c>
      <c r="AG4579" s="89" t="s">
        <v>9762</v>
      </c>
      <c r="AH4579" s="92" t="s">
        <v>23608</v>
      </c>
      <c r="AI4579" s="92"/>
      <c r="AJ4579" s="93" t="s">
        <v>21132</v>
      </c>
    </row>
    <row r="4580" spans="1:36" ht="15.75" x14ac:dyDescent="0.25">
      <c r="A4580" s="89">
        <v>139617</v>
      </c>
      <c r="B4580" s="89" t="s">
        <v>9756</v>
      </c>
      <c r="C4580" s="89" t="s">
        <v>10048</v>
      </c>
      <c r="D4580" s="89" t="s">
        <v>80</v>
      </c>
      <c r="E4580" s="99" t="s">
        <v>23342</v>
      </c>
      <c r="F4580" s="89">
        <v>1</v>
      </c>
      <c r="G4580" s="130" t="s">
        <v>24798</v>
      </c>
      <c r="H4580" s="89">
        <v>2011</v>
      </c>
      <c r="I4580" s="89" t="s">
        <v>5780</v>
      </c>
      <c r="J4580" s="89"/>
      <c r="K4580" s="89" t="s">
        <v>18617</v>
      </c>
      <c r="L4580" s="89">
        <v>1</v>
      </c>
      <c r="M4580" s="89" t="s">
        <v>5779</v>
      </c>
      <c r="N4580" s="89"/>
      <c r="O4580" s="89"/>
      <c r="P4580" s="89"/>
      <c r="Q4580" s="89"/>
      <c r="R4580" s="89"/>
      <c r="S4580" s="89" t="s">
        <v>18618</v>
      </c>
      <c r="T4580" s="89"/>
      <c r="U4580" s="89">
        <v>2</v>
      </c>
      <c r="V4580" s="89"/>
      <c r="W4580" s="89" t="s">
        <v>201</v>
      </c>
      <c r="X4580" s="89"/>
      <c r="Y4580" s="89"/>
      <c r="Z4580" s="89" t="s">
        <v>18619</v>
      </c>
      <c r="AA4580" s="89"/>
      <c r="AB4580" s="89"/>
      <c r="AC4580" s="89" t="s">
        <v>9752</v>
      </c>
      <c r="AD4580" s="89" t="s">
        <v>9753</v>
      </c>
      <c r="AE4580" s="89" t="s">
        <v>9754</v>
      </c>
      <c r="AF4580" s="89" t="s">
        <v>9755</v>
      </c>
      <c r="AG4580" s="89" t="s">
        <v>9762</v>
      </c>
      <c r="AH4580" s="92" t="s">
        <v>236</v>
      </c>
      <c r="AI4580" s="92"/>
      <c r="AJ4580" s="93" t="s">
        <v>21132</v>
      </c>
    </row>
    <row r="4581" spans="1:36" ht="15.75" x14ac:dyDescent="0.25">
      <c r="A4581" s="89">
        <v>139618</v>
      </c>
      <c r="B4581" s="89" t="s">
        <v>9772</v>
      </c>
      <c r="C4581" s="89" t="s">
        <v>9773</v>
      </c>
      <c r="D4581" s="89" t="s">
        <v>80</v>
      </c>
      <c r="E4581" s="99" t="s">
        <v>23343</v>
      </c>
      <c r="F4581" s="89">
        <v>1</v>
      </c>
      <c r="G4581" s="130" t="s">
        <v>24798</v>
      </c>
      <c r="H4581" s="89">
        <v>2011</v>
      </c>
      <c r="I4581" s="89" t="s">
        <v>18620</v>
      </c>
      <c r="J4581" s="89" t="s">
        <v>10489</v>
      </c>
      <c r="K4581" s="89"/>
      <c r="L4581" s="89"/>
      <c r="M4581" s="89"/>
      <c r="N4581" s="89" t="s">
        <v>18621</v>
      </c>
      <c r="O4581" s="89"/>
      <c r="P4581" s="89"/>
      <c r="Q4581" s="89" t="s">
        <v>1164</v>
      </c>
      <c r="R4581" s="89"/>
      <c r="S4581" s="89" t="s">
        <v>18622</v>
      </c>
      <c r="T4581" s="89"/>
      <c r="U4581" s="89">
        <v>7</v>
      </c>
      <c r="V4581" s="89"/>
      <c r="W4581" s="89" t="s">
        <v>201</v>
      </c>
      <c r="X4581" s="89"/>
      <c r="Y4581" s="89"/>
      <c r="Z4581" s="89" t="s">
        <v>18623</v>
      </c>
      <c r="AA4581" s="89" t="s">
        <v>18624</v>
      </c>
      <c r="AB4581" s="89" t="s">
        <v>10489</v>
      </c>
      <c r="AC4581" s="89" t="s">
        <v>9752</v>
      </c>
      <c r="AD4581" s="89" t="s">
        <v>9753</v>
      </c>
      <c r="AE4581" s="89" t="s">
        <v>9754</v>
      </c>
      <c r="AF4581" s="89" t="s">
        <v>9755</v>
      </c>
      <c r="AG4581" s="89" t="s">
        <v>9762</v>
      </c>
      <c r="AH4581" s="92" t="s">
        <v>236</v>
      </c>
      <c r="AI4581" s="92"/>
      <c r="AJ4581" s="93" t="s">
        <v>21132</v>
      </c>
    </row>
    <row r="4582" spans="1:36" ht="15.75" x14ac:dyDescent="0.25">
      <c r="A4582" s="89">
        <v>139619</v>
      </c>
      <c r="B4582" s="89" t="s">
        <v>9756</v>
      </c>
      <c r="C4582" s="89" t="s">
        <v>10286</v>
      </c>
      <c r="D4582" s="89" t="s">
        <v>80</v>
      </c>
      <c r="E4582" s="99" t="s">
        <v>23344</v>
      </c>
      <c r="F4582" s="89">
        <v>1</v>
      </c>
      <c r="G4582" s="130" t="s">
        <v>25222</v>
      </c>
      <c r="H4582" s="89">
        <v>2011</v>
      </c>
      <c r="I4582" s="89" t="s">
        <v>5178</v>
      </c>
      <c r="J4582" s="89"/>
      <c r="K4582" s="89">
        <v>61</v>
      </c>
      <c r="L4582" s="89">
        <v>1</v>
      </c>
      <c r="M4582" s="89" t="s">
        <v>5176</v>
      </c>
      <c r="N4582" s="89"/>
      <c r="O4582" s="89"/>
      <c r="P4582" s="89"/>
      <c r="Q4582" s="89"/>
      <c r="R4582" s="89"/>
      <c r="S4582" s="89" t="s">
        <v>18625</v>
      </c>
      <c r="T4582" s="89"/>
      <c r="U4582" s="89">
        <v>3</v>
      </c>
      <c r="V4582" s="89"/>
      <c r="W4582" s="89" t="s">
        <v>201</v>
      </c>
      <c r="X4582" s="89"/>
      <c r="Y4582" s="89"/>
      <c r="Z4582" s="89" t="s">
        <v>18626</v>
      </c>
      <c r="AA4582" s="89"/>
      <c r="AB4582" s="89"/>
      <c r="AC4582" s="89" t="s">
        <v>9752</v>
      </c>
      <c r="AD4582" s="89" t="s">
        <v>9753</v>
      </c>
      <c r="AE4582" s="89" t="s">
        <v>9754</v>
      </c>
      <c r="AF4582" s="89" t="s">
        <v>9755</v>
      </c>
      <c r="AG4582" s="89" t="s">
        <v>9762</v>
      </c>
      <c r="AH4582" s="92"/>
      <c r="AI4582" s="92"/>
      <c r="AJ4582" s="93" t="s">
        <v>21132</v>
      </c>
    </row>
    <row r="4583" spans="1:36" ht="15.75" x14ac:dyDescent="0.25">
      <c r="A4583" s="89">
        <v>171350</v>
      </c>
      <c r="B4583" s="89" t="s">
        <v>9950</v>
      </c>
      <c r="C4583" s="89" t="s">
        <v>10496</v>
      </c>
      <c r="D4583" s="89" t="s">
        <v>336</v>
      </c>
      <c r="E4583" s="99" t="s">
        <v>18634</v>
      </c>
      <c r="F4583" s="89">
        <v>1</v>
      </c>
      <c r="G4583" s="130" t="s">
        <v>24831</v>
      </c>
      <c r="H4583" s="89">
        <v>2012</v>
      </c>
      <c r="I4583" s="89"/>
      <c r="J4583" s="89"/>
      <c r="K4583" s="89"/>
      <c r="L4583" s="89"/>
      <c r="M4583" s="89"/>
      <c r="N4583" s="89"/>
      <c r="O4583" s="89"/>
      <c r="P4583" s="89"/>
      <c r="Q4583" s="89"/>
      <c r="R4583" s="89"/>
      <c r="S4583" s="89"/>
      <c r="T4583" s="89"/>
      <c r="U4583" s="89"/>
      <c r="V4583" s="89"/>
      <c r="W4583" s="89" t="s">
        <v>407</v>
      </c>
      <c r="X4583" s="89"/>
      <c r="Y4583" s="89"/>
      <c r="Z4583" s="89" t="s">
        <v>18634</v>
      </c>
      <c r="AA4583" s="89" t="s">
        <v>18635</v>
      </c>
      <c r="AB4583" s="89" t="s">
        <v>18636</v>
      </c>
      <c r="AC4583" s="89" t="s">
        <v>9752</v>
      </c>
      <c r="AD4583" s="89" t="s">
        <v>9846</v>
      </c>
      <c r="AE4583" s="89" t="s">
        <v>9754</v>
      </c>
      <c r="AF4583" s="89" t="s">
        <v>9755</v>
      </c>
      <c r="AG4583" s="89" t="s">
        <v>9762</v>
      </c>
      <c r="AH4583" s="92" t="s">
        <v>236</v>
      </c>
      <c r="AI4583" s="92"/>
      <c r="AJ4583" s="93" t="s">
        <v>21132</v>
      </c>
    </row>
    <row r="4584" spans="1:36" ht="15.75" x14ac:dyDescent="0.25">
      <c r="A4584" s="89">
        <v>171352</v>
      </c>
      <c r="B4584" s="89" t="s">
        <v>9756</v>
      </c>
      <c r="C4584" s="89" t="s">
        <v>9921</v>
      </c>
      <c r="D4584" s="89" t="s">
        <v>336</v>
      </c>
      <c r="E4584" s="99" t="s">
        <v>18638</v>
      </c>
      <c r="F4584" s="89">
        <v>1</v>
      </c>
      <c r="G4584" s="130" t="s">
        <v>25468</v>
      </c>
      <c r="H4584" s="89">
        <v>2011</v>
      </c>
      <c r="I4584" s="89" t="s">
        <v>10544</v>
      </c>
      <c r="J4584" s="89"/>
      <c r="K4584" s="89" t="s">
        <v>199</v>
      </c>
      <c r="L4584" s="89" t="s">
        <v>12473</v>
      </c>
      <c r="M4584" s="89" t="s">
        <v>10411</v>
      </c>
      <c r="N4584" s="89"/>
      <c r="O4584" s="89"/>
      <c r="P4584" s="89"/>
      <c r="Q4584" s="89"/>
      <c r="R4584" s="89"/>
      <c r="S4584" s="89" t="s">
        <v>10545</v>
      </c>
      <c r="T4584" s="89"/>
      <c r="U4584" s="89">
        <v>3</v>
      </c>
      <c r="V4584" s="89"/>
      <c r="W4584" s="89" t="s">
        <v>407</v>
      </c>
      <c r="X4584" s="89"/>
      <c r="Y4584" s="89"/>
      <c r="Z4584" s="89" t="s">
        <v>18638</v>
      </c>
      <c r="AA4584" s="89"/>
      <c r="AB4584" s="89"/>
      <c r="AC4584" s="89" t="s">
        <v>9752</v>
      </c>
      <c r="AD4584" s="89" t="s">
        <v>9846</v>
      </c>
      <c r="AE4584" s="89" t="s">
        <v>9754</v>
      </c>
      <c r="AF4584" s="89" t="s">
        <v>9755</v>
      </c>
      <c r="AG4584" s="89" t="s">
        <v>9762</v>
      </c>
      <c r="AH4584" s="92" t="s">
        <v>236</v>
      </c>
      <c r="AI4584" s="92"/>
      <c r="AJ4584" s="93" t="s">
        <v>21132</v>
      </c>
    </row>
    <row r="4585" spans="1:36" ht="15.75" x14ac:dyDescent="0.25">
      <c r="A4585" s="89">
        <v>171402</v>
      </c>
      <c r="B4585" s="89" t="s">
        <v>9772</v>
      </c>
      <c r="C4585" s="89" t="s">
        <v>9773</v>
      </c>
      <c r="D4585" s="89" t="s">
        <v>80</v>
      </c>
      <c r="E4585" s="99" t="s">
        <v>23350</v>
      </c>
      <c r="F4585" s="89">
        <v>1</v>
      </c>
      <c r="G4585" s="130" t="s">
        <v>24685</v>
      </c>
      <c r="H4585" s="89">
        <v>2012</v>
      </c>
      <c r="I4585" s="89" t="s">
        <v>18662</v>
      </c>
      <c r="J4585" s="89" t="s">
        <v>9769</v>
      </c>
      <c r="K4585" s="89"/>
      <c r="L4585" s="89"/>
      <c r="M4585" s="89"/>
      <c r="N4585" s="89" t="s">
        <v>8126</v>
      </c>
      <c r="O4585" s="89"/>
      <c r="P4585" s="89"/>
      <c r="Q4585" s="89" t="s">
        <v>18663</v>
      </c>
      <c r="R4585" s="89"/>
      <c r="S4585" s="89" t="s">
        <v>16327</v>
      </c>
      <c r="T4585" s="89"/>
      <c r="U4585" s="89">
        <v>6</v>
      </c>
      <c r="V4585" s="89"/>
      <c r="W4585" s="89" t="s">
        <v>201</v>
      </c>
      <c r="X4585" s="89"/>
      <c r="Y4585" s="89"/>
      <c r="Z4585" s="89" t="s">
        <v>18664</v>
      </c>
      <c r="AA4585" s="89" t="s">
        <v>10502</v>
      </c>
      <c r="AB4585" s="89" t="s">
        <v>9769</v>
      </c>
      <c r="AC4585" s="89" t="s">
        <v>9752</v>
      </c>
      <c r="AD4585" s="89" t="s">
        <v>9917</v>
      </c>
      <c r="AE4585" s="89" t="s">
        <v>9754</v>
      </c>
      <c r="AF4585" s="89" t="s">
        <v>9755</v>
      </c>
      <c r="AG4585" s="89" t="s">
        <v>9762</v>
      </c>
      <c r="AH4585" s="92"/>
      <c r="AI4585" s="92"/>
      <c r="AJ4585" s="93" t="s">
        <v>21132</v>
      </c>
    </row>
    <row r="4586" spans="1:36" ht="15.75" x14ac:dyDescent="0.25">
      <c r="A4586" s="89">
        <v>171429</v>
      </c>
      <c r="B4586" s="89" t="s">
        <v>9772</v>
      </c>
      <c r="C4586" s="89" t="s">
        <v>9773</v>
      </c>
      <c r="D4586" s="89" t="s">
        <v>80</v>
      </c>
      <c r="E4586" s="99" t="s">
        <v>21746</v>
      </c>
      <c r="F4586" s="89">
        <v>1</v>
      </c>
      <c r="G4586" s="130" t="s">
        <v>24967</v>
      </c>
      <c r="H4586" s="89">
        <v>2012</v>
      </c>
      <c r="I4586" s="89" t="s">
        <v>18665</v>
      </c>
      <c r="J4586" s="89" t="s">
        <v>18666</v>
      </c>
      <c r="K4586" s="89"/>
      <c r="L4586" s="89"/>
      <c r="M4586" s="89"/>
      <c r="N4586" s="89" t="s">
        <v>18667</v>
      </c>
      <c r="O4586" s="89"/>
      <c r="P4586" s="89"/>
      <c r="Q4586" s="89" t="s">
        <v>18668</v>
      </c>
      <c r="R4586" s="89"/>
      <c r="S4586" s="89" t="s">
        <v>10545</v>
      </c>
      <c r="T4586" s="89"/>
      <c r="U4586" s="89">
        <v>3</v>
      </c>
      <c r="V4586" s="89"/>
      <c r="W4586" s="89" t="s">
        <v>201</v>
      </c>
      <c r="X4586" s="89"/>
      <c r="Y4586" s="89"/>
      <c r="Z4586" s="89" t="s">
        <v>18669</v>
      </c>
      <c r="AA4586" s="89" t="s">
        <v>18670</v>
      </c>
      <c r="AB4586" s="89" t="s">
        <v>18666</v>
      </c>
      <c r="AC4586" s="89" t="s">
        <v>9752</v>
      </c>
      <c r="AD4586" s="89" t="s">
        <v>9917</v>
      </c>
      <c r="AE4586" s="89" t="s">
        <v>9754</v>
      </c>
      <c r="AF4586" s="89" t="s">
        <v>9755</v>
      </c>
      <c r="AG4586" s="89" t="s">
        <v>9762</v>
      </c>
      <c r="AH4586" s="92"/>
      <c r="AI4586" s="92"/>
      <c r="AJ4586" s="93" t="s">
        <v>21132</v>
      </c>
    </row>
    <row r="4587" spans="1:36" ht="15.75" x14ac:dyDescent="0.25">
      <c r="A4587" s="89">
        <v>171448</v>
      </c>
      <c r="B4587" s="89" t="s">
        <v>9772</v>
      </c>
      <c r="C4587" s="89" t="s">
        <v>9773</v>
      </c>
      <c r="D4587" s="89" t="s">
        <v>80</v>
      </c>
      <c r="E4587" s="99" t="s">
        <v>23351</v>
      </c>
      <c r="F4587" s="89">
        <v>1</v>
      </c>
      <c r="G4587" s="130" t="s">
        <v>24967</v>
      </c>
      <c r="H4587" s="89">
        <v>2012</v>
      </c>
      <c r="I4587" s="89" t="s">
        <v>11321</v>
      </c>
      <c r="J4587" s="89" t="s">
        <v>9769</v>
      </c>
      <c r="K4587" s="89"/>
      <c r="L4587" s="89"/>
      <c r="M4587" s="89"/>
      <c r="N4587" s="89" t="s">
        <v>8032</v>
      </c>
      <c r="O4587" s="89"/>
      <c r="P4587" s="89"/>
      <c r="Q4587" s="89" t="s">
        <v>11335</v>
      </c>
      <c r="R4587" s="89"/>
      <c r="S4587" s="89" t="s">
        <v>18671</v>
      </c>
      <c r="T4587" s="89"/>
      <c r="U4587" s="89">
        <v>9</v>
      </c>
      <c r="V4587" s="89"/>
      <c r="W4587" s="89" t="s">
        <v>201</v>
      </c>
      <c r="X4587" s="89"/>
      <c r="Y4587" s="89"/>
      <c r="Z4587" s="89" t="s">
        <v>18669</v>
      </c>
      <c r="AA4587" s="89" t="s">
        <v>11324</v>
      </c>
      <c r="AB4587" s="89" t="s">
        <v>9769</v>
      </c>
      <c r="AC4587" s="89" t="s">
        <v>9752</v>
      </c>
      <c r="AD4587" s="89" t="s">
        <v>9917</v>
      </c>
      <c r="AE4587" s="89" t="s">
        <v>9754</v>
      </c>
      <c r="AF4587" s="89" t="s">
        <v>9755</v>
      </c>
      <c r="AG4587" s="89" t="s">
        <v>9762</v>
      </c>
      <c r="AH4587" s="92"/>
      <c r="AI4587" s="92"/>
      <c r="AJ4587" s="93" t="s">
        <v>21132</v>
      </c>
    </row>
    <row r="4588" spans="1:36" ht="15.75" x14ac:dyDescent="0.25">
      <c r="A4588" s="89">
        <v>171457</v>
      </c>
      <c r="B4588" s="89" t="s">
        <v>9772</v>
      </c>
      <c r="C4588" s="89" t="s">
        <v>9773</v>
      </c>
      <c r="D4588" s="89" t="s">
        <v>80</v>
      </c>
      <c r="E4588" s="99" t="s">
        <v>23352</v>
      </c>
      <c r="F4588" s="89">
        <v>1</v>
      </c>
      <c r="G4588" s="130" t="s">
        <v>24967</v>
      </c>
      <c r="H4588" s="89">
        <v>2012</v>
      </c>
      <c r="I4588" s="89" t="s">
        <v>18672</v>
      </c>
      <c r="J4588" s="89" t="s">
        <v>9769</v>
      </c>
      <c r="K4588" s="89"/>
      <c r="L4588" s="89"/>
      <c r="M4588" s="89"/>
      <c r="N4588" s="89" t="s">
        <v>17304</v>
      </c>
      <c r="O4588" s="89"/>
      <c r="P4588" s="89"/>
      <c r="Q4588" s="89" t="s">
        <v>14601</v>
      </c>
      <c r="R4588" s="89"/>
      <c r="S4588" s="89" t="s">
        <v>18673</v>
      </c>
      <c r="T4588" s="89"/>
      <c r="U4588" s="89">
        <v>7</v>
      </c>
      <c r="V4588" s="89"/>
      <c r="W4588" s="89" t="s">
        <v>201</v>
      </c>
      <c r="X4588" s="89"/>
      <c r="Y4588" s="89"/>
      <c r="Z4588" s="89" t="s">
        <v>18674</v>
      </c>
      <c r="AA4588" s="89" t="s">
        <v>18675</v>
      </c>
      <c r="AB4588" s="89" t="s">
        <v>9769</v>
      </c>
      <c r="AC4588" s="89" t="s">
        <v>9752</v>
      </c>
      <c r="AD4588" s="89" t="s">
        <v>9917</v>
      </c>
      <c r="AE4588" s="89" t="s">
        <v>9754</v>
      </c>
      <c r="AF4588" s="89" t="s">
        <v>9755</v>
      </c>
      <c r="AG4588" s="89" t="s">
        <v>9762</v>
      </c>
      <c r="AH4588" s="92" t="s">
        <v>23594</v>
      </c>
      <c r="AI4588" s="92"/>
      <c r="AJ4588" s="93" t="s">
        <v>21132</v>
      </c>
    </row>
    <row r="4589" spans="1:36" ht="15.75" x14ac:dyDescent="0.25">
      <c r="A4589" s="89">
        <v>171654</v>
      </c>
      <c r="B4589" s="89" t="s">
        <v>10089</v>
      </c>
      <c r="C4589" s="89" t="s">
        <v>10693</v>
      </c>
      <c r="D4589" s="89" t="s">
        <v>80</v>
      </c>
      <c r="E4589" s="99" t="s">
        <v>23357</v>
      </c>
      <c r="F4589" s="89">
        <v>2</v>
      </c>
      <c r="G4589" s="130" t="s">
        <v>25131</v>
      </c>
      <c r="H4589" s="89">
        <v>2012</v>
      </c>
      <c r="I4589" s="89"/>
      <c r="J4589" s="89"/>
      <c r="K4589" s="89"/>
      <c r="L4589" s="89"/>
      <c r="M4589" s="89"/>
      <c r="N4589" s="89"/>
      <c r="O4589" s="89"/>
      <c r="P4589" s="89"/>
      <c r="Q4589" s="89"/>
      <c r="R4589" s="89"/>
      <c r="S4589" s="89"/>
      <c r="T4589" s="89"/>
      <c r="U4589" s="89"/>
      <c r="V4589" s="89"/>
      <c r="W4589" s="89" t="s">
        <v>201</v>
      </c>
      <c r="X4589" s="89"/>
      <c r="Y4589" s="89"/>
      <c r="Z4589" s="89" t="s">
        <v>18693</v>
      </c>
      <c r="AA4589" s="89" t="s">
        <v>18694</v>
      </c>
      <c r="AB4589" s="89" t="s">
        <v>18695</v>
      </c>
      <c r="AC4589" s="89" t="s">
        <v>9752</v>
      </c>
      <c r="AD4589" s="89" t="s">
        <v>9787</v>
      </c>
      <c r="AE4589" s="89" t="s">
        <v>9754</v>
      </c>
      <c r="AF4589" s="89" t="s">
        <v>9755</v>
      </c>
      <c r="AG4589" s="89" t="s">
        <v>9762</v>
      </c>
      <c r="AH4589" s="92" t="s">
        <v>23660</v>
      </c>
      <c r="AI4589" s="92"/>
      <c r="AJ4589" s="93" t="s">
        <v>21132</v>
      </c>
    </row>
    <row r="4590" spans="1:36" ht="15.75" x14ac:dyDescent="0.25">
      <c r="A4590" s="89">
        <v>171656</v>
      </c>
      <c r="B4590" s="89" t="s">
        <v>9772</v>
      </c>
      <c r="C4590" s="89" t="s">
        <v>9773</v>
      </c>
      <c r="D4590" s="89" t="s">
        <v>80</v>
      </c>
      <c r="E4590" s="99" t="s">
        <v>23358</v>
      </c>
      <c r="F4590" s="89">
        <v>1</v>
      </c>
      <c r="G4590" s="130" t="s">
        <v>24756</v>
      </c>
      <c r="H4590" s="89">
        <v>2012</v>
      </c>
      <c r="I4590" s="89" t="s">
        <v>18662</v>
      </c>
      <c r="J4590" s="89" t="s">
        <v>9769</v>
      </c>
      <c r="K4590" s="89"/>
      <c r="L4590" s="89"/>
      <c r="M4590" s="89"/>
      <c r="N4590" s="89" t="s">
        <v>8126</v>
      </c>
      <c r="O4590" s="89"/>
      <c r="P4590" s="89"/>
      <c r="Q4590" s="89" t="s">
        <v>18663</v>
      </c>
      <c r="R4590" s="89"/>
      <c r="S4590" s="102">
        <v>43800</v>
      </c>
      <c r="T4590" s="89"/>
      <c r="U4590" s="89">
        <v>8</v>
      </c>
      <c r="V4590" s="89"/>
      <c r="W4590" s="89" t="s">
        <v>201</v>
      </c>
      <c r="X4590" s="89"/>
      <c r="Y4590" s="89"/>
      <c r="Z4590" s="89" t="s">
        <v>18696</v>
      </c>
      <c r="AA4590" s="89" t="s">
        <v>10502</v>
      </c>
      <c r="AB4590" s="89" t="s">
        <v>9769</v>
      </c>
      <c r="AC4590" s="89" t="s">
        <v>9752</v>
      </c>
      <c r="AD4590" s="89" t="s">
        <v>9787</v>
      </c>
      <c r="AE4590" s="89" t="s">
        <v>9754</v>
      </c>
      <c r="AF4590" s="89" t="s">
        <v>9755</v>
      </c>
      <c r="AG4590" s="89" t="s">
        <v>9762</v>
      </c>
      <c r="AH4590" s="92" t="s">
        <v>23610</v>
      </c>
      <c r="AI4590" s="92"/>
      <c r="AJ4590" s="93" t="s">
        <v>21132</v>
      </c>
    </row>
    <row r="4591" spans="1:36" ht="15.75" x14ac:dyDescent="0.25">
      <c r="A4591" s="89">
        <v>171657</v>
      </c>
      <c r="B4591" s="89" t="s">
        <v>9756</v>
      </c>
      <c r="C4591" s="89" t="s">
        <v>10048</v>
      </c>
      <c r="D4591" s="89" t="s">
        <v>80</v>
      </c>
      <c r="E4591" s="99" t="s">
        <v>23359</v>
      </c>
      <c r="F4591" s="89">
        <v>1</v>
      </c>
      <c r="G4591" s="130" t="s">
        <v>24646</v>
      </c>
      <c r="H4591" s="89">
        <v>2012</v>
      </c>
      <c r="I4591" s="89" t="s">
        <v>5931</v>
      </c>
      <c r="J4591" s="89"/>
      <c r="K4591" s="89">
        <v>2012</v>
      </c>
      <c r="L4591" s="89">
        <v>21</v>
      </c>
      <c r="M4591" s="89" t="s">
        <v>5803</v>
      </c>
      <c r="N4591" s="89"/>
      <c r="O4591" s="89"/>
      <c r="P4591" s="89"/>
      <c r="Q4591" s="89"/>
      <c r="R4591" s="89"/>
      <c r="S4591" s="89" t="s">
        <v>18697</v>
      </c>
      <c r="T4591" s="89"/>
      <c r="U4591" s="89">
        <v>1</v>
      </c>
      <c r="V4591" s="89"/>
      <c r="W4591" s="89" t="s">
        <v>201</v>
      </c>
      <c r="X4591" s="89"/>
      <c r="Y4591" s="89"/>
      <c r="Z4591" s="89" t="s">
        <v>18698</v>
      </c>
      <c r="AA4591" s="89"/>
      <c r="AB4591" s="89"/>
      <c r="AC4591" s="89" t="s">
        <v>9752</v>
      </c>
      <c r="AD4591" s="89" t="s">
        <v>9840</v>
      </c>
      <c r="AE4591" s="89" t="s">
        <v>9754</v>
      </c>
      <c r="AF4591" s="89" t="s">
        <v>9755</v>
      </c>
      <c r="AG4591" s="89" t="s">
        <v>9762</v>
      </c>
      <c r="AH4591" s="92" t="s">
        <v>86</v>
      </c>
      <c r="AI4591" s="92"/>
      <c r="AJ4591" s="93" t="s">
        <v>21132</v>
      </c>
    </row>
    <row r="4592" spans="1:36" ht="15.75" x14ac:dyDescent="0.25">
      <c r="A4592" s="89">
        <v>171660</v>
      </c>
      <c r="B4592" s="89" t="s">
        <v>9756</v>
      </c>
      <c r="C4592" s="89" t="s">
        <v>10048</v>
      </c>
      <c r="D4592" s="89" t="s">
        <v>80</v>
      </c>
      <c r="E4592" s="99" t="s">
        <v>23360</v>
      </c>
      <c r="F4592" s="89">
        <v>1</v>
      </c>
      <c r="G4592" s="130" t="s">
        <v>24646</v>
      </c>
      <c r="H4592" s="89">
        <v>2012</v>
      </c>
      <c r="I4592" s="89" t="s">
        <v>5931</v>
      </c>
      <c r="J4592" s="89"/>
      <c r="K4592" s="89">
        <v>2012</v>
      </c>
      <c r="L4592" s="89">
        <v>21</v>
      </c>
      <c r="M4592" s="89" t="s">
        <v>5803</v>
      </c>
      <c r="N4592" s="89"/>
      <c r="O4592" s="89"/>
      <c r="P4592" s="89"/>
      <c r="Q4592" s="89"/>
      <c r="R4592" s="89"/>
      <c r="S4592" s="89" t="s">
        <v>18699</v>
      </c>
      <c r="T4592" s="89"/>
      <c r="U4592" s="89">
        <v>2</v>
      </c>
      <c r="V4592" s="89"/>
      <c r="W4592" s="89" t="s">
        <v>201</v>
      </c>
      <c r="X4592" s="89"/>
      <c r="Y4592" s="89"/>
      <c r="Z4592" s="89" t="s">
        <v>18700</v>
      </c>
      <c r="AA4592" s="89"/>
      <c r="AB4592" s="89"/>
      <c r="AC4592" s="89" t="s">
        <v>9752</v>
      </c>
      <c r="AD4592" s="89" t="s">
        <v>9840</v>
      </c>
      <c r="AE4592" s="89" t="s">
        <v>9754</v>
      </c>
      <c r="AF4592" s="89" t="s">
        <v>9755</v>
      </c>
      <c r="AG4592" s="89" t="s">
        <v>9762</v>
      </c>
      <c r="AH4592" s="92" t="s">
        <v>86</v>
      </c>
      <c r="AI4592" s="92"/>
      <c r="AJ4592" s="93" t="s">
        <v>21132</v>
      </c>
    </row>
    <row r="4593" spans="1:36" ht="15.75" x14ac:dyDescent="0.25">
      <c r="A4593" s="89">
        <v>171662</v>
      </c>
      <c r="B4593" s="89" t="s">
        <v>9756</v>
      </c>
      <c r="C4593" s="89" t="s">
        <v>10048</v>
      </c>
      <c r="D4593" s="89" t="s">
        <v>80</v>
      </c>
      <c r="E4593" s="99" t="s">
        <v>21927</v>
      </c>
      <c r="F4593" s="89">
        <v>1</v>
      </c>
      <c r="G4593" s="130" t="s">
        <v>24646</v>
      </c>
      <c r="H4593" s="89">
        <v>2012</v>
      </c>
      <c r="I4593" s="89" t="s">
        <v>5931</v>
      </c>
      <c r="J4593" s="89"/>
      <c r="K4593" s="89">
        <v>2012</v>
      </c>
      <c r="L4593" s="89">
        <v>21</v>
      </c>
      <c r="M4593" s="89" t="s">
        <v>5803</v>
      </c>
      <c r="N4593" s="89"/>
      <c r="O4593" s="89"/>
      <c r="P4593" s="89"/>
      <c r="Q4593" s="89"/>
      <c r="R4593" s="89"/>
      <c r="S4593" s="89" t="s">
        <v>18701</v>
      </c>
      <c r="T4593" s="89"/>
      <c r="U4593" s="89">
        <v>2</v>
      </c>
      <c r="V4593" s="89"/>
      <c r="W4593" s="89" t="s">
        <v>201</v>
      </c>
      <c r="X4593" s="89"/>
      <c r="Y4593" s="89"/>
      <c r="Z4593" s="89" t="s">
        <v>18702</v>
      </c>
      <c r="AA4593" s="89"/>
      <c r="AB4593" s="89"/>
      <c r="AC4593" s="89" t="s">
        <v>9752</v>
      </c>
      <c r="AD4593" s="89" t="s">
        <v>9840</v>
      </c>
      <c r="AE4593" s="89" t="s">
        <v>9754</v>
      </c>
      <c r="AF4593" s="89" t="s">
        <v>9755</v>
      </c>
      <c r="AG4593" s="89" t="s">
        <v>9762</v>
      </c>
      <c r="AH4593" s="92" t="s">
        <v>86</v>
      </c>
      <c r="AI4593" s="92"/>
      <c r="AJ4593" s="93" t="s">
        <v>21132</v>
      </c>
    </row>
    <row r="4594" spans="1:36" ht="15.75" x14ac:dyDescent="0.25">
      <c r="A4594" s="89">
        <v>171689</v>
      </c>
      <c r="B4594" s="89" t="s">
        <v>10089</v>
      </c>
      <c r="C4594" s="89" t="s">
        <v>10693</v>
      </c>
      <c r="D4594" s="89" t="s">
        <v>80</v>
      </c>
      <c r="E4594" s="99" t="s">
        <v>23361</v>
      </c>
      <c r="F4594" s="89">
        <v>3</v>
      </c>
      <c r="G4594" s="130" t="s">
        <v>26202</v>
      </c>
      <c r="H4594" s="89">
        <v>2012</v>
      </c>
      <c r="I4594" s="89"/>
      <c r="J4594" s="89"/>
      <c r="K4594" s="89"/>
      <c r="L4594" s="89"/>
      <c r="M4594" s="89"/>
      <c r="N4594" s="89"/>
      <c r="O4594" s="89"/>
      <c r="P4594" s="89"/>
      <c r="Q4594" s="89"/>
      <c r="R4594" s="89"/>
      <c r="S4594" s="89"/>
      <c r="T4594" s="89"/>
      <c r="U4594" s="89"/>
      <c r="V4594" s="89"/>
      <c r="W4594" s="89" t="s">
        <v>201</v>
      </c>
      <c r="X4594" s="89"/>
      <c r="Y4594" s="89"/>
      <c r="Z4594" s="89" t="s">
        <v>18703</v>
      </c>
      <c r="AA4594" s="89" t="s">
        <v>18704</v>
      </c>
      <c r="AB4594" s="89" t="s">
        <v>9769</v>
      </c>
      <c r="AC4594" s="89" t="s">
        <v>9752</v>
      </c>
      <c r="AD4594" s="89" t="s">
        <v>9917</v>
      </c>
      <c r="AE4594" s="89" t="s">
        <v>9754</v>
      </c>
      <c r="AF4594" s="89" t="s">
        <v>9755</v>
      </c>
      <c r="AG4594" s="89" t="s">
        <v>9762</v>
      </c>
      <c r="AH4594" s="92" t="s">
        <v>23594</v>
      </c>
      <c r="AI4594" s="92"/>
      <c r="AJ4594" s="93" t="s">
        <v>21132</v>
      </c>
    </row>
    <row r="4595" spans="1:36" ht="15.75" x14ac:dyDescent="0.25">
      <c r="A4595" s="89">
        <v>171722</v>
      </c>
      <c r="B4595" s="89" t="s">
        <v>9772</v>
      </c>
      <c r="C4595" s="89" t="s">
        <v>9773</v>
      </c>
      <c r="D4595" s="89" t="s">
        <v>80</v>
      </c>
      <c r="E4595" s="99" t="s">
        <v>23362</v>
      </c>
      <c r="F4595" s="89">
        <v>1</v>
      </c>
      <c r="G4595" s="130" t="s">
        <v>24663</v>
      </c>
      <c r="H4595" s="89">
        <v>2012</v>
      </c>
      <c r="I4595" s="89" t="s">
        <v>18662</v>
      </c>
      <c r="J4595" s="89" t="s">
        <v>9769</v>
      </c>
      <c r="K4595" s="89"/>
      <c r="L4595" s="89"/>
      <c r="M4595" s="89"/>
      <c r="N4595" s="89" t="s">
        <v>8126</v>
      </c>
      <c r="O4595" s="89"/>
      <c r="P4595" s="89"/>
      <c r="Q4595" s="89" t="s">
        <v>18663</v>
      </c>
      <c r="R4595" s="89"/>
      <c r="S4595" s="89" t="s">
        <v>18705</v>
      </c>
      <c r="T4595" s="89"/>
      <c r="U4595" s="89">
        <v>5</v>
      </c>
      <c r="V4595" s="89"/>
      <c r="W4595" s="89" t="s">
        <v>201</v>
      </c>
      <c r="X4595" s="89"/>
      <c r="Y4595" s="89"/>
      <c r="Z4595" s="89" t="s">
        <v>18706</v>
      </c>
      <c r="AA4595" s="89" t="s">
        <v>10502</v>
      </c>
      <c r="AB4595" s="89" t="s">
        <v>9769</v>
      </c>
      <c r="AC4595" s="89" t="s">
        <v>9752</v>
      </c>
      <c r="AD4595" s="89" t="s">
        <v>9917</v>
      </c>
      <c r="AE4595" s="89" t="s">
        <v>9754</v>
      </c>
      <c r="AF4595" s="89" t="s">
        <v>9755</v>
      </c>
      <c r="AG4595" s="89" t="s">
        <v>9762</v>
      </c>
      <c r="AH4595" s="92"/>
      <c r="AI4595" s="92"/>
      <c r="AJ4595" s="93" t="s">
        <v>21132</v>
      </c>
    </row>
    <row r="4596" spans="1:36" ht="15.75" x14ac:dyDescent="0.25">
      <c r="A4596" s="89">
        <v>171734</v>
      </c>
      <c r="B4596" s="89" t="s">
        <v>9772</v>
      </c>
      <c r="C4596" s="89" t="s">
        <v>9773</v>
      </c>
      <c r="D4596" s="89" t="s">
        <v>80</v>
      </c>
      <c r="E4596" s="99" t="s">
        <v>23363</v>
      </c>
      <c r="F4596" s="89">
        <v>1</v>
      </c>
      <c r="G4596" s="130" t="s">
        <v>25793</v>
      </c>
      <c r="H4596" s="89">
        <v>2012</v>
      </c>
      <c r="I4596" s="89" t="s">
        <v>18707</v>
      </c>
      <c r="J4596" s="89" t="s">
        <v>9769</v>
      </c>
      <c r="K4596" s="89"/>
      <c r="L4596" s="89"/>
      <c r="M4596" s="89"/>
      <c r="N4596" s="89" t="s">
        <v>17304</v>
      </c>
      <c r="O4596" s="89"/>
      <c r="P4596" s="89"/>
      <c r="Q4596" s="89" t="s">
        <v>14601</v>
      </c>
      <c r="R4596" s="89"/>
      <c r="S4596" s="89" t="s">
        <v>18708</v>
      </c>
      <c r="T4596" s="89"/>
      <c r="U4596" s="89">
        <v>7</v>
      </c>
      <c r="V4596" s="89"/>
      <c r="W4596" s="89" t="s">
        <v>201</v>
      </c>
      <c r="X4596" s="89"/>
      <c r="Y4596" s="89"/>
      <c r="Z4596" s="89" t="s">
        <v>18675</v>
      </c>
      <c r="AA4596" s="89" t="s">
        <v>9769</v>
      </c>
      <c r="AB4596" s="92"/>
      <c r="AC4596" s="89" t="s">
        <v>9752</v>
      </c>
      <c r="AD4596" s="89" t="s">
        <v>9917</v>
      </c>
      <c r="AE4596" s="89" t="s">
        <v>9754</v>
      </c>
      <c r="AF4596" s="89" t="s">
        <v>9755</v>
      </c>
      <c r="AG4596" s="89" t="s">
        <v>9762</v>
      </c>
      <c r="AH4596" s="92"/>
      <c r="AI4596" s="92"/>
      <c r="AJ4596" s="93" t="s">
        <v>21132</v>
      </c>
    </row>
    <row r="4597" spans="1:36" ht="15.75" x14ac:dyDescent="0.25">
      <c r="A4597" s="89">
        <v>171755</v>
      </c>
      <c r="B4597" s="89" t="s">
        <v>9772</v>
      </c>
      <c r="C4597" s="89" t="s">
        <v>9773</v>
      </c>
      <c r="D4597" s="89" t="s">
        <v>80</v>
      </c>
      <c r="E4597" s="99" t="s">
        <v>23364</v>
      </c>
      <c r="F4597" s="89">
        <v>1</v>
      </c>
      <c r="G4597" s="130" t="s">
        <v>24663</v>
      </c>
      <c r="H4597" s="89">
        <v>2012</v>
      </c>
      <c r="I4597" s="89" t="s">
        <v>18707</v>
      </c>
      <c r="J4597" s="89" t="s">
        <v>9769</v>
      </c>
      <c r="K4597" s="89"/>
      <c r="L4597" s="89"/>
      <c r="M4597" s="89"/>
      <c r="N4597" s="89" t="s">
        <v>17304</v>
      </c>
      <c r="O4597" s="89"/>
      <c r="P4597" s="89"/>
      <c r="Q4597" s="89" t="s">
        <v>14601</v>
      </c>
      <c r="R4597" s="89"/>
      <c r="S4597" s="102">
        <v>41548</v>
      </c>
      <c r="T4597" s="89"/>
      <c r="U4597" s="89">
        <v>4</v>
      </c>
      <c r="V4597" s="89"/>
      <c r="W4597" s="89" t="s">
        <v>201</v>
      </c>
      <c r="X4597" s="89"/>
      <c r="Y4597" s="89"/>
      <c r="Z4597" s="89" t="s">
        <v>18709</v>
      </c>
      <c r="AA4597" s="89" t="s">
        <v>18675</v>
      </c>
      <c r="AB4597" s="89" t="s">
        <v>9769</v>
      </c>
      <c r="AC4597" s="89" t="s">
        <v>9752</v>
      </c>
      <c r="AD4597" s="89" t="s">
        <v>9917</v>
      </c>
      <c r="AE4597" s="89" t="s">
        <v>9754</v>
      </c>
      <c r="AF4597" s="89" t="s">
        <v>9755</v>
      </c>
      <c r="AG4597" s="89" t="s">
        <v>9762</v>
      </c>
      <c r="AH4597" s="92" t="s">
        <v>23594</v>
      </c>
      <c r="AI4597" s="92"/>
      <c r="AJ4597" s="93" t="s">
        <v>21132</v>
      </c>
    </row>
    <row r="4598" spans="1:36" ht="15.75" x14ac:dyDescent="0.25">
      <c r="A4598" s="89">
        <v>171762</v>
      </c>
      <c r="B4598" s="89" t="s">
        <v>9772</v>
      </c>
      <c r="C4598" s="89" t="s">
        <v>9773</v>
      </c>
      <c r="D4598" s="89" t="s">
        <v>80</v>
      </c>
      <c r="E4598" s="99" t="s">
        <v>23365</v>
      </c>
      <c r="F4598" s="89">
        <v>1</v>
      </c>
      <c r="G4598" s="130" t="s">
        <v>24984</v>
      </c>
      <c r="H4598" s="89">
        <v>2012</v>
      </c>
      <c r="I4598" s="89" t="s">
        <v>18707</v>
      </c>
      <c r="J4598" s="89" t="s">
        <v>9769</v>
      </c>
      <c r="K4598" s="89"/>
      <c r="L4598" s="89"/>
      <c r="M4598" s="89"/>
      <c r="N4598" s="89" t="s">
        <v>17304</v>
      </c>
      <c r="O4598" s="89"/>
      <c r="P4598" s="89"/>
      <c r="Q4598" s="89" t="s">
        <v>14601</v>
      </c>
      <c r="R4598" s="89"/>
      <c r="S4598" s="89" t="s">
        <v>18710</v>
      </c>
      <c r="T4598" s="89"/>
      <c r="U4598" s="89">
        <v>8</v>
      </c>
      <c r="V4598" s="89"/>
      <c r="W4598" s="89" t="s">
        <v>201</v>
      </c>
      <c r="X4598" s="89"/>
      <c r="Y4598" s="89"/>
      <c r="Z4598" s="89" t="s">
        <v>18711</v>
      </c>
      <c r="AA4598" s="89" t="s">
        <v>18675</v>
      </c>
      <c r="AB4598" s="89" t="s">
        <v>9769</v>
      </c>
      <c r="AC4598" s="89" t="s">
        <v>9752</v>
      </c>
      <c r="AD4598" s="89" t="s">
        <v>9917</v>
      </c>
      <c r="AE4598" s="89" t="s">
        <v>9754</v>
      </c>
      <c r="AF4598" s="89" t="s">
        <v>9755</v>
      </c>
      <c r="AG4598" s="89" t="s">
        <v>9762</v>
      </c>
      <c r="AH4598" s="92"/>
      <c r="AI4598" s="92"/>
      <c r="AJ4598" s="93" t="s">
        <v>21132</v>
      </c>
    </row>
    <row r="4599" spans="1:36" ht="15.75" x14ac:dyDescent="0.25">
      <c r="A4599" s="89">
        <v>171766</v>
      </c>
      <c r="B4599" s="89" t="s">
        <v>9756</v>
      </c>
      <c r="C4599" s="89" t="s">
        <v>9757</v>
      </c>
      <c r="D4599" s="89" t="s">
        <v>336</v>
      </c>
      <c r="E4599" s="99" t="s">
        <v>18712</v>
      </c>
      <c r="F4599" s="89">
        <v>1</v>
      </c>
      <c r="G4599" s="130" t="s">
        <v>25680</v>
      </c>
      <c r="H4599" s="89">
        <v>2012</v>
      </c>
      <c r="I4599" s="89" t="s">
        <v>18713</v>
      </c>
      <c r="J4599" s="89"/>
      <c r="K4599" s="89">
        <v>1</v>
      </c>
      <c r="L4599" s="89">
        <v>3</v>
      </c>
      <c r="M4599" s="89" t="s">
        <v>18714</v>
      </c>
      <c r="N4599" s="89"/>
      <c r="O4599" s="89"/>
      <c r="P4599" s="89"/>
      <c r="Q4599" s="89"/>
      <c r="R4599" s="89"/>
      <c r="S4599" s="89" t="s">
        <v>11748</v>
      </c>
      <c r="T4599" s="89"/>
      <c r="U4599" s="89">
        <v>2</v>
      </c>
      <c r="V4599" s="89"/>
      <c r="W4599" s="89" t="s">
        <v>364</v>
      </c>
      <c r="X4599" s="89"/>
      <c r="Y4599" s="89"/>
      <c r="Z4599" s="89" t="s">
        <v>18712</v>
      </c>
      <c r="AA4599" s="89"/>
      <c r="AB4599" s="89"/>
      <c r="AC4599" s="89" t="s">
        <v>9752</v>
      </c>
      <c r="AD4599" s="89" t="s">
        <v>10471</v>
      </c>
      <c r="AE4599" s="89" t="s">
        <v>9754</v>
      </c>
      <c r="AF4599" s="89" t="s">
        <v>9755</v>
      </c>
      <c r="AG4599" s="89" t="s">
        <v>9762</v>
      </c>
      <c r="AH4599" s="92" t="s">
        <v>86</v>
      </c>
      <c r="AI4599" s="92"/>
      <c r="AJ4599" s="93" t="s">
        <v>21132</v>
      </c>
    </row>
    <row r="4600" spans="1:36" ht="15.75" x14ac:dyDescent="0.25">
      <c r="A4600" s="89">
        <v>171767</v>
      </c>
      <c r="B4600" s="89" t="s">
        <v>9772</v>
      </c>
      <c r="C4600" s="89" t="s">
        <v>9773</v>
      </c>
      <c r="D4600" s="89" t="s">
        <v>80</v>
      </c>
      <c r="E4600" s="99" t="s">
        <v>23251</v>
      </c>
      <c r="F4600" s="89">
        <v>1</v>
      </c>
      <c r="G4600" s="130" t="s">
        <v>24685</v>
      </c>
      <c r="H4600" s="89">
        <v>2012</v>
      </c>
      <c r="I4600" s="89" t="s">
        <v>18707</v>
      </c>
      <c r="J4600" s="89" t="s">
        <v>9769</v>
      </c>
      <c r="K4600" s="89"/>
      <c r="L4600" s="89"/>
      <c r="M4600" s="89"/>
      <c r="N4600" s="89" t="s">
        <v>17304</v>
      </c>
      <c r="O4600" s="89"/>
      <c r="P4600" s="89"/>
      <c r="Q4600" s="89" t="s">
        <v>14601</v>
      </c>
      <c r="R4600" s="89"/>
      <c r="S4600" s="89" t="s">
        <v>18715</v>
      </c>
      <c r="T4600" s="89"/>
      <c r="U4600" s="89">
        <v>7</v>
      </c>
      <c r="V4600" s="89"/>
      <c r="W4600" s="89" t="s">
        <v>201</v>
      </c>
      <c r="X4600" s="89"/>
      <c r="Y4600" s="89"/>
      <c r="Z4600" s="89" t="s">
        <v>18189</v>
      </c>
      <c r="AA4600" s="89" t="s">
        <v>18675</v>
      </c>
      <c r="AB4600" s="89" t="s">
        <v>9769</v>
      </c>
      <c r="AC4600" s="89" t="s">
        <v>9752</v>
      </c>
      <c r="AD4600" s="89" t="s">
        <v>9917</v>
      </c>
      <c r="AE4600" s="89" t="s">
        <v>9754</v>
      </c>
      <c r="AF4600" s="89" t="s">
        <v>9755</v>
      </c>
      <c r="AG4600" s="89" t="s">
        <v>9762</v>
      </c>
      <c r="AH4600" s="92"/>
      <c r="AI4600" s="92"/>
      <c r="AJ4600" s="93" t="s">
        <v>21132</v>
      </c>
    </row>
    <row r="4601" spans="1:36" ht="15.75" x14ac:dyDescent="0.25">
      <c r="A4601" s="89">
        <v>171772</v>
      </c>
      <c r="B4601" s="89" t="s">
        <v>9756</v>
      </c>
      <c r="C4601" s="89" t="s">
        <v>9757</v>
      </c>
      <c r="D4601" s="89" t="s">
        <v>336</v>
      </c>
      <c r="E4601" s="99" t="s">
        <v>18716</v>
      </c>
      <c r="F4601" s="89">
        <v>1</v>
      </c>
      <c r="G4601" s="130" t="s">
        <v>25680</v>
      </c>
      <c r="H4601" s="89">
        <v>2012</v>
      </c>
      <c r="I4601" s="89" t="s">
        <v>18717</v>
      </c>
      <c r="J4601" s="89"/>
      <c r="K4601" s="89">
        <v>1</v>
      </c>
      <c r="L4601" s="89">
        <v>2</v>
      </c>
      <c r="M4601" s="89" t="s">
        <v>18718</v>
      </c>
      <c r="N4601" s="89"/>
      <c r="O4601" s="89"/>
      <c r="P4601" s="89"/>
      <c r="Q4601" s="89"/>
      <c r="R4601" s="89"/>
      <c r="S4601" s="89" t="s">
        <v>10109</v>
      </c>
      <c r="T4601" s="89"/>
      <c r="U4601" s="89">
        <v>4</v>
      </c>
      <c r="V4601" s="89"/>
      <c r="W4601" s="89" t="s">
        <v>364</v>
      </c>
      <c r="X4601" s="89"/>
      <c r="Y4601" s="89"/>
      <c r="Z4601" s="89" t="s">
        <v>18716</v>
      </c>
      <c r="AA4601" s="89"/>
      <c r="AB4601" s="89"/>
      <c r="AC4601" s="89" t="s">
        <v>9752</v>
      </c>
      <c r="AD4601" s="89" t="s">
        <v>10471</v>
      </c>
      <c r="AE4601" s="89" t="s">
        <v>9754</v>
      </c>
      <c r="AF4601" s="89" t="s">
        <v>9755</v>
      </c>
      <c r="AG4601" s="89" t="s">
        <v>9762</v>
      </c>
      <c r="AH4601" s="92" t="s">
        <v>86</v>
      </c>
      <c r="AI4601" s="92"/>
      <c r="AJ4601" s="93" t="s">
        <v>21132</v>
      </c>
    </row>
    <row r="4602" spans="1:36" ht="15.75" x14ac:dyDescent="0.25">
      <c r="A4602" s="89">
        <v>171777</v>
      </c>
      <c r="B4602" s="89" t="s">
        <v>9745</v>
      </c>
      <c r="C4602" s="89" t="s">
        <v>10604</v>
      </c>
      <c r="D4602" s="89" t="s">
        <v>336</v>
      </c>
      <c r="E4602" s="99" t="s">
        <v>18719</v>
      </c>
      <c r="F4602" s="89">
        <v>1</v>
      </c>
      <c r="G4602" s="130" t="s">
        <v>25680</v>
      </c>
      <c r="H4602" s="89">
        <v>2012</v>
      </c>
      <c r="I4602" s="89" t="s">
        <v>18720</v>
      </c>
      <c r="J4602" s="89" t="s">
        <v>18721</v>
      </c>
      <c r="K4602" s="89"/>
      <c r="L4602" s="89"/>
      <c r="M4602" s="89"/>
      <c r="N4602" s="89" t="s">
        <v>18722</v>
      </c>
      <c r="O4602" s="89"/>
      <c r="P4602" s="89"/>
      <c r="Q4602" s="89" t="s">
        <v>18723</v>
      </c>
      <c r="R4602" s="89"/>
      <c r="S4602" s="89" t="s">
        <v>18724</v>
      </c>
      <c r="T4602" s="89"/>
      <c r="U4602" s="89">
        <v>1</v>
      </c>
      <c r="V4602" s="89"/>
      <c r="W4602" s="89" t="s">
        <v>364</v>
      </c>
      <c r="X4602" s="89"/>
      <c r="Y4602" s="89"/>
      <c r="Z4602" s="89" t="s">
        <v>18719</v>
      </c>
      <c r="AA4602" s="89"/>
      <c r="AB4602" s="89"/>
      <c r="AC4602" s="89" t="s">
        <v>9752</v>
      </c>
      <c r="AD4602" s="89" t="s">
        <v>10471</v>
      </c>
      <c r="AE4602" s="89" t="s">
        <v>9754</v>
      </c>
      <c r="AF4602" s="89" t="s">
        <v>9755</v>
      </c>
      <c r="AG4602" s="89" t="s">
        <v>9762</v>
      </c>
      <c r="AH4602" s="92" t="s">
        <v>86</v>
      </c>
      <c r="AI4602" s="92"/>
      <c r="AJ4602" s="93" t="s">
        <v>21132</v>
      </c>
    </row>
    <row r="4603" spans="1:36" ht="15.75" x14ac:dyDescent="0.25">
      <c r="A4603" s="89">
        <v>171785</v>
      </c>
      <c r="B4603" s="89" t="s">
        <v>9745</v>
      </c>
      <c r="C4603" s="89" t="s">
        <v>10604</v>
      </c>
      <c r="D4603" s="89" t="s">
        <v>336</v>
      </c>
      <c r="E4603" s="99" t="s">
        <v>18716</v>
      </c>
      <c r="F4603" s="89">
        <v>1</v>
      </c>
      <c r="G4603" s="130" t="s">
        <v>25680</v>
      </c>
      <c r="H4603" s="89">
        <v>2012</v>
      </c>
      <c r="I4603" s="89" t="s">
        <v>18717</v>
      </c>
      <c r="J4603" s="89" t="s">
        <v>18725</v>
      </c>
      <c r="K4603" s="89"/>
      <c r="L4603" s="89"/>
      <c r="M4603" s="89"/>
      <c r="N4603" s="89" t="s">
        <v>18726</v>
      </c>
      <c r="O4603" s="89"/>
      <c r="P4603" s="89"/>
      <c r="Q4603" s="89" t="s">
        <v>18727</v>
      </c>
      <c r="R4603" s="89"/>
      <c r="S4603" s="89" t="s">
        <v>18728</v>
      </c>
      <c r="T4603" s="89"/>
      <c r="U4603" s="89">
        <v>4</v>
      </c>
      <c r="V4603" s="89"/>
      <c r="W4603" s="89" t="s">
        <v>364</v>
      </c>
      <c r="X4603" s="89"/>
      <c r="Y4603" s="89"/>
      <c r="Z4603" s="89" t="s">
        <v>18716</v>
      </c>
      <c r="AA4603" s="89"/>
      <c r="AB4603" s="89"/>
      <c r="AC4603" s="89" t="s">
        <v>9752</v>
      </c>
      <c r="AD4603" s="89" t="s">
        <v>10471</v>
      </c>
      <c r="AE4603" s="89" t="s">
        <v>9754</v>
      </c>
      <c r="AF4603" s="89" t="s">
        <v>9755</v>
      </c>
      <c r="AG4603" s="89" t="s">
        <v>9762</v>
      </c>
      <c r="AH4603" s="92" t="s">
        <v>86</v>
      </c>
      <c r="AI4603" s="92"/>
      <c r="AJ4603" s="93" t="s">
        <v>21132</v>
      </c>
    </row>
    <row r="4604" spans="1:36" ht="15.75" x14ac:dyDescent="0.25">
      <c r="A4604" s="89">
        <v>171793</v>
      </c>
      <c r="B4604" s="89" t="s">
        <v>9756</v>
      </c>
      <c r="C4604" s="89" t="s">
        <v>9757</v>
      </c>
      <c r="D4604" s="89" t="s">
        <v>336</v>
      </c>
      <c r="E4604" s="99" t="s">
        <v>18729</v>
      </c>
      <c r="F4604" s="89">
        <v>1</v>
      </c>
      <c r="G4604" s="130" t="s">
        <v>25680</v>
      </c>
      <c r="H4604" s="89">
        <v>2012</v>
      </c>
      <c r="I4604" s="89" t="s">
        <v>18730</v>
      </c>
      <c r="J4604" s="89"/>
      <c r="K4604" s="89">
        <v>2012</v>
      </c>
      <c r="L4604" s="89">
        <v>6</v>
      </c>
      <c r="M4604" s="89" t="s">
        <v>10411</v>
      </c>
      <c r="N4604" s="89"/>
      <c r="O4604" s="89"/>
      <c r="P4604" s="89"/>
      <c r="Q4604" s="89"/>
      <c r="R4604" s="89"/>
      <c r="S4604" s="100">
        <v>42370</v>
      </c>
      <c r="T4604" s="89"/>
      <c r="U4604" s="89">
        <v>1</v>
      </c>
      <c r="V4604" s="89"/>
      <c r="W4604" s="89" t="s">
        <v>364</v>
      </c>
      <c r="X4604" s="89"/>
      <c r="Y4604" s="89"/>
      <c r="Z4604" s="89" t="s">
        <v>18729</v>
      </c>
      <c r="AA4604" s="89"/>
      <c r="AB4604" s="89"/>
      <c r="AC4604" s="89" t="s">
        <v>9752</v>
      </c>
      <c r="AD4604" s="89" t="s">
        <v>10471</v>
      </c>
      <c r="AE4604" s="89" t="s">
        <v>9754</v>
      </c>
      <c r="AF4604" s="89" t="s">
        <v>9755</v>
      </c>
      <c r="AG4604" s="89" t="s">
        <v>9762</v>
      </c>
      <c r="AH4604" s="92" t="s">
        <v>86</v>
      </c>
      <c r="AI4604" s="92"/>
      <c r="AJ4604" s="93" t="s">
        <v>21132</v>
      </c>
    </row>
    <row r="4605" spans="1:36" ht="15.75" x14ac:dyDescent="0.25">
      <c r="A4605" s="89">
        <v>171794</v>
      </c>
      <c r="B4605" s="89" t="s">
        <v>9756</v>
      </c>
      <c r="C4605" s="89" t="s">
        <v>9757</v>
      </c>
      <c r="D4605" s="89" t="s">
        <v>80</v>
      </c>
      <c r="E4605" s="99" t="s">
        <v>23366</v>
      </c>
      <c r="F4605" s="89">
        <v>1</v>
      </c>
      <c r="G4605" s="130" t="s">
        <v>24969</v>
      </c>
      <c r="H4605" s="89">
        <v>2012</v>
      </c>
      <c r="I4605" s="89" t="s">
        <v>10183</v>
      </c>
      <c r="J4605" s="89"/>
      <c r="K4605" s="89">
        <v>2012</v>
      </c>
      <c r="L4605" s="100">
        <v>42715</v>
      </c>
      <c r="M4605" s="89" t="s">
        <v>10184</v>
      </c>
      <c r="N4605" s="89"/>
      <c r="O4605" s="89"/>
      <c r="P4605" s="89"/>
      <c r="Q4605" s="89"/>
      <c r="R4605" s="89"/>
      <c r="S4605" s="89" t="s">
        <v>6448</v>
      </c>
      <c r="T4605" s="89"/>
      <c r="U4605" s="89">
        <v>2</v>
      </c>
      <c r="V4605" s="89"/>
      <c r="W4605" s="89" t="s">
        <v>201</v>
      </c>
      <c r="X4605" s="89"/>
      <c r="Y4605" s="89"/>
      <c r="Z4605" s="89" t="s">
        <v>18731</v>
      </c>
      <c r="AA4605" s="89"/>
      <c r="AB4605" s="89"/>
      <c r="AC4605" s="89" t="s">
        <v>9752</v>
      </c>
      <c r="AD4605" s="89" t="s">
        <v>9862</v>
      </c>
      <c r="AE4605" s="89" t="s">
        <v>9754</v>
      </c>
      <c r="AF4605" s="89" t="s">
        <v>9755</v>
      </c>
      <c r="AG4605" s="89" t="s">
        <v>9762</v>
      </c>
      <c r="AH4605" s="92"/>
      <c r="AI4605" s="92"/>
      <c r="AJ4605" s="93" t="s">
        <v>21132</v>
      </c>
    </row>
    <row r="4606" spans="1:36" ht="15.75" x14ac:dyDescent="0.25">
      <c r="A4606" s="89">
        <v>171801</v>
      </c>
      <c r="B4606" s="89" t="s">
        <v>9756</v>
      </c>
      <c r="C4606" s="89" t="s">
        <v>9757</v>
      </c>
      <c r="D4606" s="89" t="s">
        <v>336</v>
      </c>
      <c r="E4606" s="99" t="s">
        <v>18732</v>
      </c>
      <c r="F4606" s="89">
        <v>1</v>
      </c>
      <c r="G4606" s="130" t="s">
        <v>25680</v>
      </c>
      <c r="H4606" s="89">
        <v>2012</v>
      </c>
      <c r="I4606" s="89" t="s">
        <v>18733</v>
      </c>
      <c r="J4606" s="89"/>
      <c r="K4606" s="89">
        <v>13</v>
      </c>
      <c r="L4606" s="89">
        <v>3</v>
      </c>
      <c r="M4606" s="89" t="s">
        <v>18734</v>
      </c>
      <c r="N4606" s="89"/>
      <c r="O4606" s="89"/>
      <c r="P4606" s="89"/>
      <c r="Q4606" s="89"/>
      <c r="R4606" s="89"/>
      <c r="S4606" s="89" t="s">
        <v>10602</v>
      </c>
      <c r="T4606" s="89"/>
      <c r="U4606" s="89">
        <v>2</v>
      </c>
      <c r="V4606" s="89"/>
      <c r="W4606" s="89" t="s">
        <v>364</v>
      </c>
      <c r="X4606" s="89"/>
      <c r="Y4606" s="89"/>
      <c r="Z4606" s="89" t="s">
        <v>18732</v>
      </c>
      <c r="AA4606" s="89"/>
      <c r="AB4606" s="89"/>
      <c r="AC4606" s="89" t="s">
        <v>9752</v>
      </c>
      <c r="AD4606" s="89" t="s">
        <v>10471</v>
      </c>
      <c r="AE4606" s="89" t="s">
        <v>9754</v>
      </c>
      <c r="AF4606" s="89" t="s">
        <v>9755</v>
      </c>
      <c r="AG4606" s="89" t="s">
        <v>9762</v>
      </c>
      <c r="AH4606" s="92" t="s">
        <v>86</v>
      </c>
      <c r="AI4606" s="92"/>
      <c r="AJ4606" s="93" t="s">
        <v>21132</v>
      </c>
    </row>
    <row r="4607" spans="1:36" ht="15.75" x14ac:dyDescent="0.25">
      <c r="A4607" s="89">
        <v>171806</v>
      </c>
      <c r="B4607" s="89" t="s">
        <v>9745</v>
      </c>
      <c r="C4607" s="89" t="s">
        <v>10604</v>
      </c>
      <c r="D4607" s="89" t="s">
        <v>336</v>
      </c>
      <c r="E4607" s="99" t="s">
        <v>18735</v>
      </c>
      <c r="F4607" s="89">
        <v>1</v>
      </c>
      <c r="G4607" s="130" t="s">
        <v>25680</v>
      </c>
      <c r="H4607" s="89">
        <v>2012</v>
      </c>
      <c r="I4607" s="89" t="s">
        <v>18736</v>
      </c>
      <c r="J4607" s="89" t="s">
        <v>18737</v>
      </c>
      <c r="K4607" s="89"/>
      <c r="L4607" s="89"/>
      <c r="M4607" s="89"/>
      <c r="N4607" s="89" t="s">
        <v>9935</v>
      </c>
      <c r="O4607" s="89"/>
      <c r="P4607" s="89"/>
      <c r="Q4607" s="89" t="s">
        <v>18738</v>
      </c>
      <c r="R4607" s="89"/>
      <c r="S4607" s="89" t="s">
        <v>18739</v>
      </c>
      <c r="T4607" s="89"/>
      <c r="U4607" s="89">
        <v>6</v>
      </c>
      <c r="V4607" s="89"/>
      <c r="W4607" s="89" t="s">
        <v>364</v>
      </c>
      <c r="X4607" s="89"/>
      <c r="Y4607" s="89"/>
      <c r="Z4607" s="89" t="s">
        <v>18735</v>
      </c>
      <c r="AA4607" s="89"/>
      <c r="AB4607" s="89"/>
      <c r="AC4607" s="89" t="s">
        <v>9752</v>
      </c>
      <c r="AD4607" s="89" t="s">
        <v>10471</v>
      </c>
      <c r="AE4607" s="89" t="s">
        <v>9754</v>
      </c>
      <c r="AF4607" s="89" t="s">
        <v>9755</v>
      </c>
      <c r="AG4607" s="89" t="s">
        <v>9762</v>
      </c>
      <c r="AH4607" s="92" t="s">
        <v>86</v>
      </c>
      <c r="AI4607" s="92"/>
      <c r="AJ4607" s="93" t="s">
        <v>21132</v>
      </c>
    </row>
    <row r="4608" spans="1:36" ht="15.75" x14ac:dyDescent="0.25">
      <c r="A4608" s="89">
        <v>171807</v>
      </c>
      <c r="B4608" s="89" t="s">
        <v>9745</v>
      </c>
      <c r="C4608" s="89" t="s">
        <v>10604</v>
      </c>
      <c r="D4608" s="89" t="s">
        <v>336</v>
      </c>
      <c r="E4608" s="99" t="s">
        <v>18740</v>
      </c>
      <c r="F4608" s="89">
        <v>1</v>
      </c>
      <c r="G4608" s="130" t="s">
        <v>25680</v>
      </c>
      <c r="H4608" s="89">
        <v>2012</v>
      </c>
      <c r="I4608" s="89" t="s">
        <v>18741</v>
      </c>
      <c r="J4608" s="89" t="s">
        <v>18742</v>
      </c>
      <c r="K4608" s="89"/>
      <c r="L4608" s="89"/>
      <c r="M4608" s="89"/>
      <c r="N4608" s="89" t="s">
        <v>18743</v>
      </c>
      <c r="O4608" s="89"/>
      <c r="P4608" s="89"/>
      <c r="Q4608" s="89" t="s">
        <v>18744</v>
      </c>
      <c r="R4608" s="89"/>
      <c r="S4608" s="100">
        <v>42684</v>
      </c>
      <c r="T4608" s="89"/>
      <c r="U4608" s="89">
        <v>2</v>
      </c>
      <c r="V4608" s="89"/>
      <c r="W4608" s="89" t="s">
        <v>364</v>
      </c>
      <c r="X4608" s="89"/>
      <c r="Y4608" s="89"/>
      <c r="Z4608" s="89" t="s">
        <v>18740</v>
      </c>
      <c r="AA4608" s="89"/>
      <c r="AB4608" s="89"/>
      <c r="AC4608" s="89" t="s">
        <v>9752</v>
      </c>
      <c r="AD4608" s="89" t="s">
        <v>10471</v>
      </c>
      <c r="AE4608" s="89" t="s">
        <v>9754</v>
      </c>
      <c r="AF4608" s="89" t="s">
        <v>9755</v>
      </c>
      <c r="AG4608" s="89" t="s">
        <v>9762</v>
      </c>
      <c r="AH4608" s="92" t="s">
        <v>86</v>
      </c>
      <c r="AI4608" s="92"/>
      <c r="AJ4608" s="93" t="s">
        <v>21132</v>
      </c>
    </row>
    <row r="4609" spans="1:36" ht="15.75" x14ac:dyDescent="0.25">
      <c r="A4609" s="89">
        <v>171809</v>
      </c>
      <c r="B4609" s="89" t="s">
        <v>9756</v>
      </c>
      <c r="C4609" s="89" t="s">
        <v>10286</v>
      </c>
      <c r="D4609" s="89" t="s">
        <v>80</v>
      </c>
      <c r="E4609" s="99" t="s">
        <v>23367</v>
      </c>
      <c r="F4609" s="89">
        <v>1</v>
      </c>
      <c r="G4609" s="130" t="s">
        <v>24718</v>
      </c>
      <c r="H4609" s="89">
        <v>2012</v>
      </c>
      <c r="I4609" s="89" t="s">
        <v>5773</v>
      </c>
      <c r="J4609" s="89"/>
      <c r="K4609" s="89">
        <v>4</v>
      </c>
      <c r="L4609" s="89">
        <v>2</v>
      </c>
      <c r="M4609" s="89" t="s">
        <v>5772</v>
      </c>
      <c r="N4609" s="89"/>
      <c r="O4609" s="89"/>
      <c r="P4609" s="89"/>
      <c r="Q4609" s="89"/>
      <c r="R4609" s="89"/>
      <c r="S4609" s="89" t="s">
        <v>18745</v>
      </c>
      <c r="T4609" s="89"/>
      <c r="U4609" s="89">
        <v>5</v>
      </c>
      <c r="V4609" s="89"/>
      <c r="W4609" s="89" t="s">
        <v>313</v>
      </c>
      <c r="X4609" s="89"/>
      <c r="Y4609" s="89"/>
      <c r="Z4609" s="89" t="s">
        <v>18746</v>
      </c>
      <c r="AA4609" s="89"/>
      <c r="AB4609" s="89"/>
      <c r="AC4609" s="89" t="s">
        <v>9752</v>
      </c>
      <c r="AD4609" s="89" t="s">
        <v>9929</v>
      </c>
      <c r="AE4609" s="89" t="s">
        <v>9754</v>
      </c>
      <c r="AF4609" s="89" t="s">
        <v>9755</v>
      </c>
      <c r="AG4609" s="89" t="s">
        <v>9762</v>
      </c>
      <c r="AH4609" s="92" t="s">
        <v>23588</v>
      </c>
      <c r="AI4609" s="92"/>
      <c r="AJ4609" s="93" t="s">
        <v>21132</v>
      </c>
    </row>
    <row r="4610" spans="1:36" ht="15.75" x14ac:dyDescent="0.25">
      <c r="A4610" s="89">
        <v>171810</v>
      </c>
      <c r="B4610" s="89" t="s">
        <v>9772</v>
      </c>
      <c r="C4610" s="89" t="s">
        <v>9773</v>
      </c>
      <c r="D4610" s="89" t="s">
        <v>534</v>
      </c>
      <c r="E4610" s="99" t="s">
        <v>23368</v>
      </c>
      <c r="F4610" s="89">
        <v>2</v>
      </c>
      <c r="G4610" s="130" t="s">
        <v>26203</v>
      </c>
      <c r="H4610" s="89">
        <v>2012</v>
      </c>
      <c r="I4610" s="89" t="s">
        <v>18747</v>
      </c>
      <c r="J4610" s="89" t="s">
        <v>10151</v>
      </c>
      <c r="K4610" s="89"/>
      <c r="L4610" s="89"/>
      <c r="M4610" s="89"/>
      <c r="N4610" s="89"/>
      <c r="O4610" s="89"/>
      <c r="P4610" s="89"/>
      <c r="Q4610" s="89" t="s">
        <v>18748</v>
      </c>
      <c r="R4610" s="89"/>
      <c r="S4610" s="89" t="s">
        <v>18749</v>
      </c>
      <c r="T4610" s="89"/>
      <c r="U4610" s="89">
        <v>6</v>
      </c>
      <c r="V4610" s="89"/>
      <c r="W4610" s="89" t="s">
        <v>313</v>
      </c>
      <c r="X4610" s="89"/>
      <c r="Y4610" s="89"/>
      <c r="Z4610" s="89" t="s">
        <v>18750</v>
      </c>
      <c r="AA4610" s="89" t="s">
        <v>18751</v>
      </c>
      <c r="AB4610" s="89" t="s">
        <v>10151</v>
      </c>
      <c r="AC4610" s="89" t="s">
        <v>9752</v>
      </c>
      <c r="AD4610" s="89" t="s">
        <v>9929</v>
      </c>
      <c r="AE4610" s="89" t="s">
        <v>9754</v>
      </c>
      <c r="AF4610" s="89" t="s">
        <v>9755</v>
      </c>
      <c r="AG4610" s="89" t="s">
        <v>9762</v>
      </c>
      <c r="AH4610" s="92" t="s">
        <v>23593</v>
      </c>
      <c r="AI4610" s="92"/>
      <c r="AJ4610" s="93" t="s">
        <v>21132</v>
      </c>
    </row>
    <row r="4611" spans="1:36" ht="15.75" x14ac:dyDescent="0.25">
      <c r="A4611" s="89">
        <v>171829</v>
      </c>
      <c r="B4611" s="89" t="s">
        <v>9756</v>
      </c>
      <c r="C4611" s="89" t="s">
        <v>9757</v>
      </c>
      <c r="D4611" s="89" t="s">
        <v>336</v>
      </c>
      <c r="E4611" s="99" t="s">
        <v>15053</v>
      </c>
      <c r="F4611" s="89">
        <v>1</v>
      </c>
      <c r="G4611" s="130" t="s">
        <v>25435</v>
      </c>
      <c r="H4611" s="89">
        <v>2012</v>
      </c>
      <c r="I4611" s="89" t="s">
        <v>5780</v>
      </c>
      <c r="J4611" s="89"/>
      <c r="K4611" s="89">
        <v>6</v>
      </c>
      <c r="L4611" s="89">
        <v>2</v>
      </c>
      <c r="M4611" s="89" t="s">
        <v>5779</v>
      </c>
      <c r="N4611" s="89"/>
      <c r="O4611" s="89"/>
      <c r="P4611" s="89"/>
      <c r="Q4611" s="89"/>
      <c r="R4611" s="89"/>
      <c r="S4611" s="100">
        <v>42526</v>
      </c>
      <c r="T4611" s="89"/>
      <c r="U4611" s="89">
        <v>2</v>
      </c>
      <c r="V4611" s="89"/>
      <c r="W4611" s="89" t="s">
        <v>201</v>
      </c>
      <c r="X4611" s="89"/>
      <c r="Y4611" s="89"/>
      <c r="Z4611" s="89" t="s">
        <v>15053</v>
      </c>
      <c r="AA4611" s="89"/>
      <c r="AB4611" s="89"/>
      <c r="AC4611" s="89" t="s">
        <v>9752</v>
      </c>
      <c r="AD4611" s="89" t="s">
        <v>9871</v>
      </c>
      <c r="AE4611" s="89" t="s">
        <v>9754</v>
      </c>
      <c r="AF4611" s="89" t="s">
        <v>9755</v>
      </c>
      <c r="AG4611" s="89" t="s">
        <v>9762</v>
      </c>
      <c r="AH4611" s="92" t="s">
        <v>23633</v>
      </c>
      <c r="AI4611" s="92"/>
      <c r="AJ4611" s="93" t="s">
        <v>21132</v>
      </c>
    </row>
    <row r="4612" spans="1:36" ht="15.75" x14ac:dyDescent="0.25">
      <c r="A4612" s="89">
        <v>171831</v>
      </c>
      <c r="B4612" s="89" t="s">
        <v>9756</v>
      </c>
      <c r="C4612" s="89" t="s">
        <v>9757</v>
      </c>
      <c r="D4612" s="89" t="s">
        <v>80</v>
      </c>
      <c r="E4612" s="99" t="s">
        <v>23369</v>
      </c>
      <c r="F4612" s="89">
        <v>1</v>
      </c>
      <c r="G4612" s="130" t="s">
        <v>25435</v>
      </c>
      <c r="H4612" s="89">
        <v>2012</v>
      </c>
      <c r="I4612" s="89" t="s">
        <v>8875</v>
      </c>
      <c r="J4612" s="89"/>
      <c r="K4612" s="89">
        <v>137</v>
      </c>
      <c r="L4612" s="89">
        <v>2</v>
      </c>
      <c r="M4612" s="89" t="s">
        <v>8873</v>
      </c>
      <c r="N4612" s="89"/>
      <c r="O4612" s="89"/>
      <c r="P4612" s="89"/>
      <c r="Q4612" s="89"/>
      <c r="R4612" s="89"/>
      <c r="S4612" s="89" t="s">
        <v>17183</v>
      </c>
      <c r="T4612" s="89"/>
      <c r="U4612" s="89">
        <v>6</v>
      </c>
      <c r="V4612" s="89"/>
      <c r="W4612" s="89" t="s">
        <v>201</v>
      </c>
      <c r="X4612" s="89"/>
      <c r="Y4612" s="89"/>
      <c r="Z4612" s="89" t="s">
        <v>18756</v>
      </c>
      <c r="AA4612" s="89"/>
      <c r="AB4612" s="89"/>
      <c r="AC4612" s="89" t="s">
        <v>9752</v>
      </c>
      <c r="AD4612" s="89" t="s">
        <v>9871</v>
      </c>
      <c r="AE4612" s="89" t="s">
        <v>9754</v>
      </c>
      <c r="AF4612" s="89" t="s">
        <v>9755</v>
      </c>
      <c r="AG4612" s="89" t="s">
        <v>9762</v>
      </c>
      <c r="AH4612" s="92" t="s">
        <v>23633</v>
      </c>
      <c r="AI4612" s="92"/>
      <c r="AJ4612" s="93" t="s">
        <v>21132</v>
      </c>
    </row>
    <row r="4613" spans="1:36" ht="15.75" x14ac:dyDescent="0.25">
      <c r="A4613" s="89">
        <v>171832</v>
      </c>
      <c r="B4613" s="89" t="s">
        <v>10089</v>
      </c>
      <c r="C4613" s="89" t="s">
        <v>10090</v>
      </c>
      <c r="D4613" s="89" t="s">
        <v>80</v>
      </c>
      <c r="E4613" s="99" t="s">
        <v>23370</v>
      </c>
      <c r="F4613" s="89">
        <v>3</v>
      </c>
      <c r="G4613" s="130" t="s">
        <v>26204</v>
      </c>
      <c r="H4613" s="89">
        <v>2012</v>
      </c>
      <c r="I4613" s="89"/>
      <c r="J4613" s="89"/>
      <c r="K4613" s="89"/>
      <c r="L4613" s="89"/>
      <c r="M4613" s="89"/>
      <c r="N4613" s="89"/>
      <c r="O4613" s="89"/>
      <c r="P4613" s="89"/>
      <c r="Q4613" s="89"/>
      <c r="R4613" s="89"/>
      <c r="S4613" s="89"/>
      <c r="T4613" s="89"/>
      <c r="U4613" s="89"/>
      <c r="V4613" s="89"/>
      <c r="W4613" s="89" t="s">
        <v>201</v>
      </c>
      <c r="X4613" s="89"/>
      <c r="Y4613" s="89"/>
      <c r="Z4613" s="89" t="s">
        <v>18757</v>
      </c>
      <c r="AA4613" s="89" t="s">
        <v>18758</v>
      </c>
      <c r="AB4613" s="89" t="s">
        <v>18759</v>
      </c>
      <c r="AC4613" s="89" t="s">
        <v>9752</v>
      </c>
      <c r="AD4613" s="89" t="s">
        <v>11144</v>
      </c>
      <c r="AE4613" s="89" t="s">
        <v>9754</v>
      </c>
      <c r="AF4613" s="89" t="s">
        <v>9755</v>
      </c>
      <c r="AG4613" s="89" t="s">
        <v>9762</v>
      </c>
      <c r="AH4613" s="92" t="s">
        <v>23593</v>
      </c>
      <c r="AI4613" s="92"/>
      <c r="AJ4613" s="93" t="s">
        <v>21132</v>
      </c>
    </row>
    <row r="4614" spans="1:36" ht="15.75" x14ac:dyDescent="0.25">
      <c r="A4614" s="89">
        <v>171833</v>
      </c>
      <c r="B4614" s="89" t="s">
        <v>9756</v>
      </c>
      <c r="C4614" s="89" t="s">
        <v>10048</v>
      </c>
      <c r="D4614" s="89" t="s">
        <v>336</v>
      </c>
      <c r="E4614" s="99" t="s">
        <v>18760</v>
      </c>
      <c r="F4614" s="89">
        <v>4</v>
      </c>
      <c r="G4614" s="130" t="s">
        <v>25435</v>
      </c>
      <c r="H4614" s="89">
        <v>2012</v>
      </c>
      <c r="I4614" s="89" t="s">
        <v>18761</v>
      </c>
      <c r="J4614" s="89"/>
      <c r="K4614" s="89">
        <v>14</v>
      </c>
      <c r="L4614" s="89">
        <v>2</v>
      </c>
      <c r="M4614" s="89" t="s">
        <v>18762</v>
      </c>
      <c r="N4614" s="89"/>
      <c r="O4614" s="89"/>
      <c r="P4614" s="89"/>
      <c r="Q4614" s="89"/>
      <c r="R4614" s="89"/>
      <c r="S4614" s="89" t="s">
        <v>7054</v>
      </c>
      <c r="T4614" s="89"/>
      <c r="U4614" s="89">
        <v>2</v>
      </c>
      <c r="V4614" s="89"/>
      <c r="W4614" s="89" t="s">
        <v>201</v>
      </c>
      <c r="X4614" s="89"/>
      <c r="Y4614" s="89"/>
      <c r="Z4614" s="89" t="s">
        <v>18760</v>
      </c>
      <c r="AA4614" s="89"/>
      <c r="AB4614" s="89"/>
      <c r="AC4614" s="89" t="s">
        <v>9752</v>
      </c>
      <c r="AD4614" s="89" t="s">
        <v>9871</v>
      </c>
      <c r="AE4614" s="89" t="s">
        <v>9754</v>
      </c>
      <c r="AF4614" s="89" t="s">
        <v>9755</v>
      </c>
      <c r="AG4614" s="89" t="s">
        <v>9762</v>
      </c>
      <c r="AH4614" s="92" t="s">
        <v>23633</v>
      </c>
      <c r="AI4614" s="92"/>
      <c r="AJ4614" s="93" t="s">
        <v>21132</v>
      </c>
    </row>
    <row r="4615" spans="1:36" ht="15.75" x14ac:dyDescent="0.25">
      <c r="A4615" s="89">
        <v>171834</v>
      </c>
      <c r="B4615" s="89" t="s">
        <v>9756</v>
      </c>
      <c r="C4615" s="89" t="s">
        <v>10286</v>
      </c>
      <c r="D4615" s="89" t="s">
        <v>80</v>
      </c>
      <c r="E4615" s="99" t="s">
        <v>23371</v>
      </c>
      <c r="F4615" s="89">
        <v>1</v>
      </c>
      <c r="G4615" s="130" t="s">
        <v>26205</v>
      </c>
      <c r="H4615" s="89">
        <v>2012</v>
      </c>
      <c r="I4615" s="89" t="s">
        <v>8900</v>
      </c>
      <c r="J4615" s="89"/>
      <c r="K4615" s="89">
        <v>57</v>
      </c>
      <c r="L4615" s="89">
        <v>4</v>
      </c>
      <c r="M4615" s="89" t="s">
        <v>8899</v>
      </c>
      <c r="N4615" s="89"/>
      <c r="O4615" s="89"/>
      <c r="P4615" s="89"/>
      <c r="Q4615" s="89"/>
      <c r="R4615" s="89"/>
      <c r="S4615" s="89" t="s">
        <v>18763</v>
      </c>
      <c r="T4615" s="89"/>
      <c r="U4615" s="89">
        <v>2</v>
      </c>
      <c r="V4615" s="89"/>
      <c r="W4615" s="89" t="s">
        <v>201</v>
      </c>
      <c r="X4615" s="89"/>
      <c r="Y4615" s="89"/>
      <c r="Z4615" s="89" t="s">
        <v>18764</v>
      </c>
      <c r="AA4615" s="89"/>
      <c r="AB4615" s="89"/>
      <c r="AC4615" s="89" t="s">
        <v>9752</v>
      </c>
      <c r="AD4615" s="89" t="s">
        <v>9871</v>
      </c>
      <c r="AE4615" s="89" t="s">
        <v>9754</v>
      </c>
      <c r="AF4615" s="89" t="s">
        <v>9755</v>
      </c>
      <c r="AG4615" s="89" t="s">
        <v>9762</v>
      </c>
      <c r="AH4615" s="92" t="s">
        <v>23633</v>
      </c>
      <c r="AI4615" s="92"/>
      <c r="AJ4615" s="93" t="s">
        <v>21132</v>
      </c>
    </row>
    <row r="4616" spans="1:36" ht="15.75" x14ac:dyDescent="0.25">
      <c r="A4616" s="89">
        <v>171868</v>
      </c>
      <c r="B4616" s="89" t="s">
        <v>9816</v>
      </c>
      <c r="C4616" s="89" t="s">
        <v>9817</v>
      </c>
      <c r="D4616" s="89" t="s">
        <v>80</v>
      </c>
      <c r="E4616" s="99" t="s">
        <v>23372</v>
      </c>
      <c r="F4616" s="89">
        <v>216</v>
      </c>
      <c r="G4616" s="130" t="s">
        <v>26206</v>
      </c>
      <c r="H4616" s="89">
        <v>2012</v>
      </c>
      <c r="I4616" s="89"/>
      <c r="J4616" s="89" t="s">
        <v>9769</v>
      </c>
      <c r="K4616" s="89"/>
      <c r="L4616" s="89"/>
      <c r="M4616" s="89"/>
      <c r="N4616" s="89" t="s">
        <v>7777</v>
      </c>
      <c r="O4616" s="89"/>
      <c r="P4616" s="89"/>
      <c r="Q4616" s="89" t="s">
        <v>221</v>
      </c>
      <c r="R4616" s="89"/>
      <c r="S4616" s="89"/>
      <c r="T4616" s="89"/>
      <c r="U4616" s="89">
        <v>172</v>
      </c>
      <c r="V4616" s="89">
        <v>300</v>
      </c>
      <c r="W4616" s="89" t="s">
        <v>201</v>
      </c>
      <c r="X4616" s="89"/>
      <c r="Y4616" s="89"/>
      <c r="Z4616" s="89" t="s">
        <v>18765</v>
      </c>
      <c r="AA4616" s="89"/>
      <c r="AB4616" s="89"/>
      <c r="AC4616" s="89" t="s">
        <v>9752</v>
      </c>
      <c r="AD4616" s="89" t="s">
        <v>9753</v>
      </c>
      <c r="AE4616" s="89" t="s">
        <v>9754</v>
      </c>
      <c r="AF4616" s="89" t="s">
        <v>9755</v>
      </c>
      <c r="AG4616" s="89" t="s">
        <v>9762</v>
      </c>
      <c r="AH4616" s="92"/>
      <c r="AI4616" s="92"/>
      <c r="AJ4616" s="93" t="s">
        <v>21132</v>
      </c>
    </row>
    <row r="4617" spans="1:36" ht="15.75" x14ac:dyDescent="0.25">
      <c r="A4617" s="89">
        <v>171944</v>
      </c>
      <c r="B4617" s="89" t="s">
        <v>9772</v>
      </c>
      <c r="C4617" s="89" t="s">
        <v>9773</v>
      </c>
      <c r="D4617" s="89" t="s">
        <v>1025</v>
      </c>
      <c r="E4617" s="99" t="s">
        <v>23375</v>
      </c>
      <c r="F4617" s="89">
        <v>1</v>
      </c>
      <c r="G4617" s="130" t="s">
        <v>25196</v>
      </c>
      <c r="H4617" s="89">
        <v>2010</v>
      </c>
      <c r="I4617" s="89" t="s">
        <v>18780</v>
      </c>
      <c r="J4617" s="89" t="s">
        <v>9769</v>
      </c>
      <c r="K4617" s="89"/>
      <c r="L4617" s="89"/>
      <c r="M4617" s="89"/>
      <c r="N4617" s="89" t="s">
        <v>18781</v>
      </c>
      <c r="O4617" s="89"/>
      <c r="P4617" s="89"/>
      <c r="Q4617" s="89" t="s">
        <v>4011</v>
      </c>
      <c r="R4617" s="89"/>
      <c r="S4617" s="89" t="s">
        <v>18782</v>
      </c>
      <c r="T4617" s="89"/>
      <c r="U4617" s="89">
        <v>6</v>
      </c>
      <c r="V4617" s="89"/>
      <c r="W4617" s="89" t="s">
        <v>364</v>
      </c>
      <c r="X4617" s="89"/>
      <c r="Y4617" s="89"/>
      <c r="Z4617" s="89" t="s">
        <v>18783</v>
      </c>
      <c r="AA4617" s="89" t="s">
        <v>18784</v>
      </c>
      <c r="AB4617" s="89" t="s">
        <v>12155</v>
      </c>
      <c r="AC4617" s="89" t="s">
        <v>9752</v>
      </c>
      <c r="AD4617" s="89" t="s">
        <v>10456</v>
      </c>
      <c r="AE4617" s="89" t="s">
        <v>9754</v>
      </c>
      <c r="AF4617" s="89" t="s">
        <v>9755</v>
      </c>
      <c r="AG4617" s="89" t="s">
        <v>9762</v>
      </c>
      <c r="AH4617" s="92" t="s">
        <v>23633</v>
      </c>
      <c r="AI4617" s="92"/>
      <c r="AJ4617" s="93" t="s">
        <v>21132</v>
      </c>
    </row>
    <row r="4618" spans="1:36" ht="15.75" x14ac:dyDescent="0.25">
      <c r="A4618" s="89">
        <v>171951</v>
      </c>
      <c r="B4618" s="89" t="s">
        <v>9756</v>
      </c>
      <c r="C4618" s="89" t="s">
        <v>9757</v>
      </c>
      <c r="D4618" s="89" t="s">
        <v>336</v>
      </c>
      <c r="E4618" s="99" t="s">
        <v>18785</v>
      </c>
      <c r="F4618" s="89">
        <v>1</v>
      </c>
      <c r="G4618" s="130" t="s">
        <v>25168</v>
      </c>
      <c r="H4618" s="89">
        <v>2012</v>
      </c>
      <c r="I4618" s="89" t="s">
        <v>10468</v>
      </c>
      <c r="J4618" s="89"/>
      <c r="K4618" s="89">
        <v>1</v>
      </c>
      <c r="L4618" s="89">
        <v>1</v>
      </c>
      <c r="M4618" s="89" t="s">
        <v>10469</v>
      </c>
      <c r="N4618" s="89"/>
      <c r="O4618" s="89"/>
      <c r="P4618" s="89"/>
      <c r="Q4618" s="89"/>
      <c r="R4618" s="89"/>
      <c r="S4618" s="89" t="s">
        <v>15818</v>
      </c>
      <c r="T4618" s="89"/>
      <c r="U4618" s="89">
        <v>15</v>
      </c>
      <c r="V4618" s="89"/>
      <c r="W4618" s="89" t="s">
        <v>364</v>
      </c>
      <c r="X4618" s="89"/>
      <c r="Y4618" s="89"/>
      <c r="Z4618" s="89" t="s">
        <v>18785</v>
      </c>
      <c r="AA4618" s="89"/>
      <c r="AB4618" s="89"/>
      <c r="AC4618" s="89" t="s">
        <v>9752</v>
      </c>
      <c r="AD4618" s="89" t="s">
        <v>10471</v>
      </c>
      <c r="AE4618" s="89" t="s">
        <v>9754</v>
      </c>
      <c r="AF4618" s="89" t="s">
        <v>9755</v>
      </c>
      <c r="AG4618" s="89" t="s">
        <v>9762</v>
      </c>
      <c r="AH4618" s="92" t="s">
        <v>86</v>
      </c>
      <c r="AI4618" s="92"/>
      <c r="AJ4618" s="93" t="s">
        <v>21132</v>
      </c>
    </row>
    <row r="4619" spans="1:36" ht="15.75" x14ac:dyDescent="0.25">
      <c r="A4619" s="89">
        <v>171970</v>
      </c>
      <c r="B4619" s="89" t="s">
        <v>9772</v>
      </c>
      <c r="C4619" s="89" t="s">
        <v>9773</v>
      </c>
      <c r="D4619" s="89" t="s">
        <v>1025</v>
      </c>
      <c r="E4619" s="99" t="s">
        <v>23376</v>
      </c>
      <c r="F4619" s="89">
        <v>1</v>
      </c>
      <c r="G4619" s="130" t="s">
        <v>25196</v>
      </c>
      <c r="H4619" s="89">
        <v>2012</v>
      </c>
      <c r="I4619" s="89" t="s">
        <v>18789</v>
      </c>
      <c r="J4619" s="89" t="s">
        <v>9867</v>
      </c>
      <c r="K4619" s="89"/>
      <c r="L4619" s="89"/>
      <c r="M4619" s="89"/>
      <c r="N4619" s="89" t="s">
        <v>18790</v>
      </c>
      <c r="O4619" s="89"/>
      <c r="P4619" s="89"/>
      <c r="Q4619" s="89" t="s">
        <v>18791</v>
      </c>
      <c r="R4619" s="89"/>
      <c r="S4619" s="89" t="s">
        <v>18792</v>
      </c>
      <c r="T4619" s="89"/>
      <c r="U4619" s="89">
        <v>11</v>
      </c>
      <c r="V4619" s="89"/>
      <c r="W4619" s="89" t="s">
        <v>364</v>
      </c>
      <c r="X4619" s="89"/>
      <c r="Y4619" s="89"/>
      <c r="Z4619" s="89" t="s">
        <v>18793</v>
      </c>
      <c r="AA4619" s="89" t="s">
        <v>18794</v>
      </c>
      <c r="AB4619" s="89" t="s">
        <v>9867</v>
      </c>
      <c r="AC4619" s="89" t="s">
        <v>9752</v>
      </c>
      <c r="AD4619" s="89" t="s">
        <v>10456</v>
      </c>
      <c r="AE4619" s="89" t="s">
        <v>9754</v>
      </c>
      <c r="AF4619" s="89" t="s">
        <v>9755</v>
      </c>
      <c r="AG4619" s="89" t="s">
        <v>9762</v>
      </c>
      <c r="AH4619" s="92" t="s">
        <v>23633</v>
      </c>
      <c r="AI4619" s="92"/>
      <c r="AJ4619" s="93" t="s">
        <v>21132</v>
      </c>
    </row>
    <row r="4620" spans="1:36" ht="15.75" x14ac:dyDescent="0.25">
      <c r="A4620" s="89">
        <v>171985</v>
      </c>
      <c r="B4620" s="89" t="s">
        <v>9772</v>
      </c>
      <c r="C4620" s="89" t="s">
        <v>9773</v>
      </c>
      <c r="D4620" s="89" t="s">
        <v>80</v>
      </c>
      <c r="E4620" s="99" t="s">
        <v>23379</v>
      </c>
      <c r="F4620" s="89">
        <v>1</v>
      </c>
      <c r="G4620" s="130" t="s">
        <v>26211</v>
      </c>
      <c r="H4620" s="89">
        <v>2011</v>
      </c>
      <c r="I4620" s="89" t="s">
        <v>18801</v>
      </c>
      <c r="J4620" s="89" t="s">
        <v>10086</v>
      </c>
      <c r="K4620" s="89"/>
      <c r="L4620" s="89"/>
      <c r="M4620" s="89"/>
      <c r="N4620" s="89" t="s">
        <v>18802</v>
      </c>
      <c r="O4620" s="89"/>
      <c r="P4620" s="89"/>
      <c r="Q4620" s="89" t="s">
        <v>7980</v>
      </c>
      <c r="R4620" s="89"/>
      <c r="S4620" s="89" t="s">
        <v>10545</v>
      </c>
      <c r="T4620" s="89"/>
      <c r="U4620" s="89">
        <v>8</v>
      </c>
      <c r="V4620" s="89"/>
      <c r="W4620" s="89" t="s">
        <v>201</v>
      </c>
      <c r="X4620" s="89"/>
      <c r="Y4620" s="89"/>
      <c r="Z4620" s="89" t="s">
        <v>18803</v>
      </c>
      <c r="AA4620" s="89" t="s">
        <v>18804</v>
      </c>
      <c r="AB4620" s="89" t="s">
        <v>10086</v>
      </c>
      <c r="AC4620" s="89" t="s">
        <v>9752</v>
      </c>
      <c r="AD4620" s="89" t="s">
        <v>10046</v>
      </c>
      <c r="AE4620" s="89" t="s">
        <v>9754</v>
      </c>
      <c r="AF4620" s="89" t="s">
        <v>9755</v>
      </c>
      <c r="AG4620" s="89" t="s">
        <v>9762</v>
      </c>
      <c r="AH4620" s="92" t="s">
        <v>86</v>
      </c>
      <c r="AI4620" s="92"/>
      <c r="AJ4620" s="93" t="s">
        <v>21132</v>
      </c>
    </row>
    <row r="4621" spans="1:36" ht="15.75" x14ac:dyDescent="0.25">
      <c r="A4621" s="89">
        <v>139966</v>
      </c>
      <c r="B4621" s="89" t="s">
        <v>9756</v>
      </c>
      <c r="C4621" s="89" t="s">
        <v>9757</v>
      </c>
      <c r="D4621" s="89" t="s">
        <v>80</v>
      </c>
      <c r="E4621" s="99" t="s">
        <v>23392</v>
      </c>
      <c r="F4621" s="89">
        <v>1</v>
      </c>
      <c r="G4621" s="130" t="s">
        <v>24724</v>
      </c>
      <c r="H4621" s="89">
        <v>2011</v>
      </c>
      <c r="I4621" s="89" t="s">
        <v>10252</v>
      </c>
      <c r="J4621" s="89"/>
      <c r="K4621" s="89">
        <v>48</v>
      </c>
      <c r="L4621" s="100">
        <v>42401</v>
      </c>
      <c r="M4621" s="89" t="s">
        <v>10253</v>
      </c>
      <c r="N4621" s="89"/>
      <c r="O4621" s="89"/>
      <c r="P4621" s="89"/>
      <c r="Q4621" s="89"/>
      <c r="R4621" s="89"/>
      <c r="S4621" s="89" t="s">
        <v>18982</v>
      </c>
      <c r="T4621" s="89"/>
      <c r="U4621" s="89">
        <v>6</v>
      </c>
      <c r="V4621" s="89"/>
      <c r="W4621" s="89" t="s">
        <v>313</v>
      </c>
      <c r="X4621" s="89"/>
      <c r="Y4621" s="89"/>
      <c r="Z4621" s="89" t="s">
        <v>18983</v>
      </c>
      <c r="AA4621" s="89"/>
      <c r="AB4621" s="89"/>
      <c r="AC4621" s="89" t="s">
        <v>9752</v>
      </c>
      <c r="AD4621" s="89" t="s">
        <v>9929</v>
      </c>
      <c r="AE4621" s="89" t="s">
        <v>9754</v>
      </c>
      <c r="AF4621" s="89" t="s">
        <v>9755</v>
      </c>
      <c r="AG4621" s="89" t="s">
        <v>9762</v>
      </c>
      <c r="AH4621" s="92" t="s">
        <v>86</v>
      </c>
      <c r="AI4621" s="92"/>
      <c r="AJ4621" s="93" t="s">
        <v>21132</v>
      </c>
    </row>
    <row r="4622" spans="1:36" ht="15.75" x14ac:dyDescent="0.25">
      <c r="A4622" s="89">
        <v>139967</v>
      </c>
      <c r="B4622" s="89" t="s">
        <v>9772</v>
      </c>
      <c r="C4622" s="89" t="s">
        <v>9773</v>
      </c>
      <c r="D4622" s="89" t="s">
        <v>336</v>
      </c>
      <c r="E4622" s="99" t="s">
        <v>18984</v>
      </c>
      <c r="F4622" s="89">
        <v>1</v>
      </c>
      <c r="G4622" s="130" t="s">
        <v>24724</v>
      </c>
      <c r="H4622" s="89">
        <v>2011</v>
      </c>
      <c r="I4622" s="89" t="s">
        <v>11117</v>
      </c>
      <c r="J4622" s="89" t="s">
        <v>9856</v>
      </c>
      <c r="K4622" s="89"/>
      <c r="L4622" s="89"/>
      <c r="M4622" s="89"/>
      <c r="N4622" s="89" t="s">
        <v>11091</v>
      </c>
      <c r="O4622" s="89"/>
      <c r="P4622" s="89"/>
      <c r="Q4622" s="89" t="s">
        <v>10853</v>
      </c>
      <c r="R4622" s="89"/>
      <c r="S4622" s="89" t="s">
        <v>7971</v>
      </c>
      <c r="T4622" s="89"/>
      <c r="U4622" s="89">
        <v>6</v>
      </c>
      <c r="V4622" s="89"/>
      <c r="W4622" s="89" t="s">
        <v>201</v>
      </c>
      <c r="X4622" s="89"/>
      <c r="Y4622" s="89"/>
      <c r="Z4622" s="89" t="s">
        <v>18984</v>
      </c>
      <c r="AA4622" s="89" t="s">
        <v>11119</v>
      </c>
      <c r="AB4622" s="89" t="s">
        <v>9856</v>
      </c>
      <c r="AC4622" s="89" t="s">
        <v>9752</v>
      </c>
      <c r="AD4622" s="89" t="s">
        <v>9929</v>
      </c>
      <c r="AE4622" s="89" t="s">
        <v>9754</v>
      </c>
      <c r="AF4622" s="89" t="s">
        <v>9755</v>
      </c>
      <c r="AG4622" s="89" t="s">
        <v>9762</v>
      </c>
      <c r="AH4622" s="92" t="s">
        <v>86</v>
      </c>
      <c r="AI4622" s="92"/>
      <c r="AJ4622" s="93" t="s">
        <v>21132</v>
      </c>
    </row>
    <row r="4623" spans="1:36" ht="15.75" x14ac:dyDescent="0.25">
      <c r="A4623" s="89">
        <v>140012</v>
      </c>
      <c r="B4623" s="89" t="s">
        <v>9772</v>
      </c>
      <c r="C4623" s="89" t="s">
        <v>9773</v>
      </c>
      <c r="D4623" s="89" t="s">
        <v>1025</v>
      </c>
      <c r="E4623" s="99" t="s">
        <v>23393</v>
      </c>
      <c r="F4623" s="89">
        <v>1</v>
      </c>
      <c r="G4623" s="130" t="s">
        <v>26250</v>
      </c>
      <c r="H4623" s="89">
        <v>2011</v>
      </c>
      <c r="I4623" s="89" t="s">
        <v>15579</v>
      </c>
      <c r="J4623" s="89" t="s">
        <v>9906</v>
      </c>
      <c r="K4623" s="89"/>
      <c r="L4623" s="89"/>
      <c r="M4623" s="89"/>
      <c r="N4623" s="89" t="s">
        <v>15580</v>
      </c>
      <c r="O4623" s="89"/>
      <c r="P4623" s="89"/>
      <c r="Q4623" s="89" t="s">
        <v>2874</v>
      </c>
      <c r="R4623" s="89"/>
      <c r="S4623" s="89" t="s">
        <v>13781</v>
      </c>
      <c r="T4623" s="89"/>
      <c r="U4623" s="89">
        <v>4</v>
      </c>
      <c r="V4623" s="89"/>
      <c r="W4623" s="89" t="s">
        <v>201</v>
      </c>
      <c r="X4623" s="89"/>
      <c r="Y4623" s="89"/>
      <c r="Z4623" s="89" t="s">
        <v>18985</v>
      </c>
      <c r="AA4623" s="89" t="s">
        <v>18986</v>
      </c>
      <c r="AB4623" s="89" t="s">
        <v>9906</v>
      </c>
      <c r="AC4623" s="89" t="s">
        <v>9752</v>
      </c>
      <c r="AD4623" s="89" t="s">
        <v>10471</v>
      </c>
      <c r="AE4623" s="89" t="s">
        <v>9754</v>
      </c>
      <c r="AF4623" s="89" t="s">
        <v>9755</v>
      </c>
      <c r="AG4623" s="89" t="s">
        <v>9762</v>
      </c>
      <c r="AH4623" s="92" t="s">
        <v>23624</v>
      </c>
      <c r="AI4623" s="92"/>
      <c r="AJ4623" s="93" t="s">
        <v>21132</v>
      </c>
    </row>
    <row r="4624" spans="1:36" ht="15.75" x14ac:dyDescent="0.25">
      <c r="A4624" s="89">
        <v>140816</v>
      </c>
      <c r="B4624" s="89" t="s">
        <v>9756</v>
      </c>
      <c r="C4624" s="89" t="s">
        <v>9944</v>
      </c>
      <c r="D4624" s="89" t="s">
        <v>80</v>
      </c>
      <c r="E4624" s="99" t="s">
        <v>23394</v>
      </c>
      <c r="F4624" s="89">
        <v>1</v>
      </c>
      <c r="G4624" s="130" t="s">
        <v>25222</v>
      </c>
      <c r="H4624" s="89">
        <v>2011</v>
      </c>
      <c r="I4624" s="89" t="s">
        <v>5178</v>
      </c>
      <c r="J4624" s="89"/>
      <c r="K4624" s="89">
        <v>59</v>
      </c>
      <c r="L4624" s="89">
        <v>3</v>
      </c>
      <c r="M4624" s="89" t="s">
        <v>5176</v>
      </c>
      <c r="N4624" s="89"/>
      <c r="O4624" s="89"/>
      <c r="P4624" s="89"/>
      <c r="Q4624" s="89"/>
      <c r="R4624" s="89"/>
      <c r="S4624" s="89" t="s">
        <v>18987</v>
      </c>
      <c r="T4624" s="89"/>
      <c r="U4624" s="89">
        <v>4</v>
      </c>
      <c r="V4624" s="89"/>
      <c r="W4624" s="89" t="s">
        <v>201</v>
      </c>
      <c r="X4624" s="89"/>
      <c r="Y4624" s="89"/>
      <c r="Z4624" s="89" t="s">
        <v>18988</v>
      </c>
      <c r="AA4624" s="89"/>
      <c r="AB4624" s="89"/>
      <c r="AC4624" s="89" t="s">
        <v>9752</v>
      </c>
      <c r="AD4624" s="89" t="s">
        <v>9753</v>
      </c>
      <c r="AE4624" s="89" t="s">
        <v>9754</v>
      </c>
      <c r="AF4624" s="89" t="s">
        <v>9755</v>
      </c>
      <c r="AG4624" s="89" t="s">
        <v>9762</v>
      </c>
      <c r="AH4624" s="92"/>
      <c r="AI4624" s="92"/>
      <c r="AJ4624" s="93" t="s">
        <v>21132</v>
      </c>
    </row>
    <row r="4625" spans="1:36" ht="15.75" x14ac:dyDescent="0.25">
      <c r="A4625" s="89">
        <v>141079</v>
      </c>
      <c r="B4625" s="89" t="s">
        <v>9767</v>
      </c>
      <c r="C4625" s="89" t="s">
        <v>11993</v>
      </c>
      <c r="D4625" s="89" t="s">
        <v>80</v>
      </c>
      <c r="E4625" s="99" t="s">
        <v>23336</v>
      </c>
      <c r="F4625" s="89">
        <v>4</v>
      </c>
      <c r="G4625" s="130" t="s">
        <v>25490</v>
      </c>
      <c r="H4625" s="89">
        <v>2011</v>
      </c>
      <c r="I4625" s="89"/>
      <c r="J4625" s="89" t="s">
        <v>9906</v>
      </c>
      <c r="K4625" s="89"/>
      <c r="L4625" s="89"/>
      <c r="M4625" s="89"/>
      <c r="N4625" s="89" t="s">
        <v>18989</v>
      </c>
      <c r="O4625" s="89"/>
      <c r="P4625" s="89"/>
      <c r="Q4625" s="89" t="s">
        <v>11725</v>
      </c>
      <c r="R4625" s="89"/>
      <c r="S4625" s="89"/>
      <c r="T4625" s="89"/>
      <c r="U4625" s="89">
        <v>168</v>
      </c>
      <c r="V4625" s="89"/>
      <c r="W4625" s="89" t="s">
        <v>313</v>
      </c>
      <c r="X4625" s="89"/>
      <c r="Y4625" s="89"/>
      <c r="Z4625" s="89" t="s">
        <v>18990</v>
      </c>
      <c r="AA4625" s="89"/>
      <c r="AB4625" s="89"/>
      <c r="AC4625" s="89" t="s">
        <v>9752</v>
      </c>
      <c r="AD4625" s="89" t="s">
        <v>9929</v>
      </c>
      <c r="AE4625" s="89" t="s">
        <v>9754</v>
      </c>
      <c r="AF4625" s="89" t="s">
        <v>9755</v>
      </c>
      <c r="AG4625" s="89" t="s">
        <v>9762</v>
      </c>
      <c r="AH4625" s="92" t="s">
        <v>86</v>
      </c>
      <c r="AI4625" s="92"/>
      <c r="AJ4625" s="93" t="s">
        <v>21132</v>
      </c>
    </row>
    <row r="4626" spans="1:36" ht="15.75" x14ac:dyDescent="0.25">
      <c r="A4626" s="89">
        <v>141080</v>
      </c>
      <c r="B4626" s="89" t="s">
        <v>9767</v>
      </c>
      <c r="C4626" s="89" t="s">
        <v>10526</v>
      </c>
      <c r="D4626" s="89" t="s">
        <v>80</v>
      </c>
      <c r="E4626" s="99" t="s">
        <v>23395</v>
      </c>
      <c r="F4626" s="89">
        <v>4</v>
      </c>
      <c r="G4626" s="130" t="s">
        <v>25490</v>
      </c>
      <c r="H4626" s="89">
        <v>2011</v>
      </c>
      <c r="I4626" s="89"/>
      <c r="J4626" s="89" t="s">
        <v>9906</v>
      </c>
      <c r="K4626" s="89"/>
      <c r="L4626" s="89"/>
      <c r="M4626" s="89"/>
      <c r="N4626" s="89" t="s">
        <v>18991</v>
      </c>
      <c r="O4626" s="89"/>
      <c r="P4626" s="89"/>
      <c r="Q4626" s="89" t="s">
        <v>14556</v>
      </c>
      <c r="R4626" s="89"/>
      <c r="S4626" s="89"/>
      <c r="T4626" s="89"/>
      <c r="U4626" s="89">
        <v>48</v>
      </c>
      <c r="V4626" s="89"/>
      <c r="W4626" s="89" t="s">
        <v>313</v>
      </c>
      <c r="X4626" s="89"/>
      <c r="Y4626" s="89"/>
      <c r="Z4626" s="89" t="s">
        <v>18992</v>
      </c>
      <c r="AA4626" s="89"/>
      <c r="AB4626" s="89"/>
      <c r="AC4626" s="89" t="s">
        <v>9752</v>
      </c>
      <c r="AD4626" s="89" t="s">
        <v>9929</v>
      </c>
      <c r="AE4626" s="89" t="s">
        <v>9754</v>
      </c>
      <c r="AF4626" s="89" t="s">
        <v>9755</v>
      </c>
      <c r="AG4626" s="89" t="s">
        <v>9762</v>
      </c>
      <c r="AH4626" s="92" t="s">
        <v>86</v>
      </c>
      <c r="AI4626" s="92"/>
      <c r="AJ4626" s="93" t="s">
        <v>21132</v>
      </c>
    </row>
    <row r="4627" spans="1:36" ht="15.75" x14ac:dyDescent="0.25">
      <c r="A4627" s="89">
        <v>141081</v>
      </c>
      <c r="B4627" s="89" t="s">
        <v>9767</v>
      </c>
      <c r="C4627" s="89" t="s">
        <v>10526</v>
      </c>
      <c r="D4627" s="89" t="s">
        <v>80</v>
      </c>
      <c r="E4627" s="99" t="s">
        <v>23396</v>
      </c>
      <c r="F4627" s="89">
        <v>4</v>
      </c>
      <c r="G4627" s="130" t="s">
        <v>25490</v>
      </c>
      <c r="H4627" s="89">
        <v>2011</v>
      </c>
      <c r="I4627" s="89"/>
      <c r="J4627" s="89" t="s">
        <v>9906</v>
      </c>
      <c r="K4627" s="89"/>
      <c r="L4627" s="89"/>
      <c r="M4627" s="89"/>
      <c r="N4627" s="89" t="s">
        <v>18993</v>
      </c>
      <c r="O4627" s="89"/>
      <c r="P4627" s="89"/>
      <c r="Q4627" s="89" t="s">
        <v>14556</v>
      </c>
      <c r="R4627" s="89"/>
      <c r="S4627" s="89"/>
      <c r="T4627" s="89"/>
      <c r="U4627" s="89">
        <v>48</v>
      </c>
      <c r="V4627" s="89"/>
      <c r="W4627" s="89" t="s">
        <v>313</v>
      </c>
      <c r="X4627" s="89"/>
      <c r="Y4627" s="89"/>
      <c r="Z4627" s="89" t="s">
        <v>18994</v>
      </c>
      <c r="AA4627" s="89"/>
      <c r="AB4627" s="89"/>
      <c r="AC4627" s="89" t="s">
        <v>9752</v>
      </c>
      <c r="AD4627" s="89" t="s">
        <v>9929</v>
      </c>
      <c r="AE4627" s="89" t="s">
        <v>9754</v>
      </c>
      <c r="AF4627" s="89" t="s">
        <v>9755</v>
      </c>
      <c r="AG4627" s="89" t="s">
        <v>9762</v>
      </c>
      <c r="AH4627" s="92" t="s">
        <v>86</v>
      </c>
      <c r="AI4627" s="92"/>
      <c r="AJ4627" s="93" t="s">
        <v>21132</v>
      </c>
    </row>
    <row r="4628" spans="1:36" ht="15.75" x14ac:dyDescent="0.25">
      <c r="A4628" s="89">
        <v>141082</v>
      </c>
      <c r="B4628" s="89" t="s">
        <v>13512</v>
      </c>
      <c r="C4628" s="89" t="s">
        <v>13513</v>
      </c>
      <c r="D4628" s="89" t="s">
        <v>80</v>
      </c>
      <c r="E4628" s="99" t="s">
        <v>23397</v>
      </c>
      <c r="F4628" s="89">
        <v>4</v>
      </c>
      <c r="G4628" s="130" t="s">
        <v>26251</v>
      </c>
      <c r="H4628" s="89">
        <v>2011</v>
      </c>
      <c r="I4628" s="89"/>
      <c r="J4628" s="89"/>
      <c r="K4628" s="89"/>
      <c r="L4628" s="89"/>
      <c r="M4628" s="89"/>
      <c r="N4628" s="89"/>
      <c r="O4628" s="89"/>
      <c r="P4628" s="89"/>
      <c r="Q4628" s="89"/>
      <c r="R4628" s="89"/>
      <c r="S4628" s="89"/>
      <c r="T4628" s="89"/>
      <c r="U4628" s="89"/>
      <c r="V4628" s="89"/>
      <c r="W4628" s="89"/>
      <c r="X4628" s="89"/>
      <c r="Y4628" s="89"/>
      <c r="Z4628" s="89"/>
      <c r="AA4628" s="89"/>
      <c r="AB4628" s="92"/>
      <c r="AC4628" s="89" t="s">
        <v>9752</v>
      </c>
      <c r="AD4628" s="89" t="s">
        <v>10083</v>
      </c>
      <c r="AE4628" s="89" t="s">
        <v>9754</v>
      </c>
      <c r="AF4628" s="89" t="s">
        <v>9755</v>
      </c>
      <c r="AG4628" s="89" t="s">
        <v>9762</v>
      </c>
      <c r="AH4628" s="92"/>
      <c r="AI4628" s="92"/>
      <c r="AJ4628" s="93" t="s">
        <v>21132</v>
      </c>
    </row>
    <row r="4629" spans="1:36" ht="15.75" x14ac:dyDescent="0.25">
      <c r="A4629" s="89">
        <v>141275</v>
      </c>
      <c r="B4629" s="89" t="s">
        <v>10132</v>
      </c>
      <c r="C4629" s="89" t="s">
        <v>16196</v>
      </c>
      <c r="D4629" s="89" t="s">
        <v>80</v>
      </c>
      <c r="E4629" s="99" t="s">
        <v>23398</v>
      </c>
      <c r="F4629" s="89">
        <v>1</v>
      </c>
      <c r="G4629" s="130" t="s">
        <v>24691</v>
      </c>
      <c r="H4629" s="89">
        <v>2011</v>
      </c>
      <c r="I4629" s="89"/>
      <c r="J4629" s="89" t="s">
        <v>9769</v>
      </c>
      <c r="K4629" s="89"/>
      <c r="L4629" s="89"/>
      <c r="M4629" s="89"/>
      <c r="N4629" s="89" t="s">
        <v>9935</v>
      </c>
      <c r="O4629" s="89"/>
      <c r="P4629" s="89"/>
      <c r="Q4629" s="89" t="s">
        <v>199</v>
      </c>
      <c r="R4629" s="89"/>
      <c r="S4629" s="89"/>
      <c r="T4629" s="89"/>
      <c r="U4629" s="89"/>
      <c r="V4629" s="89"/>
      <c r="W4629" s="89" t="s">
        <v>1781</v>
      </c>
      <c r="X4629" s="89"/>
      <c r="Y4629" s="89" t="s">
        <v>10159</v>
      </c>
      <c r="Z4629" s="89" t="s">
        <v>18995</v>
      </c>
      <c r="AA4629" s="89"/>
      <c r="AB4629" s="89"/>
      <c r="AC4629" s="89" t="s">
        <v>9752</v>
      </c>
      <c r="AD4629" s="89" t="s">
        <v>10005</v>
      </c>
      <c r="AE4629" s="89" t="s">
        <v>9754</v>
      </c>
      <c r="AF4629" s="89" t="s">
        <v>9755</v>
      </c>
      <c r="AG4629" s="89" t="s">
        <v>9762</v>
      </c>
      <c r="AH4629" s="92"/>
      <c r="AI4629" s="92"/>
      <c r="AJ4629" s="93" t="s">
        <v>21132</v>
      </c>
    </row>
    <row r="4630" spans="1:36" ht="15.75" x14ac:dyDescent="0.25">
      <c r="A4630" s="89">
        <v>141276</v>
      </c>
      <c r="B4630" s="89" t="s">
        <v>10132</v>
      </c>
      <c r="C4630" s="89" t="s">
        <v>16196</v>
      </c>
      <c r="D4630" s="89" t="s">
        <v>80</v>
      </c>
      <c r="E4630" s="99" t="s">
        <v>23399</v>
      </c>
      <c r="F4630" s="89">
        <v>1</v>
      </c>
      <c r="G4630" s="130" t="s">
        <v>24691</v>
      </c>
      <c r="H4630" s="89">
        <v>2011</v>
      </c>
      <c r="I4630" s="89"/>
      <c r="J4630" s="89" t="s">
        <v>9769</v>
      </c>
      <c r="K4630" s="89"/>
      <c r="L4630" s="89">
        <v>13330</v>
      </c>
      <c r="M4630" s="89"/>
      <c r="N4630" s="89" t="s">
        <v>9935</v>
      </c>
      <c r="O4630" s="89"/>
      <c r="P4630" s="89"/>
      <c r="Q4630" s="89" t="s">
        <v>199</v>
      </c>
      <c r="R4630" s="89"/>
      <c r="S4630" s="89"/>
      <c r="T4630" s="89"/>
      <c r="U4630" s="89"/>
      <c r="V4630" s="89"/>
      <c r="W4630" s="89" t="s">
        <v>1781</v>
      </c>
      <c r="X4630" s="89"/>
      <c r="Y4630" s="89" t="s">
        <v>10159</v>
      </c>
      <c r="Z4630" s="89" t="s">
        <v>18996</v>
      </c>
      <c r="AA4630" s="89"/>
      <c r="AB4630" s="89"/>
      <c r="AC4630" s="89" t="s">
        <v>9752</v>
      </c>
      <c r="AD4630" s="89" t="s">
        <v>10005</v>
      </c>
      <c r="AE4630" s="89" t="s">
        <v>9754</v>
      </c>
      <c r="AF4630" s="89" t="s">
        <v>9755</v>
      </c>
      <c r="AG4630" s="89" t="s">
        <v>9762</v>
      </c>
      <c r="AH4630" s="92"/>
      <c r="AI4630" s="92"/>
      <c r="AJ4630" s="93" t="s">
        <v>21132</v>
      </c>
    </row>
    <row r="4631" spans="1:36" ht="15.75" x14ac:dyDescent="0.25">
      <c r="A4631" s="89">
        <v>141277</v>
      </c>
      <c r="B4631" s="89" t="s">
        <v>10132</v>
      </c>
      <c r="C4631" s="89" t="s">
        <v>16196</v>
      </c>
      <c r="D4631" s="89" t="s">
        <v>80</v>
      </c>
      <c r="E4631" s="99" t="s">
        <v>23400</v>
      </c>
      <c r="F4631" s="89">
        <v>1</v>
      </c>
      <c r="G4631" s="130" t="s">
        <v>24691</v>
      </c>
      <c r="H4631" s="89">
        <v>2011</v>
      </c>
      <c r="I4631" s="89"/>
      <c r="J4631" s="89" t="s">
        <v>9769</v>
      </c>
      <c r="K4631" s="89"/>
      <c r="L4631" s="89">
        <v>29985</v>
      </c>
      <c r="M4631" s="89"/>
      <c r="N4631" s="89" t="s">
        <v>9935</v>
      </c>
      <c r="O4631" s="89"/>
      <c r="P4631" s="89"/>
      <c r="Q4631" s="89" t="s">
        <v>199</v>
      </c>
      <c r="R4631" s="89"/>
      <c r="S4631" s="89"/>
      <c r="T4631" s="89"/>
      <c r="U4631" s="89"/>
      <c r="V4631" s="89"/>
      <c r="W4631" s="89" t="s">
        <v>1781</v>
      </c>
      <c r="X4631" s="89"/>
      <c r="Y4631" s="89" t="s">
        <v>10159</v>
      </c>
      <c r="Z4631" s="89" t="s">
        <v>18997</v>
      </c>
      <c r="AA4631" s="89"/>
      <c r="AB4631" s="89"/>
      <c r="AC4631" s="89" t="s">
        <v>9752</v>
      </c>
      <c r="AD4631" s="89" t="s">
        <v>10005</v>
      </c>
      <c r="AE4631" s="89" t="s">
        <v>9754</v>
      </c>
      <c r="AF4631" s="89" t="s">
        <v>9755</v>
      </c>
      <c r="AG4631" s="89" t="s">
        <v>9762</v>
      </c>
      <c r="AH4631" s="92"/>
      <c r="AI4631" s="92"/>
      <c r="AJ4631" s="93" t="s">
        <v>21132</v>
      </c>
    </row>
    <row r="4632" spans="1:36" ht="15.75" x14ac:dyDescent="0.25">
      <c r="A4632" s="89">
        <v>141278</v>
      </c>
      <c r="B4632" s="89" t="s">
        <v>10132</v>
      </c>
      <c r="C4632" s="89" t="s">
        <v>16196</v>
      </c>
      <c r="D4632" s="89" t="s">
        <v>80</v>
      </c>
      <c r="E4632" s="99" t="s">
        <v>23401</v>
      </c>
      <c r="F4632" s="89">
        <v>1</v>
      </c>
      <c r="G4632" s="130" t="s">
        <v>24691</v>
      </c>
      <c r="H4632" s="89">
        <v>2011</v>
      </c>
      <c r="I4632" s="89"/>
      <c r="J4632" s="89" t="s">
        <v>9769</v>
      </c>
      <c r="K4632" s="89"/>
      <c r="L4632" s="89">
        <v>31134</v>
      </c>
      <c r="M4632" s="89"/>
      <c r="N4632" s="89" t="s">
        <v>9935</v>
      </c>
      <c r="O4632" s="89"/>
      <c r="P4632" s="89"/>
      <c r="Q4632" s="89" t="s">
        <v>199</v>
      </c>
      <c r="R4632" s="89"/>
      <c r="S4632" s="89"/>
      <c r="T4632" s="89"/>
      <c r="U4632" s="89"/>
      <c r="V4632" s="89"/>
      <c r="W4632" s="89" t="s">
        <v>1781</v>
      </c>
      <c r="X4632" s="89"/>
      <c r="Y4632" s="89" t="s">
        <v>10159</v>
      </c>
      <c r="Z4632" s="89" t="s">
        <v>18998</v>
      </c>
      <c r="AA4632" s="89"/>
      <c r="AB4632" s="89"/>
      <c r="AC4632" s="89" t="s">
        <v>9752</v>
      </c>
      <c r="AD4632" s="89" t="s">
        <v>10005</v>
      </c>
      <c r="AE4632" s="89" t="s">
        <v>9754</v>
      </c>
      <c r="AF4632" s="89" t="s">
        <v>9755</v>
      </c>
      <c r="AG4632" s="89" t="s">
        <v>9762</v>
      </c>
      <c r="AH4632" s="92"/>
      <c r="AI4632" s="92"/>
      <c r="AJ4632" s="93" t="s">
        <v>21132</v>
      </c>
    </row>
    <row r="4633" spans="1:36" ht="15.75" x14ac:dyDescent="0.25">
      <c r="A4633" s="89">
        <v>141279</v>
      </c>
      <c r="B4633" s="89" t="s">
        <v>9767</v>
      </c>
      <c r="C4633" s="89" t="s">
        <v>9832</v>
      </c>
      <c r="D4633" s="89" t="s">
        <v>80</v>
      </c>
      <c r="E4633" s="99" t="s">
        <v>23402</v>
      </c>
      <c r="F4633" s="89">
        <v>1</v>
      </c>
      <c r="G4633" s="130" t="s">
        <v>26252</v>
      </c>
      <c r="H4633" s="89">
        <v>2011</v>
      </c>
      <c r="I4633" s="89"/>
      <c r="J4633" s="89" t="s">
        <v>9769</v>
      </c>
      <c r="K4633" s="89"/>
      <c r="L4633" s="89"/>
      <c r="M4633" s="89"/>
      <c r="N4633" s="89" t="s">
        <v>18999</v>
      </c>
      <c r="O4633" s="89"/>
      <c r="P4633" s="89"/>
      <c r="Q4633" s="89" t="s">
        <v>221</v>
      </c>
      <c r="R4633" s="89"/>
      <c r="S4633" s="89"/>
      <c r="T4633" s="89"/>
      <c r="U4633" s="89">
        <v>58</v>
      </c>
      <c r="V4633" s="89"/>
      <c r="W4633" s="89" t="s">
        <v>201</v>
      </c>
      <c r="X4633" s="89"/>
      <c r="Y4633" s="89"/>
      <c r="Z4633" s="89" t="s">
        <v>19000</v>
      </c>
      <c r="AA4633" s="89"/>
      <c r="AB4633" s="89"/>
      <c r="AC4633" s="89" t="s">
        <v>9752</v>
      </c>
      <c r="AD4633" s="89" t="s">
        <v>9787</v>
      </c>
      <c r="AE4633" s="89" t="s">
        <v>9754</v>
      </c>
      <c r="AF4633" s="89" t="s">
        <v>9755</v>
      </c>
      <c r="AG4633" s="89" t="s">
        <v>9762</v>
      </c>
      <c r="AH4633" s="92"/>
      <c r="AI4633" s="92"/>
      <c r="AJ4633" s="93" t="s">
        <v>21132</v>
      </c>
    </row>
    <row r="4634" spans="1:36" ht="15.75" x14ac:dyDescent="0.25">
      <c r="A4634" s="89">
        <v>141352</v>
      </c>
      <c r="B4634" s="89" t="s">
        <v>9950</v>
      </c>
      <c r="C4634" s="89" t="s">
        <v>10496</v>
      </c>
      <c r="D4634" s="89" t="s">
        <v>80</v>
      </c>
      <c r="E4634" s="99" t="s">
        <v>23403</v>
      </c>
      <c r="F4634" s="89">
        <v>1</v>
      </c>
      <c r="G4634" s="130" t="s">
        <v>24724</v>
      </c>
      <c r="H4634" s="89">
        <v>2011</v>
      </c>
      <c r="I4634" s="89"/>
      <c r="J4634" s="89"/>
      <c r="K4634" s="89"/>
      <c r="L4634" s="89"/>
      <c r="M4634" s="89"/>
      <c r="N4634" s="89"/>
      <c r="O4634" s="89"/>
      <c r="P4634" s="89"/>
      <c r="Q4634" s="89"/>
      <c r="R4634" s="89"/>
      <c r="S4634" s="89"/>
      <c r="T4634" s="89"/>
      <c r="U4634" s="89"/>
      <c r="V4634" s="89"/>
      <c r="W4634" s="89" t="s">
        <v>313</v>
      </c>
      <c r="X4634" s="89"/>
      <c r="Y4634" s="89"/>
      <c r="Z4634" s="89" t="s">
        <v>19005</v>
      </c>
      <c r="AA4634" s="89" t="s">
        <v>19006</v>
      </c>
      <c r="AB4634" s="89" t="s">
        <v>10086</v>
      </c>
      <c r="AC4634" s="89" t="s">
        <v>9752</v>
      </c>
      <c r="AD4634" s="89" t="s">
        <v>9929</v>
      </c>
      <c r="AE4634" s="89" t="s">
        <v>9754</v>
      </c>
      <c r="AF4634" s="89" t="s">
        <v>9755</v>
      </c>
      <c r="AG4634" s="89" t="s">
        <v>9762</v>
      </c>
      <c r="AH4634" s="92" t="s">
        <v>86</v>
      </c>
      <c r="AI4634" s="92"/>
      <c r="AJ4634" s="93" t="s">
        <v>21132</v>
      </c>
    </row>
    <row r="4635" spans="1:36" ht="15.75" x14ac:dyDescent="0.25">
      <c r="A4635" s="89">
        <v>141365</v>
      </c>
      <c r="B4635" s="89" t="s">
        <v>9767</v>
      </c>
      <c r="C4635" s="89" t="s">
        <v>9896</v>
      </c>
      <c r="D4635" s="89" t="s">
        <v>80</v>
      </c>
      <c r="E4635" s="99" t="s">
        <v>23404</v>
      </c>
      <c r="F4635" s="89">
        <v>4</v>
      </c>
      <c r="G4635" s="130" t="s">
        <v>25490</v>
      </c>
      <c r="H4635" s="89">
        <v>2011</v>
      </c>
      <c r="I4635" s="89"/>
      <c r="J4635" s="89" t="s">
        <v>9906</v>
      </c>
      <c r="K4635" s="89"/>
      <c r="L4635" s="89"/>
      <c r="M4635" s="89"/>
      <c r="N4635" s="89" t="s">
        <v>19007</v>
      </c>
      <c r="O4635" s="89"/>
      <c r="P4635" s="89"/>
      <c r="Q4635" s="89" t="s">
        <v>14556</v>
      </c>
      <c r="R4635" s="89"/>
      <c r="S4635" s="89"/>
      <c r="T4635" s="89"/>
      <c r="U4635" s="89">
        <v>212</v>
      </c>
      <c r="V4635" s="89"/>
      <c r="W4635" s="89" t="s">
        <v>313</v>
      </c>
      <c r="X4635" s="89"/>
      <c r="Y4635" s="89"/>
      <c r="Z4635" s="89" t="s">
        <v>19008</v>
      </c>
      <c r="AA4635" s="89"/>
      <c r="AB4635" s="89"/>
      <c r="AC4635" s="89" t="s">
        <v>9752</v>
      </c>
      <c r="AD4635" s="89" t="s">
        <v>9929</v>
      </c>
      <c r="AE4635" s="89" t="s">
        <v>9754</v>
      </c>
      <c r="AF4635" s="89" t="s">
        <v>9755</v>
      </c>
      <c r="AG4635" s="89" t="s">
        <v>9762</v>
      </c>
      <c r="AH4635" s="92" t="s">
        <v>23611</v>
      </c>
      <c r="AI4635" s="92"/>
      <c r="AJ4635" s="93" t="s">
        <v>21132</v>
      </c>
    </row>
    <row r="4636" spans="1:36" ht="15.75" x14ac:dyDescent="0.25">
      <c r="A4636" s="89">
        <v>141368</v>
      </c>
      <c r="B4636" s="89" t="s">
        <v>9772</v>
      </c>
      <c r="C4636" s="89" t="s">
        <v>9773</v>
      </c>
      <c r="D4636" s="89" t="s">
        <v>80</v>
      </c>
      <c r="E4636" s="99" t="s">
        <v>23405</v>
      </c>
      <c r="F4636" s="89">
        <v>1</v>
      </c>
      <c r="G4636" s="130" t="s">
        <v>25204</v>
      </c>
      <c r="H4636" s="89">
        <v>2011</v>
      </c>
      <c r="I4636" s="89" t="s">
        <v>19009</v>
      </c>
      <c r="J4636" s="89" t="s">
        <v>9776</v>
      </c>
      <c r="K4636" s="89"/>
      <c r="L4636" s="89"/>
      <c r="M4636" s="89"/>
      <c r="N4636" s="89" t="s">
        <v>10346</v>
      </c>
      <c r="O4636" s="89"/>
      <c r="P4636" s="89"/>
      <c r="Q4636" s="89" t="s">
        <v>7506</v>
      </c>
      <c r="R4636" s="89"/>
      <c r="S4636" s="89" t="s">
        <v>19010</v>
      </c>
      <c r="T4636" s="89"/>
      <c r="U4636" s="89">
        <v>6</v>
      </c>
      <c r="V4636" s="89"/>
      <c r="W4636" s="89" t="s">
        <v>201</v>
      </c>
      <c r="X4636" s="89"/>
      <c r="Y4636" s="89"/>
      <c r="Z4636" s="89" t="s">
        <v>19011</v>
      </c>
      <c r="AA4636" s="89" t="s">
        <v>19012</v>
      </c>
      <c r="AB4636" s="89" t="s">
        <v>9769</v>
      </c>
      <c r="AC4636" s="89" t="s">
        <v>9752</v>
      </c>
      <c r="AD4636" s="89" t="s">
        <v>9929</v>
      </c>
      <c r="AE4636" s="89" t="s">
        <v>19013</v>
      </c>
      <c r="AF4636" s="89" t="s">
        <v>9755</v>
      </c>
      <c r="AG4636" s="89" t="s">
        <v>9762</v>
      </c>
      <c r="AH4636" s="92" t="s">
        <v>23624</v>
      </c>
      <c r="AI4636" s="92"/>
      <c r="AJ4636" s="93" t="s">
        <v>21132</v>
      </c>
    </row>
    <row r="4637" spans="1:36" ht="15.75" x14ac:dyDescent="0.25">
      <c r="A4637" s="89">
        <v>141373</v>
      </c>
      <c r="B4637" s="89" t="s">
        <v>9950</v>
      </c>
      <c r="C4637" s="89" t="s">
        <v>10496</v>
      </c>
      <c r="D4637" s="89" t="s">
        <v>80</v>
      </c>
      <c r="E4637" s="99" t="s">
        <v>22850</v>
      </c>
      <c r="F4637" s="89">
        <v>1</v>
      </c>
      <c r="G4637" s="130" t="s">
        <v>24724</v>
      </c>
      <c r="H4637" s="89">
        <v>2011</v>
      </c>
      <c r="I4637" s="89"/>
      <c r="J4637" s="89"/>
      <c r="K4637" s="89"/>
      <c r="L4637" s="89"/>
      <c r="M4637" s="89"/>
      <c r="N4637" s="89"/>
      <c r="O4637" s="89"/>
      <c r="P4637" s="89"/>
      <c r="Q4637" s="89"/>
      <c r="R4637" s="89"/>
      <c r="S4637" s="89"/>
      <c r="T4637" s="89"/>
      <c r="U4637" s="89"/>
      <c r="V4637" s="89"/>
      <c r="W4637" s="89" t="s">
        <v>201</v>
      </c>
      <c r="X4637" s="89"/>
      <c r="Y4637" s="89"/>
      <c r="Z4637" s="89" t="s">
        <v>19014</v>
      </c>
      <c r="AA4637" s="89" t="s">
        <v>19015</v>
      </c>
      <c r="AB4637" s="89" t="s">
        <v>9769</v>
      </c>
      <c r="AC4637" s="89" t="s">
        <v>9752</v>
      </c>
      <c r="AD4637" s="89" t="s">
        <v>9929</v>
      </c>
      <c r="AE4637" s="89" t="s">
        <v>9754</v>
      </c>
      <c r="AF4637" s="89" t="s">
        <v>9755</v>
      </c>
      <c r="AG4637" s="89" t="s">
        <v>9762</v>
      </c>
      <c r="AH4637" s="92" t="s">
        <v>86</v>
      </c>
      <c r="AI4637" s="92"/>
      <c r="AJ4637" s="93" t="s">
        <v>21132</v>
      </c>
    </row>
    <row r="4638" spans="1:36" ht="15.75" x14ac:dyDescent="0.25">
      <c r="A4638" s="89">
        <v>141374</v>
      </c>
      <c r="B4638" s="89" t="s">
        <v>9950</v>
      </c>
      <c r="C4638" s="89" t="s">
        <v>10496</v>
      </c>
      <c r="D4638" s="89" t="s">
        <v>80</v>
      </c>
      <c r="E4638" s="99" t="s">
        <v>21526</v>
      </c>
      <c r="F4638" s="89">
        <v>1</v>
      </c>
      <c r="G4638" s="130" t="s">
        <v>24724</v>
      </c>
      <c r="H4638" s="89">
        <v>2011</v>
      </c>
      <c r="I4638" s="89"/>
      <c r="J4638" s="89"/>
      <c r="K4638" s="89"/>
      <c r="L4638" s="89"/>
      <c r="M4638" s="89"/>
      <c r="N4638" s="89"/>
      <c r="O4638" s="89"/>
      <c r="P4638" s="89"/>
      <c r="Q4638" s="89"/>
      <c r="R4638" s="89"/>
      <c r="S4638" s="89"/>
      <c r="T4638" s="89"/>
      <c r="U4638" s="89"/>
      <c r="V4638" s="89"/>
      <c r="W4638" s="89" t="s">
        <v>313</v>
      </c>
      <c r="X4638" s="89"/>
      <c r="Y4638" s="89"/>
      <c r="Z4638" s="89" t="s">
        <v>19016</v>
      </c>
      <c r="AA4638" s="89" t="s">
        <v>19017</v>
      </c>
      <c r="AB4638" s="89" t="s">
        <v>9769</v>
      </c>
      <c r="AC4638" s="89" t="s">
        <v>9752</v>
      </c>
      <c r="AD4638" s="89" t="s">
        <v>9929</v>
      </c>
      <c r="AE4638" s="89" t="s">
        <v>9754</v>
      </c>
      <c r="AF4638" s="89" t="s">
        <v>9755</v>
      </c>
      <c r="AG4638" s="89" t="s">
        <v>9762</v>
      </c>
      <c r="AH4638" s="92" t="s">
        <v>86</v>
      </c>
      <c r="AI4638" s="92"/>
      <c r="AJ4638" s="93" t="s">
        <v>21132</v>
      </c>
    </row>
    <row r="4639" spans="1:36" ht="15.75" x14ac:dyDescent="0.25">
      <c r="A4639" s="89">
        <v>141514</v>
      </c>
      <c r="B4639" s="89" t="s">
        <v>9772</v>
      </c>
      <c r="C4639" s="89" t="s">
        <v>9773</v>
      </c>
      <c r="D4639" s="89" t="s">
        <v>80</v>
      </c>
      <c r="E4639" s="99" t="s">
        <v>23406</v>
      </c>
      <c r="F4639" s="89">
        <v>1</v>
      </c>
      <c r="G4639" s="130" t="s">
        <v>25204</v>
      </c>
      <c r="H4639" s="89">
        <v>2011</v>
      </c>
      <c r="I4639" s="89" t="s">
        <v>19018</v>
      </c>
      <c r="J4639" s="89" t="s">
        <v>9769</v>
      </c>
      <c r="K4639" s="89"/>
      <c r="L4639" s="89"/>
      <c r="M4639" s="89"/>
      <c r="N4639" s="89" t="s">
        <v>15583</v>
      </c>
      <c r="O4639" s="89"/>
      <c r="P4639" s="89"/>
      <c r="Q4639" s="89" t="s">
        <v>19019</v>
      </c>
      <c r="R4639" s="89"/>
      <c r="S4639" s="89" t="s">
        <v>14707</v>
      </c>
      <c r="T4639" s="89"/>
      <c r="U4639" s="89">
        <v>92</v>
      </c>
      <c r="V4639" s="89"/>
      <c r="W4639" s="89" t="s">
        <v>201</v>
      </c>
      <c r="X4639" s="89"/>
      <c r="Y4639" s="89"/>
      <c r="Z4639" s="89" t="s">
        <v>19020</v>
      </c>
      <c r="AA4639" s="89" t="s">
        <v>19021</v>
      </c>
      <c r="AB4639" s="89" t="s">
        <v>19022</v>
      </c>
      <c r="AC4639" s="89" t="s">
        <v>9752</v>
      </c>
      <c r="AD4639" s="89" t="s">
        <v>9929</v>
      </c>
      <c r="AE4639" s="89" t="s">
        <v>9754</v>
      </c>
      <c r="AF4639" s="89" t="s">
        <v>9755</v>
      </c>
      <c r="AG4639" s="89" t="s">
        <v>9762</v>
      </c>
      <c r="AH4639" s="92" t="s">
        <v>23624</v>
      </c>
      <c r="AI4639" s="92"/>
      <c r="AJ4639" s="93" t="s">
        <v>21132</v>
      </c>
    </row>
    <row r="4640" spans="1:36" ht="15.75" x14ac:dyDescent="0.25">
      <c r="A4640" s="89">
        <v>141526</v>
      </c>
      <c r="B4640" s="89" t="s">
        <v>9756</v>
      </c>
      <c r="C4640" s="89" t="s">
        <v>9921</v>
      </c>
      <c r="D4640" s="89" t="s">
        <v>80</v>
      </c>
      <c r="E4640" s="99" t="s">
        <v>23407</v>
      </c>
      <c r="F4640" s="89">
        <v>1</v>
      </c>
      <c r="G4640" s="130" t="s">
        <v>25222</v>
      </c>
      <c r="H4640" s="89">
        <v>2011</v>
      </c>
      <c r="I4640" s="89" t="s">
        <v>10331</v>
      </c>
      <c r="J4640" s="89"/>
      <c r="K4640" s="89" t="s">
        <v>199</v>
      </c>
      <c r="L4640" s="89">
        <v>4</v>
      </c>
      <c r="M4640" s="89" t="s">
        <v>10332</v>
      </c>
      <c r="N4640" s="89"/>
      <c r="O4640" s="89"/>
      <c r="P4640" s="89"/>
      <c r="Q4640" s="89"/>
      <c r="R4640" s="89"/>
      <c r="S4640" s="100">
        <v>42462</v>
      </c>
      <c r="T4640" s="89"/>
      <c r="U4640" s="89">
        <v>3</v>
      </c>
      <c r="V4640" s="89"/>
      <c r="W4640" s="89" t="s">
        <v>201</v>
      </c>
      <c r="X4640" s="89"/>
      <c r="Y4640" s="89"/>
      <c r="Z4640" s="89" t="s">
        <v>19023</v>
      </c>
      <c r="AA4640" s="89"/>
      <c r="AB4640" s="89"/>
      <c r="AC4640" s="89" t="s">
        <v>9752</v>
      </c>
      <c r="AD4640" s="89" t="s">
        <v>9753</v>
      </c>
      <c r="AE4640" s="89" t="s">
        <v>9754</v>
      </c>
      <c r="AF4640" s="89" t="s">
        <v>9755</v>
      </c>
      <c r="AG4640" s="89" t="s">
        <v>9762</v>
      </c>
      <c r="AH4640" s="92" t="s">
        <v>23594</v>
      </c>
      <c r="AI4640" s="92"/>
      <c r="AJ4640" s="93" t="s">
        <v>21132</v>
      </c>
    </row>
    <row r="4641" spans="1:36" ht="15.75" x14ac:dyDescent="0.25">
      <c r="A4641" s="89">
        <v>141662</v>
      </c>
      <c r="B4641" s="89" t="s">
        <v>9756</v>
      </c>
      <c r="C4641" s="89" t="s">
        <v>9944</v>
      </c>
      <c r="D4641" s="89" t="s">
        <v>80</v>
      </c>
      <c r="E4641" s="99" t="s">
        <v>23408</v>
      </c>
      <c r="F4641" s="89">
        <v>1</v>
      </c>
      <c r="G4641" s="130" t="s">
        <v>24995</v>
      </c>
      <c r="H4641" s="89">
        <v>2011</v>
      </c>
      <c r="I4641" s="89" t="s">
        <v>5773</v>
      </c>
      <c r="J4641" s="89"/>
      <c r="K4641" s="89">
        <v>3</v>
      </c>
      <c r="L4641" s="89">
        <v>1</v>
      </c>
      <c r="M4641" s="89" t="s">
        <v>5772</v>
      </c>
      <c r="N4641" s="89"/>
      <c r="O4641" s="89"/>
      <c r="P4641" s="89"/>
      <c r="Q4641" s="89"/>
      <c r="R4641" s="89"/>
      <c r="S4641" s="89" t="s">
        <v>19026</v>
      </c>
      <c r="T4641" s="89"/>
      <c r="U4641" s="89">
        <v>2</v>
      </c>
      <c r="V4641" s="89"/>
      <c r="W4641" s="89" t="s">
        <v>201</v>
      </c>
      <c r="X4641" s="89"/>
      <c r="Y4641" s="89"/>
      <c r="Z4641" s="89" t="s">
        <v>19027</v>
      </c>
      <c r="AA4641" s="89"/>
      <c r="AB4641" s="89"/>
      <c r="AC4641" s="89" t="s">
        <v>9752</v>
      </c>
      <c r="AD4641" s="89" t="s">
        <v>9929</v>
      </c>
      <c r="AE4641" s="89" t="s">
        <v>9754</v>
      </c>
      <c r="AF4641" s="89" t="s">
        <v>9755</v>
      </c>
      <c r="AG4641" s="89" t="s">
        <v>9762</v>
      </c>
      <c r="AH4641" s="92" t="s">
        <v>23611</v>
      </c>
      <c r="AI4641" s="92"/>
      <c r="AJ4641" s="93" t="s">
        <v>21132</v>
      </c>
    </row>
    <row r="4642" spans="1:36" ht="15.75" x14ac:dyDescent="0.25">
      <c r="A4642" s="89">
        <v>141663</v>
      </c>
      <c r="B4642" s="89" t="s">
        <v>9772</v>
      </c>
      <c r="C4642" s="89" t="s">
        <v>9773</v>
      </c>
      <c r="D4642" s="89" t="s">
        <v>80</v>
      </c>
      <c r="E4642" s="99" t="s">
        <v>23409</v>
      </c>
      <c r="F4642" s="89">
        <v>1</v>
      </c>
      <c r="G4642" s="130" t="s">
        <v>24995</v>
      </c>
      <c r="H4642" s="89">
        <v>2011</v>
      </c>
      <c r="I4642" s="89" t="s">
        <v>19028</v>
      </c>
      <c r="J4642" s="89" t="s">
        <v>10303</v>
      </c>
      <c r="K4642" s="89"/>
      <c r="L4642" s="89"/>
      <c r="M4642" s="89"/>
      <c r="N4642" s="89" t="s">
        <v>19029</v>
      </c>
      <c r="O4642" s="89"/>
      <c r="P4642" s="89"/>
      <c r="Q4642" s="89" t="s">
        <v>19030</v>
      </c>
      <c r="R4642" s="89"/>
      <c r="S4642" s="89" t="s">
        <v>17714</v>
      </c>
      <c r="T4642" s="89"/>
      <c r="U4642" s="89">
        <v>6</v>
      </c>
      <c r="V4642" s="89"/>
      <c r="W4642" s="89" t="s">
        <v>201</v>
      </c>
      <c r="X4642" s="89"/>
      <c r="Y4642" s="89"/>
      <c r="Z4642" s="89" t="s">
        <v>19031</v>
      </c>
      <c r="AA4642" s="89" t="s">
        <v>19032</v>
      </c>
      <c r="AB4642" s="89" t="s">
        <v>10303</v>
      </c>
      <c r="AC4642" s="89" t="s">
        <v>9752</v>
      </c>
      <c r="AD4642" s="89" t="s">
        <v>9929</v>
      </c>
      <c r="AE4642" s="89" t="s">
        <v>9754</v>
      </c>
      <c r="AF4642" s="89" t="s">
        <v>9755</v>
      </c>
      <c r="AG4642" s="89" t="s">
        <v>9762</v>
      </c>
      <c r="AH4642" s="92" t="s">
        <v>86</v>
      </c>
      <c r="AI4642" s="92"/>
      <c r="AJ4642" s="93" t="s">
        <v>21132</v>
      </c>
    </row>
    <row r="4643" spans="1:36" ht="15.75" x14ac:dyDescent="0.25">
      <c r="A4643" s="89">
        <v>141669</v>
      </c>
      <c r="B4643" s="89" t="s">
        <v>9756</v>
      </c>
      <c r="C4643" s="89" t="s">
        <v>10286</v>
      </c>
      <c r="D4643" s="89" t="s">
        <v>80</v>
      </c>
      <c r="E4643" s="99" t="s">
        <v>23410</v>
      </c>
      <c r="F4643" s="89">
        <v>1</v>
      </c>
      <c r="G4643" s="130" t="s">
        <v>24665</v>
      </c>
      <c r="H4643" s="89">
        <v>2011</v>
      </c>
      <c r="I4643" s="89" t="s">
        <v>5950</v>
      </c>
      <c r="J4643" s="89"/>
      <c r="K4643" s="89">
        <v>61</v>
      </c>
      <c r="L4643" s="89">
        <v>5</v>
      </c>
      <c r="M4643" s="89" t="s">
        <v>5949</v>
      </c>
      <c r="N4643" s="89"/>
      <c r="O4643" s="89"/>
      <c r="P4643" s="89"/>
      <c r="Q4643" s="89"/>
      <c r="R4643" s="89"/>
      <c r="S4643" s="89" t="s">
        <v>19033</v>
      </c>
      <c r="T4643" s="89"/>
      <c r="U4643" s="89">
        <v>3</v>
      </c>
      <c r="V4643" s="89"/>
      <c r="W4643" s="89" t="s">
        <v>313</v>
      </c>
      <c r="X4643" s="89"/>
      <c r="Y4643" s="89"/>
      <c r="Z4643" s="89" t="s">
        <v>19034</v>
      </c>
      <c r="AA4643" s="89"/>
      <c r="AB4643" s="89"/>
      <c r="AC4643" s="89" t="s">
        <v>9752</v>
      </c>
      <c r="AD4643" s="89" t="s">
        <v>9929</v>
      </c>
      <c r="AE4643" s="89" t="s">
        <v>9754</v>
      </c>
      <c r="AF4643" s="89" t="s">
        <v>9755</v>
      </c>
      <c r="AG4643" s="89" t="s">
        <v>9762</v>
      </c>
      <c r="AH4643" s="92" t="s">
        <v>23624</v>
      </c>
      <c r="AI4643" s="92"/>
      <c r="AJ4643" s="93" t="s">
        <v>21132</v>
      </c>
    </row>
    <row r="4644" spans="1:36" ht="15.75" x14ac:dyDescent="0.25">
      <c r="A4644" s="89">
        <v>142030</v>
      </c>
      <c r="B4644" s="89" t="s">
        <v>9756</v>
      </c>
      <c r="C4644" s="89"/>
      <c r="D4644" s="89" t="s">
        <v>80</v>
      </c>
      <c r="E4644" s="99" t="s">
        <v>23411</v>
      </c>
      <c r="F4644" s="89">
        <v>1</v>
      </c>
      <c r="G4644" s="130" t="s">
        <v>25810</v>
      </c>
      <c r="H4644" s="89">
        <v>2011</v>
      </c>
      <c r="I4644" s="89"/>
      <c r="J4644" s="89"/>
      <c r="K4644" s="89"/>
      <c r="L4644" s="89"/>
      <c r="M4644" s="89"/>
      <c r="N4644" s="89"/>
      <c r="O4644" s="89"/>
      <c r="P4644" s="89"/>
      <c r="Q4644" s="89"/>
      <c r="R4644" s="89"/>
      <c r="S4644" s="89"/>
      <c r="T4644" s="89"/>
      <c r="U4644" s="89"/>
      <c r="V4644" s="89"/>
      <c r="W4644" s="89"/>
      <c r="X4644" s="89"/>
      <c r="Y4644" s="89"/>
      <c r="Z4644" s="89"/>
      <c r="AA4644" s="89"/>
      <c r="AB4644" s="92"/>
      <c r="AC4644" s="89" t="s">
        <v>9752</v>
      </c>
      <c r="AD4644" s="89" t="s">
        <v>9929</v>
      </c>
      <c r="AE4644" s="89" t="s">
        <v>9754</v>
      </c>
      <c r="AF4644" s="89" t="s">
        <v>9755</v>
      </c>
      <c r="AG4644" s="89" t="s">
        <v>9762</v>
      </c>
      <c r="AH4644" s="92"/>
      <c r="AI4644" s="92"/>
      <c r="AJ4644" s="93" t="s">
        <v>21132</v>
      </c>
    </row>
    <row r="4645" spans="1:36" ht="15.75" x14ac:dyDescent="0.25">
      <c r="A4645" s="89">
        <v>143862</v>
      </c>
      <c r="B4645" s="89" t="s">
        <v>9772</v>
      </c>
      <c r="C4645" s="89" t="s">
        <v>9773</v>
      </c>
      <c r="D4645" s="89" t="s">
        <v>80</v>
      </c>
      <c r="E4645" s="99" t="s">
        <v>23412</v>
      </c>
      <c r="F4645" s="89">
        <v>1</v>
      </c>
      <c r="G4645" s="130" t="s">
        <v>25448</v>
      </c>
      <c r="H4645" s="89">
        <v>2011</v>
      </c>
      <c r="I4645" s="89" t="s">
        <v>19044</v>
      </c>
      <c r="J4645" s="89" t="s">
        <v>12961</v>
      </c>
      <c r="K4645" s="89"/>
      <c r="L4645" s="89"/>
      <c r="M4645" s="89"/>
      <c r="N4645" s="89" t="s">
        <v>10364</v>
      </c>
      <c r="O4645" s="89"/>
      <c r="P4645" s="89"/>
      <c r="Q4645" s="89" t="s">
        <v>1788</v>
      </c>
      <c r="R4645" s="89"/>
      <c r="S4645" s="89" t="s">
        <v>19045</v>
      </c>
      <c r="T4645" s="89"/>
      <c r="U4645" s="89">
        <v>5</v>
      </c>
      <c r="V4645" s="89"/>
      <c r="W4645" s="89" t="s">
        <v>201</v>
      </c>
      <c r="X4645" s="89"/>
      <c r="Y4645" s="89"/>
      <c r="Z4645" s="89" t="s">
        <v>19046</v>
      </c>
      <c r="AA4645" s="89" t="s">
        <v>10366</v>
      </c>
      <c r="AB4645" s="89" t="s">
        <v>9769</v>
      </c>
      <c r="AC4645" s="89" t="s">
        <v>9752</v>
      </c>
      <c r="AD4645" s="89" t="s">
        <v>9929</v>
      </c>
      <c r="AE4645" s="89" t="s">
        <v>9754</v>
      </c>
      <c r="AF4645" s="89" t="s">
        <v>9755</v>
      </c>
      <c r="AG4645" s="89" t="s">
        <v>9762</v>
      </c>
      <c r="AH4645" s="92" t="s">
        <v>86</v>
      </c>
      <c r="AI4645" s="92"/>
      <c r="AJ4645" s="93" t="s">
        <v>21132</v>
      </c>
    </row>
    <row r="4646" spans="1:36" ht="15.75" x14ac:dyDescent="0.25">
      <c r="A4646" s="89">
        <v>143907</v>
      </c>
      <c r="B4646" s="89" t="s">
        <v>9745</v>
      </c>
      <c r="C4646" s="89" t="s">
        <v>10267</v>
      </c>
      <c r="D4646" s="89" t="s">
        <v>80</v>
      </c>
      <c r="E4646" s="99" t="s">
        <v>23413</v>
      </c>
      <c r="F4646" s="89">
        <v>9</v>
      </c>
      <c r="G4646" s="130" t="s">
        <v>26255</v>
      </c>
      <c r="H4646" s="89">
        <v>2011</v>
      </c>
      <c r="I4646" s="89" t="s">
        <v>19047</v>
      </c>
      <c r="J4646" s="89" t="s">
        <v>9769</v>
      </c>
      <c r="K4646" s="89"/>
      <c r="L4646" s="89"/>
      <c r="M4646" s="89"/>
      <c r="N4646" s="89" t="s">
        <v>19050</v>
      </c>
      <c r="O4646" s="89"/>
      <c r="P4646" s="89"/>
      <c r="Q4646" s="89" t="s">
        <v>17976</v>
      </c>
      <c r="R4646" s="89"/>
      <c r="S4646" s="89" t="s">
        <v>5550</v>
      </c>
      <c r="T4646" s="89"/>
      <c r="U4646" s="89">
        <v>8</v>
      </c>
      <c r="V4646" s="89">
        <v>500</v>
      </c>
      <c r="W4646" s="89" t="s">
        <v>201</v>
      </c>
      <c r="X4646" s="89"/>
      <c r="Y4646" s="89"/>
      <c r="Z4646" s="89" t="s">
        <v>19049</v>
      </c>
      <c r="AA4646" s="89"/>
      <c r="AB4646" s="89"/>
      <c r="AC4646" s="89" t="s">
        <v>9752</v>
      </c>
      <c r="AD4646" s="89" t="s">
        <v>10005</v>
      </c>
      <c r="AE4646" s="89" t="s">
        <v>9754</v>
      </c>
      <c r="AF4646" s="89" t="s">
        <v>9755</v>
      </c>
      <c r="AG4646" s="89" t="s">
        <v>9762</v>
      </c>
      <c r="AH4646" s="92" t="s">
        <v>10159</v>
      </c>
      <c r="AI4646" s="92"/>
      <c r="AJ4646" s="93" t="s">
        <v>21132</v>
      </c>
    </row>
    <row r="4647" spans="1:36" ht="15.75" x14ac:dyDescent="0.25">
      <c r="A4647" s="89">
        <v>143909</v>
      </c>
      <c r="B4647" s="89" t="s">
        <v>9767</v>
      </c>
      <c r="C4647" s="89" t="s">
        <v>9896</v>
      </c>
      <c r="D4647" s="89" t="s">
        <v>80</v>
      </c>
      <c r="E4647" s="99" t="s">
        <v>23414</v>
      </c>
      <c r="F4647" s="89">
        <v>10</v>
      </c>
      <c r="G4647" s="130" t="s">
        <v>26256</v>
      </c>
      <c r="H4647" s="89">
        <v>2011</v>
      </c>
      <c r="I4647" s="89"/>
      <c r="J4647" s="89" t="s">
        <v>9769</v>
      </c>
      <c r="K4647" s="89"/>
      <c r="L4647" s="89"/>
      <c r="M4647" s="89"/>
      <c r="N4647" s="89" t="s">
        <v>12916</v>
      </c>
      <c r="O4647" s="89"/>
      <c r="P4647" s="89"/>
      <c r="Q4647" s="89" t="s">
        <v>17976</v>
      </c>
      <c r="R4647" s="89"/>
      <c r="S4647" s="89"/>
      <c r="T4647" s="89"/>
      <c r="U4647" s="89">
        <v>60</v>
      </c>
      <c r="V4647" s="89">
        <v>500</v>
      </c>
      <c r="W4647" s="89" t="s">
        <v>201</v>
      </c>
      <c r="X4647" s="89"/>
      <c r="Y4647" s="89"/>
      <c r="Z4647" s="89" t="s">
        <v>19051</v>
      </c>
      <c r="AA4647" s="89"/>
      <c r="AB4647" s="89"/>
      <c r="AC4647" s="89" t="s">
        <v>9752</v>
      </c>
      <c r="AD4647" s="89" t="s">
        <v>10005</v>
      </c>
      <c r="AE4647" s="89" t="s">
        <v>9754</v>
      </c>
      <c r="AF4647" s="89" t="s">
        <v>9755</v>
      </c>
      <c r="AG4647" s="89" t="s">
        <v>9762</v>
      </c>
      <c r="AH4647" s="92" t="s">
        <v>10159</v>
      </c>
      <c r="AI4647" s="92"/>
      <c r="AJ4647" s="93" t="s">
        <v>21132</v>
      </c>
    </row>
    <row r="4648" spans="1:36" ht="15.75" x14ac:dyDescent="0.25">
      <c r="A4648" s="89">
        <v>143911</v>
      </c>
      <c r="B4648" s="89" t="s">
        <v>9745</v>
      </c>
      <c r="C4648" s="89" t="s">
        <v>10267</v>
      </c>
      <c r="D4648" s="89" t="s">
        <v>80</v>
      </c>
      <c r="E4648" s="99" t="s">
        <v>23413</v>
      </c>
      <c r="F4648" s="89">
        <v>9</v>
      </c>
      <c r="G4648" s="130" t="s">
        <v>26255</v>
      </c>
      <c r="H4648" s="89">
        <v>2011</v>
      </c>
      <c r="I4648" s="89" t="s">
        <v>19052</v>
      </c>
      <c r="J4648" s="89" t="s">
        <v>9769</v>
      </c>
      <c r="K4648" s="89"/>
      <c r="L4648" s="89"/>
      <c r="M4648" s="89"/>
      <c r="N4648" s="89" t="s">
        <v>19053</v>
      </c>
      <c r="O4648" s="89"/>
      <c r="P4648" s="89"/>
      <c r="Q4648" s="89" t="s">
        <v>17976</v>
      </c>
      <c r="R4648" s="89"/>
      <c r="S4648" s="89" t="s">
        <v>5550</v>
      </c>
      <c r="T4648" s="89"/>
      <c r="U4648" s="89">
        <v>8</v>
      </c>
      <c r="V4648" s="89">
        <v>5200</v>
      </c>
      <c r="W4648" s="89" t="s">
        <v>201</v>
      </c>
      <c r="X4648" s="89"/>
      <c r="Y4648" s="89"/>
      <c r="Z4648" s="89" t="s">
        <v>19049</v>
      </c>
      <c r="AA4648" s="89"/>
      <c r="AB4648" s="89"/>
      <c r="AC4648" s="89" t="s">
        <v>9752</v>
      </c>
      <c r="AD4648" s="89" t="s">
        <v>10005</v>
      </c>
      <c r="AE4648" s="89" t="s">
        <v>9754</v>
      </c>
      <c r="AF4648" s="89" t="s">
        <v>9755</v>
      </c>
      <c r="AG4648" s="89" t="s">
        <v>9762</v>
      </c>
      <c r="AH4648" s="92" t="s">
        <v>10159</v>
      </c>
      <c r="AI4648" s="92"/>
      <c r="AJ4648" s="93" t="s">
        <v>21132</v>
      </c>
    </row>
    <row r="4649" spans="1:36" ht="15.75" x14ac:dyDescent="0.25">
      <c r="A4649" s="89">
        <v>143912</v>
      </c>
      <c r="B4649" s="89" t="s">
        <v>9745</v>
      </c>
      <c r="C4649" s="89" t="s">
        <v>10267</v>
      </c>
      <c r="D4649" s="89" t="s">
        <v>80</v>
      </c>
      <c r="E4649" s="99" t="s">
        <v>23415</v>
      </c>
      <c r="F4649" s="89">
        <v>9</v>
      </c>
      <c r="G4649" s="130" t="s">
        <v>26255</v>
      </c>
      <c r="H4649" s="89">
        <v>2011</v>
      </c>
      <c r="I4649" s="89" t="s">
        <v>19054</v>
      </c>
      <c r="J4649" s="89" t="s">
        <v>9769</v>
      </c>
      <c r="K4649" s="89"/>
      <c r="L4649" s="89"/>
      <c r="M4649" s="89"/>
      <c r="N4649" s="89" t="s">
        <v>19053</v>
      </c>
      <c r="O4649" s="89"/>
      <c r="P4649" s="89"/>
      <c r="Q4649" s="89" t="s">
        <v>17976</v>
      </c>
      <c r="R4649" s="89"/>
      <c r="S4649" s="89" t="s">
        <v>12529</v>
      </c>
      <c r="T4649" s="89"/>
      <c r="U4649" s="89">
        <v>12</v>
      </c>
      <c r="V4649" s="89">
        <v>500</v>
      </c>
      <c r="W4649" s="89" t="s">
        <v>201</v>
      </c>
      <c r="X4649" s="89"/>
      <c r="Y4649" s="89"/>
      <c r="Z4649" s="89" t="s">
        <v>19055</v>
      </c>
      <c r="AA4649" s="89"/>
      <c r="AB4649" s="89"/>
      <c r="AC4649" s="89" t="s">
        <v>9752</v>
      </c>
      <c r="AD4649" s="89" t="s">
        <v>10005</v>
      </c>
      <c r="AE4649" s="89" t="s">
        <v>9754</v>
      </c>
      <c r="AF4649" s="89" t="s">
        <v>9755</v>
      </c>
      <c r="AG4649" s="89" t="s">
        <v>9762</v>
      </c>
      <c r="AH4649" s="92" t="s">
        <v>10159</v>
      </c>
      <c r="AI4649" s="92"/>
      <c r="AJ4649" s="93" t="s">
        <v>21132</v>
      </c>
    </row>
    <row r="4650" spans="1:36" ht="15.75" x14ac:dyDescent="0.25">
      <c r="A4650" s="89">
        <v>143925</v>
      </c>
      <c r="B4650" s="89" t="s">
        <v>9772</v>
      </c>
      <c r="C4650" s="89" t="s">
        <v>9773</v>
      </c>
      <c r="D4650" s="89" t="s">
        <v>80</v>
      </c>
      <c r="E4650" s="99" t="s">
        <v>23416</v>
      </c>
      <c r="F4650" s="89">
        <v>1</v>
      </c>
      <c r="G4650" s="130" t="s">
        <v>25089</v>
      </c>
      <c r="H4650" s="89">
        <v>2010</v>
      </c>
      <c r="I4650" s="89" t="s">
        <v>19056</v>
      </c>
      <c r="J4650" s="89" t="s">
        <v>9748</v>
      </c>
      <c r="K4650" s="89"/>
      <c r="L4650" s="89"/>
      <c r="M4650" s="89" t="s">
        <v>14877</v>
      </c>
      <c r="N4650" s="89" t="s">
        <v>9935</v>
      </c>
      <c r="O4650" s="89"/>
      <c r="P4650" s="89"/>
      <c r="Q4650" s="89" t="s">
        <v>12796</v>
      </c>
      <c r="R4650" s="89"/>
      <c r="S4650" s="89" t="s">
        <v>19057</v>
      </c>
      <c r="T4650" s="89"/>
      <c r="U4650" s="89">
        <v>6</v>
      </c>
      <c r="V4650" s="89"/>
      <c r="W4650" s="89" t="s">
        <v>407</v>
      </c>
      <c r="X4650" s="89"/>
      <c r="Y4650" s="89"/>
      <c r="Z4650" s="89" t="s">
        <v>19058</v>
      </c>
      <c r="AA4650" s="89" t="s">
        <v>19059</v>
      </c>
      <c r="AB4650" s="89" t="s">
        <v>9748</v>
      </c>
      <c r="AC4650" s="89" t="s">
        <v>9752</v>
      </c>
      <c r="AD4650" s="89" t="s">
        <v>10046</v>
      </c>
      <c r="AE4650" s="89" t="s">
        <v>9754</v>
      </c>
      <c r="AF4650" s="89" t="s">
        <v>9755</v>
      </c>
      <c r="AG4650" s="89" t="s">
        <v>9762</v>
      </c>
      <c r="AH4650" s="92"/>
      <c r="AI4650" s="92"/>
      <c r="AJ4650" s="93" t="s">
        <v>21132</v>
      </c>
    </row>
    <row r="4651" spans="1:36" ht="15.75" x14ac:dyDescent="0.25">
      <c r="A4651" s="89">
        <v>143928</v>
      </c>
      <c r="B4651" s="89" t="s">
        <v>9756</v>
      </c>
      <c r="C4651" s="89" t="s">
        <v>9757</v>
      </c>
      <c r="D4651" s="89" t="s">
        <v>80</v>
      </c>
      <c r="E4651" s="99" t="s">
        <v>23417</v>
      </c>
      <c r="F4651" s="89">
        <v>1</v>
      </c>
      <c r="G4651" s="130" t="s">
        <v>25089</v>
      </c>
      <c r="H4651" s="89">
        <v>2011</v>
      </c>
      <c r="I4651" s="89" t="s">
        <v>9159</v>
      </c>
      <c r="J4651" s="89"/>
      <c r="K4651" s="89" t="s">
        <v>181</v>
      </c>
      <c r="L4651" s="89">
        <v>2</v>
      </c>
      <c r="M4651" s="89" t="s">
        <v>9158</v>
      </c>
      <c r="N4651" s="89"/>
      <c r="O4651" s="89"/>
      <c r="P4651" s="89"/>
      <c r="Q4651" s="89"/>
      <c r="R4651" s="89"/>
      <c r="S4651" s="89" t="s">
        <v>10011</v>
      </c>
      <c r="T4651" s="89"/>
      <c r="U4651" s="89">
        <v>3</v>
      </c>
      <c r="V4651" s="89"/>
      <c r="W4651" s="89" t="s">
        <v>407</v>
      </c>
      <c r="X4651" s="89"/>
      <c r="Y4651" s="89"/>
      <c r="Z4651" s="89" t="s">
        <v>19060</v>
      </c>
      <c r="AA4651" s="89"/>
      <c r="AB4651" s="89"/>
      <c r="AC4651" s="89" t="s">
        <v>9752</v>
      </c>
      <c r="AD4651" s="89" t="s">
        <v>10046</v>
      </c>
      <c r="AE4651" s="89" t="s">
        <v>9754</v>
      </c>
      <c r="AF4651" s="89" t="s">
        <v>9755</v>
      </c>
      <c r="AG4651" s="89" t="s">
        <v>9762</v>
      </c>
      <c r="AH4651" s="92" t="s">
        <v>10159</v>
      </c>
      <c r="AI4651" s="92"/>
      <c r="AJ4651" s="93" t="s">
        <v>21132</v>
      </c>
    </row>
    <row r="4652" spans="1:36" ht="15.75" x14ac:dyDescent="0.25">
      <c r="A4652" s="89">
        <v>143930</v>
      </c>
      <c r="B4652" s="89" t="s">
        <v>9756</v>
      </c>
      <c r="C4652" s="89" t="s">
        <v>9757</v>
      </c>
      <c r="D4652" s="89" t="s">
        <v>80</v>
      </c>
      <c r="E4652" s="99" t="s">
        <v>23418</v>
      </c>
      <c r="F4652" s="89">
        <v>1</v>
      </c>
      <c r="G4652" s="130" t="s">
        <v>25089</v>
      </c>
      <c r="H4652" s="89">
        <v>2011</v>
      </c>
      <c r="I4652" s="89" t="s">
        <v>9159</v>
      </c>
      <c r="J4652" s="89"/>
      <c r="K4652" s="89" t="s">
        <v>181</v>
      </c>
      <c r="L4652" s="89">
        <v>3</v>
      </c>
      <c r="M4652" s="89" t="s">
        <v>9158</v>
      </c>
      <c r="N4652" s="89"/>
      <c r="O4652" s="89"/>
      <c r="P4652" s="89"/>
      <c r="Q4652" s="89"/>
      <c r="R4652" s="89"/>
      <c r="S4652" s="89" t="s">
        <v>12136</v>
      </c>
      <c r="T4652" s="89"/>
      <c r="U4652" s="89">
        <v>3</v>
      </c>
      <c r="V4652" s="89"/>
      <c r="W4652" s="89" t="s">
        <v>407</v>
      </c>
      <c r="X4652" s="89"/>
      <c r="Y4652" s="89"/>
      <c r="Z4652" s="89" t="s">
        <v>19061</v>
      </c>
      <c r="AA4652" s="89"/>
      <c r="AB4652" s="89"/>
      <c r="AC4652" s="89" t="s">
        <v>9752</v>
      </c>
      <c r="AD4652" s="89" t="s">
        <v>10046</v>
      </c>
      <c r="AE4652" s="89" t="s">
        <v>9754</v>
      </c>
      <c r="AF4652" s="89" t="s">
        <v>9755</v>
      </c>
      <c r="AG4652" s="89" t="s">
        <v>9762</v>
      </c>
      <c r="AH4652" s="92" t="s">
        <v>10159</v>
      </c>
      <c r="AI4652" s="92"/>
      <c r="AJ4652" s="93" t="s">
        <v>21132</v>
      </c>
    </row>
    <row r="4653" spans="1:36" ht="15.75" x14ac:dyDescent="0.25">
      <c r="A4653" s="89">
        <v>143933</v>
      </c>
      <c r="B4653" s="89" t="s">
        <v>9772</v>
      </c>
      <c r="C4653" s="89" t="s">
        <v>9773</v>
      </c>
      <c r="D4653" s="89" t="s">
        <v>80</v>
      </c>
      <c r="E4653" s="99" t="s">
        <v>23419</v>
      </c>
      <c r="F4653" s="89">
        <v>1</v>
      </c>
      <c r="G4653" s="130" t="s">
        <v>25092</v>
      </c>
      <c r="H4653" s="89">
        <v>2011</v>
      </c>
      <c r="I4653" s="89" t="s">
        <v>19044</v>
      </c>
      <c r="J4653" s="89" t="s">
        <v>19062</v>
      </c>
      <c r="K4653" s="89"/>
      <c r="L4653" s="89"/>
      <c r="M4653" s="89"/>
      <c r="N4653" s="89" t="s">
        <v>10364</v>
      </c>
      <c r="O4653" s="89"/>
      <c r="P4653" s="89"/>
      <c r="Q4653" s="89" t="s">
        <v>19062</v>
      </c>
      <c r="R4653" s="89"/>
      <c r="S4653" s="89" t="s">
        <v>19063</v>
      </c>
      <c r="T4653" s="89"/>
      <c r="U4653" s="89">
        <v>8</v>
      </c>
      <c r="V4653" s="89"/>
      <c r="W4653" s="89" t="s">
        <v>201</v>
      </c>
      <c r="X4653" s="89"/>
      <c r="Y4653" s="89"/>
      <c r="Z4653" s="89" t="s">
        <v>19064</v>
      </c>
      <c r="AA4653" s="89" t="s">
        <v>19065</v>
      </c>
      <c r="AB4653" s="89" t="s">
        <v>9769</v>
      </c>
      <c r="AC4653" s="89" t="s">
        <v>9752</v>
      </c>
      <c r="AD4653" s="89" t="s">
        <v>9929</v>
      </c>
      <c r="AE4653" s="89" t="s">
        <v>9754</v>
      </c>
      <c r="AF4653" s="89" t="s">
        <v>9755</v>
      </c>
      <c r="AG4653" s="89" t="s">
        <v>9762</v>
      </c>
      <c r="AH4653" s="92" t="s">
        <v>10159</v>
      </c>
      <c r="AI4653" s="92"/>
      <c r="AJ4653" s="93" t="s">
        <v>21132</v>
      </c>
    </row>
    <row r="4654" spans="1:36" ht="15.75" x14ac:dyDescent="0.25">
      <c r="A4654" s="89">
        <v>143953</v>
      </c>
      <c r="B4654" s="89" t="s">
        <v>9772</v>
      </c>
      <c r="C4654" s="89" t="s">
        <v>9773</v>
      </c>
      <c r="D4654" s="89" t="s">
        <v>80</v>
      </c>
      <c r="E4654" s="99" t="s">
        <v>23420</v>
      </c>
      <c r="F4654" s="89">
        <v>1</v>
      </c>
      <c r="G4654" s="130" t="s">
        <v>24870</v>
      </c>
      <c r="H4654" s="89">
        <v>2011</v>
      </c>
      <c r="I4654" s="89" t="s">
        <v>19066</v>
      </c>
      <c r="J4654" s="89" t="s">
        <v>10114</v>
      </c>
      <c r="K4654" s="89"/>
      <c r="L4654" s="89"/>
      <c r="M4654" s="89"/>
      <c r="N4654" s="89" t="s">
        <v>9935</v>
      </c>
      <c r="O4654" s="89"/>
      <c r="P4654" s="89"/>
      <c r="Q4654" s="89" t="s">
        <v>19067</v>
      </c>
      <c r="R4654" s="89"/>
      <c r="S4654" s="100">
        <v>42583</v>
      </c>
      <c r="T4654" s="89"/>
      <c r="U4654" s="89">
        <v>8</v>
      </c>
      <c r="V4654" s="89"/>
      <c r="W4654" s="89" t="s">
        <v>201</v>
      </c>
      <c r="X4654" s="89"/>
      <c r="Y4654" s="89"/>
      <c r="Z4654" s="89" t="s">
        <v>19068</v>
      </c>
      <c r="AA4654" s="89" t="s">
        <v>19069</v>
      </c>
      <c r="AB4654" s="89" t="s">
        <v>10114</v>
      </c>
      <c r="AC4654" s="89" t="s">
        <v>9752</v>
      </c>
      <c r="AD4654" s="89" t="s">
        <v>10046</v>
      </c>
      <c r="AE4654" s="89" t="s">
        <v>9754</v>
      </c>
      <c r="AF4654" s="89" t="s">
        <v>9755</v>
      </c>
      <c r="AG4654" s="89" t="s">
        <v>9762</v>
      </c>
      <c r="AH4654" s="92" t="s">
        <v>10159</v>
      </c>
      <c r="AI4654" s="92"/>
      <c r="AJ4654" s="93" t="s">
        <v>21132</v>
      </c>
    </row>
    <row r="4655" spans="1:36" ht="15.75" x14ac:dyDescent="0.25">
      <c r="A4655" s="89">
        <v>143973</v>
      </c>
      <c r="B4655" s="89" t="s">
        <v>9772</v>
      </c>
      <c r="C4655" s="89" t="s">
        <v>9773</v>
      </c>
      <c r="D4655" s="89" t="s">
        <v>80</v>
      </c>
      <c r="E4655" s="99" t="s">
        <v>23421</v>
      </c>
      <c r="F4655" s="89">
        <v>1</v>
      </c>
      <c r="G4655" s="130" t="s">
        <v>25448</v>
      </c>
      <c r="H4655" s="89">
        <v>2011</v>
      </c>
      <c r="I4655" s="89" t="s">
        <v>19070</v>
      </c>
      <c r="J4655" s="89" t="s">
        <v>9769</v>
      </c>
      <c r="K4655" s="89"/>
      <c r="L4655" s="89"/>
      <c r="M4655" s="89"/>
      <c r="N4655" s="89" t="s">
        <v>10631</v>
      </c>
      <c r="O4655" s="89"/>
      <c r="P4655" s="89"/>
      <c r="Q4655" s="89" t="s">
        <v>1286</v>
      </c>
      <c r="R4655" s="89"/>
      <c r="S4655" s="89" t="s">
        <v>14899</v>
      </c>
      <c r="T4655" s="89"/>
      <c r="U4655" s="89">
        <v>4</v>
      </c>
      <c r="V4655" s="89"/>
      <c r="W4655" s="89" t="s">
        <v>201</v>
      </c>
      <c r="X4655" s="89"/>
      <c r="Y4655" s="89"/>
      <c r="Z4655" s="89" t="s">
        <v>19071</v>
      </c>
      <c r="AA4655" s="89" t="s">
        <v>19072</v>
      </c>
      <c r="AB4655" s="89" t="s">
        <v>9769</v>
      </c>
      <c r="AC4655" s="89" t="s">
        <v>9752</v>
      </c>
      <c r="AD4655" s="89" t="s">
        <v>9929</v>
      </c>
      <c r="AE4655" s="89" t="s">
        <v>9754</v>
      </c>
      <c r="AF4655" s="89" t="s">
        <v>9755</v>
      </c>
      <c r="AG4655" s="89" t="s">
        <v>9762</v>
      </c>
      <c r="AH4655" s="92" t="s">
        <v>23633</v>
      </c>
      <c r="AI4655" s="92"/>
      <c r="AJ4655" s="93" t="s">
        <v>21132</v>
      </c>
    </row>
    <row r="4656" spans="1:36" ht="15.75" x14ac:dyDescent="0.25">
      <c r="A4656" s="89">
        <v>143982</v>
      </c>
      <c r="B4656" s="89" t="s">
        <v>9772</v>
      </c>
      <c r="C4656" s="89" t="s">
        <v>9773</v>
      </c>
      <c r="D4656" s="89" t="s">
        <v>80</v>
      </c>
      <c r="E4656" s="99" t="s">
        <v>23422</v>
      </c>
      <c r="F4656" s="89">
        <v>1</v>
      </c>
      <c r="G4656" s="130" t="s">
        <v>25935</v>
      </c>
      <c r="H4656" s="89">
        <v>2011</v>
      </c>
      <c r="I4656" s="89" t="s">
        <v>19028</v>
      </c>
      <c r="J4656" s="89" t="s">
        <v>10303</v>
      </c>
      <c r="K4656" s="89"/>
      <c r="L4656" s="89"/>
      <c r="M4656" s="89"/>
      <c r="N4656" s="89" t="s">
        <v>19029</v>
      </c>
      <c r="O4656" s="89"/>
      <c r="P4656" s="89"/>
      <c r="Q4656" s="89" t="s">
        <v>19073</v>
      </c>
      <c r="R4656" s="89"/>
      <c r="S4656" s="89" t="s">
        <v>19074</v>
      </c>
      <c r="T4656" s="89"/>
      <c r="U4656" s="89">
        <v>5</v>
      </c>
      <c r="V4656" s="89"/>
      <c r="W4656" s="89" t="s">
        <v>313</v>
      </c>
      <c r="X4656" s="89"/>
      <c r="Y4656" s="89"/>
      <c r="Z4656" s="89" t="s">
        <v>19075</v>
      </c>
      <c r="AA4656" s="89" t="s">
        <v>19032</v>
      </c>
      <c r="AB4656" s="89" t="s">
        <v>10303</v>
      </c>
      <c r="AC4656" s="89" t="s">
        <v>9752</v>
      </c>
      <c r="AD4656" s="89" t="s">
        <v>9929</v>
      </c>
      <c r="AE4656" s="89" t="s">
        <v>9754</v>
      </c>
      <c r="AF4656" s="89" t="s">
        <v>9755</v>
      </c>
      <c r="AG4656" s="89" t="s">
        <v>9762</v>
      </c>
      <c r="AH4656" s="92" t="s">
        <v>23611</v>
      </c>
      <c r="AI4656" s="92"/>
      <c r="AJ4656" s="93" t="s">
        <v>21132</v>
      </c>
    </row>
    <row r="4657" spans="1:36" ht="15.75" x14ac:dyDescent="0.25">
      <c r="A4657" s="89">
        <v>143985</v>
      </c>
      <c r="B4657" s="89" t="s">
        <v>9772</v>
      </c>
      <c r="C4657" s="89" t="s">
        <v>9773</v>
      </c>
      <c r="D4657" s="89" t="s">
        <v>80</v>
      </c>
      <c r="E4657" s="99" t="s">
        <v>23423</v>
      </c>
      <c r="F4657" s="89">
        <v>1</v>
      </c>
      <c r="G4657" s="130" t="s">
        <v>25935</v>
      </c>
      <c r="H4657" s="89">
        <v>2011</v>
      </c>
      <c r="I4657" s="89" t="s">
        <v>11164</v>
      </c>
      <c r="J4657" s="89" t="s">
        <v>9769</v>
      </c>
      <c r="K4657" s="89"/>
      <c r="L4657" s="89"/>
      <c r="M4657" s="89"/>
      <c r="N4657" s="89" t="s">
        <v>10364</v>
      </c>
      <c r="O4657" s="89"/>
      <c r="P4657" s="89"/>
      <c r="Q4657" s="89" t="s">
        <v>96</v>
      </c>
      <c r="R4657" s="89"/>
      <c r="S4657" s="89" t="s">
        <v>12214</v>
      </c>
      <c r="T4657" s="89"/>
      <c r="U4657" s="89">
        <v>4</v>
      </c>
      <c r="V4657" s="89"/>
      <c r="W4657" s="89" t="s">
        <v>201</v>
      </c>
      <c r="X4657" s="89"/>
      <c r="Y4657" s="89"/>
      <c r="Z4657" s="89" t="s">
        <v>19076</v>
      </c>
      <c r="AA4657" s="89" t="s">
        <v>11126</v>
      </c>
      <c r="AB4657" s="89" t="s">
        <v>9769</v>
      </c>
      <c r="AC4657" s="89" t="s">
        <v>9752</v>
      </c>
      <c r="AD4657" s="89" t="s">
        <v>9929</v>
      </c>
      <c r="AE4657" s="89" t="s">
        <v>9754</v>
      </c>
      <c r="AF4657" s="89" t="s">
        <v>9755</v>
      </c>
      <c r="AG4657" s="89" t="s">
        <v>9762</v>
      </c>
      <c r="AH4657" s="92" t="s">
        <v>23611</v>
      </c>
      <c r="AI4657" s="92"/>
      <c r="AJ4657" s="93" t="s">
        <v>21132</v>
      </c>
    </row>
    <row r="4658" spans="1:36" ht="15.75" x14ac:dyDescent="0.25">
      <c r="A4658" s="89">
        <v>144017</v>
      </c>
      <c r="B4658" s="89" t="s">
        <v>9756</v>
      </c>
      <c r="C4658" s="89" t="s">
        <v>10286</v>
      </c>
      <c r="D4658" s="89" t="s">
        <v>80</v>
      </c>
      <c r="E4658" s="99" t="s">
        <v>23425</v>
      </c>
      <c r="F4658" s="89">
        <v>1</v>
      </c>
      <c r="G4658" s="130" t="s">
        <v>25935</v>
      </c>
      <c r="H4658" s="89">
        <v>2012</v>
      </c>
      <c r="I4658" s="89" t="s">
        <v>5773</v>
      </c>
      <c r="J4658" s="89"/>
      <c r="K4658" s="89">
        <v>4</v>
      </c>
      <c r="L4658" s="89">
        <v>1</v>
      </c>
      <c r="M4658" s="89" t="s">
        <v>5772</v>
      </c>
      <c r="N4658" s="89"/>
      <c r="O4658" s="89"/>
      <c r="P4658" s="89"/>
      <c r="Q4658" s="89"/>
      <c r="R4658" s="89"/>
      <c r="S4658" s="89" t="s">
        <v>19085</v>
      </c>
      <c r="T4658" s="89"/>
      <c r="U4658" s="89">
        <v>4</v>
      </c>
      <c r="V4658" s="89"/>
      <c r="W4658" s="89" t="s">
        <v>313</v>
      </c>
      <c r="X4658" s="89"/>
      <c r="Y4658" s="89"/>
      <c r="Z4658" s="89" t="s">
        <v>19086</v>
      </c>
      <c r="AA4658" s="89"/>
      <c r="AB4658" s="89"/>
      <c r="AC4658" s="89" t="s">
        <v>9752</v>
      </c>
      <c r="AD4658" s="89" t="s">
        <v>9929</v>
      </c>
      <c r="AE4658" s="89" t="s">
        <v>9754</v>
      </c>
      <c r="AF4658" s="89" t="s">
        <v>9755</v>
      </c>
      <c r="AG4658" s="89" t="s">
        <v>9762</v>
      </c>
      <c r="AH4658" s="92" t="s">
        <v>23633</v>
      </c>
      <c r="AI4658" s="92"/>
      <c r="AJ4658" s="93" t="s">
        <v>21132</v>
      </c>
    </row>
    <row r="4659" spans="1:36" ht="15.75" x14ac:dyDescent="0.25">
      <c r="A4659" s="89">
        <v>144050</v>
      </c>
      <c r="B4659" s="89" t="s">
        <v>9772</v>
      </c>
      <c r="C4659" s="89" t="s">
        <v>9773</v>
      </c>
      <c r="D4659" s="89" t="s">
        <v>336</v>
      </c>
      <c r="E4659" s="99" t="s">
        <v>19090</v>
      </c>
      <c r="F4659" s="89">
        <v>1</v>
      </c>
      <c r="G4659" s="130" t="s">
        <v>24724</v>
      </c>
      <c r="H4659" s="89">
        <v>2011</v>
      </c>
      <c r="I4659" s="89" t="s">
        <v>19091</v>
      </c>
      <c r="J4659" s="89" t="s">
        <v>9856</v>
      </c>
      <c r="K4659" s="89"/>
      <c r="L4659" s="89"/>
      <c r="M4659" s="89"/>
      <c r="N4659" s="89" t="s">
        <v>19092</v>
      </c>
      <c r="O4659" s="89"/>
      <c r="P4659" s="89"/>
      <c r="Q4659" s="89" t="s">
        <v>19093</v>
      </c>
      <c r="R4659" s="89"/>
      <c r="S4659" s="89" t="s">
        <v>15564</v>
      </c>
      <c r="T4659" s="89"/>
      <c r="U4659" s="89">
        <v>5</v>
      </c>
      <c r="V4659" s="89"/>
      <c r="W4659" s="89" t="s">
        <v>201</v>
      </c>
      <c r="X4659" s="89"/>
      <c r="Y4659" s="89"/>
      <c r="Z4659" s="89" t="s">
        <v>19090</v>
      </c>
      <c r="AA4659" s="89" t="s">
        <v>19094</v>
      </c>
      <c r="AB4659" s="89" t="s">
        <v>9856</v>
      </c>
      <c r="AC4659" s="89" t="s">
        <v>9752</v>
      </c>
      <c r="AD4659" s="89" t="s">
        <v>9929</v>
      </c>
      <c r="AE4659" s="89" t="s">
        <v>9754</v>
      </c>
      <c r="AF4659" s="89" t="s">
        <v>9755</v>
      </c>
      <c r="AG4659" s="89" t="s">
        <v>9762</v>
      </c>
      <c r="AH4659" s="92" t="s">
        <v>86</v>
      </c>
      <c r="AI4659" s="92"/>
      <c r="AJ4659" s="93" t="s">
        <v>21132</v>
      </c>
    </row>
    <row r="4660" spans="1:36" ht="15.75" x14ac:dyDescent="0.25">
      <c r="A4660" s="89">
        <v>144115</v>
      </c>
      <c r="B4660" s="89" t="s">
        <v>9772</v>
      </c>
      <c r="C4660" s="89" t="s">
        <v>9773</v>
      </c>
      <c r="D4660" s="89" t="s">
        <v>80</v>
      </c>
      <c r="E4660" s="99" t="s">
        <v>23427</v>
      </c>
      <c r="F4660" s="89">
        <v>1</v>
      </c>
      <c r="G4660" s="130" t="s">
        <v>24839</v>
      </c>
      <c r="H4660" s="89">
        <v>2011</v>
      </c>
      <c r="I4660" s="89" t="s">
        <v>15995</v>
      </c>
      <c r="J4660" s="89" t="s">
        <v>10086</v>
      </c>
      <c r="K4660" s="89"/>
      <c r="L4660" s="89"/>
      <c r="M4660" s="89" t="s">
        <v>12177</v>
      </c>
      <c r="N4660" s="89" t="s">
        <v>9935</v>
      </c>
      <c r="O4660" s="89"/>
      <c r="P4660" s="89"/>
      <c r="Q4660" s="89" t="s">
        <v>19101</v>
      </c>
      <c r="R4660" s="89"/>
      <c r="S4660" s="89" t="s">
        <v>19102</v>
      </c>
      <c r="T4660" s="89"/>
      <c r="U4660" s="89">
        <v>8</v>
      </c>
      <c r="V4660" s="89"/>
      <c r="W4660" s="89" t="s">
        <v>313</v>
      </c>
      <c r="X4660" s="89"/>
      <c r="Y4660" s="89"/>
      <c r="Z4660" s="89" t="s">
        <v>19103</v>
      </c>
      <c r="AA4660" s="89" t="s">
        <v>19104</v>
      </c>
      <c r="AB4660" s="89" t="s">
        <v>10086</v>
      </c>
      <c r="AC4660" s="89" t="s">
        <v>9752</v>
      </c>
      <c r="AD4660" s="89" t="s">
        <v>9929</v>
      </c>
      <c r="AE4660" s="89" t="s">
        <v>9754</v>
      </c>
      <c r="AF4660" s="89" t="s">
        <v>9755</v>
      </c>
      <c r="AG4660" s="89" t="s">
        <v>9762</v>
      </c>
      <c r="AH4660" s="92"/>
      <c r="AI4660" s="92"/>
      <c r="AJ4660" s="93" t="s">
        <v>21132</v>
      </c>
    </row>
    <row r="4661" spans="1:36" ht="15.75" x14ac:dyDescent="0.25">
      <c r="A4661" s="89">
        <v>144117</v>
      </c>
      <c r="B4661" s="89" t="s">
        <v>9756</v>
      </c>
      <c r="C4661" s="89" t="s">
        <v>10286</v>
      </c>
      <c r="D4661" s="89" t="s">
        <v>80</v>
      </c>
      <c r="E4661" s="99" t="s">
        <v>23428</v>
      </c>
      <c r="F4661" s="89">
        <v>1</v>
      </c>
      <c r="G4661" s="130" t="s">
        <v>26259</v>
      </c>
      <c r="H4661" s="89">
        <v>2011</v>
      </c>
      <c r="I4661" s="89" t="s">
        <v>7322</v>
      </c>
      <c r="J4661" s="89"/>
      <c r="K4661" s="89">
        <v>80</v>
      </c>
      <c r="L4661" s="89">
        <v>1</v>
      </c>
      <c r="M4661" s="89" t="s">
        <v>7320</v>
      </c>
      <c r="N4661" s="89"/>
      <c r="O4661" s="89"/>
      <c r="P4661" s="89"/>
      <c r="Q4661" s="89"/>
      <c r="R4661" s="89"/>
      <c r="S4661" s="89" t="s">
        <v>17243</v>
      </c>
      <c r="T4661" s="89"/>
      <c r="U4661" s="89">
        <v>3</v>
      </c>
      <c r="V4661" s="89"/>
      <c r="W4661" s="89" t="s">
        <v>313</v>
      </c>
      <c r="X4661" s="89"/>
      <c r="Y4661" s="89"/>
      <c r="Z4661" s="89" t="s">
        <v>19105</v>
      </c>
      <c r="AA4661" s="89"/>
      <c r="AB4661" s="89"/>
      <c r="AC4661" s="89" t="s">
        <v>9752</v>
      </c>
      <c r="AD4661" s="89" t="s">
        <v>10083</v>
      </c>
      <c r="AE4661" s="89" t="s">
        <v>9754</v>
      </c>
      <c r="AF4661" s="89" t="s">
        <v>9755</v>
      </c>
      <c r="AG4661" s="89" t="s">
        <v>9762</v>
      </c>
      <c r="AH4661" s="92"/>
      <c r="AI4661" s="92"/>
      <c r="AJ4661" s="93" t="s">
        <v>21132</v>
      </c>
    </row>
    <row r="4662" spans="1:36" ht="15.75" x14ac:dyDescent="0.25">
      <c r="A4662" s="89">
        <v>144121</v>
      </c>
      <c r="B4662" s="89" t="s">
        <v>9772</v>
      </c>
      <c r="C4662" s="89" t="s">
        <v>9773</v>
      </c>
      <c r="D4662" s="89" t="s">
        <v>336</v>
      </c>
      <c r="E4662" s="99" t="s">
        <v>19106</v>
      </c>
      <c r="F4662" s="89">
        <v>1</v>
      </c>
      <c r="G4662" s="130" t="s">
        <v>25453</v>
      </c>
      <c r="H4662" s="89">
        <v>2011</v>
      </c>
      <c r="I4662" s="89" t="s">
        <v>19107</v>
      </c>
      <c r="J4662" s="89" t="s">
        <v>9856</v>
      </c>
      <c r="K4662" s="89"/>
      <c r="L4662" s="89"/>
      <c r="M4662" s="89"/>
      <c r="N4662" s="89" t="s">
        <v>11091</v>
      </c>
      <c r="O4662" s="89"/>
      <c r="P4662" s="89"/>
      <c r="Q4662" s="89" t="s">
        <v>7890</v>
      </c>
      <c r="R4662" s="89"/>
      <c r="S4662" s="89" t="s">
        <v>19108</v>
      </c>
      <c r="T4662" s="89"/>
      <c r="U4662" s="89">
        <v>7</v>
      </c>
      <c r="V4662" s="89"/>
      <c r="W4662" s="89" t="s">
        <v>313</v>
      </c>
      <c r="X4662" s="89"/>
      <c r="Y4662" s="89"/>
      <c r="Z4662" s="89" t="s">
        <v>19106</v>
      </c>
      <c r="AA4662" s="89" t="s">
        <v>19109</v>
      </c>
      <c r="AB4662" s="89" t="s">
        <v>9856</v>
      </c>
      <c r="AC4662" s="89" t="s">
        <v>9752</v>
      </c>
      <c r="AD4662" s="89" t="s">
        <v>9929</v>
      </c>
      <c r="AE4662" s="89" t="s">
        <v>9754</v>
      </c>
      <c r="AF4662" s="89" t="s">
        <v>9755</v>
      </c>
      <c r="AG4662" s="89" t="s">
        <v>9762</v>
      </c>
      <c r="AH4662" s="92" t="s">
        <v>86</v>
      </c>
      <c r="AI4662" s="92"/>
      <c r="AJ4662" s="93" t="s">
        <v>21132</v>
      </c>
    </row>
    <row r="4663" spans="1:36" ht="15.75" x14ac:dyDescent="0.25">
      <c r="A4663" s="89">
        <v>144127</v>
      </c>
      <c r="B4663" s="89" t="s">
        <v>9772</v>
      </c>
      <c r="C4663" s="89" t="s">
        <v>9773</v>
      </c>
      <c r="D4663" s="89" t="s">
        <v>80</v>
      </c>
      <c r="E4663" s="99" t="s">
        <v>23429</v>
      </c>
      <c r="F4663" s="89">
        <v>1</v>
      </c>
      <c r="G4663" s="130" t="s">
        <v>24995</v>
      </c>
      <c r="H4663" s="89">
        <v>2011</v>
      </c>
      <c r="I4663" s="89" t="s">
        <v>19091</v>
      </c>
      <c r="J4663" s="89" t="s">
        <v>9856</v>
      </c>
      <c r="K4663" s="89"/>
      <c r="L4663" s="89"/>
      <c r="M4663" s="89"/>
      <c r="N4663" s="89" t="s">
        <v>19092</v>
      </c>
      <c r="O4663" s="89"/>
      <c r="P4663" s="89"/>
      <c r="Q4663" s="89" t="s">
        <v>19093</v>
      </c>
      <c r="R4663" s="89"/>
      <c r="S4663" s="89" t="s">
        <v>19110</v>
      </c>
      <c r="T4663" s="89"/>
      <c r="U4663" s="89">
        <v>6</v>
      </c>
      <c r="V4663" s="89"/>
      <c r="W4663" s="89" t="s">
        <v>201</v>
      </c>
      <c r="X4663" s="89"/>
      <c r="Y4663" s="89"/>
      <c r="Z4663" s="89" t="s">
        <v>19111</v>
      </c>
      <c r="AA4663" s="89" t="s">
        <v>19094</v>
      </c>
      <c r="AB4663" s="89" t="s">
        <v>9856</v>
      </c>
      <c r="AC4663" s="89" t="s">
        <v>9752</v>
      </c>
      <c r="AD4663" s="89" t="s">
        <v>9929</v>
      </c>
      <c r="AE4663" s="89" t="s">
        <v>9754</v>
      </c>
      <c r="AF4663" s="89" t="s">
        <v>9755</v>
      </c>
      <c r="AG4663" s="89" t="s">
        <v>9762</v>
      </c>
      <c r="AH4663" s="92" t="s">
        <v>23611</v>
      </c>
      <c r="AI4663" s="92"/>
      <c r="AJ4663" s="93" t="s">
        <v>21132</v>
      </c>
    </row>
    <row r="4664" spans="1:36" ht="15.75" x14ac:dyDescent="0.25">
      <c r="A4664" s="89">
        <v>144129</v>
      </c>
      <c r="B4664" s="89" t="s">
        <v>9772</v>
      </c>
      <c r="C4664" s="89" t="s">
        <v>9773</v>
      </c>
      <c r="D4664" s="89" t="s">
        <v>80</v>
      </c>
      <c r="E4664" s="99" t="s">
        <v>23430</v>
      </c>
      <c r="F4664" s="89">
        <v>1</v>
      </c>
      <c r="G4664" s="130" t="s">
        <v>24995</v>
      </c>
      <c r="H4664" s="89">
        <v>2011</v>
      </c>
      <c r="I4664" s="89" t="s">
        <v>19044</v>
      </c>
      <c r="J4664" s="89" t="s">
        <v>19062</v>
      </c>
      <c r="K4664" s="89"/>
      <c r="L4664" s="89"/>
      <c r="M4664" s="89"/>
      <c r="N4664" s="89" t="s">
        <v>10364</v>
      </c>
      <c r="O4664" s="89"/>
      <c r="P4664" s="89"/>
      <c r="Q4664" s="89" t="s">
        <v>19062</v>
      </c>
      <c r="R4664" s="89"/>
      <c r="S4664" s="89" t="s">
        <v>16327</v>
      </c>
      <c r="T4664" s="89"/>
      <c r="U4664" s="89">
        <v>6</v>
      </c>
      <c r="V4664" s="89"/>
      <c r="W4664" s="89" t="s">
        <v>201</v>
      </c>
      <c r="X4664" s="89"/>
      <c r="Y4664" s="89"/>
      <c r="Z4664" s="89" t="s">
        <v>19112</v>
      </c>
      <c r="AA4664" s="89" t="s">
        <v>19065</v>
      </c>
      <c r="AB4664" s="89" t="s">
        <v>9769</v>
      </c>
      <c r="AC4664" s="89" t="s">
        <v>9752</v>
      </c>
      <c r="AD4664" s="89" t="s">
        <v>9929</v>
      </c>
      <c r="AE4664" s="89" t="s">
        <v>9754</v>
      </c>
      <c r="AF4664" s="89" t="s">
        <v>9755</v>
      </c>
      <c r="AG4664" s="89" t="s">
        <v>9762</v>
      </c>
      <c r="AH4664" s="92" t="s">
        <v>86</v>
      </c>
      <c r="AI4664" s="92"/>
      <c r="AJ4664" s="93" t="s">
        <v>21132</v>
      </c>
    </row>
    <row r="4665" spans="1:36" ht="15.75" x14ac:dyDescent="0.25">
      <c r="A4665" s="89">
        <v>144130</v>
      </c>
      <c r="B4665" s="89" t="s">
        <v>9756</v>
      </c>
      <c r="C4665" s="89" t="s">
        <v>10286</v>
      </c>
      <c r="D4665" s="89" t="s">
        <v>80</v>
      </c>
      <c r="E4665" s="99" t="s">
        <v>19113</v>
      </c>
      <c r="F4665" s="89">
        <v>1</v>
      </c>
      <c r="G4665" s="130" t="s">
        <v>24995</v>
      </c>
      <c r="H4665" s="89">
        <v>2011</v>
      </c>
      <c r="I4665" s="89" t="s">
        <v>5773</v>
      </c>
      <c r="J4665" s="89"/>
      <c r="K4665" s="89">
        <v>3</v>
      </c>
      <c r="L4665" s="89">
        <v>1</v>
      </c>
      <c r="M4665" s="89" t="s">
        <v>5772</v>
      </c>
      <c r="N4665" s="89"/>
      <c r="O4665" s="89"/>
      <c r="P4665" s="89"/>
      <c r="Q4665" s="89"/>
      <c r="R4665" s="89"/>
      <c r="S4665" s="89" t="s">
        <v>19114</v>
      </c>
      <c r="T4665" s="89"/>
      <c r="U4665" s="89">
        <v>3</v>
      </c>
      <c r="V4665" s="89"/>
      <c r="W4665" s="89" t="s">
        <v>201</v>
      </c>
      <c r="X4665" s="89"/>
      <c r="Y4665" s="89"/>
      <c r="Z4665" s="89" t="s">
        <v>19113</v>
      </c>
      <c r="AA4665" s="89"/>
      <c r="AB4665" s="89"/>
      <c r="AC4665" s="89" t="s">
        <v>9752</v>
      </c>
      <c r="AD4665" s="89" t="s">
        <v>9929</v>
      </c>
      <c r="AE4665" s="89" t="s">
        <v>9754</v>
      </c>
      <c r="AF4665" s="89" t="s">
        <v>9755</v>
      </c>
      <c r="AG4665" s="89" t="s">
        <v>9762</v>
      </c>
      <c r="AH4665" s="92" t="s">
        <v>86</v>
      </c>
      <c r="AI4665" s="92"/>
      <c r="AJ4665" s="93" t="s">
        <v>21132</v>
      </c>
    </row>
    <row r="4666" spans="1:36" ht="15.75" x14ac:dyDescent="0.25">
      <c r="A4666" s="89">
        <v>144133</v>
      </c>
      <c r="B4666" s="89" t="s">
        <v>9772</v>
      </c>
      <c r="C4666" s="89" t="s">
        <v>9773</v>
      </c>
      <c r="D4666" s="89" t="s">
        <v>80</v>
      </c>
      <c r="E4666" s="99" t="s">
        <v>23431</v>
      </c>
      <c r="F4666" s="89">
        <v>1</v>
      </c>
      <c r="G4666" s="130" t="s">
        <v>24995</v>
      </c>
      <c r="H4666" s="89">
        <v>2011</v>
      </c>
      <c r="I4666" s="89" t="s">
        <v>19070</v>
      </c>
      <c r="J4666" s="89" t="s">
        <v>9769</v>
      </c>
      <c r="K4666" s="89"/>
      <c r="L4666" s="89"/>
      <c r="M4666" s="89"/>
      <c r="N4666" s="89" t="s">
        <v>10631</v>
      </c>
      <c r="O4666" s="89"/>
      <c r="P4666" s="89"/>
      <c r="Q4666" s="89" t="s">
        <v>221</v>
      </c>
      <c r="R4666" s="89"/>
      <c r="S4666" s="89" t="s">
        <v>19115</v>
      </c>
      <c r="T4666" s="89"/>
      <c r="U4666" s="89">
        <v>7</v>
      </c>
      <c r="V4666" s="89"/>
      <c r="W4666" s="89" t="s">
        <v>313</v>
      </c>
      <c r="X4666" s="89"/>
      <c r="Y4666" s="89"/>
      <c r="Z4666" s="89" t="s">
        <v>19116</v>
      </c>
      <c r="AA4666" s="89" t="s">
        <v>10634</v>
      </c>
      <c r="AB4666" s="89" t="s">
        <v>9769</v>
      </c>
      <c r="AC4666" s="89" t="s">
        <v>9752</v>
      </c>
      <c r="AD4666" s="89" t="s">
        <v>9929</v>
      </c>
      <c r="AE4666" s="89" t="s">
        <v>9754</v>
      </c>
      <c r="AF4666" s="89" t="s">
        <v>9755</v>
      </c>
      <c r="AG4666" s="89" t="s">
        <v>9762</v>
      </c>
      <c r="AH4666" s="92" t="s">
        <v>23633</v>
      </c>
      <c r="AI4666" s="92"/>
      <c r="AJ4666" s="93" t="s">
        <v>21132</v>
      </c>
    </row>
    <row r="4667" spans="1:36" ht="15.75" x14ac:dyDescent="0.25">
      <c r="A4667" s="89">
        <v>144213</v>
      </c>
      <c r="B4667" s="89" t="s">
        <v>9950</v>
      </c>
      <c r="C4667" s="89" t="s">
        <v>10496</v>
      </c>
      <c r="D4667" s="89" t="s">
        <v>80</v>
      </c>
      <c r="E4667" s="99" t="s">
        <v>23432</v>
      </c>
      <c r="F4667" s="89">
        <v>1</v>
      </c>
      <c r="G4667" s="130" t="s">
        <v>25180</v>
      </c>
      <c r="H4667" s="89">
        <v>2009</v>
      </c>
      <c r="I4667" s="89"/>
      <c r="J4667" s="89"/>
      <c r="K4667" s="89"/>
      <c r="L4667" s="89"/>
      <c r="M4667" s="89"/>
      <c r="N4667" s="89"/>
      <c r="O4667" s="89"/>
      <c r="P4667" s="89"/>
      <c r="Q4667" s="89"/>
      <c r="R4667" s="89"/>
      <c r="S4667" s="89"/>
      <c r="T4667" s="89"/>
      <c r="U4667" s="89"/>
      <c r="V4667" s="89"/>
      <c r="W4667" s="89" t="s">
        <v>201</v>
      </c>
      <c r="X4667" s="89"/>
      <c r="Y4667" s="89"/>
      <c r="Z4667" s="89" t="s">
        <v>19121</v>
      </c>
      <c r="AA4667" s="89" t="s">
        <v>19122</v>
      </c>
      <c r="AB4667" s="89" t="s">
        <v>9769</v>
      </c>
      <c r="AC4667" s="89" t="s">
        <v>9752</v>
      </c>
      <c r="AD4667" s="89" t="s">
        <v>9853</v>
      </c>
      <c r="AE4667" s="89" t="s">
        <v>9754</v>
      </c>
      <c r="AF4667" s="89" t="s">
        <v>9755</v>
      </c>
      <c r="AG4667" s="89" t="s">
        <v>9762</v>
      </c>
      <c r="AH4667" s="92"/>
      <c r="AI4667" s="92"/>
      <c r="AJ4667" s="93" t="s">
        <v>21132</v>
      </c>
    </row>
    <row r="4668" spans="1:36" ht="15.75" x14ac:dyDescent="0.25">
      <c r="A4668" s="89">
        <v>144258</v>
      </c>
      <c r="B4668" s="89" t="s">
        <v>9772</v>
      </c>
      <c r="C4668" s="89" t="s">
        <v>9773</v>
      </c>
      <c r="D4668" s="89" t="s">
        <v>80</v>
      </c>
      <c r="E4668" s="99" t="s">
        <v>23433</v>
      </c>
      <c r="F4668" s="89">
        <v>1</v>
      </c>
      <c r="G4668" s="130" t="s">
        <v>25500</v>
      </c>
      <c r="H4668" s="89">
        <v>2011</v>
      </c>
      <c r="I4668" s="89" t="s">
        <v>19123</v>
      </c>
      <c r="J4668" s="89" t="s">
        <v>9769</v>
      </c>
      <c r="K4668" s="89"/>
      <c r="L4668" s="89"/>
      <c r="M4668" s="89"/>
      <c r="N4668" s="89" t="s">
        <v>10364</v>
      </c>
      <c r="O4668" s="89"/>
      <c r="P4668" s="89"/>
      <c r="Q4668" s="89" t="s">
        <v>211</v>
      </c>
      <c r="R4668" s="89"/>
      <c r="S4668" s="89" t="s">
        <v>19124</v>
      </c>
      <c r="T4668" s="89"/>
      <c r="U4668" s="89">
        <v>7</v>
      </c>
      <c r="V4668" s="89"/>
      <c r="W4668" s="89" t="s">
        <v>313</v>
      </c>
      <c r="X4668" s="89"/>
      <c r="Y4668" s="89"/>
      <c r="Z4668" s="89" t="s">
        <v>19125</v>
      </c>
      <c r="AA4668" s="89" t="s">
        <v>11126</v>
      </c>
      <c r="AB4668" s="89" t="s">
        <v>9769</v>
      </c>
      <c r="AC4668" s="89" t="s">
        <v>9752</v>
      </c>
      <c r="AD4668" s="89" t="s">
        <v>9929</v>
      </c>
      <c r="AE4668" s="89" t="s">
        <v>9754</v>
      </c>
      <c r="AF4668" s="89" t="s">
        <v>9755</v>
      </c>
      <c r="AG4668" s="89" t="s">
        <v>9762</v>
      </c>
      <c r="AH4668" s="92" t="s">
        <v>86</v>
      </c>
      <c r="AI4668" s="92"/>
      <c r="AJ4668" s="93" t="s">
        <v>21132</v>
      </c>
    </row>
    <row r="4669" spans="1:36" ht="15.75" x14ac:dyDescent="0.25">
      <c r="A4669" s="89">
        <v>144268</v>
      </c>
      <c r="B4669" s="89" t="s">
        <v>9756</v>
      </c>
      <c r="C4669" s="89" t="s">
        <v>10286</v>
      </c>
      <c r="D4669" s="89" t="s">
        <v>80</v>
      </c>
      <c r="E4669" s="99" t="s">
        <v>23434</v>
      </c>
      <c r="F4669" s="89">
        <v>1</v>
      </c>
      <c r="G4669" s="130" t="s">
        <v>26260</v>
      </c>
      <c r="H4669" s="89">
        <v>2011</v>
      </c>
      <c r="I4669" s="89" t="s">
        <v>11387</v>
      </c>
      <c r="J4669" s="89"/>
      <c r="K4669" s="89">
        <v>11</v>
      </c>
      <c r="L4669" s="89">
        <v>1</v>
      </c>
      <c r="M4669" s="89" t="s">
        <v>6121</v>
      </c>
      <c r="N4669" s="89"/>
      <c r="O4669" s="89"/>
      <c r="P4669" s="89"/>
      <c r="Q4669" s="89"/>
      <c r="R4669" s="89"/>
      <c r="S4669" s="89" t="s">
        <v>19127</v>
      </c>
      <c r="T4669" s="89"/>
      <c r="U4669" s="89">
        <v>3</v>
      </c>
      <c r="V4669" s="89"/>
      <c r="W4669" s="89" t="s">
        <v>201</v>
      </c>
      <c r="X4669" s="89"/>
      <c r="Y4669" s="89"/>
      <c r="Z4669" s="89" t="s">
        <v>19128</v>
      </c>
      <c r="AA4669" s="89"/>
      <c r="AB4669" s="89"/>
      <c r="AC4669" s="89" t="s">
        <v>9752</v>
      </c>
      <c r="AD4669" s="89" t="s">
        <v>9929</v>
      </c>
      <c r="AE4669" s="89" t="s">
        <v>9754</v>
      </c>
      <c r="AF4669" s="89" t="s">
        <v>9755</v>
      </c>
      <c r="AG4669" s="89" t="s">
        <v>9762</v>
      </c>
      <c r="AH4669" s="92" t="s">
        <v>86</v>
      </c>
      <c r="AI4669" s="92"/>
      <c r="AJ4669" s="93" t="s">
        <v>21132</v>
      </c>
    </row>
    <row r="4670" spans="1:36" ht="15.75" x14ac:dyDescent="0.25">
      <c r="A4670" s="89">
        <v>144271</v>
      </c>
      <c r="B4670" s="89" t="s">
        <v>9756</v>
      </c>
      <c r="C4670" s="89" t="s">
        <v>9757</v>
      </c>
      <c r="D4670" s="89" t="s">
        <v>80</v>
      </c>
      <c r="E4670" s="99" t="s">
        <v>23435</v>
      </c>
      <c r="F4670" s="89">
        <v>1</v>
      </c>
      <c r="G4670" s="130" t="s">
        <v>24752</v>
      </c>
      <c r="H4670" s="89">
        <v>2011</v>
      </c>
      <c r="I4670" s="89" t="s">
        <v>19130</v>
      </c>
      <c r="J4670" s="89"/>
      <c r="K4670" s="89">
        <v>11</v>
      </c>
      <c r="L4670" s="89">
        <v>2</v>
      </c>
      <c r="M4670" s="89" t="s">
        <v>12177</v>
      </c>
      <c r="N4670" s="89"/>
      <c r="O4670" s="89"/>
      <c r="P4670" s="89"/>
      <c r="Q4670" s="89"/>
      <c r="R4670" s="89"/>
      <c r="S4670" s="89" t="s">
        <v>19131</v>
      </c>
      <c r="T4670" s="89"/>
      <c r="U4670" s="89">
        <v>8</v>
      </c>
      <c r="V4670" s="89"/>
      <c r="W4670" s="89" t="s">
        <v>313</v>
      </c>
      <c r="X4670" s="89"/>
      <c r="Y4670" s="89"/>
      <c r="Z4670" s="89" t="s">
        <v>19132</v>
      </c>
      <c r="AA4670" s="89"/>
      <c r="AB4670" s="89"/>
      <c r="AC4670" s="89" t="s">
        <v>9752</v>
      </c>
      <c r="AD4670" s="89" t="s">
        <v>9929</v>
      </c>
      <c r="AE4670" s="89" t="s">
        <v>9754</v>
      </c>
      <c r="AF4670" s="89" t="s">
        <v>9755</v>
      </c>
      <c r="AG4670" s="89" t="s">
        <v>9762</v>
      </c>
      <c r="AH4670" s="92" t="s">
        <v>10159</v>
      </c>
      <c r="AI4670" s="92"/>
      <c r="AJ4670" s="93" t="s">
        <v>21132</v>
      </c>
    </row>
    <row r="4671" spans="1:36" ht="15.75" x14ac:dyDescent="0.25">
      <c r="A4671" s="89">
        <v>144272</v>
      </c>
      <c r="B4671" s="89" t="s">
        <v>9772</v>
      </c>
      <c r="C4671" s="89" t="s">
        <v>9773</v>
      </c>
      <c r="D4671" s="89" t="s">
        <v>80</v>
      </c>
      <c r="E4671" s="99" t="s">
        <v>23436</v>
      </c>
      <c r="F4671" s="89">
        <v>1</v>
      </c>
      <c r="G4671" s="130" t="s">
        <v>24752</v>
      </c>
      <c r="H4671" s="89">
        <v>2012</v>
      </c>
      <c r="I4671" s="89" t="s">
        <v>19133</v>
      </c>
      <c r="J4671" s="89" t="s">
        <v>19134</v>
      </c>
      <c r="K4671" s="89"/>
      <c r="L4671" s="89"/>
      <c r="M4671" s="89"/>
      <c r="N4671" s="89" t="s">
        <v>19135</v>
      </c>
      <c r="O4671" s="89"/>
      <c r="P4671" s="89"/>
      <c r="Q4671" s="89" t="s">
        <v>19136</v>
      </c>
      <c r="R4671" s="89"/>
      <c r="S4671" s="89"/>
      <c r="T4671" s="89"/>
      <c r="U4671" s="89"/>
      <c r="V4671" s="89"/>
      <c r="W4671" s="89" t="s">
        <v>313</v>
      </c>
      <c r="X4671" s="89"/>
      <c r="Y4671" s="89"/>
      <c r="Z4671" s="89" t="s">
        <v>19137</v>
      </c>
      <c r="AA4671" s="89" t="s">
        <v>19138</v>
      </c>
      <c r="AB4671" s="89" t="s">
        <v>15885</v>
      </c>
      <c r="AC4671" s="89" t="s">
        <v>9752</v>
      </c>
      <c r="AD4671" s="89" t="s">
        <v>9929</v>
      </c>
      <c r="AE4671" s="89" t="s">
        <v>9754</v>
      </c>
      <c r="AF4671" s="89" t="s">
        <v>9755</v>
      </c>
      <c r="AG4671" s="89" t="s">
        <v>9762</v>
      </c>
      <c r="AH4671" s="92" t="s">
        <v>10159</v>
      </c>
      <c r="AI4671" s="92"/>
      <c r="AJ4671" s="93" t="s">
        <v>21132</v>
      </c>
    </row>
    <row r="4672" spans="1:36" ht="15.75" x14ac:dyDescent="0.25">
      <c r="A4672" s="89">
        <v>144273</v>
      </c>
      <c r="B4672" s="89" t="s">
        <v>9772</v>
      </c>
      <c r="C4672" s="89" t="s">
        <v>9773</v>
      </c>
      <c r="D4672" s="89" t="s">
        <v>80</v>
      </c>
      <c r="E4672" s="99" t="s">
        <v>23437</v>
      </c>
      <c r="F4672" s="89">
        <v>1</v>
      </c>
      <c r="G4672" s="130" t="s">
        <v>24752</v>
      </c>
      <c r="H4672" s="89">
        <v>2011</v>
      </c>
      <c r="I4672" s="89" t="s">
        <v>19139</v>
      </c>
      <c r="J4672" s="89"/>
      <c r="K4672" s="89"/>
      <c r="L4672" s="89"/>
      <c r="M4672" s="89"/>
      <c r="N4672" s="89" t="s">
        <v>9935</v>
      </c>
      <c r="O4672" s="89"/>
      <c r="P4672" s="89"/>
      <c r="Q4672" s="89"/>
      <c r="R4672" s="89"/>
      <c r="S4672" s="89"/>
      <c r="T4672" s="89"/>
      <c r="U4672" s="89"/>
      <c r="V4672" s="89"/>
      <c r="W4672" s="89"/>
      <c r="X4672" s="89"/>
      <c r="Y4672" s="89"/>
      <c r="Z4672" s="89" t="s">
        <v>19140</v>
      </c>
      <c r="AA4672" s="89" t="s">
        <v>19141</v>
      </c>
      <c r="AB4672" s="89" t="s">
        <v>11960</v>
      </c>
      <c r="AC4672" s="89" t="s">
        <v>9752</v>
      </c>
      <c r="AD4672" s="89" t="s">
        <v>9929</v>
      </c>
      <c r="AE4672" s="89" t="s">
        <v>9754</v>
      </c>
      <c r="AF4672" s="89" t="s">
        <v>9755</v>
      </c>
      <c r="AG4672" s="89" t="s">
        <v>9762</v>
      </c>
      <c r="AH4672" s="92" t="s">
        <v>10159</v>
      </c>
      <c r="AI4672" s="92"/>
      <c r="AJ4672" s="93" t="s">
        <v>21132</v>
      </c>
    </row>
    <row r="4673" spans="1:36" ht="15.75" x14ac:dyDescent="0.25">
      <c r="A4673" s="89">
        <v>144274</v>
      </c>
      <c r="B4673" s="89" t="s">
        <v>9772</v>
      </c>
      <c r="C4673" s="89" t="s">
        <v>9773</v>
      </c>
      <c r="D4673" s="89" t="s">
        <v>80</v>
      </c>
      <c r="E4673" s="99" t="s">
        <v>6752</v>
      </c>
      <c r="F4673" s="89">
        <v>1</v>
      </c>
      <c r="G4673" s="130" t="s">
        <v>24752</v>
      </c>
      <c r="H4673" s="89">
        <v>2011</v>
      </c>
      <c r="I4673" s="89"/>
      <c r="J4673" s="89"/>
      <c r="K4673" s="89"/>
      <c r="L4673" s="89"/>
      <c r="M4673" s="89"/>
      <c r="N4673" s="89" t="s">
        <v>9935</v>
      </c>
      <c r="O4673" s="89"/>
      <c r="P4673" s="89"/>
      <c r="Q4673" s="89"/>
      <c r="R4673" s="89"/>
      <c r="S4673" s="89"/>
      <c r="T4673" s="89"/>
      <c r="U4673" s="89"/>
      <c r="V4673" s="89"/>
      <c r="W4673" s="89"/>
      <c r="X4673" s="89"/>
      <c r="Y4673" s="89"/>
      <c r="Z4673" s="89" t="s">
        <v>19142</v>
      </c>
      <c r="AA4673" s="89" t="s">
        <v>19143</v>
      </c>
      <c r="AB4673" s="89" t="s">
        <v>9769</v>
      </c>
      <c r="AC4673" s="89" t="s">
        <v>9752</v>
      </c>
      <c r="AD4673" s="89" t="s">
        <v>9929</v>
      </c>
      <c r="AE4673" s="89" t="s">
        <v>9754</v>
      </c>
      <c r="AF4673" s="89" t="s">
        <v>9755</v>
      </c>
      <c r="AG4673" s="89" t="s">
        <v>9762</v>
      </c>
      <c r="AH4673" s="92" t="s">
        <v>10159</v>
      </c>
      <c r="AI4673" s="92"/>
      <c r="AJ4673" s="93" t="s">
        <v>21132</v>
      </c>
    </row>
    <row r="4674" spans="1:36" ht="15.75" x14ac:dyDescent="0.25">
      <c r="A4674" s="89">
        <v>144275</v>
      </c>
      <c r="B4674" s="89" t="s">
        <v>9772</v>
      </c>
      <c r="C4674" s="89" t="s">
        <v>9773</v>
      </c>
      <c r="D4674" s="89" t="s">
        <v>80</v>
      </c>
      <c r="E4674" s="99" t="s">
        <v>23438</v>
      </c>
      <c r="F4674" s="89">
        <v>1</v>
      </c>
      <c r="G4674" s="130" t="s">
        <v>24752</v>
      </c>
      <c r="H4674" s="89">
        <v>2011</v>
      </c>
      <c r="I4674" s="89" t="s">
        <v>19144</v>
      </c>
      <c r="J4674" s="89"/>
      <c r="K4674" s="89"/>
      <c r="L4674" s="89"/>
      <c r="M4674" s="89"/>
      <c r="N4674" s="89" t="s">
        <v>9935</v>
      </c>
      <c r="O4674" s="89"/>
      <c r="P4674" s="89"/>
      <c r="Q4674" s="89"/>
      <c r="R4674" s="89"/>
      <c r="S4674" s="89"/>
      <c r="T4674" s="89"/>
      <c r="U4674" s="89"/>
      <c r="V4674" s="89"/>
      <c r="W4674" s="89"/>
      <c r="X4674" s="89"/>
      <c r="Y4674" s="89"/>
      <c r="Z4674" s="89" t="s">
        <v>19145</v>
      </c>
      <c r="AA4674" s="89" t="s">
        <v>19146</v>
      </c>
      <c r="AB4674" s="89" t="s">
        <v>12792</v>
      </c>
      <c r="AC4674" s="89" t="s">
        <v>9752</v>
      </c>
      <c r="AD4674" s="89" t="s">
        <v>9929</v>
      </c>
      <c r="AE4674" s="89" t="s">
        <v>9754</v>
      </c>
      <c r="AF4674" s="89" t="s">
        <v>9755</v>
      </c>
      <c r="AG4674" s="89" t="s">
        <v>9762</v>
      </c>
      <c r="AH4674" s="92" t="s">
        <v>10159</v>
      </c>
      <c r="AI4674" s="92"/>
      <c r="AJ4674" s="93" t="s">
        <v>21132</v>
      </c>
    </row>
    <row r="4675" spans="1:36" ht="15.75" x14ac:dyDescent="0.25">
      <c r="A4675" s="89">
        <v>144277</v>
      </c>
      <c r="B4675" s="89" t="s">
        <v>9772</v>
      </c>
      <c r="C4675" s="89" t="s">
        <v>9773</v>
      </c>
      <c r="D4675" s="89" t="s">
        <v>80</v>
      </c>
      <c r="E4675" s="99" t="s">
        <v>23439</v>
      </c>
      <c r="F4675" s="89">
        <v>1</v>
      </c>
      <c r="G4675" s="130" t="s">
        <v>26260</v>
      </c>
      <c r="H4675" s="89">
        <v>2011</v>
      </c>
      <c r="I4675" s="89" t="s">
        <v>19147</v>
      </c>
      <c r="J4675" s="89" t="s">
        <v>9776</v>
      </c>
      <c r="K4675" s="89"/>
      <c r="L4675" s="89"/>
      <c r="M4675" s="89"/>
      <c r="N4675" s="89" t="s">
        <v>10346</v>
      </c>
      <c r="O4675" s="89"/>
      <c r="P4675" s="89"/>
      <c r="Q4675" s="89" t="s">
        <v>7506</v>
      </c>
      <c r="R4675" s="89"/>
      <c r="S4675" s="89" t="s">
        <v>12852</v>
      </c>
      <c r="T4675" s="89"/>
      <c r="U4675" s="89">
        <v>3</v>
      </c>
      <c r="V4675" s="89"/>
      <c r="W4675" s="89" t="s">
        <v>201</v>
      </c>
      <c r="X4675" s="89"/>
      <c r="Y4675" s="89"/>
      <c r="Z4675" s="89" t="s">
        <v>19148</v>
      </c>
      <c r="AA4675" s="89" t="s">
        <v>15102</v>
      </c>
      <c r="AB4675" s="89" t="s">
        <v>9769</v>
      </c>
      <c r="AC4675" s="89" t="s">
        <v>9752</v>
      </c>
      <c r="AD4675" s="89" t="s">
        <v>9929</v>
      </c>
      <c r="AE4675" s="89" t="s">
        <v>9754</v>
      </c>
      <c r="AF4675" s="89" t="s">
        <v>9755</v>
      </c>
      <c r="AG4675" s="89" t="s">
        <v>9762</v>
      </c>
      <c r="AH4675" s="92" t="s">
        <v>86</v>
      </c>
      <c r="AI4675" s="92"/>
      <c r="AJ4675" s="93" t="s">
        <v>21132</v>
      </c>
    </row>
    <row r="4676" spans="1:36" ht="15.75" x14ac:dyDescent="0.25">
      <c r="A4676" s="89">
        <v>144279</v>
      </c>
      <c r="B4676" s="89" t="s">
        <v>9756</v>
      </c>
      <c r="C4676" s="89" t="s">
        <v>10286</v>
      </c>
      <c r="D4676" s="89" t="s">
        <v>80</v>
      </c>
      <c r="E4676" s="99" t="s">
        <v>23440</v>
      </c>
      <c r="F4676" s="89">
        <v>1</v>
      </c>
      <c r="G4676" s="130" t="s">
        <v>26260</v>
      </c>
      <c r="H4676" s="89">
        <v>2011</v>
      </c>
      <c r="I4676" s="89" t="s">
        <v>5773</v>
      </c>
      <c r="J4676" s="89"/>
      <c r="K4676" s="89">
        <v>3</v>
      </c>
      <c r="L4676" s="89">
        <v>2</v>
      </c>
      <c r="M4676" s="89" t="s">
        <v>5772</v>
      </c>
      <c r="N4676" s="89"/>
      <c r="O4676" s="89"/>
      <c r="P4676" s="89"/>
      <c r="Q4676" s="89"/>
      <c r="R4676" s="89"/>
      <c r="S4676" s="89" t="s">
        <v>13090</v>
      </c>
      <c r="T4676" s="89"/>
      <c r="U4676" s="89">
        <v>4</v>
      </c>
      <c r="V4676" s="89"/>
      <c r="W4676" s="89" t="s">
        <v>201</v>
      </c>
      <c r="X4676" s="89"/>
      <c r="Y4676" s="89"/>
      <c r="Z4676" s="89" t="s">
        <v>19149</v>
      </c>
      <c r="AA4676" s="89"/>
      <c r="AB4676" s="89"/>
      <c r="AC4676" s="89" t="s">
        <v>9752</v>
      </c>
      <c r="AD4676" s="89" t="s">
        <v>9929</v>
      </c>
      <c r="AE4676" s="89" t="s">
        <v>9754</v>
      </c>
      <c r="AF4676" s="89" t="s">
        <v>9755</v>
      </c>
      <c r="AG4676" s="89" t="s">
        <v>9762</v>
      </c>
      <c r="AH4676" s="92" t="s">
        <v>86</v>
      </c>
      <c r="AI4676" s="92"/>
      <c r="AJ4676" s="93" t="s">
        <v>21132</v>
      </c>
    </row>
    <row r="4677" spans="1:36" ht="15.75" x14ac:dyDescent="0.25">
      <c r="A4677" s="89">
        <v>171990</v>
      </c>
      <c r="B4677" s="89" t="s">
        <v>9772</v>
      </c>
      <c r="C4677" s="89" t="s">
        <v>9773</v>
      </c>
      <c r="D4677" s="89" t="s">
        <v>80</v>
      </c>
      <c r="E4677" s="99" t="s">
        <v>23441</v>
      </c>
      <c r="F4677" s="89">
        <v>1</v>
      </c>
      <c r="G4677" s="130" t="s">
        <v>26211</v>
      </c>
      <c r="H4677" s="89">
        <v>2012</v>
      </c>
      <c r="I4677" s="89" t="s">
        <v>11306</v>
      </c>
      <c r="J4677" s="89" t="s">
        <v>9769</v>
      </c>
      <c r="K4677" s="89"/>
      <c r="L4677" s="89"/>
      <c r="M4677" s="89"/>
      <c r="N4677" s="89" t="s">
        <v>11307</v>
      </c>
      <c r="O4677" s="89"/>
      <c r="P4677" s="89"/>
      <c r="Q4677" s="89" t="s">
        <v>221</v>
      </c>
      <c r="R4677" s="89"/>
      <c r="S4677" s="89" t="s">
        <v>14116</v>
      </c>
      <c r="T4677" s="89"/>
      <c r="U4677" s="89">
        <v>16</v>
      </c>
      <c r="V4677" s="89"/>
      <c r="W4677" s="89" t="s">
        <v>201</v>
      </c>
      <c r="X4677" s="89"/>
      <c r="Y4677" s="89"/>
      <c r="Z4677" s="89" t="s">
        <v>19155</v>
      </c>
      <c r="AA4677" s="89" t="s">
        <v>19156</v>
      </c>
      <c r="AB4677" s="89" t="s">
        <v>9769</v>
      </c>
      <c r="AC4677" s="89" t="s">
        <v>9752</v>
      </c>
      <c r="AD4677" s="89" t="s">
        <v>10046</v>
      </c>
      <c r="AE4677" s="89" t="s">
        <v>9754</v>
      </c>
      <c r="AF4677" s="89" t="s">
        <v>9755</v>
      </c>
      <c r="AG4677" s="89" t="s">
        <v>9762</v>
      </c>
      <c r="AH4677" s="92" t="s">
        <v>86</v>
      </c>
      <c r="AI4677" s="92"/>
      <c r="AJ4677" s="93" t="s">
        <v>21132</v>
      </c>
    </row>
    <row r="4678" spans="1:36" ht="15.75" x14ac:dyDescent="0.25">
      <c r="A4678" s="89">
        <v>171991</v>
      </c>
      <c r="B4678" s="89" t="s">
        <v>9772</v>
      </c>
      <c r="C4678" s="89" t="s">
        <v>9773</v>
      </c>
      <c r="D4678" s="89" t="s">
        <v>80</v>
      </c>
      <c r="E4678" s="99" t="s">
        <v>23442</v>
      </c>
      <c r="F4678" s="89">
        <v>1</v>
      </c>
      <c r="G4678" s="130" t="s">
        <v>25161</v>
      </c>
      <c r="H4678" s="89">
        <v>2012</v>
      </c>
      <c r="I4678" s="89" t="s">
        <v>8125</v>
      </c>
      <c r="J4678" s="89" t="s">
        <v>9769</v>
      </c>
      <c r="K4678" s="89"/>
      <c r="L4678" s="89"/>
      <c r="M4678" s="89"/>
      <c r="N4678" s="89" t="s">
        <v>8126</v>
      </c>
      <c r="O4678" s="89"/>
      <c r="P4678" s="89"/>
      <c r="Q4678" s="89" t="s">
        <v>19157</v>
      </c>
      <c r="R4678" s="89"/>
      <c r="S4678" s="89" t="s">
        <v>19158</v>
      </c>
      <c r="T4678" s="89"/>
      <c r="U4678" s="89">
        <v>8</v>
      </c>
      <c r="V4678" s="89"/>
      <c r="W4678" s="89" t="s">
        <v>201</v>
      </c>
      <c r="X4678" s="89"/>
      <c r="Y4678" s="89"/>
      <c r="Z4678" s="89" t="s">
        <v>19159</v>
      </c>
      <c r="AA4678" s="89" t="s">
        <v>19160</v>
      </c>
      <c r="AB4678" s="89" t="s">
        <v>9769</v>
      </c>
      <c r="AC4678" s="89" t="s">
        <v>9752</v>
      </c>
      <c r="AD4678" s="89" t="s">
        <v>9871</v>
      </c>
      <c r="AE4678" s="89" t="s">
        <v>9754</v>
      </c>
      <c r="AF4678" s="89" t="s">
        <v>9755</v>
      </c>
      <c r="AG4678" s="89" t="s">
        <v>9762</v>
      </c>
      <c r="AH4678" s="92" t="s">
        <v>23593</v>
      </c>
      <c r="AI4678" s="92"/>
      <c r="AJ4678" s="93" t="s">
        <v>21132</v>
      </c>
    </row>
    <row r="4679" spans="1:36" ht="15.75" x14ac:dyDescent="0.25">
      <c r="A4679" s="89">
        <v>171998</v>
      </c>
      <c r="B4679" s="89" t="s">
        <v>9745</v>
      </c>
      <c r="C4679" s="89" t="s">
        <v>10093</v>
      </c>
      <c r="D4679" s="89" t="s">
        <v>80</v>
      </c>
      <c r="E4679" s="99" t="s">
        <v>23139</v>
      </c>
      <c r="F4679" s="89">
        <v>1</v>
      </c>
      <c r="G4679" s="130" t="s">
        <v>26261</v>
      </c>
      <c r="H4679" s="89">
        <v>2012</v>
      </c>
      <c r="I4679" s="89" t="s">
        <v>19161</v>
      </c>
      <c r="J4679" s="89" t="s">
        <v>9769</v>
      </c>
      <c r="K4679" s="89"/>
      <c r="L4679" s="89"/>
      <c r="M4679" s="89"/>
      <c r="N4679" s="89" t="s">
        <v>1285</v>
      </c>
      <c r="O4679" s="89"/>
      <c r="P4679" s="89"/>
      <c r="Q4679" s="89" t="s">
        <v>96</v>
      </c>
      <c r="R4679" s="89"/>
      <c r="S4679" s="89"/>
      <c r="T4679" s="89"/>
      <c r="U4679" s="89"/>
      <c r="V4679" s="89"/>
      <c r="W4679" s="89" t="s">
        <v>201</v>
      </c>
      <c r="X4679" s="89"/>
      <c r="Y4679" s="89"/>
      <c r="Z4679" s="89" t="s">
        <v>17806</v>
      </c>
      <c r="AA4679" s="89"/>
      <c r="AB4679" s="89"/>
      <c r="AC4679" s="89" t="s">
        <v>9752</v>
      </c>
      <c r="AD4679" s="89" t="s">
        <v>9871</v>
      </c>
      <c r="AE4679" s="89" t="s">
        <v>9754</v>
      </c>
      <c r="AF4679" s="89" t="s">
        <v>9755</v>
      </c>
      <c r="AG4679" s="89" t="s">
        <v>9762</v>
      </c>
      <c r="AH4679" s="92" t="s">
        <v>23610</v>
      </c>
      <c r="AI4679" s="92"/>
      <c r="AJ4679" s="93" t="s">
        <v>21132</v>
      </c>
    </row>
    <row r="4680" spans="1:36" ht="15.75" x14ac:dyDescent="0.25">
      <c r="A4680" s="89">
        <v>172000</v>
      </c>
      <c r="B4680" s="89" t="s">
        <v>9772</v>
      </c>
      <c r="C4680" s="89" t="s">
        <v>9773</v>
      </c>
      <c r="D4680" s="89" t="s">
        <v>80</v>
      </c>
      <c r="E4680" s="99" t="s">
        <v>23443</v>
      </c>
      <c r="F4680" s="89">
        <v>1</v>
      </c>
      <c r="G4680" s="130" t="s">
        <v>24723</v>
      </c>
      <c r="H4680" s="89">
        <v>2012</v>
      </c>
      <c r="I4680" s="89" t="s">
        <v>8125</v>
      </c>
      <c r="J4680" s="89" t="s">
        <v>9769</v>
      </c>
      <c r="K4680" s="89"/>
      <c r="L4680" s="89"/>
      <c r="M4680" s="89"/>
      <c r="N4680" s="89" t="s">
        <v>8126</v>
      </c>
      <c r="O4680" s="89"/>
      <c r="P4680" s="89"/>
      <c r="Q4680" s="89" t="s">
        <v>19157</v>
      </c>
      <c r="R4680" s="89"/>
      <c r="S4680" s="89" t="s">
        <v>19162</v>
      </c>
      <c r="T4680" s="89"/>
      <c r="U4680" s="89">
        <v>9</v>
      </c>
      <c r="V4680" s="89"/>
      <c r="W4680" s="89" t="s">
        <v>201</v>
      </c>
      <c r="X4680" s="89"/>
      <c r="Y4680" s="89"/>
      <c r="Z4680" s="89" t="s">
        <v>19163</v>
      </c>
      <c r="AA4680" s="89" t="s">
        <v>19160</v>
      </c>
      <c r="AB4680" s="89" t="s">
        <v>9769</v>
      </c>
      <c r="AC4680" s="89" t="s">
        <v>9752</v>
      </c>
      <c r="AD4680" s="89" t="s">
        <v>9979</v>
      </c>
      <c r="AE4680" s="89" t="s">
        <v>9754</v>
      </c>
      <c r="AF4680" s="89" t="s">
        <v>9755</v>
      </c>
      <c r="AG4680" s="89" t="s">
        <v>9762</v>
      </c>
      <c r="AH4680" s="92" t="s">
        <v>23592</v>
      </c>
      <c r="AI4680" s="92"/>
      <c r="AJ4680" s="93" t="s">
        <v>21132</v>
      </c>
    </row>
    <row r="4681" spans="1:36" ht="15.75" x14ac:dyDescent="0.25">
      <c r="A4681" s="89">
        <v>172003</v>
      </c>
      <c r="B4681" s="89" t="s">
        <v>9745</v>
      </c>
      <c r="C4681" s="89" t="s">
        <v>10093</v>
      </c>
      <c r="D4681" s="89" t="s">
        <v>80</v>
      </c>
      <c r="E4681" s="99" t="s">
        <v>23138</v>
      </c>
      <c r="F4681" s="89">
        <v>1</v>
      </c>
      <c r="G4681" s="130" t="s">
        <v>25332</v>
      </c>
      <c r="H4681" s="89">
        <v>2012</v>
      </c>
      <c r="I4681" s="89" t="s">
        <v>1284</v>
      </c>
      <c r="J4681" s="89" t="s">
        <v>9769</v>
      </c>
      <c r="K4681" s="89"/>
      <c r="L4681" s="89"/>
      <c r="M4681" s="89"/>
      <c r="N4681" s="89" t="s">
        <v>1285</v>
      </c>
      <c r="O4681" s="89"/>
      <c r="P4681" s="89"/>
      <c r="Q4681" s="89" t="s">
        <v>96</v>
      </c>
      <c r="R4681" s="89"/>
      <c r="S4681" s="89"/>
      <c r="T4681" s="89"/>
      <c r="U4681" s="89"/>
      <c r="V4681" s="89"/>
      <c r="W4681" s="89" t="s">
        <v>201</v>
      </c>
      <c r="X4681" s="89"/>
      <c r="Y4681" s="89"/>
      <c r="Z4681" s="89" t="s">
        <v>19164</v>
      </c>
      <c r="AA4681" s="89"/>
      <c r="AB4681" s="89"/>
      <c r="AC4681" s="89" t="s">
        <v>9752</v>
      </c>
      <c r="AD4681" s="89" t="s">
        <v>9871</v>
      </c>
      <c r="AE4681" s="89" t="s">
        <v>9754</v>
      </c>
      <c r="AF4681" s="89" t="s">
        <v>9755</v>
      </c>
      <c r="AG4681" s="89" t="s">
        <v>9762</v>
      </c>
      <c r="AH4681" s="92" t="s">
        <v>23889</v>
      </c>
      <c r="AI4681" s="92"/>
      <c r="AJ4681" s="93" t="s">
        <v>21132</v>
      </c>
    </row>
    <row r="4682" spans="1:36" ht="15.75" x14ac:dyDescent="0.25">
      <c r="A4682" s="89">
        <v>172042</v>
      </c>
      <c r="B4682" s="89" t="s">
        <v>9767</v>
      </c>
      <c r="C4682" s="89" t="s">
        <v>3630</v>
      </c>
      <c r="D4682" s="89" t="s">
        <v>336</v>
      </c>
      <c r="E4682" s="99" t="s">
        <v>19177</v>
      </c>
      <c r="F4682" s="89">
        <v>1</v>
      </c>
      <c r="G4682" s="130" t="s">
        <v>24682</v>
      </c>
      <c r="H4682" s="89">
        <v>2012</v>
      </c>
      <c r="I4682" s="89"/>
      <c r="J4682" s="89" t="s">
        <v>19178</v>
      </c>
      <c r="K4682" s="89"/>
      <c r="L4682" s="89"/>
      <c r="M4682" s="89"/>
      <c r="N4682" s="89" t="s">
        <v>19179</v>
      </c>
      <c r="O4682" s="89"/>
      <c r="P4682" s="89"/>
      <c r="Q4682" s="89" t="s">
        <v>19180</v>
      </c>
      <c r="R4682" s="89"/>
      <c r="S4682" s="89"/>
      <c r="T4682" s="89"/>
      <c r="U4682" s="89">
        <v>47</v>
      </c>
      <c r="V4682" s="89">
        <v>500</v>
      </c>
      <c r="W4682" s="89" t="s">
        <v>201</v>
      </c>
      <c r="X4682" s="89"/>
      <c r="Y4682" s="89"/>
      <c r="Z4682" s="89" t="s">
        <v>19177</v>
      </c>
      <c r="AA4682" s="89"/>
      <c r="AB4682" s="89"/>
      <c r="AC4682" s="89" t="s">
        <v>9752</v>
      </c>
      <c r="AD4682" s="89" t="s">
        <v>9871</v>
      </c>
      <c r="AE4682" s="89" t="s">
        <v>9754</v>
      </c>
      <c r="AF4682" s="89" t="s">
        <v>9755</v>
      </c>
      <c r="AG4682" s="89" t="s">
        <v>9762</v>
      </c>
      <c r="AH4682" s="92" t="s">
        <v>23633</v>
      </c>
      <c r="AI4682" s="92"/>
      <c r="AJ4682" s="93" t="s">
        <v>21132</v>
      </c>
    </row>
    <row r="4683" spans="1:36" ht="15.75" x14ac:dyDescent="0.25">
      <c r="A4683" s="89">
        <v>172058</v>
      </c>
      <c r="B4683" s="89" t="s">
        <v>10186</v>
      </c>
      <c r="C4683" s="89" t="s">
        <v>10273</v>
      </c>
      <c r="D4683" s="89" t="s">
        <v>80</v>
      </c>
      <c r="E4683" s="99" t="s">
        <v>23446</v>
      </c>
      <c r="F4683" s="89">
        <v>1</v>
      </c>
      <c r="G4683" s="130" t="s">
        <v>25741</v>
      </c>
      <c r="H4683" s="89">
        <v>2012</v>
      </c>
      <c r="I4683" s="89"/>
      <c r="J4683" s="89" t="s">
        <v>9769</v>
      </c>
      <c r="K4683" s="89"/>
      <c r="L4683" s="89"/>
      <c r="M4683" s="89"/>
      <c r="N4683" s="89"/>
      <c r="O4683" s="89"/>
      <c r="P4683" s="89"/>
      <c r="Q4683" s="89" t="s">
        <v>96</v>
      </c>
      <c r="R4683" s="89"/>
      <c r="S4683" s="89"/>
      <c r="T4683" s="89"/>
      <c r="U4683" s="89">
        <v>182</v>
      </c>
      <c r="V4683" s="89"/>
      <c r="W4683" s="89" t="s">
        <v>249</v>
      </c>
      <c r="X4683" s="89" t="s">
        <v>13856</v>
      </c>
      <c r="Y4683" s="89"/>
      <c r="Z4683" s="89" t="s">
        <v>19186</v>
      </c>
      <c r="AA4683" s="89"/>
      <c r="AB4683" s="89"/>
      <c r="AC4683" s="89" t="s">
        <v>9752</v>
      </c>
      <c r="AD4683" s="89" t="s">
        <v>9957</v>
      </c>
      <c r="AE4683" s="89" t="s">
        <v>9754</v>
      </c>
      <c r="AF4683" s="89" t="s">
        <v>9755</v>
      </c>
      <c r="AG4683" s="89" t="s">
        <v>9762</v>
      </c>
      <c r="AH4683" s="92" t="s">
        <v>86</v>
      </c>
      <c r="AI4683" s="92"/>
      <c r="AJ4683" s="93" t="s">
        <v>21132</v>
      </c>
    </row>
    <row r="4684" spans="1:36" ht="15.75" x14ac:dyDescent="0.25">
      <c r="A4684" s="89">
        <v>172098</v>
      </c>
      <c r="B4684" s="89" t="s">
        <v>9772</v>
      </c>
      <c r="C4684" s="89" t="s">
        <v>9773</v>
      </c>
      <c r="D4684" s="89" t="s">
        <v>80</v>
      </c>
      <c r="E4684" s="99" t="s">
        <v>23447</v>
      </c>
      <c r="F4684" s="89">
        <v>1</v>
      </c>
      <c r="G4684" s="130" t="s">
        <v>26262</v>
      </c>
      <c r="H4684" s="89">
        <v>2012</v>
      </c>
      <c r="I4684" s="89" t="s">
        <v>17176</v>
      </c>
      <c r="J4684" s="89" t="s">
        <v>9906</v>
      </c>
      <c r="K4684" s="89"/>
      <c r="L4684" s="89"/>
      <c r="M4684" s="89"/>
      <c r="N4684" s="89" t="s">
        <v>18166</v>
      </c>
      <c r="O4684" s="89"/>
      <c r="P4684" s="89"/>
      <c r="Q4684" s="89" t="s">
        <v>9907</v>
      </c>
      <c r="R4684" s="89"/>
      <c r="S4684" s="89" t="s">
        <v>19187</v>
      </c>
      <c r="T4684" s="89"/>
      <c r="U4684" s="89">
        <v>5</v>
      </c>
      <c r="V4684" s="89"/>
      <c r="W4684" s="89" t="s">
        <v>201</v>
      </c>
      <c r="X4684" s="89"/>
      <c r="Y4684" s="89"/>
      <c r="Z4684" s="89" t="s">
        <v>19188</v>
      </c>
      <c r="AA4684" s="89" t="s">
        <v>19189</v>
      </c>
      <c r="AB4684" s="89" t="s">
        <v>9800</v>
      </c>
      <c r="AC4684" s="89" t="s">
        <v>9752</v>
      </c>
      <c r="AD4684" s="89" t="s">
        <v>9871</v>
      </c>
      <c r="AE4684" s="89" t="s">
        <v>9754</v>
      </c>
      <c r="AF4684" s="89" t="s">
        <v>9755</v>
      </c>
      <c r="AG4684" s="89" t="s">
        <v>9762</v>
      </c>
      <c r="AH4684" s="92" t="s">
        <v>23918</v>
      </c>
      <c r="AI4684" s="92"/>
      <c r="AJ4684" s="93" t="s">
        <v>21132</v>
      </c>
    </row>
    <row r="4685" spans="1:36" ht="15.75" x14ac:dyDescent="0.25">
      <c r="A4685" s="89">
        <v>172100</v>
      </c>
      <c r="B4685" s="89" t="s">
        <v>9745</v>
      </c>
      <c r="C4685" s="89" t="s">
        <v>10604</v>
      </c>
      <c r="D4685" s="89" t="s">
        <v>80</v>
      </c>
      <c r="E4685" s="99" t="s">
        <v>21293</v>
      </c>
      <c r="F4685" s="89">
        <v>1</v>
      </c>
      <c r="G4685" s="130" t="s">
        <v>24843</v>
      </c>
      <c r="H4685" s="89">
        <v>2012</v>
      </c>
      <c r="I4685" s="89"/>
      <c r="J4685" s="89"/>
      <c r="K4685" s="89"/>
      <c r="L4685" s="89"/>
      <c r="M4685" s="89"/>
      <c r="N4685" s="89"/>
      <c r="O4685" s="89"/>
      <c r="P4685" s="89"/>
      <c r="Q4685" s="89"/>
      <c r="R4685" s="89"/>
      <c r="S4685" s="89"/>
      <c r="T4685" s="89"/>
      <c r="U4685" s="89"/>
      <c r="V4685" s="89"/>
      <c r="W4685" s="89"/>
      <c r="X4685" s="89"/>
      <c r="Y4685" s="89"/>
      <c r="Z4685" s="89"/>
      <c r="AA4685" s="89"/>
      <c r="AB4685" s="92"/>
      <c r="AC4685" s="89" t="s">
        <v>9752</v>
      </c>
      <c r="AD4685" s="89" t="s">
        <v>14174</v>
      </c>
      <c r="AE4685" s="89" t="s">
        <v>9754</v>
      </c>
      <c r="AF4685" s="89" t="s">
        <v>9755</v>
      </c>
      <c r="AG4685" s="89" t="s">
        <v>9762</v>
      </c>
      <c r="AH4685" s="92" t="s">
        <v>236</v>
      </c>
      <c r="AI4685" s="92"/>
      <c r="AJ4685" s="93" t="s">
        <v>21132</v>
      </c>
    </row>
    <row r="4686" spans="1:36" ht="15.75" x14ac:dyDescent="0.25">
      <c r="A4686" s="89">
        <v>172110</v>
      </c>
      <c r="B4686" s="89" t="s">
        <v>9772</v>
      </c>
      <c r="C4686" s="89" t="s">
        <v>9773</v>
      </c>
      <c r="D4686" s="89" t="s">
        <v>80</v>
      </c>
      <c r="E4686" s="99" t="s">
        <v>9688</v>
      </c>
      <c r="F4686" s="89">
        <v>1</v>
      </c>
      <c r="G4686" s="130" t="s">
        <v>24652</v>
      </c>
      <c r="H4686" s="89">
        <v>2012</v>
      </c>
      <c r="I4686" s="89" t="s">
        <v>19192</v>
      </c>
      <c r="J4686" s="89" t="s">
        <v>9776</v>
      </c>
      <c r="K4686" s="89"/>
      <c r="L4686" s="89"/>
      <c r="M4686" s="89"/>
      <c r="N4686" s="89" t="s">
        <v>17797</v>
      </c>
      <c r="O4686" s="89"/>
      <c r="P4686" s="89"/>
      <c r="Q4686" s="89" t="s">
        <v>7828</v>
      </c>
      <c r="R4686" s="89"/>
      <c r="S4686" s="89" t="s">
        <v>19193</v>
      </c>
      <c r="T4686" s="89"/>
      <c r="U4686" s="89">
        <v>10</v>
      </c>
      <c r="V4686" s="89"/>
      <c r="W4686" s="89" t="s">
        <v>201</v>
      </c>
      <c r="X4686" s="89"/>
      <c r="Y4686" s="89"/>
      <c r="Z4686" s="89" t="s">
        <v>16829</v>
      </c>
      <c r="AA4686" s="89" t="s">
        <v>19194</v>
      </c>
      <c r="AB4686" s="89" t="s">
        <v>13399</v>
      </c>
      <c r="AC4686" s="89" t="s">
        <v>9752</v>
      </c>
      <c r="AD4686" s="89" t="s">
        <v>9853</v>
      </c>
      <c r="AE4686" s="89" t="s">
        <v>9754</v>
      </c>
      <c r="AF4686" s="89" t="s">
        <v>9755</v>
      </c>
      <c r="AG4686" s="89" t="s">
        <v>9762</v>
      </c>
      <c r="AH4686" s="92" t="s">
        <v>23610</v>
      </c>
      <c r="AI4686" s="92"/>
      <c r="AJ4686" s="93" t="s">
        <v>21132</v>
      </c>
    </row>
    <row r="4687" spans="1:36" ht="15.75" x14ac:dyDescent="0.25">
      <c r="A4687" s="89">
        <v>172114</v>
      </c>
      <c r="B4687" s="89" t="s">
        <v>9756</v>
      </c>
      <c r="C4687" s="89" t="s">
        <v>9757</v>
      </c>
      <c r="D4687" s="89" t="s">
        <v>336</v>
      </c>
      <c r="E4687" s="99" t="s">
        <v>15018</v>
      </c>
      <c r="F4687" s="89">
        <v>2</v>
      </c>
      <c r="G4687" s="130" t="s">
        <v>26263</v>
      </c>
      <c r="H4687" s="89">
        <v>2011</v>
      </c>
      <c r="I4687" s="89" t="s">
        <v>19195</v>
      </c>
      <c r="J4687" s="89"/>
      <c r="K4687" s="89" t="s">
        <v>19196</v>
      </c>
      <c r="L4687" s="89" t="s">
        <v>19197</v>
      </c>
      <c r="M4687" s="89" t="s">
        <v>16717</v>
      </c>
      <c r="N4687" s="89"/>
      <c r="O4687" s="89"/>
      <c r="P4687" s="89"/>
      <c r="Q4687" s="89"/>
      <c r="R4687" s="89"/>
      <c r="S4687" s="89" t="s">
        <v>2851</v>
      </c>
      <c r="T4687" s="89"/>
      <c r="U4687" s="89">
        <v>9</v>
      </c>
      <c r="V4687" s="89"/>
      <c r="W4687" s="89" t="s">
        <v>201</v>
      </c>
      <c r="X4687" s="89"/>
      <c r="Y4687" s="89"/>
      <c r="Z4687" s="89" t="s">
        <v>15018</v>
      </c>
      <c r="AA4687" s="89"/>
      <c r="AB4687" s="89"/>
      <c r="AC4687" s="89" t="s">
        <v>9752</v>
      </c>
      <c r="AD4687" s="89" t="s">
        <v>9871</v>
      </c>
      <c r="AE4687" s="89" t="s">
        <v>9754</v>
      </c>
      <c r="AF4687" s="89" t="s">
        <v>9755</v>
      </c>
      <c r="AG4687" s="89" t="s">
        <v>9762</v>
      </c>
      <c r="AH4687" s="92" t="s">
        <v>23610</v>
      </c>
      <c r="AI4687" s="92"/>
      <c r="AJ4687" s="93" t="s">
        <v>21132</v>
      </c>
    </row>
    <row r="4688" spans="1:36" ht="15.75" x14ac:dyDescent="0.25">
      <c r="A4688" s="89">
        <v>172118</v>
      </c>
      <c r="B4688" s="89" t="s">
        <v>9772</v>
      </c>
      <c r="C4688" s="89" t="s">
        <v>9773</v>
      </c>
      <c r="D4688" s="89" t="s">
        <v>534</v>
      </c>
      <c r="E4688" s="99" t="s">
        <v>23449</v>
      </c>
      <c r="F4688" s="89">
        <v>1</v>
      </c>
      <c r="G4688" s="130" t="s">
        <v>24652</v>
      </c>
      <c r="H4688" s="89">
        <v>2012</v>
      </c>
      <c r="I4688" s="89" t="s">
        <v>19198</v>
      </c>
      <c r="J4688" s="89" t="s">
        <v>14424</v>
      </c>
      <c r="K4688" s="89"/>
      <c r="L4688" s="89"/>
      <c r="M4688" s="89"/>
      <c r="N4688" s="89" t="s">
        <v>19199</v>
      </c>
      <c r="O4688" s="89"/>
      <c r="P4688" s="89"/>
      <c r="Q4688" s="89" t="s">
        <v>19200</v>
      </c>
      <c r="R4688" s="89"/>
      <c r="S4688" s="89" t="s">
        <v>19201</v>
      </c>
      <c r="T4688" s="89"/>
      <c r="U4688" s="89">
        <v>7</v>
      </c>
      <c r="V4688" s="89"/>
      <c r="W4688" s="89" t="s">
        <v>201</v>
      </c>
      <c r="X4688" s="89"/>
      <c r="Y4688" s="89"/>
      <c r="Z4688" s="89" t="s">
        <v>19202</v>
      </c>
      <c r="AA4688" s="89" t="s">
        <v>19203</v>
      </c>
      <c r="AB4688" s="89" t="s">
        <v>19204</v>
      </c>
      <c r="AC4688" s="89" t="s">
        <v>9752</v>
      </c>
      <c r="AD4688" s="89" t="s">
        <v>9853</v>
      </c>
      <c r="AE4688" s="89" t="s">
        <v>9754</v>
      </c>
      <c r="AF4688" s="89" t="s">
        <v>9755</v>
      </c>
      <c r="AG4688" s="89" t="s">
        <v>9762</v>
      </c>
      <c r="AH4688" s="92" t="s">
        <v>23610</v>
      </c>
      <c r="AI4688" s="92"/>
      <c r="AJ4688" s="93" t="s">
        <v>21132</v>
      </c>
    </row>
    <row r="4689" spans="1:36" ht="15.75" x14ac:dyDescent="0.25">
      <c r="A4689" s="89">
        <v>172131</v>
      </c>
      <c r="B4689" s="89" t="s">
        <v>9756</v>
      </c>
      <c r="C4689" s="89" t="s">
        <v>9921</v>
      </c>
      <c r="D4689" s="89" t="s">
        <v>80</v>
      </c>
      <c r="E4689" s="99" t="s">
        <v>23451</v>
      </c>
      <c r="F4689" s="89">
        <v>2</v>
      </c>
      <c r="G4689" s="130" t="s">
        <v>25466</v>
      </c>
      <c r="H4689" s="89">
        <v>2012</v>
      </c>
      <c r="I4689" s="89" t="s">
        <v>19210</v>
      </c>
      <c r="J4689" s="89"/>
      <c r="K4689" s="89">
        <v>23</v>
      </c>
      <c r="L4689" s="89">
        <v>281</v>
      </c>
      <c r="M4689" s="89" t="s">
        <v>13708</v>
      </c>
      <c r="N4689" s="89"/>
      <c r="O4689" s="89"/>
      <c r="P4689" s="89"/>
      <c r="Q4689" s="89"/>
      <c r="R4689" s="89"/>
      <c r="S4689" s="89" t="s">
        <v>11741</v>
      </c>
      <c r="T4689" s="89"/>
      <c r="U4689" s="89">
        <v>3</v>
      </c>
      <c r="V4689" s="89"/>
      <c r="W4689" s="89" t="s">
        <v>262</v>
      </c>
      <c r="X4689" s="89"/>
      <c r="Y4689" s="89"/>
      <c r="Z4689" s="89" t="s">
        <v>19211</v>
      </c>
      <c r="AA4689" s="89"/>
      <c r="AB4689" s="89"/>
      <c r="AC4689" s="89" t="s">
        <v>9752</v>
      </c>
      <c r="AD4689" s="89" t="s">
        <v>14174</v>
      </c>
      <c r="AE4689" s="89" t="s">
        <v>9754</v>
      </c>
      <c r="AF4689" s="89" t="s">
        <v>9755</v>
      </c>
      <c r="AG4689" s="89" t="s">
        <v>9762</v>
      </c>
      <c r="AH4689" s="92" t="s">
        <v>23919</v>
      </c>
      <c r="AI4689" s="92"/>
      <c r="AJ4689" s="93" t="s">
        <v>21132</v>
      </c>
    </row>
    <row r="4690" spans="1:36" ht="15.75" x14ac:dyDescent="0.25">
      <c r="A4690" s="89">
        <v>172162</v>
      </c>
      <c r="B4690" s="89" t="s">
        <v>9756</v>
      </c>
      <c r="C4690" s="89" t="s">
        <v>9944</v>
      </c>
      <c r="D4690" s="89" t="s">
        <v>80</v>
      </c>
      <c r="E4690" s="99" t="s">
        <v>23452</v>
      </c>
      <c r="F4690" s="89">
        <v>1</v>
      </c>
      <c r="G4690" s="130" t="s">
        <v>26264</v>
      </c>
      <c r="H4690" s="89">
        <v>2012</v>
      </c>
      <c r="I4690" s="89" t="s">
        <v>14233</v>
      </c>
      <c r="J4690" s="89"/>
      <c r="K4690" s="89" t="s">
        <v>199</v>
      </c>
      <c r="L4690" s="89">
        <v>6</v>
      </c>
      <c r="M4690" s="89" t="s">
        <v>10332</v>
      </c>
      <c r="N4690" s="89"/>
      <c r="O4690" s="89"/>
      <c r="P4690" s="89"/>
      <c r="Q4690" s="89"/>
      <c r="R4690" s="89"/>
      <c r="S4690" s="89" t="s">
        <v>19212</v>
      </c>
      <c r="T4690" s="89"/>
      <c r="U4690" s="89">
        <v>2</v>
      </c>
      <c r="V4690" s="89"/>
      <c r="W4690" s="89" t="s">
        <v>201</v>
      </c>
      <c r="X4690" s="89"/>
      <c r="Y4690" s="89"/>
      <c r="Z4690" s="89" t="s">
        <v>19213</v>
      </c>
      <c r="AA4690" s="89"/>
      <c r="AB4690" s="89"/>
      <c r="AC4690" s="89" t="s">
        <v>9752</v>
      </c>
      <c r="AD4690" s="89" t="s">
        <v>9853</v>
      </c>
      <c r="AE4690" s="89" t="s">
        <v>9754</v>
      </c>
      <c r="AF4690" s="89" t="s">
        <v>9755</v>
      </c>
      <c r="AG4690" s="89" t="s">
        <v>9762</v>
      </c>
      <c r="AH4690" s="92" t="s">
        <v>23594</v>
      </c>
      <c r="AI4690" s="92"/>
      <c r="AJ4690" s="93" t="s">
        <v>21132</v>
      </c>
    </row>
    <row r="4691" spans="1:36" ht="15.75" x14ac:dyDescent="0.25">
      <c r="A4691" s="89">
        <v>172170</v>
      </c>
      <c r="B4691" s="89" t="s">
        <v>9756</v>
      </c>
      <c r="C4691" s="89" t="s">
        <v>9944</v>
      </c>
      <c r="D4691" s="89" t="s">
        <v>80</v>
      </c>
      <c r="E4691" s="99" t="s">
        <v>23453</v>
      </c>
      <c r="F4691" s="89">
        <v>1</v>
      </c>
      <c r="G4691" s="130" t="s">
        <v>26264</v>
      </c>
      <c r="H4691" s="89">
        <v>2012</v>
      </c>
      <c r="I4691" s="89" t="s">
        <v>14233</v>
      </c>
      <c r="J4691" s="89"/>
      <c r="K4691" s="89" t="s">
        <v>199</v>
      </c>
      <c r="L4691" s="89">
        <v>6</v>
      </c>
      <c r="M4691" s="89" t="s">
        <v>10332</v>
      </c>
      <c r="N4691" s="89"/>
      <c r="O4691" s="89"/>
      <c r="P4691" s="89"/>
      <c r="Q4691" s="89"/>
      <c r="R4691" s="89"/>
      <c r="S4691" s="89" t="s">
        <v>14976</v>
      </c>
      <c r="T4691" s="89"/>
      <c r="U4691" s="89">
        <v>1</v>
      </c>
      <c r="V4691" s="89"/>
      <c r="W4691" s="89" t="s">
        <v>201</v>
      </c>
      <c r="X4691" s="89"/>
      <c r="Y4691" s="89"/>
      <c r="Z4691" s="89" t="s">
        <v>19214</v>
      </c>
      <c r="AA4691" s="89"/>
      <c r="AB4691" s="89"/>
      <c r="AC4691" s="89" t="s">
        <v>9752</v>
      </c>
      <c r="AD4691" s="89" t="s">
        <v>9853</v>
      </c>
      <c r="AE4691" s="89" t="s">
        <v>9754</v>
      </c>
      <c r="AF4691" s="89" t="s">
        <v>273</v>
      </c>
      <c r="AG4691" s="89" t="s">
        <v>9762</v>
      </c>
      <c r="AH4691" s="92" t="s">
        <v>23594</v>
      </c>
      <c r="AI4691" s="92"/>
      <c r="AJ4691" s="93" t="s">
        <v>21132</v>
      </c>
    </row>
    <row r="4692" spans="1:36" ht="15.75" x14ac:dyDescent="0.25">
      <c r="A4692" s="89">
        <v>172175</v>
      </c>
      <c r="B4692" s="89" t="s">
        <v>9756</v>
      </c>
      <c r="C4692" s="89" t="s">
        <v>9757</v>
      </c>
      <c r="D4692" s="89" t="s">
        <v>80</v>
      </c>
      <c r="E4692" s="99" t="s">
        <v>23454</v>
      </c>
      <c r="F4692" s="89">
        <v>1</v>
      </c>
      <c r="G4692" s="130" t="s">
        <v>26264</v>
      </c>
      <c r="H4692" s="89">
        <v>2012</v>
      </c>
      <c r="I4692" s="89" t="s">
        <v>14233</v>
      </c>
      <c r="J4692" s="89"/>
      <c r="K4692" s="89" t="s">
        <v>199</v>
      </c>
      <c r="L4692" s="89">
        <v>5</v>
      </c>
      <c r="M4692" s="89" t="s">
        <v>10332</v>
      </c>
      <c r="N4692" s="89"/>
      <c r="O4692" s="89"/>
      <c r="P4692" s="89"/>
      <c r="Q4692" s="89"/>
      <c r="R4692" s="89"/>
      <c r="S4692" s="89" t="s">
        <v>11277</v>
      </c>
      <c r="T4692" s="89"/>
      <c r="U4692" s="89">
        <v>1</v>
      </c>
      <c r="V4692" s="89"/>
      <c r="W4692" s="89" t="s">
        <v>201</v>
      </c>
      <c r="X4692" s="89"/>
      <c r="Y4692" s="89"/>
      <c r="Z4692" s="89" t="s">
        <v>19215</v>
      </c>
      <c r="AA4692" s="89"/>
      <c r="AB4692" s="89"/>
      <c r="AC4692" s="89" t="s">
        <v>9752</v>
      </c>
      <c r="AD4692" s="89" t="s">
        <v>9853</v>
      </c>
      <c r="AE4692" s="89" t="s">
        <v>9754</v>
      </c>
      <c r="AF4692" s="89" t="s">
        <v>9755</v>
      </c>
      <c r="AG4692" s="89" t="s">
        <v>9762</v>
      </c>
      <c r="AH4692" s="92" t="s">
        <v>23594</v>
      </c>
      <c r="AI4692" s="92"/>
      <c r="AJ4692" s="93" t="s">
        <v>21132</v>
      </c>
    </row>
    <row r="4693" spans="1:36" ht="15.75" x14ac:dyDescent="0.25">
      <c r="A4693" s="89">
        <v>172179</v>
      </c>
      <c r="B4693" s="89" t="s">
        <v>9756</v>
      </c>
      <c r="C4693" s="89" t="s">
        <v>9757</v>
      </c>
      <c r="D4693" s="89" t="s">
        <v>80</v>
      </c>
      <c r="E4693" s="99" t="s">
        <v>23455</v>
      </c>
      <c r="F4693" s="89">
        <v>1</v>
      </c>
      <c r="G4693" s="130" t="s">
        <v>26264</v>
      </c>
      <c r="H4693" s="89">
        <v>2012</v>
      </c>
      <c r="I4693" s="89" t="s">
        <v>14233</v>
      </c>
      <c r="J4693" s="89"/>
      <c r="K4693" s="89" t="s">
        <v>199</v>
      </c>
      <c r="L4693" s="89">
        <v>5</v>
      </c>
      <c r="M4693" s="89" t="s">
        <v>10332</v>
      </c>
      <c r="N4693" s="89"/>
      <c r="O4693" s="89"/>
      <c r="P4693" s="89"/>
      <c r="Q4693" s="89"/>
      <c r="R4693" s="89"/>
      <c r="S4693" s="89" t="s">
        <v>8826</v>
      </c>
      <c r="T4693" s="89"/>
      <c r="U4693" s="89">
        <v>2</v>
      </c>
      <c r="V4693" s="89"/>
      <c r="W4693" s="89" t="s">
        <v>201</v>
      </c>
      <c r="X4693" s="89"/>
      <c r="Y4693" s="89"/>
      <c r="Z4693" s="89" t="s">
        <v>19216</v>
      </c>
      <c r="AA4693" s="89"/>
      <c r="AB4693" s="89"/>
      <c r="AC4693" s="89" t="s">
        <v>9752</v>
      </c>
      <c r="AD4693" s="89" t="s">
        <v>9853</v>
      </c>
      <c r="AE4693" s="89" t="s">
        <v>9754</v>
      </c>
      <c r="AF4693" s="89" t="s">
        <v>9755</v>
      </c>
      <c r="AG4693" s="89" t="s">
        <v>9762</v>
      </c>
      <c r="AH4693" s="92" t="s">
        <v>23594</v>
      </c>
      <c r="AI4693" s="92"/>
      <c r="AJ4693" s="93" t="s">
        <v>21132</v>
      </c>
    </row>
    <row r="4694" spans="1:36" ht="15.75" x14ac:dyDescent="0.25">
      <c r="A4694" s="89">
        <v>172183</v>
      </c>
      <c r="B4694" s="89" t="s">
        <v>9756</v>
      </c>
      <c r="C4694" s="89" t="s">
        <v>9757</v>
      </c>
      <c r="D4694" s="89" t="s">
        <v>80</v>
      </c>
      <c r="E4694" s="99" t="s">
        <v>23456</v>
      </c>
      <c r="F4694" s="89">
        <v>1</v>
      </c>
      <c r="G4694" s="130" t="s">
        <v>26264</v>
      </c>
      <c r="H4694" s="89">
        <v>2011</v>
      </c>
      <c r="I4694" s="89" t="s">
        <v>14233</v>
      </c>
      <c r="J4694" s="89"/>
      <c r="K4694" s="89" t="s">
        <v>199</v>
      </c>
      <c r="L4694" s="89">
        <v>4</v>
      </c>
      <c r="M4694" s="89" t="s">
        <v>10332</v>
      </c>
      <c r="N4694" s="89"/>
      <c r="O4694" s="89"/>
      <c r="P4694" s="89"/>
      <c r="Q4694" s="89"/>
      <c r="R4694" s="89"/>
      <c r="S4694" s="89" t="s">
        <v>14173</v>
      </c>
      <c r="T4694" s="89"/>
      <c r="U4694" s="89">
        <v>1</v>
      </c>
      <c r="V4694" s="89"/>
      <c r="W4694" s="89" t="s">
        <v>201</v>
      </c>
      <c r="X4694" s="89"/>
      <c r="Y4694" s="89"/>
      <c r="Z4694" s="89" t="s">
        <v>19217</v>
      </c>
      <c r="AA4694" s="89"/>
      <c r="AB4694" s="89"/>
      <c r="AC4694" s="89" t="s">
        <v>9752</v>
      </c>
      <c r="AD4694" s="89" t="s">
        <v>9853</v>
      </c>
      <c r="AE4694" s="89" t="s">
        <v>9754</v>
      </c>
      <c r="AF4694" s="89" t="s">
        <v>9755</v>
      </c>
      <c r="AG4694" s="89" t="s">
        <v>9762</v>
      </c>
      <c r="AH4694" s="92" t="s">
        <v>23594</v>
      </c>
      <c r="AI4694" s="92"/>
      <c r="AJ4694" s="93" t="s">
        <v>21132</v>
      </c>
    </row>
    <row r="4695" spans="1:36" ht="15.75" x14ac:dyDescent="0.25">
      <c r="A4695" s="89">
        <v>172186</v>
      </c>
      <c r="B4695" s="89" t="s">
        <v>9756</v>
      </c>
      <c r="C4695" s="89" t="s">
        <v>9757</v>
      </c>
      <c r="D4695" s="89" t="s">
        <v>80</v>
      </c>
      <c r="E4695" s="99" t="s">
        <v>23457</v>
      </c>
      <c r="F4695" s="89">
        <v>1</v>
      </c>
      <c r="G4695" s="130" t="s">
        <v>26264</v>
      </c>
      <c r="H4695" s="89">
        <v>2009</v>
      </c>
      <c r="I4695" s="89" t="s">
        <v>14233</v>
      </c>
      <c r="J4695" s="89"/>
      <c r="K4695" s="89" t="s">
        <v>199</v>
      </c>
      <c r="L4695" s="89">
        <v>1</v>
      </c>
      <c r="M4695" s="89" t="s">
        <v>10332</v>
      </c>
      <c r="N4695" s="89"/>
      <c r="O4695" s="89"/>
      <c r="P4695" s="89"/>
      <c r="Q4695" s="89"/>
      <c r="R4695" s="89"/>
      <c r="S4695" s="89" t="s">
        <v>11392</v>
      </c>
      <c r="T4695" s="89"/>
      <c r="U4695" s="89">
        <v>2</v>
      </c>
      <c r="V4695" s="89"/>
      <c r="W4695" s="89" t="s">
        <v>201</v>
      </c>
      <c r="X4695" s="89"/>
      <c r="Y4695" s="89"/>
      <c r="Z4695" s="89" t="s">
        <v>19218</v>
      </c>
      <c r="AA4695" s="89"/>
      <c r="AB4695" s="89"/>
      <c r="AC4695" s="89" t="s">
        <v>9752</v>
      </c>
      <c r="AD4695" s="89" t="s">
        <v>9853</v>
      </c>
      <c r="AE4695" s="89" t="s">
        <v>9754</v>
      </c>
      <c r="AF4695" s="89" t="s">
        <v>9755</v>
      </c>
      <c r="AG4695" s="89" t="s">
        <v>9762</v>
      </c>
      <c r="AH4695" s="92" t="s">
        <v>23594</v>
      </c>
      <c r="AI4695" s="92"/>
      <c r="AJ4695" s="93" t="s">
        <v>21132</v>
      </c>
    </row>
    <row r="4696" spans="1:36" ht="15.75" x14ac:dyDescent="0.25">
      <c r="A4696" s="89">
        <v>172201</v>
      </c>
      <c r="B4696" s="89" t="s">
        <v>9772</v>
      </c>
      <c r="C4696" s="89" t="s">
        <v>9773</v>
      </c>
      <c r="D4696" s="89" t="s">
        <v>80</v>
      </c>
      <c r="E4696" s="99" t="s">
        <v>23458</v>
      </c>
      <c r="F4696" s="89">
        <v>1</v>
      </c>
      <c r="G4696" s="130" t="s">
        <v>26265</v>
      </c>
      <c r="H4696" s="89">
        <v>2012</v>
      </c>
      <c r="I4696" s="89" t="s">
        <v>8104</v>
      </c>
      <c r="J4696" s="89" t="s">
        <v>10114</v>
      </c>
      <c r="K4696" s="89"/>
      <c r="L4696" s="89"/>
      <c r="M4696" s="89"/>
      <c r="N4696" s="89" t="s">
        <v>8105</v>
      </c>
      <c r="O4696" s="89"/>
      <c r="P4696" s="89"/>
      <c r="Q4696" s="89" t="s">
        <v>8107</v>
      </c>
      <c r="R4696" s="89"/>
      <c r="S4696" s="89" t="s">
        <v>19220</v>
      </c>
      <c r="T4696" s="89"/>
      <c r="U4696" s="89">
        <v>22</v>
      </c>
      <c r="V4696" s="89"/>
      <c r="W4696" s="89" t="s">
        <v>201</v>
      </c>
      <c r="X4696" s="89"/>
      <c r="Y4696" s="89"/>
      <c r="Z4696" s="89" t="s">
        <v>19221</v>
      </c>
      <c r="AA4696" s="89" t="s">
        <v>19222</v>
      </c>
      <c r="AB4696" s="89" t="s">
        <v>10114</v>
      </c>
      <c r="AC4696" s="89" t="s">
        <v>9752</v>
      </c>
      <c r="AD4696" s="89" t="s">
        <v>9846</v>
      </c>
      <c r="AE4696" s="89" t="s">
        <v>9754</v>
      </c>
      <c r="AF4696" s="89" t="s">
        <v>9755</v>
      </c>
      <c r="AG4696" s="89" t="s">
        <v>9762</v>
      </c>
      <c r="AH4696" s="92" t="s">
        <v>86</v>
      </c>
      <c r="AI4696" s="92"/>
      <c r="AJ4696" s="93" t="s">
        <v>21132</v>
      </c>
    </row>
    <row r="4697" spans="1:36" ht="15.75" x14ac:dyDescent="0.25">
      <c r="A4697" s="89">
        <v>172204</v>
      </c>
      <c r="B4697" s="89" t="s">
        <v>9772</v>
      </c>
      <c r="C4697" s="89" t="s">
        <v>9773</v>
      </c>
      <c r="D4697" s="89" t="s">
        <v>80</v>
      </c>
      <c r="E4697" s="99" t="s">
        <v>23459</v>
      </c>
      <c r="F4697" s="89">
        <v>1</v>
      </c>
      <c r="G4697" s="130" t="s">
        <v>24814</v>
      </c>
      <c r="H4697" s="89">
        <v>2012</v>
      </c>
      <c r="I4697" s="89" t="s">
        <v>19224</v>
      </c>
      <c r="J4697" s="89" t="s">
        <v>9769</v>
      </c>
      <c r="K4697" s="89"/>
      <c r="L4697" s="89"/>
      <c r="M4697" s="89"/>
      <c r="N4697" s="89" t="s">
        <v>19225</v>
      </c>
      <c r="O4697" s="89"/>
      <c r="P4697" s="89"/>
      <c r="Q4697" s="89" t="s">
        <v>7624</v>
      </c>
      <c r="R4697" s="89"/>
      <c r="S4697" s="89" t="s">
        <v>10263</v>
      </c>
      <c r="T4697" s="89"/>
      <c r="U4697" s="89">
        <v>7</v>
      </c>
      <c r="V4697" s="89"/>
      <c r="W4697" s="89" t="s">
        <v>201</v>
      </c>
      <c r="X4697" s="89"/>
      <c r="Y4697" s="89"/>
      <c r="Z4697" s="89" t="s">
        <v>19226</v>
      </c>
      <c r="AA4697" s="89" t="s">
        <v>19227</v>
      </c>
      <c r="AB4697" s="89" t="s">
        <v>9769</v>
      </c>
      <c r="AC4697" s="89" t="s">
        <v>9752</v>
      </c>
      <c r="AD4697" s="89" t="s">
        <v>9871</v>
      </c>
      <c r="AE4697" s="89" t="s">
        <v>9754</v>
      </c>
      <c r="AF4697" s="89" t="s">
        <v>9755</v>
      </c>
      <c r="AG4697" s="89" t="s">
        <v>9762</v>
      </c>
      <c r="AH4697" s="92" t="s">
        <v>23633</v>
      </c>
      <c r="AI4697" s="92"/>
      <c r="AJ4697" s="93" t="s">
        <v>21132</v>
      </c>
    </row>
    <row r="4698" spans="1:36" ht="15.75" x14ac:dyDescent="0.25">
      <c r="A4698" s="89">
        <v>172209</v>
      </c>
      <c r="B4698" s="89" t="s">
        <v>9767</v>
      </c>
      <c r="C4698" s="89" t="s">
        <v>11097</v>
      </c>
      <c r="D4698" s="89" t="s">
        <v>80</v>
      </c>
      <c r="E4698" s="99" t="s">
        <v>21221</v>
      </c>
      <c r="F4698" s="89">
        <v>2</v>
      </c>
      <c r="G4698" s="130" t="s">
        <v>26266</v>
      </c>
      <c r="H4698" s="89">
        <v>2012</v>
      </c>
      <c r="I4698" s="89"/>
      <c r="J4698" s="89" t="s">
        <v>9769</v>
      </c>
      <c r="K4698" s="89"/>
      <c r="L4698" s="89"/>
      <c r="M4698" s="89"/>
      <c r="N4698" s="89" t="s">
        <v>19228</v>
      </c>
      <c r="O4698" s="89"/>
      <c r="P4698" s="89"/>
      <c r="Q4698" s="89" t="s">
        <v>211</v>
      </c>
      <c r="R4698" s="89"/>
      <c r="S4698" s="89"/>
      <c r="T4698" s="89"/>
      <c r="U4698" s="89">
        <v>177</v>
      </c>
      <c r="V4698" s="89"/>
      <c r="W4698" s="89" t="s">
        <v>201</v>
      </c>
      <c r="X4698" s="89"/>
      <c r="Y4698" s="89"/>
      <c r="Z4698" s="89" t="s">
        <v>19229</v>
      </c>
      <c r="AA4698" s="89"/>
      <c r="AB4698" s="89"/>
      <c r="AC4698" s="89" t="s">
        <v>9752</v>
      </c>
      <c r="AD4698" s="89" t="s">
        <v>9871</v>
      </c>
      <c r="AE4698" s="89" t="s">
        <v>9754</v>
      </c>
      <c r="AF4698" s="89" t="s">
        <v>9755</v>
      </c>
      <c r="AG4698" s="89" t="s">
        <v>9762</v>
      </c>
      <c r="AH4698" s="92" t="s">
        <v>23633</v>
      </c>
      <c r="AI4698" s="92"/>
      <c r="AJ4698" s="93" t="s">
        <v>21132</v>
      </c>
    </row>
    <row r="4699" spans="1:36" ht="15.75" x14ac:dyDescent="0.25">
      <c r="A4699" s="89">
        <v>172300</v>
      </c>
      <c r="B4699" s="89" t="s">
        <v>9756</v>
      </c>
      <c r="C4699" s="89" t="s">
        <v>9944</v>
      </c>
      <c r="D4699" s="89" t="s">
        <v>80</v>
      </c>
      <c r="E4699" s="99" t="s">
        <v>23460</v>
      </c>
      <c r="F4699" s="89">
        <v>1</v>
      </c>
      <c r="G4699" s="130" t="s">
        <v>24967</v>
      </c>
      <c r="H4699" s="89">
        <v>2010</v>
      </c>
      <c r="I4699" s="89" t="s">
        <v>5911</v>
      </c>
      <c r="J4699" s="89"/>
      <c r="K4699" s="89">
        <v>7</v>
      </c>
      <c r="L4699" s="89">
        <v>3</v>
      </c>
      <c r="M4699" s="89" t="s">
        <v>5909</v>
      </c>
      <c r="N4699" s="89"/>
      <c r="O4699" s="89"/>
      <c r="P4699" s="89"/>
      <c r="Q4699" s="89"/>
      <c r="R4699" s="89"/>
      <c r="S4699" s="89" t="s">
        <v>19233</v>
      </c>
      <c r="T4699" s="89"/>
      <c r="U4699" s="89">
        <v>3</v>
      </c>
      <c r="V4699" s="89"/>
      <c r="W4699" s="89" t="s">
        <v>201</v>
      </c>
      <c r="X4699" s="89"/>
      <c r="Y4699" s="89"/>
      <c r="Z4699" s="89" t="s">
        <v>19234</v>
      </c>
      <c r="AA4699" s="89"/>
      <c r="AB4699" s="89"/>
      <c r="AC4699" s="89" t="s">
        <v>9752</v>
      </c>
      <c r="AD4699" s="89" t="s">
        <v>9917</v>
      </c>
      <c r="AE4699" s="89" t="s">
        <v>9754</v>
      </c>
      <c r="AF4699" s="89" t="s">
        <v>9755</v>
      </c>
      <c r="AG4699" s="89" t="s">
        <v>9762</v>
      </c>
      <c r="AH4699" s="92"/>
      <c r="AI4699" s="92"/>
      <c r="AJ4699" s="93" t="s">
        <v>21132</v>
      </c>
    </row>
    <row r="4700" spans="1:36" ht="15.75" x14ac:dyDescent="0.25">
      <c r="A4700" s="89">
        <v>172327</v>
      </c>
      <c r="B4700" s="89" t="s">
        <v>9756</v>
      </c>
      <c r="C4700" s="89" t="s">
        <v>10048</v>
      </c>
      <c r="D4700" s="89" t="s">
        <v>1123</v>
      </c>
      <c r="E4700" s="99" t="s">
        <v>23461</v>
      </c>
      <c r="F4700" s="89">
        <v>1</v>
      </c>
      <c r="G4700" s="130" t="s">
        <v>25337</v>
      </c>
      <c r="H4700" s="89">
        <v>2012</v>
      </c>
      <c r="I4700" s="89" t="s">
        <v>5178</v>
      </c>
      <c r="J4700" s="89"/>
      <c r="K4700" s="89">
        <v>84</v>
      </c>
      <c r="L4700" s="89">
        <v>3</v>
      </c>
      <c r="M4700" s="89" t="s">
        <v>19238</v>
      </c>
      <c r="N4700" s="89"/>
      <c r="O4700" s="89"/>
      <c r="P4700" s="89"/>
      <c r="Q4700" s="89"/>
      <c r="R4700" s="89"/>
      <c r="S4700" s="89" t="s">
        <v>19239</v>
      </c>
      <c r="T4700" s="89"/>
      <c r="U4700" s="89">
        <v>11</v>
      </c>
      <c r="V4700" s="89"/>
      <c r="W4700" s="89" t="s">
        <v>201</v>
      </c>
      <c r="X4700" s="89"/>
      <c r="Y4700" s="89"/>
      <c r="Z4700" s="89" t="s">
        <v>19240</v>
      </c>
      <c r="AA4700" s="89"/>
      <c r="AB4700" s="89"/>
      <c r="AC4700" s="89" t="s">
        <v>9752</v>
      </c>
      <c r="AD4700" s="89" t="s">
        <v>9781</v>
      </c>
      <c r="AE4700" s="89" t="s">
        <v>9754</v>
      </c>
      <c r="AF4700" s="89" t="s">
        <v>9755</v>
      </c>
      <c r="AG4700" s="89" t="s">
        <v>9762</v>
      </c>
      <c r="AH4700" s="92" t="s">
        <v>23624</v>
      </c>
      <c r="AI4700" s="92"/>
      <c r="AJ4700" s="93" t="s">
        <v>21132</v>
      </c>
    </row>
    <row r="4701" spans="1:36" ht="15.75" x14ac:dyDescent="0.25">
      <c r="A4701" s="89">
        <v>172335</v>
      </c>
      <c r="B4701" s="89" t="s">
        <v>9767</v>
      </c>
      <c r="C4701" s="89" t="s">
        <v>9896</v>
      </c>
      <c r="D4701" s="89" t="s">
        <v>80</v>
      </c>
      <c r="E4701" s="99" t="s">
        <v>23462</v>
      </c>
      <c r="F4701" s="89">
        <v>1</v>
      </c>
      <c r="G4701" s="130" t="s">
        <v>24810</v>
      </c>
      <c r="H4701" s="89">
        <v>2012</v>
      </c>
      <c r="I4701" s="89"/>
      <c r="J4701" s="89"/>
      <c r="K4701" s="89"/>
      <c r="L4701" s="89"/>
      <c r="M4701" s="89"/>
      <c r="N4701" s="89"/>
      <c r="O4701" s="89"/>
      <c r="P4701" s="89"/>
      <c r="Q4701" s="89"/>
      <c r="R4701" s="89"/>
      <c r="S4701" s="89"/>
      <c r="T4701" s="89"/>
      <c r="U4701" s="89">
        <v>19</v>
      </c>
      <c r="V4701" s="89"/>
      <c r="W4701" s="89" t="s">
        <v>201</v>
      </c>
      <c r="X4701" s="89"/>
      <c r="Y4701" s="89"/>
      <c r="Z4701" s="89"/>
      <c r="AA4701" s="89"/>
      <c r="AB4701" s="92"/>
      <c r="AC4701" s="89" t="s">
        <v>9752</v>
      </c>
      <c r="AD4701" s="89" t="s">
        <v>9853</v>
      </c>
      <c r="AE4701" s="89" t="s">
        <v>9754</v>
      </c>
      <c r="AF4701" s="89" t="s">
        <v>9755</v>
      </c>
      <c r="AG4701" s="89" t="s">
        <v>9762</v>
      </c>
      <c r="AH4701" s="92" t="s">
        <v>23633</v>
      </c>
      <c r="AI4701" s="92"/>
      <c r="AJ4701" s="93" t="s">
        <v>21132</v>
      </c>
    </row>
    <row r="4702" spans="1:36" ht="15.75" x14ac:dyDescent="0.25">
      <c r="A4702" s="89">
        <v>172350</v>
      </c>
      <c r="B4702" s="89" t="s">
        <v>9756</v>
      </c>
      <c r="C4702" s="89" t="s">
        <v>9757</v>
      </c>
      <c r="D4702" s="89" t="s">
        <v>80</v>
      </c>
      <c r="E4702" s="99" t="s">
        <v>23463</v>
      </c>
      <c r="F4702" s="89">
        <v>1</v>
      </c>
      <c r="G4702" s="130" t="s">
        <v>24967</v>
      </c>
      <c r="H4702" s="89">
        <v>2010</v>
      </c>
      <c r="I4702" s="89" t="s">
        <v>5911</v>
      </c>
      <c r="J4702" s="89"/>
      <c r="K4702" s="89">
        <v>7</v>
      </c>
      <c r="L4702" s="89">
        <v>1</v>
      </c>
      <c r="M4702" s="89" t="s">
        <v>5909</v>
      </c>
      <c r="N4702" s="89"/>
      <c r="O4702" s="89"/>
      <c r="P4702" s="89"/>
      <c r="Q4702" s="89"/>
      <c r="R4702" s="89"/>
      <c r="S4702" s="89" t="s">
        <v>19245</v>
      </c>
      <c r="T4702" s="89"/>
      <c r="U4702" s="89">
        <v>2</v>
      </c>
      <c r="V4702" s="89"/>
      <c r="W4702" s="89" t="s">
        <v>201</v>
      </c>
      <c r="X4702" s="89"/>
      <c r="Y4702" s="89"/>
      <c r="Z4702" s="89" t="s">
        <v>19246</v>
      </c>
      <c r="AA4702" s="89"/>
      <c r="AB4702" s="89"/>
      <c r="AC4702" s="89" t="s">
        <v>9752</v>
      </c>
      <c r="AD4702" s="89" t="s">
        <v>9917</v>
      </c>
      <c r="AE4702" s="89" t="s">
        <v>9754</v>
      </c>
      <c r="AF4702" s="89" t="s">
        <v>9755</v>
      </c>
      <c r="AG4702" s="89" t="s">
        <v>9762</v>
      </c>
      <c r="AH4702" s="92"/>
      <c r="AI4702" s="92"/>
      <c r="AJ4702" s="93" t="s">
        <v>21132</v>
      </c>
    </row>
    <row r="4703" spans="1:36" ht="15.75" x14ac:dyDescent="0.25">
      <c r="A4703" s="89">
        <v>172354</v>
      </c>
      <c r="B4703" s="89" t="s">
        <v>9756</v>
      </c>
      <c r="C4703" s="89" t="s">
        <v>9757</v>
      </c>
      <c r="D4703" s="89" t="s">
        <v>80</v>
      </c>
      <c r="E4703" s="99" t="s">
        <v>23464</v>
      </c>
      <c r="F4703" s="89">
        <v>1</v>
      </c>
      <c r="G4703" s="130" t="s">
        <v>24967</v>
      </c>
      <c r="H4703" s="89">
        <v>2010</v>
      </c>
      <c r="I4703" s="89" t="s">
        <v>5911</v>
      </c>
      <c r="J4703" s="89"/>
      <c r="K4703" s="89">
        <v>6</v>
      </c>
      <c r="L4703" s="89">
        <v>4</v>
      </c>
      <c r="M4703" s="89" t="s">
        <v>5909</v>
      </c>
      <c r="N4703" s="89"/>
      <c r="O4703" s="89"/>
      <c r="P4703" s="89"/>
      <c r="Q4703" s="89"/>
      <c r="R4703" s="89"/>
      <c r="S4703" s="89" t="s">
        <v>19248</v>
      </c>
      <c r="T4703" s="89"/>
      <c r="U4703" s="89">
        <v>3</v>
      </c>
      <c r="V4703" s="89"/>
      <c r="W4703" s="89" t="s">
        <v>201</v>
      </c>
      <c r="X4703" s="89"/>
      <c r="Y4703" s="89"/>
      <c r="Z4703" s="89" t="s">
        <v>19249</v>
      </c>
      <c r="AA4703" s="89"/>
      <c r="AB4703" s="89"/>
      <c r="AC4703" s="89" t="s">
        <v>9752</v>
      </c>
      <c r="AD4703" s="89" t="s">
        <v>9917</v>
      </c>
      <c r="AE4703" s="89" t="s">
        <v>9754</v>
      </c>
      <c r="AF4703" s="89" t="s">
        <v>9755</v>
      </c>
      <c r="AG4703" s="89" t="s">
        <v>9762</v>
      </c>
      <c r="AH4703" s="92"/>
      <c r="AI4703" s="92"/>
      <c r="AJ4703" s="93" t="s">
        <v>21132</v>
      </c>
    </row>
    <row r="4704" spans="1:36" ht="15.75" x14ac:dyDescent="0.25">
      <c r="A4704" s="89">
        <v>172360</v>
      </c>
      <c r="B4704" s="89" t="s">
        <v>9772</v>
      </c>
      <c r="C4704" s="89" t="s">
        <v>9773</v>
      </c>
      <c r="D4704" s="89" t="s">
        <v>80</v>
      </c>
      <c r="E4704" s="99" t="s">
        <v>23465</v>
      </c>
      <c r="F4704" s="89">
        <v>1</v>
      </c>
      <c r="G4704" s="130" t="s">
        <v>24967</v>
      </c>
      <c r="H4704" s="89">
        <v>2010</v>
      </c>
      <c r="I4704" s="89" t="s">
        <v>19251</v>
      </c>
      <c r="J4704" s="89" t="s">
        <v>9856</v>
      </c>
      <c r="K4704" s="89"/>
      <c r="L4704" s="89"/>
      <c r="M4704" s="89"/>
      <c r="N4704" s="89" t="s">
        <v>19252</v>
      </c>
      <c r="O4704" s="89"/>
      <c r="P4704" s="89"/>
      <c r="Q4704" s="89" t="s">
        <v>7771</v>
      </c>
      <c r="R4704" s="89"/>
      <c r="S4704" s="89" t="s">
        <v>19253</v>
      </c>
      <c r="T4704" s="89"/>
      <c r="U4704" s="89">
        <v>3</v>
      </c>
      <c r="V4704" s="89"/>
      <c r="W4704" s="89" t="s">
        <v>201</v>
      </c>
      <c r="X4704" s="89"/>
      <c r="Y4704" s="89"/>
      <c r="Z4704" s="89" t="s">
        <v>19254</v>
      </c>
      <c r="AA4704" s="89" t="s">
        <v>19255</v>
      </c>
      <c r="AB4704" s="89" t="s">
        <v>11362</v>
      </c>
      <c r="AC4704" s="89" t="s">
        <v>9752</v>
      </c>
      <c r="AD4704" s="89" t="s">
        <v>9917</v>
      </c>
      <c r="AE4704" s="89" t="s">
        <v>9754</v>
      </c>
      <c r="AF4704" s="89" t="s">
        <v>9755</v>
      </c>
      <c r="AG4704" s="89" t="s">
        <v>9762</v>
      </c>
      <c r="AH4704" s="92"/>
      <c r="AI4704" s="92"/>
      <c r="AJ4704" s="93" t="s">
        <v>21132</v>
      </c>
    </row>
    <row r="4705" spans="1:36" ht="15.75" x14ac:dyDescent="0.25">
      <c r="A4705" s="89">
        <v>172368</v>
      </c>
      <c r="B4705" s="89" t="s">
        <v>9767</v>
      </c>
      <c r="C4705" s="89" t="s">
        <v>14629</v>
      </c>
      <c r="D4705" s="89" t="s">
        <v>80</v>
      </c>
      <c r="E4705" s="99" t="s">
        <v>23466</v>
      </c>
      <c r="F4705" s="89">
        <v>1</v>
      </c>
      <c r="G4705" s="130" t="s">
        <v>25265</v>
      </c>
      <c r="H4705" s="89">
        <v>2009</v>
      </c>
      <c r="I4705" s="89"/>
      <c r="J4705" s="89" t="s">
        <v>9769</v>
      </c>
      <c r="K4705" s="89"/>
      <c r="L4705" s="89"/>
      <c r="M4705" s="89"/>
      <c r="N4705" s="89" t="s">
        <v>18912</v>
      </c>
      <c r="O4705" s="89"/>
      <c r="P4705" s="89"/>
      <c r="Q4705" s="89" t="s">
        <v>18118</v>
      </c>
      <c r="R4705" s="89"/>
      <c r="S4705" s="89"/>
      <c r="T4705" s="89"/>
      <c r="U4705" s="89">
        <v>103</v>
      </c>
      <c r="V4705" s="89"/>
      <c r="W4705" s="89" t="s">
        <v>364</v>
      </c>
      <c r="X4705" s="89"/>
      <c r="Y4705" s="89"/>
      <c r="Z4705" s="89" t="s">
        <v>19256</v>
      </c>
      <c r="AA4705" s="89"/>
      <c r="AB4705" s="89"/>
      <c r="AC4705" s="89" t="s">
        <v>9752</v>
      </c>
      <c r="AD4705" s="89" t="s">
        <v>9957</v>
      </c>
      <c r="AE4705" s="89" t="s">
        <v>9754</v>
      </c>
      <c r="AF4705" s="89" t="s">
        <v>9755</v>
      </c>
      <c r="AG4705" s="89" t="s">
        <v>9762</v>
      </c>
      <c r="AH4705" s="92" t="s">
        <v>236</v>
      </c>
      <c r="AI4705" s="92"/>
      <c r="AJ4705" s="93" t="s">
        <v>21132</v>
      </c>
    </row>
    <row r="4706" spans="1:36" ht="15.75" x14ac:dyDescent="0.25">
      <c r="A4706" s="89">
        <v>172394</v>
      </c>
      <c r="B4706" s="89" t="s">
        <v>9772</v>
      </c>
      <c r="C4706" s="89" t="s">
        <v>9773</v>
      </c>
      <c r="D4706" s="89" t="s">
        <v>80</v>
      </c>
      <c r="E4706" s="99" t="s">
        <v>23467</v>
      </c>
      <c r="F4706" s="89">
        <v>1</v>
      </c>
      <c r="G4706" s="130" t="s">
        <v>26271</v>
      </c>
      <c r="H4706" s="89">
        <v>2012</v>
      </c>
      <c r="I4706" s="89" t="s">
        <v>17759</v>
      </c>
      <c r="J4706" s="89" t="s">
        <v>9776</v>
      </c>
      <c r="K4706" s="89"/>
      <c r="L4706" s="89"/>
      <c r="M4706" s="89"/>
      <c r="N4706" s="89" t="s">
        <v>8194</v>
      </c>
      <c r="O4706" s="89"/>
      <c r="P4706" s="89"/>
      <c r="Q4706" s="89" t="s">
        <v>7506</v>
      </c>
      <c r="R4706" s="89"/>
      <c r="S4706" s="89" t="s">
        <v>19258</v>
      </c>
      <c r="T4706" s="89"/>
      <c r="U4706" s="89">
        <v>11</v>
      </c>
      <c r="V4706" s="89"/>
      <c r="W4706" s="89" t="s">
        <v>201</v>
      </c>
      <c r="X4706" s="89"/>
      <c r="Y4706" s="89"/>
      <c r="Z4706" s="89" t="s">
        <v>19259</v>
      </c>
      <c r="AA4706" s="89" t="s">
        <v>15675</v>
      </c>
      <c r="AB4706" s="89" t="s">
        <v>9769</v>
      </c>
      <c r="AC4706" s="89" t="s">
        <v>9752</v>
      </c>
      <c r="AD4706" s="89" t="s">
        <v>9853</v>
      </c>
      <c r="AE4706" s="89" t="s">
        <v>9754</v>
      </c>
      <c r="AF4706" s="89" t="s">
        <v>9755</v>
      </c>
      <c r="AG4706" s="89" t="s">
        <v>9762</v>
      </c>
      <c r="AH4706" s="92" t="s">
        <v>23633</v>
      </c>
      <c r="AI4706" s="92"/>
      <c r="AJ4706" s="93" t="s">
        <v>21132</v>
      </c>
    </row>
    <row r="4707" spans="1:36" ht="15.75" x14ac:dyDescent="0.25">
      <c r="A4707" s="89">
        <v>172409</v>
      </c>
      <c r="B4707" s="89" t="s">
        <v>10132</v>
      </c>
      <c r="C4707" s="89"/>
      <c r="D4707" s="89" t="s">
        <v>1025</v>
      </c>
      <c r="E4707" s="99" t="s">
        <v>23468</v>
      </c>
      <c r="F4707" s="89">
        <v>1</v>
      </c>
      <c r="G4707" s="130" t="s">
        <v>26272</v>
      </c>
      <c r="H4707" s="89">
        <v>2012</v>
      </c>
      <c r="I4707" s="89"/>
      <c r="J4707" s="89"/>
      <c r="K4707" s="89"/>
      <c r="L4707" s="89"/>
      <c r="M4707" s="89"/>
      <c r="N4707" s="89"/>
      <c r="O4707" s="89"/>
      <c r="P4707" s="89"/>
      <c r="Q4707" s="89"/>
      <c r="R4707" s="89"/>
      <c r="S4707" s="89"/>
      <c r="T4707" s="89"/>
      <c r="U4707" s="89"/>
      <c r="V4707" s="89"/>
      <c r="W4707" s="89" t="s">
        <v>364</v>
      </c>
      <c r="X4707" s="89"/>
      <c r="Y4707" s="89"/>
      <c r="Z4707" s="89" t="s">
        <v>19260</v>
      </c>
      <c r="AA4707" s="89"/>
      <c r="AB4707" s="89"/>
      <c r="AC4707" s="89" t="s">
        <v>9752</v>
      </c>
      <c r="AD4707" s="89" t="s">
        <v>10456</v>
      </c>
      <c r="AE4707" s="89" t="s">
        <v>9754</v>
      </c>
      <c r="AF4707" s="89" t="s">
        <v>9755</v>
      </c>
      <c r="AG4707" s="89" t="s">
        <v>9762</v>
      </c>
      <c r="AH4707" s="92" t="s">
        <v>86</v>
      </c>
      <c r="AI4707" s="92"/>
      <c r="AJ4707" s="93" t="s">
        <v>21132</v>
      </c>
    </row>
    <row r="4708" spans="1:36" ht="15.75" x14ac:dyDescent="0.25">
      <c r="A4708" s="89">
        <v>172421</v>
      </c>
      <c r="B4708" s="89" t="s">
        <v>9767</v>
      </c>
      <c r="C4708" s="89" t="s">
        <v>14629</v>
      </c>
      <c r="D4708" s="89" t="s">
        <v>80</v>
      </c>
      <c r="E4708" s="99" t="s">
        <v>23469</v>
      </c>
      <c r="F4708" s="89">
        <v>1</v>
      </c>
      <c r="G4708" s="130" t="s">
        <v>25265</v>
      </c>
      <c r="H4708" s="89">
        <v>2012</v>
      </c>
      <c r="I4708" s="89"/>
      <c r="J4708" s="89" t="s">
        <v>9769</v>
      </c>
      <c r="K4708" s="89"/>
      <c r="L4708" s="89"/>
      <c r="M4708" s="89"/>
      <c r="N4708" s="89" t="s">
        <v>18117</v>
      </c>
      <c r="O4708" s="89"/>
      <c r="P4708" s="89"/>
      <c r="Q4708" s="89" t="s">
        <v>18118</v>
      </c>
      <c r="R4708" s="89"/>
      <c r="S4708" s="89"/>
      <c r="T4708" s="89"/>
      <c r="U4708" s="89">
        <v>58</v>
      </c>
      <c r="V4708" s="89"/>
      <c r="W4708" s="89" t="s">
        <v>364</v>
      </c>
      <c r="X4708" s="89"/>
      <c r="Y4708" s="89"/>
      <c r="Z4708" s="89" t="s">
        <v>19261</v>
      </c>
      <c r="AA4708" s="89"/>
      <c r="AB4708" s="89"/>
      <c r="AC4708" s="89" t="s">
        <v>9752</v>
      </c>
      <c r="AD4708" s="89" t="s">
        <v>9957</v>
      </c>
      <c r="AE4708" s="89" t="s">
        <v>9754</v>
      </c>
      <c r="AF4708" s="89" t="s">
        <v>9755</v>
      </c>
      <c r="AG4708" s="89" t="s">
        <v>9762</v>
      </c>
      <c r="AH4708" s="92" t="s">
        <v>236</v>
      </c>
      <c r="AI4708" s="92"/>
      <c r="AJ4708" s="93" t="s">
        <v>21132</v>
      </c>
    </row>
    <row r="4709" spans="1:36" ht="15.75" x14ac:dyDescent="0.25">
      <c r="A4709" s="89">
        <v>172442</v>
      </c>
      <c r="B4709" s="89" t="s">
        <v>9772</v>
      </c>
      <c r="C4709" s="89" t="s">
        <v>9773</v>
      </c>
      <c r="D4709" s="89" t="s">
        <v>80</v>
      </c>
      <c r="E4709" s="99" t="s">
        <v>23470</v>
      </c>
      <c r="F4709" s="89">
        <v>1</v>
      </c>
      <c r="G4709" s="130" t="s">
        <v>24814</v>
      </c>
      <c r="H4709" s="89">
        <v>2012</v>
      </c>
      <c r="I4709" s="89" t="s">
        <v>17172</v>
      </c>
      <c r="J4709" s="89" t="s">
        <v>9906</v>
      </c>
      <c r="K4709" s="89"/>
      <c r="L4709" s="89"/>
      <c r="M4709" s="89"/>
      <c r="N4709" s="89" t="s">
        <v>18166</v>
      </c>
      <c r="O4709" s="89"/>
      <c r="P4709" s="89"/>
      <c r="Q4709" s="89" t="s">
        <v>9907</v>
      </c>
      <c r="R4709" s="89"/>
      <c r="S4709" s="89" t="s">
        <v>19262</v>
      </c>
      <c r="T4709" s="89"/>
      <c r="U4709" s="89">
        <v>7</v>
      </c>
      <c r="V4709" s="89"/>
      <c r="W4709" s="89" t="s">
        <v>201</v>
      </c>
      <c r="X4709" s="89"/>
      <c r="Y4709" s="89"/>
      <c r="Z4709" s="89" t="s">
        <v>19263</v>
      </c>
      <c r="AA4709" s="89" t="s">
        <v>17175</v>
      </c>
      <c r="AB4709" s="89" t="s">
        <v>9800</v>
      </c>
      <c r="AC4709" s="89" t="s">
        <v>9752</v>
      </c>
      <c r="AD4709" s="89" t="s">
        <v>9871</v>
      </c>
      <c r="AE4709" s="89" t="s">
        <v>9754</v>
      </c>
      <c r="AF4709" s="89" t="s">
        <v>9755</v>
      </c>
      <c r="AG4709" s="89" t="s">
        <v>9762</v>
      </c>
      <c r="AH4709" s="92" t="s">
        <v>23610</v>
      </c>
      <c r="AI4709" s="92"/>
      <c r="AJ4709" s="93" t="s">
        <v>21132</v>
      </c>
    </row>
    <row r="4710" spans="1:36" ht="15.75" x14ac:dyDescent="0.25">
      <c r="A4710" s="89">
        <v>172480</v>
      </c>
      <c r="B4710" s="89" t="s">
        <v>9756</v>
      </c>
      <c r="C4710" s="89" t="s">
        <v>9757</v>
      </c>
      <c r="D4710" s="89" t="s">
        <v>80</v>
      </c>
      <c r="E4710" s="99" t="s">
        <v>23475</v>
      </c>
      <c r="F4710" s="89">
        <v>1</v>
      </c>
      <c r="G4710" s="130" t="s">
        <v>24814</v>
      </c>
      <c r="H4710" s="89">
        <v>2012</v>
      </c>
      <c r="I4710" s="89" t="s">
        <v>10482</v>
      </c>
      <c r="J4710" s="89"/>
      <c r="K4710" s="89">
        <v>87</v>
      </c>
      <c r="L4710" s="89">
        <v>3</v>
      </c>
      <c r="M4710" s="89" t="s">
        <v>10483</v>
      </c>
      <c r="N4710" s="89"/>
      <c r="O4710" s="89"/>
      <c r="P4710" s="89"/>
      <c r="Q4710" s="89"/>
      <c r="R4710" s="89"/>
      <c r="S4710" s="100">
        <v>42552</v>
      </c>
      <c r="T4710" s="89"/>
      <c r="U4710" s="89">
        <v>7</v>
      </c>
      <c r="V4710" s="89"/>
      <c r="W4710" s="89" t="s">
        <v>201</v>
      </c>
      <c r="X4710" s="89"/>
      <c r="Y4710" s="89"/>
      <c r="Z4710" s="89" t="s">
        <v>19275</v>
      </c>
      <c r="AA4710" s="89"/>
      <c r="AB4710" s="89"/>
      <c r="AC4710" s="89" t="s">
        <v>9752</v>
      </c>
      <c r="AD4710" s="89" t="s">
        <v>9871</v>
      </c>
      <c r="AE4710" s="89" t="s">
        <v>9754</v>
      </c>
      <c r="AF4710" s="89" t="s">
        <v>9755</v>
      </c>
      <c r="AG4710" s="89" t="s">
        <v>9762</v>
      </c>
      <c r="AH4710" s="92" t="s">
        <v>236</v>
      </c>
      <c r="AI4710" s="92"/>
      <c r="AJ4710" s="93" t="s">
        <v>21132</v>
      </c>
    </row>
    <row r="4711" spans="1:36" ht="15.75" x14ac:dyDescent="0.25">
      <c r="A4711" s="89">
        <v>172567</v>
      </c>
      <c r="B4711" s="89" t="s">
        <v>9767</v>
      </c>
      <c r="C4711" s="89" t="s">
        <v>14629</v>
      </c>
      <c r="D4711" s="89" t="s">
        <v>80</v>
      </c>
      <c r="E4711" s="99" t="s">
        <v>23476</v>
      </c>
      <c r="F4711" s="89">
        <v>1</v>
      </c>
      <c r="G4711" s="130" t="s">
        <v>26272</v>
      </c>
      <c r="H4711" s="89">
        <v>2012</v>
      </c>
      <c r="I4711" s="89"/>
      <c r="J4711" s="89" t="s">
        <v>9769</v>
      </c>
      <c r="K4711" s="89"/>
      <c r="L4711" s="89"/>
      <c r="M4711" s="89"/>
      <c r="N4711" s="89" t="s">
        <v>19290</v>
      </c>
      <c r="O4711" s="89"/>
      <c r="P4711" s="89"/>
      <c r="Q4711" s="89" t="s">
        <v>211</v>
      </c>
      <c r="R4711" s="89"/>
      <c r="S4711" s="89"/>
      <c r="T4711" s="89"/>
      <c r="U4711" s="89">
        <v>172</v>
      </c>
      <c r="V4711" s="89">
        <v>200</v>
      </c>
      <c r="W4711" s="89" t="s">
        <v>262</v>
      </c>
      <c r="X4711" s="89"/>
      <c r="Y4711" s="89"/>
      <c r="Z4711" s="89" t="s">
        <v>19291</v>
      </c>
      <c r="AA4711" s="89"/>
      <c r="AB4711" s="89"/>
      <c r="AC4711" s="89" t="s">
        <v>9752</v>
      </c>
      <c r="AD4711" s="89" t="s">
        <v>10456</v>
      </c>
      <c r="AE4711" s="89" t="s">
        <v>9754</v>
      </c>
      <c r="AF4711" s="89" t="s">
        <v>9755</v>
      </c>
      <c r="AG4711" s="89" t="s">
        <v>9762</v>
      </c>
      <c r="AH4711" s="92" t="s">
        <v>86</v>
      </c>
      <c r="AI4711" s="92"/>
      <c r="AJ4711" s="93" t="s">
        <v>21132</v>
      </c>
    </row>
    <row r="4712" spans="1:36" ht="15.75" x14ac:dyDescent="0.25">
      <c r="A4712" s="89">
        <v>481660</v>
      </c>
      <c r="B4712" s="89" t="s">
        <v>9772</v>
      </c>
      <c r="C4712" s="89" t="s">
        <v>9854</v>
      </c>
      <c r="D4712" s="89" t="s">
        <v>534</v>
      </c>
      <c r="E4712" s="99" t="s">
        <v>23478</v>
      </c>
      <c r="F4712" s="89">
        <v>1</v>
      </c>
      <c r="G4712" s="130" t="s">
        <v>24975</v>
      </c>
      <c r="H4712" s="89">
        <v>2014</v>
      </c>
      <c r="I4712" s="89" t="s">
        <v>19317</v>
      </c>
      <c r="J4712" s="89" t="s">
        <v>10489</v>
      </c>
      <c r="K4712" s="89"/>
      <c r="L4712" s="89"/>
      <c r="M4712" s="89"/>
      <c r="N4712" s="89" t="s">
        <v>19318</v>
      </c>
      <c r="O4712" s="89"/>
      <c r="P4712" s="89"/>
      <c r="Q4712" s="89" t="s">
        <v>1164</v>
      </c>
      <c r="R4712" s="89"/>
      <c r="S4712" s="89" t="s">
        <v>16531</v>
      </c>
      <c r="T4712" s="89"/>
      <c r="U4712" s="89">
        <v>4</v>
      </c>
      <c r="V4712" s="89"/>
      <c r="W4712" s="89" t="s">
        <v>201</v>
      </c>
      <c r="X4712" s="89"/>
      <c r="Y4712" s="89"/>
      <c r="Z4712" s="89" t="s">
        <v>19319</v>
      </c>
      <c r="AA4712" s="89" t="s">
        <v>19320</v>
      </c>
      <c r="AB4712" s="89" t="s">
        <v>10489</v>
      </c>
      <c r="AC4712" s="89" t="s">
        <v>9752</v>
      </c>
      <c r="AD4712" s="89" t="s">
        <v>11144</v>
      </c>
      <c r="AE4712" s="89" t="s">
        <v>9754</v>
      </c>
      <c r="AF4712" s="89" t="s">
        <v>9755</v>
      </c>
      <c r="AG4712" s="89" t="s">
        <v>9762</v>
      </c>
      <c r="AH4712" s="92" t="s">
        <v>23678</v>
      </c>
      <c r="AI4712" s="92"/>
      <c r="AJ4712" s="93" t="s">
        <v>21132</v>
      </c>
    </row>
    <row r="4713" spans="1:36" ht="15.75" x14ac:dyDescent="0.25">
      <c r="A4713" s="89">
        <v>482140</v>
      </c>
      <c r="B4713" s="89" t="s">
        <v>9950</v>
      </c>
      <c r="C4713" s="89" t="s">
        <v>11678</v>
      </c>
      <c r="D4713" s="89" t="s">
        <v>336</v>
      </c>
      <c r="E4713" s="99" t="s">
        <v>19326</v>
      </c>
      <c r="F4713" s="89">
        <v>3</v>
      </c>
      <c r="G4713" s="130" t="s">
        <v>26284</v>
      </c>
      <c r="H4713" s="89">
        <v>2014</v>
      </c>
      <c r="I4713" s="89"/>
      <c r="J4713" s="89"/>
      <c r="K4713" s="89"/>
      <c r="L4713" s="89"/>
      <c r="M4713" s="89"/>
      <c r="N4713" s="89"/>
      <c r="O4713" s="89"/>
      <c r="P4713" s="89"/>
      <c r="Q4713" s="89"/>
      <c r="R4713" s="89"/>
      <c r="S4713" s="89"/>
      <c r="T4713" s="89"/>
      <c r="U4713" s="89"/>
      <c r="V4713" s="89"/>
      <c r="W4713" s="89"/>
      <c r="X4713" s="89"/>
      <c r="Y4713" s="89"/>
      <c r="Z4713" s="89" t="s">
        <v>19326</v>
      </c>
      <c r="AA4713" s="89" t="s">
        <v>19327</v>
      </c>
      <c r="AB4713" s="89" t="s">
        <v>19328</v>
      </c>
      <c r="AC4713" s="89" t="s">
        <v>9752</v>
      </c>
      <c r="AD4713" s="89" t="s">
        <v>9840</v>
      </c>
      <c r="AE4713" s="89" t="s">
        <v>9754</v>
      </c>
      <c r="AF4713" s="89" t="s">
        <v>9755</v>
      </c>
      <c r="AG4713" s="89" t="s">
        <v>9762</v>
      </c>
      <c r="AH4713" s="92"/>
      <c r="AI4713" s="92"/>
      <c r="AJ4713" s="93" t="s">
        <v>21132</v>
      </c>
    </row>
    <row r="4714" spans="1:36" ht="15.75" x14ac:dyDescent="0.25">
      <c r="A4714" s="89">
        <v>482141</v>
      </c>
      <c r="B4714" s="89" t="s">
        <v>10089</v>
      </c>
      <c r="C4714" s="89" t="s">
        <v>10693</v>
      </c>
      <c r="D4714" s="89" t="s">
        <v>336</v>
      </c>
      <c r="E4714" s="99" t="s">
        <v>19329</v>
      </c>
      <c r="F4714" s="89">
        <v>2</v>
      </c>
      <c r="G4714" s="130" t="s">
        <v>26285</v>
      </c>
      <c r="H4714" s="89">
        <v>2014</v>
      </c>
      <c r="I4714" s="89"/>
      <c r="J4714" s="89"/>
      <c r="K4714" s="89"/>
      <c r="L4714" s="89"/>
      <c r="M4714" s="89"/>
      <c r="N4714" s="89"/>
      <c r="O4714" s="89"/>
      <c r="P4714" s="89"/>
      <c r="Q4714" s="89"/>
      <c r="R4714" s="89"/>
      <c r="S4714" s="89"/>
      <c r="T4714" s="89"/>
      <c r="U4714" s="89"/>
      <c r="V4714" s="89"/>
      <c r="W4714" s="89" t="s">
        <v>201</v>
      </c>
      <c r="X4714" s="89"/>
      <c r="Y4714" s="89"/>
      <c r="Z4714" s="89" t="s">
        <v>19329</v>
      </c>
      <c r="AA4714" s="89" t="s">
        <v>10696</v>
      </c>
      <c r="AB4714" s="89" t="s">
        <v>9769</v>
      </c>
      <c r="AC4714" s="89" t="s">
        <v>9752</v>
      </c>
      <c r="AD4714" s="89" t="s">
        <v>9840</v>
      </c>
      <c r="AE4714" s="89" t="s">
        <v>9754</v>
      </c>
      <c r="AF4714" s="89" t="s">
        <v>9755</v>
      </c>
      <c r="AG4714" s="89" t="s">
        <v>9762</v>
      </c>
      <c r="AH4714" s="92" t="s">
        <v>23624</v>
      </c>
      <c r="AI4714" s="92"/>
      <c r="AJ4714" s="93" t="s">
        <v>21132</v>
      </c>
    </row>
    <row r="4715" spans="1:36" ht="15.75" x14ac:dyDescent="0.25">
      <c r="A4715" s="89">
        <v>482830</v>
      </c>
      <c r="B4715" s="89" t="s">
        <v>9745</v>
      </c>
      <c r="C4715" s="89" t="s">
        <v>9746</v>
      </c>
      <c r="D4715" s="89" t="s">
        <v>80</v>
      </c>
      <c r="E4715" s="99" t="s">
        <v>23485</v>
      </c>
      <c r="F4715" s="89">
        <v>1</v>
      </c>
      <c r="G4715" s="130" t="s">
        <v>25201</v>
      </c>
      <c r="H4715" s="89">
        <v>2014</v>
      </c>
      <c r="I4715" s="89" t="s">
        <v>19357</v>
      </c>
      <c r="J4715" s="89" t="s">
        <v>9776</v>
      </c>
      <c r="K4715" s="89"/>
      <c r="L4715" s="89"/>
      <c r="M4715" s="89"/>
      <c r="N4715" s="89" t="s">
        <v>19358</v>
      </c>
      <c r="O4715" s="89"/>
      <c r="P4715" s="89"/>
      <c r="Q4715" s="89" t="s">
        <v>1234</v>
      </c>
      <c r="R4715" s="89"/>
      <c r="S4715" s="89" t="s">
        <v>19359</v>
      </c>
      <c r="T4715" s="89"/>
      <c r="U4715" s="89">
        <v>6</v>
      </c>
      <c r="V4715" s="89">
        <v>200</v>
      </c>
      <c r="W4715" s="89" t="s">
        <v>313</v>
      </c>
      <c r="X4715" s="89"/>
      <c r="Y4715" s="89"/>
      <c r="Z4715" s="89" t="s">
        <v>19360</v>
      </c>
      <c r="AA4715" s="89"/>
      <c r="AB4715" s="89"/>
      <c r="AC4715" s="89" t="s">
        <v>9752</v>
      </c>
      <c r="AD4715" s="89" t="s">
        <v>9929</v>
      </c>
      <c r="AE4715" s="89" t="s">
        <v>9754</v>
      </c>
      <c r="AF4715" s="89" t="s">
        <v>9755</v>
      </c>
      <c r="AG4715" s="89" t="s">
        <v>9762</v>
      </c>
      <c r="AH4715" s="92" t="s">
        <v>23601</v>
      </c>
      <c r="AI4715" s="92"/>
      <c r="AJ4715" s="93" t="s">
        <v>21132</v>
      </c>
    </row>
    <row r="4716" spans="1:36" ht="15.75" x14ac:dyDescent="0.25">
      <c r="A4716" s="89">
        <v>482935</v>
      </c>
      <c r="B4716" s="89" t="s">
        <v>9745</v>
      </c>
      <c r="C4716" s="89" t="s">
        <v>9746</v>
      </c>
      <c r="D4716" s="89" t="s">
        <v>80</v>
      </c>
      <c r="E4716" s="99" t="s">
        <v>23489</v>
      </c>
      <c r="F4716" s="89">
        <v>2</v>
      </c>
      <c r="G4716" s="130" t="s">
        <v>26293</v>
      </c>
      <c r="H4716" s="89">
        <v>2013</v>
      </c>
      <c r="I4716" s="89" t="s">
        <v>19368</v>
      </c>
      <c r="J4716" s="89" t="s">
        <v>9769</v>
      </c>
      <c r="K4716" s="89"/>
      <c r="L4716" s="89"/>
      <c r="M4716" s="89"/>
      <c r="N4716" s="89" t="s">
        <v>2638</v>
      </c>
      <c r="O4716" s="89"/>
      <c r="P4716" s="89"/>
      <c r="Q4716" s="89" t="s">
        <v>2639</v>
      </c>
      <c r="R4716" s="89"/>
      <c r="S4716" s="89" t="s">
        <v>19131</v>
      </c>
      <c r="T4716" s="89"/>
      <c r="U4716" s="89">
        <v>8</v>
      </c>
      <c r="V4716" s="89"/>
      <c r="W4716" s="89" t="s">
        <v>201</v>
      </c>
      <c r="X4716" s="89"/>
      <c r="Y4716" s="89"/>
      <c r="Z4716" s="89" t="s">
        <v>19369</v>
      </c>
      <c r="AA4716" s="89"/>
      <c r="AB4716" s="89"/>
      <c r="AC4716" s="89" t="s">
        <v>9752</v>
      </c>
      <c r="AD4716" s="89" t="s">
        <v>19370</v>
      </c>
      <c r="AE4716" s="89" t="s">
        <v>9754</v>
      </c>
      <c r="AF4716" s="89" t="s">
        <v>9755</v>
      </c>
      <c r="AG4716" s="89" t="s">
        <v>9762</v>
      </c>
      <c r="AH4716" s="92" t="s">
        <v>23937</v>
      </c>
      <c r="AI4716" s="92"/>
      <c r="AJ4716" s="93" t="s">
        <v>21132</v>
      </c>
    </row>
    <row r="4717" spans="1:36" ht="15.75" x14ac:dyDescent="0.25">
      <c r="A4717" s="89">
        <v>483161</v>
      </c>
      <c r="B4717" s="89" t="s">
        <v>10089</v>
      </c>
      <c r="C4717" s="89" t="s">
        <v>10090</v>
      </c>
      <c r="D4717" s="89" t="s">
        <v>80</v>
      </c>
      <c r="E4717" s="99" t="s">
        <v>23490</v>
      </c>
      <c r="F4717" s="89">
        <v>5</v>
      </c>
      <c r="G4717" s="130" t="s">
        <v>26294</v>
      </c>
      <c r="H4717" s="89">
        <v>2014</v>
      </c>
      <c r="I4717" s="89"/>
      <c r="J4717" s="89"/>
      <c r="K4717" s="89"/>
      <c r="L4717" s="89"/>
      <c r="M4717" s="89"/>
      <c r="N4717" s="89"/>
      <c r="O4717" s="89"/>
      <c r="P4717" s="89"/>
      <c r="Q4717" s="89"/>
      <c r="R4717" s="89"/>
      <c r="S4717" s="89"/>
      <c r="T4717" s="89"/>
      <c r="U4717" s="89"/>
      <c r="V4717" s="89"/>
      <c r="W4717" s="89" t="s">
        <v>201</v>
      </c>
      <c r="X4717" s="89"/>
      <c r="Y4717" s="89"/>
      <c r="Z4717" s="89" t="s">
        <v>19371</v>
      </c>
      <c r="AA4717" s="89" t="s">
        <v>19372</v>
      </c>
      <c r="AB4717" s="89" t="s">
        <v>9769</v>
      </c>
      <c r="AC4717" s="89" t="s">
        <v>9752</v>
      </c>
      <c r="AD4717" s="89" t="s">
        <v>11144</v>
      </c>
      <c r="AE4717" s="89" t="s">
        <v>9754</v>
      </c>
      <c r="AF4717" s="89" t="s">
        <v>9755</v>
      </c>
      <c r="AG4717" s="89" t="s">
        <v>9762</v>
      </c>
      <c r="AH4717" s="92" t="s">
        <v>23593</v>
      </c>
      <c r="AI4717" s="92"/>
      <c r="AJ4717" s="93" t="s">
        <v>21132</v>
      </c>
    </row>
    <row r="4718" spans="1:36" ht="15.75" x14ac:dyDescent="0.25">
      <c r="A4718" s="89">
        <v>483215</v>
      </c>
      <c r="B4718" s="89" t="s">
        <v>9767</v>
      </c>
      <c r="C4718" s="89" t="s">
        <v>9896</v>
      </c>
      <c r="D4718" s="89" t="s">
        <v>80</v>
      </c>
      <c r="E4718" s="99" t="s">
        <v>23492</v>
      </c>
      <c r="F4718" s="89">
        <v>1</v>
      </c>
      <c r="G4718" s="130" t="s">
        <v>24756</v>
      </c>
      <c r="H4718" s="89">
        <v>2014</v>
      </c>
      <c r="I4718" s="89"/>
      <c r="J4718" s="89" t="s">
        <v>9769</v>
      </c>
      <c r="K4718" s="89"/>
      <c r="L4718" s="89"/>
      <c r="M4718" s="89"/>
      <c r="N4718" s="89" t="s">
        <v>19376</v>
      </c>
      <c r="O4718" s="89"/>
      <c r="P4718" s="89"/>
      <c r="Q4718" s="89" t="s">
        <v>221</v>
      </c>
      <c r="R4718" s="89"/>
      <c r="S4718" s="89"/>
      <c r="T4718" s="89"/>
      <c r="U4718" s="89">
        <v>52</v>
      </c>
      <c r="V4718" s="89"/>
      <c r="W4718" s="89" t="s">
        <v>201</v>
      </c>
      <c r="X4718" s="89"/>
      <c r="Y4718" s="89"/>
      <c r="Z4718" s="89" t="s">
        <v>19377</v>
      </c>
      <c r="AA4718" s="89"/>
      <c r="AB4718" s="89"/>
      <c r="AC4718" s="89" t="s">
        <v>9752</v>
      </c>
      <c r="AD4718" s="89" t="s">
        <v>9787</v>
      </c>
      <c r="AE4718" s="89" t="s">
        <v>9754</v>
      </c>
      <c r="AF4718" s="89" t="s">
        <v>9755</v>
      </c>
      <c r="AG4718" s="89" t="s">
        <v>9762</v>
      </c>
      <c r="AH4718" s="92" t="s">
        <v>23594</v>
      </c>
      <c r="AI4718" s="92"/>
      <c r="AJ4718" s="93" t="s">
        <v>21132</v>
      </c>
    </row>
    <row r="4719" spans="1:36" ht="15.75" x14ac:dyDescent="0.25">
      <c r="A4719" s="89">
        <v>483222</v>
      </c>
      <c r="B4719" s="89" t="s">
        <v>9767</v>
      </c>
      <c r="C4719" s="89" t="s">
        <v>3630</v>
      </c>
      <c r="D4719" s="89" t="s">
        <v>80</v>
      </c>
      <c r="E4719" s="99" t="s">
        <v>22590</v>
      </c>
      <c r="F4719" s="89">
        <v>1</v>
      </c>
      <c r="G4719" s="130" t="s">
        <v>24663</v>
      </c>
      <c r="H4719" s="89">
        <v>2014</v>
      </c>
      <c r="I4719" s="89"/>
      <c r="J4719" s="89" t="s">
        <v>9769</v>
      </c>
      <c r="K4719" s="89"/>
      <c r="L4719" s="89"/>
      <c r="M4719" s="89"/>
      <c r="N4719" s="89" t="s">
        <v>19379</v>
      </c>
      <c r="O4719" s="89"/>
      <c r="P4719" s="89"/>
      <c r="Q4719" s="89" t="s">
        <v>13768</v>
      </c>
      <c r="R4719" s="89"/>
      <c r="S4719" s="89"/>
      <c r="T4719" s="89"/>
      <c r="U4719" s="89">
        <v>90</v>
      </c>
      <c r="V4719" s="89">
        <v>1000</v>
      </c>
      <c r="W4719" s="89" t="s">
        <v>201</v>
      </c>
      <c r="X4719" s="89"/>
      <c r="Y4719" s="89"/>
      <c r="Z4719" s="89" t="s">
        <v>19380</v>
      </c>
      <c r="AA4719" s="89"/>
      <c r="AB4719" s="89"/>
      <c r="AC4719" s="89" t="s">
        <v>9752</v>
      </c>
      <c r="AD4719" s="89" t="s">
        <v>9917</v>
      </c>
      <c r="AE4719" s="89" t="s">
        <v>9754</v>
      </c>
      <c r="AF4719" s="89" t="s">
        <v>9755</v>
      </c>
      <c r="AG4719" s="89" t="s">
        <v>9762</v>
      </c>
      <c r="AH4719" s="92" t="s">
        <v>23593</v>
      </c>
      <c r="AI4719" s="92"/>
      <c r="AJ4719" s="93" t="s">
        <v>21132</v>
      </c>
    </row>
    <row r="4720" spans="1:36" ht="15.75" x14ac:dyDescent="0.25">
      <c r="A4720" s="89">
        <v>483224</v>
      </c>
      <c r="B4720" s="89" t="s">
        <v>9767</v>
      </c>
      <c r="C4720" s="89" t="s">
        <v>9896</v>
      </c>
      <c r="D4720" s="89" t="s">
        <v>80</v>
      </c>
      <c r="E4720" s="99" t="s">
        <v>23494</v>
      </c>
      <c r="F4720" s="89">
        <v>1</v>
      </c>
      <c r="G4720" s="130" t="s">
        <v>24664</v>
      </c>
      <c r="H4720" s="89">
        <v>2014</v>
      </c>
      <c r="I4720" s="89"/>
      <c r="J4720" s="89" t="s">
        <v>9769</v>
      </c>
      <c r="K4720" s="89"/>
      <c r="L4720" s="89"/>
      <c r="M4720" s="89"/>
      <c r="N4720" s="89" t="s">
        <v>19381</v>
      </c>
      <c r="O4720" s="89"/>
      <c r="P4720" s="89"/>
      <c r="Q4720" s="89" t="s">
        <v>578</v>
      </c>
      <c r="R4720" s="89"/>
      <c r="S4720" s="89"/>
      <c r="T4720" s="89"/>
      <c r="U4720" s="89">
        <v>171</v>
      </c>
      <c r="V4720" s="89"/>
      <c r="W4720" s="89" t="s">
        <v>201</v>
      </c>
      <c r="X4720" s="89"/>
      <c r="Y4720" s="89"/>
      <c r="Z4720" s="89" t="s">
        <v>19382</v>
      </c>
      <c r="AA4720" s="89"/>
      <c r="AB4720" s="89"/>
      <c r="AC4720" s="89" t="s">
        <v>9752</v>
      </c>
      <c r="AD4720" s="89" t="s">
        <v>9917</v>
      </c>
      <c r="AE4720" s="89" t="s">
        <v>9754</v>
      </c>
      <c r="AF4720" s="89" t="s">
        <v>9755</v>
      </c>
      <c r="AG4720" s="89" t="s">
        <v>9762</v>
      </c>
      <c r="AH4720" s="92"/>
      <c r="AI4720" s="92"/>
      <c r="AJ4720" s="93" t="s">
        <v>21132</v>
      </c>
    </row>
    <row r="4721" spans="1:36" ht="15.75" x14ac:dyDescent="0.25">
      <c r="A4721" s="89">
        <v>144287</v>
      </c>
      <c r="B4721" s="89" t="s">
        <v>10186</v>
      </c>
      <c r="C4721" s="89" t="s">
        <v>10187</v>
      </c>
      <c r="D4721" s="89" t="s">
        <v>80</v>
      </c>
      <c r="E4721" s="99" t="s">
        <v>23522</v>
      </c>
      <c r="F4721" s="89">
        <v>1</v>
      </c>
      <c r="G4721" s="130" t="s">
        <v>24995</v>
      </c>
      <c r="H4721" s="89">
        <v>2012</v>
      </c>
      <c r="I4721" s="89"/>
      <c r="J4721" s="89" t="s">
        <v>9769</v>
      </c>
      <c r="K4721" s="89"/>
      <c r="L4721" s="89"/>
      <c r="M4721" s="89"/>
      <c r="N4721" s="89"/>
      <c r="O4721" s="89"/>
      <c r="P4721" s="89"/>
      <c r="Q4721" s="89" t="s">
        <v>19507</v>
      </c>
      <c r="R4721" s="89"/>
      <c r="S4721" s="89"/>
      <c r="T4721" s="89"/>
      <c r="U4721" s="89">
        <v>52</v>
      </c>
      <c r="V4721" s="89"/>
      <c r="W4721" s="89" t="s">
        <v>249</v>
      </c>
      <c r="X4721" s="89"/>
      <c r="Y4721" s="89"/>
      <c r="Z4721" s="89" t="s">
        <v>19508</v>
      </c>
      <c r="AA4721" s="89"/>
      <c r="AB4721" s="89"/>
      <c r="AC4721" s="89" t="s">
        <v>9752</v>
      </c>
      <c r="AD4721" s="89" t="s">
        <v>9929</v>
      </c>
      <c r="AE4721" s="89" t="s">
        <v>9754</v>
      </c>
      <c r="AF4721" s="89" t="s">
        <v>9755</v>
      </c>
      <c r="AG4721" s="89" t="s">
        <v>9762</v>
      </c>
      <c r="AH4721" s="92"/>
      <c r="AI4721" s="92"/>
      <c r="AJ4721" s="93" t="s">
        <v>21132</v>
      </c>
    </row>
    <row r="4722" spans="1:36" ht="15.75" x14ac:dyDescent="0.25">
      <c r="A4722" s="89">
        <v>144454</v>
      </c>
      <c r="B4722" s="89" t="s">
        <v>9772</v>
      </c>
      <c r="C4722" s="89" t="s">
        <v>9773</v>
      </c>
      <c r="D4722" s="89" t="s">
        <v>80</v>
      </c>
      <c r="E4722" s="99" t="s">
        <v>23523</v>
      </c>
      <c r="F4722" s="89">
        <v>1</v>
      </c>
      <c r="G4722" s="130" t="s">
        <v>26312</v>
      </c>
      <c r="H4722" s="89">
        <v>2011</v>
      </c>
      <c r="I4722" s="89" t="s">
        <v>19044</v>
      </c>
      <c r="J4722" s="89" t="s">
        <v>9769</v>
      </c>
      <c r="K4722" s="89"/>
      <c r="L4722" s="89"/>
      <c r="M4722" s="89"/>
      <c r="N4722" s="89" t="s">
        <v>10364</v>
      </c>
      <c r="O4722" s="89"/>
      <c r="P4722" s="89"/>
      <c r="Q4722" s="89" t="s">
        <v>211</v>
      </c>
      <c r="R4722" s="89"/>
      <c r="S4722" s="89" t="s">
        <v>3260</v>
      </c>
      <c r="T4722" s="89"/>
      <c r="U4722" s="89">
        <v>251</v>
      </c>
      <c r="V4722" s="89"/>
      <c r="W4722" s="89" t="s">
        <v>201</v>
      </c>
      <c r="X4722" s="89"/>
      <c r="Y4722" s="89"/>
      <c r="Z4722" s="89" t="s">
        <v>19511</v>
      </c>
      <c r="AA4722" s="89" t="s">
        <v>19512</v>
      </c>
      <c r="AB4722" s="89" t="s">
        <v>9769</v>
      </c>
      <c r="AC4722" s="89" t="s">
        <v>9752</v>
      </c>
      <c r="AD4722" s="89" t="s">
        <v>9929</v>
      </c>
      <c r="AE4722" s="89" t="s">
        <v>9754</v>
      </c>
      <c r="AF4722" s="89" t="s">
        <v>9755</v>
      </c>
      <c r="AG4722" s="89" t="s">
        <v>9762</v>
      </c>
      <c r="AH4722" s="92" t="s">
        <v>86</v>
      </c>
      <c r="AI4722" s="92"/>
      <c r="AJ4722" s="93" t="s">
        <v>21132</v>
      </c>
    </row>
    <row r="4723" spans="1:36" ht="15.75" x14ac:dyDescent="0.25">
      <c r="A4723" s="89">
        <v>144511</v>
      </c>
      <c r="B4723" s="89" t="s">
        <v>9756</v>
      </c>
      <c r="C4723" s="89" t="s">
        <v>10286</v>
      </c>
      <c r="D4723" s="89" t="s">
        <v>336</v>
      </c>
      <c r="E4723" s="99" t="s">
        <v>19514</v>
      </c>
      <c r="F4723" s="89">
        <v>1</v>
      </c>
      <c r="G4723" s="130" t="s">
        <v>25486</v>
      </c>
      <c r="H4723" s="89">
        <v>2010</v>
      </c>
      <c r="I4723" s="89" t="s">
        <v>5365</v>
      </c>
      <c r="J4723" s="89"/>
      <c r="K4723" s="89">
        <v>20</v>
      </c>
      <c r="L4723" s="89">
        <v>40</v>
      </c>
      <c r="M4723" s="89" t="s">
        <v>5363</v>
      </c>
      <c r="N4723" s="89"/>
      <c r="O4723" s="89"/>
      <c r="P4723" s="89"/>
      <c r="Q4723" s="89"/>
      <c r="R4723" s="89"/>
      <c r="S4723" s="89" t="s">
        <v>19515</v>
      </c>
      <c r="T4723" s="89"/>
      <c r="U4723" s="89">
        <v>4</v>
      </c>
      <c r="V4723" s="89"/>
      <c r="W4723" s="89" t="s">
        <v>364</v>
      </c>
      <c r="X4723" s="89"/>
      <c r="Y4723" s="89"/>
      <c r="Z4723" s="89" t="s">
        <v>19514</v>
      </c>
      <c r="AA4723" s="89"/>
      <c r="AB4723" s="89"/>
      <c r="AC4723" s="89" t="s">
        <v>13056</v>
      </c>
      <c r="AD4723" s="89" t="s">
        <v>10471</v>
      </c>
      <c r="AE4723" s="89" t="s">
        <v>9754</v>
      </c>
      <c r="AF4723" s="89" t="s">
        <v>9755</v>
      </c>
      <c r="AG4723" s="89" t="s">
        <v>9762</v>
      </c>
      <c r="AH4723" s="92" t="s">
        <v>23624</v>
      </c>
      <c r="AI4723" s="92"/>
      <c r="AJ4723" s="93" t="s">
        <v>21132</v>
      </c>
    </row>
    <row r="4724" spans="1:36" ht="15.75" x14ac:dyDescent="0.25">
      <c r="A4724" s="89">
        <v>144521</v>
      </c>
      <c r="B4724" s="89" t="s">
        <v>9756</v>
      </c>
      <c r="C4724" s="89" t="s">
        <v>10286</v>
      </c>
      <c r="D4724" s="89" t="s">
        <v>336</v>
      </c>
      <c r="E4724" s="99" t="s">
        <v>19516</v>
      </c>
      <c r="F4724" s="89">
        <v>1</v>
      </c>
      <c r="G4724" s="130" t="s">
        <v>25486</v>
      </c>
      <c r="H4724" s="89">
        <v>2011</v>
      </c>
      <c r="I4724" s="89" t="s">
        <v>19517</v>
      </c>
      <c r="J4724" s="89"/>
      <c r="K4724" s="89">
        <v>163</v>
      </c>
      <c r="L4724" s="89">
        <v>248</v>
      </c>
      <c r="M4724" s="89" t="s">
        <v>19518</v>
      </c>
      <c r="N4724" s="89"/>
      <c r="O4724" s="89"/>
      <c r="P4724" s="89"/>
      <c r="Q4724" s="89"/>
      <c r="R4724" s="89"/>
      <c r="S4724" s="89" t="s">
        <v>12467</v>
      </c>
      <c r="T4724" s="89"/>
      <c r="U4724" s="89">
        <v>3</v>
      </c>
      <c r="V4724" s="89"/>
      <c r="W4724" s="89" t="s">
        <v>364</v>
      </c>
      <c r="X4724" s="89"/>
      <c r="Y4724" s="89"/>
      <c r="Z4724" s="89" t="s">
        <v>19516</v>
      </c>
      <c r="AA4724" s="89"/>
      <c r="AB4724" s="89"/>
      <c r="AC4724" s="89" t="s">
        <v>13056</v>
      </c>
      <c r="AD4724" s="89" t="s">
        <v>10471</v>
      </c>
      <c r="AE4724" s="89">
        <v>74</v>
      </c>
      <c r="AF4724" s="89" t="s">
        <v>9755</v>
      </c>
      <c r="AG4724" s="89" t="s">
        <v>9762</v>
      </c>
      <c r="AH4724" s="92" t="s">
        <v>86</v>
      </c>
      <c r="AI4724" s="92"/>
      <c r="AJ4724" s="93" t="s">
        <v>21132</v>
      </c>
    </row>
    <row r="4725" spans="1:36" ht="15.75" x14ac:dyDescent="0.25">
      <c r="A4725" s="89">
        <v>144530</v>
      </c>
      <c r="B4725" s="89" t="s">
        <v>9756</v>
      </c>
      <c r="C4725" s="89" t="s">
        <v>10286</v>
      </c>
      <c r="D4725" s="89" t="s">
        <v>80</v>
      </c>
      <c r="E4725" s="99" t="s">
        <v>23524</v>
      </c>
      <c r="F4725" s="89">
        <v>1</v>
      </c>
      <c r="G4725" s="130" t="s">
        <v>24674</v>
      </c>
      <c r="H4725" s="89">
        <v>2011</v>
      </c>
      <c r="I4725" s="89" t="s">
        <v>5773</v>
      </c>
      <c r="J4725" s="89"/>
      <c r="K4725" s="89">
        <v>2011</v>
      </c>
      <c r="L4725" s="100">
        <v>42675</v>
      </c>
      <c r="M4725" s="89" t="s">
        <v>5772</v>
      </c>
      <c r="N4725" s="89"/>
      <c r="O4725" s="89"/>
      <c r="P4725" s="89"/>
      <c r="Q4725" s="89"/>
      <c r="R4725" s="89"/>
      <c r="S4725" s="89" t="s">
        <v>18705</v>
      </c>
      <c r="T4725" s="89"/>
      <c r="U4725" s="89">
        <v>4</v>
      </c>
      <c r="V4725" s="89"/>
      <c r="W4725" s="89" t="s">
        <v>313</v>
      </c>
      <c r="X4725" s="89"/>
      <c r="Y4725" s="89"/>
      <c r="Z4725" s="89" t="s">
        <v>19529</v>
      </c>
      <c r="AA4725" s="89"/>
      <c r="AB4725" s="89"/>
      <c r="AC4725" s="89" t="s">
        <v>9752</v>
      </c>
      <c r="AD4725" s="89" t="s">
        <v>9929</v>
      </c>
      <c r="AE4725" s="89" t="s">
        <v>9754</v>
      </c>
      <c r="AF4725" s="89" t="s">
        <v>9755</v>
      </c>
      <c r="AG4725" s="89" t="s">
        <v>9762</v>
      </c>
      <c r="AH4725" s="92"/>
      <c r="AI4725" s="92"/>
      <c r="AJ4725" s="93" t="s">
        <v>21132</v>
      </c>
    </row>
    <row r="4726" spans="1:36" ht="15.75" x14ac:dyDescent="0.25">
      <c r="A4726" s="89">
        <v>144532</v>
      </c>
      <c r="B4726" s="89" t="s">
        <v>9772</v>
      </c>
      <c r="C4726" s="89" t="s">
        <v>9773</v>
      </c>
      <c r="D4726" s="89" t="s">
        <v>80</v>
      </c>
      <c r="E4726" s="99" t="s">
        <v>23525</v>
      </c>
      <c r="F4726" s="89">
        <v>1</v>
      </c>
      <c r="G4726" s="130" t="s">
        <v>24674</v>
      </c>
      <c r="H4726" s="89">
        <v>2011</v>
      </c>
      <c r="I4726" s="89"/>
      <c r="J4726" s="89"/>
      <c r="K4726" s="89"/>
      <c r="L4726" s="89"/>
      <c r="M4726" s="89"/>
      <c r="N4726" s="89"/>
      <c r="O4726" s="89"/>
      <c r="P4726" s="89"/>
      <c r="Q4726" s="89"/>
      <c r="R4726" s="89"/>
      <c r="S4726" s="89"/>
      <c r="T4726" s="89"/>
      <c r="U4726" s="89"/>
      <c r="V4726" s="89"/>
      <c r="W4726" s="89"/>
      <c r="X4726" s="89"/>
      <c r="Y4726" s="89"/>
      <c r="Z4726" s="89" t="s">
        <v>19533</v>
      </c>
      <c r="AA4726" s="89"/>
      <c r="AB4726" s="89" t="s">
        <v>9769</v>
      </c>
      <c r="AC4726" s="89" t="s">
        <v>9752</v>
      </c>
      <c r="AD4726" s="89" t="s">
        <v>9929</v>
      </c>
      <c r="AE4726" s="89" t="s">
        <v>9754</v>
      </c>
      <c r="AF4726" s="89" t="s">
        <v>9755</v>
      </c>
      <c r="AG4726" s="89" t="s">
        <v>9762</v>
      </c>
      <c r="AH4726" s="92"/>
      <c r="AI4726" s="92"/>
      <c r="AJ4726" s="93" t="s">
        <v>21132</v>
      </c>
    </row>
    <row r="4727" spans="1:36" ht="15.75" x14ac:dyDescent="0.25">
      <c r="A4727" s="89">
        <v>144534</v>
      </c>
      <c r="B4727" s="89" t="s">
        <v>9767</v>
      </c>
      <c r="C4727" s="89" t="s">
        <v>11993</v>
      </c>
      <c r="D4727" s="89" t="s">
        <v>80</v>
      </c>
      <c r="E4727" s="99" t="s">
        <v>23526</v>
      </c>
      <c r="F4727" s="89">
        <v>8</v>
      </c>
      <c r="G4727" s="130" t="s">
        <v>26317</v>
      </c>
      <c r="H4727" s="89">
        <v>2011</v>
      </c>
      <c r="I4727" s="89"/>
      <c r="J4727" s="89" t="s">
        <v>9769</v>
      </c>
      <c r="K4727" s="89"/>
      <c r="L4727" s="89"/>
      <c r="M4727" s="89"/>
      <c r="N4727" s="89" t="s">
        <v>19534</v>
      </c>
      <c r="O4727" s="89"/>
      <c r="P4727" s="89"/>
      <c r="Q4727" s="89" t="s">
        <v>19535</v>
      </c>
      <c r="R4727" s="89"/>
      <c r="S4727" s="89"/>
      <c r="T4727" s="89"/>
      <c r="U4727" s="89">
        <v>154</v>
      </c>
      <c r="V4727" s="89">
        <v>305</v>
      </c>
      <c r="W4727" s="89" t="s">
        <v>201</v>
      </c>
      <c r="X4727" s="89"/>
      <c r="Y4727" s="89"/>
      <c r="Z4727" s="89" t="s">
        <v>19536</v>
      </c>
      <c r="AA4727" s="89"/>
      <c r="AB4727" s="89"/>
      <c r="AC4727" s="89" t="s">
        <v>9752</v>
      </c>
      <c r="AD4727" s="89" t="s">
        <v>10323</v>
      </c>
      <c r="AE4727" s="89" t="s">
        <v>9754</v>
      </c>
      <c r="AF4727" s="89" t="s">
        <v>9755</v>
      </c>
      <c r="AG4727" s="89" t="s">
        <v>9762</v>
      </c>
      <c r="AH4727" s="92" t="s">
        <v>23942</v>
      </c>
      <c r="AI4727" s="92"/>
      <c r="AJ4727" s="93" t="s">
        <v>21132</v>
      </c>
    </row>
    <row r="4728" spans="1:36" ht="15.75" x14ac:dyDescent="0.25">
      <c r="A4728" s="89">
        <v>144873</v>
      </c>
      <c r="B4728" s="89" t="s">
        <v>10132</v>
      </c>
      <c r="C4728" s="89" t="s">
        <v>12058</v>
      </c>
      <c r="D4728" s="89" t="s">
        <v>80</v>
      </c>
      <c r="E4728" s="99" t="s">
        <v>23527</v>
      </c>
      <c r="F4728" s="89">
        <v>1</v>
      </c>
      <c r="G4728" s="130" t="s">
        <v>24750</v>
      </c>
      <c r="H4728" s="89">
        <v>2011</v>
      </c>
      <c r="I4728" s="89"/>
      <c r="J4728" s="89"/>
      <c r="K4728" s="89"/>
      <c r="L4728" s="89" t="s">
        <v>11159</v>
      </c>
      <c r="M4728" s="89"/>
      <c r="N4728" s="89"/>
      <c r="O4728" s="89"/>
      <c r="P4728" s="89"/>
      <c r="Q4728" s="89"/>
      <c r="R4728" s="89"/>
      <c r="S4728" s="89"/>
      <c r="T4728" s="89"/>
      <c r="U4728" s="89"/>
      <c r="V4728" s="89"/>
      <c r="W4728" s="89" t="s">
        <v>201</v>
      </c>
      <c r="X4728" s="89"/>
      <c r="Y4728" s="89" t="s">
        <v>10159</v>
      </c>
      <c r="Z4728" s="89" t="s">
        <v>19542</v>
      </c>
      <c r="AA4728" s="89"/>
      <c r="AB4728" s="89"/>
      <c r="AC4728" s="89" t="s">
        <v>9752</v>
      </c>
      <c r="AD4728" s="89" t="s">
        <v>9862</v>
      </c>
      <c r="AE4728" s="89" t="s">
        <v>9754</v>
      </c>
      <c r="AF4728" s="89" t="s">
        <v>9755</v>
      </c>
      <c r="AG4728" s="89" t="s">
        <v>9762</v>
      </c>
      <c r="AH4728" s="92" t="s">
        <v>23594</v>
      </c>
      <c r="AI4728" s="92"/>
      <c r="AJ4728" s="93" t="s">
        <v>21132</v>
      </c>
    </row>
    <row r="4729" spans="1:36" ht="15.75" x14ac:dyDescent="0.25">
      <c r="A4729" s="89">
        <v>144876</v>
      </c>
      <c r="B4729" s="89" t="s">
        <v>10132</v>
      </c>
      <c r="C4729" s="89" t="s">
        <v>12058</v>
      </c>
      <c r="D4729" s="89" t="s">
        <v>80</v>
      </c>
      <c r="E4729" s="99" t="s">
        <v>23528</v>
      </c>
      <c r="F4729" s="89">
        <v>1</v>
      </c>
      <c r="G4729" s="130" t="s">
        <v>24750</v>
      </c>
      <c r="H4729" s="89">
        <v>2011</v>
      </c>
      <c r="I4729" s="89"/>
      <c r="J4729" s="89"/>
      <c r="K4729" s="89"/>
      <c r="L4729" s="89" t="s">
        <v>11159</v>
      </c>
      <c r="M4729" s="89"/>
      <c r="N4729" s="89"/>
      <c r="O4729" s="89"/>
      <c r="P4729" s="89"/>
      <c r="Q4729" s="89"/>
      <c r="R4729" s="89"/>
      <c r="S4729" s="89"/>
      <c r="T4729" s="89"/>
      <c r="U4729" s="89"/>
      <c r="V4729" s="89"/>
      <c r="W4729" s="89" t="s">
        <v>201</v>
      </c>
      <c r="X4729" s="89"/>
      <c r="Y4729" s="89" t="s">
        <v>10159</v>
      </c>
      <c r="Z4729" s="89" t="s">
        <v>19543</v>
      </c>
      <c r="AA4729" s="89"/>
      <c r="AB4729" s="89"/>
      <c r="AC4729" s="89" t="s">
        <v>9752</v>
      </c>
      <c r="AD4729" s="89" t="s">
        <v>9862</v>
      </c>
      <c r="AE4729" s="89" t="s">
        <v>9754</v>
      </c>
      <c r="AF4729" s="89" t="s">
        <v>9755</v>
      </c>
      <c r="AG4729" s="89" t="s">
        <v>9762</v>
      </c>
      <c r="AH4729" s="92" t="s">
        <v>23594</v>
      </c>
      <c r="AI4729" s="92"/>
      <c r="AJ4729" s="93" t="s">
        <v>21132</v>
      </c>
    </row>
    <row r="4730" spans="1:36" ht="15.75" x14ac:dyDescent="0.25">
      <c r="A4730" s="89">
        <v>144877</v>
      </c>
      <c r="B4730" s="89" t="s">
        <v>10132</v>
      </c>
      <c r="C4730" s="89" t="s">
        <v>12058</v>
      </c>
      <c r="D4730" s="89" t="s">
        <v>80</v>
      </c>
      <c r="E4730" s="99" t="s">
        <v>23529</v>
      </c>
      <c r="F4730" s="89">
        <v>1</v>
      </c>
      <c r="G4730" s="130" t="s">
        <v>24750</v>
      </c>
      <c r="H4730" s="89">
        <v>2011</v>
      </c>
      <c r="I4730" s="89"/>
      <c r="J4730" s="89"/>
      <c r="K4730" s="89"/>
      <c r="L4730" s="89" t="s">
        <v>11159</v>
      </c>
      <c r="M4730" s="89"/>
      <c r="N4730" s="89"/>
      <c r="O4730" s="89"/>
      <c r="P4730" s="89"/>
      <c r="Q4730" s="89"/>
      <c r="R4730" s="89"/>
      <c r="S4730" s="89"/>
      <c r="T4730" s="89"/>
      <c r="U4730" s="89"/>
      <c r="V4730" s="89"/>
      <c r="W4730" s="89" t="s">
        <v>201</v>
      </c>
      <c r="X4730" s="89"/>
      <c r="Y4730" s="89" t="s">
        <v>10159</v>
      </c>
      <c r="Z4730" s="89" t="s">
        <v>19544</v>
      </c>
      <c r="AA4730" s="89"/>
      <c r="AB4730" s="89"/>
      <c r="AC4730" s="89" t="s">
        <v>9752</v>
      </c>
      <c r="AD4730" s="89" t="s">
        <v>9862</v>
      </c>
      <c r="AE4730" s="89" t="s">
        <v>9754</v>
      </c>
      <c r="AF4730" s="89" t="s">
        <v>9755</v>
      </c>
      <c r="AG4730" s="89" t="s">
        <v>9762</v>
      </c>
      <c r="AH4730" s="92" t="s">
        <v>23594</v>
      </c>
      <c r="AI4730" s="92"/>
      <c r="AJ4730" s="93" t="s">
        <v>21132</v>
      </c>
    </row>
    <row r="4731" spans="1:36" ht="15.75" x14ac:dyDescent="0.25">
      <c r="A4731" s="89">
        <v>144879</v>
      </c>
      <c r="B4731" s="89" t="s">
        <v>10132</v>
      </c>
      <c r="C4731" s="89" t="s">
        <v>12058</v>
      </c>
      <c r="D4731" s="89" t="s">
        <v>80</v>
      </c>
      <c r="E4731" s="99" t="s">
        <v>23530</v>
      </c>
      <c r="F4731" s="89">
        <v>1</v>
      </c>
      <c r="G4731" s="130" t="s">
        <v>24750</v>
      </c>
      <c r="H4731" s="89">
        <v>2011</v>
      </c>
      <c r="I4731" s="89"/>
      <c r="J4731" s="89"/>
      <c r="K4731" s="89"/>
      <c r="L4731" s="89" t="s">
        <v>11159</v>
      </c>
      <c r="M4731" s="89"/>
      <c r="N4731" s="89"/>
      <c r="O4731" s="89"/>
      <c r="P4731" s="89"/>
      <c r="Q4731" s="89"/>
      <c r="R4731" s="89"/>
      <c r="S4731" s="89"/>
      <c r="T4731" s="89"/>
      <c r="U4731" s="89"/>
      <c r="V4731" s="89"/>
      <c r="W4731" s="89" t="s">
        <v>201</v>
      </c>
      <c r="X4731" s="89"/>
      <c r="Y4731" s="89" t="s">
        <v>10159</v>
      </c>
      <c r="Z4731" s="89" t="s">
        <v>19545</v>
      </c>
      <c r="AA4731" s="89"/>
      <c r="AB4731" s="89"/>
      <c r="AC4731" s="89" t="s">
        <v>9752</v>
      </c>
      <c r="AD4731" s="89" t="s">
        <v>9862</v>
      </c>
      <c r="AE4731" s="89" t="s">
        <v>9754</v>
      </c>
      <c r="AF4731" s="89" t="s">
        <v>9755</v>
      </c>
      <c r="AG4731" s="89" t="s">
        <v>9762</v>
      </c>
      <c r="AH4731" s="92" t="s">
        <v>23594</v>
      </c>
      <c r="AI4731" s="92"/>
      <c r="AJ4731" s="93" t="s">
        <v>21132</v>
      </c>
    </row>
    <row r="4732" spans="1:36" ht="15.75" x14ac:dyDescent="0.25">
      <c r="A4732" s="89">
        <v>144881</v>
      </c>
      <c r="B4732" s="89" t="s">
        <v>10132</v>
      </c>
      <c r="C4732" s="89" t="s">
        <v>12058</v>
      </c>
      <c r="D4732" s="89" t="s">
        <v>80</v>
      </c>
      <c r="E4732" s="99" t="s">
        <v>23531</v>
      </c>
      <c r="F4732" s="89">
        <v>1</v>
      </c>
      <c r="G4732" s="130" t="s">
        <v>24750</v>
      </c>
      <c r="H4732" s="89">
        <v>2011</v>
      </c>
      <c r="I4732" s="89"/>
      <c r="J4732" s="89"/>
      <c r="K4732" s="89"/>
      <c r="L4732" s="89" t="s">
        <v>11159</v>
      </c>
      <c r="M4732" s="89"/>
      <c r="N4732" s="89"/>
      <c r="O4732" s="89"/>
      <c r="P4732" s="89"/>
      <c r="Q4732" s="89"/>
      <c r="R4732" s="89"/>
      <c r="S4732" s="89"/>
      <c r="T4732" s="89"/>
      <c r="U4732" s="89"/>
      <c r="V4732" s="89"/>
      <c r="W4732" s="89" t="s">
        <v>201</v>
      </c>
      <c r="X4732" s="89"/>
      <c r="Y4732" s="89" t="s">
        <v>10159</v>
      </c>
      <c r="Z4732" s="89" t="s">
        <v>19546</v>
      </c>
      <c r="AA4732" s="89"/>
      <c r="AB4732" s="89"/>
      <c r="AC4732" s="89" t="s">
        <v>9752</v>
      </c>
      <c r="AD4732" s="89" t="s">
        <v>9862</v>
      </c>
      <c r="AE4732" s="89" t="s">
        <v>9754</v>
      </c>
      <c r="AF4732" s="89" t="s">
        <v>9755</v>
      </c>
      <c r="AG4732" s="89" t="s">
        <v>9762</v>
      </c>
      <c r="AH4732" s="92" t="s">
        <v>23594</v>
      </c>
      <c r="AI4732" s="92"/>
      <c r="AJ4732" s="93" t="s">
        <v>21132</v>
      </c>
    </row>
    <row r="4733" spans="1:36" ht="15.75" x14ac:dyDescent="0.25">
      <c r="A4733" s="89">
        <v>144885</v>
      </c>
      <c r="B4733" s="89" t="s">
        <v>10132</v>
      </c>
      <c r="C4733" s="89" t="s">
        <v>12058</v>
      </c>
      <c r="D4733" s="89" t="s">
        <v>80</v>
      </c>
      <c r="E4733" s="99" t="s">
        <v>23532</v>
      </c>
      <c r="F4733" s="89">
        <v>1</v>
      </c>
      <c r="G4733" s="130" t="s">
        <v>24750</v>
      </c>
      <c r="H4733" s="89">
        <v>2011</v>
      </c>
      <c r="I4733" s="89"/>
      <c r="J4733" s="89"/>
      <c r="K4733" s="89"/>
      <c r="L4733" s="89" t="s">
        <v>11159</v>
      </c>
      <c r="M4733" s="89"/>
      <c r="N4733" s="89"/>
      <c r="O4733" s="89"/>
      <c r="P4733" s="89"/>
      <c r="Q4733" s="89"/>
      <c r="R4733" s="89"/>
      <c r="S4733" s="89"/>
      <c r="T4733" s="89"/>
      <c r="U4733" s="89"/>
      <c r="V4733" s="89"/>
      <c r="W4733" s="89" t="s">
        <v>201</v>
      </c>
      <c r="X4733" s="89"/>
      <c r="Y4733" s="89" t="s">
        <v>10159</v>
      </c>
      <c r="Z4733" s="89" t="s">
        <v>19547</v>
      </c>
      <c r="AA4733" s="89"/>
      <c r="AB4733" s="89"/>
      <c r="AC4733" s="89" t="s">
        <v>9752</v>
      </c>
      <c r="AD4733" s="89" t="s">
        <v>9862</v>
      </c>
      <c r="AE4733" s="89" t="s">
        <v>9754</v>
      </c>
      <c r="AF4733" s="89" t="s">
        <v>9755</v>
      </c>
      <c r="AG4733" s="89" t="s">
        <v>9762</v>
      </c>
      <c r="AH4733" s="92" t="s">
        <v>23594</v>
      </c>
      <c r="AI4733" s="92"/>
      <c r="AJ4733" s="93" t="s">
        <v>21132</v>
      </c>
    </row>
    <row r="4734" spans="1:36" ht="15.75" x14ac:dyDescent="0.25">
      <c r="A4734" s="89">
        <v>145102</v>
      </c>
      <c r="B4734" s="89" t="s">
        <v>10132</v>
      </c>
      <c r="C4734" s="89" t="s">
        <v>12058</v>
      </c>
      <c r="D4734" s="89" t="s">
        <v>80</v>
      </c>
      <c r="E4734" s="99" t="s">
        <v>19548</v>
      </c>
      <c r="F4734" s="89">
        <v>1</v>
      </c>
      <c r="G4734" s="130" t="s">
        <v>24750</v>
      </c>
      <c r="H4734" s="89">
        <v>2011</v>
      </c>
      <c r="I4734" s="89"/>
      <c r="J4734" s="89"/>
      <c r="K4734" s="89"/>
      <c r="L4734" s="89" t="s">
        <v>11159</v>
      </c>
      <c r="M4734" s="89"/>
      <c r="N4734" s="89"/>
      <c r="O4734" s="89"/>
      <c r="P4734" s="89"/>
      <c r="Q4734" s="89"/>
      <c r="R4734" s="89"/>
      <c r="S4734" s="89"/>
      <c r="T4734" s="89"/>
      <c r="U4734" s="89"/>
      <c r="V4734" s="89"/>
      <c r="W4734" s="89" t="s">
        <v>201</v>
      </c>
      <c r="X4734" s="89"/>
      <c r="Y4734" s="89" t="s">
        <v>10159</v>
      </c>
      <c r="Z4734" s="89" t="s">
        <v>19548</v>
      </c>
      <c r="AA4734" s="89"/>
      <c r="AB4734" s="89"/>
      <c r="AC4734" s="89" t="s">
        <v>9752</v>
      </c>
      <c r="AD4734" s="89" t="s">
        <v>9862</v>
      </c>
      <c r="AE4734" s="89" t="s">
        <v>9754</v>
      </c>
      <c r="AF4734" s="89" t="s">
        <v>9755</v>
      </c>
      <c r="AG4734" s="89" t="s">
        <v>9762</v>
      </c>
      <c r="AH4734" s="92" t="s">
        <v>23594</v>
      </c>
      <c r="AI4734" s="92"/>
      <c r="AJ4734" s="93" t="s">
        <v>21132</v>
      </c>
    </row>
    <row r="4735" spans="1:36" ht="15.75" x14ac:dyDescent="0.25">
      <c r="A4735" s="89">
        <v>145105</v>
      </c>
      <c r="B4735" s="89" t="s">
        <v>10132</v>
      </c>
      <c r="C4735" s="89" t="s">
        <v>12058</v>
      </c>
      <c r="D4735" s="89" t="s">
        <v>80</v>
      </c>
      <c r="E4735" s="99" t="s">
        <v>23533</v>
      </c>
      <c r="F4735" s="89">
        <v>1</v>
      </c>
      <c r="G4735" s="130" t="s">
        <v>24750</v>
      </c>
      <c r="H4735" s="89">
        <v>2011</v>
      </c>
      <c r="I4735" s="89"/>
      <c r="J4735" s="89"/>
      <c r="K4735" s="89"/>
      <c r="L4735" s="89" t="s">
        <v>11159</v>
      </c>
      <c r="M4735" s="89"/>
      <c r="N4735" s="89"/>
      <c r="O4735" s="89"/>
      <c r="P4735" s="89"/>
      <c r="Q4735" s="89"/>
      <c r="R4735" s="89"/>
      <c r="S4735" s="89"/>
      <c r="T4735" s="89"/>
      <c r="U4735" s="89"/>
      <c r="V4735" s="89"/>
      <c r="W4735" s="89" t="s">
        <v>201</v>
      </c>
      <c r="X4735" s="89"/>
      <c r="Y4735" s="89" t="s">
        <v>10159</v>
      </c>
      <c r="Z4735" s="89" t="s">
        <v>19549</v>
      </c>
      <c r="AA4735" s="89"/>
      <c r="AB4735" s="89"/>
      <c r="AC4735" s="89" t="s">
        <v>9752</v>
      </c>
      <c r="AD4735" s="89" t="s">
        <v>9862</v>
      </c>
      <c r="AE4735" s="89" t="s">
        <v>9754</v>
      </c>
      <c r="AF4735" s="89" t="s">
        <v>9755</v>
      </c>
      <c r="AG4735" s="89" t="s">
        <v>9762</v>
      </c>
      <c r="AH4735" s="92" t="s">
        <v>23594</v>
      </c>
      <c r="AI4735" s="92"/>
      <c r="AJ4735" s="93" t="s">
        <v>21132</v>
      </c>
    </row>
    <row r="4736" spans="1:36" ht="15.75" x14ac:dyDescent="0.25">
      <c r="A4736" s="89">
        <v>145107</v>
      </c>
      <c r="B4736" s="89" t="s">
        <v>10132</v>
      </c>
      <c r="C4736" s="89" t="s">
        <v>12058</v>
      </c>
      <c r="D4736" s="89" t="s">
        <v>80</v>
      </c>
      <c r="E4736" s="99" t="s">
        <v>23534</v>
      </c>
      <c r="F4736" s="89">
        <v>1</v>
      </c>
      <c r="G4736" s="130" t="s">
        <v>24750</v>
      </c>
      <c r="H4736" s="89">
        <v>2011</v>
      </c>
      <c r="I4736" s="89"/>
      <c r="J4736" s="89"/>
      <c r="K4736" s="89"/>
      <c r="L4736" s="89" t="s">
        <v>11159</v>
      </c>
      <c r="M4736" s="89"/>
      <c r="N4736" s="89"/>
      <c r="O4736" s="89"/>
      <c r="P4736" s="89"/>
      <c r="Q4736" s="89"/>
      <c r="R4736" s="89"/>
      <c r="S4736" s="89"/>
      <c r="T4736" s="89"/>
      <c r="U4736" s="89"/>
      <c r="V4736" s="89"/>
      <c r="W4736" s="89" t="s">
        <v>201</v>
      </c>
      <c r="X4736" s="89"/>
      <c r="Y4736" s="89" t="s">
        <v>10159</v>
      </c>
      <c r="Z4736" s="89" t="s">
        <v>19550</v>
      </c>
      <c r="AA4736" s="89"/>
      <c r="AB4736" s="89"/>
      <c r="AC4736" s="89" t="s">
        <v>9752</v>
      </c>
      <c r="AD4736" s="89" t="s">
        <v>9862</v>
      </c>
      <c r="AE4736" s="89" t="s">
        <v>9754</v>
      </c>
      <c r="AF4736" s="89" t="s">
        <v>9755</v>
      </c>
      <c r="AG4736" s="89" t="s">
        <v>9762</v>
      </c>
      <c r="AH4736" s="92" t="s">
        <v>23594</v>
      </c>
      <c r="AI4736" s="92"/>
      <c r="AJ4736" s="93" t="s">
        <v>21132</v>
      </c>
    </row>
    <row r="4737" spans="1:36" ht="15.75" x14ac:dyDescent="0.25">
      <c r="A4737" s="89">
        <v>145110</v>
      </c>
      <c r="B4737" s="89" t="s">
        <v>10132</v>
      </c>
      <c r="C4737" s="89" t="s">
        <v>12058</v>
      </c>
      <c r="D4737" s="89" t="s">
        <v>80</v>
      </c>
      <c r="E4737" s="99" t="s">
        <v>23535</v>
      </c>
      <c r="F4737" s="89">
        <v>1</v>
      </c>
      <c r="G4737" s="130" t="s">
        <v>24750</v>
      </c>
      <c r="H4737" s="89">
        <v>2011</v>
      </c>
      <c r="I4737" s="89"/>
      <c r="J4737" s="89"/>
      <c r="K4737" s="89"/>
      <c r="L4737" s="89" t="s">
        <v>11159</v>
      </c>
      <c r="M4737" s="89"/>
      <c r="N4737" s="89"/>
      <c r="O4737" s="89"/>
      <c r="P4737" s="89"/>
      <c r="Q4737" s="89"/>
      <c r="R4737" s="89"/>
      <c r="S4737" s="89"/>
      <c r="T4737" s="89"/>
      <c r="U4737" s="89"/>
      <c r="V4737" s="89"/>
      <c r="W4737" s="89" t="s">
        <v>201</v>
      </c>
      <c r="X4737" s="89"/>
      <c r="Y4737" s="89" t="s">
        <v>10159</v>
      </c>
      <c r="Z4737" s="89" t="s">
        <v>19551</v>
      </c>
      <c r="AA4737" s="89"/>
      <c r="AB4737" s="89"/>
      <c r="AC4737" s="89" t="s">
        <v>9752</v>
      </c>
      <c r="AD4737" s="89" t="s">
        <v>9862</v>
      </c>
      <c r="AE4737" s="89" t="s">
        <v>9754</v>
      </c>
      <c r="AF4737" s="89" t="s">
        <v>9755</v>
      </c>
      <c r="AG4737" s="89" t="s">
        <v>9762</v>
      </c>
      <c r="AH4737" s="92" t="s">
        <v>23594</v>
      </c>
      <c r="AI4737" s="92"/>
      <c r="AJ4737" s="93" t="s">
        <v>21132</v>
      </c>
    </row>
    <row r="4738" spans="1:36" ht="15.75" x14ac:dyDescent="0.25">
      <c r="A4738" s="89">
        <v>145114</v>
      </c>
      <c r="B4738" s="89" t="s">
        <v>10132</v>
      </c>
      <c r="C4738" s="89" t="s">
        <v>12058</v>
      </c>
      <c r="D4738" s="89" t="s">
        <v>80</v>
      </c>
      <c r="E4738" s="99" t="s">
        <v>23536</v>
      </c>
      <c r="F4738" s="89">
        <v>1</v>
      </c>
      <c r="G4738" s="130" t="s">
        <v>24750</v>
      </c>
      <c r="H4738" s="89">
        <v>2011</v>
      </c>
      <c r="I4738" s="89"/>
      <c r="J4738" s="89"/>
      <c r="K4738" s="89"/>
      <c r="L4738" s="89" t="s">
        <v>11159</v>
      </c>
      <c r="M4738" s="89"/>
      <c r="N4738" s="89"/>
      <c r="O4738" s="89"/>
      <c r="P4738" s="89"/>
      <c r="Q4738" s="89"/>
      <c r="R4738" s="89"/>
      <c r="S4738" s="89"/>
      <c r="T4738" s="89"/>
      <c r="U4738" s="89"/>
      <c r="V4738" s="89"/>
      <c r="W4738" s="89" t="s">
        <v>201</v>
      </c>
      <c r="X4738" s="89"/>
      <c r="Y4738" s="89" t="s">
        <v>10159</v>
      </c>
      <c r="Z4738" s="89" t="s">
        <v>19552</v>
      </c>
      <c r="AA4738" s="89"/>
      <c r="AB4738" s="89"/>
      <c r="AC4738" s="89" t="s">
        <v>9752</v>
      </c>
      <c r="AD4738" s="89" t="s">
        <v>9862</v>
      </c>
      <c r="AE4738" s="89" t="s">
        <v>9754</v>
      </c>
      <c r="AF4738" s="89" t="s">
        <v>9755</v>
      </c>
      <c r="AG4738" s="89" t="s">
        <v>9762</v>
      </c>
      <c r="AH4738" s="92" t="s">
        <v>23594</v>
      </c>
      <c r="AI4738" s="92"/>
      <c r="AJ4738" s="93" t="s">
        <v>21132</v>
      </c>
    </row>
    <row r="4739" spans="1:36" ht="15.75" x14ac:dyDescent="0.25">
      <c r="A4739" s="89">
        <v>145116</v>
      </c>
      <c r="B4739" s="89" t="s">
        <v>10132</v>
      </c>
      <c r="C4739" s="89" t="s">
        <v>12058</v>
      </c>
      <c r="D4739" s="89" t="s">
        <v>80</v>
      </c>
      <c r="E4739" s="99" t="s">
        <v>23537</v>
      </c>
      <c r="F4739" s="89">
        <v>1</v>
      </c>
      <c r="G4739" s="130" t="s">
        <v>24750</v>
      </c>
      <c r="H4739" s="89">
        <v>2011</v>
      </c>
      <c r="I4739" s="89"/>
      <c r="J4739" s="89"/>
      <c r="K4739" s="89"/>
      <c r="L4739" s="89" t="s">
        <v>11159</v>
      </c>
      <c r="M4739" s="89"/>
      <c r="N4739" s="89"/>
      <c r="O4739" s="89"/>
      <c r="P4739" s="89"/>
      <c r="Q4739" s="89"/>
      <c r="R4739" s="89"/>
      <c r="S4739" s="89"/>
      <c r="T4739" s="89"/>
      <c r="U4739" s="89"/>
      <c r="V4739" s="89"/>
      <c r="W4739" s="89" t="s">
        <v>201</v>
      </c>
      <c r="X4739" s="89"/>
      <c r="Y4739" s="89" t="s">
        <v>10159</v>
      </c>
      <c r="Z4739" s="89" t="s">
        <v>19553</v>
      </c>
      <c r="AA4739" s="89"/>
      <c r="AB4739" s="89"/>
      <c r="AC4739" s="89" t="s">
        <v>9752</v>
      </c>
      <c r="AD4739" s="89" t="s">
        <v>9862</v>
      </c>
      <c r="AE4739" s="89" t="s">
        <v>9754</v>
      </c>
      <c r="AF4739" s="89" t="s">
        <v>9755</v>
      </c>
      <c r="AG4739" s="89" t="s">
        <v>9762</v>
      </c>
      <c r="AH4739" s="92" t="s">
        <v>23594</v>
      </c>
      <c r="AI4739" s="92"/>
      <c r="AJ4739" s="93" t="s">
        <v>21132</v>
      </c>
    </row>
    <row r="4740" spans="1:36" ht="15.75" x14ac:dyDescent="0.25">
      <c r="A4740" s="89">
        <v>145121</v>
      </c>
      <c r="B4740" s="89" t="s">
        <v>10132</v>
      </c>
      <c r="C4740" s="89" t="s">
        <v>12058</v>
      </c>
      <c r="D4740" s="89" t="s">
        <v>80</v>
      </c>
      <c r="E4740" s="99" t="s">
        <v>23538</v>
      </c>
      <c r="F4740" s="89">
        <v>1</v>
      </c>
      <c r="G4740" s="130" t="s">
        <v>24750</v>
      </c>
      <c r="H4740" s="89">
        <v>2011</v>
      </c>
      <c r="I4740" s="89"/>
      <c r="J4740" s="89"/>
      <c r="K4740" s="89"/>
      <c r="L4740" s="89" t="s">
        <v>11159</v>
      </c>
      <c r="M4740" s="89"/>
      <c r="N4740" s="89"/>
      <c r="O4740" s="89"/>
      <c r="P4740" s="89"/>
      <c r="Q4740" s="89"/>
      <c r="R4740" s="89"/>
      <c r="S4740" s="89"/>
      <c r="T4740" s="89"/>
      <c r="U4740" s="89"/>
      <c r="V4740" s="89"/>
      <c r="W4740" s="89" t="s">
        <v>201</v>
      </c>
      <c r="X4740" s="89"/>
      <c r="Y4740" s="89" t="s">
        <v>10159</v>
      </c>
      <c r="Z4740" s="89" t="s">
        <v>19554</v>
      </c>
      <c r="AA4740" s="89"/>
      <c r="AB4740" s="89"/>
      <c r="AC4740" s="89" t="s">
        <v>9752</v>
      </c>
      <c r="AD4740" s="89" t="s">
        <v>9862</v>
      </c>
      <c r="AE4740" s="89" t="s">
        <v>9754</v>
      </c>
      <c r="AF4740" s="89" t="s">
        <v>9755</v>
      </c>
      <c r="AG4740" s="89" t="s">
        <v>9762</v>
      </c>
      <c r="AH4740" s="92" t="s">
        <v>23594</v>
      </c>
      <c r="AI4740" s="92"/>
      <c r="AJ4740" s="93" t="s">
        <v>21132</v>
      </c>
    </row>
    <row r="4741" spans="1:36" ht="15.75" x14ac:dyDescent="0.25">
      <c r="A4741" s="89">
        <v>145122</v>
      </c>
      <c r="B4741" s="89" t="s">
        <v>10132</v>
      </c>
      <c r="C4741" s="89" t="s">
        <v>12058</v>
      </c>
      <c r="D4741" s="89" t="s">
        <v>80</v>
      </c>
      <c r="E4741" s="99" t="s">
        <v>23539</v>
      </c>
      <c r="F4741" s="89">
        <v>1</v>
      </c>
      <c r="G4741" s="130" t="s">
        <v>24750</v>
      </c>
      <c r="H4741" s="89">
        <v>2011</v>
      </c>
      <c r="I4741" s="89"/>
      <c r="J4741" s="89"/>
      <c r="K4741" s="89"/>
      <c r="L4741" s="89" t="s">
        <v>11159</v>
      </c>
      <c r="M4741" s="89"/>
      <c r="N4741" s="89"/>
      <c r="O4741" s="89"/>
      <c r="P4741" s="89"/>
      <c r="Q4741" s="89"/>
      <c r="R4741" s="89"/>
      <c r="S4741" s="89"/>
      <c r="T4741" s="89"/>
      <c r="U4741" s="89"/>
      <c r="V4741" s="89"/>
      <c r="W4741" s="89" t="s">
        <v>201</v>
      </c>
      <c r="X4741" s="89"/>
      <c r="Y4741" s="89" t="s">
        <v>10159</v>
      </c>
      <c r="Z4741" s="89" t="s">
        <v>19555</v>
      </c>
      <c r="AA4741" s="89"/>
      <c r="AB4741" s="89"/>
      <c r="AC4741" s="89" t="s">
        <v>9752</v>
      </c>
      <c r="AD4741" s="89" t="s">
        <v>9862</v>
      </c>
      <c r="AE4741" s="89" t="s">
        <v>9754</v>
      </c>
      <c r="AF4741" s="89" t="s">
        <v>9755</v>
      </c>
      <c r="AG4741" s="89" t="s">
        <v>9762</v>
      </c>
      <c r="AH4741" s="92" t="s">
        <v>23594</v>
      </c>
      <c r="AI4741" s="92"/>
      <c r="AJ4741" s="93" t="s">
        <v>21132</v>
      </c>
    </row>
    <row r="4742" spans="1:36" ht="15.75" x14ac:dyDescent="0.25">
      <c r="A4742" s="89">
        <v>145124</v>
      </c>
      <c r="B4742" s="89" t="s">
        <v>10132</v>
      </c>
      <c r="C4742" s="89" t="s">
        <v>12058</v>
      </c>
      <c r="D4742" s="89" t="s">
        <v>80</v>
      </c>
      <c r="E4742" s="99" t="s">
        <v>23540</v>
      </c>
      <c r="F4742" s="89">
        <v>1</v>
      </c>
      <c r="G4742" s="130" t="s">
        <v>24750</v>
      </c>
      <c r="H4742" s="89">
        <v>2011</v>
      </c>
      <c r="I4742" s="89"/>
      <c r="J4742" s="89"/>
      <c r="K4742" s="89"/>
      <c r="L4742" s="89" t="s">
        <v>11159</v>
      </c>
      <c r="M4742" s="89"/>
      <c r="N4742" s="89"/>
      <c r="O4742" s="89"/>
      <c r="P4742" s="89"/>
      <c r="Q4742" s="89"/>
      <c r="R4742" s="89"/>
      <c r="S4742" s="89"/>
      <c r="T4742" s="89"/>
      <c r="U4742" s="89"/>
      <c r="V4742" s="89"/>
      <c r="W4742" s="89" t="s">
        <v>201</v>
      </c>
      <c r="X4742" s="89"/>
      <c r="Y4742" s="89" t="s">
        <v>10159</v>
      </c>
      <c r="Z4742" s="89" t="s">
        <v>19556</v>
      </c>
      <c r="AA4742" s="89"/>
      <c r="AB4742" s="89"/>
      <c r="AC4742" s="89" t="s">
        <v>9752</v>
      </c>
      <c r="AD4742" s="89" t="s">
        <v>9862</v>
      </c>
      <c r="AE4742" s="89" t="s">
        <v>9754</v>
      </c>
      <c r="AF4742" s="89" t="s">
        <v>9755</v>
      </c>
      <c r="AG4742" s="89" t="s">
        <v>9762</v>
      </c>
      <c r="AH4742" s="92" t="s">
        <v>23594</v>
      </c>
      <c r="AI4742" s="92"/>
      <c r="AJ4742" s="93" t="s">
        <v>21132</v>
      </c>
    </row>
    <row r="4743" spans="1:36" ht="15.75" x14ac:dyDescent="0.25">
      <c r="A4743" s="89">
        <v>145149</v>
      </c>
      <c r="B4743" s="89" t="s">
        <v>10132</v>
      </c>
      <c r="C4743" s="89" t="s">
        <v>12058</v>
      </c>
      <c r="D4743" s="89" t="s">
        <v>80</v>
      </c>
      <c r="E4743" s="99" t="s">
        <v>23541</v>
      </c>
      <c r="F4743" s="89">
        <v>1</v>
      </c>
      <c r="G4743" s="130" t="s">
        <v>24750</v>
      </c>
      <c r="H4743" s="89">
        <v>2011</v>
      </c>
      <c r="I4743" s="89"/>
      <c r="J4743" s="89"/>
      <c r="K4743" s="89"/>
      <c r="L4743" s="89" t="s">
        <v>11159</v>
      </c>
      <c r="M4743" s="89"/>
      <c r="N4743" s="89"/>
      <c r="O4743" s="89"/>
      <c r="P4743" s="89"/>
      <c r="Q4743" s="89"/>
      <c r="R4743" s="89"/>
      <c r="S4743" s="89"/>
      <c r="T4743" s="89"/>
      <c r="U4743" s="89"/>
      <c r="V4743" s="89"/>
      <c r="W4743" s="89" t="s">
        <v>201</v>
      </c>
      <c r="X4743" s="89"/>
      <c r="Y4743" s="89" t="s">
        <v>10159</v>
      </c>
      <c r="Z4743" s="89" t="s">
        <v>19557</v>
      </c>
      <c r="AA4743" s="89"/>
      <c r="AB4743" s="89"/>
      <c r="AC4743" s="89" t="s">
        <v>9752</v>
      </c>
      <c r="AD4743" s="89" t="s">
        <v>9862</v>
      </c>
      <c r="AE4743" s="89" t="s">
        <v>9754</v>
      </c>
      <c r="AF4743" s="89" t="s">
        <v>9755</v>
      </c>
      <c r="AG4743" s="89" t="s">
        <v>9762</v>
      </c>
      <c r="AH4743" s="92" t="s">
        <v>23594</v>
      </c>
      <c r="AI4743" s="92"/>
      <c r="AJ4743" s="93" t="s">
        <v>21132</v>
      </c>
    </row>
    <row r="4744" spans="1:36" ht="15.75" x14ac:dyDescent="0.25">
      <c r="A4744" s="89">
        <v>145150</v>
      </c>
      <c r="B4744" s="89" t="s">
        <v>10132</v>
      </c>
      <c r="C4744" s="89" t="s">
        <v>12058</v>
      </c>
      <c r="D4744" s="89" t="s">
        <v>80</v>
      </c>
      <c r="E4744" s="99" t="s">
        <v>23542</v>
      </c>
      <c r="F4744" s="89">
        <v>1</v>
      </c>
      <c r="G4744" s="130" t="s">
        <v>24750</v>
      </c>
      <c r="H4744" s="89">
        <v>2011</v>
      </c>
      <c r="I4744" s="89"/>
      <c r="J4744" s="89"/>
      <c r="K4744" s="89"/>
      <c r="L4744" s="89" t="s">
        <v>11159</v>
      </c>
      <c r="M4744" s="89"/>
      <c r="N4744" s="89"/>
      <c r="O4744" s="89"/>
      <c r="P4744" s="89"/>
      <c r="Q4744" s="89"/>
      <c r="R4744" s="89"/>
      <c r="S4744" s="89"/>
      <c r="T4744" s="89"/>
      <c r="U4744" s="89"/>
      <c r="V4744" s="89"/>
      <c r="W4744" s="89" t="s">
        <v>201</v>
      </c>
      <c r="X4744" s="89"/>
      <c r="Y4744" s="89" t="s">
        <v>10159</v>
      </c>
      <c r="Z4744" s="89" t="s">
        <v>19558</v>
      </c>
      <c r="AA4744" s="89"/>
      <c r="AB4744" s="89"/>
      <c r="AC4744" s="89" t="s">
        <v>9752</v>
      </c>
      <c r="AD4744" s="89" t="s">
        <v>9862</v>
      </c>
      <c r="AE4744" s="89" t="s">
        <v>9754</v>
      </c>
      <c r="AF4744" s="89" t="s">
        <v>9755</v>
      </c>
      <c r="AG4744" s="89" t="s">
        <v>9762</v>
      </c>
      <c r="AH4744" s="92" t="s">
        <v>23594</v>
      </c>
      <c r="AI4744" s="92"/>
      <c r="AJ4744" s="93" t="s">
        <v>21132</v>
      </c>
    </row>
    <row r="4745" spans="1:36" ht="15.75" x14ac:dyDescent="0.25">
      <c r="A4745" s="89">
        <v>145152</v>
      </c>
      <c r="B4745" s="89" t="s">
        <v>10132</v>
      </c>
      <c r="C4745" s="89" t="s">
        <v>12058</v>
      </c>
      <c r="D4745" s="89" t="s">
        <v>80</v>
      </c>
      <c r="E4745" s="99" t="s">
        <v>23543</v>
      </c>
      <c r="F4745" s="89">
        <v>1</v>
      </c>
      <c r="G4745" s="130" t="s">
        <v>24750</v>
      </c>
      <c r="H4745" s="89">
        <v>2011</v>
      </c>
      <c r="I4745" s="89"/>
      <c r="J4745" s="89"/>
      <c r="K4745" s="89"/>
      <c r="L4745" s="89" t="s">
        <v>11159</v>
      </c>
      <c r="M4745" s="89"/>
      <c r="N4745" s="89"/>
      <c r="O4745" s="89"/>
      <c r="P4745" s="89"/>
      <c r="Q4745" s="89"/>
      <c r="R4745" s="89"/>
      <c r="S4745" s="89"/>
      <c r="T4745" s="89"/>
      <c r="U4745" s="89"/>
      <c r="V4745" s="89"/>
      <c r="W4745" s="89" t="s">
        <v>201</v>
      </c>
      <c r="X4745" s="89"/>
      <c r="Y4745" s="89" t="s">
        <v>10159</v>
      </c>
      <c r="Z4745" s="89" t="s">
        <v>19559</v>
      </c>
      <c r="AA4745" s="89"/>
      <c r="AB4745" s="89"/>
      <c r="AC4745" s="89" t="s">
        <v>9752</v>
      </c>
      <c r="AD4745" s="89" t="s">
        <v>9862</v>
      </c>
      <c r="AE4745" s="89" t="s">
        <v>9754</v>
      </c>
      <c r="AF4745" s="89" t="s">
        <v>9755</v>
      </c>
      <c r="AG4745" s="89" t="s">
        <v>9762</v>
      </c>
      <c r="AH4745" s="92" t="s">
        <v>23594</v>
      </c>
      <c r="AI4745" s="92"/>
      <c r="AJ4745" s="93" t="s">
        <v>21132</v>
      </c>
    </row>
    <row r="4746" spans="1:36" ht="15.75" x14ac:dyDescent="0.25">
      <c r="A4746" s="89">
        <v>145158</v>
      </c>
      <c r="B4746" s="89" t="s">
        <v>10132</v>
      </c>
      <c r="C4746" s="89" t="s">
        <v>12058</v>
      </c>
      <c r="D4746" s="89" t="s">
        <v>80</v>
      </c>
      <c r="E4746" s="99" t="s">
        <v>23544</v>
      </c>
      <c r="F4746" s="89">
        <v>1</v>
      </c>
      <c r="G4746" s="130" t="s">
        <v>24750</v>
      </c>
      <c r="H4746" s="89">
        <v>2011</v>
      </c>
      <c r="I4746" s="89"/>
      <c r="J4746" s="89"/>
      <c r="K4746" s="89"/>
      <c r="L4746" s="89" t="s">
        <v>11159</v>
      </c>
      <c r="M4746" s="89"/>
      <c r="N4746" s="89"/>
      <c r="O4746" s="89"/>
      <c r="P4746" s="89"/>
      <c r="Q4746" s="89"/>
      <c r="R4746" s="89"/>
      <c r="S4746" s="89"/>
      <c r="T4746" s="89"/>
      <c r="U4746" s="89"/>
      <c r="V4746" s="89"/>
      <c r="W4746" s="89" t="s">
        <v>201</v>
      </c>
      <c r="X4746" s="89"/>
      <c r="Y4746" s="89" t="s">
        <v>10159</v>
      </c>
      <c r="Z4746" s="89" t="s">
        <v>19560</v>
      </c>
      <c r="AA4746" s="89"/>
      <c r="AB4746" s="89"/>
      <c r="AC4746" s="89" t="s">
        <v>9752</v>
      </c>
      <c r="AD4746" s="89" t="s">
        <v>9862</v>
      </c>
      <c r="AE4746" s="89" t="s">
        <v>9754</v>
      </c>
      <c r="AF4746" s="89" t="s">
        <v>9755</v>
      </c>
      <c r="AG4746" s="89" t="s">
        <v>9762</v>
      </c>
      <c r="AH4746" s="92" t="s">
        <v>23594</v>
      </c>
      <c r="AI4746" s="92"/>
      <c r="AJ4746" s="93" t="s">
        <v>21132</v>
      </c>
    </row>
    <row r="4747" spans="1:36" ht="15.75" x14ac:dyDescent="0.25">
      <c r="A4747" s="89">
        <v>145159</v>
      </c>
      <c r="B4747" s="89" t="s">
        <v>10132</v>
      </c>
      <c r="C4747" s="89" t="s">
        <v>12058</v>
      </c>
      <c r="D4747" s="89" t="s">
        <v>80</v>
      </c>
      <c r="E4747" s="99" t="s">
        <v>23545</v>
      </c>
      <c r="F4747" s="89">
        <v>1</v>
      </c>
      <c r="G4747" s="130" t="s">
        <v>24750</v>
      </c>
      <c r="H4747" s="89">
        <v>2011</v>
      </c>
      <c r="I4747" s="89"/>
      <c r="J4747" s="89"/>
      <c r="K4747" s="89"/>
      <c r="L4747" s="89" t="s">
        <v>11159</v>
      </c>
      <c r="M4747" s="89"/>
      <c r="N4747" s="89"/>
      <c r="O4747" s="89"/>
      <c r="P4747" s="89"/>
      <c r="Q4747" s="89"/>
      <c r="R4747" s="89"/>
      <c r="S4747" s="89"/>
      <c r="T4747" s="89"/>
      <c r="U4747" s="89"/>
      <c r="V4747" s="89"/>
      <c r="W4747" s="89" t="s">
        <v>201</v>
      </c>
      <c r="X4747" s="89"/>
      <c r="Y4747" s="89" t="s">
        <v>10159</v>
      </c>
      <c r="Z4747" s="89" t="s">
        <v>19561</v>
      </c>
      <c r="AA4747" s="89"/>
      <c r="AB4747" s="89"/>
      <c r="AC4747" s="89" t="s">
        <v>9752</v>
      </c>
      <c r="AD4747" s="89" t="s">
        <v>9862</v>
      </c>
      <c r="AE4747" s="89" t="s">
        <v>9754</v>
      </c>
      <c r="AF4747" s="89" t="s">
        <v>9755</v>
      </c>
      <c r="AG4747" s="89" t="s">
        <v>9762</v>
      </c>
      <c r="AH4747" s="92" t="s">
        <v>23594</v>
      </c>
      <c r="AI4747" s="92"/>
      <c r="AJ4747" s="93" t="s">
        <v>21132</v>
      </c>
    </row>
    <row r="4748" spans="1:36" ht="15.75" x14ac:dyDescent="0.25">
      <c r="A4748" s="89">
        <v>145160</v>
      </c>
      <c r="B4748" s="89" t="s">
        <v>10132</v>
      </c>
      <c r="C4748" s="89" t="s">
        <v>12058</v>
      </c>
      <c r="D4748" s="89" t="s">
        <v>80</v>
      </c>
      <c r="E4748" s="99" t="s">
        <v>23546</v>
      </c>
      <c r="F4748" s="89">
        <v>1</v>
      </c>
      <c r="G4748" s="130" t="s">
        <v>24750</v>
      </c>
      <c r="H4748" s="89">
        <v>2011</v>
      </c>
      <c r="I4748" s="89"/>
      <c r="J4748" s="89"/>
      <c r="K4748" s="89"/>
      <c r="L4748" s="89" t="s">
        <v>11159</v>
      </c>
      <c r="M4748" s="89"/>
      <c r="N4748" s="89"/>
      <c r="O4748" s="89"/>
      <c r="P4748" s="89"/>
      <c r="Q4748" s="89"/>
      <c r="R4748" s="89"/>
      <c r="S4748" s="89"/>
      <c r="T4748" s="89"/>
      <c r="U4748" s="89"/>
      <c r="V4748" s="89"/>
      <c r="W4748" s="89" t="s">
        <v>201</v>
      </c>
      <c r="X4748" s="89"/>
      <c r="Y4748" s="89" t="s">
        <v>10159</v>
      </c>
      <c r="Z4748" s="89" t="s">
        <v>19562</v>
      </c>
      <c r="AA4748" s="89"/>
      <c r="AB4748" s="89"/>
      <c r="AC4748" s="89" t="s">
        <v>9752</v>
      </c>
      <c r="AD4748" s="89" t="s">
        <v>9862</v>
      </c>
      <c r="AE4748" s="89" t="s">
        <v>9754</v>
      </c>
      <c r="AF4748" s="89" t="s">
        <v>9755</v>
      </c>
      <c r="AG4748" s="89" t="s">
        <v>9762</v>
      </c>
      <c r="AH4748" s="92" t="s">
        <v>23594</v>
      </c>
      <c r="AI4748" s="92"/>
      <c r="AJ4748" s="93" t="s">
        <v>21132</v>
      </c>
    </row>
    <row r="4749" spans="1:36" ht="15.75" x14ac:dyDescent="0.25">
      <c r="A4749" s="89">
        <v>145219</v>
      </c>
      <c r="B4749" s="89" t="s">
        <v>10132</v>
      </c>
      <c r="C4749" s="89" t="s">
        <v>12058</v>
      </c>
      <c r="D4749" s="89" t="s">
        <v>80</v>
      </c>
      <c r="E4749" s="99" t="s">
        <v>23547</v>
      </c>
      <c r="F4749" s="89">
        <v>1</v>
      </c>
      <c r="G4749" s="130" t="s">
        <v>24750</v>
      </c>
      <c r="H4749" s="89">
        <v>2011</v>
      </c>
      <c r="I4749" s="89"/>
      <c r="J4749" s="89"/>
      <c r="K4749" s="89"/>
      <c r="L4749" s="89" t="s">
        <v>11159</v>
      </c>
      <c r="M4749" s="89"/>
      <c r="N4749" s="89"/>
      <c r="O4749" s="89"/>
      <c r="P4749" s="89"/>
      <c r="Q4749" s="89"/>
      <c r="R4749" s="89"/>
      <c r="S4749" s="89"/>
      <c r="T4749" s="89"/>
      <c r="U4749" s="89"/>
      <c r="V4749" s="89"/>
      <c r="W4749" s="89" t="s">
        <v>201</v>
      </c>
      <c r="X4749" s="89"/>
      <c r="Y4749" s="89" t="s">
        <v>10159</v>
      </c>
      <c r="Z4749" s="89" t="s">
        <v>19563</v>
      </c>
      <c r="AA4749" s="89"/>
      <c r="AB4749" s="89"/>
      <c r="AC4749" s="89" t="s">
        <v>9752</v>
      </c>
      <c r="AD4749" s="89" t="s">
        <v>9862</v>
      </c>
      <c r="AE4749" s="89" t="s">
        <v>9754</v>
      </c>
      <c r="AF4749" s="89" t="s">
        <v>9755</v>
      </c>
      <c r="AG4749" s="89" t="s">
        <v>9762</v>
      </c>
      <c r="AH4749" s="92" t="s">
        <v>23594</v>
      </c>
      <c r="AI4749" s="92"/>
      <c r="AJ4749" s="93" t="s">
        <v>21132</v>
      </c>
    </row>
    <row r="4750" spans="1:36" ht="15.75" x14ac:dyDescent="0.25">
      <c r="A4750" s="89">
        <v>145223</v>
      </c>
      <c r="B4750" s="89" t="s">
        <v>10132</v>
      </c>
      <c r="C4750" s="89" t="s">
        <v>12058</v>
      </c>
      <c r="D4750" s="89" t="s">
        <v>80</v>
      </c>
      <c r="E4750" s="99" t="s">
        <v>23548</v>
      </c>
      <c r="F4750" s="89">
        <v>1</v>
      </c>
      <c r="G4750" s="130" t="s">
        <v>24750</v>
      </c>
      <c r="H4750" s="89">
        <v>2011</v>
      </c>
      <c r="I4750" s="89"/>
      <c r="J4750" s="89"/>
      <c r="K4750" s="89"/>
      <c r="L4750" s="89" t="s">
        <v>11159</v>
      </c>
      <c r="M4750" s="89"/>
      <c r="N4750" s="89"/>
      <c r="O4750" s="89"/>
      <c r="P4750" s="89"/>
      <c r="Q4750" s="89"/>
      <c r="R4750" s="89"/>
      <c r="S4750" s="89"/>
      <c r="T4750" s="89"/>
      <c r="U4750" s="89"/>
      <c r="V4750" s="89"/>
      <c r="W4750" s="89" t="s">
        <v>201</v>
      </c>
      <c r="X4750" s="89"/>
      <c r="Y4750" s="89" t="s">
        <v>10159</v>
      </c>
      <c r="Z4750" s="89" t="s">
        <v>19564</v>
      </c>
      <c r="AA4750" s="89"/>
      <c r="AB4750" s="89"/>
      <c r="AC4750" s="89" t="s">
        <v>9752</v>
      </c>
      <c r="AD4750" s="89" t="s">
        <v>9862</v>
      </c>
      <c r="AE4750" s="89" t="s">
        <v>9754</v>
      </c>
      <c r="AF4750" s="89" t="s">
        <v>9755</v>
      </c>
      <c r="AG4750" s="89" t="s">
        <v>9762</v>
      </c>
      <c r="AH4750" s="92" t="s">
        <v>23594</v>
      </c>
      <c r="AI4750" s="92"/>
      <c r="AJ4750" s="93" t="s">
        <v>21132</v>
      </c>
    </row>
    <row r="4751" spans="1:36" ht="15.75" x14ac:dyDescent="0.25">
      <c r="A4751" s="89">
        <v>145227</v>
      </c>
      <c r="B4751" s="89" t="s">
        <v>10132</v>
      </c>
      <c r="C4751" s="89" t="s">
        <v>12058</v>
      </c>
      <c r="D4751" s="89" t="s">
        <v>80</v>
      </c>
      <c r="E4751" s="99" t="s">
        <v>23549</v>
      </c>
      <c r="F4751" s="89">
        <v>1</v>
      </c>
      <c r="G4751" s="130" t="s">
        <v>24750</v>
      </c>
      <c r="H4751" s="89">
        <v>2011</v>
      </c>
      <c r="I4751" s="89"/>
      <c r="J4751" s="89"/>
      <c r="K4751" s="89"/>
      <c r="L4751" s="89" t="s">
        <v>11159</v>
      </c>
      <c r="M4751" s="89"/>
      <c r="N4751" s="89"/>
      <c r="O4751" s="89"/>
      <c r="P4751" s="89"/>
      <c r="Q4751" s="89"/>
      <c r="R4751" s="89"/>
      <c r="S4751" s="89"/>
      <c r="T4751" s="89"/>
      <c r="U4751" s="89"/>
      <c r="V4751" s="89"/>
      <c r="W4751" s="89" t="s">
        <v>201</v>
      </c>
      <c r="X4751" s="89"/>
      <c r="Y4751" s="89" t="s">
        <v>10159</v>
      </c>
      <c r="Z4751" s="89" t="s">
        <v>19565</v>
      </c>
      <c r="AA4751" s="89"/>
      <c r="AB4751" s="89"/>
      <c r="AC4751" s="89" t="s">
        <v>9752</v>
      </c>
      <c r="AD4751" s="89" t="s">
        <v>9862</v>
      </c>
      <c r="AE4751" s="89" t="s">
        <v>9754</v>
      </c>
      <c r="AF4751" s="89" t="s">
        <v>9755</v>
      </c>
      <c r="AG4751" s="89" t="s">
        <v>9762</v>
      </c>
      <c r="AH4751" s="92" t="s">
        <v>23594</v>
      </c>
      <c r="AI4751" s="92"/>
      <c r="AJ4751" s="93" t="s">
        <v>21132</v>
      </c>
    </row>
    <row r="4752" spans="1:36" ht="15.75" x14ac:dyDescent="0.25">
      <c r="A4752" s="89">
        <v>145230</v>
      </c>
      <c r="B4752" s="89" t="s">
        <v>10132</v>
      </c>
      <c r="C4752" s="89" t="s">
        <v>12058</v>
      </c>
      <c r="D4752" s="89" t="s">
        <v>80</v>
      </c>
      <c r="E4752" s="99" t="s">
        <v>23550</v>
      </c>
      <c r="F4752" s="89">
        <v>1</v>
      </c>
      <c r="G4752" s="130" t="s">
        <v>24750</v>
      </c>
      <c r="H4752" s="89">
        <v>2011</v>
      </c>
      <c r="I4752" s="89"/>
      <c r="J4752" s="89"/>
      <c r="K4752" s="89"/>
      <c r="L4752" s="89" t="s">
        <v>11159</v>
      </c>
      <c r="M4752" s="89"/>
      <c r="N4752" s="89"/>
      <c r="O4752" s="89"/>
      <c r="P4752" s="89"/>
      <c r="Q4752" s="89"/>
      <c r="R4752" s="89"/>
      <c r="S4752" s="89"/>
      <c r="T4752" s="89"/>
      <c r="U4752" s="89"/>
      <c r="V4752" s="89"/>
      <c r="W4752" s="89" t="s">
        <v>201</v>
      </c>
      <c r="X4752" s="89"/>
      <c r="Y4752" s="89" t="s">
        <v>10159</v>
      </c>
      <c r="Z4752" s="89" t="s">
        <v>19566</v>
      </c>
      <c r="AA4752" s="89"/>
      <c r="AB4752" s="89"/>
      <c r="AC4752" s="89" t="s">
        <v>9752</v>
      </c>
      <c r="AD4752" s="89" t="s">
        <v>9862</v>
      </c>
      <c r="AE4752" s="89" t="s">
        <v>9754</v>
      </c>
      <c r="AF4752" s="89" t="s">
        <v>9755</v>
      </c>
      <c r="AG4752" s="89" t="s">
        <v>9762</v>
      </c>
      <c r="AH4752" s="92" t="s">
        <v>23594</v>
      </c>
      <c r="AI4752" s="92"/>
      <c r="AJ4752" s="93" t="s">
        <v>21132</v>
      </c>
    </row>
    <row r="4753" spans="1:36" ht="15.75" x14ac:dyDescent="0.25">
      <c r="A4753" s="89">
        <v>145233</v>
      </c>
      <c r="B4753" s="89" t="s">
        <v>10132</v>
      </c>
      <c r="C4753" s="89" t="s">
        <v>12058</v>
      </c>
      <c r="D4753" s="89" t="s">
        <v>80</v>
      </c>
      <c r="E4753" s="99" t="s">
        <v>23551</v>
      </c>
      <c r="F4753" s="89">
        <v>1</v>
      </c>
      <c r="G4753" s="130" t="s">
        <v>24750</v>
      </c>
      <c r="H4753" s="89">
        <v>2011</v>
      </c>
      <c r="I4753" s="89"/>
      <c r="J4753" s="89"/>
      <c r="K4753" s="89"/>
      <c r="L4753" s="89" t="s">
        <v>11159</v>
      </c>
      <c r="M4753" s="89"/>
      <c r="N4753" s="89"/>
      <c r="O4753" s="89"/>
      <c r="P4753" s="89"/>
      <c r="Q4753" s="89"/>
      <c r="R4753" s="89"/>
      <c r="S4753" s="89"/>
      <c r="T4753" s="89"/>
      <c r="U4753" s="89"/>
      <c r="V4753" s="89"/>
      <c r="W4753" s="89" t="s">
        <v>201</v>
      </c>
      <c r="X4753" s="89"/>
      <c r="Y4753" s="89" t="s">
        <v>10159</v>
      </c>
      <c r="Z4753" s="89" t="s">
        <v>19567</v>
      </c>
      <c r="AA4753" s="89"/>
      <c r="AB4753" s="89"/>
      <c r="AC4753" s="89" t="s">
        <v>9752</v>
      </c>
      <c r="AD4753" s="89" t="s">
        <v>9862</v>
      </c>
      <c r="AE4753" s="89" t="s">
        <v>9754</v>
      </c>
      <c r="AF4753" s="89" t="s">
        <v>9755</v>
      </c>
      <c r="AG4753" s="89" t="s">
        <v>9762</v>
      </c>
      <c r="AH4753" s="92" t="s">
        <v>23594</v>
      </c>
      <c r="AI4753" s="92"/>
      <c r="AJ4753" s="93" t="s">
        <v>21132</v>
      </c>
    </row>
    <row r="4754" spans="1:36" ht="15.75" x14ac:dyDescent="0.25">
      <c r="A4754" s="89">
        <v>145336</v>
      </c>
      <c r="B4754" s="89" t="s">
        <v>9767</v>
      </c>
      <c r="C4754" s="89" t="s">
        <v>10526</v>
      </c>
      <c r="D4754" s="89" t="s">
        <v>80</v>
      </c>
      <c r="E4754" s="99" t="s">
        <v>23552</v>
      </c>
      <c r="F4754" s="89">
        <v>19</v>
      </c>
      <c r="G4754" s="130" t="s">
        <v>26320</v>
      </c>
      <c r="H4754" s="89">
        <v>2011</v>
      </c>
      <c r="I4754" s="89"/>
      <c r="J4754" s="89" t="s">
        <v>9769</v>
      </c>
      <c r="K4754" s="89"/>
      <c r="L4754" s="89"/>
      <c r="M4754" s="89"/>
      <c r="N4754" s="89" t="s">
        <v>19568</v>
      </c>
      <c r="O4754" s="89"/>
      <c r="P4754" s="89"/>
      <c r="Q4754" s="89" t="s">
        <v>19569</v>
      </c>
      <c r="R4754" s="89"/>
      <c r="S4754" s="89"/>
      <c r="T4754" s="89"/>
      <c r="U4754" s="89">
        <v>116</v>
      </c>
      <c r="V4754" s="89"/>
      <c r="W4754" s="89" t="s">
        <v>201</v>
      </c>
      <c r="X4754" s="89"/>
      <c r="Y4754" s="89"/>
      <c r="Z4754" s="89" t="s">
        <v>19570</v>
      </c>
      <c r="AA4754" s="89"/>
      <c r="AB4754" s="89"/>
      <c r="AC4754" s="89" t="s">
        <v>9752</v>
      </c>
      <c r="AD4754" s="89" t="s">
        <v>14668</v>
      </c>
      <c r="AE4754" s="89" t="s">
        <v>9754</v>
      </c>
      <c r="AF4754" s="89" t="s">
        <v>9755</v>
      </c>
      <c r="AG4754" s="89" t="s">
        <v>9762</v>
      </c>
      <c r="AH4754" s="92" t="s">
        <v>10159</v>
      </c>
      <c r="AI4754" s="92"/>
      <c r="AJ4754" s="93" t="s">
        <v>21132</v>
      </c>
    </row>
    <row r="4755" spans="1:36" ht="15.75" x14ac:dyDescent="0.25">
      <c r="A4755" s="89">
        <v>145389</v>
      </c>
      <c r="B4755" s="89" t="s">
        <v>10132</v>
      </c>
      <c r="C4755" s="89" t="s">
        <v>12058</v>
      </c>
      <c r="D4755" s="89" t="s">
        <v>80</v>
      </c>
      <c r="E4755" s="99" t="s">
        <v>23553</v>
      </c>
      <c r="F4755" s="89">
        <v>1</v>
      </c>
      <c r="G4755" s="130" t="s">
        <v>24750</v>
      </c>
      <c r="H4755" s="89">
        <v>2011</v>
      </c>
      <c r="I4755" s="89"/>
      <c r="J4755" s="89"/>
      <c r="K4755" s="89"/>
      <c r="L4755" s="89" t="s">
        <v>11159</v>
      </c>
      <c r="M4755" s="89"/>
      <c r="N4755" s="89"/>
      <c r="O4755" s="89"/>
      <c r="P4755" s="89"/>
      <c r="Q4755" s="89"/>
      <c r="R4755" s="89"/>
      <c r="S4755" s="89"/>
      <c r="T4755" s="89"/>
      <c r="U4755" s="89"/>
      <c r="V4755" s="89"/>
      <c r="W4755" s="89" t="s">
        <v>201</v>
      </c>
      <c r="X4755" s="89"/>
      <c r="Y4755" s="89" t="s">
        <v>10159</v>
      </c>
      <c r="Z4755" s="89" t="s">
        <v>19571</v>
      </c>
      <c r="AA4755" s="89"/>
      <c r="AB4755" s="89"/>
      <c r="AC4755" s="89" t="s">
        <v>9752</v>
      </c>
      <c r="AD4755" s="89" t="s">
        <v>9862</v>
      </c>
      <c r="AE4755" s="89" t="s">
        <v>9754</v>
      </c>
      <c r="AF4755" s="89" t="s">
        <v>9755</v>
      </c>
      <c r="AG4755" s="89" t="s">
        <v>9762</v>
      </c>
      <c r="AH4755" s="92" t="s">
        <v>23594</v>
      </c>
      <c r="AI4755" s="92"/>
      <c r="AJ4755" s="93" t="s">
        <v>21132</v>
      </c>
    </row>
    <row r="4756" spans="1:36" ht="15.75" x14ac:dyDescent="0.25">
      <c r="A4756" s="89">
        <v>145392</v>
      </c>
      <c r="B4756" s="89" t="s">
        <v>10132</v>
      </c>
      <c r="C4756" s="89" t="s">
        <v>12058</v>
      </c>
      <c r="D4756" s="89" t="s">
        <v>80</v>
      </c>
      <c r="E4756" s="99" t="s">
        <v>23554</v>
      </c>
      <c r="F4756" s="89">
        <v>1</v>
      </c>
      <c r="G4756" s="130" t="s">
        <v>24750</v>
      </c>
      <c r="H4756" s="89">
        <v>2011</v>
      </c>
      <c r="I4756" s="89"/>
      <c r="J4756" s="89"/>
      <c r="K4756" s="89"/>
      <c r="L4756" s="89" t="s">
        <v>11159</v>
      </c>
      <c r="M4756" s="89"/>
      <c r="N4756" s="89"/>
      <c r="O4756" s="89"/>
      <c r="P4756" s="89"/>
      <c r="Q4756" s="89"/>
      <c r="R4756" s="89"/>
      <c r="S4756" s="89"/>
      <c r="T4756" s="89"/>
      <c r="U4756" s="89"/>
      <c r="V4756" s="89"/>
      <c r="W4756" s="89" t="s">
        <v>201</v>
      </c>
      <c r="X4756" s="89"/>
      <c r="Y4756" s="89" t="s">
        <v>10159</v>
      </c>
      <c r="Z4756" s="89" t="s">
        <v>19572</v>
      </c>
      <c r="AA4756" s="89"/>
      <c r="AB4756" s="89"/>
      <c r="AC4756" s="89" t="s">
        <v>9752</v>
      </c>
      <c r="AD4756" s="89" t="s">
        <v>9862</v>
      </c>
      <c r="AE4756" s="89" t="s">
        <v>9754</v>
      </c>
      <c r="AF4756" s="89" t="s">
        <v>9755</v>
      </c>
      <c r="AG4756" s="89" t="s">
        <v>9762</v>
      </c>
      <c r="AH4756" s="92" t="s">
        <v>23594</v>
      </c>
      <c r="AI4756" s="92"/>
      <c r="AJ4756" s="93" t="s">
        <v>21132</v>
      </c>
    </row>
    <row r="4757" spans="1:36" ht="15.75" x14ac:dyDescent="0.25">
      <c r="A4757" s="89">
        <v>145393</v>
      </c>
      <c r="B4757" s="89" t="s">
        <v>10132</v>
      </c>
      <c r="C4757" s="89" t="s">
        <v>12058</v>
      </c>
      <c r="D4757" s="89" t="s">
        <v>80</v>
      </c>
      <c r="E4757" s="99" t="s">
        <v>23555</v>
      </c>
      <c r="F4757" s="89">
        <v>1</v>
      </c>
      <c r="G4757" s="130" t="s">
        <v>24750</v>
      </c>
      <c r="H4757" s="89">
        <v>2011</v>
      </c>
      <c r="I4757" s="89"/>
      <c r="J4757" s="89"/>
      <c r="K4757" s="89"/>
      <c r="L4757" s="89" t="s">
        <v>11159</v>
      </c>
      <c r="M4757" s="89"/>
      <c r="N4757" s="89"/>
      <c r="O4757" s="89"/>
      <c r="P4757" s="89"/>
      <c r="Q4757" s="89"/>
      <c r="R4757" s="89"/>
      <c r="S4757" s="89"/>
      <c r="T4757" s="89"/>
      <c r="U4757" s="89"/>
      <c r="V4757" s="89"/>
      <c r="W4757" s="89" t="s">
        <v>201</v>
      </c>
      <c r="X4757" s="89"/>
      <c r="Y4757" s="89" t="s">
        <v>10159</v>
      </c>
      <c r="Z4757" s="89" t="s">
        <v>19573</v>
      </c>
      <c r="AA4757" s="89"/>
      <c r="AB4757" s="89"/>
      <c r="AC4757" s="89" t="s">
        <v>9752</v>
      </c>
      <c r="AD4757" s="89" t="s">
        <v>9862</v>
      </c>
      <c r="AE4757" s="89" t="s">
        <v>9754</v>
      </c>
      <c r="AF4757" s="89" t="s">
        <v>9755</v>
      </c>
      <c r="AG4757" s="89" t="s">
        <v>9762</v>
      </c>
      <c r="AH4757" s="92" t="s">
        <v>23594</v>
      </c>
      <c r="AI4757" s="92"/>
      <c r="AJ4757" s="93" t="s">
        <v>21132</v>
      </c>
    </row>
    <row r="4758" spans="1:36" ht="15.75" x14ac:dyDescent="0.25">
      <c r="A4758" s="89">
        <v>145394</v>
      </c>
      <c r="B4758" s="89" t="s">
        <v>10132</v>
      </c>
      <c r="C4758" s="89" t="s">
        <v>12058</v>
      </c>
      <c r="D4758" s="89" t="s">
        <v>80</v>
      </c>
      <c r="E4758" s="99" t="s">
        <v>23556</v>
      </c>
      <c r="F4758" s="89">
        <v>1</v>
      </c>
      <c r="G4758" s="130" t="s">
        <v>24750</v>
      </c>
      <c r="H4758" s="89">
        <v>2011</v>
      </c>
      <c r="I4758" s="89"/>
      <c r="J4758" s="89"/>
      <c r="K4758" s="89"/>
      <c r="L4758" s="89" t="s">
        <v>11159</v>
      </c>
      <c r="M4758" s="89"/>
      <c r="N4758" s="89"/>
      <c r="O4758" s="89"/>
      <c r="P4758" s="89"/>
      <c r="Q4758" s="89"/>
      <c r="R4758" s="89"/>
      <c r="S4758" s="89"/>
      <c r="T4758" s="89"/>
      <c r="U4758" s="89"/>
      <c r="V4758" s="89"/>
      <c r="W4758" s="89" t="s">
        <v>201</v>
      </c>
      <c r="X4758" s="89"/>
      <c r="Y4758" s="89" t="s">
        <v>10159</v>
      </c>
      <c r="Z4758" s="89" t="s">
        <v>19574</v>
      </c>
      <c r="AA4758" s="89"/>
      <c r="AB4758" s="89"/>
      <c r="AC4758" s="89" t="s">
        <v>9752</v>
      </c>
      <c r="AD4758" s="89" t="s">
        <v>9862</v>
      </c>
      <c r="AE4758" s="89" t="s">
        <v>9754</v>
      </c>
      <c r="AF4758" s="89" t="s">
        <v>9755</v>
      </c>
      <c r="AG4758" s="89" t="s">
        <v>9762</v>
      </c>
      <c r="AH4758" s="92" t="s">
        <v>23594</v>
      </c>
      <c r="AI4758" s="92"/>
      <c r="AJ4758" s="93" t="s">
        <v>21132</v>
      </c>
    </row>
    <row r="4759" spans="1:36" ht="15.75" x14ac:dyDescent="0.25">
      <c r="A4759" s="89">
        <v>145395</v>
      </c>
      <c r="B4759" s="89" t="s">
        <v>10132</v>
      </c>
      <c r="C4759" s="89" t="s">
        <v>12058</v>
      </c>
      <c r="D4759" s="89" t="s">
        <v>80</v>
      </c>
      <c r="E4759" s="99" t="s">
        <v>23557</v>
      </c>
      <c r="F4759" s="89">
        <v>1</v>
      </c>
      <c r="G4759" s="130" t="s">
        <v>24750</v>
      </c>
      <c r="H4759" s="89">
        <v>2011</v>
      </c>
      <c r="I4759" s="89"/>
      <c r="J4759" s="89"/>
      <c r="K4759" s="89"/>
      <c r="L4759" s="89" t="s">
        <v>11159</v>
      </c>
      <c r="M4759" s="89"/>
      <c r="N4759" s="89"/>
      <c r="O4759" s="89"/>
      <c r="P4759" s="89"/>
      <c r="Q4759" s="89"/>
      <c r="R4759" s="89"/>
      <c r="S4759" s="89"/>
      <c r="T4759" s="89"/>
      <c r="U4759" s="89"/>
      <c r="V4759" s="89"/>
      <c r="W4759" s="89" t="s">
        <v>201</v>
      </c>
      <c r="X4759" s="89"/>
      <c r="Y4759" s="89" t="s">
        <v>10159</v>
      </c>
      <c r="Z4759" s="89" t="s">
        <v>19575</v>
      </c>
      <c r="AA4759" s="89"/>
      <c r="AB4759" s="89"/>
      <c r="AC4759" s="89" t="s">
        <v>9752</v>
      </c>
      <c r="AD4759" s="89" t="s">
        <v>9862</v>
      </c>
      <c r="AE4759" s="89" t="s">
        <v>9754</v>
      </c>
      <c r="AF4759" s="89" t="s">
        <v>9755</v>
      </c>
      <c r="AG4759" s="89" t="s">
        <v>9762</v>
      </c>
      <c r="AH4759" s="92" t="s">
        <v>23594</v>
      </c>
      <c r="AI4759" s="92"/>
      <c r="AJ4759" s="93" t="s">
        <v>21132</v>
      </c>
    </row>
    <row r="4760" spans="1:36" ht="15.75" x14ac:dyDescent="0.25">
      <c r="A4760" s="89">
        <v>145396</v>
      </c>
      <c r="B4760" s="89" t="s">
        <v>10132</v>
      </c>
      <c r="C4760" s="89" t="s">
        <v>12058</v>
      </c>
      <c r="D4760" s="89" t="s">
        <v>80</v>
      </c>
      <c r="E4760" s="99" t="s">
        <v>23558</v>
      </c>
      <c r="F4760" s="89">
        <v>1</v>
      </c>
      <c r="G4760" s="130" t="s">
        <v>24750</v>
      </c>
      <c r="H4760" s="89">
        <v>2011</v>
      </c>
      <c r="I4760" s="89"/>
      <c r="J4760" s="89"/>
      <c r="K4760" s="89"/>
      <c r="L4760" s="89" t="s">
        <v>11159</v>
      </c>
      <c r="M4760" s="89"/>
      <c r="N4760" s="89"/>
      <c r="O4760" s="89"/>
      <c r="P4760" s="89"/>
      <c r="Q4760" s="89"/>
      <c r="R4760" s="89"/>
      <c r="S4760" s="89"/>
      <c r="T4760" s="89"/>
      <c r="U4760" s="89"/>
      <c r="V4760" s="89"/>
      <c r="W4760" s="89" t="s">
        <v>201</v>
      </c>
      <c r="X4760" s="89"/>
      <c r="Y4760" s="89" t="s">
        <v>10159</v>
      </c>
      <c r="Z4760" s="89" t="s">
        <v>19576</v>
      </c>
      <c r="AA4760" s="89"/>
      <c r="AB4760" s="89"/>
      <c r="AC4760" s="89" t="s">
        <v>9752</v>
      </c>
      <c r="AD4760" s="89" t="s">
        <v>9862</v>
      </c>
      <c r="AE4760" s="89" t="s">
        <v>9754</v>
      </c>
      <c r="AF4760" s="89" t="s">
        <v>9755</v>
      </c>
      <c r="AG4760" s="89" t="s">
        <v>9762</v>
      </c>
      <c r="AH4760" s="92" t="s">
        <v>23594</v>
      </c>
      <c r="AI4760" s="92"/>
      <c r="AJ4760" s="93" t="s">
        <v>21132</v>
      </c>
    </row>
    <row r="4761" spans="1:36" ht="15.75" x14ac:dyDescent="0.25">
      <c r="A4761" s="89">
        <v>145409</v>
      </c>
      <c r="B4761" s="89" t="s">
        <v>10132</v>
      </c>
      <c r="C4761" s="89" t="s">
        <v>12058</v>
      </c>
      <c r="D4761" s="89" t="s">
        <v>80</v>
      </c>
      <c r="E4761" s="99" t="s">
        <v>23559</v>
      </c>
      <c r="F4761" s="89">
        <v>2</v>
      </c>
      <c r="G4761" s="130" t="s">
        <v>26321</v>
      </c>
      <c r="H4761" s="89">
        <v>2011</v>
      </c>
      <c r="I4761" s="89"/>
      <c r="J4761" s="89"/>
      <c r="K4761" s="89"/>
      <c r="L4761" s="89" t="s">
        <v>11159</v>
      </c>
      <c r="M4761" s="89"/>
      <c r="N4761" s="89"/>
      <c r="O4761" s="89"/>
      <c r="P4761" s="89"/>
      <c r="Q4761" s="89"/>
      <c r="R4761" s="89"/>
      <c r="S4761" s="89"/>
      <c r="T4761" s="89"/>
      <c r="U4761" s="89"/>
      <c r="V4761" s="89"/>
      <c r="W4761" s="89" t="s">
        <v>201</v>
      </c>
      <c r="X4761" s="89"/>
      <c r="Y4761" s="89" t="s">
        <v>10159</v>
      </c>
      <c r="Z4761" s="89" t="s">
        <v>19577</v>
      </c>
      <c r="AA4761" s="89"/>
      <c r="AB4761" s="89"/>
      <c r="AC4761" s="89" t="s">
        <v>9752</v>
      </c>
      <c r="AD4761" s="89" t="s">
        <v>9862</v>
      </c>
      <c r="AE4761" s="89" t="s">
        <v>9754</v>
      </c>
      <c r="AF4761" s="89" t="s">
        <v>9755</v>
      </c>
      <c r="AG4761" s="89" t="s">
        <v>9762</v>
      </c>
      <c r="AH4761" s="92" t="s">
        <v>23594</v>
      </c>
      <c r="AI4761" s="92"/>
      <c r="AJ4761" s="93" t="s">
        <v>21132</v>
      </c>
    </row>
    <row r="4762" spans="1:36" ht="15.75" x14ac:dyDescent="0.25">
      <c r="A4762" s="89">
        <v>145410</v>
      </c>
      <c r="B4762" s="89" t="s">
        <v>10132</v>
      </c>
      <c r="C4762" s="89" t="s">
        <v>12058</v>
      </c>
      <c r="D4762" s="89" t="s">
        <v>80</v>
      </c>
      <c r="E4762" s="99" t="s">
        <v>23560</v>
      </c>
      <c r="F4762" s="89">
        <v>1</v>
      </c>
      <c r="G4762" s="130" t="s">
        <v>24750</v>
      </c>
      <c r="H4762" s="89">
        <v>2011</v>
      </c>
      <c r="I4762" s="89"/>
      <c r="J4762" s="89"/>
      <c r="K4762" s="89"/>
      <c r="L4762" s="89"/>
      <c r="M4762" s="89"/>
      <c r="N4762" s="89"/>
      <c r="O4762" s="89"/>
      <c r="P4762" s="89"/>
      <c r="Q4762" s="89"/>
      <c r="R4762" s="89"/>
      <c r="S4762" s="89"/>
      <c r="T4762" s="89"/>
      <c r="U4762" s="89"/>
      <c r="V4762" s="89"/>
      <c r="W4762" s="89" t="s">
        <v>201</v>
      </c>
      <c r="X4762" s="89"/>
      <c r="Y4762" s="89" t="s">
        <v>10159</v>
      </c>
      <c r="Z4762" s="89" t="s">
        <v>19578</v>
      </c>
      <c r="AA4762" s="89"/>
      <c r="AB4762" s="89"/>
      <c r="AC4762" s="89" t="s">
        <v>9752</v>
      </c>
      <c r="AD4762" s="89" t="s">
        <v>9862</v>
      </c>
      <c r="AE4762" s="89" t="s">
        <v>9754</v>
      </c>
      <c r="AF4762" s="89" t="s">
        <v>9755</v>
      </c>
      <c r="AG4762" s="89" t="s">
        <v>9762</v>
      </c>
      <c r="AH4762" s="92" t="s">
        <v>23594</v>
      </c>
      <c r="AI4762" s="92"/>
      <c r="AJ4762" s="93" t="s">
        <v>21132</v>
      </c>
    </row>
    <row r="4763" spans="1:36" ht="15.75" x14ac:dyDescent="0.25">
      <c r="A4763" s="89">
        <v>145411</v>
      </c>
      <c r="B4763" s="89" t="s">
        <v>10132</v>
      </c>
      <c r="C4763" s="89" t="s">
        <v>12058</v>
      </c>
      <c r="D4763" s="89" t="s">
        <v>80</v>
      </c>
      <c r="E4763" s="99" t="s">
        <v>23561</v>
      </c>
      <c r="F4763" s="89">
        <v>1</v>
      </c>
      <c r="G4763" s="130" t="s">
        <v>24750</v>
      </c>
      <c r="H4763" s="89">
        <v>2011</v>
      </c>
      <c r="I4763" s="89"/>
      <c r="J4763" s="89"/>
      <c r="K4763" s="89"/>
      <c r="L4763" s="89"/>
      <c r="M4763" s="89"/>
      <c r="N4763" s="89"/>
      <c r="O4763" s="89"/>
      <c r="P4763" s="89"/>
      <c r="Q4763" s="89"/>
      <c r="R4763" s="89"/>
      <c r="S4763" s="89"/>
      <c r="T4763" s="89"/>
      <c r="U4763" s="89"/>
      <c r="V4763" s="89"/>
      <c r="W4763" s="89" t="s">
        <v>201</v>
      </c>
      <c r="X4763" s="89"/>
      <c r="Y4763" s="89" t="s">
        <v>10159</v>
      </c>
      <c r="Z4763" s="89" t="s">
        <v>19579</v>
      </c>
      <c r="AA4763" s="89"/>
      <c r="AB4763" s="89"/>
      <c r="AC4763" s="89" t="s">
        <v>9752</v>
      </c>
      <c r="AD4763" s="89" t="s">
        <v>9862</v>
      </c>
      <c r="AE4763" s="89" t="s">
        <v>9754</v>
      </c>
      <c r="AF4763" s="89" t="s">
        <v>9755</v>
      </c>
      <c r="AG4763" s="89" t="s">
        <v>9762</v>
      </c>
      <c r="AH4763" s="92" t="s">
        <v>23594</v>
      </c>
      <c r="AI4763" s="92"/>
      <c r="AJ4763" s="93" t="s">
        <v>21132</v>
      </c>
    </row>
    <row r="4764" spans="1:36" ht="15.75" x14ac:dyDescent="0.25">
      <c r="A4764" s="89">
        <v>145420</v>
      </c>
      <c r="B4764" s="89" t="s">
        <v>10132</v>
      </c>
      <c r="C4764" s="89" t="s">
        <v>12058</v>
      </c>
      <c r="D4764" s="89" t="s">
        <v>80</v>
      </c>
      <c r="E4764" s="99" t="s">
        <v>23562</v>
      </c>
      <c r="F4764" s="89">
        <v>1</v>
      </c>
      <c r="G4764" s="130" t="s">
        <v>24750</v>
      </c>
      <c r="H4764" s="89">
        <v>2011</v>
      </c>
      <c r="I4764" s="89"/>
      <c r="J4764" s="89"/>
      <c r="K4764" s="89"/>
      <c r="L4764" s="89" t="s">
        <v>11159</v>
      </c>
      <c r="M4764" s="89"/>
      <c r="N4764" s="89"/>
      <c r="O4764" s="89"/>
      <c r="P4764" s="89"/>
      <c r="Q4764" s="89"/>
      <c r="R4764" s="89"/>
      <c r="S4764" s="89"/>
      <c r="T4764" s="89"/>
      <c r="U4764" s="89"/>
      <c r="V4764" s="89"/>
      <c r="W4764" s="89" t="s">
        <v>201</v>
      </c>
      <c r="X4764" s="89"/>
      <c r="Y4764" s="89" t="s">
        <v>10159</v>
      </c>
      <c r="Z4764" s="89" t="s">
        <v>19580</v>
      </c>
      <c r="AA4764" s="89"/>
      <c r="AB4764" s="89"/>
      <c r="AC4764" s="89" t="s">
        <v>9752</v>
      </c>
      <c r="AD4764" s="89" t="s">
        <v>9862</v>
      </c>
      <c r="AE4764" s="89" t="s">
        <v>9754</v>
      </c>
      <c r="AF4764" s="89" t="s">
        <v>9755</v>
      </c>
      <c r="AG4764" s="89" t="s">
        <v>9762</v>
      </c>
      <c r="AH4764" s="92" t="s">
        <v>23594</v>
      </c>
      <c r="AI4764" s="92"/>
      <c r="AJ4764" s="93" t="s">
        <v>21132</v>
      </c>
    </row>
    <row r="4765" spans="1:36" ht="15.75" x14ac:dyDescent="0.25">
      <c r="A4765" s="89">
        <v>145421</v>
      </c>
      <c r="B4765" s="89" t="s">
        <v>10132</v>
      </c>
      <c r="C4765" s="89" t="s">
        <v>12058</v>
      </c>
      <c r="D4765" s="89" t="s">
        <v>80</v>
      </c>
      <c r="E4765" s="99" t="s">
        <v>23563</v>
      </c>
      <c r="F4765" s="89">
        <v>1</v>
      </c>
      <c r="G4765" s="130" t="s">
        <v>24750</v>
      </c>
      <c r="H4765" s="89">
        <v>2011</v>
      </c>
      <c r="I4765" s="89"/>
      <c r="J4765" s="89"/>
      <c r="K4765" s="89"/>
      <c r="L4765" s="89" t="s">
        <v>11159</v>
      </c>
      <c r="M4765" s="89"/>
      <c r="N4765" s="89"/>
      <c r="O4765" s="89"/>
      <c r="P4765" s="89"/>
      <c r="Q4765" s="89"/>
      <c r="R4765" s="89"/>
      <c r="S4765" s="89"/>
      <c r="T4765" s="89"/>
      <c r="U4765" s="89"/>
      <c r="V4765" s="89"/>
      <c r="W4765" s="89" t="s">
        <v>201</v>
      </c>
      <c r="X4765" s="89"/>
      <c r="Y4765" s="89" t="s">
        <v>10159</v>
      </c>
      <c r="Z4765" s="89" t="s">
        <v>19581</v>
      </c>
      <c r="AA4765" s="89"/>
      <c r="AB4765" s="89"/>
      <c r="AC4765" s="89" t="s">
        <v>9752</v>
      </c>
      <c r="AD4765" s="89" t="s">
        <v>9862</v>
      </c>
      <c r="AE4765" s="89" t="s">
        <v>9754</v>
      </c>
      <c r="AF4765" s="89" t="s">
        <v>9755</v>
      </c>
      <c r="AG4765" s="89" t="s">
        <v>9762</v>
      </c>
      <c r="AH4765" s="92" t="s">
        <v>23594</v>
      </c>
      <c r="AI4765" s="92"/>
      <c r="AJ4765" s="93" t="s">
        <v>21132</v>
      </c>
    </row>
    <row r="4766" spans="1:36" ht="15.75" x14ac:dyDescent="0.25">
      <c r="A4766" s="89">
        <v>145422</v>
      </c>
      <c r="B4766" s="89" t="s">
        <v>10132</v>
      </c>
      <c r="C4766" s="89" t="s">
        <v>12058</v>
      </c>
      <c r="D4766" s="89" t="s">
        <v>80</v>
      </c>
      <c r="E4766" s="99" t="s">
        <v>23564</v>
      </c>
      <c r="F4766" s="89">
        <v>1</v>
      </c>
      <c r="G4766" s="130" t="s">
        <v>24750</v>
      </c>
      <c r="H4766" s="89">
        <v>2011</v>
      </c>
      <c r="I4766" s="89"/>
      <c r="J4766" s="89"/>
      <c r="K4766" s="89"/>
      <c r="L4766" s="89" t="s">
        <v>11159</v>
      </c>
      <c r="M4766" s="89"/>
      <c r="N4766" s="89"/>
      <c r="O4766" s="89"/>
      <c r="P4766" s="89"/>
      <c r="Q4766" s="89"/>
      <c r="R4766" s="89"/>
      <c r="S4766" s="89"/>
      <c r="T4766" s="89"/>
      <c r="U4766" s="89"/>
      <c r="V4766" s="89"/>
      <c r="W4766" s="89" t="s">
        <v>201</v>
      </c>
      <c r="X4766" s="89"/>
      <c r="Y4766" s="89" t="s">
        <v>10159</v>
      </c>
      <c r="Z4766" s="89" t="s">
        <v>19582</v>
      </c>
      <c r="AA4766" s="89"/>
      <c r="AB4766" s="89"/>
      <c r="AC4766" s="89" t="s">
        <v>9752</v>
      </c>
      <c r="AD4766" s="89" t="s">
        <v>9862</v>
      </c>
      <c r="AE4766" s="89" t="s">
        <v>9754</v>
      </c>
      <c r="AF4766" s="89" t="s">
        <v>9755</v>
      </c>
      <c r="AG4766" s="89" t="s">
        <v>9762</v>
      </c>
      <c r="AH4766" s="92" t="s">
        <v>23594</v>
      </c>
      <c r="AI4766" s="92"/>
      <c r="AJ4766" s="93" t="s">
        <v>21132</v>
      </c>
    </row>
    <row r="4767" spans="1:36" ht="15.75" x14ac:dyDescent="0.25">
      <c r="A4767" s="89">
        <v>145423</v>
      </c>
      <c r="B4767" s="89" t="s">
        <v>10132</v>
      </c>
      <c r="C4767" s="89" t="s">
        <v>12058</v>
      </c>
      <c r="D4767" s="89" t="s">
        <v>80</v>
      </c>
      <c r="E4767" s="99" t="s">
        <v>23565</v>
      </c>
      <c r="F4767" s="89">
        <v>1</v>
      </c>
      <c r="G4767" s="130" t="s">
        <v>24750</v>
      </c>
      <c r="H4767" s="89">
        <v>2011</v>
      </c>
      <c r="I4767" s="89"/>
      <c r="J4767" s="89"/>
      <c r="K4767" s="89"/>
      <c r="L4767" s="89" t="s">
        <v>11159</v>
      </c>
      <c r="M4767" s="89"/>
      <c r="N4767" s="89"/>
      <c r="O4767" s="89"/>
      <c r="P4767" s="89"/>
      <c r="Q4767" s="89"/>
      <c r="R4767" s="89"/>
      <c r="S4767" s="89"/>
      <c r="T4767" s="89"/>
      <c r="U4767" s="89"/>
      <c r="V4767" s="89"/>
      <c r="W4767" s="89" t="s">
        <v>201</v>
      </c>
      <c r="X4767" s="89"/>
      <c r="Y4767" s="89" t="s">
        <v>10159</v>
      </c>
      <c r="Z4767" s="89" t="s">
        <v>19583</v>
      </c>
      <c r="AA4767" s="89"/>
      <c r="AB4767" s="89"/>
      <c r="AC4767" s="89" t="s">
        <v>9752</v>
      </c>
      <c r="AD4767" s="89" t="s">
        <v>9862</v>
      </c>
      <c r="AE4767" s="89" t="s">
        <v>9754</v>
      </c>
      <c r="AF4767" s="89" t="s">
        <v>9755</v>
      </c>
      <c r="AG4767" s="89" t="s">
        <v>9762</v>
      </c>
      <c r="AH4767" s="92" t="s">
        <v>23594</v>
      </c>
      <c r="AI4767" s="92"/>
      <c r="AJ4767" s="93" t="s">
        <v>21132</v>
      </c>
    </row>
    <row r="4768" spans="1:36" ht="15.75" x14ac:dyDescent="0.25">
      <c r="A4768" s="89">
        <v>145424</v>
      </c>
      <c r="B4768" s="89" t="s">
        <v>10132</v>
      </c>
      <c r="C4768" s="89" t="s">
        <v>12058</v>
      </c>
      <c r="D4768" s="89" t="s">
        <v>80</v>
      </c>
      <c r="E4768" s="99" t="s">
        <v>23566</v>
      </c>
      <c r="F4768" s="89">
        <v>1</v>
      </c>
      <c r="G4768" s="130" t="s">
        <v>24750</v>
      </c>
      <c r="H4768" s="89">
        <v>2011</v>
      </c>
      <c r="I4768" s="89"/>
      <c r="J4768" s="89"/>
      <c r="K4768" s="89"/>
      <c r="L4768" s="89" t="s">
        <v>11159</v>
      </c>
      <c r="M4768" s="89"/>
      <c r="N4768" s="89"/>
      <c r="O4768" s="89"/>
      <c r="P4768" s="89"/>
      <c r="Q4768" s="89"/>
      <c r="R4768" s="89"/>
      <c r="S4768" s="89"/>
      <c r="T4768" s="89"/>
      <c r="U4768" s="89"/>
      <c r="V4768" s="89"/>
      <c r="W4768" s="89" t="s">
        <v>201</v>
      </c>
      <c r="X4768" s="89"/>
      <c r="Y4768" s="89" t="s">
        <v>10159</v>
      </c>
      <c r="Z4768" s="89" t="s">
        <v>19584</v>
      </c>
      <c r="AA4768" s="89"/>
      <c r="AB4768" s="89"/>
      <c r="AC4768" s="89" t="s">
        <v>9752</v>
      </c>
      <c r="AD4768" s="89" t="s">
        <v>9862</v>
      </c>
      <c r="AE4768" s="89" t="s">
        <v>9754</v>
      </c>
      <c r="AF4768" s="89" t="s">
        <v>9755</v>
      </c>
      <c r="AG4768" s="89" t="s">
        <v>9762</v>
      </c>
      <c r="AH4768" s="92" t="s">
        <v>23594</v>
      </c>
      <c r="AI4768" s="92"/>
      <c r="AJ4768" s="93" t="s">
        <v>21132</v>
      </c>
    </row>
    <row r="4769" spans="1:36" ht="15.75" x14ac:dyDescent="0.25">
      <c r="A4769" s="89">
        <v>145426</v>
      </c>
      <c r="B4769" s="89" t="s">
        <v>10132</v>
      </c>
      <c r="C4769" s="89" t="s">
        <v>12058</v>
      </c>
      <c r="D4769" s="89" t="s">
        <v>80</v>
      </c>
      <c r="E4769" s="99" t="s">
        <v>23567</v>
      </c>
      <c r="F4769" s="89">
        <v>1</v>
      </c>
      <c r="G4769" s="130" t="s">
        <v>24750</v>
      </c>
      <c r="H4769" s="89">
        <v>2011</v>
      </c>
      <c r="I4769" s="89"/>
      <c r="J4769" s="89"/>
      <c r="K4769" s="89"/>
      <c r="L4769" s="89" t="s">
        <v>11159</v>
      </c>
      <c r="M4769" s="89"/>
      <c r="N4769" s="89"/>
      <c r="O4769" s="89"/>
      <c r="P4769" s="89"/>
      <c r="Q4769" s="89"/>
      <c r="R4769" s="89"/>
      <c r="S4769" s="89"/>
      <c r="T4769" s="89"/>
      <c r="U4769" s="89"/>
      <c r="V4769" s="89"/>
      <c r="W4769" s="89" t="s">
        <v>201</v>
      </c>
      <c r="X4769" s="89"/>
      <c r="Y4769" s="89" t="s">
        <v>10159</v>
      </c>
      <c r="Z4769" s="89" t="s">
        <v>19585</v>
      </c>
      <c r="AA4769" s="89"/>
      <c r="AB4769" s="89"/>
      <c r="AC4769" s="89" t="s">
        <v>9752</v>
      </c>
      <c r="AD4769" s="89" t="s">
        <v>9862</v>
      </c>
      <c r="AE4769" s="89" t="s">
        <v>9754</v>
      </c>
      <c r="AF4769" s="89" t="s">
        <v>9755</v>
      </c>
      <c r="AG4769" s="89" t="s">
        <v>9762</v>
      </c>
      <c r="AH4769" s="92" t="s">
        <v>23594</v>
      </c>
      <c r="AI4769" s="92"/>
      <c r="AJ4769" s="93" t="s">
        <v>21132</v>
      </c>
    </row>
    <row r="4770" spans="1:36" ht="15.75" x14ac:dyDescent="0.25">
      <c r="A4770" s="89">
        <v>145428</v>
      </c>
      <c r="B4770" s="89" t="s">
        <v>10132</v>
      </c>
      <c r="C4770" s="89" t="s">
        <v>12058</v>
      </c>
      <c r="D4770" s="89" t="s">
        <v>80</v>
      </c>
      <c r="E4770" s="99" t="s">
        <v>23568</v>
      </c>
      <c r="F4770" s="89">
        <v>1</v>
      </c>
      <c r="G4770" s="130" t="s">
        <v>24750</v>
      </c>
      <c r="H4770" s="89">
        <v>2011</v>
      </c>
      <c r="I4770" s="89"/>
      <c r="J4770" s="89"/>
      <c r="K4770" s="89"/>
      <c r="L4770" s="89" t="s">
        <v>11159</v>
      </c>
      <c r="M4770" s="89"/>
      <c r="N4770" s="89"/>
      <c r="O4770" s="89"/>
      <c r="P4770" s="89"/>
      <c r="Q4770" s="89"/>
      <c r="R4770" s="89"/>
      <c r="S4770" s="89"/>
      <c r="T4770" s="89"/>
      <c r="U4770" s="89"/>
      <c r="V4770" s="89"/>
      <c r="W4770" s="89" t="s">
        <v>201</v>
      </c>
      <c r="X4770" s="89"/>
      <c r="Y4770" s="89" t="s">
        <v>10159</v>
      </c>
      <c r="Z4770" s="89" t="s">
        <v>19586</v>
      </c>
      <c r="AA4770" s="89"/>
      <c r="AB4770" s="89"/>
      <c r="AC4770" s="89" t="s">
        <v>9752</v>
      </c>
      <c r="AD4770" s="89" t="s">
        <v>9862</v>
      </c>
      <c r="AE4770" s="89" t="s">
        <v>9754</v>
      </c>
      <c r="AF4770" s="89" t="s">
        <v>9755</v>
      </c>
      <c r="AG4770" s="89" t="s">
        <v>9762</v>
      </c>
      <c r="AH4770" s="92" t="s">
        <v>23594</v>
      </c>
      <c r="AI4770" s="92"/>
      <c r="AJ4770" s="93" t="s">
        <v>21132</v>
      </c>
    </row>
    <row r="4771" spans="1:36" ht="15.75" x14ac:dyDescent="0.25">
      <c r="A4771" s="89">
        <v>145429</v>
      </c>
      <c r="B4771" s="89" t="s">
        <v>10132</v>
      </c>
      <c r="C4771" s="89" t="s">
        <v>12058</v>
      </c>
      <c r="D4771" s="89" t="s">
        <v>80</v>
      </c>
      <c r="E4771" s="99" t="s">
        <v>23569</v>
      </c>
      <c r="F4771" s="89">
        <v>1</v>
      </c>
      <c r="G4771" s="130" t="s">
        <v>24750</v>
      </c>
      <c r="H4771" s="89">
        <v>2011</v>
      </c>
      <c r="I4771" s="89"/>
      <c r="J4771" s="89"/>
      <c r="K4771" s="89"/>
      <c r="L4771" s="89" t="s">
        <v>11159</v>
      </c>
      <c r="M4771" s="89"/>
      <c r="N4771" s="89"/>
      <c r="O4771" s="89"/>
      <c r="P4771" s="89"/>
      <c r="Q4771" s="89"/>
      <c r="R4771" s="89"/>
      <c r="S4771" s="89"/>
      <c r="T4771" s="89"/>
      <c r="U4771" s="89"/>
      <c r="V4771" s="89"/>
      <c r="W4771" s="89" t="s">
        <v>201</v>
      </c>
      <c r="X4771" s="89"/>
      <c r="Y4771" s="89" t="s">
        <v>10159</v>
      </c>
      <c r="Z4771" s="89" t="s">
        <v>19587</v>
      </c>
      <c r="AA4771" s="89"/>
      <c r="AB4771" s="89"/>
      <c r="AC4771" s="89" t="s">
        <v>9752</v>
      </c>
      <c r="AD4771" s="89" t="s">
        <v>9862</v>
      </c>
      <c r="AE4771" s="89" t="s">
        <v>9754</v>
      </c>
      <c r="AF4771" s="89" t="s">
        <v>9755</v>
      </c>
      <c r="AG4771" s="89" t="s">
        <v>9762</v>
      </c>
      <c r="AH4771" s="92" t="s">
        <v>23594</v>
      </c>
      <c r="AI4771" s="92"/>
      <c r="AJ4771" s="93" t="s">
        <v>21132</v>
      </c>
    </row>
    <row r="4772" spans="1:36" ht="15.75" x14ac:dyDescent="0.25">
      <c r="A4772" s="89">
        <v>145432</v>
      </c>
      <c r="B4772" s="89" t="s">
        <v>10585</v>
      </c>
      <c r="C4772" s="89" t="s">
        <v>10586</v>
      </c>
      <c r="D4772" s="89" t="s">
        <v>336</v>
      </c>
      <c r="E4772" s="99" t="s">
        <v>19588</v>
      </c>
      <c r="F4772" s="89">
        <v>1</v>
      </c>
      <c r="G4772" s="130" t="s">
        <v>24750</v>
      </c>
      <c r="H4772" s="89">
        <v>2011</v>
      </c>
      <c r="I4772" s="89" t="s">
        <v>19589</v>
      </c>
      <c r="J4772" s="89" t="s">
        <v>19590</v>
      </c>
      <c r="K4772" s="89"/>
      <c r="L4772" s="89"/>
      <c r="M4772" s="89"/>
      <c r="N4772" s="89" t="s">
        <v>19591</v>
      </c>
      <c r="O4772" s="89"/>
      <c r="P4772" s="89"/>
      <c r="Q4772" s="89" t="s">
        <v>19592</v>
      </c>
      <c r="R4772" s="89"/>
      <c r="S4772" s="89" t="s">
        <v>6562</v>
      </c>
      <c r="T4772" s="89"/>
      <c r="U4772" s="89">
        <v>8</v>
      </c>
      <c r="V4772" s="89"/>
      <c r="W4772" s="89" t="s">
        <v>201</v>
      </c>
      <c r="X4772" s="89"/>
      <c r="Y4772" s="89"/>
      <c r="Z4772" s="89" t="s">
        <v>19588</v>
      </c>
      <c r="AA4772" s="89"/>
      <c r="AB4772" s="89"/>
      <c r="AC4772" s="89" t="s">
        <v>9752</v>
      </c>
      <c r="AD4772" s="89" t="s">
        <v>9862</v>
      </c>
      <c r="AE4772" s="89" t="s">
        <v>9754</v>
      </c>
      <c r="AF4772" s="89" t="s">
        <v>9755</v>
      </c>
      <c r="AG4772" s="89" t="s">
        <v>9762</v>
      </c>
      <c r="AH4772" s="92" t="s">
        <v>236</v>
      </c>
      <c r="AI4772" s="92"/>
      <c r="AJ4772" s="93" t="s">
        <v>21132</v>
      </c>
    </row>
    <row r="4773" spans="1:36" ht="15.75" x14ac:dyDescent="0.25">
      <c r="A4773" s="89">
        <v>145435</v>
      </c>
      <c r="B4773" s="89" t="s">
        <v>9772</v>
      </c>
      <c r="C4773" s="89" t="s">
        <v>9773</v>
      </c>
      <c r="D4773" s="89" t="s">
        <v>80</v>
      </c>
      <c r="E4773" s="99" t="s">
        <v>23565</v>
      </c>
      <c r="F4773" s="89">
        <v>1</v>
      </c>
      <c r="G4773" s="130" t="s">
        <v>24750</v>
      </c>
      <c r="H4773" s="89">
        <v>2011</v>
      </c>
      <c r="I4773" s="89" t="s">
        <v>19593</v>
      </c>
      <c r="J4773" s="89" t="s">
        <v>9769</v>
      </c>
      <c r="K4773" s="89"/>
      <c r="L4773" s="89"/>
      <c r="M4773" s="89"/>
      <c r="N4773" s="89" t="s">
        <v>19594</v>
      </c>
      <c r="O4773" s="89"/>
      <c r="P4773" s="89"/>
      <c r="Q4773" s="89" t="s">
        <v>19595</v>
      </c>
      <c r="R4773" s="89"/>
      <c r="S4773" s="89" t="s">
        <v>19596</v>
      </c>
      <c r="T4773" s="89"/>
      <c r="U4773" s="89">
        <v>6</v>
      </c>
      <c r="V4773" s="89"/>
      <c r="W4773" s="89" t="s">
        <v>201</v>
      </c>
      <c r="X4773" s="89"/>
      <c r="Y4773" s="89"/>
      <c r="Z4773" s="89" t="s">
        <v>19583</v>
      </c>
      <c r="AA4773" s="89" t="s">
        <v>19597</v>
      </c>
      <c r="AB4773" s="89" t="s">
        <v>9769</v>
      </c>
      <c r="AC4773" s="89" t="s">
        <v>9752</v>
      </c>
      <c r="AD4773" s="89" t="s">
        <v>9862</v>
      </c>
      <c r="AE4773" s="89" t="s">
        <v>9754</v>
      </c>
      <c r="AF4773" s="89" t="s">
        <v>9755</v>
      </c>
      <c r="AG4773" s="89" t="s">
        <v>9762</v>
      </c>
      <c r="AH4773" s="92" t="s">
        <v>23594</v>
      </c>
      <c r="AI4773" s="92"/>
      <c r="AJ4773" s="93" t="s">
        <v>21132</v>
      </c>
    </row>
    <row r="4774" spans="1:36" ht="15.75" x14ac:dyDescent="0.25">
      <c r="A4774" s="89">
        <v>145590</v>
      </c>
      <c r="B4774" s="89" t="s">
        <v>9756</v>
      </c>
      <c r="C4774" s="89" t="s">
        <v>10048</v>
      </c>
      <c r="D4774" s="89" t="s">
        <v>80</v>
      </c>
      <c r="E4774" s="99" t="s">
        <v>23570</v>
      </c>
      <c r="F4774" s="89">
        <v>1</v>
      </c>
      <c r="G4774" s="130" t="s">
        <v>24995</v>
      </c>
      <c r="H4774" s="89">
        <v>2011</v>
      </c>
      <c r="I4774" s="89" t="s">
        <v>5773</v>
      </c>
      <c r="J4774" s="89"/>
      <c r="K4774" s="89">
        <v>3</v>
      </c>
      <c r="L4774" s="89">
        <v>2</v>
      </c>
      <c r="M4774" s="89" t="s">
        <v>5772</v>
      </c>
      <c r="N4774" s="89"/>
      <c r="O4774" s="89"/>
      <c r="P4774" s="89"/>
      <c r="Q4774" s="89"/>
      <c r="R4774" s="89"/>
      <c r="S4774" s="89" t="s">
        <v>19602</v>
      </c>
      <c r="T4774" s="89"/>
      <c r="U4774" s="89">
        <v>16</v>
      </c>
      <c r="V4774" s="89"/>
      <c r="W4774" s="89" t="s">
        <v>201</v>
      </c>
      <c r="X4774" s="89"/>
      <c r="Y4774" s="89"/>
      <c r="Z4774" s="89" t="s">
        <v>19603</v>
      </c>
      <c r="AA4774" s="89"/>
      <c r="AB4774" s="89"/>
      <c r="AC4774" s="89" t="s">
        <v>9752</v>
      </c>
      <c r="AD4774" s="89" t="s">
        <v>9929</v>
      </c>
      <c r="AE4774" s="89" t="s">
        <v>9754</v>
      </c>
      <c r="AF4774" s="89" t="s">
        <v>9755</v>
      </c>
      <c r="AG4774" s="89" t="s">
        <v>9762</v>
      </c>
      <c r="AH4774" s="92" t="s">
        <v>86</v>
      </c>
      <c r="AI4774" s="92"/>
      <c r="AJ4774" s="93" t="s">
        <v>21132</v>
      </c>
    </row>
    <row r="4775" spans="1:36" ht="15.75" x14ac:dyDescent="0.25">
      <c r="A4775" s="89">
        <v>145701</v>
      </c>
      <c r="B4775" s="89" t="s">
        <v>9772</v>
      </c>
      <c r="C4775" s="89" t="s">
        <v>9773</v>
      </c>
      <c r="D4775" s="89" t="s">
        <v>80</v>
      </c>
      <c r="E4775" s="99" t="s">
        <v>23571</v>
      </c>
      <c r="F4775" s="89">
        <v>1</v>
      </c>
      <c r="G4775" s="130" t="s">
        <v>26322</v>
      </c>
      <c r="H4775" s="89">
        <v>2009</v>
      </c>
      <c r="I4775" s="89" t="s">
        <v>19605</v>
      </c>
      <c r="J4775" s="89" t="s">
        <v>11139</v>
      </c>
      <c r="K4775" s="89"/>
      <c r="L4775" s="89"/>
      <c r="M4775" s="89"/>
      <c r="N4775" s="89" t="s">
        <v>14791</v>
      </c>
      <c r="O4775" s="89"/>
      <c r="P4775" s="89"/>
      <c r="Q4775" s="89" t="s">
        <v>14792</v>
      </c>
      <c r="R4775" s="89"/>
      <c r="S4775" s="89" t="s">
        <v>19606</v>
      </c>
      <c r="T4775" s="89"/>
      <c r="U4775" s="89">
        <v>15</v>
      </c>
      <c r="V4775" s="89"/>
      <c r="W4775" s="89" t="s">
        <v>249</v>
      </c>
      <c r="X4775" s="89"/>
      <c r="Y4775" s="89"/>
      <c r="Z4775" s="89" t="s">
        <v>19607</v>
      </c>
      <c r="AA4775" s="89" t="s">
        <v>19608</v>
      </c>
      <c r="AB4775" s="89" t="s">
        <v>11139</v>
      </c>
      <c r="AC4775" s="89" t="s">
        <v>9752</v>
      </c>
      <c r="AD4775" s="89" t="s">
        <v>9957</v>
      </c>
      <c r="AE4775" s="89" t="s">
        <v>9754</v>
      </c>
      <c r="AF4775" s="89" t="s">
        <v>9755</v>
      </c>
      <c r="AG4775" s="89" t="s">
        <v>9762</v>
      </c>
      <c r="AH4775" s="92" t="s">
        <v>23611</v>
      </c>
      <c r="AI4775" s="92"/>
      <c r="AJ4775" s="93" t="s">
        <v>21132</v>
      </c>
    </row>
    <row r="4776" spans="1:36" ht="15.75" x14ac:dyDescent="0.25">
      <c r="A4776" s="89">
        <v>145708</v>
      </c>
      <c r="B4776" s="89" t="s">
        <v>9772</v>
      </c>
      <c r="C4776" s="89" t="s">
        <v>9773</v>
      </c>
      <c r="D4776" s="89" t="s">
        <v>80</v>
      </c>
      <c r="E4776" s="99" t="s">
        <v>23572</v>
      </c>
      <c r="F4776" s="89">
        <v>1</v>
      </c>
      <c r="G4776" s="130" t="s">
        <v>26322</v>
      </c>
      <c r="H4776" s="89">
        <v>2011</v>
      </c>
      <c r="I4776" s="89" t="s">
        <v>19609</v>
      </c>
      <c r="J4776" s="89" t="s">
        <v>9769</v>
      </c>
      <c r="K4776" s="89"/>
      <c r="L4776" s="89"/>
      <c r="M4776" s="89"/>
      <c r="N4776" s="89" t="s">
        <v>19610</v>
      </c>
      <c r="O4776" s="89"/>
      <c r="P4776" s="89"/>
      <c r="Q4776" s="89" t="s">
        <v>19611</v>
      </c>
      <c r="R4776" s="89"/>
      <c r="S4776" s="89" t="s">
        <v>19612</v>
      </c>
      <c r="T4776" s="89"/>
      <c r="U4776" s="89">
        <v>13</v>
      </c>
      <c r="V4776" s="89"/>
      <c r="W4776" s="89" t="s">
        <v>249</v>
      </c>
      <c r="X4776" s="89"/>
      <c r="Y4776" s="89"/>
      <c r="Z4776" s="89" t="s">
        <v>19613</v>
      </c>
      <c r="AA4776" s="89" t="s">
        <v>19614</v>
      </c>
      <c r="AB4776" s="89" t="s">
        <v>10489</v>
      </c>
      <c r="AC4776" s="89" t="s">
        <v>9752</v>
      </c>
      <c r="AD4776" s="89" t="s">
        <v>9957</v>
      </c>
      <c r="AE4776" s="89" t="s">
        <v>9754</v>
      </c>
      <c r="AF4776" s="89" t="s">
        <v>9755</v>
      </c>
      <c r="AG4776" s="89" t="s">
        <v>9762</v>
      </c>
      <c r="AH4776" s="92" t="s">
        <v>23611</v>
      </c>
      <c r="AI4776" s="92"/>
      <c r="AJ4776" s="93" t="s">
        <v>21132</v>
      </c>
    </row>
    <row r="4777" spans="1:36" ht="15.75" x14ac:dyDescent="0.25">
      <c r="A4777" s="89">
        <v>39459</v>
      </c>
      <c r="B4777" s="89" t="s">
        <v>9756</v>
      </c>
      <c r="C4777" s="89" t="s">
        <v>9757</v>
      </c>
      <c r="D4777" s="89" t="s">
        <v>336</v>
      </c>
      <c r="E4777" s="99" t="s">
        <v>19616</v>
      </c>
      <c r="F4777" s="89">
        <v>2</v>
      </c>
      <c r="G4777" s="130" t="s">
        <v>26323</v>
      </c>
      <c r="H4777" s="89">
        <v>2009</v>
      </c>
      <c r="I4777" s="89" t="s">
        <v>19617</v>
      </c>
      <c r="J4777" s="89"/>
      <c r="K4777" s="89">
        <v>8</v>
      </c>
      <c r="L4777" s="103">
        <v>40135</v>
      </c>
      <c r="M4777" s="89" t="s">
        <v>19618</v>
      </c>
      <c r="N4777" s="89"/>
      <c r="O4777" s="89"/>
      <c r="P4777" s="89"/>
      <c r="Q4777" s="89"/>
      <c r="R4777" s="89"/>
      <c r="S4777" s="89" t="s">
        <v>13891</v>
      </c>
      <c r="T4777" s="89"/>
      <c r="U4777" s="89">
        <v>3</v>
      </c>
      <c r="V4777" s="89"/>
      <c r="W4777" s="89" t="s">
        <v>27</v>
      </c>
      <c r="X4777" s="89"/>
      <c r="Y4777" s="89"/>
      <c r="Z4777" s="89" t="s">
        <v>19616</v>
      </c>
      <c r="AA4777" s="89"/>
      <c r="AB4777" s="89"/>
      <c r="AC4777" s="89" t="s">
        <v>9752</v>
      </c>
      <c r="AD4777" s="89" t="s">
        <v>14818</v>
      </c>
      <c r="AE4777" s="89" t="s">
        <v>9754</v>
      </c>
      <c r="AF4777" s="89" t="s">
        <v>9755</v>
      </c>
      <c r="AG4777" s="89" t="s">
        <v>9762</v>
      </c>
      <c r="AH4777" s="92" t="s">
        <v>23946</v>
      </c>
      <c r="AI4777" s="92"/>
      <c r="AJ4777" s="93" t="s">
        <v>21132</v>
      </c>
    </row>
    <row r="4778" spans="1:36" ht="15.75" x14ac:dyDescent="0.25">
      <c r="A4778" s="89">
        <v>148449</v>
      </c>
      <c r="B4778" s="89" t="s">
        <v>9767</v>
      </c>
      <c r="C4778" s="89" t="s">
        <v>9817</v>
      </c>
      <c r="D4778" s="89" t="s">
        <v>80</v>
      </c>
      <c r="E4778" s="99" t="s">
        <v>21750</v>
      </c>
      <c r="F4778" s="89">
        <v>10</v>
      </c>
      <c r="G4778" s="130" t="s">
        <v>25115</v>
      </c>
      <c r="H4778" s="89">
        <v>2011</v>
      </c>
      <c r="I4778" s="89"/>
      <c r="J4778" s="89" t="s">
        <v>9769</v>
      </c>
      <c r="K4778" s="89"/>
      <c r="L4778" s="89"/>
      <c r="M4778" s="89"/>
      <c r="N4778" s="89" t="s">
        <v>12124</v>
      </c>
      <c r="O4778" s="89"/>
      <c r="P4778" s="89"/>
      <c r="Q4778" s="89" t="s">
        <v>736</v>
      </c>
      <c r="R4778" s="89"/>
      <c r="S4778" s="89"/>
      <c r="T4778" s="89"/>
      <c r="U4778" s="89">
        <v>102</v>
      </c>
      <c r="V4778" s="89">
        <v>450</v>
      </c>
      <c r="W4778" s="89" t="s">
        <v>201</v>
      </c>
      <c r="X4778" s="89"/>
      <c r="Y4778" s="89"/>
      <c r="Z4778" s="89" t="s">
        <v>12125</v>
      </c>
      <c r="AA4778" s="89"/>
      <c r="AB4778" s="89"/>
      <c r="AC4778" s="89" t="s">
        <v>9752</v>
      </c>
      <c r="AD4778" s="89" t="s">
        <v>9787</v>
      </c>
      <c r="AE4778" s="89" t="s">
        <v>9754</v>
      </c>
      <c r="AF4778" s="89" t="s">
        <v>9755</v>
      </c>
      <c r="AG4778" s="89" t="s">
        <v>24105</v>
      </c>
      <c r="AH4778" s="92" t="s">
        <v>10159</v>
      </c>
      <c r="AI4778" s="92"/>
      <c r="AJ4778" s="93" t="s">
        <v>21132</v>
      </c>
    </row>
    <row r="4779" spans="1:36" ht="15.75" x14ac:dyDescent="0.25">
      <c r="A4779" s="89">
        <v>129140</v>
      </c>
      <c r="B4779" s="89" t="s">
        <v>9756</v>
      </c>
      <c r="C4779" s="89" t="s">
        <v>9757</v>
      </c>
      <c r="D4779" s="89" t="s">
        <v>80</v>
      </c>
      <c r="E4779" s="99" t="s">
        <v>23224</v>
      </c>
      <c r="F4779" s="89">
        <v>1</v>
      </c>
      <c r="G4779" s="130" t="s">
        <v>26089</v>
      </c>
      <c r="H4779" s="89">
        <v>2010</v>
      </c>
      <c r="I4779" s="89" t="s">
        <v>18078</v>
      </c>
      <c r="J4779" s="89"/>
      <c r="K4779" s="89">
        <v>9</v>
      </c>
      <c r="L4779" s="89">
        <v>1</v>
      </c>
      <c r="M4779" s="89" t="s">
        <v>18079</v>
      </c>
      <c r="N4779" s="89"/>
      <c r="O4779" s="89"/>
      <c r="P4779" s="89"/>
      <c r="Q4779" s="89"/>
      <c r="R4779" s="89"/>
      <c r="S4779" s="89" t="s">
        <v>18080</v>
      </c>
      <c r="T4779" s="89"/>
      <c r="U4779" s="89">
        <v>4</v>
      </c>
      <c r="V4779" s="89"/>
      <c r="W4779" s="89" t="s">
        <v>182</v>
      </c>
      <c r="X4779" s="89"/>
      <c r="Y4779" s="89"/>
      <c r="Z4779" s="89" t="s">
        <v>18081</v>
      </c>
      <c r="AA4779" s="89"/>
      <c r="AB4779" s="89"/>
      <c r="AC4779" s="89" t="s">
        <v>9752</v>
      </c>
      <c r="AD4779" s="89" t="s">
        <v>13520</v>
      </c>
      <c r="AE4779" s="89" t="s">
        <v>9754</v>
      </c>
      <c r="AF4779" s="89" t="s">
        <v>9755</v>
      </c>
      <c r="AG4779" s="89" t="s">
        <v>24512</v>
      </c>
      <c r="AH4779" s="92" t="s">
        <v>236</v>
      </c>
      <c r="AI4779" s="92"/>
      <c r="AJ4779" s="93" t="s">
        <v>21132</v>
      </c>
    </row>
    <row r="4780" spans="1:36" ht="15.75" x14ac:dyDescent="0.25">
      <c r="A4780" s="89">
        <v>129141</v>
      </c>
      <c r="B4780" s="89" t="s">
        <v>9772</v>
      </c>
      <c r="C4780" s="89" t="s">
        <v>9773</v>
      </c>
      <c r="D4780" s="89" t="s">
        <v>80</v>
      </c>
      <c r="E4780" s="99" t="s">
        <v>23225</v>
      </c>
      <c r="F4780" s="89">
        <v>1</v>
      </c>
      <c r="G4780" s="130" t="s">
        <v>26089</v>
      </c>
      <c r="H4780" s="89">
        <v>2010</v>
      </c>
      <c r="I4780" s="89" t="s">
        <v>18082</v>
      </c>
      <c r="J4780" s="89" t="s">
        <v>10114</v>
      </c>
      <c r="K4780" s="89"/>
      <c r="L4780" s="89"/>
      <c r="M4780" s="89"/>
      <c r="N4780" s="89" t="s">
        <v>18083</v>
      </c>
      <c r="O4780" s="89"/>
      <c r="P4780" s="89"/>
      <c r="Q4780" s="89" t="s">
        <v>18084</v>
      </c>
      <c r="R4780" s="89"/>
      <c r="S4780" s="89" t="s">
        <v>18085</v>
      </c>
      <c r="T4780" s="89"/>
      <c r="U4780" s="89">
        <v>15</v>
      </c>
      <c r="V4780" s="89"/>
      <c r="W4780" s="89" t="s">
        <v>182</v>
      </c>
      <c r="X4780" s="89"/>
      <c r="Y4780" s="89"/>
      <c r="Z4780" s="89" t="s">
        <v>18086</v>
      </c>
      <c r="AA4780" s="89" t="s">
        <v>18087</v>
      </c>
      <c r="AB4780" s="89" t="s">
        <v>10114</v>
      </c>
      <c r="AC4780" s="89" t="s">
        <v>9752</v>
      </c>
      <c r="AD4780" s="89" t="s">
        <v>13520</v>
      </c>
      <c r="AE4780" s="89" t="s">
        <v>9754</v>
      </c>
      <c r="AF4780" s="89" t="s">
        <v>9755</v>
      </c>
      <c r="AG4780" s="89" t="s">
        <v>24513</v>
      </c>
      <c r="AH4780" s="92" t="s">
        <v>236</v>
      </c>
      <c r="AI4780" s="92"/>
      <c r="AJ4780" s="93" t="s">
        <v>21132</v>
      </c>
    </row>
    <row r="4781" spans="1:36" ht="15.75" x14ac:dyDescent="0.25">
      <c r="A4781" s="89">
        <v>144528</v>
      </c>
      <c r="B4781" s="89" t="s">
        <v>9756</v>
      </c>
      <c r="C4781" s="89" t="s">
        <v>10048</v>
      </c>
      <c r="D4781" s="89" t="s">
        <v>336</v>
      </c>
      <c r="E4781" s="99" t="s">
        <v>19527</v>
      </c>
      <c r="F4781" s="89">
        <v>3</v>
      </c>
      <c r="G4781" s="130" t="s">
        <v>26314</v>
      </c>
      <c r="H4781" s="89">
        <v>2011</v>
      </c>
      <c r="I4781" s="89" t="s">
        <v>10844</v>
      </c>
      <c r="J4781" s="89"/>
      <c r="K4781" s="89">
        <v>285</v>
      </c>
      <c r="L4781" s="100">
        <v>42430</v>
      </c>
      <c r="M4781" s="89" t="s">
        <v>10845</v>
      </c>
      <c r="N4781" s="89"/>
      <c r="O4781" s="89" t="s">
        <v>19523</v>
      </c>
      <c r="P4781" s="89" t="s">
        <v>19524</v>
      </c>
      <c r="Q4781" s="89"/>
      <c r="R4781" s="89"/>
      <c r="S4781" s="100">
        <v>42401</v>
      </c>
      <c r="T4781" s="89"/>
      <c r="U4781" s="89">
        <v>2</v>
      </c>
      <c r="V4781" s="89"/>
      <c r="W4781" s="89" t="s">
        <v>4836</v>
      </c>
      <c r="X4781" s="89"/>
      <c r="Y4781" s="89"/>
      <c r="Z4781" s="89" t="s">
        <v>19527</v>
      </c>
      <c r="AA4781" s="89"/>
      <c r="AB4781" s="89"/>
      <c r="AC4781" s="89" t="s">
        <v>19528</v>
      </c>
      <c r="AD4781" s="89">
        <v>4200</v>
      </c>
      <c r="AE4781" s="89" t="s">
        <v>9754</v>
      </c>
      <c r="AF4781" s="89" t="s">
        <v>9755</v>
      </c>
      <c r="AG4781" s="89" t="s">
        <v>24606</v>
      </c>
      <c r="AH4781" s="92" t="s">
        <v>23939</v>
      </c>
      <c r="AI4781" s="92"/>
      <c r="AJ4781" s="93" t="s">
        <v>21132</v>
      </c>
    </row>
    <row r="4782" spans="1:36" ht="15.75" x14ac:dyDescent="0.25">
      <c r="A4782" s="89">
        <v>93721</v>
      </c>
      <c r="B4782" s="89" t="s">
        <v>9756</v>
      </c>
      <c r="C4782" s="89" t="s">
        <v>9757</v>
      </c>
      <c r="D4782" s="89" t="s">
        <v>336</v>
      </c>
      <c r="E4782" s="99" t="s">
        <v>13669</v>
      </c>
      <c r="F4782" s="89">
        <v>1</v>
      </c>
      <c r="G4782" s="130" t="s">
        <v>25168</v>
      </c>
      <c r="H4782" s="89">
        <v>2009</v>
      </c>
      <c r="I4782" s="89" t="s">
        <v>9515</v>
      </c>
      <c r="J4782" s="89"/>
      <c r="K4782" s="89">
        <v>1</v>
      </c>
      <c r="L4782" s="89">
        <v>2</v>
      </c>
      <c r="M4782" s="89" t="s">
        <v>9514</v>
      </c>
      <c r="N4782" s="89"/>
      <c r="O4782" s="89"/>
      <c r="P4782" s="89"/>
      <c r="Q4782" s="89"/>
      <c r="R4782" s="89"/>
      <c r="S4782" s="89" t="s">
        <v>13670</v>
      </c>
      <c r="T4782" s="89"/>
      <c r="U4782" s="89">
        <v>13</v>
      </c>
      <c r="V4782" s="89"/>
      <c r="W4782" s="89" t="s">
        <v>407</v>
      </c>
      <c r="X4782" s="89"/>
      <c r="Y4782" s="89"/>
      <c r="Z4782" s="89" t="s">
        <v>13669</v>
      </c>
      <c r="AA4782" s="89"/>
      <c r="AB4782" s="89"/>
      <c r="AC4782" s="89" t="s">
        <v>9752</v>
      </c>
      <c r="AD4782" s="89" t="s">
        <v>10083</v>
      </c>
      <c r="AE4782" s="89" t="s">
        <v>9754</v>
      </c>
      <c r="AF4782" s="89" t="s">
        <v>9755</v>
      </c>
      <c r="AG4782" s="89" t="s">
        <v>24268</v>
      </c>
      <c r="AH4782" s="92" t="s">
        <v>86</v>
      </c>
      <c r="AI4782" s="92"/>
      <c r="AJ4782" s="93" t="s">
        <v>21132</v>
      </c>
    </row>
    <row r="4783" spans="1:36" ht="15.75" x14ac:dyDescent="0.25">
      <c r="A4783" s="89">
        <v>112754</v>
      </c>
      <c r="B4783" s="89" t="s">
        <v>9772</v>
      </c>
      <c r="C4783" s="89" t="s">
        <v>9773</v>
      </c>
      <c r="D4783" s="89" t="s">
        <v>80</v>
      </c>
      <c r="E4783" s="99" t="s">
        <v>21246</v>
      </c>
      <c r="F4783" s="89">
        <v>2</v>
      </c>
      <c r="G4783" s="130" t="s">
        <v>25476</v>
      </c>
      <c r="H4783" s="89">
        <v>2009</v>
      </c>
      <c r="I4783" s="89" t="s">
        <v>10289</v>
      </c>
      <c r="J4783" s="89" t="s">
        <v>9856</v>
      </c>
      <c r="K4783" s="89"/>
      <c r="L4783" s="89"/>
      <c r="M4783" s="89"/>
      <c r="N4783" s="89" t="s">
        <v>10290</v>
      </c>
      <c r="O4783" s="89"/>
      <c r="P4783" s="89"/>
      <c r="Q4783" s="89" t="s">
        <v>10291</v>
      </c>
      <c r="R4783" s="89"/>
      <c r="S4783" s="89" t="s">
        <v>10292</v>
      </c>
      <c r="T4783" s="89"/>
      <c r="U4783" s="89">
        <v>5</v>
      </c>
      <c r="V4783" s="89"/>
      <c r="W4783" s="89" t="s">
        <v>201</v>
      </c>
      <c r="X4783" s="89"/>
      <c r="Y4783" s="89"/>
      <c r="Z4783" s="89" t="s">
        <v>10293</v>
      </c>
      <c r="AA4783" s="89" t="s">
        <v>14226</v>
      </c>
      <c r="AB4783" s="89" t="s">
        <v>9856</v>
      </c>
      <c r="AC4783" s="89" t="s">
        <v>9752</v>
      </c>
      <c r="AD4783" s="89" t="s">
        <v>10083</v>
      </c>
      <c r="AE4783" s="89" t="s">
        <v>9754</v>
      </c>
      <c r="AF4783" s="89" t="s">
        <v>9755</v>
      </c>
      <c r="AG4783" s="89" t="s">
        <v>24289</v>
      </c>
      <c r="AH4783" s="92" t="s">
        <v>23624</v>
      </c>
      <c r="AI4783" s="92"/>
      <c r="AJ4783" s="93" t="s">
        <v>21132</v>
      </c>
    </row>
    <row r="4784" spans="1:36" ht="15.75" x14ac:dyDescent="0.25">
      <c r="A4784" s="89">
        <v>117918</v>
      </c>
      <c r="B4784" s="89" t="s">
        <v>9772</v>
      </c>
      <c r="C4784" s="89" t="s">
        <v>9773</v>
      </c>
      <c r="D4784" s="89" t="s">
        <v>336</v>
      </c>
      <c r="E4784" s="99" t="s">
        <v>14330</v>
      </c>
      <c r="F4784" s="89">
        <v>1</v>
      </c>
      <c r="G4784" s="130" t="s">
        <v>24744</v>
      </c>
      <c r="H4784" s="89">
        <v>2009</v>
      </c>
      <c r="I4784" s="89" t="s">
        <v>14331</v>
      </c>
      <c r="J4784" s="89" t="s">
        <v>14332</v>
      </c>
      <c r="K4784" s="89"/>
      <c r="L4784" s="89"/>
      <c r="M4784" s="89"/>
      <c r="N4784" s="89" t="s">
        <v>14333</v>
      </c>
      <c r="O4784" s="89"/>
      <c r="P4784" s="89"/>
      <c r="Q4784" s="89" t="s">
        <v>14334</v>
      </c>
      <c r="R4784" s="89"/>
      <c r="S4784" s="89" t="s">
        <v>14335</v>
      </c>
      <c r="T4784" s="89"/>
      <c r="U4784" s="89">
        <v>15</v>
      </c>
      <c r="V4784" s="89"/>
      <c r="W4784" s="89" t="s">
        <v>407</v>
      </c>
      <c r="X4784" s="89"/>
      <c r="Y4784" s="89"/>
      <c r="Z4784" s="89" t="s">
        <v>14330</v>
      </c>
      <c r="AA4784" s="89" t="s">
        <v>14336</v>
      </c>
      <c r="AB4784" s="89" t="s">
        <v>14337</v>
      </c>
      <c r="AC4784" s="89" t="s">
        <v>9752</v>
      </c>
      <c r="AD4784" s="89" t="s">
        <v>10083</v>
      </c>
      <c r="AE4784" s="89" t="s">
        <v>9754</v>
      </c>
      <c r="AF4784" s="89" t="s">
        <v>9755</v>
      </c>
      <c r="AG4784" s="89" t="s">
        <v>24297</v>
      </c>
      <c r="AH4784" s="92" t="s">
        <v>23792</v>
      </c>
      <c r="AI4784" s="92"/>
      <c r="AJ4784" s="93" t="s">
        <v>21132</v>
      </c>
    </row>
    <row r="4785" spans="1:36" ht="15.75" x14ac:dyDescent="0.25">
      <c r="A4785" s="89">
        <v>119573</v>
      </c>
      <c r="B4785" s="89" t="s">
        <v>9772</v>
      </c>
      <c r="C4785" s="89" t="s">
        <v>9773</v>
      </c>
      <c r="D4785" s="89" t="s">
        <v>80</v>
      </c>
      <c r="E4785" s="99" t="s">
        <v>22387</v>
      </c>
      <c r="F4785" s="89">
        <v>1</v>
      </c>
      <c r="G4785" s="130" t="s">
        <v>25248</v>
      </c>
      <c r="H4785" s="89">
        <v>2009</v>
      </c>
      <c r="I4785" s="89" t="s">
        <v>14785</v>
      </c>
      <c r="J4785" s="89" t="s">
        <v>9867</v>
      </c>
      <c r="K4785" s="89"/>
      <c r="L4785" s="89"/>
      <c r="M4785" s="89"/>
      <c r="N4785" s="89" t="s">
        <v>14247</v>
      </c>
      <c r="O4785" s="89"/>
      <c r="P4785" s="89"/>
      <c r="Q4785" s="89" t="s">
        <v>14786</v>
      </c>
      <c r="R4785" s="89"/>
      <c r="S4785" s="89" t="s">
        <v>14787</v>
      </c>
      <c r="T4785" s="89"/>
      <c r="U4785" s="89">
        <v>5</v>
      </c>
      <c r="V4785" s="89"/>
      <c r="W4785" s="89" t="s">
        <v>249</v>
      </c>
      <c r="X4785" s="89"/>
      <c r="Y4785" s="89"/>
      <c r="Z4785" s="89" t="s">
        <v>14788</v>
      </c>
      <c r="AA4785" s="89" t="s">
        <v>14789</v>
      </c>
      <c r="AB4785" s="89" t="s">
        <v>9867</v>
      </c>
      <c r="AC4785" s="89" t="s">
        <v>9752</v>
      </c>
      <c r="AD4785" s="89" t="s">
        <v>9957</v>
      </c>
      <c r="AE4785" s="89" t="s">
        <v>9754</v>
      </c>
      <c r="AF4785" s="89" t="s">
        <v>9755</v>
      </c>
      <c r="AG4785" s="89" t="s">
        <v>24321</v>
      </c>
      <c r="AH4785" s="92" t="s">
        <v>23767</v>
      </c>
      <c r="AI4785" s="92"/>
      <c r="AJ4785" s="93" t="s">
        <v>21132</v>
      </c>
    </row>
    <row r="4786" spans="1:36" ht="15.75" x14ac:dyDescent="0.25">
      <c r="A4786" s="89">
        <v>119575</v>
      </c>
      <c r="B4786" s="89" t="s">
        <v>9772</v>
      </c>
      <c r="C4786" s="89" t="s">
        <v>9773</v>
      </c>
      <c r="D4786" s="89" t="s">
        <v>80</v>
      </c>
      <c r="E4786" s="99" t="s">
        <v>22388</v>
      </c>
      <c r="F4786" s="89">
        <v>1</v>
      </c>
      <c r="G4786" s="130" t="s">
        <v>25248</v>
      </c>
      <c r="H4786" s="89">
        <v>2009</v>
      </c>
      <c r="I4786" s="89" t="s">
        <v>14790</v>
      </c>
      <c r="J4786" s="89" t="s">
        <v>11139</v>
      </c>
      <c r="K4786" s="89"/>
      <c r="L4786" s="89"/>
      <c r="M4786" s="89"/>
      <c r="N4786" s="89" t="s">
        <v>14791</v>
      </c>
      <c r="O4786" s="89"/>
      <c r="P4786" s="89"/>
      <c r="Q4786" s="89" t="s">
        <v>14792</v>
      </c>
      <c r="R4786" s="89"/>
      <c r="S4786" s="89" t="s">
        <v>14793</v>
      </c>
      <c r="T4786" s="89"/>
      <c r="U4786" s="89">
        <v>9</v>
      </c>
      <c r="V4786" s="89"/>
      <c r="W4786" s="89" t="s">
        <v>249</v>
      </c>
      <c r="X4786" s="89"/>
      <c r="Y4786" s="89"/>
      <c r="Z4786" s="89" t="s">
        <v>14794</v>
      </c>
      <c r="AA4786" s="89" t="s">
        <v>14795</v>
      </c>
      <c r="AB4786" s="89" t="s">
        <v>11139</v>
      </c>
      <c r="AC4786" s="89" t="s">
        <v>9752</v>
      </c>
      <c r="AD4786" s="89" t="s">
        <v>9957</v>
      </c>
      <c r="AE4786" s="89" t="s">
        <v>9754</v>
      </c>
      <c r="AF4786" s="89" t="s">
        <v>9755</v>
      </c>
      <c r="AG4786" s="89" t="s">
        <v>24322</v>
      </c>
      <c r="AH4786" s="92" t="s">
        <v>23767</v>
      </c>
      <c r="AI4786" s="92"/>
      <c r="AJ4786" s="93" t="s">
        <v>21132</v>
      </c>
    </row>
    <row r="4787" spans="1:36" ht="15.75" x14ac:dyDescent="0.25">
      <c r="A4787" s="89">
        <v>120832</v>
      </c>
      <c r="B4787" s="89" t="s">
        <v>9772</v>
      </c>
      <c r="C4787" s="89" t="s">
        <v>9773</v>
      </c>
      <c r="D4787" s="89" t="s">
        <v>80</v>
      </c>
      <c r="E4787" s="99" t="s">
        <v>22383</v>
      </c>
      <c r="F4787" s="89">
        <v>1</v>
      </c>
      <c r="G4787" s="130" t="s">
        <v>25677</v>
      </c>
      <c r="H4787" s="89">
        <v>2009</v>
      </c>
      <c r="I4787" s="89" t="s">
        <v>15385</v>
      </c>
      <c r="J4787" s="89" t="s">
        <v>11139</v>
      </c>
      <c r="K4787" s="89"/>
      <c r="L4787" s="89"/>
      <c r="M4787" s="89"/>
      <c r="N4787" s="89" t="s">
        <v>14791</v>
      </c>
      <c r="O4787" s="89"/>
      <c r="P4787" s="89"/>
      <c r="Q4787" s="89" t="s">
        <v>15386</v>
      </c>
      <c r="R4787" s="89"/>
      <c r="S4787" s="89" t="s">
        <v>15387</v>
      </c>
      <c r="T4787" s="89"/>
      <c r="U4787" s="89">
        <v>9</v>
      </c>
      <c r="V4787" s="89"/>
      <c r="W4787" s="89" t="s">
        <v>249</v>
      </c>
      <c r="X4787" s="89"/>
      <c r="Y4787" s="89"/>
      <c r="Z4787" s="89" t="s">
        <v>15388</v>
      </c>
      <c r="AA4787" s="89" t="s">
        <v>15389</v>
      </c>
      <c r="AB4787" s="89" t="s">
        <v>11139</v>
      </c>
      <c r="AC4787" s="89" t="s">
        <v>9752</v>
      </c>
      <c r="AD4787" s="89" t="s">
        <v>9957</v>
      </c>
      <c r="AE4787" s="89" t="s">
        <v>9754</v>
      </c>
      <c r="AF4787" s="89" t="s">
        <v>9755</v>
      </c>
      <c r="AG4787" s="89" t="s">
        <v>24345</v>
      </c>
      <c r="AH4787" s="92" t="s">
        <v>23825</v>
      </c>
      <c r="AI4787" s="92"/>
      <c r="AJ4787" s="93" t="s">
        <v>21132</v>
      </c>
    </row>
    <row r="4788" spans="1:36" ht="15.75" x14ac:dyDescent="0.25">
      <c r="A4788" s="89">
        <v>123138</v>
      </c>
      <c r="B4788" s="89" t="s">
        <v>9772</v>
      </c>
      <c r="C4788" s="89" t="s">
        <v>9773</v>
      </c>
      <c r="D4788" s="89" t="s">
        <v>80</v>
      </c>
      <c r="E4788" s="99" t="s">
        <v>22919</v>
      </c>
      <c r="F4788" s="89">
        <v>1</v>
      </c>
      <c r="G4788" s="130" t="s">
        <v>24742</v>
      </c>
      <c r="H4788" s="89">
        <v>2009</v>
      </c>
      <c r="I4788" s="89" t="s">
        <v>17044</v>
      </c>
      <c r="J4788" s="89" t="s">
        <v>9769</v>
      </c>
      <c r="K4788" s="89"/>
      <c r="L4788" s="89"/>
      <c r="M4788" s="89"/>
      <c r="N4788" s="89" t="s">
        <v>17045</v>
      </c>
      <c r="O4788" s="89"/>
      <c r="P4788" s="89"/>
      <c r="Q4788" s="89" t="s">
        <v>13250</v>
      </c>
      <c r="R4788" s="89"/>
      <c r="S4788" s="100">
        <v>42588</v>
      </c>
      <c r="T4788" s="89"/>
      <c r="U4788" s="89">
        <v>3</v>
      </c>
      <c r="V4788" s="89"/>
      <c r="W4788" s="89" t="s">
        <v>201</v>
      </c>
      <c r="X4788" s="89"/>
      <c r="Y4788" s="89"/>
      <c r="Z4788" s="89" t="s">
        <v>17046</v>
      </c>
      <c r="AA4788" s="89" t="s">
        <v>17047</v>
      </c>
      <c r="AB4788" s="89" t="s">
        <v>9769</v>
      </c>
      <c r="AC4788" s="89" t="s">
        <v>9752</v>
      </c>
      <c r="AD4788" s="89" t="s">
        <v>10083</v>
      </c>
      <c r="AE4788" s="89" t="s">
        <v>9754</v>
      </c>
      <c r="AF4788" s="89" t="s">
        <v>9755</v>
      </c>
      <c r="AG4788" s="211" t="s">
        <v>24447</v>
      </c>
      <c r="AH4788" s="92" t="s">
        <v>23792</v>
      </c>
      <c r="AI4788" s="92"/>
      <c r="AJ4788" s="93" t="s">
        <v>21132</v>
      </c>
    </row>
    <row r="4789" spans="1:36" ht="15.75" x14ac:dyDescent="0.25">
      <c r="A4789" s="89">
        <v>123139</v>
      </c>
      <c r="B4789" s="89" t="s">
        <v>9772</v>
      </c>
      <c r="C4789" s="89" t="s">
        <v>9773</v>
      </c>
      <c r="D4789" s="89" t="s">
        <v>80</v>
      </c>
      <c r="E4789" s="99" t="s">
        <v>22920</v>
      </c>
      <c r="F4789" s="89">
        <v>1</v>
      </c>
      <c r="G4789" s="130" t="s">
        <v>24742</v>
      </c>
      <c r="H4789" s="89">
        <v>2009</v>
      </c>
      <c r="I4789" s="89" t="s">
        <v>17044</v>
      </c>
      <c r="J4789" s="89" t="s">
        <v>9769</v>
      </c>
      <c r="K4789" s="89"/>
      <c r="L4789" s="89"/>
      <c r="M4789" s="89"/>
      <c r="N4789" s="89" t="s">
        <v>17039</v>
      </c>
      <c r="O4789" s="89"/>
      <c r="P4789" s="89"/>
      <c r="Q4789" s="89" t="s">
        <v>13250</v>
      </c>
      <c r="R4789" s="89"/>
      <c r="S4789" s="89" t="s">
        <v>14707</v>
      </c>
      <c r="T4789" s="89"/>
      <c r="U4789" s="89">
        <v>5</v>
      </c>
      <c r="V4789" s="89"/>
      <c r="W4789" s="89" t="s">
        <v>201</v>
      </c>
      <c r="X4789" s="89"/>
      <c r="Y4789" s="89"/>
      <c r="Z4789" s="89" t="s">
        <v>17048</v>
      </c>
      <c r="AA4789" s="89" t="s">
        <v>17049</v>
      </c>
      <c r="AB4789" s="89" t="s">
        <v>9769</v>
      </c>
      <c r="AC4789" s="89" t="s">
        <v>9752</v>
      </c>
      <c r="AD4789" s="89" t="s">
        <v>10083</v>
      </c>
      <c r="AE4789" s="89" t="s">
        <v>9754</v>
      </c>
      <c r="AF4789" s="89" t="s">
        <v>9755</v>
      </c>
      <c r="AG4789" s="89" t="s">
        <v>24448</v>
      </c>
      <c r="AH4789" s="92" t="s">
        <v>23792</v>
      </c>
      <c r="AI4789" s="92"/>
      <c r="AJ4789" s="93" t="s">
        <v>21132</v>
      </c>
    </row>
    <row r="4790" spans="1:36" ht="15.75" x14ac:dyDescent="0.25">
      <c r="A4790" s="89">
        <v>123143</v>
      </c>
      <c r="B4790" s="89" t="s">
        <v>9772</v>
      </c>
      <c r="C4790" s="89" t="s">
        <v>9773</v>
      </c>
      <c r="D4790" s="89" t="s">
        <v>80</v>
      </c>
      <c r="E4790" s="99" t="s">
        <v>22921</v>
      </c>
      <c r="F4790" s="89">
        <v>1</v>
      </c>
      <c r="G4790" s="130" t="s">
        <v>24742</v>
      </c>
      <c r="H4790" s="89">
        <v>2009</v>
      </c>
      <c r="I4790" s="89" t="s">
        <v>17050</v>
      </c>
      <c r="J4790" s="89" t="s">
        <v>9769</v>
      </c>
      <c r="K4790" s="89"/>
      <c r="L4790" s="89"/>
      <c r="M4790" s="89"/>
      <c r="N4790" s="89" t="s">
        <v>17045</v>
      </c>
      <c r="O4790" s="89"/>
      <c r="P4790" s="89"/>
      <c r="Q4790" s="89" t="s">
        <v>13250</v>
      </c>
      <c r="R4790" s="89"/>
      <c r="S4790" s="100">
        <v>42587</v>
      </c>
      <c r="T4790" s="89"/>
      <c r="U4790" s="89">
        <v>4</v>
      </c>
      <c r="V4790" s="89"/>
      <c r="W4790" s="89" t="s">
        <v>201</v>
      </c>
      <c r="X4790" s="89"/>
      <c r="Y4790" s="89"/>
      <c r="Z4790" s="89" t="s">
        <v>17051</v>
      </c>
      <c r="AA4790" s="89" t="s">
        <v>17052</v>
      </c>
      <c r="AB4790" s="89" t="s">
        <v>9769</v>
      </c>
      <c r="AC4790" s="89" t="s">
        <v>9752</v>
      </c>
      <c r="AD4790" s="89" t="s">
        <v>10083</v>
      </c>
      <c r="AE4790" s="89" t="s">
        <v>9754</v>
      </c>
      <c r="AF4790" s="89" t="s">
        <v>9755</v>
      </c>
      <c r="AG4790" s="89" t="s">
        <v>24449</v>
      </c>
      <c r="AH4790" s="92" t="s">
        <v>23874</v>
      </c>
      <c r="AI4790" s="92"/>
      <c r="AJ4790" s="93" t="s">
        <v>21132</v>
      </c>
    </row>
    <row r="4791" spans="1:36" ht="15.75" x14ac:dyDescent="0.25">
      <c r="A4791" s="89">
        <v>89058</v>
      </c>
      <c r="B4791" s="89" t="s">
        <v>9772</v>
      </c>
      <c r="C4791" s="89" t="s">
        <v>9773</v>
      </c>
      <c r="D4791" s="89" t="s">
        <v>80</v>
      </c>
      <c r="E4791" s="99" t="s">
        <v>21902</v>
      </c>
      <c r="F4791" s="89">
        <v>1</v>
      </c>
      <c r="G4791" s="130" t="s">
        <v>24643</v>
      </c>
      <c r="H4791" s="89">
        <v>2010</v>
      </c>
      <c r="I4791" s="89" t="s">
        <v>12759</v>
      </c>
      <c r="J4791" s="89" t="s">
        <v>12760</v>
      </c>
      <c r="K4791" s="89"/>
      <c r="L4791" s="89"/>
      <c r="M4791" s="89"/>
      <c r="N4791" s="89" t="s">
        <v>12761</v>
      </c>
      <c r="O4791" s="89"/>
      <c r="P4791" s="89"/>
      <c r="Q4791" s="89" t="s">
        <v>12762</v>
      </c>
      <c r="R4791" s="89"/>
      <c r="S4791" s="89" t="s">
        <v>12763</v>
      </c>
      <c r="T4791" s="89"/>
      <c r="U4791" s="89">
        <v>4</v>
      </c>
      <c r="V4791" s="89"/>
      <c r="W4791" s="89" t="s">
        <v>201</v>
      </c>
      <c r="X4791" s="89"/>
      <c r="Y4791" s="89"/>
      <c r="Z4791" s="89" t="s">
        <v>12764</v>
      </c>
      <c r="AA4791" s="89" t="s">
        <v>12765</v>
      </c>
      <c r="AB4791" s="89" t="s">
        <v>10489</v>
      </c>
      <c r="AC4791" s="89" t="s">
        <v>9752</v>
      </c>
      <c r="AD4791" s="89" t="s">
        <v>10083</v>
      </c>
      <c r="AE4791" s="89" t="s">
        <v>9754</v>
      </c>
      <c r="AF4791" s="89" t="s">
        <v>9755</v>
      </c>
      <c r="AG4791" s="89" t="s">
        <v>24172</v>
      </c>
      <c r="AH4791" s="92" t="s">
        <v>236</v>
      </c>
      <c r="AI4791" s="92"/>
      <c r="AJ4791" s="93" t="s">
        <v>21132</v>
      </c>
    </row>
    <row r="4792" spans="1:36" ht="15.75" x14ac:dyDescent="0.25">
      <c r="A4792" s="89">
        <v>89086</v>
      </c>
      <c r="B4792" s="89" t="s">
        <v>9756</v>
      </c>
      <c r="C4792" s="89" t="s">
        <v>9757</v>
      </c>
      <c r="D4792" s="89" t="s">
        <v>336</v>
      </c>
      <c r="E4792" s="99" t="s">
        <v>12777</v>
      </c>
      <c r="F4792" s="89">
        <v>1</v>
      </c>
      <c r="G4792" s="130" t="s">
        <v>24684</v>
      </c>
      <c r="H4792" s="89">
        <v>2010</v>
      </c>
      <c r="I4792" s="89" t="s">
        <v>8921</v>
      </c>
      <c r="J4792" s="89" t="s">
        <v>12782</v>
      </c>
      <c r="K4792" s="89">
        <v>2010</v>
      </c>
      <c r="L4792" s="89">
        <v>3</v>
      </c>
      <c r="M4792" s="89" t="s">
        <v>8738</v>
      </c>
      <c r="N4792" s="89" t="s">
        <v>12783</v>
      </c>
      <c r="O4792" s="89"/>
      <c r="P4792" s="89"/>
      <c r="Q4792" s="89" t="s">
        <v>12782</v>
      </c>
      <c r="R4792" s="89"/>
      <c r="S4792" s="89" t="s">
        <v>12784</v>
      </c>
      <c r="T4792" s="89"/>
      <c r="U4792" s="89">
        <v>6</v>
      </c>
      <c r="V4792" s="89">
        <v>200</v>
      </c>
      <c r="W4792" s="89" t="s">
        <v>182</v>
      </c>
      <c r="X4792" s="89"/>
      <c r="Y4792" s="89"/>
      <c r="Z4792" s="89" t="s">
        <v>12777</v>
      </c>
      <c r="AA4792" s="89"/>
      <c r="AB4792" s="89"/>
      <c r="AC4792" s="89" t="s">
        <v>9752</v>
      </c>
      <c r="AD4792" s="89" t="s">
        <v>10083</v>
      </c>
      <c r="AE4792" s="89" t="s">
        <v>12785</v>
      </c>
      <c r="AF4792" s="89" t="s">
        <v>9755</v>
      </c>
      <c r="AG4792" s="89" t="s">
        <v>24173</v>
      </c>
      <c r="AH4792" s="92" t="s">
        <v>23610</v>
      </c>
      <c r="AI4792" s="92"/>
      <c r="AJ4792" s="93" t="s">
        <v>21132</v>
      </c>
    </row>
    <row r="4793" spans="1:36" ht="15.75" x14ac:dyDescent="0.25">
      <c r="A4793" s="89">
        <v>90437</v>
      </c>
      <c r="B4793" s="89" t="s">
        <v>9756</v>
      </c>
      <c r="C4793" s="89" t="s">
        <v>9757</v>
      </c>
      <c r="D4793" s="89" t="s">
        <v>80</v>
      </c>
      <c r="E4793" s="99" t="s">
        <v>21906</v>
      </c>
      <c r="F4793" s="89">
        <v>1</v>
      </c>
      <c r="G4793" s="130" t="s">
        <v>24643</v>
      </c>
      <c r="H4793" s="89">
        <v>2010</v>
      </c>
      <c r="I4793" s="89" t="s">
        <v>9015</v>
      </c>
      <c r="J4793" s="89"/>
      <c r="K4793" s="89" t="s">
        <v>181</v>
      </c>
      <c r="L4793" s="89">
        <v>38</v>
      </c>
      <c r="M4793" s="89" t="s">
        <v>9013</v>
      </c>
      <c r="N4793" s="89"/>
      <c r="O4793" s="89"/>
      <c r="P4793" s="89"/>
      <c r="Q4793" s="89"/>
      <c r="R4793" s="89"/>
      <c r="S4793" s="100">
        <v>42652</v>
      </c>
      <c r="T4793" s="89"/>
      <c r="U4793" s="89">
        <v>2</v>
      </c>
      <c r="V4793" s="89"/>
      <c r="W4793" s="89" t="s">
        <v>201</v>
      </c>
      <c r="X4793" s="89"/>
      <c r="Y4793" s="89"/>
      <c r="Z4793" s="89" t="s">
        <v>12789</v>
      </c>
      <c r="AA4793" s="89"/>
      <c r="AB4793" s="89"/>
      <c r="AC4793" s="89" t="s">
        <v>9752</v>
      </c>
      <c r="AD4793" s="89" t="s">
        <v>10083</v>
      </c>
      <c r="AE4793" s="89" t="s">
        <v>9754</v>
      </c>
      <c r="AF4793" s="89" t="s">
        <v>9755</v>
      </c>
      <c r="AG4793" s="89" t="s">
        <v>24174</v>
      </c>
      <c r="AH4793" s="92" t="s">
        <v>10159</v>
      </c>
      <c r="AI4793" s="92"/>
      <c r="AJ4793" s="93" t="s">
        <v>21132</v>
      </c>
    </row>
    <row r="4794" spans="1:36" ht="15.75" x14ac:dyDescent="0.25">
      <c r="A4794" s="89">
        <v>112825</v>
      </c>
      <c r="B4794" s="89" t="s">
        <v>9745</v>
      </c>
      <c r="C4794" s="89" t="s">
        <v>10093</v>
      </c>
      <c r="D4794" s="89" t="s">
        <v>80</v>
      </c>
      <c r="E4794" s="99" t="s">
        <v>22257</v>
      </c>
      <c r="F4794" s="89">
        <v>1</v>
      </c>
      <c r="G4794" s="130" t="s">
        <v>25173</v>
      </c>
      <c r="H4794" s="89">
        <v>2010</v>
      </c>
      <c r="I4794" s="89" t="s">
        <v>14239</v>
      </c>
      <c r="J4794" s="89" t="s">
        <v>9769</v>
      </c>
      <c r="K4794" s="89"/>
      <c r="L4794" s="89"/>
      <c r="M4794" s="89"/>
      <c r="N4794" s="89" t="s">
        <v>14240</v>
      </c>
      <c r="O4794" s="89"/>
      <c r="P4794" s="89"/>
      <c r="Q4794" s="89" t="s">
        <v>11040</v>
      </c>
      <c r="R4794" s="89"/>
      <c r="S4794" s="89" t="s">
        <v>14241</v>
      </c>
      <c r="T4794" s="89"/>
      <c r="U4794" s="89">
        <v>7</v>
      </c>
      <c r="V4794" s="89"/>
      <c r="W4794" s="89" t="s">
        <v>262</v>
      </c>
      <c r="X4794" s="89"/>
      <c r="Y4794" s="89"/>
      <c r="Z4794" s="89" t="s">
        <v>14242</v>
      </c>
      <c r="AA4794" s="89"/>
      <c r="AB4794" s="89"/>
      <c r="AC4794" s="89" t="s">
        <v>9752</v>
      </c>
      <c r="AD4794" s="89" t="s">
        <v>9976</v>
      </c>
      <c r="AE4794" s="89" t="s">
        <v>9754</v>
      </c>
      <c r="AF4794" s="89" t="s">
        <v>9755</v>
      </c>
      <c r="AG4794" s="89" t="s">
        <v>24290</v>
      </c>
      <c r="AH4794" s="92" t="s">
        <v>86</v>
      </c>
      <c r="AI4794" s="92"/>
      <c r="AJ4794" s="93" t="s">
        <v>21132</v>
      </c>
    </row>
    <row r="4795" spans="1:36" ht="15.75" x14ac:dyDescent="0.25">
      <c r="A4795" s="89">
        <v>112934</v>
      </c>
      <c r="B4795" s="89" t="s">
        <v>9756</v>
      </c>
      <c r="C4795" s="89" t="s">
        <v>9757</v>
      </c>
      <c r="D4795" s="89" t="s">
        <v>80</v>
      </c>
      <c r="E4795" s="99" t="s">
        <v>22269</v>
      </c>
      <c r="F4795" s="89">
        <v>3</v>
      </c>
      <c r="G4795" s="130" t="s">
        <v>25483</v>
      </c>
      <c r="H4795" s="89">
        <v>2010</v>
      </c>
      <c r="I4795" s="89" t="s">
        <v>14270</v>
      </c>
      <c r="J4795" s="89"/>
      <c r="K4795" s="89">
        <v>21</v>
      </c>
      <c r="L4795" s="89">
        <v>3</v>
      </c>
      <c r="M4795" s="89" t="s">
        <v>14271</v>
      </c>
      <c r="N4795" s="89"/>
      <c r="O4795" s="89"/>
      <c r="P4795" s="89"/>
      <c r="Q4795" s="89"/>
      <c r="R4795" s="89"/>
      <c r="S4795" s="89" t="s">
        <v>14272</v>
      </c>
      <c r="T4795" s="89"/>
      <c r="U4795" s="89">
        <v>2</v>
      </c>
      <c r="V4795" s="89"/>
      <c r="W4795" s="89" t="s">
        <v>201</v>
      </c>
      <c r="X4795" s="89"/>
      <c r="Y4795" s="89"/>
      <c r="Z4795" s="89" t="s">
        <v>14273</v>
      </c>
      <c r="AA4795" s="89"/>
      <c r="AB4795" s="89"/>
      <c r="AC4795" s="89" t="s">
        <v>9752</v>
      </c>
      <c r="AD4795" s="89" t="s">
        <v>10083</v>
      </c>
      <c r="AE4795" s="89" t="s">
        <v>9754</v>
      </c>
      <c r="AF4795" s="89" t="s">
        <v>9755</v>
      </c>
      <c r="AG4795" s="89" t="s">
        <v>24293</v>
      </c>
      <c r="AH4795" s="92" t="s">
        <v>86</v>
      </c>
      <c r="AI4795" s="92"/>
      <c r="AJ4795" s="93" t="s">
        <v>21132</v>
      </c>
    </row>
    <row r="4796" spans="1:36" ht="15.75" x14ac:dyDescent="0.25">
      <c r="A4796" s="89">
        <v>113141</v>
      </c>
      <c r="B4796" s="89" t="s">
        <v>9756</v>
      </c>
      <c r="C4796" s="89" t="s">
        <v>9757</v>
      </c>
      <c r="D4796" s="89" t="s">
        <v>80</v>
      </c>
      <c r="E4796" s="99" t="s">
        <v>22279</v>
      </c>
      <c r="F4796" s="89">
        <v>2</v>
      </c>
      <c r="G4796" s="130" t="s">
        <v>25491</v>
      </c>
      <c r="H4796" s="89">
        <v>2010</v>
      </c>
      <c r="I4796" s="89" t="s">
        <v>14270</v>
      </c>
      <c r="J4796" s="89"/>
      <c r="K4796" s="89">
        <v>21</v>
      </c>
      <c r="L4796" s="89">
        <v>3</v>
      </c>
      <c r="M4796" s="89" t="s">
        <v>14271</v>
      </c>
      <c r="N4796" s="89"/>
      <c r="O4796" s="89"/>
      <c r="P4796" s="89"/>
      <c r="Q4796" s="89"/>
      <c r="R4796" s="89"/>
      <c r="S4796" s="89" t="s">
        <v>14300</v>
      </c>
      <c r="T4796" s="89"/>
      <c r="U4796" s="89">
        <v>4</v>
      </c>
      <c r="V4796" s="89"/>
      <c r="W4796" s="89" t="s">
        <v>201</v>
      </c>
      <c r="X4796" s="89"/>
      <c r="Y4796" s="89"/>
      <c r="Z4796" s="89" t="s">
        <v>14301</v>
      </c>
      <c r="AA4796" s="89"/>
      <c r="AB4796" s="89"/>
      <c r="AC4796" s="89" t="s">
        <v>9752</v>
      </c>
      <c r="AD4796" s="89" t="s">
        <v>10083</v>
      </c>
      <c r="AE4796" s="89" t="s">
        <v>9754</v>
      </c>
      <c r="AF4796" s="89" t="s">
        <v>9755</v>
      </c>
      <c r="AG4796" s="89" t="s">
        <v>24294</v>
      </c>
      <c r="AH4796" s="92" t="s">
        <v>86</v>
      </c>
      <c r="AI4796" s="92"/>
      <c r="AJ4796" s="93" t="s">
        <v>21132</v>
      </c>
    </row>
    <row r="4797" spans="1:36" ht="15.75" x14ac:dyDescent="0.25">
      <c r="A4797" s="89">
        <v>117766</v>
      </c>
      <c r="B4797" s="89" t="s">
        <v>9767</v>
      </c>
      <c r="C4797" s="89" t="s">
        <v>3630</v>
      </c>
      <c r="D4797" s="89" t="s">
        <v>80</v>
      </c>
      <c r="E4797" s="99" t="s">
        <v>2773</v>
      </c>
      <c r="F4797" s="89">
        <v>1</v>
      </c>
      <c r="G4797" s="130" t="s">
        <v>24684</v>
      </c>
      <c r="H4797" s="89">
        <v>2010</v>
      </c>
      <c r="I4797" s="89"/>
      <c r="J4797" s="89" t="s">
        <v>9769</v>
      </c>
      <c r="K4797" s="89"/>
      <c r="L4797" s="89"/>
      <c r="M4797" s="89"/>
      <c r="N4797" s="89" t="s">
        <v>2774</v>
      </c>
      <c r="O4797" s="89"/>
      <c r="P4797" s="89"/>
      <c r="Q4797" s="89" t="s">
        <v>14327</v>
      </c>
      <c r="R4797" s="89"/>
      <c r="S4797" s="89"/>
      <c r="T4797" s="89"/>
      <c r="U4797" s="89">
        <v>223</v>
      </c>
      <c r="V4797" s="89">
        <v>250</v>
      </c>
      <c r="W4797" s="89" t="s">
        <v>182</v>
      </c>
      <c r="X4797" s="89"/>
      <c r="Y4797" s="89"/>
      <c r="Z4797" s="89" t="s">
        <v>14328</v>
      </c>
      <c r="AA4797" s="89"/>
      <c r="AB4797" s="89"/>
      <c r="AC4797" s="89" t="s">
        <v>9752</v>
      </c>
      <c r="AD4797" s="89" t="s">
        <v>10005</v>
      </c>
      <c r="AE4797" s="89" t="s">
        <v>9754</v>
      </c>
      <c r="AF4797" s="89" t="s">
        <v>9755</v>
      </c>
      <c r="AG4797" s="89" t="s">
        <v>24296</v>
      </c>
      <c r="AH4797" s="92" t="s">
        <v>23610</v>
      </c>
      <c r="AI4797" s="92"/>
      <c r="AJ4797" s="93" t="s">
        <v>21132</v>
      </c>
    </row>
    <row r="4798" spans="1:36" ht="15.75" x14ac:dyDescent="0.25">
      <c r="A4798" s="89">
        <v>119683</v>
      </c>
      <c r="B4798" s="89" t="s">
        <v>9756</v>
      </c>
      <c r="C4798" s="89" t="s">
        <v>10048</v>
      </c>
      <c r="D4798" s="89" t="s">
        <v>80</v>
      </c>
      <c r="E4798" s="99" t="s">
        <v>22392</v>
      </c>
      <c r="F4798" s="89">
        <v>1</v>
      </c>
      <c r="G4798" s="130" t="s">
        <v>24714</v>
      </c>
      <c r="H4798" s="89">
        <v>2010</v>
      </c>
      <c r="I4798" s="89" t="s">
        <v>14803</v>
      </c>
      <c r="J4798" s="89"/>
      <c r="K4798" s="89" t="s">
        <v>199</v>
      </c>
      <c r="L4798" s="89">
        <v>1</v>
      </c>
      <c r="M4798" s="89" t="s">
        <v>14804</v>
      </c>
      <c r="N4798" s="89"/>
      <c r="O4798" s="89"/>
      <c r="P4798" s="89"/>
      <c r="Q4798" s="89"/>
      <c r="R4798" s="89"/>
      <c r="S4798" s="102">
        <v>46023</v>
      </c>
      <c r="T4798" s="89"/>
      <c r="U4798" s="89">
        <v>26</v>
      </c>
      <c r="V4798" s="89"/>
      <c r="W4798" s="89" t="s">
        <v>249</v>
      </c>
      <c r="X4798" s="89"/>
      <c r="Y4798" s="89"/>
      <c r="Z4798" s="89" t="s">
        <v>14805</v>
      </c>
      <c r="AA4798" s="89"/>
      <c r="AB4798" s="89"/>
      <c r="AC4798" s="89" t="s">
        <v>9752</v>
      </c>
      <c r="AD4798" s="89" t="s">
        <v>9957</v>
      </c>
      <c r="AE4798" s="89" t="s">
        <v>9754</v>
      </c>
      <c r="AF4798" s="89" t="s">
        <v>9755</v>
      </c>
      <c r="AG4798" s="89" t="s">
        <v>24323</v>
      </c>
      <c r="AH4798" s="92" t="s">
        <v>86</v>
      </c>
      <c r="AI4798" s="92"/>
      <c r="AJ4798" s="93" t="s">
        <v>21132</v>
      </c>
    </row>
    <row r="4799" spans="1:36" ht="15.75" x14ac:dyDescent="0.25">
      <c r="A4799" s="89">
        <v>119774</v>
      </c>
      <c r="B4799" s="89" t="s">
        <v>9756</v>
      </c>
      <c r="C4799" s="89" t="s">
        <v>9757</v>
      </c>
      <c r="D4799" s="89" t="s">
        <v>237</v>
      </c>
      <c r="E4799" s="99" t="s">
        <v>22395</v>
      </c>
      <c r="F4799" s="89">
        <v>1</v>
      </c>
      <c r="G4799" s="130" t="s">
        <v>25589</v>
      </c>
      <c r="H4799" s="89">
        <v>2010</v>
      </c>
      <c r="I4799" s="89" t="s">
        <v>14821</v>
      </c>
      <c r="J4799" s="89"/>
      <c r="K4799" s="89" t="s">
        <v>181</v>
      </c>
      <c r="L4799" s="89">
        <v>5</v>
      </c>
      <c r="M4799" s="89" t="s">
        <v>14822</v>
      </c>
      <c r="N4799" s="89"/>
      <c r="O4799" s="89"/>
      <c r="P4799" s="89"/>
      <c r="Q4799" s="89"/>
      <c r="R4799" s="89"/>
      <c r="S4799" s="89" t="s">
        <v>8973</v>
      </c>
      <c r="T4799" s="89"/>
      <c r="U4799" s="89">
        <v>8</v>
      </c>
      <c r="V4799" s="89"/>
      <c r="W4799" s="89" t="s">
        <v>201</v>
      </c>
      <c r="X4799" s="89"/>
      <c r="Y4799" s="89"/>
      <c r="Z4799" s="89" t="s">
        <v>14823</v>
      </c>
      <c r="AA4799" s="89"/>
      <c r="AB4799" s="89"/>
      <c r="AC4799" s="89" t="s">
        <v>9752</v>
      </c>
      <c r="AD4799" s="89" t="s">
        <v>10046</v>
      </c>
      <c r="AE4799" s="89" t="s">
        <v>9754</v>
      </c>
      <c r="AF4799" s="89" t="s">
        <v>9755</v>
      </c>
      <c r="AG4799" s="89" t="s">
        <v>24325</v>
      </c>
      <c r="AH4799" s="92" t="s">
        <v>236</v>
      </c>
      <c r="AI4799" s="92"/>
      <c r="AJ4799" s="93" t="s">
        <v>21132</v>
      </c>
    </row>
    <row r="4800" spans="1:36" ht="15.75" x14ac:dyDescent="0.25">
      <c r="A4800" s="89">
        <v>120025</v>
      </c>
      <c r="B4800" s="89" t="s">
        <v>9772</v>
      </c>
      <c r="C4800" s="89" t="s">
        <v>9773</v>
      </c>
      <c r="D4800" s="89" t="s">
        <v>534</v>
      </c>
      <c r="E4800" s="99" t="s">
        <v>22400</v>
      </c>
      <c r="F4800" s="89">
        <v>1</v>
      </c>
      <c r="G4800" s="130" t="s">
        <v>25593</v>
      </c>
      <c r="H4800" s="89">
        <v>2010</v>
      </c>
      <c r="I4800" s="89" t="s">
        <v>14846</v>
      </c>
      <c r="J4800" s="89" t="s">
        <v>14847</v>
      </c>
      <c r="K4800" s="89"/>
      <c r="L4800" s="89"/>
      <c r="M4800" s="89"/>
      <c r="N4800" s="89" t="s">
        <v>14848</v>
      </c>
      <c r="O4800" s="89"/>
      <c r="P4800" s="89"/>
      <c r="Q4800" s="89" t="s">
        <v>14849</v>
      </c>
      <c r="R4800" s="89"/>
      <c r="S4800" s="89" t="s">
        <v>14850</v>
      </c>
      <c r="T4800" s="89"/>
      <c r="U4800" s="89">
        <v>4</v>
      </c>
      <c r="V4800" s="89"/>
      <c r="W4800" s="89" t="s">
        <v>201</v>
      </c>
      <c r="X4800" s="89"/>
      <c r="Y4800" s="89"/>
      <c r="Z4800" s="89" t="s">
        <v>14851</v>
      </c>
      <c r="AA4800" s="89" t="s">
        <v>14852</v>
      </c>
      <c r="AB4800" s="89" t="s">
        <v>14847</v>
      </c>
      <c r="AC4800" s="89" t="s">
        <v>9752</v>
      </c>
      <c r="AD4800" s="89" t="s">
        <v>10083</v>
      </c>
      <c r="AE4800" s="89" t="s">
        <v>9754</v>
      </c>
      <c r="AF4800" s="89" t="s">
        <v>9755</v>
      </c>
      <c r="AG4800" s="89" t="s">
        <v>24326</v>
      </c>
      <c r="AH4800" s="92" t="s">
        <v>86</v>
      </c>
      <c r="AI4800" s="92"/>
      <c r="AJ4800" s="93" t="s">
        <v>21132</v>
      </c>
    </row>
    <row r="4801" spans="1:36" ht="15.75" x14ac:dyDescent="0.25">
      <c r="A4801" s="89">
        <v>120030</v>
      </c>
      <c r="B4801" s="89" t="s">
        <v>9772</v>
      </c>
      <c r="C4801" s="89" t="s">
        <v>9773</v>
      </c>
      <c r="D4801" s="89" t="s">
        <v>534</v>
      </c>
      <c r="E4801" s="99" t="s">
        <v>22401</v>
      </c>
      <c r="F4801" s="89">
        <v>1</v>
      </c>
      <c r="G4801" s="130" t="s">
        <v>25593</v>
      </c>
      <c r="H4801" s="89">
        <v>2010</v>
      </c>
      <c r="I4801" s="89" t="s">
        <v>14853</v>
      </c>
      <c r="J4801" s="89" t="s">
        <v>14854</v>
      </c>
      <c r="K4801" s="89"/>
      <c r="L4801" s="89"/>
      <c r="M4801" s="89"/>
      <c r="N4801" s="89" t="s">
        <v>14855</v>
      </c>
      <c r="O4801" s="89"/>
      <c r="P4801" s="89"/>
      <c r="Q4801" s="89" t="s">
        <v>14856</v>
      </c>
      <c r="R4801" s="89"/>
      <c r="S4801" s="100">
        <v>42588</v>
      </c>
      <c r="T4801" s="89"/>
      <c r="U4801" s="89">
        <v>3</v>
      </c>
      <c r="V4801" s="89"/>
      <c r="W4801" s="89" t="s">
        <v>201</v>
      </c>
      <c r="X4801" s="89"/>
      <c r="Y4801" s="89"/>
      <c r="Z4801" s="89" t="s">
        <v>14857</v>
      </c>
      <c r="AA4801" s="89" t="s">
        <v>14858</v>
      </c>
      <c r="AB4801" s="89" t="s">
        <v>12181</v>
      </c>
      <c r="AC4801" s="89" t="s">
        <v>9752</v>
      </c>
      <c r="AD4801" s="89" t="s">
        <v>10083</v>
      </c>
      <c r="AE4801" s="89" t="s">
        <v>9754</v>
      </c>
      <c r="AF4801" s="89" t="s">
        <v>9755</v>
      </c>
      <c r="AG4801" s="89" t="s">
        <v>24327</v>
      </c>
      <c r="AH4801" s="92" t="s">
        <v>86</v>
      </c>
      <c r="AI4801" s="92"/>
      <c r="AJ4801" s="93" t="s">
        <v>21132</v>
      </c>
    </row>
    <row r="4802" spans="1:36" ht="15.75" x14ac:dyDescent="0.25">
      <c r="A4802" s="89">
        <v>120033</v>
      </c>
      <c r="B4802" s="89" t="s">
        <v>9772</v>
      </c>
      <c r="C4802" s="89" t="s">
        <v>9773</v>
      </c>
      <c r="D4802" s="89" t="s">
        <v>80</v>
      </c>
      <c r="E4802" s="99" t="s">
        <v>22402</v>
      </c>
      <c r="F4802" s="89">
        <v>1</v>
      </c>
      <c r="G4802" s="130" t="s">
        <v>25593</v>
      </c>
      <c r="H4802" s="89">
        <v>2010</v>
      </c>
      <c r="I4802" s="89" t="s">
        <v>14859</v>
      </c>
      <c r="J4802" s="89" t="s">
        <v>14860</v>
      </c>
      <c r="K4802" s="89"/>
      <c r="L4802" s="89"/>
      <c r="M4802" s="89" t="s">
        <v>14861</v>
      </c>
      <c r="N4802" s="89" t="s">
        <v>14862</v>
      </c>
      <c r="O4802" s="89"/>
      <c r="P4802" s="89"/>
      <c r="Q4802" s="89" t="s">
        <v>14863</v>
      </c>
      <c r="R4802" s="89"/>
      <c r="S4802" s="89" t="s">
        <v>14864</v>
      </c>
      <c r="T4802" s="89"/>
      <c r="U4802" s="89">
        <v>10</v>
      </c>
      <c r="V4802" s="89"/>
      <c r="W4802" s="89" t="s">
        <v>201</v>
      </c>
      <c r="X4802" s="89"/>
      <c r="Y4802" s="89"/>
      <c r="Z4802" s="89" t="s">
        <v>14865</v>
      </c>
      <c r="AA4802" s="89" t="s">
        <v>14866</v>
      </c>
      <c r="AB4802" s="89" t="s">
        <v>9769</v>
      </c>
      <c r="AC4802" s="89" t="s">
        <v>9752</v>
      </c>
      <c r="AD4802" s="89" t="s">
        <v>10083</v>
      </c>
      <c r="AE4802" s="89" t="s">
        <v>9754</v>
      </c>
      <c r="AF4802" s="89" t="s">
        <v>9755</v>
      </c>
      <c r="AG4802" s="89" t="s">
        <v>24328</v>
      </c>
      <c r="AH4802" s="92" t="s">
        <v>86</v>
      </c>
      <c r="AI4802" s="92"/>
      <c r="AJ4802" s="93" t="s">
        <v>21132</v>
      </c>
    </row>
    <row r="4803" spans="1:36" ht="15.75" x14ac:dyDescent="0.25">
      <c r="A4803" s="89">
        <v>120054</v>
      </c>
      <c r="B4803" s="89" t="s">
        <v>9772</v>
      </c>
      <c r="C4803" s="89" t="s">
        <v>9773</v>
      </c>
      <c r="D4803" s="89" t="s">
        <v>80</v>
      </c>
      <c r="E4803" s="99" t="s">
        <v>22405</v>
      </c>
      <c r="F4803" s="89">
        <v>1</v>
      </c>
      <c r="G4803" s="130" t="s">
        <v>25594</v>
      </c>
      <c r="H4803" s="89">
        <v>2010</v>
      </c>
      <c r="I4803" s="89" t="s">
        <v>14876</v>
      </c>
      <c r="J4803" s="89" t="s">
        <v>9748</v>
      </c>
      <c r="K4803" s="89"/>
      <c r="L4803" s="89"/>
      <c r="M4803" s="89" t="s">
        <v>14877</v>
      </c>
      <c r="N4803" s="89" t="s">
        <v>9935</v>
      </c>
      <c r="O4803" s="89"/>
      <c r="P4803" s="89"/>
      <c r="Q4803" s="89" t="s">
        <v>14878</v>
      </c>
      <c r="R4803" s="89"/>
      <c r="S4803" s="100">
        <v>42491</v>
      </c>
      <c r="T4803" s="89"/>
      <c r="U4803" s="89">
        <v>5</v>
      </c>
      <c r="V4803" s="89"/>
      <c r="W4803" s="89" t="s">
        <v>407</v>
      </c>
      <c r="X4803" s="89"/>
      <c r="Y4803" s="89"/>
      <c r="Z4803" s="89" t="s">
        <v>14879</v>
      </c>
      <c r="AA4803" s="89" t="s">
        <v>14880</v>
      </c>
      <c r="AB4803" s="89" t="s">
        <v>503</v>
      </c>
      <c r="AC4803" s="89" t="s">
        <v>9752</v>
      </c>
      <c r="AD4803" s="89" t="s">
        <v>10083</v>
      </c>
      <c r="AE4803" s="89" t="s">
        <v>9754</v>
      </c>
      <c r="AF4803" s="89" t="s">
        <v>9755</v>
      </c>
      <c r="AG4803" s="89" t="s">
        <v>24329</v>
      </c>
      <c r="AH4803" s="92" t="s">
        <v>23624</v>
      </c>
      <c r="AI4803" s="92"/>
      <c r="AJ4803" s="93" t="s">
        <v>21132</v>
      </c>
    </row>
    <row r="4804" spans="1:36" ht="15.75" x14ac:dyDescent="0.25">
      <c r="A4804" s="89">
        <v>120517</v>
      </c>
      <c r="B4804" s="89" t="s">
        <v>9756</v>
      </c>
      <c r="C4804" s="89" t="s">
        <v>9757</v>
      </c>
      <c r="D4804" s="89" t="s">
        <v>336</v>
      </c>
      <c r="E4804" s="99" t="s">
        <v>14895</v>
      </c>
      <c r="F4804" s="89">
        <v>1</v>
      </c>
      <c r="G4804" s="130" t="s">
        <v>25265</v>
      </c>
      <c r="H4804" s="89">
        <v>2010</v>
      </c>
      <c r="I4804" s="89" t="s">
        <v>9001</v>
      </c>
      <c r="J4804" s="89"/>
      <c r="K4804" s="89">
        <v>1</v>
      </c>
      <c r="L4804" s="89">
        <v>2</v>
      </c>
      <c r="M4804" s="89" t="s">
        <v>9000</v>
      </c>
      <c r="N4804" s="89"/>
      <c r="O4804" s="89"/>
      <c r="P4804" s="89"/>
      <c r="Q4804" s="89"/>
      <c r="R4804" s="89"/>
      <c r="S4804" s="102">
        <v>47058</v>
      </c>
      <c r="T4804" s="89"/>
      <c r="U4804" s="89">
        <v>17</v>
      </c>
      <c r="V4804" s="89"/>
      <c r="W4804" s="89" t="s">
        <v>201</v>
      </c>
      <c r="X4804" s="89"/>
      <c r="Y4804" s="89"/>
      <c r="Z4804" s="89" t="s">
        <v>14895</v>
      </c>
      <c r="AA4804" s="89"/>
      <c r="AB4804" s="89"/>
      <c r="AC4804" s="89" t="s">
        <v>9752</v>
      </c>
      <c r="AD4804" s="89" t="s">
        <v>9957</v>
      </c>
      <c r="AE4804" s="89" t="s">
        <v>14896</v>
      </c>
      <c r="AF4804" s="89" t="s">
        <v>9755</v>
      </c>
      <c r="AG4804" s="89" t="s">
        <v>24330</v>
      </c>
      <c r="AH4804" s="92" t="s">
        <v>86</v>
      </c>
      <c r="AI4804" s="92"/>
      <c r="AJ4804" s="93" t="s">
        <v>21132</v>
      </c>
    </row>
    <row r="4805" spans="1:36" ht="15.75" x14ac:dyDescent="0.25">
      <c r="A4805" s="89">
        <v>120535</v>
      </c>
      <c r="B4805" s="89" t="s">
        <v>9772</v>
      </c>
      <c r="C4805" s="89" t="s">
        <v>9773</v>
      </c>
      <c r="D4805" s="89" t="s">
        <v>80</v>
      </c>
      <c r="E4805" s="99" t="s">
        <v>22416</v>
      </c>
      <c r="F4805" s="89">
        <v>1</v>
      </c>
      <c r="G4805" s="130" t="s">
        <v>25597</v>
      </c>
      <c r="H4805" s="89">
        <v>2010</v>
      </c>
      <c r="I4805" s="89" t="s">
        <v>14897</v>
      </c>
      <c r="J4805" s="89" t="s">
        <v>9867</v>
      </c>
      <c r="K4805" s="89"/>
      <c r="L4805" s="89"/>
      <c r="M4805" s="89"/>
      <c r="N4805" s="89" t="s">
        <v>14766</v>
      </c>
      <c r="O4805" s="89"/>
      <c r="P4805" s="89"/>
      <c r="Q4805" s="89" t="s">
        <v>14898</v>
      </c>
      <c r="R4805" s="89"/>
      <c r="S4805" s="89" t="s">
        <v>14899</v>
      </c>
      <c r="T4805" s="89"/>
      <c r="U4805" s="89">
        <v>4</v>
      </c>
      <c r="V4805" s="89"/>
      <c r="W4805" s="89" t="s">
        <v>201</v>
      </c>
      <c r="X4805" s="89"/>
      <c r="Y4805" s="89"/>
      <c r="Z4805" s="89" t="s">
        <v>14900</v>
      </c>
      <c r="AA4805" s="89" t="s">
        <v>14901</v>
      </c>
      <c r="AB4805" s="89" t="s">
        <v>9867</v>
      </c>
      <c r="AC4805" s="89" t="s">
        <v>9752</v>
      </c>
      <c r="AD4805" s="89" t="s">
        <v>10083</v>
      </c>
      <c r="AE4805" s="89" t="s">
        <v>9754</v>
      </c>
      <c r="AF4805" s="89" t="s">
        <v>9755</v>
      </c>
      <c r="AG4805" s="89" t="s">
        <v>24331</v>
      </c>
      <c r="AH4805" s="92" t="s">
        <v>10159</v>
      </c>
      <c r="AI4805" s="92"/>
      <c r="AJ4805" s="93" t="s">
        <v>21132</v>
      </c>
    </row>
    <row r="4806" spans="1:36" ht="15.75" x14ac:dyDescent="0.25">
      <c r="A4806" s="89">
        <v>120553</v>
      </c>
      <c r="B4806" s="89" t="s">
        <v>9767</v>
      </c>
      <c r="C4806" s="89" t="s">
        <v>3630</v>
      </c>
      <c r="D4806" s="89" t="s">
        <v>80</v>
      </c>
      <c r="E4806" s="99" t="s">
        <v>22418</v>
      </c>
      <c r="F4806" s="89">
        <v>1</v>
      </c>
      <c r="G4806" s="130" t="s">
        <v>24729</v>
      </c>
      <c r="H4806" s="89">
        <v>2010</v>
      </c>
      <c r="I4806" s="89"/>
      <c r="J4806" s="89" t="s">
        <v>9769</v>
      </c>
      <c r="K4806" s="89"/>
      <c r="L4806" s="89"/>
      <c r="M4806" s="89"/>
      <c r="N4806" s="89" t="s">
        <v>14907</v>
      </c>
      <c r="O4806" s="89"/>
      <c r="P4806" s="89"/>
      <c r="Q4806" s="89" t="s">
        <v>3053</v>
      </c>
      <c r="R4806" s="89"/>
      <c r="S4806" s="89"/>
      <c r="T4806" s="89"/>
      <c r="U4806" s="89">
        <v>264</v>
      </c>
      <c r="V4806" s="89">
        <v>1800</v>
      </c>
      <c r="W4806" s="89" t="s">
        <v>182</v>
      </c>
      <c r="X4806" s="89"/>
      <c r="Y4806" s="89"/>
      <c r="Z4806" s="89" t="s">
        <v>14908</v>
      </c>
      <c r="AA4806" s="89"/>
      <c r="AB4806" s="89"/>
      <c r="AC4806" s="89" t="s">
        <v>9752</v>
      </c>
      <c r="AD4806" s="89" t="s">
        <v>10005</v>
      </c>
      <c r="AE4806" s="89" t="s">
        <v>9754</v>
      </c>
      <c r="AF4806" s="89" t="s">
        <v>9755</v>
      </c>
      <c r="AG4806" s="89" t="s">
        <v>24332</v>
      </c>
      <c r="AH4806" s="92" t="s">
        <v>23610</v>
      </c>
      <c r="AI4806" s="92"/>
      <c r="AJ4806" s="93" t="s">
        <v>21132</v>
      </c>
    </row>
    <row r="4807" spans="1:36" ht="15.75" x14ac:dyDescent="0.25">
      <c r="A4807" s="89">
        <v>120871</v>
      </c>
      <c r="B4807" s="89" t="s">
        <v>9772</v>
      </c>
      <c r="C4807" s="89" t="s">
        <v>9773</v>
      </c>
      <c r="D4807" s="89" t="s">
        <v>80</v>
      </c>
      <c r="E4807" s="99" t="s">
        <v>22529</v>
      </c>
      <c r="F4807" s="89">
        <v>1</v>
      </c>
      <c r="G4807" s="130" t="s">
        <v>25265</v>
      </c>
      <c r="H4807" s="89">
        <v>2010</v>
      </c>
      <c r="I4807" s="89" t="s">
        <v>15401</v>
      </c>
      <c r="J4807" s="89" t="s">
        <v>9776</v>
      </c>
      <c r="K4807" s="89"/>
      <c r="L4807" s="89"/>
      <c r="M4807" s="89"/>
      <c r="N4807" s="89" t="s">
        <v>15402</v>
      </c>
      <c r="O4807" s="89"/>
      <c r="P4807" s="89"/>
      <c r="Q4807" s="89" t="s">
        <v>15403</v>
      </c>
      <c r="R4807" s="89"/>
      <c r="S4807" s="89" t="s">
        <v>12808</v>
      </c>
      <c r="T4807" s="89"/>
      <c r="U4807" s="89">
        <v>7</v>
      </c>
      <c r="V4807" s="89"/>
      <c r="W4807" s="89" t="s">
        <v>249</v>
      </c>
      <c r="X4807" s="89"/>
      <c r="Y4807" s="89"/>
      <c r="Z4807" s="89" t="s">
        <v>15404</v>
      </c>
      <c r="AA4807" s="89" t="s">
        <v>15405</v>
      </c>
      <c r="AB4807" s="89" t="s">
        <v>9776</v>
      </c>
      <c r="AC4807" s="89" t="s">
        <v>9752</v>
      </c>
      <c r="AD4807" s="89" t="s">
        <v>9957</v>
      </c>
      <c r="AE4807" s="89" t="s">
        <v>9754</v>
      </c>
      <c r="AF4807" s="89" t="s">
        <v>9755</v>
      </c>
      <c r="AG4807" s="89" t="s">
        <v>24346</v>
      </c>
      <c r="AH4807" s="92" t="s">
        <v>86</v>
      </c>
      <c r="AI4807" s="92"/>
      <c r="AJ4807" s="93" t="s">
        <v>21132</v>
      </c>
    </row>
    <row r="4808" spans="1:36" ht="15.75" x14ac:dyDescent="0.25">
      <c r="A4808" s="89">
        <v>120973</v>
      </c>
      <c r="B4808" s="89" t="s">
        <v>9756</v>
      </c>
      <c r="C4808" s="89" t="s">
        <v>9926</v>
      </c>
      <c r="D4808" s="89" t="s">
        <v>80</v>
      </c>
      <c r="E4808" s="99" t="s">
        <v>22530</v>
      </c>
      <c r="F4808" s="89">
        <v>1</v>
      </c>
      <c r="G4808" s="130" t="s">
        <v>25248</v>
      </c>
      <c r="H4808" s="89">
        <v>2010</v>
      </c>
      <c r="I4808" s="89" t="s">
        <v>15437</v>
      </c>
      <c r="J4808" s="89"/>
      <c r="K4808" s="89">
        <v>2010</v>
      </c>
      <c r="L4808" s="89">
        <v>1</v>
      </c>
      <c r="M4808" s="89" t="s">
        <v>15438</v>
      </c>
      <c r="N4808" s="89"/>
      <c r="O4808" s="89"/>
      <c r="P4808" s="89"/>
      <c r="Q4808" s="89"/>
      <c r="R4808" s="89"/>
      <c r="S4808" s="89" t="s">
        <v>10545</v>
      </c>
      <c r="T4808" s="89"/>
      <c r="U4808" s="89">
        <v>6</v>
      </c>
      <c r="V4808" s="89"/>
      <c r="W4808" s="89" t="s">
        <v>249</v>
      </c>
      <c r="X4808" s="89"/>
      <c r="Y4808" s="89"/>
      <c r="Z4808" s="89" t="s">
        <v>15439</v>
      </c>
      <c r="AA4808" s="89"/>
      <c r="AB4808" s="89"/>
      <c r="AC4808" s="89" t="s">
        <v>9752</v>
      </c>
      <c r="AD4808" s="89" t="s">
        <v>9957</v>
      </c>
      <c r="AE4808" s="89" t="s">
        <v>9754</v>
      </c>
      <c r="AF4808" s="89" t="s">
        <v>9755</v>
      </c>
      <c r="AG4808" s="89" t="s">
        <v>24347</v>
      </c>
      <c r="AH4808" s="92" t="s">
        <v>23827</v>
      </c>
      <c r="AI4808" s="92"/>
      <c r="AJ4808" s="93" t="s">
        <v>21132</v>
      </c>
    </row>
    <row r="4809" spans="1:36" ht="15.75" x14ac:dyDescent="0.25">
      <c r="A4809" s="89">
        <v>121175</v>
      </c>
      <c r="B4809" s="89" t="s">
        <v>9772</v>
      </c>
      <c r="C4809" s="89" t="s">
        <v>9773</v>
      </c>
      <c r="D4809" s="89" t="s">
        <v>80</v>
      </c>
      <c r="E4809" s="99" t="s">
        <v>22542</v>
      </c>
      <c r="F4809" s="89">
        <v>1</v>
      </c>
      <c r="G4809" s="130" t="s">
        <v>25068</v>
      </c>
      <c r="H4809" s="89">
        <v>2010</v>
      </c>
      <c r="I4809" s="89" t="s">
        <v>15496</v>
      </c>
      <c r="J4809" s="89" t="s">
        <v>10504</v>
      </c>
      <c r="K4809" s="89"/>
      <c r="L4809" s="89"/>
      <c r="M4809" s="89"/>
      <c r="N4809" s="89" t="s">
        <v>15497</v>
      </c>
      <c r="O4809" s="89"/>
      <c r="P4809" s="89"/>
      <c r="Q4809" s="89" t="s">
        <v>15498</v>
      </c>
      <c r="R4809" s="89"/>
      <c r="S4809" s="89" t="s">
        <v>15499</v>
      </c>
      <c r="T4809" s="89"/>
      <c r="U4809" s="89">
        <v>14</v>
      </c>
      <c r="V4809" s="89"/>
      <c r="W4809" s="89" t="s">
        <v>201</v>
      </c>
      <c r="X4809" s="89"/>
      <c r="Y4809" s="89"/>
      <c r="Z4809" s="89" t="s">
        <v>15500</v>
      </c>
      <c r="AA4809" s="89" t="s">
        <v>15501</v>
      </c>
      <c r="AB4809" s="89" t="s">
        <v>10504</v>
      </c>
      <c r="AC4809" s="89" t="s">
        <v>9752</v>
      </c>
      <c r="AD4809" s="89" t="s">
        <v>11584</v>
      </c>
      <c r="AE4809" s="89" t="s">
        <v>9754</v>
      </c>
      <c r="AF4809" s="89" t="s">
        <v>9755</v>
      </c>
      <c r="AG4809" s="89" t="s">
        <v>24349</v>
      </c>
      <c r="AH4809" s="92" t="s">
        <v>10159</v>
      </c>
      <c r="AI4809" s="92"/>
      <c r="AJ4809" s="93" t="s">
        <v>21132</v>
      </c>
    </row>
    <row r="4810" spans="1:36" ht="15.75" x14ac:dyDescent="0.25">
      <c r="A4810" s="89">
        <v>121284</v>
      </c>
      <c r="B4810" s="89" t="s">
        <v>9772</v>
      </c>
      <c r="C4810" s="89" t="s">
        <v>9773</v>
      </c>
      <c r="D4810" s="89" t="s">
        <v>80</v>
      </c>
      <c r="E4810" s="99" t="s">
        <v>22547</v>
      </c>
      <c r="F4810" s="89">
        <v>1</v>
      </c>
      <c r="G4810" s="130" t="s">
        <v>25455</v>
      </c>
      <c r="H4810" s="89">
        <v>2010</v>
      </c>
      <c r="I4810" s="89" t="s">
        <v>15517</v>
      </c>
      <c r="J4810" s="89" t="s">
        <v>10086</v>
      </c>
      <c r="K4810" s="89"/>
      <c r="L4810" s="89"/>
      <c r="M4810" s="89"/>
      <c r="N4810" s="89" t="s">
        <v>15518</v>
      </c>
      <c r="O4810" s="89"/>
      <c r="P4810" s="89"/>
      <c r="Q4810" s="89" t="s">
        <v>8168</v>
      </c>
      <c r="R4810" s="89"/>
      <c r="S4810" s="89" t="s">
        <v>15519</v>
      </c>
      <c r="T4810" s="89"/>
      <c r="U4810" s="89">
        <v>18</v>
      </c>
      <c r="V4810" s="89"/>
      <c r="W4810" s="89" t="s">
        <v>201</v>
      </c>
      <c r="X4810" s="89"/>
      <c r="Y4810" s="89"/>
      <c r="Z4810" s="89" t="s">
        <v>15520</v>
      </c>
      <c r="AA4810" s="89" t="s">
        <v>15521</v>
      </c>
      <c r="AB4810" s="89" t="s">
        <v>10086</v>
      </c>
      <c r="AC4810" s="89" t="s">
        <v>9752</v>
      </c>
      <c r="AD4810" s="89" t="s">
        <v>10083</v>
      </c>
      <c r="AE4810" s="89" t="s">
        <v>9754</v>
      </c>
      <c r="AF4810" s="89" t="s">
        <v>9755</v>
      </c>
      <c r="AG4810" s="89" t="s">
        <v>24350</v>
      </c>
      <c r="AH4810" s="92" t="s">
        <v>10159</v>
      </c>
      <c r="AI4810" s="92"/>
      <c r="AJ4810" s="93" t="s">
        <v>21132</v>
      </c>
    </row>
    <row r="4811" spans="1:36" ht="15.75" x14ac:dyDescent="0.25">
      <c r="A4811" s="89">
        <v>121554</v>
      </c>
      <c r="B4811" s="89" t="s">
        <v>9772</v>
      </c>
      <c r="C4811" s="89" t="s">
        <v>9773</v>
      </c>
      <c r="D4811" s="89" t="s">
        <v>80</v>
      </c>
      <c r="E4811" s="99" t="s">
        <v>22655</v>
      </c>
      <c r="F4811" s="89">
        <v>1</v>
      </c>
      <c r="G4811" s="130" t="s">
        <v>25006</v>
      </c>
      <c r="H4811" s="89">
        <v>2010</v>
      </c>
      <c r="I4811" s="89" t="s">
        <v>15946</v>
      </c>
      <c r="J4811" s="89" t="s">
        <v>10086</v>
      </c>
      <c r="K4811" s="89"/>
      <c r="L4811" s="89"/>
      <c r="M4811" s="89"/>
      <c r="N4811" s="89" t="s">
        <v>15947</v>
      </c>
      <c r="O4811" s="89"/>
      <c r="P4811" s="89"/>
      <c r="Q4811" s="89" t="s">
        <v>15948</v>
      </c>
      <c r="R4811" s="89"/>
      <c r="S4811" s="100">
        <v>42552</v>
      </c>
      <c r="T4811" s="89"/>
      <c r="U4811" s="89">
        <v>7</v>
      </c>
      <c r="V4811" s="89"/>
      <c r="W4811" s="89" t="s">
        <v>407</v>
      </c>
      <c r="X4811" s="89"/>
      <c r="Y4811" s="89"/>
      <c r="Z4811" s="89" t="s">
        <v>15949</v>
      </c>
      <c r="AA4811" s="89" t="s">
        <v>15950</v>
      </c>
      <c r="AB4811" s="89" t="s">
        <v>15951</v>
      </c>
      <c r="AC4811" s="89" t="s">
        <v>9752</v>
      </c>
      <c r="AD4811" s="89" t="s">
        <v>10083</v>
      </c>
      <c r="AE4811" s="89" t="s">
        <v>9754</v>
      </c>
      <c r="AF4811" s="89" t="s">
        <v>9755</v>
      </c>
      <c r="AG4811" s="89" t="s">
        <v>24377</v>
      </c>
      <c r="AH4811" s="92" t="s">
        <v>10159</v>
      </c>
      <c r="AI4811" s="92"/>
      <c r="AJ4811" s="93" t="s">
        <v>21132</v>
      </c>
    </row>
    <row r="4812" spans="1:36" ht="15.75" x14ac:dyDescent="0.25">
      <c r="A4812" s="89">
        <v>121610</v>
      </c>
      <c r="B4812" s="89" t="s">
        <v>9756</v>
      </c>
      <c r="C4812" s="89" t="s">
        <v>9757</v>
      </c>
      <c r="D4812" s="89" t="s">
        <v>80</v>
      </c>
      <c r="E4812" s="99" t="s">
        <v>22657</v>
      </c>
      <c r="F4812" s="89">
        <v>1</v>
      </c>
      <c r="G4812" s="130" t="s">
        <v>25006</v>
      </c>
      <c r="H4812" s="89">
        <v>2010</v>
      </c>
      <c r="I4812" s="89" t="s">
        <v>15953</v>
      </c>
      <c r="J4812" s="89"/>
      <c r="K4812" s="89">
        <v>12</v>
      </c>
      <c r="L4812" s="100">
        <v>42652</v>
      </c>
      <c r="M4812" s="89" t="s">
        <v>15954</v>
      </c>
      <c r="N4812" s="89"/>
      <c r="O4812" s="89"/>
      <c r="P4812" s="89"/>
      <c r="Q4812" s="89"/>
      <c r="R4812" s="89"/>
      <c r="S4812" s="89" t="s">
        <v>13320</v>
      </c>
      <c r="T4812" s="89"/>
      <c r="U4812" s="89">
        <v>3</v>
      </c>
      <c r="V4812" s="89"/>
      <c r="W4812" s="89" t="s">
        <v>407</v>
      </c>
      <c r="X4812" s="89"/>
      <c r="Y4812" s="89"/>
      <c r="Z4812" s="89" t="s">
        <v>15955</v>
      </c>
      <c r="AA4812" s="89"/>
      <c r="AB4812" s="89"/>
      <c r="AC4812" s="89" t="s">
        <v>9752</v>
      </c>
      <c r="AD4812" s="89" t="s">
        <v>10083</v>
      </c>
      <c r="AE4812" s="89" t="s">
        <v>9754</v>
      </c>
      <c r="AF4812" s="89" t="s">
        <v>9755</v>
      </c>
      <c r="AG4812" s="89" t="s">
        <v>24378</v>
      </c>
      <c r="AH4812" s="92" t="s">
        <v>23842</v>
      </c>
      <c r="AI4812" s="92"/>
      <c r="AJ4812" s="93" t="s">
        <v>21132</v>
      </c>
    </row>
    <row r="4813" spans="1:36" ht="15.75" x14ac:dyDescent="0.25">
      <c r="A4813" s="89">
        <v>122046</v>
      </c>
      <c r="B4813" s="89" t="s">
        <v>9756</v>
      </c>
      <c r="C4813" s="89" t="s">
        <v>9757</v>
      </c>
      <c r="D4813" s="89" t="s">
        <v>80</v>
      </c>
      <c r="E4813" s="99" t="s">
        <v>22679</v>
      </c>
      <c r="F4813" s="89">
        <v>1</v>
      </c>
      <c r="G4813" s="130" t="s">
        <v>25210</v>
      </c>
      <c r="H4813" s="89">
        <v>2010</v>
      </c>
      <c r="I4813" s="89" t="s">
        <v>8720</v>
      </c>
      <c r="J4813" s="89"/>
      <c r="K4813" s="89" t="s">
        <v>16095</v>
      </c>
      <c r="L4813" s="89">
        <v>4</v>
      </c>
      <c r="M4813" s="89" t="s">
        <v>8719</v>
      </c>
      <c r="N4813" s="89"/>
      <c r="O4813" s="89" t="s">
        <v>8720</v>
      </c>
      <c r="P4813" s="89"/>
      <c r="Q4813" s="89"/>
      <c r="R4813" s="89"/>
      <c r="S4813" s="89" t="s">
        <v>16096</v>
      </c>
      <c r="T4813" s="89"/>
      <c r="U4813" s="89">
        <v>5</v>
      </c>
      <c r="V4813" s="89"/>
      <c r="W4813" s="89" t="s">
        <v>1273</v>
      </c>
      <c r="X4813" s="89"/>
      <c r="Y4813" s="89"/>
      <c r="Z4813" s="89" t="s">
        <v>16097</v>
      </c>
      <c r="AA4813" s="89"/>
      <c r="AB4813" s="89"/>
      <c r="AC4813" s="89" t="s">
        <v>9752</v>
      </c>
      <c r="AD4813" s="89" t="s">
        <v>10083</v>
      </c>
      <c r="AE4813" s="89" t="s">
        <v>9754</v>
      </c>
      <c r="AF4813" s="89" t="s">
        <v>9755</v>
      </c>
      <c r="AG4813" s="89" t="s">
        <v>24384</v>
      </c>
      <c r="AH4813" s="92" t="s">
        <v>236</v>
      </c>
      <c r="AI4813" s="92"/>
      <c r="AJ4813" s="93" t="s">
        <v>21132</v>
      </c>
    </row>
    <row r="4814" spans="1:36" ht="15.75" x14ac:dyDescent="0.25">
      <c r="A4814" s="89">
        <v>122047</v>
      </c>
      <c r="B4814" s="89" t="s">
        <v>9756</v>
      </c>
      <c r="C4814" s="89" t="s">
        <v>9757</v>
      </c>
      <c r="D4814" s="89" t="s">
        <v>80</v>
      </c>
      <c r="E4814" s="99" t="s">
        <v>22680</v>
      </c>
      <c r="F4814" s="89">
        <v>1</v>
      </c>
      <c r="G4814" s="130" t="s">
        <v>25210</v>
      </c>
      <c r="H4814" s="89">
        <v>2010</v>
      </c>
      <c r="I4814" s="89" t="s">
        <v>8720</v>
      </c>
      <c r="J4814" s="89"/>
      <c r="K4814" s="89" t="s">
        <v>16095</v>
      </c>
      <c r="L4814" s="89">
        <v>6</v>
      </c>
      <c r="M4814" s="89" t="s">
        <v>8719</v>
      </c>
      <c r="N4814" s="89"/>
      <c r="O4814" s="89" t="s">
        <v>8720</v>
      </c>
      <c r="P4814" s="89"/>
      <c r="Q4814" s="89"/>
      <c r="R4814" s="89"/>
      <c r="S4814" s="89" t="s">
        <v>16098</v>
      </c>
      <c r="T4814" s="89"/>
      <c r="U4814" s="89">
        <v>4</v>
      </c>
      <c r="V4814" s="89"/>
      <c r="W4814" s="89" t="s">
        <v>1273</v>
      </c>
      <c r="X4814" s="89"/>
      <c r="Y4814" s="89"/>
      <c r="Z4814" s="89" t="s">
        <v>16099</v>
      </c>
      <c r="AA4814" s="89"/>
      <c r="AB4814" s="89"/>
      <c r="AC4814" s="89" t="s">
        <v>9752</v>
      </c>
      <c r="AD4814" s="89" t="s">
        <v>10083</v>
      </c>
      <c r="AE4814" s="89" t="s">
        <v>9754</v>
      </c>
      <c r="AF4814" s="89" t="s">
        <v>9755</v>
      </c>
      <c r="AG4814" s="89" t="s">
        <v>24385</v>
      </c>
      <c r="AH4814" s="92" t="s">
        <v>236</v>
      </c>
      <c r="AI4814" s="92"/>
      <c r="AJ4814" s="93" t="s">
        <v>21132</v>
      </c>
    </row>
    <row r="4815" spans="1:36" ht="15.75" x14ac:dyDescent="0.25">
      <c r="A4815" s="89">
        <v>122058</v>
      </c>
      <c r="B4815" s="89" t="s">
        <v>9767</v>
      </c>
      <c r="C4815" s="89" t="s">
        <v>3630</v>
      </c>
      <c r="D4815" s="89" t="s">
        <v>80</v>
      </c>
      <c r="E4815" s="99" t="s">
        <v>22684</v>
      </c>
      <c r="F4815" s="89">
        <v>3</v>
      </c>
      <c r="G4815" s="130" t="s">
        <v>25780</v>
      </c>
      <c r="H4815" s="89">
        <v>2010</v>
      </c>
      <c r="I4815" s="89"/>
      <c r="J4815" s="89" t="s">
        <v>9769</v>
      </c>
      <c r="K4815" s="89"/>
      <c r="L4815" s="89"/>
      <c r="M4815" s="89"/>
      <c r="N4815" s="89" t="s">
        <v>16115</v>
      </c>
      <c r="O4815" s="89"/>
      <c r="P4815" s="89"/>
      <c r="Q4815" s="89" t="s">
        <v>221</v>
      </c>
      <c r="R4815" s="89"/>
      <c r="S4815" s="89"/>
      <c r="T4815" s="89"/>
      <c r="U4815" s="89">
        <v>112</v>
      </c>
      <c r="V4815" s="89">
        <v>200</v>
      </c>
      <c r="W4815" s="89" t="s">
        <v>201</v>
      </c>
      <c r="X4815" s="89"/>
      <c r="Y4815" s="89"/>
      <c r="Z4815" s="89" t="s">
        <v>16116</v>
      </c>
      <c r="AA4815" s="89"/>
      <c r="AB4815" s="89"/>
      <c r="AC4815" s="89" t="s">
        <v>9752</v>
      </c>
      <c r="AD4815" s="89" t="s">
        <v>10083</v>
      </c>
      <c r="AE4815" s="89" t="s">
        <v>9754</v>
      </c>
      <c r="AF4815" s="89" t="s">
        <v>9755</v>
      </c>
      <c r="AG4815" s="89" t="s">
        <v>24387</v>
      </c>
      <c r="AH4815" s="92" t="s">
        <v>86</v>
      </c>
      <c r="AI4815" s="92"/>
      <c r="AJ4815" s="93" t="s">
        <v>21132</v>
      </c>
    </row>
    <row r="4816" spans="1:36" ht="15.75" x14ac:dyDescent="0.25">
      <c r="A4816" s="89">
        <v>122251</v>
      </c>
      <c r="B4816" s="89" t="s">
        <v>9767</v>
      </c>
      <c r="C4816" s="89" t="s">
        <v>3630</v>
      </c>
      <c r="D4816" s="89" t="s">
        <v>80</v>
      </c>
      <c r="E4816" s="99" t="s">
        <v>22793</v>
      </c>
      <c r="F4816" s="89">
        <v>1</v>
      </c>
      <c r="G4816" s="130" t="s">
        <v>24746</v>
      </c>
      <c r="H4816" s="89">
        <v>2010</v>
      </c>
      <c r="I4816" s="89"/>
      <c r="J4816" s="89" t="s">
        <v>9769</v>
      </c>
      <c r="K4816" s="89"/>
      <c r="L4816" s="89"/>
      <c r="M4816" s="89"/>
      <c r="N4816" s="89" t="s">
        <v>16458</v>
      </c>
      <c r="O4816" s="89"/>
      <c r="P4816" s="89"/>
      <c r="Q4816" s="89" t="s">
        <v>3775</v>
      </c>
      <c r="R4816" s="89"/>
      <c r="S4816" s="89"/>
      <c r="T4816" s="89"/>
      <c r="U4816" s="89">
        <v>190</v>
      </c>
      <c r="V4816" s="89"/>
      <c r="W4816" s="89" t="s">
        <v>201</v>
      </c>
      <c r="X4816" s="89"/>
      <c r="Y4816" s="89"/>
      <c r="Z4816" s="89" t="s">
        <v>16459</v>
      </c>
      <c r="AA4816" s="89"/>
      <c r="AB4816" s="89"/>
      <c r="AC4816" s="89" t="s">
        <v>9752</v>
      </c>
      <c r="AD4816" s="89" t="s">
        <v>10083</v>
      </c>
      <c r="AE4816" s="89" t="s">
        <v>9754</v>
      </c>
      <c r="AF4816" s="89" t="s">
        <v>9755</v>
      </c>
      <c r="AG4816" s="89" t="s">
        <v>24411</v>
      </c>
      <c r="AH4816" s="92" t="s">
        <v>86</v>
      </c>
      <c r="AI4816" s="92"/>
      <c r="AJ4816" s="93" t="s">
        <v>21132</v>
      </c>
    </row>
    <row r="4817" spans="1:36" ht="15.75" x14ac:dyDescent="0.25">
      <c r="A4817" s="89">
        <v>122422</v>
      </c>
      <c r="B4817" s="89" t="s">
        <v>9756</v>
      </c>
      <c r="C4817" s="89" t="s">
        <v>10048</v>
      </c>
      <c r="D4817" s="89" t="s">
        <v>80</v>
      </c>
      <c r="E4817" s="99" t="s">
        <v>22801</v>
      </c>
      <c r="F4817" s="89">
        <v>2</v>
      </c>
      <c r="G4817" s="130" t="s">
        <v>25852</v>
      </c>
      <c r="H4817" s="89">
        <v>2010</v>
      </c>
      <c r="I4817" s="89" t="s">
        <v>13851</v>
      </c>
      <c r="J4817" s="89"/>
      <c r="K4817" s="89">
        <v>1</v>
      </c>
      <c r="L4817" s="102">
        <v>40179</v>
      </c>
      <c r="M4817" s="89" t="s">
        <v>9000</v>
      </c>
      <c r="N4817" s="89"/>
      <c r="O4817" s="89"/>
      <c r="P4817" s="89"/>
      <c r="Q4817" s="89"/>
      <c r="R4817" s="89"/>
      <c r="S4817" s="89" t="s">
        <v>16494</v>
      </c>
      <c r="T4817" s="89"/>
      <c r="U4817" s="89">
        <v>20</v>
      </c>
      <c r="V4817" s="89"/>
      <c r="W4817" s="89" t="s">
        <v>249</v>
      </c>
      <c r="X4817" s="89"/>
      <c r="Y4817" s="89"/>
      <c r="Z4817" s="89" t="s">
        <v>16495</v>
      </c>
      <c r="AA4817" s="89"/>
      <c r="AB4817" s="89"/>
      <c r="AC4817" s="89" t="s">
        <v>9752</v>
      </c>
      <c r="AD4817" s="89" t="s">
        <v>9957</v>
      </c>
      <c r="AE4817" s="89" t="s">
        <v>9754</v>
      </c>
      <c r="AF4817" s="89" t="s">
        <v>9755</v>
      </c>
      <c r="AG4817" s="89" t="s">
        <v>24412</v>
      </c>
      <c r="AH4817" s="92" t="s">
        <v>23660</v>
      </c>
      <c r="AI4817" s="92"/>
      <c r="AJ4817" s="93" t="s">
        <v>21132</v>
      </c>
    </row>
    <row r="4818" spans="1:36" ht="15.75" x14ac:dyDescent="0.25">
      <c r="A4818" s="89">
        <v>122556</v>
      </c>
      <c r="B4818" s="89" t="s">
        <v>9756</v>
      </c>
      <c r="C4818" s="89" t="s">
        <v>9757</v>
      </c>
      <c r="D4818" s="89" t="s">
        <v>336</v>
      </c>
      <c r="E4818" s="99" t="s">
        <v>16529</v>
      </c>
      <c r="F4818" s="89">
        <v>1</v>
      </c>
      <c r="G4818" s="130" t="s">
        <v>25168</v>
      </c>
      <c r="H4818" s="89">
        <v>2010</v>
      </c>
      <c r="I4818" s="89" t="s">
        <v>9515</v>
      </c>
      <c r="J4818" s="89"/>
      <c r="K4818" s="89">
        <v>2</v>
      </c>
      <c r="L4818" s="89">
        <v>4</v>
      </c>
      <c r="M4818" s="89" t="s">
        <v>9514</v>
      </c>
      <c r="N4818" s="89"/>
      <c r="O4818" s="89"/>
      <c r="P4818" s="89"/>
      <c r="Q4818" s="89"/>
      <c r="R4818" s="89"/>
      <c r="S4818" s="89" t="s">
        <v>16530</v>
      </c>
      <c r="T4818" s="89"/>
      <c r="U4818" s="89">
        <v>13</v>
      </c>
      <c r="V4818" s="89"/>
      <c r="W4818" s="89" t="s">
        <v>364</v>
      </c>
      <c r="X4818" s="89"/>
      <c r="Y4818" s="89"/>
      <c r="Z4818" s="89" t="s">
        <v>16529</v>
      </c>
      <c r="AA4818" s="89"/>
      <c r="AB4818" s="89"/>
      <c r="AC4818" s="89" t="s">
        <v>9752</v>
      </c>
      <c r="AD4818" s="89" t="s">
        <v>10083</v>
      </c>
      <c r="AE4818" s="89" t="s">
        <v>9754</v>
      </c>
      <c r="AF4818" s="89" t="s">
        <v>9755</v>
      </c>
      <c r="AG4818" s="89" t="s">
        <v>24413</v>
      </c>
      <c r="AH4818" s="92" t="s">
        <v>86</v>
      </c>
      <c r="AI4818" s="92"/>
      <c r="AJ4818" s="93" t="s">
        <v>21132</v>
      </c>
    </row>
    <row r="4819" spans="1:36" ht="15.75" x14ac:dyDescent="0.25">
      <c r="A4819" s="89">
        <v>123078</v>
      </c>
      <c r="B4819" s="89" t="s">
        <v>9772</v>
      </c>
      <c r="C4819" s="89" t="s">
        <v>9773</v>
      </c>
      <c r="D4819" s="89" t="s">
        <v>80</v>
      </c>
      <c r="E4819" s="99" t="s">
        <v>22911</v>
      </c>
      <c r="F4819" s="89">
        <v>2</v>
      </c>
      <c r="G4819" s="130" t="s">
        <v>25910</v>
      </c>
      <c r="H4819" s="89">
        <v>2010</v>
      </c>
      <c r="I4819" s="89" t="s">
        <v>17015</v>
      </c>
      <c r="J4819" s="89" t="s">
        <v>9748</v>
      </c>
      <c r="K4819" s="89"/>
      <c r="L4819" s="89"/>
      <c r="M4819" s="89"/>
      <c r="N4819" s="89" t="s">
        <v>17016</v>
      </c>
      <c r="O4819" s="89"/>
      <c r="P4819" s="89"/>
      <c r="Q4819" s="89" t="s">
        <v>17017</v>
      </c>
      <c r="R4819" s="89"/>
      <c r="S4819" s="89" t="s">
        <v>17018</v>
      </c>
      <c r="T4819" s="89"/>
      <c r="U4819" s="89">
        <v>8</v>
      </c>
      <c r="V4819" s="89"/>
      <c r="W4819" s="89" t="s">
        <v>201</v>
      </c>
      <c r="X4819" s="89"/>
      <c r="Y4819" s="89"/>
      <c r="Z4819" s="89" t="s">
        <v>17019</v>
      </c>
      <c r="AA4819" s="89" t="s">
        <v>17020</v>
      </c>
      <c r="AB4819" s="89" t="s">
        <v>9748</v>
      </c>
      <c r="AC4819" s="89" t="s">
        <v>9752</v>
      </c>
      <c r="AD4819" s="89" t="s">
        <v>10083</v>
      </c>
      <c r="AE4819" s="89" t="s">
        <v>9754</v>
      </c>
      <c r="AF4819" s="89" t="s">
        <v>9755</v>
      </c>
      <c r="AG4819" s="89" t="s">
        <v>24445</v>
      </c>
      <c r="AH4819" s="92" t="s">
        <v>86</v>
      </c>
      <c r="AI4819" s="92"/>
      <c r="AJ4819" s="93" t="s">
        <v>21132</v>
      </c>
    </row>
    <row r="4820" spans="1:36" ht="15.75" x14ac:dyDescent="0.25">
      <c r="A4820" s="89">
        <v>123129</v>
      </c>
      <c r="B4820" s="89" t="s">
        <v>9772</v>
      </c>
      <c r="C4820" s="89" t="s">
        <v>9773</v>
      </c>
      <c r="D4820" s="89" t="s">
        <v>80</v>
      </c>
      <c r="E4820" s="99" t="s">
        <v>22917</v>
      </c>
      <c r="F4820" s="89">
        <v>1</v>
      </c>
      <c r="G4820" s="130" t="s">
        <v>24742</v>
      </c>
      <c r="H4820" s="89">
        <v>2010</v>
      </c>
      <c r="I4820" s="89" t="s">
        <v>17037</v>
      </c>
      <c r="J4820" s="89" t="s">
        <v>17038</v>
      </c>
      <c r="K4820" s="89"/>
      <c r="L4820" s="89"/>
      <c r="M4820" s="89"/>
      <c r="N4820" s="89" t="s">
        <v>17039</v>
      </c>
      <c r="O4820" s="89"/>
      <c r="P4820" s="89"/>
      <c r="Q4820" s="89" t="s">
        <v>3122</v>
      </c>
      <c r="R4820" s="89"/>
      <c r="S4820" s="89" t="s">
        <v>13484</v>
      </c>
      <c r="T4820" s="89"/>
      <c r="U4820" s="89">
        <v>5</v>
      </c>
      <c r="V4820" s="89"/>
      <c r="W4820" s="89" t="s">
        <v>407</v>
      </c>
      <c r="X4820" s="89"/>
      <c r="Y4820" s="89"/>
      <c r="Z4820" s="89" t="s">
        <v>17040</v>
      </c>
      <c r="AA4820" s="89" t="s">
        <v>17041</v>
      </c>
      <c r="AB4820" s="89" t="s">
        <v>16877</v>
      </c>
      <c r="AC4820" s="89" t="s">
        <v>9752</v>
      </c>
      <c r="AD4820" s="89" t="s">
        <v>10083</v>
      </c>
      <c r="AE4820" s="89">
        <v>594</v>
      </c>
      <c r="AF4820" s="89" t="s">
        <v>9755</v>
      </c>
      <c r="AG4820" s="89" t="s">
        <v>24446</v>
      </c>
      <c r="AH4820" s="92" t="s">
        <v>236</v>
      </c>
      <c r="AI4820" s="92"/>
      <c r="AJ4820" s="93" t="s">
        <v>21132</v>
      </c>
    </row>
    <row r="4821" spans="1:36" ht="15.75" x14ac:dyDescent="0.25">
      <c r="A4821" s="89">
        <v>123248</v>
      </c>
      <c r="B4821" s="89" t="s">
        <v>9756</v>
      </c>
      <c r="C4821" s="89" t="s">
        <v>9757</v>
      </c>
      <c r="D4821" s="89" t="s">
        <v>80</v>
      </c>
      <c r="E4821" s="99" t="s">
        <v>22933</v>
      </c>
      <c r="F4821" s="89">
        <v>1</v>
      </c>
      <c r="G4821" s="130" t="s">
        <v>24688</v>
      </c>
      <c r="H4821" s="89">
        <v>2010</v>
      </c>
      <c r="I4821" s="89" t="s">
        <v>17101</v>
      </c>
      <c r="J4821" s="89"/>
      <c r="K4821" s="89">
        <v>2010</v>
      </c>
      <c r="L4821" s="89">
        <v>1</v>
      </c>
      <c r="M4821" s="89" t="s">
        <v>17102</v>
      </c>
      <c r="N4821" s="89"/>
      <c r="O4821" s="89"/>
      <c r="P4821" s="89"/>
      <c r="Q4821" s="89"/>
      <c r="R4821" s="89"/>
      <c r="S4821" s="89" t="s">
        <v>17103</v>
      </c>
      <c r="T4821" s="89"/>
      <c r="U4821" s="89">
        <v>10</v>
      </c>
      <c r="V4821" s="89"/>
      <c r="W4821" s="89" t="s">
        <v>201</v>
      </c>
      <c r="X4821" s="89"/>
      <c r="Y4821" s="89"/>
      <c r="Z4821" s="89" t="s">
        <v>17104</v>
      </c>
      <c r="AA4821" s="89"/>
      <c r="AB4821" s="89"/>
      <c r="AC4821" s="89" t="s">
        <v>9752</v>
      </c>
      <c r="AD4821" s="89" t="s">
        <v>10083</v>
      </c>
      <c r="AE4821" s="89" t="s">
        <v>9754</v>
      </c>
      <c r="AF4821" s="89" t="s">
        <v>9755</v>
      </c>
      <c r="AG4821" s="89" t="s">
        <v>24452</v>
      </c>
      <c r="AH4821" s="92" t="s">
        <v>10159</v>
      </c>
      <c r="AI4821" s="92"/>
      <c r="AJ4821" s="93" t="s">
        <v>21132</v>
      </c>
    </row>
    <row r="4822" spans="1:36" ht="15.75" x14ac:dyDescent="0.25">
      <c r="A4822" s="89">
        <v>123276</v>
      </c>
      <c r="B4822" s="89" t="s">
        <v>9745</v>
      </c>
      <c r="C4822" s="89" t="s">
        <v>9746</v>
      </c>
      <c r="D4822" s="89" t="s">
        <v>80</v>
      </c>
      <c r="E4822" s="99" t="s">
        <v>22937</v>
      </c>
      <c r="F4822" s="89">
        <v>1</v>
      </c>
      <c r="G4822" s="130" t="s">
        <v>25815</v>
      </c>
      <c r="H4822" s="89">
        <v>2010</v>
      </c>
      <c r="I4822" s="89" t="s">
        <v>17130</v>
      </c>
      <c r="J4822" s="89" t="s">
        <v>9769</v>
      </c>
      <c r="K4822" s="89"/>
      <c r="L4822" s="89"/>
      <c r="M4822" s="89"/>
      <c r="N4822" s="89" t="s">
        <v>17131</v>
      </c>
      <c r="O4822" s="89"/>
      <c r="P4822" s="89"/>
      <c r="Q4822" s="89" t="s">
        <v>17132</v>
      </c>
      <c r="R4822" s="89"/>
      <c r="S4822" s="89" t="s">
        <v>6248</v>
      </c>
      <c r="T4822" s="89"/>
      <c r="U4822" s="89">
        <v>7</v>
      </c>
      <c r="V4822" s="89">
        <v>100</v>
      </c>
      <c r="W4822" s="89" t="s">
        <v>313</v>
      </c>
      <c r="X4822" s="89"/>
      <c r="Y4822" s="89"/>
      <c r="Z4822" s="89" t="s">
        <v>17133</v>
      </c>
      <c r="AA4822" s="89"/>
      <c r="AB4822" s="89"/>
      <c r="AC4822" s="89" t="s">
        <v>9752</v>
      </c>
      <c r="AD4822" s="89" t="s">
        <v>10083</v>
      </c>
      <c r="AE4822" s="89" t="s">
        <v>9754</v>
      </c>
      <c r="AF4822" s="89" t="s">
        <v>9755</v>
      </c>
      <c r="AG4822" s="89" t="s">
        <v>24453</v>
      </c>
      <c r="AH4822" s="92" t="s">
        <v>86</v>
      </c>
      <c r="AI4822" s="92"/>
      <c r="AJ4822" s="93" t="s">
        <v>21132</v>
      </c>
    </row>
    <row r="4823" spans="1:36" ht="15.75" x14ac:dyDescent="0.25">
      <c r="A4823" s="89">
        <v>123291</v>
      </c>
      <c r="B4823" s="89" t="s">
        <v>9772</v>
      </c>
      <c r="C4823" s="89" t="s">
        <v>9773</v>
      </c>
      <c r="D4823" s="89" t="s">
        <v>80</v>
      </c>
      <c r="E4823" s="99" t="s">
        <v>23047</v>
      </c>
      <c r="F4823" s="89">
        <v>1</v>
      </c>
      <c r="G4823" s="130" t="s">
        <v>24883</v>
      </c>
      <c r="H4823" s="89">
        <v>2010</v>
      </c>
      <c r="I4823" s="89" t="s">
        <v>17523</v>
      </c>
      <c r="J4823" s="89" t="s">
        <v>16938</v>
      </c>
      <c r="K4823" s="89"/>
      <c r="L4823" s="89"/>
      <c r="M4823" s="89"/>
      <c r="N4823" s="89" t="s">
        <v>17524</v>
      </c>
      <c r="O4823" s="89"/>
      <c r="P4823" s="89"/>
      <c r="Q4823" s="89" t="s">
        <v>17525</v>
      </c>
      <c r="R4823" s="89"/>
      <c r="S4823" s="89" t="s">
        <v>14796</v>
      </c>
      <c r="T4823" s="89"/>
      <c r="U4823" s="89">
        <v>10</v>
      </c>
      <c r="V4823" s="89"/>
      <c r="W4823" s="89" t="s">
        <v>201</v>
      </c>
      <c r="X4823" s="89"/>
      <c r="Y4823" s="89"/>
      <c r="Z4823" s="89" t="s">
        <v>17526</v>
      </c>
      <c r="AA4823" s="89" t="s">
        <v>17527</v>
      </c>
      <c r="AB4823" s="89" t="s">
        <v>10059</v>
      </c>
      <c r="AC4823" s="89" t="s">
        <v>9752</v>
      </c>
      <c r="AD4823" s="89" t="s">
        <v>9957</v>
      </c>
      <c r="AE4823" s="89" t="s">
        <v>17528</v>
      </c>
      <c r="AF4823" s="89" t="s">
        <v>9755</v>
      </c>
      <c r="AG4823" s="89" t="s">
        <v>24488</v>
      </c>
      <c r="AH4823" s="92" t="s">
        <v>86</v>
      </c>
      <c r="AI4823" s="92"/>
      <c r="AJ4823" s="93" t="s">
        <v>21132</v>
      </c>
    </row>
    <row r="4824" spans="1:36" ht="15.75" x14ac:dyDescent="0.25">
      <c r="A4824" s="89">
        <v>123390</v>
      </c>
      <c r="B4824" s="89" t="s">
        <v>9772</v>
      </c>
      <c r="C4824" s="89" t="s">
        <v>9773</v>
      </c>
      <c r="D4824" s="89" t="s">
        <v>237</v>
      </c>
      <c r="E4824" s="99" t="s">
        <v>23062</v>
      </c>
      <c r="F4824" s="89">
        <v>1</v>
      </c>
      <c r="G4824" s="130" t="s">
        <v>25975</v>
      </c>
      <c r="H4824" s="89">
        <v>2010</v>
      </c>
      <c r="I4824" s="89" t="s">
        <v>17563</v>
      </c>
      <c r="J4824" s="89" t="s">
        <v>17564</v>
      </c>
      <c r="K4824" s="89"/>
      <c r="L4824" s="89"/>
      <c r="M4824" s="89"/>
      <c r="N4824" s="89" t="s">
        <v>17565</v>
      </c>
      <c r="O4824" s="89"/>
      <c r="P4824" s="89"/>
      <c r="Q4824" s="89" t="s">
        <v>17566</v>
      </c>
      <c r="R4824" s="89"/>
      <c r="S4824" s="89" t="s">
        <v>7971</v>
      </c>
      <c r="T4824" s="89"/>
      <c r="U4824" s="89">
        <v>7</v>
      </c>
      <c r="V4824" s="89"/>
      <c r="W4824" s="89" t="s">
        <v>201</v>
      </c>
      <c r="X4824" s="89"/>
      <c r="Y4824" s="89"/>
      <c r="Z4824" s="89" t="s">
        <v>17567</v>
      </c>
      <c r="AA4824" s="89" t="s">
        <v>17568</v>
      </c>
      <c r="AB4824" s="89" t="s">
        <v>12432</v>
      </c>
      <c r="AC4824" s="89" t="s">
        <v>9752</v>
      </c>
      <c r="AD4824" s="89" t="s">
        <v>10083</v>
      </c>
      <c r="AE4824" s="89" t="s">
        <v>9754</v>
      </c>
      <c r="AF4824" s="89" t="s">
        <v>9755</v>
      </c>
      <c r="AG4824" s="89" t="s">
        <v>24490</v>
      </c>
      <c r="AH4824" s="92" t="s">
        <v>236</v>
      </c>
      <c r="AI4824" s="92"/>
      <c r="AJ4824" s="93" t="s">
        <v>21132</v>
      </c>
    </row>
    <row r="4825" spans="1:36" ht="15.75" x14ac:dyDescent="0.25">
      <c r="A4825" s="89">
        <v>123471</v>
      </c>
      <c r="B4825" s="89" t="s">
        <v>9772</v>
      </c>
      <c r="C4825" s="89" t="s">
        <v>9773</v>
      </c>
      <c r="D4825" s="89" t="s">
        <v>80</v>
      </c>
      <c r="E4825" s="99" t="s">
        <v>23080</v>
      </c>
      <c r="F4825" s="89">
        <v>1</v>
      </c>
      <c r="G4825" s="130" t="s">
        <v>26002</v>
      </c>
      <c r="H4825" s="89">
        <v>2010</v>
      </c>
      <c r="I4825" s="89" t="s">
        <v>17613</v>
      </c>
      <c r="J4825" s="89" t="s">
        <v>9769</v>
      </c>
      <c r="K4825" s="89"/>
      <c r="L4825" s="89"/>
      <c r="M4825" s="89"/>
      <c r="N4825" s="89" t="s">
        <v>17614</v>
      </c>
      <c r="O4825" s="89"/>
      <c r="P4825" s="89"/>
      <c r="Q4825" s="89" t="s">
        <v>82</v>
      </c>
      <c r="R4825" s="89"/>
      <c r="S4825" s="89" t="s">
        <v>15773</v>
      </c>
      <c r="T4825" s="89"/>
      <c r="U4825" s="89">
        <v>12</v>
      </c>
      <c r="V4825" s="89"/>
      <c r="W4825" s="89" t="s">
        <v>201</v>
      </c>
      <c r="X4825" s="89"/>
      <c r="Y4825" s="89"/>
      <c r="Z4825" s="89" t="s">
        <v>17615</v>
      </c>
      <c r="AA4825" s="89" t="s">
        <v>17616</v>
      </c>
      <c r="AB4825" s="89" t="s">
        <v>9906</v>
      </c>
      <c r="AC4825" s="89" t="s">
        <v>9752</v>
      </c>
      <c r="AD4825" s="89" t="s">
        <v>10083</v>
      </c>
      <c r="AE4825" s="89" t="s">
        <v>9754</v>
      </c>
      <c r="AF4825" s="89" t="s">
        <v>9755</v>
      </c>
      <c r="AG4825" s="89" t="s">
        <v>24492</v>
      </c>
      <c r="AH4825" s="92" t="s">
        <v>86</v>
      </c>
      <c r="AI4825" s="92"/>
      <c r="AJ4825" s="93" t="s">
        <v>21132</v>
      </c>
    </row>
    <row r="4826" spans="1:36" ht="15.75" x14ac:dyDescent="0.25">
      <c r="A4826" s="89">
        <v>123475</v>
      </c>
      <c r="B4826" s="89" t="s">
        <v>9772</v>
      </c>
      <c r="C4826" s="89" t="s">
        <v>9773</v>
      </c>
      <c r="D4826" s="89" t="s">
        <v>80</v>
      </c>
      <c r="E4826" s="99" t="s">
        <v>8830</v>
      </c>
      <c r="F4826" s="89">
        <v>2</v>
      </c>
      <c r="G4826" s="130" t="s">
        <v>26004</v>
      </c>
      <c r="H4826" s="89">
        <v>2010</v>
      </c>
      <c r="I4826" s="89" t="s">
        <v>17618</v>
      </c>
      <c r="J4826" s="89" t="s">
        <v>9776</v>
      </c>
      <c r="K4826" s="89"/>
      <c r="L4826" s="89"/>
      <c r="M4826" s="89"/>
      <c r="N4826" s="89" t="s">
        <v>17619</v>
      </c>
      <c r="O4826" s="89"/>
      <c r="P4826" s="89"/>
      <c r="Q4826" s="89" t="s">
        <v>1234</v>
      </c>
      <c r="R4826" s="89"/>
      <c r="S4826" s="89" t="s">
        <v>17620</v>
      </c>
      <c r="T4826" s="89"/>
      <c r="U4826" s="89">
        <v>4</v>
      </c>
      <c r="V4826" s="89"/>
      <c r="W4826" s="89" t="s">
        <v>201</v>
      </c>
      <c r="X4826" s="89"/>
      <c r="Y4826" s="89"/>
      <c r="Z4826" s="89" t="s">
        <v>17621</v>
      </c>
      <c r="AA4826" s="89" t="s">
        <v>17622</v>
      </c>
      <c r="AB4826" s="89" t="s">
        <v>17623</v>
      </c>
      <c r="AC4826" s="89" t="s">
        <v>9752</v>
      </c>
      <c r="AD4826" s="89" t="s">
        <v>10083</v>
      </c>
      <c r="AE4826" s="89" t="s">
        <v>9754</v>
      </c>
      <c r="AF4826" s="89" t="s">
        <v>9755</v>
      </c>
      <c r="AG4826" s="89" t="s">
        <v>24493</v>
      </c>
      <c r="AH4826" s="92" t="s">
        <v>236</v>
      </c>
      <c r="AI4826" s="92"/>
      <c r="AJ4826" s="93" t="s">
        <v>21132</v>
      </c>
    </row>
    <row r="4827" spans="1:36" ht="15.75" x14ac:dyDescent="0.25">
      <c r="A4827" s="89">
        <v>123588</v>
      </c>
      <c r="B4827" s="89" t="s">
        <v>9772</v>
      </c>
      <c r="C4827" s="89" t="s">
        <v>9773</v>
      </c>
      <c r="D4827" s="89" t="s">
        <v>80</v>
      </c>
      <c r="E4827" s="99" t="s">
        <v>23095</v>
      </c>
      <c r="F4827" s="89">
        <v>1</v>
      </c>
      <c r="G4827" s="130" t="s">
        <v>25196</v>
      </c>
      <c r="H4827" s="89">
        <v>2010</v>
      </c>
      <c r="I4827" s="89" t="s">
        <v>17665</v>
      </c>
      <c r="J4827" s="89" t="s">
        <v>9748</v>
      </c>
      <c r="K4827" s="89"/>
      <c r="L4827" s="89"/>
      <c r="M4827" s="89"/>
      <c r="N4827" s="89" t="s">
        <v>17666</v>
      </c>
      <c r="O4827" s="89"/>
      <c r="P4827" s="89"/>
      <c r="Q4827" s="89" t="s">
        <v>17667</v>
      </c>
      <c r="R4827" s="89"/>
      <c r="S4827" s="89" t="s">
        <v>17668</v>
      </c>
      <c r="T4827" s="89"/>
      <c r="U4827" s="89">
        <v>8</v>
      </c>
      <c r="V4827" s="89"/>
      <c r="W4827" s="89" t="s">
        <v>182</v>
      </c>
      <c r="X4827" s="89"/>
      <c r="Y4827" s="89"/>
      <c r="Z4827" s="89" t="s">
        <v>17669</v>
      </c>
      <c r="AA4827" s="89" t="s">
        <v>17670</v>
      </c>
      <c r="AB4827" s="89" t="s">
        <v>9748</v>
      </c>
      <c r="AC4827" s="89" t="s">
        <v>9752</v>
      </c>
      <c r="AD4827" s="89" t="s">
        <v>10083</v>
      </c>
      <c r="AE4827" s="89" t="s">
        <v>9754</v>
      </c>
      <c r="AF4827" s="89" t="s">
        <v>9755</v>
      </c>
      <c r="AG4827" s="89" t="s">
        <v>24496</v>
      </c>
      <c r="AH4827" s="92" t="s">
        <v>23832</v>
      </c>
      <c r="AI4827" s="92"/>
      <c r="AJ4827" s="93" t="s">
        <v>21132</v>
      </c>
    </row>
    <row r="4828" spans="1:36" ht="15.75" x14ac:dyDescent="0.25">
      <c r="A4828" s="89">
        <v>123600</v>
      </c>
      <c r="B4828" s="89" t="s">
        <v>9772</v>
      </c>
      <c r="C4828" s="89" t="s">
        <v>9773</v>
      </c>
      <c r="D4828" s="89" t="s">
        <v>80</v>
      </c>
      <c r="E4828" s="99" t="s">
        <v>23097</v>
      </c>
      <c r="F4828" s="89">
        <v>1</v>
      </c>
      <c r="G4828" s="130" t="s">
        <v>24909</v>
      </c>
      <c r="H4828" s="89">
        <v>2010</v>
      </c>
      <c r="I4828" s="89" t="s">
        <v>15073</v>
      </c>
      <c r="J4828" s="89" t="s">
        <v>9856</v>
      </c>
      <c r="K4828" s="89"/>
      <c r="L4828" s="89"/>
      <c r="M4828" s="89"/>
      <c r="N4828" s="89" t="s">
        <v>15074</v>
      </c>
      <c r="O4828" s="89"/>
      <c r="P4828" s="89"/>
      <c r="Q4828" s="89" t="s">
        <v>11334</v>
      </c>
      <c r="R4828" s="89"/>
      <c r="S4828" s="89" t="s">
        <v>8271</v>
      </c>
      <c r="T4828" s="89"/>
      <c r="U4828" s="89">
        <v>5</v>
      </c>
      <c r="V4828" s="89"/>
      <c r="W4828" s="89" t="s">
        <v>201</v>
      </c>
      <c r="X4828" s="89"/>
      <c r="Y4828" s="89"/>
      <c r="Z4828" s="89" t="s">
        <v>17673</v>
      </c>
      <c r="AA4828" s="89" t="s">
        <v>15076</v>
      </c>
      <c r="AB4828" s="89" t="s">
        <v>9856</v>
      </c>
      <c r="AC4828" s="89" t="s">
        <v>9752</v>
      </c>
      <c r="AD4828" s="89" t="s">
        <v>10083</v>
      </c>
      <c r="AE4828" s="89" t="s">
        <v>9754</v>
      </c>
      <c r="AF4828" s="89" t="s">
        <v>9755</v>
      </c>
      <c r="AG4828" s="89" t="s">
        <v>24497</v>
      </c>
      <c r="AH4828" s="92" t="s">
        <v>86</v>
      </c>
      <c r="AI4828" s="92"/>
      <c r="AJ4828" s="93" t="s">
        <v>21132</v>
      </c>
    </row>
    <row r="4829" spans="1:36" ht="15.75" x14ac:dyDescent="0.25">
      <c r="A4829" s="89">
        <v>123634</v>
      </c>
      <c r="B4829" s="89" t="s">
        <v>9772</v>
      </c>
      <c r="C4829" s="89" t="s">
        <v>9773</v>
      </c>
      <c r="D4829" s="89" t="s">
        <v>80</v>
      </c>
      <c r="E4829" s="99" t="s">
        <v>23165</v>
      </c>
      <c r="F4829" s="89">
        <v>1</v>
      </c>
      <c r="G4829" s="130" t="s">
        <v>25975</v>
      </c>
      <c r="H4829" s="89">
        <v>2010</v>
      </c>
      <c r="I4829" s="89" t="s">
        <v>14949</v>
      </c>
      <c r="J4829" s="89" t="s">
        <v>10114</v>
      </c>
      <c r="K4829" s="89"/>
      <c r="L4829" s="89"/>
      <c r="M4829" s="89"/>
      <c r="N4829" s="89" t="s">
        <v>14950</v>
      </c>
      <c r="O4829" s="89"/>
      <c r="P4829" s="89"/>
      <c r="Q4829" s="89" t="s">
        <v>17946</v>
      </c>
      <c r="R4829" s="89"/>
      <c r="S4829" s="100">
        <v>42644</v>
      </c>
      <c r="T4829" s="89"/>
      <c r="U4829" s="89">
        <v>10</v>
      </c>
      <c r="V4829" s="89"/>
      <c r="W4829" s="89" t="s">
        <v>201</v>
      </c>
      <c r="X4829" s="89"/>
      <c r="Y4829" s="89"/>
      <c r="Z4829" s="89" t="s">
        <v>17947</v>
      </c>
      <c r="AA4829" s="89" t="s">
        <v>17948</v>
      </c>
      <c r="AB4829" s="89" t="s">
        <v>10114</v>
      </c>
      <c r="AC4829" s="89" t="s">
        <v>9752</v>
      </c>
      <c r="AD4829" s="89" t="s">
        <v>10083</v>
      </c>
      <c r="AE4829" s="89" t="s">
        <v>9754</v>
      </c>
      <c r="AF4829" s="89" t="s">
        <v>9755</v>
      </c>
      <c r="AG4829" s="89" t="s">
        <v>24509</v>
      </c>
      <c r="AH4829" s="92" t="s">
        <v>236</v>
      </c>
      <c r="AI4829" s="92"/>
      <c r="AJ4829" s="93" t="s">
        <v>21132</v>
      </c>
    </row>
    <row r="4830" spans="1:36" ht="15.75" x14ac:dyDescent="0.25">
      <c r="A4830" s="89">
        <v>129135</v>
      </c>
      <c r="B4830" s="89" t="s">
        <v>9772</v>
      </c>
      <c r="C4830" s="89" t="s">
        <v>9773</v>
      </c>
      <c r="D4830" s="89" t="s">
        <v>336</v>
      </c>
      <c r="E4830" s="99" t="s">
        <v>18058</v>
      </c>
      <c r="F4830" s="89">
        <v>1</v>
      </c>
      <c r="G4830" s="130" t="s">
        <v>25180</v>
      </c>
      <c r="H4830" s="89">
        <v>2010</v>
      </c>
      <c r="I4830" s="89" t="s">
        <v>18059</v>
      </c>
      <c r="J4830" s="89" t="s">
        <v>18060</v>
      </c>
      <c r="K4830" s="89"/>
      <c r="L4830" s="89"/>
      <c r="M4830" s="89" t="s">
        <v>18061</v>
      </c>
      <c r="N4830" s="89" t="s">
        <v>9935</v>
      </c>
      <c r="O4830" s="89"/>
      <c r="P4830" s="89"/>
      <c r="Q4830" s="89" t="s">
        <v>18062</v>
      </c>
      <c r="R4830" s="89"/>
      <c r="S4830" s="89" t="s">
        <v>18063</v>
      </c>
      <c r="T4830" s="89"/>
      <c r="U4830" s="89">
        <v>7</v>
      </c>
      <c r="V4830" s="89"/>
      <c r="W4830" s="89" t="s">
        <v>201</v>
      </c>
      <c r="X4830" s="89"/>
      <c r="Y4830" s="89"/>
      <c r="Z4830" s="89" t="s">
        <v>18058</v>
      </c>
      <c r="AA4830" s="89" t="s">
        <v>18064</v>
      </c>
      <c r="AB4830" s="89" t="s">
        <v>18065</v>
      </c>
      <c r="AC4830" s="89" t="s">
        <v>9752</v>
      </c>
      <c r="AD4830" s="89" t="s">
        <v>9853</v>
      </c>
      <c r="AE4830" s="89" t="s">
        <v>9754</v>
      </c>
      <c r="AF4830" s="89" t="s">
        <v>9755</v>
      </c>
      <c r="AG4830" s="89" t="s">
        <v>24510</v>
      </c>
      <c r="AH4830" s="92" t="s">
        <v>23610</v>
      </c>
      <c r="AI4830" s="92"/>
      <c r="AJ4830" s="93" t="s">
        <v>21132</v>
      </c>
    </row>
    <row r="4831" spans="1:36" ht="15.75" x14ac:dyDescent="0.25">
      <c r="A4831" s="89">
        <v>147758</v>
      </c>
      <c r="B4831" s="89" t="s">
        <v>9767</v>
      </c>
      <c r="C4831" s="89" t="s">
        <v>9768</v>
      </c>
      <c r="D4831" s="89" t="s">
        <v>80</v>
      </c>
      <c r="E4831" s="99" t="s">
        <v>21708</v>
      </c>
      <c r="F4831" s="89">
        <v>32</v>
      </c>
      <c r="G4831" s="130" t="s">
        <v>25094</v>
      </c>
      <c r="H4831" s="89">
        <v>2010</v>
      </c>
      <c r="I4831" s="89"/>
      <c r="J4831" s="89" t="s">
        <v>9769</v>
      </c>
      <c r="K4831" s="89"/>
      <c r="L4831" s="89"/>
      <c r="M4831" s="89"/>
      <c r="N4831" s="89" t="s">
        <v>1468</v>
      </c>
      <c r="O4831" s="89"/>
      <c r="P4831" s="89"/>
      <c r="Q4831" s="89" t="s">
        <v>1497</v>
      </c>
      <c r="R4831" s="89"/>
      <c r="S4831" s="89"/>
      <c r="T4831" s="89"/>
      <c r="U4831" s="89">
        <v>328</v>
      </c>
      <c r="V4831" s="89">
        <v>200</v>
      </c>
      <c r="W4831" s="89" t="s">
        <v>182</v>
      </c>
      <c r="X4831" s="89"/>
      <c r="Y4831" s="89"/>
      <c r="Z4831" s="89" t="s">
        <v>12011</v>
      </c>
      <c r="AA4831" s="89"/>
      <c r="AB4831" s="89"/>
      <c r="AC4831" s="89" t="s">
        <v>9752</v>
      </c>
      <c r="AD4831" s="89" t="s">
        <v>10005</v>
      </c>
      <c r="AE4831" s="89" t="s">
        <v>9754</v>
      </c>
      <c r="AF4831" s="89" t="s">
        <v>9755</v>
      </c>
      <c r="AG4831" s="89" t="s">
        <v>24097</v>
      </c>
      <c r="AH4831" s="92" t="s">
        <v>23610</v>
      </c>
      <c r="AI4831" s="92"/>
      <c r="AJ4831" s="93" t="s">
        <v>21132</v>
      </c>
    </row>
    <row r="4832" spans="1:36" ht="15.75" x14ac:dyDescent="0.25">
      <c r="A4832" s="89">
        <v>147760</v>
      </c>
      <c r="B4832" s="89" t="s">
        <v>9767</v>
      </c>
      <c r="C4832" s="89" t="s">
        <v>9768</v>
      </c>
      <c r="D4832" s="89" t="s">
        <v>80</v>
      </c>
      <c r="E4832" s="99" t="s">
        <v>21709</v>
      </c>
      <c r="F4832" s="89">
        <v>32</v>
      </c>
      <c r="G4832" s="130" t="s">
        <v>25093</v>
      </c>
      <c r="H4832" s="89">
        <v>2010</v>
      </c>
      <c r="I4832" s="89"/>
      <c r="J4832" s="89" t="s">
        <v>9769</v>
      </c>
      <c r="K4832" s="89"/>
      <c r="L4832" s="89"/>
      <c r="M4832" s="89"/>
      <c r="N4832" s="89" t="s">
        <v>1468</v>
      </c>
      <c r="O4832" s="89"/>
      <c r="P4832" s="89"/>
      <c r="Q4832" s="89" t="s">
        <v>1286</v>
      </c>
      <c r="R4832" s="89"/>
      <c r="S4832" s="89"/>
      <c r="T4832" s="89"/>
      <c r="U4832" s="89">
        <v>325</v>
      </c>
      <c r="V4832" s="89">
        <v>200</v>
      </c>
      <c r="W4832" s="89" t="s">
        <v>182</v>
      </c>
      <c r="X4832" s="89"/>
      <c r="Y4832" s="89"/>
      <c r="Z4832" s="89" t="s">
        <v>12012</v>
      </c>
      <c r="AA4832" s="89"/>
      <c r="AB4832" s="89"/>
      <c r="AC4832" s="89" t="s">
        <v>9752</v>
      </c>
      <c r="AD4832" s="89" t="s">
        <v>10005</v>
      </c>
      <c r="AE4832" s="89" t="s">
        <v>9754</v>
      </c>
      <c r="AF4832" s="89" t="s">
        <v>9755</v>
      </c>
      <c r="AG4832" s="89" t="s">
        <v>24098</v>
      </c>
      <c r="AH4832" s="92" t="s">
        <v>23610</v>
      </c>
      <c r="AI4832" s="92"/>
      <c r="AJ4832" s="93" t="s">
        <v>21132</v>
      </c>
    </row>
    <row r="4833" spans="1:36" ht="15.75" x14ac:dyDescent="0.25">
      <c r="A4833" s="89">
        <v>151625</v>
      </c>
      <c r="B4833" s="89" t="s">
        <v>9756</v>
      </c>
      <c r="C4833" s="89" t="s">
        <v>9757</v>
      </c>
      <c r="D4833" s="89" t="s">
        <v>312</v>
      </c>
      <c r="E4833" s="99" t="s">
        <v>22436</v>
      </c>
      <c r="F4833" s="89">
        <v>1</v>
      </c>
      <c r="G4833" s="130" t="s">
        <v>25527</v>
      </c>
      <c r="H4833" s="89">
        <v>2010</v>
      </c>
      <c r="I4833" s="89" t="s">
        <v>14989</v>
      </c>
      <c r="J4833" s="89"/>
      <c r="K4833" s="89">
        <v>5</v>
      </c>
      <c r="L4833" s="89">
        <v>5</v>
      </c>
      <c r="M4833" s="89" t="s">
        <v>14990</v>
      </c>
      <c r="N4833" s="89"/>
      <c r="O4833" s="89"/>
      <c r="P4833" s="89"/>
      <c r="Q4833" s="89"/>
      <c r="R4833" s="89"/>
      <c r="S4833" s="100">
        <v>42583</v>
      </c>
      <c r="T4833" s="89"/>
      <c r="U4833" s="89">
        <v>8</v>
      </c>
      <c r="V4833" s="89"/>
      <c r="W4833" s="89" t="s">
        <v>313</v>
      </c>
      <c r="X4833" s="89"/>
      <c r="Y4833" s="89"/>
      <c r="Z4833" s="89" t="s">
        <v>14991</v>
      </c>
      <c r="AA4833" s="89"/>
      <c r="AB4833" s="89"/>
      <c r="AC4833" s="89" t="s">
        <v>9752</v>
      </c>
      <c r="AD4833" s="89" t="s">
        <v>9804</v>
      </c>
      <c r="AE4833" s="89" t="s">
        <v>9754</v>
      </c>
      <c r="AF4833" s="89" t="s">
        <v>9755</v>
      </c>
      <c r="AG4833" s="89" t="s">
        <v>24334</v>
      </c>
      <c r="AH4833" s="92" t="s">
        <v>86</v>
      </c>
      <c r="AI4833" s="92"/>
      <c r="AJ4833" s="93" t="s">
        <v>21132</v>
      </c>
    </row>
    <row r="4834" spans="1:36" ht="15.75" x14ac:dyDescent="0.25">
      <c r="A4834" s="89">
        <v>120718</v>
      </c>
      <c r="B4834" s="89" t="s">
        <v>9756</v>
      </c>
      <c r="C4834" s="89" t="s">
        <v>9757</v>
      </c>
      <c r="D4834" s="89" t="s">
        <v>80</v>
      </c>
      <c r="E4834" s="99" t="s">
        <v>22512</v>
      </c>
      <c r="F4834" s="89">
        <v>1</v>
      </c>
      <c r="G4834" s="130" t="s">
        <v>25204</v>
      </c>
      <c r="H4834" s="89">
        <v>2011</v>
      </c>
      <c r="I4834" s="89" t="s">
        <v>12176</v>
      </c>
      <c r="J4834" s="89"/>
      <c r="K4834" s="89">
        <v>11</v>
      </c>
      <c r="L4834" s="89">
        <v>2</v>
      </c>
      <c r="M4834" s="89" t="s">
        <v>12177</v>
      </c>
      <c r="N4834" s="89"/>
      <c r="O4834" s="89"/>
      <c r="P4834" s="89"/>
      <c r="Q4834" s="89"/>
      <c r="R4834" s="89"/>
      <c r="S4834" s="102">
        <v>41487</v>
      </c>
      <c r="T4834" s="89"/>
      <c r="U4834" s="89">
        <v>6</v>
      </c>
      <c r="V4834" s="89"/>
      <c r="W4834" s="89" t="s">
        <v>313</v>
      </c>
      <c r="X4834" s="89"/>
      <c r="Y4834" s="89"/>
      <c r="Z4834" s="89" t="s">
        <v>15322</v>
      </c>
      <c r="AA4834" s="89"/>
      <c r="AB4834" s="89"/>
      <c r="AC4834" s="89" t="s">
        <v>9752</v>
      </c>
      <c r="AD4834" s="89" t="s">
        <v>9929</v>
      </c>
      <c r="AE4834" s="89" t="s">
        <v>9754</v>
      </c>
      <c r="AF4834" s="89" t="s">
        <v>9755</v>
      </c>
      <c r="AG4834" s="89" t="s">
        <v>24342</v>
      </c>
      <c r="AH4834" s="92" t="s">
        <v>86</v>
      </c>
      <c r="AI4834" s="92"/>
      <c r="AJ4834" s="93" t="s">
        <v>21132</v>
      </c>
    </row>
    <row r="4835" spans="1:36" ht="15.75" x14ac:dyDescent="0.25">
      <c r="A4835" s="89">
        <v>139549</v>
      </c>
      <c r="B4835" s="89" t="s">
        <v>9950</v>
      </c>
      <c r="C4835" s="89" t="s">
        <v>10496</v>
      </c>
      <c r="D4835" s="89" t="s">
        <v>80</v>
      </c>
      <c r="E4835" s="99" t="s">
        <v>23331</v>
      </c>
      <c r="F4835" s="89">
        <v>1</v>
      </c>
      <c r="G4835" s="130" t="s">
        <v>24794</v>
      </c>
      <c r="H4835" s="89">
        <v>2011</v>
      </c>
      <c r="I4835" s="89"/>
      <c r="J4835" s="89"/>
      <c r="K4835" s="89"/>
      <c r="L4835" s="89"/>
      <c r="M4835" s="89"/>
      <c r="N4835" s="89"/>
      <c r="O4835" s="89"/>
      <c r="P4835" s="89"/>
      <c r="Q4835" s="89"/>
      <c r="R4835" s="89"/>
      <c r="S4835" s="89"/>
      <c r="T4835" s="89"/>
      <c r="U4835" s="89"/>
      <c r="V4835" s="89"/>
      <c r="W4835" s="89" t="s">
        <v>182</v>
      </c>
      <c r="X4835" s="89"/>
      <c r="Y4835" s="89"/>
      <c r="Z4835" s="89" t="s">
        <v>18581</v>
      </c>
      <c r="AA4835" s="89" t="s">
        <v>18582</v>
      </c>
      <c r="AB4835" s="89" t="s">
        <v>9867</v>
      </c>
      <c r="AC4835" s="89" t="s">
        <v>9752</v>
      </c>
      <c r="AD4835" s="89" t="s">
        <v>10083</v>
      </c>
      <c r="AE4835" s="89" t="s">
        <v>9754</v>
      </c>
      <c r="AF4835" s="89" t="s">
        <v>9755</v>
      </c>
      <c r="AG4835" s="89" t="s">
        <v>24533</v>
      </c>
      <c r="AH4835" s="92" t="s">
        <v>23694</v>
      </c>
      <c r="AI4835" s="92"/>
      <c r="AJ4835" s="93" t="s">
        <v>21132</v>
      </c>
    </row>
    <row r="4836" spans="1:36" ht="15.75" x14ac:dyDescent="0.25">
      <c r="A4836" s="89">
        <v>139550</v>
      </c>
      <c r="B4836" s="89" t="s">
        <v>9950</v>
      </c>
      <c r="C4836" s="89" t="s">
        <v>10496</v>
      </c>
      <c r="D4836" s="89" t="s">
        <v>80</v>
      </c>
      <c r="E4836" s="99" t="s">
        <v>3223</v>
      </c>
      <c r="F4836" s="89">
        <v>1</v>
      </c>
      <c r="G4836" s="130" t="s">
        <v>24794</v>
      </c>
      <c r="H4836" s="89">
        <v>2011</v>
      </c>
      <c r="I4836" s="89"/>
      <c r="J4836" s="89"/>
      <c r="K4836" s="89"/>
      <c r="L4836" s="89"/>
      <c r="M4836" s="89"/>
      <c r="N4836" s="89"/>
      <c r="O4836" s="89"/>
      <c r="P4836" s="89"/>
      <c r="Q4836" s="89"/>
      <c r="R4836" s="89"/>
      <c r="S4836" s="89"/>
      <c r="T4836" s="89"/>
      <c r="U4836" s="89"/>
      <c r="V4836" s="89"/>
      <c r="W4836" s="89" t="s">
        <v>201</v>
      </c>
      <c r="X4836" s="89"/>
      <c r="Y4836" s="89"/>
      <c r="Z4836" s="89" t="s">
        <v>18583</v>
      </c>
      <c r="AA4836" s="89" t="s">
        <v>18584</v>
      </c>
      <c r="AB4836" s="89" t="s">
        <v>9769</v>
      </c>
      <c r="AC4836" s="89" t="s">
        <v>9752</v>
      </c>
      <c r="AD4836" s="89" t="s">
        <v>10005</v>
      </c>
      <c r="AE4836" s="89" t="s">
        <v>9754</v>
      </c>
      <c r="AF4836" s="89" t="s">
        <v>9755</v>
      </c>
      <c r="AG4836" s="89" t="s">
        <v>24534</v>
      </c>
      <c r="AH4836" s="92" t="s">
        <v>23694</v>
      </c>
      <c r="AI4836" s="92"/>
      <c r="AJ4836" s="93" t="s">
        <v>21132</v>
      </c>
    </row>
    <row r="4837" spans="1:36" ht="15.75" x14ac:dyDescent="0.25">
      <c r="A4837" s="89">
        <v>139552</v>
      </c>
      <c r="B4837" s="89" t="s">
        <v>9950</v>
      </c>
      <c r="C4837" s="89" t="s">
        <v>10496</v>
      </c>
      <c r="D4837" s="89" t="s">
        <v>80</v>
      </c>
      <c r="E4837" s="99" t="s">
        <v>23333</v>
      </c>
      <c r="F4837" s="89">
        <v>1</v>
      </c>
      <c r="G4837" s="130" t="s">
        <v>24794</v>
      </c>
      <c r="H4837" s="89">
        <v>2011</v>
      </c>
      <c r="I4837" s="89"/>
      <c r="J4837" s="89"/>
      <c r="K4837" s="89"/>
      <c r="L4837" s="89"/>
      <c r="M4837" s="89"/>
      <c r="N4837" s="89"/>
      <c r="O4837" s="89"/>
      <c r="P4837" s="89"/>
      <c r="Q4837" s="89"/>
      <c r="R4837" s="89"/>
      <c r="S4837" s="89"/>
      <c r="T4837" s="89"/>
      <c r="U4837" s="89"/>
      <c r="V4837" s="89"/>
      <c r="W4837" s="89" t="s">
        <v>182</v>
      </c>
      <c r="X4837" s="89"/>
      <c r="Y4837" s="89"/>
      <c r="Z4837" s="89" t="s">
        <v>18587</v>
      </c>
      <c r="AA4837" s="89" t="s">
        <v>18588</v>
      </c>
      <c r="AB4837" s="89" t="s">
        <v>9769</v>
      </c>
      <c r="AC4837" s="89" t="s">
        <v>9752</v>
      </c>
      <c r="AD4837" s="89" t="s">
        <v>10005</v>
      </c>
      <c r="AE4837" s="89" t="s">
        <v>9754</v>
      </c>
      <c r="AF4837" s="89" t="s">
        <v>9755</v>
      </c>
      <c r="AG4837" s="89" t="s">
        <v>24535</v>
      </c>
      <c r="AH4837" s="92" t="s">
        <v>23694</v>
      </c>
      <c r="AI4837" s="92"/>
      <c r="AJ4837" s="93" t="s">
        <v>21132</v>
      </c>
    </row>
    <row r="4838" spans="1:36" ht="15.75" x14ac:dyDescent="0.25">
      <c r="A4838" s="89">
        <v>144138</v>
      </c>
      <c r="B4838" s="89" t="s">
        <v>9950</v>
      </c>
      <c r="C4838" s="89" t="s">
        <v>10496</v>
      </c>
      <c r="D4838" s="89" t="s">
        <v>336</v>
      </c>
      <c r="E4838" s="99" t="s">
        <v>19117</v>
      </c>
      <c r="F4838" s="89">
        <v>1</v>
      </c>
      <c r="G4838" s="130" t="s">
        <v>25468</v>
      </c>
      <c r="H4838" s="89">
        <v>2011</v>
      </c>
      <c r="I4838" s="89"/>
      <c r="J4838" s="89"/>
      <c r="K4838" s="89"/>
      <c r="L4838" s="89"/>
      <c r="M4838" s="89"/>
      <c r="N4838" s="89"/>
      <c r="O4838" s="89"/>
      <c r="P4838" s="89"/>
      <c r="Q4838" s="89"/>
      <c r="R4838" s="89"/>
      <c r="S4838" s="89"/>
      <c r="T4838" s="89"/>
      <c r="U4838" s="89"/>
      <c r="V4838" s="89"/>
      <c r="W4838" s="89" t="s">
        <v>364</v>
      </c>
      <c r="X4838" s="89"/>
      <c r="Y4838" s="89"/>
      <c r="Z4838" s="89" t="s">
        <v>19117</v>
      </c>
      <c r="AA4838" s="89" t="s">
        <v>19118</v>
      </c>
      <c r="AB4838" s="89" t="s">
        <v>19119</v>
      </c>
      <c r="AC4838" s="89" t="s">
        <v>9752</v>
      </c>
      <c r="AD4838" s="89" t="s">
        <v>10083</v>
      </c>
      <c r="AE4838" s="89" t="s">
        <v>9754</v>
      </c>
      <c r="AF4838" s="89" t="s">
        <v>9755</v>
      </c>
      <c r="AG4838" s="89" t="s">
        <v>24565</v>
      </c>
      <c r="AH4838" s="92" t="s">
        <v>236</v>
      </c>
      <c r="AI4838" s="92"/>
      <c r="AJ4838" s="93" t="s">
        <v>21132</v>
      </c>
    </row>
    <row r="4839" spans="1:36" ht="15.75" x14ac:dyDescent="0.25">
      <c r="A4839" s="89">
        <v>148470</v>
      </c>
      <c r="B4839" s="89" t="s">
        <v>9756</v>
      </c>
      <c r="C4839" s="89" t="s">
        <v>9757</v>
      </c>
      <c r="D4839" s="89" t="s">
        <v>80</v>
      </c>
      <c r="E4839" s="99" t="s">
        <v>21926</v>
      </c>
      <c r="F4839" s="89">
        <v>2</v>
      </c>
      <c r="G4839" s="130" t="s">
        <v>25239</v>
      </c>
      <c r="H4839" s="89">
        <v>2011</v>
      </c>
      <c r="I4839" s="89" t="s">
        <v>5931</v>
      </c>
      <c r="J4839" s="89"/>
      <c r="K4839" s="89">
        <v>20</v>
      </c>
      <c r="L4839" s="89">
        <v>4</v>
      </c>
      <c r="M4839" s="89" t="s">
        <v>5803</v>
      </c>
      <c r="N4839" s="89"/>
      <c r="O4839" s="89"/>
      <c r="P4839" s="89"/>
      <c r="Q4839" s="89"/>
      <c r="R4839" s="89"/>
      <c r="S4839" s="89" t="s">
        <v>12868</v>
      </c>
      <c r="T4839" s="89"/>
      <c r="U4839" s="89">
        <v>1</v>
      </c>
      <c r="V4839" s="89"/>
      <c r="W4839" s="89" t="s">
        <v>201</v>
      </c>
      <c r="X4839" s="89"/>
      <c r="Y4839" s="89"/>
      <c r="Z4839" s="89" t="s">
        <v>12869</v>
      </c>
      <c r="AA4839" s="89"/>
      <c r="AB4839" s="89"/>
      <c r="AC4839" s="89" t="s">
        <v>9752</v>
      </c>
      <c r="AD4839" s="89" t="s">
        <v>9840</v>
      </c>
      <c r="AE4839" s="89" t="s">
        <v>9754</v>
      </c>
      <c r="AF4839" s="89" t="s">
        <v>9755</v>
      </c>
      <c r="AG4839" s="89" t="s">
        <v>24175</v>
      </c>
      <c r="AH4839" s="92" t="s">
        <v>86</v>
      </c>
      <c r="AI4839" s="92"/>
      <c r="AJ4839" s="93" t="s">
        <v>21132</v>
      </c>
    </row>
    <row r="4840" spans="1:36" ht="15.75" x14ac:dyDescent="0.25">
      <c r="A4840" s="89">
        <v>148683</v>
      </c>
      <c r="B4840" s="89" t="s">
        <v>9772</v>
      </c>
      <c r="C4840" s="89" t="s">
        <v>9773</v>
      </c>
      <c r="D4840" s="89" t="s">
        <v>336</v>
      </c>
      <c r="E4840" s="99" t="s">
        <v>12902</v>
      </c>
      <c r="F4840" s="89">
        <v>3</v>
      </c>
      <c r="G4840" s="130" t="s">
        <v>25250</v>
      </c>
      <c r="H4840" s="89">
        <v>2011</v>
      </c>
      <c r="I4840" s="89" t="s">
        <v>12903</v>
      </c>
      <c r="J4840" s="89" t="s">
        <v>12904</v>
      </c>
      <c r="K4840" s="89"/>
      <c r="L4840" s="89"/>
      <c r="M4840" s="89" t="s">
        <v>12317</v>
      </c>
      <c r="N4840" s="89" t="s">
        <v>12905</v>
      </c>
      <c r="O4840" s="89"/>
      <c r="P4840" s="89"/>
      <c r="Q4840" s="89" t="s">
        <v>12906</v>
      </c>
      <c r="R4840" s="89"/>
      <c r="S4840" s="89" t="s">
        <v>12907</v>
      </c>
      <c r="T4840" s="89"/>
      <c r="U4840" s="89">
        <v>1</v>
      </c>
      <c r="V4840" s="89"/>
      <c r="W4840" s="89" t="s">
        <v>201</v>
      </c>
      <c r="X4840" s="89"/>
      <c r="Y4840" s="89"/>
      <c r="Z4840" s="89" t="s">
        <v>12902</v>
      </c>
      <c r="AA4840" s="89" t="s">
        <v>12908</v>
      </c>
      <c r="AB4840" s="89" t="s">
        <v>12909</v>
      </c>
      <c r="AC4840" s="89" t="s">
        <v>9752</v>
      </c>
      <c r="AD4840" s="89" t="s">
        <v>9871</v>
      </c>
      <c r="AE4840" s="89" t="s">
        <v>9754</v>
      </c>
      <c r="AF4840" s="89" t="s">
        <v>9755</v>
      </c>
      <c r="AG4840" s="89" t="s">
        <v>24177</v>
      </c>
      <c r="AH4840" s="92" t="s">
        <v>23610</v>
      </c>
      <c r="AI4840" s="92"/>
      <c r="AJ4840" s="93" t="s">
        <v>21132</v>
      </c>
    </row>
    <row r="4841" spans="1:36" ht="15.75" x14ac:dyDescent="0.25">
      <c r="A4841" s="89">
        <v>150332</v>
      </c>
      <c r="B4841" s="89" t="s">
        <v>9767</v>
      </c>
      <c r="C4841" s="89" t="s">
        <v>3630</v>
      </c>
      <c r="D4841" s="89" t="s">
        <v>336</v>
      </c>
      <c r="E4841" s="99" t="s">
        <v>13945</v>
      </c>
      <c r="F4841" s="89">
        <v>2</v>
      </c>
      <c r="G4841" s="130" t="s">
        <v>25155</v>
      </c>
      <c r="H4841" s="89">
        <v>2011</v>
      </c>
      <c r="I4841" s="89"/>
      <c r="J4841" s="89" t="s">
        <v>13946</v>
      </c>
      <c r="K4841" s="89"/>
      <c r="L4841" s="89"/>
      <c r="M4841" s="89"/>
      <c r="N4841" s="89" t="s">
        <v>13947</v>
      </c>
      <c r="O4841" s="89"/>
      <c r="P4841" s="89"/>
      <c r="Q4841" s="89" t="s">
        <v>13948</v>
      </c>
      <c r="R4841" s="89"/>
      <c r="S4841" s="89"/>
      <c r="T4841" s="89"/>
      <c r="U4841" s="89">
        <v>35</v>
      </c>
      <c r="V4841" s="89"/>
      <c r="W4841" s="89" t="s">
        <v>201</v>
      </c>
      <c r="X4841" s="89"/>
      <c r="Y4841" s="89"/>
      <c r="Z4841" s="89" t="s">
        <v>13945</v>
      </c>
      <c r="AA4841" s="89"/>
      <c r="AB4841" s="89"/>
      <c r="AC4841" s="89" t="s">
        <v>9752</v>
      </c>
      <c r="AD4841" s="89" t="s">
        <v>10001</v>
      </c>
      <c r="AE4841" s="89" t="s">
        <v>9754</v>
      </c>
      <c r="AF4841" s="89" t="s">
        <v>9755</v>
      </c>
      <c r="AG4841" s="89" t="s">
        <v>24275</v>
      </c>
      <c r="AH4841" s="92" t="s">
        <v>86</v>
      </c>
      <c r="AI4841" s="92"/>
      <c r="AJ4841" s="93" t="s">
        <v>21132</v>
      </c>
    </row>
    <row r="4842" spans="1:36" ht="15.75" x14ac:dyDescent="0.25">
      <c r="A4842" s="89">
        <v>150868</v>
      </c>
      <c r="B4842" s="89" t="s">
        <v>9767</v>
      </c>
      <c r="C4842" s="89" t="s">
        <v>9768</v>
      </c>
      <c r="D4842" s="89" t="s">
        <v>80</v>
      </c>
      <c r="E4842" s="99" t="s">
        <v>22316</v>
      </c>
      <c r="F4842" s="89">
        <v>3</v>
      </c>
      <c r="G4842" s="130" t="s">
        <v>25523</v>
      </c>
      <c r="H4842" s="89">
        <v>2011</v>
      </c>
      <c r="I4842" s="89"/>
      <c r="J4842" s="89" t="s">
        <v>9769</v>
      </c>
      <c r="K4842" s="89"/>
      <c r="L4842" s="89"/>
      <c r="M4842" s="89"/>
      <c r="N4842" s="89" t="s">
        <v>1614</v>
      </c>
      <c r="O4842" s="89"/>
      <c r="P4842" s="89"/>
      <c r="Q4842" s="89" t="s">
        <v>82</v>
      </c>
      <c r="R4842" s="89"/>
      <c r="S4842" s="89"/>
      <c r="T4842" s="89"/>
      <c r="U4842" s="89">
        <v>532</v>
      </c>
      <c r="V4842" s="89"/>
      <c r="W4842" s="89" t="s">
        <v>262</v>
      </c>
      <c r="X4842" s="89"/>
      <c r="Y4842" s="89"/>
      <c r="Z4842" s="89" t="s">
        <v>14468</v>
      </c>
      <c r="AA4842" s="89"/>
      <c r="AB4842" s="89"/>
      <c r="AC4842" s="89" t="s">
        <v>9752</v>
      </c>
      <c r="AD4842" s="89" t="s">
        <v>9976</v>
      </c>
      <c r="AE4842" s="89" t="s">
        <v>9754</v>
      </c>
      <c r="AF4842" s="89" t="s">
        <v>9755</v>
      </c>
      <c r="AG4842" s="89" t="s">
        <v>24300</v>
      </c>
      <c r="AH4842" s="92" t="s">
        <v>86</v>
      </c>
      <c r="AI4842" s="92"/>
      <c r="AJ4842" s="93" t="s">
        <v>21132</v>
      </c>
    </row>
    <row r="4843" spans="1:36" ht="15.75" x14ac:dyDescent="0.25">
      <c r="A4843" s="89">
        <v>151129</v>
      </c>
      <c r="B4843" s="89" t="s">
        <v>9756</v>
      </c>
      <c r="C4843" s="89" t="s">
        <v>9757</v>
      </c>
      <c r="D4843" s="89" t="s">
        <v>80</v>
      </c>
      <c r="E4843" s="99" t="s">
        <v>22333</v>
      </c>
      <c r="F4843" s="89">
        <v>1</v>
      </c>
      <c r="G4843" s="130" t="s">
        <v>25533</v>
      </c>
      <c r="H4843" s="89">
        <v>2011</v>
      </c>
      <c r="I4843" s="89" t="s">
        <v>5893</v>
      </c>
      <c r="J4843" s="89"/>
      <c r="K4843" s="89" t="s">
        <v>199</v>
      </c>
      <c r="L4843" s="89">
        <v>1</v>
      </c>
      <c r="M4843" s="89" t="s">
        <v>5892</v>
      </c>
      <c r="N4843" s="89"/>
      <c r="O4843" s="89"/>
      <c r="P4843" s="89"/>
      <c r="Q4843" s="89"/>
      <c r="R4843" s="89"/>
      <c r="S4843" s="100">
        <v>42402</v>
      </c>
      <c r="T4843" s="89"/>
      <c r="U4843" s="89">
        <v>1</v>
      </c>
      <c r="V4843" s="89"/>
      <c r="W4843" s="89" t="s">
        <v>201</v>
      </c>
      <c r="X4843" s="89"/>
      <c r="Y4843" s="89"/>
      <c r="Z4843" s="89" t="s">
        <v>14536</v>
      </c>
      <c r="AA4843" s="89"/>
      <c r="AB4843" s="89"/>
      <c r="AC4843" s="89" t="s">
        <v>9752</v>
      </c>
      <c r="AD4843" s="89" t="s">
        <v>9846</v>
      </c>
      <c r="AE4843" s="89" t="s">
        <v>9754</v>
      </c>
      <c r="AF4843" s="89" t="s">
        <v>9755</v>
      </c>
      <c r="AG4843" s="89" t="s">
        <v>24301</v>
      </c>
      <c r="AH4843" s="92" t="s">
        <v>86</v>
      </c>
      <c r="AI4843" s="92"/>
      <c r="AJ4843" s="93" t="s">
        <v>21132</v>
      </c>
    </row>
    <row r="4844" spans="1:36" ht="15.75" x14ac:dyDescent="0.25">
      <c r="A4844" s="89">
        <v>151137</v>
      </c>
      <c r="B4844" s="89" t="s">
        <v>9756</v>
      </c>
      <c r="C4844" s="89" t="s">
        <v>9757</v>
      </c>
      <c r="D4844" s="89" t="s">
        <v>80</v>
      </c>
      <c r="E4844" s="99" t="s">
        <v>22335</v>
      </c>
      <c r="F4844" s="89">
        <v>1</v>
      </c>
      <c r="G4844" s="130" t="s">
        <v>25533</v>
      </c>
      <c r="H4844" s="89">
        <v>2011</v>
      </c>
      <c r="I4844" s="89" t="s">
        <v>5893</v>
      </c>
      <c r="J4844" s="89"/>
      <c r="K4844" s="89" t="s">
        <v>199</v>
      </c>
      <c r="L4844" s="89">
        <v>2</v>
      </c>
      <c r="M4844" s="89" t="s">
        <v>5892</v>
      </c>
      <c r="N4844" s="89"/>
      <c r="O4844" s="89"/>
      <c r="P4844" s="89"/>
      <c r="Q4844" s="89"/>
      <c r="R4844" s="89"/>
      <c r="S4844" s="100">
        <v>42402</v>
      </c>
      <c r="T4844" s="89"/>
      <c r="U4844" s="89">
        <v>1</v>
      </c>
      <c r="V4844" s="89"/>
      <c r="W4844" s="89" t="s">
        <v>201</v>
      </c>
      <c r="X4844" s="89"/>
      <c r="Y4844" s="89"/>
      <c r="Z4844" s="89" t="s">
        <v>14541</v>
      </c>
      <c r="AA4844" s="89"/>
      <c r="AB4844" s="89"/>
      <c r="AC4844" s="89" t="s">
        <v>9752</v>
      </c>
      <c r="AD4844" s="89" t="s">
        <v>9846</v>
      </c>
      <c r="AE4844" s="89" t="s">
        <v>9754</v>
      </c>
      <c r="AF4844" s="89" t="s">
        <v>9755</v>
      </c>
      <c r="AG4844" s="89" t="s">
        <v>24302</v>
      </c>
      <c r="AH4844" s="92" t="s">
        <v>86</v>
      </c>
      <c r="AI4844" s="92"/>
      <c r="AJ4844" s="93" t="s">
        <v>21132</v>
      </c>
    </row>
    <row r="4845" spans="1:36" ht="15.75" x14ac:dyDescent="0.25">
      <c r="A4845" s="89">
        <v>151142</v>
      </c>
      <c r="B4845" s="89" t="s">
        <v>9756</v>
      </c>
      <c r="C4845" s="89" t="s">
        <v>9757</v>
      </c>
      <c r="D4845" s="89" t="s">
        <v>80</v>
      </c>
      <c r="E4845" s="99" t="s">
        <v>22337</v>
      </c>
      <c r="F4845" s="89">
        <v>1</v>
      </c>
      <c r="G4845" s="130" t="s">
        <v>25533</v>
      </c>
      <c r="H4845" s="89">
        <v>2011</v>
      </c>
      <c r="I4845" s="89" t="s">
        <v>5893</v>
      </c>
      <c r="J4845" s="89"/>
      <c r="K4845" s="89" t="s">
        <v>199</v>
      </c>
      <c r="L4845" s="89">
        <v>3</v>
      </c>
      <c r="M4845" s="89" t="s">
        <v>5892</v>
      </c>
      <c r="N4845" s="89"/>
      <c r="O4845" s="89"/>
      <c r="P4845" s="89"/>
      <c r="Q4845" s="89"/>
      <c r="R4845" s="89"/>
      <c r="S4845" s="100">
        <v>42402</v>
      </c>
      <c r="T4845" s="89"/>
      <c r="U4845" s="89">
        <v>1</v>
      </c>
      <c r="V4845" s="89"/>
      <c r="W4845" s="89" t="s">
        <v>201</v>
      </c>
      <c r="X4845" s="89"/>
      <c r="Y4845" s="89"/>
      <c r="Z4845" s="89" t="s">
        <v>14544</v>
      </c>
      <c r="AA4845" s="89"/>
      <c r="AB4845" s="89"/>
      <c r="AC4845" s="89" t="s">
        <v>9752</v>
      </c>
      <c r="AD4845" s="89" t="s">
        <v>9846</v>
      </c>
      <c r="AE4845" s="89" t="s">
        <v>9754</v>
      </c>
      <c r="AF4845" s="89" t="s">
        <v>9755</v>
      </c>
      <c r="AG4845" s="89" t="s">
        <v>24303</v>
      </c>
      <c r="AH4845" s="92" t="s">
        <v>86</v>
      </c>
      <c r="AI4845" s="92"/>
      <c r="AJ4845" s="93" t="s">
        <v>21132</v>
      </c>
    </row>
    <row r="4846" spans="1:36" ht="15.75" x14ac:dyDescent="0.25">
      <c r="A4846" s="89">
        <v>151146</v>
      </c>
      <c r="B4846" s="89" t="s">
        <v>9756</v>
      </c>
      <c r="C4846" s="89" t="s">
        <v>9757</v>
      </c>
      <c r="D4846" s="89" t="s">
        <v>80</v>
      </c>
      <c r="E4846" s="99" t="s">
        <v>22340</v>
      </c>
      <c r="F4846" s="89">
        <v>1</v>
      </c>
      <c r="G4846" s="130" t="s">
        <v>25533</v>
      </c>
      <c r="H4846" s="89">
        <v>2011</v>
      </c>
      <c r="I4846" s="89" t="s">
        <v>5893</v>
      </c>
      <c r="J4846" s="89"/>
      <c r="K4846" s="89" t="s">
        <v>199</v>
      </c>
      <c r="L4846" s="89">
        <v>4</v>
      </c>
      <c r="M4846" s="89" t="s">
        <v>5892</v>
      </c>
      <c r="N4846" s="89"/>
      <c r="O4846" s="89"/>
      <c r="P4846" s="89"/>
      <c r="Q4846" s="89"/>
      <c r="R4846" s="89"/>
      <c r="S4846" s="100">
        <v>42402</v>
      </c>
      <c r="T4846" s="89"/>
      <c r="U4846" s="89">
        <v>1</v>
      </c>
      <c r="V4846" s="89"/>
      <c r="W4846" s="89" t="s">
        <v>201</v>
      </c>
      <c r="X4846" s="89"/>
      <c r="Y4846" s="89"/>
      <c r="Z4846" s="89" t="s">
        <v>14549</v>
      </c>
      <c r="AA4846" s="89"/>
      <c r="AB4846" s="89"/>
      <c r="AC4846" s="89" t="s">
        <v>9752</v>
      </c>
      <c r="AD4846" s="89" t="s">
        <v>9846</v>
      </c>
      <c r="AE4846" s="89" t="s">
        <v>9754</v>
      </c>
      <c r="AF4846" s="89" t="s">
        <v>9755</v>
      </c>
      <c r="AG4846" s="89" t="s">
        <v>24304</v>
      </c>
      <c r="AH4846" s="92" t="s">
        <v>86</v>
      </c>
      <c r="AI4846" s="92"/>
      <c r="AJ4846" s="93" t="s">
        <v>21132</v>
      </c>
    </row>
    <row r="4847" spans="1:36" ht="15.75" x14ac:dyDescent="0.25">
      <c r="A4847" s="89">
        <v>151618</v>
      </c>
      <c r="B4847" s="89" t="s">
        <v>9767</v>
      </c>
      <c r="C4847" s="89" t="s">
        <v>11449</v>
      </c>
      <c r="D4847" s="89" t="s">
        <v>80</v>
      </c>
      <c r="E4847" s="99" t="s">
        <v>22435</v>
      </c>
      <c r="F4847" s="89">
        <v>2</v>
      </c>
      <c r="G4847" s="130" t="s">
        <v>25610</v>
      </c>
      <c r="H4847" s="89">
        <v>2011</v>
      </c>
      <c r="I4847" s="89"/>
      <c r="J4847" s="89" t="s">
        <v>9769</v>
      </c>
      <c r="K4847" s="89"/>
      <c r="L4847" s="89"/>
      <c r="M4847" s="89"/>
      <c r="N4847" s="89" t="s">
        <v>14987</v>
      </c>
      <c r="O4847" s="89"/>
      <c r="P4847" s="89"/>
      <c r="Q4847" s="89" t="s">
        <v>1461</v>
      </c>
      <c r="R4847" s="89"/>
      <c r="S4847" s="89"/>
      <c r="T4847" s="89"/>
      <c r="U4847" s="89">
        <v>47</v>
      </c>
      <c r="V4847" s="89">
        <v>500</v>
      </c>
      <c r="W4847" s="89" t="s">
        <v>201</v>
      </c>
      <c r="X4847" s="89"/>
      <c r="Y4847" s="89"/>
      <c r="Z4847" s="89" t="s">
        <v>14988</v>
      </c>
      <c r="AA4847" s="89"/>
      <c r="AB4847" s="89"/>
      <c r="AC4847" s="89" t="s">
        <v>9752</v>
      </c>
      <c r="AD4847" s="89" t="s">
        <v>10046</v>
      </c>
      <c r="AE4847" s="89" t="s">
        <v>9754</v>
      </c>
      <c r="AF4847" s="89" t="s">
        <v>9755</v>
      </c>
      <c r="AG4847" s="89" t="s">
        <v>24333</v>
      </c>
      <c r="AH4847" s="92" t="s">
        <v>23810</v>
      </c>
      <c r="AI4847" s="92"/>
      <c r="AJ4847" s="93" t="s">
        <v>21132</v>
      </c>
    </row>
    <row r="4848" spans="1:36" ht="15.75" x14ac:dyDescent="0.25">
      <c r="A4848" s="89">
        <v>166610</v>
      </c>
      <c r="B4848" s="89" t="s">
        <v>10585</v>
      </c>
      <c r="C4848" s="89" t="s">
        <v>10586</v>
      </c>
      <c r="D4848" s="89" t="s">
        <v>80</v>
      </c>
      <c r="E4848" s="99" t="s">
        <v>22299</v>
      </c>
      <c r="F4848" s="89">
        <v>2</v>
      </c>
      <c r="G4848" s="130" t="s">
        <v>25505</v>
      </c>
      <c r="H4848" s="89">
        <v>2011</v>
      </c>
      <c r="I4848" s="89" t="s">
        <v>16231</v>
      </c>
      <c r="J4848" s="89" t="s">
        <v>12126</v>
      </c>
      <c r="K4848" s="89"/>
      <c r="L4848" s="89"/>
      <c r="M4848" s="89" t="s">
        <v>13997</v>
      </c>
      <c r="N4848" s="89" t="s">
        <v>13998</v>
      </c>
      <c r="O4848" s="89"/>
      <c r="P4848" s="89"/>
      <c r="Q4848" s="89" t="s">
        <v>16232</v>
      </c>
      <c r="R4848" s="89"/>
      <c r="S4848" s="89" t="s">
        <v>14378</v>
      </c>
      <c r="T4848" s="89"/>
      <c r="U4848" s="89">
        <v>35</v>
      </c>
      <c r="V4848" s="89">
        <v>750</v>
      </c>
      <c r="W4848" s="89" t="s">
        <v>201</v>
      </c>
      <c r="X4848" s="89"/>
      <c r="Y4848" s="89"/>
      <c r="Z4848" s="89" t="s">
        <v>16233</v>
      </c>
      <c r="AA4848" s="89"/>
      <c r="AB4848" s="89"/>
      <c r="AC4848" s="89" t="s">
        <v>9752</v>
      </c>
      <c r="AD4848" s="89" t="s">
        <v>9979</v>
      </c>
      <c r="AE4848" s="89" t="s">
        <v>9754</v>
      </c>
      <c r="AF4848" s="89" t="s">
        <v>9755</v>
      </c>
      <c r="AG4848" s="89" t="s">
        <v>24392</v>
      </c>
      <c r="AH4848" s="92" t="s">
        <v>10159</v>
      </c>
      <c r="AI4848" s="92"/>
      <c r="AJ4848" s="93" t="s">
        <v>21132</v>
      </c>
    </row>
    <row r="4849" spans="1:36" ht="15.75" x14ac:dyDescent="0.25">
      <c r="A4849" s="89">
        <v>163788</v>
      </c>
      <c r="B4849" s="89" t="s">
        <v>9756</v>
      </c>
      <c r="C4849" s="89" t="s">
        <v>9757</v>
      </c>
      <c r="D4849" s="89" t="s">
        <v>80</v>
      </c>
      <c r="E4849" s="99" t="s">
        <v>22568</v>
      </c>
      <c r="F4849" s="89">
        <v>3</v>
      </c>
      <c r="G4849" s="130" t="s">
        <v>25711</v>
      </c>
      <c r="H4849" s="89">
        <v>2012</v>
      </c>
      <c r="I4849" s="89" t="s">
        <v>5093</v>
      </c>
      <c r="J4849" s="89"/>
      <c r="K4849" s="89">
        <v>106</v>
      </c>
      <c r="L4849" s="89" t="s">
        <v>15605</v>
      </c>
      <c r="M4849" s="89" t="s">
        <v>5092</v>
      </c>
      <c r="N4849" s="89"/>
      <c r="O4849" s="89" t="s">
        <v>11996</v>
      </c>
      <c r="P4849" s="89" t="s">
        <v>15606</v>
      </c>
      <c r="Q4849" s="89"/>
      <c r="R4849" s="89"/>
      <c r="S4849" s="89" t="s">
        <v>15607</v>
      </c>
      <c r="T4849" s="89"/>
      <c r="U4849" s="89">
        <v>1</v>
      </c>
      <c r="V4849" s="89"/>
      <c r="W4849" s="89" t="s">
        <v>201</v>
      </c>
      <c r="X4849" s="89"/>
      <c r="Y4849" s="89"/>
      <c r="Z4849" s="89" t="s">
        <v>15608</v>
      </c>
      <c r="AA4849" s="89"/>
      <c r="AB4849" s="89"/>
      <c r="AC4849" s="89" t="s">
        <v>9752</v>
      </c>
      <c r="AD4849" s="89" t="s">
        <v>9840</v>
      </c>
      <c r="AE4849" s="89" t="s">
        <v>9754</v>
      </c>
      <c r="AF4849" s="89" t="s">
        <v>9755</v>
      </c>
      <c r="AG4849" s="89" t="s">
        <v>24354</v>
      </c>
      <c r="AH4849" s="92" t="s">
        <v>23610</v>
      </c>
      <c r="AI4849" s="92"/>
      <c r="AJ4849" s="93" t="s">
        <v>21132</v>
      </c>
    </row>
    <row r="4850" spans="1:36" ht="15.75" x14ac:dyDescent="0.25">
      <c r="A4850" s="89">
        <v>163796</v>
      </c>
      <c r="B4850" s="89" t="s">
        <v>9756</v>
      </c>
      <c r="C4850" s="89" t="s">
        <v>9757</v>
      </c>
      <c r="D4850" s="89" t="s">
        <v>80</v>
      </c>
      <c r="E4850" s="99" t="s">
        <v>22569</v>
      </c>
      <c r="F4850" s="89">
        <v>3</v>
      </c>
      <c r="G4850" s="130" t="s">
        <v>25712</v>
      </c>
      <c r="H4850" s="89">
        <v>2012</v>
      </c>
      <c r="I4850" s="89" t="s">
        <v>5093</v>
      </c>
      <c r="J4850" s="89"/>
      <c r="K4850" s="89">
        <v>106</v>
      </c>
      <c r="L4850" s="89" t="s">
        <v>15605</v>
      </c>
      <c r="M4850" s="89" t="s">
        <v>15609</v>
      </c>
      <c r="N4850" s="89"/>
      <c r="O4850" s="89" t="s">
        <v>11996</v>
      </c>
      <c r="P4850" s="89"/>
      <c r="Q4850" s="89"/>
      <c r="R4850" s="89"/>
      <c r="S4850" s="89" t="s">
        <v>15610</v>
      </c>
      <c r="T4850" s="89"/>
      <c r="U4850" s="89">
        <v>1</v>
      </c>
      <c r="V4850" s="89"/>
      <c r="W4850" s="89" t="s">
        <v>201</v>
      </c>
      <c r="X4850" s="89"/>
      <c r="Y4850" s="89"/>
      <c r="Z4850" s="89" t="s">
        <v>15611</v>
      </c>
      <c r="AA4850" s="89"/>
      <c r="AB4850" s="89"/>
      <c r="AC4850" s="89" t="s">
        <v>9752</v>
      </c>
      <c r="AD4850" s="89" t="s">
        <v>9840</v>
      </c>
      <c r="AE4850" s="89" t="s">
        <v>9754</v>
      </c>
      <c r="AF4850" s="89" t="s">
        <v>9755</v>
      </c>
      <c r="AG4850" s="89" t="s">
        <v>24355</v>
      </c>
      <c r="AH4850" s="92" t="s">
        <v>23610</v>
      </c>
      <c r="AI4850" s="92"/>
      <c r="AJ4850" s="93" t="s">
        <v>21132</v>
      </c>
    </row>
    <row r="4851" spans="1:36" ht="15.75" x14ac:dyDescent="0.25">
      <c r="A4851" s="89">
        <v>167379</v>
      </c>
      <c r="B4851" s="89" t="s">
        <v>9745</v>
      </c>
      <c r="C4851" s="89" t="s">
        <v>9746</v>
      </c>
      <c r="D4851" s="89" t="s">
        <v>80</v>
      </c>
      <c r="E4851" s="99" t="s">
        <v>22834</v>
      </c>
      <c r="F4851" s="89">
        <v>1</v>
      </c>
      <c r="G4851" s="130" t="s">
        <v>24744</v>
      </c>
      <c r="H4851" s="89">
        <v>2012</v>
      </c>
      <c r="I4851" s="89" t="s">
        <v>16642</v>
      </c>
      <c r="J4851" s="89" t="s">
        <v>9769</v>
      </c>
      <c r="K4851" s="89"/>
      <c r="L4851" s="89"/>
      <c r="M4851" s="89"/>
      <c r="N4851" s="89" t="s">
        <v>16643</v>
      </c>
      <c r="O4851" s="89"/>
      <c r="P4851" s="89"/>
      <c r="Q4851" s="89" t="s">
        <v>16644</v>
      </c>
      <c r="R4851" s="89"/>
      <c r="S4851" s="102">
        <v>46661</v>
      </c>
      <c r="T4851" s="89"/>
      <c r="U4851" s="89">
        <v>17</v>
      </c>
      <c r="V4851" s="89"/>
      <c r="W4851" s="89" t="s">
        <v>407</v>
      </c>
      <c r="X4851" s="89"/>
      <c r="Y4851" s="89"/>
      <c r="Z4851" s="89" t="s">
        <v>16645</v>
      </c>
      <c r="AA4851" s="89"/>
      <c r="AB4851" s="89"/>
      <c r="AC4851" s="89" t="s">
        <v>9752</v>
      </c>
      <c r="AD4851" s="89" t="s">
        <v>9976</v>
      </c>
      <c r="AE4851" s="89" t="s">
        <v>9754</v>
      </c>
      <c r="AF4851" s="89" t="s">
        <v>9755</v>
      </c>
      <c r="AG4851" s="89" t="s">
        <v>24423</v>
      </c>
      <c r="AH4851" s="92" t="s">
        <v>23860</v>
      </c>
      <c r="AI4851" s="92"/>
      <c r="AJ4851" s="93" t="s">
        <v>21132</v>
      </c>
    </row>
    <row r="4852" spans="1:36" ht="15.75" x14ac:dyDescent="0.25">
      <c r="A4852" s="89">
        <v>167470</v>
      </c>
      <c r="B4852" s="89" t="s">
        <v>9745</v>
      </c>
      <c r="C4852" s="89" t="s">
        <v>10093</v>
      </c>
      <c r="D4852" s="89" t="s">
        <v>80</v>
      </c>
      <c r="E4852" s="99" t="s">
        <v>22841</v>
      </c>
      <c r="F4852" s="89">
        <v>1</v>
      </c>
      <c r="G4852" s="130" t="s">
        <v>25106</v>
      </c>
      <c r="H4852" s="89">
        <v>2012</v>
      </c>
      <c r="I4852" s="89" t="s">
        <v>15701</v>
      </c>
      <c r="J4852" s="89" t="s">
        <v>9769</v>
      </c>
      <c r="K4852" s="89"/>
      <c r="L4852" s="89"/>
      <c r="M4852" s="89"/>
      <c r="N4852" s="89" t="s">
        <v>15702</v>
      </c>
      <c r="O4852" s="89"/>
      <c r="P4852" s="89"/>
      <c r="Q4852" s="89" t="s">
        <v>4588</v>
      </c>
      <c r="R4852" s="89"/>
      <c r="S4852" s="89" t="s">
        <v>16666</v>
      </c>
      <c r="T4852" s="89"/>
      <c r="U4852" s="89">
        <v>10</v>
      </c>
      <c r="V4852" s="89"/>
      <c r="W4852" s="89" t="s">
        <v>201</v>
      </c>
      <c r="X4852" s="89"/>
      <c r="Y4852" s="89"/>
      <c r="Z4852" s="89" t="s">
        <v>16667</v>
      </c>
      <c r="AA4852" s="89"/>
      <c r="AB4852" s="89"/>
      <c r="AC4852" s="89" t="s">
        <v>9752</v>
      </c>
      <c r="AD4852" s="89" t="s">
        <v>9831</v>
      </c>
      <c r="AE4852" s="89" t="s">
        <v>9754</v>
      </c>
      <c r="AF4852" s="89" t="s">
        <v>9755</v>
      </c>
      <c r="AG4852" s="89" t="s">
        <v>24424</v>
      </c>
      <c r="AH4852" s="92" t="s">
        <v>10159</v>
      </c>
      <c r="AI4852" s="92"/>
      <c r="AJ4852" s="93" t="s">
        <v>21132</v>
      </c>
    </row>
    <row r="4853" spans="1:36" ht="15.75" x14ac:dyDescent="0.25">
      <c r="A4853" s="89">
        <v>167841</v>
      </c>
      <c r="B4853" s="89" t="s">
        <v>10158</v>
      </c>
      <c r="C4853" s="89" t="s">
        <v>12092</v>
      </c>
      <c r="D4853" s="89" t="s">
        <v>336</v>
      </c>
      <c r="E4853" s="99" t="s">
        <v>16713</v>
      </c>
      <c r="F4853" s="89">
        <v>2</v>
      </c>
      <c r="G4853" s="130" t="s">
        <v>25872</v>
      </c>
      <c r="H4853" s="89">
        <v>2012</v>
      </c>
      <c r="I4853" s="89"/>
      <c r="J4853" s="89"/>
      <c r="K4853" s="89"/>
      <c r="L4853" s="89"/>
      <c r="M4853" s="89"/>
      <c r="N4853" s="89"/>
      <c r="O4853" s="89"/>
      <c r="P4853" s="89"/>
      <c r="Q4853" s="89"/>
      <c r="R4853" s="89"/>
      <c r="S4853" s="89"/>
      <c r="T4853" s="89"/>
      <c r="U4853" s="89"/>
      <c r="V4853" s="89"/>
      <c r="W4853" s="89" t="s">
        <v>201</v>
      </c>
      <c r="X4853" s="89"/>
      <c r="Y4853" s="89" t="s">
        <v>10159</v>
      </c>
      <c r="Z4853" s="89" t="s">
        <v>16713</v>
      </c>
      <c r="AA4853" s="89"/>
      <c r="AB4853" s="89"/>
      <c r="AC4853" s="89" t="s">
        <v>9752</v>
      </c>
      <c r="AD4853" s="89" t="s">
        <v>9831</v>
      </c>
      <c r="AE4853" s="89" t="s">
        <v>9754</v>
      </c>
      <c r="AF4853" s="89" t="s">
        <v>9755</v>
      </c>
      <c r="AG4853" s="89" t="s">
        <v>24427</v>
      </c>
      <c r="AH4853" s="92" t="s">
        <v>10159</v>
      </c>
      <c r="AI4853" s="92"/>
      <c r="AJ4853" s="93" t="s">
        <v>21132</v>
      </c>
    </row>
    <row r="4854" spans="1:36" ht="15.75" x14ac:dyDescent="0.25">
      <c r="A4854" s="89">
        <v>168522</v>
      </c>
      <c r="B4854" s="89" t="s">
        <v>9767</v>
      </c>
      <c r="C4854" s="89" t="s">
        <v>11097</v>
      </c>
      <c r="D4854" s="89" t="s">
        <v>534</v>
      </c>
      <c r="E4854" s="99" t="s">
        <v>22951</v>
      </c>
      <c r="F4854" s="89">
        <v>1</v>
      </c>
      <c r="G4854" s="130" t="s">
        <v>25941</v>
      </c>
      <c r="H4854" s="89">
        <v>2012</v>
      </c>
      <c r="I4854" s="89"/>
      <c r="J4854" s="89" t="s">
        <v>17214</v>
      </c>
      <c r="K4854" s="89"/>
      <c r="L4854" s="89"/>
      <c r="M4854" s="89"/>
      <c r="N4854" s="89" t="s">
        <v>17215</v>
      </c>
      <c r="O4854" s="89"/>
      <c r="P4854" s="89"/>
      <c r="Q4854" s="89" t="s">
        <v>4011</v>
      </c>
      <c r="R4854" s="89"/>
      <c r="S4854" s="89"/>
      <c r="T4854" s="89"/>
      <c r="U4854" s="89">
        <v>213</v>
      </c>
      <c r="V4854" s="89"/>
      <c r="W4854" s="89" t="s">
        <v>313</v>
      </c>
      <c r="X4854" s="89"/>
      <c r="Y4854" s="89"/>
      <c r="Z4854" s="89" t="s">
        <v>17216</v>
      </c>
      <c r="AA4854" s="89"/>
      <c r="AB4854" s="89"/>
      <c r="AC4854" s="89" t="s">
        <v>9752</v>
      </c>
      <c r="AD4854" s="89" t="s">
        <v>17217</v>
      </c>
      <c r="AE4854" s="89" t="s">
        <v>9754</v>
      </c>
      <c r="AF4854" s="89" t="s">
        <v>9755</v>
      </c>
      <c r="AG4854" s="89" t="s">
        <v>24456</v>
      </c>
      <c r="AH4854" s="92" t="s">
        <v>23624</v>
      </c>
      <c r="AI4854" s="92"/>
      <c r="AJ4854" s="93" t="s">
        <v>21132</v>
      </c>
    </row>
    <row r="4855" spans="1:36" ht="15.75" x14ac:dyDescent="0.25">
      <c r="A4855" s="89">
        <v>169188</v>
      </c>
      <c r="B4855" s="89" t="s">
        <v>9745</v>
      </c>
      <c r="C4855" s="89" t="s">
        <v>10093</v>
      </c>
      <c r="D4855" s="89" t="s">
        <v>80</v>
      </c>
      <c r="E4855" s="99" t="s">
        <v>22966</v>
      </c>
      <c r="F4855" s="89">
        <v>2</v>
      </c>
      <c r="G4855" s="130" t="s">
        <v>25950</v>
      </c>
      <c r="H4855" s="89">
        <v>2012</v>
      </c>
      <c r="I4855" s="89" t="s">
        <v>17285</v>
      </c>
      <c r="J4855" s="89" t="s">
        <v>9867</v>
      </c>
      <c r="K4855" s="89"/>
      <c r="L4855" s="89"/>
      <c r="M4855" s="89"/>
      <c r="N4855" s="89" t="s">
        <v>291</v>
      </c>
      <c r="O4855" s="89"/>
      <c r="P4855" s="89"/>
      <c r="Q4855" s="89" t="s">
        <v>292</v>
      </c>
      <c r="R4855" s="89"/>
      <c r="S4855" s="89" t="s">
        <v>17286</v>
      </c>
      <c r="T4855" s="89"/>
      <c r="U4855" s="89">
        <v>17</v>
      </c>
      <c r="V4855" s="89"/>
      <c r="W4855" s="89" t="s">
        <v>201</v>
      </c>
      <c r="X4855" s="89"/>
      <c r="Y4855" s="89"/>
      <c r="Z4855" s="89" t="s">
        <v>17287</v>
      </c>
      <c r="AA4855" s="89"/>
      <c r="AB4855" s="89"/>
      <c r="AC4855" s="89" t="s">
        <v>9752</v>
      </c>
      <c r="AD4855" s="89" t="s">
        <v>9957</v>
      </c>
      <c r="AE4855" s="89" t="s">
        <v>9754</v>
      </c>
      <c r="AF4855" s="89" t="s">
        <v>9755</v>
      </c>
      <c r="AG4855" s="89" t="s">
        <v>24462</v>
      </c>
      <c r="AH4855" s="92" t="s">
        <v>23610</v>
      </c>
      <c r="AI4855" s="92"/>
      <c r="AJ4855" s="93" t="s">
        <v>21132</v>
      </c>
    </row>
    <row r="4856" spans="1:36" ht="15.75" x14ac:dyDescent="0.25">
      <c r="A4856" s="89">
        <v>171376</v>
      </c>
      <c r="B4856" s="89" t="s">
        <v>9756</v>
      </c>
      <c r="C4856" s="89" t="s">
        <v>9921</v>
      </c>
      <c r="D4856" s="89" t="s">
        <v>80</v>
      </c>
      <c r="E4856" s="99" t="s">
        <v>23348</v>
      </c>
      <c r="F4856" s="89">
        <v>1</v>
      </c>
      <c r="G4856" s="130" t="s">
        <v>24714</v>
      </c>
      <c r="H4856" s="89">
        <v>2012</v>
      </c>
      <c r="I4856" s="89" t="s">
        <v>18652</v>
      </c>
      <c r="J4856" s="89"/>
      <c r="K4856" s="89" t="s">
        <v>199</v>
      </c>
      <c r="L4856" s="100">
        <v>42589</v>
      </c>
      <c r="M4856" s="89" t="s">
        <v>18653</v>
      </c>
      <c r="N4856" s="89"/>
      <c r="O4856" s="89"/>
      <c r="P4856" s="89"/>
      <c r="Q4856" s="89"/>
      <c r="R4856" s="89"/>
      <c r="S4856" s="100">
        <v>42462</v>
      </c>
      <c r="T4856" s="89"/>
      <c r="U4856" s="89">
        <v>3</v>
      </c>
      <c r="V4856" s="89"/>
      <c r="W4856" s="89" t="s">
        <v>201</v>
      </c>
      <c r="X4856" s="89"/>
      <c r="Y4856" s="89"/>
      <c r="Z4856" s="89" t="s">
        <v>18654</v>
      </c>
      <c r="AA4856" s="89"/>
      <c r="AB4856" s="89"/>
      <c r="AC4856" s="89" t="s">
        <v>9752</v>
      </c>
      <c r="AD4856" s="89" t="s">
        <v>9957</v>
      </c>
      <c r="AE4856" s="89" t="s">
        <v>9754</v>
      </c>
      <c r="AF4856" s="89" t="s">
        <v>9755</v>
      </c>
      <c r="AG4856" s="89" t="s">
        <v>24539</v>
      </c>
      <c r="AH4856" s="92" t="s">
        <v>23599</v>
      </c>
      <c r="AI4856" s="92"/>
      <c r="AJ4856" s="93" t="s">
        <v>21132</v>
      </c>
    </row>
    <row r="4857" spans="1:36" ht="15.75" x14ac:dyDescent="0.25">
      <c r="A4857" s="89">
        <v>171627</v>
      </c>
      <c r="B4857" s="89" t="s">
        <v>9756</v>
      </c>
      <c r="C4857" s="89" t="s">
        <v>10286</v>
      </c>
      <c r="D4857" s="89" t="s">
        <v>80</v>
      </c>
      <c r="E4857" s="99" t="s">
        <v>23354</v>
      </c>
      <c r="F4857" s="89">
        <v>1</v>
      </c>
      <c r="G4857" s="130" t="s">
        <v>24768</v>
      </c>
      <c r="H4857" s="89">
        <v>2012</v>
      </c>
      <c r="I4857" s="89" t="s">
        <v>18685</v>
      </c>
      <c r="J4857" s="89"/>
      <c r="K4857" s="89">
        <v>8</v>
      </c>
      <c r="L4857" s="89">
        <v>15</v>
      </c>
      <c r="M4857" s="89" t="s">
        <v>9454</v>
      </c>
      <c r="N4857" s="89"/>
      <c r="O4857" s="89"/>
      <c r="P4857" s="89"/>
      <c r="Q4857" s="89"/>
      <c r="R4857" s="89"/>
      <c r="S4857" s="89" t="s">
        <v>11985</v>
      </c>
      <c r="T4857" s="89"/>
      <c r="U4857" s="89">
        <v>1</v>
      </c>
      <c r="V4857" s="89"/>
      <c r="W4857" s="89" t="s">
        <v>182</v>
      </c>
      <c r="X4857" s="89"/>
      <c r="Y4857" s="89"/>
      <c r="Z4857" s="89" t="s">
        <v>18686</v>
      </c>
      <c r="AA4857" s="89"/>
      <c r="AB4857" s="89"/>
      <c r="AC4857" s="89" t="s">
        <v>9752</v>
      </c>
      <c r="AD4857" s="89" t="s">
        <v>10005</v>
      </c>
      <c r="AE4857" s="89" t="s">
        <v>9754</v>
      </c>
      <c r="AF4857" s="89" t="s">
        <v>9755</v>
      </c>
      <c r="AG4857" s="89" t="s">
        <v>24542</v>
      </c>
      <c r="AH4857" s="92" t="s">
        <v>23624</v>
      </c>
      <c r="AI4857" s="92"/>
      <c r="AJ4857" s="93" t="s">
        <v>21132</v>
      </c>
    </row>
    <row r="4858" spans="1:36" ht="15.75" x14ac:dyDescent="0.25">
      <c r="A4858" s="89">
        <v>172465</v>
      </c>
      <c r="B4858" s="89" t="s">
        <v>9756</v>
      </c>
      <c r="C4858" s="89" t="s">
        <v>10286</v>
      </c>
      <c r="D4858" s="89" t="s">
        <v>80</v>
      </c>
      <c r="E4858" s="99" t="s">
        <v>23474</v>
      </c>
      <c r="F4858" s="89">
        <v>1</v>
      </c>
      <c r="G4858" s="130" t="s">
        <v>26275</v>
      </c>
      <c r="H4858" s="89">
        <v>2012</v>
      </c>
      <c r="I4858" s="89" t="s">
        <v>5848</v>
      </c>
      <c r="J4858" s="89"/>
      <c r="K4858" s="89">
        <v>52</v>
      </c>
      <c r="L4858" s="89">
        <v>3</v>
      </c>
      <c r="M4858" s="89" t="s">
        <v>5847</v>
      </c>
      <c r="N4858" s="89"/>
      <c r="O4858" s="89"/>
      <c r="P4858" s="89"/>
      <c r="Q4858" s="89"/>
      <c r="R4858" s="89"/>
      <c r="S4858" s="100">
        <v>42492</v>
      </c>
      <c r="T4858" s="89"/>
      <c r="U4858" s="89">
        <v>4</v>
      </c>
      <c r="V4858" s="89"/>
      <c r="W4858" s="89" t="s">
        <v>201</v>
      </c>
      <c r="X4858" s="89"/>
      <c r="Y4858" s="89"/>
      <c r="Z4858" s="89" t="s">
        <v>19274</v>
      </c>
      <c r="AA4858" s="89"/>
      <c r="AB4858" s="89"/>
      <c r="AC4858" s="89" t="s">
        <v>9752</v>
      </c>
      <c r="AD4858" s="89" t="s">
        <v>9846</v>
      </c>
      <c r="AE4858" s="89" t="s">
        <v>9754</v>
      </c>
      <c r="AF4858" s="89" t="s">
        <v>9755</v>
      </c>
      <c r="AG4858" s="89" t="s">
        <v>24575</v>
      </c>
      <c r="AH4858" s="92" t="s">
        <v>86</v>
      </c>
      <c r="AI4858" s="92"/>
      <c r="AJ4858" s="93" t="s">
        <v>21132</v>
      </c>
    </row>
    <row r="4859" spans="1:36" ht="15.75" x14ac:dyDescent="0.25">
      <c r="A4859" s="89">
        <v>172961</v>
      </c>
      <c r="B4859" s="89" t="s">
        <v>9745</v>
      </c>
      <c r="C4859" s="89" t="s">
        <v>9746</v>
      </c>
      <c r="D4859" s="89" t="s">
        <v>80</v>
      </c>
      <c r="E4859" s="99" t="s">
        <v>21283</v>
      </c>
      <c r="F4859" s="89">
        <v>1</v>
      </c>
      <c r="G4859" s="130" t="s">
        <v>24794</v>
      </c>
      <c r="H4859" s="89">
        <v>2012</v>
      </c>
      <c r="I4859" s="89" t="s">
        <v>1794</v>
      </c>
      <c r="J4859" s="89" t="s">
        <v>9769</v>
      </c>
      <c r="K4859" s="89"/>
      <c r="L4859" s="89"/>
      <c r="M4859" s="89"/>
      <c r="N4859" s="89" t="s">
        <v>1795</v>
      </c>
      <c r="O4859" s="89"/>
      <c r="P4859" s="89"/>
      <c r="Q4859" s="89" t="s">
        <v>736</v>
      </c>
      <c r="R4859" s="89"/>
      <c r="S4859" s="89" t="s">
        <v>10562</v>
      </c>
      <c r="T4859" s="89"/>
      <c r="U4859" s="89">
        <v>7</v>
      </c>
      <c r="V4859" s="89"/>
      <c r="W4859" s="89" t="s">
        <v>182</v>
      </c>
      <c r="X4859" s="89"/>
      <c r="Y4859" s="89"/>
      <c r="Z4859" s="89" t="s">
        <v>10563</v>
      </c>
      <c r="AA4859" s="89"/>
      <c r="AB4859" s="89"/>
      <c r="AC4859" s="89" t="s">
        <v>9752</v>
      </c>
      <c r="AD4859" s="89" t="s">
        <v>10005</v>
      </c>
      <c r="AE4859" s="89" t="s">
        <v>9754</v>
      </c>
      <c r="AF4859" s="89" t="s">
        <v>9755</v>
      </c>
      <c r="AG4859" s="89" t="s">
        <v>23994</v>
      </c>
      <c r="AH4859" s="92" t="s">
        <v>23593</v>
      </c>
      <c r="AI4859" s="92"/>
      <c r="AJ4859" s="93" t="s">
        <v>21132</v>
      </c>
    </row>
    <row r="4860" spans="1:36" ht="15.75" x14ac:dyDescent="0.25">
      <c r="A4860" s="89">
        <v>173100</v>
      </c>
      <c r="B4860" s="89" t="s">
        <v>10089</v>
      </c>
      <c r="C4860" s="89" t="s">
        <v>10625</v>
      </c>
      <c r="D4860" s="89" t="s">
        <v>80</v>
      </c>
      <c r="E4860" s="99" t="s">
        <v>21301</v>
      </c>
      <c r="F4860" s="89">
        <v>1</v>
      </c>
      <c r="G4860" s="130" t="s">
        <v>24847</v>
      </c>
      <c r="H4860" s="89">
        <v>2012</v>
      </c>
      <c r="I4860" s="89"/>
      <c r="J4860" s="89"/>
      <c r="K4860" s="89"/>
      <c r="L4860" s="89"/>
      <c r="M4860" s="89"/>
      <c r="N4860" s="89"/>
      <c r="O4860" s="89"/>
      <c r="P4860" s="89"/>
      <c r="Q4860" s="89"/>
      <c r="R4860" s="89"/>
      <c r="S4860" s="89"/>
      <c r="T4860" s="89"/>
      <c r="U4860" s="89"/>
      <c r="V4860" s="89"/>
      <c r="W4860" s="89" t="s">
        <v>201</v>
      </c>
      <c r="X4860" s="89"/>
      <c r="Y4860" s="89"/>
      <c r="Z4860" s="89" t="s">
        <v>10626</v>
      </c>
      <c r="AA4860" s="89" t="s">
        <v>10627</v>
      </c>
      <c r="AB4860" s="89" t="s">
        <v>10628</v>
      </c>
      <c r="AC4860" s="89" t="s">
        <v>9752</v>
      </c>
      <c r="AD4860" s="89" t="s">
        <v>9846</v>
      </c>
      <c r="AE4860" s="89" t="s">
        <v>9754</v>
      </c>
      <c r="AF4860" s="89" t="s">
        <v>9755</v>
      </c>
      <c r="AG4860" s="89" t="s">
        <v>23998</v>
      </c>
      <c r="AH4860" s="92" t="s">
        <v>236</v>
      </c>
      <c r="AI4860" s="92"/>
      <c r="AJ4860" s="93" t="s">
        <v>21132</v>
      </c>
    </row>
    <row r="4861" spans="1:36" ht="15.75" x14ac:dyDescent="0.25">
      <c r="A4861" s="89">
        <v>331943</v>
      </c>
      <c r="B4861" s="89" t="s">
        <v>9772</v>
      </c>
      <c r="C4861" s="89" t="s">
        <v>9773</v>
      </c>
      <c r="D4861" s="89" t="s">
        <v>80</v>
      </c>
      <c r="E4861" s="99" t="s">
        <v>22869</v>
      </c>
      <c r="F4861" s="89">
        <v>1</v>
      </c>
      <c r="G4861" s="130" t="s">
        <v>25395</v>
      </c>
      <c r="H4861" s="89">
        <v>2013</v>
      </c>
      <c r="I4861" s="89" t="s">
        <v>16823</v>
      </c>
      <c r="J4861" s="89" t="s">
        <v>9769</v>
      </c>
      <c r="K4861" s="89"/>
      <c r="L4861" s="89"/>
      <c r="M4861" s="89"/>
      <c r="N4861" s="89" t="s">
        <v>16824</v>
      </c>
      <c r="O4861" s="89"/>
      <c r="P4861" s="89"/>
      <c r="Q4861" s="89" t="s">
        <v>16825</v>
      </c>
      <c r="R4861" s="89"/>
      <c r="S4861" s="89" t="s">
        <v>16826</v>
      </c>
      <c r="T4861" s="89"/>
      <c r="U4861" s="89">
        <v>10</v>
      </c>
      <c r="V4861" s="89"/>
      <c r="W4861" s="89" t="s">
        <v>262</v>
      </c>
      <c r="X4861" s="89"/>
      <c r="Y4861" s="89"/>
      <c r="Z4861" s="89" t="s">
        <v>16827</v>
      </c>
      <c r="AA4861" s="89" t="s">
        <v>16828</v>
      </c>
      <c r="AB4861" s="89" t="s">
        <v>9769</v>
      </c>
      <c r="AC4861" s="89" t="s">
        <v>9752</v>
      </c>
      <c r="AD4861" s="89" t="s">
        <v>9976</v>
      </c>
      <c r="AE4861" s="89" t="s">
        <v>9754</v>
      </c>
      <c r="AF4861" s="89" t="s">
        <v>9755</v>
      </c>
      <c r="AG4861" s="89" t="s">
        <v>24434</v>
      </c>
      <c r="AH4861" s="92"/>
      <c r="AI4861" s="92"/>
      <c r="AJ4861" s="93" t="s">
        <v>21132</v>
      </c>
    </row>
  </sheetData>
  <autoFilter ref="A4:AJ4861">
    <sortState ref="A5:AJ2584">
      <sortCondition descending="1" ref="AI4:AI4861"/>
    </sortState>
  </autoFilter>
  <mergeCells count="1">
    <mergeCell ref="E1:AD3"/>
  </mergeCells>
  <conditionalFormatting sqref="AI5:AI4861">
    <cfRule type="containsText" dxfId="218" priority="1" operator="containsText" text="neH14">
      <formula>NOT(ISERROR(SEARCH("neH14",AI5)))</formula>
    </cfRule>
    <cfRule type="cellIs" dxfId="217" priority="2" operator="greaterThan">
      <formula>0</formula>
    </cfRule>
    <cfRule type="cellIs" dxfId="216" priority="3" operator="equal">
      <formula>0</formula>
    </cfRule>
    <cfRule type="containsText" dxfId="215" priority="4" operator="containsText" text="neH14">
      <formula>NOT(ISERROR(SEARCH("neH14",AI5)))</formula>
    </cfRule>
  </conditionalFormatting>
  <pageMargins left="0.7" right="0.7" top="0.78740157499999996" bottom="0.78740157499999996" header="0.3" footer="0.3"/>
  <pageSetup paperSize="9" orientation="portrait"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F29"/>
  <sheetViews>
    <sheetView zoomScale="80" zoomScaleNormal="80" workbookViewId="0">
      <selection activeCell="C12" sqref="C12"/>
    </sheetView>
  </sheetViews>
  <sheetFormatPr defaultRowHeight="15.75" x14ac:dyDescent="0.25"/>
  <cols>
    <col min="3" max="3" width="12.75" customWidth="1"/>
    <col min="4" max="4" width="9.25" bestFit="1" customWidth="1"/>
    <col min="5" max="5" width="8.25" bestFit="1" customWidth="1"/>
    <col min="6" max="6" width="32.625" bestFit="1" customWidth="1"/>
  </cols>
  <sheetData>
    <row r="1" spans="1:6" x14ac:dyDescent="0.25">
      <c r="A1" s="54"/>
      <c r="B1" s="54"/>
      <c r="C1" s="184" t="s">
        <v>24617</v>
      </c>
      <c r="D1" s="185">
        <f>-SUM(pilir_1!L4)</f>
        <v>-10078.10300000003</v>
      </c>
      <c r="E1" s="186">
        <f>-SUM(pilir_2!J2)</f>
        <v>-58.508000000000003</v>
      </c>
      <c r="F1" s="187" t="s">
        <v>26345</v>
      </c>
    </row>
    <row r="2" spans="1:6" x14ac:dyDescent="0.25">
      <c r="A2" s="54"/>
      <c r="B2" s="54"/>
      <c r="C2" s="113" t="s">
        <v>28651</v>
      </c>
      <c r="D2" s="185">
        <f>SUM(D6:D30)</f>
        <v>10078.102999999996</v>
      </c>
      <c r="E2" s="186">
        <f>SUM(E6:E32)</f>
        <v>58.508000000000003</v>
      </c>
      <c r="F2" s="188" t="s">
        <v>28651</v>
      </c>
    </row>
    <row r="3" spans="1:6" x14ac:dyDescent="0.25">
      <c r="A3" s="54"/>
      <c r="B3" s="54"/>
      <c r="C3" s="114" t="s">
        <v>24616</v>
      </c>
      <c r="D3" s="189">
        <f>SUM(D1,D2)</f>
        <v>-3.4560798667371273E-11</v>
      </c>
      <c r="E3" s="189">
        <f>SUM(E1,E2)</f>
        <v>0</v>
      </c>
      <c r="F3" s="190" t="s">
        <v>24616</v>
      </c>
    </row>
    <row r="4" spans="1:6" x14ac:dyDescent="0.25">
      <c r="A4" s="54"/>
      <c r="B4" s="54"/>
      <c r="C4" s="191" t="s">
        <v>28652</v>
      </c>
      <c r="D4" s="54"/>
      <c r="E4" s="54"/>
      <c r="F4" s="54"/>
    </row>
    <row r="5" spans="1:6" x14ac:dyDescent="0.25">
      <c r="A5" s="54"/>
      <c r="B5" s="54"/>
      <c r="C5" s="196" t="s">
        <v>26351</v>
      </c>
      <c r="D5" s="197" t="s">
        <v>26353</v>
      </c>
      <c r="E5" s="197" t="s">
        <v>26354</v>
      </c>
      <c r="F5" s="196" t="s">
        <v>28653</v>
      </c>
    </row>
    <row r="6" spans="1:6" x14ac:dyDescent="0.25">
      <c r="C6" s="194" t="s">
        <v>9917</v>
      </c>
      <c r="D6" s="206">
        <v>15.698307692307701</v>
      </c>
      <c r="E6" s="207">
        <v>0</v>
      </c>
      <c r="F6" s="201" t="s">
        <v>28671</v>
      </c>
    </row>
    <row r="7" spans="1:6" x14ac:dyDescent="0.25">
      <c r="C7" s="199" t="s">
        <v>26473</v>
      </c>
      <c r="D7" s="206">
        <v>23.378</v>
      </c>
      <c r="E7" s="207">
        <v>0</v>
      </c>
      <c r="F7" s="199" t="s">
        <v>28678</v>
      </c>
    </row>
    <row r="8" spans="1:6" x14ac:dyDescent="0.25">
      <c r="C8" s="194" t="s">
        <v>10471</v>
      </c>
      <c r="D8" s="206">
        <v>389.35630769230801</v>
      </c>
      <c r="E8" s="207">
        <v>0</v>
      </c>
      <c r="F8" s="201" t="s">
        <v>28694</v>
      </c>
    </row>
    <row r="9" spans="1:6" x14ac:dyDescent="0.25">
      <c r="C9" s="194" t="s">
        <v>9979</v>
      </c>
      <c r="D9" s="206">
        <v>573.34572222222198</v>
      </c>
      <c r="E9" s="207">
        <v>0</v>
      </c>
      <c r="F9" s="202" t="s">
        <v>28661</v>
      </c>
    </row>
    <row r="10" spans="1:6" x14ac:dyDescent="0.25">
      <c r="C10" s="194" t="s">
        <v>9929</v>
      </c>
      <c r="D10" s="206">
        <v>1154.0115000000001</v>
      </c>
      <c r="E10" s="207">
        <v>44.319000000000003</v>
      </c>
      <c r="F10" s="202" t="s">
        <v>28654</v>
      </c>
    </row>
    <row r="11" spans="1:6" x14ac:dyDescent="0.25">
      <c r="C11" s="194" t="s">
        <v>9831</v>
      </c>
      <c r="D11" s="206">
        <v>117.31180769230799</v>
      </c>
      <c r="E11" s="207">
        <v>0</v>
      </c>
      <c r="F11" s="202" t="s">
        <v>28695</v>
      </c>
    </row>
    <row r="12" spans="1:6" x14ac:dyDescent="0.25">
      <c r="C12" s="194" t="s">
        <v>9976</v>
      </c>
      <c r="D12" s="206">
        <v>611.03399999999999</v>
      </c>
      <c r="E12" s="207">
        <v>0</v>
      </c>
      <c r="F12" s="202" t="s">
        <v>28659</v>
      </c>
    </row>
    <row r="13" spans="1:6" x14ac:dyDescent="0.25">
      <c r="C13" s="194" t="s">
        <v>10456</v>
      </c>
      <c r="D13" s="206">
        <v>112.965</v>
      </c>
      <c r="E13" s="207">
        <v>0</v>
      </c>
      <c r="F13" s="202" t="s">
        <v>28668</v>
      </c>
    </row>
    <row r="14" spans="1:6" x14ac:dyDescent="0.25">
      <c r="C14" s="194" t="s">
        <v>9804</v>
      </c>
      <c r="D14" s="206">
        <v>549.81200000000001</v>
      </c>
      <c r="E14" s="207">
        <v>0</v>
      </c>
      <c r="F14" s="202" t="s">
        <v>28663</v>
      </c>
    </row>
    <row r="15" spans="1:6" x14ac:dyDescent="0.25">
      <c r="C15" s="194" t="s">
        <v>10046</v>
      </c>
      <c r="D15" s="206">
        <v>470.13299999999998</v>
      </c>
      <c r="E15" s="207">
        <v>0</v>
      </c>
      <c r="F15" s="202" t="s">
        <v>28664</v>
      </c>
    </row>
    <row r="16" spans="1:6" x14ac:dyDescent="0.25">
      <c r="C16" s="194" t="s">
        <v>9840</v>
      </c>
      <c r="D16" s="206">
        <v>192.86500000000001</v>
      </c>
      <c r="E16" s="207">
        <v>0</v>
      </c>
      <c r="F16" s="202" t="s">
        <v>28666</v>
      </c>
    </row>
    <row r="17" spans="3:6" x14ac:dyDescent="0.25">
      <c r="C17" s="194" t="s">
        <v>9862</v>
      </c>
      <c r="D17" s="206">
        <v>97.871000000000095</v>
      </c>
      <c r="E17" s="207">
        <v>0</v>
      </c>
      <c r="F17" s="202" t="s">
        <v>28669</v>
      </c>
    </row>
    <row r="18" spans="3:6" x14ac:dyDescent="0.25">
      <c r="C18" s="194" t="s">
        <v>9871</v>
      </c>
      <c r="D18" s="206">
        <v>716.49927094017096</v>
      </c>
      <c r="E18" s="207">
        <v>0</v>
      </c>
      <c r="F18" s="202" t="s">
        <v>28660</v>
      </c>
    </row>
    <row r="19" spans="3:6" x14ac:dyDescent="0.25">
      <c r="C19" s="194" t="s">
        <v>10005</v>
      </c>
      <c r="D19" s="206">
        <v>1021.18</v>
      </c>
      <c r="E19" s="207">
        <v>14.189</v>
      </c>
      <c r="F19" s="202" t="s">
        <v>28655</v>
      </c>
    </row>
    <row r="20" spans="3:6" x14ac:dyDescent="0.25">
      <c r="C20" s="194" t="s">
        <v>9781</v>
      </c>
      <c r="D20" s="206">
        <v>286.70661538461502</v>
      </c>
      <c r="E20" s="207">
        <v>0</v>
      </c>
      <c r="F20" s="202" t="s">
        <v>28667</v>
      </c>
    </row>
    <row r="21" spans="3:6" x14ac:dyDescent="0.25">
      <c r="C21" s="194" t="s">
        <v>9853</v>
      </c>
      <c r="D21" s="206">
        <v>539.48868974359004</v>
      </c>
      <c r="E21" s="207">
        <v>0</v>
      </c>
      <c r="F21" s="202" t="s">
        <v>28662</v>
      </c>
    </row>
    <row r="22" spans="3:6" x14ac:dyDescent="0.25">
      <c r="C22" s="194" t="s">
        <v>9957</v>
      </c>
      <c r="D22" s="206">
        <v>731.49800000000005</v>
      </c>
      <c r="E22" s="207">
        <v>0</v>
      </c>
      <c r="F22" s="202" t="s">
        <v>28658</v>
      </c>
    </row>
    <row r="23" spans="3:6" x14ac:dyDescent="0.25">
      <c r="C23" s="194" t="s">
        <v>11144</v>
      </c>
      <c r="D23" s="206">
        <v>30.945615384615401</v>
      </c>
      <c r="E23" s="207">
        <v>0</v>
      </c>
      <c r="F23" s="202" t="s">
        <v>28696</v>
      </c>
    </row>
    <row r="24" spans="3:6" x14ac:dyDescent="0.25">
      <c r="C24" s="194" t="s">
        <v>10001</v>
      </c>
      <c r="D24" s="206">
        <v>345.9015</v>
      </c>
      <c r="E24" s="207">
        <v>0</v>
      </c>
      <c r="F24" s="202" t="s">
        <v>28657</v>
      </c>
    </row>
    <row r="25" spans="3:6" x14ac:dyDescent="0.25">
      <c r="C25" s="195" t="s">
        <v>11584</v>
      </c>
      <c r="D25" s="206">
        <v>26.802</v>
      </c>
      <c r="E25" s="207">
        <v>0</v>
      </c>
      <c r="F25" s="202" t="s">
        <v>28670</v>
      </c>
    </row>
    <row r="26" spans="3:6" x14ac:dyDescent="0.25">
      <c r="C26" s="194" t="s">
        <v>9846</v>
      </c>
      <c r="D26" s="206">
        <v>275.25080000000003</v>
      </c>
      <c r="E26" s="207">
        <v>0</v>
      </c>
      <c r="F26" s="202" t="s">
        <v>28665</v>
      </c>
    </row>
    <row r="27" spans="3:6" x14ac:dyDescent="0.25">
      <c r="C27" s="194" t="s">
        <v>10487</v>
      </c>
      <c r="D27" s="206">
        <v>917.24833333333004</v>
      </c>
      <c r="E27" s="207">
        <v>0</v>
      </c>
      <c r="F27" s="202" t="s">
        <v>28656</v>
      </c>
    </row>
    <row r="28" spans="3:6" x14ac:dyDescent="0.25">
      <c r="C28" s="194" t="s">
        <v>9787</v>
      </c>
      <c r="D28" s="206">
        <v>53.397029914529902</v>
      </c>
      <c r="E28" s="207">
        <v>0</v>
      </c>
      <c r="F28" s="201" t="s">
        <v>28697</v>
      </c>
    </row>
    <row r="29" spans="3:6" x14ac:dyDescent="0.25">
      <c r="C29" s="194" t="s">
        <v>9753</v>
      </c>
      <c r="D29" s="206">
        <v>825.40349999999899</v>
      </c>
      <c r="E29" s="207">
        <v>0</v>
      </c>
      <c r="F29" s="201" t="s">
        <v>28698</v>
      </c>
    </row>
  </sheetData>
  <autoFilter ref="C5:F5">
    <sortState ref="C6:F29">
      <sortCondition ref="C5"/>
    </sortState>
  </autoFilter>
  <conditionalFormatting sqref="C6:C29">
    <cfRule type="expression" dxfId="214" priority="1" stopIfTrue="1">
      <formula>NOT(ISERROR(SEARCH("bez zařazení",C6)))</formula>
    </cfRule>
  </conditionalFormatting>
  <pageMargins left="0.7" right="0.7" top="0.78740157499999996" bottom="0.78740157499999996" header="0.3" footer="0.3"/>
  <pageSetup paperSize="9" orientation="portrait" horizontalDpi="1200" verticalDpi="120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F363"/>
  <sheetViews>
    <sheetView zoomScale="80" zoomScaleNormal="80" workbookViewId="0">
      <selection activeCell="C386" sqref="C386"/>
    </sheetView>
  </sheetViews>
  <sheetFormatPr defaultRowHeight="15" x14ac:dyDescent="0.25"/>
  <cols>
    <col min="1" max="1" width="9" style="54"/>
    <col min="2" max="2" width="13.25" style="54" customWidth="1"/>
    <col min="3" max="3" width="27.625" style="54" customWidth="1"/>
    <col min="4" max="4" width="10.875" style="54" customWidth="1"/>
    <col min="5" max="16384" width="9" style="54"/>
  </cols>
  <sheetData>
    <row r="1" spans="1:6" x14ac:dyDescent="0.25">
      <c r="C1" s="184" t="s">
        <v>24617</v>
      </c>
      <c r="D1" s="185">
        <f>-SUM(pilir_1!L4)</f>
        <v>-10078.10300000003</v>
      </c>
      <c r="E1" s="186">
        <f>-SUM(pilir_2!J2)</f>
        <v>-58.508000000000003</v>
      </c>
      <c r="F1" s="212" t="s">
        <v>26345</v>
      </c>
    </row>
    <row r="2" spans="1:6" x14ac:dyDescent="0.25">
      <c r="C2" s="184" t="s">
        <v>26346</v>
      </c>
      <c r="D2" s="185">
        <f>SUM(D12:D365)</f>
        <v>10078.102999999997</v>
      </c>
      <c r="E2" s="186">
        <f>SUM(E12:E365)</f>
        <v>58.508000000000003</v>
      </c>
      <c r="F2" s="212" t="s">
        <v>26346</v>
      </c>
    </row>
    <row r="3" spans="1:6" x14ac:dyDescent="0.25">
      <c r="A3" s="212" t="s">
        <v>26347</v>
      </c>
      <c r="C3" s="213" t="s">
        <v>24616</v>
      </c>
      <c r="D3" s="189">
        <f>SUM(D1,D2)</f>
        <v>-3.2741809263825417E-11</v>
      </c>
      <c r="E3" s="189">
        <f>SUM(E1,E2)</f>
        <v>0</v>
      </c>
      <c r="F3" s="214" t="s">
        <v>24616</v>
      </c>
    </row>
    <row r="4" spans="1:6" x14ac:dyDescent="0.25">
      <c r="A4" s="212"/>
      <c r="B4" s="215" t="s">
        <v>28701</v>
      </c>
      <c r="C4" s="216" t="s">
        <v>28702</v>
      </c>
      <c r="D4" s="189"/>
      <c r="E4" s="189"/>
      <c r="F4" s="214"/>
    </row>
    <row r="5" spans="1:6" x14ac:dyDescent="0.25">
      <c r="B5" s="217" t="s">
        <v>26348</v>
      </c>
      <c r="C5" s="216" t="s">
        <v>28691</v>
      </c>
    </row>
    <row r="6" spans="1:6" x14ac:dyDescent="0.25">
      <c r="B6" s="218" t="s">
        <v>26349</v>
      </c>
      <c r="C6" s="216" t="s">
        <v>28690</v>
      </c>
    </row>
    <row r="7" spans="1:6" x14ac:dyDescent="0.25">
      <c r="A7" s="219" t="s">
        <v>28674</v>
      </c>
      <c r="B7" s="218"/>
      <c r="C7" s="216"/>
    </row>
    <row r="8" spans="1:6" x14ac:dyDescent="0.25">
      <c r="A8" s="219" t="s">
        <v>28675</v>
      </c>
      <c r="B8" s="218"/>
      <c r="C8" s="216"/>
    </row>
    <row r="9" spans="1:6" x14ac:dyDescent="0.25">
      <c r="A9" s="220" t="s">
        <v>26350</v>
      </c>
    </row>
    <row r="10" spans="1:6" x14ac:dyDescent="0.25">
      <c r="D10" s="257" t="s">
        <v>23584</v>
      </c>
      <c r="E10" s="257"/>
    </row>
    <row r="11" spans="1:6" x14ac:dyDescent="0.25">
      <c r="B11" s="115" t="s">
        <v>26351</v>
      </c>
      <c r="C11" s="115" t="s">
        <v>26352</v>
      </c>
      <c r="D11" s="116" t="s">
        <v>26353</v>
      </c>
      <c r="E11" s="116" t="s">
        <v>26354</v>
      </c>
    </row>
    <row r="12" spans="1:6" hidden="1" x14ac:dyDescent="0.25">
      <c r="B12" s="194" t="s">
        <v>10005</v>
      </c>
      <c r="C12" s="201" t="s">
        <v>26893</v>
      </c>
      <c r="D12" s="206">
        <f>SUMIF(vysledky!$B$5:$B$1817,C12,vysledky!$E$5:$E$1817)</f>
        <v>335.49000000000007</v>
      </c>
      <c r="E12" s="207"/>
    </row>
    <row r="13" spans="1:6" hidden="1" x14ac:dyDescent="0.25">
      <c r="B13" s="194" t="s">
        <v>10487</v>
      </c>
      <c r="C13" s="201" t="s">
        <v>26964</v>
      </c>
      <c r="D13" s="206">
        <f>SUMIF(vysledky!$B$5:$B$1817,C13,vysledky!$E$5:$E$1817)</f>
        <v>297.89383333333222</v>
      </c>
      <c r="E13" s="207"/>
    </row>
    <row r="14" spans="1:6" hidden="1" x14ac:dyDescent="0.25">
      <c r="B14" s="194" t="s">
        <v>10471</v>
      </c>
      <c r="C14" s="201" t="s">
        <v>26892</v>
      </c>
      <c r="D14" s="206">
        <f>SUMIF(vysledky!$B$5:$B$1817,C14,vysledky!$E$5:$E$1817)</f>
        <v>213.761</v>
      </c>
      <c r="E14" s="207"/>
    </row>
    <row r="15" spans="1:6" hidden="1" x14ac:dyDescent="0.25">
      <c r="B15" s="194" t="s">
        <v>10005</v>
      </c>
      <c r="C15" s="201" t="s">
        <v>26970</v>
      </c>
      <c r="D15" s="206">
        <f>SUMIF(vysledky!$B$5:$B$1817,C15,vysledky!$E$5:$E$1817)</f>
        <v>209.006</v>
      </c>
      <c r="E15" s="207"/>
    </row>
    <row r="16" spans="1:6" hidden="1" x14ac:dyDescent="0.25">
      <c r="B16" s="194" t="s">
        <v>9929</v>
      </c>
      <c r="C16" s="201" t="s">
        <v>26946</v>
      </c>
      <c r="D16" s="206">
        <f>SUMIF(vysledky!$B$5:$B$1817,C16,vysledky!$E$5:$E$1817)</f>
        <v>175.57500000000002</v>
      </c>
      <c r="E16" s="207">
        <v>44.319000000000003</v>
      </c>
    </row>
    <row r="17" spans="2:5" hidden="1" x14ac:dyDescent="0.25">
      <c r="B17" s="194" t="s">
        <v>9804</v>
      </c>
      <c r="C17" s="201" t="s">
        <v>26927</v>
      </c>
      <c r="D17" s="206">
        <f>SUMIF(vysledky!$B$5:$B$1817,C17,vysledky!$E$5:$E$1817)</f>
        <v>169.37</v>
      </c>
      <c r="E17" s="207"/>
    </row>
    <row r="18" spans="2:5" hidden="1" x14ac:dyDescent="0.25">
      <c r="B18" s="194" t="s">
        <v>10487</v>
      </c>
      <c r="C18" s="201" t="s">
        <v>27039</v>
      </c>
      <c r="D18" s="206">
        <f>SUMIF(vysledky!$B$5:$B$1817,C18,vysledky!$E$5:$E$1817)</f>
        <v>164.1333333333329</v>
      </c>
      <c r="E18" s="207"/>
    </row>
    <row r="19" spans="2:5" hidden="1" x14ac:dyDescent="0.25">
      <c r="B19" s="194" t="s">
        <v>9929</v>
      </c>
      <c r="C19" s="201" t="s">
        <v>26926</v>
      </c>
      <c r="D19" s="206">
        <f>SUMIF(vysledky!$B$5:$B$1817,C19,vysledky!$E$5:$E$1817)</f>
        <v>147.6191666666667</v>
      </c>
      <c r="E19" s="207"/>
    </row>
    <row r="20" spans="2:5" hidden="1" x14ac:dyDescent="0.25">
      <c r="B20" s="194" t="s">
        <v>9871</v>
      </c>
      <c r="C20" s="201" t="s">
        <v>26903</v>
      </c>
      <c r="D20" s="206">
        <f>SUMIF(vysledky!$B$5:$B$1817,C20,vysledky!$E$5:$E$1817)</f>
        <v>135.27300000000002</v>
      </c>
      <c r="E20" s="207"/>
    </row>
    <row r="21" spans="2:5" hidden="1" x14ac:dyDescent="0.25">
      <c r="B21" s="194" t="s">
        <v>10487</v>
      </c>
      <c r="C21" s="201" t="s">
        <v>26965</v>
      </c>
      <c r="D21" s="206">
        <f>SUMIF(vysledky!$B$5:$B$1817,C21,vysledky!$E$5:$E$1817)</f>
        <v>131.01366666666658</v>
      </c>
      <c r="E21" s="207"/>
    </row>
    <row r="22" spans="2:5" hidden="1" x14ac:dyDescent="0.25">
      <c r="B22" s="194" t="s">
        <v>10487</v>
      </c>
      <c r="C22" s="201" t="s">
        <v>27045</v>
      </c>
      <c r="D22" s="206">
        <f>SUMIF(vysledky!$B$5:$B$1817,C22,vysledky!$E$5:$E$1817)</f>
        <v>130.59233333333293</v>
      </c>
      <c r="E22" s="207"/>
    </row>
    <row r="23" spans="2:5" hidden="1" x14ac:dyDescent="0.25">
      <c r="B23" s="194" t="s">
        <v>10487</v>
      </c>
      <c r="C23" s="201" t="s">
        <v>27118</v>
      </c>
      <c r="D23" s="206">
        <f>SUMIF(vysledky!$B$5:$B$1817,C23,vysledky!$E$5:$E$1817)</f>
        <v>127.984833333333</v>
      </c>
      <c r="E23" s="207"/>
    </row>
    <row r="24" spans="2:5" hidden="1" x14ac:dyDescent="0.25">
      <c r="B24" s="194" t="s">
        <v>9804</v>
      </c>
      <c r="C24" s="201" t="s">
        <v>27160</v>
      </c>
      <c r="D24" s="206">
        <f>SUMIF(vysledky!$B$5:$B$1817,C24,vysledky!$E$5:$E$1817)</f>
        <v>124.393</v>
      </c>
      <c r="E24" s="207"/>
    </row>
    <row r="25" spans="2:5" hidden="1" x14ac:dyDescent="0.25">
      <c r="B25" s="194" t="s">
        <v>9929</v>
      </c>
      <c r="C25" s="201" t="s">
        <v>26951</v>
      </c>
      <c r="D25" s="206">
        <f>SUMIF(vysledky!$B$5:$B$1817,C25,vysledky!$E$5:$E$1817)</f>
        <v>120.7356666666667</v>
      </c>
      <c r="E25" s="207"/>
    </row>
    <row r="26" spans="2:5" hidden="1" x14ac:dyDescent="0.25">
      <c r="B26" s="194" t="s">
        <v>10046</v>
      </c>
      <c r="C26" s="201" t="s">
        <v>27032</v>
      </c>
      <c r="D26" s="206">
        <f>SUMIF(vysledky!$B$5:$B$1817,C26,vysledky!$E$5:$E$1817)</f>
        <v>117.3785</v>
      </c>
      <c r="E26" s="207"/>
    </row>
    <row r="27" spans="2:5" hidden="1" x14ac:dyDescent="0.25">
      <c r="B27" s="194" t="s">
        <v>9753</v>
      </c>
      <c r="C27" s="201" t="s">
        <v>26929</v>
      </c>
      <c r="D27" s="206">
        <f>SUMIF(vysledky!$B$5:$B$1817,C27,vysledky!$E$5:$E$1817)</f>
        <v>116.840183333333</v>
      </c>
      <c r="E27" s="207"/>
    </row>
    <row r="28" spans="2:5" hidden="1" x14ac:dyDescent="0.25">
      <c r="B28" s="194" t="s">
        <v>9753</v>
      </c>
      <c r="C28" s="201" t="s">
        <v>26897</v>
      </c>
      <c r="D28" s="206">
        <f>SUMIF(vysledky!$B$5:$B$1817,C28,vysledky!$E$5:$E$1817)</f>
        <v>110.19110000000001</v>
      </c>
      <c r="E28" s="207"/>
    </row>
    <row r="29" spans="2:5" hidden="1" x14ac:dyDescent="0.25">
      <c r="B29" s="194" t="s">
        <v>10005</v>
      </c>
      <c r="C29" s="204" t="s">
        <v>27248</v>
      </c>
      <c r="D29" s="206">
        <f>SUMIF(vysledky!$B$5:$B$1817,C29,vysledky!$E$5:$E$1817)</f>
        <v>9.4640000000000004</v>
      </c>
      <c r="E29" s="207"/>
    </row>
    <row r="30" spans="2:5" hidden="1" x14ac:dyDescent="0.25">
      <c r="B30" s="194" t="s">
        <v>9976</v>
      </c>
      <c r="C30" s="201" t="s">
        <v>26958</v>
      </c>
      <c r="D30" s="206">
        <f>SUMIF(vysledky!$B$5:$B$1817,C30,vysledky!$E$5:$E$1817)</f>
        <v>104.68999999999998</v>
      </c>
      <c r="E30" s="207"/>
    </row>
    <row r="31" spans="2:5" hidden="1" x14ac:dyDescent="0.25">
      <c r="B31" s="194" t="s">
        <v>9871</v>
      </c>
      <c r="C31" s="221" t="s">
        <v>26918</v>
      </c>
      <c r="D31" s="206">
        <f>SUMIF(vysledky!$B$5:$B$1817,C31,vysledky!$E$5:$E$1817)</f>
        <v>101.27424999999999</v>
      </c>
      <c r="E31" s="207"/>
    </row>
    <row r="32" spans="2:5" hidden="1" x14ac:dyDescent="0.25">
      <c r="B32" s="194" t="s">
        <v>9753</v>
      </c>
      <c r="C32" s="201" t="s">
        <v>26938</v>
      </c>
      <c r="D32" s="206">
        <f>SUMIF(vysledky!$B$5:$B$1817,C32,vysledky!$E$5:$E$1817)</f>
        <v>101.06883333333299</v>
      </c>
      <c r="E32" s="207"/>
    </row>
    <row r="33" spans="2:5" hidden="1" x14ac:dyDescent="0.25">
      <c r="B33" s="194" t="s">
        <v>9957</v>
      </c>
      <c r="C33" s="201" t="s">
        <v>26921</v>
      </c>
      <c r="D33" s="206">
        <f>SUMIF(vysledky!$B$5:$B$1817,C33,vysledky!$E$5:$E$1817)</f>
        <v>95.562000000000012</v>
      </c>
      <c r="E33" s="207"/>
    </row>
    <row r="34" spans="2:5" hidden="1" x14ac:dyDescent="0.25">
      <c r="B34" s="194" t="s">
        <v>9753</v>
      </c>
      <c r="C34" s="201" t="s">
        <v>27005</v>
      </c>
      <c r="D34" s="206">
        <f>SUMIF(vysledky!$B$5:$B$1817,C34,vysledky!$E$5:$E$1817)</f>
        <v>92.231833333333</v>
      </c>
      <c r="E34" s="207"/>
    </row>
    <row r="35" spans="2:5" hidden="1" x14ac:dyDescent="0.25">
      <c r="B35" s="194" t="s">
        <v>9853</v>
      </c>
      <c r="C35" s="201" t="s">
        <v>26890</v>
      </c>
      <c r="D35" s="206">
        <f>SUMIF(vysledky!$B$5:$B$1817,C35,vysledky!$E$5:$E$1817)</f>
        <v>92.029500000000013</v>
      </c>
      <c r="E35" s="207"/>
    </row>
    <row r="36" spans="2:5" hidden="1" x14ac:dyDescent="0.25">
      <c r="B36" s="194" t="s">
        <v>9976</v>
      </c>
      <c r="C36" s="201" t="s">
        <v>26971</v>
      </c>
      <c r="D36" s="206">
        <f>SUMIF(vysledky!$B$5:$B$1817,C36,vysledky!$E$5:$E$1817)</f>
        <v>91.712999999999994</v>
      </c>
      <c r="E36" s="207"/>
    </row>
    <row r="37" spans="2:5" hidden="1" x14ac:dyDescent="0.25">
      <c r="B37" s="194" t="s">
        <v>9929</v>
      </c>
      <c r="C37" s="201" t="s">
        <v>27065</v>
      </c>
      <c r="D37" s="206">
        <f>SUMIF(vysledky!$B$5:$B$1817,C37,vysledky!$E$5:$E$1817)</f>
        <v>91.268000000000001</v>
      </c>
      <c r="E37" s="207"/>
    </row>
    <row r="38" spans="2:5" hidden="1" x14ac:dyDescent="0.25">
      <c r="B38" s="194" t="s">
        <v>9979</v>
      </c>
      <c r="C38" s="201" t="s">
        <v>27029</v>
      </c>
      <c r="D38" s="206">
        <f>SUMIF(vysledky!$B$5:$B$1817,C38,vysledky!$E$5:$E$1817)</f>
        <v>90.554000000000002</v>
      </c>
      <c r="E38" s="207"/>
    </row>
    <row r="39" spans="2:5" hidden="1" x14ac:dyDescent="0.25">
      <c r="B39" s="194" t="s">
        <v>9929</v>
      </c>
      <c r="C39" s="201" t="s">
        <v>26895</v>
      </c>
      <c r="D39" s="206">
        <f>SUMIF(vysledky!$B$5:$B$1817,C39,vysledky!$E$5:$E$1817)</f>
        <v>89.734999999999985</v>
      </c>
      <c r="E39" s="207"/>
    </row>
    <row r="40" spans="2:5" hidden="1" x14ac:dyDescent="0.25">
      <c r="B40" s="194" t="s">
        <v>9853</v>
      </c>
      <c r="C40" s="204" t="s">
        <v>26989</v>
      </c>
      <c r="D40" s="206">
        <f>SUMIF(vysledky!$B$5:$B$1817,C40,vysledky!$E$5:$E$1817)</f>
        <v>2.6267999999999998</v>
      </c>
      <c r="E40" s="207"/>
    </row>
    <row r="41" spans="2:5" hidden="1" x14ac:dyDescent="0.25">
      <c r="B41" s="194" t="s">
        <v>10005</v>
      </c>
      <c r="C41" s="201" t="s">
        <v>27075</v>
      </c>
      <c r="D41" s="206">
        <f>SUMIF(vysledky!$B$5:$B$1817,C41,vysledky!$E$5:$E$1817)</f>
        <v>87.595999999999989</v>
      </c>
      <c r="E41" s="207">
        <v>14.189</v>
      </c>
    </row>
    <row r="42" spans="2:5" hidden="1" x14ac:dyDescent="0.25">
      <c r="B42" s="194" t="s">
        <v>10046</v>
      </c>
      <c r="C42" s="201" t="s">
        <v>27088</v>
      </c>
      <c r="D42" s="206">
        <f>SUMIF(vysledky!$B$5:$B$1817,C42,vysledky!$E$5:$E$1817)</f>
        <v>86.396000000000001</v>
      </c>
      <c r="E42" s="207"/>
    </row>
    <row r="43" spans="2:5" hidden="1" x14ac:dyDescent="0.25">
      <c r="B43" s="194" t="s">
        <v>9871</v>
      </c>
      <c r="C43" s="201" t="s">
        <v>26944</v>
      </c>
      <c r="D43" s="206">
        <f>SUMIF(vysledky!$B$5:$B$1817,C43,vysledky!$E$5:$E$1817)</f>
        <v>84.627800000000008</v>
      </c>
      <c r="E43" s="207"/>
    </row>
    <row r="44" spans="2:5" hidden="1" x14ac:dyDescent="0.25">
      <c r="B44" s="194" t="s">
        <v>9831</v>
      </c>
      <c r="C44" s="201" t="s">
        <v>26988</v>
      </c>
      <c r="D44" s="206">
        <f>SUMIF(vysledky!$B$5:$B$1817,C44,vysledky!$E$5:$E$1817)</f>
        <v>83.564999999999998</v>
      </c>
      <c r="E44" s="207"/>
    </row>
    <row r="45" spans="2:5" hidden="1" x14ac:dyDescent="0.25">
      <c r="B45" s="194" t="s">
        <v>10005</v>
      </c>
      <c r="C45" s="201" t="s">
        <v>26925</v>
      </c>
      <c r="D45" s="206">
        <f>SUMIF(vysledky!$B$5:$B$1817,C45,vysledky!$E$5:$E$1817)</f>
        <v>83.279000000000011</v>
      </c>
      <c r="E45" s="207"/>
    </row>
    <row r="46" spans="2:5" hidden="1" x14ac:dyDescent="0.25">
      <c r="B46" s="194" t="s">
        <v>10046</v>
      </c>
      <c r="C46" s="201" t="s">
        <v>26936</v>
      </c>
      <c r="D46" s="206">
        <f>SUMIF(vysledky!$B$5:$B$1817,C46,vysledky!$E$5:$E$1817)</f>
        <v>81.83250000000001</v>
      </c>
      <c r="E46" s="207"/>
    </row>
    <row r="47" spans="2:5" hidden="1" x14ac:dyDescent="0.25">
      <c r="B47" s="194" t="s">
        <v>9753</v>
      </c>
      <c r="C47" s="201" t="s">
        <v>27215</v>
      </c>
      <c r="D47" s="206">
        <f>SUMIF(vysledky!$B$5:$B$1817,C47,vysledky!$E$5:$E$1817)</f>
        <v>81.712666666666692</v>
      </c>
      <c r="E47" s="207"/>
    </row>
    <row r="48" spans="2:5" hidden="1" x14ac:dyDescent="0.25">
      <c r="B48" s="194" t="s">
        <v>9781</v>
      </c>
      <c r="C48" s="201" t="s">
        <v>26912</v>
      </c>
      <c r="D48" s="206">
        <f>SUMIF(vysledky!$B$5:$B$1817,C48,vysledky!$E$5:$E$1817)</f>
        <v>81.445141025640993</v>
      </c>
      <c r="E48" s="207"/>
    </row>
    <row r="49" spans="2:5" hidden="1" x14ac:dyDescent="0.25">
      <c r="B49" s="194" t="s">
        <v>9846</v>
      </c>
      <c r="C49" s="201" t="s">
        <v>26935</v>
      </c>
      <c r="D49" s="206">
        <f>SUMIF(vysledky!$B$5:$B$1817,C49,vysledky!$E$5:$E$1817)</f>
        <v>79.951333333333324</v>
      </c>
      <c r="E49" s="207"/>
    </row>
    <row r="50" spans="2:5" hidden="1" x14ac:dyDescent="0.25">
      <c r="B50" s="194" t="s">
        <v>9976</v>
      </c>
      <c r="C50" s="201" t="s">
        <v>27106</v>
      </c>
      <c r="D50" s="206">
        <f>SUMIF(vysledky!$B$5:$B$1817,C50,vysledky!$E$5:$E$1817)</f>
        <v>75.50500000000001</v>
      </c>
      <c r="E50" s="207"/>
    </row>
    <row r="51" spans="2:5" hidden="1" x14ac:dyDescent="0.25">
      <c r="B51" s="194" t="s">
        <v>9871</v>
      </c>
      <c r="C51" s="201" t="s">
        <v>26914</v>
      </c>
      <c r="D51" s="206">
        <f>SUMIF(vysledky!$B$5:$B$1817,C51,vysledky!$E$5:$E$1817)</f>
        <v>74.284807692307695</v>
      </c>
      <c r="E51" s="207"/>
    </row>
    <row r="52" spans="2:5" hidden="1" x14ac:dyDescent="0.25">
      <c r="B52" s="194" t="s">
        <v>9979</v>
      </c>
      <c r="C52" s="201" t="s">
        <v>27036</v>
      </c>
      <c r="D52" s="206">
        <f>SUMIF(vysledky!$B$5:$B$1817,C52,vysledky!$E$5:$E$1817)</f>
        <v>74.004499999999993</v>
      </c>
      <c r="E52" s="207"/>
    </row>
    <row r="53" spans="2:5" hidden="1" x14ac:dyDescent="0.25">
      <c r="B53" s="194" t="s">
        <v>9976</v>
      </c>
      <c r="C53" s="201" t="s">
        <v>27211</v>
      </c>
      <c r="D53" s="206">
        <f>SUMIF(vysledky!$B$5:$B$1817,C53,vysledky!$E$5:$E$1817)</f>
        <v>70.585999999999999</v>
      </c>
      <c r="E53" s="207"/>
    </row>
    <row r="54" spans="2:5" hidden="1" x14ac:dyDescent="0.25">
      <c r="B54" s="194" t="s">
        <v>9804</v>
      </c>
      <c r="C54" s="201" t="s">
        <v>26941</v>
      </c>
      <c r="D54" s="206">
        <f>SUMIF(vysledky!$B$5:$B$1817,C54,vysledky!$E$5:$E$1817)</f>
        <v>70.402000000000015</v>
      </c>
      <c r="E54" s="207"/>
    </row>
    <row r="55" spans="2:5" hidden="1" x14ac:dyDescent="0.25">
      <c r="B55" s="194" t="s">
        <v>9929</v>
      </c>
      <c r="C55" s="201" t="s">
        <v>27069</v>
      </c>
      <c r="D55" s="206">
        <f>SUMIF(vysledky!$B$5:$B$1817,C55,vysledky!$E$5:$E$1817)</f>
        <v>69.516000000000005</v>
      </c>
      <c r="E55" s="207"/>
    </row>
    <row r="56" spans="2:5" hidden="1" x14ac:dyDescent="0.25">
      <c r="B56" s="194" t="s">
        <v>9871</v>
      </c>
      <c r="C56" s="201" t="s">
        <v>26961</v>
      </c>
      <c r="D56" s="206">
        <f>SUMIF(vysledky!$B$5:$B$1817,C56,vysledky!$E$5:$E$1817)</f>
        <v>69.468000000000004</v>
      </c>
      <c r="E56" s="207"/>
    </row>
    <row r="57" spans="2:5" hidden="1" x14ac:dyDescent="0.25">
      <c r="B57" s="194" t="s">
        <v>9979</v>
      </c>
      <c r="C57" s="201" t="s">
        <v>26969</v>
      </c>
      <c r="D57" s="206">
        <f>SUMIF(vysledky!$B$5:$B$1817,C57,vysledky!$E$5:$E$1817)</f>
        <v>68.715000000000003</v>
      </c>
      <c r="E57" s="207"/>
    </row>
    <row r="58" spans="2:5" hidden="1" x14ac:dyDescent="0.25">
      <c r="B58" s="194" t="s">
        <v>9929</v>
      </c>
      <c r="C58" s="201" t="s">
        <v>26956</v>
      </c>
      <c r="D58" s="206">
        <f>SUMIF(vysledky!$B$5:$B$1817,C58,vysledky!$E$5:$E$1817)</f>
        <v>67.634</v>
      </c>
      <c r="E58" s="207"/>
    </row>
    <row r="59" spans="2:5" hidden="1" x14ac:dyDescent="0.25">
      <c r="B59" s="194" t="s">
        <v>9979</v>
      </c>
      <c r="C59" s="201" t="s">
        <v>26919</v>
      </c>
      <c r="D59" s="206">
        <f>SUMIF(vysledky!$B$5:$B$1817,C59,vysledky!$E$5:$E$1817)</f>
        <v>66.010000000000005</v>
      </c>
      <c r="E59" s="207"/>
    </row>
    <row r="60" spans="2:5" hidden="1" x14ac:dyDescent="0.25">
      <c r="B60" s="194" t="s">
        <v>9979</v>
      </c>
      <c r="C60" s="201" t="s">
        <v>26967</v>
      </c>
      <c r="D60" s="206">
        <f>SUMIF(vysledky!$B$5:$B$1817,C60,vysledky!$E$5:$E$1817)</f>
        <v>65.957499999999996</v>
      </c>
      <c r="E60" s="207"/>
    </row>
    <row r="61" spans="2:5" hidden="1" x14ac:dyDescent="0.25">
      <c r="B61" s="194" t="s">
        <v>9957</v>
      </c>
      <c r="C61" s="201" t="s">
        <v>26906</v>
      </c>
      <c r="D61" s="206">
        <f>SUMIF(vysledky!$B$5:$B$1817,C61,vysledky!$E$5:$E$1817)</f>
        <v>65.470000000000013</v>
      </c>
      <c r="E61" s="207"/>
    </row>
    <row r="62" spans="2:5" hidden="1" x14ac:dyDescent="0.25">
      <c r="B62" s="194" t="s">
        <v>9753</v>
      </c>
      <c r="C62" s="201" t="s">
        <v>27216</v>
      </c>
      <c r="D62" s="206">
        <f>SUMIF(vysledky!$B$5:$B$1817,C62,vysledky!$E$5:$E$1817)</f>
        <v>63.89</v>
      </c>
      <c r="E62" s="207"/>
    </row>
    <row r="63" spans="2:5" hidden="1" x14ac:dyDescent="0.25">
      <c r="B63" s="194" t="s">
        <v>9846</v>
      </c>
      <c r="C63" s="201" t="s">
        <v>26948</v>
      </c>
      <c r="D63" s="206">
        <f>SUMIF(vysledky!$B$5:$B$1817,C63,vysledky!$E$5:$E$1817)</f>
        <v>63.071000000000005</v>
      </c>
      <c r="E63" s="207"/>
    </row>
    <row r="64" spans="2:5" hidden="1" x14ac:dyDescent="0.25">
      <c r="B64" s="194" t="s">
        <v>9929</v>
      </c>
      <c r="C64" s="204" t="s">
        <v>27155</v>
      </c>
      <c r="D64" s="206">
        <f>SUMIF(vysledky!$B$5:$B$1817,C64,vysledky!$E$5:$E$1817)</f>
        <v>9.6956666666666997</v>
      </c>
      <c r="E64" s="207"/>
    </row>
    <row r="65" spans="2:5" hidden="1" x14ac:dyDescent="0.25">
      <c r="B65" s="194" t="s">
        <v>10456</v>
      </c>
      <c r="C65" s="201" t="s">
        <v>27061</v>
      </c>
      <c r="D65" s="206">
        <f>SUMIF(vysledky!$B$5:$B$1817,C65,vysledky!$E$5:$E$1817)</f>
        <v>58.274000000000001</v>
      </c>
      <c r="E65" s="207"/>
    </row>
    <row r="66" spans="2:5" hidden="1" x14ac:dyDescent="0.25">
      <c r="B66" s="194" t="s">
        <v>9853</v>
      </c>
      <c r="C66" s="204" t="s">
        <v>27019</v>
      </c>
      <c r="D66" s="206">
        <f>SUMIF(vysledky!$B$5:$B$1817,C66,vysledky!$E$5:$E$1817)</f>
        <v>55.417166666666702</v>
      </c>
      <c r="E66" s="207"/>
    </row>
    <row r="67" spans="2:5" hidden="1" x14ac:dyDescent="0.25">
      <c r="B67" s="194" t="s">
        <v>9976</v>
      </c>
      <c r="C67" s="201" t="s">
        <v>26909</v>
      </c>
      <c r="D67" s="206">
        <f>SUMIF(vysledky!$B$5:$B$1817,C67,vysledky!$E$5:$E$1817)</f>
        <v>55.399000000000001</v>
      </c>
      <c r="E67" s="207"/>
    </row>
    <row r="68" spans="2:5" hidden="1" x14ac:dyDescent="0.25">
      <c r="B68" s="194" t="s">
        <v>10471</v>
      </c>
      <c r="C68" s="201" t="s">
        <v>26977</v>
      </c>
      <c r="D68" s="206">
        <f>SUMIF(vysledky!$B$5:$B$1817,C68,vysledky!$E$5:$E$1817)</f>
        <v>55.399000000000001</v>
      </c>
      <c r="E68" s="207"/>
    </row>
    <row r="69" spans="2:5" hidden="1" x14ac:dyDescent="0.25">
      <c r="B69" s="194" t="s">
        <v>9979</v>
      </c>
      <c r="C69" s="201" t="s">
        <v>26972</v>
      </c>
      <c r="D69" s="206">
        <f>SUMIF(vysledky!$B$5:$B$1817,C69,vysledky!$E$5:$E$1817)</f>
        <v>55.357999999999997</v>
      </c>
      <c r="E69" s="207"/>
    </row>
    <row r="70" spans="2:5" hidden="1" x14ac:dyDescent="0.25">
      <c r="B70" s="194" t="s">
        <v>10001</v>
      </c>
      <c r="C70" s="201" t="s">
        <v>26899</v>
      </c>
      <c r="D70" s="206">
        <f>SUMIF(vysledky!$B$5:$B$1817,C70,vysledky!$E$5:$E$1817)</f>
        <v>55.300833333333301</v>
      </c>
      <c r="E70" s="207"/>
    </row>
    <row r="71" spans="2:5" hidden="1" x14ac:dyDescent="0.25">
      <c r="B71" s="194" t="s">
        <v>9929</v>
      </c>
      <c r="C71" s="201" t="s">
        <v>27092</v>
      </c>
      <c r="D71" s="206">
        <f>SUMIF(vysledky!$B$5:$B$1817,C71,vysledky!$E$5:$E$1817)</f>
        <v>52.926000000000002</v>
      </c>
      <c r="E71" s="207"/>
    </row>
    <row r="72" spans="2:5" hidden="1" x14ac:dyDescent="0.25">
      <c r="B72" s="194" t="s">
        <v>9979</v>
      </c>
      <c r="C72" s="201" t="s">
        <v>26993</v>
      </c>
      <c r="D72" s="206">
        <f>SUMIF(vysledky!$B$5:$B$1817,C72,vysledky!$E$5:$E$1817)</f>
        <v>51.469499999999996</v>
      </c>
      <c r="E72" s="207"/>
    </row>
    <row r="73" spans="2:5" hidden="1" x14ac:dyDescent="0.25">
      <c r="B73" s="194" t="s">
        <v>10487</v>
      </c>
      <c r="C73" s="201" t="s">
        <v>27040</v>
      </c>
      <c r="D73" s="206">
        <f>SUMIF(vysledky!$B$5:$B$1817,C73,vysledky!$E$5:$E$1817)</f>
        <v>51.230999999999327</v>
      </c>
      <c r="E73" s="207"/>
    </row>
    <row r="74" spans="2:5" hidden="1" x14ac:dyDescent="0.25">
      <c r="B74" s="194" t="s">
        <v>9853</v>
      </c>
      <c r="C74" s="201" t="s">
        <v>26987</v>
      </c>
      <c r="D74" s="206">
        <f>SUMIF(vysledky!$B$5:$B$1817,C74,vysledky!$E$5:$E$1817)</f>
        <v>50.762833333333298</v>
      </c>
      <c r="E74" s="207"/>
    </row>
    <row r="75" spans="2:5" hidden="1" x14ac:dyDescent="0.25">
      <c r="B75" s="194" t="s">
        <v>9957</v>
      </c>
      <c r="C75" s="201" t="s">
        <v>27147</v>
      </c>
      <c r="D75" s="206">
        <f>SUMIF(vysledky!$B$5:$B$1817,C75,vysledky!$E$5:$E$1817)</f>
        <v>49.654000000000003</v>
      </c>
      <c r="E75" s="207"/>
    </row>
    <row r="76" spans="2:5" hidden="1" x14ac:dyDescent="0.25">
      <c r="B76" s="194" t="s">
        <v>9804</v>
      </c>
      <c r="C76" s="201" t="s">
        <v>27052</v>
      </c>
      <c r="D76" s="206">
        <f>SUMIF(vysledky!$B$5:$B$1817,C76,vysledky!$E$5:$E$1817)</f>
        <v>49.564</v>
      </c>
      <c r="E76" s="207"/>
    </row>
    <row r="77" spans="2:5" hidden="1" x14ac:dyDescent="0.25">
      <c r="B77" s="194" t="s">
        <v>10005</v>
      </c>
      <c r="C77" s="201" t="s">
        <v>26996</v>
      </c>
      <c r="D77" s="206">
        <f>SUMIF(vysledky!$B$5:$B$1817,C77,vysledky!$E$5:$E$1817)</f>
        <v>49.262999999999998</v>
      </c>
      <c r="E77" s="207"/>
    </row>
    <row r="78" spans="2:5" hidden="1" x14ac:dyDescent="0.25">
      <c r="B78" s="194" t="s">
        <v>10046</v>
      </c>
      <c r="C78" s="201" t="s">
        <v>26943</v>
      </c>
      <c r="D78" s="206">
        <f>SUMIF(vysledky!$B$5:$B$1817,C78,vysledky!$E$5:$E$1817)</f>
        <v>48.872</v>
      </c>
      <c r="E78" s="207"/>
    </row>
    <row r="79" spans="2:5" hidden="1" x14ac:dyDescent="0.25">
      <c r="B79" s="194" t="s">
        <v>9957</v>
      </c>
      <c r="C79" s="201" t="s">
        <v>26889</v>
      </c>
      <c r="D79" s="206">
        <f>SUMIF(vysledky!$B$5:$B$1817,C79,vysledky!$E$5:$E$1817)</f>
        <v>48.2545</v>
      </c>
      <c r="E79" s="207"/>
    </row>
    <row r="80" spans="2:5" hidden="1" x14ac:dyDescent="0.25">
      <c r="B80" s="194" t="s">
        <v>9871</v>
      </c>
      <c r="C80" s="201" t="s">
        <v>26913</v>
      </c>
      <c r="D80" s="206">
        <f>SUMIF(vysledky!$B$5:$B$1817,C80,vysledky!$E$5:$E$1817)</f>
        <v>48.152807692307704</v>
      </c>
      <c r="E80" s="207"/>
    </row>
    <row r="81" spans="2:5" hidden="1" x14ac:dyDescent="0.25">
      <c r="B81" s="194" t="s">
        <v>9957</v>
      </c>
      <c r="C81" s="201" t="s">
        <v>26973</v>
      </c>
      <c r="D81" s="206">
        <f>SUMIF(vysledky!$B$5:$B$1817,C81,vysledky!$E$5:$E$1817)</f>
        <v>47.894999999999996</v>
      </c>
      <c r="E81" s="207"/>
    </row>
    <row r="82" spans="2:5" hidden="1" x14ac:dyDescent="0.25">
      <c r="B82" s="194" t="s">
        <v>9929</v>
      </c>
      <c r="C82" s="201" t="s">
        <v>26978</v>
      </c>
      <c r="D82" s="206">
        <f>SUMIF(vysledky!$B$5:$B$1817,C82,vysledky!$E$5:$E$1817)</f>
        <v>47.589666666666695</v>
      </c>
      <c r="E82" s="207"/>
    </row>
    <row r="83" spans="2:5" hidden="1" x14ac:dyDescent="0.25">
      <c r="B83" s="194" t="s">
        <v>9871</v>
      </c>
      <c r="C83" s="201" t="s">
        <v>27041</v>
      </c>
      <c r="D83" s="206">
        <f>SUMIF(vysledky!$B$5:$B$1817,C83,vysledky!$E$5:$E$1817)</f>
        <v>47.177</v>
      </c>
      <c r="E83" s="207"/>
    </row>
    <row r="84" spans="2:5" hidden="1" x14ac:dyDescent="0.25">
      <c r="B84" s="194" t="s">
        <v>9781</v>
      </c>
      <c r="C84" s="201" t="s">
        <v>26997</v>
      </c>
      <c r="D84" s="206">
        <f>SUMIF(vysledky!$B$5:$B$1817,C84,vysledky!$E$5:$E$1817)</f>
        <v>46.409666666666695</v>
      </c>
      <c r="E84" s="207"/>
    </row>
    <row r="85" spans="2:5" hidden="1" x14ac:dyDescent="0.25">
      <c r="B85" s="194" t="s">
        <v>10005</v>
      </c>
      <c r="C85" s="201" t="s">
        <v>27000</v>
      </c>
      <c r="D85" s="206">
        <f>SUMIF(vysledky!$B$5:$B$1817,C85,vysledky!$E$5:$E$1817)</f>
        <v>46.374000000000002</v>
      </c>
      <c r="E85" s="207"/>
    </row>
    <row r="86" spans="2:5" hidden="1" x14ac:dyDescent="0.25">
      <c r="B86" s="194" t="s">
        <v>9840</v>
      </c>
      <c r="C86" s="201" t="s">
        <v>26923</v>
      </c>
      <c r="D86" s="206">
        <f>SUMIF(vysledky!$B$5:$B$1817,C86,vysledky!$E$5:$E$1817)</f>
        <v>46.091999999999999</v>
      </c>
      <c r="E86" s="207"/>
    </row>
    <row r="87" spans="2:5" hidden="1" x14ac:dyDescent="0.25">
      <c r="B87" s="194" t="s">
        <v>10001</v>
      </c>
      <c r="C87" s="201" t="s">
        <v>26901</v>
      </c>
      <c r="D87" s="206">
        <f>SUMIF(vysledky!$B$5:$B$1817,C87,vysledky!$E$5:$E$1817)</f>
        <v>45.859333333333296</v>
      </c>
      <c r="E87" s="207"/>
    </row>
    <row r="88" spans="2:5" hidden="1" x14ac:dyDescent="0.25">
      <c r="B88" s="194" t="s">
        <v>9753</v>
      </c>
      <c r="C88" s="201" t="s">
        <v>26891</v>
      </c>
      <c r="D88" s="206">
        <f>SUMIF(vysledky!$B$5:$B$1817,C88,vysledky!$E$5:$E$1817)</f>
        <v>45.032500000000006</v>
      </c>
      <c r="E88" s="207"/>
    </row>
    <row r="89" spans="2:5" hidden="1" x14ac:dyDescent="0.25">
      <c r="B89" s="194" t="s">
        <v>9853</v>
      </c>
      <c r="C89" s="201" t="s">
        <v>27117</v>
      </c>
      <c r="D89" s="206">
        <f>SUMIF(vysledky!$B$5:$B$1817,C89,vysledky!$E$5:$E$1817)</f>
        <v>44.319000000000003</v>
      </c>
      <c r="E89" s="207"/>
    </row>
    <row r="90" spans="2:5" hidden="1" x14ac:dyDescent="0.25">
      <c r="B90" s="194" t="s">
        <v>10046</v>
      </c>
      <c r="C90" s="201" t="s">
        <v>26911</v>
      </c>
      <c r="D90" s="206">
        <f>SUMIF(vysledky!$B$5:$B$1817,C90,vysledky!$E$5:$E$1817)</f>
        <v>44.319000000000003</v>
      </c>
      <c r="E90" s="207"/>
    </row>
    <row r="91" spans="2:5" hidden="1" x14ac:dyDescent="0.25">
      <c r="B91" s="194" t="s">
        <v>9862</v>
      </c>
      <c r="C91" s="201" t="s">
        <v>26942</v>
      </c>
      <c r="D91" s="206">
        <f>SUMIF(vysledky!$B$5:$B$1817,C91,vysledky!$E$5:$E$1817)</f>
        <v>43.198</v>
      </c>
      <c r="E91" s="207"/>
    </row>
    <row r="92" spans="2:5" hidden="1" x14ac:dyDescent="0.25">
      <c r="B92" s="194" t="s">
        <v>9853</v>
      </c>
      <c r="C92" s="201" t="s">
        <v>27028</v>
      </c>
      <c r="D92" s="206">
        <f>SUMIF(vysledky!$B$5:$B$1817,C92,vysledky!$E$5:$E$1817)</f>
        <v>43.198</v>
      </c>
      <c r="E92" s="207"/>
    </row>
    <row r="93" spans="2:5" hidden="1" x14ac:dyDescent="0.25">
      <c r="B93" s="194" t="s">
        <v>10001</v>
      </c>
      <c r="C93" s="201" t="s">
        <v>27105</v>
      </c>
      <c r="D93" s="206">
        <f>SUMIF(vysledky!$B$5:$B$1817,C93,vysledky!$E$5:$E$1817)</f>
        <v>43.198</v>
      </c>
      <c r="E93" s="207"/>
    </row>
    <row r="94" spans="2:5" hidden="1" x14ac:dyDescent="0.25">
      <c r="B94" s="194" t="s">
        <v>9840</v>
      </c>
      <c r="C94" s="201" t="s">
        <v>27095</v>
      </c>
      <c r="D94" s="206">
        <f>SUMIF(vysledky!$B$5:$B$1817,C94,vysledky!$E$5:$E$1817)</f>
        <v>42.891499999999994</v>
      </c>
      <c r="E94" s="207"/>
    </row>
    <row r="95" spans="2:5" hidden="1" x14ac:dyDescent="0.25">
      <c r="B95" s="194" t="s">
        <v>9929</v>
      </c>
      <c r="C95" s="201" t="s">
        <v>27030</v>
      </c>
      <c r="D95" s="206">
        <f>SUMIF(vysledky!$B$5:$B$1817,C95,vysledky!$E$5:$E$1817)</f>
        <v>42.781999999999996</v>
      </c>
      <c r="E95" s="207"/>
    </row>
    <row r="96" spans="2:5" hidden="1" x14ac:dyDescent="0.25">
      <c r="B96" s="194" t="s">
        <v>9753</v>
      </c>
      <c r="C96" s="201" t="s">
        <v>26937</v>
      </c>
      <c r="D96" s="206">
        <f>SUMIF(vysledky!$B$5:$B$1817,C96,vysledky!$E$5:$E$1817)</f>
        <v>42.466416666666696</v>
      </c>
      <c r="E96" s="207"/>
    </row>
    <row r="97" spans="2:5" hidden="1" x14ac:dyDescent="0.25">
      <c r="B97" s="194" t="s">
        <v>10001</v>
      </c>
      <c r="C97" s="201" t="s">
        <v>26902</v>
      </c>
      <c r="D97" s="206">
        <f>SUMIF(vysledky!$B$5:$B$1817,C97,vysledky!$E$5:$E$1817)</f>
        <v>42.413333333333298</v>
      </c>
      <c r="E97" s="207"/>
    </row>
    <row r="98" spans="2:5" hidden="1" x14ac:dyDescent="0.25">
      <c r="B98" s="194" t="s">
        <v>10456</v>
      </c>
      <c r="C98" s="201" t="s">
        <v>27060</v>
      </c>
      <c r="D98" s="206">
        <f>SUMIF(vysledky!$B$5:$B$1817,C98,vysledky!$E$5:$E$1817)</f>
        <v>41.463000000000001</v>
      </c>
      <c r="E98" s="207"/>
    </row>
    <row r="99" spans="2:5" hidden="1" x14ac:dyDescent="0.25">
      <c r="B99" s="194" t="s">
        <v>9957</v>
      </c>
      <c r="C99" s="201" t="s">
        <v>27015</v>
      </c>
      <c r="D99" s="206">
        <f>SUMIF(vysledky!$B$5:$B$1817,C99,vysledky!$E$5:$E$1817)</f>
        <v>40.693999999999996</v>
      </c>
      <c r="E99" s="207"/>
    </row>
    <row r="100" spans="2:5" hidden="1" x14ac:dyDescent="0.25">
      <c r="B100" s="194" t="s">
        <v>9853</v>
      </c>
      <c r="C100" s="201" t="s">
        <v>26950</v>
      </c>
      <c r="D100" s="206">
        <f>SUMIF(vysledky!$B$5:$B$1817,C100,vysledky!$E$5:$E$1817)</f>
        <v>40.290307692307685</v>
      </c>
      <c r="E100" s="207"/>
    </row>
    <row r="101" spans="2:5" hidden="1" x14ac:dyDescent="0.25">
      <c r="B101" s="194" t="s">
        <v>9957</v>
      </c>
      <c r="C101" s="201" t="s">
        <v>27008</v>
      </c>
      <c r="D101" s="206">
        <f>SUMIF(vysledky!$B$5:$B$1817,C101,vysledky!$E$5:$E$1817)</f>
        <v>37.606999999999999</v>
      </c>
      <c r="E101" s="207"/>
    </row>
    <row r="102" spans="2:5" hidden="1" x14ac:dyDescent="0.25">
      <c r="B102" s="194" t="s">
        <v>9853</v>
      </c>
      <c r="C102" s="201" t="s">
        <v>26994</v>
      </c>
      <c r="D102" s="206">
        <f>SUMIF(vysledky!$B$5:$B$1817,C102,vysledky!$E$5:$E$1817)</f>
        <v>36.406499999999973</v>
      </c>
      <c r="E102" s="207"/>
    </row>
    <row r="103" spans="2:5" hidden="1" x14ac:dyDescent="0.25">
      <c r="B103" s="194" t="s">
        <v>9871</v>
      </c>
      <c r="C103" s="201" t="s">
        <v>27025</v>
      </c>
      <c r="D103" s="206">
        <f>SUMIF(vysledky!$B$5:$B$1817,C103,vysledky!$E$5:$E$1817)</f>
        <v>36.309999999999995</v>
      </c>
      <c r="E103" s="207"/>
    </row>
    <row r="104" spans="2:5" hidden="1" x14ac:dyDescent="0.25">
      <c r="B104" s="194" t="s">
        <v>10001</v>
      </c>
      <c r="C104" s="201" t="s">
        <v>26900</v>
      </c>
      <c r="D104" s="206">
        <f>SUMIF(vysledky!$B$5:$B$1817,C104,vysledky!$E$5:$E$1817)</f>
        <v>35.033333333333331</v>
      </c>
      <c r="E104" s="207"/>
    </row>
    <row r="105" spans="2:5" hidden="1" x14ac:dyDescent="0.25">
      <c r="B105" s="194" t="s">
        <v>9979</v>
      </c>
      <c r="C105" s="201" t="s">
        <v>26992</v>
      </c>
      <c r="D105" s="206">
        <f>SUMIF(vysledky!$B$5:$B$1817,C105,vysledky!$E$5:$E$1817)</f>
        <v>34.988499999999995</v>
      </c>
      <c r="E105" s="207"/>
    </row>
    <row r="106" spans="2:5" hidden="1" x14ac:dyDescent="0.25">
      <c r="B106" s="194" t="s">
        <v>9957</v>
      </c>
      <c r="C106" s="201" t="s">
        <v>27089</v>
      </c>
      <c r="D106" s="206">
        <f>SUMIF(vysledky!$B$5:$B$1817,C106,vysledky!$E$5:$E$1817)</f>
        <v>34.977000000000004</v>
      </c>
      <c r="E106" s="207"/>
    </row>
    <row r="107" spans="2:5" hidden="1" x14ac:dyDescent="0.25">
      <c r="B107" s="194" t="s">
        <v>9804</v>
      </c>
      <c r="C107" s="201" t="s">
        <v>26952</v>
      </c>
      <c r="D107" s="206">
        <f>SUMIF(vysledky!$B$5:$B$1817,C107,vysledky!$E$5:$E$1817)</f>
        <v>33.731999999999999</v>
      </c>
      <c r="E107" s="207"/>
    </row>
    <row r="108" spans="2:5" x14ac:dyDescent="0.25">
      <c r="B108" s="194" t="s">
        <v>9840</v>
      </c>
      <c r="C108" s="201" t="s">
        <v>27042</v>
      </c>
      <c r="D108" s="206">
        <f>SUMIF(vysledky!$B$5:$B$1817,C108,vysledky!$E$5:$E$1817)</f>
        <v>33.268499999999996</v>
      </c>
      <c r="E108" s="207"/>
    </row>
    <row r="109" spans="2:5" hidden="1" x14ac:dyDescent="0.25">
      <c r="B109" s="194" t="s">
        <v>10471</v>
      </c>
      <c r="C109" s="201" t="s">
        <v>27014</v>
      </c>
      <c r="D109" s="206">
        <f>SUMIF(vysledky!$B$5:$B$1817,C109,vysledky!$E$5:$E$1817)</f>
        <v>33.24</v>
      </c>
      <c r="E109" s="207"/>
    </row>
    <row r="110" spans="2:5" hidden="1" x14ac:dyDescent="0.25">
      <c r="B110" s="194" t="s">
        <v>10001</v>
      </c>
      <c r="C110" s="201" t="s">
        <v>26924</v>
      </c>
      <c r="D110" s="206">
        <f>SUMIF(vysledky!$B$5:$B$1817,C110,vysledky!$E$5:$E$1817)</f>
        <v>32.490500000000033</v>
      </c>
      <c r="E110" s="207"/>
    </row>
    <row r="111" spans="2:5" hidden="1" x14ac:dyDescent="0.25">
      <c r="B111" s="194" t="s">
        <v>9929</v>
      </c>
      <c r="C111" s="201" t="s">
        <v>27070</v>
      </c>
      <c r="D111" s="206">
        <f>SUMIF(vysledky!$B$5:$B$1817,C111,vysledky!$E$5:$E$1817)</f>
        <v>32.396999999999998</v>
      </c>
      <c r="E111" s="207"/>
    </row>
    <row r="112" spans="2:5" hidden="1" x14ac:dyDescent="0.25">
      <c r="B112" s="194" t="s">
        <v>9853</v>
      </c>
      <c r="C112" s="204" t="s">
        <v>27018</v>
      </c>
      <c r="D112" s="206">
        <f>SUMIF(vysledky!$B$5:$B$1817,C112,vysledky!$E$5:$E$1817)</f>
        <v>3.5996666666667001</v>
      </c>
      <c r="E112" s="207"/>
    </row>
    <row r="113" spans="2:5" hidden="1" x14ac:dyDescent="0.25">
      <c r="B113" s="194" t="s">
        <v>9979</v>
      </c>
      <c r="C113" s="201" t="s">
        <v>27223</v>
      </c>
      <c r="D113" s="206">
        <f>SUMIF(vysledky!$B$5:$B$1817,C113,vysledky!$E$5:$E$1817)</f>
        <v>31.701999999999998</v>
      </c>
      <c r="E113" s="207"/>
    </row>
    <row r="114" spans="2:5" hidden="1" x14ac:dyDescent="0.25">
      <c r="B114" s="194" t="s">
        <v>9787</v>
      </c>
      <c r="C114" s="201" t="s">
        <v>27017</v>
      </c>
      <c r="D114" s="206">
        <f>SUMIF(vysledky!$B$5:$B$1817,C114,vysledky!$E$5:$E$1817)</f>
        <v>31.423249999999999</v>
      </c>
      <c r="E114" s="207"/>
    </row>
    <row r="115" spans="2:5" hidden="1" x14ac:dyDescent="0.25">
      <c r="B115" s="194" t="s">
        <v>9846</v>
      </c>
      <c r="C115" s="201" t="s">
        <v>27189</v>
      </c>
      <c r="D115" s="206">
        <f>SUMIF(vysledky!$B$5:$B$1817,C115,vysledky!$E$5:$E$1817)</f>
        <v>31.391999999999999</v>
      </c>
      <c r="E115" s="207"/>
    </row>
    <row r="116" spans="2:5" hidden="1" x14ac:dyDescent="0.25">
      <c r="B116" s="194" t="s">
        <v>9804</v>
      </c>
      <c r="C116" s="201" t="s">
        <v>26933</v>
      </c>
      <c r="D116" s="206">
        <f>SUMIF(vysledky!$B$5:$B$1817,C116,vysledky!$E$5:$E$1817)</f>
        <v>31.35</v>
      </c>
      <c r="E116" s="207"/>
    </row>
    <row r="117" spans="2:5" hidden="1" x14ac:dyDescent="0.25">
      <c r="B117" s="194" t="s">
        <v>10001</v>
      </c>
      <c r="C117" s="201" t="s">
        <v>26947</v>
      </c>
      <c r="D117" s="206">
        <f>SUMIF(vysledky!$B$5:$B$1817,C117,vysledky!$E$5:$E$1817)</f>
        <v>30.484000000000002</v>
      </c>
      <c r="E117" s="207"/>
    </row>
    <row r="118" spans="2:5" hidden="1" x14ac:dyDescent="0.25">
      <c r="B118" s="194" t="s">
        <v>9840</v>
      </c>
      <c r="C118" s="201" t="s">
        <v>27096</v>
      </c>
      <c r="D118" s="206">
        <f>SUMIF(vysledky!$B$5:$B$1817,C118,vysledky!$E$5:$E$1817)</f>
        <v>29.55275</v>
      </c>
      <c r="E118" s="207"/>
    </row>
    <row r="119" spans="2:5" hidden="1" x14ac:dyDescent="0.25">
      <c r="B119" s="194" t="s">
        <v>9957</v>
      </c>
      <c r="C119" s="201" t="s">
        <v>27016</v>
      </c>
      <c r="D119" s="206">
        <f>SUMIF(vysledky!$B$5:$B$1817,C119,vysledky!$E$5:$E$1817)</f>
        <v>29.5186666666667</v>
      </c>
      <c r="E119" s="207"/>
    </row>
    <row r="120" spans="2:5" hidden="1" x14ac:dyDescent="0.25">
      <c r="B120" s="194" t="s">
        <v>9976</v>
      </c>
      <c r="C120" s="201" t="s">
        <v>26920</v>
      </c>
      <c r="D120" s="206">
        <f>SUMIF(vysledky!$B$5:$B$1817,C120,vysledky!$E$5:$E$1817)</f>
        <v>29.422499999999999</v>
      </c>
      <c r="E120" s="207"/>
    </row>
    <row r="121" spans="2:5" hidden="1" x14ac:dyDescent="0.25">
      <c r="B121" s="194" t="s">
        <v>10005</v>
      </c>
      <c r="C121" s="201" t="s">
        <v>27091</v>
      </c>
      <c r="D121" s="206">
        <f>SUMIF(vysledky!$B$5:$B$1817,C121,vysledky!$E$5:$E$1817)</f>
        <v>28.832000000000001</v>
      </c>
      <c r="E121" s="207"/>
    </row>
    <row r="122" spans="2:5" hidden="1" x14ac:dyDescent="0.25">
      <c r="B122" s="194" t="s">
        <v>9804</v>
      </c>
      <c r="C122" s="201" t="s">
        <v>26953</v>
      </c>
      <c r="D122" s="206">
        <f>SUMIF(vysledky!$B$5:$B$1817,C122,vysledky!$E$5:$E$1817)</f>
        <v>28.675000000000001</v>
      </c>
      <c r="E122" s="207"/>
    </row>
    <row r="123" spans="2:5" hidden="1" x14ac:dyDescent="0.25">
      <c r="B123" s="194" t="s">
        <v>9957</v>
      </c>
      <c r="C123" s="201" t="s">
        <v>27009</v>
      </c>
      <c r="D123" s="206">
        <f>SUMIF(vysledky!$B$5:$B$1817,C123,vysledky!$E$5:$E$1817)</f>
        <v>28.532500000000002</v>
      </c>
      <c r="E123" s="207"/>
    </row>
    <row r="124" spans="2:5" hidden="1" x14ac:dyDescent="0.25">
      <c r="B124" s="194" t="s">
        <v>9976</v>
      </c>
      <c r="C124" s="201" t="s">
        <v>27169</v>
      </c>
      <c r="D124" s="206">
        <f>SUMIF(vysledky!$B$5:$B$1817,C124,vysledky!$E$5:$E$1817)</f>
        <v>28.378</v>
      </c>
      <c r="E124" s="207"/>
    </row>
    <row r="125" spans="2:5" hidden="1" x14ac:dyDescent="0.25">
      <c r="B125" s="194" t="s">
        <v>10046</v>
      </c>
      <c r="C125" s="201" t="s">
        <v>27178</v>
      </c>
      <c r="D125" s="206">
        <f>SUMIF(vysledky!$B$5:$B$1817,C125,vysledky!$E$5:$E$1817)</f>
        <v>28.378</v>
      </c>
      <c r="E125" s="207"/>
    </row>
    <row r="126" spans="2:5" hidden="1" x14ac:dyDescent="0.25">
      <c r="B126" s="194" t="s">
        <v>10001</v>
      </c>
      <c r="C126" s="201" t="s">
        <v>27210</v>
      </c>
      <c r="D126" s="206">
        <f>SUMIF(vysledky!$B$5:$B$1817,C126,vysledky!$E$5:$E$1817)</f>
        <v>27.977</v>
      </c>
      <c r="E126" s="207"/>
    </row>
    <row r="127" spans="2:5" hidden="1" x14ac:dyDescent="0.25">
      <c r="B127" s="194" t="s">
        <v>9957</v>
      </c>
      <c r="C127" s="201" t="s">
        <v>26930</v>
      </c>
      <c r="D127" s="206">
        <f>SUMIF(vysledky!$B$5:$B$1817,C127,vysledky!$E$5:$E$1817)</f>
        <v>27.042999999999999</v>
      </c>
      <c r="E127" s="207"/>
    </row>
    <row r="128" spans="2:5" hidden="1" x14ac:dyDescent="0.25">
      <c r="B128" s="194" t="s">
        <v>9804</v>
      </c>
      <c r="C128" s="201" t="s">
        <v>27090</v>
      </c>
      <c r="D128" s="206">
        <f>SUMIF(vysledky!$B$5:$B$1817,C128,vysledky!$E$5:$E$1817)</f>
        <v>26.751000000000001</v>
      </c>
      <c r="E128" s="207"/>
    </row>
    <row r="129" spans="2:5" hidden="1" x14ac:dyDescent="0.25">
      <c r="B129" s="194" t="s">
        <v>9753</v>
      </c>
      <c r="C129" s="204" t="s">
        <v>26939</v>
      </c>
      <c r="D129" s="206">
        <f>SUMIF(vysledky!$B$5:$B$1817,C129,vysledky!$E$5:$E$1817)</f>
        <v>88.780599999999993</v>
      </c>
      <c r="E129" s="207"/>
    </row>
    <row r="130" spans="2:5" hidden="1" x14ac:dyDescent="0.25">
      <c r="B130" s="194" t="s">
        <v>9976</v>
      </c>
      <c r="C130" s="201" t="s">
        <v>26908</v>
      </c>
      <c r="D130" s="206">
        <f>SUMIF(vysledky!$B$5:$B$1817,C130,vysledky!$E$5:$E$1817)</f>
        <v>26.29</v>
      </c>
      <c r="E130" s="207"/>
    </row>
    <row r="131" spans="2:5" hidden="1" x14ac:dyDescent="0.25">
      <c r="B131" s="194" t="s">
        <v>9957</v>
      </c>
      <c r="C131" s="201" t="s">
        <v>26894</v>
      </c>
      <c r="D131" s="206">
        <f>SUMIF(vysledky!$B$5:$B$1817,C131,vysledky!$E$5:$E$1817)</f>
        <v>25.3675</v>
      </c>
      <c r="E131" s="207"/>
    </row>
    <row r="132" spans="2:5" hidden="1" x14ac:dyDescent="0.25">
      <c r="B132" s="194" t="s">
        <v>10005</v>
      </c>
      <c r="C132" s="201" t="s">
        <v>26984</v>
      </c>
      <c r="D132" s="206">
        <f>SUMIF(vysledky!$B$5:$B$1817,C132,vysledky!$E$5:$E$1817)</f>
        <v>25.305000000000003</v>
      </c>
      <c r="E132" s="207"/>
    </row>
    <row r="133" spans="2:5" hidden="1" x14ac:dyDescent="0.25">
      <c r="B133" s="194" t="s">
        <v>11584</v>
      </c>
      <c r="C133" s="201" t="s">
        <v>27031</v>
      </c>
      <c r="D133" s="206">
        <f>SUMIF(vysledky!$B$5:$B$1817,C133,vysledky!$E$5:$E$1817)</f>
        <v>24.910000000000004</v>
      </c>
      <c r="E133" s="207"/>
    </row>
    <row r="134" spans="2:5" hidden="1" x14ac:dyDescent="0.25">
      <c r="B134" s="194" t="s">
        <v>10471</v>
      </c>
      <c r="C134" s="201" t="s">
        <v>27063</v>
      </c>
      <c r="D134" s="206">
        <f>SUMIF(vysledky!$B$5:$B$1817,C134,vysledky!$E$5:$E$1817)</f>
        <v>24.6875</v>
      </c>
      <c r="E134" s="207"/>
    </row>
    <row r="135" spans="2:5" hidden="1" x14ac:dyDescent="0.25">
      <c r="B135" s="194" t="s">
        <v>9853</v>
      </c>
      <c r="C135" s="201" t="s">
        <v>26931</v>
      </c>
      <c r="D135" s="206">
        <f>SUMIF(vysledky!$B$5:$B$1817,C135,vysledky!$E$5:$E$1817)</f>
        <v>23.919999999999998</v>
      </c>
      <c r="E135" s="207"/>
    </row>
    <row r="136" spans="2:5" hidden="1" x14ac:dyDescent="0.25">
      <c r="B136" s="194" t="s">
        <v>9853</v>
      </c>
      <c r="C136" s="201" t="s">
        <v>26915</v>
      </c>
      <c r="D136" s="206">
        <f>SUMIF(vysledky!$B$5:$B$1817,C136,vysledky!$E$5:$E$1817)</f>
        <v>22.697833333333399</v>
      </c>
      <c r="E136" s="207"/>
    </row>
    <row r="137" spans="2:5" hidden="1" x14ac:dyDescent="0.25">
      <c r="B137" s="194" t="s">
        <v>9753</v>
      </c>
      <c r="C137" s="201" t="s">
        <v>26922</v>
      </c>
      <c r="D137" s="206">
        <f>SUMIF(vysledky!$B$5:$B$1817,C137,vysledky!$E$5:$E$1817)</f>
        <v>22.306349999999998</v>
      </c>
      <c r="E137" s="207"/>
    </row>
    <row r="138" spans="2:5" hidden="1" x14ac:dyDescent="0.25">
      <c r="B138" s="194" t="s">
        <v>9846</v>
      </c>
      <c r="C138" s="201" t="s">
        <v>27056</v>
      </c>
      <c r="D138" s="206">
        <f>SUMIF(vysledky!$B$5:$B$1817,C138,vysledky!$E$5:$E$1817)</f>
        <v>22.256</v>
      </c>
      <c r="E138" s="207"/>
    </row>
    <row r="139" spans="2:5" hidden="1" x14ac:dyDescent="0.25">
      <c r="B139" s="194" t="s">
        <v>9929</v>
      </c>
      <c r="C139" s="201" t="s">
        <v>26985</v>
      </c>
      <c r="D139" s="206">
        <f>SUMIF(vysledky!$B$5:$B$1817,C139,vysledky!$E$5:$E$1817)</f>
        <v>22.16</v>
      </c>
      <c r="E139" s="207"/>
    </row>
    <row r="140" spans="2:5" hidden="1" x14ac:dyDescent="0.25">
      <c r="B140" s="194" t="s">
        <v>26473</v>
      </c>
      <c r="C140" s="201" t="s">
        <v>26983</v>
      </c>
      <c r="D140" s="206">
        <f>SUMIF(vysledky!$B$5:$B$1817,C140,vysledky!$E$5:$E$1817)</f>
        <v>22.16</v>
      </c>
      <c r="E140" s="207"/>
    </row>
    <row r="141" spans="2:5" hidden="1" x14ac:dyDescent="0.25">
      <c r="B141" s="194" t="s">
        <v>9976</v>
      </c>
      <c r="C141" s="201" t="s">
        <v>27004</v>
      </c>
      <c r="D141" s="206">
        <f>SUMIF(vysledky!$B$5:$B$1817,C141,vysledky!$E$5:$E$1817)</f>
        <v>22.16</v>
      </c>
      <c r="E141" s="207"/>
    </row>
    <row r="142" spans="2:5" hidden="1" x14ac:dyDescent="0.25">
      <c r="B142" s="194" t="s">
        <v>10005</v>
      </c>
      <c r="C142" s="201" t="s">
        <v>26982</v>
      </c>
      <c r="D142" s="206">
        <f>SUMIF(vysledky!$B$5:$B$1817,C142,vysledky!$E$5:$E$1817)</f>
        <v>22.16</v>
      </c>
      <c r="E142" s="207"/>
    </row>
    <row r="143" spans="2:5" hidden="1" x14ac:dyDescent="0.25">
      <c r="B143" s="194" t="s">
        <v>9976</v>
      </c>
      <c r="C143" s="201" t="s">
        <v>27007</v>
      </c>
      <c r="D143" s="206">
        <f>SUMIF(vysledky!$B$5:$B$1817,C143,vysledky!$E$5:$E$1817)</f>
        <v>22.16</v>
      </c>
      <c r="E143" s="207"/>
    </row>
    <row r="144" spans="2:5" hidden="1" x14ac:dyDescent="0.25">
      <c r="B144" s="194" t="s">
        <v>9929</v>
      </c>
      <c r="C144" s="201" t="s">
        <v>27033</v>
      </c>
      <c r="D144" s="206">
        <f>SUMIF(vysledky!$B$5:$B$1817,C144,vysledky!$E$5:$E$1817)</f>
        <v>22.16</v>
      </c>
      <c r="E144" s="207"/>
    </row>
    <row r="145" spans="2:5" hidden="1" x14ac:dyDescent="0.25">
      <c r="B145" s="194" t="s">
        <v>10471</v>
      </c>
      <c r="C145" s="201" t="s">
        <v>27111</v>
      </c>
      <c r="D145" s="206">
        <f>SUMIF(vysledky!$B$5:$B$1817,C145,vysledky!$E$5:$E$1817)</f>
        <v>22.16</v>
      </c>
      <c r="E145" s="207"/>
    </row>
    <row r="146" spans="2:5" hidden="1" x14ac:dyDescent="0.25">
      <c r="B146" s="194" t="s">
        <v>10046</v>
      </c>
      <c r="C146" s="201" t="s">
        <v>26957</v>
      </c>
      <c r="D146" s="206">
        <f>SUMIF(vysledky!$B$5:$B$1817,C146,vysledky!$E$5:$E$1817)</f>
        <v>21.878999999999998</v>
      </c>
      <c r="E146" s="207"/>
    </row>
    <row r="147" spans="2:5" hidden="1" x14ac:dyDescent="0.25">
      <c r="B147" s="194" t="s">
        <v>10471</v>
      </c>
      <c r="C147" s="201" t="s">
        <v>27254</v>
      </c>
      <c r="D147" s="206">
        <f>SUMIF(vysledky!$B$5:$B$1817,C147,vysledky!$E$5:$E$1817)</f>
        <v>21.814</v>
      </c>
      <c r="E147" s="207"/>
    </row>
    <row r="148" spans="2:5" hidden="1" x14ac:dyDescent="0.25">
      <c r="B148" s="194" t="s">
        <v>9871</v>
      </c>
      <c r="C148" s="201" t="s">
        <v>26916</v>
      </c>
      <c r="D148" s="206">
        <f>SUMIF(vysledky!$B$5:$B$1817,C148,vysledky!$E$5:$E$1817)</f>
        <v>21.597999999999999</v>
      </c>
      <c r="E148" s="207"/>
    </row>
    <row r="149" spans="2:5" hidden="1" x14ac:dyDescent="0.25">
      <c r="B149" s="194" t="s">
        <v>10046</v>
      </c>
      <c r="C149" s="201" t="s">
        <v>27062</v>
      </c>
      <c r="D149" s="206">
        <f>SUMIF(vysledky!$B$5:$B$1817,C149,vysledky!$E$5:$E$1817)</f>
        <v>21.597999999999999</v>
      </c>
      <c r="E149" s="207"/>
    </row>
    <row r="150" spans="2:5" hidden="1" x14ac:dyDescent="0.25">
      <c r="B150" s="194" t="s">
        <v>9957</v>
      </c>
      <c r="C150" s="201" t="s">
        <v>27139</v>
      </c>
      <c r="D150" s="206">
        <f>SUMIF(vysledky!$B$5:$B$1817,C150,vysledky!$E$5:$E$1817)</f>
        <v>21.042999999999999</v>
      </c>
      <c r="E150" s="207"/>
    </row>
    <row r="151" spans="2:5" hidden="1" x14ac:dyDescent="0.25">
      <c r="B151" s="194" t="s">
        <v>9957</v>
      </c>
      <c r="C151" s="201" t="s">
        <v>27140</v>
      </c>
      <c r="D151" s="206">
        <f>SUMIF(vysledky!$B$5:$B$1817,C151,vysledky!$E$5:$E$1817)</f>
        <v>21.042999999999999</v>
      </c>
      <c r="E151" s="207"/>
    </row>
    <row r="152" spans="2:5" hidden="1" x14ac:dyDescent="0.25">
      <c r="B152" s="194" t="s">
        <v>9753</v>
      </c>
      <c r="C152" s="201" t="s">
        <v>26963</v>
      </c>
      <c r="D152" s="206">
        <f>SUMIF(vysledky!$B$5:$B$1817,C152,vysledky!$E$5:$E$1817)</f>
        <v>20.23385</v>
      </c>
      <c r="E152" s="207"/>
    </row>
    <row r="153" spans="2:5" hidden="1" x14ac:dyDescent="0.25">
      <c r="B153" s="194" t="s">
        <v>10005</v>
      </c>
      <c r="C153" s="201" t="s">
        <v>26980</v>
      </c>
      <c r="D153" s="206">
        <f>SUMIF(vysledky!$B$5:$B$1817,C153,vysledky!$E$5:$E$1817)</f>
        <v>19.486999999999998</v>
      </c>
      <c r="E153" s="207"/>
    </row>
    <row r="154" spans="2:5" hidden="1" x14ac:dyDescent="0.25">
      <c r="B154" s="194" t="s">
        <v>9871</v>
      </c>
      <c r="C154" s="201" t="s">
        <v>27116</v>
      </c>
      <c r="D154" s="206">
        <f>SUMIF(vysledky!$B$5:$B$1817,C154,vysledky!$E$5:$E$1817)</f>
        <v>19.262499999999999</v>
      </c>
      <c r="E154" s="207"/>
    </row>
    <row r="155" spans="2:5" hidden="1" x14ac:dyDescent="0.25">
      <c r="B155" s="194" t="s">
        <v>10001</v>
      </c>
      <c r="C155" s="201" t="s">
        <v>27006</v>
      </c>
      <c r="D155" s="206">
        <f>SUMIF(vysledky!$B$5:$B$1817,C155,vysledky!$E$5:$E$1817)</f>
        <v>19.212499999999999</v>
      </c>
      <c r="E155" s="207"/>
    </row>
    <row r="156" spans="2:5" hidden="1" x14ac:dyDescent="0.25">
      <c r="B156" s="194" t="s">
        <v>9840</v>
      </c>
      <c r="C156" s="201" t="s">
        <v>26907</v>
      </c>
      <c r="D156" s="206">
        <f>SUMIF(vysledky!$B$5:$B$1817,C156,vysledky!$E$5:$E$1817)</f>
        <v>18.591749999999998</v>
      </c>
      <c r="E156" s="207"/>
    </row>
    <row r="157" spans="2:5" hidden="1" x14ac:dyDescent="0.25">
      <c r="B157" s="194" t="s">
        <v>9929</v>
      </c>
      <c r="C157" s="201" t="s">
        <v>26896</v>
      </c>
      <c r="D157" s="206">
        <f>SUMIF(vysledky!$B$5:$B$1817,C157,vysledky!$E$5:$E$1817)</f>
        <v>18.335000000000001</v>
      </c>
      <c r="E157" s="207"/>
    </row>
    <row r="158" spans="2:5" hidden="1" x14ac:dyDescent="0.25">
      <c r="B158" s="194" t="s">
        <v>9831</v>
      </c>
      <c r="C158" s="201" t="s">
        <v>26999</v>
      </c>
      <c r="D158" s="206">
        <f>SUMIF(vysledky!$B$5:$B$1817,C158,vysledky!$E$5:$E$1817)</f>
        <v>18.10680769230769</v>
      </c>
      <c r="E158" s="207"/>
    </row>
    <row r="159" spans="2:5" hidden="1" x14ac:dyDescent="0.25">
      <c r="B159" s="194" t="s">
        <v>9846</v>
      </c>
      <c r="C159" s="201" t="s">
        <v>26940</v>
      </c>
      <c r="D159" s="206">
        <f>SUMIF(vysledky!$B$5:$B$1817,C159,vysledky!$E$5:$E$1817)</f>
        <v>17.898499999999999</v>
      </c>
      <c r="E159" s="207"/>
    </row>
    <row r="160" spans="2:5" hidden="1" x14ac:dyDescent="0.25">
      <c r="B160" s="194" t="s">
        <v>9853</v>
      </c>
      <c r="C160" s="201" t="s">
        <v>27044</v>
      </c>
      <c r="D160" s="206">
        <f>SUMIF(vysledky!$B$5:$B$1817,C160,vysledky!$E$5:$E$1817)</f>
        <v>17.279166666666701</v>
      </c>
      <c r="E160" s="207"/>
    </row>
    <row r="161" spans="2:5" hidden="1" x14ac:dyDescent="0.25">
      <c r="B161" s="194" t="s">
        <v>9929</v>
      </c>
      <c r="C161" s="201" t="s">
        <v>27156</v>
      </c>
      <c r="D161" s="206">
        <f>SUMIF(vysledky!$B$5:$B$1817,C161,vysledky!$E$5:$E$1817)</f>
        <v>17.277999999999999</v>
      </c>
      <c r="E161" s="207"/>
    </row>
    <row r="162" spans="2:5" hidden="1" x14ac:dyDescent="0.25">
      <c r="B162" s="194" t="s">
        <v>10046</v>
      </c>
      <c r="C162" s="201" t="s">
        <v>27173</v>
      </c>
      <c r="D162" s="206">
        <f>SUMIF(vysledky!$B$5:$B$1817,C162,vysledky!$E$5:$E$1817)</f>
        <v>16.641999999999999</v>
      </c>
      <c r="E162" s="207"/>
    </row>
    <row r="163" spans="2:5" hidden="1" x14ac:dyDescent="0.25">
      <c r="B163" s="194" t="s">
        <v>9929</v>
      </c>
      <c r="C163" s="201" t="s">
        <v>27242</v>
      </c>
      <c r="D163" s="206">
        <f>SUMIF(vysledky!$B$5:$B$1817,C163,vysledky!$E$5:$E$1817)</f>
        <v>15.983000000000001</v>
      </c>
      <c r="E163" s="207"/>
    </row>
    <row r="164" spans="2:5" hidden="1" x14ac:dyDescent="0.25">
      <c r="B164" s="194" t="s">
        <v>9976</v>
      </c>
      <c r="C164" s="201" t="s">
        <v>26917</v>
      </c>
      <c r="D164" s="206">
        <f>SUMIF(vysledky!$B$5:$B$1817,C164,vysledky!$E$5:$E$1817)</f>
        <v>15.963999999999999</v>
      </c>
      <c r="E164" s="207"/>
    </row>
    <row r="165" spans="2:5" hidden="1" x14ac:dyDescent="0.25">
      <c r="B165" s="194" t="s">
        <v>11144</v>
      </c>
      <c r="C165" s="201" t="s">
        <v>27066</v>
      </c>
      <c r="D165" s="206">
        <f>SUMIF(vysledky!$B$5:$B$1817,C165,vysledky!$E$5:$E$1817)</f>
        <v>15.847999999999999</v>
      </c>
      <c r="E165" s="207"/>
    </row>
    <row r="166" spans="2:5" hidden="1" x14ac:dyDescent="0.25">
      <c r="B166" s="194" t="s">
        <v>9929</v>
      </c>
      <c r="C166" s="201" t="s">
        <v>27048</v>
      </c>
      <c r="D166" s="206">
        <f>SUMIF(vysledky!$B$5:$B$1817,C166,vysledky!$E$5:$E$1817)</f>
        <v>15.735999999999999</v>
      </c>
      <c r="E166" s="207"/>
    </row>
    <row r="167" spans="2:5" hidden="1" x14ac:dyDescent="0.25">
      <c r="B167" s="194" t="s">
        <v>9781</v>
      </c>
      <c r="C167" s="201" t="s">
        <v>27130</v>
      </c>
      <c r="D167" s="206">
        <f>SUMIF(vysledky!$B$5:$B$1817,C167,vysledky!$E$5:$E$1817)</f>
        <v>15.734166666666701</v>
      </c>
      <c r="E167" s="207"/>
    </row>
    <row r="168" spans="2:5" hidden="1" x14ac:dyDescent="0.25">
      <c r="B168" s="194" t="s">
        <v>9929</v>
      </c>
      <c r="C168" s="201" t="s">
        <v>27067</v>
      </c>
      <c r="D168" s="206">
        <f>SUMIF(vysledky!$B$5:$B$1817,C168,vysledky!$E$5:$E$1817)</f>
        <v>15.724999999999998</v>
      </c>
      <c r="E168" s="207"/>
    </row>
    <row r="169" spans="2:5" hidden="1" x14ac:dyDescent="0.25">
      <c r="B169" s="194" t="s">
        <v>9831</v>
      </c>
      <c r="C169" s="201" t="s">
        <v>26968</v>
      </c>
      <c r="D169" s="206">
        <f>SUMIF(vysledky!$B$5:$B$1817,C169,vysledky!$E$5:$E$1817)</f>
        <v>15.64</v>
      </c>
      <c r="E169" s="207"/>
    </row>
    <row r="170" spans="2:5" hidden="1" x14ac:dyDescent="0.25">
      <c r="B170" s="194" t="s">
        <v>10471</v>
      </c>
      <c r="C170" s="201" t="s">
        <v>26966</v>
      </c>
      <c r="D170" s="206">
        <f>SUMIF(vysledky!$B$5:$B$1817,C170,vysledky!$E$5:$E$1817)</f>
        <v>15.404000000000002</v>
      </c>
      <c r="E170" s="207"/>
    </row>
    <row r="171" spans="2:5" hidden="1" x14ac:dyDescent="0.25">
      <c r="B171" s="194" t="s">
        <v>9979</v>
      </c>
      <c r="C171" s="201" t="s">
        <v>27109</v>
      </c>
      <c r="D171" s="206">
        <f>SUMIF(vysledky!$B$5:$B$1817,C171,vysledky!$E$5:$E$1817)</f>
        <v>15.305</v>
      </c>
      <c r="E171" s="207"/>
    </row>
    <row r="172" spans="2:5" hidden="1" x14ac:dyDescent="0.25">
      <c r="B172" s="194" t="s">
        <v>10487</v>
      </c>
      <c r="C172" s="201" t="s">
        <v>27053</v>
      </c>
      <c r="D172" s="206">
        <f>SUMIF(vysledky!$B$5:$B$1817,C172,vysledky!$E$5:$E$1817)</f>
        <v>14.399333333333001</v>
      </c>
      <c r="E172" s="207"/>
    </row>
    <row r="173" spans="2:5" hidden="1" x14ac:dyDescent="0.25">
      <c r="B173" s="194" t="s">
        <v>9929</v>
      </c>
      <c r="C173" s="201" t="s">
        <v>27073</v>
      </c>
      <c r="D173" s="206">
        <f>SUMIF(vysledky!$B$5:$B$1817,C173,vysledky!$E$5:$E$1817)</f>
        <v>14.364000000000001</v>
      </c>
      <c r="E173" s="207"/>
    </row>
    <row r="174" spans="2:5" hidden="1" x14ac:dyDescent="0.25">
      <c r="B174" s="194" t="s">
        <v>9957</v>
      </c>
      <c r="C174" s="201" t="s">
        <v>26975</v>
      </c>
      <c r="D174" s="206">
        <f>SUMIF(vysledky!$B$5:$B$1817,C174,vysledky!$E$5:$E$1817)</f>
        <v>14.2521666666667</v>
      </c>
      <c r="E174" s="207"/>
    </row>
    <row r="175" spans="2:5" hidden="1" x14ac:dyDescent="0.25">
      <c r="B175" s="194" t="s">
        <v>10005</v>
      </c>
      <c r="C175" s="201" t="s">
        <v>27057</v>
      </c>
      <c r="D175" s="206">
        <f>SUMIF(vysledky!$B$5:$B$1817,C175,vysledky!$E$5:$E$1817)</f>
        <v>14.057</v>
      </c>
      <c r="E175" s="207"/>
    </row>
    <row r="176" spans="2:5" hidden="1" x14ac:dyDescent="0.25">
      <c r="B176" s="194" t="s">
        <v>10005</v>
      </c>
      <c r="C176" s="201" t="s">
        <v>26981</v>
      </c>
      <c r="D176" s="206">
        <f>SUMIF(vysledky!$B$5:$B$1817,C176,vysledky!$E$5:$E$1817)</f>
        <v>13.503</v>
      </c>
      <c r="E176" s="207"/>
    </row>
    <row r="177" spans="2:5" hidden="1" x14ac:dyDescent="0.25">
      <c r="B177" s="194" t="s">
        <v>9853</v>
      </c>
      <c r="C177" s="201" t="s">
        <v>27195</v>
      </c>
      <c r="D177" s="206">
        <f>SUMIF(vysledky!$B$5:$B$1817,C177,vysledky!$E$5:$E$1817)</f>
        <v>12.746</v>
      </c>
      <c r="E177" s="207"/>
    </row>
    <row r="178" spans="2:5" hidden="1" x14ac:dyDescent="0.25">
      <c r="B178" s="194" t="s">
        <v>9929</v>
      </c>
      <c r="C178" s="204" t="s">
        <v>27159</v>
      </c>
      <c r="D178" s="206">
        <f>SUMIF(vysledky!$B$5:$B$1817,C178,vysledky!$E$5:$E$1817)</f>
        <v>11.1146666666667</v>
      </c>
      <c r="E178" s="207"/>
    </row>
    <row r="179" spans="2:5" hidden="1" x14ac:dyDescent="0.25">
      <c r="B179" s="194" t="s">
        <v>9976</v>
      </c>
      <c r="C179" s="201" t="s">
        <v>27035</v>
      </c>
      <c r="D179" s="206">
        <f>SUMIF(vysledky!$B$5:$B$1817,C179,vysledky!$E$5:$E$1817)</f>
        <v>12.026</v>
      </c>
      <c r="E179" s="207"/>
    </row>
    <row r="180" spans="2:5" hidden="1" x14ac:dyDescent="0.25">
      <c r="B180" s="194" t="s">
        <v>9846</v>
      </c>
      <c r="C180" s="201" t="s">
        <v>27059</v>
      </c>
      <c r="D180" s="206">
        <f>SUMIF(vysledky!$B$5:$B$1817,C180,vysledky!$E$5:$E$1817)</f>
        <v>11.552999999999999</v>
      </c>
      <c r="E180" s="207"/>
    </row>
    <row r="181" spans="2:5" hidden="1" x14ac:dyDescent="0.25">
      <c r="B181" s="194" t="s">
        <v>9871</v>
      </c>
      <c r="C181" s="201" t="s">
        <v>26904</v>
      </c>
      <c r="D181" s="206">
        <f>SUMIF(vysledky!$B$5:$B$1817,C181,vysledky!$E$5:$E$1817)</f>
        <v>11.52</v>
      </c>
      <c r="E181" s="207"/>
    </row>
    <row r="182" spans="2:5" hidden="1" x14ac:dyDescent="0.25">
      <c r="B182" s="194" t="s">
        <v>9781</v>
      </c>
      <c r="C182" s="201" t="s">
        <v>27124</v>
      </c>
      <c r="D182" s="206">
        <f>SUMIF(vysledky!$B$5:$B$1817,C182,vysledky!$E$5:$E$1817)</f>
        <v>11.366666666666699</v>
      </c>
      <c r="E182" s="207"/>
    </row>
    <row r="183" spans="2:5" hidden="1" x14ac:dyDescent="0.25">
      <c r="B183" s="194" t="s">
        <v>9853</v>
      </c>
      <c r="C183" s="201" t="s">
        <v>27235</v>
      </c>
      <c r="D183" s="206">
        <f>SUMIF(vysledky!$B$5:$B$1817,C183,vysledky!$E$5:$E$1817)</f>
        <v>11.303000000000001</v>
      </c>
      <c r="E183" s="207"/>
    </row>
    <row r="184" spans="2:5" hidden="1" x14ac:dyDescent="0.25">
      <c r="B184" s="194" t="s">
        <v>9957</v>
      </c>
      <c r="C184" s="204" t="s">
        <v>26960</v>
      </c>
      <c r="D184" s="206">
        <f>SUMIF(vysledky!$B$5:$B$1817,C184,vysledky!$E$5:$E$1817)</f>
        <v>58.4955</v>
      </c>
      <c r="E184" s="207"/>
    </row>
    <row r="185" spans="2:5" hidden="1" x14ac:dyDescent="0.25">
      <c r="B185" s="194" t="s">
        <v>9976</v>
      </c>
      <c r="C185" s="201" t="s">
        <v>26910</v>
      </c>
      <c r="D185" s="206">
        <f>SUMIF(vysledky!$B$5:$B$1817,C185,vysledky!$E$5:$E$1817)</f>
        <v>11.08</v>
      </c>
      <c r="E185" s="207"/>
    </row>
    <row r="186" spans="2:5" hidden="1" x14ac:dyDescent="0.25">
      <c r="B186" s="194" t="s">
        <v>9976</v>
      </c>
      <c r="C186" s="201" t="s">
        <v>27100</v>
      </c>
      <c r="D186" s="206">
        <f>SUMIF(vysledky!$B$5:$B$1817,C186,vysledky!$E$5:$E$1817)</f>
        <v>11.08</v>
      </c>
      <c r="E186" s="207"/>
    </row>
    <row r="187" spans="2:5" hidden="1" x14ac:dyDescent="0.25">
      <c r="B187" s="194" t="s">
        <v>10005</v>
      </c>
      <c r="C187" s="201" t="s">
        <v>26986</v>
      </c>
      <c r="D187" s="206">
        <f>SUMIF(vysledky!$B$5:$B$1817,C187,vysledky!$E$5:$E$1817)</f>
        <v>11.08</v>
      </c>
      <c r="E187" s="207"/>
    </row>
    <row r="188" spans="2:5" hidden="1" x14ac:dyDescent="0.25">
      <c r="B188" s="194" t="s">
        <v>11144</v>
      </c>
      <c r="C188" s="201" t="s">
        <v>27054</v>
      </c>
      <c r="D188" s="206">
        <f>SUMIF(vysledky!$B$5:$B$1817,C188,vysledky!$E$5:$E$1817)</f>
        <v>11.08</v>
      </c>
      <c r="E188" s="207"/>
    </row>
    <row r="189" spans="2:5" hidden="1" x14ac:dyDescent="0.25">
      <c r="B189" s="194" t="s">
        <v>9957</v>
      </c>
      <c r="C189" s="201" t="s">
        <v>26976</v>
      </c>
      <c r="D189" s="206">
        <f>SUMIF(vysledky!$B$5:$B$1817,C189,vysledky!$E$5:$E$1817)</f>
        <v>11.071666666666701</v>
      </c>
      <c r="E189" s="207"/>
    </row>
    <row r="190" spans="2:5" hidden="1" x14ac:dyDescent="0.25">
      <c r="B190" s="194" t="s">
        <v>9846</v>
      </c>
      <c r="C190" s="201" t="s">
        <v>27186</v>
      </c>
      <c r="D190" s="206">
        <f>SUMIF(vysledky!$B$5:$B$1817,C190,vysledky!$E$5:$E$1817)</f>
        <v>11.00633333333333</v>
      </c>
      <c r="E190" s="207"/>
    </row>
    <row r="191" spans="2:5" hidden="1" x14ac:dyDescent="0.25">
      <c r="B191" s="194" t="s">
        <v>9929</v>
      </c>
      <c r="C191" s="201" t="s">
        <v>27097</v>
      </c>
      <c r="D191" s="206">
        <f>SUMIF(vysledky!$B$5:$B$1817,C191,vysledky!$E$5:$E$1817)</f>
        <v>10.798999999999999</v>
      </c>
      <c r="E191" s="207"/>
    </row>
    <row r="192" spans="2:5" hidden="1" x14ac:dyDescent="0.25">
      <c r="B192" s="194" t="s">
        <v>9853</v>
      </c>
      <c r="C192" s="201" t="s">
        <v>27108</v>
      </c>
      <c r="D192" s="206">
        <f>SUMIF(vysledky!$B$5:$B$1817,C192,vysledky!$E$5:$E$1817)</f>
        <v>10.798999999999999</v>
      </c>
      <c r="E192" s="207"/>
    </row>
    <row r="193" spans="2:5" hidden="1" x14ac:dyDescent="0.25">
      <c r="B193" s="194" t="s">
        <v>9929</v>
      </c>
      <c r="C193" s="201" t="s">
        <v>27072</v>
      </c>
      <c r="D193" s="206">
        <f>SUMIF(vysledky!$B$5:$B$1817,C193,vysledky!$E$5:$E$1817)</f>
        <v>10.798999999999999</v>
      </c>
      <c r="E193" s="207"/>
    </row>
    <row r="194" spans="2:5" hidden="1" x14ac:dyDescent="0.25">
      <c r="B194" s="194" t="s">
        <v>9929</v>
      </c>
      <c r="C194" s="201" t="s">
        <v>27126</v>
      </c>
      <c r="D194" s="206">
        <f>SUMIF(vysledky!$B$5:$B$1817,C194,vysledky!$E$5:$E$1817)</f>
        <v>10.798999999999999</v>
      </c>
      <c r="E194" s="207"/>
    </row>
    <row r="195" spans="2:5" hidden="1" x14ac:dyDescent="0.25">
      <c r="B195" s="194" t="s">
        <v>9957</v>
      </c>
      <c r="C195" s="201" t="s">
        <v>27172</v>
      </c>
      <c r="D195" s="206">
        <f>SUMIF(vysledky!$B$5:$B$1817,C195,vysledky!$E$5:$E$1817)</f>
        <v>10.6965</v>
      </c>
      <c r="E195" s="207"/>
    </row>
    <row r="196" spans="2:5" hidden="1" x14ac:dyDescent="0.25">
      <c r="B196" s="194" t="s">
        <v>9871</v>
      </c>
      <c r="C196" s="201" t="s">
        <v>27138</v>
      </c>
      <c r="D196" s="206">
        <f>SUMIF(vysledky!$B$5:$B$1817,C196,vysledky!$E$5:$E$1817)</f>
        <v>10.57</v>
      </c>
      <c r="E196" s="207"/>
    </row>
    <row r="197" spans="2:5" hidden="1" x14ac:dyDescent="0.25">
      <c r="B197" s="194" t="s">
        <v>9957</v>
      </c>
      <c r="C197" s="201" t="s">
        <v>27001</v>
      </c>
      <c r="D197" s="206">
        <f>SUMIF(vysledky!$B$5:$B$1817,C197,vysledky!$E$5:$E$1817)</f>
        <v>10.063000000000001</v>
      </c>
      <c r="E197" s="207"/>
    </row>
    <row r="198" spans="2:5" hidden="1" x14ac:dyDescent="0.25">
      <c r="B198" s="194" t="s">
        <v>9862</v>
      </c>
      <c r="C198" s="201" t="s">
        <v>27149</v>
      </c>
      <c r="D198" s="206">
        <f>SUMIF(vysledky!$B$5:$B$1817,C198,vysledky!$E$5:$E$1817)</f>
        <v>9.9160476190476103</v>
      </c>
      <c r="E198" s="207"/>
    </row>
    <row r="199" spans="2:5" hidden="1" x14ac:dyDescent="0.25">
      <c r="B199" s="194" t="s">
        <v>9853</v>
      </c>
      <c r="C199" s="204" t="s">
        <v>26898</v>
      </c>
      <c r="D199" s="206">
        <f>SUMIF(vysledky!$B$5:$B$1817,C199,vysledky!$E$5:$E$1817)</f>
        <v>32.145000000000003</v>
      </c>
      <c r="E199" s="207"/>
    </row>
    <row r="200" spans="2:5" hidden="1" x14ac:dyDescent="0.25">
      <c r="B200" s="194" t="s">
        <v>9804</v>
      </c>
      <c r="C200" s="201" t="s">
        <v>26949</v>
      </c>
      <c r="D200" s="206">
        <f>SUMIF(vysledky!$B$5:$B$1817,C200,vysledky!$E$5:$E$1817)</f>
        <v>9.4879999999999995</v>
      </c>
      <c r="E200" s="207"/>
    </row>
    <row r="201" spans="2:5" hidden="1" x14ac:dyDescent="0.25">
      <c r="B201" s="194" t="s">
        <v>9846</v>
      </c>
      <c r="C201" s="204" t="s">
        <v>26979</v>
      </c>
      <c r="D201" s="206">
        <f>SUMIF(vysledky!$B$5:$B$1817,C201,vysledky!$E$5:$E$1817)</f>
        <v>26.596299999999999</v>
      </c>
      <c r="E201" s="207"/>
    </row>
    <row r="202" spans="2:5" hidden="1" x14ac:dyDescent="0.25">
      <c r="B202" s="194" t="s">
        <v>9853</v>
      </c>
      <c r="C202" s="201" t="s">
        <v>27142</v>
      </c>
      <c r="D202" s="206">
        <f>SUMIF(vysledky!$B$5:$B$1817,C202,vysledky!$E$5:$E$1817)</f>
        <v>9.4593333333332996</v>
      </c>
      <c r="E202" s="207"/>
    </row>
    <row r="203" spans="2:5" hidden="1" x14ac:dyDescent="0.25">
      <c r="B203" s="194" t="s">
        <v>9853</v>
      </c>
      <c r="C203" s="201" t="s">
        <v>27143</v>
      </c>
      <c r="D203" s="206">
        <f>SUMIF(vysledky!$B$5:$B$1817,C203,vysledky!$E$5:$E$1817)</f>
        <v>9.4593333333332996</v>
      </c>
      <c r="E203" s="207"/>
    </row>
    <row r="204" spans="2:5" hidden="1" x14ac:dyDescent="0.25">
      <c r="B204" s="194" t="s">
        <v>9753</v>
      </c>
      <c r="C204" s="201" t="s">
        <v>27011</v>
      </c>
      <c r="D204" s="206">
        <f>SUMIF(vysledky!$B$5:$B$1817,C204,vysledky!$E$5:$E$1817)</f>
        <v>8.9204166666667</v>
      </c>
      <c r="E204" s="207"/>
    </row>
    <row r="205" spans="2:5" hidden="1" x14ac:dyDescent="0.25">
      <c r="B205" s="194" t="s">
        <v>9871</v>
      </c>
      <c r="C205" s="201" t="s">
        <v>27137</v>
      </c>
      <c r="D205" s="206">
        <f>SUMIF(vysledky!$B$5:$B$1817,C205,vysledky!$E$5:$E$1817)</f>
        <v>8.64</v>
      </c>
      <c r="E205" s="207"/>
    </row>
    <row r="206" spans="2:5" hidden="1" x14ac:dyDescent="0.25">
      <c r="B206" s="194" t="s">
        <v>9957</v>
      </c>
      <c r="C206" s="201" t="s">
        <v>27093</v>
      </c>
      <c r="D206" s="206">
        <f>SUMIF(vysledky!$B$5:$B$1817,C206,vysledky!$E$5:$E$1817)</f>
        <v>8.4056666666667006</v>
      </c>
      <c r="E206" s="207"/>
    </row>
    <row r="207" spans="2:5" hidden="1" x14ac:dyDescent="0.25">
      <c r="B207" s="194" t="s">
        <v>9787</v>
      </c>
      <c r="C207" s="201" t="s">
        <v>26945</v>
      </c>
      <c r="D207" s="206">
        <f>SUMIF(vysledky!$B$5:$B$1817,C207,vysledky!$E$5:$E$1817)</f>
        <v>8.32105769230769</v>
      </c>
      <c r="E207" s="207"/>
    </row>
    <row r="208" spans="2:5" hidden="1" x14ac:dyDescent="0.25">
      <c r="B208" s="194" t="s">
        <v>9853</v>
      </c>
      <c r="C208" s="201" t="s">
        <v>26990</v>
      </c>
      <c r="D208" s="206">
        <f>SUMIF(vysledky!$B$5:$B$1817,C208,vysledky!$E$5:$E$1817)</f>
        <v>8.1584410256409896</v>
      </c>
      <c r="E208" s="207"/>
    </row>
    <row r="209" spans="2:5" hidden="1" x14ac:dyDescent="0.25">
      <c r="B209" s="194" t="s">
        <v>9929</v>
      </c>
      <c r="C209" s="201" t="s">
        <v>27153</v>
      </c>
      <c r="D209" s="206">
        <f>SUMIF(vysledky!$B$5:$B$1817,C209,vysledky!$E$5:$E$1817)</f>
        <v>7.9420000000000002</v>
      </c>
      <c r="E209" s="207"/>
    </row>
    <row r="210" spans="2:5" hidden="1" x14ac:dyDescent="0.25">
      <c r="B210" s="194" t="s">
        <v>9862</v>
      </c>
      <c r="C210" s="201" t="s">
        <v>27180</v>
      </c>
      <c r="D210" s="206">
        <f>SUMIF(vysledky!$B$5:$B$1817,C210,vysledky!$E$5:$E$1817)</f>
        <v>7.9257142857142702</v>
      </c>
      <c r="E210" s="207"/>
    </row>
    <row r="211" spans="2:5" hidden="1" x14ac:dyDescent="0.25">
      <c r="B211" s="194" t="s">
        <v>9929</v>
      </c>
      <c r="C211" s="201" t="s">
        <v>27158</v>
      </c>
      <c r="D211" s="206">
        <f>SUMIF(vysledky!$B$5:$B$1817,C211,vysledky!$E$5:$E$1817)</f>
        <v>7.8036666666667003</v>
      </c>
      <c r="E211" s="207"/>
    </row>
    <row r="212" spans="2:5" hidden="1" x14ac:dyDescent="0.25">
      <c r="B212" s="194" t="s">
        <v>10005</v>
      </c>
      <c r="C212" s="201" t="s">
        <v>27196</v>
      </c>
      <c r="D212" s="206">
        <f>SUMIF(vysledky!$B$5:$B$1817,C212,vysledky!$E$5:$E$1817)</f>
        <v>7.5049999999999999</v>
      </c>
      <c r="E212" s="207"/>
    </row>
    <row r="213" spans="2:5" hidden="1" x14ac:dyDescent="0.25">
      <c r="B213" s="194" t="s">
        <v>9871</v>
      </c>
      <c r="C213" s="201" t="s">
        <v>27182</v>
      </c>
      <c r="D213" s="206">
        <f>SUMIF(vysledky!$B$5:$B$1817,C213,vysledky!$E$5:$E$1817)</f>
        <v>7.4809999999999999</v>
      </c>
      <c r="E213" s="207"/>
    </row>
    <row r="214" spans="2:5" hidden="1" x14ac:dyDescent="0.25">
      <c r="B214" s="194" t="s">
        <v>9976</v>
      </c>
      <c r="C214" s="201" t="s">
        <v>27050</v>
      </c>
      <c r="D214" s="206">
        <f>SUMIF(vysledky!$B$5:$B$1817,C214,vysledky!$E$5:$E$1817)</f>
        <v>7.3864999999999998</v>
      </c>
      <c r="E214" s="207"/>
    </row>
    <row r="215" spans="2:5" hidden="1" x14ac:dyDescent="0.25">
      <c r="B215" s="194" t="s">
        <v>9976</v>
      </c>
      <c r="C215" s="201" t="s">
        <v>27181</v>
      </c>
      <c r="D215" s="206">
        <f>SUMIF(vysledky!$B$5:$B$1817,C215,vysledky!$E$5:$E$1817)</f>
        <v>7.3570000000000002</v>
      </c>
      <c r="E215" s="207"/>
    </row>
    <row r="216" spans="2:5" hidden="1" x14ac:dyDescent="0.25">
      <c r="B216" s="194" t="s">
        <v>9862</v>
      </c>
      <c r="C216" s="201" t="s">
        <v>27145</v>
      </c>
      <c r="D216" s="206">
        <f>SUMIF(vysledky!$B$5:$B$1817,C216,vysledky!$E$5:$E$1817)</f>
        <v>7.0397142857143002</v>
      </c>
      <c r="E216" s="207"/>
    </row>
    <row r="217" spans="2:5" hidden="1" x14ac:dyDescent="0.25">
      <c r="B217" s="194" t="s">
        <v>9862</v>
      </c>
      <c r="C217" s="201" t="s">
        <v>27162</v>
      </c>
      <c r="D217" s="206">
        <f>SUMIF(vysledky!$B$5:$B$1817,C217,vysledky!$E$5:$E$1817)</f>
        <v>6.9080000000000004</v>
      </c>
      <c r="E217" s="207"/>
    </row>
    <row r="218" spans="2:5" hidden="1" x14ac:dyDescent="0.25">
      <c r="B218" s="194" t="s">
        <v>9862</v>
      </c>
      <c r="C218" s="201" t="s">
        <v>27161</v>
      </c>
      <c r="D218" s="206">
        <f>SUMIF(vysledky!$B$5:$B$1817,C218,vysledky!$E$5:$E$1817)</f>
        <v>6.9080000000000004</v>
      </c>
      <c r="E218" s="207"/>
    </row>
    <row r="219" spans="2:5" hidden="1" x14ac:dyDescent="0.25">
      <c r="B219" s="194" t="s">
        <v>9871</v>
      </c>
      <c r="C219" s="201" t="s">
        <v>26991</v>
      </c>
      <c r="D219" s="206">
        <f>SUMIF(vysledky!$B$5:$B$1817,C219,vysledky!$E$5:$E$1817)</f>
        <v>6.6768000000000001</v>
      </c>
      <c r="E219" s="207"/>
    </row>
    <row r="220" spans="2:5" hidden="1" x14ac:dyDescent="0.25">
      <c r="B220" s="194" t="s">
        <v>9957</v>
      </c>
      <c r="C220" s="201" t="s">
        <v>27013</v>
      </c>
      <c r="D220" s="206">
        <f>SUMIF(vysledky!$B$5:$B$1817,C220,vysledky!$E$5:$E$1817)</f>
        <v>6.48</v>
      </c>
      <c r="E220" s="207"/>
    </row>
    <row r="221" spans="2:5" hidden="1" x14ac:dyDescent="0.25">
      <c r="B221" s="194" t="s">
        <v>9787</v>
      </c>
      <c r="C221" s="201" t="s">
        <v>27244</v>
      </c>
      <c r="D221" s="206">
        <f>SUMIF(vysledky!$B$5:$B$1817,C221,vysledky!$E$5:$E$1817)</f>
        <v>6.4587500000000002</v>
      </c>
      <c r="E221" s="207"/>
    </row>
    <row r="222" spans="2:5" hidden="1" x14ac:dyDescent="0.25">
      <c r="B222" s="194" t="s">
        <v>9787</v>
      </c>
      <c r="C222" s="201" t="s">
        <v>27243</v>
      </c>
      <c r="D222" s="206">
        <f>SUMIF(vysledky!$B$5:$B$1817,C222,vysledky!$E$5:$E$1817)</f>
        <v>6.4587500000000002</v>
      </c>
      <c r="E222" s="207"/>
    </row>
    <row r="223" spans="2:5" hidden="1" x14ac:dyDescent="0.25">
      <c r="B223" s="194" t="s">
        <v>9853</v>
      </c>
      <c r="C223" s="201" t="s">
        <v>26959</v>
      </c>
      <c r="D223" s="206">
        <f>SUMIF(vysledky!$B$5:$B$1817,C223,vysledky!$E$5:$E$1817)</f>
        <v>6.3445</v>
      </c>
      <c r="E223" s="207"/>
    </row>
    <row r="224" spans="2:5" hidden="1" x14ac:dyDescent="0.25">
      <c r="B224" s="194" t="s">
        <v>9979</v>
      </c>
      <c r="C224" s="201" t="s">
        <v>27026</v>
      </c>
      <c r="D224" s="206">
        <f>SUMIF(vysledky!$B$5:$B$1817,C224,vysledky!$E$5:$E$1817)</f>
        <v>6.3289999999999997</v>
      </c>
      <c r="E224" s="207"/>
    </row>
    <row r="225" spans="2:5" hidden="1" x14ac:dyDescent="0.25">
      <c r="B225" s="194" t="s">
        <v>10005</v>
      </c>
      <c r="C225" s="201" t="s">
        <v>27012</v>
      </c>
      <c r="D225" s="206">
        <f>SUMIF(vysledky!$B$5:$B$1817,C225,vysledky!$E$5:$E$1817)</f>
        <v>6.1120000000000001</v>
      </c>
      <c r="E225" s="207"/>
    </row>
    <row r="226" spans="2:5" hidden="1" x14ac:dyDescent="0.25">
      <c r="B226" s="194" t="s">
        <v>9781</v>
      </c>
      <c r="C226" s="201" t="s">
        <v>27037</v>
      </c>
      <c r="D226" s="206">
        <f>SUMIF(vysledky!$B$5:$B$1817,C226,vysledky!$E$5:$E$1817)</f>
        <v>6.0633333333333006</v>
      </c>
      <c r="E226" s="207"/>
    </row>
    <row r="227" spans="2:5" hidden="1" x14ac:dyDescent="0.25">
      <c r="B227" s="194" t="s">
        <v>9957</v>
      </c>
      <c r="C227" s="201" t="s">
        <v>27020</v>
      </c>
      <c r="D227" s="206">
        <f>SUMIF(vysledky!$B$5:$B$1817,C227,vysledky!$E$5:$E$1817)</f>
        <v>5.9670000000000005</v>
      </c>
      <c r="E227" s="207"/>
    </row>
    <row r="228" spans="2:5" hidden="1" x14ac:dyDescent="0.25">
      <c r="B228" s="194" t="s">
        <v>9781</v>
      </c>
      <c r="C228" s="201" t="s">
        <v>26932</v>
      </c>
      <c r="D228" s="206">
        <f>SUMIF(vysledky!$B$5:$B$1817,C228,vysledky!$E$5:$E$1817)</f>
        <v>5.6898076923076903</v>
      </c>
      <c r="E228" s="207"/>
    </row>
    <row r="229" spans="2:5" hidden="1" x14ac:dyDescent="0.25">
      <c r="B229" s="194" t="s">
        <v>9957</v>
      </c>
      <c r="C229" s="201" t="s">
        <v>27094</v>
      </c>
      <c r="D229" s="206">
        <f>SUMIF(vysledky!$B$5:$B$1817,C229,vysledky!$E$5:$E$1817)</f>
        <v>5.6124999999999998</v>
      </c>
      <c r="E229" s="207"/>
    </row>
    <row r="230" spans="2:5" hidden="1" x14ac:dyDescent="0.25">
      <c r="B230" s="194" t="s">
        <v>9917</v>
      </c>
      <c r="C230" s="201" t="s">
        <v>27151</v>
      </c>
      <c r="D230" s="206">
        <f>SUMIF(vysledky!$B$5:$B$1817,C230,vysledky!$E$5:$E$1817)</f>
        <v>5.5583076923076904</v>
      </c>
      <c r="E230" s="207"/>
    </row>
    <row r="231" spans="2:5" hidden="1" x14ac:dyDescent="0.25">
      <c r="B231" s="194" t="s">
        <v>10456</v>
      </c>
      <c r="C231" s="201" t="s">
        <v>27068</v>
      </c>
      <c r="D231" s="206">
        <f>SUMIF(vysledky!$B$5:$B$1817,C231,vysledky!$E$5:$E$1817)</f>
        <v>5.54</v>
      </c>
      <c r="E231" s="207"/>
    </row>
    <row r="232" spans="2:5" hidden="1" x14ac:dyDescent="0.25">
      <c r="B232" s="194" t="s">
        <v>9929</v>
      </c>
      <c r="C232" s="201" t="s">
        <v>26955</v>
      </c>
      <c r="D232" s="206">
        <f>SUMIF(vysledky!$B$5:$B$1817,C232,vysledky!$E$5:$E$1817)</f>
        <v>5.54</v>
      </c>
      <c r="E232" s="207"/>
    </row>
    <row r="233" spans="2:5" hidden="1" x14ac:dyDescent="0.25">
      <c r="B233" s="194" t="s">
        <v>9976</v>
      </c>
      <c r="C233" s="201" t="s">
        <v>26974</v>
      </c>
      <c r="D233" s="206">
        <f>SUMIF(vysledky!$B$5:$B$1817,C233,vysledky!$E$5:$E$1817)</f>
        <v>5.54</v>
      </c>
      <c r="E233" s="207"/>
    </row>
    <row r="234" spans="2:5" hidden="1" x14ac:dyDescent="0.25">
      <c r="B234" s="194" t="s">
        <v>9840</v>
      </c>
      <c r="C234" s="201" t="s">
        <v>27101</v>
      </c>
      <c r="D234" s="206">
        <f>SUMIF(vysledky!$B$5:$B$1817,C234,vysledky!$E$5:$E$1817)</f>
        <v>5.3994999999999997</v>
      </c>
      <c r="E234" s="207"/>
    </row>
    <row r="235" spans="2:5" hidden="1" x14ac:dyDescent="0.25">
      <c r="B235" s="194" t="s">
        <v>9753</v>
      </c>
      <c r="C235" s="201" t="s">
        <v>27144</v>
      </c>
      <c r="D235" s="206">
        <f>SUMIF(vysledky!$B$5:$B$1817,C235,vysledky!$E$5:$E$1817)</f>
        <v>5.3207500000000003</v>
      </c>
      <c r="E235" s="207"/>
    </row>
    <row r="236" spans="2:5" hidden="1" x14ac:dyDescent="0.25">
      <c r="B236" s="194" t="s">
        <v>10001</v>
      </c>
      <c r="C236" s="201" t="s">
        <v>27110</v>
      </c>
      <c r="D236" s="206">
        <f>SUMIF(vysledky!$B$5:$B$1817,C236,vysledky!$E$5:$E$1817)</f>
        <v>5.0065000000000301</v>
      </c>
      <c r="E236" s="207"/>
    </row>
    <row r="237" spans="2:5" hidden="1" x14ac:dyDescent="0.25">
      <c r="B237" s="194" t="s">
        <v>9840</v>
      </c>
      <c r="C237" s="201" t="s">
        <v>26995</v>
      </c>
      <c r="D237" s="206">
        <f>SUMIF(vysledky!$B$5:$B$1817,C237,vysledky!$E$5:$E$1817)</f>
        <v>4.85975</v>
      </c>
      <c r="E237" s="207"/>
    </row>
    <row r="238" spans="2:5" hidden="1" x14ac:dyDescent="0.25">
      <c r="B238" s="194" t="s">
        <v>10005</v>
      </c>
      <c r="C238" s="201" t="s">
        <v>27087</v>
      </c>
      <c r="D238" s="206">
        <f>SUMIF(vysledky!$B$5:$B$1817,C238,vysledky!$E$5:$E$1817)</f>
        <v>4.8045</v>
      </c>
      <c r="E238" s="207"/>
    </row>
    <row r="239" spans="2:5" hidden="1" x14ac:dyDescent="0.25">
      <c r="B239" s="194" t="s">
        <v>9871</v>
      </c>
      <c r="C239" s="201" t="s">
        <v>27114</v>
      </c>
      <c r="D239" s="206">
        <f>SUMIF(vysledky!$B$5:$B$1817,C239,vysledky!$E$5:$E$1817)</f>
        <v>4.8025000000000002</v>
      </c>
      <c r="E239" s="207"/>
    </row>
    <row r="240" spans="2:5" hidden="1" x14ac:dyDescent="0.25">
      <c r="B240" s="194" t="s">
        <v>9753</v>
      </c>
      <c r="C240" s="201" t="s">
        <v>27227</v>
      </c>
      <c r="D240" s="206">
        <f>SUMIF(vysledky!$B$5:$B$1817,C240,vysledky!$E$5:$E$1817)</f>
        <v>4.7320000000000002</v>
      </c>
      <c r="E240" s="207"/>
    </row>
    <row r="241" spans="2:5" hidden="1" x14ac:dyDescent="0.25">
      <c r="B241" s="194" t="s">
        <v>9753</v>
      </c>
      <c r="C241" s="201" t="s">
        <v>27226</v>
      </c>
      <c r="D241" s="206">
        <f>SUMIF(vysledky!$B$5:$B$1817,C241,vysledky!$E$5:$E$1817)</f>
        <v>4.7320000000000002</v>
      </c>
      <c r="E241" s="207"/>
    </row>
    <row r="242" spans="2:5" hidden="1" x14ac:dyDescent="0.25">
      <c r="B242" s="194" t="s">
        <v>9917</v>
      </c>
      <c r="C242" s="201" t="s">
        <v>27129</v>
      </c>
      <c r="D242" s="206">
        <f>SUMIF(vysledky!$B$5:$B$1817,C242,vysledky!$E$5:$E$1817)</f>
        <v>4.7300000000000004</v>
      </c>
      <c r="E242" s="207"/>
    </row>
    <row r="243" spans="2:5" hidden="1" x14ac:dyDescent="0.25">
      <c r="B243" s="194" t="s">
        <v>10005</v>
      </c>
      <c r="C243" s="201" t="s">
        <v>27086</v>
      </c>
      <c r="D243" s="206">
        <f>SUMIF(vysledky!$B$5:$B$1817,C243,vysledky!$E$5:$E$1817)</f>
        <v>4.6749999999999998</v>
      </c>
      <c r="E243" s="207"/>
    </row>
    <row r="244" spans="2:5" hidden="1" x14ac:dyDescent="0.25">
      <c r="B244" s="194" t="s">
        <v>10001</v>
      </c>
      <c r="C244" s="201" t="s">
        <v>27135</v>
      </c>
      <c r="D244" s="206">
        <f>SUMIF(vysledky!$B$5:$B$1817,C244,vysledky!$E$5:$E$1817)</f>
        <v>4.6290000000000004</v>
      </c>
      <c r="E244" s="207"/>
    </row>
    <row r="245" spans="2:5" hidden="1" x14ac:dyDescent="0.25">
      <c r="B245" s="194" t="s">
        <v>9979</v>
      </c>
      <c r="C245" s="201" t="s">
        <v>27002</v>
      </c>
      <c r="D245" s="206">
        <f>SUMIF(vysledky!$B$5:$B$1817,C245,vysledky!$E$5:$E$1817)</f>
        <v>4.6020000000000003</v>
      </c>
      <c r="E245" s="207"/>
    </row>
    <row r="246" spans="2:5" hidden="1" x14ac:dyDescent="0.25">
      <c r="B246" s="194" t="s">
        <v>9781</v>
      </c>
      <c r="C246" s="201" t="s">
        <v>27134</v>
      </c>
      <c r="D246" s="206">
        <f>SUMIF(vysledky!$B$5:$B$1817,C246,vysledky!$E$5:$E$1817)</f>
        <v>4.5655000000000001</v>
      </c>
      <c r="E246" s="207"/>
    </row>
    <row r="247" spans="2:5" hidden="1" x14ac:dyDescent="0.25">
      <c r="B247" s="194" t="s">
        <v>10005</v>
      </c>
      <c r="C247" s="201" t="s">
        <v>27078</v>
      </c>
      <c r="D247" s="206">
        <f>SUMIF(vysledky!$B$5:$B$1817,C247,vysledky!$E$5:$E$1817)</f>
        <v>4.5350000000000001</v>
      </c>
      <c r="E247" s="207"/>
    </row>
    <row r="248" spans="2:5" hidden="1" x14ac:dyDescent="0.25">
      <c r="B248" s="194" t="s">
        <v>10005</v>
      </c>
      <c r="C248" s="201" t="s">
        <v>27010</v>
      </c>
      <c r="D248" s="206">
        <f>SUMIF(vysledky!$B$5:$B$1817,C248,vysledky!$E$5:$E$1817)</f>
        <v>4.5220000000000002</v>
      </c>
      <c r="E248" s="207"/>
    </row>
    <row r="249" spans="2:5" hidden="1" x14ac:dyDescent="0.25">
      <c r="B249" s="194" t="s">
        <v>9840</v>
      </c>
      <c r="C249" s="201" t="s">
        <v>27043</v>
      </c>
      <c r="D249" s="206">
        <f>SUMIF(vysledky!$B$5:$B$1817,C249,vysledky!$E$5:$E$1817)</f>
        <v>4.5</v>
      </c>
      <c r="E249" s="207"/>
    </row>
    <row r="250" spans="2:5" hidden="1" x14ac:dyDescent="0.25">
      <c r="B250" s="194" t="s">
        <v>9804</v>
      </c>
      <c r="C250" s="201" t="s">
        <v>26962</v>
      </c>
      <c r="D250" s="206">
        <f>SUMIF(vysledky!$B$5:$B$1817,C250,vysledky!$E$5:$E$1817)</f>
        <v>4.4850000000000003</v>
      </c>
      <c r="E250" s="207"/>
    </row>
    <row r="251" spans="2:5" hidden="1" x14ac:dyDescent="0.25">
      <c r="B251" s="194" t="s">
        <v>9862</v>
      </c>
      <c r="C251" s="201" t="s">
        <v>27146</v>
      </c>
      <c r="D251" s="206">
        <f>SUMIF(vysledky!$B$5:$B$1817,C251,vysledky!$E$5:$E$1817)</f>
        <v>4.3457142857142994</v>
      </c>
      <c r="E251" s="207"/>
    </row>
    <row r="252" spans="2:5" hidden="1" x14ac:dyDescent="0.25">
      <c r="B252" s="194" t="s">
        <v>9957</v>
      </c>
      <c r="C252" s="201" t="s">
        <v>28650</v>
      </c>
      <c r="D252" s="206">
        <f>SUMIF(vysledky!$B$5:$B$1817,C252,vysledky!$E$5:$E$1817)</f>
        <v>4.32</v>
      </c>
      <c r="E252" s="207"/>
    </row>
    <row r="253" spans="2:5" hidden="1" x14ac:dyDescent="0.25">
      <c r="B253" s="194" t="s">
        <v>9917</v>
      </c>
      <c r="C253" s="201" t="s">
        <v>27128</v>
      </c>
      <c r="D253" s="206">
        <f>SUMIF(vysledky!$B$5:$B$1817,C253,vysledky!$E$5:$E$1817)</f>
        <v>4.32</v>
      </c>
      <c r="E253" s="207"/>
    </row>
    <row r="254" spans="2:5" hidden="1" x14ac:dyDescent="0.25">
      <c r="B254" s="194" t="s">
        <v>9871</v>
      </c>
      <c r="C254" s="201" t="s">
        <v>27132</v>
      </c>
      <c r="D254" s="206">
        <f>SUMIF(vysledky!$B$5:$B$1817,C254,vysledky!$E$5:$E$1817)</f>
        <v>4.32</v>
      </c>
      <c r="E254" s="207"/>
    </row>
    <row r="255" spans="2:5" hidden="1" x14ac:dyDescent="0.25">
      <c r="B255" s="194" t="s">
        <v>9957</v>
      </c>
      <c r="C255" s="201" t="s">
        <v>27027</v>
      </c>
      <c r="D255" s="206">
        <f>SUMIF(vysledky!$B$5:$B$1817,C255,vysledky!$E$5:$E$1817)</f>
        <v>4.32</v>
      </c>
      <c r="E255" s="207"/>
    </row>
    <row r="256" spans="2:5" hidden="1" x14ac:dyDescent="0.25">
      <c r="B256" s="194" t="s">
        <v>9871</v>
      </c>
      <c r="C256" s="201" t="s">
        <v>27115</v>
      </c>
      <c r="D256" s="206">
        <f>SUMIF(vysledky!$B$5:$B$1817,C256,vysledky!$E$5:$E$1817)</f>
        <v>4.32</v>
      </c>
      <c r="E256" s="207"/>
    </row>
    <row r="257" spans="2:5" hidden="1" x14ac:dyDescent="0.25">
      <c r="B257" s="194" t="s">
        <v>9871</v>
      </c>
      <c r="C257" s="201" t="s">
        <v>27264</v>
      </c>
      <c r="D257" s="206">
        <f>SUMIF(vysledky!$B$5:$B$1817,C257,vysledky!$E$5:$E$1817)</f>
        <v>4.1625000000000094</v>
      </c>
      <c r="E257" s="207"/>
    </row>
    <row r="258" spans="2:5" hidden="1" x14ac:dyDescent="0.25">
      <c r="B258" s="194" t="s">
        <v>9976</v>
      </c>
      <c r="C258" s="201" t="s">
        <v>27177</v>
      </c>
      <c r="D258" s="206">
        <f>SUMIF(vysledky!$B$5:$B$1817,C258,vysledky!$E$5:$E$1817)</f>
        <v>3.9710000000000001</v>
      </c>
      <c r="E258" s="207"/>
    </row>
    <row r="259" spans="2:5" hidden="1" x14ac:dyDescent="0.25">
      <c r="B259" s="194" t="s">
        <v>9871</v>
      </c>
      <c r="C259" s="201" t="s">
        <v>27133</v>
      </c>
      <c r="D259" s="206">
        <f>SUMIF(vysledky!$B$5:$B$1817,C259,vysledky!$E$5:$E$1817)</f>
        <v>3.8449999999999998</v>
      </c>
      <c r="E259" s="207"/>
    </row>
    <row r="260" spans="2:5" hidden="1" x14ac:dyDescent="0.25">
      <c r="B260" s="194" t="s">
        <v>9976</v>
      </c>
      <c r="C260" s="201" t="s">
        <v>27034</v>
      </c>
      <c r="D260" s="206">
        <f>SUMIF(vysledky!$B$5:$B$1817,C260,vysledky!$E$5:$E$1817)</f>
        <v>3.7040000000000002</v>
      </c>
      <c r="E260" s="207"/>
    </row>
    <row r="261" spans="2:5" hidden="1" x14ac:dyDescent="0.25">
      <c r="B261" s="194" t="s">
        <v>10005</v>
      </c>
      <c r="C261" s="201" t="s">
        <v>27192</v>
      </c>
      <c r="D261" s="206">
        <f>SUMIF(vysledky!$B$5:$B$1817,C261,vysledky!$E$5:$E$1817)</f>
        <v>3.694</v>
      </c>
      <c r="E261" s="207"/>
    </row>
    <row r="262" spans="2:5" hidden="1" x14ac:dyDescent="0.25">
      <c r="B262" s="194" t="s">
        <v>9781</v>
      </c>
      <c r="C262" s="204" t="s">
        <v>26998</v>
      </c>
      <c r="D262" s="206">
        <f>SUMIF(vysledky!$B$5:$B$1817,C262,vysledky!$E$5:$E$1817)</f>
        <v>105.81566666666669</v>
      </c>
      <c r="E262" s="207"/>
    </row>
    <row r="263" spans="2:5" hidden="1" x14ac:dyDescent="0.25">
      <c r="B263" s="194" t="s">
        <v>9853</v>
      </c>
      <c r="C263" s="201" t="s">
        <v>27203</v>
      </c>
      <c r="D263" s="206">
        <f>SUMIF(vysledky!$B$5:$B$1817,C263,vysledky!$E$5:$E$1817)</f>
        <v>3.5043076923076901</v>
      </c>
      <c r="E263" s="207"/>
    </row>
    <row r="264" spans="2:5" hidden="1" x14ac:dyDescent="0.25">
      <c r="B264" s="194" t="s">
        <v>9957</v>
      </c>
      <c r="C264" s="201" t="s">
        <v>27167</v>
      </c>
      <c r="D264" s="206">
        <f>SUMIF(vysledky!$B$5:$B$1817,C264,vysledky!$E$5:$E$1817)</f>
        <v>3.3555000000000001</v>
      </c>
      <c r="E264" s="207"/>
    </row>
    <row r="265" spans="2:5" hidden="1" x14ac:dyDescent="0.25">
      <c r="B265" s="194" t="s">
        <v>9862</v>
      </c>
      <c r="C265" s="201" t="s">
        <v>27219</v>
      </c>
      <c r="D265" s="206">
        <f>SUMIF(vysledky!$B$5:$B$1817,C265,vysledky!$E$5:$E$1817)</f>
        <v>3.3203809523809698</v>
      </c>
      <c r="E265" s="207"/>
    </row>
    <row r="266" spans="2:5" hidden="1" x14ac:dyDescent="0.25">
      <c r="B266" s="194" t="s">
        <v>9753</v>
      </c>
      <c r="C266" s="201" t="s">
        <v>27102</v>
      </c>
      <c r="D266" s="206">
        <f>SUMIF(vysledky!$B$5:$B$1817,C266,vysledky!$E$5:$E$1817)</f>
        <v>3.2805</v>
      </c>
      <c r="E266" s="207"/>
    </row>
    <row r="267" spans="2:5" hidden="1" x14ac:dyDescent="0.25">
      <c r="B267" s="194" t="s">
        <v>10005</v>
      </c>
      <c r="C267" s="201" t="s">
        <v>27240</v>
      </c>
      <c r="D267" s="206">
        <f>SUMIF(vysledky!$B$5:$B$1817,C267,vysledky!$E$5:$E$1817)</f>
        <v>3.0139999999999998</v>
      </c>
      <c r="E267" s="207"/>
    </row>
    <row r="268" spans="2:5" hidden="1" x14ac:dyDescent="0.25">
      <c r="B268" s="194" t="s">
        <v>9846</v>
      </c>
      <c r="C268" s="201" t="s">
        <v>27267</v>
      </c>
      <c r="D268" s="206">
        <f>SUMIF(vysledky!$B$5:$B$1817,C268,vysledky!$E$5:$E$1817)</f>
        <v>3.0139999999999998</v>
      </c>
      <c r="E268" s="207"/>
    </row>
    <row r="269" spans="2:5" hidden="1" x14ac:dyDescent="0.25">
      <c r="B269" s="194" t="s">
        <v>9846</v>
      </c>
      <c r="C269" s="201" t="s">
        <v>27256</v>
      </c>
      <c r="D269" s="206">
        <f>SUMIF(vysledky!$B$5:$B$1817,C269,vysledky!$E$5:$E$1817)</f>
        <v>3.0139999999999998</v>
      </c>
      <c r="E269" s="207"/>
    </row>
    <row r="270" spans="2:5" hidden="1" x14ac:dyDescent="0.25">
      <c r="B270" s="194" t="s">
        <v>10005</v>
      </c>
      <c r="C270" s="201" t="s">
        <v>27252</v>
      </c>
      <c r="D270" s="206">
        <f>SUMIF(vysledky!$B$5:$B$1817,C270,vysledky!$E$5:$E$1817)</f>
        <v>3.0139999999999998</v>
      </c>
      <c r="E270" s="207"/>
    </row>
    <row r="271" spans="2:5" hidden="1" x14ac:dyDescent="0.25">
      <c r="B271" s="194" t="s">
        <v>9862</v>
      </c>
      <c r="C271" s="201" t="s">
        <v>27253</v>
      </c>
      <c r="D271" s="206">
        <f>SUMIF(vysledky!$B$5:$B$1817,C271,vysledky!$E$5:$E$1817)</f>
        <v>2.9987142857142999</v>
      </c>
      <c r="E271" s="207"/>
    </row>
    <row r="272" spans="2:5" hidden="1" x14ac:dyDescent="0.25">
      <c r="B272" s="194" t="s">
        <v>9862</v>
      </c>
      <c r="C272" s="201" t="s">
        <v>27233</v>
      </c>
      <c r="D272" s="206">
        <f>SUMIF(vysledky!$B$5:$B$1817,C272,vysledky!$E$5:$E$1817)</f>
        <v>2.9987142857142999</v>
      </c>
      <c r="E272" s="207"/>
    </row>
    <row r="273" spans="2:5" hidden="1" x14ac:dyDescent="0.25">
      <c r="B273" s="194" t="s">
        <v>10005</v>
      </c>
      <c r="C273" s="201" t="s">
        <v>27241</v>
      </c>
      <c r="D273" s="206">
        <f>SUMIF(vysledky!$B$5:$B$1817,C273,vysledky!$E$5:$E$1817)</f>
        <v>2.9089999999999998</v>
      </c>
      <c r="E273" s="207"/>
    </row>
    <row r="274" spans="2:5" hidden="1" x14ac:dyDescent="0.25">
      <c r="B274" s="194" t="s">
        <v>9871</v>
      </c>
      <c r="C274" s="201" t="s">
        <v>27131</v>
      </c>
      <c r="D274" s="206">
        <f>SUMIF(vysledky!$B$5:$B$1817,C274,vysledky!$E$5:$E$1817)</f>
        <v>2.88</v>
      </c>
      <c r="E274" s="207"/>
    </row>
    <row r="275" spans="2:5" hidden="1" x14ac:dyDescent="0.25">
      <c r="B275" s="194" t="s">
        <v>9871</v>
      </c>
      <c r="C275" s="201" t="s">
        <v>26905</v>
      </c>
      <c r="D275" s="206">
        <f>SUMIF(vysledky!$B$5:$B$1817,C275,vysledky!$E$5:$E$1817)</f>
        <v>2.88</v>
      </c>
      <c r="E275" s="207"/>
    </row>
    <row r="276" spans="2:5" hidden="1" x14ac:dyDescent="0.25">
      <c r="B276" s="194" t="s">
        <v>9846</v>
      </c>
      <c r="C276" s="201" t="s">
        <v>27183</v>
      </c>
      <c r="D276" s="206">
        <f>SUMIF(vysledky!$B$5:$B$1817,C276,vysledky!$E$5:$E$1817)</f>
        <v>2.8380000000000001</v>
      </c>
      <c r="E276" s="207"/>
    </row>
    <row r="277" spans="2:5" hidden="1" x14ac:dyDescent="0.25">
      <c r="B277" s="194" t="s">
        <v>9840</v>
      </c>
      <c r="C277" s="201" t="s">
        <v>27207</v>
      </c>
      <c r="D277" s="206">
        <f>SUMIF(vysledky!$B$5:$B$1817,C277,vysledky!$E$5:$E$1817)</f>
        <v>2.8380000000000001</v>
      </c>
      <c r="E277" s="207"/>
    </row>
    <row r="278" spans="2:5" hidden="1" x14ac:dyDescent="0.25">
      <c r="B278" s="194" t="s">
        <v>10046</v>
      </c>
      <c r="C278" s="201" t="s">
        <v>27174</v>
      </c>
      <c r="D278" s="206">
        <f>SUMIF(vysledky!$B$5:$B$1817,C278,vysledky!$E$5:$E$1817)</f>
        <v>2.8380000000000001</v>
      </c>
      <c r="E278" s="207"/>
    </row>
    <row r="279" spans="2:5" hidden="1" x14ac:dyDescent="0.25">
      <c r="B279" s="194" t="s">
        <v>10001</v>
      </c>
      <c r="C279" s="201" t="s">
        <v>27171</v>
      </c>
      <c r="D279" s="206">
        <f>SUMIF(vysledky!$B$5:$B$1817,C279,vysledky!$E$5:$E$1817)</f>
        <v>2.8380000000000001</v>
      </c>
      <c r="E279" s="207"/>
    </row>
    <row r="280" spans="2:5" hidden="1" x14ac:dyDescent="0.25">
      <c r="B280" s="194" t="s">
        <v>10456</v>
      </c>
      <c r="C280" s="201" t="s">
        <v>27190</v>
      </c>
      <c r="D280" s="206">
        <f>SUMIF(vysledky!$B$5:$B$1817,C280,vysledky!$E$5:$E$1817)</f>
        <v>2.7570000000000001</v>
      </c>
      <c r="E280" s="207"/>
    </row>
    <row r="281" spans="2:5" hidden="1" x14ac:dyDescent="0.25">
      <c r="B281" s="194" t="s">
        <v>9976</v>
      </c>
      <c r="C281" s="201" t="s">
        <v>27038</v>
      </c>
      <c r="D281" s="206">
        <f>SUMIF(vysledky!$B$5:$B$1817,C281,vysledky!$E$5:$E$1817)</f>
        <v>2.7320000000000002</v>
      </c>
      <c r="E281" s="207"/>
    </row>
    <row r="282" spans="2:5" hidden="1" x14ac:dyDescent="0.25">
      <c r="B282" s="194" t="s">
        <v>9840</v>
      </c>
      <c r="C282" s="201" t="s">
        <v>27104</v>
      </c>
      <c r="D282" s="206">
        <f>SUMIF(vysledky!$B$5:$B$1817,C282,vysledky!$E$5:$E$1817)</f>
        <v>2.6997499999999999</v>
      </c>
      <c r="E282" s="207"/>
    </row>
    <row r="283" spans="2:5" hidden="1" x14ac:dyDescent="0.25">
      <c r="B283" s="194" t="s">
        <v>10005</v>
      </c>
      <c r="C283" s="201" t="s">
        <v>27077</v>
      </c>
      <c r="D283" s="206">
        <f>SUMIF(vysledky!$B$5:$B$1817,C283,vysledky!$E$5:$E$1817)</f>
        <v>2.6559999999999997</v>
      </c>
      <c r="E283" s="207"/>
    </row>
    <row r="284" spans="2:5" hidden="1" x14ac:dyDescent="0.25">
      <c r="B284" s="194" t="s">
        <v>9781</v>
      </c>
      <c r="C284" s="201" t="s">
        <v>27224</v>
      </c>
      <c r="D284" s="206">
        <f>SUMIF(vysledky!$B$5:$B$1817,C284,vysledky!$E$5:$E$1817)</f>
        <v>2.6534999999999997</v>
      </c>
      <c r="E284" s="207"/>
    </row>
    <row r="285" spans="2:5" hidden="1" x14ac:dyDescent="0.25">
      <c r="B285" s="194" t="s">
        <v>9753</v>
      </c>
      <c r="C285" s="204" t="s">
        <v>27150</v>
      </c>
      <c r="D285" s="206">
        <f>SUMIF(vysledky!$B$5:$B$1817,C285,vysledky!$E$5:$E$1817)</f>
        <v>12.302</v>
      </c>
      <c r="E285" s="207"/>
    </row>
    <row r="286" spans="2:5" hidden="1" x14ac:dyDescent="0.25">
      <c r="B286" s="194" t="s">
        <v>10005</v>
      </c>
      <c r="C286" s="201" t="s">
        <v>27076</v>
      </c>
      <c r="D286" s="206">
        <f>SUMIF(vysledky!$B$5:$B$1817,C286,vysledky!$E$5:$E$1817)</f>
        <v>2.6154999999999999</v>
      </c>
      <c r="E286" s="207"/>
    </row>
    <row r="287" spans="2:5" hidden="1" x14ac:dyDescent="0.25">
      <c r="B287" s="194" t="s">
        <v>10005</v>
      </c>
      <c r="C287" s="201" t="s">
        <v>27074</v>
      </c>
      <c r="D287" s="206">
        <f>SUMIF(vysledky!$B$5:$B$1817,C287,vysledky!$E$5:$E$1817)</f>
        <v>2.6040000000000001</v>
      </c>
      <c r="E287" s="207"/>
    </row>
    <row r="288" spans="2:5" hidden="1" x14ac:dyDescent="0.25">
      <c r="B288" s="194" t="s">
        <v>10005</v>
      </c>
      <c r="C288" s="201" t="s">
        <v>28677</v>
      </c>
      <c r="D288" s="206">
        <f>SUMIF(vysledky!$B$5:$B$1817,C288,vysledky!$E$5:$E$1817)</f>
        <v>2.5289999999999999</v>
      </c>
      <c r="E288" s="207"/>
    </row>
    <row r="289" spans="2:5" hidden="1" x14ac:dyDescent="0.25">
      <c r="B289" s="194" t="s">
        <v>9957</v>
      </c>
      <c r="C289" s="201" t="s">
        <v>27168</v>
      </c>
      <c r="D289" s="206">
        <f>SUMIF(vysledky!$B$5:$B$1817,C289,vysledky!$E$5:$E$1817)</f>
        <v>2.4460000000000002</v>
      </c>
      <c r="E289" s="207"/>
    </row>
    <row r="290" spans="2:5" hidden="1" x14ac:dyDescent="0.25">
      <c r="B290" s="194" t="s">
        <v>9957</v>
      </c>
      <c r="C290" s="201" t="s">
        <v>27166</v>
      </c>
      <c r="D290" s="206">
        <f>SUMIF(vysledky!$B$5:$B$1817,C290,vysledky!$E$5:$E$1817)</f>
        <v>2.4460000000000002</v>
      </c>
      <c r="E290" s="207"/>
    </row>
    <row r="291" spans="2:5" hidden="1" x14ac:dyDescent="0.25">
      <c r="B291" s="194" t="s">
        <v>9957</v>
      </c>
      <c r="C291" s="201" t="s">
        <v>27247</v>
      </c>
      <c r="D291" s="206">
        <f>SUMIF(vysledky!$B$5:$B$1817,C291,vysledky!$E$5:$E$1817)</f>
        <v>2.3673333333333</v>
      </c>
      <c r="E291" s="207"/>
    </row>
    <row r="292" spans="2:5" hidden="1" x14ac:dyDescent="0.25">
      <c r="B292" s="194" t="s">
        <v>11144</v>
      </c>
      <c r="C292" s="201" t="s">
        <v>27047</v>
      </c>
      <c r="D292" s="206">
        <f>SUMIF(vysledky!$B$5:$B$1817,C292,vysledky!$E$5:$E$1817)</f>
        <v>2.3488076923076902</v>
      </c>
      <c r="E292" s="207"/>
    </row>
    <row r="293" spans="2:5" hidden="1" x14ac:dyDescent="0.25">
      <c r="B293" s="194" t="s">
        <v>9979</v>
      </c>
      <c r="C293" s="201" t="s">
        <v>27112</v>
      </c>
      <c r="D293" s="206">
        <f>SUMIF(vysledky!$B$5:$B$1817,C293,vysledky!$E$5:$E$1817)</f>
        <v>2.2530000000000001</v>
      </c>
      <c r="E293" s="207"/>
    </row>
    <row r="294" spans="2:5" hidden="1" x14ac:dyDescent="0.25">
      <c r="B294" s="194" t="s">
        <v>9979</v>
      </c>
      <c r="C294" s="201" t="s">
        <v>27003</v>
      </c>
      <c r="D294" s="206">
        <f>SUMIF(vysledky!$B$5:$B$1817,C294,vysledky!$E$5:$E$1817)</f>
        <v>2.2530000000000001</v>
      </c>
      <c r="E294" s="207"/>
    </row>
    <row r="295" spans="2:5" hidden="1" x14ac:dyDescent="0.25">
      <c r="B295" s="194" t="s">
        <v>10471</v>
      </c>
      <c r="C295" s="201" t="s">
        <v>27064</v>
      </c>
      <c r="D295" s="206">
        <f>SUMIF(vysledky!$B$5:$B$1817,C295,vysledky!$E$5:$E$1817)</f>
        <v>2.2244999999999999</v>
      </c>
      <c r="E295" s="207"/>
    </row>
    <row r="296" spans="2:5" hidden="1" x14ac:dyDescent="0.25">
      <c r="B296" s="194" t="s">
        <v>9957</v>
      </c>
      <c r="C296" s="201" t="s">
        <v>27107</v>
      </c>
      <c r="D296" s="206">
        <f>SUMIF(vysledky!$B$5:$B$1817,C296,vysledky!$E$5:$E$1817)</f>
        <v>2.16</v>
      </c>
      <c r="E296" s="207"/>
    </row>
    <row r="297" spans="2:5" hidden="1" x14ac:dyDescent="0.25">
      <c r="B297" s="194" t="s">
        <v>10456</v>
      </c>
      <c r="C297" s="201" t="s">
        <v>27193</v>
      </c>
      <c r="D297" s="206">
        <f>SUMIF(vysledky!$B$5:$B$1817,C297,vysledky!$E$5:$E$1817)</f>
        <v>2.0049999999999999</v>
      </c>
      <c r="E297" s="207"/>
    </row>
    <row r="298" spans="2:5" hidden="1" x14ac:dyDescent="0.25">
      <c r="B298" s="194" t="s">
        <v>10005</v>
      </c>
      <c r="C298" s="201" t="s">
        <v>27083</v>
      </c>
      <c r="D298" s="206">
        <f>SUMIF(vysledky!$B$5:$B$1817,C298,vysledky!$E$5:$E$1817)</f>
        <v>1.996</v>
      </c>
      <c r="E298" s="207"/>
    </row>
    <row r="299" spans="2:5" hidden="1" x14ac:dyDescent="0.25">
      <c r="B299" s="194" t="s">
        <v>9862</v>
      </c>
      <c r="C299" s="201" t="s">
        <v>27148</v>
      </c>
      <c r="D299" s="206">
        <f>SUMIF(vysledky!$B$5:$B$1817,C299,vysledky!$E$5:$E$1817)</f>
        <v>1.9903333333333397</v>
      </c>
      <c r="E299" s="207"/>
    </row>
    <row r="300" spans="2:5" hidden="1" x14ac:dyDescent="0.25">
      <c r="B300" s="194" t="s">
        <v>9976</v>
      </c>
      <c r="C300" s="201" t="s">
        <v>27197</v>
      </c>
      <c r="D300" s="206">
        <f>SUMIF(vysledky!$B$5:$B$1817,C300,vysledky!$E$5:$E$1817)</f>
        <v>1.94</v>
      </c>
      <c r="E300" s="207"/>
    </row>
    <row r="301" spans="2:5" hidden="1" x14ac:dyDescent="0.25">
      <c r="B301" s="194" t="s">
        <v>9871</v>
      </c>
      <c r="C301" s="201" t="s">
        <v>27238</v>
      </c>
      <c r="D301" s="206">
        <f>SUMIF(vysledky!$B$5:$B$1817,C301,vysledky!$E$5:$E$1817)</f>
        <v>1.93</v>
      </c>
      <c r="E301" s="207"/>
    </row>
    <row r="302" spans="2:5" hidden="1" x14ac:dyDescent="0.25">
      <c r="B302" s="194" t="s">
        <v>11584</v>
      </c>
      <c r="C302" s="201" t="s">
        <v>27187</v>
      </c>
      <c r="D302" s="206">
        <f>SUMIF(vysledky!$B$5:$B$1817,C302,vysledky!$E$5:$E$1817)</f>
        <v>1.8919999999999999</v>
      </c>
      <c r="E302" s="207"/>
    </row>
    <row r="303" spans="2:5" hidden="1" x14ac:dyDescent="0.25">
      <c r="B303" s="194" t="s">
        <v>9781</v>
      </c>
      <c r="C303" s="201" t="s">
        <v>27123</v>
      </c>
      <c r="D303" s="206">
        <f>SUMIF(vysledky!$B$5:$B$1817,C303,vysledky!$E$5:$E$1817)</f>
        <v>1.8513333333333</v>
      </c>
      <c r="E303" s="207"/>
    </row>
    <row r="304" spans="2:5" hidden="1" x14ac:dyDescent="0.25">
      <c r="B304" s="194" t="s">
        <v>9781</v>
      </c>
      <c r="C304" s="201" t="s">
        <v>27125</v>
      </c>
      <c r="D304" s="206">
        <f>SUMIF(vysledky!$B$5:$B$1817,C304,vysledky!$E$5:$E$1817)</f>
        <v>1.8513333333333</v>
      </c>
      <c r="E304" s="207"/>
    </row>
    <row r="305" spans="2:5" hidden="1" x14ac:dyDescent="0.25">
      <c r="B305" s="194" t="s">
        <v>9853</v>
      </c>
      <c r="C305" s="201" t="s">
        <v>27071</v>
      </c>
      <c r="D305" s="206">
        <f>SUMIF(vysledky!$B$5:$B$1817,C305,vysledky!$E$5:$E$1817)</f>
        <v>1.8</v>
      </c>
      <c r="E305" s="207"/>
    </row>
    <row r="306" spans="2:5" hidden="1" x14ac:dyDescent="0.25">
      <c r="B306" s="194" t="s">
        <v>9804</v>
      </c>
      <c r="C306" s="201" t="s">
        <v>27239</v>
      </c>
      <c r="D306" s="206">
        <f>SUMIF(vysledky!$B$5:$B$1817,C306,vysledky!$E$5:$E$1817)</f>
        <v>1.6020000000000001</v>
      </c>
      <c r="E306" s="207"/>
    </row>
    <row r="307" spans="2:5" hidden="1" x14ac:dyDescent="0.25">
      <c r="B307" s="194" t="s">
        <v>9781</v>
      </c>
      <c r="C307" s="201" t="s">
        <v>26928</v>
      </c>
      <c r="D307" s="206">
        <f>SUMIF(vysledky!$B$5:$B$1817,C307,vysledky!$E$5:$E$1817)</f>
        <v>1.5429999999999999</v>
      </c>
      <c r="E307" s="207"/>
    </row>
    <row r="308" spans="2:5" hidden="1" x14ac:dyDescent="0.25">
      <c r="B308" s="194" t="s">
        <v>9871</v>
      </c>
      <c r="C308" s="201" t="s">
        <v>27265</v>
      </c>
      <c r="D308" s="206">
        <f>SUMIF(vysledky!$B$5:$B$1817,C308,vysledky!$E$5:$E$1817)</f>
        <v>1.44750000000001</v>
      </c>
      <c r="E308" s="207"/>
    </row>
    <row r="309" spans="2:5" hidden="1" x14ac:dyDescent="0.25">
      <c r="B309" s="194" t="s">
        <v>9957</v>
      </c>
      <c r="C309" s="201" t="s">
        <v>27021</v>
      </c>
      <c r="D309" s="206">
        <f>SUMIF(vysledky!$B$5:$B$1817,C309,vysledky!$E$5:$E$1817)</f>
        <v>1.44</v>
      </c>
      <c r="E309" s="207"/>
    </row>
    <row r="310" spans="2:5" hidden="1" x14ac:dyDescent="0.25">
      <c r="B310" s="194" t="s">
        <v>9957</v>
      </c>
      <c r="C310" s="201" t="s">
        <v>27022</v>
      </c>
      <c r="D310" s="206">
        <f>SUMIF(vysledky!$B$5:$B$1817,C310,vysledky!$E$5:$E$1817)</f>
        <v>1.44</v>
      </c>
      <c r="E310" s="207"/>
    </row>
    <row r="311" spans="2:5" hidden="1" x14ac:dyDescent="0.25">
      <c r="B311" s="194" t="s">
        <v>9979</v>
      </c>
      <c r="C311" s="201" t="s">
        <v>27176</v>
      </c>
      <c r="D311" s="206">
        <f>SUMIF(vysledky!$B$5:$B$1817,C311,vysledky!$E$5:$E$1817)</f>
        <v>1.419</v>
      </c>
      <c r="E311" s="207"/>
    </row>
    <row r="312" spans="2:5" hidden="1" x14ac:dyDescent="0.25">
      <c r="B312" s="194" t="s">
        <v>9979</v>
      </c>
      <c r="C312" s="201" t="s">
        <v>27175</v>
      </c>
      <c r="D312" s="206">
        <f>SUMIF(vysledky!$B$5:$B$1817,C312,vysledky!$E$5:$E$1817)</f>
        <v>1.419</v>
      </c>
      <c r="E312" s="207"/>
    </row>
    <row r="313" spans="2:5" hidden="1" x14ac:dyDescent="0.25">
      <c r="B313" s="194" t="s">
        <v>9840</v>
      </c>
      <c r="C313" s="201" t="s">
        <v>27152</v>
      </c>
      <c r="D313" s="206">
        <f>SUMIF(vysledky!$B$5:$B$1817,C313,vysledky!$E$5:$E$1817)</f>
        <v>1.419</v>
      </c>
      <c r="E313" s="207"/>
    </row>
    <row r="314" spans="2:5" hidden="1" x14ac:dyDescent="0.25">
      <c r="B314" s="194" t="s">
        <v>9753</v>
      </c>
      <c r="C314" s="201" t="s">
        <v>27103</v>
      </c>
      <c r="D314" s="206">
        <f>SUMIF(vysledky!$B$5:$B$1817,C314,vysledky!$E$5:$E$1817)</f>
        <v>1.3614999999999999</v>
      </c>
      <c r="E314" s="207"/>
    </row>
    <row r="315" spans="2:5" hidden="1" x14ac:dyDescent="0.25">
      <c r="B315" s="194" t="s">
        <v>10005</v>
      </c>
      <c r="C315" s="201" t="s">
        <v>27080</v>
      </c>
      <c r="D315" s="206">
        <f>SUMIF(vysledky!$B$5:$B$1817,C315,vysledky!$E$5:$E$1817)</f>
        <v>1.331</v>
      </c>
      <c r="E315" s="207"/>
    </row>
    <row r="316" spans="2:5" hidden="1" x14ac:dyDescent="0.25">
      <c r="B316" s="194" t="s">
        <v>10005</v>
      </c>
      <c r="C316" s="201" t="s">
        <v>27081</v>
      </c>
      <c r="D316" s="206">
        <f>SUMIF(vysledky!$B$5:$B$1817,C316,vysledky!$E$5:$E$1817)</f>
        <v>1.331</v>
      </c>
      <c r="E316" s="207"/>
    </row>
    <row r="317" spans="2:5" hidden="1" x14ac:dyDescent="0.25">
      <c r="B317" s="194" t="s">
        <v>9957</v>
      </c>
      <c r="C317" s="201" t="s">
        <v>27255</v>
      </c>
      <c r="D317" s="206">
        <f>SUMIF(vysledky!$B$5:$B$1817,C317,vysledky!$E$5:$E$1817)</f>
        <v>1.24</v>
      </c>
      <c r="E317" s="207"/>
    </row>
    <row r="318" spans="2:5" hidden="1" x14ac:dyDescent="0.25">
      <c r="B318" s="194" t="s">
        <v>26473</v>
      </c>
      <c r="C318" s="201" t="s">
        <v>27024</v>
      </c>
      <c r="D318" s="206">
        <f>SUMIF(vysledky!$B$5:$B$1817,C318,vysledky!$E$5:$E$1817)</f>
        <v>1.218</v>
      </c>
      <c r="E318" s="207"/>
    </row>
    <row r="319" spans="2:5" hidden="1" x14ac:dyDescent="0.25">
      <c r="B319" s="194" t="s">
        <v>9917</v>
      </c>
      <c r="C319" s="201" t="s">
        <v>27212</v>
      </c>
      <c r="D319" s="206">
        <f>SUMIF(vysledky!$B$5:$B$1817,C319,vysledky!$E$5:$E$1817)</f>
        <v>1.0900000000000001</v>
      </c>
      <c r="E319" s="207"/>
    </row>
    <row r="320" spans="2:5" hidden="1" x14ac:dyDescent="0.25">
      <c r="B320" s="194" t="s">
        <v>10005</v>
      </c>
      <c r="C320" s="201" t="s">
        <v>27079</v>
      </c>
      <c r="D320" s="206">
        <f>SUMIF(vysledky!$B$5:$B$1817,C320,vysledky!$E$5:$E$1817)</f>
        <v>1.0589999999999999</v>
      </c>
      <c r="E320" s="207"/>
    </row>
    <row r="321" spans="2:5" hidden="1" x14ac:dyDescent="0.25">
      <c r="B321" s="194" t="s">
        <v>9846</v>
      </c>
      <c r="C321" s="201" t="s">
        <v>27198</v>
      </c>
      <c r="D321" s="206">
        <f>SUMIF(vysledky!$B$5:$B$1817,C321,vysledky!$E$5:$E$1817)</f>
        <v>1.034</v>
      </c>
      <c r="E321" s="207"/>
    </row>
    <row r="322" spans="2:5" hidden="1" x14ac:dyDescent="0.25">
      <c r="B322" s="194" t="s">
        <v>10001</v>
      </c>
      <c r="C322" s="201" t="s">
        <v>27232</v>
      </c>
      <c r="D322" s="206">
        <f>SUMIF(vysledky!$B$5:$B$1817,C322,vysledky!$E$5:$E$1817)</f>
        <v>1.0046666666666999</v>
      </c>
      <c r="E322" s="207"/>
    </row>
    <row r="323" spans="2:5" hidden="1" x14ac:dyDescent="0.25">
      <c r="B323" s="194" t="s">
        <v>9976</v>
      </c>
      <c r="C323" s="201" t="s">
        <v>27049</v>
      </c>
      <c r="D323" s="206">
        <f>SUMIF(vysledky!$B$5:$B$1817,C323,vysledky!$E$5:$E$1817)</f>
        <v>1.004</v>
      </c>
      <c r="E323" s="207"/>
    </row>
    <row r="324" spans="2:5" hidden="1" x14ac:dyDescent="0.25">
      <c r="B324" s="194" t="s">
        <v>11144</v>
      </c>
      <c r="C324" s="201" t="s">
        <v>27188</v>
      </c>
      <c r="D324" s="206">
        <f>SUMIF(vysledky!$B$5:$B$1817,C324,vysledky!$E$5:$E$1817)</f>
        <v>1.0024999999999999</v>
      </c>
      <c r="E324" s="207"/>
    </row>
    <row r="325" spans="2:5" hidden="1" x14ac:dyDescent="0.25">
      <c r="B325" s="194" t="s">
        <v>9871</v>
      </c>
      <c r="C325" s="201" t="s">
        <v>27230</v>
      </c>
      <c r="D325" s="206">
        <f>SUMIF(vysledky!$B$5:$B$1817,C325,vysledky!$E$5:$E$1817)</f>
        <v>0.96499999999999997</v>
      </c>
      <c r="E325" s="207"/>
    </row>
    <row r="326" spans="2:5" hidden="1" x14ac:dyDescent="0.25">
      <c r="B326" s="194" t="s">
        <v>9871</v>
      </c>
      <c r="C326" s="201" t="s">
        <v>27261</v>
      </c>
      <c r="D326" s="206">
        <f>SUMIF(vysledky!$B$5:$B$1817,C326,vysledky!$E$5:$E$1817)</f>
        <v>0.96499999999999997</v>
      </c>
      <c r="E326" s="207"/>
    </row>
    <row r="327" spans="2:5" hidden="1" x14ac:dyDescent="0.25">
      <c r="B327" s="194" t="s">
        <v>9871</v>
      </c>
      <c r="C327" s="201" t="s">
        <v>27234</v>
      </c>
      <c r="D327" s="206">
        <f>SUMIF(vysledky!$B$5:$B$1817,C327,vysledky!$E$5:$E$1817)</f>
        <v>0.96499999999999997</v>
      </c>
      <c r="E327" s="207"/>
    </row>
    <row r="328" spans="2:5" hidden="1" x14ac:dyDescent="0.25">
      <c r="B328" s="194" t="s">
        <v>9871</v>
      </c>
      <c r="C328" s="201" t="s">
        <v>27260</v>
      </c>
      <c r="D328" s="206">
        <f>SUMIF(vysledky!$B$5:$B$1817,C328,vysledky!$E$5:$E$1817)</f>
        <v>0.96499999999999997</v>
      </c>
      <c r="E328" s="207"/>
    </row>
    <row r="329" spans="2:5" hidden="1" x14ac:dyDescent="0.25">
      <c r="B329" s="194" t="s">
        <v>9976</v>
      </c>
      <c r="C329" s="201" t="s">
        <v>27154</v>
      </c>
      <c r="D329" s="206">
        <f>SUMIF(vysledky!$B$5:$B$1817,C329,vysledky!$E$5:$E$1817)</f>
        <v>0.94599999999999995</v>
      </c>
      <c r="E329" s="207"/>
    </row>
    <row r="330" spans="2:5" hidden="1" x14ac:dyDescent="0.25">
      <c r="B330" s="194" t="s">
        <v>9853</v>
      </c>
      <c r="C330" s="201" t="s">
        <v>27163</v>
      </c>
      <c r="D330" s="206">
        <f>SUMIF(vysledky!$B$5:$B$1817,C330,vysledky!$E$5:$E$1817)</f>
        <v>0.94599999999999995</v>
      </c>
      <c r="E330" s="207"/>
    </row>
    <row r="331" spans="2:5" hidden="1" x14ac:dyDescent="0.25">
      <c r="B331" s="194" t="s">
        <v>10005</v>
      </c>
      <c r="C331" s="201" t="s">
        <v>27200</v>
      </c>
      <c r="D331" s="206">
        <f>SUMIF(vysledky!$B$5:$B$1817,C331,vysledky!$E$5:$E$1817)</f>
        <v>0.94</v>
      </c>
      <c r="E331" s="207"/>
    </row>
    <row r="332" spans="2:5" hidden="1" x14ac:dyDescent="0.25">
      <c r="B332" s="194" t="s">
        <v>9846</v>
      </c>
      <c r="C332" s="201" t="s">
        <v>27246</v>
      </c>
      <c r="D332" s="206">
        <f>SUMIF(vysledky!$B$5:$B$1817,C332,vysledky!$E$5:$E$1817)</f>
        <v>0.86133333333332995</v>
      </c>
      <c r="E332" s="207"/>
    </row>
    <row r="333" spans="2:5" hidden="1" x14ac:dyDescent="0.25">
      <c r="B333" s="194" t="s">
        <v>9957</v>
      </c>
      <c r="C333" s="201" t="s">
        <v>27098</v>
      </c>
      <c r="D333" s="206">
        <f>SUMIF(vysledky!$B$5:$B$1817,C333,vysledky!$E$5:$E$1817)</f>
        <v>0.85599999999999998</v>
      </c>
      <c r="E333" s="207"/>
    </row>
    <row r="334" spans="2:5" hidden="1" x14ac:dyDescent="0.25">
      <c r="B334" s="194" t="s">
        <v>9781</v>
      </c>
      <c r="C334" s="201" t="s">
        <v>26934</v>
      </c>
      <c r="D334" s="206">
        <f>SUMIF(vysledky!$B$5:$B$1817,C334,vysledky!$E$5:$E$1817)</f>
        <v>0.85350000000000004</v>
      </c>
      <c r="E334" s="207"/>
    </row>
    <row r="335" spans="2:5" hidden="1" x14ac:dyDescent="0.25">
      <c r="B335" s="194" t="s">
        <v>10005</v>
      </c>
      <c r="C335" s="201" t="s">
        <v>27141</v>
      </c>
      <c r="D335" s="206">
        <f>SUMIF(vysledky!$B$5:$B$1817,C335,vysledky!$E$5:$E$1817)</f>
        <v>0.84599999999999997</v>
      </c>
      <c r="E335" s="207"/>
    </row>
    <row r="336" spans="2:5" hidden="1" x14ac:dyDescent="0.25">
      <c r="B336" s="194" t="s">
        <v>10005</v>
      </c>
      <c r="C336" s="201" t="s">
        <v>27085</v>
      </c>
      <c r="D336" s="206">
        <f>SUMIF(vysledky!$B$5:$B$1817,C336,vysledky!$E$5:$E$1817)</f>
        <v>0.79900000000000004</v>
      </c>
      <c r="E336" s="207"/>
    </row>
    <row r="337" spans="2:5" hidden="1" x14ac:dyDescent="0.25">
      <c r="B337" s="194" t="s">
        <v>9846</v>
      </c>
      <c r="C337" s="201" t="s">
        <v>27179</v>
      </c>
      <c r="D337" s="206">
        <f>SUMIF(vysledky!$B$5:$B$1817,C337,vysledky!$E$5:$E$1817)</f>
        <v>0.76500000000000001</v>
      </c>
      <c r="E337" s="207"/>
    </row>
    <row r="338" spans="2:5" hidden="1" x14ac:dyDescent="0.25">
      <c r="B338" s="194" t="s">
        <v>10005</v>
      </c>
      <c r="C338" s="201" t="s">
        <v>27122</v>
      </c>
      <c r="D338" s="206">
        <f>SUMIF(vysledky!$B$5:$B$1817,C338,vysledky!$E$5:$E$1817)</f>
        <v>0.75600000000000001</v>
      </c>
      <c r="E338" s="207"/>
    </row>
    <row r="339" spans="2:5" hidden="1" x14ac:dyDescent="0.25">
      <c r="B339" s="194" t="s">
        <v>9781</v>
      </c>
      <c r="C339" s="201" t="s">
        <v>27185</v>
      </c>
      <c r="D339" s="206">
        <f>SUMIF(vysledky!$B$5:$B$1817,C339,vysledky!$E$5:$E$1817)</f>
        <v>0.74299999999999999</v>
      </c>
      <c r="E339" s="207"/>
    </row>
    <row r="340" spans="2:5" hidden="1" x14ac:dyDescent="0.25">
      <c r="B340" s="194" t="s">
        <v>10456</v>
      </c>
      <c r="C340" s="201" t="s">
        <v>27121</v>
      </c>
      <c r="D340" s="206">
        <f>SUMIF(vysledky!$B$5:$B$1817,C340,vysledky!$E$5:$E$1817)</f>
        <v>0.74099999999999999</v>
      </c>
      <c r="E340" s="207"/>
    </row>
    <row r="341" spans="2:5" hidden="1" x14ac:dyDescent="0.25">
      <c r="B341" s="194" t="s">
        <v>10456</v>
      </c>
      <c r="C341" s="201" t="s">
        <v>27120</v>
      </c>
      <c r="D341" s="206">
        <f>SUMIF(vysledky!$B$5:$B$1817,C341,vysledky!$E$5:$E$1817)</f>
        <v>0.74099999999999999</v>
      </c>
      <c r="E341" s="207"/>
    </row>
    <row r="342" spans="2:5" hidden="1" x14ac:dyDescent="0.25">
      <c r="B342" s="194" t="s">
        <v>10456</v>
      </c>
      <c r="C342" s="201" t="s">
        <v>27119</v>
      </c>
      <c r="D342" s="206">
        <f>SUMIF(vysledky!$B$5:$B$1817,C342,vysledky!$E$5:$E$1817)</f>
        <v>0.74099999999999999</v>
      </c>
      <c r="E342" s="207"/>
    </row>
    <row r="343" spans="2:5" hidden="1" x14ac:dyDescent="0.25">
      <c r="B343" s="194" t="s">
        <v>10456</v>
      </c>
      <c r="C343" s="201" t="s">
        <v>27257</v>
      </c>
      <c r="D343" s="206">
        <f>SUMIF(vysledky!$B$5:$B$1817,C343,vysledky!$E$5:$E$1817)</f>
        <v>0.70299999999999996</v>
      </c>
      <c r="E343" s="207"/>
    </row>
    <row r="344" spans="2:5" hidden="1" x14ac:dyDescent="0.25">
      <c r="B344" s="194" t="s">
        <v>9957</v>
      </c>
      <c r="C344" s="201" t="s">
        <v>27209</v>
      </c>
      <c r="D344" s="206">
        <f>SUMIF(vysledky!$B$5:$B$1817,C344,vysledky!$E$5:$E$1817)</f>
        <v>0.70099999999999996</v>
      </c>
      <c r="E344" s="207"/>
    </row>
    <row r="345" spans="2:5" hidden="1" x14ac:dyDescent="0.25">
      <c r="B345" s="194" t="s">
        <v>9957</v>
      </c>
      <c r="C345" s="201" t="s">
        <v>27208</v>
      </c>
      <c r="D345" s="206">
        <f>SUMIF(vysledky!$B$5:$B$1817,C345,vysledky!$E$5:$E$1817)</f>
        <v>0.70099999999999996</v>
      </c>
      <c r="E345" s="207"/>
    </row>
    <row r="346" spans="2:5" hidden="1" x14ac:dyDescent="0.25">
      <c r="B346" s="194" t="s">
        <v>10471</v>
      </c>
      <c r="C346" s="201" t="s">
        <v>27206</v>
      </c>
      <c r="D346" s="206">
        <f>SUMIF(vysledky!$B$5:$B$1817,C346,vysledky!$E$5:$E$1817)</f>
        <v>0.66630769230769005</v>
      </c>
      <c r="E346" s="207"/>
    </row>
    <row r="347" spans="2:5" hidden="1" x14ac:dyDescent="0.25">
      <c r="B347" s="194" t="s">
        <v>11144</v>
      </c>
      <c r="C347" s="201" t="s">
        <v>27205</v>
      </c>
      <c r="D347" s="206">
        <f>SUMIF(vysledky!$B$5:$B$1817,C347,vysledky!$E$5:$E$1817)</f>
        <v>0.66630769230769005</v>
      </c>
      <c r="E347" s="207"/>
    </row>
    <row r="348" spans="2:5" hidden="1" x14ac:dyDescent="0.25">
      <c r="B348" s="194" t="s">
        <v>10005</v>
      </c>
      <c r="C348" s="201" t="s">
        <v>27084</v>
      </c>
      <c r="D348" s="206">
        <f>SUMIF(vysledky!$B$5:$B$1817,C348,vysledky!$E$5:$E$1817)</f>
        <v>0.53200000000000003</v>
      </c>
      <c r="E348" s="207"/>
    </row>
    <row r="349" spans="2:5" hidden="1" x14ac:dyDescent="0.25">
      <c r="B349" s="194" t="s">
        <v>9871</v>
      </c>
      <c r="C349" s="201" t="s">
        <v>27263</v>
      </c>
      <c r="D349" s="206">
        <f>SUMIF(vysledky!$B$5:$B$1817,C349,vysledky!$E$5:$E$1817)</f>
        <v>0.48249999999999998</v>
      </c>
      <c r="E349" s="207"/>
    </row>
    <row r="350" spans="2:5" hidden="1" x14ac:dyDescent="0.25">
      <c r="B350" s="194" t="s">
        <v>10001</v>
      </c>
      <c r="C350" s="201" t="s">
        <v>27225</v>
      </c>
      <c r="D350" s="206">
        <f>SUMIF(vysledky!$B$5:$B$1817,C350,vysledky!$E$5:$E$1817)</f>
        <v>0.45450000000000002</v>
      </c>
      <c r="E350" s="207"/>
    </row>
    <row r="351" spans="2:5" hidden="1" x14ac:dyDescent="0.25">
      <c r="B351" s="194" t="s">
        <v>10005</v>
      </c>
      <c r="C351" s="201" t="s">
        <v>27194</v>
      </c>
      <c r="D351" s="206">
        <f>SUMIF(vysledky!$B$5:$B$1817,C351,vysledky!$E$5:$E$1817)</f>
        <v>0.42499999999999999</v>
      </c>
      <c r="E351" s="207"/>
    </row>
    <row r="352" spans="2:5" hidden="1" x14ac:dyDescent="0.25">
      <c r="B352" s="194" t="s">
        <v>9979</v>
      </c>
      <c r="C352" s="201" t="s">
        <v>27237</v>
      </c>
      <c r="D352" s="206">
        <f>SUMIF(vysledky!$B$5:$B$1817,C352,vysledky!$E$5:$E$1817)</f>
        <v>0.39600000000000002</v>
      </c>
      <c r="E352" s="207"/>
    </row>
    <row r="353" spans="2:5" hidden="1" x14ac:dyDescent="0.25">
      <c r="B353" s="194" t="s">
        <v>9840</v>
      </c>
      <c r="C353" s="201" t="s">
        <v>27164</v>
      </c>
      <c r="D353" s="206">
        <f>SUMIF(vysledky!$B$5:$B$1817,C353,vysledky!$E$5:$E$1817)</f>
        <v>0.38850000000000001</v>
      </c>
      <c r="E353" s="207"/>
    </row>
    <row r="354" spans="2:5" hidden="1" x14ac:dyDescent="0.25">
      <c r="B354" s="194" t="s">
        <v>10005</v>
      </c>
      <c r="C354" s="201" t="s">
        <v>27199</v>
      </c>
      <c r="D354" s="206">
        <f>SUMIF(vysledky!$B$5:$B$1817,C354,vysledky!$E$5:$E$1817)</f>
        <v>0.376</v>
      </c>
      <c r="E354" s="207"/>
    </row>
    <row r="355" spans="2:5" hidden="1" x14ac:dyDescent="0.25">
      <c r="B355" s="194" t="s">
        <v>10005</v>
      </c>
      <c r="C355" s="201" t="s">
        <v>27201</v>
      </c>
      <c r="D355" s="206">
        <f>SUMIF(vysledky!$B$5:$B$1817,C355,vysledky!$E$5:$E$1817)</f>
        <v>0.376</v>
      </c>
      <c r="E355" s="207"/>
    </row>
    <row r="356" spans="2:5" hidden="1" x14ac:dyDescent="0.25">
      <c r="B356" s="194" t="s">
        <v>9840</v>
      </c>
      <c r="C356" s="201" t="s">
        <v>27165</v>
      </c>
      <c r="D356" s="206">
        <f>SUMIF(vysledky!$B$5:$B$1817,C356,vysledky!$E$5:$E$1817)</f>
        <v>0.36399999999999999</v>
      </c>
      <c r="E356" s="207"/>
    </row>
    <row r="357" spans="2:5" hidden="1" x14ac:dyDescent="0.25">
      <c r="B357" s="194" t="s">
        <v>9979</v>
      </c>
      <c r="C357" s="201" t="s">
        <v>27046</v>
      </c>
      <c r="D357" s="206">
        <f>SUMIF(vysledky!$B$5:$B$1817,C357,vysledky!$E$5:$E$1817)</f>
        <v>0.35799999999999998</v>
      </c>
      <c r="E357" s="207"/>
    </row>
    <row r="358" spans="2:5" hidden="1" x14ac:dyDescent="0.25">
      <c r="B358" s="194" t="s">
        <v>9862</v>
      </c>
      <c r="C358" s="201" t="s">
        <v>27222</v>
      </c>
      <c r="D358" s="206">
        <f>SUMIF(vysledky!$B$5:$B$1817,C358,vysledky!$E$5:$E$1817)</f>
        <v>0.32166666666666999</v>
      </c>
      <c r="E358" s="207"/>
    </row>
    <row r="359" spans="2:5" hidden="1" x14ac:dyDescent="0.25">
      <c r="B359" s="194" t="s">
        <v>9853</v>
      </c>
      <c r="C359" s="201" t="s">
        <v>26954</v>
      </c>
      <c r="D359" s="206">
        <f>SUMIF(vysledky!$B$5:$B$1817,C359,vysledky!$E$5:$E$1817)</f>
        <v>0.27700000000000002</v>
      </c>
      <c r="E359" s="207"/>
    </row>
    <row r="360" spans="2:5" hidden="1" x14ac:dyDescent="0.25">
      <c r="B360" s="194" t="s">
        <v>10005</v>
      </c>
      <c r="C360" s="201" t="s">
        <v>27191</v>
      </c>
      <c r="D360" s="206">
        <f>SUMIF(vysledky!$B$5:$B$1817,C360,vysledky!$E$5:$E$1817)</f>
        <v>0.255</v>
      </c>
      <c r="E360" s="207"/>
    </row>
    <row r="361" spans="2:5" hidden="1" x14ac:dyDescent="0.25">
      <c r="B361" s="194" t="s">
        <v>9787</v>
      </c>
      <c r="C361" s="221" t="s">
        <v>27217</v>
      </c>
      <c r="D361" s="206">
        <f>SUMIF(vysledky!$B$5:$B$1817,C361,vysledky!$E$5:$E$1817)</f>
        <v>0.24124999999999999</v>
      </c>
      <c r="E361" s="207"/>
    </row>
    <row r="362" spans="2:5" hidden="1" x14ac:dyDescent="0.25">
      <c r="B362" s="194" t="s">
        <v>9781</v>
      </c>
      <c r="C362" s="201" t="s">
        <v>27245</v>
      </c>
      <c r="D362" s="206">
        <f>SUMIF(vysledky!$B$5:$B$1817,C362,vysledky!$E$5:$E$1817)</f>
        <v>0.121</v>
      </c>
      <c r="E362" s="207"/>
    </row>
    <row r="363" spans="2:5" hidden="1" x14ac:dyDescent="0.25">
      <c r="B363" s="194" t="s">
        <v>10005</v>
      </c>
      <c r="C363" s="201" t="s">
        <v>27082</v>
      </c>
      <c r="D363" s="206">
        <f>SUMIF(vysledky!$B$5:$B$1817,C363,vysledky!$E$5:$E$1817)</f>
        <v>7.2999999999999995E-2</v>
      </c>
      <c r="E363" s="207"/>
    </row>
  </sheetData>
  <autoFilter ref="B11:E363">
    <filterColumn colId="1">
      <filters>
        <filter val="Rusek, Martin (KChDCh)"/>
      </filters>
    </filterColumn>
    <sortState ref="B29:E285">
      <sortCondition ref="C11:C363"/>
    </sortState>
  </autoFilter>
  <mergeCells count="1">
    <mergeCell ref="D10:E10"/>
  </mergeCells>
  <pageMargins left="0.7" right="0.7" top="0.78740157499999996" bottom="0.78740157499999996"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sheetPr>
  <dimension ref="A1:O1803"/>
  <sheetViews>
    <sheetView tabSelected="1" zoomScale="80" zoomScaleNormal="80" workbookViewId="0">
      <selection activeCell="E1432" sqref="E1432"/>
    </sheetView>
  </sheetViews>
  <sheetFormatPr defaultRowHeight="15" x14ac:dyDescent="0.25"/>
  <cols>
    <col min="1" max="1" width="9" style="121"/>
    <col min="2" max="2" width="32.75" style="121" customWidth="1"/>
    <col min="3" max="3" width="30.375" style="121" hidden="1" customWidth="1"/>
    <col min="4" max="4" width="9" style="121"/>
    <col min="5" max="5" width="10.375" style="121" customWidth="1"/>
    <col min="6" max="6" width="28.625" style="121" bestFit="1" customWidth="1"/>
    <col min="7" max="7" width="9" style="121" customWidth="1"/>
    <col min="8" max="8" width="6.75" style="121" bestFit="1" customWidth="1"/>
    <col min="9" max="9" width="6.5" style="121" bestFit="1" customWidth="1"/>
    <col min="10" max="10" width="10.5" style="121" bestFit="1" customWidth="1"/>
    <col min="11" max="11" width="9.375" style="121" bestFit="1" customWidth="1"/>
    <col min="12" max="12" width="8" style="121" bestFit="1" customWidth="1"/>
    <col min="13" max="13" width="18.25" style="121" hidden="1" customWidth="1"/>
    <col min="14" max="16384" width="9" style="121"/>
  </cols>
  <sheetData>
    <row r="1" spans="1:15" x14ac:dyDescent="0.25">
      <c r="A1" s="119"/>
      <c r="B1" s="119"/>
      <c r="C1" s="119"/>
      <c r="D1" s="119"/>
      <c r="E1" s="120">
        <f>-SUM(pilir_1!L4)</f>
        <v>-10078.10300000003</v>
      </c>
      <c r="F1" s="117" t="s">
        <v>24617</v>
      </c>
      <c r="G1" s="119"/>
      <c r="H1" s="119"/>
      <c r="I1" s="119"/>
      <c r="J1" s="119"/>
      <c r="K1" s="119"/>
      <c r="L1" s="119"/>
    </row>
    <row r="2" spans="1:15" x14ac:dyDescent="0.25">
      <c r="A2" s="119"/>
      <c r="B2" s="119"/>
      <c r="C2" s="119"/>
      <c r="D2" s="119"/>
      <c r="E2" s="120">
        <f>SUM(E5:E1807)</f>
        <v>10078.103000000003</v>
      </c>
      <c r="F2" s="117" t="s">
        <v>26749</v>
      </c>
      <c r="G2" s="119"/>
      <c r="H2" s="119"/>
      <c r="I2" s="119"/>
      <c r="J2" s="119"/>
      <c r="K2" s="119"/>
      <c r="L2" s="119"/>
    </row>
    <row r="3" spans="1:15" x14ac:dyDescent="0.25">
      <c r="A3" s="119"/>
      <c r="B3" s="119"/>
      <c r="C3" s="82" t="s">
        <v>26750</v>
      </c>
      <c r="D3" s="119"/>
      <c r="E3" s="122">
        <f>SUM(E1,E2)</f>
        <v>-2.7284841053187847E-11</v>
      </c>
      <c r="F3" s="82" t="s">
        <v>24616</v>
      </c>
      <c r="G3" s="119"/>
      <c r="H3" s="119"/>
      <c r="I3" s="119"/>
      <c r="J3" s="119"/>
      <c r="K3" s="119"/>
      <c r="L3" s="119"/>
    </row>
    <row r="4" spans="1:15" ht="30" x14ac:dyDescent="0.25">
      <c r="A4" s="119"/>
      <c r="B4" s="182" t="s">
        <v>26352</v>
      </c>
      <c r="C4" s="182" t="s">
        <v>26352</v>
      </c>
      <c r="D4" s="182" t="s">
        <v>26351</v>
      </c>
      <c r="E4" s="182" t="s">
        <v>23584</v>
      </c>
      <c r="F4" s="182" t="s">
        <v>26751</v>
      </c>
      <c r="G4" s="182" t="s">
        <v>26752</v>
      </c>
      <c r="H4" s="182" t="s">
        <v>26753</v>
      </c>
      <c r="I4" s="182" t="s">
        <v>170</v>
      </c>
      <c r="J4" s="183" t="s">
        <v>28648</v>
      </c>
      <c r="K4" s="182" t="s">
        <v>26754</v>
      </c>
      <c r="L4" s="182" t="s">
        <v>26354</v>
      </c>
      <c r="M4" s="182" t="s">
        <v>28720</v>
      </c>
      <c r="N4" s="182" t="s">
        <v>28739</v>
      </c>
      <c r="O4" s="182" t="s">
        <v>28780</v>
      </c>
    </row>
    <row r="5" spans="1:15" ht="15.75" hidden="1" x14ac:dyDescent="0.25">
      <c r="B5" s="203" t="s">
        <v>26896</v>
      </c>
      <c r="C5" s="194" t="s">
        <v>26375</v>
      </c>
      <c r="D5" s="194" t="s">
        <v>9929</v>
      </c>
      <c r="E5" s="205">
        <v>3.9710000000000001</v>
      </c>
      <c r="F5" s="204" t="s">
        <v>20682</v>
      </c>
      <c r="G5" s="194" t="s">
        <v>28101</v>
      </c>
      <c r="H5" s="198" t="str">
        <f t="shared" ref="H5:H68" si="0">HYPERLINK(G5,"H14")</f>
        <v>H14</v>
      </c>
      <c r="I5" s="194">
        <v>2012</v>
      </c>
      <c r="J5" s="194" t="s">
        <v>5762</v>
      </c>
      <c r="K5" s="194">
        <v>166598</v>
      </c>
      <c r="L5" s="194"/>
      <c r="M5" s="236" t="s">
        <v>23593</v>
      </c>
      <c r="N5" s="236" t="s">
        <v>23624</v>
      </c>
      <c r="O5" s="235" t="s">
        <v>28740</v>
      </c>
    </row>
    <row r="6" spans="1:15" ht="15.75" hidden="1" x14ac:dyDescent="0.25">
      <c r="B6" s="203" t="s">
        <v>26896</v>
      </c>
      <c r="C6" s="194" t="s">
        <v>26375</v>
      </c>
      <c r="D6" s="194" t="s">
        <v>9929</v>
      </c>
      <c r="E6" s="205">
        <v>3.2839999999999998</v>
      </c>
      <c r="F6" s="204" t="s">
        <v>20685</v>
      </c>
      <c r="G6" s="194" t="s">
        <v>28401</v>
      </c>
      <c r="H6" s="198" t="str">
        <f t="shared" si="0"/>
        <v>H14</v>
      </c>
      <c r="I6" s="194">
        <v>2013</v>
      </c>
      <c r="J6" s="194" t="s">
        <v>5762</v>
      </c>
      <c r="K6" s="194">
        <v>198760</v>
      </c>
      <c r="L6" s="194"/>
      <c r="M6" s="235" t="s">
        <v>23593</v>
      </c>
      <c r="N6" s="236" t="s">
        <v>23624</v>
      </c>
      <c r="O6" s="235" t="s">
        <v>28740</v>
      </c>
    </row>
    <row r="7" spans="1:15" ht="15.75" hidden="1" x14ac:dyDescent="0.25">
      <c r="B7" s="203" t="s">
        <v>27036</v>
      </c>
      <c r="C7" s="194" t="s">
        <v>26555</v>
      </c>
      <c r="D7" s="194" t="s">
        <v>9979</v>
      </c>
      <c r="E7" s="205">
        <v>0</v>
      </c>
      <c r="F7" s="204" t="s">
        <v>20979</v>
      </c>
      <c r="G7" s="194" t="s">
        <v>28488</v>
      </c>
      <c r="H7" s="198" t="str">
        <f t="shared" si="0"/>
        <v>H14</v>
      </c>
      <c r="I7" s="194">
        <v>2013</v>
      </c>
      <c r="J7" s="194" t="s">
        <v>7490</v>
      </c>
      <c r="K7" s="194">
        <v>287458</v>
      </c>
      <c r="L7" s="194"/>
      <c r="M7" s="235" t="s">
        <v>23786</v>
      </c>
      <c r="N7" s="237" t="s">
        <v>23624</v>
      </c>
      <c r="O7" s="237" t="s">
        <v>28740</v>
      </c>
    </row>
    <row r="8" spans="1:15" ht="15.75" hidden="1" x14ac:dyDescent="0.25">
      <c r="B8" s="203" t="s">
        <v>27036</v>
      </c>
      <c r="C8" s="194" t="s">
        <v>26555</v>
      </c>
      <c r="D8" s="194" t="s">
        <v>9979</v>
      </c>
      <c r="E8" s="205">
        <v>1.419</v>
      </c>
      <c r="F8" s="204" t="s">
        <v>20528</v>
      </c>
      <c r="G8" s="194" t="s">
        <v>28071</v>
      </c>
      <c r="H8" s="198" t="str">
        <f t="shared" si="0"/>
        <v>H14</v>
      </c>
      <c r="I8" s="194">
        <v>2012</v>
      </c>
      <c r="J8" s="194" t="s">
        <v>5762</v>
      </c>
      <c r="K8" s="194">
        <v>159264</v>
      </c>
      <c r="L8" s="194"/>
      <c r="M8" s="235" t="s">
        <v>23592</v>
      </c>
      <c r="N8" s="236" t="s">
        <v>23624</v>
      </c>
      <c r="O8" s="235" t="s">
        <v>28740</v>
      </c>
    </row>
    <row r="9" spans="1:15" ht="15.75" hidden="1" x14ac:dyDescent="0.25">
      <c r="B9" s="203" t="s">
        <v>27036</v>
      </c>
      <c r="C9" s="194" t="s">
        <v>26555</v>
      </c>
      <c r="D9" s="194" t="s">
        <v>9979</v>
      </c>
      <c r="E9" s="205">
        <v>1.419</v>
      </c>
      <c r="F9" s="204" t="s">
        <v>20630</v>
      </c>
      <c r="G9" s="194" t="s">
        <v>28102</v>
      </c>
      <c r="H9" s="198" t="str">
        <f t="shared" si="0"/>
        <v>H14</v>
      </c>
      <c r="I9" s="194">
        <v>2012</v>
      </c>
      <c r="J9" s="194" t="s">
        <v>5762</v>
      </c>
      <c r="K9" s="194">
        <v>166614</v>
      </c>
      <c r="L9" s="194"/>
      <c r="M9" s="235" t="s">
        <v>23592</v>
      </c>
      <c r="N9" s="236" t="s">
        <v>23624</v>
      </c>
      <c r="O9" s="235" t="s">
        <v>28740</v>
      </c>
    </row>
    <row r="10" spans="1:15" ht="15.75" hidden="1" x14ac:dyDescent="0.25">
      <c r="B10" s="203" t="s">
        <v>27036</v>
      </c>
      <c r="C10" s="194" t="s">
        <v>26555</v>
      </c>
      <c r="D10" s="194" t="s">
        <v>9979</v>
      </c>
      <c r="E10" s="205">
        <v>1.419</v>
      </c>
      <c r="F10" s="204" t="s">
        <v>20515</v>
      </c>
      <c r="G10" s="194" t="s">
        <v>28103</v>
      </c>
      <c r="H10" s="198" t="str">
        <f t="shared" si="0"/>
        <v>H14</v>
      </c>
      <c r="I10" s="194">
        <v>2012</v>
      </c>
      <c r="J10" s="194" t="s">
        <v>5762</v>
      </c>
      <c r="K10" s="194">
        <v>166616</v>
      </c>
      <c r="L10" s="194"/>
      <c r="M10" s="235" t="s">
        <v>23592</v>
      </c>
      <c r="N10" s="236" t="s">
        <v>23624</v>
      </c>
      <c r="O10" s="235" t="s">
        <v>28740</v>
      </c>
    </row>
    <row r="11" spans="1:15" ht="15.75" hidden="1" x14ac:dyDescent="0.25">
      <c r="B11" s="203" t="s">
        <v>27036</v>
      </c>
      <c r="C11" s="194" t="s">
        <v>26555</v>
      </c>
      <c r="D11" s="194" t="s">
        <v>9979</v>
      </c>
      <c r="E11" s="205">
        <v>1.419</v>
      </c>
      <c r="F11" s="204" t="s">
        <v>20478</v>
      </c>
      <c r="G11" s="194" t="s">
        <v>28104</v>
      </c>
      <c r="H11" s="198" t="str">
        <f t="shared" si="0"/>
        <v>H14</v>
      </c>
      <c r="I11" s="194">
        <v>2012</v>
      </c>
      <c r="J11" s="194" t="s">
        <v>5762</v>
      </c>
      <c r="K11" s="194">
        <v>166620</v>
      </c>
      <c r="L11" s="194"/>
      <c r="M11" s="235" t="s">
        <v>23592</v>
      </c>
      <c r="N11" s="236" t="s">
        <v>23624</v>
      </c>
      <c r="O11" s="235" t="s">
        <v>28740</v>
      </c>
    </row>
    <row r="12" spans="1:15" ht="15.75" hidden="1" x14ac:dyDescent="0.25">
      <c r="B12" s="203" t="s">
        <v>27036</v>
      </c>
      <c r="C12" s="194" t="s">
        <v>26555</v>
      </c>
      <c r="D12" s="194" t="s">
        <v>9979</v>
      </c>
      <c r="E12" s="205">
        <v>1.419</v>
      </c>
      <c r="F12" s="204" t="s">
        <v>20605</v>
      </c>
      <c r="G12" s="194" t="s">
        <v>28222</v>
      </c>
      <c r="H12" s="198" t="str">
        <f t="shared" si="0"/>
        <v>H14</v>
      </c>
      <c r="I12" s="194">
        <v>2012</v>
      </c>
      <c r="J12" s="194" t="s">
        <v>5762</v>
      </c>
      <c r="K12" s="194">
        <v>170970</v>
      </c>
      <c r="L12" s="194"/>
      <c r="M12" s="235" t="s">
        <v>23592</v>
      </c>
      <c r="N12" s="236" t="s">
        <v>23624</v>
      </c>
      <c r="O12" s="235" t="s">
        <v>28740</v>
      </c>
    </row>
    <row r="13" spans="1:15" ht="15.75" hidden="1" x14ac:dyDescent="0.25">
      <c r="B13" s="203" t="s">
        <v>27036</v>
      </c>
      <c r="C13" s="194" t="s">
        <v>26555</v>
      </c>
      <c r="D13" s="194" t="s">
        <v>9979</v>
      </c>
      <c r="E13" s="205">
        <v>1.419</v>
      </c>
      <c r="F13" s="204" t="s">
        <v>20646</v>
      </c>
      <c r="G13" s="194" t="s">
        <v>28224</v>
      </c>
      <c r="H13" s="198" t="str">
        <f t="shared" si="0"/>
        <v>H14</v>
      </c>
      <c r="I13" s="194">
        <v>2012</v>
      </c>
      <c r="J13" s="194" t="s">
        <v>5762</v>
      </c>
      <c r="K13" s="194">
        <v>171003</v>
      </c>
      <c r="L13" s="194"/>
      <c r="M13" s="235" t="s">
        <v>23592</v>
      </c>
      <c r="N13" s="236" t="s">
        <v>23624</v>
      </c>
      <c r="O13" s="235" t="s">
        <v>28740</v>
      </c>
    </row>
    <row r="14" spans="1:15" ht="15.75" hidden="1" x14ac:dyDescent="0.25">
      <c r="B14" s="203" t="s">
        <v>27036</v>
      </c>
      <c r="C14" s="194" t="s">
        <v>26555</v>
      </c>
      <c r="D14" s="194" t="s">
        <v>9979</v>
      </c>
      <c r="E14" s="205">
        <v>0</v>
      </c>
      <c r="F14" s="204" t="s">
        <v>21017</v>
      </c>
      <c r="G14" s="194" t="s">
        <v>28233</v>
      </c>
      <c r="H14" s="198" t="str">
        <f t="shared" si="0"/>
        <v>H14</v>
      </c>
      <c r="I14" s="194">
        <v>2012</v>
      </c>
      <c r="J14" s="194" t="s">
        <v>7490</v>
      </c>
      <c r="K14" s="194">
        <v>171336</v>
      </c>
      <c r="L14" s="194"/>
      <c r="M14" s="235" t="s">
        <v>23592</v>
      </c>
      <c r="N14" s="236" t="s">
        <v>23624</v>
      </c>
      <c r="O14" s="235" t="s">
        <v>28740</v>
      </c>
    </row>
    <row r="15" spans="1:15" ht="15.75" hidden="1" x14ac:dyDescent="0.25">
      <c r="B15" s="203" t="s">
        <v>27036</v>
      </c>
      <c r="C15" s="194" t="s">
        <v>26555</v>
      </c>
      <c r="D15" s="194" t="s">
        <v>9979</v>
      </c>
      <c r="E15" s="205">
        <v>0</v>
      </c>
      <c r="F15" s="204" t="s">
        <v>21075</v>
      </c>
      <c r="G15" s="194" t="s">
        <v>28234</v>
      </c>
      <c r="H15" s="198" t="str">
        <f t="shared" si="0"/>
        <v>H14</v>
      </c>
      <c r="I15" s="194">
        <v>2012</v>
      </c>
      <c r="J15" s="194" t="s">
        <v>7490</v>
      </c>
      <c r="K15" s="194">
        <v>171340</v>
      </c>
      <c r="L15" s="194"/>
      <c r="M15" s="235" t="s">
        <v>23592</v>
      </c>
      <c r="N15" s="236" t="s">
        <v>23624</v>
      </c>
      <c r="O15" s="235" t="s">
        <v>28740</v>
      </c>
    </row>
    <row r="16" spans="1:15" ht="15.75" hidden="1" x14ac:dyDescent="0.25">
      <c r="B16" s="203" t="s">
        <v>27036</v>
      </c>
      <c r="C16" s="194" t="s">
        <v>26555</v>
      </c>
      <c r="D16" s="194" t="s">
        <v>9979</v>
      </c>
      <c r="E16" s="205">
        <v>0</v>
      </c>
      <c r="F16" s="204" t="s">
        <v>19844</v>
      </c>
      <c r="G16" s="194" t="s">
        <v>28238</v>
      </c>
      <c r="H16" s="198" t="str">
        <f t="shared" si="0"/>
        <v>H14</v>
      </c>
      <c r="I16" s="194">
        <v>2012</v>
      </c>
      <c r="J16" s="194" t="s">
        <v>177</v>
      </c>
      <c r="K16" s="194">
        <v>171359</v>
      </c>
      <c r="L16" s="194"/>
      <c r="M16" s="235" t="s">
        <v>23592</v>
      </c>
      <c r="N16" s="236" t="s">
        <v>23624</v>
      </c>
      <c r="O16" s="235" t="s">
        <v>28740</v>
      </c>
    </row>
    <row r="17" spans="2:15" ht="15.75" hidden="1" x14ac:dyDescent="0.25">
      <c r="B17" s="203" t="s">
        <v>27036</v>
      </c>
      <c r="C17" s="194" t="s">
        <v>26555</v>
      </c>
      <c r="D17" s="194" t="s">
        <v>9979</v>
      </c>
      <c r="E17" s="205">
        <v>0</v>
      </c>
      <c r="F17" s="204" t="s">
        <v>21001</v>
      </c>
      <c r="G17" s="194" t="s">
        <v>28396</v>
      </c>
      <c r="H17" s="198" t="str">
        <f t="shared" si="0"/>
        <v>H14</v>
      </c>
      <c r="I17" s="194">
        <v>2013</v>
      </c>
      <c r="J17" s="194" t="s">
        <v>7490</v>
      </c>
      <c r="K17" s="194">
        <v>198370</v>
      </c>
      <c r="L17" s="194"/>
      <c r="M17" s="235" t="s">
        <v>23592</v>
      </c>
      <c r="N17" s="236" t="s">
        <v>23624</v>
      </c>
      <c r="O17" s="235" t="s">
        <v>28740</v>
      </c>
    </row>
    <row r="18" spans="2:15" ht="15.75" hidden="1" x14ac:dyDescent="0.25">
      <c r="B18" s="203" t="s">
        <v>27036</v>
      </c>
      <c r="C18" s="194" t="s">
        <v>26555</v>
      </c>
      <c r="D18" s="194" t="s">
        <v>9979</v>
      </c>
      <c r="E18" s="205">
        <v>0</v>
      </c>
      <c r="F18" s="204" t="s">
        <v>20980</v>
      </c>
      <c r="G18" s="194" t="s">
        <v>28489</v>
      </c>
      <c r="H18" s="198" t="str">
        <f t="shared" si="0"/>
        <v>H14</v>
      </c>
      <c r="I18" s="194">
        <v>2013</v>
      </c>
      <c r="J18" s="194" t="s">
        <v>7490</v>
      </c>
      <c r="K18" s="194">
        <v>287463</v>
      </c>
      <c r="L18" s="194"/>
      <c r="M18" s="235" t="s">
        <v>23592</v>
      </c>
      <c r="N18" s="236" t="s">
        <v>23624</v>
      </c>
      <c r="O18" s="235" t="s">
        <v>28740</v>
      </c>
    </row>
    <row r="19" spans="2:15" ht="15.75" hidden="1" x14ac:dyDescent="0.25">
      <c r="B19" s="203" t="s">
        <v>27036</v>
      </c>
      <c r="C19" s="194" t="s">
        <v>26555</v>
      </c>
      <c r="D19" s="194" t="s">
        <v>9979</v>
      </c>
      <c r="E19" s="205">
        <v>4.9370000000000003</v>
      </c>
      <c r="F19" s="204" t="s">
        <v>20782</v>
      </c>
      <c r="G19" s="194" t="s">
        <v>28619</v>
      </c>
      <c r="H19" s="198" t="str">
        <f t="shared" si="0"/>
        <v>H14</v>
      </c>
      <c r="I19" s="194">
        <v>2013</v>
      </c>
      <c r="J19" s="194" t="s">
        <v>7221</v>
      </c>
      <c r="K19" s="194">
        <v>331921</v>
      </c>
      <c r="L19" s="194"/>
      <c r="M19" s="235" t="s">
        <v>23592</v>
      </c>
      <c r="N19" s="236" t="s">
        <v>23624</v>
      </c>
      <c r="O19" s="235" t="s">
        <v>28740</v>
      </c>
    </row>
    <row r="20" spans="2:15" ht="15.75" hidden="1" x14ac:dyDescent="0.25">
      <c r="B20" s="203" t="s">
        <v>27036</v>
      </c>
      <c r="C20" s="194" t="s">
        <v>26555</v>
      </c>
      <c r="D20" s="194" t="s">
        <v>9979</v>
      </c>
      <c r="E20" s="205">
        <v>0</v>
      </c>
      <c r="F20" s="204" t="s">
        <v>20981</v>
      </c>
      <c r="G20" s="194" t="s">
        <v>28646</v>
      </c>
      <c r="H20" s="198" t="str">
        <f t="shared" si="0"/>
        <v>H14</v>
      </c>
      <c r="I20" s="194">
        <v>2013</v>
      </c>
      <c r="J20" s="194" t="s">
        <v>7490</v>
      </c>
      <c r="K20" s="194">
        <v>333954</v>
      </c>
      <c r="L20" s="194"/>
      <c r="M20" s="235" t="s">
        <v>23592</v>
      </c>
      <c r="N20" s="236" t="s">
        <v>23624</v>
      </c>
      <c r="O20" s="235" t="s">
        <v>28740</v>
      </c>
    </row>
    <row r="21" spans="2:15" ht="15.75" hidden="1" x14ac:dyDescent="0.25">
      <c r="B21" s="203" t="s">
        <v>27036</v>
      </c>
      <c r="C21" s="194" t="s">
        <v>26555</v>
      </c>
      <c r="D21" s="194" t="s">
        <v>9979</v>
      </c>
      <c r="E21" s="205">
        <v>2.8380000000000001</v>
      </c>
      <c r="F21" s="204" t="s">
        <v>20725</v>
      </c>
      <c r="G21" s="194" t="s">
        <v>28223</v>
      </c>
      <c r="H21" s="198" t="str">
        <f t="shared" si="0"/>
        <v>H14</v>
      </c>
      <c r="I21" s="194">
        <v>2012</v>
      </c>
      <c r="J21" s="194" t="s">
        <v>5762</v>
      </c>
      <c r="K21" s="194">
        <v>170989</v>
      </c>
      <c r="L21" s="194"/>
      <c r="M21" s="235" t="s">
        <v>23639</v>
      </c>
      <c r="N21" s="237" t="s">
        <v>23624</v>
      </c>
      <c r="O21" s="235" t="s">
        <v>28740</v>
      </c>
    </row>
    <row r="22" spans="2:15" ht="15.75" hidden="1" x14ac:dyDescent="0.25">
      <c r="B22" s="203" t="s">
        <v>27036</v>
      </c>
      <c r="C22" s="194" t="s">
        <v>26555</v>
      </c>
      <c r="D22" s="194" t="s">
        <v>9979</v>
      </c>
      <c r="E22" s="205">
        <v>0</v>
      </c>
      <c r="F22" s="204" t="s">
        <v>21060</v>
      </c>
      <c r="G22" s="194" t="s">
        <v>28225</v>
      </c>
      <c r="H22" s="198" t="str">
        <f t="shared" si="0"/>
        <v>H14</v>
      </c>
      <c r="I22" s="194">
        <v>2012</v>
      </c>
      <c r="J22" s="194" t="s">
        <v>7490</v>
      </c>
      <c r="K22" s="194">
        <v>171133</v>
      </c>
      <c r="L22" s="194"/>
      <c r="M22" s="235" t="s">
        <v>23639</v>
      </c>
      <c r="N22" s="237" t="s">
        <v>23624</v>
      </c>
      <c r="O22" s="235" t="s">
        <v>28740</v>
      </c>
    </row>
    <row r="23" spans="2:15" ht="15.75" hidden="1" x14ac:dyDescent="0.25">
      <c r="B23" s="203" t="s">
        <v>27036</v>
      </c>
      <c r="C23" s="194" t="s">
        <v>26555</v>
      </c>
      <c r="D23" s="194" t="s">
        <v>9979</v>
      </c>
      <c r="E23" s="205">
        <v>2.6469999999999998</v>
      </c>
      <c r="F23" s="204" t="s">
        <v>20667</v>
      </c>
      <c r="G23" s="194" t="s">
        <v>28226</v>
      </c>
      <c r="H23" s="198" t="str">
        <f t="shared" si="0"/>
        <v>H14</v>
      </c>
      <c r="I23" s="194">
        <v>2012</v>
      </c>
      <c r="J23" s="194" t="s">
        <v>5762</v>
      </c>
      <c r="K23" s="194">
        <v>171140</v>
      </c>
      <c r="L23" s="194"/>
      <c r="M23" s="235" t="s">
        <v>23639</v>
      </c>
      <c r="N23" s="237" t="s">
        <v>23624</v>
      </c>
      <c r="O23" s="235" t="s">
        <v>28740</v>
      </c>
    </row>
    <row r="24" spans="2:15" ht="15.75" hidden="1" x14ac:dyDescent="0.25">
      <c r="B24" s="203" t="s">
        <v>27036</v>
      </c>
      <c r="C24" s="194" t="s">
        <v>26555</v>
      </c>
      <c r="D24" s="194" t="s">
        <v>9979</v>
      </c>
      <c r="E24" s="205">
        <v>0</v>
      </c>
      <c r="F24" s="204" t="s">
        <v>20168</v>
      </c>
      <c r="G24" s="194" t="s">
        <v>28232</v>
      </c>
      <c r="H24" s="198" t="str">
        <f t="shared" si="0"/>
        <v>H14</v>
      </c>
      <c r="I24" s="194">
        <v>2012</v>
      </c>
      <c r="J24" s="194" t="s">
        <v>177</v>
      </c>
      <c r="K24" s="194">
        <v>171335</v>
      </c>
      <c r="L24" s="194"/>
      <c r="M24" s="235" t="s">
        <v>23639</v>
      </c>
      <c r="N24" s="237" t="s">
        <v>23624</v>
      </c>
      <c r="O24" s="235" t="s">
        <v>28740</v>
      </c>
    </row>
    <row r="25" spans="2:15" ht="15.75" hidden="1" x14ac:dyDescent="0.25">
      <c r="B25" s="203" t="s">
        <v>27036</v>
      </c>
      <c r="C25" s="194" t="s">
        <v>26555</v>
      </c>
      <c r="D25" s="194" t="s">
        <v>9979</v>
      </c>
      <c r="E25" s="205">
        <v>0.42699999999999999</v>
      </c>
      <c r="F25" s="204" t="s">
        <v>20170</v>
      </c>
      <c r="G25" s="194" t="s">
        <v>28236</v>
      </c>
      <c r="H25" s="198" t="str">
        <f t="shared" si="0"/>
        <v>H14</v>
      </c>
      <c r="I25" s="194">
        <v>2012</v>
      </c>
      <c r="J25" s="194" t="s">
        <v>177</v>
      </c>
      <c r="K25" s="194">
        <v>171353</v>
      </c>
      <c r="L25" s="194"/>
      <c r="M25" s="235" t="s">
        <v>23639</v>
      </c>
      <c r="N25" s="237" t="s">
        <v>23624</v>
      </c>
      <c r="O25" s="235" t="s">
        <v>28740</v>
      </c>
    </row>
    <row r="26" spans="2:15" ht="15.75" hidden="1" x14ac:dyDescent="0.25">
      <c r="B26" s="203" t="s">
        <v>27036</v>
      </c>
      <c r="C26" s="194" t="s">
        <v>26555</v>
      </c>
      <c r="D26" s="194" t="s">
        <v>9979</v>
      </c>
      <c r="E26" s="205">
        <v>0</v>
      </c>
      <c r="F26" s="204" t="s">
        <v>19947</v>
      </c>
      <c r="G26" s="194" t="s">
        <v>28237</v>
      </c>
      <c r="H26" s="198" t="str">
        <f t="shared" si="0"/>
        <v>H14</v>
      </c>
      <c r="I26" s="194">
        <v>2012</v>
      </c>
      <c r="J26" s="194" t="s">
        <v>177</v>
      </c>
      <c r="K26" s="194">
        <v>171357</v>
      </c>
      <c r="L26" s="194"/>
      <c r="M26" s="235" t="s">
        <v>23639</v>
      </c>
      <c r="N26" s="237" t="s">
        <v>23624</v>
      </c>
      <c r="O26" s="235" t="s">
        <v>28740</v>
      </c>
    </row>
    <row r="27" spans="2:15" ht="15.75" hidden="1" x14ac:dyDescent="0.25">
      <c r="B27" s="203" t="s">
        <v>27036</v>
      </c>
      <c r="C27" s="194" t="s">
        <v>26555</v>
      </c>
      <c r="D27" s="194" t="s">
        <v>9979</v>
      </c>
      <c r="E27" s="205">
        <v>0.14199999999999999</v>
      </c>
      <c r="F27" s="204" t="s">
        <v>20169</v>
      </c>
      <c r="G27" s="194" t="s">
        <v>28243</v>
      </c>
      <c r="H27" s="198" t="str">
        <f t="shared" si="0"/>
        <v>H14</v>
      </c>
      <c r="I27" s="194">
        <v>2012</v>
      </c>
      <c r="J27" s="194" t="s">
        <v>177</v>
      </c>
      <c r="K27" s="194">
        <v>171372</v>
      </c>
      <c r="L27" s="194"/>
      <c r="M27" s="235" t="s">
        <v>23639</v>
      </c>
      <c r="N27" s="237" t="s">
        <v>23624</v>
      </c>
      <c r="O27" s="235" t="s">
        <v>28740</v>
      </c>
    </row>
    <row r="28" spans="2:15" ht="15.75" hidden="1" x14ac:dyDescent="0.25">
      <c r="B28" s="203" t="s">
        <v>27036</v>
      </c>
      <c r="C28" s="194" t="s">
        <v>26555</v>
      </c>
      <c r="D28" s="194" t="s">
        <v>9979</v>
      </c>
      <c r="E28" s="205">
        <v>0</v>
      </c>
      <c r="F28" s="204" t="s">
        <v>21012</v>
      </c>
      <c r="G28" s="194" t="s">
        <v>28383</v>
      </c>
      <c r="H28" s="198" t="str">
        <f t="shared" si="0"/>
        <v>H14</v>
      </c>
      <c r="I28" s="194">
        <v>2013</v>
      </c>
      <c r="J28" s="194" t="s">
        <v>7490</v>
      </c>
      <c r="K28" s="194">
        <v>174572</v>
      </c>
      <c r="L28" s="194"/>
      <c r="M28" s="235" t="s">
        <v>23673</v>
      </c>
      <c r="N28" s="237" t="s">
        <v>28738</v>
      </c>
      <c r="O28" s="237" t="s">
        <v>28740</v>
      </c>
    </row>
    <row r="29" spans="2:15" ht="15.75" hidden="1" x14ac:dyDescent="0.25">
      <c r="B29" s="203" t="s">
        <v>27220</v>
      </c>
      <c r="C29" s="194" t="s">
        <v>26561</v>
      </c>
      <c r="D29" s="194" t="s">
        <v>9862</v>
      </c>
      <c r="E29" s="205">
        <v>0</v>
      </c>
      <c r="F29" s="204" t="s">
        <v>21078</v>
      </c>
      <c r="G29" s="194" t="s">
        <v>28389</v>
      </c>
      <c r="H29" s="198" t="str">
        <f t="shared" si="0"/>
        <v>H14</v>
      </c>
      <c r="I29" s="194">
        <v>2013</v>
      </c>
      <c r="J29" s="194" t="s">
        <v>7490</v>
      </c>
      <c r="K29" s="194">
        <v>176004</v>
      </c>
      <c r="L29" s="194"/>
      <c r="M29" s="235" t="s">
        <v>23624</v>
      </c>
      <c r="N29" s="236" t="s">
        <v>23624</v>
      </c>
      <c r="O29" s="235"/>
    </row>
    <row r="30" spans="2:15" ht="15.75" hidden="1" x14ac:dyDescent="0.25">
      <c r="B30" s="203" t="s">
        <v>27271</v>
      </c>
      <c r="C30" s="194" t="s">
        <v>26603</v>
      </c>
      <c r="D30" s="194" t="s">
        <v>10046</v>
      </c>
      <c r="E30" s="205">
        <v>0</v>
      </c>
      <c r="F30" s="204" t="s">
        <v>20990</v>
      </c>
      <c r="G30" s="194" t="s">
        <v>28645</v>
      </c>
      <c r="H30" s="198" t="str">
        <f t="shared" si="0"/>
        <v>H14</v>
      </c>
      <c r="I30" s="194">
        <v>2013</v>
      </c>
      <c r="J30" s="194" t="s">
        <v>7490</v>
      </c>
      <c r="K30" s="194">
        <v>333095</v>
      </c>
      <c r="L30" s="194"/>
      <c r="M30" s="235" t="s">
        <v>23593</v>
      </c>
      <c r="N30" s="236" t="s">
        <v>23624</v>
      </c>
      <c r="O30" s="235" t="s">
        <v>28740</v>
      </c>
    </row>
    <row r="31" spans="2:15" ht="15.75" hidden="1" x14ac:dyDescent="0.25">
      <c r="B31" s="203" t="s">
        <v>26997</v>
      </c>
      <c r="C31" s="194" t="s">
        <v>26446</v>
      </c>
      <c r="D31" s="194" t="s">
        <v>9781</v>
      </c>
      <c r="E31" s="205">
        <v>9.4640000000000004</v>
      </c>
      <c r="F31" s="204" t="s">
        <v>20456</v>
      </c>
      <c r="G31" s="194" t="s">
        <v>28519</v>
      </c>
      <c r="H31" s="198" t="str">
        <f t="shared" si="0"/>
        <v>H14</v>
      </c>
      <c r="I31" s="194">
        <v>2013</v>
      </c>
      <c r="J31" s="194" t="s">
        <v>5137</v>
      </c>
      <c r="K31" s="194">
        <v>306171</v>
      </c>
      <c r="L31" s="194"/>
      <c r="M31" s="235" t="s">
        <v>23593</v>
      </c>
      <c r="N31" s="236" t="s">
        <v>23624</v>
      </c>
      <c r="O31" s="235" t="s">
        <v>28740</v>
      </c>
    </row>
    <row r="32" spans="2:15" ht="15.75" hidden="1" x14ac:dyDescent="0.25">
      <c r="B32" s="203" t="s">
        <v>26997</v>
      </c>
      <c r="C32" s="194" t="s">
        <v>26446</v>
      </c>
      <c r="D32" s="194" t="s">
        <v>9781</v>
      </c>
      <c r="E32" s="205">
        <v>8.1229999999999993</v>
      </c>
      <c r="F32" s="204" t="s">
        <v>20757</v>
      </c>
      <c r="G32" s="194" t="s">
        <v>28277</v>
      </c>
      <c r="H32" s="198" t="str">
        <f t="shared" si="0"/>
        <v>H14</v>
      </c>
      <c r="I32" s="194">
        <v>2012</v>
      </c>
      <c r="J32" s="194" t="s">
        <v>7221</v>
      </c>
      <c r="K32" s="194">
        <v>172378</v>
      </c>
      <c r="L32" s="194"/>
      <c r="M32" s="235" t="s">
        <v>23920</v>
      </c>
      <c r="N32" s="237" t="s">
        <v>28725</v>
      </c>
      <c r="O32" s="235" t="s">
        <v>28745</v>
      </c>
    </row>
    <row r="33" spans="2:15" ht="15.75" hidden="1" x14ac:dyDescent="0.25">
      <c r="B33" s="203" t="s">
        <v>27010</v>
      </c>
      <c r="C33" s="194" t="s">
        <v>26414</v>
      </c>
      <c r="D33" s="194" t="s">
        <v>10005</v>
      </c>
      <c r="E33" s="205">
        <v>0.752</v>
      </c>
      <c r="F33" s="204" t="s">
        <v>19931</v>
      </c>
      <c r="G33" s="194" t="s">
        <v>28320</v>
      </c>
      <c r="H33" s="198" t="str">
        <f t="shared" si="0"/>
        <v>H14</v>
      </c>
      <c r="I33" s="194">
        <v>2012</v>
      </c>
      <c r="J33" s="194" t="s">
        <v>177</v>
      </c>
      <c r="K33" s="194">
        <v>172829</v>
      </c>
      <c r="L33" s="194"/>
      <c r="M33" s="235" t="s">
        <v>23593</v>
      </c>
      <c r="N33" s="236" t="s">
        <v>23624</v>
      </c>
      <c r="O33" s="235" t="s">
        <v>28740</v>
      </c>
    </row>
    <row r="34" spans="2:15" ht="15.75" hidden="1" x14ac:dyDescent="0.25">
      <c r="B34" s="203" t="s">
        <v>27068</v>
      </c>
      <c r="C34" s="194" t="s">
        <v>26495</v>
      </c>
      <c r="D34" s="194" t="s">
        <v>10456</v>
      </c>
      <c r="E34" s="205">
        <v>5.54</v>
      </c>
      <c r="F34" s="204" t="s">
        <v>20550</v>
      </c>
      <c r="G34" s="194" t="s">
        <v>27811</v>
      </c>
      <c r="H34" s="198" t="str">
        <f t="shared" si="0"/>
        <v>H14</v>
      </c>
      <c r="I34" s="194">
        <v>2011</v>
      </c>
      <c r="J34" s="194" t="s">
        <v>5762</v>
      </c>
      <c r="K34" s="194">
        <v>141674</v>
      </c>
      <c r="L34" s="194"/>
      <c r="M34" s="235" t="s">
        <v>23624</v>
      </c>
      <c r="N34" s="236" t="s">
        <v>23624</v>
      </c>
      <c r="O34" s="235"/>
    </row>
    <row r="35" spans="2:15" ht="15.75" hidden="1" x14ac:dyDescent="0.25">
      <c r="B35" s="203" t="s">
        <v>27052</v>
      </c>
      <c r="C35" s="194" t="s">
        <v>26544</v>
      </c>
      <c r="D35" s="194" t="s">
        <v>9804</v>
      </c>
      <c r="E35" s="205">
        <v>2.0049999999999999</v>
      </c>
      <c r="F35" s="204" t="s">
        <v>20146</v>
      </c>
      <c r="G35" s="194" t="s">
        <v>28342</v>
      </c>
      <c r="H35" s="198" t="str">
        <f t="shared" si="0"/>
        <v>H14</v>
      </c>
      <c r="I35" s="194">
        <v>2012</v>
      </c>
      <c r="J35" s="194" t="s">
        <v>177</v>
      </c>
      <c r="K35" s="194">
        <v>173240</v>
      </c>
      <c r="L35" s="194"/>
      <c r="M35" s="235" t="s">
        <v>23593</v>
      </c>
      <c r="N35" s="236" t="s">
        <v>23624</v>
      </c>
      <c r="O35" s="235" t="s">
        <v>28740</v>
      </c>
    </row>
    <row r="36" spans="2:15" ht="15.75" hidden="1" x14ac:dyDescent="0.25">
      <c r="B36" s="203" t="s">
        <v>27052</v>
      </c>
      <c r="C36" s="194" t="s">
        <v>26544</v>
      </c>
      <c r="D36" s="194" t="s">
        <v>9804</v>
      </c>
      <c r="E36" s="205">
        <v>25.399000000000001</v>
      </c>
      <c r="F36" s="204" t="s">
        <v>20451</v>
      </c>
      <c r="G36" s="194" t="s">
        <v>28584</v>
      </c>
      <c r="H36" s="198" t="str">
        <f t="shared" si="0"/>
        <v>H14</v>
      </c>
      <c r="I36" s="194">
        <v>2013</v>
      </c>
      <c r="J36" s="194" t="s">
        <v>5137</v>
      </c>
      <c r="K36" s="194">
        <v>330891</v>
      </c>
      <c r="L36" s="194"/>
      <c r="M36" s="235" t="s">
        <v>23593</v>
      </c>
      <c r="N36" s="236" t="s">
        <v>23624</v>
      </c>
      <c r="O36" s="235" t="s">
        <v>28740</v>
      </c>
    </row>
    <row r="37" spans="2:15" ht="15.75" hidden="1" x14ac:dyDescent="0.25">
      <c r="B37" s="203" t="s">
        <v>26949</v>
      </c>
      <c r="C37" s="194" t="s">
        <v>26474</v>
      </c>
      <c r="D37" s="194" t="s">
        <v>9804</v>
      </c>
      <c r="E37" s="205">
        <v>3.008</v>
      </c>
      <c r="F37" s="204" t="s">
        <v>20147</v>
      </c>
      <c r="G37" s="194" t="s">
        <v>28300</v>
      </c>
      <c r="H37" s="198" t="str">
        <f t="shared" si="0"/>
        <v>H14</v>
      </c>
      <c r="I37" s="194">
        <v>2012</v>
      </c>
      <c r="J37" s="194" t="s">
        <v>177</v>
      </c>
      <c r="K37" s="194">
        <v>172622</v>
      </c>
      <c r="L37" s="194"/>
      <c r="M37" s="235" t="s">
        <v>23593</v>
      </c>
      <c r="N37" s="236" t="s">
        <v>23624</v>
      </c>
      <c r="O37" s="235" t="s">
        <v>28740</v>
      </c>
    </row>
    <row r="38" spans="2:15" ht="15.75" hidden="1" x14ac:dyDescent="0.25">
      <c r="B38" s="203" t="s">
        <v>26949</v>
      </c>
      <c r="C38" s="194" t="s">
        <v>26474</v>
      </c>
      <c r="D38" s="194" t="s">
        <v>9804</v>
      </c>
      <c r="E38" s="205">
        <v>0</v>
      </c>
      <c r="F38" s="204" t="s">
        <v>20784</v>
      </c>
      <c r="G38" s="194" t="s">
        <v>28591</v>
      </c>
      <c r="H38" s="198" t="str">
        <f t="shared" si="0"/>
        <v>H14</v>
      </c>
      <c r="I38" s="194">
        <v>2013</v>
      </c>
      <c r="J38" s="194" t="s">
        <v>7490</v>
      </c>
      <c r="K38" s="194">
        <v>331336</v>
      </c>
      <c r="L38" s="194"/>
      <c r="M38" s="235" t="s">
        <v>23593</v>
      </c>
      <c r="N38" s="236" t="s">
        <v>23624</v>
      </c>
      <c r="O38" s="235" t="s">
        <v>28740</v>
      </c>
    </row>
    <row r="39" spans="2:15" ht="15.75" hidden="1" x14ac:dyDescent="0.25">
      <c r="B39" s="203" t="s">
        <v>27188</v>
      </c>
      <c r="C39" s="194" t="s">
        <v>26719</v>
      </c>
      <c r="D39" s="194" t="s">
        <v>11144</v>
      </c>
      <c r="E39" s="205">
        <v>1.0024999999999999</v>
      </c>
      <c r="F39" s="204" t="s">
        <v>20151</v>
      </c>
      <c r="G39" s="194" t="s">
        <v>28278</v>
      </c>
      <c r="H39" s="198" t="str">
        <f t="shared" si="0"/>
        <v>H14</v>
      </c>
      <c r="I39" s="194">
        <v>2012</v>
      </c>
      <c r="J39" s="194" t="s">
        <v>177</v>
      </c>
      <c r="K39" s="194">
        <v>172449</v>
      </c>
      <c r="L39" s="194"/>
      <c r="M39" s="235" t="s">
        <v>23593</v>
      </c>
      <c r="N39" s="236" t="s">
        <v>23624</v>
      </c>
      <c r="O39" s="235" t="s">
        <v>28740</v>
      </c>
    </row>
    <row r="40" spans="2:15" ht="15.75" hidden="1" x14ac:dyDescent="0.25">
      <c r="B40" s="203" t="s">
        <v>27087</v>
      </c>
      <c r="C40" s="194" t="s">
        <v>26467</v>
      </c>
      <c r="D40" s="194" t="s">
        <v>10005</v>
      </c>
      <c r="E40" s="205">
        <v>0.84599999999999997</v>
      </c>
      <c r="F40" s="204" t="s">
        <v>19925</v>
      </c>
      <c r="G40" s="194" t="s">
        <v>28315</v>
      </c>
      <c r="H40" s="198" t="str">
        <f t="shared" si="0"/>
        <v>H14</v>
      </c>
      <c r="I40" s="194">
        <v>2012</v>
      </c>
      <c r="J40" s="194" t="s">
        <v>177</v>
      </c>
      <c r="K40" s="194">
        <v>172822</v>
      </c>
      <c r="L40" s="194"/>
      <c r="M40" s="235" t="s">
        <v>23637</v>
      </c>
      <c r="N40" s="237" t="s">
        <v>28723</v>
      </c>
      <c r="O40" s="235" t="s">
        <v>28747</v>
      </c>
    </row>
    <row r="41" spans="2:15" ht="15.75" hidden="1" x14ac:dyDescent="0.25">
      <c r="B41" s="203" t="s">
        <v>27146</v>
      </c>
      <c r="C41" s="194" t="s">
        <v>26511</v>
      </c>
      <c r="D41" s="194" t="s">
        <v>9862</v>
      </c>
      <c r="E41" s="205">
        <v>1.347</v>
      </c>
      <c r="F41" s="204" t="s">
        <v>20312</v>
      </c>
      <c r="G41" s="194" t="s">
        <v>28081</v>
      </c>
      <c r="H41" s="198" t="str">
        <f t="shared" si="0"/>
        <v>H14</v>
      </c>
      <c r="I41" s="194">
        <v>2012</v>
      </c>
      <c r="J41" s="194" t="s">
        <v>4134</v>
      </c>
      <c r="K41" s="194">
        <v>164551</v>
      </c>
      <c r="L41" s="194"/>
      <c r="M41" s="235" t="s">
        <v>23624</v>
      </c>
      <c r="N41" s="236" t="s">
        <v>23624</v>
      </c>
      <c r="O41" s="235"/>
    </row>
    <row r="42" spans="2:15" ht="15.75" hidden="1" x14ac:dyDescent="0.25">
      <c r="B42" s="203" t="s">
        <v>27114</v>
      </c>
      <c r="C42" s="194" t="s">
        <v>26656</v>
      </c>
      <c r="D42" s="194" t="s">
        <v>9871</v>
      </c>
      <c r="E42" s="205">
        <v>0.48249999999999998</v>
      </c>
      <c r="F42" s="204" t="s">
        <v>20281</v>
      </c>
      <c r="G42" s="194" t="s">
        <v>28600</v>
      </c>
      <c r="H42" s="198" t="str">
        <f t="shared" si="0"/>
        <v>H14</v>
      </c>
      <c r="I42" s="194">
        <v>2013</v>
      </c>
      <c r="J42" s="194" t="s">
        <v>4134</v>
      </c>
      <c r="K42" s="194">
        <v>331656</v>
      </c>
      <c r="L42" s="194"/>
      <c r="M42" s="235" t="s">
        <v>23603</v>
      </c>
      <c r="N42" s="237" t="s">
        <v>28724</v>
      </c>
      <c r="O42" s="235" t="s">
        <v>28750</v>
      </c>
    </row>
    <row r="43" spans="2:15" ht="15.75" hidden="1" x14ac:dyDescent="0.25">
      <c r="B43" s="203" t="s">
        <v>27031</v>
      </c>
      <c r="C43" s="194" t="s">
        <v>26648</v>
      </c>
      <c r="D43" s="194" t="s">
        <v>11584</v>
      </c>
      <c r="E43" s="205">
        <v>0</v>
      </c>
      <c r="F43" s="204" t="s">
        <v>21057</v>
      </c>
      <c r="G43" s="194" t="s">
        <v>28540</v>
      </c>
      <c r="H43" s="198" t="str">
        <f t="shared" si="0"/>
        <v>H14</v>
      </c>
      <c r="I43" s="194">
        <v>2013</v>
      </c>
      <c r="J43" s="194" t="s">
        <v>7490</v>
      </c>
      <c r="K43" s="194">
        <v>317729</v>
      </c>
      <c r="L43" s="194"/>
      <c r="M43" s="235" t="s">
        <v>23736</v>
      </c>
      <c r="N43" s="237" t="s">
        <v>28726</v>
      </c>
      <c r="O43" s="237" t="s">
        <v>28740</v>
      </c>
    </row>
    <row r="44" spans="2:15" ht="15.75" hidden="1" x14ac:dyDescent="0.25">
      <c r="B44" s="203" t="s">
        <v>27135</v>
      </c>
      <c r="C44" s="194" t="s">
        <v>26634</v>
      </c>
      <c r="D44" s="194" t="s">
        <v>10001</v>
      </c>
      <c r="E44" s="205">
        <v>3.5270000000000001</v>
      </c>
      <c r="F44" s="204" t="s">
        <v>20360</v>
      </c>
      <c r="G44" s="194" t="s">
        <v>28459</v>
      </c>
      <c r="H44" s="198" t="str">
        <f t="shared" si="0"/>
        <v>H14</v>
      </c>
      <c r="I44" s="194">
        <v>2013</v>
      </c>
      <c r="J44" s="194" t="s">
        <v>153</v>
      </c>
      <c r="K44" s="194">
        <v>252911</v>
      </c>
      <c r="L44" s="194"/>
      <c r="M44" s="235" t="s">
        <v>23771</v>
      </c>
      <c r="N44" s="237" t="s">
        <v>23624</v>
      </c>
      <c r="O44" s="237" t="s">
        <v>28740</v>
      </c>
    </row>
    <row r="45" spans="2:15" ht="15.75" hidden="1" x14ac:dyDescent="0.25">
      <c r="B45" s="203" t="s">
        <v>27135</v>
      </c>
      <c r="C45" s="194" t="s">
        <v>26634</v>
      </c>
      <c r="D45" s="194" t="s">
        <v>10001</v>
      </c>
      <c r="E45" s="205">
        <v>0</v>
      </c>
      <c r="F45" s="204" t="s">
        <v>20905</v>
      </c>
      <c r="G45" s="194" t="s">
        <v>28125</v>
      </c>
      <c r="H45" s="198" t="str">
        <f t="shared" si="0"/>
        <v>H14</v>
      </c>
      <c r="I45" s="194">
        <v>2012</v>
      </c>
      <c r="J45" s="194" t="s">
        <v>7490</v>
      </c>
      <c r="K45" s="194">
        <v>167398</v>
      </c>
      <c r="L45" s="194"/>
      <c r="M45" s="235" t="s">
        <v>23862</v>
      </c>
      <c r="N45" s="237" t="s">
        <v>28723</v>
      </c>
      <c r="O45" s="235" t="s">
        <v>28752</v>
      </c>
    </row>
    <row r="46" spans="2:15" ht="15.75" hidden="1" x14ac:dyDescent="0.25">
      <c r="B46" s="203" t="s">
        <v>27157</v>
      </c>
      <c r="C46" s="194" t="s">
        <v>26571</v>
      </c>
      <c r="D46" s="194" t="s">
        <v>11584</v>
      </c>
      <c r="E46" s="205">
        <v>0</v>
      </c>
      <c r="F46" s="204" t="s">
        <v>21056</v>
      </c>
      <c r="G46" s="194" t="s">
        <v>28137</v>
      </c>
      <c r="H46" s="198" t="str">
        <f t="shared" si="0"/>
        <v>H14</v>
      </c>
      <c r="I46" s="194">
        <v>2012</v>
      </c>
      <c r="J46" s="194" t="s">
        <v>7490</v>
      </c>
      <c r="K46" s="194">
        <v>167505</v>
      </c>
      <c r="L46" s="194"/>
      <c r="M46" s="235" t="s">
        <v>23841</v>
      </c>
      <c r="N46" s="237" t="s">
        <v>23624</v>
      </c>
      <c r="O46" s="237" t="s">
        <v>28740</v>
      </c>
    </row>
    <row r="47" spans="2:15" ht="15.75" hidden="1" x14ac:dyDescent="0.25">
      <c r="B47" s="203" t="s">
        <v>27157</v>
      </c>
      <c r="C47" s="194" t="s">
        <v>26598</v>
      </c>
      <c r="D47" s="194" t="s">
        <v>11584</v>
      </c>
      <c r="E47" s="205">
        <v>0</v>
      </c>
      <c r="F47" s="204" t="s">
        <v>21063</v>
      </c>
      <c r="G47" s="194" t="s">
        <v>28355</v>
      </c>
      <c r="H47" s="198" t="str">
        <f t="shared" si="0"/>
        <v>H14</v>
      </c>
      <c r="I47" s="194">
        <v>2012</v>
      </c>
      <c r="J47" s="194" t="s">
        <v>7490</v>
      </c>
      <c r="K47" s="194">
        <v>199130</v>
      </c>
      <c r="L47" s="194"/>
      <c r="M47" s="235" t="s">
        <v>23639</v>
      </c>
      <c r="N47" s="237" t="s">
        <v>23624</v>
      </c>
      <c r="O47" s="235" t="s">
        <v>28740</v>
      </c>
    </row>
    <row r="48" spans="2:15" ht="15.75" hidden="1" x14ac:dyDescent="0.25">
      <c r="B48" s="203" t="s">
        <v>27074</v>
      </c>
      <c r="C48" s="194" t="s">
        <v>26442</v>
      </c>
      <c r="D48" s="194" t="s">
        <v>10005</v>
      </c>
      <c r="E48" s="205">
        <v>0.47</v>
      </c>
      <c r="F48" s="204" t="s">
        <v>19927</v>
      </c>
      <c r="G48" s="194" t="s">
        <v>28321</v>
      </c>
      <c r="H48" s="198" t="str">
        <f t="shared" si="0"/>
        <v>H14</v>
      </c>
      <c r="I48" s="194">
        <v>2012</v>
      </c>
      <c r="J48" s="194" t="s">
        <v>177</v>
      </c>
      <c r="K48" s="194">
        <v>172830</v>
      </c>
      <c r="L48" s="194"/>
      <c r="M48" s="235" t="s">
        <v>23593</v>
      </c>
      <c r="N48" s="236" t="s">
        <v>23624</v>
      </c>
      <c r="O48" s="235" t="s">
        <v>28740</v>
      </c>
    </row>
    <row r="49" spans="2:15" ht="15.75" hidden="1" x14ac:dyDescent="0.25">
      <c r="B49" s="203" t="s">
        <v>27248</v>
      </c>
      <c r="C49" s="194" t="s">
        <v>26578</v>
      </c>
      <c r="D49" s="194" t="s">
        <v>10005</v>
      </c>
      <c r="E49" s="205">
        <v>9.4640000000000004</v>
      </c>
      <c r="F49" s="204" t="s">
        <v>20776</v>
      </c>
      <c r="G49" s="194" t="s">
        <v>28527</v>
      </c>
      <c r="H49" s="198" t="str">
        <f t="shared" si="0"/>
        <v>H14</v>
      </c>
      <c r="I49" s="194">
        <v>2013</v>
      </c>
      <c r="J49" s="194" t="s">
        <v>7221</v>
      </c>
      <c r="K49" s="194">
        <v>306705</v>
      </c>
      <c r="L49" s="194"/>
      <c r="M49" s="235" t="s">
        <v>23593</v>
      </c>
      <c r="N49" s="236" t="s">
        <v>23624</v>
      </c>
      <c r="O49" s="235" t="s">
        <v>28740</v>
      </c>
    </row>
    <row r="50" spans="2:15" ht="15.75" hidden="1" x14ac:dyDescent="0.25">
      <c r="B50" s="203" t="s">
        <v>27061</v>
      </c>
      <c r="C50" s="194" t="s">
        <v>26616</v>
      </c>
      <c r="D50" s="194" t="s">
        <v>10456</v>
      </c>
      <c r="E50" s="205">
        <v>2.391</v>
      </c>
      <c r="F50" s="204" t="s">
        <v>20230</v>
      </c>
      <c r="G50" s="194" t="s">
        <v>28577</v>
      </c>
      <c r="H50" s="198" t="str">
        <f t="shared" si="0"/>
        <v>H14</v>
      </c>
      <c r="I50" s="194">
        <v>2013</v>
      </c>
      <c r="J50" s="194" t="s">
        <v>177</v>
      </c>
      <c r="K50" s="194">
        <v>330385</v>
      </c>
      <c r="L50" s="194"/>
      <c r="M50" s="235" t="s">
        <v>23593</v>
      </c>
      <c r="N50" s="236" t="s">
        <v>23624</v>
      </c>
      <c r="O50" s="235" t="s">
        <v>28740</v>
      </c>
    </row>
    <row r="51" spans="2:15" ht="15.75" hidden="1" x14ac:dyDescent="0.25">
      <c r="B51" s="203" t="s">
        <v>26992</v>
      </c>
      <c r="C51" s="194" t="s">
        <v>26444</v>
      </c>
      <c r="D51" s="194" t="s">
        <v>9979</v>
      </c>
      <c r="E51" s="205">
        <v>7.1994999999999996</v>
      </c>
      <c r="F51" s="204" t="s">
        <v>20427</v>
      </c>
      <c r="G51" s="194" t="s">
        <v>27567</v>
      </c>
      <c r="H51" s="198" t="str">
        <f t="shared" si="0"/>
        <v>H14</v>
      </c>
      <c r="I51" s="194">
        <v>2009</v>
      </c>
      <c r="J51" s="194" t="s">
        <v>5137</v>
      </c>
      <c r="K51" s="194">
        <v>129230</v>
      </c>
      <c r="L51" s="194"/>
      <c r="M51" s="235" t="s">
        <v>23624</v>
      </c>
      <c r="N51" s="236" t="s">
        <v>23624</v>
      </c>
      <c r="O51" s="235"/>
    </row>
    <row r="52" spans="2:15" ht="15.75" hidden="1" x14ac:dyDescent="0.25">
      <c r="B52" s="203" t="s">
        <v>27240</v>
      </c>
      <c r="C52" s="194" t="s">
        <v>26672</v>
      </c>
      <c r="D52" s="194" t="s">
        <v>10005</v>
      </c>
      <c r="E52" s="205">
        <v>3.0139999999999998</v>
      </c>
      <c r="F52" s="204" t="s">
        <v>20645</v>
      </c>
      <c r="G52" s="194" t="s">
        <v>28492</v>
      </c>
      <c r="H52" s="198" t="str">
        <f t="shared" si="0"/>
        <v>H14</v>
      </c>
      <c r="I52" s="194">
        <v>2013</v>
      </c>
      <c r="J52" s="194" t="s">
        <v>5762</v>
      </c>
      <c r="K52" s="194">
        <v>287579</v>
      </c>
      <c r="L52" s="194"/>
      <c r="M52" s="235" t="s">
        <v>23593</v>
      </c>
      <c r="N52" s="236" t="s">
        <v>23624</v>
      </c>
      <c r="O52" s="235" t="s">
        <v>28740</v>
      </c>
    </row>
    <row r="53" spans="2:15" ht="15.75" hidden="1" x14ac:dyDescent="0.25">
      <c r="B53" s="203" t="s">
        <v>27199</v>
      </c>
      <c r="C53" s="194" t="s">
        <v>26487</v>
      </c>
      <c r="D53" s="194" t="s">
        <v>10005</v>
      </c>
      <c r="E53" s="205">
        <v>0.376</v>
      </c>
      <c r="F53" s="204" t="s">
        <v>19918</v>
      </c>
      <c r="G53" s="194" t="s">
        <v>28312</v>
      </c>
      <c r="H53" s="198" t="str">
        <f t="shared" si="0"/>
        <v>H14</v>
      </c>
      <c r="I53" s="194">
        <v>2012</v>
      </c>
      <c r="J53" s="194" t="s">
        <v>177</v>
      </c>
      <c r="K53" s="194">
        <v>172817</v>
      </c>
      <c r="L53" s="194"/>
      <c r="M53" s="235" t="s">
        <v>23593</v>
      </c>
      <c r="N53" s="236" t="s">
        <v>23624</v>
      </c>
      <c r="O53" s="235" t="s">
        <v>28740</v>
      </c>
    </row>
    <row r="54" spans="2:15" ht="15.75" hidden="1" x14ac:dyDescent="0.25">
      <c r="B54" s="203" t="s">
        <v>27154</v>
      </c>
      <c r="C54" s="194" t="s">
        <v>26713</v>
      </c>
      <c r="D54" s="194" t="s">
        <v>9976</v>
      </c>
      <c r="E54" s="205">
        <v>0.94599999999999995</v>
      </c>
      <c r="F54" s="204" t="s">
        <v>20745</v>
      </c>
      <c r="G54" s="194" t="s">
        <v>28124</v>
      </c>
      <c r="H54" s="198" t="str">
        <f t="shared" si="0"/>
        <v>H14</v>
      </c>
      <c r="I54" s="194">
        <v>2012</v>
      </c>
      <c r="J54" s="194" t="s">
        <v>5762</v>
      </c>
      <c r="K54" s="194">
        <v>167372</v>
      </c>
      <c r="L54" s="194"/>
      <c r="M54" s="235" t="s">
        <v>23592</v>
      </c>
      <c r="N54" s="236" t="s">
        <v>23624</v>
      </c>
      <c r="O54" s="235" t="s">
        <v>28740</v>
      </c>
    </row>
    <row r="55" spans="2:15" ht="15.75" hidden="1" x14ac:dyDescent="0.25">
      <c r="B55" s="203" t="s">
        <v>27145</v>
      </c>
      <c r="C55" s="194" t="s">
        <v>26520</v>
      </c>
      <c r="D55" s="194" t="s">
        <v>9862</v>
      </c>
      <c r="E55" s="205">
        <v>1.347</v>
      </c>
      <c r="F55" s="204" t="s">
        <v>20312</v>
      </c>
      <c r="G55" s="194" t="s">
        <v>28081</v>
      </c>
      <c r="H55" s="198" t="str">
        <f t="shared" si="0"/>
        <v>H14</v>
      </c>
      <c r="I55" s="194">
        <v>2012</v>
      </c>
      <c r="J55" s="194" t="s">
        <v>4134</v>
      </c>
      <c r="K55" s="194">
        <v>164551</v>
      </c>
      <c r="L55" s="194"/>
      <c r="M55" s="235" t="s">
        <v>23624</v>
      </c>
      <c r="N55" s="236" t="s">
        <v>23624</v>
      </c>
      <c r="O55" s="235"/>
    </row>
    <row r="56" spans="2:15" ht="15.75" hidden="1" x14ac:dyDescent="0.25">
      <c r="B56" s="203" t="s">
        <v>27145</v>
      </c>
      <c r="C56" s="194" t="s">
        <v>26520</v>
      </c>
      <c r="D56" s="194" t="s">
        <v>9862</v>
      </c>
      <c r="E56" s="205">
        <v>0</v>
      </c>
      <c r="F56" s="204" t="s">
        <v>21078</v>
      </c>
      <c r="G56" s="194" t="s">
        <v>28389</v>
      </c>
      <c r="H56" s="198" t="str">
        <f t="shared" si="0"/>
        <v>H14</v>
      </c>
      <c r="I56" s="194">
        <v>2013</v>
      </c>
      <c r="J56" s="194" t="s">
        <v>7490</v>
      </c>
      <c r="K56" s="194">
        <v>176004</v>
      </c>
      <c r="L56" s="194"/>
      <c r="M56" s="235" t="s">
        <v>23624</v>
      </c>
      <c r="N56" s="236" t="s">
        <v>23624</v>
      </c>
      <c r="O56" s="235"/>
    </row>
    <row r="57" spans="2:15" ht="15.75" hidden="1" x14ac:dyDescent="0.25">
      <c r="B57" s="203" t="s">
        <v>27145</v>
      </c>
      <c r="C57" s="194" t="s">
        <v>26520</v>
      </c>
      <c r="D57" s="194" t="s">
        <v>9862</v>
      </c>
      <c r="E57" s="205">
        <v>0</v>
      </c>
      <c r="F57" s="204" t="s">
        <v>21028</v>
      </c>
      <c r="G57" s="194" t="s">
        <v>28610</v>
      </c>
      <c r="H57" s="198" t="str">
        <f t="shared" si="0"/>
        <v>H14</v>
      </c>
      <c r="I57" s="194">
        <v>2013</v>
      </c>
      <c r="J57" s="194" t="s">
        <v>7490</v>
      </c>
      <c r="K57" s="194">
        <v>331821</v>
      </c>
      <c r="L57" s="194"/>
      <c r="M57" s="235" t="s">
        <v>23624</v>
      </c>
      <c r="N57" s="236" t="s">
        <v>23624</v>
      </c>
      <c r="O57" s="235"/>
    </row>
    <row r="58" spans="2:15" ht="15.75" hidden="1" x14ac:dyDescent="0.25">
      <c r="B58" s="203" t="s">
        <v>26941</v>
      </c>
      <c r="C58" s="194" t="s">
        <v>26638</v>
      </c>
      <c r="D58" s="194" t="s">
        <v>9804</v>
      </c>
      <c r="E58" s="205">
        <v>0.94199999999999995</v>
      </c>
      <c r="F58" s="204" t="s">
        <v>20220</v>
      </c>
      <c r="G58" s="194" t="s">
        <v>28635</v>
      </c>
      <c r="H58" s="198" t="str">
        <f t="shared" si="0"/>
        <v>H14</v>
      </c>
      <c r="I58" s="194">
        <v>2013</v>
      </c>
      <c r="J58" s="194" t="s">
        <v>177</v>
      </c>
      <c r="K58" s="194">
        <v>332514</v>
      </c>
      <c r="L58" s="194"/>
      <c r="M58" s="235" t="s">
        <v>23593</v>
      </c>
      <c r="N58" s="236" t="s">
        <v>23624</v>
      </c>
      <c r="O58" s="235" t="s">
        <v>28740</v>
      </c>
    </row>
    <row r="59" spans="2:15" ht="15.75" hidden="1" x14ac:dyDescent="0.25">
      <c r="B59" s="203" t="s">
        <v>27209</v>
      </c>
      <c r="C59" s="194" t="s">
        <v>26597</v>
      </c>
      <c r="D59" s="194" t="s">
        <v>9957</v>
      </c>
      <c r="E59" s="205">
        <v>0.70099999999999996</v>
      </c>
      <c r="F59" s="204" t="s">
        <v>19756</v>
      </c>
      <c r="G59" s="194" t="s">
        <v>28354</v>
      </c>
      <c r="H59" s="198" t="str">
        <f t="shared" si="0"/>
        <v>H14</v>
      </c>
      <c r="I59" s="194">
        <v>2012</v>
      </c>
      <c r="J59" s="194" t="s">
        <v>177</v>
      </c>
      <c r="K59" s="194">
        <v>198815</v>
      </c>
      <c r="L59" s="194"/>
      <c r="M59" s="235" t="s">
        <v>23704</v>
      </c>
      <c r="N59" s="237" t="s">
        <v>28738</v>
      </c>
      <c r="O59" s="237" t="s">
        <v>28740</v>
      </c>
    </row>
    <row r="60" spans="2:15" ht="15.75" hidden="1" x14ac:dyDescent="0.25">
      <c r="B60" s="203" t="s">
        <v>26982</v>
      </c>
      <c r="C60" s="194" t="s">
        <v>26704</v>
      </c>
      <c r="D60" s="194" t="s">
        <v>10005</v>
      </c>
      <c r="E60" s="205">
        <v>11.08</v>
      </c>
      <c r="F60" s="204" t="s">
        <v>20598</v>
      </c>
      <c r="G60" s="194" t="s">
        <v>27550</v>
      </c>
      <c r="H60" s="198" t="str">
        <f t="shared" si="0"/>
        <v>H14</v>
      </c>
      <c r="I60" s="194">
        <v>2009</v>
      </c>
      <c r="J60" s="194" t="s">
        <v>5762</v>
      </c>
      <c r="K60" s="194">
        <v>121736</v>
      </c>
      <c r="L60" s="194"/>
      <c r="M60" s="235" t="s">
        <v>23624</v>
      </c>
      <c r="N60" s="236" t="s">
        <v>23624</v>
      </c>
      <c r="O60" s="235"/>
    </row>
    <row r="61" spans="2:15" ht="15.75" hidden="1" x14ac:dyDescent="0.25">
      <c r="B61" s="203" t="s">
        <v>26982</v>
      </c>
      <c r="C61" s="194" t="s">
        <v>26704</v>
      </c>
      <c r="D61" s="194" t="s">
        <v>10005</v>
      </c>
      <c r="E61" s="205">
        <v>11.08</v>
      </c>
      <c r="F61" s="204" t="s">
        <v>20547</v>
      </c>
      <c r="G61" s="194" t="s">
        <v>27551</v>
      </c>
      <c r="H61" s="198" t="str">
        <f t="shared" si="0"/>
        <v>H14</v>
      </c>
      <c r="I61" s="194">
        <v>2009</v>
      </c>
      <c r="J61" s="194" t="s">
        <v>5762</v>
      </c>
      <c r="K61" s="194">
        <v>121741</v>
      </c>
      <c r="L61" s="194"/>
      <c r="M61" s="235" t="s">
        <v>23624</v>
      </c>
      <c r="N61" s="236" t="s">
        <v>23624</v>
      </c>
      <c r="O61" s="235"/>
    </row>
    <row r="62" spans="2:15" ht="15.75" hidden="1" x14ac:dyDescent="0.25">
      <c r="B62" s="203" t="s">
        <v>26900</v>
      </c>
      <c r="C62" s="194" t="s">
        <v>26420</v>
      </c>
      <c r="D62" s="194" t="s">
        <v>10001</v>
      </c>
      <c r="E62" s="205">
        <v>1.0409999999999999</v>
      </c>
      <c r="F62" s="204" t="s">
        <v>20084</v>
      </c>
      <c r="G62" s="194" t="s">
        <v>28202</v>
      </c>
      <c r="H62" s="198" t="str">
        <f t="shared" si="0"/>
        <v>H14</v>
      </c>
      <c r="I62" s="194">
        <v>2012</v>
      </c>
      <c r="J62" s="194" t="s">
        <v>177</v>
      </c>
      <c r="K62" s="194">
        <v>170082</v>
      </c>
      <c r="L62" s="194"/>
      <c r="M62" s="235" t="s">
        <v>23772</v>
      </c>
      <c r="N62" s="237" t="s">
        <v>23624</v>
      </c>
      <c r="O62" s="237" t="s">
        <v>28740</v>
      </c>
    </row>
    <row r="63" spans="2:15" ht="15.75" hidden="1" x14ac:dyDescent="0.25">
      <c r="B63" s="203" t="s">
        <v>26900</v>
      </c>
      <c r="C63" s="194" t="s">
        <v>26420</v>
      </c>
      <c r="D63" s="194" t="s">
        <v>10001</v>
      </c>
      <c r="E63" s="205">
        <v>21.283000000000001</v>
      </c>
      <c r="F63" s="204" t="s">
        <v>20171</v>
      </c>
      <c r="G63" s="194" t="s">
        <v>28356</v>
      </c>
      <c r="H63" s="198" t="str">
        <f t="shared" si="0"/>
        <v>H14</v>
      </c>
      <c r="I63" s="194">
        <v>2012</v>
      </c>
      <c r="J63" s="194" t="s">
        <v>177</v>
      </c>
      <c r="K63" s="194">
        <v>202444</v>
      </c>
      <c r="L63" s="194"/>
      <c r="M63" s="235" t="s">
        <v>23593</v>
      </c>
      <c r="N63" s="236" t="s">
        <v>23624</v>
      </c>
      <c r="O63" s="235" t="s">
        <v>28740</v>
      </c>
    </row>
    <row r="64" spans="2:15" ht="15.75" hidden="1" x14ac:dyDescent="0.25">
      <c r="B64" s="203" t="s">
        <v>26900</v>
      </c>
      <c r="C64" s="194" t="s">
        <v>26420</v>
      </c>
      <c r="D64" s="194" t="s">
        <v>10001</v>
      </c>
      <c r="E64" s="205">
        <v>0.45450000000000002</v>
      </c>
      <c r="F64" s="204" t="s">
        <v>20131</v>
      </c>
      <c r="G64" s="194" t="s">
        <v>28412</v>
      </c>
      <c r="H64" s="198" t="str">
        <f t="shared" si="0"/>
        <v>H14</v>
      </c>
      <c r="I64" s="194">
        <v>2013</v>
      </c>
      <c r="J64" s="194" t="s">
        <v>177</v>
      </c>
      <c r="K64" s="194">
        <v>202447</v>
      </c>
      <c r="L64" s="194"/>
      <c r="M64" s="235" t="s">
        <v>23593</v>
      </c>
      <c r="N64" s="236" t="s">
        <v>23624</v>
      </c>
      <c r="O64" s="235" t="s">
        <v>28740</v>
      </c>
    </row>
    <row r="65" spans="2:15" ht="15.75" hidden="1" x14ac:dyDescent="0.25">
      <c r="B65" s="203" t="s">
        <v>26951</v>
      </c>
      <c r="C65" s="194" t="s">
        <v>26424</v>
      </c>
      <c r="D65" s="194" t="s">
        <v>9929</v>
      </c>
      <c r="E65" s="205">
        <v>10.798999999999999</v>
      </c>
      <c r="F65" s="204" t="s">
        <v>20494</v>
      </c>
      <c r="G65" s="194" t="s">
        <v>27829</v>
      </c>
      <c r="H65" s="198" t="str">
        <f t="shared" si="0"/>
        <v>H14</v>
      </c>
      <c r="I65" s="194">
        <v>2011</v>
      </c>
      <c r="J65" s="194" t="s">
        <v>5762</v>
      </c>
      <c r="K65" s="194">
        <v>144504</v>
      </c>
      <c r="L65" s="194"/>
      <c r="M65" s="235" t="s">
        <v>23624</v>
      </c>
      <c r="N65" s="236" t="s">
        <v>23624</v>
      </c>
      <c r="O65" s="235"/>
    </row>
    <row r="66" spans="2:15" ht="15.75" hidden="1" x14ac:dyDescent="0.25">
      <c r="B66" s="203" t="s">
        <v>26951</v>
      </c>
      <c r="C66" s="194" t="s">
        <v>26424</v>
      </c>
      <c r="D66" s="194" t="s">
        <v>9929</v>
      </c>
      <c r="E66" s="205">
        <v>44.319000000000003</v>
      </c>
      <c r="F66" s="204" t="s">
        <v>19880</v>
      </c>
      <c r="G66" s="194" t="s">
        <v>27862</v>
      </c>
      <c r="H66" s="198" t="str">
        <f t="shared" si="0"/>
        <v>H14</v>
      </c>
      <c r="I66" s="194">
        <v>2011</v>
      </c>
      <c r="J66" s="194" t="s">
        <v>177</v>
      </c>
      <c r="K66" s="194">
        <v>146401</v>
      </c>
      <c r="L66" s="194"/>
      <c r="M66" s="235" t="s">
        <v>23624</v>
      </c>
      <c r="N66" s="236" t="s">
        <v>23624</v>
      </c>
      <c r="O66" s="235"/>
    </row>
    <row r="67" spans="2:15" ht="15.75" hidden="1" x14ac:dyDescent="0.25">
      <c r="B67" s="203" t="s">
        <v>26951</v>
      </c>
      <c r="C67" s="194" t="s">
        <v>26424</v>
      </c>
      <c r="D67" s="194" t="s">
        <v>9929</v>
      </c>
      <c r="E67" s="205">
        <v>4.1000000000000002E-2</v>
      </c>
      <c r="F67" s="204" t="s">
        <v>19906</v>
      </c>
      <c r="G67" s="194" t="s">
        <v>28382</v>
      </c>
      <c r="H67" s="198" t="str">
        <f t="shared" si="0"/>
        <v>H14</v>
      </c>
      <c r="I67" s="194">
        <v>2013</v>
      </c>
      <c r="J67" s="194" t="s">
        <v>177</v>
      </c>
      <c r="K67" s="194">
        <v>173413</v>
      </c>
      <c r="L67" s="194"/>
      <c r="M67" s="235" t="s">
        <v>23593</v>
      </c>
      <c r="N67" s="236" t="s">
        <v>23624</v>
      </c>
      <c r="O67" s="235" t="s">
        <v>28740</v>
      </c>
    </row>
    <row r="68" spans="2:15" ht="15.75" hidden="1" x14ac:dyDescent="0.25">
      <c r="B68" s="203" t="s">
        <v>26901</v>
      </c>
      <c r="C68" s="194" t="s">
        <v>26421</v>
      </c>
      <c r="D68" s="194" t="s">
        <v>10001</v>
      </c>
      <c r="E68" s="205">
        <v>4.2999999999999997E-2</v>
      </c>
      <c r="F68" s="204" t="s">
        <v>19833</v>
      </c>
      <c r="G68" s="194" t="s">
        <v>28362</v>
      </c>
      <c r="H68" s="198" t="str">
        <f t="shared" si="0"/>
        <v>H14</v>
      </c>
      <c r="I68" s="194">
        <v>2012</v>
      </c>
      <c r="J68" s="194" t="s">
        <v>177</v>
      </c>
      <c r="K68" s="194">
        <v>238950</v>
      </c>
      <c r="L68" s="194"/>
      <c r="M68" s="235" t="s">
        <v>23593</v>
      </c>
      <c r="N68" s="236" t="s">
        <v>23624</v>
      </c>
      <c r="O68" s="235" t="s">
        <v>28740</v>
      </c>
    </row>
    <row r="69" spans="2:15" ht="15.75" hidden="1" x14ac:dyDescent="0.25">
      <c r="B69" s="203" t="s">
        <v>26901</v>
      </c>
      <c r="C69" s="194" t="s">
        <v>26421</v>
      </c>
      <c r="D69" s="194" t="s">
        <v>10001</v>
      </c>
      <c r="E69" s="205">
        <v>6.3090000000000002</v>
      </c>
      <c r="F69" s="204" t="s">
        <v>20434</v>
      </c>
      <c r="G69" s="194" t="s">
        <v>28439</v>
      </c>
      <c r="H69" s="198" t="str">
        <f t="shared" ref="H69:H132" si="1">HYPERLINK(G69,"H14")</f>
        <v>H14</v>
      </c>
      <c r="I69" s="194">
        <v>2013</v>
      </c>
      <c r="J69" s="194" t="s">
        <v>5137</v>
      </c>
      <c r="K69" s="194">
        <v>238948</v>
      </c>
      <c r="L69" s="194"/>
      <c r="M69" s="235" t="s">
        <v>23593</v>
      </c>
      <c r="N69" s="236" t="s">
        <v>23624</v>
      </c>
      <c r="O69" s="235" t="s">
        <v>28740</v>
      </c>
    </row>
    <row r="70" spans="2:15" ht="15.75" hidden="1" x14ac:dyDescent="0.25">
      <c r="B70" s="203" t="s">
        <v>26901</v>
      </c>
      <c r="C70" s="194" t="s">
        <v>26421</v>
      </c>
      <c r="D70" s="194" t="s">
        <v>10001</v>
      </c>
      <c r="E70" s="205">
        <v>0.27250000000000002</v>
      </c>
      <c r="F70" s="204" t="s">
        <v>20130</v>
      </c>
      <c r="G70" s="194" t="s">
        <v>28440</v>
      </c>
      <c r="H70" s="198" t="str">
        <f t="shared" si="1"/>
        <v>H14</v>
      </c>
      <c r="I70" s="194">
        <v>2013</v>
      </c>
      <c r="J70" s="194" t="s">
        <v>177</v>
      </c>
      <c r="K70" s="194">
        <v>238949</v>
      </c>
      <c r="L70" s="194"/>
      <c r="M70" s="235" t="s">
        <v>23593</v>
      </c>
      <c r="N70" s="236" t="s">
        <v>23624</v>
      </c>
      <c r="O70" s="235" t="s">
        <v>28740</v>
      </c>
    </row>
    <row r="71" spans="2:15" ht="15.75" hidden="1" x14ac:dyDescent="0.25">
      <c r="B71" s="203" t="s">
        <v>26901</v>
      </c>
      <c r="C71" s="194" t="s">
        <v>26421</v>
      </c>
      <c r="D71" s="194" t="s">
        <v>10001</v>
      </c>
      <c r="E71" s="205">
        <v>9.4593333333332996</v>
      </c>
      <c r="F71" s="204" t="s">
        <v>20161</v>
      </c>
      <c r="G71" s="194" t="s">
        <v>28256</v>
      </c>
      <c r="H71" s="198" t="str">
        <f t="shared" si="1"/>
        <v>H14</v>
      </c>
      <c r="I71" s="194">
        <v>2012</v>
      </c>
      <c r="J71" s="194" t="s">
        <v>177</v>
      </c>
      <c r="K71" s="194">
        <v>171922</v>
      </c>
      <c r="L71" s="194"/>
      <c r="M71" s="235" t="s">
        <v>23912</v>
      </c>
      <c r="N71" s="237" t="s">
        <v>28724</v>
      </c>
      <c r="O71" s="235" t="s">
        <v>28755</v>
      </c>
    </row>
    <row r="72" spans="2:15" ht="15.75" hidden="1" x14ac:dyDescent="0.25">
      <c r="B72" s="203" t="s">
        <v>26967</v>
      </c>
      <c r="C72" s="194" t="s">
        <v>26407</v>
      </c>
      <c r="D72" s="194" t="s">
        <v>9979</v>
      </c>
      <c r="E72" s="205">
        <v>1.419</v>
      </c>
      <c r="F72" s="204" t="s">
        <v>20528</v>
      </c>
      <c r="G72" s="194" t="s">
        <v>28071</v>
      </c>
      <c r="H72" s="198" t="str">
        <f t="shared" si="1"/>
        <v>H14</v>
      </c>
      <c r="I72" s="194">
        <v>2012</v>
      </c>
      <c r="J72" s="194" t="s">
        <v>5762</v>
      </c>
      <c r="K72" s="194">
        <v>159264</v>
      </c>
      <c r="L72" s="194"/>
      <c r="M72" s="235" t="s">
        <v>23592</v>
      </c>
      <c r="N72" s="236" t="s">
        <v>23624</v>
      </c>
      <c r="O72" s="235" t="s">
        <v>28740</v>
      </c>
    </row>
    <row r="73" spans="2:15" ht="15.75" hidden="1" x14ac:dyDescent="0.25">
      <c r="B73" s="203" t="s">
        <v>26967</v>
      </c>
      <c r="C73" s="194" t="s">
        <v>26407</v>
      </c>
      <c r="D73" s="194" t="s">
        <v>9979</v>
      </c>
      <c r="E73" s="205">
        <v>1.419</v>
      </c>
      <c r="F73" s="204" t="s">
        <v>20630</v>
      </c>
      <c r="G73" s="194" t="s">
        <v>28102</v>
      </c>
      <c r="H73" s="198" t="str">
        <f t="shared" si="1"/>
        <v>H14</v>
      </c>
      <c r="I73" s="194">
        <v>2012</v>
      </c>
      <c r="J73" s="194" t="s">
        <v>5762</v>
      </c>
      <c r="K73" s="194">
        <v>166614</v>
      </c>
      <c r="L73" s="194"/>
      <c r="M73" s="235" t="s">
        <v>23592</v>
      </c>
      <c r="N73" s="236" t="s">
        <v>23624</v>
      </c>
      <c r="O73" s="235" t="s">
        <v>28740</v>
      </c>
    </row>
    <row r="74" spans="2:15" ht="15.75" hidden="1" x14ac:dyDescent="0.25">
      <c r="B74" s="203" t="s">
        <v>26967</v>
      </c>
      <c r="C74" s="194" t="s">
        <v>26407</v>
      </c>
      <c r="D74" s="194" t="s">
        <v>9979</v>
      </c>
      <c r="E74" s="205">
        <v>1.419</v>
      </c>
      <c r="F74" s="204" t="s">
        <v>20515</v>
      </c>
      <c r="G74" s="194" t="s">
        <v>28103</v>
      </c>
      <c r="H74" s="198" t="str">
        <f t="shared" si="1"/>
        <v>H14</v>
      </c>
      <c r="I74" s="194">
        <v>2012</v>
      </c>
      <c r="J74" s="194" t="s">
        <v>5762</v>
      </c>
      <c r="K74" s="194">
        <v>166616</v>
      </c>
      <c r="L74" s="194"/>
      <c r="M74" s="235" t="s">
        <v>23592</v>
      </c>
      <c r="N74" s="236" t="s">
        <v>23624</v>
      </c>
      <c r="O74" s="235" t="s">
        <v>28740</v>
      </c>
    </row>
    <row r="75" spans="2:15" ht="15.75" hidden="1" x14ac:dyDescent="0.25">
      <c r="B75" s="203" t="s">
        <v>26967</v>
      </c>
      <c r="C75" s="194" t="s">
        <v>26407</v>
      </c>
      <c r="D75" s="194" t="s">
        <v>9979</v>
      </c>
      <c r="E75" s="205">
        <v>1.419</v>
      </c>
      <c r="F75" s="204" t="s">
        <v>20478</v>
      </c>
      <c r="G75" s="194" t="s">
        <v>28104</v>
      </c>
      <c r="H75" s="198" t="str">
        <f t="shared" si="1"/>
        <v>H14</v>
      </c>
      <c r="I75" s="194">
        <v>2012</v>
      </c>
      <c r="J75" s="194" t="s">
        <v>5762</v>
      </c>
      <c r="K75" s="194">
        <v>166620</v>
      </c>
      <c r="L75" s="194"/>
      <c r="M75" s="235" t="s">
        <v>23592</v>
      </c>
      <c r="N75" s="236" t="s">
        <v>23624</v>
      </c>
      <c r="O75" s="235" t="s">
        <v>28740</v>
      </c>
    </row>
    <row r="76" spans="2:15" ht="15.75" hidden="1" x14ac:dyDescent="0.25">
      <c r="B76" s="203" t="s">
        <v>26967</v>
      </c>
      <c r="C76" s="194" t="s">
        <v>26407</v>
      </c>
      <c r="D76" s="194" t="s">
        <v>9979</v>
      </c>
      <c r="E76" s="205">
        <v>5.17</v>
      </c>
      <c r="F76" s="204" t="s">
        <v>19845</v>
      </c>
      <c r="G76" s="194" t="s">
        <v>28105</v>
      </c>
      <c r="H76" s="198" t="str">
        <f t="shared" si="1"/>
        <v>H14</v>
      </c>
      <c r="I76" s="194">
        <v>2012</v>
      </c>
      <c r="J76" s="194" t="s">
        <v>177</v>
      </c>
      <c r="K76" s="194">
        <v>166621</v>
      </c>
      <c r="L76" s="194"/>
      <c r="M76" s="235" t="s">
        <v>23592</v>
      </c>
      <c r="N76" s="236" t="s">
        <v>23624</v>
      </c>
      <c r="O76" s="235" t="s">
        <v>28740</v>
      </c>
    </row>
    <row r="77" spans="2:15" ht="15.75" hidden="1" x14ac:dyDescent="0.25">
      <c r="B77" s="203" t="s">
        <v>26967</v>
      </c>
      <c r="C77" s="194" t="s">
        <v>26407</v>
      </c>
      <c r="D77" s="194" t="s">
        <v>9979</v>
      </c>
      <c r="E77" s="205">
        <v>0</v>
      </c>
      <c r="F77" s="204" t="s">
        <v>19846</v>
      </c>
      <c r="G77" s="194" t="s">
        <v>28106</v>
      </c>
      <c r="H77" s="198" t="str">
        <f t="shared" si="1"/>
        <v>H14</v>
      </c>
      <c r="I77" s="194">
        <v>2012</v>
      </c>
      <c r="J77" s="194" t="s">
        <v>177</v>
      </c>
      <c r="K77" s="194">
        <v>166623</v>
      </c>
      <c r="L77" s="194"/>
      <c r="M77" s="235" t="s">
        <v>23592</v>
      </c>
      <c r="N77" s="236" t="s">
        <v>23624</v>
      </c>
      <c r="O77" s="235" t="s">
        <v>28740</v>
      </c>
    </row>
    <row r="78" spans="2:15" ht="15.75" hidden="1" x14ac:dyDescent="0.25">
      <c r="B78" s="203" t="s">
        <v>26967</v>
      </c>
      <c r="C78" s="194" t="s">
        <v>26407</v>
      </c>
      <c r="D78" s="194" t="s">
        <v>9979</v>
      </c>
      <c r="E78" s="205">
        <v>0.33300000000000002</v>
      </c>
      <c r="F78" s="204" t="s">
        <v>20167</v>
      </c>
      <c r="G78" s="194" t="s">
        <v>28110</v>
      </c>
      <c r="H78" s="198" t="str">
        <f t="shared" si="1"/>
        <v>H14</v>
      </c>
      <c r="I78" s="194">
        <v>2012</v>
      </c>
      <c r="J78" s="194" t="s">
        <v>177</v>
      </c>
      <c r="K78" s="194">
        <v>166690</v>
      </c>
      <c r="L78" s="194"/>
      <c r="M78" s="235" t="s">
        <v>23592</v>
      </c>
      <c r="N78" s="236" t="s">
        <v>23624</v>
      </c>
      <c r="O78" s="235" t="s">
        <v>28740</v>
      </c>
    </row>
    <row r="79" spans="2:15" ht="15.75" hidden="1" x14ac:dyDescent="0.25">
      <c r="B79" s="203" t="s">
        <v>26967</v>
      </c>
      <c r="C79" s="194" t="s">
        <v>26407</v>
      </c>
      <c r="D79" s="194" t="s">
        <v>9979</v>
      </c>
      <c r="E79" s="205">
        <v>0</v>
      </c>
      <c r="F79" s="204" t="s">
        <v>20831</v>
      </c>
      <c r="G79" s="194" t="s">
        <v>28201</v>
      </c>
      <c r="H79" s="198" t="str">
        <f t="shared" si="1"/>
        <v>H14</v>
      </c>
      <c r="I79" s="194">
        <v>2012</v>
      </c>
      <c r="J79" s="194" t="s">
        <v>7490</v>
      </c>
      <c r="K79" s="194">
        <v>170070</v>
      </c>
      <c r="L79" s="194"/>
      <c r="M79" s="235" t="s">
        <v>23592</v>
      </c>
      <c r="N79" s="236" t="s">
        <v>23624</v>
      </c>
      <c r="O79" s="235" t="s">
        <v>28740</v>
      </c>
    </row>
    <row r="80" spans="2:15" ht="15.75" hidden="1" x14ac:dyDescent="0.25">
      <c r="B80" s="203" t="s">
        <v>26967</v>
      </c>
      <c r="C80" s="194" t="s">
        <v>26784</v>
      </c>
      <c r="D80" s="194" t="s">
        <v>9979</v>
      </c>
      <c r="E80" s="205">
        <v>0</v>
      </c>
      <c r="F80" s="204" t="s">
        <v>20831</v>
      </c>
      <c r="G80" s="194" t="s">
        <v>28201</v>
      </c>
      <c r="H80" s="198" t="str">
        <f t="shared" si="1"/>
        <v>H14</v>
      </c>
      <c r="I80" s="194">
        <v>2012</v>
      </c>
      <c r="J80" s="194" t="s">
        <v>7490</v>
      </c>
      <c r="K80" s="194">
        <v>170070</v>
      </c>
      <c r="L80" s="194"/>
      <c r="M80" s="235" t="s">
        <v>23592</v>
      </c>
      <c r="N80" s="236" t="s">
        <v>23624</v>
      </c>
      <c r="O80" s="235" t="s">
        <v>28740</v>
      </c>
    </row>
    <row r="81" spans="2:15" ht="15.75" hidden="1" x14ac:dyDescent="0.25">
      <c r="B81" s="203" t="s">
        <v>26967</v>
      </c>
      <c r="C81" s="194" t="s">
        <v>26407</v>
      </c>
      <c r="D81" s="194" t="s">
        <v>9979</v>
      </c>
      <c r="E81" s="205">
        <v>0</v>
      </c>
      <c r="F81" s="204" t="s">
        <v>21001</v>
      </c>
      <c r="G81" s="194" t="s">
        <v>28396</v>
      </c>
      <c r="H81" s="198" t="str">
        <f t="shared" si="1"/>
        <v>H14</v>
      </c>
      <c r="I81" s="194">
        <v>2013</v>
      </c>
      <c r="J81" s="194" t="s">
        <v>7490</v>
      </c>
      <c r="K81" s="194">
        <v>198370</v>
      </c>
      <c r="L81" s="194"/>
      <c r="M81" s="235" t="s">
        <v>23592</v>
      </c>
      <c r="N81" s="236" t="s">
        <v>23624</v>
      </c>
      <c r="O81" s="235" t="s">
        <v>28740</v>
      </c>
    </row>
    <row r="82" spans="2:15" ht="15.75" hidden="1" x14ac:dyDescent="0.25">
      <c r="B82" s="203" t="s">
        <v>26967</v>
      </c>
      <c r="C82" s="194" t="s">
        <v>26784</v>
      </c>
      <c r="D82" s="194" t="s">
        <v>9979</v>
      </c>
      <c r="E82" s="205">
        <v>0</v>
      </c>
      <c r="F82" s="204" t="s">
        <v>21001</v>
      </c>
      <c r="G82" s="194" t="s">
        <v>28396</v>
      </c>
      <c r="H82" s="198" t="str">
        <f t="shared" si="1"/>
        <v>H14</v>
      </c>
      <c r="I82" s="194">
        <v>2013</v>
      </c>
      <c r="J82" s="194" t="s">
        <v>7490</v>
      </c>
      <c r="K82" s="194">
        <v>198370</v>
      </c>
      <c r="L82" s="194"/>
      <c r="M82" s="235" t="s">
        <v>23592</v>
      </c>
      <c r="N82" s="236" t="s">
        <v>23624</v>
      </c>
      <c r="O82" s="235" t="s">
        <v>28740</v>
      </c>
    </row>
    <row r="83" spans="2:15" ht="15.75" hidden="1" x14ac:dyDescent="0.25">
      <c r="B83" s="203" t="s">
        <v>26967</v>
      </c>
      <c r="C83" s="194" t="s">
        <v>26407</v>
      </c>
      <c r="D83" s="194" t="s">
        <v>9979</v>
      </c>
      <c r="E83" s="205">
        <v>4.9370000000000003</v>
      </c>
      <c r="F83" s="204" t="s">
        <v>20782</v>
      </c>
      <c r="G83" s="194" t="s">
        <v>28619</v>
      </c>
      <c r="H83" s="198" t="str">
        <f t="shared" si="1"/>
        <v>H14</v>
      </c>
      <c r="I83" s="194">
        <v>2013</v>
      </c>
      <c r="J83" s="194" t="s">
        <v>7221</v>
      </c>
      <c r="K83" s="194">
        <v>331921</v>
      </c>
      <c r="L83" s="194"/>
      <c r="M83" s="235" t="s">
        <v>23592</v>
      </c>
      <c r="N83" s="236" t="s">
        <v>23624</v>
      </c>
      <c r="O83" s="235" t="s">
        <v>28740</v>
      </c>
    </row>
    <row r="84" spans="2:15" ht="15.75" hidden="1" x14ac:dyDescent="0.25">
      <c r="B84" s="203" t="s">
        <v>26967</v>
      </c>
      <c r="C84" s="194" t="s">
        <v>26407</v>
      </c>
      <c r="D84" s="194" t="s">
        <v>9979</v>
      </c>
      <c r="E84" s="205">
        <v>0</v>
      </c>
      <c r="F84" s="204" t="s">
        <v>20981</v>
      </c>
      <c r="G84" s="194" t="s">
        <v>28646</v>
      </c>
      <c r="H84" s="198" t="str">
        <f t="shared" si="1"/>
        <v>H14</v>
      </c>
      <c r="I84" s="194">
        <v>2013</v>
      </c>
      <c r="J84" s="194" t="s">
        <v>7490</v>
      </c>
      <c r="K84" s="194">
        <v>333954</v>
      </c>
      <c r="L84" s="194"/>
      <c r="M84" s="235" t="s">
        <v>23592</v>
      </c>
      <c r="N84" s="236" t="s">
        <v>23624</v>
      </c>
      <c r="O84" s="235" t="s">
        <v>28740</v>
      </c>
    </row>
    <row r="85" spans="2:15" ht="15.75" hidden="1" x14ac:dyDescent="0.25">
      <c r="B85" s="203" t="s">
        <v>26967</v>
      </c>
      <c r="C85" s="194" t="s">
        <v>26784</v>
      </c>
      <c r="D85" s="194" t="s">
        <v>9979</v>
      </c>
      <c r="E85" s="205">
        <v>0</v>
      </c>
      <c r="F85" s="204" t="s">
        <v>20981</v>
      </c>
      <c r="G85" s="194" t="s">
        <v>28646</v>
      </c>
      <c r="H85" s="198" t="str">
        <f t="shared" si="1"/>
        <v>H14</v>
      </c>
      <c r="I85" s="194">
        <v>2013</v>
      </c>
      <c r="J85" s="194" t="s">
        <v>7490</v>
      </c>
      <c r="K85" s="194">
        <v>333954</v>
      </c>
      <c r="L85" s="194"/>
      <c r="M85" s="235" t="s">
        <v>23592</v>
      </c>
      <c r="N85" s="236" t="s">
        <v>23624</v>
      </c>
      <c r="O85" s="235" t="s">
        <v>28740</v>
      </c>
    </row>
    <row r="86" spans="2:15" ht="15.75" hidden="1" x14ac:dyDescent="0.25">
      <c r="B86" s="203" t="s">
        <v>26967</v>
      </c>
      <c r="C86" s="194" t="s">
        <v>26407</v>
      </c>
      <c r="D86" s="194" t="s">
        <v>9979</v>
      </c>
      <c r="E86" s="205">
        <v>0</v>
      </c>
      <c r="F86" s="204" t="s">
        <v>21012</v>
      </c>
      <c r="G86" s="194" t="s">
        <v>28383</v>
      </c>
      <c r="H86" s="198" t="str">
        <f t="shared" si="1"/>
        <v>H14</v>
      </c>
      <c r="I86" s="194">
        <v>2013</v>
      </c>
      <c r="J86" s="194" t="s">
        <v>7490</v>
      </c>
      <c r="K86" s="194">
        <v>174572</v>
      </c>
      <c r="L86" s="194"/>
      <c r="M86" s="235" t="s">
        <v>23673</v>
      </c>
      <c r="N86" s="237" t="s">
        <v>28738</v>
      </c>
      <c r="O86" s="237" t="s">
        <v>28740</v>
      </c>
    </row>
    <row r="87" spans="2:15" ht="15.75" hidden="1" x14ac:dyDescent="0.25">
      <c r="B87" s="203" t="s">
        <v>26967</v>
      </c>
      <c r="C87" s="194" t="s">
        <v>26784</v>
      </c>
      <c r="D87" s="194" t="s">
        <v>9979</v>
      </c>
      <c r="E87" s="205">
        <v>0</v>
      </c>
      <c r="F87" s="204" t="s">
        <v>21012</v>
      </c>
      <c r="G87" s="194" t="s">
        <v>28383</v>
      </c>
      <c r="H87" s="198" t="str">
        <f t="shared" si="1"/>
        <v>H14</v>
      </c>
      <c r="I87" s="194">
        <v>2013</v>
      </c>
      <c r="J87" s="194" t="s">
        <v>7490</v>
      </c>
      <c r="K87" s="194">
        <v>174572</v>
      </c>
      <c r="L87" s="194"/>
      <c r="M87" s="235" t="s">
        <v>23673</v>
      </c>
      <c r="N87" s="237" t="s">
        <v>28738</v>
      </c>
      <c r="O87" s="237" t="s">
        <v>28740</v>
      </c>
    </row>
    <row r="88" spans="2:15" ht="15.75" hidden="1" x14ac:dyDescent="0.25">
      <c r="B88" s="203" t="s">
        <v>27075</v>
      </c>
      <c r="C88" s="194" t="s">
        <v>26415</v>
      </c>
      <c r="D88" s="194" t="s">
        <v>10005</v>
      </c>
      <c r="E88" s="205">
        <v>14.189</v>
      </c>
      <c r="F88" s="204" t="s">
        <v>20223</v>
      </c>
      <c r="G88" s="194" t="s">
        <v>28239</v>
      </c>
      <c r="H88" s="198" t="str">
        <f t="shared" si="1"/>
        <v>H14</v>
      </c>
      <c r="I88" s="194">
        <v>2012</v>
      </c>
      <c r="J88" s="194" t="s">
        <v>177</v>
      </c>
      <c r="K88" s="194">
        <v>171361</v>
      </c>
      <c r="L88" s="194" t="s">
        <v>26354</v>
      </c>
      <c r="M88" s="235" t="s">
        <v>23624</v>
      </c>
      <c r="N88" s="236" t="s">
        <v>23624</v>
      </c>
      <c r="O88" s="235"/>
    </row>
    <row r="89" spans="2:15" ht="15.75" hidden="1" x14ac:dyDescent="0.25">
      <c r="B89" s="203" t="s">
        <v>27075</v>
      </c>
      <c r="C89" s="194" t="s">
        <v>26415</v>
      </c>
      <c r="D89" s="194" t="s">
        <v>10005</v>
      </c>
      <c r="E89" s="205">
        <v>14.189</v>
      </c>
      <c r="F89" s="204" t="s">
        <v>20017</v>
      </c>
      <c r="G89" s="194" t="s">
        <v>28240</v>
      </c>
      <c r="H89" s="198" t="str">
        <f t="shared" si="1"/>
        <v>H14</v>
      </c>
      <c r="I89" s="194">
        <v>2012</v>
      </c>
      <c r="J89" s="194" t="s">
        <v>177</v>
      </c>
      <c r="K89" s="194">
        <v>171367</v>
      </c>
      <c r="L89" s="194"/>
      <c r="M89" s="235" t="s">
        <v>23624</v>
      </c>
      <c r="N89" s="236" t="s">
        <v>23624</v>
      </c>
      <c r="O89" s="235"/>
    </row>
    <row r="90" spans="2:15" ht="15.75" hidden="1" x14ac:dyDescent="0.25">
      <c r="B90" s="203" t="s">
        <v>27075</v>
      </c>
      <c r="C90" s="194" t="s">
        <v>26415</v>
      </c>
      <c r="D90" s="194" t="s">
        <v>10005</v>
      </c>
      <c r="E90" s="205">
        <v>0.434</v>
      </c>
      <c r="F90" s="204" t="s">
        <v>20242</v>
      </c>
      <c r="G90" s="194" t="s">
        <v>28241</v>
      </c>
      <c r="H90" s="198" t="str">
        <f t="shared" si="1"/>
        <v>H14</v>
      </c>
      <c r="I90" s="194">
        <v>2012</v>
      </c>
      <c r="J90" s="194" t="s">
        <v>177</v>
      </c>
      <c r="K90" s="194">
        <v>171369</v>
      </c>
      <c r="L90" s="194"/>
      <c r="M90" s="235" t="s">
        <v>23624</v>
      </c>
      <c r="N90" s="236" t="s">
        <v>23624</v>
      </c>
      <c r="O90" s="235"/>
    </row>
    <row r="91" spans="2:15" ht="15.75" hidden="1" x14ac:dyDescent="0.25">
      <c r="B91" s="203" t="s">
        <v>27075</v>
      </c>
      <c r="C91" s="194" t="s">
        <v>26415</v>
      </c>
      <c r="D91" s="194" t="s">
        <v>10005</v>
      </c>
      <c r="E91" s="205">
        <v>0.59099999999999997</v>
      </c>
      <c r="F91" s="204" t="s">
        <v>20132</v>
      </c>
      <c r="G91" s="194" t="s">
        <v>28244</v>
      </c>
      <c r="H91" s="198" t="str">
        <f t="shared" si="1"/>
        <v>H14</v>
      </c>
      <c r="I91" s="194">
        <v>2012</v>
      </c>
      <c r="J91" s="194" t="s">
        <v>177</v>
      </c>
      <c r="K91" s="194">
        <v>171374</v>
      </c>
      <c r="L91" s="194"/>
      <c r="M91" s="235" t="s">
        <v>23624</v>
      </c>
      <c r="N91" s="236" t="s">
        <v>23624</v>
      </c>
      <c r="O91" s="235"/>
    </row>
    <row r="92" spans="2:15" ht="15.75" hidden="1" x14ac:dyDescent="0.25">
      <c r="B92" s="203" t="s">
        <v>27075</v>
      </c>
      <c r="C92" s="194" t="s">
        <v>26415</v>
      </c>
      <c r="D92" s="194" t="s">
        <v>10005</v>
      </c>
      <c r="E92" s="205">
        <v>0.54200000000000004</v>
      </c>
      <c r="F92" s="204" t="s">
        <v>20133</v>
      </c>
      <c r="G92" s="194" t="s">
        <v>28249</v>
      </c>
      <c r="H92" s="198" t="str">
        <f t="shared" si="1"/>
        <v>H14</v>
      </c>
      <c r="I92" s="194">
        <v>2012</v>
      </c>
      <c r="J92" s="194" t="s">
        <v>177</v>
      </c>
      <c r="K92" s="194">
        <v>171613</v>
      </c>
      <c r="L92" s="194"/>
      <c r="M92" s="235" t="s">
        <v>23624</v>
      </c>
      <c r="N92" s="236" t="s">
        <v>23624</v>
      </c>
      <c r="O92" s="235"/>
    </row>
    <row r="93" spans="2:15" ht="15.75" hidden="1" x14ac:dyDescent="0.25">
      <c r="B93" s="203" t="s">
        <v>27075</v>
      </c>
      <c r="C93" s="194" t="s">
        <v>26415</v>
      </c>
      <c r="D93" s="194" t="s">
        <v>10005</v>
      </c>
      <c r="E93" s="205">
        <v>31.71</v>
      </c>
      <c r="F93" s="204" t="s">
        <v>20780</v>
      </c>
      <c r="G93" s="194" t="s">
        <v>28250</v>
      </c>
      <c r="H93" s="198" t="str">
        <f t="shared" si="1"/>
        <v>H14</v>
      </c>
      <c r="I93" s="194">
        <v>2012</v>
      </c>
      <c r="J93" s="194" t="s">
        <v>7221</v>
      </c>
      <c r="K93" s="194">
        <v>171618</v>
      </c>
      <c r="L93" s="194"/>
      <c r="M93" s="235" t="s">
        <v>23624</v>
      </c>
      <c r="N93" s="236" t="s">
        <v>23624</v>
      </c>
      <c r="O93" s="235"/>
    </row>
    <row r="94" spans="2:15" ht="15.75" hidden="1" x14ac:dyDescent="0.25">
      <c r="B94" s="203" t="s">
        <v>27075</v>
      </c>
      <c r="C94" s="194" t="s">
        <v>26415</v>
      </c>
      <c r="D94" s="194" t="s">
        <v>10005</v>
      </c>
      <c r="E94" s="205">
        <v>0</v>
      </c>
      <c r="F94" s="204" t="s">
        <v>21090</v>
      </c>
      <c r="G94" s="194" t="s">
        <v>28251</v>
      </c>
      <c r="H94" s="198" t="str">
        <f t="shared" si="1"/>
        <v>H14</v>
      </c>
      <c r="I94" s="194">
        <v>2012</v>
      </c>
      <c r="J94" s="194" t="s">
        <v>7490</v>
      </c>
      <c r="K94" s="194">
        <v>171631</v>
      </c>
      <c r="L94" s="194"/>
      <c r="M94" s="235" t="s">
        <v>23624</v>
      </c>
      <c r="N94" s="236" t="s">
        <v>23624</v>
      </c>
      <c r="O94" s="235"/>
    </row>
    <row r="95" spans="2:15" ht="15.75" hidden="1" x14ac:dyDescent="0.25">
      <c r="B95" s="203" t="s">
        <v>27075</v>
      </c>
      <c r="C95" s="194" t="s">
        <v>26415</v>
      </c>
      <c r="D95" s="194" t="s">
        <v>10005</v>
      </c>
      <c r="E95" s="205">
        <v>4.7E-2</v>
      </c>
      <c r="F95" s="204" t="s">
        <v>19919</v>
      </c>
      <c r="G95" s="194" t="s">
        <v>28316</v>
      </c>
      <c r="H95" s="198" t="str">
        <f t="shared" si="1"/>
        <v>H14</v>
      </c>
      <c r="I95" s="194">
        <v>2012</v>
      </c>
      <c r="J95" s="194" t="s">
        <v>177</v>
      </c>
      <c r="K95" s="194">
        <v>172824</v>
      </c>
      <c r="L95" s="194"/>
      <c r="M95" s="235" t="s">
        <v>23593</v>
      </c>
      <c r="N95" s="236" t="s">
        <v>23624</v>
      </c>
      <c r="O95" s="235" t="s">
        <v>28740</v>
      </c>
    </row>
    <row r="96" spans="2:15" ht="15.75" hidden="1" x14ac:dyDescent="0.25">
      <c r="B96" s="203" t="s">
        <v>27075</v>
      </c>
      <c r="C96" s="194" t="s">
        <v>26415</v>
      </c>
      <c r="D96" s="194" t="s">
        <v>10005</v>
      </c>
      <c r="E96" s="205">
        <v>2.8380000000000001</v>
      </c>
      <c r="F96" s="204" t="s">
        <v>20712</v>
      </c>
      <c r="G96" s="194" t="s">
        <v>28368</v>
      </c>
      <c r="H96" s="198" t="str">
        <f t="shared" si="1"/>
        <v>H14</v>
      </c>
      <c r="I96" s="194">
        <v>2012</v>
      </c>
      <c r="J96" s="194" t="s">
        <v>5762</v>
      </c>
      <c r="K96" s="194">
        <v>329805</v>
      </c>
      <c r="L96" s="194"/>
      <c r="M96" s="235" t="s">
        <v>23593</v>
      </c>
      <c r="N96" s="236" t="s">
        <v>23624</v>
      </c>
      <c r="O96" s="235" t="s">
        <v>28740</v>
      </c>
    </row>
    <row r="97" spans="2:15" ht="15.75" hidden="1" x14ac:dyDescent="0.25">
      <c r="B97" s="203" t="s">
        <v>27075</v>
      </c>
      <c r="C97" s="194" t="s">
        <v>26415</v>
      </c>
      <c r="D97" s="194" t="s">
        <v>10005</v>
      </c>
      <c r="E97" s="205">
        <v>0</v>
      </c>
      <c r="F97" s="204" t="s">
        <v>21039</v>
      </c>
      <c r="G97" s="194" t="s">
        <v>28504</v>
      </c>
      <c r="H97" s="198" t="str">
        <f t="shared" si="1"/>
        <v>H14</v>
      </c>
      <c r="I97" s="194">
        <v>2013</v>
      </c>
      <c r="J97" s="194" t="s">
        <v>7490</v>
      </c>
      <c r="K97" s="194">
        <v>305303</v>
      </c>
      <c r="L97" s="194"/>
      <c r="M97" s="235" t="s">
        <v>23593</v>
      </c>
      <c r="N97" s="236" t="s">
        <v>23624</v>
      </c>
      <c r="O97" s="235" t="s">
        <v>28740</v>
      </c>
    </row>
    <row r="98" spans="2:15" ht="15.75" hidden="1" x14ac:dyDescent="0.25">
      <c r="B98" s="203" t="s">
        <v>27075</v>
      </c>
      <c r="C98" s="194" t="s">
        <v>26415</v>
      </c>
      <c r="D98" s="194" t="s">
        <v>10005</v>
      </c>
      <c r="E98" s="205">
        <v>0</v>
      </c>
      <c r="F98" s="204" t="s">
        <v>21044</v>
      </c>
      <c r="G98" s="194" t="s">
        <v>28505</v>
      </c>
      <c r="H98" s="198" t="str">
        <f t="shared" si="1"/>
        <v>H14</v>
      </c>
      <c r="I98" s="194">
        <v>2013</v>
      </c>
      <c r="J98" s="194" t="s">
        <v>7490</v>
      </c>
      <c r="K98" s="194">
        <v>305306</v>
      </c>
      <c r="L98" s="194"/>
      <c r="M98" s="235" t="s">
        <v>23593</v>
      </c>
      <c r="N98" s="236" t="s">
        <v>23624</v>
      </c>
      <c r="O98" s="235" t="s">
        <v>28740</v>
      </c>
    </row>
    <row r="99" spans="2:15" ht="15.75" hidden="1" x14ac:dyDescent="0.25">
      <c r="B99" s="203" t="s">
        <v>27075</v>
      </c>
      <c r="C99" s="194" t="s">
        <v>26415</v>
      </c>
      <c r="D99" s="194" t="s">
        <v>10005</v>
      </c>
      <c r="E99" s="205">
        <v>0.11</v>
      </c>
      <c r="F99" s="204" t="s">
        <v>20018</v>
      </c>
      <c r="G99" s="194" t="s">
        <v>28506</v>
      </c>
      <c r="H99" s="198" t="str">
        <f t="shared" si="1"/>
        <v>H14</v>
      </c>
      <c r="I99" s="194">
        <v>2013</v>
      </c>
      <c r="J99" s="194" t="s">
        <v>177</v>
      </c>
      <c r="K99" s="194">
        <v>305316</v>
      </c>
      <c r="L99" s="194"/>
      <c r="M99" s="235" t="s">
        <v>23593</v>
      </c>
      <c r="N99" s="236" t="s">
        <v>23624</v>
      </c>
      <c r="O99" s="235" t="s">
        <v>28740</v>
      </c>
    </row>
    <row r="100" spans="2:15" ht="15.75" hidden="1" x14ac:dyDescent="0.25">
      <c r="B100" s="203" t="s">
        <v>27075</v>
      </c>
      <c r="C100" s="194" t="s">
        <v>26415</v>
      </c>
      <c r="D100" s="194" t="s">
        <v>10005</v>
      </c>
      <c r="E100" s="205">
        <v>5.7370000000000001</v>
      </c>
      <c r="F100" s="204" t="s">
        <v>20749</v>
      </c>
      <c r="G100" s="194" t="s">
        <v>28507</v>
      </c>
      <c r="H100" s="198" t="str">
        <f t="shared" si="1"/>
        <v>H14</v>
      </c>
      <c r="I100" s="194">
        <v>2013</v>
      </c>
      <c r="J100" s="194" t="s">
        <v>7221</v>
      </c>
      <c r="K100" s="194">
        <v>305320</v>
      </c>
      <c r="L100" s="194"/>
      <c r="M100" s="235" t="s">
        <v>23593</v>
      </c>
      <c r="N100" s="236" t="s">
        <v>23624</v>
      </c>
      <c r="O100" s="235" t="s">
        <v>28740</v>
      </c>
    </row>
    <row r="101" spans="2:15" ht="15.75" hidden="1" x14ac:dyDescent="0.25">
      <c r="B101" s="203" t="s">
        <v>27075</v>
      </c>
      <c r="C101" s="194" t="s">
        <v>26415</v>
      </c>
      <c r="D101" s="194" t="s">
        <v>10005</v>
      </c>
      <c r="E101" s="205">
        <v>0</v>
      </c>
      <c r="F101" s="204" t="s">
        <v>21085</v>
      </c>
      <c r="G101" s="194" t="s">
        <v>28508</v>
      </c>
      <c r="H101" s="198" t="str">
        <f t="shared" si="1"/>
        <v>H14</v>
      </c>
      <c r="I101" s="194">
        <v>2013</v>
      </c>
      <c r="J101" s="194" t="s">
        <v>7490</v>
      </c>
      <c r="K101" s="194">
        <v>305327</v>
      </c>
      <c r="L101" s="194"/>
      <c r="M101" s="235" t="s">
        <v>23593</v>
      </c>
      <c r="N101" s="236" t="s">
        <v>23624</v>
      </c>
      <c r="O101" s="235" t="s">
        <v>28740</v>
      </c>
    </row>
    <row r="102" spans="2:15" ht="15.75" hidden="1" x14ac:dyDescent="0.25">
      <c r="B102" s="203" t="s">
        <v>27066</v>
      </c>
      <c r="C102" s="194" t="s">
        <v>26678</v>
      </c>
      <c r="D102" s="194" t="s">
        <v>11144</v>
      </c>
      <c r="E102" s="205">
        <v>1.754</v>
      </c>
      <c r="F102" s="204" t="s">
        <v>20152</v>
      </c>
      <c r="G102" s="194" t="s">
        <v>28279</v>
      </c>
      <c r="H102" s="198" t="str">
        <f t="shared" si="1"/>
        <v>H14</v>
      </c>
      <c r="I102" s="194">
        <v>2012</v>
      </c>
      <c r="J102" s="194" t="s">
        <v>177</v>
      </c>
      <c r="K102" s="194">
        <v>172453</v>
      </c>
      <c r="L102" s="194"/>
      <c r="M102" s="235" t="s">
        <v>23593</v>
      </c>
      <c r="N102" s="236" t="s">
        <v>23624</v>
      </c>
      <c r="O102" s="235" t="s">
        <v>28740</v>
      </c>
    </row>
    <row r="103" spans="2:15" ht="15.75" hidden="1" x14ac:dyDescent="0.25">
      <c r="B103" s="203" t="s">
        <v>27066</v>
      </c>
      <c r="C103" s="194" t="s">
        <v>26678</v>
      </c>
      <c r="D103" s="194" t="s">
        <v>11144</v>
      </c>
      <c r="E103" s="205">
        <v>3.0139999999999998</v>
      </c>
      <c r="F103" s="204" t="s">
        <v>20482</v>
      </c>
      <c r="G103" s="194" t="s">
        <v>28539</v>
      </c>
      <c r="H103" s="198" t="str">
        <f t="shared" si="1"/>
        <v>H14</v>
      </c>
      <c r="I103" s="194">
        <v>2013</v>
      </c>
      <c r="J103" s="194" t="s">
        <v>5762</v>
      </c>
      <c r="K103" s="194">
        <v>317726</v>
      </c>
      <c r="L103" s="194"/>
      <c r="M103" s="235" t="s">
        <v>23593</v>
      </c>
      <c r="N103" s="236" t="s">
        <v>23624</v>
      </c>
      <c r="O103" s="235" t="s">
        <v>28740</v>
      </c>
    </row>
    <row r="104" spans="2:15" ht="15.75" hidden="1" x14ac:dyDescent="0.25">
      <c r="B104" s="203" t="s">
        <v>27230</v>
      </c>
      <c r="C104" s="194" t="s">
        <v>26633</v>
      </c>
      <c r="D104" s="194" t="s">
        <v>9871</v>
      </c>
      <c r="E104" s="205">
        <v>0.96499999999999997</v>
      </c>
      <c r="F104" s="204" t="s">
        <v>20290</v>
      </c>
      <c r="G104" s="194" t="s">
        <v>28433</v>
      </c>
      <c r="H104" s="198" t="str">
        <f t="shared" si="1"/>
        <v>H14</v>
      </c>
      <c r="I104" s="194">
        <v>2013</v>
      </c>
      <c r="J104" s="194" t="s">
        <v>4134</v>
      </c>
      <c r="K104" s="194">
        <v>216873</v>
      </c>
      <c r="L104" s="194"/>
      <c r="M104" s="235" t="s">
        <v>23712</v>
      </c>
      <c r="N104" s="237" t="s">
        <v>28723</v>
      </c>
      <c r="O104" s="235" t="s">
        <v>28756</v>
      </c>
    </row>
    <row r="105" spans="2:15" ht="15.75" hidden="1" x14ac:dyDescent="0.25">
      <c r="B105" s="203" t="s">
        <v>26917</v>
      </c>
      <c r="C105" s="194" t="s">
        <v>26428</v>
      </c>
      <c r="D105" s="194" t="s">
        <v>9976</v>
      </c>
      <c r="E105" s="205">
        <v>0.94599999999999995</v>
      </c>
      <c r="F105" s="204" t="s">
        <v>20745</v>
      </c>
      <c r="G105" s="194" t="s">
        <v>28124</v>
      </c>
      <c r="H105" s="198" t="str">
        <f t="shared" si="1"/>
        <v>H14</v>
      </c>
      <c r="I105" s="194">
        <v>2012</v>
      </c>
      <c r="J105" s="194" t="s">
        <v>5762</v>
      </c>
      <c r="K105" s="194">
        <v>167372</v>
      </c>
      <c r="L105" s="194"/>
      <c r="M105" s="235" t="s">
        <v>23592</v>
      </c>
      <c r="N105" s="236" t="s">
        <v>23624</v>
      </c>
      <c r="O105" s="235" t="s">
        <v>28740</v>
      </c>
    </row>
    <row r="106" spans="2:15" ht="15.75" hidden="1" x14ac:dyDescent="0.25">
      <c r="B106" s="203" t="s">
        <v>26913</v>
      </c>
      <c r="C106" s="194" t="s">
        <v>26529</v>
      </c>
      <c r="D106" s="194" t="s">
        <v>9871</v>
      </c>
      <c r="E106" s="205">
        <v>0.32166666666666999</v>
      </c>
      <c r="F106" s="204" t="s">
        <v>20259</v>
      </c>
      <c r="G106" s="194" t="s">
        <v>28603</v>
      </c>
      <c r="H106" s="198" t="str">
        <f t="shared" si="1"/>
        <v>H14</v>
      </c>
      <c r="I106" s="194">
        <v>2013</v>
      </c>
      <c r="J106" s="194" t="s">
        <v>4134</v>
      </c>
      <c r="K106" s="194">
        <v>331743</v>
      </c>
      <c r="L106" s="194"/>
      <c r="M106" s="235" t="s">
        <v>23866</v>
      </c>
      <c r="N106" s="237" t="s">
        <v>28735</v>
      </c>
      <c r="O106" s="235" t="s">
        <v>28760</v>
      </c>
    </row>
    <row r="107" spans="2:15" ht="15.75" hidden="1" x14ac:dyDescent="0.25">
      <c r="B107" s="203" t="s">
        <v>26913</v>
      </c>
      <c r="C107" s="194" t="s">
        <v>26529</v>
      </c>
      <c r="D107" s="194" t="s">
        <v>9871</v>
      </c>
      <c r="E107" s="205">
        <v>0.32166666666666999</v>
      </c>
      <c r="F107" s="204" t="s">
        <v>20282</v>
      </c>
      <c r="G107" s="194" t="s">
        <v>28604</v>
      </c>
      <c r="H107" s="198" t="str">
        <f t="shared" si="1"/>
        <v>H14</v>
      </c>
      <c r="I107" s="194">
        <v>2013</v>
      </c>
      <c r="J107" s="194" t="s">
        <v>4134</v>
      </c>
      <c r="K107" s="194">
        <v>331744</v>
      </c>
      <c r="L107" s="194"/>
      <c r="M107" s="235" t="s">
        <v>23677</v>
      </c>
      <c r="N107" s="237" t="s">
        <v>28725</v>
      </c>
      <c r="O107" s="235" t="s">
        <v>28761</v>
      </c>
    </row>
    <row r="108" spans="2:15" ht="15.75" hidden="1" x14ac:dyDescent="0.25">
      <c r="B108" s="203" t="s">
        <v>26913</v>
      </c>
      <c r="C108" s="194" t="s">
        <v>26529</v>
      </c>
      <c r="D108" s="194" t="s">
        <v>9871</v>
      </c>
      <c r="E108" s="205">
        <v>0.32166666666666999</v>
      </c>
      <c r="F108" s="204" t="s">
        <v>20319</v>
      </c>
      <c r="G108" s="194" t="s">
        <v>28605</v>
      </c>
      <c r="H108" s="198" t="str">
        <f t="shared" si="1"/>
        <v>H14</v>
      </c>
      <c r="I108" s="194">
        <v>2013</v>
      </c>
      <c r="J108" s="194" t="s">
        <v>4134</v>
      </c>
      <c r="K108" s="194">
        <v>331745</v>
      </c>
      <c r="L108" s="194"/>
      <c r="M108" s="235" t="s">
        <v>23677</v>
      </c>
      <c r="N108" s="237" t="s">
        <v>28725</v>
      </c>
      <c r="O108" s="235" t="s">
        <v>28761</v>
      </c>
    </row>
    <row r="109" spans="2:15" ht="15.75" hidden="1" x14ac:dyDescent="0.25">
      <c r="B109" s="203" t="s">
        <v>27092</v>
      </c>
      <c r="C109" s="194" t="s">
        <v>26395</v>
      </c>
      <c r="D109" s="194" t="s">
        <v>9929</v>
      </c>
      <c r="E109" s="205">
        <v>11.08</v>
      </c>
      <c r="F109" s="204" t="s">
        <v>20424</v>
      </c>
      <c r="G109" s="194" t="s">
        <v>27917</v>
      </c>
      <c r="H109" s="198" t="str">
        <f t="shared" si="1"/>
        <v>H14</v>
      </c>
      <c r="I109" s="194">
        <v>2011</v>
      </c>
      <c r="J109" s="194" t="s">
        <v>5137</v>
      </c>
      <c r="K109" s="194">
        <v>147319</v>
      </c>
      <c r="L109" s="194"/>
      <c r="M109" s="235" t="s">
        <v>23624</v>
      </c>
      <c r="N109" s="236" t="s">
        <v>23624</v>
      </c>
      <c r="O109" s="235"/>
    </row>
    <row r="110" spans="2:15" ht="15.75" hidden="1" x14ac:dyDescent="0.25">
      <c r="B110" s="203" t="s">
        <v>27092</v>
      </c>
      <c r="C110" s="194" t="s">
        <v>26395</v>
      </c>
      <c r="D110" s="194" t="s">
        <v>9929</v>
      </c>
      <c r="E110" s="205">
        <v>8.0090000000000003</v>
      </c>
      <c r="F110" s="204" t="s">
        <v>20344</v>
      </c>
      <c r="G110" s="194" t="s">
        <v>28128</v>
      </c>
      <c r="H110" s="198" t="str">
        <f t="shared" si="1"/>
        <v>H14</v>
      </c>
      <c r="I110" s="194">
        <v>2012</v>
      </c>
      <c r="J110" s="194" t="s">
        <v>153</v>
      </c>
      <c r="K110" s="194">
        <v>167428</v>
      </c>
      <c r="L110" s="194"/>
      <c r="M110" s="235" t="s">
        <v>23593</v>
      </c>
      <c r="N110" s="236" t="s">
        <v>23624</v>
      </c>
      <c r="O110" s="235" t="s">
        <v>28740</v>
      </c>
    </row>
    <row r="111" spans="2:15" ht="15.75" hidden="1" x14ac:dyDescent="0.25">
      <c r="B111" s="203" t="s">
        <v>27092</v>
      </c>
      <c r="C111" s="194" t="s">
        <v>26395</v>
      </c>
      <c r="D111" s="194" t="s">
        <v>9929</v>
      </c>
      <c r="E111" s="205">
        <v>9.61</v>
      </c>
      <c r="F111" s="204" t="s">
        <v>20378</v>
      </c>
      <c r="G111" s="194" t="s">
        <v>28129</v>
      </c>
      <c r="H111" s="198" t="str">
        <f t="shared" si="1"/>
        <v>H14</v>
      </c>
      <c r="I111" s="194">
        <v>2012</v>
      </c>
      <c r="J111" s="194" t="s">
        <v>5137</v>
      </c>
      <c r="K111" s="194">
        <v>167429</v>
      </c>
      <c r="L111" s="194"/>
      <c r="M111" s="235" t="s">
        <v>23593</v>
      </c>
      <c r="N111" s="236" t="s">
        <v>23624</v>
      </c>
      <c r="O111" s="235" t="s">
        <v>28740</v>
      </c>
    </row>
    <row r="112" spans="2:15" ht="15.75" hidden="1" x14ac:dyDescent="0.25">
      <c r="B112" s="203" t="s">
        <v>27092</v>
      </c>
      <c r="C112" s="194" t="s">
        <v>26395</v>
      </c>
      <c r="D112" s="194" t="s">
        <v>9929</v>
      </c>
      <c r="E112" s="205">
        <v>3.9710000000000001</v>
      </c>
      <c r="F112" s="204" t="s">
        <v>20552</v>
      </c>
      <c r="G112" s="194" t="s">
        <v>28130</v>
      </c>
      <c r="H112" s="198" t="str">
        <f t="shared" si="1"/>
        <v>H14</v>
      </c>
      <c r="I112" s="194">
        <v>2012</v>
      </c>
      <c r="J112" s="194" t="s">
        <v>5762</v>
      </c>
      <c r="K112" s="194">
        <v>167431</v>
      </c>
      <c r="L112" s="194"/>
      <c r="M112" s="235" t="s">
        <v>23593</v>
      </c>
      <c r="N112" s="236" t="s">
        <v>23624</v>
      </c>
      <c r="O112" s="235" t="s">
        <v>28740</v>
      </c>
    </row>
    <row r="113" spans="2:15" ht="15.75" hidden="1" x14ac:dyDescent="0.25">
      <c r="B113" s="203" t="s">
        <v>27092</v>
      </c>
      <c r="C113" s="194" t="s">
        <v>26395</v>
      </c>
      <c r="D113" s="194" t="s">
        <v>9929</v>
      </c>
      <c r="E113" s="205">
        <v>20.256</v>
      </c>
      <c r="F113" s="204" t="s">
        <v>20175</v>
      </c>
      <c r="G113" s="194" t="s">
        <v>28486</v>
      </c>
      <c r="H113" s="198" t="str">
        <f t="shared" si="1"/>
        <v>H14</v>
      </c>
      <c r="I113" s="194">
        <v>2013</v>
      </c>
      <c r="J113" s="194" t="s">
        <v>177</v>
      </c>
      <c r="K113" s="194">
        <v>280415</v>
      </c>
      <c r="L113" s="194"/>
      <c r="M113" s="235" t="s">
        <v>23593</v>
      </c>
      <c r="N113" s="236" t="s">
        <v>23624</v>
      </c>
      <c r="O113" s="235" t="s">
        <v>28740</v>
      </c>
    </row>
    <row r="114" spans="2:15" ht="15.75" hidden="1" x14ac:dyDescent="0.25">
      <c r="B114" s="203" t="s">
        <v>27092</v>
      </c>
      <c r="C114" s="194" t="s">
        <v>26395</v>
      </c>
      <c r="D114" s="194" t="s">
        <v>9929</v>
      </c>
      <c r="E114" s="205">
        <v>0</v>
      </c>
      <c r="F114" s="204" t="s">
        <v>21065</v>
      </c>
      <c r="G114" s="194" t="s">
        <v>28487</v>
      </c>
      <c r="H114" s="198" t="str">
        <f t="shared" si="1"/>
        <v>H14</v>
      </c>
      <c r="I114" s="194">
        <v>2013</v>
      </c>
      <c r="J114" s="194" t="s">
        <v>7490</v>
      </c>
      <c r="K114" s="194">
        <v>280473</v>
      </c>
      <c r="L114" s="194"/>
      <c r="M114" s="235" t="s">
        <v>23593</v>
      </c>
      <c r="N114" s="236" t="s">
        <v>23624</v>
      </c>
      <c r="O114" s="235" t="s">
        <v>28740</v>
      </c>
    </row>
    <row r="115" spans="2:15" ht="15.75" hidden="1" x14ac:dyDescent="0.25">
      <c r="B115" s="203" t="s">
        <v>27092</v>
      </c>
      <c r="C115" s="194" t="s">
        <v>26395</v>
      </c>
      <c r="D115" s="194" t="s">
        <v>9929</v>
      </c>
      <c r="E115" s="205">
        <v>0</v>
      </c>
      <c r="F115" s="204" t="s">
        <v>20818</v>
      </c>
      <c r="G115" s="194" t="s">
        <v>28503</v>
      </c>
      <c r="H115" s="198" t="str">
        <f t="shared" si="1"/>
        <v>H14</v>
      </c>
      <c r="I115" s="194">
        <v>2013</v>
      </c>
      <c r="J115" s="194" t="s">
        <v>7490</v>
      </c>
      <c r="K115" s="194">
        <v>305293</v>
      </c>
      <c r="L115" s="194"/>
      <c r="M115" s="235" t="s">
        <v>23593</v>
      </c>
      <c r="N115" s="236" t="s">
        <v>23624</v>
      </c>
      <c r="O115" s="235" t="s">
        <v>28740</v>
      </c>
    </row>
    <row r="116" spans="2:15" ht="15.75" hidden="1" x14ac:dyDescent="0.25">
      <c r="B116" s="203" t="s">
        <v>26999</v>
      </c>
      <c r="C116" s="194" t="s">
        <v>26366</v>
      </c>
      <c r="D116" s="194" t="s">
        <v>9831</v>
      </c>
      <c r="E116" s="205">
        <v>5.3994999999999997</v>
      </c>
      <c r="F116" s="204" t="s">
        <v>20648</v>
      </c>
      <c r="G116" s="194" t="s">
        <v>27898</v>
      </c>
      <c r="H116" s="198" t="str">
        <f t="shared" si="1"/>
        <v>H14</v>
      </c>
      <c r="I116" s="194">
        <v>2011</v>
      </c>
      <c r="J116" s="194" t="s">
        <v>5762</v>
      </c>
      <c r="K116" s="194">
        <v>146922</v>
      </c>
      <c r="L116" s="194"/>
      <c r="M116" s="235" t="s">
        <v>23624</v>
      </c>
      <c r="N116" s="236" t="s">
        <v>23624</v>
      </c>
      <c r="O116" s="235"/>
    </row>
    <row r="117" spans="2:15" ht="15.75" hidden="1" x14ac:dyDescent="0.25">
      <c r="B117" s="203" t="s">
        <v>26999</v>
      </c>
      <c r="C117" s="194" t="s">
        <v>26366</v>
      </c>
      <c r="D117" s="194" t="s">
        <v>9831</v>
      </c>
      <c r="E117" s="205">
        <v>0</v>
      </c>
      <c r="F117" s="204" t="s">
        <v>20976</v>
      </c>
      <c r="G117" s="194" t="s">
        <v>28483</v>
      </c>
      <c r="H117" s="198" t="str">
        <f t="shared" si="1"/>
        <v>H14</v>
      </c>
      <c r="I117" s="194">
        <v>2013</v>
      </c>
      <c r="J117" s="194" t="s">
        <v>7490</v>
      </c>
      <c r="K117" s="194">
        <v>280367</v>
      </c>
      <c r="L117" s="194"/>
      <c r="M117" s="235" t="s">
        <v>23624</v>
      </c>
      <c r="N117" s="236" t="s">
        <v>23624</v>
      </c>
      <c r="O117" s="235"/>
    </row>
    <row r="118" spans="2:15" ht="15.75" hidden="1" x14ac:dyDescent="0.25">
      <c r="B118" s="203" t="s">
        <v>26999</v>
      </c>
      <c r="C118" s="194" t="s">
        <v>26366</v>
      </c>
      <c r="D118" s="194" t="s">
        <v>9831</v>
      </c>
      <c r="E118" s="205">
        <v>1.242</v>
      </c>
      <c r="F118" s="204" t="s">
        <v>20159</v>
      </c>
      <c r="G118" s="194" t="s">
        <v>28154</v>
      </c>
      <c r="H118" s="198" t="str">
        <f t="shared" si="1"/>
        <v>H14</v>
      </c>
      <c r="I118" s="194">
        <v>2012</v>
      </c>
      <c r="J118" s="194" t="s">
        <v>177</v>
      </c>
      <c r="K118" s="194">
        <v>167838</v>
      </c>
      <c r="L118" s="194"/>
      <c r="M118" s="235" t="s">
        <v>23593</v>
      </c>
      <c r="N118" s="236" t="s">
        <v>23624</v>
      </c>
      <c r="O118" s="235" t="s">
        <v>28740</v>
      </c>
    </row>
    <row r="119" spans="2:15" ht="15.75" hidden="1" x14ac:dyDescent="0.25">
      <c r="B119" s="203" t="s">
        <v>26893</v>
      </c>
      <c r="C119" s="194" t="s">
        <v>26390</v>
      </c>
      <c r="D119" s="194" t="s">
        <v>10005</v>
      </c>
      <c r="E119" s="205">
        <v>0.94</v>
      </c>
      <c r="F119" s="204" t="s">
        <v>19930</v>
      </c>
      <c r="G119" s="194" t="s">
        <v>28311</v>
      </c>
      <c r="H119" s="198" t="str">
        <f t="shared" si="1"/>
        <v>H14</v>
      </c>
      <c r="I119" s="194">
        <v>2012</v>
      </c>
      <c r="J119" s="194" t="s">
        <v>177</v>
      </c>
      <c r="K119" s="194">
        <v>172816</v>
      </c>
      <c r="L119" s="194"/>
      <c r="M119" s="235" t="s">
        <v>23593</v>
      </c>
      <c r="N119" s="236" t="s">
        <v>23624</v>
      </c>
      <c r="O119" s="235" t="s">
        <v>28740</v>
      </c>
    </row>
    <row r="120" spans="2:15" ht="15.75" hidden="1" x14ac:dyDescent="0.25">
      <c r="B120" s="203" t="s">
        <v>26893</v>
      </c>
      <c r="C120" s="194" t="s">
        <v>26390</v>
      </c>
      <c r="D120" s="194" t="s">
        <v>10005</v>
      </c>
      <c r="E120" s="205">
        <v>2.8380000000000001</v>
      </c>
      <c r="F120" s="204" t="s">
        <v>20479</v>
      </c>
      <c r="G120" s="194" t="s">
        <v>28370</v>
      </c>
      <c r="H120" s="198" t="str">
        <f t="shared" si="1"/>
        <v>H14</v>
      </c>
      <c r="I120" s="194">
        <v>2012</v>
      </c>
      <c r="J120" s="194" t="s">
        <v>5762</v>
      </c>
      <c r="K120" s="194">
        <v>329809</v>
      </c>
      <c r="L120" s="194"/>
      <c r="M120" s="235" t="s">
        <v>23593</v>
      </c>
      <c r="N120" s="236" t="s">
        <v>23624</v>
      </c>
      <c r="O120" s="235" t="s">
        <v>28740</v>
      </c>
    </row>
    <row r="121" spans="2:15" ht="15.75" hidden="1" x14ac:dyDescent="0.25">
      <c r="B121" s="203" t="s">
        <v>26893</v>
      </c>
      <c r="C121" s="194" t="s">
        <v>26390</v>
      </c>
      <c r="D121" s="194" t="s">
        <v>10005</v>
      </c>
      <c r="E121" s="205">
        <v>0</v>
      </c>
      <c r="F121" s="204" t="s">
        <v>21091</v>
      </c>
      <c r="G121" s="194" t="s">
        <v>28402</v>
      </c>
      <c r="H121" s="198" t="str">
        <f t="shared" si="1"/>
        <v>H14</v>
      </c>
      <c r="I121" s="194">
        <v>2013</v>
      </c>
      <c r="J121" s="194" t="s">
        <v>7490</v>
      </c>
      <c r="K121" s="194">
        <v>198796</v>
      </c>
      <c r="L121" s="194"/>
      <c r="M121" s="235" t="s">
        <v>23593</v>
      </c>
      <c r="N121" s="236" t="s">
        <v>23624</v>
      </c>
      <c r="O121" s="235" t="s">
        <v>28740</v>
      </c>
    </row>
    <row r="122" spans="2:15" ht="15.75" hidden="1" x14ac:dyDescent="0.25">
      <c r="B122" s="203" t="s">
        <v>26893</v>
      </c>
      <c r="C122" s="194" t="s">
        <v>26390</v>
      </c>
      <c r="D122" s="194" t="s">
        <v>10005</v>
      </c>
      <c r="E122" s="205">
        <v>0</v>
      </c>
      <c r="F122" s="204" t="s">
        <v>20875</v>
      </c>
      <c r="G122" s="194" t="s">
        <v>28447</v>
      </c>
      <c r="H122" s="198" t="str">
        <f t="shared" si="1"/>
        <v>H14</v>
      </c>
      <c r="I122" s="194">
        <v>2013</v>
      </c>
      <c r="J122" s="194" t="s">
        <v>7490</v>
      </c>
      <c r="K122" s="194">
        <v>239044</v>
      </c>
      <c r="L122" s="194"/>
      <c r="M122" s="235" t="s">
        <v>23593</v>
      </c>
      <c r="N122" s="236" t="s">
        <v>23624</v>
      </c>
      <c r="O122" s="235" t="s">
        <v>28740</v>
      </c>
    </row>
    <row r="123" spans="2:15" ht="15.75" hidden="1" x14ac:dyDescent="0.25">
      <c r="B123" s="203" t="s">
        <v>27095</v>
      </c>
      <c r="C123" s="194" t="s">
        <v>26367</v>
      </c>
      <c r="D123" s="194" t="s">
        <v>9840</v>
      </c>
      <c r="E123" s="205">
        <v>0</v>
      </c>
      <c r="F123" s="204" t="s">
        <v>21021</v>
      </c>
      <c r="G123" s="194" t="s">
        <v>28398</v>
      </c>
      <c r="H123" s="198" t="str">
        <f t="shared" si="1"/>
        <v>H14</v>
      </c>
      <c r="I123" s="194">
        <v>2013</v>
      </c>
      <c r="J123" s="194" t="s">
        <v>7490</v>
      </c>
      <c r="K123" s="194">
        <v>198589</v>
      </c>
      <c r="L123" s="194"/>
      <c r="M123" s="235" t="s">
        <v>23624</v>
      </c>
      <c r="N123" s="236" t="s">
        <v>23624</v>
      </c>
      <c r="O123" s="235"/>
    </row>
    <row r="124" spans="2:15" ht="15.75" hidden="1" x14ac:dyDescent="0.25">
      <c r="B124" s="203" t="s">
        <v>27095</v>
      </c>
      <c r="C124" s="194" t="s">
        <v>26367</v>
      </c>
      <c r="D124" s="194" t="s">
        <v>9840</v>
      </c>
      <c r="E124" s="205">
        <v>0</v>
      </c>
      <c r="F124" s="204" t="s">
        <v>20972</v>
      </c>
      <c r="G124" s="194" t="s">
        <v>28399</v>
      </c>
      <c r="H124" s="198" t="str">
        <f t="shared" si="1"/>
        <v>H14</v>
      </c>
      <c r="I124" s="194">
        <v>2013</v>
      </c>
      <c r="J124" s="194" t="s">
        <v>7490</v>
      </c>
      <c r="K124" s="194">
        <v>198590</v>
      </c>
      <c r="L124" s="194"/>
      <c r="M124" s="235" t="s">
        <v>23624</v>
      </c>
      <c r="N124" s="236" t="s">
        <v>23624</v>
      </c>
      <c r="O124" s="235"/>
    </row>
    <row r="125" spans="2:15" ht="15.75" hidden="1" x14ac:dyDescent="0.25">
      <c r="B125" s="203" t="s">
        <v>26930</v>
      </c>
      <c r="C125" s="194" t="s">
        <v>26527</v>
      </c>
      <c r="D125" s="194" t="s">
        <v>9957</v>
      </c>
      <c r="E125" s="205">
        <v>3.0139999999999998</v>
      </c>
      <c r="F125" s="204" t="s">
        <v>19837</v>
      </c>
      <c r="G125" s="194" t="s">
        <v>28567</v>
      </c>
      <c r="H125" s="198" t="str">
        <f t="shared" si="1"/>
        <v>H14</v>
      </c>
      <c r="I125" s="194">
        <v>2013</v>
      </c>
      <c r="J125" s="194" t="s">
        <v>177</v>
      </c>
      <c r="K125" s="194">
        <v>329329</v>
      </c>
      <c r="L125" s="194"/>
      <c r="M125" s="235" t="s">
        <v>23841</v>
      </c>
      <c r="N125" s="237" t="s">
        <v>23624</v>
      </c>
      <c r="O125" s="237" t="s">
        <v>28740</v>
      </c>
    </row>
    <row r="126" spans="2:15" ht="15.75" hidden="1" x14ac:dyDescent="0.25">
      <c r="B126" s="203" t="s">
        <v>26930</v>
      </c>
      <c r="C126" s="194" t="s">
        <v>26527</v>
      </c>
      <c r="D126" s="194" t="s">
        <v>9957</v>
      </c>
      <c r="E126" s="205">
        <v>2.4300000000000002</v>
      </c>
      <c r="F126" s="204" t="s">
        <v>19990</v>
      </c>
      <c r="G126" s="194" t="s">
        <v>28541</v>
      </c>
      <c r="H126" s="198" t="str">
        <f t="shared" si="1"/>
        <v>H14</v>
      </c>
      <c r="I126" s="194">
        <v>2013</v>
      </c>
      <c r="J126" s="194" t="s">
        <v>177</v>
      </c>
      <c r="K126" s="194">
        <v>317754</v>
      </c>
      <c r="L126" s="194"/>
      <c r="M126" s="235" t="s">
        <v>23603</v>
      </c>
      <c r="N126" s="237" t="s">
        <v>28724</v>
      </c>
      <c r="O126" s="235" t="s">
        <v>28750</v>
      </c>
    </row>
    <row r="127" spans="2:15" ht="15.75" hidden="1" x14ac:dyDescent="0.25">
      <c r="B127" s="203" t="s">
        <v>27047</v>
      </c>
      <c r="C127" s="194" t="s">
        <v>26535</v>
      </c>
      <c r="D127" s="194" t="s">
        <v>11144</v>
      </c>
      <c r="E127" s="205">
        <v>1.0024999999999999</v>
      </c>
      <c r="F127" s="204" t="s">
        <v>20151</v>
      </c>
      <c r="G127" s="194" t="s">
        <v>28278</v>
      </c>
      <c r="H127" s="198" t="str">
        <f t="shared" si="1"/>
        <v>H14</v>
      </c>
      <c r="I127" s="194">
        <v>2012</v>
      </c>
      <c r="J127" s="194" t="s">
        <v>177</v>
      </c>
      <c r="K127" s="194">
        <v>172449</v>
      </c>
      <c r="L127" s="194"/>
      <c r="M127" s="235" t="s">
        <v>23593</v>
      </c>
      <c r="N127" s="236" t="s">
        <v>23624</v>
      </c>
      <c r="O127" s="235" t="s">
        <v>28740</v>
      </c>
    </row>
    <row r="128" spans="2:15" ht="15.75" hidden="1" x14ac:dyDescent="0.25">
      <c r="B128" s="203" t="s">
        <v>26892</v>
      </c>
      <c r="C128" s="194" t="s">
        <v>26605</v>
      </c>
      <c r="D128" s="194" t="s">
        <v>10471</v>
      </c>
      <c r="E128" s="205">
        <v>2.7570000000000001</v>
      </c>
      <c r="F128" s="204" t="s">
        <v>20155</v>
      </c>
      <c r="G128" s="194" t="s">
        <v>28281</v>
      </c>
      <c r="H128" s="198" t="str">
        <f t="shared" si="1"/>
        <v>H14</v>
      </c>
      <c r="I128" s="194">
        <v>2012</v>
      </c>
      <c r="J128" s="194" t="s">
        <v>177</v>
      </c>
      <c r="K128" s="194">
        <v>172479</v>
      </c>
      <c r="L128" s="194"/>
      <c r="M128" s="235" t="s">
        <v>23593</v>
      </c>
      <c r="N128" s="236" t="s">
        <v>23624</v>
      </c>
      <c r="O128" s="235" t="s">
        <v>28740</v>
      </c>
    </row>
    <row r="129" spans="2:15" ht="15.75" hidden="1" x14ac:dyDescent="0.25">
      <c r="B129" s="203" t="s">
        <v>26971</v>
      </c>
      <c r="C129" s="194" t="s">
        <v>26607</v>
      </c>
      <c r="D129" s="194" t="s">
        <v>9976</v>
      </c>
      <c r="E129" s="205">
        <v>0.94599999999999995</v>
      </c>
      <c r="F129" s="204" t="s">
        <v>20745</v>
      </c>
      <c r="G129" s="194" t="s">
        <v>28124</v>
      </c>
      <c r="H129" s="198" t="str">
        <f t="shared" si="1"/>
        <v>H14</v>
      </c>
      <c r="I129" s="194">
        <v>2012</v>
      </c>
      <c r="J129" s="194" t="s">
        <v>5762</v>
      </c>
      <c r="K129" s="194">
        <v>167372</v>
      </c>
      <c r="L129" s="194"/>
      <c r="M129" s="235" t="s">
        <v>23592</v>
      </c>
      <c r="N129" s="236" t="s">
        <v>23624</v>
      </c>
      <c r="O129" s="235" t="s">
        <v>28740</v>
      </c>
    </row>
    <row r="130" spans="2:15" ht="15.75" hidden="1" x14ac:dyDescent="0.25">
      <c r="B130" s="203" t="s">
        <v>26971</v>
      </c>
      <c r="C130" s="194" t="s">
        <v>26607</v>
      </c>
      <c r="D130" s="194" t="s">
        <v>9976</v>
      </c>
      <c r="E130" s="205">
        <v>0</v>
      </c>
      <c r="F130" s="204" t="s">
        <v>21068</v>
      </c>
      <c r="G130" s="194" t="s">
        <v>28621</v>
      </c>
      <c r="H130" s="198" t="str">
        <f t="shared" si="1"/>
        <v>H14</v>
      </c>
      <c r="I130" s="194">
        <v>2013</v>
      </c>
      <c r="J130" s="194" t="s">
        <v>7490</v>
      </c>
      <c r="K130" s="194">
        <v>332045</v>
      </c>
      <c r="L130" s="194"/>
      <c r="M130" s="235" t="s">
        <v>23593</v>
      </c>
      <c r="N130" s="236" t="s">
        <v>23624</v>
      </c>
      <c r="O130" s="235" t="s">
        <v>28740</v>
      </c>
    </row>
    <row r="131" spans="2:15" ht="15.75" hidden="1" x14ac:dyDescent="0.25">
      <c r="B131" s="203" t="s">
        <v>26895</v>
      </c>
      <c r="C131" s="194" t="s">
        <v>26417</v>
      </c>
      <c r="D131" s="194" t="s">
        <v>9929</v>
      </c>
      <c r="E131" s="205">
        <v>40.100999999999999</v>
      </c>
      <c r="F131" s="204" t="s">
        <v>20142</v>
      </c>
      <c r="G131" s="194" t="s">
        <v>28092</v>
      </c>
      <c r="H131" s="198" t="str">
        <f t="shared" si="1"/>
        <v>H14</v>
      </c>
      <c r="I131" s="194">
        <v>2012</v>
      </c>
      <c r="J131" s="194" t="s">
        <v>177</v>
      </c>
      <c r="K131" s="194">
        <v>165607</v>
      </c>
      <c r="L131" s="194"/>
      <c r="M131" s="235" t="s">
        <v>23593</v>
      </c>
      <c r="N131" s="236" t="s">
        <v>23624</v>
      </c>
      <c r="O131" s="235" t="s">
        <v>28740</v>
      </c>
    </row>
    <row r="132" spans="2:15" ht="15.75" hidden="1" x14ac:dyDescent="0.25">
      <c r="B132" s="203" t="s">
        <v>26895</v>
      </c>
      <c r="C132" s="194" t="s">
        <v>26417</v>
      </c>
      <c r="D132" s="194" t="s">
        <v>9929</v>
      </c>
      <c r="E132" s="205">
        <v>2.7570000000000001</v>
      </c>
      <c r="F132" s="204" t="s">
        <v>20156</v>
      </c>
      <c r="G132" s="194" t="s">
        <v>28297</v>
      </c>
      <c r="H132" s="198" t="str">
        <f t="shared" si="1"/>
        <v>H14</v>
      </c>
      <c r="I132" s="194">
        <v>2012</v>
      </c>
      <c r="J132" s="194" t="s">
        <v>177</v>
      </c>
      <c r="K132" s="194">
        <v>172569</v>
      </c>
      <c r="L132" s="194"/>
      <c r="M132" s="235" t="s">
        <v>23593</v>
      </c>
      <c r="N132" s="236" t="s">
        <v>23624</v>
      </c>
      <c r="O132" s="235" t="s">
        <v>28740</v>
      </c>
    </row>
    <row r="133" spans="2:15" ht="15.75" hidden="1" x14ac:dyDescent="0.25">
      <c r="B133" s="203" t="s">
        <v>26895</v>
      </c>
      <c r="C133" s="194" t="s">
        <v>26417</v>
      </c>
      <c r="D133" s="194" t="s">
        <v>9929</v>
      </c>
      <c r="E133" s="205">
        <v>0</v>
      </c>
      <c r="F133" s="204" t="s">
        <v>21007</v>
      </c>
      <c r="G133" s="194" t="s">
        <v>28394</v>
      </c>
      <c r="H133" s="198" t="str">
        <f t="shared" ref="H133:H196" si="2">HYPERLINK(G133,"H14")</f>
        <v>H14</v>
      </c>
      <c r="I133" s="194">
        <v>2013</v>
      </c>
      <c r="J133" s="194" t="s">
        <v>7490</v>
      </c>
      <c r="K133" s="194">
        <v>197944</v>
      </c>
      <c r="L133" s="194"/>
      <c r="M133" s="235" t="s">
        <v>23593</v>
      </c>
      <c r="N133" s="236" t="s">
        <v>23624</v>
      </c>
      <c r="O133" s="235" t="s">
        <v>28740</v>
      </c>
    </row>
    <row r="134" spans="2:15" ht="15.75" hidden="1" x14ac:dyDescent="0.25">
      <c r="B134" s="203" t="s">
        <v>26939</v>
      </c>
      <c r="C134" s="194" t="s">
        <v>26376</v>
      </c>
      <c r="D134" s="194" t="s">
        <v>9753</v>
      </c>
      <c r="E134" s="205">
        <v>4.5209999999999999</v>
      </c>
      <c r="F134" s="204" t="s">
        <v>20177</v>
      </c>
      <c r="G134" s="194" t="s">
        <v>28531</v>
      </c>
      <c r="H134" s="198" t="str">
        <f t="shared" si="2"/>
        <v>H14</v>
      </c>
      <c r="I134" s="194">
        <v>2013</v>
      </c>
      <c r="J134" s="194" t="s">
        <v>177</v>
      </c>
      <c r="K134" s="194">
        <v>306745</v>
      </c>
      <c r="L134" s="194"/>
      <c r="M134" s="235" t="s">
        <v>23593</v>
      </c>
      <c r="N134" s="236" t="s">
        <v>23624</v>
      </c>
      <c r="O134" s="235" t="s">
        <v>28740</v>
      </c>
    </row>
    <row r="135" spans="2:15" ht="15.75" hidden="1" x14ac:dyDescent="0.25">
      <c r="B135" s="203" t="s">
        <v>26939</v>
      </c>
      <c r="C135" s="194" t="s">
        <v>26376</v>
      </c>
      <c r="D135" s="194" t="s">
        <v>9753</v>
      </c>
      <c r="E135" s="205">
        <v>0.74</v>
      </c>
      <c r="F135" s="204" t="s">
        <v>20367</v>
      </c>
      <c r="G135" s="194" t="s">
        <v>28534</v>
      </c>
      <c r="H135" s="198" t="str">
        <f t="shared" si="2"/>
        <v>H14</v>
      </c>
      <c r="I135" s="194">
        <v>2013</v>
      </c>
      <c r="J135" s="194" t="s">
        <v>153</v>
      </c>
      <c r="K135" s="194">
        <v>315549</v>
      </c>
      <c r="L135" s="194"/>
      <c r="M135" s="235" t="s">
        <v>23820</v>
      </c>
      <c r="N135" s="237" t="s">
        <v>28724</v>
      </c>
      <c r="O135" s="235" t="s">
        <v>28764</v>
      </c>
    </row>
    <row r="136" spans="2:15" ht="15.75" hidden="1" x14ac:dyDescent="0.25">
      <c r="B136" s="203" t="s">
        <v>26939</v>
      </c>
      <c r="C136" s="194" t="s">
        <v>26376</v>
      </c>
      <c r="D136" s="194" t="s">
        <v>9753</v>
      </c>
      <c r="E136" s="205">
        <v>2.5019999999999998</v>
      </c>
      <c r="F136" s="204" t="s">
        <v>20337</v>
      </c>
      <c r="G136" s="194" t="s">
        <v>28581</v>
      </c>
      <c r="H136" s="198" t="str">
        <f t="shared" si="2"/>
        <v>H14</v>
      </c>
      <c r="I136" s="194">
        <v>2013</v>
      </c>
      <c r="J136" s="194" t="s">
        <v>153</v>
      </c>
      <c r="K136" s="194">
        <v>330793</v>
      </c>
      <c r="L136" s="194"/>
      <c r="M136" s="235" t="s">
        <v>23819</v>
      </c>
      <c r="N136" s="237" t="s">
        <v>28735</v>
      </c>
      <c r="O136" s="237" t="s">
        <v>28790</v>
      </c>
    </row>
    <row r="137" spans="2:15" ht="15.75" hidden="1" x14ac:dyDescent="0.25">
      <c r="B137" s="203" t="s">
        <v>26918</v>
      </c>
      <c r="C137" s="194" t="s">
        <v>26562</v>
      </c>
      <c r="D137" s="194" t="s">
        <v>9871</v>
      </c>
      <c r="E137" s="205">
        <v>1.419</v>
      </c>
      <c r="F137" s="204" t="s">
        <v>20579</v>
      </c>
      <c r="G137" s="194" t="s">
        <v>28095</v>
      </c>
      <c r="H137" s="198" t="str">
        <f t="shared" si="2"/>
        <v>H14</v>
      </c>
      <c r="I137" s="194">
        <v>2012</v>
      </c>
      <c r="J137" s="194" t="s">
        <v>5762</v>
      </c>
      <c r="K137" s="194">
        <v>166343</v>
      </c>
      <c r="L137" s="194"/>
      <c r="M137" s="235" t="s">
        <v>23592</v>
      </c>
      <c r="N137" s="236" t="s">
        <v>23624</v>
      </c>
      <c r="O137" s="235" t="s">
        <v>28740</v>
      </c>
    </row>
    <row r="138" spans="2:15" ht="15.75" hidden="1" x14ac:dyDescent="0.25">
      <c r="B138" s="203" t="s">
        <v>26918</v>
      </c>
      <c r="C138" s="194" t="s">
        <v>26562</v>
      </c>
      <c r="D138" s="194" t="s">
        <v>9871</v>
      </c>
      <c r="E138" s="205">
        <v>1.347</v>
      </c>
      <c r="F138" s="204" t="s">
        <v>20317</v>
      </c>
      <c r="G138" s="194" t="s">
        <v>28096</v>
      </c>
      <c r="H138" s="198" t="str">
        <f t="shared" si="2"/>
        <v>H14</v>
      </c>
      <c r="I138" s="194">
        <v>2012</v>
      </c>
      <c r="J138" s="194" t="s">
        <v>4134</v>
      </c>
      <c r="K138" s="194">
        <v>166344</v>
      </c>
      <c r="L138" s="194"/>
      <c r="M138" s="235" t="s">
        <v>23592</v>
      </c>
      <c r="N138" s="236" t="s">
        <v>23624</v>
      </c>
      <c r="O138" s="235" t="s">
        <v>28740</v>
      </c>
    </row>
    <row r="139" spans="2:15" ht="15.75" hidden="1" x14ac:dyDescent="0.25">
      <c r="B139" s="203" t="s">
        <v>26918</v>
      </c>
      <c r="C139" s="194" t="s">
        <v>26562</v>
      </c>
      <c r="D139" s="194" t="s">
        <v>9871</v>
      </c>
      <c r="E139" s="205">
        <v>2.88</v>
      </c>
      <c r="F139" s="204" t="s">
        <v>20322</v>
      </c>
      <c r="G139" s="194" t="s">
        <v>28047</v>
      </c>
      <c r="H139" s="198" t="str">
        <f t="shared" si="2"/>
        <v>H14</v>
      </c>
      <c r="I139" s="194">
        <v>2011</v>
      </c>
      <c r="J139" s="194" t="s">
        <v>4134</v>
      </c>
      <c r="K139" s="194">
        <v>167521</v>
      </c>
      <c r="L139" s="194"/>
      <c r="M139" s="235" t="s">
        <v>23592</v>
      </c>
      <c r="N139" s="236" t="s">
        <v>23624</v>
      </c>
      <c r="O139" s="235" t="s">
        <v>28740</v>
      </c>
    </row>
    <row r="140" spans="2:15" ht="15.75" hidden="1" x14ac:dyDescent="0.25">
      <c r="B140" s="203" t="s">
        <v>26918</v>
      </c>
      <c r="C140" s="194" t="s">
        <v>26562</v>
      </c>
      <c r="D140" s="194" t="s">
        <v>9871</v>
      </c>
      <c r="E140" s="205">
        <v>4.32</v>
      </c>
      <c r="F140" s="204" t="s">
        <v>20269</v>
      </c>
      <c r="G140" s="194" t="s">
        <v>28048</v>
      </c>
      <c r="H140" s="198" t="str">
        <f t="shared" si="2"/>
        <v>H14</v>
      </c>
      <c r="I140" s="194">
        <v>2011</v>
      </c>
      <c r="J140" s="194" t="s">
        <v>4134</v>
      </c>
      <c r="K140" s="194">
        <v>167523</v>
      </c>
      <c r="L140" s="194"/>
      <c r="M140" s="235" t="s">
        <v>23592</v>
      </c>
      <c r="N140" s="236" t="s">
        <v>23624</v>
      </c>
      <c r="O140" s="235" t="s">
        <v>28740</v>
      </c>
    </row>
    <row r="141" spans="2:15" ht="15.75" hidden="1" x14ac:dyDescent="0.25">
      <c r="B141" s="203" t="s">
        <v>26918</v>
      </c>
      <c r="C141" s="194" t="s">
        <v>26562</v>
      </c>
      <c r="D141" s="194" t="s">
        <v>9871</v>
      </c>
      <c r="E141" s="205">
        <v>0.27566666666667</v>
      </c>
      <c r="F141" s="204" t="s">
        <v>20279</v>
      </c>
      <c r="G141" s="194" t="s">
        <v>28420</v>
      </c>
      <c r="H141" s="198" t="str">
        <f t="shared" si="2"/>
        <v>H14</v>
      </c>
      <c r="I141" s="194">
        <v>2013</v>
      </c>
      <c r="J141" s="194" t="s">
        <v>4134</v>
      </c>
      <c r="K141" s="194">
        <v>214663</v>
      </c>
      <c r="L141" s="194"/>
      <c r="M141" s="235" t="s">
        <v>23593</v>
      </c>
      <c r="N141" s="236" t="s">
        <v>23624</v>
      </c>
      <c r="O141" s="235" t="s">
        <v>28740</v>
      </c>
    </row>
    <row r="142" spans="2:15" ht="15.75" hidden="1" x14ac:dyDescent="0.25">
      <c r="B142" s="203" t="s">
        <v>26918</v>
      </c>
      <c r="C142" s="194" t="s">
        <v>26562</v>
      </c>
      <c r="D142" s="194" t="s">
        <v>9871</v>
      </c>
      <c r="E142" s="205">
        <v>0.32166666666666999</v>
      </c>
      <c r="F142" s="204" t="s">
        <v>20264</v>
      </c>
      <c r="G142" s="194" t="s">
        <v>28415</v>
      </c>
      <c r="H142" s="198" t="str">
        <f t="shared" si="2"/>
        <v>H14</v>
      </c>
      <c r="I142" s="194">
        <v>2013</v>
      </c>
      <c r="J142" s="194" t="s">
        <v>4134</v>
      </c>
      <c r="K142" s="194">
        <v>214581</v>
      </c>
      <c r="L142" s="194"/>
      <c r="M142" s="235" t="s">
        <v>23713</v>
      </c>
      <c r="N142" s="236" t="s">
        <v>23624</v>
      </c>
      <c r="O142" s="237" t="s">
        <v>28740</v>
      </c>
    </row>
    <row r="143" spans="2:15" ht="15.75" hidden="1" x14ac:dyDescent="0.25">
      <c r="B143" s="203" t="s">
        <v>26918</v>
      </c>
      <c r="C143" s="194" t="s">
        <v>26562</v>
      </c>
      <c r="D143" s="194" t="s">
        <v>9871</v>
      </c>
      <c r="E143" s="205">
        <v>0.32166666666666999</v>
      </c>
      <c r="F143" s="204" t="s">
        <v>20293</v>
      </c>
      <c r="G143" s="194" t="s">
        <v>28559</v>
      </c>
      <c r="H143" s="198" t="str">
        <f t="shared" si="2"/>
        <v>H14</v>
      </c>
      <c r="I143" s="194">
        <v>2013</v>
      </c>
      <c r="J143" s="194" t="s">
        <v>4134</v>
      </c>
      <c r="K143" s="194">
        <v>328935</v>
      </c>
      <c r="L143" s="194"/>
      <c r="M143" s="235" t="s">
        <v>23713</v>
      </c>
      <c r="N143" s="236" t="s">
        <v>23624</v>
      </c>
      <c r="O143" s="237" t="s">
        <v>28740</v>
      </c>
    </row>
    <row r="144" spans="2:15" ht="15.75" hidden="1" x14ac:dyDescent="0.25">
      <c r="B144" s="203" t="s">
        <v>26918</v>
      </c>
      <c r="C144" s="194" t="s">
        <v>26562</v>
      </c>
      <c r="D144" s="194" t="s">
        <v>9871</v>
      </c>
      <c r="E144" s="205">
        <v>0.48249999999999998</v>
      </c>
      <c r="F144" s="204" t="s">
        <v>20302</v>
      </c>
      <c r="G144" s="194" t="s">
        <v>28417</v>
      </c>
      <c r="H144" s="198" t="str">
        <f t="shared" si="2"/>
        <v>H14</v>
      </c>
      <c r="I144" s="194">
        <v>2013</v>
      </c>
      <c r="J144" s="194" t="s">
        <v>4134</v>
      </c>
      <c r="K144" s="194">
        <v>214586</v>
      </c>
      <c r="L144" s="194"/>
      <c r="M144" s="235" t="s">
        <v>23715</v>
      </c>
      <c r="N144" s="237" t="s">
        <v>28724</v>
      </c>
      <c r="O144" s="235" t="s">
        <v>28750</v>
      </c>
    </row>
    <row r="145" spans="2:15" ht="15.75" hidden="1" x14ac:dyDescent="0.25">
      <c r="B145" s="203" t="s">
        <v>26918</v>
      </c>
      <c r="C145" s="194" t="s">
        <v>26562</v>
      </c>
      <c r="D145" s="194" t="s">
        <v>9871</v>
      </c>
      <c r="E145" s="205">
        <v>0.24124999999999999</v>
      </c>
      <c r="F145" s="204" t="s">
        <v>20260</v>
      </c>
      <c r="G145" s="194" t="s">
        <v>28388</v>
      </c>
      <c r="H145" s="198" t="str">
        <f t="shared" si="2"/>
        <v>H14</v>
      </c>
      <c r="I145" s="194">
        <v>2013</v>
      </c>
      <c r="J145" s="194" t="s">
        <v>4134</v>
      </c>
      <c r="K145" s="194">
        <v>175024</v>
      </c>
      <c r="L145" s="194"/>
      <c r="M145" s="235" t="s">
        <v>23676</v>
      </c>
      <c r="N145" s="237" t="s">
        <v>28724</v>
      </c>
      <c r="O145" s="237" t="s">
        <v>28778</v>
      </c>
    </row>
    <row r="146" spans="2:15" ht="15.75" hidden="1" x14ac:dyDescent="0.25">
      <c r="B146" s="203" t="s">
        <v>26918</v>
      </c>
      <c r="C146" s="194" t="s">
        <v>26562</v>
      </c>
      <c r="D146" s="194" t="s">
        <v>9871</v>
      </c>
      <c r="E146" s="205">
        <v>0</v>
      </c>
      <c r="F146" s="204" t="s">
        <v>20986</v>
      </c>
      <c r="G146" s="194" t="s">
        <v>27778</v>
      </c>
      <c r="H146" s="198" t="str">
        <f t="shared" si="2"/>
        <v>H14</v>
      </c>
      <c r="I146" s="194">
        <v>2010</v>
      </c>
      <c r="J146" s="194" t="s">
        <v>7490</v>
      </c>
      <c r="K146" s="194">
        <v>169565</v>
      </c>
      <c r="L146" s="194"/>
      <c r="M146" s="235" t="s">
        <v>23859</v>
      </c>
      <c r="N146" s="237" t="s">
        <v>28724</v>
      </c>
      <c r="O146" s="237" t="s">
        <v>28794</v>
      </c>
    </row>
    <row r="147" spans="2:15" ht="15.75" hidden="1" x14ac:dyDescent="0.25">
      <c r="B147" s="203" t="s">
        <v>26918</v>
      </c>
      <c r="C147" s="194" t="s">
        <v>26562</v>
      </c>
      <c r="D147" s="194" t="s">
        <v>9871</v>
      </c>
      <c r="E147" s="205">
        <v>1.347</v>
      </c>
      <c r="F147" s="204" t="s">
        <v>20332</v>
      </c>
      <c r="G147" s="194" t="s">
        <v>28358</v>
      </c>
      <c r="H147" s="198" t="str">
        <f t="shared" si="2"/>
        <v>H14</v>
      </c>
      <c r="I147" s="194">
        <v>2012</v>
      </c>
      <c r="J147" s="194" t="s">
        <v>4134</v>
      </c>
      <c r="K147" s="194">
        <v>214662</v>
      </c>
      <c r="L147" s="194"/>
      <c r="M147" s="235" t="s">
        <v>23677</v>
      </c>
      <c r="N147" s="237" t="s">
        <v>28725</v>
      </c>
      <c r="O147" s="235" t="s">
        <v>28761</v>
      </c>
    </row>
    <row r="148" spans="2:15" ht="15.75" hidden="1" x14ac:dyDescent="0.25">
      <c r="B148" s="203" t="s">
        <v>27217</v>
      </c>
      <c r="C148" s="194" t="s">
        <v>26364</v>
      </c>
      <c r="D148" s="194" t="s">
        <v>9787</v>
      </c>
      <c r="E148" s="205">
        <v>0.24124999999999999</v>
      </c>
      <c r="F148" s="204" t="s">
        <v>20260</v>
      </c>
      <c r="G148" s="194" t="s">
        <v>28388</v>
      </c>
      <c r="H148" s="198" t="str">
        <f t="shared" si="2"/>
        <v>H14</v>
      </c>
      <c r="I148" s="194">
        <v>2013</v>
      </c>
      <c r="J148" s="194" t="s">
        <v>4134</v>
      </c>
      <c r="K148" s="194">
        <v>175024</v>
      </c>
      <c r="L148" s="194"/>
      <c r="M148" s="235" t="s">
        <v>23676</v>
      </c>
      <c r="N148" s="237" t="s">
        <v>28724</v>
      </c>
      <c r="O148" s="237" t="s">
        <v>28778</v>
      </c>
    </row>
    <row r="149" spans="2:15" ht="15.75" hidden="1" x14ac:dyDescent="0.25">
      <c r="B149" s="203" t="s">
        <v>26919</v>
      </c>
      <c r="C149" s="194" t="s">
        <v>26416</v>
      </c>
      <c r="D149" s="194" t="s">
        <v>9979</v>
      </c>
      <c r="E149" s="205">
        <v>2.88</v>
      </c>
      <c r="F149" s="204" t="s">
        <v>20322</v>
      </c>
      <c r="G149" s="194" t="s">
        <v>28047</v>
      </c>
      <c r="H149" s="198" t="str">
        <f t="shared" si="2"/>
        <v>H14</v>
      </c>
      <c r="I149" s="194">
        <v>2011</v>
      </c>
      <c r="J149" s="194" t="s">
        <v>4134</v>
      </c>
      <c r="K149" s="194">
        <v>167521</v>
      </c>
      <c r="L149" s="194"/>
      <c r="M149" s="235" t="s">
        <v>23592</v>
      </c>
      <c r="N149" s="236" t="s">
        <v>23624</v>
      </c>
      <c r="O149" s="235" t="s">
        <v>28740</v>
      </c>
    </row>
    <row r="150" spans="2:15" ht="15.75" hidden="1" x14ac:dyDescent="0.25">
      <c r="B150" s="203" t="s">
        <v>26919</v>
      </c>
      <c r="C150" s="194" t="s">
        <v>26416</v>
      </c>
      <c r="D150" s="194" t="s">
        <v>9979</v>
      </c>
      <c r="E150" s="205">
        <v>4.32</v>
      </c>
      <c r="F150" s="204" t="s">
        <v>20269</v>
      </c>
      <c r="G150" s="194" t="s">
        <v>28048</v>
      </c>
      <c r="H150" s="198" t="str">
        <f t="shared" si="2"/>
        <v>H14</v>
      </c>
      <c r="I150" s="194">
        <v>2011</v>
      </c>
      <c r="J150" s="194" t="s">
        <v>4134</v>
      </c>
      <c r="K150" s="194">
        <v>167523</v>
      </c>
      <c r="L150" s="194"/>
      <c r="M150" s="235" t="s">
        <v>23592</v>
      </c>
      <c r="N150" s="236" t="s">
        <v>23624</v>
      </c>
      <c r="O150" s="235" t="s">
        <v>28740</v>
      </c>
    </row>
    <row r="151" spans="2:15" ht="15.75" hidden="1" x14ac:dyDescent="0.25">
      <c r="B151" s="203" t="s">
        <v>26919</v>
      </c>
      <c r="C151" s="194" t="s">
        <v>26416</v>
      </c>
      <c r="D151" s="194" t="s">
        <v>9979</v>
      </c>
      <c r="E151" s="205">
        <v>1.8919999999999999</v>
      </c>
      <c r="F151" s="204" t="s">
        <v>20509</v>
      </c>
      <c r="G151" s="194" t="s">
        <v>28165</v>
      </c>
      <c r="H151" s="198" t="str">
        <f t="shared" si="2"/>
        <v>H14</v>
      </c>
      <c r="I151" s="194">
        <v>2012</v>
      </c>
      <c r="J151" s="194" t="s">
        <v>5762</v>
      </c>
      <c r="K151" s="194">
        <v>168437</v>
      </c>
      <c r="L151" s="194"/>
      <c r="M151" s="235" t="s">
        <v>23592</v>
      </c>
      <c r="N151" s="236" t="s">
        <v>23624</v>
      </c>
      <c r="O151" s="235" t="s">
        <v>28740</v>
      </c>
    </row>
    <row r="152" spans="2:15" ht="15.75" hidden="1" x14ac:dyDescent="0.25">
      <c r="B152" s="203" t="s">
        <v>26919</v>
      </c>
      <c r="C152" s="194" t="s">
        <v>26416</v>
      </c>
      <c r="D152" s="194" t="s">
        <v>9979</v>
      </c>
      <c r="E152" s="205">
        <v>2.694</v>
      </c>
      <c r="F152" s="204" t="s">
        <v>20267</v>
      </c>
      <c r="G152" s="194" t="s">
        <v>28166</v>
      </c>
      <c r="H152" s="198" t="str">
        <f t="shared" si="2"/>
        <v>H14</v>
      </c>
      <c r="I152" s="194">
        <v>2012</v>
      </c>
      <c r="J152" s="194" t="s">
        <v>4134</v>
      </c>
      <c r="K152" s="194">
        <v>168438</v>
      </c>
      <c r="L152" s="194"/>
      <c r="M152" s="235" t="s">
        <v>23592</v>
      </c>
      <c r="N152" s="236" t="s">
        <v>23624</v>
      </c>
      <c r="O152" s="235" t="s">
        <v>28740</v>
      </c>
    </row>
    <row r="153" spans="2:15" ht="15.75" hidden="1" x14ac:dyDescent="0.25">
      <c r="B153" s="203" t="s">
        <v>26919</v>
      </c>
      <c r="C153" s="194" t="s">
        <v>26416</v>
      </c>
      <c r="D153" s="194" t="s">
        <v>9979</v>
      </c>
      <c r="E153" s="205">
        <v>2.8380000000000001</v>
      </c>
      <c r="F153" s="204" t="s">
        <v>20727</v>
      </c>
      <c r="G153" s="194" t="s">
        <v>28167</v>
      </c>
      <c r="H153" s="198" t="str">
        <f t="shared" si="2"/>
        <v>H14</v>
      </c>
      <c r="I153" s="194">
        <v>2012</v>
      </c>
      <c r="J153" s="194" t="s">
        <v>5762</v>
      </c>
      <c r="K153" s="194">
        <v>168441</v>
      </c>
      <c r="L153" s="194"/>
      <c r="M153" s="235" t="s">
        <v>23592</v>
      </c>
      <c r="N153" s="236" t="s">
        <v>23624</v>
      </c>
      <c r="O153" s="235" t="s">
        <v>28740</v>
      </c>
    </row>
    <row r="154" spans="2:15" ht="15.75" hidden="1" x14ac:dyDescent="0.25">
      <c r="B154" s="203" t="s">
        <v>26919</v>
      </c>
      <c r="C154" s="194" t="s">
        <v>26416</v>
      </c>
      <c r="D154" s="194" t="s">
        <v>9979</v>
      </c>
      <c r="E154" s="205">
        <v>0.27566666666667</v>
      </c>
      <c r="F154" s="204" t="s">
        <v>20279</v>
      </c>
      <c r="G154" s="194" t="s">
        <v>28420</v>
      </c>
      <c r="H154" s="198" t="str">
        <f t="shared" si="2"/>
        <v>H14</v>
      </c>
      <c r="I154" s="194">
        <v>2013</v>
      </c>
      <c r="J154" s="194" t="s">
        <v>4134</v>
      </c>
      <c r="K154" s="194">
        <v>214663</v>
      </c>
      <c r="L154" s="194"/>
      <c r="M154" s="235" t="s">
        <v>23593</v>
      </c>
      <c r="N154" s="236" t="s">
        <v>23624</v>
      </c>
      <c r="O154" s="235" t="s">
        <v>28740</v>
      </c>
    </row>
    <row r="155" spans="2:15" ht="15.75" hidden="1" x14ac:dyDescent="0.25">
      <c r="B155" s="203" t="s">
        <v>26919</v>
      </c>
      <c r="C155" s="194" t="s">
        <v>26416</v>
      </c>
      <c r="D155" s="194" t="s">
        <v>9979</v>
      </c>
      <c r="E155" s="205">
        <v>0.32166666666666999</v>
      </c>
      <c r="F155" s="204" t="s">
        <v>20264</v>
      </c>
      <c r="G155" s="194" t="s">
        <v>28415</v>
      </c>
      <c r="H155" s="198" t="str">
        <f t="shared" si="2"/>
        <v>H14</v>
      </c>
      <c r="I155" s="194">
        <v>2013</v>
      </c>
      <c r="J155" s="194" t="s">
        <v>4134</v>
      </c>
      <c r="K155" s="194">
        <v>214581</v>
      </c>
      <c r="L155" s="194"/>
      <c r="M155" s="235" t="s">
        <v>23713</v>
      </c>
      <c r="N155" s="236" t="s">
        <v>23624</v>
      </c>
      <c r="O155" s="237" t="s">
        <v>28740</v>
      </c>
    </row>
    <row r="156" spans="2:15" ht="15.75" hidden="1" x14ac:dyDescent="0.25">
      <c r="B156" s="203" t="s">
        <v>26919</v>
      </c>
      <c r="C156" s="194" t="s">
        <v>26416</v>
      </c>
      <c r="D156" s="194" t="s">
        <v>9979</v>
      </c>
      <c r="E156" s="205">
        <v>0.32166666666666999</v>
      </c>
      <c r="F156" s="204" t="s">
        <v>20293</v>
      </c>
      <c r="G156" s="194" t="s">
        <v>28559</v>
      </c>
      <c r="H156" s="198" t="str">
        <f t="shared" si="2"/>
        <v>H14</v>
      </c>
      <c r="I156" s="194">
        <v>2013</v>
      </c>
      <c r="J156" s="194" t="s">
        <v>4134</v>
      </c>
      <c r="K156" s="194">
        <v>328935</v>
      </c>
      <c r="L156" s="194"/>
      <c r="M156" s="235" t="s">
        <v>23713</v>
      </c>
      <c r="N156" s="236" t="s">
        <v>23624</v>
      </c>
      <c r="O156" s="237" t="s">
        <v>28740</v>
      </c>
    </row>
    <row r="157" spans="2:15" ht="15.75" hidden="1" x14ac:dyDescent="0.25">
      <c r="B157" s="203" t="s">
        <v>26919</v>
      </c>
      <c r="C157" s="194" t="s">
        <v>26416</v>
      </c>
      <c r="D157" s="194" t="s">
        <v>9979</v>
      </c>
      <c r="E157" s="205">
        <v>0</v>
      </c>
      <c r="F157" s="204" t="s">
        <v>20986</v>
      </c>
      <c r="G157" s="194" t="s">
        <v>27778</v>
      </c>
      <c r="H157" s="198" t="str">
        <f t="shared" si="2"/>
        <v>H14</v>
      </c>
      <c r="I157" s="194">
        <v>2010</v>
      </c>
      <c r="J157" s="194" t="s">
        <v>7490</v>
      </c>
      <c r="K157" s="194">
        <v>169565</v>
      </c>
      <c r="L157" s="194"/>
      <c r="M157" s="235" t="s">
        <v>23859</v>
      </c>
      <c r="N157" s="237" t="s">
        <v>28724</v>
      </c>
      <c r="O157" s="237" t="s">
        <v>28794</v>
      </c>
    </row>
    <row r="158" spans="2:15" ht="15.75" hidden="1" x14ac:dyDescent="0.25">
      <c r="B158" s="203" t="s">
        <v>26926</v>
      </c>
      <c r="C158" s="194" t="s">
        <v>26394</v>
      </c>
      <c r="D158" s="194" t="s">
        <v>9929</v>
      </c>
      <c r="E158" s="205">
        <v>5.54</v>
      </c>
      <c r="F158" s="204" t="s">
        <v>20741</v>
      </c>
      <c r="G158" s="194" t="s">
        <v>27815</v>
      </c>
      <c r="H158" s="198" t="str">
        <f t="shared" si="2"/>
        <v>H14</v>
      </c>
      <c r="I158" s="194">
        <v>2011</v>
      </c>
      <c r="J158" s="194" t="s">
        <v>5762</v>
      </c>
      <c r="K158" s="194">
        <v>142029</v>
      </c>
      <c r="L158" s="194"/>
      <c r="M158" s="235" t="s">
        <v>23624</v>
      </c>
      <c r="N158" s="236" t="s">
        <v>23624</v>
      </c>
      <c r="O158" s="235"/>
    </row>
    <row r="159" spans="2:15" ht="15.75" hidden="1" x14ac:dyDescent="0.25">
      <c r="B159" s="203" t="s">
        <v>26926</v>
      </c>
      <c r="C159" s="194" t="s">
        <v>26394</v>
      </c>
      <c r="D159" s="194" t="s">
        <v>9929</v>
      </c>
      <c r="E159" s="205">
        <v>22.16</v>
      </c>
      <c r="F159" s="204" t="s">
        <v>19733</v>
      </c>
      <c r="G159" s="194" t="s">
        <v>27939</v>
      </c>
      <c r="H159" s="198" t="str">
        <f t="shared" si="2"/>
        <v>H14</v>
      </c>
      <c r="I159" s="194">
        <v>2011</v>
      </c>
      <c r="J159" s="194" t="s">
        <v>177</v>
      </c>
      <c r="K159" s="194">
        <v>148421</v>
      </c>
      <c r="L159" s="194"/>
      <c r="M159" s="235" t="s">
        <v>23624</v>
      </c>
      <c r="N159" s="236" t="s">
        <v>23624</v>
      </c>
      <c r="O159" s="235"/>
    </row>
    <row r="160" spans="2:15" ht="15.75" hidden="1" x14ac:dyDescent="0.25">
      <c r="B160" s="203" t="s">
        <v>26926</v>
      </c>
      <c r="C160" s="194" t="s">
        <v>26394</v>
      </c>
      <c r="D160" s="194" t="s">
        <v>9929</v>
      </c>
      <c r="E160" s="205">
        <v>2.5059999999999998</v>
      </c>
      <c r="F160" s="204" t="s">
        <v>20148</v>
      </c>
      <c r="G160" s="194" t="s">
        <v>28265</v>
      </c>
      <c r="H160" s="198" t="str">
        <f t="shared" si="2"/>
        <v>H14</v>
      </c>
      <c r="I160" s="194">
        <v>2012</v>
      </c>
      <c r="J160" s="194" t="s">
        <v>177</v>
      </c>
      <c r="K160" s="194">
        <v>172203</v>
      </c>
      <c r="L160" s="194"/>
      <c r="M160" s="235" t="s">
        <v>23593</v>
      </c>
      <c r="N160" s="236" t="s">
        <v>23624</v>
      </c>
      <c r="O160" s="235" t="s">
        <v>28740</v>
      </c>
    </row>
    <row r="161" spans="2:15" ht="15.75" hidden="1" x14ac:dyDescent="0.25">
      <c r="B161" s="203" t="s">
        <v>26926</v>
      </c>
      <c r="C161" s="194" t="s">
        <v>26394</v>
      </c>
      <c r="D161" s="194" t="s">
        <v>9929</v>
      </c>
      <c r="E161" s="205">
        <v>5.4390000000000001</v>
      </c>
      <c r="F161" s="204" t="s">
        <v>19804</v>
      </c>
      <c r="G161" s="194" t="s">
        <v>28348</v>
      </c>
      <c r="H161" s="198" t="str">
        <f t="shared" si="2"/>
        <v>H14</v>
      </c>
      <c r="I161" s="194">
        <v>2012</v>
      </c>
      <c r="J161" s="194" t="s">
        <v>177</v>
      </c>
      <c r="K161" s="194">
        <v>174464</v>
      </c>
      <c r="L161" s="194"/>
      <c r="M161" s="235" t="s">
        <v>23593</v>
      </c>
      <c r="N161" s="236" t="s">
        <v>23624</v>
      </c>
      <c r="O161" s="235" t="s">
        <v>28740</v>
      </c>
    </row>
    <row r="162" spans="2:15" ht="15.75" hidden="1" x14ac:dyDescent="0.25">
      <c r="B162" s="203" t="s">
        <v>26926</v>
      </c>
      <c r="C162" s="194" t="s">
        <v>26394</v>
      </c>
      <c r="D162" s="194" t="s">
        <v>9929</v>
      </c>
      <c r="E162" s="205">
        <v>26.734000000000002</v>
      </c>
      <c r="F162" s="204" t="s">
        <v>19764</v>
      </c>
      <c r="G162" s="194" t="s">
        <v>28227</v>
      </c>
      <c r="H162" s="198" t="str">
        <f t="shared" si="2"/>
        <v>H14</v>
      </c>
      <c r="I162" s="194">
        <v>2012</v>
      </c>
      <c r="J162" s="194" t="s">
        <v>177</v>
      </c>
      <c r="K162" s="194">
        <v>171250</v>
      </c>
      <c r="L162" s="194"/>
      <c r="M162" s="235" t="s">
        <v>23904</v>
      </c>
      <c r="N162" s="236" t="s">
        <v>23624</v>
      </c>
      <c r="O162" s="235" t="s">
        <v>28765</v>
      </c>
    </row>
    <row r="163" spans="2:15" ht="15.75" hidden="1" x14ac:dyDescent="0.25">
      <c r="B163" s="203" t="s">
        <v>27183</v>
      </c>
      <c r="C163" s="194" t="s">
        <v>26700</v>
      </c>
      <c r="D163" s="194" t="s">
        <v>9846</v>
      </c>
      <c r="E163" s="205">
        <v>2.8380000000000001</v>
      </c>
      <c r="F163" s="204" t="s">
        <v>20513</v>
      </c>
      <c r="G163" s="194" t="s">
        <v>28262</v>
      </c>
      <c r="H163" s="198" t="str">
        <f t="shared" si="2"/>
        <v>H14</v>
      </c>
      <c r="I163" s="194">
        <v>2012</v>
      </c>
      <c r="J163" s="194" t="s">
        <v>5762</v>
      </c>
      <c r="K163" s="194">
        <v>172025</v>
      </c>
      <c r="L163" s="194"/>
      <c r="M163" s="235" t="s">
        <v>23624</v>
      </c>
      <c r="N163" s="236" t="s">
        <v>23624</v>
      </c>
      <c r="O163" s="235"/>
    </row>
    <row r="164" spans="2:15" ht="15.75" hidden="1" x14ac:dyDescent="0.25">
      <c r="B164" s="203" t="s">
        <v>27237</v>
      </c>
      <c r="C164" s="194" t="s">
        <v>26570</v>
      </c>
      <c r="D164" s="194" t="s">
        <v>9979</v>
      </c>
      <c r="E164" s="205">
        <v>7.3999999999999996E-2</v>
      </c>
      <c r="F164" s="204" t="s">
        <v>20251</v>
      </c>
      <c r="G164" s="194" t="s">
        <v>28464</v>
      </c>
      <c r="H164" s="198" t="str">
        <f t="shared" si="2"/>
        <v>H14</v>
      </c>
      <c r="I164" s="194">
        <v>2013</v>
      </c>
      <c r="J164" s="194" t="s">
        <v>4134</v>
      </c>
      <c r="K164" s="194">
        <v>279714</v>
      </c>
      <c r="L164" s="194"/>
      <c r="M164" s="235" t="s">
        <v>23624</v>
      </c>
      <c r="N164" s="236" t="s">
        <v>23624</v>
      </c>
      <c r="O164" s="235"/>
    </row>
    <row r="165" spans="2:15" ht="15.75" hidden="1" x14ac:dyDescent="0.25">
      <c r="B165" s="203" t="s">
        <v>27005</v>
      </c>
      <c r="C165" s="194" t="s">
        <v>26356</v>
      </c>
      <c r="D165" s="194" t="s">
        <v>9753</v>
      </c>
      <c r="E165" s="205">
        <v>2.8380000000000001</v>
      </c>
      <c r="F165" s="204" t="s">
        <v>20635</v>
      </c>
      <c r="G165" s="194" t="s">
        <v>28089</v>
      </c>
      <c r="H165" s="198" t="str">
        <f t="shared" si="2"/>
        <v>H14</v>
      </c>
      <c r="I165" s="194">
        <v>2012</v>
      </c>
      <c r="J165" s="194" t="s">
        <v>5762</v>
      </c>
      <c r="K165" s="194">
        <v>165524</v>
      </c>
      <c r="L165" s="194"/>
      <c r="M165" s="235" t="s">
        <v>23593</v>
      </c>
      <c r="N165" s="236" t="s">
        <v>23624</v>
      </c>
      <c r="O165" s="235" t="s">
        <v>28740</v>
      </c>
    </row>
    <row r="166" spans="2:15" ht="15.75" hidden="1" x14ac:dyDescent="0.25">
      <c r="B166" s="203" t="s">
        <v>27005</v>
      </c>
      <c r="C166" s="194" t="s">
        <v>26356</v>
      </c>
      <c r="D166" s="194" t="s">
        <v>9753</v>
      </c>
      <c r="E166" s="205">
        <v>4.8920000000000003</v>
      </c>
      <c r="F166" s="204" t="s">
        <v>20437</v>
      </c>
      <c r="G166" s="194" t="s">
        <v>28193</v>
      </c>
      <c r="H166" s="198" t="str">
        <f t="shared" si="2"/>
        <v>H14</v>
      </c>
      <c r="I166" s="194">
        <v>2012</v>
      </c>
      <c r="J166" s="194" t="s">
        <v>5137</v>
      </c>
      <c r="K166" s="194">
        <v>169616</v>
      </c>
      <c r="L166" s="194"/>
      <c r="M166" s="235" t="s">
        <v>23593</v>
      </c>
      <c r="N166" s="236" t="s">
        <v>23624</v>
      </c>
      <c r="O166" s="235" t="s">
        <v>28740</v>
      </c>
    </row>
    <row r="167" spans="2:15" ht="15.75" hidden="1" x14ac:dyDescent="0.25">
      <c r="B167" s="203" t="s">
        <v>26914</v>
      </c>
      <c r="C167" s="194" t="s">
        <v>26429</v>
      </c>
      <c r="D167" s="194" t="s">
        <v>9871</v>
      </c>
      <c r="E167" s="205">
        <v>2.7149999999999999</v>
      </c>
      <c r="F167" s="204" t="s">
        <v>19996</v>
      </c>
      <c r="G167" s="194" t="s">
        <v>28611</v>
      </c>
      <c r="H167" s="198" t="str">
        <f t="shared" si="2"/>
        <v>H14</v>
      </c>
      <c r="I167" s="194">
        <v>2013</v>
      </c>
      <c r="J167" s="194" t="s">
        <v>177</v>
      </c>
      <c r="K167" s="194">
        <v>331828</v>
      </c>
      <c r="L167" s="194"/>
      <c r="M167" s="235" t="s">
        <v>23603</v>
      </c>
      <c r="N167" s="237" t="s">
        <v>28724</v>
      </c>
      <c r="O167" s="235" t="s">
        <v>28750</v>
      </c>
    </row>
    <row r="168" spans="2:15" ht="15.75" hidden="1" x14ac:dyDescent="0.25">
      <c r="B168" s="203" t="s">
        <v>26914</v>
      </c>
      <c r="C168" s="194" t="s">
        <v>26429</v>
      </c>
      <c r="D168" s="194" t="s">
        <v>9871</v>
      </c>
      <c r="E168" s="205">
        <v>0.48249999999999998</v>
      </c>
      <c r="F168" s="204" t="s">
        <v>20274</v>
      </c>
      <c r="G168" s="194" t="s">
        <v>28607</v>
      </c>
      <c r="H168" s="198" t="str">
        <f t="shared" si="2"/>
        <v>H14</v>
      </c>
      <c r="I168" s="194">
        <v>2013</v>
      </c>
      <c r="J168" s="194" t="s">
        <v>4134</v>
      </c>
      <c r="K168" s="194">
        <v>331750</v>
      </c>
      <c r="L168" s="194"/>
      <c r="M168" s="235" t="s">
        <v>23685</v>
      </c>
      <c r="N168" s="237" t="s">
        <v>28724</v>
      </c>
      <c r="O168" s="235" t="s">
        <v>28767</v>
      </c>
    </row>
    <row r="169" spans="2:15" ht="15.75" hidden="1" x14ac:dyDescent="0.25">
      <c r="B169" s="203" t="s">
        <v>26914</v>
      </c>
      <c r="C169" s="194" t="s">
        <v>26429</v>
      </c>
      <c r="D169" s="194" t="s">
        <v>9871</v>
      </c>
      <c r="E169" s="205">
        <v>0.32166666666666999</v>
      </c>
      <c r="F169" s="204" t="s">
        <v>20310</v>
      </c>
      <c r="G169" s="194" t="s">
        <v>28602</v>
      </c>
      <c r="H169" s="198" t="str">
        <f t="shared" si="2"/>
        <v>H14</v>
      </c>
      <c r="I169" s="194">
        <v>2013</v>
      </c>
      <c r="J169" s="194" t="s">
        <v>4134</v>
      </c>
      <c r="K169" s="194">
        <v>331742</v>
      </c>
      <c r="L169" s="194"/>
      <c r="M169" s="235" t="s">
        <v>23865</v>
      </c>
      <c r="N169" s="237" t="s">
        <v>28735</v>
      </c>
      <c r="O169" s="235" t="s">
        <v>28766</v>
      </c>
    </row>
    <row r="170" spans="2:15" ht="15.75" hidden="1" x14ac:dyDescent="0.25">
      <c r="B170" s="203" t="s">
        <v>26914</v>
      </c>
      <c r="C170" s="194" t="s">
        <v>26429</v>
      </c>
      <c r="D170" s="194" t="s">
        <v>9871</v>
      </c>
      <c r="E170" s="205">
        <v>0.32166666666666999</v>
      </c>
      <c r="F170" s="204" t="s">
        <v>20259</v>
      </c>
      <c r="G170" s="194" t="s">
        <v>28603</v>
      </c>
      <c r="H170" s="198" t="str">
        <f t="shared" si="2"/>
        <v>H14</v>
      </c>
      <c r="I170" s="194">
        <v>2013</v>
      </c>
      <c r="J170" s="194" t="s">
        <v>4134</v>
      </c>
      <c r="K170" s="194">
        <v>331743</v>
      </c>
      <c r="L170" s="194"/>
      <c r="M170" s="235" t="s">
        <v>23866</v>
      </c>
      <c r="N170" s="237" t="s">
        <v>28735</v>
      </c>
      <c r="O170" s="235" t="s">
        <v>28760</v>
      </c>
    </row>
    <row r="171" spans="2:15" ht="15.75" hidden="1" x14ac:dyDescent="0.25">
      <c r="B171" s="203" t="s">
        <v>26914</v>
      </c>
      <c r="C171" s="194" t="s">
        <v>26429</v>
      </c>
      <c r="D171" s="194" t="s">
        <v>9871</v>
      </c>
      <c r="E171" s="205">
        <v>0.32166666666666999</v>
      </c>
      <c r="F171" s="204" t="s">
        <v>20282</v>
      </c>
      <c r="G171" s="194" t="s">
        <v>28604</v>
      </c>
      <c r="H171" s="198" t="str">
        <f t="shared" si="2"/>
        <v>H14</v>
      </c>
      <c r="I171" s="194">
        <v>2013</v>
      </c>
      <c r="J171" s="194" t="s">
        <v>4134</v>
      </c>
      <c r="K171" s="194">
        <v>331744</v>
      </c>
      <c r="L171" s="194"/>
      <c r="M171" s="235" t="s">
        <v>23677</v>
      </c>
      <c r="N171" s="237" t="s">
        <v>28725</v>
      </c>
      <c r="O171" s="235" t="s">
        <v>28761</v>
      </c>
    </row>
    <row r="172" spans="2:15" ht="15.75" hidden="1" x14ac:dyDescent="0.25">
      <c r="B172" s="203" t="s">
        <v>26914</v>
      </c>
      <c r="C172" s="194" t="s">
        <v>26429</v>
      </c>
      <c r="D172" s="194" t="s">
        <v>9871</v>
      </c>
      <c r="E172" s="205">
        <v>0.48249999999999998</v>
      </c>
      <c r="F172" s="204" t="s">
        <v>20252</v>
      </c>
      <c r="G172" s="194" t="s">
        <v>28606</v>
      </c>
      <c r="H172" s="198" t="str">
        <f t="shared" si="2"/>
        <v>H14</v>
      </c>
      <c r="I172" s="194">
        <v>2013</v>
      </c>
      <c r="J172" s="194" t="s">
        <v>4134</v>
      </c>
      <c r="K172" s="194">
        <v>331748</v>
      </c>
      <c r="L172" s="194"/>
      <c r="M172" s="235" t="s">
        <v>23677</v>
      </c>
      <c r="N172" s="237" t="s">
        <v>28725</v>
      </c>
      <c r="O172" s="235" t="s">
        <v>28761</v>
      </c>
    </row>
    <row r="173" spans="2:15" ht="15.75" hidden="1" x14ac:dyDescent="0.25">
      <c r="B173" s="203" t="s">
        <v>26914</v>
      </c>
      <c r="C173" s="194" t="s">
        <v>26429</v>
      </c>
      <c r="D173" s="194" t="s">
        <v>9871</v>
      </c>
      <c r="E173" s="205">
        <v>0.48199999999999998</v>
      </c>
      <c r="F173" s="204" t="s">
        <v>20271</v>
      </c>
      <c r="G173" s="194" t="s">
        <v>28608</v>
      </c>
      <c r="H173" s="198" t="str">
        <f t="shared" si="2"/>
        <v>H14</v>
      </c>
      <c r="I173" s="194">
        <v>2013</v>
      </c>
      <c r="J173" s="194" t="s">
        <v>4134</v>
      </c>
      <c r="K173" s="194">
        <v>331751</v>
      </c>
      <c r="L173" s="194"/>
      <c r="M173" s="235" t="s">
        <v>23677</v>
      </c>
      <c r="N173" s="237" t="s">
        <v>28725</v>
      </c>
      <c r="O173" s="235" t="s">
        <v>28761</v>
      </c>
    </row>
    <row r="174" spans="2:15" ht="15.75" hidden="1" x14ac:dyDescent="0.25">
      <c r="B174" s="203" t="s">
        <v>27056</v>
      </c>
      <c r="C174" s="194" t="s">
        <v>26484</v>
      </c>
      <c r="D174" s="194" t="s">
        <v>9846</v>
      </c>
      <c r="E174" s="205">
        <v>0.65800000000000003</v>
      </c>
      <c r="F174" s="204" t="s">
        <v>19921</v>
      </c>
      <c r="G174" s="194" t="s">
        <v>28307</v>
      </c>
      <c r="H174" s="198" t="str">
        <f t="shared" si="2"/>
        <v>H14</v>
      </c>
      <c r="I174" s="194">
        <v>2012</v>
      </c>
      <c r="J174" s="194" t="s">
        <v>177</v>
      </c>
      <c r="K174" s="194">
        <v>172783</v>
      </c>
      <c r="L174" s="194"/>
      <c r="M174" s="235" t="s">
        <v>23593</v>
      </c>
      <c r="N174" s="236" t="s">
        <v>23624</v>
      </c>
      <c r="O174" s="235" t="s">
        <v>28740</v>
      </c>
    </row>
    <row r="175" spans="2:15" ht="15.75" hidden="1" x14ac:dyDescent="0.25">
      <c r="B175" s="203" t="s">
        <v>27078</v>
      </c>
      <c r="C175" s="194" t="s">
        <v>26457</v>
      </c>
      <c r="D175" s="194" t="s">
        <v>10005</v>
      </c>
      <c r="E175" s="205">
        <v>0.47</v>
      </c>
      <c r="F175" s="204" t="s">
        <v>19926</v>
      </c>
      <c r="G175" s="194" t="s">
        <v>28329</v>
      </c>
      <c r="H175" s="198" t="str">
        <f t="shared" si="2"/>
        <v>H14</v>
      </c>
      <c r="I175" s="194">
        <v>2012</v>
      </c>
      <c r="J175" s="194" t="s">
        <v>177</v>
      </c>
      <c r="K175" s="194">
        <v>172953</v>
      </c>
      <c r="L175" s="194"/>
      <c r="M175" s="235" t="s">
        <v>23593</v>
      </c>
      <c r="N175" s="236" t="s">
        <v>23624</v>
      </c>
      <c r="O175" s="235" t="s">
        <v>28740</v>
      </c>
    </row>
    <row r="176" spans="2:15" ht="15.75" hidden="1" x14ac:dyDescent="0.25">
      <c r="B176" s="203" t="s">
        <v>27232</v>
      </c>
      <c r="C176" s="194" t="s">
        <v>26608</v>
      </c>
      <c r="D176" s="194" t="s">
        <v>10001</v>
      </c>
      <c r="E176" s="205">
        <v>1.0046666666666999</v>
      </c>
      <c r="F176" s="204" t="s">
        <v>20586</v>
      </c>
      <c r="G176" s="194" t="s">
        <v>28451</v>
      </c>
      <c r="H176" s="198" t="str">
        <f t="shared" si="2"/>
        <v>H14</v>
      </c>
      <c r="I176" s="194">
        <v>2013</v>
      </c>
      <c r="J176" s="194" t="s">
        <v>5762</v>
      </c>
      <c r="K176" s="194">
        <v>239086</v>
      </c>
      <c r="L176" s="194"/>
      <c r="M176" s="235" t="s">
        <v>23593</v>
      </c>
      <c r="N176" s="236" t="s">
        <v>23624</v>
      </c>
      <c r="O176" s="235" t="s">
        <v>28740</v>
      </c>
    </row>
    <row r="177" spans="2:15" ht="15.75" hidden="1" x14ac:dyDescent="0.25">
      <c r="B177" s="203" t="s">
        <v>26961</v>
      </c>
      <c r="C177" s="194" t="s">
        <v>26406</v>
      </c>
      <c r="D177" s="194" t="s">
        <v>9871</v>
      </c>
      <c r="E177" s="205">
        <v>5.76</v>
      </c>
      <c r="F177" s="204" t="s">
        <v>20254</v>
      </c>
      <c r="G177" s="194" t="s">
        <v>28061</v>
      </c>
      <c r="H177" s="198" t="str">
        <f t="shared" si="2"/>
        <v>H14</v>
      </c>
      <c r="I177" s="194">
        <v>2011</v>
      </c>
      <c r="J177" s="194" t="s">
        <v>4134</v>
      </c>
      <c r="K177" s="194">
        <v>332117</v>
      </c>
      <c r="L177" s="194"/>
      <c r="M177" s="235" t="s">
        <v>23624</v>
      </c>
      <c r="N177" s="236" t="s">
        <v>23624</v>
      </c>
      <c r="O177" s="235"/>
    </row>
    <row r="178" spans="2:15" ht="15.75" hidden="1" x14ac:dyDescent="0.25">
      <c r="B178" s="203" t="s">
        <v>26961</v>
      </c>
      <c r="C178" s="194" t="s">
        <v>26406</v>
      </c>
      <c r="D178" s="194" t="s">
        <v>9871</v>
      </c>
      <c r="E178" s="205">
        <v>8.64</v>
      </c>
      <c r="F178" s="204" t="s">
        <v>20323</v>
      </c>
      <c r="G178" s="194" t="s">
        <v>28062</v>
      </c>
      <c r="H178" s="198" t="str">
        <f t="shared" si="2"/>
        <v>H14</v>
      </c>
      <c r="I178" s="194">
        <v>2011</v>
      </c>
      <c r="J178" s="194" t="s">
        <v>4134</v>
      </c>
      <c r="K178" s="194">
        <v>332251</v>
      </c>
      <c r="L178" s="194"/>
      <c r="M178" s="235" t="s">
        <v>23624</v>
      </c>
      <c r="N178" s="236" t="s">
        <v>23624</v>
      </c>
      <c r="O178" s="235"/>
    </row>
    <row r="179" spans="2:15" ht="15.75" hidden="1" x14ac:dyDescent="0.25">
      <c r="B179" s="203" t="s">
        <v>26961</v>
      </c>
      <c r="C179" s="194" t="s">
        <v>26406</v>
      </c>
      <c r="D179" s="194" t="s">
        <v>9871</v>
      </c>
      <c r="E179" s="205">
        <v>0.96499999999999997</v>
      </c>
      <c r="F179" s="204" t="s">
        <v>20333</v>
      </c>
      <c r="G179" s="194" t="s">
        <v>28627</v>
      </c>
      <c r="H179" s="198" t="str">
        <f t="shared" si="2"/>
        <v>H14</v>
      </c>
      <c r="I179" s="194">
        <v>2013</v>
      </c>
      <c r="J179" s="194" t="s">
        <v>4134</v>
      </c>
      <c r="K179" s="194">
        <v>332242</v>
      </c>
      <c r="L179" s="194"/>
      <c r="M179" s="235" t="s">
        <v>23593</v>
      </c>
      <c r="N179" s="236" t="s">
        <v>23624</v>
      </c>
      <c r="O179" s="235" t="s">
        <v>28740</v>
      </c>
    </row>
    <row r="180" spans="2:15" ht="15.75" hidden="1" x14ac:dyDescent="0.25">
      <c r="B180" s="203" t="s">
        <v>27264</v>
      </c>
      <c r="C180" s="194" t="s">
        <v>26625</v>
      </c>
      <c r="D180" s="194" t="s">
        <v>9871</v>
      </c>
      <c r="E180" s="205">
        <v>2.7149999999999999</v>
      </c>
      <c r="F180" s="204" t="s">
        <v>19996</v>
      </c>
      <c r="G180" s="194" t="s">
        <v>28611</v>
      </c>
      <c r="H180" s="198" t="str">
        <f t="shared" si="2"/>
        <v>H14</v>
      </c>
      <c r="I180" s="194">
        <v>2013</v>
      </c>
      <c r="J180" s="194" t="s">
        <v>177</v>
      </c>
      <c r="K180" s="194">
        <v>331828</v>
      </c>
      <c r="L180" s="194"/>
      <c r="M180" s="235" t="s">
        <v>23603</v>
      </c>
      <c r="N180" s="237" t="s">
        <v>28724</v>
      </c>
      <c r="O180" s="235" t="s">
        <v>28750</v>
      </c>
    </row>
    <row r="181" spans="2:15" ht="15.75" hidden="1" x14ac:dyDescent="0.25">
      <c r="B181" s="203" t="s">
        <v>27264</v>
      </c>
      <c r="C181" s="194" t="s">
        <v>26625</v>
      </c>
      <c r="D181" s="194" t="s">
        <v>9871</v>
      </c>
      <c r="E181" s="205">
        <v>0.48249999999999998</v>
      </c>
      <c r="F181" s="204" t="s">
        <v>20274</v>
      </c>
      <c r="G181" s="194" t="s">
        <v>28607</v>
      </c>
      <c r="H181" s="198" t="str">
        <f t="shared" si="2"/>
        <v>H14</v>
      </c>
      <c r="I181" s="194">
        <v>2013</v>
      </c>
      <c r="J181" s="194" t="s">
        <v>4134</v>
      </c>
      <c r="K181" s="194">
        <v>331750</v>
      </c>
      <c r="L181" s="194"/>
      <c r="M181" s="235" t="s">
        <v>23685</v>
      </c>
      <c r="N181" s="237" t="s">
        <v>28724</v>
      </c>
      <c r="O181" s="235" t="s">
        <v>28767</v>
      </c>
    </row>
    <row r="182" spans="2:15" ht="15.75" hidden="1" x14ac:dyDescent="0.25">
      <c r="B182" s="203" t="s">
        <v>27264</v>
      </c>
      <c r="C182" s="194" t="s">
        <v>26625</v>
      </c>
      <c r="D182" s="194" t="s">
        <v>9871</v>
      </c>
      <c r="E182" s="205">
        <v>0.32166666666666999</v>
      </c>
      <c r="F182" s="204" t="s">
        <v>20310</v>
      </c>
      <c r="G182" s="194" t="s">
        <v>28602</v>
      </c>
      <c r="H182" s="198" t="str">
        <f t="shared" si="2"/>
        <v>H14</v>
      </c>
      <c r="I182" s="194">
        <v>2013</v>
      </c>
      <c r="J182" s="194" t="s">
        <v>4134</v>
      </c>
      <c r="K182" s="194">
        <v>331742</v>
      </c>
      <c r="L182" s="194"/>
      <c r="M182" s="235" t="s">
        <v>23865</v>
      </c>
      <c r="N182" s="237" t="s">
        <v>28735</v>
      </c>
      <c r="O182" s="235" t="s">
        <v>28766</v>
      </c>
    </row>
    <row r="183" spans="2:15" ht="15.75" hidden="1" x14ac:dyDescent="0.25">
      <c r="B183" s="203" t="s">
        <v>27264</v>
      </c>
      <c r="C183" s="194" t="s">
        <v>26625</v>
      </c>
      <c r="D183" s="194" t="s">
        <v>9871</v>
      </c>
      <c r="E183" s="205">
        <v>0.32166666666666999</v>
      </c>
      <c r="F183" s="204" t="s">
        <v>20259</v>
      </c>
      <c r="G183" s="194" t="s">
        <v>28603</v>
      </c>
      <c r="H183" s="198" t="str">
        <f t="shared" si="2"/>
        <v>H14</v>
      </c>
      <c r="I183" s="194">
        <v>2013</v>
      </c>
      <c r="J183" s="194" t="s">
        <v>4134</v>
      </c>
      <c r="K183" s="194">
        <v>331743</v>
      </c>
      <c r="L183" s="194"/>
      <c r="M183" s="235" t="s">
        <v>23866</v>
      </c>
      <c r="N183" s="237" t="s">
        <v>28735</v>
      </c>
      <c r="O183" s="235" t="s">
        <v>28760</v>
      </c>
    </row>
    <row r="184" spans="2:15" ht="15.75" hidden="1" x14ac:dyDescent="0.25">
      <c r="B184" s="203" t="s">
        <v>27264</v>
      </c>
      <c r="C184" s="194" t="s">
        <v>26625</v>
      </c>
      <c r="D184" s="194" t="s">
        <v>9871</v>
      </c>
      <c r="E184" s="205">
        <v>0.32166666666666999</v>
      </c>
      <c r="F184" s="204" t="s">
        <v>20319</v>
      </c>
      <c r="G184" s="194" t="s">
        <v>28605</v>
      </c>
      <c r="H184" s="198" t="str">
        <f t="shared" si="2"/>
        <v>H14</v>
      </c>
      <c r="I184" s="194">
        <v>2013</v>
      </c>
      <c r="J184" s="194" t="s">
        <v>4134</v>
      </c>
      <c r="K184" s="194">
        <v>331745</v>
      </c>
      <c r="L184" s="194"/>
      <c r="M184" s="235" t="s">
        <v>23677</v>
      </c>
      <c r="N184" s="237" t="s">
        <v>28725</v>
      </c>
      <c r="O184" s="235" t="s">
        <v>28761</v>
      </c>
    </row>
    <row r="185" spans="2:15" ht="15.75" hidden="1" x14ac:dyDescent="0.25">
      <c r="B185" s="203" t="s">
        <v>27099</v>
      </c>
      <c r="C185" s="194" t="s">
        <v>26592</v>
      </c>
      <c r="D185" s="194" t="s">
        <v>9831</v>
      </c>
      <c r="E185" s="205">
        <v>0</v>
      </c>
      <c r="F185" s="204" t="s">
        <v>21018</v>
      </c>
      <c r="G185" s="194" t="s">
        <v>28020</v>
      </c>
      <c r="H185" s="198" t="str">
        <f t="shared" si="2"/>
        <v>H14</v>
      </c>
      <c r="I185" s="194">
        <v>2011</v>
      </c>
      <c r="J185" s="194" t="s">
        <v>7490</v>
      </c>
      <c r="K185" s="194">
        <v>151074</v>
      </c>
      <c r="L185" s="194"/>
      <c r="M185" s="235" t="s">
        <v>23624</v>
      </c>
      <c r="N185" s="236" t="s">
        <v>23624</v>
      </c>
      <c r="O185" s="235"/>
    </row>
    <row r="186" spans="2:15" ht="15.75" hidden="1" x14ac:dyDescent="0.25">
      <c r="B186" s="203" t="s">
        <v>27249</v>
      </c>
      <c r="C186" s="194" t="s">
        <v>26470</v>
      </c>
      <c r="D186" s="194" t="s">
        <v>9957</v>
      </c>
      <c r="E186" s="205">
        <v>0</v>
      </c>
      <c r="F186" s="204" t="s">
        <v>20911</v>
      </c>
      <c r="G186" s="194" t="s">
        <v>28533</v>
      </c>
      <c r="H186" s="198" t="str">
        <f t="shared" si="2"/>
        <v>H14</v>
      </c>
      <c r="I186" s="194">
        <v>2013</v>
      </c>
      <c r="J186" s="194" t="s">
        <v>7490</v>
      </c>
      <c r="K186" s="194">
        <v>306834</v>
      </c>
      <c r="L186" s="194"/>
      <c r="M186" s="235" t="s">
        <v>23685</v>
      </c>
      <c r="N186" s="237" t="s">
        <v>28724</v>
      </c>
      <c r="O186" s="235" t="s">
        <v>28767</v>
      </c>
    </row>
    <row r="187" spans="2:15" ht="15.75" hidden="1" x14ac:dyDescent="0.25">
      <c r="B187" s="203" t="s">
        <v>27257</v>
      </c>
      <c r="C187" s="194" t="s">
        <v>26703</v>
      </c>
      <c r="D187" s="194" t="s">
        <v>10456</v>
      </c>
      <c r="E187" s="205">
        <v>0.70299999999999996</v>
      </c>
      <c r="F187" s="204" t="s">
        <v>20231</v>
      </c>
      <c r="G187" s="194" t="s">
        <v>28578</v>
      </c>
      <c r="H187" s="198" t="str">
        <f t="shared" si="2"/>
        <v>H14</v>
      </c>
      <c r="I187" s="194">
        <v>2013</v>
      </c>
      <c r="J187" s="194" t="s">
        <v>177</v>
      </c>
      <c r="K187" s="194">
        <v>330389</v>
      </c>
      <c r="L187" s="194"/>
      <c r="M187" s="235" t="s">
        <v>23593</v>
      </c>
      <c r="N187" s="236" t="s">
        <v>23624</v>
      </c>
      <c r="O187" s="235" t="s">
        <v>28740</v>
      </c>
    </row>
    <row r="188" spans="2:15" ht="15.75" hidden="1" x14ac:dyDescent="0.25">
      <c r="B188" s="203" t="s">
        <v>26945</v>
      </c>
      <c r="C188" s="194" t="s">
        <v>26362</v>
      </c>
      <c r="D188" s="194" t="s">
        <v>9787</v>
      </c>
      <c r="E188" s="205">
        <v>6.4587500000000002</v>
      </c>
      <c r="F188" s="204" t="s">
        <v>19717</v>
      </c>
      <c r="G188" s="194" t="s">
        <v>28499</v>
      </c>
      <c r="H188" s="198" t="str">
        <f t="shared" si="2"/>
        <v>H14</v>
      </c>
      <c r="I188" s="194">
        <v>2013</v>
      </c>
      <c r="J188" s="194" t="s">
        <v>177</v>
      </c>
      <c r="K188" s="194">
        <v>305129</v>
      </c>
      <c r="L188" s="194"/>
      <c r="M188" s="235" t="s">
        <v>23800</v>
      </c>
      <c r="N188" s="237" t="s">
        <v>28732</v>
      </c>
      <c r="O188" s="237" t="s">
        <v>28778</v>
      </c>
    </row>
    <row r="189" spans="2:15" ht="15.75" hidden="1" x14ac:dyDescent="0.25">
      <c r="B189" s="203" t="s">
        <v>27017</v>
      </c>
      <c r="C189" s="194" t="s">
        <v>26365</v>
      </c>
      <c r="D189" s="194" t="s">
        <v>9787</v>
      </c>
      <c r="E189" s="205">
        <v>11.523</v>
      </c>
      <c r="F189" s="204" t="s">
        <v>20751</v>
      </c>
      <c r="G189" s="194" t="s">
        <v>28077</v>
      </c>
      <c r="H189" s="198" t="str">
        <f t="shared" si="2"/>
        <v>H14</v>
      </c>
      <c r="I189" s="194">
        <v>2012</v>
      </c>
      <c r="J189" s="194" t="s">
        <v>7221</v>
      </c>
      <c r="K189" s="194">
        <v>164215</v>
      </c>
      <c r="L189" s="194"/>
      <c r="M189" s="235" t="s">
        <v>23592</v>
      </c>
      <c r="N189" s="236" t="s">
        <v>23624</v>
      </c>
      <c r="O189" s="235" t="s">
        <v>28740</v>
      </c>
    </row>
    <row r="190" spans="2:15" ht="15.75" hidden="1" x14ac:dyDescent="0.25">
      <c r="B190" s="203" t="s">
        <v>27017</v>
      </c>
      <c r="C190" s="194" t="s">
        <v>26365</v>
      </c>
      <c r="D190" s="194" t="s">
        <v>9787</v>
      </c>
      <c r="E190" s="205">
        <v>0.48249999999999998</v>
      </c>
      <c r="F190" s="204" t="s">
        <v>20260</v>
      </c>
      <c r="G190" s="194" t="s">
        <v>28388</v>
      </c>
      <c r="H190" s="198" t="str">
        <f t="shared" si="2"/>
        <v>H14</v>
      </c>
      <c r="I190" s="194">
        <v>2013</v>
      </c>
      <c r="J190" s="194" t="s">
        <v>4134</v>
      </c>
      <c r="K190" s="194">
        <v>175024</v>
      </c>
      <c r="L190" s="194"/>
      <c r="M190" s="235" t="s">
        <v>23676</v>
      </c>
      <c r="N190" s="237" t="s">
        <v>28724</v>
      </c>
      <c r="O190" s="237" t="s">
        <v>28778</v>
      </c>
    </row>
    <row r="191" spans="2:15" ht="15.75" hidden="1" x14ac:dyDescent="0.25">
      <c r="B191" s="203" t="s">
        <v>27017</v>
      </c>
      <c r="C191" s="194" t="s">
        <v>26365</v>
      </c>
      <c r="D191" s="194" t="s">
        <v>9787</v>
      </c>
      <c r="E191" s="205">
        <v>6.4587500000000002</v>
      </c>
      <c r="F191" s="204" t="s">
        <v>19717</v>
      </c>
      <c r="G191" s="194" t="s">
        <v>28499</v>
      </c>
      <c r="H191" s="198" t="str">
        <f t="shared" si="2"/>
        <v>H14</v>
      </c>
      <c r="I191" s="194">
        <v>2013</v>
      </c>
      <c r="J191" s="194" t="s">
        <v>177</v>
      </c>
      <c r="K191" s="194">
        <v>305129</v>
      </c>
      <c r="L191" s="194"/>
      <c r="M191" s="235" t="s">
        <v>23800</v>
      </c>
      <c r="N191" s="237" t="s">
        <v>28732</v>
      </c>
      <c r="O191" s="237" t="s">
        <v>28778</v>
      </c>
    </row>
    <row r="192" spans="2:15" ht="15.75" hidden="1" x14ac:dyDescent="0.25">
      <c r="B192" s="203" t="s">
        <v>27266</v>
      </c>
      <c r="C192" s="194" t="s">
        <v>26689</v>
      </c>
      <c r="D192" s="194" t="s">
        <v>9862</v>
      </c>
      <c r="E192" s="205">
        <v>0</v>
      </c>
      <c r="F192" s="204" t="s">
        <v>21028</v>
      </c>
      <c r="G192" s="194" t="s">
        <v>28610</v>
      </c>
      <c r="H192" s="198" t="str">
        <f t="shared" si="2"/>
        <v>H14</v>
      </c>
      <c r="I192" s="194">
        <v>2013</v>
      </c>
      <c r="J192" s="194" t="s">
        <v>7490</v>
      </c>
      <c r="K192" s="194">
        <v>331821</v>
      </c>
      <c r="L192" s="194"/>
      <c r="M192" s="235" t="s">
        <v>23624</v>
      </c>
      <c r="N192" s="236" t="s">
        <v>23624</v>
      </c>
      <c r="O192" s="235"/>
    </row>
    <row r="193" spans="2:15" ht="15.75" hidden="1" x14ac:dyDescent="0.25">
      <c r="B193" s="203" t="s">
        <v>27267</v>
      </c>
      <c r="C193" s="194" t="s">
        <v>26611</v>
      </c>
      <c r="D193" s="194" t="s">
        <v>9846</v>
      </c>
      <c r="E193" s="205">
        <v>3.0139999999999998</v>
      </c>
      <c r="F193" s="204" t="s">
        <v>20549</v>
      </c>
      <c r="G193" s="194" t="s">
        <v>28626</v>
      </c>
      <c r="H193" s="198" t="str">
        <f t="shared" si="2"/>
        <v>H14</v>
      </c>
      <c r="I193" s="194">
        <v>2013</v>
      </c>
      <c r="J193" s="194" t="s">
        <v>5762</v>
      </c>
      <c r="K193" s="194">
        <v>332234</v>
      </c>
      <c r="L193" s="194"/>
      <c r="M193" s="235" t="s">
        <v>23624</v>
      </c>
      <c r="N193" s="236" t="s">
        <v>23624</v>
      </c>
      <c r="O193" s="235"/>
    </row>
    <row r="194" spans="2:15" ht="15.75" hidden="1" x14ac:dyDescent="0.25">
      <c r="B194" s="203" t="s">
        <v>27192</v>
      </c>
      <c r="C194" s="194" t="s">
        <v>26642</v>
      </c>
      <c r="D194" s="194" t="s">
        <v>10005</v>
      </c>
      <c r="E194" s="205">
        <v>3.0139999999999998</v>
      </c>
      <c r="F194" s="204" t="s">
        <v>20689</v>
      </c>
      <c r="G194" s="194" t="s">
        <v>28571</v>
      </c>
      <c r="H194" s="198" t="str">
        <f t="shared" si="2"/>
        <v>H14</v>
      </c>
      <c r="I194" s="194">
        <v>2013</v>
      </c>
      <c r="J194" s="194" t="s">
        <v>5762</v>
      </c>
      <c r="K194" s="194">
        <v>329800</v>
      </c>
      <c r="L194" s="194"/>
      <c r="M194" s="235" t="s">
        <v>23593</v>
      </c>
      <c r="N194" s="236" t="s">
        <v>23624</v>
      </c>
      <c r="O194" s="235" t="s">
        <v>28740</v>
      </c>
    </row>
    <row r="195" spans="2:15" ht="15.75" hidden="1" x14ac:dyDescent="0.25">
      <c r="B195" s="203" t="s">
        <v>27241</v>
      </c>
      <c r="C195" s="194" t="s">
        <v>26673</v>
      </c>
      <c r="D195" s="194" t="s">
        <v>10005</v>
      </c>
      <c r="E195" s="205">
        <v>2.9089999999999998</v>
      </c>
      <c r="F195" s="204" t="s">
        <v>20019</v>
      </c>
      <c r="G195" s="194" t="s">
        <v>28494</v>
      </c>
      <c r="H195" s="198" t="str">
        <f t="shared" si="2"/>
        <v>H14</v>
      </c>
      <c r="I195" s="194">
        <v>2013</v>
      </c>
      <c r="J195" s="194" t="s">
        <v>177</v>
      </c>
      <c r="K195" s="194">
        <v>295981</v>
      </c>
      <c r="L195" s="194"/>
      <c r="M195" s="235" t="s">
        <v>23593</v>
      </c>
      <c r="N195" s="236" t="s">
        <v>23624</v>
      </c>
      <c r="O195" s="235" t="s">
        <v>28740</v>
      </c>
    </row>
    <row r="196" spans="2:15" ht="15.75" hidden="1" x14ac:dyDescent="0.25">
      <c r="B196" s="203" t="s">
        <v>27241</v>
      </c>
      <c r="C196" s="194" t="s">
        <v>26673</v>
      </c>
      <c r="D196" s="194" t="s">
        <v>10005</v>
      </c>
      <c r="E196" s="205">
        <v>0</v>
      </c>
      <c r="F196" s="204" t="s">
        <v>21071</v>
      </c>
      <c r="G196" s="194" t="s">
        <v>28512</v>
      </c>
      <c r="H196" s="198" t="str">
        <f t="shared" si="2"/>
        <v>H14</v>
      </c>
      <c r="I196" s="194">
        <v>2013</v>
      </c>
      <c r="J196" s="194" t="s">
        <v>7490</v>
      </c>
      <c r="K196" s="194">
        <v>305515</v>
      </c>
      <c r="L196" s="194"/>
      <c r="M196" s="235" t="s">
        <v>23593</v>
      </c>
      <c r="N196" s="236" t="s">
        <v>23624</v>
      </c>
      <c r="O196" s="235" t="s">
        <v>28740</v>
      </c>
    </row>
    <row r="197" spans="2:15" ht="15.75" hidden="1" x14ac:dyDescent="0.25">
      <c r="B197" s="203" t="s">
        <v>26957</v>
      </c>
      <c r="C197" s="194" t="s">
        <v>26400</v>
      </c>
      <c r="D197" s="194" t="s">
        <v>10046</v>
      </c>
      <c r="E197" s="205">
        <v>11.08</v>
      </c>
      <c r="F197" s="204" t="s">
        <v>20734</v>
      </c>
      <c r="G197" s="194" t="s">
        <v>27646</v>
      </c>
      <c r="H197" s="198" t="str">
        <f t="shared" ref="H197:H260" si="3">HYPERLINK(G197,"H14")</f>
        <v>H14</v>
      </c>
      <c r="I197" s="194">
        <v>2010</v>
      </c>
      <c r="J197" s="194" t="s">
        <v>5762</v>
      </c>
      <c r="K197" s="194">
        <v>120034</v>
      </c>
      <c r="L197" s="194"/>
      <c r="M197" s="235" t="s">
        <v>23624</v>
      </c>
      <c r="N197" s="236" t="s">
        <v>23624</v>
      </c>
      <c r="O197" s="235"/>
    </row>
    <row r="198" spans="2:15" ht="15.75" hidden="1" x14ac:dyDescent="0.25">
      <c r="B198" s="203" t="s">
        <v>27247</v>
      </c>
      <c r="C198" s="194" t="s">
        <v>26679</v>
      </c>
      <c r="D198" s="194" t="s">
        <v>9957</v>
      </c>
      <c r="E198" s="205">
        <v>2.3673333333333</v>
      </c>
      <c r="F198" s="204" t="s">
        <v>20044</v>
      </c>
      <c r="G198" s="194" t="s">
        <v>28521</v>
      </c>
      <c r="H198" s="198" t="str">
        <f t="shared" si="3"/>
        <v>H14</v>
      </c>
      <c r="I198" s="194">
        <v>2013</v>
      </c>
      <c r="J198" s="194" t="s">
        <v>177</v>
      </c>
      <c r="K198" s="194">
        <v>306478</v>
      </c>
      <c r="L198" s="194"/>
      <c r="M198" s="235" t="s">
        <v>23805</v>
      </c>
      <c r="N198" s="237" t="s">
        <v>28725</v>
      </c>
      <c r="O198" s="235" t="s">
        <v>28745</v>
      </c>
    </row>
    <row r="199" spans="2:15" ht="15.75" hidden="1" x14ac:dyDescent="0.25">
      <c r="B199" s="203" t="s">
        <v>27196</v>
      </c>
      <c r="C199" s="194" t="s">
        <v>26483</v>
      </c>
      <c r="D199" s="194" t="s">
        <v>10005</v>
      </c>
      <c r="E199" s="205">
        <v>1.9730000000000001</v>
      </c>
      <c r="F199" s="204" t="s">
        <v>19924</v>
      </c>
      <c r="G199" s="194" t="s">
        <v>28306</v>
      </c>
      <c r="H199" s="198" t="str">
        <f t="shared" si="3"/>
        <v>H14</v>
      </c>
      <c r="I199" s="194">
        <v>2012</v>
      </c>
      <c r="J199" s="194" t="s">
        <v>177</v>
      </c>
      <c r="K199" s="194">
        <v>172779</v>
      </c>
      <c r="L199" s="194"/>
      <c r="M199" s="235" t="s">
        <v>23593</v>
      </c>
      <c r="N199" s="236" t="s">
        <v>23624</v>
      </c>
      <c r="O199" s="235" t="s">
        <v>28740</v>
      </c>
    </row>
    <row r="200" spans="2:15" ht="15.75" hidden="1" x14ac:dyDescent="0.25">
      <c r="B200" s="203" t="s">
        <v>27196</v>
      </c>
      <c r="C200" s="194" t="s">
        <v>26483</v>
      </c>
      <c r="D200" s="194" t="s">
        <v>10005</v>
      </c>
      <c r="E200" s="205">
        <v>2.8380000000000001</v>
      </c>
      <c r="F200" s="204" t="s">
        <v>20610</v>
      </c>
      <c r="G200" s="194" t="s">
        <v>28366</v>
      </c>
      <c r="H200" s="198" t="str">
        <f t="shared" si="3"/>
        <v>H14</v>
      </c>
      <c r="I200" s="194">
        <v>2012</v>
      </c>
      <c r="J200" s="194" t="s">
        <v>5762</v>
      </c>
      <c r="K200" s="194">
        <v>328629</v>
      </c>
      <c r="L200" s="194"/>
      <c r="M200" s="235" t="s">
        <v>23593</v>
      </c>
      <c r="N200" s="236" t="s">
        <v>23624</v>
      </c>
      <c r="O200" s="235" t="s">
        <v>28740</v>
      </c>
    </row>
    <row r="201" spans="2:15" ht="15.75" hidden="1" x14ac:dyDescent="0.25">
      <c r="B201" s="203" t="s">
        <v>27009</v>
      </c>
      <c r="C201" s="194" t="s">
        <v>26629</v>
      </c>
      <c r="D201" s="194" t="s">
        <v>9957</v>
      </c>
      <c r="E201" s="205">
        <v>0.77100000000000002</v>
      </c>
      <c r="F201" s="204" t="s">
        <v>19755</v>
      </c>
      <c r="G201" s="194" t="s">
        <v>28365</v>
      </c>
      <c r="H201" s="198" t="str">
        <f t="shared" si="3"/>
        <v>H14</v>
      </c>
      <c r="I201" s="194">
        <v>2012</v>
      </c>
      <c r="J201" s="194" t="s">
        <v>177</v>
      </c>
      <c r="K201" s="194">
        <v>306494</v>
      </c>
      <c r="L201" s="194"/>
      <c r="M201" s="235" t="s">
        <v>23653</v>
      </c>
      <c r="N201" s="236" t="s">
        <v>23624</v>
      </c>
      <c r="O201" s="235" t="s">
        <v>28740</v>
      </c>
    </row>
    <row r="202" spans="2:15" ht="15.75" hidden="1" x14ac:dyDescent="0.25">
      <c r="B202" s="203" t="s">
        <v>26923</v>
      </c>
      <c r="C202" s="194" t="s">
        <v>26525</v>
      </c>
      <c r="D202" s="194" t="s">
        <v>9840</v>
      </c>
      <c r="E202" s="205">
        <v>3.8450000000000002</v>
      </c>
      <c r="F202" s="204" t="s">
        <v>20369</v>
      </c>
      <c r="G202" s="194" t="s">
        <v>27919</v>
      </c>
      <c r="H202" s="198" t="str">
        <f t="shared" si="3"/>
        <v>H14</v>
      </c>
      <c r="I202" s="194">
        <v>2011</v>
      </c>
      <c r="J202" s="194" t="s">
        <v>153</v>
      </c>
      <c r="K202" s="194">
        <v>147439</v>
      </c>
      <c r="L202" s="194"/>
      <c r="M202" s="235" t="s">
        <v>23624</v>
      </c>
      <c r="N202" s="236" t="s">
        <v>23624</v>
      </c>
      <c r="O202" s="235"/>
    </row>
    <row r="203" spans="2:15" ht="15.75" hidden="1" x14ac:dyDescent="0.25">
      <c r="B203" s="203" t="s">
        <v>26923</v>
      </c>
      <c r="C203" s="194" t="s">
        <v>26525</v>
      </c>
      <c r="D203" s="194" t="s">
        <v>9840</v>
      </c>
      <c r="E203" s="205">
        <v>0.85</v>
      </c>
      <c r="F203" s="204" t="s">
        <v>20368</v>
      </c>
      <c r="G203" s="194" t="s">
        <v>28593</v>
      </c>
      <c r="H203" s="198" t="str">
        <f t="shared" si="3"/>
        <v>H14</v>
      </c>
      <c r="I203" s="194">
        <v>2013</v>
      </c>
      <c r="J203" s="194" t="s">
        <v>153</v>
      </c>
      <c r="K203" s="194">
        <v>331411</v>
      </c>
      <c r="L203" s="194"/>
      <c r="M203" s="235" t="s">
        <v>23635</v>
      </c>
      <c r="N203" s="237" t="s">
        <v>28723</v>
      </c>
      <c r="O203" s="235"/>
    </row>
    <row r="204" spans="2:15" ht="15.75" hidden="1" x14ac:dyDescent="0.25">
      <c r="B204" s="203" t="s">
        <v>27210</v>
      </c>
      <c r="C204" s="194" t="s">
        <v>26632</v>
      </c>
      <c r="D204" s="194" t="s">
        <v>10001</v>
      </c>
      <c r="E204" s="205">
        <v>24.963000000000001</v>
      </c>
      <c r="F204" s="204" t="s">
        <v>20228</v>
      </c>
      <c r="G204" s="194" t="s">
        <v>28363</v>
      </c>
      <c r="H204" s="198" t="str">
        <f t="shared" si="3"/>
        <v>H14</v>
      </c>
      <c r="I204" s="194">
        <v>2012</v>
      </c>
      <c r="J204" s="194" t="s">
        <v>177</v>
      </c>
      <c r="K204" s="194">
        <v>239154</v>
      </c>
      <c r="L204" s="194"/>
      <c r="M204" s="235" t="s">
        <v>23593</v>
      </c>
      <c r="N204" s="236" t="s">
        <v>23624</v>
      </c>
      <c r="O204" s="235" t="s">
        <v>28740</v>
      </c>
    </row>
    <row r="205" spans="2:15" ht="15.75" hidden="1" x14ac:dyDescent="0.25">
      <c r="B205" s="203" t="s">
        <v>27210</v>
      </c>
      <c r="C205" s="194" t="s">
        <v>26632</v>
      </c>
      <c r="D205" s="194" t="s">
        <v>10001</v>
      </c>
      <c r="E205" s="205">
        <v>3.0139999999999998</v>
      </c>
      <c r="F205" s="204" t="s">
        <v>20534</v>
      </c>
      <c r="G205" s="194" t="s">
        <v>28422</v>
      </c>
      <c r="H205" s="198" t="str">
        <f t="shared" si="3"/>
        <v>H14</v>
      </c>
      <c r="I205" s="194">
        <v>2013</v>
      </c>
      <c r="J205" s="194" t="s">
        <v>5762</v>
      </c>
      <c r="K205" s="194">
        <v>216275</v>
      </c>
      <c r="L205" s="194"/>
      <c r="M205" s="235" t="s">
        <v>23593</v>
      </c>
      <c r="N205" s="236" t="s">
        <v>23624</v>
      </c>
      <c r="O205" s="235" t="s">
        <v>28740</v>
      </c>
    </row>
    <row r="206" spans="2:15" ht="15.75" hidden="1" x14ac:dyDescent="0.25">
      <c r="B206" s="203" t="s">
        <v>27187</v>
      </c>
      <c r="C206" s="194" t="s">
        <v>26691</v>
      </c>
      <c r="D206" s="194" t="s">
        <v>11584</v>
      </c>
      <c r="E206" s="205">
        <v>0</v>
      </c>
      <c r="F206" s="204" t="s">
        <v>21057</v>
      </c>
      <c r="G206" s="194" t="s">
        <v>28540</v>
      </c>
      <c r="H206" s="198" t="str">
        <f t="shared" si="3"/>
        <v>H14</v>
      </c>
      <c r="I206" s="194">
        <v>2013</v>
      </c>
      <c r="J206" s="194" t="s">
        <v>7490</v>
      </c>
      <c r="K206" s="194">
        <v>317729</v>
      </c>
      <c r="L206" s="194"/>
      <c r="M206" s="235" t="s">
        <v>23736</v>
      </c>
      <c r="N206" s="237" t="s">
        <v>28726</v>
      </c>
      <c r="O206" s="237" t="s">
        <v>28740</v>
      </c>
    </row>
    <row r="207" spans="2:15" ht="15.75" hidden="1" x14ac:dyDescent="0.25">
      <c r="B207" s="203" t="s">
        <v>27025</v>
      </c>
      <c r="C207" s="194" t="s">
        <v>26387</v>
      </c>
      <c r="D207" s="194" t="s">
        <v>9871</v>
      </c>
      <c r="E207" s="205">
        <v>13.295999999999999</v>
      </c>
      <c r="F207" s="204" t="s">
        <v>20767</v>
      </c>
      <c r="G207" s="194" t="s">
        <v>27757</v>
      </c>
      <c r="H207" s="198" t="str">
        <f t="shared" si="3"/>
        <v>H14</v>
      </c>
      <c r="I207" s="194">
        <v>2010</v>
      </c>
      <c r="J207" s="194" t="s">
        <v>7221</v>
      </c>
      <c r="K207" s="194">
        <v>130645</v>
      </c>
      <c r="L207" s="194"/>
      <c r="M207" s="235" t="s">
        <v>23624</v>
      </c>
      <c r="N207" s="236" t="s">
        <v>23624</v>
      </c>
      <c r="O207" s="235"/>
    </row>
    <row r="208" spans="2:15" ht="15.75" hidden="1" x14ac:dyDescent="0.25">
      <c r="B208" s="203" t="s">
        <v>27025</v>
      </c>
      <c r="C208" s="194" t="s">
        <v>26387</v>
      </c>
      <c r="D208" s="194" t="s">
        <v>9871</v>
      </c>
      <c r="E208" s="205">
        <v>1.1180000000000001</v>
      </c>
      <c r="F208" s="204" t="s">
        <v>19805</v>
      </c>
      <c r="G208" s="194" t="s">
        <v>27791</v>
      </c>
      <c r="H208" s="198" t="str">
        <f t="shared" si="3"/>
        <v>H14</v>
      </c>
      <c r="I208" s="194">
        <v>2011</v>
      </c>
      <c r="J208" s="194" t="s">
        <v>177</v>
      </c>
      <c r="K208" s="194">
        <v>130644</v>
      </c>
      <c r="L208" s="194"/>
      <c r="M208" s="235" t="s">
        <v>23624</v>
      </c>
      <c r="N208" s="236" t="s">
        <v>23624</v>
      </c>
      <c r="O208" s="235"/>
    </row>
    <row r="209" spans="2:15" ht="15.75" hidden="1" x14ac:dyDescent="0.25">
      <c r="B209" s="203" t="s">
        <v>27025</v>
      </c>
      <c r="C209" s="194" t="s">
        <v>26387</v>
      </c>
      <c r="D209" s="194" t="s">
        <v>9871</v>
      </c>
      <c r="E209" s="205">
        <v>3.0310000000000001</v>
      </c>
      <c r="F209" s="204" t="s">
        <v>19994</v>
      </c>
      <c r="G209" s="194" t="s">
        <v>28542</v>
      </c>
      <c r="H209" s="198" t="str">
        <f t="shared" si="3"/>
        <v>H14</v>
      </c>
      <c r="I209" s="194">
        <v>2013</v>
      </c>
      <c r="J209" s="194" t="s">
        <v>177</v>
      </c>
      <c r="K209" s="194">
        <v>317777</v>
      </c>
      <c r="L209" s="194"/>
      <c r="M209" s="235" t="s">
        <v>23603</v>
      </c>
      <c r="N209" s="237" t="s">
        <v>28724</v>
      </c>
      <c r="O209" s="235" t="s">
        <v>28750</v>
      </c>
    </row>
    <row r="210" spans="2:15" ht="15.75" hidden="1" x14ac:dyDescent="0.25">
      <c r="B210" s="203" t="s">
        <v>27025</v>
      </c>
      <c r="C210" s="194" t="s">
        <v>26387</v>
      </c>
      <c r="D210" s="194" t="s">
        <v>9871</v>
      </c>
      <c r="E210" s="205">
        <v>5.6000000000000001E-2</v>
      </c>
      <c r="F210" s="204" t="s">
        <v>20235</v>
      </c>
      <c r="G210" s="194" t="s">
        <v>28438</v>
      </c>
      <c r="H210" s="198" t="str">
        <f t="shared" si="3"/>
        <v>H14</v>
      </c>
      <c r="I210" s="194">
        <v>2013</v>
      </c>
      <c r="J210" s="194" t="s">
        <v>177</v>
      </c>
      <c r="K210" s="194">
        <v>227463</v>
      </c>
      <c r="L210" s="194"/>
      <c r="M210" s="235" t="s">
        <v>23685</v>
      </c>
      <c r="N210" s="237" t="s">
        <v>28724</v>
      </c>
      <c r="O210" s="235" t="s">
        <v>28767</v>
      </c>
    </row>
    <row r="211" spans="2:15" ht="15.75" hidden="1" x14ac:dyDescent="0.25">
      <c r="B211" s="203" t="s">
        <v>27025</v>
      </c>
      <c r="C211" s="194" t="s">
        <v>26387</v>
      </c>
      <c r="D211" s="194" t="s">
        <v>9871</v>
      </c>
      <c r="E211" s="205">
        <v>0</v>
      </c>
      <c r="F211" s="204" t="s">
        <v>21000</v>
      </c>
      <c r="G211" s="194" t="s">
        <v>28449</v>
      </c>
      <c r="H211" s="198" t="str">
        <f t="shared" si="3"/>
        <v>H14</v>
      </c>
      <c r="I211" s="194">
        <v>2013</v>
      </c>
      <c r="J211" s="194" t="s">
        <v>7490</v>
      </c>
      <c r="K211" s="194">
        <v>239069</v>
      </c>
      <c r="L211" s="194"/>
      <c r="M211" s="235" t="s">
        <v>23685</v>
      </c>
      <c r="N211" s="237" t="s">
        <v>28724</v>
      </c>
      <c r="O211" s="235" t="s">
        <v>28767</v>
      </c>
    </row>
    <row r="212" spans="2:15" ht="15.75" hidden="1" x14ac:dyDescent="0.25">
      <c r="B212" s="203" t="s">
        <v>26902</v>
      </c>
      <c r="C212" s="194" t="s">
        <v>26422</v>
      </c>
      <c r="D212" s="194" t="s">
        <v>10001</v>
      </c>
      <c r="E212" s="205">
        <v>4.2999999999999997E-2</v>
      </c>
      <c r="F212" s="204" t="s">
        <v>19833</v>
      </c>
      <c r="G212" s="194" t="s">
        <v>28362</v>
      </c>
      <c r="H212" s="198" t="str">
        <f t="shared" si="3"/>
        <v>H14</v>
      </c>
      <c r="I212" s="194">
        <v>2012</v>
      </c>
      <c r="J212" s="194" t="s">
        <v>177</v>
      </c>
      <c r="K212" s="194">
        <v>238950</v>
      </c>
      <c r="L212" s="194"/>
      <c r="M212" s="235" t="s">
        <v>23593</v>
      </c>
      <c r="N212" s="236" t="s">
        <v>23624</v>
      </c>
      <c r="O212" s="235" t="s">
        <v>28740</v>
      </c>
    </row>
    <row r="213" spans="2:15" ht="15.75" hidden="1" x14ac:dyDescent="0.25">
      <c r="B213" s="203" t="s">
        <v>26902</v>
      </c>
      <c r="C213" s="194" t="s">
        <v>26422</v>
      </c>
      <c r="D213" s="194" t="s">
        <v>10001</v>
      </c>
      <c r="E213" s="205">
        <v>1.2055</v>
      </c>
      <c r="F213" s="204" t="s">
        <v>20548</v>
      </c>
      <c r="G213" s="194" t="s">
        <v>28427</v>
      </c>
      <c r="H213" s="198" t="str">
        <f t="shared" si="3"/>
        <v>H14</v>
      </c>
      <c r="I213" s="194">
        <v>2013</v>
      </c>
      <c r="J213" s="194" t="s">
        <v>5762</v>
      </c>
      <c r="K213" s="194">
        <v>216733</v>
      </c>
      <c r="L213" s="194"/>
      <c r="M213" s="235" t="s">
        <v>23593</v>
      </c>
      <c r="N213" s="236" t="s">
        <v>23624</v>
      </c>
      <c r="O213" s="235" t="s">
        <v>28740</v>
      </c>
    </row>
    <row r="214" spans="2:15" ht="15.75" hidden="1" x14ac:dyDescent="0.25">
      <c r="B214" s="203" t="s">
        <v>26902</v>
      </c>
      <c r="C214" s="194" t="s">
        <v>26422</v>
      </c>
      <c r="D214" s="194" t="s">
        <v>10001</v>
      </c>
      <c r="E214" s="205">
        <v>0.27250000000000002</v>
      </c>
      <c r="F214" s="204" t="s">
        <v>20130</v>
      </c>
      <c r="G214" s="194" t="s">
        <v>28440</v>
      </c>
      <c r="H214" s="198" t="str">
        <f t="shared" si="3"/>
        <v>H14</v>
      </c>
      <c r="I214" s="194">
        <v>2013</v>
      </c>
      <c r="J214" s="194" t="s">
        <v>177</v>
      </c>
      <c r="K214" s="194">
        <v>238949</v>
      </c>
      <c r="L214" s="194"/>
      <c r="M214" s="235" t="s">
        <v>23593</v>
      </c>
      <c r="N214" s="236" t="s">
        <v>23624</v>
      </c>
      <c r="O214" s="235" t="s">
        <v>28740</v>
      </c>
    </row>
    <row r="215" spans="2:15" ht="15.75" hidden="1" x14ac:dyDescent="0.25">
      <c r="B215" s="203" t="s">
        <v>26902</v>
      </c>
      <c r="C215" s="194" t="s">
        <v>26422</v>
      </c>
      <c r="D215" s="194" t="s">
        <v>10001</v>
      </c>
      <c r="E215" s="205">
        <v>9.4593333333332996</v>
      </c>
      <c r="F215" s="204" t="s">
        <v>20161</v>
      </c>
      <c r="G215" s="194" t="s">
        <v>28256</v>
      </c>
      <c r="H215" s="198" t="str">
        <f t="shared" si="3"/>
        <v>H14</v>
      </c>
      <c r="I215" s="194">
        <v>2012</v>
      </c>
      <c r="J215" s="194" t="s">
        <v>177</v>
      </c>
      <c r="K215" s="194">
        <v>171922</v>
      </c>
      <c r="L215" s="194"/>
      <c r="M215" s="235" t="s">
        <v>23912</v>
      </c>
      <c r="N215" s="237" t="s">
        <v>28724</v>
      </c>
      <c r="O215" s="235" t="s">
        <v>28755</v>
      </c>
    </row>
    <row r="216" spans="2:15" ht="15.75" hidden="1" x14ac:dyDescent="0.25">
      <c r="B216" s="203" t="s">
        <v>27110</v>
      </c>
      <c r="C216" s="194" t="s">
        <v>26389</v>
      </c>
      <c r="D216" s="194" t="s">
        <v>10001</v>
      </c>
      <c r="E216" s="205">
        <v>1.0046666666666999</v>
      </c>
      <c r="F216" s="204" t="s">
        <v>20586</v>
      </c>
      <c r="G216" s="194" t="s">
        <v>28451</v>
      </c>
      <c r="H216" s="198" t="str">
        <f t="shared" si="3"/>
        <v>H14</v>
      </c>
      <c r="I216" s="194">
        <v>2013</v>
      </c>
      <c r="J216" s="194" t="s">
        <v>5762</v>
      </c>
      <c r="K216" s="194">
        <v>239086</v>
      </c>
      <c r="L216" s="194"/>
      <c r="M216" s="235" t="s">
        <v>23593</v>
      </c>
      <c r="N216" s="236" t="s">
        <v>23624</v>
      </c>
      <c r="O216" s="235" t="s">
        <v>28740</v>
      </c>
    </row>
    <row r="217" spans="2:15" ht="15.75" hidden="1" x14ac:dyDescent="0.25">
      <c r="B217" s="203" t="s">
        <v>27185</v>
      </c>
      <c r="C217" s="194" t="s">
        <v>26701</v>
      </c>
      <c r="D217" s="194" t="s">
        <v>9781</v>
      </c>
      <c r="E217" s="205">
        <v>0.45500000000000002</v>
      </c>
      <c r="F217" s="204" t="s">
        <v>19749</v>
      </c>
      <c r="G217" s="194" t="s">
        <v>28266</v>
      </c>
      <c r="H217" s="198" t="str">
        <f t="shared" si="3"/>
        <v>H14</v>
      </c>
      <c r="I217" s="194">
        <v>2012</v>
      </c>
      <c r="J217" s="194" t="s">
        <v>177</v>
      </c>
      <c r="K217" s="194">
        <v>172243</v>
      </c>
      <c r="L217" s="194"/>
      <c r="M217" s="235" t="s">
        <v>23593</v>
      </c>
      <c r="N217" s="236" t="s">
        <v>23624</v>
      </c>
      <c r="O217" s="235" t="s">
        <v>28740</v>
      </c>
    </row>
    <row r="218" spans="2:15" ht="15.75" hidden="1" x14ac:dyDescent="0.25">
      <c r="B218" s="203" t="s">
        <v>27185</v>
      </c>
      <c r="C218" s="194" t="s">
        <v>26701</v>
      </c>
      <c r="D218" s="194" t="s">
        <v>9781</v>
      </c>
      <c r="E218" s="205">
        <v>0.28799999999999998</v>
      </c>
      <c r="F218" s="204" t="s">
        <v>19822</v>
      </c>
      <c r="G218" s="194" t="s">
        <v>28282</v>
      </c>
      <c r="H218" s="198" t="str">
        <f t="shared" si="3"/>
        <v>H14</v>
      </c>
      <c r="I218" s="194">
        <v>2012</v>
      </c>
      <c r="J218" s="194" t="s">
        <v>177</v>
      </c>
      <c r="K218" s="194">
        <v>172488</v>
      </c>
      <c r="L218" s="194"/>
      <c r="M218" s="235" t="s">
        <v>23593</v>
      </c>
      <c r="N218" s="236" t="s">
        <v>23624</v>
      </c>
      <c r="O218" s="235" t="s">
        <v>28740</v>
      </c>
    </row>
    <row r="219" spans="2:15" ht="15.75" hidden="1" x14ac:dyDescent="0.25">
      <c r="B219" s="203" t="s">
        <v>27096</v>
      </c>
      <c r="C219" s="194" t="s">
        <v>26590</v>
      </c>
      <c r="D219" s="194" t="s">
        <v>9840</v>
      </c>
      <c r="E219" s="205">
        <v>0</v>
      </c>
      <c r="F219" s="204" t="s">
        <v>21059</v>
      </c>
      <c r="G219" s="194" t="s">
        <v>28397</v>
      </c>
      <c r="H219" s="198" t="str">
        <f t="shared" si="3"/>
        <v>H14</v>
      </c>
      <c r="I219" s="194">
        <v>2013</v>
      </c>
      <c r="J219" s="194" t="s">
        <v>7490</v>
      </c>
      <c r="K219" s="194">
        <v>198584</v>
      </c>
      <c r="L219" s="194"/>
      <c r="M219" s="235" t="s">
        <v>23624</v>
      </c>
      <c r="N219" s="236" t="s">
        <v>23624</v>
      </c>
      <c r="O219" s="235"/>
    </row>
    <row r="220" spans="2:15" ht="15.75" hidden="1" x14ac:dyDescent="0.25">
      <c r="B220" s="203" t="s">
        <v>27160</v>
      </c>
      <c r="C220" s="194" t="s">
        <v>26505</v>
      </c>
      <c r="D220" s="194" t="s">
        <v>9804</v>
      </c>
      <c r="E220" s="205">
        <v>81.022000000000006</v>
      </c>
      <c r="F220" s="204" t="s">
        <v>19986</v>
      </c>
      <c r="G220" s="194" t="s">
        <v>28434</v>
      </c>
      <c r="H220" s="198" t="str">
        <f t="shared" si="3"/>
        <v>H14</v>
      </c>
      <c r="I220" s="194">
        <v>2013</v>
      </c>
      <c r="J220" s="194" t="s">
        <v>177</v>
      </c>
      <c r="K220" s="194">
        <v>216888</v>
      </c>
      <c r="L220" s="194"/>
      <c r="M220" s="235" t="s">
        <v>23593</v>
      </c>
      <c r="N220" s="236" t="s">
        <v>23624</v>
      </c>
      <c r="O220" s="235" t="s">
        <v>28740</v>
      </c>
    </row>
    <row r="221" spans="2:15" ht="15.75" hidden="1" x14ac:dyDescent="0.25">
      <c r="B221" s="203" t="s">
        <v>27160</v>
      </c>
      <c r="C221" s="194" t="s">
        <v>26505</v>
      </c>
      <c r="D221" s="194" t="s">
        <v>9804</v>
      </c>
      <c r="E221" s="205">
        <v>0.73299999999999998</v>
      </c>
      <c r="F221" s="204" t="s">
        <v>20229</v>
      </c>
      <c r="G221" s="194" t="s">
        <v>28441</v>
      </c>
      <c r="H221" s="198" t="str">
        <f t="shared" si="3"/>
        <v>H14</v>
      </c>
      <c r="I221" s="194">
        <v>2013</v>
      </c>
      <c r="J221" s="194" t="s">
        <v>177</v>
      </c>
      <c r="K221" s="194">
        <v>238954</v>
      </c>
      <c r="L221" s="194"/>
      <c r="M221" s="235" t="s">
        <v>23593</v>
      </c>
      <c r="N221" s="236" t="s">
        <v>23624</v>
      </c>
      <c r="O221" s="235" t="s">
        <v>28740</v>
      </c>
    </row>
    <row r="222" spans="2:15" ht="15.75" hidden="1" x14ac:dyDescent="0.25">
      <c r="B222" s="203" t="s">
        <v>27160</v>
      </c>
      <c r="C222" s="194" t="s">
        <v>26505</v>
      </c>
      <c r="D222" s="194" t="s">
        <v>9804</v>
      </c>
      <c r="E222" s="205">
        <v>6.1029999999999998</v>
      </c>
      <c r="F222" s="204" t="s">
        <v>19892</v>
      </c>
      <c r="G222" s="194" t="s">
        <v>28442</v>
      </c>
      <c r="H222" s="198" t="str">
        <f t="shared" si="3"/>
        <v>H14</v>
      </c>
      <c r="I222" s="194">
        <v>2013</v>
      </c>
      <c r="J222" s="194" t="s">
        <v>177</v>
      </c>
      <c r="K222" s="194">
        <v>238964</v>
      </c>
      <c r="L222" s="194"/>
      <c r="M222" s="235" t="s">
        <v>23593</v>
      </c>
      <c r="N222" s="236" t="s">
        <v>23624</v>
      </c>
      <c r="O222" s="235" t="s">
        <v>28740</v>
      </c>
    </row>
    <row r="223" spans="2:15" ht="15.75" hidden="1" x14ac:dyDescent="0.25">
      <c r="B223" s="203" t="s">
        <v>27160</v>
      </c>
      <c r="C223" s="194" t="s">
        <v>26505</v>
      </c>
      <c r="D223" s="194" t="s">
        <v>9804</v>
      </c>
      <c r="E223" s="205">
        <v>2.1190000000000002</v>
      </c>
      <c r="F223" s="204" t="s">
        <v>20236</v>
      </c>
      <c r="G223" s="194" t="s">
        <v>28474</v>
      </c>
      <c r="H223" s="198" t="str">
        <f t="shared" si="3"/>
        <v>H14</v>
      </c>
      <c r="I223" s="194">
        <v>2013</v>
      </c>
      <c r="J223" s="194" t="s">
        <v>177</v>
      </c>
      <c r="K223" s="194">
        <v>280131</v>
      </c>
      <c r="L223" s="194"/>
      <c r="M223" s="235" t="s">
        <v>23593</v>
      </c>
      <c r="N223" s="236" t="s">
        <v>23624</v>
      </c>
      <c r="O223" s="235" t="s">
        <v>28740</v>
      </c>
    </row>
    <row r="224" spans="2:15" ht="15.75" hidden="1" x14ac:dyDescent="0.25">
      <c r="B224" s="203" t="s">
        <v>27090</v>
      </c>
      <c r="C224" s="194" t="s">
        <v>26359</v>
      </c>
      <c r="D224" s="194" t="s">
        <v>9804</v>
      </c>
      <c r="E224" s="205">
        <v>2.7570000000000001</v>
      </c>
      <c r="F224" s="204" t="s">
        <v>20158</v>
      </c>
      <c r="G224" s="194" t="s">
        <v>28296</v>
      </c>
      <c r="H224" s="198" t="str">
        <f t="shared" si="3"/>
        <v>H14</v>
      </c>
      <c r="I224" s="194">
        <v>2012</v>
      </c>
      <c r="J224" s="194" t="s">
        <v>177</v>
      </c>
      <c r="K224" s="194">
        <v>172558</v>
      </c>
      <c r="L224" s="194"/>
      <c r="M224" s="235" t="s">
        <v>23593</v>
      </c>
      <c r="N224" s="236" t="s">
        <v>23624</v>
      </c>
      <c r="O224" s="235" t="s">
        <v>28740</v>
      </c>
    </row>
    <row r="225" spans="2:15" ht="15.75" hidden="1" x14ac:dyDescent="0.25">
      <c r="B225" s="203" t="s">
        <v>27239</v>
      </c>
      <c r="C225" s="194" t="s">
        <v>26397</v>
      </c>
      <c r="D225" s="194" t="s">
        <v>9804</v>
      </c>
      <c r="E225" s="205">
        <v>1.6020000000000001</v>
      </c>
      <c r="F225" s="204" t="s">
        <v>20060</v>
      </c>
      <c r="G225" s="194" t="s">
        <v>28475</v>
      </c>
      <c r="H225" s="198" t="str">
        <f t="shared" si="3"/>
        <v>H14</v>
      </c>
      <c r="I225" s="194">
        <v>2013</v>
      </c>
      <c r="J225" s="194" t="s">
        <v>177</v>
      </c>
      <c r="K225" s="194">
        <v>280155</v>
      </c>
      <c r="L225" s="194"/>
      <c r="M225" s="235" t="s">
        <v>23593</v>
      </c>
      <c r="N225" s="236" t="s">
        <v>23624</v>
      </c>
      <c r="O225" s="235" t="s">
        <v>28740</v>
      </c>
    </row>
    <row r="226" spans="2:15" ht="15.75" hidden="1" x14ac:dyDescent="0.25">
      <c r="B226" s="203" t="s">
        <v>27176</v>
      </c>
      <c r="C226" s="194" t="s">
        <v>26663</v>
      </c>
      <c r="D226" s="194" t="s">
        <v>9979</v>
      </c>
      <c r="E226" s="205">
        <v>0</v>
      </c>
      <c r="F226" s="204" t="s">
        <v>20979</v>
      </c>
      <c r="G226" s="194" t="s">
        <v>28488</v>
      </c>
      <c r="H226" s="198" t="str">
        <f t="shared" si="3"/>
        <v>H14</v>
      </c>
      <c r="I226" s="194">
        <v>2013</v>
      </c>
      <c r="J226" s="194" t="s">
        <v>7490</v>
      </c>
      <c r="K226" s="194">
        <v>287458</v>
      </c>
      <c r="L226" s="194"/>
      <c r="M226" s="235" t="s">
        <v>23786</v>
      </c>
      <c r="N226" s="237" t="s">
        <v>23624</v>
      </c>
      <c r="O226" s="237" t="s">
        <v>28740</v>
      </c>
    </row>
    <row r="227" spans="2:15" ht="15.75" hidden="1" x14ac:dyDescent="0.25">
      <c r="B227" s="203" t="s">
        <v>27176</v>
      </c>
      <c r="C227" s="194" t="s">
        <v>26663</v>
      </c>
      <c r="D227" s="194" t="s">
        <v>9979</v>
      </c>
      <c r="E227" s="205">
        <v>1.419</v>
      </c>
      <c r="F227" s="204" t="s">
        <v>20646</v>
      </c>
      <c r="G227" s="194" t="s">
        <v>28224</v>
      </c>
      <c r="H227" s="198" t="str">
        <f t="shared" si="3"/>
        <v>H14</v>
      </c>
      <c r="I227" s="194">
        <v>2012</v>
      </c>
      <c r="J227" s="194" t="s">
        <v>5762</v>
      </c>
      <c r="K227" s="194">
        <v>171003</v>
      </c>
      <c r="L227" s="194"/>
      <c r="M227" s="235" t="s">
        <v>23592</v>
      </c>
      <c r="N227" s="236" t="s">
        <v>23624</v>
      </c>
      <c r="O227" s="235" t="s">
        <v>28740</v>
      </c>
    </row>
    <row r="228" spans="2:15" ht="15.75" hidden="1" x14ac:dyDescent="0.25">
      <c r="B228" s="203" t="s">
        <v>26988</v>
      </c>
      <c r="C228" s="194" t="s">
        <v>26491</v>
      </c>
      <c r="D228" s="194" t="s">
        <v>9831</v>
      </c>
      <c r="E228" s="205">
        <v>33.238999999999997</v>
      </c>
      <c r="F228" s="204" t="s">
        <v>20444</v>
      </c>
      <c r="G228" s="194" t="s">
        <v>28021</v>
      </c>
      <c r="H228" s="198" t="str">
        <f t="shared" si="3"/>
        <v>H14</v>
      </c>
      <c r="I228" s="194">
        <v>2011</v>
      </c>
      <c r="J228" s="194" t="s">
        <v>5137</v>
      </c>
      <c r="K228" s="194">
        <v>151107</v>
      </c>
      <c r="L228" s="194"/>
      <c r="M228" s="235" t="s">
        <v>23624</v>
      </c>
      <c r="N228" s="236" t="s">
        <v>23624</v>
      </c>
      <c r="O228" s="235"/>
    </row>
    <row r="229" spans="2:15" ht="15.75" hidden="1" x14ac:dyDescent="0.25">
      <c r="B229" s="203" t="s">
        <v>26988</v>
      </c>
      <c r="C229" s="194" t="s">
        <v>26491</v>
      </c>
      <c r="D229" s="194" t="s">
        <v>9831</v>
      </c>
      <c r="E229" s="205">
        <v>1.7</v>
      </c>
      <c r="F229" s="204" t="s">
        <v>19773</v>
      </c>
      <c r="G229" s="194" t="s">
        <v>28022</v>
      </c>
      <c r="H229" s="198" t="str">
        <f t="shared" si="3"/>
        <v>H14</v>
      </c>
      <c r="I229" s="194">
        <v>2011</v>
      </c>
      <c r="J229" s="194" t="s">
        <v>177</v>
      </c>
      <c r="K229" s="194">
        <v>151123</v>
      </c>
      <c r="L229" s="194"/>
      <c r="M229" s="235" t="s">
        <v>23624</v>
      </c>
      <c r="N229" s="236" t="s">
        <v>23624</v>
      </c>
      <c r="O229" s="235"/>
    </row>
    <row r="230" spans="2:15" ht="15.75" hidden="1" x14ac:dyDescent="0.25">
      <c r="B230" s="203" t="s">
        <v>26988</v>
      </c>
      <c r="C230" s="194" t="s">
        <v>26491</v>
      </c>
      <c r="D230" s="194" t="s">
        <v>9831</v>
      </c>
      <c r="E230" s="205">
        <v>40.100999999999999</v>
      </c>
      <c r="F230" s="204" t="s">
        <v>20203</v>
      </c>
      <c r="G230" s="194" t="s">
        <v>28324</v>
      </c>
      <c r="H230" s="198" t="str">
        <f t="shared" si="3"/>
        <v>H14</v>
      </c>
      <c r="I230" s="194">
        <v>2012</v>
      </c>
      <c r="J230" s="194" t="s">
        <v>177</v>
      </c>
      <c r="K230" s="194">
        <v>172875</v>
      </c>
      <c r="L230" s="194"/>
      <c r="M230" s="235" t="s">
        <v>23593</v>
      </c>
      <c r="N230" s="236" t="s">
        <v>23624</v>
      </c>
      <c r="O230" s="235" t="s">
        <v>28740</v>
      </c>
    </row>
    <row r="231" spans="2:15" ht="15.75" hidden="1" x14ac:dyDescent="0.25">
      <c r="B231" s="203" t="s">
        <v>26988</v>
      </c>
      <c r="C231" s="194" t="s">
        <v>26491</v>
      </c>
      <c r="D231" s="194" t="s">
        <v>9831</v>
      </c>
      <c r="E231" s="205">
        <v>3.9710000000000001</v>
      </c>
      <c r="F231" s="204" t="s">
        <v>20558</v>
      </c>
      <c r="G231" s="194" t="s">
        <v>28325</v>
      </c>
      <c r="H231" s="198" t="str">
        <f t="shared" si="3"/>
        <v>H14</v>
      </c>
      <c r="I231" s="194">
        <v>2012</v>
      </c>
      <c r="J231" s="194" t="s">
        <v>5762</v>
      </c>
      <c r="K231" s="194">
        <v>172884</v>
      </c>
      <c r="L231" s="194"/>
      <c r="M231" s="235" t="s">
        <v>23593</v>
      </c>
      <c r="N231" s="236" t="s">
        <v>23624</v>
      </c>
      <c r="O231" s="235" t="s">
        <v>28740</v>
      </c>
    </row>
    <row r="232" spans="2:15" ht="15.75" hidden="1" x14ac:dyDescent="0.25">
      <c r="B232" s="203" t="s">
        <v>26988</v>
      </c>
      <c r="C232" s="194" t="s">
        <v>26491</v>
      </c>
      <c r="D232" s="194" t="s">
        <v>9831</v>
      </c>
      <c r="E232" s="205">
        <v>2.7570000000000001</v>
      </c>
      <c r="F232" s="204" t="s">
        <v>20153</v>
      </c>
      <c r="G232" s="194" t="s">
        <v>28327</v>
      </c>
      <c r="H232" s="198" t="str">
        <f t="shared" si="3"/>
        <v>H14</v>
      </c>
      <c r="I232" s="194">
        <v>2012</v>
      </c>
      <c r="J232" s="194" t="s">
        <v>177</v>
      </c>
      <c r="K232" s="194">
        <v>172920</v>
      </c>
      <c r="L232" s="194"/>
      <c r="M232" s="235" t="s">
        <v>23593</v>
      </c>
      <c r="N232" s="236" t="s">
        <v>23624</v>
      </c>
      <c r="O232" s="235" t="s">
        <v>28740</v>
      </c>
    </row>
    <row r="233" spans="2:15" ht="15.75" hidden="1" x14ac:dyDescent="0.25">
      <c r="B233" s="203" t="s">
        <v>27224</v>
      </c>
      <c r="C233" s="194" t="s">
        <v>26357</v>
      </c>
      <c r="D233" s="194" t="s">
        <v>9781</v>
      </c>
      <c r="E233" s="205">
        <v>0.24099999999999999</v>
      </c>
      <c r="F233" s="204" t="s">
        <v>20297</v>
      </c>
      <c r="G233" s="194" t="s">
        <v>28408</v>
      </c>
      <c r="H233" s="198" t="str">
        <f t="shared" si="3"/>
        <v>H14</v>
      </c>
      <c r="I233" s="194">
        <v>2013</v>
      </c>
      <c r="J233" s="194" t="s">
        <v>4134</v>
      </c>
      <c r="K233" s="194">
        <v>199075</v>
      </c>
      <c r="L233" s="194"/>
      <c r="M233" s="235" t="s">
        <v>23707</v>
      </c>
      <c r="N233" s="237" t="s">
        <v>28729</v>
      </c>
      <c r="O233" s="237" t="s">
        <v>28740</v>
      </c>
    </row>
    <row r="234" spans="2:15" ht="15.75" hidden="1" x14ac:dyDescent="0.25">
      <c r="B234" s="203" t="s">
        <v>27224</v>
      </c>
      <c r="C234" s="194" t="s">
        <v>26357</v>
      </c>
      <c r="D234" s="194" t="s">
        <v>9781</v>
      </c>
      <c r="E234" s="205">
        <v>0.48249999999999998</v>
      </c>
      <c r="F234" s="204" t="s">
        <v>20314</v>
      </c>
      <c r="G234" s="194" t="s">
        <v>28409</v>
      </c>
      <c r="H234" s="198" t="str">
        <f t="shared" si="3"/>
        <v>H14</v>
      </c>
      <c r="I234" s="194">
        <v>2013</v>
      </c>
      <c r="J234" s="194" t="s">
        <v>4134</v>
      </c>
      <c r="K234" s="194">
        <v>199076</v>
      </c>
      <c r="L234" s="194"/>
      <c r="M234" s="235" t="s">
        <v>23708</v>
      </c>
      <c r="N234" s="236" t="s">
        <v>28723</v>
      </c>
      <c r="O234" s="235" t="s">
        <v>28756</v>
      </c>
    </row>
    <row r="235" spans="2:15" ht="15.75" hidden="1" x14ac:dyDescent="0.25">
      <c r="B235" s="203" t="s">
        <v>27089</v>
      </c>
      <c r="C235" s="194" t="s">
        <v>26532</v>
      </c>
      <c r="D235" s="194" t="s">
        <v>9957</v>
      </c>
      <c r="E235" s="205">
        <v>3.5470000000000002</v>
      </c>
      <c r="F235" s="204" t="s">
        <v>19987</v>
      </c>
      <c r="G235" s="194" t="s">
        <v>28367</v>
      </c>
      <c r="H235" s="198" t="str">
        <f t="shared" si="3"/>
        <v>H14</v>
      </c>
      <c r="I235" s="194">
        <v>2012</v>
      </c>
      <c r="J235" s="194" t="s">
        <v>177</v>
      </c>
      <c r="K235" s="194">
        <v>329221</v>
      </c>
      <c r="L235" s="194"/>
      <c r="M235" s="235" t="s">
        <v>23839</v>
      </c>
      <c r="N235" s="237" t="s">
        <v>28724</v>
      </c>
      <c r="O235" s="237" t="s">
        <v>28786</v>
      </c>
    </row>
    <row r="236" spans="2:15" ht="15.75" hidden="1" x14ac:dyDescent="0.25">
      <c r="B236" s="203" t="s">
        <v>27089</v>
      </c>
      <c r="C236" s="194" t="s">
        <v>26532</v>
      </c>
      <c r="D236" s="194" t="s">
        <v>9957</v>
      </c>
      <c r="E236" s="205">
        <v>3.7370000000000001</v>
      </c>
      <c r="F236" s="204" t="s">
        <v>20363</v>
      </c>
      <c r="G236" s="194" t="s">
        <v>28565</v>
      </c>
      <c r="H236" s="198" t="str">
        <f t="shared" si="3"/>
        <v>H14</v>
      </c>
      <c r="I236" s="194">
        <v>2013</v>
      </c>
      <c r="J236" s="194" t="s">
        <v>153</v>
      </c>
      <c r="K236" s="194">
        <v>329228</v>
      </c>
      <c r="L236" s="194"/>
      <c r="M236" s="235" t="s">
        <v>23839</v>
      </c>
      <c r="N236" s="237" t="s">
        <v>28724</v>
      </c>
      <c r="O236" s="237" t="s">
        <v>28786</v>
      </c>
    </row>
    <row r="237" spans="2:15" ht="15.75" hidden="1" x14ac:dyDescent="0.25">
      <c r="B237" s="203" t="s">
        <v>27089</v>
      </c>
      <c r="C237" s="194" t="s">
        <v>26532</v>
      </c>
      <c r="D237" s="194" t="s">
        <v>9957</v>
      </c>
      <c r="E237" s="205">
        <v>0</v>
      </c>
      <c r="F237" s="204" t="s">
        <v>21020</v>
      </c>
      <c r="G237" s="194" t="s">
        <v>28566</v>
      </c>
      <c r="H237" s="198" t="str">
        <f t="shared" si="3"/>
        <v>H14</v>
      </c>
      <c r="I237" s="194">
        <v>2013</v>
      </c>
      <c r="J237" s="194" t="s">
        <v>7490</v>
      </c>
      <c r="K237" s="194">
        <v>329237</v>
      </c>
      <c r="L237" s="194"/>
      <c r="M237" s="235" t="s">
        <v>23839</v>
      </c>
      <c r="N237" s="237" t="s">
        <v>28724</v>
      </c>
      <c r="O237" s="237" t="s">
        <v>28786</v>
      </c>
    </row>
    <row r="238" spans="2:15" ht="15.75" hidden="1" x14ac:dyDescent="0.25">
      <c r="B238" s="203" t="s">
        <v>27193</v>
      </c>
      <c r="C238" s="194" t="s">
        <v>26471</v>
      </c>
      <c r="D238" s="194" t="s">
        <v>10456</v>
      </c>
      <c r="E238" s="205">
        <v>2.0049999999999999</v>
      </c>
      <c r="F238" s="204" t="s">
        <v>20150</v>
      </c>
      <c r="G238" s="194" t="s">
        <v>28299</v>
      </c>
      <c r="H238" s="198" t="str">
        <f t="shared" si="3"/>
        <v>H14</v>
      </c>
      <c r="I238" s="194">
        <v>2012</v>
      </c>
      <c r="J238" s="194" t="s">
        <v>177</v>
      </c>
      <c r="K238" s="194">
        <v>172580</v>
      </c>
      <c r="L238" s="194"/>
      <c r="M238" s="235" t="s">
        <v>23593</v>
      </c>
      <c r="N238" s="236" t="s">
        <v>23624</v>
      </c>
      <c r="O238" s="235" t="s">
        <v>28740</v>
      </c>
    </row>
    <row r="239" spans="2:15" ht="15.75" hidden="1" x14ac:dyDescent="0.25">
      <c r="B239" s="203" t="s">
        <v>27006</v>
      </c>
      <c r="C239" s="194" t="s">
        <v>26556</v>
      </c>
      <c r="D239" s="194" t="s">
        <v>10001</v>
      </c>
      <c r="E239" s="205">
        <v>3.0139999999999998</v>
      </c>
      <c r="F239" s="204" t="s">
        <v>20561</v>
      </c>
      <c r="G239" s="194" t="s">
        <v>28384</v>
      </c>
      <c r="H239" s="198" t="str">
        <f t="shared" si="3"/>
        <v>H14</v>
      </c>
      <c r="I239" s="194">
        <v>2013</v>
      </c>
      <c r="J239" s="194" t="s">
        <v>5762</v>
      </c>
      <c r="K239" s="194">
        <v>174884</v>
      </c>
      <c r="L239" s="194"/>
      <c r="M239" s="235" t="s">
        <v>23593</v>
      </c>
      <c r="N239" s="236" t="s">
        <v>23624</v>
      </c>
      <c r="O239" s="235" t="s">
        <v>28740</v>
      </c>
    </row>
    <row r="240" spans="2:15" ht="15.75" hidden="1" x14ac:dyDescent="0.25">
      <c r="B240" s="203" t="s">
        <v>26952</v>
      </c>
      <c r="C240" s="194" t="s">
        <v>26475</v>
      </c>
      <c r="D240" s="194" t="s">
        <v>9804</v>
      </c>
      <c r="E240" s="205">
        <v>0.97550000000000003</v>
      </c>
      <c r="F240" s="204" t="s">
        <v>20149</v>
      </c>
      <c r="G240" s="194" t="s">
        <v>28301</v>
      </c>
      <c r="H240" s="198" t="str">
        <f t="shared" si="3"/>
        <v>H14</v>
      </c>
      <c r="I240" s="194">
        <v>2012</v>
      </c>
      <c r="J240" s="194" t="s">
        <v>177</v>
      </c>
      <c r="K240" s="194">
        <v>172636</v>
      </c>
      <c r="L240" s="194"/>
      <c r="M240" s="235" t="s">
        <v>23593</v>
      </c>
      <c r="N240" s="236" t="s">
        <v>23624</v>
      </c>
      <c r="O240" s="235" t="s">
        <v>28740</v>
      </c>
    </row>
    <row r="241" spans="2:15" ht="15.75" hidden="1" x14ac:dyDescent="0.25">
      <c r="B241" s="203" t="s">
        <v>26952</v>
      </c>
      <c r="C241" s="194" t="s">
        <v>26475</v>
      </c>
      <c r="D241" s="194" t="s">
        <v>9804</v>
      </c>
      <c r="E241" s="205">
        <v>0</v>
      </c>
      <c r="F241" s="204" t="s">
        <v>20824</v>
      </c>
      <c r="G241" s="194" t="s">
        <v>28371</v>
      </c>
      <c r="H241" s="198" t="str">
        <f t="shared" si="3"/>
        <v>H14</v>
      </c>
      <c r="I241" s="194">
        <v>2012</v>
      </c>
      <c r="J241" s="194" t="s">
        <v>7490</v>
      </c>
      <c r="K241" s="194">
        <v>331311</v>
      </c>
      <c r="L241" s="194"/>
      <c r="M241" s="235" t="s">
        <v>23593</v>
      </c>
      <c r="N241" s="236" t="s">
        <v>23624</v>
      </c>
      <c r="O241" s="235" t="s">
        <v>28740</v>
      </c>
    </row>
    <row r="242" spans="2:15" ht="15.75" hidden="1" x14ac:dyDescent="0.25">
      <c r="B242" s="203" t="s">
        <v>26952</v>
      </c>
      <c r="C242" s="194" t="s">
        <v>26475</v>
      </c>
      <c r="D242" s="194" t="s">
        <v>9804</v>
      </c>
      <c r="E242" s="205">
        <v>3.2839999999999998</v>
      </c>
      <c r="F242" s="204" t="s">
        <v>20636</v>
      </c>
      <c r="G242" s="194" t="s">
        <v>28580</v>
      </c>
      <c r="H242" s="198" t="str">
        <f t="shared" si="3"/>
        <v>H14</v>
      </c>
      <c r="I242" s="194">
        <v>2013</v>
      </c>
      <c r="J242" s="194" t="s">
        <v>5762</v>
      </c>
      <c r="K242" s="194">
        <v>330594</v>
      </c>
      <c r="L242" s="194"/>
      <c r="M242" s="235" t="s">
        <v>23593</v>
      </c>
      <c r="N242" s="236" t="s">
        <v>23624</v>
      </c>
      <c r="O242" s="235" t="s">
        <v>28740</v>
      </c>
    </row>
    <row r="243" spans="2:15" ht="15.75" hidden="1" x14ac:dyDescent="0.25">
      <c r="B243" s="203" t="s">
        <v>26936</v>
      </c>
      <c r="C243" s="194" t="s">
        <v>26393</v>
      </c>
      <c r="D243" s="194" t="s">
        <v>10046</v>
      </c>
      <c r="E243" s="205">
        <v>0</v>
      </c>
      <c r="F243" s="204" t="s">
        <v>20989</v>
      </c>
      <c r="G243" s="194" t="s">
        <v>28631</v>
      </c>
      <c r="H243" s="198" t="str">
        <f t="shared" si="3"/>
        <v>H14</v>
      </c>
      <c r="I243" s="194">
        <v>2013</v>
      </c>
      <c r="J243" s="194" t="s">
        <v>7490</v>
      </c>
      <c r="K243" s="194">
        <v>332331</v>
      </c>
      <c r="L243" s="194"/>
      <c r="M243" s="235" t="s">
        <v>23772</v>
      </c>
      <c r="N243" s="237" t="s">
        <v>23624</v>
      </c>
      <c r="O243" s="237" t="s">
        <v>28740</v>
      </c>
    </row>
    <row r="244" spans="2:15" ht="15.75" hidden="1" x14ac:dyDescent="0.25">
      <c r="B244" s="203" t="s">
        <v>27204</v>
      </c>
      <c r="C244" s="194" t="s">
        <v>26550</v>
      </c>
      <c r="D244" s="194" t="s">
        <v>9862</v>
      </c>
      <c r="E244" s="205">
        <v>0</v>
      </c>
      <c r="F244" s="204" t="s">
        <v>20992</v>
      </c>
      <c r="G244" s="194" t="s">
        <v>28481</v>
      </c>
      <c r="H244" s="198" t="str">
        <f t="shared" si="3"/>
        <v>H14</v>
      </c>
      <c r="I244" s="194">
        <v>2013</v>
      </c>
      <c r="J244" s="194" t="s">
        <v>7490</v>
      </c>
      <c r="K244" s="194">
        <v>280303</v>
      </c>
      <c r="L244" s="194"/>
      <c r="M244" s="235" t="s">
        <v>23624</v>
      </c>
      <c r="N244" s="236" t="s">
        <v>23624</v>
      </c>
      <c r="O244" s="235"/>
    </row>
    <row r="245" spans="2:15" ht="15.75" hidden="1" x14ac:dyDescent="0.25">
      <c r="B245" s="203" t="s">
        <v>27131</v>
      </c>
      <c r="C245" s="194" t="s">
        <v>26714</v>
      </c>
      <c r="D245" s="194" t="s">
        <v>9871</v>
      </c>
      <c r="E245" s="205">
        <v>2.88</v>
      </c>
      <c r="F245" s="204" t="s">
        <v>20322</v>
      </c>
      <c r="G245" s="194" t="s">
        <v>28047</v>
      </c>
      <c r="H245" s="198" t="str">
        <f t="shared" si="3"/>
        <v>H14</v>
      </c>
      <c r="I245" s="194">
        <v>2011</v>
      </c>
      <c r="J245" s="194" t="s">
        <v>4134</v>
      </c>
      <c r="K245" s="194">
        <v>167521</v>
      </c>
      <c r="L245" s="194"/>
      <c r="M245" s="235" t="s">
        <v>23592</v>
      </c>
      <c r="N245" s="236" t="s">
        <v>23624</v>
      </c>
      <c r="O245" s="235" t="s">
        <v>28740</v>
      </c>
    </row>
    <row r="246" spans="2:15" ht="15.75" hidden="1" x14ac:dyDescent="0.25">
      <c r="B246" s="203" t="s">
        <v>26903</v>
      </c>
      <c r="C246" s="194" t="s">
        <v>26358</v>
      </c>
      <c r="D246" s="194" t="s">
        <v>9871</v>
      </c>
      <c r="E246" s="205">
        <v>1.347</v>
      </c>
      <c r="F246" s="204" t="s">
        <v>20317</v>
      </c>
      <c r="G246" s="194" t="s">
        <v>28096</v>
      </c>
      <c r="H246" s="198" t="str">
        <f t="shared" si="3"/>
        <v>H14</v>
      </c>
      <c r="I246" s="194">
        <v>2012</v>
      </c>
      <c r="J246" s="194" t="s">
        <v>4134</v>
      </c>
      <c r="K246" s="194">
        <v>166344</v>
      </c>
      <c r="L246" s="194"/>
      <c r="M246" s="235" t="s">
        <v>23592</v>
      </c>
      <c r="N246" s="236" t="s">
        <v>23624</v>
      </c>
      <c r="O246" s="235" t="s">
        <v>28740</v>
      </c>
    </row>
    <row r="247" spans="2:15" ht="15.75" hidden="1" x14ac:dyDescent="0.25">
      <c r="B247" s="203" t="s">
        <v>26903</v>
      </c>
      <c r="C247" s="194" t="s">
        <v>26358</v>
      </c>
      <c r="D247" s="194" t="s">
        <v>9871</v>
      </c>
      <c r="E247" s="205">
        <v>0.60299999999999998</v>
      </c>
      <c r="F247" s="204" t="s">
        <v>19763</v>
      </c>
      <c r="G247" s="194" t="s">
        <v>28416</v>
      </c>
      <c r="H247" s="198" t="str">
        <f t="shared" si="3"/>
        <v>H14</v>
      </c>
      <c r="I247" s="194">
        <v>2013</v>
      </c>
      <c r="J247" s="194" t="s">
        <v>177</v>
      </c>
      <c r="K247" s="194">
        <v>214584</v>
      </c>
      <c r="L247" s="194"/>
      <c r="M247" s="235" t="s">
        <v>23593</v>
      </c>
      <c r="N247" s="236" t="s">
        <v>23624</v>
      </c>
      <c r="O247" s="235" t="s">
        <v>28740</v>
      </c>
    </row>
    <row r="248" spans="2:15" ht="15.75" hidden="1" x14ac:dyDescent="0.25">
      <c r="B248" s="203" t="s">
        <v>26903</v>
      </c>
      <c r="C248" s="194" t="s">
        <v>26358</v>
      </c>
      <c r="D248" s="194" t="s">
        <v>9871</v>
      </c>
      <c r="E248" s="205">
        <v>0.27566666666667</v>
      </c>
      <c r="F248" s="204" t="s">
        <v>20279</v>
      </c>
      <c r="G248" s="194" t="s">
        <v>28420</v>
      </c>
      <c r="H248" s="198" t="str">
        <f t="shared" si="3"/>
        <v>H14</v>
      </c>
      <c r="I248" s="194">
        <v>2013</v>
      </c>
      <c r="J248" s="194" t="s">
        <v>4134</v>
      </c>
      <c r="K248" s="194">
        <v>214663</v>
      </c>
      <c r="L248" s="194"/>
      <c r="M248" s="235" t="s">
        <v>23593</v>
      </c>
      <c r="N248" s="236" t="s">
        <v>23624</v>
      </c>
      <c r="O248" s="235" t="s">
        <v>28740</v>
      </c>
    </row>
    <row r="249" spans="2:15" ht="15.75" hidden="1" x14ac:dyDescent="0.25">
      <c r="B249" s="203" t="s">
        <v>26903</v>
      </c>
      <c r="C249" s="194" t="s">
        <v>26358</v>
      </c>
      <c r="D249" s="194" t="s">
        <v>9871</v>
      </c>
      <c r="E249" s="205">
        <v>0.32166666666666999</v>
      </c>
      <c r="F249" s="204" t="s">
        <v>20264</v>
      </c>
      <c r="G249" s="194" t="s">
        <v>28415</v>
      </c>
      <c r="H249" s="198" t="str">
        <f t="shared" si="3"/>
        <v>H14</v>
      </c>
      <c r="I249" s="194">
        <v>2013</v>
      </c>
      <c r="J249" s="194" t="s">
        <v>4134</v>
      </c>
      <c r="K249" s="194">
        <v>214581</v>
      </c>
      <c r="L249" s="194"/>
      <c r="M249" s="235" t="s">
        <v>23713</v>
      </c>
      <c r="N249" s="236" t="s">
        <v>23624</v>
      </c>
      <c r="O249" s="237" t="s">
        <v>28740</v>
      </c>
    </row>
    <row r="250" spans="2:15" ht="15.75" hidden="1" x14ac:dyDescent="0.25">
      <c r="B250" s="203" t="s">
        <v>26903</v>
      </c>
      <c r="C250" s="194" t="s">
        <v>26358</v>
      </c>
      <c r="D250" s="194" t="s">
        <v>9871</v>
      </c>
      <c r="E250" s="205">
        <v>0.32166666666666999</v>
      </c>
      <c r="F250" s="204" t="s">
        <v>20293</v>
      </c>
      <c r="G250" s="194" t="s">
        <v>28559</v>
      </c>
      <c r="H250" s="198" t="str">
        <f t="shared" si="3"/>
        <v>H14</v>
      </c>
      <c r="I250" s="194">
        <v>2013</v>
      </c>
      <c r="J250" s="194" t="s">
        <v>4134</v>
      </c>
      <c r="K250" s="194">
        <v>328935</v>
      </c>
      <c r="L250" s="194"/>
      <c r="M250" s="235" t="s">
        <v>23713</v>
      </c>
      <c r="N250" s="236" t="s">
        <v>23624</v>
      </c>
      <c r="O250" s="237" t="s">
        <v>28740</v>
      </c>
    </row>
    <row r="251" spans="2:15" ht="15.75" hidden="1" x14ac:dyDescent="0.25">
      <c r="B251" s="203" t="s">
        <v>26903</v>
      </c>
      <c r="C251" s="194" t="s">
        <v>26358</v>
      </c>
      <c r="D251" s="194" t="s">
        <v>9871</v>
      </c>
      <c r="E251" s="205">
        <v>0.24099999999999999</v>
      </c>
      <c r="F251" s="204" t="s">
        <v>20297</v>
      </c>
      <c r="G251" s="194" t="s">
        <v>28408</v>
      </c>
      <c r="H251" s="198" t="str">
        <f t="shared" si="3"/>
        <v>H14</v>
      </c>
      <c r="I251" s="194">
        <v>2013</v>
      </c>
      <c r="J251" s="194" t="s">
        <v>4134</v>
      </c>
      <c r="K251" s="194">
        <v>199075</v>
      </c>
      <c r="L251" s="194"/>
      <c r="M251" s="235" t="s">
        <v>23707</v>
      </c>
      <c r="N251" s="237" t="s">
        <v>28729</v>
      </c>
      <c r="O251" s="237" t="s">
        <v>28740</v>
      </c>
    </row>
    <row r="252" spans="2:15" ht="15.75" hidden="1" x14ac:dyDescent="0.25">
      <c r="B252" s="203" t="s">
        <v>26903</v>
      </c>
      <c r="C252" s="194" t="s">
        <v>26358</v>
      </c>
      <c r="D252" s="194" t="s">
        <v>9871</v>
      </c>
      <c r="E252" s="205">
        <v>0.48249999999999998</v>
      </c>
      <c r="F252" s="204" t="s">
        <v>20302</v>
      </c>
      <c r="G252" s="194" t="s">
        <v>28417</v>
      </c>
      <c r="H252" s="198" t="str">
        <f t="shared" si="3"/>
        <v>H14</v>
      </c>
      <c r="I252" s="194">
        <v>2013</v>
      </c>
      <c r="J252" s="194" t="s">
        <v>4134</v>
      </c>
      <c r="K252" s="194">
        <v>214586</v>
      </c>
      <c r="L252" s="194"/>
      <c r="M252" s="235" t="s">
        <v>23715</v>
      </c>
      <c r="N252" s="237" t="s">
        <v>28724</v>
      </c>
      <c r="O252" s="235" t="s">
        <v>28750</v>
      </c>
    </row>
    <row r="253" spans="2:15" ht="15.75" hidden="1" x14ac:dyDescent="0.25">
      <c r="B253" s="203" t="s">
        <v>26903</v>
      </c>
      <c r="C253" s="194" t="s">
        <v>26358</v>
      </c>
      <c r="D253" s="194" t="s">
        <v>9871</v>
      </c>
      <c r="E253" s="205">
        <v>19.117999999999999</v>
      </c>
      <c r="F253" s="204" t="s">
        <v>20775</v>
      </c>
      <c r="G253" s="194" t="s">
        <v>28410</v>
      </c>
      <c r="H253" s="198" t="str">
        <f t="shared" si="3"/>
        <v>H14</v>
      </c>
      <c r="I253" s="194">
        <v>2013</v>
      </c>
      <c r="J253" s="194" t="s">
        <v>7221</v>
      </c>
      <c r="K253" s="194">
        <v>199138</v>
      </c>
      <c r="L253" s="194"/>
      <c r="M253" s="235" t="s">
        <v>23596</v>
      </c>
      <c r="N253" s="237" t="s">
        <v>28724</v>
      </c>
      <c r="O253" s="235" t="s">
        <v>28750</v>
      </c>
    </row>
    <row r="254" spans="2:15" ht="15.75" hidden="1" x14ac:dyDescent="0.25">
      <c r="B254" s="203" t="s">
        <v>26903</v>
      </c>
      <c r="C254" s="194" t="s">
        <v>26358</v>
      </c>
      <c r="D254" s="194" t="s">
        <v>9871</v>
      </c>
      <c r="E254" s="205">
        <v>0.214</v>
      </c>
      <c r="F254" s="204" t="s">
        <v>20277</v>
      </c>
      <c r="G254" s="194" t="s">
        <v>28414</v>
      </c>
      <c r="H254" s="198" t="str">
        <f t="shared" si="3"/>
        <v>H14</v>
      </c>
      <c r="I254" s="194">
        <v>2013</v>
      </c>
      <c r="J254" s="194" t="s">
        <v>4134</v>
      </c>
      <c r="K254" s="194">
        <v>214579</v>
      </c>
      <c r="L254" s="194"/>
      <c r="M254" s="235" t="s">
        <v>23596</v>
      </c>
      <c r="N254" s="237" t="s">
        <v>28724</v>
      </c>
      <c r="O254" s="235" t="s">
        <v>28750</v>
      </c>
    </row>
    <row r="255" spans="2:15" ht="15.75" hidden="1" x14ac:dyDescent="0.25">
      <c r="B255" s="203" t="s">
        <v>26903</v>
      </c>
      <c r="C255" s="194" t="s">
        <v>26358</v>
      </c>
      <c r="D255" s="194" t="s">
        <v>9871</v>
      </c>
      <c r="E255" s="205">
        <v>0.214</v>
      </c>
      <c r="F255" s="204" t="s">
        <v>20289</v>
      </c>
      <c r="G255" s="194" t="s">
        <v>28466</v>
      </c>
      <c r="H255" s="198" t="str">
        <f t="shared" si="3"/>
        <v>H14</v>
      </c>
      <c r="I255" s="194">
        <v>2013</v>
      </c>
      <c r="J255" s="194" t="s">
        <v>4134</v>
      </c>
      <c r="K255" s="194">
        <v>279732</v>
      </c>
      <c r="L255" s="194"/>
      <c r="M255" s="235" t="s">
        <v>23596</v>
      </c>
      <c r="N255" s="237" t="s">
        <v>28724</v>
      </c>
      <c r="O255" s="235" t="s">
        <v>28750</v>
      </c>
    </row>
    <row r="256" spans="2:15" ht="15.75" hidden="1" x14ac:dyDescent="0.25">
      <c r="B256" s="203" t="s">
        <v>26903</v>
      </c>
      <c r="C256" s="194" t="s">
        <v>26358</v>
      </c>
      <c r="D256" s="194" t="s">
        <v>9871</v>
      </c>
      <c r="E256" s="205">
        <v>0.48249999999999998</v>
      </c>
      <c r="F256" s="204" t="s">
        <v>20314</v>
      </c>
      <c r="G256" s="194" t="s">
        <v>28409</v>
      </c>
      <c r="H256" s="198" t="str">
        <f t="shared" si="3"/>
        <v>H14</v>
      </c>
      <c r="I256" s="194">
        <v>2013</v>
      </c>
      <c r="J256" s="194" t="s">
        <v>4134</v>
      </c>
      <c r="K256" s="194">
        <v>199076</v>
      </c>
      <c r="L256" s="194"/>
      <c r="M256" s="235" t="s">
        <v>23708</v>
      </c>
      <c r="N256" s="236" t="s">
        <v>28723</v>
      </c>
      <c r="O256" s="235" t="s">
        <v>28756</v>
      </c>
    </row>
    <row r="257" spans="2:15" ht="15.75" hidden="1" x14ac:dyDescent="0.25">
      <c r="B257" s="203" t="s">
        <v>26903</v>
      </c>
      <c r="C257" s="194" t="s">
        <v>26358</v>
      </c>
      <c r="D257" s="194" t="s">
        <v>9871</v>
      </c>
      <c r="E257" s="205">
        <v>0.81699999999999995</v>
      </c>
      <c r="F257" s="204" t="s">
        <v>19910</v>
      </c>
      <c r="G257" s="194" t="s">
        <v>28378</v>
      </c>
      <c r="H257" s="198" t="str">
        <f t="shared" si="3"/>
        <v>H14</v>
      </c>
      <c r="I257" s="194">
        <v>2013</v>
      </c>
      <c r="J257" s="194" t="s">
        <v>177</v>
      </c>
      <c r="K257" s="194">
        <v>170206</v>
      </c>
      <c r="L257" s="194"/>
      <c r="M257" s="235" t="s">
        <v>23672</v>
      </c>
      <c r="N257" s="237" t="s">
        <v>28723</v>
      </c>
      <c r="O257" s="235" t="s">
        <v>28771</v>
      </c>
    </row>
    <row r="258" spans="2:15" ht="15.75" hidden="1" x14ac:dyDescent="0.25">
      <c r="B258" s="203" t="s">
        <v>27223</v>
      </c>
      <c r="C258" s="194" t="s">
        <v>26432</v>
      </c>
      <c r="D258" s="194" t="s">
        <v>9979</v>
      </c>
      <c r="E258" s="205">
        <v>7.7140000000000004</v>
      </c>
      <c r="F258" s="204" t="s">
        <v>20253</v>
      </c>
      <c r="G258" s="194" t="s">
        <v>28404</v>
      </c>
      <c r="H258" s="198" t="str">
        <f t="shared" si="3"/>
        <v>H14</v>
      </c>
      <c r="I258" s="194">
        <v>2013</v>
      </c>
      <c r="J258" s="194" t="s">
        <v>4134</v>
      </c>
      <c r="K258" s="194">
        <v>198977</v>
      </c>
      <c r="L258" s="194"/>
      <c r="M258" s="235" t="s">
        <v>23705</v>
      </c>
      <c r="N258" s="237" t="s">
        <v>28724</v>
      </c>
      <c r="O258" s="235" t="s">
        <v>28767</v>
      </c>
    </row>
    <row r="259" spans="2:15" ht="15.75" hidden="1" x14ac:dyDescent="0.25">
      <c r="B259" s="203" t="s">
        <v>27223</v>
      </c>
      <c r="C259" s="194" t="s">
        <v>26432</v>
      </c>
      <c r="D259" s="194" t="s">
        <v>9979</v>
      </c>
      <c r="E259" s="205">
        <v>23.988</v>
      </c>
      <c r="F259" s="204" t="s">
        <v>20341</v>
      </c>
      <c r="G259" s="194" t="s">
        <v>28405</v>
      </c>
      <c r="H259" s="198" t="str">
        <f t="shared" si="3"/>
        <v>H14</v>
      </c>
      <c r="I259" s="194">
        <v>2013</v>
      </c>
      <c r="J259" s="194" t="s">
        <v>153</v>
      </c>
      <c r="K259" s="194">
        <v>199001</v>
      </c>
      <c r="L259" s="194"/>
      <c r="M259" s="235" t="s">
        <v>23706</v>
      </c>
      <c r="N259" s="237" t="s">
        <v>28797</v>
      </c>
      <c r="O259" s="235" t="s">
        <v>28772</v>
      </c>
    </row>
    <row r="260" spans="2:15" ht="15.75" hidden="1" x14ac:dyDescent="0.25">
      <c r="B260" s="203" t="s">
        <v>27262</v>
      </c>
      <c r="C260" s="194" t="s">
        <v>26644</v>
      </c>
      <c r="D260" s="194" t="s">
        <v>9979</v>
      </c>
      <c r="E260" s="205">
        <v>0</v>
      </c>
      <c r="F260" s="204" t="s">
        <v>20977</v>
      </c>
      <c r="G260" s="194" t="s">
        <v>28597</v>
      </c>
      <c r="H260" s="198" t="str">
        <f t="shared" si="3"/>
        <v>H14</v>
      </c>
      <c r="I260" s="194">
        <v>2013</v>
      </c>
      <c r="J260" s="194" t="s">
        <v>7490</v>
      </c>
      <c r="K260" s="194">
        <v>331596</v>
      </c>
      <c r="L260" s="194"/>
      <c r="M260" s="235" t="s">
        <v>23593</v>
      </c>
      <c r="N260" s="236" t="s">
        <v>23624</v>
      </c>
      <c r="O260" s="235" t="s">
        <v>28740</v>
      </c>
    </row>
    <row r="261" spans="2:15" ht="15.75" hidden="1" x14ac:dyDescent="0.25">
      <c r="B261" s="203" t="s">
        <v>27172</v>
      </c>
      <c r="C261" s="194" t="s">
        <v>26509</v>
      </c>
      <c r="D261" s="194" t="s">
        <v>9957</v>
      </c>
      <c r="E261" s="205">
        <v>3.4660000000000002</v>
      </c>
      <c r="F261" s="204" t="s">
        <v>20418</v>
      </c>
      <c r="G261" s="194" t="s">
        <v>28576</v>
      </c>
      <c r="H261" s="198" t="str">
        <f t="shared" ref="H261:H324" si="4">HYPERLINK(G261,"H14")</f>
        <v>H14</v>
      </c>
      <c r="I261" s="194">
        <v>2013</v>
      </c>
      <c r="J261" s="194" t="s">
        <v>5137</v>
      </c>
      <c r="K261" s="194">
        <v>330379</v>
      </c>
      <c r="L261" s="194"/>
      <c r="M261" s="235" t="s">
        <v>23593</v>
      </c>
      <c r="N261" s="236" t="s">
        <v>23624</v>
      </c>
      <c r="O261" s="235" t="s">
        <v>28740</v>
      </c>
    </row>
    <row r="262" spans="2:15" ht="15.75" hidden="1" x14ac:dyDescent="0.25">
      <c r="B262" s="203" t="s">
        <v>27172</v>
      </c>
      <c r="C262" s="194" t="s">
        <v>26509</v>
      </c>
      <c r="D262" s="194" t="s">
        <v>9957</v>
      </c>
      <c r="E262" s="205">
        <v>2.4300000000000002</v>
      </c>
      <c r="F262" s="204" t="s">
        <v>19990</v>
      </c>
      <c r="G262" s="194" t="s">
        <v>28541</v>
      </c>
      <c r="H262" s="198" t="str">
        <f t="shared" si="4"/>
        <v>H14</v>
      </c>
      <c r="I262" s="194">
        <v>2013</v>
      </c>
      <c r="J262" s="194" t="s">
        <v>177</v>
      </c>
      <c r="K262" s="194">
        <v>317754</v>
      </c>
      <c r="L262" s="194"/>
      <c r="M262" s="235" t="s">
        <v>23603</v>
      </c>
      <c r="N262" s="237" t="s">
        <v>28724</v>
      </c>
      <c r="O262" s="235" t="s">
        <v>28750</v>
      </c>
    </row>
    <row r="263" spans="2:15" ht="15.75" hidden="1" x14ac:dyDescent="0.25">
      <c r="B263" s="203" t="s">
        <v>27172</v>
      </c>
      <c r="C263" s="194" t="s">
        <v>26509</v>
      </c>
      <c r="D263" s="194" t="s">
        <v>9957</v>
      </c>
      <c r="E263" s="205">
        <v>2.7774999999999999</v>
      </c>
      <c r="F263" s="204" t="s">
        <v>19993</v>
      </c>
      <c r="G263" s="194" t="s">
        <v>28583</v>
      </c>
      <c r="H263" s="198" t="str">
        <f t="shared" si="4"/>
        <v>H14</v>
      </c>
      <c r="I263" s="194">
        <v>2013</v>
      </c>
      <c r="J263" s="194" t="s">
        <v>177</v>
      </c>
      <c r="K263" s="194">
        <v>330868</v>
      </c>
      <c r="L263" s="194"/>
      <c r="M263" s="235" t="s">
        <v>23603</v>
      </c>
      <c r="N263" s="237" t="s">
        <v>28724</v>
      </c>
      <c r="O263" s="235" t="s">
        <v>28750</v>
      </c>
    </row>
    <row r="264" spans="2:15" ht="15.75" hidden="1" x14ac:dyDescent="0.25">
      <c r="B264" s="203" t="s">
        <v>27030</v>
      </c>
      <c r="C264" s="194" t="s">
        <v>26586</v>
      </c>
      <c r="D264" s="194" t="s">
        <v>9929</v>
      </c>
      <c r="E264" s="205">
        <v>3.9710000000000001</v>
      </c>
      <c r="F264" s="204" t="s">
        <v>20728</v>
      </c>
      <c r="G264" s="194" t="s">
        <v>28115</v>
      </c>
      <c r="H264" s="198" t="str">
        <f t="shared" si="4"/>
        <v>H14</v>
      </c>
      <c r="I264" s="194">
        <v>2012</v>
      </c>
      <c r="J264" s="194" t="s">
        <v>5762</v>
      </c>
      <c r="K264" s="194">
        <v>167128</v>
      </c>
      <c r="L264" s="194"/>
      <c r="M264" s="235" t="s">
        <v>23593</v>
      </c>
      <c r="N264" s="236" t="s">
        <v>23624</v>
      </c>
      <c r="O264" s="235" t="s">
        <v>28740</v>
      </c>
    </row>
    <row r="265" spans="2:15" ht="15.75" hidden="1" x14ac:dyDescent="0.25">
      <c r="B265" s="203" t="s">
        <v>27030</v>
      </c>
      <c r="C265" s="194" t="s">
        <v>26586</v>
      </c>
      <c r="D265" s="194" t="s">
        <v>9929</v>
      </c>
      <c r="E265" s="205">
        <v>2.8380000000000001</v>
      </c>
      <c r="F265" s="204" t="s">
        <v>20590</v>
      </c>
      <c r="G265" s="194" t="s">
        <v>28146</v>
      </c>
      <c r="H265" s="198" t="str">
        <f t="shared" si="4"/>
        <v>H14</v>
      </c>
      <c r="I265" s="194">
        <v>2012</v>
      </c>
      <c r="J265" s="194" t="s">
        <v>5762</v>
      </c>
      <c r="K265" s="194">
        <v>167598</v>
      </c>
      <c r="L265" s="194"/>
      <c r="M265" s="235" t="s">
        <v>23593</v>
      </c>
      <c r="N265" s="236" t="s">
        <v>23624</v>
      </c>
      <c r="O265" s="235" t="s">
        <v>28740</v>
      </c>
    </row>
    <row r="266" spans="2:15" ht="15.75" hidden="1" x14ac:dyDescent="0.25">
      <c r="B266" s="203" t="s">
        <v>27030</v>
      </c>
      <c r="C266" s="194" t="s">
        <v>26586</v>
      </c>
      <c r="D266" s="194" t="s">
        <v>9929</v>
      </c>
      <c r="E266" s="205">
        <v>0</v>
      </c>
      <c r="F266" s="204" t="s">
        <v>21019</v>
      </c>
      <c r="G266" s="194" t="s">
        <v>28456</v>
      </c>
      <c r="H266" s="198" t="str">
        <f t="shared" si="4"/>
        <v>H14</v>
      </c>
      <c r="I266" s="194">
        <v>2013</v>
      </c>
      <c r="J266" s="194" t="s">
        <v>7490</v>
      </c>
      <c r="K266" s="194">
        <v>252794</v>
      </c>
      <c r="L266" s="194"/>
      <c r="M266" s="235" t="s">
        <v>23593</v>
      </c>
      <c r="N266" s="236" t="s">
        <v>23624</v>
      </c>
      <c r="O266" s="235" t="s">
        <v>28740</v>
      </c>
    </row>
    <row r="267" spans="2:15" ht="15.75" hidden="1" x14ac:dyDescent="0.25">
      <c r="B267" s="203" t="s">
        <v>27030</v>
      </c>
      <c r="C267" s="194" t="s">
        <v>26586</v>
      </c>
      <c r="D267" s="194" t="s">
        <v>9929</v>
      </c>
      <c r="E267" s="205">
        <v>3.0139999999999998</v>
      </c>
      <c r="F267" s="204" t="s">
        <v>20726</v>
      </c>
      <c r="G267" s="194" t="s">
        <v>28482</v>
      </c>
      <c r="H267" s="198" t="str">
        <f t="shared" si="4"/>
        <v>H14</v>
      </c>
      <c r="I267" s="194">
        <v>2013</v>
      </c>
      <c r="J267" s="194" t="s">
        <v>5762</v>
      </c>
      <c r="K267" s="194">
        <v>280325</v>
      </c>
      <c r="L267" s="194"/>
      <c r="M267" s="235" t="s">
        <v>23593</v>
      </c>
      <c r="N267" s="236" t="s">
        <v>23624</v>
      </c>
      <c r="O267" s="235" t="s">
        <v>28740</v>
      </c>
    </row>
    <row r="268" spans="2:15" ht="15.75" hidden="1" x14ac:dyDescent="0.25">
      <c r="B268" s="203" t="s">
        <v>27268</v>
      </c>
      <c r="C268" s="194" t="s">
        <v>26405</v>
      </c>
      <c r="D268" s="194" t="s">
        <v>10046</v>
      </c>
      <c r="E268" s="205">
        <v>0</v>
      </c>
      <c r="F268" s="204" t="s">
        <v>20983</v>
      </c>
      <c r="G268" s="194" t="s">
        <v>28636</v>
      </c>
      <c r="H268" s="198" t="str">
        <f t="shared" si="4"/>
        <v>H14</v>
      </c>
      <c r="I268" s="194">
        <v>2013</v>
      </c>
      <c r="J268" s="194" t="s">
        <v>7490</v>
      </c>
      <c r="K268" s="194">
        <v>332531</v>
      </c>
      <c r="L268" s="194"/>
      <c r="M268" s="235" t="s">
        <v>23593</v>
      </c>
      <c r="N268" s="236" t="s">
        <v>23624</v>
      </c>
      <c r="O268" s="235" t="s">
        <v>28740</v>
      </c>
    </row>
    <row r="269" spans="2:15" ht="15.75" hidden="1" x14ac:dyDescent="0.25">
      <c r="B269" s="203" t="s">
        <v>27268</v>
      </c>
      <c r="C269" s="194" t="s">
        <v>26405</v>
      </c>
      <c r="D269" s="194" t="s">
        <v>10046</v>
      </c>
      <c r="E269" s="205">
        <v>0</v>
      </c>
      <c r="F269" s="204" t="s">
        <v>20856</v>
      </c>
      <c r="G269" s="194" t="s">
        <v>28637</v>
      </c>
      <c r="H269" s="198" t="str">
        <f t="shared" si="4"/>
        <v>H14</v>
      </c>
      <c r="I269" s="194">
        <v>2013</v>
      </c>
      <c r="J269" s="194" t="s">
        <v>7490</v>
      </c>
      <c r="K269" s="194">
        <v>332539</v>
      </c>
      <c r="L269" s="194"/>
      <c r="M269" s="235" t="s">
        <v>23593</v>
      </c>
      <c r="N269" s="236" t="s">
        <v>23624</v>
      </c>
      <c r="O269" s="235" t="s">
        <v>28740</v>
      </c>
    </row>
    <row r="270" spans="2:15" ht="15.75" hidden="1" x14ac:dyDescent="0.25">
      <c r="B270" s="203" t="s">
        <v>27201</v>
      </c>
      <c r="C270" s="194" t="s">
        <v>26748</v>
      </c>
      <c r="D270" s="194" t="s">
        <v>10005</v>
      </c>
      <c r="E270" s="205">
        <v>0.376</v>
      </c>
      <c r="F270" s="204" t="s">
        <v>19932</v>
      </c>
      <c r="G270" s="194" t="s">
        <v>28317</v>
      </c>
      <c r="H270" s="198" t="str">
        <f t="shared" si="4"/>
        <v>H14</v>
      </c>
      <c r="I270" s="194">
        <v>2012</v>
      </c>
      <c r="J270" s="194" t="s">
        <v>177</v>
      </c>
      <c r="K270" s="194">
        <v>172825</v>
      </c>
      <c r="L270" s="194"/>
      <c r="M270" s="235" t="s">
        <v>23593</v>
      </c>
      <c r="N270" s="236" t="s">
        <v>23624</v>
      </c>
      <c r="O270" s="235" t="s">
        <v>28740</v>
      </c>
    </row>
    <row r="271" spans="2:15" ht="15.75" hidden="1" x14ac:dyDescent="0.25">
      <c r="B271" s="203" t="s">
        <v>27015</v>
      </c>
      <c r="C271" s="194" t="s">
        <v>26411</v>
      </c>
      <c r="D271" s="194" t="s">
        <v>9957</v>
      </c>
      <c r="E271" s="205">
        <v>0</v>
      </c>
      <c r="F271" s="204" t="s">
        <v>21086</v>
      </c>
      <c r="G271" s="194" t="s">
        <v>28532</v>
      </c>
      <c r="H271" s="198" t="str">
        <f t="shared" si="4"/>
        <v>H14</v>
      </c>
      <c r="I271" s="194">
        <v>2013</v>
      </c>
      <c r="J271" s="194" t="s">
        <v>7490</v>
      </c>
      <c r="K271" s="194">
        <v>306818</v>
      </c>
      <c r="L271" s="194"/>
      <c r="M271" s="235" t="s">
        <v>23772</v>
      </c>
      <c r="N271" s="237" t="s">
        <v>23624</v>
      </c>
      <c r="O271" s="237" t="s">
        <v>28740</v>
      </c>
    </row>
    <row r="272" spans="2:15" ht="15.75" hidden="1" x14ac:dyDescent="0.25">
      <c r="B272" s="203" t="s">
        <v>27015</v>
      </c>
      <c r="C272" s="194" t="s">
        <v>26411</v>
      </c>
      <c r="D272" s="194" t="s">
        <v>9957</v>
      </c>
      <c r="E272" s="205">
        <v>0</v>
      </c>
      <c r="F272" s="204" t="s">
        <v>20958</v>
      </c>
      <c r="G272" s="194" t="s">
        <v>28526</v>
      </c>
      <c r="H272" s="198" t="str">
        <f t="shared" si="4"/>
        <v>H14</v>
      </c>
      <c r="I272" s="194">
        <v>2013</v>
      </c>
      <c r="J272" s="194" t="s">
        <v>7490</v>
      </c>
      <c r="K272" s="194">
        <v>306701</v>
      </c>
      <c r="L272" s="194"/>
      <c r="M272" s="235" t="s">
        <v>23603</v>
      </c>
      <c r="N272" s="237" t="s">
        <v>28724</v>
      </c>
      <c r="O272" s="235" t="s">
        <v>28750</v>
      </c>
    </row>
    <row r="273" spans="2:15" ht="15.75" hidden="1" x14ac:dyDescent="0.25">
      <c r="B273" s="203" t="s">
        <v>27015</v>
      </c>
      <c r="C273" s="194" t="s">
        <v>26411</v>
      </c>
      <c r="D273" s="194" t="s">
        <v>9957</v>
      </c>
      <c r="E273" s="205">
        <v>1.24</v>
      </c>
      <c r="F273" s="204" t="s">
        <v>19991</v>
      </c>
      <c r="G273" s="194" t="s">
        <v>28560</v>
      </c>
      <c r="H273" s="198" t="str">
        <f t="shared" si="4"/>
        <v>H14</v>
      </c>
      <c r="I273" s="194">
        <v>2013</v>
      </c>
      <c r="J273" s="194" t="s">
        <v>177</v>
      </c>
      <c r="K273" s="194">
        <v>328940</v>
      </c>
      <c r="L273" s="194"/>
      <c r="M273" s="235" t="s">
        <v>23603</v>
      </c>
      <c r="N273" s="237" t="s">
        <v>28724</v>
      </c>
      <c r="O273" s="235" t="s">
        <v>28750</v>
      </c>
    </row>
    <row r="274" spans="2:15" ht="15.75" hidden="1" x14ac:dyDescent="0.25">
      <c r="B274" s="203" t="s">
        <v>27015</v>
      </c>
      <c r="C274" s="194" t="s">
        <v>26411</v>
      </c>
      <c r="D274" s="194" t="s">
        <v>9957</v>
      </c>
      <c r="E274" s="205">
        <v>0</v>
      </c>
      <c r="F274" s="204" t="s">
        <v>20911</v>
      </c>
      <c r="G274" s="194" t="s">
        <v>28533</v>
      </c>
      <c r="H274" s="198" t="str">
        <f t="shared" si="4"/>
        <v>H14</v>
      </c>
      <c r="I274" s="194">
        <v>2013</v>
      </c>
      <c r="J274" s="194" t="s">
        <v>7490</v>
      </c>
      <c r="K274" s="194">
        <v>306834</v>
      </c>
      <c r="L274" s="194"/>
      <c r="M274" s="235" t="s">
        <v>23685</v>
      </c>
      <c r="N274" s="237" t="s">
        <v>28724</v>
      </c>
      <c r="O274" s="235" t="s">
        <v>28767</v>
      </c>
    </row>
    <row r="275" spans="2:15" ht="15.75" hidden="1" x14ac:dyDescent="0.25">
      <c r="B275" s="203" t="s">
        <v>27015</v>
      </c>
      <c r="C275" s="194" t="s">
        <v>26411</v>
      </c>
      <c r="D275" s="194" t="s">
        <v>9957</v>
      </c>
      <c r="E275" s="205">
        <v>2.3673333333333</v>
      </c>
      <c r="F275" s="204" t="s">
        <v>20044</v>
      </c>
      <c r="G275" s="194" t="s">
        <v>28521</v>
      </c>
      <c r="H275" s="198" t="str">
        <f t="shared" si="4"/>
        <v>H14</v>
      </c>
      <c r="I275" s="194">
        <v>2013</v>
      </c>
      <c r="J275" s="194" t="s">
        <v>177</v>
      </c>
      <c r="K275" s="194">
        <v>306478</v>
      </c>
      <c r="L275" s="194"/>
      <c r="M275" s="235" t="s">
        <v>23805</v>
      </c>
      <c r="N275" s="237" t="s">
        <v>28725</v>
      </c>
      <c r="O275" s="235" t="s">
        <v>28745</v>
      </c>
    </row>
    <row r="276" spans="2:15" ht="15.75" hidden="1" x14ac:dyDescent="0.25">
      <c r="B276" s="203" t="s">
        <v>27175</v>
      </c>
      <c r="C276" s="194" t="s">
        <v>26735</v>
      </c>
      <c r="D276" s="194" t="s">
        <v>9979</v>
      </c>
      <c r="E276" s="205">
        <v>1.419</v>
      </c>
      <c r="F276" s="204" t="s">
        <v>20605</v>
      </c>
      <c r="G276" s="194" t="s">
        <v>28222</v>
      </c>
      <c r="H276" s="198" t="str">
        <f t="shared" si="4"/>
        <v>H14</v>
      </c>
      <c r="I276" s="194">
        <v>2012</v>
      </c>
      <c r="J276" s="194" t="s">
        <v>5762</v>
      </c>
      <c r="K276" s="194">
        <v>170970</v>
      </c>
      <c r="L276" s="194"/>
      <c r="M276" s="235" t="s">
        <v>23592</v>
      </c>
      <c r="N276" s="236" t="s">
        <v>23624</v>
      </c>
      <c r="O276" s="235" t="s">
        <v>28740</v>
      </c>
    </row>
    <row r="277" spans="2:15" ht="15.75" hidden="1" x14ac:dyDescent="0.25">
      <c r="B277" s="203" t="s">
        <v>27032</v>
      </c>
      <c r="C277" s="194" t="s">
        <v>26512</v>
      </c>
      <c r="D277" s="194" t="s">
        <v>10046</v>
      </c>
      <c r="E277" s="205">
        <v>0</v>
      </c>
      <c r="F277" s="204" t="s">
        <v>21040</v>
      </c>
      <c r="G277" s="194" t="s">
        <v>28428</v>
      </c>
      <c r="H277" s="198" t="str">
        <f t="shared" si="4"/>
        <v>H14</v>
      </c>
      <c r="I277" s="194">
        <v>2013</v>
      </c>
      <c r="J277" s="194" t="s">
        <v>7490</v>
      </c>
      <c r="K277" s="194">
        <v>216765</v>
      </c>
      <c r="L277" s="194"/>
      <c r="M277" s="235" t="s">
        <v>23593</v>
      </c>
      <c r="N277" s="236" t="s">
        <v>23624</v>
      </c>
      <c r="O277" s="235" t="s">
        <v>28740</v>
      </c>
    </row>
    <row r="278" spans="2:15" ht="15.75" hidden="1" x14ac:dyDescent="0.25">
      <c r="B278" s="203" t="s">
        <v>27032</v>
      </c>
      <c r="C278" s="194" t="s">
        <v>26512</v>
      </c>
      <c r="D278" s="194" t="s">
        <v>10046</v>
      </c>
      <c r="E278" s="205">
        <v>0</v>
      </c>
      <c r="F278" s="204" t="s">
        <v>21095</v>
      </c>
      <c r="G278" s="194" t="s">
        <v>28430</v>
      </c>
      <c r="H278" s="198" t="str">
        <f t="shared" si="4"/>
        <v>H14</v>
      </c>
      <c r="I278" s="194">
        <v>2013</v>
      </c>
      <c r="J278" s="194" t="s">
        <v>7490</v>
      </c>
      <c r="K278" s="194">
        <v>216788</v>
      </c>
      <c r="L278" s="194"/>
      <c r="M278" s="235" t="s">
        <v>23593</v>
      </c>
      <c r="N278" s="236" t="s">
        <v>23624</v>
      </c>
      <c r="O278" s="235" t="s">
        <v>28740</v>
      </c>
    </row>
    <row r="279" spans="2:15" ht="15.75" hidden="1" x14ac:dyDescent="0.25">
      <c r="B279" s="203" t="s">
        <v>27032</v>
      </c>
      <c r="C279" s="194" t="s">
        <v>26512</v>
      </c>
      <c r="D279" s="194" t="s">
        <v>10046</v>
      </c>
      <c r="E279" s="205">
        <v>0</v>
      </c>
      <c r="F279" s="204" t="s">
        <v>20917</v>
      </c>
      <c r="G279" s="194" t="s">
        <v>28431</v>
      </c>
      <c r="H279" s="198" t="str">
        <f t="shared" si="4"/>
        <v>H14</v>
      </c>
      <c r="I279" s="194">
        <v>2013</v>
      </c>
      <c r="J279" s="194" t="s">
        <v>7490</v>
      </c>
      <c r="K279" s="194">
        <v>216791</v>
      </c>
      <c r="L279" s="194"/>
      <c r="M279" s="235" t="s">
        <v>23593</v>
      </c>
      <c r="N279" s="236" t="s">
        <v>23624</v>
      </c>
      <c r="O279" s="235" t="s">
        <v>28740</v>
      </c>
    </row>
    <row r="280" spans="2:15" ht="15.75" hidden="1" x14ac:dyDescent="0.25">
      <c r="B280" s="203" t="s">
        <v>27032</v>
      </c>
      <c r="C280" s="194" t="s">
        <v>26512</v>
      </c>
      <c r="D280" s="194" t="s">
        <v>10046</v>
      </c>
      <c r="E280" s="205">
        <v>0</v>
      </c>
      <c r="F280" s="204" t="s">
        <v>21100</v>
      </c>
      <c r="G280" s="194" t="s">
        <v>28435</v>
      </c>
      <c r="H280" s="198" t="str">
        <f t="shared" si="4"/>
        <v>H14</v>
      </c>
      <c r="I280" s="194">
        <v>2013</v>
      </c>
      <c r="J280" s="194" t="s">
        <v>7490</v>
      </c>
      <c r="K280" s="194">
        <v>216948</v>
      </c>
      <c r="L280" s="194"/>
      <c r="M280" s="235" t="s">
        <v>23593</v>
      </c>
      <c r="N280" s="236" t="s">
        <v>23624</v>
      </c>
      <c r="O280" s="235" t="s">
        <v>28740</v>
      </c>
    </row>
    <row r="281" spans="2:15" ht="15.75" hidden="1" x14ac:dyDescent="0.25">
      <c r="B281" s="203" t="s">
        <v>27032</v>
      </c>
      <c r="C281" s="194" t="s">
        <v>26512</v>
      </c>
      <c r="D281" s="194" t="s">
        <v>10046</v>
      </c>
      <c r="E281" s="205">
        <v>0</v>
      </c>
      <c r="F281" s="204" t="s">
        <v>21080</v>
      </c>
      <c r="G281" s="194" t="s">
        <v>28458</v>
      </c>
      <c r="H281" s="198" t="str">
        <f t="shared" si="4"/>
        <v>H14</v>
      </c>
      <c r="I281" s="194">
        <v>2013</v>
      </c>
      <c r="J281" s="194" t="s">
        <v>7490</v>
      </c>
      <c r="K281" s="194">
        <v>252900</v>
      </c>
      <c r="L281" s="194"/>
      <c r="M281" s="235" t="s">
        <v>23593</v>
      </c>
      <c r="N281" s="236" t="s">
        <v>23624</v>
      </c>
      <c r="O281" s="235" t="s">
        <v>28740</v>
      </c>
    </row>
    <row r="282" spans="2:15" ht="15.75" hidden="1" x14ac:dyDescent="0.25">
      <c r="B282" s="203" t="s">
        <v>27032</v>
      </c>
      <c r="C282" s="194" t="s">
        <v>26512</v>
      </c>
      <c r="D282" s="194" t="s">
        <v>10046</v>
      </c>
      <c r="E282" s="205">
        <v>0</v>
      </c>
      <c r="F282" s="204" t="s">
        <v>21031</v>
      </c>
      <c r="G282" s="194" t="s">
        <v>28484</v>
      </c>
      <c r="H282" s="198" t="str">
        <f t="shared" si="4"/>
        <v>H14</v>
      </c>
      <c r="I282" s="194">
        <v>2013</v>
      </c>
      <c r="J282" s="194" t="s">
        <v>7490</v>
      </c>
      <c r="K282" s="194">
        <v>280374</v>
      </c>
      <c r="L282" s="194"/>
      <c r="M282" s="235" t="s">
        <v>23593</v>
      </c>
      <c r="N282" s="236" t="s">
        <v>23624</v>
      </c>
      <c r="O282" s="235" t="s">
        <v>28740</v>
      </c>
    </row>
    <row r="283" spans="2:15" ht="15.75" hidden="1" x14ac:dyDescent="0.25">
      <c r="B283" s="203" t="s">
        <v>26925</v>
      </c>
      <c r="C283" s="194" t="s">
        <v>26413</v>
      </c>
      <c r="D283" s="194" t="s">
        <v>10005</v>
      </c>
      <c r="E283" s="205">
        <v>0.65800000000000003</v>
      </c>
      <c r="F283" s="204" t="s">
        <v>19923</v>
      </c>
      <c r="G283" s="194" t="s">
        <v>28318</v>
      </c>
      <c r="H283" s="198" t="str">
        <f t="shared" si="4"/>
        <v>H14</v>
      </c>
      <c r="I283" s="194">
        <v>2012</v>
      </c>
      <c r="J283" s="194" t="s">
        <v>177</v>
      </c>
      <c r="K283" s="194">
        <v>172827</v>
      </c>
      <c r="L283" s="194"/>
      <c r="M283" s="235" t="s">
        <v>23593</v>
      </c>
      <c r="N283" s="236" t="s">
        <v>23624</v>
      </c>
      <c r="O283" s="235" t="s">
        <v>28740</v>
      </c>
    </row>
    <row r="284" spans="2:15" ht="15.75" hidden="1" x14ac:dyDescent="0.25">
      <c r="B284" s="203" t="s">
        <v>26925</v>
      </c>
      <c r="C284" s="194" t="s">
        <v>26413</v>
      </c>
      <c r="D284" s="194" t="s">
        <v>10005</v>
      </c>
      <c r="E284" s="205">
        <v>2.8380000000000001</v>
      </c>
      <c r="F284" s="204" t="s">
        <v>20627</v>
      </c>
      <c r="G284" s="194" t="s">
        <v>28359</v>
      </c>
      <c r="H284" s="198" t="str">
        <f t="shared" si="4"/>
        <v>H14</v>
      </c>
      <c r="I284" s="194">
        <v>2012</v>
      </c>
      <c r="J284" s="194" t="s">
        <v>5762</v>
      </c>
      <c r="K284" s="194">
        <v>216771</v>
      </c>
      <c r="L284" s="194"/>
      <c r="M284" s="235" t="s">
        <v>23593</v>
      </c>
      <c r="N284" s="236" t="s">
        <v>23624</v>
      </c>
      <c r="O284" s="235" t="s">
        <v>28740</v>
      </c>
    </row>
    <row r="285" spans="2:15" ht="15.75" hidden="1" x14ac:dyDescent="0.25">
      <c r="B285" s="203" t="s">
        <v>26925</v>
      </c>
      <c r="C285" s="194" t="s">
        <v>26413</v>
      </c>
      <c r="D285" s="194" t="s">
        <v>10005</v>
      </c>
      <c r="E285" s="205">
        <v>0</v>
      </c>
      <c r="F285" s="204" t="s">
        <v>20978</v>
      </c>
      <c r="G285" s="194" t="s">
        <v>28361</v>
      </c>
      <c r="H285" s="198" t="str">
        <f t="shared" si="4"/>
        <v>H14</v>
      </c>
      <c r="I285" s="194">
        <v>2012</v>
      </c>
      <c r="J285" s="194" t="s">
        <v>7490</v>
      </c>
      <c r="K285" s="194">
        <v>216951</v>
      </c>
      <c r="L285" s="194"/>
      <c r="M285" s="235" t="s">
        <v>23593</v>
      </c>
      <c r="N285" s="236" t="s">
        <v>23624</v>
      </c>
      <c r="O285" s="235" t="s">
        <v>28740</v>
      </c>
    </row>
    <row r="286" spans="2:15" ht="15.75" hidden="1" x14ac:dyDescent="0.25">
      <c r="B286" s="203" t="s">
        <v>26925</v>
      </c>
      <c r="C286" s="194" t="s">
        <v>26413</v>
      </c>
      <c r="D286" s="194" t="s">
        <v>10005</v>
      </c>
      <c r="E286" s="205">
        <v>0</v>
      </c>
      <c r="F286" s="204" t="s">
        <v>21052</v>
      </c>
      <c r="G286" s="194" t="s">
        <v>28429</v>
      </c>
      <c r="H286" s="198" t="str">
        <f t="shared" si="4"/>
        <v>H14</v>
      </c>
      <c r="I286" s="194">
        <v>2013</v>
      </c>
      <c r="J286" s="194" t="s">
        <v>7490</v>
      </c>
      <c r="K286" s="194">
        <v>216768</v>
      </c>
      <c r="L286" s="194"/>
      <c r="M286" s="235" t="s">
        <v>23593</v>
      </c>
      <c r="N286" s="236" t="s">
        <v>23624</v>
      </c>
      <c r="O286" s="235" t="s">
        <v>28740</v>
      </c>
    </row>
    <row r="287" spans="2:15" ht="15.75" hidden="1" x14ac:dyDescent="0.25">
      <c r="B287" s="203" t="s">
        <v>26925</v>
      </c>
      <c r="C287" s="194" t="s">
        <v>26413</v>
      </c>
      <c r="D287" s="194" t="s">
        <v>10005</v>
      </c>
      <c r="E287" s="205">
        <v>9.4640000000000004</v>
      </c>
      <c r="F287" s="204" t="s">
        <v>20468</v>
      </c>
      <c r="G287" s="194" t="s">
        <v>28436</v>
      </c>
      <c r="H287" s="198" t="str">
        <f t="shared" si="4"/>
        <v>H14</v>
      </c>
      <c r="I287" s="194">
        <v>2013</v>
      </c>
      <c r="J287" s="194" t="s">
        <v>5137</v>
      </c>
      <c r="K287" s="194">
        <v>216954</v>
      </c>
      <c r="L287" s="194"/>
      <c r="M287" s="235" t="s">
        <v>23593</v>
      </c>
      <c r="N287" s="236" t="s">
        <v>23624</v>
      </c>
      <c r="O287" s="235" t="s">
        <v>28740</v>
      </c>
    </row>
    <row r="288" spans="2:15" ht="15.75" hidden="1" x14ac:dyDescent="0.25">
      <c r="B288" s="203" t="s">
        <v>26925</v>
      </c>
      <c r="C288" s="194" t="s">
        <v>26413</v>
      </c>
      <c r="D288" s="194" t="s">
        <v>10005</v>
      </c>
      <c r="E288" s="205">
        <v>0.154</v>
      </c>
      <c r="F288" s="204" t="s">
        <v>19961</v>
      </c>
      <c r="G288" s="194" t="s">
        <v>28443</v>
      </c>
      <c r="H288" s="198" t="str">
        <f t="shared" si="4"/>
        <v>H14</v>
      </c>
      <c r="I288" s="194">
        <v>2013</v>
      </c>
      <c r="J288" s="194" t="s">
        <v>177</v>
      </c>
      <c r="K288" s="194">
        <v>239010</v>
      </c>
      <c r="L288" s="194"/>
      <c r="M288" s="235" t="s">
        <v>23593</v>
      </c>
      <c r="N288" s="236" t="s">
        <v>23624</v>
      </c>
      <c r="O288" s="235" t="s">
        <v>28740</v>
      </c>
    </row>
    <row r="289" spans="2:15" ht="15.75" hidden="1" x14ac:dyDescent="0.25">
      <c r="B289" s="203" t="s">
        <v>26925</v>
      </c>
      <c r="C289" s="194" t="s">
        <v>26413</v>
      </c>
      <c r="D289" s="194" t="s">
        <v>10005</v>
      </c>
      <c r="E289" s="205">
        <v>0</v>
      </c>
      <c r="F289" s="204" t="s">
        <v>20968</v>
      </c>
      <c r="G289" s="194" t="s">
        <v>28390</v>
      </c>
      <c r="H289" s="198" t="str">
        <f t="shared" si="4"/>
        <v>H14</v>
      </c>
      <c r="I289" s="194">
        <v>2013</v>
      </c>
      <c r="J289" s="194" t="s">
        <v>7490</v>
      </c>
      <c r="K289" s="194">
        <v>176027</v>
      </c>
      <c r="L289" s="194"/>
      <c r="M289" s="235" t="s">
        <v>23677</v>
      </c>
      <c r="N289" s="237" t="s">
        <v>28725</v>
      </c>
      <c r="O289" s="235" t="s">
        <v>28761</v>
      </c>
    </row>
    <row r="290" spans="2:15" ht="15.75" hidden="1" x14ac:dyDescent="0.25">
      <c r="B290" s="203" t="s">
        <v>26956</v>
      </c>
      <c r="C290" s="194" t="s">
        <v>26585</v>
      </c>
      <c r="D290" s="194" t="s">
        <v>9929</v>
      </c>
      <c r="E290" s="205">
        <v>43.198</v>
      </c>
      <c r="F290" s="204" t="s">
        <v>19800</v>
      </c>
      <c r="G290" s="194" t="s">
        <v>27967</v>
      </c>
      <c r="H290" s="198" t="str">
        <f t="shared" si="4"/>
        <v>H14</v>
      </c>
      <c r="I290" s="194">
        <v>2011</v>
      </c>
      <c r="J290" s="194" t="s">
        <v>177</v>
      </c>
      <c r="K290" s="194">
        <v>149151</v>
      </c>
      <c r="L290" s="194"/>
      <c r="M290" s="235" t="s">
        <v>23624</v>
      </c>
      <c r="N290" s="236" t="s">
        <v>23624</v>
      </c>
      <c r="O290" s="235"/>
    </row>
    <row r="291" spans="2:15" ht="15.75" hidden="1" x14ac:dyDescent="0.25">
      <c r="B291" s="203" t="s">
        <v>26956</v>
      </c>
      <c r="C291" s="194" t="s">
        <v>26585</v>
      </c>
      <c r="D291" s="194" t="s">
        <v>9929</v>
      </c>
      <c r="E291" s="205">
        <v>2.8380000000000001</v>
      </c>
      <c r="F291" s="204" t="s">
        <v>20643</v>
      </c>
      <c r="G291" s="194" t="s">
        <v>28114</v>
      </c>
      <c r="H291" s="198" t="str">
        <f t="shared" si="4"/>
        <v>H14</v>
      </c>
      <c r="I291" s="194">
        <v>2012</v>
      </c>
      <c r="J291" s="194" t="s">
        <v>5762</v>
      </c>
      <c r="K291" s="194">
        <v>167017</v>
      </c>
      <c r="L291" s="194"/>
      <c r="M291" s="235" t="s">
        <v>23593</v>
      </c>
      <c r="N291" s="236" t="s">
        <v>23624</v>
      </c>
      <c r="O291" s="235" t="s">
        <v>28740</v>
      </c>
    </row>
    <row r="292" spans="2:15" ht="15.75" hidden="1" x14ac:dyDescent="0.25">
      <c r="B292" s="203" t="s">
        <v>27259</v>
      </c>
      <c r="C292" s="194" t="s">
        <v>26708</v>
      </c>
      <c r="D292" s="194" t="s">
        <v>9804</v>
      </c>
      <c r="E292" s="205">
        <v>0</v>
      </c>
      <c r="F292" s="204" t="s">
        <v>20784</v>
      </c>
      <c r="G292" s="194" t="s">
        <v>28591</v>
      </c>
      <c r="H292" s="198" t="str">
        <f t="shared" si="4"/>
        <v>H14</v>
      </c>
      <c r="I292" s="194">
        <v>2013</v>
      </c>
      <c r="J292" s="194" t="s">
        <v>7490</v>
      </c>
      <c r="K292" s="194">
        <v>331336</v>
      </c>
      <c r="L292" s="194"/>
      <c r="M292" s="235" t="s">
        <v>23593</v>
      </c>
      <c r="N292" s="236" t="s">
        <v>23624</v>
      </c>
      <c r="O292" s="235" t="s">
        <v>28740</v>
      </c>
    </row>
    <row r="293" spans="2:15" ht="15.75" hidden="1" x14ac:dyDescent="0.25">
      <c r="B293" s="203" t="s">
        <v>27244</v>
      </c>
      <c r="C293" s="194" t="s">
        <v>26675</v>
      </c>
      <c r="D293" s="194" t="s">
        <v>9787</v>
      </c>
      <c r="E293" s="205">
        <v>6.4587500000000002</v>
      </c>
      <c r="F293" s="204" t="s">
        <v>19717</v>
      </c>
      <c r="G293" s="194" t="s">
        <v>28499</v>
      </c>
      <c r="H293" s="198" t="str">
        <f t="shared" si="4"/>
        <v>H14</v>
      </c>
      <c r="I293" s="194">
        <v>2013</v>
      </c>
      <c r="J293" s="194" t="s">
        <v>177</v>
      </c>
      <c r="K293" s="194">
        <v>305129</v>
      </c>
      <c r="L293" s="194"/>
      <c r="M293" s="235" t="s">
        <v>23800</v>
      </c>
      <c r="N293" s="237" t="s">
        <v>28732</v>
      </c>
      <c r="O293" s="237" t="s">
        <v>28778</v>
      </c>
    </row>
    <row r="294" spans="2:15" ht="15.75" hidden="1" x14ac:dyDescent="0.25">
      <c r="B294" s="203" t="s">
        <v>27219</v>
      </c>
      <c r="C294" s="194" t="s">
        <v>26385</v>
      </c>
      <c r="D294" s="194" t="s">
        <v>9862</v>
      </c>
      <c r="E294" s="205">
        <v>0</v>
      </c>
      <c r="F294" s="204" t="s">
        <v>21078</v>
      </c>
      <c r="G294" s="194" t="s">
        <v>28389</v>
      </c>
      <c r="H294" s="198" t="str">
        <f t="shared" si="4"/>
        <v>H14</v>
      </c>
      <c r="I294" s="194">
        <v>2013</v>
      </c>
      <c r="J294" s="194" t="s">
        <v>7490</v>
      </c>
      <c r="K294" s="194">
        <v>176004</v>
      </c>
      <c r="L294" s="194"/>
      <c r="M294" s="235" t="s">
        <v>23624</v>
      </c>
      <c r="N294" s="236" t="s">
        <v>23624</v>
      </c>
      <c r="O294" s="235"/>
    </row>
    <row r="295" spans="2:15" ht="15.75" hidden="1" x14ac:dyDescent="0.25">
      <c r="B295" s="203" t="s">
        <v>26912</v>
      </c>
      <c r="C295" s="194" t="s">
        <v>26594</v>
      </c>
      <c r="D295" s="194" t="s">
        <v>9781</v>
      </c>
      <c r="E295" s="205">
        <v>4.1864999999999997</v>
      </c>
      <c r="F295" s="204" t="s">
        <v>20184</v>
      </c>
      <c r="G295" s="194" t="s">
        <v>28055</v>
      </c>
      <c r="H295" s="198" t="str">
        <f t="shared" si="4"/>
        <v>H14</v>
      </c>
      <c r="I295" s="194">
        <v>2011</v>
      </c>
      <c r="J295" s="194" t="s">
        <v>177</v>
      </c>
      <c r="K295" s="194">
        <v>172309</v>
      </c>
      <c r="L295" s="194"/>
      <c r="M295" s="235" t="s">
        <v>23624</v>
      </c>
      <c r="N295" s="236" t="s">
        <v>23624</v>
      </c>
      <c r="O295" s="235"/>
    </row>
    <row r="296" spans="2:15" ht="15.75" hidden="1" x14ac:dyDescent="0.25">
      <c r="B296" s="203" t="s">
        <v>27069</v>
      </c>
      <c r="C296" s="194" t="s">
        <v>26398</v>
      </c>
      <c r="D296" s="194" t="s">
        <v>9929</v>
      </c>
      <c r="E296" s="205">
        <v>40.100999999999999</v>
      </c>
      <c r="F296" s="204" t="s">
        <v>19742</v>
      </c>
      <c r="G296" s="194" t="s">
        <v>28098</v>
      </c>
      <c r="H296" s="198" t="str">
        <f t="shared" si="4"/>
        <v>H14</v>
      </c>
      <c r="I296" s="194">
        <v>2012</v>
      </c>
      <c r="J296" s="194" t="s">
        <v>177</v>
      </c>
      <c r="K296" s="194">
        <v>166378</v>
      </c>
      <c r="L296" s="194"/>
      <c r="M296" s="235" t="s">
        <v>23588</v>
      </c>
      <c r="N296" s="237" t="s">
        <v>23624</v>
      </c>
      <c r="O296" s="235" t="s">
        <v>28763</v>
      </c>
    </row>
    <row r="297" spans="2:15" ht="15.75" hidden="1" x14ac:dyDescent="0.25">
      <c r="B297" s="203" t="s">
        <v>27069</v>
      </c>
      <c r="C297" s="194" t="s">
        <v>26398</v>
      </c>
      <c r="D297" s="194" t="s">
        <v>9929</v>
      </c>
      <c r="E297" s="205">
        <v>3.9710000000000001</v>
      </c>
      <c r="F297" s="204" t="s">
        <v>20641</v>
      </c>
      <c r="G297" s="194" t="s">
        <v>28120</v>
      </c>
      <c r="H297" s="198" t="str">
        <f t="shared" si="4"/>
        <v>H14</v>
      </c>
      <c r="I297" s="194">
        <v>2012</v>
      </c>
      <c r="J297" s="194" t="s">
        <v>5762</v>
      </c>
      <c r="K297" s="194">
        <v>167199</v>
      </c>
      <c r="L297" s="194"/>
      <c r="M297" s="235" t="s">
        <v>23588</v>
      </c>
      <c r="N297" s="237" t="s">
        <v>23624</v>
      </c>
      <c r="O297" s="235" t="s">
        <v>28763</v>
      </c>
    </row>
    <row r="298" spans="2:15" ht="15.75" hidden="1" x14ac:dyDescent="0.25">
      <c r="B298" s="203" t="s">
        <v>27069</v>
      </c>
      <c r="C298" s="194" t="s">
        <v>26398</v>
      </c>
      <c r="D298" s="194" t="s">
        <v>9929</v>
      </c>
      <c r="E298" s="205">
        <v>3.2839999999999998</v>
      </c>
      <c r="F298" s="204" t="s">
        <v>20475</v>
      </c>
      <c r="G298" s="194" t="s">
        <v>28463</v>
      </c>
      <c r="H298" s="198" t="str">
        <f t="shared" si="4"/>
        <v>H14</v>
      </c>
      <c r="I298" s="194">
        <v>2013</v>
      </c>
      <c r="J298" s="194" t="s">
        <v>5762</v>
      </c>
      <c r="K298" s="194">
        <v>279199</v>
      </c>
      <c r="L298" s="194"/>
      <c r="M298" s="235" t="s">
        <v>23588</v>
      </c>
      <c r="N298" s="237" t="s">
        <v>23624</v>
      </c>
      <c r="O298" s="235" t="s">
        <v>28763</v>
      </c>
    </row>
    <row r="299" spans="2:15" ht="15.75" hidden="1" x14ac:dyDescent="0.25">
      <c r="B299" s="203" t="s">
        <v>26926</v>
      </c>
      <c r="C299" s="194" t="s">
        <v>26394</v>
      </c>
      <c r="D299" s="194" t="s">
        <v>9929</v>
      </c>
      <c r="E299" s="205">
        <v>15.682</v>
      </c>
      <c r="F299" s="204" t="s">
        <v>20761</v>
      </c>
      <c r="G299" s="194" t="s">
        <v>28496</v>
      </c>
      <c r="H299" s="198" t="str">
        <f t="shared" si="4"/>
        <v>H14</v>
      </c>
      <c r="I299" s="194">
        <v>2013</v>
      </c>
      <c r="J299" s="194" t="s">
        <v>7221</v>
      </c>
      <c r="K299" s="194">
        <v>301029</v>
      </c>
      <c r="L299" s="194"/>
      <c r="M299" s="235" t="s">
        <v>23588</v>
      </c>
      <c r="N299" s="237" t="s">
        <v>23624</v>
      </c>
      <c r="O299" s="235" t="s">
        <v>28763</v>
      </c>
    </row>
    <row r="300" spans="2:15" ht="15.75" hidden="1" x14ac:dyDescent="0.25">
      <c r="B300" s="203" t="s">
        <v>27005</v>
      </c>
      <c r="C300" s="194" t="s">
        <v>26356</v>
      </c>
      <c r="D300" s="194" t="s">
        <v>9753</v>
      </c>
      <c r="E300" s="205">
        <v>15.070499999999999</v>
      </c>
      <c r="F300" s="204" t="s">
        <v>20001</v>
      </c>
      <c r="G300" s="194" t="s">
        <v>28403</v>
      </c>
      <c r="H300" s="198" t="str">
        <f t="shared" si="4"/>
        <v>H14</v>
      </c>
      <c r="I300" s="194">
        <v>2013</v>
      </c>
      <c r="J300" s="194" t="s">
        <v>177</v>
      </c>
      <c r="K300" s="194">
        <v>198850</v>
      </c>
      <c r="L300" s="194"/>
      <c r="M300" s="235" t="s">
        <v>23588</v>
      </c>
      <c r="N300" s="237" t="s">
        <v>23624</v>
      </c>
      <c r="O300" s="235" t="s">
        <v>28763</v>
      </c>
    </row>
    <row r="301" spans="2:15" ht="15.75" hidden="1" x14ac:dyDescent="0.25">
      <c r="B301" s="203" t="s">
        <v>26897</v>
      </c>
      <c r="C301" s="194" t="s">
        <v>26381</v>
      </c>
      <c r="D301" s="194" t="s">
        <v>9753</v>
      </c>
      <c r="E301" s="205">
        <v>15.070499999999999</v>
      </c>
      <c r="F301" s="204" t="s">
        <v>20001</v>
      </c>
      <c r="G301" s="194" t="s">
        <v>28403</v>
      </c>
      <c r="H301" s="198" t="str">
        <f t="shared" si="4"/>
        <v>H14</v>
      </c>
      <c r="I301" s="194">
        <v>2013</v>
      </c>
      <c r="J301" s="194" t="s">
        <v>177</v>
      </c>
      <c r="K301" s="194">
        <v>198850</v>
      </c>
      <c r="L301" s="194"/>
      <c r="M301" s="235" t="s">
        <v>23588</v>
      </c>
      <c r="N301" s="237" t="s">
        <v>23624</v>
      </c>
      <c r="O301" s="235" t="s">
        <v>28763</v>
      </c>
    </row>
    <row r="302" spans="2:15" ht="15.75" hidden="1" x14ac:dyDescent="0.25">
      <c r="B302" s="203" t="s">
        <v>26912</v>
      </c>
      <c r="C302" s="194" t="s">
        <v>26594</v>
      </c>
      <c r="D302" s="194" t="s">
        <v>9781</v>
      </c>
      <c r="E302" s="205">
        <v>28.378</v>
      </c>
      <c r="F302" s="204" t="s">
        <v>19828</v>
      </c>
      <c r="G302" s="194" t="s">
        <v>28107</v>
      </c>
      <c r="H302" s="198" t="str">
        <f t="shared" si="4"/>
        <v>H14</v>
      </c>
      <c r="I302" s="194">
        <v>2012</v>
      </c>
      <c r="J302" s="194" t="s">
        <v>177</v>
      </c>
      <c r="K302" s="194">
        <v>166661</v>
      </c>
      <c r="L302" s="194"/>
      <c r="M302" s="235" t="s">
        <v>23593</v>
      </c>
      <c r="N302" s="236" t="s">
        <v>23624</v>
      </c>
      <c r="O302" s="235" t="s">
        <v>28740</v>
      </c>
    </row>
    <row r="303" spans="2:15" ht="15.75" hidden="1" x14ac:dyDescent="0.25">
      <c r="B303" s="203" t="s">
        <v>26912</v>
      </c>
      <c r="C303" s="194" t="s">
        <v>26594</v>
      </c>
      <c r="D303" s="194" t="s">
        <v>9781</v>
      </c>
      <c r="E303" s="205">
        <v>0.89200000000000002</v>
      </c>
      <c r="F303" s="204" t="s">
        <v>20007</v>
      </c>
      <c r="G303" s="194" t="s">
        <v>28247</v>
      </c>
      <c r="H303" s="198" t="str">
        <f t="shared" si="4"/>
        <v>H14</v>
      </c>
      <c r="I303" s="194">
        <v>2012</v>
      </c>
      <c r="J303" s="194" t="s">
        <v>177</v>
      </c>
      <c r="K303" s="194">
        <v>171577</v>
      </c>
      <c r="L303" s="194"/>
      <c r="M303" s="235" t="s">
        <v>23593</v>
      </c>
      <c r="N303" s="236" t="s">
        <v>23624</v>
      </c>
      <c r="O303" s="235" t="s">
        <v>28740</v>
      </c>
    </row>
    <row r="304" spans="2:15" ht="15.75" hidden="1" x14ac:dyDescent="0.25">
      <c r="B304" s="203" t="s">
        <v>26912</v>
      </c>
      <c r="C304" s="194" t="s">
        <v>26594</v>
      </c>
      <c r="D304" s="194" t="s">
        <v>9781</v>
      </c>
      <c r="E304" s="205">
        <v>0.68300000000000005</v>
      </c>
      <c r="F304" s="204" t="s">
        <v>19750</v>
      </c>
      <c r="G304" s="194" t="s">
        <v>28268</v>
      </c>
      <c r="H304" s="198" t="str">
        <f t="shared" si="4"/>
        <v>H14</v>
      </c>
      <c r="I304" s="194">
        <v>2012</v>
      </c>
      <c r="J304" s="194" t="s">
        <v>177</v>
      </c>
      <c r="K304" s="194">
        <v>172295</v>
      </c>
      <c r="L304" s="194"/>
      <c r="M304" s="235" t="s">
        <v>23593</v>
      </c>
      <c r="N304" s="236" t="s">
        <v>23624</v>
      </c>
      <c r="O304" s="235" t="s">
        <v>28740</v>
      </c>
    </row>
    <row r="305" spans="2:15" ht="15.75" hidden="1" x14ac:dyDescent="0.25">
      <c r="B305" s="203" t="s">
        <v>26912</v>
      </c>
      <c r="C305" s="194" t="s">
        <v>26594</v>
      </c>
      <c r="D305" s="194" t="s">
        <v>9781</v>
      </c>
      <c r="E305" s="205">
        <v>1.9570000000000001</v>
      </c>
      <c r="F305" s="204" t="s">
        <v>20143</v>
      </c>
      <c r="G305" s="194" t="s">
        <v>28269</v>
      </c>
      <c r="H305" s="198" t="str">
        <f t="shared" si="4"/>
        <v>H14</v>
      </c>
      <c r="I305" s="194">
        <v>2012</v>
      </c>
      <c r="J305" s="194" t="s">
        <v>177</v>
      </c>
      <c r="K305" s="194">
        <v>172299</v>
      </c>
      <c r="L305" s="194"/>
      <c r="M305" s="235" t="s">
        <v>23593</v>
      </c>
      <c r="N305" s="236" t="s">
        <v>23624</v>
      </c>
      <c r="O305" s="235" t="s">
        <v>28740</v>
      </c>
    </row>
    <row r="306" spans="2:15" ht="15.75" hidden="1" x14ac:dyDescent="0.25">
      <c r="B306" s="203" t="s">
        <v>26912</v>
      </c>
      <c r="C306" s="194" t="s">
        <v>26594</v>
      </c>
      <c r="D306" s="194" t="s">
        <v>9781</v>
      </c>
      <c r="E306" s="205">
        <v>4.8920000000000003</v>
      </c>
      <c r="F306" s="204" t="s">
        <v>20375</v>
      </c>
      <c r="G306" s="194" t="s">
        <v>28271</v>
      </c>
      <c r="H306" s="198" t="str">
        <f t="shared" si="4"/>
        <v>H14</v>
      </c>
      <c r="I306" s="194">
        <v>2012</v>
      </c>
      <c r="J306" s="194" t="s">
        <v>5137</v>
      </c>
      <c r="K306" s="194">
        <v>172316</v>
      </c>
      <c r="L306" s="194"/>
      <c r="M306" s="235" t="s">
        <v>23593</v>
      </c>
      <c r="N306" s="236" t="s">
        <v>23624</v>
      </c>
      <c r="O306" s="235" t="s">
        <v>28740</v>
      </c>
    </row>
    <row r="307" spans="2:15" ht="15.75" hidden="1" x14ac:dyDescent="0.25">
      <c r="B307" s="203" t="s">
        <v>26912</v>
      </c>
      <c r="C307" s="194" t="s">
        <v>26594</v>
      </c>
      <c r="D307" s="194" t="s">
        <v>9781</v>
      </c>
      <c r="E307" s="205">
        <v>3.9510000000000001</v>
      </c>
      <c r="F307" s="204" t="s">
        <v>19904</v>
      </c>
      <c r="G307" s="194" t="s">
        <v>28272</v>
      </c>
      <c r="H307" s="198" t="str">
        <f t="shared" si="4"/>
        <v>H14</v>
      </c>
      <c r="I307" s="194">
        <v>2012</v>
      </c>
      <c r="J307" s="194" t="s">
        <v>177</v>
      </c>
      <c r="K307" s="194">
        <v>172333</v>
      </c>
      <c r="L307" s="194"/>
      <c r="M307" s="235" t="s">
        <v>23593</v>
      </c>
      <c r="N307" s="236" t="s">
        <v>23624</v>
      </c>
      <c r="O307" s="235" t="s">
        <v>28740</v>
      </c>
    </row>
    <row r="308" spans="2:15" ht="15.75" hidden="1" x14ac:dyDescent="0.25">
      <c r="B308" s="203" t="s">
        <v>26912</v>
      </c>
      <c r="C308" s="194" t="s">
        <v>26594</v>
      </c>
      <c r="D308" s="194" t="s">
        <v>9781</v>
      </c>
      <c r="E308" s="205">
        <v>2.0760000000000001</v>
      </c>
      <c r="F308" s="204" t="s">
        <v>19908</v>
      </c>
      <c r="G308" s="194" t="s">
        <v>28273</v>
      </c>
      <c r="H308" s="198" t="str">
        <f t="shared" si="4"/>
        <v>H14</v>
      </c>
      <c r="I308" s="194">
        <v>2012</v>
      </c>
      <c r="J308" s="194" t="s">
        <v>177</v>
      </c>
      <c r="K308" s="194">
        <v>172338</v>
      </c>
      <c r="L308" s="194"/>
      <c r="M308" s="235" t="s">
        <v>23593</v>
      </c>
      <c r="N308" s="236" t="s">
        <v>23624</v>
      </c>
      <c r="O308" s="235" t="s">
        <v>28740</v>
      </c>
    </row>
    <row r="309" spans="2:15" ht="15.75" hidden="1" x14ac:dyDescent="0.25">
      <c r="B309" s="203" t="s">
        <v>26912</v>
      </c>
      <c r="C309" s="194" t="s">
        <v>26594</v>
      </c>
      <c r="D309" s="194" t="s">
        <v>9781</v>
      </c>
      <c r="E309" s="205">
        <v>22.606000000000002</v>
      </c>
      <c r="F309" s="204" t="s">
        <v>19732</v>
      </c>
      <c r="G309" s="194" t="s">
        <v>28493</v>
      </c>
      <c r="H309" s="198" t="str">
        <f t="shared" si="4"/>
        <v>H14</v>
      </c>
      <c r="I309" s="194">
        <v>2013</v>
      </c>
      <c r="J309" s="194" t="s">
        <v>177</v>
      </c>
      <c r="K309" s="194">
        <v>288370</v>
      </c>
      <c r="L309" s="194"/>
      <c r="M309" s="235" t="s">
        <v>23593</v>
      </c>
      <c r="N309" s="236" t="s">
        <v>23624</v>
      </c>
      <c r="O309" s="235" t="s">
        <v>28740</v>
      </c>
    </row>
    <row r="310" spans="2:15" ht="15.75" hidden="1" x14ac:dyDescent="0.25">
      <c r="B310" s="203" t="s">
        <v>26912</v>
      </c>
      <c r="C310" s="194" t="s">
        <v>26594</v>
      </c>
      <c r="D310" s="194" t="s">
        <v>9781</v>
      </c>
      <c r="E310" s="205">
        <v>1.621</v>
      </c>
      <c r="F310" s="204" t="s">
        <v>20010</v>
      </c>
      <c r="G310" s="194" t="s">
        <v>28536</v>
      </c>
      <c r="H310" s="198" t="str">
        <f t="shared" si="4"/>
        <v>H14</v>
      </c>
      <c r="I310" s="194">
        <v>2013</v>
      </c>
      <c r="J310" s="194" t="s">
        <v>177</v>
      </c>
      <c r="K310" s="194">
        <v>315602</v>
      </c>
      <c r="L310" s="194"/>
      <c r="M310" s="235" t="s">
        <v>23593</v>
      </c>
      <c r="N310" s="236" t="s">
        <v>23624</v>
      </c>
      <c r="O310" s="235" t="s">
        <v>28740</v>
      </c>
    </row>
    <row r="311" spans="2:15" ht="15.75" hidden="1" x14ac:dyDescent="0.25">
      <c r="B311" s="203" t="s">
        <v>26912</v>
      </c>
      <c r="C311" s="194" t="s">
        <v>26594</v>
      </c>
      <c r="D311" s="194" t="s">
        <v>9781</v>
      </c>
      <c r="E311" s="205">
        <v>3.4000000000000002E-2</v>
      </c>
      <c r="F311" s="204" t="s">
        <v>19718</v>
      </c>
      <c r="G311" s="194" t="s">
        <v>28569</v>
      </c>
      <c r="H311" s="198" t="str">
        <f t="shared" si="4"/>
        <v>H14</v>
      </c>
      <c r="I311" s="194">
        <v>2013</v>
      </c>
      <c r="J311" s="194" t="s">
        <v>177</v>
      </c>
      <c r="K311" s="194">
        <v>329430</v>
      </c>
      <c r="L311" s="194"/>
      <c r="M311" s="235" t="s">
        <v>23593</v>
      </c>
      <c r="N311" s="236" t="s">
        <v>23624</v>
      </c>
      <c r="O311" s="235" t="s">
        <v>28740</v>
      </c>
    </row>
    <row r="312" spans="2:15" ht="15.75" hidden="1" x14ac:dyDescent="0.25">
      <c r="B312" s="203" t="s">
        <v>27134</v>
      </c>
      <c r="C312" s="194" t="s">
        <v>26547</v>
      </c>
      <c r="D312" s="194" t="s">
        <v>9781</v>
      </c>
      <c r="E312" s="205">
        <v>4.1864999999999997</v>
      </c>
      <c r="F312" s="204" t="s">
        <v>20184</v>
      </c>
      <c r="G312" s="194" t="s">
        <v>28055</v>
      </c>
      <c r="H312" s="198" t="str">
        <f t="shared" si="4"/>
        <v>H14</v>
      </c>
      <c r="I312" s="194">
        <v>2011</v>
      </c>
      <c r="J312" s="194" t="s">
        <v>177</v>
      </c>
      <c r="K312" s="194">
        <v>172309</v>
      </c>
      <c r="L312" s="194"/>
      <c r="M312" s="235" t="s">
        <v>23624</v>
      </c>
      <c r="N312" s="236" t="s">
        <v>23624</v>
      </c>
      <c r="O312" s="235"/>
    </row>
    <row r="313" spans="2:15" ht="15.75" hidden="1" x14ac:dyDescent="0.25">
      <c r="B313" s="203" t="s">
        <v>27134</v>
      </c>
      <c r="C313" s="194" t="s">
        <v>26547</v>
      </c>
      <c r="D313" s="194" t="s">
        <v>9781</v>
      </c>
      <c r="E313" s="205">
        <v>0.379</v>
      </c>
      <c r="F313" s="204" t="s">
        <v>19751</v>
      </c>
      <c r="G313" s="194" t="s">
        <v>28347</v>
      </c>
      <c r="H313" s="198" t="str">
        <f t="shared" si="4"/>
        <v>H14</v>
      </c>
      <c r="I313" s="194">
        <v>2012</v>
      </c>
      <c r="J313" s="194" t="s">
        <v>177</v>
      </c>
      <c r="K313" s="194">
        <v>173634</v>
      </c>
      <c r="L313" s="194"/>
      <c r="M313" s="235" t="s">
        <v>23593</v>
      </c>
      <c r="N313" s="236" t="s">
        <v>23624</v>
      </c>
      <c r="O313" s="235" t="s">
        <v>28740</v>
      </c>
    </row>
    <row r="314" spans="2:15" ht="15.75" hidden="1" x14ac:dyDescent="0.25">
      <c r="B314" s="203" t="s">
        <v>27225</v>
      </c>
      <c r="C314" s="194" t="s">
        <v>26600</v>
      </c>
      <c r="D314" s="194" t="s">
        <v>10001</v>
      </c>
      <c r="E314" s="205">
        <v>0.45450000000000002</v>
      </c>
      <c r="F314" s="204" t="s">
        <v>20131</v>
      </c>
      <c r="G314" s="194" t="s">
        <v>28412</v>
      </c>
      <c r="H314" s="198" t="str">
        <f t="shared" si="4"/>
        <v>H14</v>
      </c>
      <c r="I314" s="194">
        <v>2013</v>
      </c>
      <c r="J314" s="194" t="s">
        <v>177</v>
      </c>
      <c r="K314" s="194">
        <v>202447</v>
      </c>
      <c r="L314" s="194"/>
      <c r="M314" s="235" t="s">
        <v>23593</v>
      </c>
      <c r="N314" s="236" t="s">
        <v>23624</v>
      </c>
      <c r="O314" s="235" t="s">
        <v>28740</v>
      </c>
    </row>
    <row r="315" spans="2:15" ht="15.75" hidden="1" x14ac:dyDescent="0.25">
      <c r="B315" s="203" t="s">
        <v>27218</v>
      </c>
      <c r="C315" s="194" t="s">
        <v>26560</v>
      </c>
      <c r="D315" s="194" t="s">
        <v>9862</v>
      </c>
      <c r="E315" s="205">
        <v>0</v>
      </c>
      <c r="F315" s="204" t="s">
        <v>21078</v>
      </c>
      <c r="G315" s="194" t="s">
        <v>28389</v>
      </c>
      <c r="H315" s="198" t="str">
        <f t="shared" si="4"/>
        <v>H14</v>
      </c>
      <c r="I315" s="194">
        <v>2013</v>
      </c>
      <c r="J315" s="194" t="s">
        <v>7490</v>
      </c>
      <c r="K315" s="194">
        <v>176004</v>
      </c>
      <c r="L315" s="194"/>
      <c r="M315" s="235" t="s">
        <v>23624</v>
      </c>
      <c r="N315" s="236" t="s">
        <v>23624</v>
      </c>
      <c r="O315" s="235"/>
    </row>
    <row r="316" spans="2:15" ht="15.75" hidden="1" x14ac:dyDescent="0.25">
      <c r="B316" s="203" t="s">
        <v>27218</v>
      </c>
      <c r="C316" s="194" t="s">
        <v>26560</v>
      </c>
      <c r="D316" s="194" t="s">
        <v>9862</v>
      </c>
      <c r="E316" s="205">
        <v>0</v>
      </c>
      <c r="F316" s="204" t="s">
        <v>21028</v>
      </c>
      <c r="G316" s="194" t="s">
        <v>28610</v>
      </c>
      <c r="H316" s="198" t="str">
        <f t="shared" si="4"/>
        <v>H14</v>
      </c>
      <c r="I316" s="194">
        <v>2013</v>
      </c>
      <c r="J316" s="194" t="s">
        <v>7490</v>
      </c>
      <c r="K316" s="194">
        <v>331821</v>
      </c>
      <c r="L316" s="194"/>
      <c r="M316" s="235" t="s">
        <v>23624</v>
      </c>
      <c r="N316" s="236" t="s">
        <v>23624</v>
      </c>
      <c r="O316" s="235"/>
    </row>
    <row r="317" spans="2:15" ht="15.75" hidden="1" x14ac:dyDescent="0.25">
      <c r="B317" s="203" t="s">
        <v>26894</v>
      </c>
      <c r="C317" s="194" t="s">
        <v>26408</v>
      </c>
      <c r="D317" s="194" t="s">
        <v>9957</v>
      </c>
      <c r="E317" s="205">
        <v>3.4660000000000002</v>
      </c>
      <c r="F317" s="204" t="s">
        <v>20418</v>
      </c>
      <c r="G317" s="194" t="s">
        <v>28576</v>
      </c>
      <c r="H317" s="198" t="str">
        <f t="shared" si="4"/>
        <v>H14</v>
      </c>
      <c r="I317" s="194">
        <v>2013</v>
      </c>
      <c r="J317" s="194" t="s">
        <v>5137</v>
      </c>
      <c r="K317" s="194">
        <v>330379</v>
      </c>
      <c r="L317" s="194"/>
      <c r="M317" s="235" t="s">
        <v>23593</v>
      </c>
      <c r="N317" s="236" t="s">
        <v>23624</v>
      </c>
      <c r="O317" s="235" t="s">
        <v>28740</v>
      </c>
    </row>
    <row r="318" spans="2:15" ht="15.75" hidden="1" x14ac:dyDescent="0.25">
      <c r="B318" s="203" t="s">
        <v>26894</v>
      </c>
      <c r="C318" s="194" t="s">
        <v>26408</v>
      </c>
      <c r="D318" s="194" t="s">
        <v>9957</v>
      </c>
      <c r="E318" s="205">
        <v>0.34749999999999998</v>
      </c>
      <c r="F318" s="204" t="s">
        <v>19995</v>
      </c>
      <c r="G318" s="194" t="s">
        <v>28538</v>
      </c>
      <c r="H318" s="198" t="str">
        <f t="shared" si="4"/>
        <v>H14</v>
      </c>
      <c r="I318" s="194">
        <v>2013</v>
      </c>
      <c r="J318" s="194" t="s">
        <v>177</v>
      </c>
      <c r="K318" s="194">
        <v>315618</v>
      </c>
      <c r="L318" s="194"/>
      <c r="M318" s="235" t="s">
        <v>23603</v>
      </c>
      <c r="N318" s="237" t="s">
        <v>28724</v>
      </c>
      <c r="O318" s="235" t="s">
        <v>28750</v>
      </c>
    </row>
    <row r="319" spans="2:15" ht="15.75" hidden="1" x14ac:dyDescent="0.25">
      <c r="B319" s="203" t="s">
        <v>26894</v>
      </c>
      <c r="C319" s="194" t="s">
        <v>26408</v>
      </c>
      <c r="D319" s="194" t="s">
        <v>9957</v>
      </c>
      <c r="E319" s="205">
        <v>2.7774999999999999</v>
      </c>
      <c r="F319" s="204" t="s">
        <v>19993</v>
      </c>
      <c r="G319" s="194" t="s">
        <v>28583</v>
      </c>
      <c r="H319" s="198" t="str">
        <f t="shared" si="4"/>
        <v>H14</v>
      </c>
      <c r="I319" s="194">
        <v>2013</v>
      </c>
      <c r="J319" s="194" t="s">
        <v>177</v>
      </c>
      <c r="K319" s="194">
        <v>330868</v>
      </c>
      <c r="L319" s="194"/>
      <c r="M319" s="235" t="s">
        <v>23603</v>
      </c>
      <c r="N319" s="237" t="s">
        <v>28724</v>
      </c>
      <c r="O319" s="235" t="s">
        <v>28750</v>
      </c>
    </row>
    <row r="320" spans="2:15" ht="15.75" hidden="1" x14ac:dyDescent="0.25">
      <c r="B320" s="203" t="s">
        <v>27200</v>
      </c>
      <c r="C320" s="194" t="s">
        <v>26488</v>
      </c>
      <c r="D320" s="194" t="s">
        <v>10005</v>
      </c>
      <c r="E320" s="205">
        <v>0.94</v>
      </c>
      <c r="F320" s="204" t="s">
        <v>19920</v>
      </c>
      <c r="G320" s="194" t="s">
        <v>28313</v>
      </c>
      <c r="H320" s="198" t="str">
        <f t="shared" si="4"/>
        <v>H14</v>
      </c>
      <c r="I320" s="194">
        <v>2012</v>
      </c>
      <c r="J320" s="194" t="s">
        <v>177</v>
      </c>
      <c r="K320" s="194">
        <v>172819</v>
      </c>
      <c r="L320" s="194"/>
      <c r="M320" s="235" t="s">
        <v>23593</v>
      </c>
      <c r="N320" s="236" t="s">
        <v>23624</v>
      </c>
      <c r="O320" s="235" t="s">
        <v>28740</v>
      </c>
    </row>
    <row r="321" spans="2:15" ht="15.75" hidden="1" x14ac:dyDescent="0.25">
      <c r="B321" s="203" t="s">
        <v>26996</v>
      </c>
      <c r="C321" s="194" t="s">
        <v>26452</v>
      </c>
      <c r="D321" s="194" t="s">
        <v>10005</v>
      </c>
      <c r="E321" s="205">
        <v>0.84599999999999997</v>
      </c>
      <c r="F321" s="204" t="s">
        <v>19917</v>
      </c>
      <c r="G321" s="194" t="s">
        <v>28314</v>
      </c>
      <c r="H321" s="198" t="str">
        <f t="shared" si="4"/>
        <v>H14</v>
      </c>
      <c r="I321" s="194">
        <v>2012</v>
      </c>
      <c r="J321" s="194" t="s">
        <v>177</v>
      </c>
      <c r="K321" s="194">
        <v>172821</v>
      </c>
      <c r="L321" s="194"/>
      <c r="M321" s="235" t="s">
        <v>23593</v>
      </c>
      <c r="N321" s="236" t="s">
        <v>23624</v>
      </c>
      <c r="O321" s="235" t="s">
        <v>28740</v>
      </c>
    </row>
    <row r="322" spans="2:15" ht="15.75" hidden="1" x14ac:dyDescent="0.25">
      <c r="B322" s="203" t="s">
        <v>26996</v>
      </c>
      <c r="C322" s="194" t="s">
        <v>26452</v>
      </c>
      <c r="D322" s="194" t="s">
        <v>10005</v>
      </c>
      <c r="E322" s="205">
        <v>2.8380000000000001</v>
      </c>
      <c r="F322" s="204" t="s">
        <v>20657</v>
      </c>
      <c r="G322" s="194" t="s">
        <v>28364</v>
      </c>
      <c r="H322" s="198" t="str">
        <f t="shared" si="4"/>
        <v>H14</v>
      </c>
      <c r="I322" s="194">
        <v>2012</v>
      </c>
      <c r="J322" s="194" t="s">
        <v>5762</v>
      </c>
      <c r="K322" s="194">
        <v>306354</v>
      </c>
      <c r="L322" s="194"/>
      <c r="M322" s="235" t="s">
        <v>23593</v>
      </c>
      <c r="N322" s="236" t="s">
        <v>23624</v>
      </c>
      <c r="O322" s="235" t="s">
        <v>28740</v>
      </c>
    </row>
    <row r="323" spans="2:15" ht="15.75" hidden="1" x14ac:dyDescent="0.25">
      <c r="B323" s="203" t="s">
        <v>26996</v>
      </c>
      <c r="C323" s="194" t="s">
        <v>26452</v>
      </c>
      <c r="D323" s="194" t="s">
        <v>10005</v>
      </c>
      <c r="E323" s="205">
        <v>3.0139999999999998</v>
      </c>
      <c r="F323" s="204" t="s">
        <v>20740</v>
      </c>
      <c r="G323" s="194" t="s">
        <v>28520</v>
      </c>
      <c r="H323" s="198" t="str">
        <f t="shared" si="4"/>
        <v>H14</v>
      </c>
      <c r="I323" s="194">
        <v>2013</v>
      </c>
      <c r="J323" s="194" t="s">
        <v>5762</v>
      </c>
      <c r="K323" s="194">
        <v>306377</v>
      </c>
      <c r="L323" s="194"/>
      <c r="M323" s="235" t="s">
        <v>23593</v>
      </c>
      <c r="N323" s="236" t="s">
        <v>23624</v>
      </c>
      <c r="O323" s="235" t="s">
        <v>28740</v>
      </c>
    </row>
    <row r="324" spans="2:15" ht="15.75" hidden="1" x14ac:dyDescent="0.25">
      <c r="B324" s="203" t="s">
        <v>27109</v>
      </c>
      <c r="C324" s="194" t="s">
        <v>26620</v>
      </c>
      <c r="D324" s="194" t="s">
        <v>9979</v>
      </c>
      <c r="E324" s="205">
        <v>0</v>
      </c>
      <c r="F324" s="204" t="s">
        <v>21045</v>
      </c>
      <c r="G324" s="194" t="s">
        <v>28219</v>
      </c>
      <c r="H324" s="198" t="str">
        <f t="shared" si="4"/>
        <v>H14</v>
      </c>
      <c r="I324" s="194">
        <v>2012</v>
      </c>
      <c r="J324" s="194" t="s">
        <v>7490</v>
      </c>
      <c r="K324" s="194">
        <v>170931</v>
      </c>
      <c r="L324" s="194"/>
      <c r="M324" s="235" t="s">
        <v>23624</v>
      </c>
      <c r="N324" s="236" t="s">
        <v>23624</v>
      </c>
      <c r="O324" s="235"/>
    </row>
    <row r="325" spans="2:15" ht="15.75" hidden="1" x14ac:dyDescent="0.25">
      <c r="B325" s="203" t="s">
        <v>27198</v>
      </c>
      <c r="C325" s="194" t="s">
        <v>26486</v>
      </c>
      <c r="D325" s="194" t="s">
        <v>9846</v>
      </c>
      <c r="E325" s="205">
        <v>1.034</v>
      </c>
      <c r="F325" s="204" t="s">
        <v>19929</v>
      </c>
      <c r="G325" s="194" t="s">
        <v>28310</v>
      </c>
      <c r="H325" s="198" t="str">
        <f t="shared" ref="H325:H388" si="5">HYPERLINK(G325,"H14")</f>
        <v>H14</v>
      </c>
      <c r="I325" s="194">
        <v>2012</v>
      </c>
      <c r="J325" s="194" t="s">
        <v>177</v>
      </c>
      <c r="K325" s="194">
        <v>172815</v>
      </c>
      <c r="L325" s="194"/>
      <c r="M325" s="235" t="s">
        <v>23593</v>
      </c>
      <c r="N325" s="236" t="s">
        <v>23624</v>
      </c>
      <c r="O325" s="235" t="s">
        <v>28740</v>
      </c>
    </row>
    <row r="326" spans="2:15" ht="15.75" hidden="1" x14ac:dyDescent="0.25">
      <c r="B326" s="203" t="s">
        <v>27156</v>
      </c>
      <c r="C326" s="194" t="s">
        <v>26542</v>
      </c>
      <c r="D326" s="194" t="s">
        <v>9929</v>
      </c>
      <c r="E326" s="205">
        <v>16.018999999999998</v>
      </c>
      <c r="F326" s="204" t="s">
        <v>20338</v>
      </c>
      <c r="G326" s="194" t="s">
        <v>28134</v>
      </c>
      <c r="H326" s="198" t="str">
        <f t="shared" si="5"/>
        <v>H14</v>
      </c>
      <c r="I326" s="194">
        <v>2012</v>
      </c>
      <c r="J326" s="194" t="s">
        <v>153</v>
      </c>
      <c r="K326" s="194">
        <v>167494</v>
      </c>
      <c r="L326" s="194"/>
      <c r="M326" s="235" t="s">
        <v>23593</v>
      </c>
      <c r="N326" s="236" t="s">
        <v>23624</v>
      </c>
      <c r="O326" s="235" t="s">
        <v>28740</v>
      </c>
    </row>
    <row r="327" spans="2:15" ht="15.75" hidden="1" x14ac:dyDescent="0.25">
      <c r="B327" s="203" t="s">
        <v>27156</v>
      </c>
      <c r="C327" s="194" t="s">
        <v>26542</v>
      </c>
      <c r="D327" s="194" t="s">
        <v>9929</v>
      </c>
      <c r="E327" s="205">
        <v>1.1459999999999999</v>
      </c>
      <c r="F327" s="204" t="s">
        <v>19819</v>
      </c>
      <c r="G327" s="194" t="s">
        <v>28135</v>
      </c>
      <c r="H327" s="198" t="str">
        <f t="shared" si="5"/>
        <v>H14</v>
      </c>
      <c r="I327" s="194">
        <v>2012</v>
      </c>
      <c r="J327" s="194" t="s">
        <v>177</v>
      </c>
      <c r="K327" s="194">
        <v>167502</v>
      </c>
      <c r="L327" s="194"/>
      <c r="M327" s="235" t="s">
        <v>23593</v>
      </c>
      <c r="N327" s="236" t="s">
        <v>23624</v>
      </c>
      <c r="O327" s="235" t="s">
        <v>28740</v>
      </c>
    </row>
    <row r="328" spans="2:15" ht="15.75" hidden="1" x14ac:dyDescent="0.25">
      <c r="B328" s="203" t="s">
        <v>27156</v>
      </c>
      <c r="C328" s="194" t="s">
        <v>26542</v>
      </c>
      <c r="D328" s="194" t="s">
        <v>9929</v>
      </c>
      <c r="E328" s="205">
        <v>0.113</v>
      </c>
      <c r="F328" s="204" t="s">
        <v>19907</v>
      </c>
      <c r="G328" s="194" t="s">
        <v>28502</v>
      </c>
      <c r="H328" s="198" t="str">
        <f t="shared" si="5"/>
        <v>H14</v>
      </c>
      <c r="I328" s="194">
        <v>2013</v>
      </c>
      <c r="J328" s="194" t="s">
        <v>177</v>
      </c>
      <c r="K328" s="194">
        <v>305287</v>
      </c>
      <c r="L328" s="194"/>
      <c r="M328" s="235" t="s">
        <v>23593</v>
      </c>
      <c r="N328" s="236" t="s">
        <v>23624</v>
      </c>
      <c r="O328" s="235" t="s">
        <v>28740</v>
      </c>
    </row>
    <row r="329" spans="2:15" ht="15.75" hidden="1" x14ac:dyDescent="0.25">
      <c r="B329" s="203" t="s">
        <v>27156</v>
      </c>
      <c r="C329" s="194" t="s">
        <v>26542</v>
      </c>
      <c r="D329" s="194" t="s">
        <v>9929</v>
      </c>
      <c r="E329" s="205">
        <v>0</v>
      </c>
      <c r="F329" s="204" t="s">
        <v>20818</v>
      </c>
      <c r="G329" s="194" t="s">
        <v>28503</v>
      </c>
      <c r="H329" s="198" t="str">
        <f t="shared" si="5"/>
        <v>H14</v>
      </c>
      <c r="I329" s="194">
        <v>2013</v>
      </c>
      <c r="J329" s="194" t="s">
        <v>7490</v>
      </c>
      <c r="K329" s="194">
        <v>305293</v>
      </c>
      <c r="L329" s="194"/>
      <c r="M329" s="235" t="s">
        <v>23593</v>
      </c>
      <c r="N329" s="236" t="s">
        <v>23624</v>
      </c>
      <c r="O329" s="235" t="s">
        <v>28740</v>
      </c>
    </row>
    <row r="330" spans="2:15" ht="15.75" hidden="1" x14ac:dyDescent="0.25">
      <c r="B330" s="203" t="s">
        <v>27156</v>
      </c>
      <c r="C330" s="194" t="s">
        <v>26542</v>
      </c>
      <c r="D330" s="194" t="s">
        <v>9929</v>
      </c>
      <c r="E330" s="205">
        <v>0</v>
      </c>
      <c r="F330" s="204" t="s">
        <v>20866</v>
      </c>
      <c r="G330" s="194" t="s">
        <v>28574</v>
      </c>
      <c r="H330" s="198" t="str">
        <f t="shared" si="5"/>
        <v>H14</v>
      </c>
      <c r="I330" s="194">
        <v>2013</v>
      </c>
      <c r="J330" s="194" t="s">
        <v>7490</v>
      </c>
      <c r="K330" s="194">
        <v>329910</v>
      </c>
      <c r="L330" s="194"/>
      <c r="M330" s="235" t="s">
        <v>23593</v>
      </c>
      <c r="N330" s="236" t="s">
        <v>23624</v>
      </c>
      <c r="O330" s="235" t="s">
        <v>28740</v>
      </c>
    </row>
    <row r="331" spans="2:15" ht="15.75" hidden="1" x14ac:dyDescent="0.25">
      <c r="B331" s="203" t="s">
        <v>27265</v>
      </c>
      <c r="C331" s="194" t="s">
        <v>26530</v>
      </c>
      <c r="D331" s="194" t="s">
        <v>9871</v>
      </c>
      <c r="E331" s="205">
        <v>0.32166666666666999</v>
      </c>
      <c r="F331" s="204" t="s">
        <v>20310</v>
      </c>
      <c r="G331" s="194" t="s">
        <v>28602</v>
      </c>
      <c r="H331" s="198" t="str">
        <f t="shared" si="5"/>
        <v>H14</v>
      </c>
      <c r="I331" s="194">
        <v>2013</v>
      </c>
      <c r="J331" s="194" t="s">
        <v>4134</v>
      </c>
      <c r="K331" s="194">
        <v>331742</v>
      </c>
      <c r="L331" s="194"/>
      <c r="M331" s="235" t="s">
        <v>23865</v>
      </c>
      <c r="N331" s="237" t="s">
        <v>28735</v>
      </c>
      <c r="O331" s="235" t="s">
        <v>28766</v>
      </c>
    </row>
    <row r="332" spans="2:15" ht="15.75" hidden="1" x14ac:dyDescent="0.25">
      <c r="B332" s="203" t="s">
        <v>27265</v>
      </c>
      <c r="C332" s="194" t="s">
        <v>26530</v>
      </c>
      <c r="D332" s="194" t="s">
        <v>9871</v>
      </c>
      <c r="E332" s="205">
        <v>0.32166666666666999</v>
      </c>
      <c r="F332" s="204" t="s">
        <v>20282</v>
      </c>
      <c r="G332" s="194" t="s">
        <v>28604</v>
      </c>
      <c r="H332" s="198" t="str">
        <f t="shared" si="5"/>
        <v>H14</v>
      </c>
      <c r="I332" s="194">
        <v>2013</v>
      </c>
      <c r="J332" s="194" t="s">
        <v>4134</v>
      </c>
      <c r="K332" s="194">
        <v>331744</v>
      </c>
      <c r="L332" s="194"/>
      <c r="M332" s="235" t="s">
        <v>23677</v>
      </c>
      <c r="N332" s="237" t="s">
        <v>28725</v>
      </c>
      <c r="O332" s="235" t="s">
        <v>28761</v>
      </c>
    </row>
    <row r="333" spans="2:15" ht="15.75" hidden="1" x14ac:dyDescent="0.25">
      <c r="B333" s="203" t="s">
        <v>27265</v>
      </c>
      <c r="C333" s="194" t="s">
        <v>26530</v>
      </c>
      <c r="D333" s="194" t="s">
        <v>9871</v>
      </c>
      <c r="E333" s="205">
        <v>0.32166666666666999</v>
      </c>
      <c r="F333" s="204" t="s">
        <v>20319</v>
      </c>
      <c r="G333" s="194" t="s">
        <v>28605</v>
      </c>
      <c r="H333" s="198" t="str">
        <f t="shared" si="5"/>
        <v>H14</v>
      </c>
      <c r="I333" s="194">
        <v>2013</v>
      </c>
      <c r="J333" s="194" t="s">
        <v>4134</v>
      </c>
      <c r="K333" s="194">
        <v>331745</v>
      </c>
      <c r="L333" s="194"/>
      <c r="M333" s="235" t="s">
        <v>23677</v>
      </c>
      <c r="N333" s="237" t="s">
        <v>28725</v>
      </c>
      <c r="O333" s="235" t="s">
        <v>28761</v>
      </c>
    </row>
    <row r="334" spans="2:15" ht="15.75" hidden="1" x14ac:dyDescent="0.25">
      <c r="B334" s="203" t="s">
        <v>27265</v>
      </c>
      <c r="C334" s="194" t="s">
        <v>26530</v>
      </c>
      <c r="D334" s="194" t="s">
        <v>9871</v>
      </c>
      <c r="E334" s="205">
        <v>0.48249999999999998</v>
      </c>
      <c r="F334" s="204" t="s">
        <v>20252</v>
      </c>
      <c r="G334" s="194" t="s">
        <v>28606</v>
      </c>
      <c r="H334" s="198" t="str">
        <f t="shared" si="5"/>
        <v>H14</v>
      </c>
      <c r="I334" s="194">
        <v>2013</v>
      </c>
      <c r="J334" s="194" t="s">
        <v>4134</v>
      </c>
      <c r="K334" s="194">
        <v>331748</v>
      </c>
      <c r="L334" s="194"/>
      <c r="M334" s="235" t="s">
        <v>23677</v>
      </c>
      <c r="N334" s="237" t="s">
        <v>28725</v>
      </c>
      <c r="O334" s="235" t="s">
        <v>28761</v>
      </c>
    </row>
    <row r="335" spans="2:15" ht="15.75" hidden="1" x14ac:dyDescent="0.25">
      <c r="B335" s="203" t="s">
        <v>26921</v>
      </c>
      <c r="C335" s="194" t="s">
        <v>26409</v>
      </c>
      <c r="D335" s="194" t="s">
        <v>9957</v>
      </c>
      <c r="E335" s="205">
        <v>1.268</v>
      </c>
      <c r="F335" s="204" t="s">
        <v>20164</v>
      </c>
      <c r="G335" s="194" t="s">
        <v>28563</v>
      </c>
      <c r="H335" s="198" t="str">
        <f t="shared" si="5"/>
        <v>H14</v>
      </c>
      <c r="I335" s="194">
        <v>2013</v>
      </c>
      <c r="J335" s="194" t="s">
        <v>177</v>
      </c>
      <c r="K335" s="194">
        <v>328981</v>
      </c>
      <c r="L335" s="194"/>
      <c r="M335" s="235" t="s">
        <v>23653</v>
      </c>
      <c r="N335" s="236" t="s">
        <v>23624</v>
      </c>
      <c r="O335" s="235" t="s">
        <v>28740</v>
      </c>
    </row>
    <row r="336" spans="2:15" ht="15.75" hidden="1" x14ac:dyDescent="0.25">
      <c r="B336" s="203" t="s">
        <v>26921</v>
      </c>
      <c r="C336" s="194" t="s">
        <v>26409</v>
      </c>
      <c r="D336" s="194" t="s">
        <v>9957</v>
      </c>
      <c r="E336" s="205">
        <v>5.1779999999999999</v>
      </c>
      <c r="F336" s="204" t="s">
        <v>19992</v>
      </c>
      <c r="G336" s="194" t="s">
        <v>28564</v>
      </c>
      <c r="H336" s="198" t="str">
        <f t="shared" si="5"/>
        <v>H14</v>
      </c>
      <c r="I336" s="194">
        <v>2013</v>
      </c>
      <c r="J336" s="194" t="s">
        <v>177</v>
      </c>
      <c r="K336" s="194">
        <v>328983</v>
      </c>
      <c r="L336" s="194"/>
      <c r="M336" s="235" t="s">
        <v>23603</v>
      </c>
      <c r="N336" s="237" t="s">
        <v>28724</v>
      </c>
      <c r="O336" s="235" t="s">
        <v>28750</v>
      </c>
    </row>
    <row r="337" spans="2:15" ht="15.75" hidden="1" x14ac:dyDescent="0.25">
      <c r="B337" s="203" t="s">
        <v>27153</v>
      </c>
      <c r="C337" s="194" t="s">
        <v>26606</v>
      </c>
      <c r="D337" s="194" t="s">
        <v>9929</v>
      </c>
      <c r="E337" s="205">
        <v>3.9710000000000001</v>
      </c>
      <c r="F337" s="204" t="s">
        <v>20472</v>
      </c>
      <c r="G337" s="194" t="s">
        <v>28123</v>
      </c>
      <c r="H337" s="198" t="str">
        <f t="shared" si="5"/>
        <v>H14</v>
      </c>
      <c r="I337" s="194">
        <v>2012</v>
      </c>
      <c r="J337" s="194" t="s">
        <v>5762</v>
      </c>
      <c r="K337" s="194">
        <v>167355</v>
      </c>
      <c r="L337" s="194"/>
      <c r="M337" s="235" t="s">
        <v>23593</v>
      </c>
      <c r="N337" s="236" t="s">
        <v>23624</v>
      </c>
      <c r="O337" s="235" t="s">
        <v>28740</v>
      </c>
    </row>
    <row r="338" spans="2:15" ht="15.75" hidden="1" x14ac:dyDescent="0.25">
      <c r="B338" s="203" t="s">
        <v>26921</v>
      </c>
      <c r="C338" s="194" t="s">
        <v>26409</v>
      </c>
      <c r="D338" s="194" t="s">
        <v>9957</v>
      </c>
      <c r="E338" s="205">
        <v>8.2940000000000005</v>
      </c>
      <c r="F338" s="204" t="s">
        <v>20357</v>
      </c>
      <c r="G338" s="194" t="s">
        <v>27900</v>
      </c>
      <c r="H338" s="198" t="str">
        <f t="shared" si="5"/>
        <v>H14</v>
      </c>
      <c r="I338" s="194">
        <v>2011</v>
      </c>
      <c r="J338" s="194" t="s">
        <v>153</v>
      </c>
      <c r="K338" s="194">
        <v>146940</v>
      </c>
      <c r="L338" s="194"/>
      <c r="M338" s="235" t="s">
        <v>23632</v>
      </c>
      <c r="N338" s="237" t="s">
        <v>28724</v>
      </c>
      <c r="O338" s="237" t="s">
        <v>28787</v>
      </c>
    </row>
    <row r="339" spans="2:15" ht="15.75" hidden="1" x14ac:dyDescent="0.25">
      <c r="B339" s="203" t="s">
        <v>26975</v>
      </c>
      <c r="C339" s="194" t="s">
        <v>26539</v>
      </c>
      <c r="D339" s="194" t="s">
        <v>9957</v>
      </c>
      <c r="E339" s="205">
        <v>0</v>
      </c>
      <c r="F339" s="204" t="s">
        <v>20850</v>
      </c>
      <c r="G339" s="194" t="s">
        <v>27921</v>
      </c>
      <c r="H339" s="198" t="str">
        <f t="shared" si="5"/>
        <v>H14</v>
      </c>
      <c r="I339" s="194">
        <v>2011</v>
      </c>
      <c r="J339" s="194" t="s">
        <v>7490</v>
      </c>
      <c r="K339" s="194">
        <v>147484</v>
      </c>
      <c r="L339" s="194"/>
      <c r="M339" s="235" t="s">
        <v>23670</v>
      </c>
      <c r="N339" s="237" t="s">
        <v>28724</v>
      </c>
      <c r="O339" s="237" t="s">
        <v>28746</v>
      </c>
    </row>
    <row r="340" spans="2:15" ht="15.75" hidden="1" x14ac:dyDescent="0.25">
      <c r="B340" s="203" t="s">
        <v>27093</v>
      </c>
      <c r="C340" s="194" t="s">
        <v>26540</v>
      </c>
      <c r="D340" s="194" t="s">
        <v>9957</v>
      </c>
      <c r="E340" s="205">
        <v>0</v>
      </c>
      <c r="F340" s="204" t="s">
        <v>20850</v>
      </c>
      <c r="G340" s="194" t="s">
        <v>27921</v>
      </c>
      <c r="H340" s="198" t="str">
        <f t="shared" si="5"/>
        <v>H14</v>
      </c>
      <c r="I340" s="194">
        <v>2011</v>
      </c>
      <c r="J340" s="194" t="s">
        <v>7490</v>
      </c>
      <c r="K340" s="194">
        <v>147484</v>
      </c>
      <c r="L340" s="194"/>
      <c r="M340" s="235" t="s">
        <v>23670</v>
      </c>
      <c r="N340" s="237" t="s">
        <v>28724</v>
      </c>
      <c r="O340" s="237" t="s">
        <v>28746</v>
      </c>
    </row>
    <row r="341" spans="2:15" ht="15.75" hidden="1" x14ac:dyDescent="0.25">
      <c r="B341" s="203" t="s">
        <v>26976</v>
      </c>
      <c r="C341" s="194" t="s">
        <v>26538</v>
      </c>
      <c r="D341" s="194" t="s">
        <v>9957</v>
      </c>
      <c r="E341" s="205">
        <v>0</v>
      </c>
      <c r="F341" s="204" t="s">
        <v>20850</v>
      </c>
      <c r="G341" s="194" t="s">
        <v>27921</v>
      </c>
      <c r="H341" s="198" t="str">
        <f t="shared" si="5"/>
        <v>H14</v>
      </c>
      <c r="I341" s="194">
        <v>2011</v>
      </c>
      <c r="J341" s="194" t="s">
        <v>7490</v>
      </c>
      <c r="K341" s="194">
        <v>147484</v>
      </c>
      <c r="L341" s="194"/>
      <c r="M341" s="235" t="s">
        <v>23670</v>
      </c>
      <c r="N341" s="237" t="s">
        <v>28724</v>
      </c>
      <c r="O341" s="237" t="s">
        <v>28746</v>
      </c>
    </row>
    <row r="342" spans="2:15" ht="15.75" hidden="1" x14ac:dyDescent="0.25">
      <c r="B342" s="203" t="s">
        <v>27130</v>
      </c>
      <c r="C342" s="194" t="s">
        <v>26628</v>
      </c>
      <c r="D342" s="194" t="s">
        <v>9781</v>
      </c>
      <c r="E342" s="205">
        <v>7.0945</v>
      </c>
      <c r="F342" s="204" t="s">
        <v>19951</v>
      </c>
      <c r="G342" s="194" t="s">
        <v>28075</v>
      </c>
      <c r="H342" s="198" t="str">
        <f t="shared" si="5"/>
        <v>H14</v>
      </c>
      <c r="I342" s="194">
        <v>2012</v>
      </c>
      <c r="J342" s="194" t="s">
        <v>177</v>
      </c>
      <c r="K342" s="194">
        <v>164020</v>
      </c>
      <c r="L342" s="194"/>
      <c r="M342" s="235" t="s">
        <v>23833</v>
      </c>
      <c r="N342" s="237" t="s">
        <v>28724</v>
      </c>
      <c r="O342" s="235" t="s">
        <v>28753</v>
      </c>
    </row>
    <row r="343" spans="2:15" ht="15.75" hidden="1" x14ac:dyDescent="0.25">
      <c r="B343" s="203" t="s">
        <v>26929</v>
      </c>
      <c r="C343" s="194" t="s">
        <v>26361</v>
      </c>
      <c r="D343" s="194" t="s">
        <v>9753</v>
      </c>
      <c r="E343" s="205">
        <v>7.0945</v>
      </c>
      <c r="F343" s="204" t="s">
        <v>19951</v>
      </c>
      <c r="G343" s="194" t="s">
        <v>28075</v>
      </c>
      <c r="H343" s="198" t="str">
        <f t="shared" si="5"/>
        <v>H14</v>
      </c>
      <c r="I343" s="194">
        <v>2012</v>
      </c>
      <c r="J343" s="194" t="s">
        <v>177</v>
      </c>
      <c r="K343" s="194">
        <v>164020</v>
      </c>
      <c r="L343" s="194"/>
      <c r="M343" s="235" t="s">
        <v>23833</v>
      </c>
      <c r="N343" s="237" t="s">
        <v>28724</v>
      </c>
      <c r="O343" s="235" t="s">
        <v>28753</v>
      </c>
    </row>
    <row r="344" spans="2:15" ht="15.75" hidden="1" x14ac:dyDescent="0.25">
      <c r="B344" s="203" t="s">
        <v>26938</v>
      </c>
      <c r="C344" s="194" t="s">
        <v>26380</v>
      </c>
      <c r="D344" s="194" t="s">
        <v>9753</v>
      </c>
      <c r="E344" s="205">
        <v>7.0945</v>
      </c>
      <c r="F344" s="204" t="s">
        <v>19951</v>
      </c>
      <c r="G344" s="194" t="s">
        <v>28075</v>
      </c>
      <c r="H344" s="198" t="str">
        <f t="shared" si="5"/>
        <v>H14</v>
      </c>
      <c r="I344" s="194">
        <v>2012</v>
      </c>
      <c r="J344" s="194" t="s">
        <v>177</v>
      </c>
      <c r="K344" s="194">
        <v>164020</v>
      </c>
      <c r="L344" s="194"/>
      <c r="M344" s="235" t="s">
        <v>23833</v>
      </c>
      <c r="N344" s="237" t="s">
        <v>28724</v>
      </c>
      <c r="O344" s="235" t="s">
        <v>28753</v>
      </c>
    </row>
    <row r="345" spans="2:15" ht="15.75" hidden="1" x14ac:dyDescent="0.25">
      <c r="B345" s="203" t="s">
        <v>26922</v>
      </c>
      <c r="C345" s="194" t="s">
        <v>26355</v>
      </c>
      <c r="D345" s="194" t="s">
        <v>9753</v>
      </c>
      <c r="E345" s="205">
        <v>7.0945</v>
      </c>
      <c r="F345" s="204" t="s">
        <v>19951</v>
      </c>
      <c r="G345" s="194" t="s">
        <v>28075</v>
      </c>
      <c r="H345" s="198" t="str">
        <f t="shared" si="5"/>
        <v>H14</v>
      </c>
      <c r="I345" s="194">
        <v>2012</v>
      </c>
      <c r="J345" s="194" t="s">
        <v>177</v>
      </c>
      <c r="K345" s="194">
        <v>164020</v>
      </c>
      <c r="L345" s="194"/>
      <c r="M345" s="235" t="s">
        <v>23833</v>
      </c>
      <c r="N345" s="237" t="s">
        <v>28724</v>
      </c>
      <c r="O345" s="235" t="s">
        <v>28753</v>
      </c>
    </row>
    <row r="346" spans="2:15" ht="15.75" hidden="1" x14ac:dyDescent="0.25">
      <c r="B346" s="203" t="s">
        <v>27208</v>
      </c>
      <c r="C346" s="194" t="s">
        <v>26596</v>
      </c>
      <c r="D346" s="194" t="s">
        <v>9957</v>
      </c>
      <c r="E346" s="205">
        <v>0.70099999999999996</v>
      </c>
      <c r="F346" s="204" t="s">
        <v>19756</v>
      </c>
      <c r="G346" s="194" t="s">
        <v>28354</v>
      </c>
      <c r="H346" s="198" t="str">
        <f t="shared" si="5"/>
        <v>H14</v>
      </c>
      <c r="I346" s="194">
        <v>2012</v>
      </c>
      <c r="J346" s="194" t="s">
        <v>177</v>
      </c>
      <c r="K346" s="194">
        <v>198815</v>
      </c>
      <c r="L346" s="194"/>
      <c r="M346" s="235" t="s">
        <v>23704</v>
      </c>
      <c r="N346" s="237" t="s">
        <v>28738</v>
      </c>
      <c r="O346" s="237" t="s">
        <v>28740</v>
      </c>
    </row>
    <row r="347" spans="2:15" ht="15.75" hidden="1" x14ac:dyDescent="0.25">
      <c r="B347" s="203" t="s">
        <v>26899</v>
      </c>
      <c r="C347" s="194" t="s">
        <v>26419</v>
      </c>
      <c r="D347" s="194" t="s">
        <v>10001</v>
      </c>
      <c r="E347" s="205">
        <v>9.4593333333332996</v>
      </c>
      <c r="F347" s="204" t="s">
        <v>20161</v>
      </c>
      <c r="G347" s="194" t="s">
        <v>28256</v>
      </c>
      <c r="H347" s="198" t="str">
        <f t="shared" si="5"/>
        <v>H14</v>
      </c>
      <c r="I347" s="194">
        <v>2012</v>
      </c>
      <c r="J347" s="194" t="s">
        <v>177</v>
      </c>
      <c r="K347" s="194">
        <v>171922</v>
      </c>
      <c r="L347" s="194"/>
      <c r="M347" s="235" t="s">
        <v>23912</v>
      </c>
      <c r="N347" s="237" t="s">
        <v>28724</v>
      </c>
      <c r="O347" s="235" t="s">
        <v>28755</v>
      </c>
    </row>
    <row r="348" spans="2:15" ht="15.75" hidden="1" x14ac:dyDescent="0.25">
      <c r="B348" s="203" t="s">
        <v>27250</v>
      </c>
      <c r="C348" s="194" t="s">
        <v>26690</v>
      </c>
      <c r="D348" s="194" t="s">
        <v>11584</v>
      </c>
      <c r="E348" s="205">
        <v>0</v>
      </c>
      <c r="F348" s="204" t="s">
        <v>21057</v>
      </c>
      <c r="G348" s="194" t="s">
        <v>28540</v>
      </c>
      <c r="H348" s="198" t="str">
        <f t="shared" si="5"/>
        <v>H14</v>
      </c>
      <c r="I348" s="194">
        <v>2013</v>
      </c>
      <c r="J348" s="194" t="s">
        <v>7490</v>
      </c>
      <c r="K348" s="194">
        <v>317729</v>
      </c>
      <c r="L348" s="194"/>
      <c r="M348" s="235" t="s">
        <v>23736</v>
      </c>
      <c r="N348" s="237" t="s">
        <v>28726</v>
      </c>
      <c r="O348" s="237" t="s">
        <v>28740</v>
      </c>
    </row>
    <row r="349" spans="2:15" ht="15.75" hidden="1" x14ac:dyDescent="0.25">
      <c r="B349" s="203" t="s">
        <v>27141</v>
      </c>
      <c r="C349" s="194" t="s">
        <v>26489</v>
      </c>
      <c r="D349" s="194" t="s">
        <v>10005</v>
      </c>
      <c r="E349" s="205">
        <v>0.84599999999999997</v>
      </c>
      <c r="F349" s="204" t="s">
        <v>19928</v>
      </c>
      <c r="G349" s="194" t="s">
        <v>28319</v>
      </c>
      <c r="H349" s="198" t="str">
        <f t="shared" si="5"/>
        <v>H14</v>
      </c>
      <c r="I349" s="194">
        <v>2012</v>
      </c>
      <c r="J349" s="194" t="s">
        <v>177</v>
      </c>
      <c r="K349" s="194">
        <v>172828</v>
      </c>
      <c r="L349" s="194"/>
      <c r="M349" s="235" t="s">
        <v>23593</v>
      </c>
      <c r="N349" s="236" t="s">
        <v>23624</v>
      </c>
      <c r="O349" s="235" t="s">
        <v>28740</v>
      </c>
    </row>
    <row r="350" spans="2:15" ht="15.75" hidden="1" x14ac:dyDescent="0.25">
      <c r="B350" s="203" t="s">
        <v>27263</v>
      </c>
      <c r="C350" s="194" t="s">
        <v>26711</v>
      </c>
      <c r="D350" s="194" t="s">
        <v>9871</v>
      </c>
      <c r="E350" s="205">
        <v>0.48249999999999998</v>
      </c>
      <c r="F350" s="204" t="s">
        <v>20288</v>
      </c>
      <c r="G350" s="194" t="s">
        <v>28599</v>
      </c>
      <c r="H350" s="198" t="str">
        <f t="shared" si="5"/>
        <v>H14</v>
      </c>
      <c r="I350" s="194">
        <v>2013</v>
      </c>
      <c r="J350" s="194" t="s">
        <v>4134</v>
      </c>
      <c r="K350" s="194">
        <v>331655</v>
      </c>
      <c r="L350" s="194"/>
      <c r="M350" s="235" t="s">
        <v>23677</v>
      </c>
      <c r="N350" s="237" t="s">
        <v>28725</v>
      </c>
      <c r="O350" s="235" t="s">
        <v>28761</v>
      </c>
    </row>
    <row r="351" spans="2:15" ht="15.75" hidden="1" x14ac:dyDescent="0.25">
      <c r="B351" s="203" t="s">
        <v>26924</v>
      </c>
      <c r="C351" s="194" t="s">
        <v>26388</v>
      </c>
      <c r="D351" s="194" t="s">
        <v>10001</v>
      </c>
      <c r="E351" s="205">
        <v>1.0046666666666999</v>
      </c>
      <c r="F351" s="204" t="s">
        <v>20586</v>
      </c>
      <c r="G351" s="194" t="s">
        <v>28451</v>
      </c>
      <c r="H351" s="198" t="str">
        <f t="shared" si="5"/>
        <v>H14</v>
      </c>
      <c r="I351" s="194">
        <v>2013</v>
      </c>
      <c r="J351" s="194" t="s">
        <v>5762</v>
      </c>
      <c r="K351" s="194">
        <v>239086</v>
      </c>
      <c r="L351" s="194"/>
      <c r="M351" s="235" t="s">
        <v>23593</v>
      </c>
      <c r="N351" s="236" t="s">
        <v>23624</v>
      </c>
      <c r="O351" s="235" t="s">
        <v>28740</v>
      </c>
    </row>
    <row r="352" spans="2:15" ht="15.75" hidden="1" x14ac:dyDescent="0.25">
      <c r="B352" s="203" t="s">
        <v>27020</v>
      </c>
      <c r="C352" s="194" t="s">
        <v>26433</v>
      </c>
      <c r="D352" s="194" t="s">
        <v>9957</v>
      </c>
      <c r="E352" s="205">
        <v>2.3673333333333</v>
      </c>
      <c r="F352" s="204" t="s">
        <v>20044</v>
      </c>
      <c r="G352" s="194" t="s">
        <v>28521</v>
      </c>
      <c r="H352" s="198" t="str">
        <f t="shared" si="5"/>
        <v>H14</v>
      </c>
      <c r="I352" s="194">
        <v>2013</v>
      </c>
      <c r="J352" s="194" t="s">
        <v>177</v>
      </c>
      <c r="K352" s="194">
        <v>306478</v>
      </c>
      <c r="L352" s="194"/>
      <c r="M352" s="235" t="s">
        <v>23805</v>
      </c>
      <c r="N352" s="237" t="s">
        <v>28725</v>
      </c>
      <c r="O352" s="235" t="s">
        <v>28745</v>
      </c>
    </row>
    <row r="353" spans="2:15" ht="15.75" hidden="1" x14ac:dyDescent="0.25">
      <c r="B353" s="203" t="s">
        <v>26946</v>
      </c>
      <c r="C353" s="194" t="s">
        <v>26451</v>
      </c>
      <c r="D353" s="194" t="s">
        <v>9929</v>
      </c>
      <c r="E353" s="205">
        <v>5.54</v>
      </c>
      <c r="F353" s="204" t="s">
        <v>20741</v>
      </c>
      <c r="G353" s="194" t="s">
        <v>27815</v>
      </c>
      <c r="H353" s="198" t="str">
        <f t="shared" si="5"/>
        <v>H14</v>
      </c>
      <c r="I353" s="194">
        <v>2011</v>
      </c>
      <c r="J353" s="194" t="s">
        <v>5762</v>
      </c>
      <c r="K353" s="194">
        <v>142029</v>
      </c>
      <c r="L353" s="194"/>
      <c r="M353" s="235" t="s">
        <v>23624</v>
      </c>
      <c r="N353" s="236" t="s">
        <v>23624</v>
      </c>
      <c r="O353" s="235"/>
    </row>
    <row r="354" spans="2:15" ht="15.75" hidden="1" x14ac:dyDescent="0.25">
      <c r="B354" s="203" t="s">
        <v>26946</v>
      </c>
      <c r="C354" s="194" t="s">
        <v>26451</v>
      </c>
      <c r="D354" s="194" t="s">
        <v>9929</v>
      </c>
      <c r="E354" s="205">
        <v>5.3994999999999997</v>
      </c>
      <c r="F354" s="204" t="s">
        <v>20648</v>
      </c>
      <c r="G354" s="194" t="s">
        <v>27898</v>
      </c>
      <c r="H354" s="198" t="str">
        <f t="shared" si="5"/>
        <v>H14</v>
      </c>
      <c r="I354" s="194">
        <v>2011</v>
      </c>
      <c r="J354" s="194" t="s">
        <v>5762</v>
      </c>
      <c r="K354" s="194">
        <v>146922</v>
      </c>
      <c r="L354" s="194"/>
      <c r="M354" s="235" t="s">
        <v>23624</v>
      </c>
      <c r="N354" s="236" t="s">
        <v>23624</v>
      </c>
      <c r="O354" s="235"/>
    </row>
    <row r="355" spans="2:15" ht="15.75" hidden="1" x14ac:dyDescent="0.25">
      <c r="B355" s="203" t="s">
        <v>26946</v>
      </c>
      <c r="C355" s="194" t="s">
        <v>26451</v>
      </c>
      <c r="D355" s="194" t="s">
        <v>9929</v>
      </c>
      <c r="E355" s="205">
        <v>0</v>
      </c>
      <c r="F355" s="204" t="s">
        <v>20998</v>
      </c>
      <c r="G355" s="194" t="s">
        <v>27899</v>
      </c>
      <c r="H355" s="198" t="str">
        <f t="shared" si="5"/>
        <v>H14</v>
      </c>
      <c r="I355" s="194">
        <v>2011</v>
      </c>
      <c r="J355" s="194" t="s">
        <v>7490</v>
      </c>
      <c r="K355" s="194">
        <v>146925</v>
      </c>
      <c r="L355" s="194"/>
      <c r="M355" s="235" t="s">
        <v>23624</v>
      </c>
      <c r="N355" s="236" t="s">
        <v>23624</v>
      </c>
      <c r="O355" s="235"/>
    </row>
    <row r="356" spans="2:15" ht="15.75" hidden="1" x14ac:dyDescent="0.25">
      <c r="B356" s="203" t="s">
        <v>26946</v>
      </c>
      <c r="C356" s="194" t="s">
        <v>26451</v>
      </c>
      <c r="D356" s="194" t="s">
        <v>9929</v>
      </c>
      <c r="E356" s="205">
        <v>0.95299999999999996</v>
      </c>
      <c r="F356" s="204" t="s">
        <v>20050</v>
      </c>
      <c r="G356" s="194" t="s">
        <v>27966</v>
      </c>
      <c r="H356" s="198" t="str">
        <f t="shared" si="5"/>
        <v>H14</v>
      </c>
      <c r="I356" s="194">
        <v>2011</v>
      </c>
      <c r="J356" s="194" t="s">
        <v>177</v>
      </c>
      <c r="K356" s="194">
        <v>149115</v>
      </c>
      <c r="L356" s="194"/>
      <c r="M356" s="235" t="s">
        <v>23635</v>
      </c>
      <c r="N356" s="237" t="s">
        <v>28723</v>
      </c>
      <c r="O356" s="235"/>
    </row>
    <row r="357" spans="2:15" ht="15.75" hidden="1" x14ac:dyDescent="0.25">
      <c r="B357" s="203" t="s">
        <v>26940</v>
      </c>
      <c r="C357" s="194" t="s">
        <v>26604</v>
      </c>
      <c r="D357" s="194" t="s">
        <v>9846</v>
      </c>
      <c r="E357" s="205">
        <v>1.419</v>
      </c>
      <c r="F357" s="204" t="s">
        <v>20579</v>
      </c>
      <c r="G357" s="194" t="s">
        <v>28095</v>
      </c>
      <c r="H357" s="198" t="str">
        <f t="shared" si="5"/>
        <v>H14</v>
      </c>
      <c r="I357" s="194">
        <v>2012</v>
      </c>
      <c r="J357" s="194" t="s">
        <v>5762</v>
      </c>
      <c r="K357" s="194">
        <v>166343</v>
      </c>
      <c r="L357" s="194"/>
      <c r="M357" s="235" t="s">
        <v>23592</v>
      </c>
      <c r="N357" s="236" t="s">
        <v>23624</v>
      </c>
      <c r="O357" s="235" t="s">
        <v>28740</v>
      </c>
    </row>
    <row r="358" spans="2:15" ht="15.75" hidden="1" x14ac:dyDescent="0.25">
      <c r="B358" s="203" t="s">
        <v>26906</v>
      </c>
      <c r="C358" s="194" t="s">
        <v>26531</v>
      </c>
      <c r="D358" s="194" t="s">
        <v>9957</v>
      </c>
      <c r="E358" s="205">
        <v>0.67</v>
      </c>
      <c r="F358" s="204" t="s">
        <v>20048</v>
      </c>
      <c r="G358" s="194" t="s">
        <v>27670</v>
      </c>
      <c r="H358" s="198" t="str">
        <f t="shared" si="5"/>
        <v>H14</v>
      </c>
      <c r="I358" s="194">
        <v>2010</v>
      </c>
      <c r="J358" s="194" t="s">
        <v>177</v>
      </c>
      <c r="K358" s="194">
        <v>121897</v>
      </c>
      <c r="L358" s="194"/>
      <c r="M358" s="235" t="s">
        <v>23624</v>
      </c>
      <c r="N358" s="236" t="s">
        <v>23624</v>
      </c>
      <c r="O358" s="235"/>
    </row>
    <row r="359" spans="2:15" ht="15.75" hidden="1" x14ac:dyDescent="0.25">
      <c r="B359" s="203" t="s">
        <v>26906</v>
      </c>
      <c r="C359" s="194" t="s">
        <v>26531</v>
      </c>
      <c r="D359" s="194" t="s">
        <v>9957</v>
      </c>
      <c r="E359" s="205">
        <v>10.798999999999999</v>
      </c>
      <c r="F359" s="204" t="s">
        <v>20687</v>
      </c>
      <c r="G359" s="194" t="s">
        <v>27903</v>
      </c>
      <c r="H359" s="198" t="str">
        <f t="shared" si="5"/>
        <v>H14</v>
      </c>
      <c r="I359" s="194">
        <v>2011</v>
      </c>
      <c r="J359" s="194" t="s">
        <v>5762</v>
      </c>
      <c r="K359" s="194">
        <v>146959</v>
      </c>
      <c r="L359" s="194"/>
      <c r="M359" s="235" t="s">
        <v>23624</v>
      </c>
      <c r="N359" s="236" t="s">
        <v>23624</v>
      </c>
      <c r="O359" s="235"/>
    </row>
    <row r="360" spans="2:15" ht="15.75" hidden="1" x14ac:dyDescent="0.25">
      <c r="B360" s="203" t="s">
        <v>26906</v>
      </c>
      <c r="C360" s="194" t="s">
        <v>26531</v>
      </c>
      <c r="D360" s="194" t="s">
        <v>9957</v>
      </c>
      <c r="E360" s="205">
        <v>0</v>
      </c>
      <c r="F360" s="204" t="s">
        <v>21016</v>
      </c>
      <c r="G360" s="194" t="s">
        <v>27969</v>
      </c>
      <c r="H360" s="198" t="str">
        <f t="shared" si="5"/>
        <v>H14</v>
      </c>
      <c r="I360" s="194">
        <v>2011</v>
      </c>
      <c r="J360" s="194" t="s">
        <v>7490</v>
      </c>
      <c r="K360" s="194">
        <v>149315</v>
      </c>
      <c r="L360" s="194"/>
      <c r="M360" s="235" t="s">
        <v>23624</v>
      </c>
      <c r="N360" s="236" t="s">
        <v>23624</v>
      </c>
      <c r="O360" s="235"/>
    </row>
    <row r="361" spans="2:15" ht="15.75" hidden="1" x14ac:dyDescent="0.25">
      <c r="B361" s="203" t="s">
        <v>26906</v>
      </c>
      <c r="C361" s="194" t="s">
        <v>26531</v>
      </c>
      <c r="D361" s="194" t="s">
        <v>9957</v>
      </c>
      <c r="E361" s="205">
        <v>1.4470000000000001</v>
      </c>
      <c r="F361" s="204" t="s">
        <v>20104</v>
      </c>
      <c r="G361" s="194" t="s">
        <v>28169</v>
      </c>
      <c r="H361" s="198" t="str">
        <f t="shared" si="5"/>
        <v>H14</v>
      </c>
      <c r="I361" s="194">
        <v>2012</v>
      </c>
      <c r="J361" s="194" t="s">
        <v>177</v>
      </c>
      <c r="K361" s="194">
        <v>168701</v>
      </c>
      <c r="L361" s="194"/>
      <c r="M361" s="235" t="s">
        <v>23624</v>
      </c>
      <c r="N361" s="236" t="s">
        <v>23624</v>
      </c>
      <c r="O361" s="235"/>
    </row>
    <row r="362" spans="2:15" ht="15.75" hidden="1" x14ac:dyDescent="0.25">
      <c r="B362" s="203" t="s">
        <v>26921</v>
      </c>
      <c r="C362" s="194" t="s">
        <v>26409</v>
      </c>
      <c r="D362" s="194" t="s">
        <v>9957</v>
      </c>
      <c r="E362" s="205">
        <v>0</v>
      </c>
      <c r="F362" s="204" t="s">
        <v>20965</v>
      </c>
      <c r="G362" s="194" t="s">
        <v>27896</v>
      </c>
      <c r="H362" s="198" t="str">
        <f t="shared" si="5"/>
        <v>H14</v>
      </c>
      <c r="I362" s="194">
        <v>2011</v>
      </c>
      <c r="J362" s="194" t="s">
        <v>7490</v>
      </c>
      <c r="K362" s="194">
        <v>146911</v>
      </c>
      <c r="L362" s="194"/>
      <c r="M362" s="235" t="s">
        <v>23628</v>
      </c>
      <c r="N362" s="237" t="s">
        <v>28797</v>
      </c>
      <c r="O362" s="237" t="s">
        <v>28787</v>
      </c>
    </row>
    <row r="363" spans="2:15" ht="15.75" hidden="1" x14ac:dyDescent="0.25">
      <c r="B363" s="203" t="s">
        <v>26906</v>
      </c>
      <c r="C363" s="194" t="s">
        <v>26531</v>
      </c>
      <c r="D363" s="194" t="s">
        <v>9957</v>
      </c>
      <c r="E363" s="205">
        <v>0.41699999999999998</v>
      </c>
      <c r="F363" s="204" t="s">
        <v>19740</v>
      </c>
      <c r="G363" s="194" t="s">
        <v>28170</v>
      </c>
      <c r="H363" s="198" t="str">
        <f t="shared" si="5"/>
        <v>H14</v>
      </c>
      <c r="I363" s="194">
        <v>2012</v>
      </c>
      <c r="J363" s="194" t="s">
        <v>177</v>
      </c>
      <c r="K363" s="194">
        <v>168710</v>
      </c>
      <c r="L363" s="194"/>
      <c r="M363" s="235" t="s">
        <v>23624</v>
      </c>
      <c r="N363" s="236" t="s">
        <v>23624</v>
      </c>
      <c r="O363" s="235"/>
    </row>
    <row r="364" spans="2:15" ht="15.75" hidden="1" x14ac:dyDescent="0.25">
      <c r="B364" s="203" t="s">
        <v>26906</v>
      </c>
      <c r="C364" s="194" t="s">
        <v>26531</v>
      </c>
      <c r="D364" s="194" t="s">
        <v>9957</v>
      </c>
      <c r="E364" s="205">
        <v>4.8920000000000003</v>
      </c>
      <c r="F364" s="204" t="s">
        <v>20445</v>
      </c>
      <c r="G364" s="194" t="s">
        <v>28203</v>
      </c>
      <c r="H364" s="198" t="str">
        <f t="shared" si="5"/>
        <v>H14</v>
      </c>
      <c r="I364" s="194">
        <v>2012</v>
      </c>
      <c r="J364" s="194" t="s">
        <v>5137</v>
      </c>
      <c r="K364" s="194">
        <v>170441</v>
      </c>
      <c r="L364" s="194"/>
      <c r="M364" s="235" t="s">
        <v>23624</v>
      </c>
      <c r="N364" s="236" t="s">
        <v>23624</v>
      </c>
      <c r="O364" s="235"/>
    </row>
    <row r="365" spans="2:15" ht="15.75" hidden="1" x14ac:dyDescent="0.25">
      <c r="B365" s="203" t="s">
        <v>26906</v>
      </c>
      <c r="C365" s="194" t="s">
        <v>26531</v>
      </c>
      <c r="D365" s="194" t="s">
        <v>9957</v>
      </c>
      <c r="E365" s="205">
        <v>11.837</v>
      </c>
      <c r="F365" s="204" t="s">
        <v>19851</v>
      </c>
      <c r="G365" s="194" t="s">
        <v>28585</v>
      </c>
      <c r="H365" s="198" t="str">
        <f t="shared" si="5"/>
        <v>H14</v>
      </c>
      <c r="I365" s="194">
        <v>2013</v>
      </c>
      <c r="J365" s="194" t="s">
        <v>177</v>
      </c>
      <c r="K365" s="194">
        <v>330993</v>
      </c>
      <c r="L365" s="194"/>
      <c r="M365" s="235" t="s">
        <v>23653</v>
      </c>
      <c r="N365" s="236" t="s">
        <v>23624</v>
      </c>
      <c r="O365" s="235" t="s">
        <v>28740</v>
      </c>
    </row>
    <row r="366" spans="2:15" ht="15.75" hidden="1" x14ac:dyDescent="0.25">
      <c r="B366" s="203" t="s">
        <v>26906</v>
      </c>
      <c r="C366" s="194" t="s">
        <v>26531</v>
      </c>
      <c r="D366" s="194" t="s">
        <v>9957</v>
      </c>
      <c r="E366" s="205">
        <v>3.7050000000000001</v>
      </c>
      <c r="F366" s="204" t="s">
        <v>19817</v>
      </c>
      <c r="G366" s="194" t="s">
        <v>28586</v>
      </c>
      <c r="H366" s="198" t="str">
        <f t="shared" si="5"/>
        <v>H14</v>
      </c>
      <c r="I366" s="194">
        <v>2013</v>
      </c>
      <c r="J366" s="194" t="s">
        <v>177</v>
      </c>
      <c r="K366" s="194">
        <v>331012</v>
      </c>
      <c r="L366" s="194"/>
      <c r="M366" s="235" t="s">
        <v>23653</v>
      </c>
      <c r="N366" s="236" t="s">
        <v>23624</v>
      </c>
      <c r="O366" s="235" t="s">
        <v>28740</v>
      </c>
    </row>
    <row r="367" spans="2:15" ht="15.75" hidden="1" x14ac:dyDescent="0.25">
      <c r="B367" s="203" t="s">
        <v>26906</v>
      </c>
      <c r="C367" s="194" t="s">
        <v>26531</v>
      </c>
      <c r="D367" s="194" t="s">
        <v>9957</v>
      </c>
      <c r="E367" s="205">
        <v>6.9320000000000004</v>
      </c>
      <c r="F367" s="204" t="s">
        <v>20455</v>
      </c>
      <c r="G367" s="194" t="s">
        <v>28587</v>
      </c>
      <c r="H367" s="198" t="str">
        <f t="shared" si="5"/>
        <v>H14</v>
      </c>
      <c r="I367" s="194">
        <v>2013</v>
      </c>
      <c r="J367" s="194" t="s">
        <v>5137</v>
      </c>
      <c r="K367" s="194">
        <v>331019</v>
      </c>
      <c r="L367" s="194"/>
      <c r="M367" s="235" t="s">
        <v>23593</v>
      </c>
      <c r="N367" s="236" t="s">
        <v>23624</v>
      </c>
      <c r="O367" s="235" t="s">
        <v>28740</v>
      </c>
    </row>
    <row r="368" spans="2:15" ht="15.75" hidden="1" x14ac:dyDescent="0.25">
      <c r="B368" s="203" t="s">
        <v>26906</v>
      </c>
      <c r="C368" s="194" t="s">
        <v>26531</v>
      </c>
      <c r="D368" s="194" t="s">
        <v>9957</v>
      </c>
      <c r="E368" s="205">
        <v>1.022</v>
      </c>
      <c r="F368" s="204" t="s">
        <v>20067</v>
      </c>
      <c r="G368" s="194" t="s">
        <v>28588</v>
      </c>
      <c r="H368" s="198" t="str">
        <f t="shared" si="5"/>
        <v>H14</v>
      </c>
      <c r="I368" s="194">
        <v>2013</v>
      </c>
      <c r="J368" s="194" t="s">
        <v>177</v>
      </c>
      <c r="K368" s="194">
        <v>331025</v>
      </c>
      <c r="L368" s="194"/>
      <c r="M368" s="235" t="s">
        <v>23593</v>
      </c>
      <c r="N368" s="236" t="s">
        <v>23624</v>
      </c>
      <c r="O368" s="235" t="s">
        <v>28740</v>
      </c>
    </row>
    <row r="369" spans="2:15" ht="15.75" hidden="1" x14ac:dyDescent="0.25">
      <c r="B369" s="203" t="s">
        <v>27060</v>
      </c>
      <c r="C369" s="194" t="s">
        <v>26563</v>
      </c>
      <c r="D369" s="194" t="s">
        <v>10456</v>
      </c>
      <c r="E369" s="205">
        <v>30.382999999999999</v>
      </c>
      <c r="F369" s="204" t="s">
        <v>19985</v>
      </c>
      <c r="G369" s="194" t="s">
        <v>28393</v>
      </c>
      <c r="H369" s="198" t="str">
        <f t="shared" si="5"/>
        <v>H14</v>
      </c>
      <c r="I369" s="194">
        <v>2013</v>
      </c>
      <c r="J369" s="194" t="s">
        <v>177</v>
      </c>
      <c r="K369" s="194">
        <v>197942</v>
      </c>
      <c r="L369" s="194"/>
      <c r="M369" s="235" t="s">
        <v>23682</v>
      </c>
      <c r="N369" s="237" t="s">
        <v>23624</v>
      </c>
      <c r="O369" s="237" t="s">
        <v>28740</v>
      </c>
    </row>
    <row r="370" spans="2:15" ht="15.75" hidden="1" x14ac:dyDescent="0.25">
      <c r="B370" s="203" t="s">
        <v>26947</v>
      </c>
      <c r="C370" s="194" t="s">
        <v>26579</v>
      </c>
      <c r="D370" s="194" t="s">
        <v>10001</v>
      </c>
      <c r="E370" s="205">
        <v>1.2055</v>
      </c>
      <c r="F370" s="204" t="s">
        <v>20548</v>
      </c>
      <c r="G370" s="194" t="s">
        <v>28427</v>
      </c>
      <c r="H370" s="198" t="str">
        <f t="shared" si="5"/>
        <v>H14</v>
      </c>
      <c r="I370" s="194">
        <v>2013</v>
      </c>
      <c r="J370" s="194" t="s">
        <v>5762</v>
      </c>
      <c r="K370" s="194">
        <v>216733</v>
      </c>
      <c r="L370" s="194"/>
      <c r="M370" s="235" t="s">
        <v>23593</v>
      </c>
      <c r="N370" s="236" t="s">
        <v>23624</v>
      </c>
      <c r="O370" s="235" t="s">
        <v>28740</v>
      </c>
    </row>
    <row r="371" spans="2:15" ht="15.75" hidden="1" x14ac:dyDescent="0.25">
      <c r="B371" s="203" t="s">
        <v>26953</v>
      </c>
      <c r="C371" s="194" t="s">
        <v>26476</v>
      </c>
      <c r="D371" s="194" t="s">
        <v>9804</v>
      </c>
      <c r="E371" s="205">
        <v>0.97550000000000003</v>
      </c>
      <c r="F371" s="204" t="s">
        <v>20149</v>
      </c>
      <c r="G371" s="194" t="s">
        <v>28301</v>
      </c>
      <c r="H371" s="198" t="str">
        <f t="shared" si="5"/>
        <v>H14</v>
      </c>
      <c r="I371" s="194">
        <v>2012</v>
      </c>
      <c r="J371" s="194" t="s">
        <v>177</v>
      </c>
      <c r="K371" s="194">
        <v>172636</v>
      </c>
      <c r="L371" s="194"/>
      <c r="M371" s="235" t="s">
        <v>23593</v>
      </c>
      <c r="N371" s="236" t="s">
        <v>23624</v>
      </c>
      <c r="O371" s="235" t="s">
        <v>28740</v>
      </c>
    </row>
    <row r="372" spans="2:15" ht="15.75" hidden="1" x14ac:dyDescent="0.25">
      <c r="B372" s="203" t="s">
        <v>27255</v>
      </c>
      <c r="C372" s="194" t="s">
        <v>26699</v>
      </c>
      <c r="D372" s="194" t="s">
        <v>9957</v>
      </c>
      <c r="E372" s="205">
        <v>1.24</v>
      </c>
      <c r="F372" s="204" t="s">
        <v>19991</v>
      </c>
      <c r="G372" s="194" t="s">
        <v>28560</v>
      </c>
      <c r="H372" s="198" t="str">
        <f t="shared" si="5"/>
        <v>H14</v>
      </c>
      <c r="I372" s="194">
        <v>2013</v>
      </c>
      <c r="J372" s="194" t="s">
        <v>177</v>
      </c>
      <c r="K372" s="194">
        <v>328940</v>
      </c>
      <c r="L372" s="194"/>
      <c r="M372" s="235" t="s">
        <v>23603</v>
      </c>
      <c r="N372" s="237" t="s">
        <v>28724</v>
      </c>
      <c r="O372" s="235" t="s">
        <v>28750</v>
      </c>
    </row>
    <row r="373" spans="2:15" ht="15.75" hidden="1" x14ac:dyDescent="0.25">
      <c r="B373" s="203" t="s">
        <v>27270</v>
      </c>
      <c r="C373" s="194" t="s">
        <v>26485</v>
      </c>
      <c r="D373" s="194" t="s">
        <v>10046</v>
      </c>
      <c r="E373" s="205">
        <v>0</v>
      </c>
      <c r="F373" s="204" t="s">
        <v>21072</v>
      </c>
      <c r="G373" s="194" t="s">
        <v>28644</v>
      </c>
      <c r="H373" s="198" t="str">
        <f t="shared" si="5"/>
        <v>H14</v>
      </c>
      <c r="I373" s="194">
        <v>2013</v>
      </c>
      <c r="J373" s="194" t="s">
        <v>7490</v>
      </c>
      <c r="K373" s="194">
        <v>333089</v>
      </c>
      <c r="L373" s="194"/>
      <c r="M373" s="235" t="s">
        <v>23593</v>
      </c>
      <c r="N373" s="236" t="s">
        <v>23624</v>
      </c>
      <c r="O373" s="235" t="s">
        <v>28740</v>
      </c>
    </row>
    <row r="374" spans="2:15" ht="15.75" hidden="1" x14ac:dyDescent="0.25">
      <c r="B374" s="203" t="s">
        <v>26893</v>
      </c>
      <c r="C374" s="194" t="s">
        <v>26390</v>
      </c>
      <c r="D374" s="194" t="s">
        <v>10005</v>
      </c>
      <c r="E374" s="205">
        <v>1.6639999999999999</v>
      </c>
      <c r="F374" s="204" t="s">
        <v>19779</v>
      </c>
      <c r="G374" s="194" t="s">
        <v>27852</v>
      </c>
      <c r="H374" s="198" t="str">
        <f t="shared" si="5"/>
        <v>H14</v>
      </c>
      <c r="I374" s="194">
        <v>2011</v>
      </c>
      <c r="J374" s="194" t="s">
        <v>177</v>
      </c>
      <c r="K374" s="194">
        <v>145942</v>
      </c>
      <c r="L374" s="194"/>
      <c r="M374" s="235" t="s">
        <v>23616</v>
      </c>
      <c r="N374" s="237" t="s">
        <v>28798</v>
      </c>
      <c r="O374" s="237" t="s">
        <v>28741</v>
      </c>
    </row>
    <row r="375" spans="2:15" ht="15.75" hidden="1" x14ac:dyDescent="0.25">
      <c r="B375" s="203" t="s">
        <v>26911</v>
      </c>
      <c r="C375" s="194" t="s">
        <v>26566</v>
      </c>
      <c r="D375" s="194" t="s">
        <v>10046</v>
      </c>
      <c r="E375" s="205">
        <v>0</v>
      </c>
      <c r="F375" s="204" t="s">
        <v>21027</v>
      </c>
      <c r="G375" s="194" t="s">
        <v>28582</v>
      </c>
      <c r="H375" s="198" t="str">
        <f t="shared" si="5"/>
        <v>H14</v>
      </c>
      <c r="I375" s="194">
        <v>2013</v>
      </c>
      <c r="J375" s="194" t="s">
        <v>7490</v>
      </c>
      <c r="K375" s="194">
        <v>330804</v>
      </c>
      <c r="L375" s="194"/>
      <c r="M375" s="235" t="s">
        <v>23645</v>
      </c>
      <c r="N375" s="237" t="s">
        <v>28738</v>
      </c>
      <c r="O375" s="237" t="s">
        <v>28740</v>
      </c>
    </row>
    <row r="376" spans="2:15" ht="15.75" hidden="1" x14ac:dyDescent="0.25">
      <c r="B376" s="203" t="s">
        <v>27237</v>
      </c>
      <c r="C376" s="194" t="s">
        <v>26570</v>
      </c>
      <c r="D376" s="194" t="s">
        <v>9979</v>
      </c>
      <c r="E376" s="205">
        <v>0.32200000000000001</v>
      </c>
      <c r="F376" s="204" t="s">
        <v>20287</v>
      </c>
      <c r="G376" s="194" t="s">
        <v>28465</v>
      </c>
      <c r="H376" s="198" t="str">
        <f t="shared" si="5"/>
        <v>H14</v>
      </c>
      <c r="I376" s="194">
        <v>2013</v>
      </c>
      <c r="J376" s="194" t="s">
        <v>4134</v>
      </c>
      <c r="K376" s="194">
        <v>279716</v>
      </c>
      <c r="L376" s="194"/>
      <c r="M376" s="235" t="s">
        <v>23776</v>
      </c>
      <c r="N376" s="237" t="s">
        <v>28723</v>
      </c>
      <c r="O376" s="237" t="s">
        <v>28744</v>
      </c>
    </row>
    <row r="377" spans="2:15" ht="15.75" hidden="1" x14ac:dyDescent="0.25">
      <c r="B377" s="203" t="s">
        <v>27012</v>
      </c>
      <c r="C377" s="194" t="s">
        <v>26396</v>
      </c>
      <c r="D377" s="194" t="s">
        <v>10005</v>
      </c>
      <c r="E377" s="205">
        <v>0.84599999999999997</v>
      </c>
      <c r="F377" s="204" t="s">
        <v>19922</v>
      </c>
      <c r="G377" s="194" t="s">
        <v>28322</v>
      </c>
      <c r="H377" s="198" t="str">
        <f t="shared" si="5"/>
        <v>H14</v>
      </c>
      <c r="I377" s="194">
        <v>2012</v>
      </c>
      <c r="J377" s="194" t="s">
        <v>177</v>
      </c>
      <c r="K377" s="194">
        <v>172832</v>
      </c>
      <c r="L377" s="194"/>
      <c r="M377" s="235" t="s">
        <v>23593</v>
      </c>
      <c r="N377" s="236" t="s">
        <v>23624</v>
      </c>
      <c r="O377" s="235" t="s">
        <v>28740</v>
      </c>
    </row>
    <row r="378" spans="2:15" ht="15.75" hidden="1" x14ac:dyDescent="0.25">
      <c r="B378" s="203" t="s">
        <v>27012</v>
      </c>
      <c r="C378" s="194" t="s">
        <v>26396</v>
      </c>
      <c r="D378" s="194" t="s">
        <v>10005</v>
      </c>
      <c r="E378" s="205">
        <v>0</v>
      </c>
      <c r="F378" s="204" t="s">
        <v>20985</v>
      </c>
      <c r="G378" s="194" t="s">
        <v>28425</v>
      </c>
      <c r="H378" s="198" t="str">
        <f t="shared" si="5"/>
        <v>H14</v>
      </c>
      <c r="I378" s="194">
        <v>2013</v>
      </c>
      <c r="J378" s="194" t="s">
        <v>7490</v>
      </c>
      <c r="K378" s="194">
        <v>216344</v>
      </c>
      <c r="L378" s="194"/>
      <c r="M378" s="235" t="s">
        <v>23593</v>
      </c>
      <c r="N378" s="236" t="s">
        <v>23624</v>
      </c>
      <c r="O378" s="235" t="s">
        <v>28740</v>
      </c>
    </row>
    <row r="379" spans="2:15" ht="15.75" hidden="1" x14ac:dyDescent="0.25">
      <c r="B379" s="203" t="s">
        <v>27012</v>
      </c>
      <c r="C379" s="194" t="s">
        <v>26396</v>
      </c>
      <c r="D379" s="194" t="s">
        <v>10005</v>
      </c>
      <c r="E379" s="205">
        <v>0</v>
      </c>
      <c r="F379" s="204" t="s">
        <v>21069</v>
      </c>
      <c r="G379" s="194" t="s">
        <v>28432</v>
      </c>
      <c r="H379" s="198" t="str">
        <f t="shared" si="5"/>
        <v>H14</v>
      </c>
      <c r="I379" s="194">
        <v>2013</v>
      </c>
      <c r="J379" s="194" t="s">
        <v>7490</v>
      </c>
      <c r="K379" s="194">
        <v>216827</v>
      </c>
      <c r="L379" s="194"/>
      <c r="M379" s="235" t="s">
        <v>23593</v>
      </c>
      <c r="N379" s="236" t="s">
        <v>23624</v>
      </c>
      <c r="O379" s="235" t="s">
        <v>28740</v>
      </c>
    </row>
    <row r="380" spans="2:15" ht="15.75" hidden="1" x14ac:dyDescent="0.25">
      <c r="B380" s="203" t="s">
        <v>27243</v>
      </c>
      <c r="C380" s="194" t="s">
        <v>26674</v>
      </c>
      <c r="D380" s="194" t="s">
        <v>9787</v>
      </c>
      <c r="E380" s="205">
        <v>6.4587500000000002</v>
      </c>
      <c r="F380" s="204" t="s">
        <v>19717</v>
      </c>
      <c r="G380" s="194" t="s">
        <v>28499</v>
      </c>
      <c r="H380" s="198" t="str">
        <f t="shared" si="5"/>
        <v>H14</v>
      </c>
      <c r="I380" s="194">
        <v>2013</v>
      </c>
      <c r="J380" s="194" t="s">
        <v>177</v>
      </c>
      <c r="K380" s="194">
        <v>305129</v>
      </c>
      <c r="L380" s="194"/>
      <c r="M380" s="235" t="s">
        <v>23800</v>
      </c>
      <c r="N380" s="237" t="s">
        <v>28732</v>
      </c>
      <c r="O380" s="237" t="s">
        <v>28778</v>
      </c>
    </row>
    <row r="381" spans="2:15" ht="15.75" hidden="1" x14ac:dyDescent="0.25">
      <c r="B381" s="203" t="s">
        <v>27252</v>
      </c>
      <c r="C381" s="194" t="s">
        <v>26640</v>
      </c>
      <c r="D381" s="194" t="s">
        <v>10005</v>
      </c>
      <c r="E381" s="205">
        <v>3.0139999999999998</v>
      </c>
      <c r="F381" s="204" t="s">
        <v>20708</v>
      </c>
      <c r="G381" s="194" t="s">
        <v>28549</v>
      </c>
      <c r="H381" s="198" t="str">
        <f t="shared" si="5"/>
        <v>H14</v>
      </c>
      <c r="I381" s="194">
        <v>2013</v>
      </c>
      <c r="J381" s="194" t="s">
        <v>5762</v>
      </c>
      <c r="K381" s="194">
        <v>328576</v>
      </c>
      <c r="L381" s="194"/>
      <c r="M381" s="235" t="s">
        <v>23593</v>
      </c>
      <c r="N381" s="236" t="s">
        <v>23624</v>
      </c>
      <c r="O381" s="235" t="s">
        <v>28740</v>
      </c>
    </row>
    <row r="382" spans="2:15" ht="15.75" hidden="1" x14ac:dyDescent="0.25">
      <c r="B382" s="203" t="s">
        <v>27062</v>
      </c>
      <c r="C382" s="194" t="s">
        <v>26650</v>
      </c>
      <c r="D382" s="194" t="s">
        <v>10046</v>
      </c>
      <c r="E382" s="205">
        <v>0</v>
      </c>
      <c r="F382" s="204" t="s">
        <v>20982</v>
      </c>
      <c r="G382" s="194" t="s">
        <v>28468</v>
      </c>
      <c r="H382" s="198" t="str">
        <f t="shared" si="5"/>
        <v>H14</v>
      </c>
      <c r="I382" s="194">
        <v>2013</v>
      </c>
      <c r="J382" s="194" t="s">
        <v>7490</v>
      </c>
      <c r="K382" s="194">
        <v>279808</v>
      </c>
      <c r="L382" s="194"/>
      <c r="M382" s="235" t="s">
        <v>23645</v>
      </c>
      <c r="N382" s="237" t="s">
        <v>28738</v>
      </c>
      <c r="O382" s="237" t="s">
        <v>28740</v>
      </c>
    </row>
    <row r="383" spans="2:15" ht="15.75" hidden="1" x14ac:dyDescent="0.25">
      <c r="B383" s="203" t="s">
        <v>26993</v>
      </c>
      <c r="C383" s="194" t="s">
        <v>26445</v>
      </c>
      <c r="D383" s="194" t="s">
        <v>9979</v>
      </c>
      <c r="E383" s="205">
        <v>7.1994999999999996</v>
      </c>
      <c r="F383" s="204" t="s">
        <v>20427</v>
      </c>
      <c r="G383" s="194" t="s">
        <v>27567</v>
      </c>
      <c r="H383" s="198" t="str">
        <f t="shared" si="5"/>
        <v>H14</v>
      </c>
      <c r="I383" s="194">
        <v>2009</v>
      </c>
      <c r="J383" s="194" t="s">
        <v>5137</v>
      </c>
      <c r="K383" s="194">
        <v>129230</v>
      </c>
      <c r="L383" s="194"/>
      <c r="M383" s="235" t="s">
        <v>23624</v>
      </c>
      <c r="N383" s="236" t="s">
        <v>23624</v>
      </c>
      <c r="O383" s="235"/>
    </row>
    <row r="384" spans="2:15" ht="15.75" hidden="1" x14ac:dyDescent="0.25">
      <c r="B384" s="203" t="s">
        <v>26993</v>
      </c>
      <c r="C384" s="194" t="s">
        <v>26445</v>
      </c>
      <c r="D384" s="194" t="s">
        <v>9979</v>
      </c>
      <c r="E384" s="205">
        <v>0</v>
      </c>
      <c r="F384" s="204" t="s">
        <v>21043</v>
      </c>
      <c r="G384" s="194" t="s">
        <v>28594</v>
      </c>
      <c r="H384" s="198" t="str">
        <f t="shared" si="5"/>
        <v>H14</v>
      </c>
      <c r="I384" s="194">
        <v>2013</v>
      </c>
      <c r="J384" s="194" t="s">
        <v>7490</v>
      </c>
      <c r="K384" s="194">
        <v>331447</v>
      </c>
      <c r="L384" s="194"/>
      <c r="M384" s="235" t="s">
        <v>23593</v>
      </c>
      <c r="N384" s="236" t="s">
        <v>23624</v>
      </c>
      <c r="O384" s="235" t="s">
        <v>28740</v>
      </c>
    </row>
    <row r="385" spans="2:15" ht="15.75" hidden="1" x14ac:dyDescent="0.25">
      <c r="B385" s="203" t="s">
        <v>26993</v>
      </c>
      <c r="C385" s="194" t="s">
        <v>26445</v>
      </c>
      <c r="D385" s="194" t="s">
        <v>9979</v>
      </c>
      <c r="E385" s="205">
        <v>3.0139999999999998</v>
      </c>
      <c r="F385" s="204" t="s">
        <v>20624</v>
      </c>
      <c r="G385" s="194" t="s">
        <v>28595</v>
      </c>
      <c r="H385" s="198" t="str">
        <f t="shared" si="5"/>
        <v>H14</v>
      </c>
      <c r="I385" s="194">
        <v>2013</v>
      </c>
      <c r="J385" s="194" t="s">
        <v>5762</v>
      </c>
      <c r="K385" s="194">
        <v>331458</v>
      </c>
      <c r="L385" s="194"/>
      <c r="M385" s="235" t="s">
        <v>23593</v>
      </c>
      <c r="N385" s="236" t="s">
        <v>23624</v>
      </c>
      <c r="O385" s="235" t="s">
        <v>28740</v>
      </c>
    </row>
    <row r="386" spans="2:15" ht="15.75" hidden="1" x14ac:dyDescent="0.25">
      <c r="B386" s="203" t="s">
        <v>26973</v>
      </c>
      <c r="C386" s="194" t="s">
        <v>26439</v>
      </c>
      <c r="D386" s="194" t="s">
        <v>9957</v>
      </c>
      <c r="E386" s="205">
        <v>0</v>
      </c>
      <c r="F386" s="204" t="s">
        <v>20973</v>
      </c>
      <c r="G386" s="194" t="s">
        <v>28535</v>
      </c>
      <c r="H386" s="198" t="str">
        <f t="shared" si="5"/>
        <v>H14</v>
      </c>
      <c r="I386" s="194">
        <v>2013</v>
      </c>
      <c r="J386" s="194" t="s">
        <v>7490</v>
      </c>
      <c r="K386" s="194">
        <v>315561</v>
      </c>
      <c r="L386" s="194"/>
      <c r="M386" s="235" t="s">
        <v>23821</v>
      </c>
      <c r="N386" s="236" t="s">
        <v>23624</v>
      </c>
      <c r="O386" s="235" t="s">
        <v>28765</v>
      </c>
    </row>
    <row r="387" spans="2:15" ht="15.75" hidden="1" x14ac:dyDescent="0.25">
      <c r="B387" s="203" t="s">
        <v>27065</v>
      </c>
      <c r="C387" s="194" t="s">
        <v>26543</v>
      </c>
      <c r="D387" s="194" t="s">
        <v>9929</v>
      </c>
      <c r="E387" s="205">
        <v>5.54</v>
      </c>
      <c r="F387" s="204" t="s">
        <v>20550</v>
      </c>
      <c r="G387" s="194" t="s">
        <v>27811</v>
      </c>
      <c r="H387" s="198" t="str">
        <f t="shared" si="5"/>
        <v>H14</v>
      </c>
      <c r="I387" s="194">
        <v>2011</v>
      </c>
      <c r="J387" s="194" t="s">
        <v>5762</v>
      </c>
      <c r="K387" s="194">
        <v>141674</v>
      </c>
      <c r="L387" s="194"/>
      <c r="M387" s="235" t="s">
        <v>23624</v>
      </c>
      <c r="N387" s="236" t="s">
        <v>23624</v>
      </c>
      <c r="O387" s="235"/>
    </row>
    <row r="388" spans="2:15" ht="15.75" hidden="1" x14ac:dyDescent="0.25">
      <c r="B388" s="203" t="s">
        <v>27065</v>
      </c>
      <c r="C388" s="194" t="s">
        <v>26543</v>
      </c>
      <c r="D388" s="194" t="s">
        <v>9929</v>
      </c>
      <c r="E388" s="205">
        <v>10.798999999999999</v>
      </c>
      <c r="F388" s="204" t="s">
        <v>20644</v>
      </c>
      <c r="G388" s="194" t="s">
        <v>27920</v>
      </c>
      <c r="H388" s="198" t="str">
        <f t="shared" si="5"/>
        <v>H14</v>
      </c>
      <c r="I388" s="194">
        <v>2011</v>
      </c>
      <c r="J388" s="194" t="s">
        <v>5762</v>
      </c>
      <c r="K388" s="194">
        <v>147473</v>
      </c>
      <c r="L388" s="194"/>
      <c r="M388" s="235" t="s">
        <v>23624</v>
      </c>
      <c r="N388" s="236" t="s">
        <v>23624</v>
      </c>
      <c r="O388" s="235"/>
    </row>
    <row r="389" spans="2:15" ht="15.75" hidden="1" x14ac:dyDescent="0.25">
      <c r="B389" s="203" t="s">
        <v>27065</v>
      </c>
      <c r="C389" s="194" t="s">
        <v>26543</v>
      </c>
      <c r="D389" s="194" t="s">
        <v>9929</v>
      </c>
      <c r="E389" s="205">
        <v>28.378</v>
      </c>
      <c r="F389" s="204" t="s">
        <v>19879</v>
      </c>
      <c r="G389" s="194" t="s">
        <v>28122</v>
      </c>
      <c r="H389" s="198" t="str">
        <f t="shared" ref="H389:H452" si="6">HYPERLINK(G389,"H14")</f>
        <v>H14</v>
      </c>
      <c r="I389" s="194">
        <v>2012</v>
      </c>
      <c r="J389" s="194" t="s">
        <v>177</v>
      </c>
      <c r="K389" s="194">
        <v>167282</v>
      </c>
      <c r="L389" s="194"/>
      <c r="M389" s="235" t="s">
        <v>23593</v>
      </c>
      <c r="N389" s="236" t="s">
        <v>23624</v>
      </c>
      <c r="O389" s="235" t="s">
        <v>28740</v>
      </c>
    </row>
    <row r="390" spans="2:15" ht="15.75" hidden="1" x14ac:dyDescent="0.25">
      <c r="B390" s="203" t="s">
        <v>27065</v>
      </c>
      <c r="C390" s="194" t="s">
        <v>26543</v>
      </c>
      <c r="D390" s="194" t="s">
        <v>9929</v>
      </c>
      <c r="E390" s="205">
        <v>2.0049999999999999</v>
      </c>
      <c r="F390" s="204" t="s">
        <v>20154</v>
      </c>
      <c r="G390" s="194" t="s">
        <v>28267</v>
      </c>
      <c r="H390" s="198" t="str">
        <f t="shared" si="6"/>
        <v>H14</v>
      </c>
      <c r="I390" s="194">
        <v>2012</v>
      </c>
      <c r="J390" s="194" t="s">
        <v>177</v>
      </c>
      <c r="K390" s="194">
        <v>172280</v>
      </c>
      <c r="L390" s="194"/>
      <c r="M390" s="235" t="s">
        <v>23593</v>
      </c>
      <c r="N390" s="236" t="s">
        <v>23624</v>
      </c>
      <c r="O390" s="235" t="s">
        <v>28740</v>
      </c>
    </row>
    <row r="391" spans="2:15" ht="15.75" hidden="1" x14ac:dyDescent="0.25">
      <c r="B391" s="203" t="s">
        <v>27116</v>
      </c>
      <c r="C391" s="194" t="s">
        <v>26552</v>
      </c>
      <c r="D391" s="194" t="s">
        <v>9871</v>
      </c>
      <c r="E391" s="205">
        <v>6.0620000000000003</v>
      </c>
      <c r="F391" s="204" t="s">
        <v>19997</v>
      </c>
      <c r="G391" s="194" t="s">
        <v>28537</v>
      </c>
      <c r="H391" s="198" t="str">
        <f t="shared" si="6"/>
        <v>H14</v>
      </c>
      <c r="I391" s="194">
        <v>2013</v>
      </c>
      <c r="J391" s="194" t="s">
        <v>177</v>
      </c>
      <c r="K391" s="194">
        <v>315617</v>
      </c>
      <c r="L391" s="194"/>
      <c r="M391" s="235" t="s">
        <v>23603</v>
      </c>
      <c r="N391" s="237" t="s">
        <v>28724</v>
      </c>
      <c r="O391" s="235" t="s">
        <v>28750</v>
      </c>
    </row>
    <row r="392" spans="2:15" ht="15.75" hidden="1" x14ac:dyDescent="0.25">
      <c r="B392" s="203" t="s">
        <v>26946</v>
      </c>
      <c r="C392" s="194" t="s">
        <v>26451</v>
      </c>
      <c r="D392" s="194" t="s">
        <v>9929</v>
      </c>
      <c r="E392" s="205">
        <v>11.96</v>
      </c>
      <c r="F392" s="204" t="s">
        <v>19834</v>
      </c>
      <c r="G392" s="194" t="s">
        <v>28480</v>
      </c>
      <c r="H392" s="198" t="str">
        <f t="shared" si="6"/>
        <v>H14</v>
      </c>
      <c r="I392" s="194">
        <v>2013</v>
      </c>
      <c r="J392" s="194" t="s">
        <v>177</v>
      </c>
      <c r="K392" s="194">
        <v>280266</v>
      </c>
      <c r="L392" s="194"/>
      <c r="M392" s="235" t="s">
        <v>23784</v>
      </c>
      <c r="N392" s="237" t="s">
        <v>28738</v>
      </c>
      <c r="O392" s="237" t="s">
        <v>28763</v>
      </c>
    </row>
    <row r="393" spans="2:15" ht="15.75" hidden="1" x14ac:dyDescent="0.25">
      <c r="B393" s="203" t="s">
        <v>27015</v>
      </c>
      <c r="C393" s="194" t="s">
        <v>26411</v>
      </c>
      <c r="D393" s="194" t="s">
        <v>9957</v>
      </c>
      <c r="E393" s="205">
        <v>2.9929999999999999</v>
      </c>
      <c r="F393" s="204" t="s">
        <v>19724</v>
      </c>
      <c r="G393" s="194" t="s">
        <v>28246</v>
      </c>
      <c r="H393" s="198" t="str">
        <f t="shared" si="6"/>
        <v>H14</v>
      </c>
      <c r="I393" s="194">
        <v>2012</v>
      </c>
      <c r="J393" s="194" t="s">
        <v>177</v>
      </c>
      <c r="K393" s="194">
        <v>171417</v>
      </c>
      <c r="L393" s="194"/>
      <c r="M393" s="235" t="s">
        <v>23674</v>
      </c>
      <c r="N393" s="237" t="s">
        <v>28725</v>
      </c>
      <c r="O393" s="237" t="s">
        <v>28741</v>
      </c>
    </row>
    <row r="394" spans="2:15" ht="15.75" hidden="1" x14ac:dyDescent="0.25">
      <c r="B394" s="203" t="s">
        <v>26902</v>
      </c>
      <c r="C394" s="194" t="s">
        <v>26422</v>
      </c>
      <c r="D394" s="194" t="s">
        <v>10001</v>
      </c>
      <c r="E394" s="205">
        <v>0.81200000000000006</v>
      </c>
      <c r="F394" s="204" t="s">
        <v>20013</v>
      </c>
      <c r="G394" s="194" t="s">
        <v>27965</v>
      </c>
      <c r="H394" s="198" t="str">
        <f t="shared" si="6"/>
        <v>H14</v>
      </c>
      <c r="I394" s="194">
        <v>2011</v>
      </c>
      <c r="J394" s="194" t="s">
        <v>177</v>
      </c>
      <c r="K394" s="194">
        <v>148999</v>
      </c>
      <c r="L394" s="194"/>
      <c r="M394" s="235" t="s">
        <v>23730</v>
      </c>
      <c r="N394" s="237" t="s">
        <v>28725</v>
      </c>
      <c r="O394" s="237" t="s">
        <v>28741</v>
      </c>
    </row>
    <row r="395" spans="2:15" ht="15.75" hidden="1" x14ac:dyDescent="0.25">
      <c r="B395" s="203" t="s">
        <v>26947</v>
      </c>
      <c r="C395" s="194" t="s">
        <v>26579</v>
      </c>
      <c r="D395" s="194" t="s">
        <v>10001</v>
      </c>
      <c r="E395" s="205">
        <v>0.81200000000000006</v>
      </c>
      <c r="F395" s="204" t="s">
        <v>20013</v>
      </c>
      <c r="G395" s="194" t="s">
        <v>27965</v>
      </c>
      <c r="H395" s="198" t="str">
        <f t="shared" si="6"/>
        <v>H14</v>
      </c>
      <c r="I395" s="194">
        <v>2011</v>
      </c>
      <c r="J395" s="194" t="s">
        <v>177</v>
      </c>
      <c r="K395" s="194">
        <v>148999</v>
      </c>
      <c r="L395" s="194"/>
      <c r="M395" s="235" t="s">
        <v>23730</v>
      </c>
      <c r="N395" s="237" t="s">
        <v>28725</v>
      </c>
      <c r="O395" s="237" t="s">
        <v>28741</v>
      </c>
    </row>
    <row r="396" spans="2:15" ht="15.75" hidden="1" x14ac:dyDescent="0.25">
      <c r="B396" s="203" t="s">
        <v>27116</v>
      </c>
      <c r="C396" s="194" t="s">
        <v>26552</v>
      </c>
      <c r="D396" s="194" t="s">
        <v>9871</v>
      </c>
      <c r="E396" s="205">
        <v>0.34749999999999998</v>
      </c>
      <c r="F396" s="204" t="s">
        <v>19995</v>
      </c>
      <c r="G396" s="194" t="s">
        <v>28538</v>
      </c>
      <c r="H396" s="198" t="str">
        <f t="shared" si="6"/>
        <v>H14</v>
      </c>
      <c r="I396" s="194">
        <v>2013</v>
      </c>
      <c r="J396" s="194" t="s">
        <v>177</v>
      </c>
      <c r="K396" s="194">
        <v>315618</v>
      </c>
      <c r="L396" s="194"/>
      <c r="M396" s="235" t="s">
        <v>23603</v>
      </c>
      <c r="N396" s="237" t="s">
        <v>28724</v>
      </c>
      <c r="O396" s="235" t="s">
        <v>28750</v>
      </c>
    </row>
    <row r="397" spans="2:15" ht="15.75" hidden="1" x14ac:dyDescent="0.25">
      <c r="B397" s="203" t="s">
        <v>27116</v>
      </c>
      <c r="C397" s="194" t="s">
        <v>26552</v>
      </c>
      <c r="D397" s="194" t="s">
        <v>9871</v>
      </c>
      <c r="E397" s="205">
        <v>0.48249999999999998</v>
      </c>
      <c r="F397" s="204" t="s">
        <v>20281</v>
      </c>
      <c r="G397" s="194" t="s">
        <v>28600</v>
      </c>
      <c r="H397" s="198" t="str">
        <f t="shared" si="6"/>
        <v>H14</v>
      </c>
      <c r="I397" s="194">
        <v>2013</v>
      </c>
      <c r="J397" s="194" t="s">
        <v>4134</v>
      </c>
      <c r="K397" s="194">
        <v>331656</v>
      </c>
      <c r="L397" s="194"/>
      <c r="M397" s="235" t="s">
        <v>23603</v>
      </c>
      <c r="N397" s="237" t="s">
        <v>28724</v>
      </c>
      <c r="O397" s="235" t="s">
        <v>28750</v>
      </c>
    </row>
    <row r="398" spans="2:15" ht="15.75" hidden="1" x14ac:dyDescent="0.25">
      <c r="B398" s="203" t="s">
        <v>27116</v>
      </c>
      <c r="C398" s="194" t="s">
        <v>26552</v>
      </c>
      <c r="D398" s="194" t="s">
        <v>9871</v>
      </c>
      <c r="E398" s="205">
        <v>1.347</v>
      </c>
      <c r="F398" s="204" t="s">
        <v>20332</v>
      </c>
      <c r="G398" s="194" t="s">
        <v>28358</v>
      </c>
      <c r="H398" s="198" t="str">
        <f t="shared" si="6"/>
        <v>H14</v>
      </c>
      <c r="I398" s="194">
        <v>2012</v>
      </c>
      <c r="J398" s="194" t="s">
        <v>4134</v>
      </c>
      <c r="K398" s="194">
        <v>214662</v>
      </c>
      <c r="L398" s="194"/>
      <c r="M398" s="235" t="s">
        <v>23677</v>
      </c>
      <c r="N398" s="237" t="s">
        <v>28725</v>
      </c>
      <c r="O398" s="235" t="s">
        <v>28761</v>
      </c>
    </row>
    <row r="399" spans="2:15" ht="15.75" hidden="1" x14ac:dyDescent="0.25">
      <c r="B399" s="203" t="s">
        <v>27116</v>
      </c>
      <c r="C399" s="194" t="s">
        <v>26552</v>
      </c>
      <c r="D399" s="194" t="s">
        <v>9871</v>
      </c>
      <c r="E399" s="205">
        <v>0.48199999999999998</v>
      </c>
      <c r="F399" s="204" t="s">
        <v>20286</v>
      </c>
      <c r="G399" s="194" t="s">
        <v>28514</v>
      </c>
      <c r="H399" s="198" t="str">
        <f t="shared" si="6"/>
        <v>H14</v>
      </c>
      <c r="I399" s="194">
        <v>2013</v>
      </c>
      <c r="J399" s="194" t="s">
        <v>4134</v>
      </c>
      <c r="K399" s="194">
        <v>305954</v>
      </c>
      <c r="L399" s="194"/>
      <c r="M399" s="235" t="s">
        <v>23677</v>
      </c>
      <c r="N399" s="237" t="s">
        <v>28725</v>
      </c>
      <c r="O399" s="235" t="s">
        <v>28761</v>
      </c>
    </row>
    <row r="400" spans="2:15" ht="15.75" hidden="1" x14ac:dyDescent="0.25">
      <c r="B400" s="203" t="s">
        <v>27116</v>
      </c>
      <c r="C400" s="194" t="s">
        <v>26552</v>
      </c>
      <c r="D400" s="194" t="s">
        <v>9871</v>
      </c>
      <c r="E400" s="205">
        <v>0.48249999999999998</v>
      </c>
      <c r="F400" s="204" t="s">
        <v>20288</v>
      </c>
      <c r="G400" s="194" t="s">
        <v>28599</v>
      </c>
      <c r="H400" s="198" t="str">
        <f t="shared" si="6"/>
        <v>H14</v>
      </c>
      <c r="I400" s="194">
        <v>2013</v>
      </c>
      <c r="J400" s="194" t="s">
        <v>4134</v>
      </c>
      <c r="K400" s="194">
        <v>331655</v>
      </c>
      <c r="L400" s="194"/>
      <c r="M400" s="235" t="s">
        <v>23677</v>
      </c>
      <c r="N400" s="237" t="s">
        <v>28725</v>
      </c>
      <c r="O400" s="235" t="s">
        <v>28761</v>
      </c>
    </row>
    <row r="401" spans="2:15" ht="15.75" hidden="1" x14ac:dyDescent="0.25">
      <c r="B401" s="203" t="s">
        <v>27150</v>
      </c>
      <c r="C401" s="194" t="s">
        <v>26549</v>
      </c>
      <c r="D401" s="194" t="s">
        <v>9753</v>
      </c>
      <c r="E401" s="205">
        <v>0</v>
      </c>
      <c r="F401" s="204" t="s">
        <v>20766</v>
      </c>
      <c r="G401" s="194" t="s">
        <v>28116</v>
      </c>
      <c r="H401" s="198" t="str">
        <f t="shared" si="6"/>
        <v>H14</v>
      </c>
      <c r="I401" s="194">
        <v>2012</v>
      </c>
      <c r="J401" s="194" t="s">
        <v>7221</v>
      </c>
      <c r="K401" s="194">
        <v>167153</v>
      </c>
      <c r="L401" s="194"/>
      <c r="M401" s="235" t="s">
        <v>23653</v>
      </c>
      <c r="N401" s="236" t="s">
        <v>23624</v>
      </c>
      <c r="O401" s="235" t="s">
        <v>28740</v>
      </c>
    </row>
    <row r="402" spans="2:15" ht="15.75" hidden="1" x14ac:dyDescent="0.25">
      <c r="B402" s="203" t="s">
        <v>27190</v>
      </c>
      <c r="C402" s="194" t="s">
        <v>26677</v>
      </c>
      <c r="D402" s="194" t="s">
        <v>10456</v>
      </c>
      <c r="E402" s="205">
        <v>2.7570000000000001</v>
      </c>
      <c r="F402" s="204" t="s">
        <v>20157</v>
      </c>
      <c r="G402" s="194" t="s">
        <v>28284</v>
      </c>
      <c r="H402" s="198" t="str">
        <f t="shared" si="6"/>
        <v>H14</v>
      </c>
      <c r="I402" s="194">
        <v>2012</v>
      </c>
      <c r="J402" s="194" t="s">
        <v>177</v>
      </c>
      <c r="K402" s="194">
        <v>172527</v>
      </c>
      <c r="L402" s="194"/>
      <c r="M402" s="235" t="s">
        <v>23593</v>
      </c>
      <c r="N402" s="236" t="s">
        <v>23624</v>
      </c>
      <c r="O402" s="235" t="s">
        <v>28740</v>
      </c>
    </row>
    <row r="403" spans="2:15" ht="15.75" hidden="1" x14ac:dyDescent="0.25">
      <c r="B403" s="203" t="s">
        <v>27171</v>
      </c>
      <c r="C403" s="194" t="s">
        <v>26707</v>
      </c>
      <c r="D403" s="194" t="s">
        <v>10001</v>
      </c>
      <c r="E403" s="205">
        <v>2.8380000000000001</v>
      </c>
      <c r="F403" s="204" t="s">
        <v>20719</v>
      </c>
      <c r="G403" s="194" t="s">
        <v>28204</v>
      </c>
      <c r="H403" s="198" t="str">
        <f t="shared" si="6"/>
        <v>H14</v>
      </c>
      <c r="I403" s="194">
        <v>2012</v>
      </c>
      <c r="J403" s="194" t="s">
        <v>5762</v>
      </c>
      <c r="K403" s="194">
        <v>170469</v>
      </c>
      <c r="L403" s="194"/>
      <c r="M403" s="235" t="s">
        <v>23593</v>
      </c>
      <c r="N403" s="236" t="s">
        <v>23624</v>
      </c>
      <c r="O403" s="235" t="s">
        <v>28740</v>
      </c>
    </row>
    <row r="404" spans="2:15" ht="15.75" hidden="1" x14ac:dyDescent="0.25">
      <c r="B404" s="203" t="s">
        <v>27041</v>
      </c>
      <c r="C404" s="194" t="s">
        <v>26423</v>
      </c>
      <c r="D404" s="194" t="s">
        <v>9871</v>
      </c>
      <c r="E404" s="205">
        <v>3.0139999999999998</v>
      </c>
      <c r="F404" s="204" t="s">
        <v>19837</v>
      </c>
      <c r="G404" s="194" t="s">
        <v>28567</v>
      </c>
      <c r="H404" s="198" t="str">
        <f t="shared" si="6"/>
        <v>H14</v>
      </c>
      <c r="I404" s="194">
        <v>2013</v>
      </c>
      <c r="J404" s="194" t="s">
        <v>177</v>
      </c>
      <c r="K404" s="194">
        <v>329329</v>
      </c>
      <c r="L404" s="194"/>
      <c r="M404" s="235" t="s">
        <v>23841</v>
      </c>
      <c r="N404" s="237" t="s">
        <v>23624</v>
      </c>
      <c r="O404" s="237" t="s">
        <v>28740</v>
      </c>
    </row>
    <row r="405" spans="2:15" ht="15.75" hidden="1" x14ac:dyDescent="0.25">
      <c r="B405" s="203" t="s">
        <v>27041</v>
      </c>
      <c r="C405" s="194" t="s">
        <v>26423</v>
      </c>
      <c r="D405" s="194" t="s">
        <v>9871</v>
      </c>
      <c r="E405" s="205">
        <v>0.96499999999999997</v>
      </c>
      <c r="F405" s="204" t="s">
        <v>20316</v>
      </c>
      <c r="G405" s="194" t="s">
        <v>28628</v>
      </c>
      <c r="H405" s="198" t="str">
        <f t="shared" si="6"/>
        <v>H14</v>
      </c>
      <c r="I405" s="194">
        <v>2013</v>
      </c>
      <c r="J405" s="194" t="s">
        <v>4134</v>
      </c>
      <c r="K405" s="194">
        <v>332253</v>
      </c>
      <c r="L405" s="194"/>
      <c r="M405" s="235" t="s">
        <v>23868</v>
      </c>
      <c r="N405" s="237" t="s">
        <v>28799</v>
      </c>
      <c r="O405" s="235" t="s">
        <v>28777</v>
      </c>
    </row>
    <row r="406" spans="2:15" ht="15.75" hidden="1" x14ac:dyDescent="0.25">
      <c r="B406" s="203" t="s">
        <v>27182</v>
      </c>
      <c r="C406" s="194" t="s">
        <v>26551</v>
      </c>
      <c r="D406" s="194" t="s">
        <v>9871</v>
      </c>
      <c r="E406" s="205">
        <v>6.0620000000000003</v>
      </c>
      <c r="F406" s="204" t="s">
        <v>19997</v>
      </c>
      <c r="G406" s="194" t="s">
        <v>28537</v>
      </c>
      <c r="H406" s="198" t="str">
        <f t="shared" si="6"/>
        <v>H14</v>
      </c>
      <c r="I406" s="194">
        <v>2013</v>
      </c>
      <c r="J406" s="194" t="s">
        <v>177</v>
      </c>
      <c r="K406" s="194">
        <v>315617</v>
      </c>
      <c r="L406" s="194"/>
      <c r="M406" s="235" t="s">
        <v>23603</v>
      </c>
      <c r="N406" s="237" t="s">
        <v>28724</v>
      </c>
      <c r="O406" s="235" t="s">
        <v>28750</v>
      </c>
    </row>
    <row r="407" spans="2:15" ht="15.75" hidden="1" x14ac:dyDescent="0.25">
      <c r="B407" s="203" t="s">
        <v>27111</v>
      </c>
      <c r="C407" s="194" t="s">
        <v>26641</v>
      </c>
      <c r="D407" s="194" t="s">
        <v>10471</v>
      </c>
      <c r="E407" s="205">
        <v>22.16</v>
      </c>
      <c r="F407" s="204" t="s">
        <v>20457</v>
      </c>
      <c r="G407" s="194" t="s">
        <v>27991</v>
      </c>
      <c r="H407" s="198" t="str">
        <f t="shared" si="6"/>
        <v>H14</v>
      </c>
      <c r="I407" s="194">
        <v>2011</v>
      </c>
      <c r="J407" s="194" t="s">
        <v>5137</v>
      </c>
      <c r="K407" s="194">
        <v>150360</v>
      </c>
      <c r="L407" s="194"/>
      <c r="M407" s="235" t="s">
        <v>23624</v>
      </c>
      <c r="N407" s="236" t="s">
        <v>23624</v>
      </c>
      <c r="O407" s="235"/>
    </row>
    <row r="408" spans="2:15" ht="15.75" hidden="1" x14ac:dyDescent="0.25">
      <c r="B408" s="203" t="s">
        <v>26970</v>
      </c>
      <c r="C408" s="194" t="s">
        <v>26459</v>
      </c>
      <c r="D408" s="194" t="s">
        <v>10005</v>
      </c>
      <c r="E408" s="205">
        <v>0.65800000000000003</v>
      </c>
      <c r="F408" s="204" t="s">
        <v>19933</v>
      </c>
      <c r="G408" s="194" t="s">
        <v>28323</v>
      </c>
      <c r="H408" s="198" t="str">
        <f t="shared" si="6"/>
        <v>H14</v>
      </c>
      <c r="I408" s="194">
        <v>2012</v>
      </c>
      <c r="J408" s="194" t="s">
        <v>177</v>
      </c>
      <c r="K408" s="194">
        <v>172833</v>
      </c>
      <c r="L408" s="194"/>
      <c r="M408" s="235" t="s">
        <v>23593</v>
      </c>
      <c r="N408" s="236" t="s">
        <v>23624</v>
      </c>
      <c r="O408" s="235" t="s">
        <v>28740</v>
      </c>
    </row>
    <row r="409" spans="2:15" ht="15.75" hidden="1" x14ac:dyDescent="0.25">
      <c r="B409" s="203" t="s">
        <v>26970</v>
      </c>
      <c r="C409" s="194" t="s">
        <v>26459</v>
      </c>
      <c r="D409" s="194" t="s">
        <v>10005</v>
      </c>
      <c r="E409" s="205">
        <v>3.9710000000000001</v>
      </c>
      <c r="F409" s="204" t="s">
        <v>20718</v>
      </c>
      <c r="G409" s="194" t="s">
        <v>28369</v>
      </c>
      <c r="H409" s="198" t="str">
        <f t="shared" si="6"/>
        <v>H14</v>
      </c>
      <c r="I409" s="194">
        <v>2012</v>
      </c>
      <c r="J409" s="194" t="s">
        <v>5762</v>
      </c>
      <c r="K409" s="194">
        <v>329807</v>
      </c>
      <c r="L409" s="194"/>
      <c r="M409" s="235" t="s">
        <v>23593</v>
      </c>
      <c r="N409" s="236" t="s">
        <v>23624</v>
      </c>
      <c r="O409" s="235" t="s">
        <v>28740</v>
      </c>
    </row>
    <row r="410" spans="2:15" ht="15.75" hidden="1" x14ac:dyDescent="0.25">
      <c r="B410" s="203" t="s">
        <v>26970</v>
      </c>
      <c r="C410" s="194" t="s">
        <v>26459</v>
      </c>
      <c r="D410" s="194" t="s">
        <v>10005</v>
      </c>
      <c r="E410" s="205">
        <v>9.61</v>
      </c>
      <c r="F410" s="204" t="s">
        <v>20395</v>
      </c>
      <c r="G410" s="194" t="s">
        <v>28163</v>
      </c>
      <c r="H410" s="198" t="str">
        <f t="shared" si="6"/>
        <v>H14</v>
      </c>
      <c r="I410" s="194">
        <v>2012</v>
      </c>
      <c r="J410" s="194" t="s">
        <v>5137</v>
      </c>
      <c r="K410" s="194">
        <v>168425</v>
      </c>
      <c r="L410" s="194"/>
      <c r="M410" s="235" t="s">
        <v>23884</v>
      </c>
      <c r="N410" s="237" t="s">
        <v>28724</v>
      </c>
      <c r="O410" s="235" t="s">
        <v>28778</v>
      </c>
    </row>
    <row r="411" spans="2:15" ht="15.75" hidden="1" x14ac:dyDescent="0.25">
      <c r="B411" s="203" t="s">
        <v>26970</v>
      </c>
      <c r="C411" s="194" t="s">
        <v>26459</v>
      </c>
      <c r="D411" s="194" t="s">
        <v>10005</v>
      </c>
      <c r="E411" s="205">
        <v>0</v>
      </c>
      <c r="F411" s="204" t="s">
        <v>21037</v>
      </c>
      <c r="G411" s="194" t="s">
        <v>28160</v>
      </c>
      <c r="H411" s="198" t="str">
        <f t="shared" si="6"/>
        <v>H14</v>
      </c>
      <c r="I411" s="194">
        <v>2012</v>
      </c>
      <c r="J411" s="194" t="s">
        <v>7490</v>
      </c>
      <c r="K411" s="194">
        <v>168422</v>
      </c>
      <c r="L411" s="194"/>
      <c r="M411" s="235" t="s">
        <v>23881</v>
      </c>
      <c r="N411" s="237" t="s">
        <v>28724</v>
      </c>
      <c r="O411" s="235" t="s">
        <v>28750</v>
      </c>
    </row>
    <row r="412" spans="2:15" ht="15.75" hidden="1" x14ac:dyDescent="0.25">
      <c r="B412" s="203" t="s">
        <v>26970</v>
      </c>
      <c r="C412" s="194" t="s">
        <v>26459</v>
      </c>
      <c r="D412" s="194" t="s">
        <v>10005</v>
      </c>
      <c r="E412" s="205">
        <v>1.1399999999999999</v>
      </c>
      <c r="F412" s="204" t="s">
        <v>20080</v>
      </c>
      <c r="G412" s="194" t="s">
        <v>28164</v>
      </c>
      <c r="H412" s="198" t="str">
        <f t="shared" si="6"/>
        <v>H14</v>
      </c>
      <c r="I412" s="194">
        <v>2012</v>
      </c>
      <c r="J412" s="194" t="s">
        <v>177</v>
      </c>
      <c r="K412" s="194">
        <v>168426</v>
      </c>
      <c r="L412" s="194"/>
      <c r="M412" s="235" t="s">
        <v>23881</v>
      </c>
      <c r="N412" s="237" t="s">
        <v>28724</v>
      </c>
      <c r="O412" s="235" t="s">
        <v>28750</v>
      </c>
    </row>
    <row r="413" spans="2:15" ht="15.75" hidden="1" x14ac:dyDescent="0.25">
      <c r="B413" s="203" t="s">
        <v>26970</v>
      </c>
      <c r="C413" s="194" t="s">
        <v>26459</v>
      </c>
      <c r="D413" s="194" t="s">
        <v>10005</v>
      </c>
      <c r="E413" s="205">
        <v>9.61</v>
      </c>
      <c r="F413" s="204" t="s">
        <v>20443</v>
      </c>
      <c r="G413" s="194" t="s">
        <v>28161</v>
      </c>
      <c r="H413" s="198" t="str">
        <f t="shared" si="6"/>
        <v>H14</v>
      </c>
      <c r="I413" s="194">
        <v>2012</v>
      </c>
      <c r="J413" s="194" t="s">
        <v>5137</v>
      </c>
      <c r="K413" s="194">
        <v>168423</v>
      </c>
      <c r="L413" s="194"/>
      <c r="M413" s="235" t="s">
        <v>23882</v>
      </c>
      <c r="N413" s="237" t="s">
        <v>28724</v>
      </c>
      <c r="O413" s="235" t="s">
        <v>28755</v>
      </c>
    </row>
    <row r="414" spans="2:15" ht="15.75" hidden="1" x14ac:dyDescent="0.25">
      <c r="B414" s="203" t="s">
        <v>26970</v>
      </c>
      <c r="C414" s="194" t="s">
        <v>26459</v>
      </c>
      <c r="D414" s="194" t="s">
        <v>10005</v>
      </c>
      <c r="E414" s="205">
        <v>0</v>
      </c>
      <c r="F414" s="204" t="s">
        <v>21036</v>
      </c>
      <c r="G414" s="194" t="s">
        <v>28162</v>
      </c>
      <c r="H414" s="198" t="str">
        <f t="shared" si="6"/>
        <v>H14</v>
      </c>
      <c r="I414" s="194">
        <v>2012</v>
      </c>
      <c r="J414" s="194" t="s">
        <v>7490</v>
      </c>
      <c r="K414" s="194">
        <v>168424</v>
      </c>
      <c r="L414" s="194"/>
      <c r="M414" s="235" t="s">
        <v>23883</v>
      </c>
      <c r="N414" s="237" t="s">
        <v>28724</v>
      </c>
      <c r="O414" s="235" t="s">
        <v>28767</v>
      </c>
    </row>
    <row r="415" spans="2:15" ht="15.75" hidden="1" x14ac:dyDescent="0.25">
      <c r="B415" s="203" t="s">
        <v>27036</v>
      </c>
      <c r="C415" s="194" t="s">
        <v>26555</v>
      </c>
      <c r="D415" s="194" t="s">
        <v>9979</v>
      </c>
      <c r="E415" s="205">
        <v>4.5060000000000002</v>
      </c>
      <c r="F415" s="204" t="s">
        <v>20535</v>
      </c>
      <c r="G415" s="194" t="s">
        <v>27681</v>
      </c>
      <c r="H415" s="198" t="str">
        <f t="shared" si="6"/>
        <v>H14</v>
      </c>
      <c r="I415" s="194">
        <v>2010</v>
      </c>
      <c r="J415" s="194" t="s">
        <v>5762</v>
      </c>
      <c r="K415" s="194">
        <v>122027</v>
      </c>
      <c r="L415" s="194"/>
      <c r="M415" s="235" t="s">
        <v>236</v>
      </c>
      <c r="N415" s="237" t="s">
        <v>236</v>
      </c>
      <c r="O415" s="235"/>
    </row>
    <row r="416" spans="2:15" ht="15.75" hidden="1" x14ac:dyDescent="0.25">
      <c r="B416" s="203" t="s">
        <v>27036</v>
      </c>
      <c r="C416" s="194" t="s">
        <v>26555</v>
      </c>
      <c r="D416" s="194" t="s">
        <v>9979</v>
      </c>
      <c r="E416" s="205">
        <v>4.5060000000000002</v>
      </c>
      <c r="F416" s="204" t="s">
        <v>20527</v>
      </c>
      <c r="G416" s="194" t="s">
        <v>27682</v>
      </c>
      <c r="H416" s="198" t="str">
        <f t="shared" si="6"/>
        <v>H14</v>
      </c>
      <c r="I416" s="194">
        <v>2010</v>
      </c>
      <c r="J416" s="194" t="s">
        <v>5762</v>
      </c>
      <c r="K416" s="194">
        <v>122030</v>
      </c>
      <c r="L416" s="194"/>
      <c r="M416" s="235" t="s">
        <v>236</v>
      </c>
      <c r="N416" s="237" t="s">
        <v>236</v>
      </c>
      <c r="O416" s="235"/>
    </row>
    <row r="417" spans="2:15" ht="15.75" hidden="1" x14ac:dyDescent="0.25">
      <c r="B417" s="203" t="s">
        <v>27036</v>
      </c>
      <c r="C417" s="194" t="s">
        <v>26555</v>
      </c>
      <c r="D417" s="194" t="s">
        <v>9979</v>
      </c>
      <c r="E417" s="205">
        <v>4.5060000000000002</v>
      </c>
      <c r="F417" s="204" t="s">
        <v>20599</v>
      </c>
      <c r="G417" s="194" t="s">
        <v>27683</v>
      </c>
      <c r="H417" s="198" t="str">
        <f t="shared" si="6"/>
        <v>H14</v>
      </c>
      <c r="I417" s="194">
        <v>2010</v>
      </c>
      <c r="J417" s="194" t="s">
        <v>5762</v>
      </c>
      <c r="K417" s="194">
        <v>122031</v>
      </c>
      <c r="L417" s="194"/>
      <c r="M417" s="235" t="s">
        <v>236</v>
      </c>
      <c r="N417" s="237" t="s">
        <v>236</v>
      </c>
      <c r="O417" s="235"/>
    </row>
    <row r="418" spans="2:15" ht="15.75" hidden="1" x14ac:dyDescent="0.25">
      <c r="B418" s="203" t="s">
        <v>27036</v>
      </c>
      <c r="C418" s="194" t="s">
        <v>26555</v>
      </c>
      <c r="D418" s="194" t="s">
        <v>9979</v>
      </c>
      <c r="E418" s="205">
        <v>4.5060000000000002</v>
      </c>
      <c r="F418" s="204" t="s">
        <v>20711</v>
      </c>
      <c r="G418" s="194" t="s">
        <v>27684</v>
      </c>
      <c r="H418" s="198" t="str">
        <f t="shared" si="6"/>
        <v>H14</v>
      </c>
      <c r="I418" s="194">
        <v>2010</v>
      </c>
      <c r="J418" s="194" t="s">
        <v>5762</v>
      </c>
      <c r="K418" s="194">
        <v>122032</v>
      </c>
      <c r="L418" s="194"/>
      <c r="M418" s="235" t="s">
        <v>236</v>
      </c>
      <c r="N418" s="237" t="s">
        <v>236</v>
      </c>
      <c r="O418" s="235"/>
    </row>
    <row r="419" spans="2:15" ht="15.75" hidden="1" x14ac:dyDescent="0.25">
      <c r="B419" s="203" t="s">
        <v>27036</v>
      </c>
      <c r="C419" s="194" t="s">
        <v>26555</v>
      </c>
      <c r="D419" s="194" t="s">
        <v>9979</v>
      </c>
      <c r="E419" s="205">
        <v>10.798999999999999</v>
      </c>
      <c r="F419" s="204" t="s">
        <v>20524</v>
      </c>
      <c r="G419" s="194" t="s">
        <v>27987</v>
      </c>
      <c r="H419" s="198" t="str">
        <f t="shared" si="6"/>
        <v>H14</v>
      </c>
      <c r="I419" s="194">
        <v>2011</v>
      </c>
      <c r="J419" s="194" t="s">
        <v>5762</v>
      </c>
      <c r="K419" s="194">
        <v>150338</v>
      </c>
      <c r="L419" s="194"/>
      <c r="M419" s="235" t="s">
        <v>236</v>
      </c>
      <c r="N419" s="237" t="s">
        <v>236</v>
      </c>
      <c r="O419" s="235"/>
    </row>
    <row r="420" spans="2:15" ht="15.75" hidden="1" x14ac:dyDescent="0.25">
      <c r="B420" s="203" t="s">
        <v>27036</v>
      </c>
      <c r="C420" s="194" t="s">
        <v>26555</v>
      </c>
      <c r="D420" s="194" t="s">
        <v>9979</v>
      </c>
      <c r="E420" s="205">
        <v>4.5060000000000002</v>
      </c>
      <c r="F420" s="204" t="s">
        <v>20736</v>
      </c>
      <c r="G420" s="194" t="s">
        <v>27988</v>
      </c>
      <c r="H420" s="198" t="str">
        <f t="shared" si="6"/>
        <v>H14</v>
      </c>
      <c r="I420" s="194">
        <v>2011</v>
      </c>
      <c r="J420" s="194" t="s">
        <v>5762</v>
      </c>
      <c r="K420" s="194">
        <v>150344</v>
      </c>
      <c r="L420" s="194"/>
      <c r="M420" s="235" t="s">
        <v>236</v>
      </c>
      <c r="N420" s="237" t="s">
        <v>236</v>
      </c>
      <c r="O420" s="235"/>
    </row>
    <row r="421" spans="2:15" ht="15.75" hidden="1" x14ac:dyDescent="0.25">
      <c r="B421" s="203" t="s">
        <v>27036</v>
      </c>
      <c r="C421" s="194" t="s">
        <v>26555</v>
      </c>
      <c r="D421" s="194" t="s">
        <v>9979</v>
      </c>
      <c r="E421" s="205">
        <v>4.5060000000000002</v>
      </c>
      <c r="F421" s="204" t="s">
        <v>20620</v>
      </c>
      <c r="G421" s="194" t="s">
        <v>27989</v>
      </c>
      <c r="H421" s="198" t="str">
        <f t="shared" si="6"/>
        <v>H14</v>
      </c>
      <c r="I421" s="194">
        <v>2011</v>
      </c>
      <c r="J421" s="194" t="s">
        <v>5762</v>
      </c>
      <c r="K421" s="194">
        <v>150349</v>
      </c>
      <c r="L421" s="194"/>
      <c r="M421" s="235" t="s">
        <v>236</v>
      </c>
      <c r="N421" s="237" t="s">
        <v>236</v>
      </c>
      <c r="O421" s="235"/>
    </row>
    <row r="422" spans="2:15" ht="15.75" hidden="1" x14ac:dyDescent="0.25">
      <c r="B422" s="203" t="s">
        <v>27036</v>
      </c>
      <c r="C422" s="194" t="s">
        <v>26555</v>
      </c>
      <c r="D422" s="194" t="s">
        <v>9979</v>
      </c>
      <c r="E422" s="205">
        <v>4.5060000000000002</v>
      </c>
      <c r="F422" s="204" t="s">
        <v>20701</v>
      </c>
      <c r="G422" s="194" t="s">
        <v>27990</v>
      </c>
      <c r="H422" s="198" t="str">
        <f t="shared" si="6"/>
        <v>H14</v>
      </c>
      <c r="I422" s="194">
        <v>2011</v>
      </c>
      <c r="J422" s="194" t="s">
        <v>5762</v>
      </c>
      <c r="K422" s="194">
        <v>150352</v>
      </c>
      <c r="L422" s="194"/>
      <c r="M422" s="235" t="s">
        <v>236</v>
      </c>
      <c r="N422" s="237" t="s">
        <v>236</v>
      </c>
      <c r="O422" s="235"/>
    </row>
    <row r="423" spans="2:15" ht="15.75" hidden="1" x14ac:dyDescent="0.25">
      <c r="B423" s="203" t="s">
        <v>27036</v>
      </c>
      <c r="C423" s="194" t="s">
        <v>26555</v>
      </c>
      <c r="D423" s="194" t="s">
        <v>9979</v>
      </c>
      <c r="E423" s="205">
        <v>2.2530000000000001</v>
      </c>
      <c r="F423" s="204" t="s">
        <v>20551</v>
      </c>
      <c r="G423" s="194" t="s">
        <v>27992</v>
      </c>
      <c r="H423" s="198" t="str">
        <f t="shared" si="6"/>
        <v>H14</v>
      </c>
      <c r="I423" s="194">
        <v>2011</v>
      </c>
      <c r="J423" s="194" t="s">
        <v>5762</v>
      </c>
      <c r="K423" s="194">
        <v>150361</v>
      </c>
      <c r="L423" s="194"/>
      <c r="M423" s="235" t="s">
        <v>236</v>
      </c>
      <c r="N423" s="237" t="s">
        <v>236</v>
      </c>
      <c r="O423" s="235"/>
    </row>
    <row r="424" spans="2:15" ht="15.75" hidden="1" x14ac:dyDescent="0.25">
      <c r="B424" s="203" t="s">
        <v>27036</v>
      </c>
      <c r="C424" s="194" t="s">
        <v>26555</v>
      </c>
      <c r="D424" s="194" t="s">
        <v>9979</v>
      </c>
      <c r="E424" s="205">
        <v>0</v>
      </c>
      <c r="F424" s="204" t="s">
        <v>21042</v>
      </c>
      <c r="G424" s="194" t="s">
        <v>27994</v>
      </c>
      <c r="H424" s="198" t="str">
        <f t="shared" si="6"/>
        <v>H14</v>
      </c>
      <c r="I424" s="194">
        <v>2011</v>
      </c>
      <c r="J424" s="194" t="s">
        <v>7490</v>
      </c>
      <c r="K424" s="194">
        <v>150365</v>
      </c>
      <c r="L424" s="194"/>
      <c r="M424" s="235" t="s">
        <v>236</v>
      </c>
      <c r="N424" s="237" t="s">
        <v>236</v>
      </c>
      <c r="O424" s="235"/>
    </row>
    <row r="425" spans="2:15" ht="15.75" hidden="1" x14ac:dyDescent="0.25">
      <c r="B425" s="203" t="s">
        <v>27036</v>
      </c>
      <c r="C425" s="194" t="s">
        <v>26555</v>
      </c>
      <c r="D425" s="194" t="s">
        <v>9979</v>
      </c>
      <c r="E425" s="205">
        <v>5.3994999999999997</v>
      </c>
      <c r="F425" s="204" t="s">
        <v>20698</v>
      </c>
      <c r="G425" s="194" t="s">
        <v>28033</v>
      </c>
      <c r="H425" s="198" t="str">
        <f t="shared" si="6"/>
        <v>H14</v>
      </c>
      <c r="I425" s="194">
        <v>2011</v>
      </c>
      <c r="J425" s="194" t="s">
        <v>5762</v>
      </c>
      <c r="K425" s="194">
        <v>151763</v>
      </c>
      <c r="L425" s="194"/>
      <c r="M425" s="235" t="s">
        <v>236</v>
      </c>
      <c r="N425" s="237" t="s">
        <v>236</v>
      </c>
      <c r="O425" s="235"/>
    </row>
    <row r="426" spans="2:15" ht="15.75" hidden="1" x14ac:dyDescent="0.25">
      <c r="B426" s="203" t="s">
        <v>27088</v>
      </c>
      <c r="C426" s="194" t="s">
        <v>26468</v>
      </c>
      <c r="D426" s="194" t="s">
        <v>10046</v>
      </c>
      <c r="E426" s="205">
        <v>0</v>
      </c>
      <c r="F426" s="204" t="s">
        <v>20887</v>
      </c>
      <c r="G426" s="194" t="s">
        <v>28072</v>
      </c>
      <c r="H426" s="198" t="str">
        <f t="shared" si="6"/>
        <v>H14</v>
      </c>
      <c r="I426" s="194">
        <v>2012</v>
      </c>
      <c r="J426" s="194" t="s">
        <v>7490</v>
      </c>
      <c r="K426" s="194">
        <v>159620</v>
      </c>
      <c r="L426" s="194"/>
      <c r="M426" s="235" t="s">
        <v>236</v>
      </c>
      <c r="N426" s="237" t="s">
        <v>236</v>
      </c>
      <c r="O426" s="235"/>
    </row>
    <row r="427" spans="2:15" ht="15.75" hidden="1" x14ac:dyDescent="0.25">
      <c r="B427" s="203" t="s">
        <v>27088</v>
      </c>
      <c r="C427" s="194" t="s">
        <v>26468</v>
      </c>
      <c r="D427" s="194" t="s">
        <v>10046</v>
      </c>
      <c r="E427" s="205">
        <v>0</v>
      </c>
      <c r="F427" s="204" t="s">
        <v>21094</v>
      </c>
      <c r="G427" s="194" t="s">
        <v>28216</v>
      </c>
      <c r="H427" s="198" t="str">
        <f t="shared" si="6"/>
        <v>H14</v>
      </c>
      <c r="I427" s="194">
        <v>2012</v>
      </c>
      <c r="J427" s="194" t="s">
        <v>7490</v>
      </c>
      <c r="K427" s="194">
        <v>170839</v>
      </c>
      <c r="L427" s="194"/>
      <c r="M427" s="235" t="s">
        <v>236</v>
      </c>
      <c r="N427" s="237" t="s">
        <v>236</v>
      </c>
      <c r="O427" s="235"/>
    </row>
    <row r="428" spans="2:15" ht="15.75" hidden="1" x14ac:dyDescent="0.25">
      <c r="B428" s="203" t="s">
        <v>26997</v>
      </c>
      <c r="C428" s="194" t="s">
        <v>26446</v>
      </c>
      <c r="D428" s="194" t="s">
        <v>9781</v>
      </c>
      <c r="E428" s="205">
        <v>5.3994999999999997</v>
      </c>
      <c r="F428" s="204" t="s">
        <v>20439</v>
      </c>
      <c r="G428" s="194" t="s">
        <v>27777</v>
      </c>
      <c r="H428" s="198" t="str">
        <f t="shared" si="6"/>
        <v>H14</v>
      </c>
      <c r="I428" s="194">
        <v>2010</v>
      </c>
      <c r="J428" s="194" t="s">
        <v>5137</v>
      </c>
      <c r="K428" s="194">
        <v>167464</v>
      </c>
      <c r="L428" s="194"/>
      <c r="M428" s="235" t="s">
        <v>236</v>
      </c>
      <c r="N428" s="237" t="s">
        <v>236</v>
      </c>
      <c r="O428" s="235"/>
    </row>
    <row r="429" spans="2:15" ht="15.75" hidden="1" x14ac:dyDescent="0.25">
      <c r="B429" s="203" t="s">
        <v>27031</v>
      </c>
      <c r="C429" s="194" t="s">
        <v>26648</v>
      </c>
      <c r="D429" s="194" t="s">
        <v>11584</v>
      </c>
      <c r="E429" s="205">
        <v>21.599</v>
      </c>
      <c r="F429" s="204" t="s">
        <v>20186</v>
      </c>
      <c r="G429" s="194" t="s">
        <v>27977</v>
      </c>
      <c r="H429" s="198" t="str">
        <f t="shared" si="6"/>
        <v>H14</v>
      </c>
      <c r="I429" s="194">
        <v>2011</v>
      </c>
      <c r="J429" s="194" t="s">
        <v>177</v>
      </c>
      <c r="K429" s="194">
        <v>149843</v>
      </c>
      <c r="L429" s="194"/>
      <c r="M429" s="235" t="s">
        <v>236</v>
      </c>
      <c r="N429" s="237" t="s">
        <v>236</v>
      </c>
      <c r="O429" s="235"/>
    </row>
    <row r="430" spans="2:15" ht="15.75" hidden="1" x14ac:dyDescent="0.25">
      <c r="B430" s="203" t="s">
        <v>27031</v>
      </c>
      <c r="C430" s="194" t="s">
        <v>26648</v>
      </c>
      <c r="D430" s="194" t="s">
        <v>11584</v>
      </c>
      <c r="E430" s="205">
        <v>0.94599999999999995</v>
      </c>
      <c r="F430" s="204" t="s">
        <v>20533</v>
      </c>
      <c r="G430" s="194" t="s">
        <v>28274</v>
      </c>
      <c r="H430" s="198" t="str">
        <f t="shared" si="6"/>
        <v>H14</v>
      </c>
      <c r="I430" s="194">
        <v>2012</v>
      </c>
      <c r="J430" s="194" t="s">
        <v>5762</v>
      </c>
      <c r="K430" s="194">
        <v>172346</v>
      </c>
      <c r="L430" s="194"/>
      <c r="M430" s="235" t="s">
        <v>236</v>
      </c>
      <c r="N430" s="237" t="s">
        <v>236</v>
      </c>
      <c r="O430" s="235"/>
    </row>
    <row r="431" spans="2:15" ht="15.75" hidden="1" x14ac:dyDescent="0.25">
      <c r="B431" s="203" t="s">
        <v>27031</v>
      </c>
      <c r="C431" s="194" t="s">
        <v>26648</v>
      </c>
      <c r="D431" s="194" t="s">
        <v>11584</v>
      </c>
      <c r="E431" s="205">
        <v>0.94599999999999995</v>
      </c>
      <c r="F431" s="204" t="s">
        <v>20489</v>
      </c>
      <c r="G431" s="194" t="s">
        <v>28275</v>
      </c>
      <c r="H431" s="198" t="str">
        <f t="shared" si="6"/>
        <v>H14</v>
      </c>
      <c r="I431" s="194">
        <v>2012</v>
      </c>
      <c r="J431" s="194" t="s">
        <v>5762</v>
      </c>
      <c r="K431" s="194">
        <v>172352</v>
      </c>
      <c r="L431" s="194"/>
      <c r="M431" s="235" t="s">
        <v>236</v>
      </c>
      <c r="N431" s="237" t="s">
        <v>236</v>
      </c>
      <c r="O431" s="235"/>
    </row>
    <row r="432" spans="2:15" ht="15.75" hidden="1" x14ac:dyDescent="0.25">
      <c r="B432" s="203" t="s">
        <v>27031</v>
      </c>
      <c r="C432" s="194" t="s">
        <v>26648</v>
      </c>
      <c r="D432" s="194" t="s">
        <v>11584</v>
      </c>
      <c r="E432" s="205">
        <v>0</v>
      </c>
      <c r="F432" s="204" t="s">
        <v>21030</v>
      </c>
      <c r="G432" s="194" t="s">
        <v>28543</v>
      </c>
      <c r="H432" s="198" t="str">
        <f t="shared" si="6"/>
        <v>H14</v>
      </c>
      <c r="I432" s="194">
        <v>2013</v>
      </c>
      <c r="J432" s="194" t="s">
        <v>7490</v>
      </c>
      <c r="K432" s="194">
        <v>323807</v>
      </c>
      <c r="L432" s="194"/>
      <c r="M432" s="235" t="s">
        <v>236</v>
      </c>
      <c r="N432" s="237" t="s">
        <v>236</v>
      </c>
      <c r="O432" s="235"/>
    </row>
    <row r="433" spans="2:15" ht="15.75" hidden="1" x14ac:dyDescent="0.25">
      <c r="B433" s="203" t="s">
        <v>27112</v>
      </c>
      <c r="C433" s="194" t="s">
        <v>26651</v>
      </c>
      <c r="D433" s="194" t="s">
        <v>9979</v>
      </c>
      <c r="E433" s="205">
        <v>2.2530000000000001</v>
      </c>
      <c r="F433" s="204" t="s">
        <v>20551</v>
      </c>
      <c r="G433" s="194" t="s">
        <v>27992</v>
      </c>
      <c r="H433" s="198" t="str">
        <f t="shared" si="6"/>
        <v>H14</v>
      </c>
      <c r="I433" s="194">
        <v>2011</v>
      </c>
      <c r="J433" s="194" t="s">
        <v>5762</v>
      </c>
      <c r="K433" s="194">
        <v>150361</v>
      </c>
      <c r="L433" s="194"/>
      <c r="M433" s="235" t="s">
        <v>236</v>
      </c>
      <c r="N433" s="237" t="s">
        <v>236</v>
      </c>
      <c r="O433" s="235"/>
    </row>
    <row r="434" spans="2:15" ht="15.75" hidden="1" x14ac:dyDescent="0.25">
      <c r="B434" s="203" t="s">
        <v>27157</v>
      </c>
      <c r="C434" s="194" t="s">
        <v>26571</v>
      </c>
      <c r="D434" s="194" t="s">
        <v>11584</v>
      </c>
      <c r="E434" s="205">
        <v>0</v>
      </c>
      <c r="F434" s="204" t="s">
        <v>21038</v>
      </c>
      <c r="G434" s="194" t="s">
        <v>28598</v>
      </c>
      <c r="H434" s="198" t="str">
        <f t="shared" si="6"/>
        <v>H14</v>
      </c>
      <c r="I434" s="194">
        <v>2013</v>
      </c>
      <c r="J434" s="194" t="s">
        <v>7490</v>
      </c>
      <c r="K434" s="194">
        <v>331604</v>
      </c>
      <c r="L434" s="194"/>
      <c r="M434" s="235" t="s">
        <v>236</v>
      </c>
      <c r="N434" s="237" t="s">
        <v>236</v>
      </c>
      <c r="O434" s="235"/>
    </row>
    <row r="435" spans="2:15" ht="15.75" hidden="1" x14ac:dyDescent="0.25">
      <c r="B435" s="203" t="s">
        <v>27061</v>
      </c>
      <c r="C435" s="194" t="s">
        <v>26616</v>
      </c>
      <c r="D435" s="194" t="s">
        <v>10456</v>
      </c>
      <c r="E435" s="205">
        <v>0</v>
      </c>
      <c r="F435" s="204" t="s">
        <v>21089</v>
      </c>
      <c r="G435" s="194" t="s">
        <v>28014</v>
      </c>
      <c r="H435" s="198" t="str">
        <f t="shared" si="6"/>
        <v>H14</v>
      </c>
      <c r="I435" s="194">
        <v>2011</v>
      </c>
      <c r="J435" s="194" t="s">
        <v>7490</v>
      </c>
      <c r="K435" s="194">
        <v>150833</v>
      </c>
      <c r="L435" s="194"/>
      <c r="M435" s="235" t="s">
        <v>236</v>
      </c>
      <c r="N435" s="237" t="s">
        <v>236</v>
      </c>
      <c r="O435" s="235"/>
    </row>
    <row r="436" spans="2:15" ht="15.75" hidden="1" x14ac:dyDescent="0.25">
      <c r="B436" s="203" t="s">
        <v>26992</v>
      </c>
      <c r="C436" s="194" t="s">
        <v>26444</v>
      </c>
      <c r="D436" s="194" t="s">
        <v>9979</v>
      </c>
      <c r="E436" s="205">
        <v>3.8620000000000001</v>
      </c>
      <c r="F436" s="204" t="s">
        <v>20762</v>
      </c>
      <c r="G436" s="194" t="s">
        <v>27860</v>
      </c>
      <c r="H436" s="198" t="str">
        <f t="shared" si="6"/>
        <v>H14</v>
      </c>
      <c r="I436" s="194">
        <v>2011</v>
      </c>
      <c r="J436" s="194" t="s">
        <v>7221</v>
      </c>
      <c r="K436" s="194">
        <v>146336</v>
      </c>
      <c r="L436" s="194"/>
      <c r="M436" s="235" t="s">
        <v>236</v>
      </c>
      <c r="N436" s="237" t="s">
        <v>236</v>
      </c>
      <c r="O436" s="235"/>
    </row>
    <row r="437" spans="2:15" ht="15.75" hidden="1" x14ac:dyDescent="0.25">
      <c r="B437" s="203" t="s">
        <v>26935</v>
      </c>
      <c r="C437" s="194" t="s">
        <v>26526</v>
      </c>
      <c r="D437" s="194" t="s">
        <v>9846</v>
      </c>
      <c r="E437" s="205">
        <v>2.4369999999999998</v>
      </c>
      <c r="F437" s="204" t="s">
        <v>19728</v>
      </c>
      <c r="G437" s="194" t="s">
        <v>27972</v>
      </c>
      <c r="H437" s="198" t="str">
        <f t="shared" si="6"/>
        <v>H14</v>
      </c>
      <c r="I437" s="194">
        <v>2011</v>
      </c>
      <c r="J437" s="194" t="s">
        <v>177</v>
      </c>
      <c r="K437" s="194">
        <v>149584</v>
      </c>
      <c r="L437" s="194"/>
      <c r="M437" s="235" t="s">
        <v>236</v>
      </c>
      <c r="N437" s="237" t="s">
        <v>236</v>
      </c>
      <c r="O437" s="235"/>
    </row>
    <row r="438" spans="2:15" ht="15.75" hidden="1" x14ac:dyDescent="0.25">
      <c r="B438" s="203" t="s">
        <v>27179</v>
      </c>
      <c r="C438" s="194" t="s">
        <v>26490</v>
      </c>
      <c r="D438" s="194" t="s">
        <v>9846</v>
      </c>
      <c r="E438" s="205">
        <v>0.76500000000000001</v>
      </c>
      <c r="F438" s="204" t="s">
        <v>20116</v>
      </c>
      <c r="G438" s="194" t="s">
        <v>28235</v>
      </c>
      <c r="H438" s="198" t="str">
        <f t="shared" si="6"/>
        <v>H14</v>
      </c>
      <c r="I438" s="194">
        <v>2012</v>
      </c>
      <c r="J438" s="194" t="s">
        <v>177</v>
      </c>
      <c r="K438" s="194">
        <v>171349</v>
      </c>
      <c r="L438" s="194"/>
      <c r="M438" s="235" t="s">
        <v>236</v>
      </c>
      <c r="N438" s="237" t="s">
        <v>236</v>
      </c>
      <c r="O438" s="235"/>
    </row>
    <row r="439" spans="2:15" ht="15.75" hidden="1" x14ac:dyDescent="0.25">
      <c r="B439" s="203" t="s">
        <v>27179</v>
      </c>
      <c r="C439" s="194" t="s">
        <v>26490</v>
      </c>
      <c r="D439" s="194" t="s">
        <v>9846</v>
      </c>
      <c r="E439" s="205">
        <v>0</v>
      </c>
      <c r="F439" s="204" t="s">
        <v>20879</v>
      </c>
      <c r="G439" s="194" t="s">
        <v>28490</v>
      </c>
      <c r="H439" s="198" t="str">
        <f t="shared" si="6"/>
        <v>H14</v>
      </c>
      <c r="I439" s="194">
        <v>2013</v>
      </c>
      <c r="J439" s="194" t="s">
        <v>7490</v>
      </c>
      <c r="K439" s="194">
        <v>287473</v>
      </c>
      <c r="L439" s="194"/>
      <c r="M439" s="235" t="s">
        <v>236</v>
      </c>
      <c r="N439" s="237" t="s">
        <v>236</v>
      </c>
      <c r="O439" s="235"/>
    </row>
    <row r="440" spans="2:15" ht="15.75" hidden="1" x14ac:dyDescent="0.25">
      <c r="B440" s="203" t="s">
        <v>26967</v>
      </c>
      <c r="C440" s="194" t="s">
        <v>26407</v>
      </c>
      <c r="D440" s="194" t="s">
        <v>9979</v>
      </c>
      <c r="E440" s="205">
        <v>5.3994999999999997</v>
      </c>
      <c r="F440" s="204" t="s">
        <v>20698</v>
      </c>
      <c r="G440" s="194" t="s">
        <v>28033</v>
      </c>
      <c r="H440" s="198" t="str">
        <f t="shared" si="6"/>
        <v>H14</v>
      </c>
      <c r="I440" s="194">
        <v>2011</v>
      </c>
      <c r="J440" s="194" t="s">
        <v>5762</v>
      </c>
      <c r="K440" s="194">
        <v>151763</v>
      </c>
      <c r="L440" s="194"/>
      <c r="M440" s="235" t="s">
        <v>236</v>
      </c>
      <c r="N440" s="237" t="s">
        <v>236</v>
      </c>
      <c r="O440" s="235"/>
    </row>
    <row r="441" spans="2:15" ht="15.75" hidden="1" x14ac:dyDescent="0.25">
      <c r="B441" s="203" t="s">
        <v>26967</v>
      </c>
      <c r="C441" s="194" t="s">
        <v>26407</v>
      </c>
      <c r="D441" s="194" t="s">
        <v>9979</v>
      </c>
      <c r="E441" s="205">
        <v>0</v>
      </c>
      <c r="F441" s="204" t="s">
        <v>20971</v>
      </c>
      <c r="G441" s="194" t="s">
        <v>28070</v>
      </c>
      <c r="H441" s="198" t="str">
        <f t="shared" si="6"/>
        <v>H14</v>
      </c>
      <c r="I441" s="194">
        <v>2012</v>
      </c>
      <c r="J441" s="194" t="s">
        <v>7490</v>
      </c>
      <c r="K441" s="194">
        <v>149493</v>
      </c>
      <c r="L441" s="194"/>
      <c r="M441" s="235" t="s">
        <v>236</v>
      </c>
      <c r="N441" s="237" t="s">
        <v>236</v>
      </c>
      <c r="O441" s="235"/>
    </row>
    <row r="442" spans="2:15" ht="15.75" hidden="1" x14ac:dyDescent="0.25">
      <c r="B442" s="203" t="s">
        <v>27066</v>
      </c>
      <c r="C442" s="194" t="s">
        <v>26678</v>
      </c>
      <c r="D442" s="194" t="s">
        <v>11144</v>
      </c>
      <c r="E442" s="205">
        <v>11.08</v>
      </c>
      <c r="F442" s="204" t="s">
        <v>20553</v>
      </c>
      <c r="G442" s="194" t="s">
        <v>27802</v>
      </c>
      <c r="H442" s="198" t="str">
        <f t="shared" si="6"/>
        <v>H14</v>
      </c>
      <c r="I442" s="194">
        <v>2011</v>
      </c>
      <c r="J442" s="194" t="s">
        <v>5762</v>
      </c>
      <c r="K442" s="194">
        <v>139816</v>
      </c>
      <c r="L442" s="194"/>
      <c r="M442" s="235" t="s">
        <v>236</v>
      </c>
      <c r="N442" s="237" t="s">
        <v>236</v>
      </c>
      <c r="O442" s="235"/>
    </row>
    <row r="443" spans="2:15" ht="15.75" hidden="1" x14ac:dyDescent="0.25">
      <c r="B443" s="203" t="s">
        <v>27055</v>
      </c>
      <c r="C443" s="194" t="s">
        <v>26702</v>
      </c>
      <c r="D443" s="194" t="s">
        <v>11144</v>
      </c>
      <c r="E443" s="205">
        <v>0</v>
      </c>
      <c r="F443" s="204" t="s">
        <v>21013</v>
      </c>
      <c r="G443" s="194" t="s">
        <v>27753</v>
      </c>
      <c r="H443" s="198" t="str">
        <f t="shared" si="6"/>
        <v>H14</v>
      </c>
      <c r="I443" s="194">
        <v>2010</v>
      </c>
      <c r="J443" s="194" t="s">
        <v>7490</v>
      </c>
      <c r="K443" s="194">
        <v>124763</v>
      </c>
      <c r="L443" s="194"/>
      <c r="M443" s="235" t="s">
        <v>236</v>
      </c>
      <c r="N443" s="237" t="s">
        <v>236</v>
      </c>
      <c r="O443" s="235"/>
    </row>
    <row r="444" spans="2:15" ht="15.75" hidden="1" x14ac:dyDescent="0.25">
      <c r="B444" s="203" t="s">
        <v>26999</v>
      </c>
      <c r="C444" s="194" t="s">
        <v>26366</v>
      </c>
      <c r="D444" s="194" t="s">
        <v>9831</v>
      </c>
      <c r="E444" s="205">
        <v>10.798999999999999</v>
      </c>
      <c r="F444" s="204" t="s">
        <v>20557</v>
      </c>
      <c r="G444" s="194" t="s">
        <v>27576</v>
      </c>
      <c r="H444" s="198" t="str">
        <f t="shared" si="6"/>
        <v>H14</v>
      </c>
      <c r="I444" s="194">
        <v>2010</v>
      </c>
      <c r="J444" s="194" t="s">
        <v>5762</v>
      </c>
      <c r="K444" s="194">
        <v>89055</v>
      </c>
      <c r="L444" s="194"/>
      <c r="M444" s="235" t="s">
        <v>236</v>
      </c>
      <c r="N444" s="237" t="s">
        <v>236</v>
      </c>
      <c r="O444" s="235"/>
    </row>
    <row r="445" spans="2:15" ht="15.75" hidden="1" x14ac:dyDescent="0.25">
      <c r="B445" s="203" t="s">
        <v>27100</v>
      </c>
      <c r="C445" s="194" t="s">
        <v>26593</v>
      </c>
      <c r="D445" s="194" t="s">
        <v>9976</v>
      </c>
      <c r="E445" s="205">
        <v>0</v>
      </c>
      <c r="F445" s="204" t="s">
        <v>21032</v>
      </c>
      <c r="G445" s="194" t="s">
        <v>28444</v>
      </c>
      <c r="H445" s="198" t="str">
        <f t="shared" si="6"/>
        <v>H14</v>
      </c>
      <c r="I445" s="194">
        <v>2013</v>
      </c>
      <c r="J445" s="194" t="s">
        <v>7490</v>
      </c>
      <c r="K445" s="194">
        <v>239034</v>
      </c>
      <c r="L445" s="194"/>
      <c r="M445" s="235" t="s">
        <v>236</v>
      </c>
      <c r="N445" s="237" t="s">
        <v>236</v>
      </c>
      <c r="O445" s="235"/>
    </row>
    <row r="446" spans="2:15" ht="15.75" hidden="1" x14ac:dyDescent="0.25">
      <c r="B446" s="203" t="s">
        <v>27100</v>
      </c>
      <c r="C446" s="194" t="s">
        <v>26593</v>
      </c>
      <c r="D446" s="194" t="s">
        <v>9976</v>
      </c>
      <c r="E446" s="205">
        <v>0</v>
      </c>
      <c r="F446" s="204" t="s">
        <v>21005</v>
      </c>
      <c r="G446" s="194" t="s">
        <v>28445</v>
      </c>
      <c r="H446" s="198" t="str">
        <f t="shared" si="6"/>
        <v>H14</v>
      </c>
      <c r="I446" s="194">
        <v>2013</v>
      </c>
      <c r="J446" s="194" t="s">
        <v>7490</v>
      </c>
      <c r="K446" s="194">
        <v>239036</v>
      </c>
      <c r="L446" s="194"/>
      <c r="M446" s="235" t="s">
        <v>236</v>
      </c>
      <c r="N446" s="237" t="s">
        <v>236</v>
      </c>
      <c r="O446" s="235"/>
    </row>
    <row r="447" spans="2:15" ht="15.75" hidden="1" x14ac:dyDescent="0.25">
      <c r="B447" s="203" t="s">
        <v>27100</v>
      </c>
      <c r="C447" s="194" t="s">
        <v>26593</v>
      </c>
      <c r="D447" s="194" t="s">
        <v>9976</v>
      </c>
      <c r="E447" s="205">
        <v>0</v>
      </c>
      <c r="F447" s="204" t="s">
        <v>21058</v>
      </c>
      <c r="G447" s="194" t="s">
        <v>28446</v>
      </c>
      <c r="H447" s="198" t="str">
        <f t="shared" si="6"/>
        <v>H14</v>
      </c>
      <c r="I447" s="194">
        <v>2013</v>
      </c>
      <c r="J447" s="194" t="s">
        <v>7490</v>
      </c>
      <c r="K447" s="194">
        <v>239038</v>
      </c>
      <c r="L447" s="194"/>
      <c r="M447" s="235" t="s">
        <v>236</v>
      </c>
      <c r="N447" s="237" t="s">
        <v>236</v>
      </c>
      <c r="O447" s="235"/>
    </row>
    <row r="448" spans="2:15" ht="15.75" hidden="1" x14ac:dyDescent="0.25">
      <c r="B448" s="203" t="s">
        <v>26986</v>
      </c>
      <c r="C448" s="194" t="s">
        <v>26705</v>
      </c>
      <c r="D448" s="194" t="s">
        <v>10005</v>
      </c>
      <c r="E448" s="205">
        <v>11.08</v>
      </c>
      <c r="F448" s="204" t="s">
        <v>20573</v>
      </c>
      <c r="G448" s="194" t="s">
        <v>27557</v>
      </c>
      <c r="H448" s="198" t="str">
        <f t="shared" si="6"/>
        <v>H14</v>
      </c>
      <c r="I448" s="194">
        <v>2009</v>
      </c>
      <c r="J448" s="194" t="s">
        <v>5762</v>
      </c>
      <c r="K448" s="194">
        <v>122425</v>
      </c>
      <c r="L448" s="194"/>
      <c r="M448" s="235" t="s">
        <v>236</v>
      </c>
      <c r="N448" s="237" t="s">
        <v>236</v>
      </c>
      <c r="O448" s="235"/>
    </row>
    <row r="449" spans="2:15" ht="15.75" hidden="1" x14ac:dyDescent="0.25">
      <c r="B449" s="203" t="s">
        <v>26961</v>
      </c>
      <c r="C449" s="194" t="s">
        <v>26406</v>
      </c>
      <c r="D449" s="194" t="s">
        <v>9871</v>
      </c>
      <c r="E449" s="205">
        <v>43.198</v>
      </c>
      <c r="F449" s="204" t="s">
        <v>19909</v>
      </c>
      <c r="G449" s="194" t="s">
        <v>27744</v>
      </c>
      <c r="H449" s="198" t="str">
        <f t="shared" si="6"/>
        <v>H14</v>
      </c>
      <c r="I449" s="194">
        <v>2010</v>
      </c>
      <c r="J449" s="194" t="s">
        <v>177</v>
      </c>
      <c r="K449" s="194">
        <v>123284</v>
      </c>
      <c r="L449" s="194"/>
      <c r="M449" s="235" t="s">
        <v>236</v>
      </c>
      <c r="N449" s="237" t="s">
        <v>236</v>
      </c>
      <c r="O449" s="235"/>
    </row>
    <row r="450" spans="2:15" ht="15.75" hidden="1" x14ac:dyDescent="0.25">
      <c r="B450" s="203" t="s">
        <v>26908</v>
      </c>
      <c r="C450" s="194" t="s">
        <v>26572</v>
      </c>
      <c r="D450" s="194" t="s">
        <v>9976</v>
      </c>
      <c r="E450" s="205">
        <v>0</v>
      </c>
      <c r="F450" s="204" t="s">
        <v>20898</v>
      </c>
      <c r="G450" s="194" t="s">
        <v>28119</v>
      </c>
      <c r="H450" s="198" t="str">
        <f t="shared" si="6"/>
        <v>H14</v>
      </c>
      <c r="I450" s="194">
        <v>2012</v>
      </c>
      <c r="J450" s="194" t="s">
        <v>7490</v>
      </c>
      <c r="K450" s="194">
        <v>167193</v>
      </c>
      <c r="L450" s="194"/>
      <c r="M450" s="235" t="s">
        <v>236</v>
      </c>
      <c r="N450" s="237" t="s">
        <v>236</v>
      </c>
      <c r="O450" s="235"/>
    </row>
    <row r="451" spans="2:15" ht="15.75" hidden="1" x14ac:dyDescent="0.25">
      <c r="B451" s="203" t="s">
        <v>26964</v>
      </c>
      <c r="C451" s="194" t="s">
        <v>26401</v>
      </c>
      <c r="D451" s="194" t="s">
        <v>10487</v>
      </c>
      <c r="E451" s="205">
        <v>2.355</v>
      </c>
      <c r="F451" s="204" t="s">
        <v>19842</v>
      </c>
      <c r="G451" s="194" t="s">
        <v>28548</v>
      </c>
      <c r="H451" s="198" t="str">
        <f t="shared" si="6"/>
        <v>H14</v>
      </c>
      <c r="I451" s="194">
        <v>2013</v>
      </c>
      <c r="J451" s="194" t="s">
        <v>177</v>
      </c>
      <c r="K451" s="194">
        <v>328556</v>
      </c>
      <c r="L451" s="194"/>
      <c r="M451" s="235" t="s">
        <v>236</v>
      </c>
      <c r="N451" s="237" t="s">
        <v>236</v>
      </c>
      <c r="O451" s="235"/>
    </row>
    <row r="452" spans="2:15" ht="15.75" hidden="1" x14ac:dyDescent="0.25">
      <c r="B452" s="203" t="s">
        <v>27187</v>
      </c>
      <c r="C452" s="194" t="s">
        <v>26691</v>
      </c>
      <c r="D452" s="194" t="s">
        <v>11584</v>
      </c>
      <c r="E452" s="205">
        <v>0.94599999999999995</v>
      </c>
      <c r="F452" s="204" t="s">
        <v>20533</v>
      </c>
      <c r="G452" s="194" t="s">
        <v>28274</v>
      </c>
      <c r="H452" s="198" t="str">
        <f t="shared" si="6"/>
        <v>H14</v>
      </c>
      <c r="I452" s="194">
        <v>2012</v>
      </c>
      <c r="J452" s="194" t="s">
        <v>5762</v>
      </c>
      <c r="K452" s="194">
        <v>172346</v>
      </c>
      <c r="L452" s="194"/>
      <c r="M452" s="235" t="s">
        <v>236</v>
      </c>
      <c r="N452" s="237" t="s">
        <v>236</v>
      </c>
      <c r="O452" s="235"/>
    </row>
    <row r="453" spans="2:15" ht="15.75" hidden="1" x14ac:dyDescent="0.25">
      <c r="B453" s="203" t="s">
        <v>27187</v>
      </c>
      <c r="C453" s="194" t="s">
        <v>26691</v>
      </c>
      <c r="D453" s="194" t="s">
        <v>11584</v>
      </c>
      <c r="E453" s="205">
        <v>0.94599999999999995</v>
      </c>
      <c r="F453" s="204" t="s">
        <v>20489</v>
      </c>
      <c r="G453" s="194" t="s">
        <v>28275</v>
      </c>
      <c r="H453" s="198" t="str">
        <f t="shared" ref="H453:H516" si="7">HYPERLINK(G453,"H14")</f>
        <v>H14</v>
      </c>
      <c r="I453" s="194">
        <v>2012</v>
      </c>
      <c r="J453" s="194" t="s">
        <v>5762</v>
      </c>
      <c r="K453" s="194">
        <v>172352</v>
      </c>
      <c r="L453" s="194"/>
      <c r="M453" s="235" t="s">
        <v>236</v>
      </c>
      <c r="N453" s="237" t="s">
        <v>236</v>
      </c>
      <c r="O453" s="235"/>
    </row>
    <row r="454" spans="2:15" ht="15.75" hidden="1" x14ac:dyDescent="0.25">
      <c r="B454" s="203" t="s">
        <v>27187</v>
      </c>
      <c r="C454" s="194" t="s">
        <v>26691</v>
      </c>
      <c r="D454" s="194" t="s">
        <v>11584</v>
      </c>
      <c r="E454" s="205">
        <v>0</v>
      </c>
      <c r="F454" s="204" t="s">
        <v>21030</v>
      </c>
      <c r="G454" s="194" t="s">
        <v>28543</v>
      </c>
      <c r="H454" s="198" t="str">
        <f t="shared" si="7"/>
        <v>H14</v>
      </c>
      <c r="I454" s="194">
        <v>2013</v>
      </c>
      <c r="J454" s="194" t="s">
        <v>7490</v>
      </c>
      <c r="K454" s="194">
        <v>323807</v>
      </c>
      <c r="L454" s="194"/>
      <c r="M454" s="235" t="s">
        <v>236</v>
      </c>
      <c r="N454" s="237" t="s">
        <v>236</v>
      </c>
      <c r="O454" s="235"/>
    </row>
    <row r="455" spans="2:15" ht="15.75" hidden="1" x14ac:dyDescent="0.25">
      <c r="B455" s="203" t="s">
        <v>27160</v>
      </c>
      <c r="C455" s="194" t="s">
        <v>26505</v>
      </c>
      <c r="D455" s="194" t="s">
        <v>9804</v>
      </c>
      <c r="E455" s="205">
        <v>3.0259999999999998</v>
      </c>
      <c r="F455" s="204" t="s">
        <v>20140</v>
      </c>
      <c r="G455" s="194" t="s">
        <v>28149</v>
      </c>
      <c r="H455" s="198" t="str">
        <f t="shared" si="7"/>
        <v>H14</v>
      </c>
      <c r="I455" s="194">
        <v>2012</v>
      </c>
      <c r="J455" s="194" t="s">
        <v>177</v>
      </c>
      <c r="K455" s="194">
        <v>167799</v>
      </c>
      <c r="L455" s="194"/>
      <c r="M455" s="235" t="s">
        <v>236</v>
      </c>
      <c r="N455" s="237" t="s">
        <v>236</v>
      </c>
      <c r="O455" s="235"/>
    </row>
    <row r="456" spans="2:15" ht="15.75" hidden="1" x14ac:dyDescent="0.25">
      <c r="B456" s="203" t="s">
        <v>27160</v>
      </c>
      <c r="C456" s="194" t="s">
        <v>26505</v>
      </c>
      <c r="D456" s="194" t="s">
        <v>9804</v>
      </c>
      <c r="E456" s="205">
        <v>2.6880000000000002</v>
      </c>
      <c r="F456" s="204" t="s">
        <v>20022</v>
      </c>
      <c r="G456" s="194" t="s">
        <v>28150</v>
      </c>
      <c r="H456" s="198" t="str">
        <f t="shared" si="7"/>
        <v>H14</v>
      </c>
      <c r="I456" s="194">
        <v>2012</v>
      </c>
      <c r="J456" s="194" t="s">
        <v>177</v>
      </c>
      <c r="K456" s="194">
        <v>167801</v>
      </c>
      <c r="L456" s="194"/>
      <c r="M456" s="235" t="s">
        <v>236</v>
      </c>
      <c r="N456" s="237" t="s">
        <v>236</v>
      </c>
      <c r="O456" s="235"/>
    </row>
    <row r="457" spans="2:15" ht="15.75" hidden="1" x14ac:dyDescent="0.25">
      <c r="B457" s="203" t="s">
        <v>27160</v>
      </c>
      <c r="C457" s="194" t="s">
        <v>26505</v>
      </c>
      <c r="D457" s="194" t="s">
        <v>9804</v>
      </c>
      <c r="E457" s="205">
        <v>1.968</v>
      </c>
      <c r="F457" s="204" t="s">
        <v>20054</v>
      </c>
      <c r="G457" s="194" t="s">
        <v>28151</v>
      </c>
      <c r="H457" s="198" t="str">
        <f t="shared" si="7"/>
        <v>H14</v>
      </c>
      <c r="I457" s="194">
        <v>2012</v>
      </c>
      <c r="J457" s="194" t="s">
        <v>177</v>
      </c>
      <c r="K457" s="194">
        <v>167802</v>
      </c>
      <c r="L457" s="194"/>
      <c r="M457" s="235" t="s">
        <v>236</v>
      </c>
      <c r="N457" s="237" t="s">
        <v>236</v>
      </c>
      <c r="O457" s="235"/>
    </row>
    <row r="458" spans="2:15" ht="15.75" hidden="1" x14ac:dyDescent="0.25">
      <c r="B458" s="203" t="s">
        <v>27160</v>
      </c>
      <c r="C458" s="194" t="s">
        <v>26505</v>
      </c>
      <c r="D458" s="194" t="s">
        <v>9804</v>
      </c>
      <c r="E458" s="205">
        <v>26.734000000000002</v>
      </c>
      <c r="F458" s="204" t="s">
        <v>19864</v>
      </c>
      <c r="G458" s="194" t="s">
        <v>28159</v>
      </c>
      <c r="H458" s="198" t="str">
        <f t="shared" si="7"/>
        <v>H14</v>
      </c>
      <c r="I458" s="194">
        <v>2012</v>
      </c>
      <c r="J458" s="194" t="s">
        <v>177</v>
      </c>
      <c r="K458" s="194">
        <v>168309</v>
      </c>
      <c r="L458" s="194"/>
      <c r="M458" s="235" t="s">
        <v>236</v>
      </c>
      <c r="N458" s="237" t="s">
        <v>236</v>
      </c>
      <c r="O458" s="235"/>
    </row>
    <row r="459" spans="2:15" ht="15.75" hidden="1" x14ac:dyDescent="0.25">
      <c r="B459" s="203" t="s">
        <v>26977</v>
      </c>
      <c r="C459" s="194" t="s">
        <v>26541</v>
      </c>
      <c r="D459" s="194" t="s">
        <v>10471</v>
      </c>
      <c r="E459" s="205">
        <v>44.319000000000003</v>
      </c>
      <c r="F459" s="204" t="s">
        <v>20218</v>
      </c>
      <c r="G459" s="194" t="s">
        <v>28000</v>
      </c>
      <c r="H459" s="198" t="str">
        <f t="shared" si="7"/>
        <v>H14</v>
      </c>
      <c r="I459" s="194">
        <v>2011</v>
      </c>
      <c r="J459" s="194" t="s">
        <v>177</v>
      </c>
      <c r="K459" s="194">
        <v>150491</v>
      </c>
      <c r="L459" s="194"/>
      <c r="M459" s="235" t="s">
        <v>236</v>
      </c>
      <c r="N459" s="237" t="s">
        <v>236</v>
      </c>
      <c r="O459" s="235"/>
    </row>
    <row r="460" spans="2:15" ht="15.75" hidden="1" x14ac:dyDescent="0.25">
      <c r="B460" s="203" t="s">
        <v>27054</v>
      </c>
      <c r="C460" s="194" t="s">
        <v>26730</v>
      </c>
      <c r="D460" s="194" t="s">
        <v>11144</v>
      </c>
      <c r="E460" s="205">
        <v>11.08</v>
      </c>
      <c r="F460" s="204" t="s">
        <v>20488</v>
      </c>
      <c r="G460" s="194" t="s">
        <v>27751</v>
      </c>
      <c r="H460" s="198" t="str">
        <f t="shared" si="7"/>
        <v>H14</v>
      </c>
      <c r="I460" s="194">
        <v>2010</v>
      </c>
      <c r="J460" s="194" t="s">
        <v>5762</v>
      </c>
      <c r="K460" s="194">
        <v>123645</v>
      </c>
      <c r="L460" s="194"/>
      <c r="M460" s="235" t="s">
        <v>236</v>
      </c>
      <c r="N460" s="237" t="s">
        <v>236</v>
      </c>
      <c r="O460" s="235"/>
    </row>
    <row r="461" spans="2:15" ht="15.75" hidden="1" x14ac:dyDescent="0.25">
      <c r="B461" s="203" t="s">
        <v>26936</v>
      </c>
      <c r="C461" s="194" t="s">
        <v>26393</v>
      </c>
      <c r="D461" s="194" t="s">
        <v>10046</v>
      </c>
      <c r="E461" s="205">
        <v>22.159500000000001</v>
      </c>
      <c r="F461" s="204" t="s">
        <v>19808</v>
      </c>
      <c r="G461" s="194" t="s">
        <v>27790</v>
      </c>
      <c r="H461" s="198" t="str">
        <f t="shared" si="7"/>
        <v>H14</v>
      </c>
      <c r="I461" s="194">
        <v>2011</v>
      </c>
      <c r="J461" s="194" t="s">
        <v>177</v>
      </c>
      <c r="K461" s="194">
        <v>130582</v>
      </c>
      <c r="L461" s="194"/>
      <c r="M461" s="235" t="s">
        <v>236</v>
      </c>
      <c r="N461" s="237" t="s">
        <v>236</v>
      </c>
      <c r="O461" s="235"/>
    </row>
    <row r="462" spans="2:15" ht="15.75" hidden="1" x14ac:dyDescent="0.25">
      <c r="B462" s="203" t="s">
        <v>27032</v>
      </c>
      <c r="C462" s="194" t="s">
        <v>26512</v>
      </c>
      <c r="D462" s="194" t="s">
        <v>10046</v>
      </c>
      <c r="E462" s="205">
        <v>22.159500000000001</v>
      </c>
      <c r="F462" s="204" t="s">
        <v>19808</v>
      </c>
      <c r="G462" s="194" t="s">
        <v>27790</v>
      </c>
      <c r="H462" s="198" t="str">
        <f t="shared" si="7"/>
        <v>H14</v>
      </c>
      <c r="I462" s="194">
        <v>2011</v>
      </c>
      <c r="J462" s="194" t="s">
        <v>177</v>
      </c>
      <c r="K462" s="194">
        <v>130582</v>
      </c>
      <c r="L462" s="194"/>
      <c r="M462" s="235" t="s">
        <v>236</v>
      </c>
      <c r="N462" s="237" t="s">
        <v>236</v>
      </c>
      <c r="O462" s="235"/>
    </row>
    <row r="463" spans="2:15" ht="15.75" hidden="1" x14ac:dyDescent="0.25">
      <c r="B463" s="203" t="s">
        <v>27251</v>
      </c>
      <c r="C463" s="194" t="s">
        <v>26692</v>
      </c>
      <c r="D463" s="194" t="s">
        <v>11584</v>
      </c>
      <c r="E463" s="205">
        <v>0</v>
      </c>
      <c r="F463" s="204" t="s">
        <v>21030</v>
      </c>
      <c r="G463" s="194" t="s">
        <v>28543</v>
      </c>
      <c r="H463" s="198" t="str">
        <f t="shared" si="7"/>
        <v>H14</v>
      </c>
      <c r="I463" s="194">
        <v>2013</v>
      </c>
      <c r="J463" s="194" t="s">
        <v>7490</v>
      </c>
      <c r="K463" s="194">
        <v>323807</v>
      </c>
      <c r="L463" s="194"/>
      <c r="M463" s="235" t="s">
        <v>236</v>
      </c>
      <c r="N463" s="237" t="s">
        <v>236</v>
      </c>
      <c r="O463" s="235"/>
    </row>
    <row r="464" spans="2:15" ht="15.75" hidden="1" x14ac:dyDescent="0.25">
      <c r="B464" s="203" t="s">
        <v>26894</v>
      </c>
      <c r="C464" s="194" t="s">
        <v>26408</v>
      </c>
      <c r="D464" s="194" t="s">
        <v>9957</v>
      </c>
      <c r="E464" s="205">
        <v>8.64</v>
      </c>
      <c r="F464" s="204" t="s">
        <v>20232</v>
      </c>
      <c r="G464" s="194" t="s">
        <v>27761</v>
      </c>
      <c r="H464" s="198" t="str">
        <f t="shared" si="7"/>
        <v>H14</v>
      </c>
      <c r="I464" s="194">
        <v>2010</v>
      </c>
      <c r="J464" s="194" t="s">
        <v>177</v>
      </c>
      <c r="K464" s="194">
        <v>146679</v>
      </c>
      <c r="L464" s="194"/>
      <c r="M464" s="235" t="s">
        <v>236</v>
      </c>
      <c r="N464" s="237" t="s">
        <v>236</v>
      </c>
      <c r="O464" s="235"/>
    </row>
    <row r="465" spans="2:15" ht="15.75" hidden="1" x14ac:dyDescent="0.25">
      <c r="B465" s="203" t="s">
        <v>28687</v>
      </c>
      <c r="C465" s="194" t="s">
        <v>26652</v>
      </c>
      <c r="D465" s="194" t="s">
        <v>9979</v>
      </c>
      <c r="E465" s="205">
        <v>0</v>
      </c>
      <c r="F465" s="204" t="s">
        <v>21042</v>
      </c>
      <c r="G465" s="194" t="s">
        <v>27994</v>
      </c>
      <c r="H465" s="198" t="str">
        <f t="shared" si="7"/>
        <v>H14</v>
      </c>
      <c r="I465" s="194">
        <v>2011</v>
      </c>
      <c r="J465" s="194" t="s">
        <v>7490</v>
      </c>
      <c r="K465" s="194">
        <v>150365</v>
      </c>
      <c r="L465" s="194"/>
      <c r="M465" s="235" t="s">
        <v>236</v>
      </c>
      <c r="N465" s="237" t="s">
        <v>236</v>
      </c>
      <c r="O465" s="235"/>
    </row>
    <row r="466" spans="2:15" ht="15.75" hidden="1" x14ac:dyDescent="0.25">
      <c r="B466" s="203" t="s">
        <v>27169</v>
      </c>
      <c r="C466" s="194" t="s">
        <v>26725</v>
      </c>
      <c r="D466" s="194" t="s">
        <v>9976</v>
      </c>
      <c r="E466" s="205">
        <v>28.378</v>
      </c>
      <c r="F466" s="204" t="s">
        <v>19889</v>
      </c>
      <c r="G466" s="194" t="s">
        <v>28195</v>
      </c>
      <c r="H466" s="198" t="str">
        <f t="shared" si="7"/>
        <v>H14</v>
      </c>
      <c r="I466" s="194">
        <v>2012</v>
      </c>
      <c r="J466" s="194" t="s">
        <v>177</v>
      </c>
      <c r="K466" s="194">
        <v>169883</v>
      </c>
      <c r="L466" s="194"/>
      <c r="M466" s="235" t="s">
        <v>236</v>
      </c>
      <c r="N466" s="237" t="s">
        <v>236</v>
      </c>
      <c r="O466" s="235"/>
    </row>
    <row r="467" spans="2:15" ht="15.75" hidden="1" x14ac:dyDescent="0.25">
      <c r="B467" s="203" t="s">
        <v>26998</v>
      </c>
      <c r="C467" s="194" t="s">
        <v>26443</v>
      </c>
      <c r="D467" s="194" t="s">
        <v>9781</v>
      </c>
      <c r="E467" s="205">
        <v>81.204999999999998</v>
      </c>
      <c r="F467" s="204" t="s">
        <v>20358</v>
      </c>
      <c r="G467" s="194" t="s">
        <v>27857</v>
      </c>
      <c r="H467" s="198" t="str">
        <f t="shared" si="7"/>
        <v>H14</v>
      </c>
      <c r="I467" s="194">
        <v>2011</v>
      </c>
      <c r="J467" s="194" t="s">
        <v>153</v>
      </c>
      <c r="K467" s="194">
        <v>146127</v>
      </c>
      <c r="L467" s="194"/>
      <c r="M467" s="235" t="s">
        <v>236</v>
      </c>
      <c r="N467" s="237" t="s">
        <v>236</v>
      </c>
      <c r="O467" s="235"/>
    </row>
    <row r="468" spans="2:15" ht="15.75" hidden="1" x14ac:dyDescent="0.25">
      <c r="B468" s="203" t="s">
        <v>26998</v>
      </c>
      <c r="C468" s="194" t="s">
        <v>26443</v>
      </c>
      <c r="D468" s="194" t="s">
        <v>9781</v>
      </c>
      <c r="E468" s="205">
        <v>5.3994999999999997</v>
      </c>
      <c r="F468" s="204" t="s">
        <v>20439</v>
      </c>
      <c r="G468" s="194" t="s">
        <v>27777</v>
      </c>
      <c r="H468" s="198" t="str">
        <f t="shared" si="7"/>
        <v>H14</v>
      </c>
      <c r="I468" s="194">
        <v>2010</v>
      </c>
      <c r="J468" s="194" t="s">
        <v>5137</v>
      </c>
      <c r="K468" s="194">
        <v>167464</v>
      </c>
      <c r="L468" s="194"/>
      <c r="M468" s="235" t="s">
        <v>236</v>
      </c>
      <c r="N468" s="237" t="s">
        <v>236</v>
      </c>
      <c r="O468" s="235"/>
    </row>
    <row r="469" spans="2:15" ht="15.75" hidden="1" x14ac:dyDescent="0.25">
      <c r="B469" s="203" t="s">
        <v>26927</v>
      </c>
      <c r="C469" s="194" t="s">
        <v>26510</v>
      </c>
      <c r="D469" s="194" t="s">
        <v>9804</v>
      </c>
      <c r="E469" s="205">
        <v>22.16</v>
      </c>
      <c r="F469" s="204" t="s">
        <v>20399</v>
      </c>
      <c r="G469" s="194" t="s">
        <v>28001</v>
      </c>
      <c r="H469" s="198" t="str">
        <f t="shared" si="7"/>
        <v>H14</v>
      </c>
      <c r="I469" s="194">
        <v>2011</v>
      </c>
      <c r="J469" s="194" t="s">
        <v>5137</v>
      </c>
      <c r="K469" s="194">
        <v>150521</v>
      </c>
      <c r="L469" s="194"/>
      <c r="M469" s="235" t="s">
        <v>236</v>
      </c>
      <c r="N469" s="237" t="s">
        <v>236</v>
      </c>
      <c r="O469" s="235"/>
    </row>
    <row r="470" spans="2:15" ht="15.75" hidden="1" x14ac:dyDescent="0.25">
      <c r="B470" s="203" t="s">
        <v>26927</v>
      </c>
      <c r="C470" s="194" t="s">
        <v>26510</v>
      </c>
      <c r="D470" s="194" t="s">
        <v>9804</v>
      </c>
      <c r="E470" s="205">
        <v>5.4050000000000002</v>
      </c>
      <c r="F470" s="204" t="s">
        <v>20145</v>
      </c>
      <c r="G470" s="194" t="s">
        <v>28002</v>
      </c>
      <c r="H470" s="198" t="str">
        <f t="shared" si="7"/>
        <v>H14</v>
      </c>
      <c r="I470" s="194">
        <v>2011</v>
      </c>
      <c r="J470" s="194" t="s">
        <v>177</v>
      </c>
      <c r="K470" s="194">
        <v>150528</v>
      </c>
      <c r="L470" s="194"/>
      <c r="M470" s="235" t="s">
        <v>236</v>
      </c>
      <c r="N470" s="237" t="s">
        <v>236</v>
      </c>
      <c r="O470" s="235"/>
    </row>
    <row r="471" spans="2:15" ht="15.75" hidden="1" x14ac:dyDescent="0.25">
      <c r="B471" s="203" t="s">
        <v>26927</v>
      </c>
      <c r="C471" s="194" t="s">
        <v>26510</v>
      </c>
      <c r="D471" s="194" t="s">
        <v>9804</v>
      </c>
      <c r="E471" s="205">
        <v>3.9710000000000001</v>
      </c>
      <c r="F471" s="204" t="s">
        <v>20566</v>
      </c>
      <c r="G471" s="194" t="s">
        <v>28153</v>
      </c>
      <c r="H471" s="198" t="str">
        <f t="shared" si="7"/>
        <v>H14</v>
      </c>
      <c r="I471" s="194">
        <v>2012</v>
      </c>
      <c r="J471" s="194" t="s">
        <v>5762</v>
      </c>
      <c r="K471" s="194">
        <v>167810</v>
      </c>
      <c r="L471" s="194"/>
      <c r="M471" s="235" t="s">
        <v>236</v>
      </c>
      <c r="N471" s="237" t="s">
        <v>236</v>
      </c>
      <c r="O471" s="235"/>
    </row>
    <row r="472" spans="2:15" ht="15.75" hidden="1" x14ac:dyDescent="0.25">
      <c r="B472" s="203" t="s">
        <v>27269</v>
      </c>
      <c r="C472" s="194" t="s">
        <v>26636</v>
      </c>
      <c r="D472" s="194" t="s">
        <v>10471</v>
      </c>
      <c r="E472" s="205">
        <v>0</v>
      </c>
      <c r="F472" s="204" t="s">
        <v>21008</v>
      </c>
      <c r="G472" s="194" t="s">
        <v>28639</v>
      </c>
      <c r="H472" s="198" t="str">
        <f t="shared" si="7"/>
        <v>H14</v>
      </c>
      <c r="I472" s="194">
        <v>2013</v>
      </c>
      <c r="J472" s="194" t="s">
        <v>7490</v>
      </c>
      <c r="K472" s="194">
        <v>332914</v>
      </c>
      <c r="L472" s="194"/>
      <c r="M472" s="235" t="s">
        <v>236</v>
      </c>
      <c r="N472" s="237" t="s">
        <v>236</v>
      </c>
      <c r="O472" s="235"/>
    </row>
    <row r="473" spans="2:15" ht="15.75" hidden="1" x14ac:dyDescent="0.25">
      <c r="B473" s="203" t="s">
        <v>27031</v>
      </c>
      <c r="C473" s="194" t="s">
        <v>26648</v>
      </c>
      <c r="D473" s="194" t="s">
        <v>11584</v>
      </c>
      <c r="E473" s="205">
        <v>1.419</v>
      </c>
      <c r="F473" s="204" t="s">
        <v>19716</v>
      </c>
      <c r="G473" s="194" t="s">
        <v>28093</v>
      </c>
      <c r="H473" s="198" t="str">
        <f t="shared" si="7"/>
        <v>H14</v>
      </c>
      <c r="I473" s="194">
        <v>2012</v>
      </c>
      <c r="J473" s="194" t="s">
        <v>177</v>
      </c>
      <c r="K473" s="194">
        <v>165610</v>
      </c>
      <c r="L473" s="194"/>
      <c r="M473" s="235" t="s">
        <v>23735</v>
      </c>
      <c r="N473" s="237" t="s">
        <v>236</v>
      </c>
      <c r="O473" s="235"/>
    </row>
    <row r="474" spans="2:15" ht="15.75" hidden="1" x14ac:dyDescent="0.25">
      <c r="B474" s="203" t="s">
        <v>27100</v>
      </c>
      <c r="C474" s="194" t="s">
        <v>26593</v>
      </c>
      <c r="D474" s="194" t="s">
        <v>9976</v>
      </c>
      <c r="E474" s="205">
        <v>11.08</v>
      </c>
      <c r="F474" s="204" t="s">
        <v>20428</v>
      </c>
      <c r="G474" s="194" t="s">
        <v>27938</v>
      </c>
      <c r="H474" s="198" t="str">
        <f t="shared" si="7"/>
        <v>H14</v>
      </c>
      <c r="I474" s="194">
        <v>2011</v>
      </c>
      <c r="J474" s="194" t="s">
        <v>5137</v>
      </c>
      <c r="K474" s="194">
        <v>148367</v>
      </c>
      <c r="L474" s="194"/>
      <c r="M474" s="235" t="s">
        <v>23701</v>
      </c>
      <c r="N474" s="237" t="s">
        <v>236</v>
      </c>
      <c r="O474" s="235"/>
    </row>
    <row r="475" spans="2:15" ht="15.75" hidden="1" x14ac:dyDescent="0.25">
      <c r="B475" s="203" t="s">
        <v>26893</v>
      </c>
      <c r="C475" s="194" t="s">
        <v>26390</v>
      </c>
      <c r="D475" s="194" t="s">
        <v>10005</v>
      </c>
      <c r="E475" s="205">
        <v>1.9670000000000001</v>
      </c>
      <c r="F475" s="204" t="s">
        <v>19957</v>
      </c>
      <c r="G475" s="194" t="s">
        <v>27847</v>
      </c>
      <c r="H475" s="198" t="str">
        <f t="shared" si="7"/>
        <v>H14</v>
      </c>
      <c r="I475" s="194">
        <v>2011</v>
      </c>
      <c r="J475" s="194" t="s">
        <v>177</v>
      </c>
      <c r="K475" s="194">
        <v>145837</v>
      </c>
      <c r="L475" s="194"/>
      <c r="M475" s="235" t="s">
        <v>23612</v>
      </c>
      <c r="N475" s="237" t="s">
        <v>28800</v>
      </c>
      <c r="O475" s="237" t="s">
        <v>28742</v>
      </c>
    </row>
    <row r="476" spans="2:15" ht="15.75" hidden="1" x14ac:dyDescent="0.25">
      <c r="B476" s="203" t="s">
        <v>26925</v>
      </c>
      <c r="C476" s="194" t="s">
        <v>26413</v>
      </c>
      <c r="D476" s="194" t="s">
        <v>10005</v>
      </c>
      <c r="E476" s="205">
        <v>1.0349999999999999</v>
      </c>
      <c r="F476" s="204" t="s">
        <v>19956</v>
      </c>
      <c r="G476" s="194" t="s">
        <v>28028</v>
      </c>
      <c r="H476" s="198" t="str">
        <f t="shared" si="7"/>
        <v>H14</v>
      </c>
      <c r="I476" s="194">
        <v>2011</v>
      </c>
      <c r="J476" s="194" t="s">
        <v>177</v>
      </c>
      <c r="K476" s="194">
        <v>151694</v>
      </c>
      <c r="L476" s="194"/>
      <c r="M476" s="235" t="s">
        <v>23612</v>
      </c>
      <c r="N476" s="237" t="s">
        <v>28800</v>
      </c>
      <c r="O476" s="237" t="s">
        <v>28742</v>
      </c>
    </row>
    <row r="477" spans="2:15" ht="15.75" hidden="1" x14ac:dyDescent="0.25">
      <c r="B477" s="203" t="s">
        <v>27000</v>
      </c>
      <c r="C477" s="194" t="s">
        <v>26454</v>
      </c>
      <c r="D477" s="194" t="s">
        <v>10005</v>
      </c>
      <c r="E477" s="205">
        <v>1.45</v>
      </c>
      <c r="F477" s="204" t="s">
        <v>19955</v>
      </c>
      <c r="G477" s="194" t="s">
        <v>27927</v>
      </c>
      <c r="H477" s="198" t="str">
        <f t="shared" si="7"/>
        <v>H14</v>
      </c>
      <c r="I477" s="194">
        <v>2011</v>
      </c>
      <c r="J477" s="194" t="s">
        <v>177</v>
      </c>
      <c r="K477" s="194">
        <v>147746</v>
      </c>
      <c r="L477" s="194"/>
      <c r="M477" s="235" t="s">
        <v>23696</v>
      </c>
      <c r="N477" s="237" t="s">
        <v>28800</v>
      </c>
      <c r="O477" s="237" t="s">
        <v>28742</v>
      </c>
    </row>
    <row r="478" spans="2:15" ht="15.75" hidden="1" x14ac:dyDescent="0.25">
      <c r="B478" s="203" t="s">
        <v>26984</v>
      </c>
      <c r="C478" s="194" t="s">
        <v>26453</v>
      </c>
      <c r="D478" s="194" t="s">
        <v>10005</v>
      </c>
      <c r="E478" s="205">
        <v>1.139</v>
      </c>
      <c r="F478" s="204" t="s">
        <v>19954</v>
      </c>
      <c r="G478" s="194" t="s">
        <v>27928</v>
      </c>
      <c r="H478" s="198" t="str">
        <f t="shared" si="7"/>
        <v>H14</v>
      </c>
      <c r="I478" s="194">
        <v>2011</v>
      </c>
      <c r="J478" s="194" t="s">
        <v>177</v>
      </c>
      <c r="K478" s="194">
        <v>147748</v>
      </c>
      <c r="L478" s="194"/>
      <c r="M478" s="235" t="s">
        <v>23696</v>
      </c>
      <c r="N478" s="237" t="s">
        <v>28800</v>
      </c>
      <c r="O478" s="237" t="s">
        <v>28742</v>
      </c>
    </row>
    <row r="479" spans="2:15" ht="15.75" hidden="1" x14ac:dyDescent="0.25">
      <c r="B479" s="203" t="s">
        <v>27074</v>
      </c>
      <c r="C479" s="194" t="s">
        <v>26442</v>
      </c>
      <c r="D479" s="194" t="s">
        <v>10005</v>
      </c>
      <c r="E479" s="205">
        <v>0.51800000000000002</v>
      </c>
      <c r="F479" s="204" t="s">
        <v>19958</v>
      </c>
      <c r="G479" s="194" t="s">
        <v>27854</v>
      </c>
      <c r="H479" s="198" t="str">
        <f t="shared" si="7"/>
        <v>H14</v>
      </c>
      <c r="I479" s="194">
        <v>2011</v>
      </c>
      <c r="J479" s="194" t="s">
        <v>177</v>
      </c>
      <c r="K479" s="194">
        <v>146008</v>
      </c>
      <c r="L479" s="194"/>
      <c r="M479" s="235" t="s">
        <v>23619</v>
      </c>
      <c r="N479" s="237" t="s">
        <v>28800</v>
      </c>
      <c r="O479" s="237" t="s">
        <v>28742</v>
      </c>
    </row>
    <row r="480" spans="2:15" ht="15.75" hidden="1" x14ac:dyDescent="0.25">
      <c r="B480" s="203" t="s">
        <v>26921</v>
      </c>
      <c r="C480" s="194" t="s">
        <v>26409</v>
      </c>
      <c r="D480" s="194" t="s">
        <v>9957</v>
      </c>
      <c r="E480" s="205">
        <v>0.36799999999999999</v>
      </c>
      <c r="F480" s="204" t="s">
        <v>20005</v>
      </c>
      <c r="G480" s="194" t="s">
        <v>28038</v>
      </c>
      <c r="H480" s="198" t="str">
        <f t="shared" si="7"/>
        <v>H14</v>
      </c>
      <c r="I480" s="194">
        <v>2011</v>
      </c>
      <c r="J480" s="194" t="s">
        <v>177</v>
      </c>
      <c r="K480" s="194">
        <v>151883</v>
      </c>
      <c r="L480" s="194"/>
      <c r="M480" s="235" t="s">
        <v>23813</v>
      </c>
      <c r="N480" s="237" t="s">
        <v>28727</v>
      </c>
      <c r="O480" s="235"/>
    </row>
    <row r="481" spans="2:15" ht="15.75" hidden="1" x14ac:dyDescent="0.25">
      <c r="B481" s="203" t="s">
        <v>26970</v>
      </c>
      <c r="C481" s="194" t="s">
        <v>26459</v>
      </c>
      <c r="D481" s="194" t="s">
        <v>10005</v>
      </c>
      <c r="E481" s="205">
        <v>22.16</v>
      </c>
      <c r="F481" s="204" t="s">
        <v>20463</v>
      </c>
      <c r="G481" s="194" t="s">
        <v>27910</v>
      </c>
      <c r="H481" s="198" t="str">
        <f t="shared" si="7"/>
        <v>H14</v>
      </c>
      <c r="I481" s="194">
        <v>2011</v>
      </c>
      <c r="J481" s="194" t="s">
        <v>5137</v>
      </c>
      <c r="K481" s="194">
        <v>147165</v>
      </c>
      <c r="L481" s="194"/>
      <c r="M481" s="235" t="s">
        <v>23663</v>
      </c>
      <c r="N481" s="237" t="s">
        <v>28728</v>
      </c>
      <c r="O481" s="237" t="s">
        <v>28741</v>
      </c>
    </row>
    <row r="482" spans="2:15" ht="15.75" hidden="1" x14ac:dyDescent="0.25">
      <c r="B482" s="203" t="s">
        <v>26984</v>
      </c>
      <c r="C482" s="194" t="s">
        <v>26453</v>
      </c>
      <c r="D482" s="194" t="s">
        <v>10005</v>
      </c>
      <c r="E482" s="205">
        <v>1.401</v>
      </c>
      <c r="F482" s="204" t="s">
        <v>19734</v>
      </c>
      <c r="G482" s="194" t="s">
        <v>27571</v>
      </c>
      <c r="H482" s="198" t="str">
        <f t="shared" si="7"/>
        <v>H14</v>
      </c>
      <c r="I482" s="194">
        <v>2009</v>
      </c>
      <c r="J482" s="194" t="s">
        <v>177</v>
      </c>
      <c r="K482" s="194">
        <v>147756</v>
      </c>
      <c r="L482" s="194"/>
      <c r="M482" s="235" t="s">
        <v>23697</v>
      </c>
      <c r="N482" s="237" t="s">
        <v>28728</v>
      </c>
      <c r="O482" s="237" t="s">
        <v>28741</v>
      </c>
    </row>
    <row r="483" spans="2:15" ht="15.75" hidden="1" x14ac:dyDescent="0.25">
      <c r="B483" s="203" t="s">
        <v>26937</v>
      </c>
      <c r="C483" s="194" t="s">
        <v>26450</v>
      </c>
      <c r="D483" s="194" t="s">
        <v>9753</v>
      </c>
      <c r="E483" s="205">
        <v>5.3207500000000003</v>
      </c>
      <c r="F483" s="204" t="s">
        <v>19894</v>
      </c>
      <c r="G483" s="194" t="s">
        <v>28079</v>
      </c>
      <c r="H483" s="198" t="str">
        <f t="shared" si="7"/>
        <v>H14</v>
      </c>
      <c r="I483" s="194">
        <v>2012</v>
      </c>
      <c r="J483" s="194" t="s">
        <v>177</v>
      </c>
      <c r="K483" s="194">
        <v>164393</v>
      </c>
      <c r="L483" s="194"/>
      <c r="M483" s="235" t="s">
        <v>23594</v>
      </c>
      <c r="N483" s="237" t="s">
        <v>23594</v>
      </c>
      <c r="O483" s="235"/>
    </row>
    <row r="484" spans="2:15" ht="15.75" hidden="1" x14ac:dyDescent="0.25">
      <c r="B484" s="203" t="s">
        <v>26971</v>
      </c>
      <c r="C484" s="194" t="s">
        <v>26607</v>
      </c>
      <c r="D484" s="194" t="s">
        <v>9976</v>
      </c>
      <c r="E484" s="205">
        <v>0</v>
      </c>
      <c r="F484" s="204" t="s">
        <v>20914</v>
      </c>
      <c r="G484" s="194" t="s">
        <v>27300</v>
      </c>
      <c r="H484" s="198" t="str">
        <f t="shared" si="7"/>
        <v>H14</v>
      </c>
      <c r="I484" s="194">
        <v>2009</v>
      </c>
      <c r="J484" s="194" t="s">
        <v>7490</v>
      </c>
      <c r="K484" s="194">
        <v>460139</v>
      </c>
      <c r="L484" s="194"/>
      <c r="M484" s="235" t="s">
        <v>23594</v>
      </c>
      <c r="N484" s="237" t="s">
        <v>23594</v>
      </c>
      <c r="O484" s="235"/>
    </row>
    <row r="485" spans="2:15" ht="15.75" hidden="1" x14ac:dyDescent="0.25">
      <c r="B485" s="203" t="s">
        <v>26939</v>
      </c>
      <c r="C485" s="194" t="s">
        <v>26376</v>
      </c>
      <c r="D485" s="194" t="s">
        <v>9753</v>
      </c>
      <c r="E485" s="205">
        <v>5.3207500000000003</v>
      </c>
      <c r="F485" s="204" t="s">
        <v>19894</v>
      </c>
      <c r="G485" s="194" t="s">
        <v>28079</v>
      </c>
      <c r="H485" s="198" t="str">
        <f t="shared" si="7"/>
        <v>H14</v>
      </c>
      <c r="I485" s="194">
        <v>2012</v>
      </c>
      <c r="J485" s="194" t="s">
        <v>177</v>
      </c>
      <c r="K485" s="194">
        <v>164393</v>
      </c>
      <c r="L485" s="194"/>
      <c r="M485" s="235" t="s">
        <v>23594</v>
      </c>
      <c r="N485" s="237" t="s">
        <v>23594</v>
      </c>
      <c r="O485" s="235"/>
    </row>
    <row r="486" spans="2:15" ht="15.75" hidden="1" x14ac:dyDescent="0.25">
      <c r="B486" s="203" t="s">
        <v>27005</v>
      </c>
      <c r="C486" s="194" t="s">
        <v>26356</v>
      </c>
      <c r="D486" s="194" t="s">
        <v>9753</v>
      </c>
      <c r="E486" s="205">
        <v>3.093</v>
      </c>
      <c r="F486" s="204" t="s">
        <v>20059</v>
      </c>
      <c r="G486" s="194" t="s">
        <v>28080</v>
      </c>
      <c r="H486" s="198" t="str">
        <f t="shared" si="7"/>
        <v>H14</v>
      </c>
      <c r="I486" s="194">
        <v>2012</v>
      </c>
      <c r="J486" s="194" t="s">
        <v>177</v>
      </c>
      <c r="K486" s="194">
        <v>164548</v>
      </c>
      <c r="L486" s="194"/>
      <c r="M486" s="235" t="s">
        <v>23594</v>
      </c>
      <c r="N486" s="237" t="s">
        <v>23594</v>
      </c>
      <c r="O486" s="235"/>
    </row>
    <row r="487" spans="2:15" ht="15.75" hidden="1" x14ac:dyDescent="0.25">
      <c r="B487" s="203" t="s">
        <v>26960</v>
      </c>
      <c r="C487" s="194" t="s">
        <v>26478</v>
      </c>
      <c r="D487" s="194" t="s">
        <v>9957</v>
      </c>
      <c r="E487" s="205">
        <v>10.798999999999999</v>
      </c>
      <c r="F487" s="204" t="s">
        <v>20514</v>
      </c>
      <c r="G487" s="194" t="s">
        <v>27743</v>
      </c>
      <c r="H487" s="198" t="str">
        <f t="shared" si="7"/>
        <v>H14</v>
      </c>
      <c r="I487" s="194">
        <v>2010</v>
      </c>
      <c r="J487" s="194" t="s">
        <v>5762</v>
      </c>
      <c r="K487" s="194">
        <v>123283</v>
      </c>
      <c r="L487" s="194"/>
      <c r="M487" s="235" t="s">
        <v>23594</v>
      </c>
      <c r="N487" s="237" t="s">
        <v>23594</v>
      </c>
      <c r="O487" s="235"/>
    </row>
    <row r="488" spans="2:15" ht="15.75" hidden="1" x14ac:dyDescent="0.25">
      <c r="B488" s="203" t="s">
        <v>27144</v>
      </c>
      <c r="C488" s="194" t="s">
        <v>26698</v>
      </c>
      <c r="D488" s="194" t="s">
        <v>9753</v>
      </c>
      <c r="E488" s="205">
        <v>5.3207500000000003</v>
      </c>
      <c r="F488" s="204" t="s">
        <v>19894</v>
      </c>
      <c r="G488" s="194" t="s">
        <v>28079</v>
      </c>
      <c r="H488" s="198" t="str">
        <f t="shared" si="7"/>
        <v>H14</v>
      </c>
      <c r="I488" s="194">
        <v>2012</v>
      </c>
      <c r="J488" s="194" t="s">
        <v>177</v>
      </c>
      <c r="K488" s="194">
        <v>164393</v>
      </c>
      <c r="L488" s="194"/>
      <c r="M488" s="235" t="s">
        <v>23594</v>
      </c>
      <c r="N488" s="237" t="s">
        <v>23594</v>
      </c>
      <c r="O488" s="235"/>
    </row>
    <row r="489" spans="2:15" ht="15.75" hidden="1" x14ac:dyDescent="0.25">
      <c r="B489" s="203" t="s">
        <v>27011</v>
      </c>
      <c r="C489" s="194" t="s">
        <v>26664</v>
      </c>
      <c r="D489" s="194" t="s">
        <v>9753</v>
      </c>
      <c r="E489" s="205">
        <v>5.3207500000000003</v>
      </c>
      <c r="F489" s="204" t="s">
        <v>19894</v>
      </c>
      <c r="G489" s="194" t="s">
        <v>28079</v>
      </c>
      <c r="H489" s="198" t="str">
        <f t="shared" si="7"/>
        <v>H14</v>
      </c>
      <c r="I489" s="194">
        <v>2012</v>
      </c>
      <c r="J489" s="194" t="s">
        <v>177</v>
      </c>
      <c r="K489" s="194">
        <v>164393</v>
      </c>
      <c r="L489" s="194"/>
      <c r="M489" s="235" t="s">
        <v>23594</v>
      </c>
      <c r="N489" s="237" t="s">
        <v>23594</v>
      </c>
      <c r="O489" s="235"/>
    </row>
    <row r="490" spans="2:15" ht="15.75" hidden="1" x14ac:dyDescent="0.25">
      <c r="B490" s="203" t="s">
        <v>26894</v>
      </c>
      <c r="C490" s="194" t="s">
        <v>26408</v>
      </c>
      <c r="D490" s="194" t="s">
        <v>9957</v>
      </c>
      <c r="E490" s="205">
        <v>7.7140000000000004</v>
      </c>
      <c r="F490" s="204" t="s">
        <v>19812</v>
      </c>
      <c r="G490" s="194" t="s">
        <v>27279</v>
      </c>
      <c r="H490" s="198" t="str">
        <f t="shared" si="7"/>
        <v>H14</v>
      </c>
      <c r="I490" s="194">
        <v>2009</v>
      </c>
      <c r="J490" s="194" t="s">
        <v>177</v>
      </c>
      <c r="K490" s="194">
        <v>460116</v>
      </c>
      <c r="L490" s="194"/>
      <c r="M490" s="235" t="s">
        <v>23594</v>
      </c>
      <c r="N490" s="237" t="s">
        <v>23594</v>
      </c>
      <c r="O490" s="235"/>
    </row>
    <row r="491" spans="2:15" ht="15.75" hidden="1" x14ac:dyDescent="0.25">
      <c r="B491" s="203" t="s">
        <v>27129</v>
      </c>
      <c r="C491" s="194" t="s">
        <v>26374</v>
      </c>
      <c r="D491" s="194" t="s">
        <v>9917</v>
      </c>
      <c r="E491" s="205">
        <v>0.41</v>
      </c>
      <c r="F491" s="204" t="s">
        <v>19715</v>
      </c>
      <c r="G491" s="194" t="s">
        <v>28579</v>
      </c>
      <c r="H491" s="198" t="str">
        <f t="shared" si="7"/>
        <v>H14</v>
      </c>
      <c r="I491" s="194">
        <v>2013</v>
      </c>
      <c r="J491" s="194" t="s">
        <v>177</v>
      </c>
      <c r="K491" s="194">
        <v>330577</v>
      </c>
      <c r="L491" s="194"/>
      <c r="M491" s="235" t="s">
        <v>23594</v>
      </c>
      <c r="N491" s="237" t="s">
        <v>23594</v>
      </c>
      <c r="O491" s="235"/>
    </row>
    <row r="492" spans="2:15" ht="15.75" hidden="1" x14ac:dyDescent="0.25">
      <c r="B492" s="203" t="s">
        <v>27212</v>
      </c>
      <c r="C492" s="194" t="s">
        <v>26392</v>
      </c>
      <c r="D492" s="194" t="s">
        <v>9917</v>
      </c>
      <c r="E492" s="205">
        <v>0.99</v>
      </c>
      <c r="F492" s="204" t="s">
        <v>19849</v>
      </c>
      <c r="G492" s="194" t="s">
        <v>28375</v>
      </c>
      <c r="H492" s="198" t="str">
        <f t="shared" si="7"/>
        <v>H14</v>
      </c>
      <c r="I492" s="194">
        <v>2012</v>
      </c>
      <c r="J492" s="194" t="s">
        <v>177</v>
      </c>
      <c r="K492" s="194">
        <v>332350</v>
      </c>
      <c r="L492" s="194"/>
      <c r="M492" s="235" t="s">
        <v>23594</v>
      </c>
      <c r="N492" s="237" t="s">
        <v>23594</v>
      </c>
      <c r="O492" s="235"/>
    </row>
    <row r="493" spans="2:15" ht="15.75" hidden="1" x14ac:dyDescent="0.25">
      <c r="B493" s="203" t="s">
        <v>27212</v>
      </c>
      <c r="C493" s="194" t="s">
        <v>26392</v>
      </c>
      <c r="D493" s="194" t="s">
        <v>9917</v>
      </c>
      <c r="E493" s="205">
        <v>0.1</v>
      </c>
      <c r="F493" s="204" t="s">
        <v>20045</v>
      </c>
      <c r="G493" s="194" t="s">
        <v>28630</v>
      </c>
      <c r="H493" s="198" t="str">
        <f t="shared" si="7"/>
        <v>H14</v>
      </c>
      <c r="I493" s="194">
        <v>2013</v>
      </c>
      <c r="J493" s="194" t="s">
        <v>177</v>
      </c>
      <c r="K493" s="194">
        <v>332328</v>
      </c>
      <c r="L493" s="194"/>
      <c r="M493" s="235" t="s">
        <v>23594</v>
      </c>
      <c r="N493" s="237" t="s">
        <v>23594</v>
      </c>
      <c r="O493" s="235"/>
    </row>
    <row r="494" spans="2:15" ht="15.75" hidden="1" x14ac:dyDescent="0.25">
      <c r="B494" s="203" t="s">
        <v>27110</v>
      </c>
      <c r="C494" s="194" t="s">
        <v>26389</v>
      </c>
      <c r="D494" s="194" t="s">
        <v>10001</v>
      </c>
      <c r="E494" s="205">
        <v>2.16</v>
      </c>
      <c r="F494" s="204" t="s">
        <v>20481</v>
      </c>
      <c r="G494" s="194" t="s">
        <v>27986</v>
      </c>
      <c r="H494" s="198" t="str">
        <f t="shared" si="7"/>
        <v>H14</v>
      </c>
      <c r="I494" s="194">
        <v>2011</v>
      </c>
      <c r="J494" s="194" t="s">
        <v>5762</v>
      </c>
      <c r="K494" s="194">
        <v>150172</v>
      </c>
      <c r="L494" s="194"/>
      <c r="M494" s="235" t="s">
        <v>23764</v>
      </c>
      <c r="N494" s="237" t="s">
        <v>28730</v>
      </c>
      <c r="O494" s="235"/>
    </row>
    <row r="495" spans="2:15" ht="15.75" hidden="1" x14ac:dyDescent="0.25">
      <c r="B495" s="203" t="s">
        <v>26924</v>
      </c>
      <c r="C495" s="194" t="s">
        <v>26388</v>
      </c>
      <c r="D495" s="194" t="s">
        <v>10001</v>
      </c>
      <c r="E495" s="205">
        <v>2.16</v>
      </c>
      <c r="F495" s="204" t="s">
        <v>20481</v>
      </c>
      <c r="G495" s="194" t="s">
        <v>27986</v>
      </c>
      <c r="H495" s="198" t="str">
        <f t="shared" si="7"/>
        <v>H14</v>
      </c>
      <c r="I495" s="194">
        <v>2011</v>
      </c>
      <c r="J495" s="194" t="s">
        <v>5762</v>
      </c>
      <c r="K495" s="194">
        <v>150172</v>
      </c>
      <c r="L495" s="194"/>
      <c r="M495" s="235" t="s">
        <v>23764</v>
      </c>
      <c r="N495" s="237" t="s">
        <v>28730</v>
      </c>
      <c r="O495" s="235"/>
    </row>
    <row r="496" spans="2:15" ht="15.75" hidden="1" x14ac:dyDescent="0.25">
      <c r="B496" s="203" t="s">
        <v>26964</v>
      </c>
      <c r="C496" s="194" t="s">
        <v>26401</v>
      </c>
      <c r="D496" s="194" t="s">
        <v>10487</v>
      </c>
      <c r="E496" s="205">
        <v>6.7816666666667</v>
      </c>
      <c r="F496" s="204" t="s">
        <v>20037</v>
      </c>
      <c r="G496" s="194" t="s">
        <v>28589</v>
      </c>
      <c r="H496" s="198" t="str">
        <f t="shared" si="7"/>
        <v>H14</v>
      </c>
      <c r="I496" s="194">
        <v>2013</v>
      </c>
      <c r="J496" s="194" t="s">
        <v>177</v>
      </c>
      <c r="K496" s="194">
        <v>331038</v>
      </c>
      <c r="L496" s="194"/>
      <c r="M496" s="235" t="s">
        <v>23853</v>
      </c>
      <c r="N496" s="237" t="s">
        <v>28731</v>
      </c>
      <c r="O496" s="235"/>
    </row>
    <row r="497" spans="2:15" ht="15.75" hidden="1" x14ac:dyDescent="0.25">
      <c r="B497" s="203" t="s">
        <v>27215</v>
      </c>
      <c r="C497" s="194" t="s">
        <v>26379</v>
      </c>
      <c r="D497" s="194" t="s">
        <v>9753</v>
      </c>
      <c r="E497" s="205">
        <v>6.7816666666667</v>
      </c>
      <c r="F497" s="204" t="s">
        <v>20037</v>
      </c>
      <c r="G497" s="194" t="s">
        <v>28589</v>
      </c>
      <c r="H497" s="198" t="str">
        <f t="shared" si="7"/>
        <v>H14</v>
      </c>
      <c r="I497" s="194">
        <v>2013</v>
      </c>
      <c r="J497" s="194" t="s">
        <v>177</v>
      </c>
      <c r="K497" s="194">
        <v>331038</v>
      </c>
      <c r="L497" s="194"/>
      <c r="M497" s="235" t="s">
        <v>23853</v>
      </c>
      <c r="N497" s="237" t="s">
        <v>28731</v>
      </c>
      <c r="O497" s="235"/>
    </row>
    <row r="498" spans="2:15" ht="15.75" hidden="1" x14ac:dyDescent="0.25">
      <c r="B498" s="203" t="s">
        <v>27045</v>
      </c>
      <c r="C498" s="194" t="s">
        <v>26618</v>
      </c>
      <c r="D498" s="194" t="s">
        <v>10487</v>
      </c>
      <c r="E498" s="205">
        <v>6.7816666666667</v>
      </c>
      <c r="F498" s="204" t="s">
        <v>20037</v>
      </c>
      <c r="G498" s="194" t="s">
        <v>28589</v>
      </c>
      <c r="H498" s="198" t="str">
        <f t="shared" si="7"/>
        <v>H14</v>
      </c>
      <c r="I498" s="194">
        <v>2013</v>
      </c>
      <c r="J498" s="194" t="s">
        <v>177</v>
      </c>
      <c r="K498" s="194">
        <v>331038</v>
      </c>
      <c r="L498" s="194"/>
      <c r="M498" s="235" t="s">
        <v>23853</v>
      </c>
      <c r="N498" s="237" t="s">
        <v>28731</v>
      </c>
      <c r="O498" s="235"/>
    </row>
    <row r="499" spans="2:15" ht="15.75" hidden="1" x14ac:dyDescent="0.25">
      <c r="B499" s="203" t="s">
        <v>27189</v>
      </c>
      <c r="C499" s="194" t="s">
        <v>26577</v>
      </c>
      <c r="D499" s="194" t="s">
        <v>9846</v>
      </c>
      <c r="E499" s="205">
        <v>28.378</v>
      </c>
      <c r="F499" s="204" t="s">
        <v>19901</v>
      </c>
      <c r="G499" s="194" t="s">
        <v>28280</v>
      </c>
      <c r="H499" s="198" t="str">
        <f t="shared" si="7"/>
        <v>H14</v>
      </c>
      <c r="I499" s="194">
        <v>2012</v>
      </c>
      <c r="J499" s="194" t="s">
        <v>177</v>
      </c>
      <c r="K499" s="194">
        <v>172460</v>
      </c>
      <c r="L499" s="194"/>
      <c r="M499" s="235" t="s">
        <v>23634</v>
      </c>
      <c r="N499" s="237" t="s">
        <v>23788</v>
      </c>
      <c r="O499" s="237" t="s">
        <v>28782</v>
      </c>
    </row>
    <row r="500" spans="2:15" ht="15.75" hidden="1" x14ac:dyDescent="0.25">
      <c r="B500" s="203" t="s">
        <v>27189</v>
      </c>
      <c r="C500" s="194" t="s">
        <v>26577</v>
      </c>
      <c r="D500" s="194" t="s">
        <v>9846</v>
      </c>
      <c r="E500" s="205">
        <v>3.0139999999999998</v>
      </c>
      <c r="F500" s="204" t="s">
        <v>20134</v>
      </c>
      <c r="G500" s="194" t="s">
        <v>28545</v>
      </c>
      <c r="H500" s="198" t="str">
        <f t="shared" si="7"/>
        <v>H14</v>
      </c>
      <c r="I500" s="194">
        <v>2013</v>
      </c>
      <c r="J500" s="194" t="s">
        <v>177</v>
      </c>
      <c r="K500" s="194">
        <v>328538</v>
      </c>
      <c r="L500" s="194"/>
      <c r="M500" s="235" t="s">
        <v>23634</v>
      </c>
      <c r="N500" s="237" t="s">
        <v>23788</v>
      </c>
      <c r="O500" s="237" t="s">
        <v>28782</v>
      </c>
    </row>
    <row r="501" spans="2:15" ht="15.75" hidden="1" x14ac:dyDescent="0.25">
      <c r="B501" s="203" t="s">
        <v>27189</v>
      </c>
      <c r="C501" s="194" t="s">
        <v>26577</v>
      </c>
      <c r="D501" s="194" t="s">
        <v>9846</v>
      </c>
      <c r="E501" s="205">
        <v>0</v>
      </c>
      <c r="F501" s="204" t="s">
        <v>20833</v>
      </c>
      <c r="G501" s="194" t="s">
        <v>28546</v>
      </c>
      <c r="H501" s="198" t="str">
        <f t="shared" si="7"/>
        <v>H14</v>
      </c>
      <c r="I501" s="194">
        <v>2013</v>
      </c>
      <c r="J501" s="194" t="s">
        <v>7490</v>
      </c>
      <c r="K501" s="194">
        <v>328539</v>
      </c>
      <c r="L501" s="194"/>
      <c r="M501" s="235" t="s">
        <v>23634</v>
      </c>
      <c r="N501" s="237" t="s">
        <v>23788</v>
      </c>
      <c r="O501" s="237" t="s">
        <v>28782</v>
      </c>
    </row>
    <row r="502" spans="2:15" ht="15.75" hidden="1" x14ac:dyDescent="0.25">
      <c r="B502" s="203" t="s">
        <v>26935</v>
      </c>
      <c r="C502" s="194" t="s">
        <v>26526</v>
      </c>
      <c r="D502" s="194" t="s">
        <v>9846</v>
      </c>
      <c r="E502" s="205">
        <v>12.959</v>
      </c>
      <c r="F502" s="204" t="s">
        <v>20768</v>
      </c>
      <c r="G502" s="194" t="s">
        <v>28036</v>
      </c>
      <c r="H502" s="198" t="str">
        <f t="shared" si="7"/>
        <v>H14</v>
      </c>
      <c r="I502" s="194">
        <v>2011</v>
      </c>
      <c r="J502" s="194" t="s">
        <v>7221</v>
      </c>
      <c r="K502" s="194">
        <v>151855</v>
      </c>
      <c r="L502" s="194"/>
      <c r="M502" s="235" t="s">
        <v>23634</v>
      </c>
      <c r="N502" s="237" t="s">
        <v>23788</v>
      </c>
      <c r="O502" s="237" t="s">
        <v>28782</v>
      </c>
    </row>
    <row r="503" spans="2:15" ht="15.75" hidden="1" x14ac:dyDescent="0.25">
      <c r="B503" s="203" t="s">
        <v>26935</v>
      </c>
      <c r="C503" s="194" t="s">
        <v>26526</v>
      </c>
      <c r="D503" s="194" t="s">
        <v>9846</v>
      </c>
      <c r="E503" s="205">
        <v>9.4589999999999996</v>
      </c>
      <c r="F503" s="204" t="s">
        <v>20052</v>
      </c>
      <c r="G503" s="194" t="s">
        <v>28270</v>
      </c>
      <c r="H503" s="198" t="str">
        <f t="shared" si="7"/>
        <v>H14</v>
      </c>
      <c r="I503" s="194">
        <v>2012</v>
      </c>
      <c r="J503" s="194" t="s">
        <v>177</v>
      </c>
      <c r="K503" s="194">
        <v>172310</v>
      </c>
      <c r="L503" s="194"/>
      <c r="M503" s="235" t="s">
        <v>23634</v>
      </c>
      <c r="N503" s="237" t="s">
        <v>23788</v>
      </c>
      <c r="O503" s="237" t="s">
        <v>28782</v>
      </c>
    </row>
    <row r="504" spans="2:15" ht="15.75" hidden="1" x14ac:dyDescent="0.25">
      <c r="B504" s="203" t="s">
        <v>26935</v>
      </c>
      <c r="C504" s="194" t="s">
        <v>26526</v>
      </c>
      <c r="D504" s="194" t="s">
        <v>9846</v>
      </c>
      <c r="E504" s="205">
        <v>0.86133333333332995</v>
      </c>
      <c r="F504" s="204" t="s">
        <v>19952</v>
      </c>
      <c r="G504" s="194" t="s">
        <v>28518</v>
      </c>
      <c r="H504" s="198" t="str">
        <f t="shared" si="7"/>
        <v>H14</v>
      </c>
      <c r="I504" s="194">
        <v>2013</v>
      </c>
      <c r="J504" s="194" t="s">
        <v>177</v>
      </c>
      <c r="K504" s="194">
        <v>306097</v>
      </c>
      <c r="L504" s="194"/>
      <c r="M504" s="235" t="s">
        <v>23634</v>
      </c>
      <c r="N504" s="237" t="s">
        <v>23788</v>
      </c>
      <c r="O504" s="237" t="s">
        <v>28782</v>
      </c>
    </row>
    <row r="505" spans="2:15" ht="15.75" hidden="1" x14ac:dyDescent="0.25">
      <c r="B505" s="203" t="s">
        <v>26935</v>
      </c>
      <c r="C505" s="194" t="s">
        <v>26526</v>
      </c>
      <c r="D505" s="194" t="s">
        <v>9846</v>
      </c>
      <c r="E505" s="205">
        <v>6.9960000000000004</v>
      </c>
      <c r="F505" s="204" t="s">
        <v>20359</v>
      </c>
      <c r="G505" s="194" t="s">
        <v>28613</v>
      </c>
      <c r="H505" s="198" t="str">
        <f t="shared" si="7"/>
        <v>H14</v>
      </c>
      <c r="I505" s="194">
        <v>2013</v>
      </c>
      <c r="J505" s="194" t="s">
        <v>153</v>
      </c>
      <c r="K505" s="194">
        <v>331851</v>
      </c>
      <c r="L505" s="194"/>
      <c r="M505" s="235" t="s">
        <v>23634</v>
      </c>
      <c r="N505" s="237" t="s">
        <v>23788</v>
      </c>
      <c r="O505" s="237" t="s">
        <v>28782</v>
      </c>
    </row>
    <row r="506" spans="2:15" ht="15.75" hidden="1" x14ac:dyDescent="0.25">
      <c r="B506" s="203" t="s">
        <v>26935</v>
      </c>
      <c r="C506" s="194" t="s">
        <v>26526</v>
      </c>
      <c r="D506" s="194" t="s">
        <v>9846</v>
      </c>
      <c r="E506" s="205">
        <v>0.55500000000000005</v>
      </c>
      <c r="F506" s="204" t="s">
        <v>19863</v>
      </c>
      <c r="G506" s="194" t="s">
        <v>28615</v>
      </c>
      <c r="H506" s="198" t="str">
        <f t="shared" si="7"/>
        <v>H14</v>
      </c>
      <c r="I506" s="194">
        <v>2013</v>
      </c>
      <c r="J506" s="194" t="s">
        <v>177</v>
      </c>
      <c r="K506" s="194">
        <v>331855</v>
      </c>
      <c r="L506" s="194"/>
      <c r="M506" s="235" t="s">
        <v>23634</v>
      </c>
      <c r="N506" s="237" t="s">
        <v>23788</v>
      </c>
      <c r="O506" s="237" t="s">
        <v>28782</v>
      </c>
    </row>
    <row r="507" spans="2:15" ht="15.75" hidden="1" x14ac:dyDescent="0.25">
      <c r="B507" s="203" t="s">
        <v>26935</v>
      </c>
      <c r="C507" s="194" t="s">
        <v>26526</v>
      </c>
      <c r="D507" s="194" t="s">
        <v>9846</v>
      </c>
      <c r="E507" s="205">
        <v>0</v>
      </c>
      <c r="F507" s="204" t="s">
        <v>20951</v>
      </c>
      <c r="G507" s="194" t="s">
        <v>28616</v>
      </c>
      <c r="H507" s="198" t="str">
        <f t="shared" si="7"/>
        <v>H14</v>
      </c>
      <c r="I507" s="194">
        <v>2013</v>
      </c>
      <c r="J507" s="194" t="s">
        <v>7490</v>
      </c>
      <c r="K507" s="194">
        <v>331861</v>
      </c>
      <c r="L507" s="194"/>
      <c r="M507" s="235" t="s">
        <v>23634</v>
      </c>
      <c r="N507" s="237" t="s">
        <v>23788</v>
      </c>
      <c r="O507" s="237" t="s">
        <v>28782</v>
      </c>
    </row>
    <row r="508" spans="2:15" ht="15.75" hidden="1" x14ac:dyDescent="0.25">
      <c r="B508" s="203" t="s">
        <v>26935</v>
      </c>
      <c r="C508" s="194" t="s">
        <v>26526</v>
      </c>
      <c r="D508" s="194" t="s">
        <v>9846</v>
      </c>
      <c r="E508" s="205">
        <v>0.70299999999999996</v>
      </c>
      <c r="F508" s="204" t="s">
        <v>20066</v>
      </c>
      <c r="G508" s="194" t="s">
        <v>28647</v>
      </c>
      <c r="H508" s="198" t="str">
        <f t="shared" si="7"/>
        <v>H14</v>
      </c>
      <c r="I508" s="194">
        <v>2013</v>
      </c>
      <c r="J508" s="194" t="s">
        <v>177</v>
      </c>
      <c r="K508" s="194">
        <v>335777</v>
      </c>
      <c r="L508" s="194"/>
      <c r="M508" s="235" t="s">
        <v>23634</v>
      </c>
      <c r="N508" s="237" t="s">
        <v>23788</v>
      </c>
      <c r="O508" s="237" t="s">
        <v>28782</v>
      </c>
    </row>
    <row r="509" spans="2:15" ht="15.75" hidden="1" x14ac:dyDescent="0.25">
      <c r="B509" s="203" t="s">
        <v>27186</v>
      </c>
      <c r="C509" s="194" t="s">
        <v>26548</v>
      </c>
      <c r="D509" s="194" t="s">
        <v>9846</v>
      </c>
      <c r="E509" s="205">
        <v>9.4589999999999996</v>
      </c>
      <c r="F509" s="204" t="s">
        <v>20052</v>
      </c>
      <c r="G509" s="194" t="s">
        <v>28270</v>
      </c>
      <c r="H509" s="198" t="str">
        <f t="shared" si="7"/>
        <v>H14</v>
      </c>
      <c r="I509" s="194">
        <v>2012</v>
      </c>
      <c r="J509" s="194" t="s">
        <v>177</v>
      </c>
      <c r="K509" s="194">
        <v>172310</v>
      </c>
      <c r="L509" s="194"/>
      <c r="M509" s="235" t="s">
        <v>23634</v>
      </c>
      <c r="N509" s="237" t="s">
        <v>23788</v>
      </c>
      <c r="O509" s="237" t="s">
        <v>28782</v>
      </c>
    </row>
    <row r="510" spans="2:15" ht="15.75" hidden="1" x14ac:dyDescent="0.25">
      <c r="B510" s="203" t="s">
        <v>27186</v>
      </c>
      <c r="C510" s="194" t="s">
        <v>26548</v>
      </c>
      <c r="D510" s="194" t="s">
        <v>9846</v>
      </c>
      <c r="E510" s="205">
        <v>0.86133333333332995</v>
      </c>
      <c r="F510" s="204" t="s">
        <v>19952</v>
      </c>
      <c r="G510" s="194" t="s">
        <v>28518</v>
      </c>
      <c r="H510" s="198" t="str">
        <f t="shared" si="7"/>
        <v>H14</v>
      </c>
      <c r="I510" s="194">
        <v>2013</v>
      </c>
      <c r="J510" s="194" t="s">
        <v>177</v>
      </c>
      <c r="K510" s="194">
        <v>306097</v>
      </c>
      <c r="L510" s="194"/>
      <c r="M510" s="235" t="s">
        <v>23634</v>
      </c>
      <c r="N510" s="237" t="s">
        <v>23788</v>
      </c>
      <c r="O510" s="237" t="s">
        <v>28782</v>
      </c>
    </row>
    <row r="511" spans="2:15" ht="15.75" hidden="1" x14ac:dyDescent="0.25">
      <c r="B511" s="203" t="s">
        <v>27186</v>
      </c>
      <c r="C511" s="194" t="s">
        <v>26548</v>
      </c>
      <c r="D511" s="194" t="s">
        <v>9846</v>
      </c>
      <c r="E511" s="205">
        <v>0.68600000000000005</v>
      </c>
      <c r="F511" s="204" t="s">
        <v>19862</v>
      </c>
      <c r="G511" s="194" t="s">
        <v>28614</v>
      </c>
      <c r="H511" s="198" t="str">
        <f t="shared" si="7"/>
        <v>H14</v>
      </c>
      <c r="I511" s="194">
        <v>2013</v>
      </c>
      <c r="J511" s="194" t="s">
        <v>177</v>
      </c>
      <c r="K511" s="194">
        <v>331854</v>
      </c>
      <c r="L511" s="194"/>
      <c r="M511" s="235" t="s">
        <v>23634</v>
      </c>
      <c r="N511" s="237" t="s">
        <v>23788</v>
      </c>
      <c r="O511" s="237" t="s">
        <v>28782</v>
      </c>
    </row>
    <row r="512" spans="2:15" ht="15.75" hidden="1" x14ac:dyDescent="0.25">
      <c r="B512" s="203" t="s">
        <v>27186</v>
      </c>
      <c r="C512" s="194" t="s">
        <v>26548</v>
      </c>
      <c r="D512" s="194" t="s">
        <v>9846</v>
      </c>
      <c r="E512" s="205">
        <v>0</v>
      </c>
      <c r="F512" s="204" t="s">
        <v>20878</v>
      </c>
      <c r="G512" s="194" t="s">
        <v>28617</v>
      </c>
      <c r="H512" s="198" t="str">
        <f t="shared" si="7"/>
        <v>H14</v>
      </c>
      <c r="I512" s="194">
        <v>2013</v>
      </c>
      <c r="J512" s="194" t="s">
        <v>7490</v>
      </c>
      <c r="K512" s="194">
        <v>331863</v>
      </c>
      <c r="L512" s="194"/>
      <c r="M512" s="235" t="s">
        <v>23634</v>
      </c>
      <c r="N512" s="237" t="s">
        <v>23788</v>
      </c>
      <c r="O512" s="237" t="s">
        <v>28782</v>
      </c>
    </row>
    <row r="513" spans="2:15" ht="15.75" hidden="1" x14ac:dyDescent="0.25">
      <c r="B513" s="203" t="s">
        <v>27246</v>
      </c>
      <c r="C513" s="194" t="s">
        <v>26368</v>
      </c>
      <c r="D513" s="194" t="s">
        <v>9846</v>
      </c>
      <c r="E513" s="205">
        <v>0.86133333333332995</v>
      </c>
      <c r="F513" s="204" t="s">
        <v>19952</v>
      </c>
      <c r="G513" s="194" t="s">
        <v>28518</v>
      </c>
      <c r="H513" s="198" t="str">
        <f t="shared" si="7"/>
        <v>H14</v>
      </c>
      <c r="I513" s="194">
        <v>2013</v>
      </c>
      <c r="J513" s="194" t="s">
        <v>177</v>
      </c>
      <c r="K513" s="194">
        <v>306097</v>
      </c>
      <c r="L513" s="194"/>
      <c r="M513" s="235" t="s">
        <v>23634</v>
      </c>
      <c r="N513" s="237" t="s">
        <v>23788</v>
      </c>
      <c r="O513" s="237" t="s">
        <v>28782</v>
      </c>
    </row>
    <row r="514" spans="2:15" ht="15.75" hidden="1" x14ac:dyDescent="0.25">
      <c r="B514" s="203" t="s">
        <v>26996</v>
      </c>
      <c r="C514" s="194" t="s">
        <v>26452</v>
      </c>
      <c r="D514" s="194" t="s">
        <v>10005</v>
      </c>
      <c r="E514" s="205">
        <v>3.0590000000000002</v>
      </c>
      <c r="F514" s="204" t="s">
        <v>19826</v>
      </c>
      <c r="G514" s="194" t="s">
        <v>28172</v>
      </c>
      <c r="H514" s="198" t="str">
        <f t="shared" si="7"/>
        <v>H14</v>
      </c>
      <c r="I514" s="194">
        <v>2012</v>
      </c>
      <c r="J514" s="194" t="s">
        <v>177</v>
      </c>
      <c r="K514" s="194">
        <v>168955</v>
      </c>
      <c r="L514" s="194"/>
      <c r="M514" s="235" t="s">
        <v>23886</v>
      </c>
      <c r="N514" s="237" t="s">
        <v>23788</v>
      </c>
      <c r="O514" s="235" t="s">
        <v>28746</v>
      </c>
    </row>
    <row r="515" spans="2:15" ht="15.75" hidden="1" x14ac:dyDescent="0.25">
      <c r="B515" s="203" t="s">
        <v>26971</v>
      </c>
      <c r="C515" s="194" t="s">
        <v>26607</v>
      </c>
      <c r="D515" s="194" t="s">
        <v>9976</v>
      </c>
      <c r="E515" s="205">
        <v>44.319000000000003</v>
      </c>
      <c r="F515" s="204" t="s">
        <v>19914</v>
      </c>
      <c r="G515" s="194" t="s">
        <v>27525</v>
      </c>
      <c r="H515" s="198" t="str">
        <f t="shared" si="7"/>
        <v>H14</v>
      </c>
      <c r="I515" s="194">
        <v>2009</v>
      </c>
      <c r="J515" s="194" t="s">
        <v>177</v>
      </c>
      <c r="K515" s="194">
        <v>57722</v>
      </c>
      <c r="L515" s="194"/>
      <c r="M515" s="235" t="s">
        <v>23926</v>
      </c>
      <c r="N515" s="237" t="s">
        <v>23788</v>
      </c>
      <c r="O515" s="235" t="s">
        <v>28746</v>
      </c>
    </row>
    <row r="516" spans="2:15" ht="15.75" hidden="1" x14ac:dyDescent="0.25">
      <c r="B516" s="203" t="s">
        <v>26971</v>
      </c>
      <c r="C516" s="194" t="s">
        <v>26607</v>
      </c>
      <c r="D516" s="194" t="s">
        <v>9976</v>
      </c>
      <c r="E516" s="205">
        <v>0</v>
      </c>
      <c r="F516" s="204" t="s">
        <v>20852</v>
      </c>
      <c r="G516" s="194" t="s">
        <v>27526</v>
      </c>
      <c r="H516" s="198" t="str">
        <f t="shared" si="7"/>
        <v>H14</v>
      </c>
      <c r="I516" s="194">
        <v>2009</v>
      </c>
      <c r="J516" s="194" t="s">
        <v>7490</v>
      </c>
      <c r="K516" s="194">
        <v>460402</v>
      </c>
      <c r="L516" s="194"/>
      <c r="M516" s="235" t="s">
        <v>23926</v>
      </c>
      <c r="N516" s="237" t="s">
        <v>23788</v>
      </c>
      <c r="O516" s="235" t="s">
        <v>28746</v>
      </c>
    </row>
    <row r="517" spans="2:15" ht="15.75" hidden="1" x14ac:dyDescent="0.25">
      <c r="B517" s="203" t="s">
        <v>26970</v>
      </c>
      <c r="C517" s="194" t="s">
        <v>26459</v>
      </c>
      <c r="D517" s="194" t="s">
        <v>10005</v>
      </c>
      <c r="E517" s="205">
        <v>33.238999999999997</v>
      </c>
      <c r="F517" s="204" t="s">
        <v>20379</v>
      </c>
      <c r="G517" s="194" t="s">
        <v>27523</v>
      </c>
      <c r="H517" s="198" t="str">
        <f t="shared" ref="H517:H580" si="8">HYPERLINK(G517,"H14")</f>
        <v>H14</v>
      </c>
      <c r="I517" s="194">
        <v>2009</v>
      </c>
      <c r="J517" s="194" t="s">
        <v>5137</v>
      </c>
      <c r="K517" s="194">
        <v>460400</v>
      </c>
      <c r="L517" s="194"/>
      <c r="M517" s="235" t="s">
        <v>23627</v>
      </c>
      <c r="N517" s="237" t="s">
        <v>23788</v>
      </c>
      <c r="O517" s="235" t="s">
        <v>28746</v>
      </c>
    </row>
    <row r="518" spans="2:15" ht="15.75" hidden="1" x14ac:dyDescent="0.25">
      <c r="B518" s="203" t="s">
        <v>26970</v>
      </c>
      <c r="C518" s="194" t="s">
        <v>26459</v>
      </c>
      <c r="D518" s="194" t="s">
        <v>10005</v>
      </c>
      <c r="E518" s="205">
        <v>33.238999999999997</v>
      </c>
      <c r="F518" s="204" t="s">
        <v>20415</v>
      </c>
      <c r="G518" s="194" t="s">
        <v>27524</v>
      </c>
      <c r="H518" s="198" t="str">
        <f t="shared" si="8"/>
        <v>H14</v>
      </c>
      <c r="I518" s="194">
        <v>2009</v>
      </c>
      <c r="J518" s="194" t="s">
        <v>5137</v>
      </c>
      <c r="K518" s="194">
        <v>460401</v>
      </c>
      <c r="L518" s="194"/>
      <c r="M518" s="235" t="s">
        <v>23627</v>
      </c>
      <c r="N518" s="237" t="s">
        <v>23788</v>
      </c>
      <c r="O518" s="235" t="s">
        <v>28746</v>
      </c>
    </row>
    <row r="519" spans="2:15" ht="15.75" hidden="1" x14ac:dyDescent="0.25">
      <c r="B519" s="203" t="s">
        <v>26970</v>
      </c>
      <c r="C519" s="194" t="s">
        <v>26459</v>
      </c>
      <c r="D519" s="194" t="s">
        <v>10005</v>
      </c>
      <c r="E519" s="205">
        <v>1.847</v>
      </c>
      <c r="F519" s="204" t="s">
        <v>19775</v>
      </c>
      <c r="G519" s="194" t="s">
        <v>27608</v>
      </c>
      <c r="H519" s="198" t="str">
        <f t="shared" si="8"/>
        <v>H14</v>
      </c>
      <c r="I519" s="194">
        <v>2010</v>
      </c>
      <c r="J519" s="194" t="s">
        <v>177</v>
      </c>
      <c r="K519" s="194">
        <v>110475</v>
      </c>
      <c r="L519" s="194"/>
      <c r="M519" s="235" t="s">
        <v>23627</v>
      </c>
      <c r="N519" s="237" t="s">
        <v>23788</v>
      </c>
      <c r="O519" s="235" t="s">
        <v>28746</v>
      </c>
    </row>
    <row r="520" spans="2:15" ht="15.75" hidden="1" x14ac:dyDescent="0.25">
      <c r="B520" s="203" t="s">
        <v>26970</v>
      </c>
      <c r="C520" s="194" t="s">
        <v>26459</v>
      </c>
      <c r="D520" s="194" t="s">
        <v>10005</v>
      </c>
      <c r="E520" s="205">
        <v>11.08</v>
      </c>
      <c r="F520" s="204" t="s">
        <v>20618</v>
      </c>
      <c r="G520" s="194" t="s">
        <v>27609</v>
      </c>
      <c r="H520" s="198" t="str">
        <f t="shared" si="8"/>
        <v>H14</v>
      </c>
      <c r="I520" s="194">
        <v>2010</v>
      </c>
      <c r="J520" s="194" t="s">
        <v>5762</v>
      </c>
      <c r="K520" s="194">
        <v>110481</v>
      </c>
      <c r="L520" s="194"/>
      <c r="M520" s="235" t="s">
        <v>23627</v>
      </c>
      <c r="N520" s="237" t="s">
        <v>23788</v>
      </c>
      <c r="O520" s="235" t="s">
        <v>28746</v>
      </c>
    </row>
    <row r="521" spans="2:15" ht="15.75" hidden="1" x14ac:dyDescent="0.25">
      <c r="B521" s="203" t="s">
        <v>26970</v>
      </c>
      <c r="C521" s="194" t="s">
        <v>26459</v>
      </c>
      <c r="D521" s="194" t="s">
        <v>10005</v>
      </c>
      <c r="E521" s="205">
        <v>0</v>
      </c>
      <c r="F521" s="204" t="s">
        <v>21050</v>
      </c>
      <c r="G521" s="194" t="s">
        <v>27610</v>
      </c>
      <c r="H521" s="198" t="str">
        <f t="shared" si="8"/>
        <v>H14</v>
      </c>
      <c r="I521" s="194">
        <v>2010</v>
      </c>
      <c r="J521" s="194" t="s">
        <v>7490</v>
      </c>
      <c r="K521" s="194">
        <v>110485</v>
      </c>
      <c r="L521" s="194"/>
      <c r="M521" s="235" t="s">
        <v>23627</v>
      </c>
      <c r="N521" s="237" t="s">
        <v>23788</v>
      </c>
      <c r="O521" s="235" t="s">
        <v>28746</v>
      </c>
    </row>
    <row r="522" spans="2:15" ht="15.75" hidden="1" x14ac:dyDescent="0.25">
      <c r="B522" s="203" t="s">
        <v>26970</v>
      </c>
      <c r="C522" s="194" t="s">
        <v>26459</v>
      </c>
      <c r="D522" s="194" t="s">
        <v>10005</v>
      </c>
      <c r="E522" s="205">
        <v>1.728</v>
      </c>
      <c r="F522" s="204" t="s">
        <v>19720</v>
      </c>
      <c r="G522" s="194" t="s">
        <v>27895</v>
      </c>
      <c r="H522" s="198" t="str">
        <f t="shared" si="8"/>
        <v>H14</v>
      </c>
      <c r="I522" s="194">
        <v>2011</v>
      </c>
      <c r="J522" s="194" t="s">
        <v>177</v>
      </c>
      <c r="K522" s="194">
        <v>146885</v>
      </c>
      <c r="L522" s="194"/>
      <c r="M522" s="235" t="s">
        <v>23627</v>
      </c>
      <c r="N522" s="237" t="s">
        <v>23788</v>
      </c>
      <c r="O522" s="235" t="s">
        <v>28746</v>
      </c>
    </row>
    <row r="523" spans="2:15" ht="15.75" hidden="1" x14ac:dyDescent="0.25">
      <c r="B523" s="203" t="s">
        <v>26970</v>
      </c>
      <c r="C523" s="194" t="s">
        <v>26459</v>
      </c>
      <c r="D523" s="194" t="s">
        <v>10005</v>
      </c>
      <c r="E523" s="205">
        <v>0</v>
      </c>
      <c r="F523" s="204" t="s">
        <v>21083</v>
      </c>
      <c r="G523" s="194" t="s">
        <v>27908</v>
      </c>
      <c r="H523" s="198" t="str">
        <f t="shared" si="8"/>
        <v>H14</v>
      </c>
      <c r="I523" s="194">
        <v>2011</v>
      </c>
      <c r="J523" s="194" t="s">
        <v>7490</v>
      </c>
      <c r="K523" s="194">
        <v>147150</v>
      </c>
      <c r="L523" s="194"/>
      <c r="M523" s="235" t="s">
        <v>23627</v>
      </c>
      <c r="N523" s="237" t="s">
        <v>23788</v>
      </c>
      <c r="O523" s="235" t="s">
        <v>28746</v>
      </c>
    </row>
    <row r="524" spans="2:15" ht="15.75" hidden="1" x14ac:dyDescent="0.25">
      <c r="B524" s="203" t="s">
        <v>26970</v>
      </c>
      <c r="C524" s="194" t="s">
        <v>26459</v>
      </c>
      <c r="D524" s="194" t="s">
        <v>10005</v>
      </c>
      <c r="E524" s="205">
        <v>4.1550000000000002</v>
      </c>
      <c r="F524" s="204" t="s">
        <v>20030</v>
      </c>
      <c r="G524" s="194" t="s">
        <v>27909</v>
      </c>
      <c r="H524" s="198" t="str">
        <f t="shared" si="8"/>
        <v>H14</v>
      </c>
      <c r="I524" s="194">
        <v>2011</v>
      </c>
      <c r="J524" s="194" t="s">
        <v>177</v>
      </c>
      <c r="K524" s="194">
        <v>147159</v>
      </c>
      <c r="L524" s="194"/>
      <c r="M524" s="235" t="s">
        <v>23627</v>
      </c>
      <c r="N524" s="237" t="s">
        <v>23788</v>
      </c>
      <c r="O524" s="235" t="s">
        <v>28746</v>
      </c>
    </row>
    <row r="525" spans="2:15" ht="15.75" hidden="1" x14ac:dyDescent="0.25">
      <c r="B525" s="203" t="s">
        <v>27024</v>
      </c>
      <c r="C525" s="194" t="s">
        <v>26785</v>
      </c>
      <c r="D525" s="194" t="s">
        <v>26473</v>
      </c>
      <c r="E525" s="205">
        <v>1.218</v>
      </c>
      <c r="F525" s="204" t="s">
        <v>20165</v>
      </c>
      <c r="G525" s="194" t="s">
        <v>27645</v>
      </c>
      <c r="H525" s="198" t="str">
        <f t="shared" si="8"/>
        <v>H14</v>
      </c>
      <c r="I525" s="194">
        <v>2010</v>
      </c>
      <c r="J525" s="194" t="s">
        <v>177</v>
      </c>
      <c r="K525" s="194">
        <v>119970</v>
      </c>
      <c r="L525" s="194"/>
      <c r="M525" s="235" t="s">
        <v>24622</v>
      </c>
      <c r="N525" s="237" t="s">
        <v>23788</v>
      </c>
      <c r="O525" s="235" t="s">
        <v>28746</v>
      </c>
    </row>
    <row r="526" spans="2:15" ht="15.75" hidden="1" x14ac:dyDescent="0.25">
      <c r="B526" s="203" t="s">
        <v>26899</v>
      </c>
      <c r="C526" s="194" t="s">
        <v>26419</v>
      </c>
      <c r="D526" s="194" t="s">
        <v>10001</v>
      </c>
      <c r="E526" s="205">
        <v>10.798999999999999</v>
      </c>
      <c r="F526" s="204" t="s">
        <v>20518</v>
      </c>
      <c r="G526" s="194" t="s">
        <v>27522</v>
      </c>
      <c r="H526" s="198" t="str">
        <f t="shared" si="8"/>
        <v>H14</v>
      </c>
      <c r="I526" s="194">
        <v>2009</v>
      </c>
      <c r="J526" s="194" t="s">
        <v>5762</v>
      </c>
      <c r="K526" s="194">
        <v>460398</v>
      </c>
      <c r="L526" s="194"/>
      <c r="M526" s="235" t="s">
        <v>23925</v>
      </c>
      <c r="N526" s="237" t="s">
        <v>23788</v>
      </c>
      <c r="O526" s="235" t="s">
        <v>28746</v>
      </c>
    </row>
    <row r="527" spans="2:15" ht="15.75" hidden="1" x14ac:dyDescent="0.25">
      <c r="B527" s="203" t="s">
        <v>27008</v>
      </c>
      <c r="C527" s="194" t="s">
        <v>26382</v>
      </c>
      <c r="D527" s="194" t="s">
        <v>9957</v>
      </c>
      <c r="E527" s="205">
        <v>21.599</v>
      </c>
      <c r="F527" s="204" t="s">
        <v>19902</v>
      </c>
      <c r="G527" s="194" t="s">
        <v>27611</v>
      </c>
      <c r="H527" s="198" t="str">
        <f t="shared" si="8"/>
        <v>H14</v>
      </c>
      <c r="I527" s="194">
        <v>2010</v>
      </c>
      <c r="J527" s="194" t="s">
        <v>177</v>
      </c>
      <c r="K527" s="194">
        <v>110887</v>
      </c>
      <c r="L527" s="194"/>
      <c r="M527" s="235" t="s">
        <v>23759</v>
      </c>
      <c r="N527" s="237" t="s">
        <v>23788</v>
      </c>
      <c r="O527" s="235" t="s">
        <v>28746</v>
      </c>
    </row>
    <row r="528" spans="2:15" ht="15.75" hidden="1" x14ac:dyDescent="0.25">
      <c r="B528" s="203" t="s">
        <v>27009</v>
      </c>
      <c r="C528" s="194" t="s">
        <v>26629</v>
      </c>
      <c r="D528" s="194" t="s">
        <v>9957</v>
      </c>
      <c r="E528" s="205">
        <v>21.599</v>
      </c>
      <c r="F528" s="204" t="s">
        <v>19902</v>
      </c>
      <c r="G528" s="194" t="s">
        <v>27611</v>
      </c>
      <c r="H528" s="198" t="str">
        <f t="shared" si="8"/>
        <v>H14</v>
      </c>
      <c r="I528" s="194">
        <v>2010</v>
      </c>
      <c r="J528" s="194" t="s">
        <v>177</v>
      </c>
      <c r="K528" s="194">
        <v>110887</v>
      </c>
      <c r="L528" s="194"/>
      <c r="M528" s="235" t="s">
        <v>23759</v>
      </c>
      <c r="N528" s="237" t="s">
        <v>23788</v>
      </c>
      <c r="O528" s="235" t="s">
        <v>28746</v>
      </c>
    </row>
    <row r="529" spans="2:15" ht="15.75" hidden="1" x14ac:dyDescent="0.25">
      <c r="B529" s="203" t="s">
        <v>26973</v>
      </c>
      <c r="C529" s="194" t="s">
        <v>26439</v>
      </c>
      <c r="D529" s="194" t="s">
        <v>9957</v>
      </c>
      <c r="E529" s="205">
        <v>21.599</v>
      </c>
      <c r="F529" s="204" t="s">
        <v>19942</v>
      </c>
      <c r="G529" s="194" t="s">
        <v>27530</v>
      </c>
      <c r="H529" s="198" t="str">
        <f t="shared" si="8"/>
        <v>H14</v>
      </c>
      <c r="I529" s="194">
        <v>2009</v>
      </c>
      <c r="J529" s="194" t="s">
        <v>177</v>
      </c>
      <c r="K529" s="194">
        <v>460406</v>
      </c>
      <c r="L529" s="194"/>
      <c r="M529" s="235" t="s">
        <v>23928</v>
      </c>
      <c r="N529" s="237" t="s">
        <v>23788</v>
      </c>
      <c r="O529" s="235" t="s">
        <v>28746</v>
      </c>
    </row>
    <row r="530" spans="2:15" ht="15.75" hidden="1" x14ac:dyDescent="0.25">
      <c r="B530" s="203" t="s">
        <v>26938</v>
      </c>
      <c r="C530" s="194" t="s">
        <v>26380</v>
      </c>
      <c r="D530" s="194" t="s">
        <v>9753</v>
      </c>
      <c r="E530" s="205">
        <v>9.0995000000000008</v>
      </c>
      <c r="F530" s="204" t="s">
        <v>19946</v>
      </c>
      <c r="G530" s="194" t="s">
        <v>27533</v>
      </c>
      <c r="H530" s="198" t="str">
        <f t="shared" si="8"/>
        <v>H14</v>
      </c>
      <c r="I530" s="194">
        <v>2009</v>
      </c>
      <c r="J530" s="194" t="s">
        <v>177</v>
      </c>
      <c r="K530" s="194">
        <v>460409</v>
      </c>
      <c r="L530" s="194"/>
      <c r="M530" s="235" t="s">
        <v>23929</v>
      </c>
      <c r="N530" s="237" t="s">
        <v>23788</v>
      </c>
      <c r="O530" s="235" t="s">
        <v>28746</v>
      </c>
    </row>
    <row r="531" spans="2:15" ht="15.75" hidden="1" x14ac:dyDescent="0.25">
      <c r="B531" s="203" t="s">
        <v>26921</v>
      </c>
      <c r="C531" s="194" t="s">
        <v>26409</v>
      </c>
      <c r="D531" s="194" t="s">
        <v>9957</v>
      </c>
      <c r="E531" s="205">
        <v>9.0995000000000008</v>
      </c>
      <c r="F531" s="204" t="s">
        <v>19946</v>
      </c>
      <c r="G531" s="194" t="s">
        <v>27533</v>
      </c>
      <c r="H531" s="198" t="str">
        <f t="shared" si="8"/>
        <v>H14</v>
      </c>
      <c r="I531" s="194">
        <v>2009</v>
      </c>
      <c r="J531" s="194" t="s">
        <v>177</v>
      </c>
      <c r="K531" s="194">
        <v>460409</v>
      </c>
      <c r="L531" s="194"/>
      <c r="M531" s="235" t="s">
        <v>23929</v>
      </c>
      <c r="N531" s="237" t="s">
        <v>23788</v>
      </c>
      <c r="O531" s="235" t="s">
        <v>28746</v>
      </c>
    </row>
    <row r="532" spans="2:15" ht="15.75" hidden="1" x14ac:dyDescent="0.25">
      <c r="B532" s="203" t="s">
        <v>26973</v>
      </c>
      <c r="C532" s="194" t="s">
        <v>26439</v>
      </c>
      <c r="D532" s="194" t="s">
        <v>9957</v>
      </c>
      <c r="E532" s="205">
        <v>9.0995000000000008</v>
      </c>
      <c r="F532" s="204" t="s">
        <v>19946</v>
      </c>
      <c r="G532" s="194" t="s">
        <v>27533</v>
      </c>
      <c r="H532" s="198" t="str">
        <f t="shared" si="8"/>
        <v>H14</v>
      </c>
      <c r="I532" s="194">
        <v>2009</v>
      </c>
      <c r="J532" s="194" t="s">
        <v>177</v>
      </c>
      <c r="K532" s="194">
        <v>460409</v>
      </c>
      <c r="L532" s="194"/>
      <c r="M532" s="235" t="s">
        <v>23929</v>
      </c>
      <c r="N532" s="237" t="s">
        <v>23788</v>
      </c>
      <c r="O532" s="235" t="s">
        <v>28746</v>
      </c>
    </row>
    <row r="533" spans="2:15" ht="15.75" hidden="1" x14ac:dyDescent="0.25">
      <c r="B533" s="203" t="s">
        <v>26897</v>
      </c>
      <c r="C533" s="194" t="s">
        <v>26381</v>
      </c>
      <c r="D533" s="194" t="s">
        <v>9753</v>
      </c>
      <c r="E533" s="205">
        <v>9.0995000000000008</v>
      </c>
      <c r="F533" s="204" t="s">
        <v>19946</v>
      </c>
      <c r="G533" s="194" t="s">
        <v>27533</v>
      </c>
      <c r="H533" s="198" t="str">
        <f t="shared" si="8"/>
        <v>H14</v>
      </c>
      <c r="I533" s="194">
        <v>2009</v>
      </c>
      <c r="J533" s="194" t="s">
        <v>177</v>
      </c>
      <c r="K533" s="194">
        <v>460409</v>
      </c>
      <c r="L533" s="194"/>
      <c r="M533" s="235" t="s">
        <v>23929</v>
      </c>
      <c r="N533" s="237" t="s">
        <v>23788</v>
      </c>
      <c r="O533" s="235" t="s">
        <v>28746</v>
      </c>
    </row>
    <row r="534" spans="2:15" ht="15.75" hidden="1" x14ac:dyDescent="0.25">
      <c r="B534" s="203" t="s">
        <v>26939</v>
      </c>
      <c r="C534" s="194" t="s">
        <v>26376</v>
      </c>
      <c r="D534" s="194" t="s">
        <v>9753</v>
      </c>
      <c r="E534" s="205">
        <v>7.2</v>
      </c>
      <c r="F534" s="204" t="s">
        <v>20453</v>
      </c>
      <c r="G534" s="194" t="s">
        <v>27795</v>
      </c>
      <c r="H534" s="198" t="str">
        <f t="shared" si="8"/>
        <v>H14</v>
      </c>
      <c r="I534" s="194">
        <v>2011</v>
      </c>
      <c r="J534" s="194" t="s">
        <v>5137</v>
      </c>
      <c r="K534" s="194">
        <v>139615</v>
      </c>
      <c r="L534" s="194"/>
      <c r="M534" s="235" t="s">
        <v>23908</v>
      </c>
      <c r="N534" s="237" t="s">
        <v>23788</v>
      </c>
      <c r="O534" s="235" t="s">
        <v>28746</v>
      </c>
    </row>
    <row r="535" spans="2:15" ht="15.75" hidden="1" x14ac:dyDescent="0.25">
      <c r="B535" s="203" t="s">
        <v>26975</v>
      </c>
      <c r="C535" s="194" t="s">
        <v>26539</v>
      </c>
      <c r="D535" s="194" t="s">
        <v>9957</v>
      </c>
      <c r="E535" s="205">
        <v>3.9159999999999999</v>
      </c>
      <c r="F535" s="204" t="s">
        <v>19811</v>
      </c>
      <c r="G535" s="194" t="s">
        <v>27539</v>
      </c>
      <c r="H535" s="198" t="str">
        <f t="shared" si="8"/>
        <v>H14</v>
      </c>
      <c r="I535" s="194">
        <v>2009</v>
      </c>
      <c r="J535" s="194" t="s">
        <v>177</v>
      </c>
      <c r="K535" s="194">
        <v>460415</v>
      </c>
      <c r="L535" s="194"/>
      <c r="M535" s="235" t="s">
        <v>23667</v>
      </c>
      <c r="N535" s="237" t="s">
        <v>23788</v>
      </c>
      <c r="O535" s="235" t="s">
        <v>28746</v>
      </c>
    </row>
    <row r="536" spans="2:15" ht="15.75" hidden="1" x14ac:dyDescent="0.25">
      <c r="B536" s="203" t="s">
        <v>26975</v>
      </c>
      <c r="C536" s="194" t="s">
        <v>26539</v>
      </c>
      <c r="D536" s="194" t="s">
        <v>9957</v>
      </c>
      <c r="E536" s="205">
        <v>1.238</v>
      </c>
      <c r="F536" s="204" t="s">
        <v>20035</v>
      </c>
      <c r="G536" s="194" t="s">
        <v>27763</v>
      </c>
      <c r="H536" s="198" t="str">
        <f t="shared" si="8"/>
        <v>H14</v>
      </c>
      <c r="I536" s="194">
        <v>2010</v>
      </c>
      <c r="J536" s="194" t="s">
        <v>177</v>
      </c>
      <c r="K536" s="194">
        <v>147431</v>
      </c>
      <c r="L536" s="194"/>
      <c r="M536" s="235" t="s">
        <v>23667</v>
      </c>
      <c r="N536" s="237" t="s">
        <v>23788</v>
      </c>
      <c r="O536" s="235" t="s">
        <v>28746</v>
      </c>
    </row>
    <row r="537" spans="2:15" ht="15.75" hidden="1" x14ac:dyDescent="0.25">
      <c r="B537" s="203" t="s">
        <v>26975</v>
      </c>
      <c r="C537" s="194" t="s">
        <v>26539</v>
      </c>
      <c r="D537" s="194" t="s">
        <v>9957</v>
      </c>
      <c r="E537" s="205">
        <v>0</v>
      </c>
      <c r="F537" s="204" t="s">
        <v>21076</v>
      </c>
      <c r="G537" s="194" t="s">
        <v>27923</v>
      </c>
      <c r="H537" s="198" t="str">
        <f t="shared" si="8"/>
        <v>H14</v>
      </c>
      <c r="I537" s="194">
        <v>2011</v>
      </c>
      <c r="J537" s="194" t="s">
        <v>7490</v>
      </c>
      <c r="K537" s="194">
        <v>147624</v>
      </c>
      <c r="L537" s="194"/>
      <c r="M537" s="235" t="s">
        <v>23667</v>
      </c>
      <c r="N537" s="237" t="s">
        <v>23788</v>
      </c>
      <c r="O537" s="235" t="s">
        <v>28746</v>
      </c>
    </row>
    <row r="538" spans="2:15" ht="15.75" hidden="1" x14ac:dyDescent="0.25">
      <c r="B538" s="203" t="s">
        <v>27093</v>
      </c>
      <c r="C538" s="194" t="s">
        <v>26540</v>
      </c>
      <c r="D538" s="194" t="s">
        <v>9957</v>
      </c>
      <c r="E538" s="205">
        <v>0</v>
      </c>
      <c r="F538" s="204" t="s">
        <v>21076</v>
      </c>
      <c r="G538" s="194" t="s">
        <v>27923</v>
      </c>
      <c r="H538" s="198" t="str">
        <f t="shared" si="8"/>
        <v>H14</v>
      </c>
      <c r="I538" s="194">
        <v>2011</v>
      </c>
      <c r="J538" s="194" t="s">
        <v>7490</v>
      </c>
      <c r="K538" s="194">
        <v>147624</v>
      </c>
      <c r="L538" s="194"/>
      <c r="M538" s="235" t="s">
        <v>23667</v>
      </c>
      <c r="N538" s="237" t="s">
        <v>23788</v>
      </c>
      <c r="O538" s="235" t="s">
        <v>28746</v>
      </c>
    </row>
    <row r="539" spans="2:15" ht="15.75" hidden="1" x14ac:dyDescent="0.25">
      <c r="B539" s="203" t="s">
        <v>26976</v>
      </c>
      <c r="C539" s="194" t="s">
        <v>26538</v>
      </c>
      <c r="D539" s="194" t="s">
        <v>9957</v>
      </c>
      <c r="E539" s="205">
        <v>0</v>
      </c>
      <c r="F539" s="204" t="s">
        <v>20835</v>
      </c>
      <c r="G539" s="194" t="s">
        <v>27632</v>
      </c>
      <c r="H539" s="198" t="str">
        <f t="shared" si="8"/>
        <v>H14</v>
      </c>
      <c r="I539" s="194">
        <v>2010</v>
      </c>
      <c r="J539" s="194" t="s">
        <v>7490</v>
      </c>
      <c r="K539" s="194">
        <v>118311</v>
      </c>
      <c r="L539" s="194"/>
      <c r="M539" s="235" t="s">
        <v>23667</v>
      </c>
      <c r="N539" s="237" t="s">
        <v>23788</v>
      </c>
      <c r="O539" s="235" t="s">
        <v>28746</v>
      </c>
    </row>
    <row r="540" spans="2:15" ht="15.75" hidden="1" x14ac:dyDescent="0.25">
      <c r="B540" s="203" t="s">
        <v>26976</v>
      </c>
      <c r="C540" s="194" t="s">
        <v>26538</v>
      </c>
      <c r="D540" s="194" t="s">
        <v>9957</v>
      </c>
      <c r="E540" s="205">
        <v>0</v>
      </c>
      <c r="F540" s="204" t="s">
        <v>21076</v>
      </c>
      <c r="G540" s="194" t="s">
        <v>27923</v>
      </c>
      <c r="H540" s="198" t="str">
        <f t="shared" si="8"/>
        <v>H14</v>
      </c>
      <c r="I540" s="194">
        <v>2011</v>
      </c>
      <c r="J540" s="194" t="s">
        <v>7490</v>
      </c>
      <c r="K540" s="194">
        <v>147624</v>
      </c>
      <c r="L540" s="194"/>
      <c r="M540" s="235" t="s">
        <v>23667</v>
      </c>
      <c r="N540" s="237" t="s">
        <v>23788</v>
      </c>
      <c r="O540" s="235" t="s">
        <v>28746</v>
      </c>
    </row>
    <row r="541" spans="2:15" ht="15.75" hidden="1" x14ac:dyDescent="0.25">
      <c r="B541" s="203" t="s">
        <v>26900</v>
      </c>
      <c r="C541" s="194" t="s">
        <v>26420</v>
      </c>
      <c r="D541" s="194" t="s">
        <v>10001</v>
      </c>
      <c r="E541" s="205">
        <v>0.50600000000000001</v>
      </c>
      <c r="F541" s="204" t="s">
        <v>19960</v>
      </c>
      <c r="G541" s="194" t="s">
        <v>27596</v>
      </c>
      <c r="H541" s="198" t="str">
        <f t="shared" si="8"/>
        <v>H14</v>
      </c>
      <c r="I541" s="194">
        <v>2010</v>
      </c>
      <c r="J541" s="194" t="s">
        <v>177</v>
      </c>
      <c r="K541" s="194">
        <v>98151</v>
      </c>
      <c r="L541" s="194"/>
      <c r="M541" s="235" t="s">
        <v>23732</v>
      </c>
      <c r="N541" s="237" t="s">
        <v>23788</v>
      </c>
      <c r="O541" s="235" t="s">
        <v>28746</v>
      </c>
    </row>
    <row r="542" spans="2:15" ht="15.75" hidden="1" x14ac:dyDescent="0.25">
      <c r="B542" s="203" t="s">
        <v>26900</v>
      </c>
      <c r="C542" s="194" t="s">
        <v>26420</v>
      </c>
      <c r="D542" s="194" t="s">
        <v>10001</v>
      </c>
      <c r="E542" s="205">
        <v>0</v>
      </c>
      <c r="F542" s="204" t="s">
        <v>20960</v>
      </c>
      <c r="G542" s="194" t="s">
        <v>27766</v>
      </c>
      <c r="H542" s="198" t="str">
        <f t="shared" si="8"/>
        <v>H14</v>
      </c>
      <c r="I542" s="194">
        <v>2010</v>
      </c>
      <c r="J542" s="194" t="s">
        <v>7490</v>
      </c>
      <c r="K542" s="194">
        <v>150486</v>
      </c>
      <c r="L542" s="194"/>
      <c r="M542" s="235" t="s">
        <v>23732</v>
      </c>
      <c r="N542" s="237" t="s">
        <v>23788</v>
      </c>
      <c r="O542" s="235" t="s">
        <v>28746</v>
      </c>
    </row>
    <row r="543" spans="2:15" ht="15.75" hidden="1" x14ac:dyDescent="0.25">
      <c r="B543" s="203" t="s">
        <v>26900</v>
      </c>
      <c r="C543" s="194" t="s">
        <v>26420</v>
      </c>
      <c r="D543" s="194" t="s">
        <v>10001</v>
      </c>
      <c r="E543" s="205">
        <v>0</v>
      </c>
      <c r="F543" s="204" t="s">
        <v>20865</v>
      </c>
      <c r="G543" s="194" t="s">
        <v>27998</v>
      </c>
      <c r="H543" s="198" t="str">
        <f t="shared" si="8"/>
        <v>H14</v>
      </c>
      <c r="I543" s="194">
        <v>2011</v>
      </c>
      <c r="J543" s="194" t="s">
        <v>7490</v>
      </c>
      <c r="K543" s="194">
        <v>150488</v>
      </c>
      <c r="L543" s="194"/>
      <c r="M543" s="235" t="s">
        <v>23732</v>
      </c>
      <c r="N543" s="237" t="s">
        <v>23788</v>
      </c>
      <c r="O543" s="235" t="s">
        <v>28746</v>
      </c>
    </row>
    <row r="544" spans="2:15" ht="15.75" hidden="1" x14ac:dyDescent="0.25">
      <c r="B544" s="203" t="s">
        <v>26900</v>
      </c>
      <c r="C544" s="194" t="s">
        <v>26420</v>
      </c>
      <c r="D544" s="194" t="s">
        <v>10001</v>
      </c>
      <c r="E544" s="205">
        <v>0</v>
      </c>
      <c r="F544" s="204" t="s">
        <v>20925</v>
      </c>
      <c r="G544" s="194" t="s">
        <v>27999</v>
      </c>
      <c r="H544" s="198" t="str">
        <f t="shared" si="8"/>
        <v>H14</v>
      </c>
      <c r="I544" s="194">
        <v>2011</v>
      </c>
      <c r="J544" s="194" t="s">
        <v>7490</v>
      </c>
      <c r="K544" s="194">
        <v>150489</v>
      </c>
      <c r="L544" s="194"/>
      <c r="M544" s="235" t="s">
        <v>23732</v>
      </c>
      <c r="N544" s="237" t="s">
        <v>23788</v>
      </c>
      <c r="O544" s="235" t="s">
        <v>28746</v>
      </c>
    </row>
    <row r="545" spans="2:15" ht="15.75" hidden="1" x14ac:dyDescent="0.25">
      <c r="B545" s="203" t="s">
        <v>26901</v>
      </c>
      <c r="C545" s="194" t="s">
        <v>26421</v>
      </c>
      <c r="D545" s="194" t="s">
        <v>10001</v>
      </c>
      <c r="E545" s="205">
        <v>0</v>
      </c>
      <c r="F545" s="204" t="s">
        <v>20919</v>
      </c>
      <c r="G545" s="194" t="s">
        <v>27591</v>
      </c>
      <c r="H545" s="198" t="str">
        <f t="shared" si="8"/>
        <v>H14</v>
      </c>
      <c r="I545" s="194">
        <v>2010</v>
      </c>
      <c r="J545" s="194" t="s">
        <v>7490</v>
      </c>
      <c r="K545" s="194">
        <v>97584</v>
      </c>
      <c r="L545" s="194"/>
      <c r="M545" s="235" t="s">
        <v>23732</v>
      </c>
      <c r="N545" s="237" t="s">
        <v>23788</v>
      </c>
      <c r="O545" s="235" t="s">
        <v>28746</v>
      </c>
    </row>
    <row r="546" spans="2:15" ht="15.75" hidden="1" x14ac:dyDescent="0.25">
      <c r="B546" s="203" t="s">
        <v>26901</v>
      </c>
      <c r="C546" s="194" t="s">
        <v>26421</v>
      </c>
      <c r="D546" s="194" t="s">
        <v>10001</v>
      </c>
      <c r="E546" s="205">
        <v>0.50600000000000001</v>
      </c>
      <c r="F546" s="204" t="s">
        <v>19960</v>
      </c>
      <c r="G546" s="194" t="s">
        <v>27596</v>
      </c>
      <c r="H546" s="198" t="str">
        <f t="shared" si="8"/>
        <v>H14</v>
      </c>
      <c r="I546" s="194">
        <v>2010</v>
      </c>
      <c r="J546" s="194" t="s">
        <v>177</v>
      </c>
      <c r="K546" s="194">
        <v>98151</v>
      </c>
      <c r="L546" s="194"/>
      <c r="M546" s="235" t="s">
        <v>23732</v>
      </c>
      <c r="N546" s="237" t="s">
        <v>23788</v>
      </c>
      <c r="O546" s="235" t="s">
        <v>28746</v>
      </c>
    </row>
    <row r="547" spans="2:15" ht="15.75" hidden="1" x14ac:dyDescent="0.25">
      <c r="B547" s="203" t="s">
        <v>26901</v>
      </c>
      <c r="C547" s="194" t="s">
        <v>26421</v>
      </c>
      <c r="D547" s="194" t="s">
        <v>10001</v>
      </c>
      <c r="E547" s="205">
        <v>6.4794999999999998</v>
      </c>
      <c r="F547" s="204" t="s">
        <v>20771</v>
      </c>
      <c r="G547" s="194" t="s">
        <v>27968</v>
      </c>
      <c r="H547" s="198" t="str">
        <f t="shared" si="8"/>
        <v>H14</v>
      </c>
      <c r="I547" s="194">
        <v>2011</v>
      </c>
      <c r="J547" s="194" t="s">
        <v>7221</v>
      </c>
      <c r="K547" s="194">
        <v>149195</v>
      </c>
      <c r="L547" s="194"/>
      <c r="M547" s="235" t="s">
        <v>23732</v>
      </c>
      <c r="N547" s="237" t="s">
        <v>23788</v>
      </c>
      <c r="O547" s="235" t="s">
        <v>28746</v>
      </c>
    </row>
    <row r="548" spans="2:15" ht="15.75" hidden="1" x14ac:dyDescent="0.25">
      <c r="B548" s="203" t="s">
        <v>26902</v>
      </c>
      <c r="C548" s="194" t="s">
        <v>26422</v>
      </c>
      <c r="D548" s="194" t="s">
        <v>10001</v>
      </c>
      <c r="E548" s="205">
        <v>0</v>
      </c>
      <c r="F548" s="204" t="s">
        <v>20919</v>
      </c>
      <c r="G548" s="194" t="s">
        <v>27591</v>
      </c>
      <c r="H548" s="198" t="str">
        <f t="shared" si="8"/>
        <v>H14</v>
      </c>
      <c r="I548" s="194">
        <v>2010</v>
      </c>
      <c r="J548" s="194" t="s">
        <v>7490</v>
      </c>
      <c r="K548" s="194">
        <v>97584</v>
      </c>
      <c r="L548" s="194"/>
      <c r="M548" s="235" t="s">
        <v>23732</v>
      </c>
      <c r="N548" s="237" t="s">
        <v>23788</v>
      </c>
      <c r="O548" s="235" t="s">
        <v>28746</v>
      </c>
    </row>
    <row r="549" spans="2:15" ht="15.75" hidden="1" x14ac:dyDescent="0.25">
      <c r="B549" s="203" t="s">
        <v>26902</v>
      </c>
      <c r="C549" s="194" t="s">
        <v>26422</v>
      </c>
      <c r="D549" s="194" t="s">
        <v>10001</v>
      </c>
      <c r="E549" s="205">
        <v>0.33750000000000002</v>
      </c>
      <c r="F549" s="204" t="s">
        <v>19959</v>
      </c>
      <c r="G549" s="194" t="s">
        <v>27594</v>
      </c>
      <c r="H549" s="198" t="str">
        <f t="shared" si="8"/>
        <v>H14</v>
      </c>
      <c r="I549" s="194">
        <v>2010</v>
      </c>
      <c r="J549" s="194" t="s">
        <v>177</v>
      </c>
      <c r="K549" s="194">
        <v>98118</v>
      </c>
      <c r="L549" s="194"/>
      <c r="M549" s="235" t="s">
        <v>23732</v>
      </c>
      <c r="N549" s="237" t="s">
        <v>23788</v>
      </c>
      <c r="O549" s="235" t="s">
        <v>28746</v>
      </c>
    </row>
    <row r="550" spans="2:15" ht="15.75" hidden="1" x14ac:dyDescent="0.25">
      <c r="B550" s="203" t="s">
        <v>27113</v>
      </c>
      <c r="C550" s="194" t="s">
        <v>26654</v>
      </c>
      <c r="D550" s="194" t="s">
        <v>10001</v>
      </c>
      <c r="E550" s="205">
        <v>0</v>
      </c>
      <c r="F550" s="204" t="s">
        <v>20865</v>
      </c>
      <c r="G550" s="194" t="s">
        <v>27998</v>
      </c>
      <c r="H550" s="198" t="str">
        <f t="shared" si="8"/>
        <v>H14</v>
      </c>
      <c r="I550" s="194">
        <v>2011</v>
      </c>
      <c r="J550" s="194" t="s">
        <v>7490</v>
      </c>
      <c r="K550" s="194">
        <v>150488</v>
      </c>
      <c r="L550" s="194"/>
      <c r="M550" s="235" t="s">
        <v>23732</v>
      </c>
      <c r="N550" s="237" t="s">
        <v>23788</v>
      </c>
      <c r="O550" s="235" t="s">
        <v>28746</v>
      </c>
    </row>
    <row r="551" spans="2:15" ht="15.75" hidden="1" x14ac:dyDescent="0.25">
      <c r="B551" s="203" t="s">
        <v>26899</v>
      </c>
      <c r="C551" s="194" t="s">
        <v>26419</v>
      </c>
      <c r="D551" s="194" t="s">
        <v>10001</v>
      </c>
      <c r="E551" s="205">
        <v>0</v>
      </c>
      <c r="F551" s="204" t="s">
        <v>20919</v>
      </c>
      <c r="G551" s="194" t="s">
        <v>27591</v>
      </c>
      <c r="H551" s="198" t="str">
        <f t="shared" si="8"/>
        <v>H14</v>
      </c>
      <c r="I551" s="194">
        <v>2010</v>
      </c>
      <c r="J551" s="194" t="s">
        <v>7490</v>
      </c>
      <c r="K551" s="194">
        <v>97584</v>
      </c>
      <c r="L551" s="194"/>
      <c r="M551" s="235" t="s">
        <v>23732</v>
      </c>
      <c r="N551" s="237" t="s">
        <v>23788</v>
      </c>
      <c r="O551" s="235" t="s">
        <v>28746</v>
      </c>
    </row>
    <row r="552" spans="2:15" ht="15.75" hidden="1" x14ac:dyDescent="0.25">
      <c r="B552" s="203" t="s">
        <v>26899</v>
      </c>
      <c r="C552" s="194" t="s">
        <v>26419</v>
      </c>
      <c r="D552" s="194" t="s">
        <v>10001</v>
      </c>
      <c r="E552" s="205">
        <v>0.33750000000000002</v>
      </c>
      <c r="F552" s="204" t="s">
        <v>19959</v>
      </c>
      <c r="G552" s="194" t="s">
        <v>27594</v>
      </c>
      <c r="H552" s="198" t="str">
        <f t="shared" si="8"/>
        <v>H14</v>
      </c>
      <c r="I552" s="194">
        <v>2010</v>
      </c>
      <c r="J552" s="194" t="s">
        <v>177</v>
      </c>
      <c r="K552" s="194">
        <v>98118</v>
      </c>
      <c r="L552" s="194"/>
      <c r="M552" s="235" t="s">
        <v>23732</v>
      </c>
      <c r="N552" s="237" t="s">
        <v>23788</v>
      </c>
      <c r="O552" s="235" t="s">
        <v>28746</v>
      </c>
    </row>
    <row r="553" spans="2:15" ht="15.75" hidden="1" x14ac:dyDescent="0.25">
      <c r="B553" s="203" t="s">
        <v>26899</v>
      </c>
      <c r="C553" s="194" t="s">
        <v>26419</v>
      </c>
      <c r="D553" s="194" t="s">
        <v>10001</v>
      </c>
      <c r="E553" s="205">
        <v>6.4794999999999998</v>
      </c>
      <c r="F553" s="204" t="s">
        <v>20771</v>
      </c>
      <c r="G553" s="194" t="s">
        <v>27968</v>
      </c>
      <c r="H553" s="198" t="str">
        <f t="shared" si="8"/>
        <v>H14</v>
      </c>
      <c r="I553" s="194">
        <v>2011</v>
      </c>
      <c r="J553" s="194" t="s">
        <v>7221</v>
      </c>
      <c r="K553" s="194">
        <v>149195</v>
      </c>
      <c r="L553" s="194"/>
      <c r="M553" s="235" t="s">
        <v>23732</v>
      </c>
      <c r="N553" s="237" t="s">
        <v>23788</v>
      </c>
      <c r="O553" s="235" t="s">
        <v>28746</v>
      </c>
    </row>
    <row r="554" spans="2:15" ht="15.75" hidden="1" x14ac:dyDescent="0.25">
      <c r="B554" s="203" t="s">
        <v>26924</v>
      </c>
      <c r="C554" s="194" t="s">
        <v>26388</v>
      </c>
      <c r="D554" s="194" t="s">
        <v>10001</v>
      </c>
      <c r="E554" s="205">
        <v>0</v>
      </c>
      <c r="F554" s="204" t="s">
        <v>20960</v>
      </c>
      <c r="G554" s="194" t="s">
        <v>27766</v>
      </c>
      <c r="H554" s="198" t="str">
        <f t="shared" si="8"/>
        <v>H14</v>
      </c>
      <c r="I554" s="194">
        <v>2010</v>
      </c>
      <c r="J554" s="194" t="s">
        <v>7490</v>
      </c>
      <c r="K554" s="194">
        <v>150486</v>
      </c>
      <c r="L554" s="194"/>
      <c r="M554" s="235" t="s">
        <v>23732</v>
      </c>
      <c r="N554" s="237" t="s">
        <v>23788</v>
      </c>
      <c r="O554" s="235" t="s">
        <v>28746</v>
      </c>
    </row>
    <row r="555" spans="2:15" ht="15.75" hidden="1" x14ac:dyDescent="0.25">
      <c r="B555" s="203" t="s">
        <v>26921</v>
      </c>
      <c r="C555" s="194" t="s">
        <v>26409</v>
      </c>
      <c r="D555" s="194" t="s">
        <v>9957</v>
      </c>
      <c r="E555" s="205">
        <v>5.3994999999999997</v>
      </c>
      <c r="F555" s="204" t="s">
        <v>20410</v>
      </c>
      <c r="G555" s="194" t="s">
        <v>27850</v>
      </c>
      <c r="H555" s="198" t="str">
        <f t="shared" si="8"/>
        <v>H14</v>
      </c>
      <c r="I555" s="194">
        <v>2011</v>
      </c>
      <c r="J555" s="194" t="s">
        <v>5137</v>
      </c>
      <c r="K555" s="194">
        <v>145934</v>
      </c>
      <c r="L555" s="194"/>
      <c r="M555" s="235" t="s">
        <v>23615</v>
      </c>
      <c r="N555" s="237" t="s">
        <v>23788</v>
      </c>
      <c r="O555" s="235" t="s">
        <v>28746</v>
      </c>
    </row>
    <row r="556" spans="2:15" ht="15.75" hidden="1" x14ac:dyDescent="0.25">
      <c r="B556" s="203" t="s">
        <v>26921</v>
      </c>
      <c r="C556" s="194" t="s">
        <v>26409</v>
      </c>
      <c r="D556" s="194" t="s">
        <v>9957</v>
      </c>
      <c r="E556" s="205">
        <v>4.32</v>
      </c>
      <c r="F556" s="204" t="s">
        <v>20608</v>
      </c>
      <c r="G556" s="194" t="s">
        <v>27929</v>
      </c>
      <c r="H556" s="198" t="str">
        <f t="shared" si="8"/>
        <v>H14</v>
      </c>
      <c r="I556" s="194">
        <v>2011</v>
      </c>
      <c r="J556" s="194" t="s">
        <v>5762</v>
      </c>
      <c r="K556" s="194">
        <v>147784</v>
      </c>
      <c r="L556" s="194"/>
      <c r="M556" s="235" t="s">
        <v>23615</v>
      </c>
      <c r="N556" s="237" t="s">
        <v>23788</v>
      </c>
      <c r="O556" s="235" t="s">
        <v>28746</v>
      </c>
    </row>
    <row r="557" spans="2:15" ht="15.75" hidden="1" x14ac:dyDescent="0.25">
      <c r="B557" s="203" t="s">
        <v>26973</v>
      </c>
      <c r="C557" s="194" t="s">
        <v>26439</v>
      </c>
      <c r="D557" s="194" t="s">
        <v>9957</v>
      </c>
      <c r="E557" s="205">
        <v>5.3994999999999997</v>
      </c>
      <c r="F557" s="204" t="s">
        <v>20410</v>
      </c>
      <c r="G557" s="194" t="s">
        <v>27850</v>
      </c>
      <c r="H557" s="198" t="str">
        <f t="shared" si="8"/>
        <v>H14</v>
      </c>
      <c r="I557" s="194">
        <v>2011</v>
      </c>
      <c r="J557" s="194" t="s">
        <v>5137</v>
      </c>
      <c r="K557" s="194">
        <v>145934</v>
      </c>
      <c r="L557" s="194"/>
      <c r="M557" s="235" t="s">
        <v>23615</v>
      </c>
      <c r="N557" s="237" t="s">
        <v>23788</v>
      </c>
      <c r="O557" s="235" t="s">
        <v>28746</v>
      </c>
    </row>
    <row r="558" spans="2:15" ht="15.75" hidden="1" x14ac:dyDescent="0.25">
      <c r="B558" s="203" t="s">
        <v>26917</v>
      </c>
      <c r="C558" s="194" t="s">
        <v>26428</v>
      </c>
      <c r="D558" s="194" t="s">
        <v>9976</v>
      </c>
      <c r="E558" s="205">
        <v>2.782</v>
      </c>
      <c r="F558" s="204" t="s">
        <v>20227</v>
      </c>
      <c r="G558" s="194" t="s">
        <v>27631</v>
      </c>
      <c r="H558" s="198" t="str">
        <f t="shared" si="8"/>
        <v>H14</v>
      </c>
      <c r="I558" s="194">
        <v>2010</v>
      </c>
      <c r="J558" s="194" t="s">
        <v>177</v>
      </c>
      <c r="K558" s="194">
        <v>118230</v>
      </c>
      <c r="L558" s="194"/>
      <c r="M558" s="235" t="s">
        <v>23794</v>
      </c>
      <c r="N558" s="237" t="s">
        <v>23788</v>
      </c>
      <c r="O558" s="235" t="s">
        <v>28746</v>
      </c>
    </row>
    <row r="559" spans="2:15" ht="15.75" hidden="1" x14ac:dyDescent="0.25">
      <c r="B559" s="203" t="s">
        <v>26973</v>
      </c>
      <c r="C559" s="194" t="s">
        <v>26439</v>
      </c>
      <c r="D559" s="194" t="s">
        <v>9957</v>
      </c>
      <c r="E559" s="205">
        <v>0.998</v>
      </c>
      <c r="F559" s="204" t="s">
        <v>19746</v>
      </c>
      <c r="G559" s="194" t="s">
        <v>27623</v>
      </c>
      <c r="H559" s="198" t="str">
        <f t="shared" si="8"/>
        <v>H14</v>
      </c>
      <c r="I559" s="194">
        <v>2010</v>
      </c>
      <c r="J559" s="194" t="s">
        <v>177</v>
      </c>
      <c r="K559" s="194">
        <v>113018</v>
      </c>
      <c r="L559" s="194"/>
      <c r="M559" s="235" t="s">
        <v>23790</v>
      </c>
      <c r="N559" s="237" t="s">
        <v>23788</v>
      </c>
      <c r="O559" s="235" t="s">
        <v>28746</v>
      </c>
    </row>
    <row r="560" spans="2:15" ht="15.75" hidden="1" x14ac:dyDescent="0.25">
      <c r="B560" s="203" t="s">
        <v>26975</v>
      </c>
      <c r="C560" s="194" t="s">
        <v>26539</v>
      </c>
      <c r="D560" s="194" t="s">
        <v>9957</v>
      </c>
      <c r="E560" s="205">
        <v>0.94950000000000001</v>
      </c>
      <c r="F560" s="204" t="s">
        <v>19814</v>
      </c>
      <c r="G560" s="194" t="s">
        <v>27537</v>
      </c>
      <c r="H560" s="198" t="str">
        <f t="shared" si="8"/>
        <v>H14</v>
      </c>
      <c r="I560" s="194">
        <v>2009</v>
      </c>
      <c r="J560" s="194" t="s">
        <v>177</v>
      </c>
      <c r="K560" s="194">
        <v>460413</v>
      </c>
      <c r="L560" s="194"/>
      <c r="M560" s="235" t="s">
        <v>23930</v>
      </c>
      <c r="N560" s="237" t="s">
        <v>23788</v>
      </c>
      <c r="O560" s="235" t="s">
        <v>28746</v>
      </c>
    </row>
    <row r="561" spans="2:15" ht="15.75" hidden="1" x14ac:dyDescent="0.25">
      <c r="B561" s="203" t="s">
        <v>26975</v>
      </c>
      <c r="C561" s="194" t="s">
        <v>26539</v>
      </c>
      <c r="D561" s="194" t="s">
        <v>9957</v>
      </c>
      <c r="E561" s="205">
        <v>0.94899999999999995</v>
      </c>
      <c r="F561" s="204" t="s">
        <v>19809</v>
      </c>
      <c r="G561" s="194" t="s">
        <v>27538</v>
      </c>
      <c r="H561" s="198" t="str">
        <f t="shared" si="8"/>
        <v>H14</v>
      </c>
      <c r="I561" s="194">
        <v>2009</v>
      </c>
      <c r="J561" s="194" t="s">
        <v>177</v>
      </c>
      <c r="K561" s="194">
        <v>460414</v>
      </c>
      <c r="L561" s="194"/>
      <c r="M561" s="235" t="s">
        <v>23930</v>
      </c>
      <c r="N561" s="237" t="s">
        <v>23788</v>
      </c>
      <c r="O561" s="235" t="s">
        <v>28746</v>
      </c>
    </row>
    <row r="562" spans="2:15" ht="15.75" hidden="1" x14ac:dyDescent="0.25">
      <c r="B562" s="203" t="s">
        <v>26894</v>
      </c>
      <c r="C562" s="194" t="s">
        <v>26408</v>
      </c>
      <c r="D562" s="194" t="s">
        <v>9957</v>
      </c>
      <c r="E562" s="205">
        <v>0.94950000000000001</v>
      </c>
      <c r="F562" s="204" t="s">
        <v>19814</v>
      </c>
      <c r="G562" s="194" t="s">
        <v>27537</v>
      </c>
      <c r="H562" s="198" t="str">
        <f t="shared" si="8"/>
        <v>H14</v>
      </c>
      <c r="I562" s="194">
        <v>2009</v>
      </c>
      <c r="J562" s="194" t="s">
        <v>177</v>
      </c>
      <c r="K562" s="194">
        <v>460413</v>
      </c>
      <c r="L562" s="194"/>
      <c r="M562" s="235" t="s">
        <v>23930</v>
      </c>
      <c r="N562" s="237" t="s">
        <v>23788</v>
      </c>
      <c r="O562" s="235" t="s">
        <v>28746</v>
      </c>
    </row>
    <row r="563" spans="2:15" ht="15.75" hidden="1" x14ac:dyDescent="0.25">
      <c r="B563" s="203" t="s">
        <v>27046</v>
      </c>
      <c r="C563" s="194" t="s">
        <v>26502</v>
      </c>
      <c r="D563" s="194" t="s">
        <v>9979</v>
      </c>
      <c r="E563" s="205">
        <v>0.17899999999999999</v>
      </c>
      <c r="F563" s="204" t="s">
        <v>19882</v>
      </c>
      <c r="G563" s="194" t="s">
        <v>27720</v>
      </c>
      <c r="H563" s="198" t="str">
        <f t="shared" si="8"/>
        <v>H14</v>
      </c>
      <c r="I563" s="194">
        <v>2010</v>
      </c>
      <c r="J563" s="194" t="s">
        <v>177</v>
      </c>
      <c r="K563" s="194">
        <v>122970</v>
      </c>
      <c r="L563" s="194"/>
      <c r="M563" s="235" t="s">
        <v>23872</v>
      </c>
      <c r="N563" s="237" t="s">
        <v>23788</v>
      </c>
      <c r="O563" s="235" t="s">
        <v>28746</v>
      </c>
    </row>
    <row r="564" spans="2:15" ht="15.75" hidden="1" x14ac:dyDescent="0.25">
      <c r="B564" s="203" t="s">
        <v>27046</v>
      </c>
      <c r="C564" s="194" t="s">
        <v>26502</v>
      </c>
      <c r="D564" s="194" t="s">
        <v>9979</v>
      </c>
      <c r="E564" s="205">
        <v>0.17899999999999999</v>
      </c>
      <c r="F564" s="204" t="s">
        <v>19881</v>
      </c>
      <c r="G564" s="194" t="s">
        <v>27721</v>
      </c>
      <c r="H564" s="198" t="str">
        <f t="shared" si="8"/>
        <v>H14</v>
      </c>
      <c r="I564" s="194">
        <v>2010</v>
      </c>
      <c r="J564" s="194" t="s">
        <v>177</v>
      </c>
      <c r="K564" s="194">
        <v>122993</v>
      </c>
      <c r="L564" s="194"/>
      <c r="M564" s="235" t="s">
        <v>23873</v>
      </c>
      <c r="N564" s="237" t="s">
        <v>23788</v>
      </c>
      <c r="O564" s="235" t="s">
        <v>28746</v>
      </c>
    </row>
    <row r="565" spans="2:15" ht="15.75" hidden="1" x14ac:dyDescent="0.25">
      <c r="B565" s="203" t="s">
        <v>26976</v>
      </c>
      <c r="C565" s="194" t="s">
        <v>26538</v>
      </c>
      <c r="D565" s="194" t="s">
        <v>9957</v>
      </c>
      <c r="E565" s="205">
        <v>2.7890000000000001</v>
      </c>
      <c r="F565" s="204" t="s">
        <v>19813</v>
      </c>
      <c r="G565" s="194" t="s">
        <v>27540</v>
      </c>
      <c r="H565" s="198" t="str">
        <f t="shared" si="8"/>
        <v>H14</v>
      </c>
      <c r="I565" s="194">
        <v>2009</v>
      </c>
      <c r="J565" s="194" t="s">
        <v>177</v>
      </c>
      <c r="K565" s="194">
        <v>460416</v>
      </c>
      <c r="L565" s="194"/>
      <c r="M565" s="235" t="s">
        <v>23931</v>
      </c>
      <c r="N565" s="237" t="s">
        <v>23788</v>
      </c>
      <c r="O565" s="235" t="s">
        <v>28769</v>
      </c>
    </row>
    <row r="566" spans="2:15" ht="15.75" hidden="1" x14ac:dyDescent="0.25">
      <c r="B566" s="203" t="s">
        <v>26976</v>
      </c>
      <c r="C566" s="194" t="s">
        <v>26538</v>
      </c>
      <c r="D566" s="194" t="s">
        <v>9957</v>
      </c>
      <c r="E566" s="205">
        <v>1.083</v>
      </c>
      <c r="F566" s="204" t="s">
        <v>19840</v>
      </c>
      <c r="G566" s="194" t="s">
        <v>27541</v>
      </c>
      <c r="H566" s="198" t="str">
        <f t="shared" si="8"/>
        <v>H14</v>
      </c>
      <c r="I566" s="194">
        <v>2009</v>
      </c>
      <c r="J566" s="194" t="s">
        <v>177</v>
      </c>
      <c r="K566" s="194">
        <v>460417</v>
      </c>
      <c r="L566" s="194"/>
      <c r="M566" s="235" t="s">
        <v>23931</v>
      </c>
      <c r="N566" s="237" t="s">
        <v>23788</v>
      </c>
      <c r="O566" s="235" t="s">
        <v>28769</v>
      </c>
    </row>
    <row r="567" spans="2:15" ht="15.75" hidden="1" x14ac:dyDescent="0.25">
      <c r="B567" s="203" t="s">
        <v>27029</v>
      </c>
      <c r="C567" s="194" t="s">
        <v>26514</v>
      </c>
      <c r="D567" s="194" t="s">
        <v>9979</v>
      </c>
      <c r="E567" s="205">
        <v>27.785</v>
      </c>
      <c r="F567" s="204" t="s">
        <v>20353</v>
      </c>
      <c r="G567" s="194" t="s">
        <v>27830</v>
      </c>
      <c r="H567" s="198" t="str">
        <f t="shared" si="8"/>
        <v>H14</v>
      </c>
      <c r="I567" s="194">
        <v>2011</v>
      </c>
      <c r="J567" s="194" t="s">
        <v>153</v>
      </c>
      <c r="K567" s="194">
        <v>144525</v>
      </c>
      <c r="L567" s="194"/>
      <c r="M567" s="235" t="s">
        <v>23680</v>
      </c>
      <c r="N567" s="237" t="s">
        <v>23788</v>
      </c>
      <c r="O567" s="235" t="s">
        <v>28743</v>
      </c>
    </row>
    <row r="568" spans="2:15" ht="15.75" hidden="1" x14ac:dyDescent="0.25">
      <c r="B568" s="203" t="s">
        <v>26946</v>
      </c>
      <c r="C568" s="194" t="s">
        <v>26451</v>
      </c>
      <c r="D568" s="194" t="s">
        <v>9929</v>
      </c>
      <c r="E568" s="205">
        <v>9.61</v>
      </c>
      <c r="F568" s="204" t="s">
        <v>20433</v>
      </c>
      <c r="G568" s="194" t="s">
        <v>28091</v>
      </c>
      <c r="H568" s="198" t="str">
        <f t="shared" si="8"/>
        <v>H14</v>
      </c>
      <c r="I568" s="194">
        <v>2012</v>
      </c>
      <c r="J568" s="194" t="s">
        <v>5137</v>
      </c>
      <c r="K568" s="194">
        <v>165600</v>
      </c>
      <c r="L568" s="194"/>
      <c r="M568" s="235" t="s">
        <v>23664</v>
      </c>
      <c r="N568" s="237" t="s">
        <v>23788</v>
      </c>
      <c r="O568" s="235" t="s">
        <v>28743</v>
      </c>
    </row>
    <row r="569" spans="2:15" ht="15.75" hidden="1" x14ac:dyDescent="0.25">
      <c r="B569" s="203" t="s">
        <v>27008</v>
      </c>
      <c r="C569" s="194" t="s">
        <v>26382</v>
      </c>
      <c r="D569" s="194" t="s">
        <v>9957</v>
      </c>
      <c r="E569" s="205">
        <v>5.3994999999999997</v>
      </c>
      <c r="F569" s="204" t="s">
        <v>20490</v>
      </c>
      <c r="G569" s="194" t="s">
        <v>27612</v>
      </c>
      <c r="H569" s="198" t="str">
        <f t="shared" si="8"/>
        <v>H14</v>
      </c>
      <c r="I569" s="194">
        <v>2010</v>
      </c>
      <c r="J569" s="194" t="s">
        <v>5762</v>
      </c>
      <c r="K569" s="194">
        <v>110974</v>
      </c>
      <c r="L569" s="194"/>
      <c r="M569" s="235" t="s">
        <v>23600</v>
      </c>
      <c r="N569" s="237" t="s">
        <v>23788</v>
      </c>
      <c r="O569" s="235" t="s">
        <v>28743</v>
      </c>
    </row>
    <row r="570" spans="2:15" ht="15.75" hidden="1" x14ac:dyDescent="0.25">
      <c r="B570" s="203" t="s">
        <v>27008</v>
      </c>
      <c r="C570" s="194" t="s">
        <v>26382</v>
      </c>
      <c r="D570" s="194" t="s">
        <v>9957</v>
      </c>
      <c r="E570" s="205">
        <v>2.8380000000000001</v>
      </c>
      <c r="F570" s="204" t="s">
        <v>20483</v>
      </c>
      <c r="G570" s="194" t="s">
        <v>28178</v>
      </c>
      <c r="H570" s="198" t="str">
        <f t="shared" si="8"/>
        <v>H14</v>
      </c>
      <c r="I570" s="194">
        <v>2012</v>
      </c>
      <c r="J570" s="194" t="s">
        <v>5762</v>
      </c>
      <c r="K570" s="194">
        <v>169193</v>
      </c>
      <c r="L570" s="194"/>
      <c r="M570" s="235" t="s">
        <v>23600</v>
      </c>
      <c r="N570" s="237" t="s">
        <v>23788</v>
      </c>
      <c r="O570" s="235" t="s">
        <v>28743</v>
      </c>
    </row>
    <row r="571" spans="2:15" ht="15.75" hidden="1" x14ac:dyDescent="0.25">
      <c r="B571" s="203" t="s">
        <v>27009</v>
      </c>
      <c r="C571" s="194" t="s">
        <v>26629</v>
      </c>
      <c r="D571" s="194" t="s">
        <v>9957</v>
      </c>
      <c r="E571" s="205">
        <v>5.3994999999999997</v>
      </c>
      <c r="F571" s="204" t="s">
        <v>20490</v>
      </c>
      <c r="G571" s="194" t="s">
        <v>27612</v>
      </c>
      <c r="H571" s="198" t="str">
        <f t="shared" si="8"/>
        <v>H14</v>
      </c>
      <c r="I571" s="194">
        <v>2010</v>
      </c>
      <c r="J571" s="194" t="s">
        <v>5762</v>
      </c>
      <c r="K571" s="194">
        <v>110974</v>
      </c>
      <c r="L571" s="194"/>
      <c r="M571" s="235" t="s">
        <v>23600</v>
      </c>
      <c r="N571" s="237" t="s">
        <v>23788</v>
      </c>
      <c r="O571" s="235" t="s">
        <v>28743</v>
      </c>
    </row>
    <row r="572" spans="2:15" ht="15.75" hidden="1" x14ac:dyDescent="0.25">
      <c r="B572" s="203" t="s">
        <v>26929</v>
      </c>
      <c r="C572" s="194" t="s">
        <v>26361</v>
      </c>
      <c r="D572" s="194" t="s">
        <v>9753</v>
      </c>
      <c r="E572" s="205">
        <v>4.32</v>
      </c>
      <c r="F572" s="204" t="s">
        <v>20720</v>
      </c>
      <c r="G572" s="194" t="s">
        <v>28039</v>
      </c>
      <c r="H572" s="198" t="str">
        <f t="shared" si="8"/>
        <v>H14</v>
      </c>
      <c r="I572" s="194">
        <v>2011</v>
      </c>
      <c r="J572" s="194" t="s">
        <v>5762</v>
      </c>
      <c r="K572" s="194">
        <v>159438</v>
      </c>
      <c r="L572" s="194"/>
      <c r="M572" s="235" t="s">
        <v>23599</v>
      </c>
      <c r="N572" s="237" t="s">
        <v>23788</v>
      </c>
      <c r="O572" s="235" t="s">
        <v>28743</v>
      </c>
    </row>
    <row r="573" spans="2:15" ht="15.75" hidden="1" x14ac:dyDescent="0.25">
      <c r="B573" s="203" t="s">
        <v>26938</v>
      </c>
      <c r="C573" s="194" t="s">
        <v>26380</v>
      </c>
      <c r="D573" s="194" t="s">
        <v>9753</v>
      </c>
      <c r="E573" s="205">
        <v>5.2069999999999999</v>
      </c>
      <c r="F573" s="204" t="s">
        <v>20765</v>
      </c>
      <c r="G573" s="194" t="s">
        <v>28087</v>
      </c>
      <c r="H573" s="198" t="str">
        <f t="shared" si="8"/>
        <v>H14</v>
      </c>
      <c r="I573" s="194">
        <v>2012</v>
      </c>
      <c r="J573" s="194" t="s">
        <v>7221</v>
      </c>
      <c r="K573" s="194">
        <v>164723</v>
      </c>
      <c r="L573" s="194"/>
      <c r="M573" s="235" t="s">
        <v>23599</v>
      </c>
      <c r="N573" s="237" t="s">
        <v>23788</v>
      </c>
      <c r="O573" s="235" t="s">
        <v>28743</v>
      </c>
    </row>
    <row r="574" spans="2:15" ht="15.75" hidden="1" x14ac:dyDescent="0.25">
      <c r="B574" s="203" t="s">
        <v>26938</v>
      </c>
      <c r="C574" s="194" t="s">
        <v>26380</v>
      </c>
      <c r="D574" s="194" t="s">
        <v>9753</v>
      </c>
      <c r="E574" s="205">
        <v>2.8380000000000001</v>
      </c>
      <c r="F574" s="204" t="s">
        <v>19989</v>
      </c>
      <c r="G574" s="194" t="s">
        <v>28100</v>
      </c>
      <c r="H574" s="198" t="str">
        <f t="shared" si="8"/>
        <v>H14</v>
      </c>
      <c r="I574" s="194">
        <v>2012</v>
      </c>
      <c r="J574" s="194" t="s">
        <v>177</v>
      </c>
      <c r="K574" s="194">
        <v>166562</v>
      </c>
      <c r="L574" s="194"/>
      <c r="M574" s="235" t="s">
        <v>23599</v>
      </c>
      <c r="N574" s="237" t="s">
        <v>23788</v>
      </c>
      <c r="O574" s="235" t="s">
        <v>28743</v>
      </c>
    </row>
    <row r="575" spans="2:15" ht="15.75" hidden="1" x14ac:dyDescent="0.25">
      <c r="B575" s="203" t="s">
        <v>27216</v>
      </c>
      <c r="C575" s="194" t="s">
        <v>26557</v>
      </c>
      <c r="D575" s="194" t="s">
        <v>9753</v>
      </c>
      <c r="E575" s="205">
        <v>4.7320000000000002</v>
      </c>
      <c r="F575" s="204" t="s">
        <v>20747</v>
      </c>
      <c r="G575" s="194" t="s">
        <v>28528</v>
      </c>
      <c r="H575" s="198" t="str">
        <f t="shared" si="8"/>
        <v>H14</v>
      </c>
      <c r="I575" s="194">
        <v>2013</v>
      </c>
      <c r="J575" s="194" t="s">
        <v>7221</v>
      </c>
      <c r="K575" s="194">
        <v>306717</v>
      </c>
      <c r="L575" s="194"/>
      <c r="M575" s="235" t="s">
        <v>23599</v>
      </c>
      <c r="N575" s="237" t="s">
        <v>23788</v>
      </c>
      <c r="O575" s="235" t="s">
        <v>28743</v>
      </c>
    </row>
    <row r="576" spans="2:15" ht="15.75" hidden="1" x14ac:dyDescent="0.25">
      <c r="B576" s="203" t="s">
        <v>26921</v>
      </c>
      <c r="C576" s="194" t="s">
        <v>26409</v>
      </c>
      <c r="D576" s="194" t="s">
        <v>9957</v>
      </c>
      <c r="E576" s="205">
        <v>0</v>
      </c>
      <c r="F576" s="204" t="s">
        <v>21047</v>
      </c>
      <c r="G576" s="194" t="s">
        <v>28242</v>
      </c>
      <c r="H576" s="198" t="str">
        <f t="shared" si="8"/>
        <v>H14</v>
      </c>
      <c r="I576" s="194">
        <v>2012</v>
      </c>
      <c r="J576" s="194" t="s">
        <v>7490</v>
      </c>
      <c r="K576" s="194">
        <v>171370</v>
      </c>
      <c r="L576" s="194"/>
      <c r="M576" s="235" t="s">
        <v>23599</v>
      </c>
      <c r="N576" s="237" t="s">
        <v>23788</v>
      </c>
      <c r="O576" s="235" t="s">
        <v>28743</v>
      </c>
    </row>
    <row r="577" spans="2:15" ht="15.75" hidden="1" x14ac:dyDescent="0.25">
      <c r="B577" s="203" t="s">
        <v>26921</v>
      </c>
      <c r="C577" s="194" t="s">
        <v>26409</v>
      </c>
      <c r="D577" s="194" t="s">
        <v>9957</v>
      </c>
      <c r="E577" s="205">
        <v>9.4640000000000004</v>
      </c>
      <c r="F577" s="204" t="s">
        <v>20440</v>
      </c>
      <c r="G577" s="194" t="s">
        <v>28460</v>
      </c>
      <c r="H577" s="198" t="str">
        <f t="shared" si="8"/>
        <v>H14</v>
      </c>
      <c r="I577" s="194">
        <v>2013</v>
      </c>
      <c r="J577" s="194" t="s">
        <v>5137</v>
      </c>
      <c r="K577" s="194">
        <v>279131</v>
      </c>
      <c r="L577" s="194"/>
      <c r="M577" s="235" t="s">
        <v>23599</v>
      </c>
      <c r="N577" s="237" t="s">
        <v>23788</v>
      </c>
      <c r="O577" s="235" t="s">
        <v>28743</v>
      </c>
    </row>
    <row r="578" spans="2:15" ht="15.75" hidden="1" x14ac:dyDescent="0.25">
      <c r="B578" s="203" t="s">
        <v>26921</v>
      </c>
      <c r="C578" s="194" t="s">
        <v>26409</v>
      </c>
      <c r="D578" s="194" t="s">
        <v>9957</v>
      </c>
      <c r="E578" s="205">
        <v>6.9320000000000004</v>
      </c>
      <c r="F578" s="204" t="s">
        <v>20390</v>
      </c>
      <c r="G578" s="194" t="s">
        <v>28461</v>
      </c>
      <c r="H578" s="198" t="str">
        <f t="shared" si="8"/>
        <v>H14</v>
      </c>
      <c r="I578" s="194">
        <v>2013</v>
      </c>
      <c r="J578" s="194" t="s">
        <v>5137</v>
      </c>
      <c r="K578" s="194">
        <v>279132</v>
      </c>
      <c r="L578" s="194"/>
      <c r="M578" s="235" t="s">
        <v>23599</v>
      </c>
      <c r="N578" s="237" t="s">
        <v>23788</v>
      </c>
      <c r="O578" s="235" t="s">
        <v>28743</v>
      </c>
    </row>
    <row r="579" spans="2:15" ht="15.75" hidden="1" x14ac:dyDescent="0.25">
      <c r="B579" s="203" t="s">
        <v>27215</v>
      </c>
      <c r="C579" s="194" t="s">
        <v>26379</v>
      </c>
      <c r="D579" s="194" t="s">
        <v>9753</v>
      </c>
      <c r="E579" s="205">
        <v>6.3090000000000002</v>
      </c>
      <c r="F579" s="204" t="s">
        <v>20435</v>
      </c>
      <c r="G579" s="194" t="s">
        <v>28386</v>
      </c>
      <c r="H579" s="198" t="str">
        <f t="shared" si="8"/>
        <v>H14</v>
      </c>
      <c r="I579" s="194">
        <v>2013</v>
      </c>
      <c r="J579" s="194" t="s">
        <v>5137</v>
      </c>
      <c r="K579" s="194">
        <v>174911</v>
      </c>
      <c r="L579" s="194"/>
      <c r="M579" s="235" t="s">
        <v>23599</v>
      </c>
      <c r="N579" s="237" t="s">
        <v>23788</v>
      </c>
      <c r="O579" s="235" t="s">
        <v>28743</v>
      </c>
    </row>
    <row r="580" spans="2:15" ht="15.75" hidden="1" x14ac:dyDescent="0.25">
      <c r="B580" s="203" t="s">
        <v>27215</v>
      </c>
      <c r="C580" s="194" t="s">
        <v>26379</v>
      </c>
      <c r="D580" s="194" t="s">
        <v>9753</v>
      </c>
      <c r="E580" s="205">
        <v>4.7320000000000002</v>
      </c>
      <c r="F580" s="204" t="s">
        <v>20747</v>
      </c>
      <c r="G580" s="194" t="s">
        <v>28528</v>
      </c>
      <c r="H580" s="198" t="str">
        <f t="shared" si="8"/>
        <v>H14</v>
      </c>
      <c r="I580" s="194">
        <v>2013</v>
      </c>
      <c r="J580" s="194" t="s">
        <v>7221</v>
      </c>
      <c r="K580" s="194">
        <v>306717</v>
      </c>
      <c r="L580" s="194"/>
      <c r="M580" s="235" t="s">
        <v>23599</v>
      </c>
      <c r="N580" s="237" t="s">
        <v>23788</v>
      </c>
      <c r="O580" s="235" t="s">
        <v>28743</v>
      </c>
    </row>
    <row r="581" spans="2:15" ht="15.75" hidden="1" x14ac:dyDescent="0.25">
      <c r="B581" s="203" t="s">
        <v>27114</v>
      </c>
      <c r="C581" s="194" t="s">
        <v>26656</v>
      </c>
      <c r="D581" s="194" t="s">
        <v>9871</v>
      </c>
      <c r="E581" s="205">
        <v>4.32</v>
      </c>
      <c r="F581" s="204" t="s">
        <v>20331</v>
      </c>
      <c r="G581" s="194" t="s">
        <v>28003</v>
      </c>
      <c r="H581" s="198" t="str">
        <f t="shared" ref="H581:H644" si="9">HYPERLINK(G581,"H14")</f>
        <v>H14</v>
      </c>
      <c r="I581" s="194">
        <v>2011</v>
      </c>
      <c r="J581" s="194" t="s">
        <v>4134</v>
      </c>
      <c r="K581" s="194">
        <v>150537</v>
      </c>
      <c r="L581" s="194"/>
      <c r="M581" s="235" t="s">
        <v>23631</v>
      </c>
      <c r="N581" s="237" t="s">
        <v>23788</v>
      </c>
      <c r="O581" s="235" t="s">
        <v>28743</v>
      </c>
    </row>
    <row r="582" spans="2:15" ht="15.75" hidden="1" x14ac:dyDescent="0.25">
      <c r="B582" s="203" t="s">
        <v>27016</v>
      </c>
      <c r="C582" s="194" t="s">
        <v>26667</v>
      </c>
      <c r="D582" s="194" t="s">
        <v>9957</v>
      </c>
      <c r="E582" s="205">
        <v>0</v>
      </c>
      <c r="F582" s="204" t="s">
        <v>20999</v>
      </c>
      <c r="G582" s="194" t="s">
        <v>28182</v>
      </c>
      <c r="H582" s="198" t="str">
        <f t="shared" si="9"/>
        <v>H14</v>
      </c>
      <c r="I582" s="194">
        <v>2012</v>
      </c>
      <c r="J582" s="194" t="s">
        <v>7490</v>
      </c>
      <c r="K582" s="194">
        <v>169374</v>
      </c>
      <c r="L582" s="194"/>
      <c r="M582" s="235" t="s">
        <v>23631</v>
      </c>
      <c r="N582" s="237" t="s">
        <v>23788</v>
      </c>
      <c r="O582" s="235" t="s">
        <v>28743</v>
      </c>
    </row>
    <row r="583" spans="2:15" ht="15.75" hidden="1" x14ac:dyDescent="0.25">
      <c r="B583" s="203" t="s">
        <v>27015</v>
      </c>
      <c r="C583" s="194" t="s">
        <v>26411</v>
      </c>
      <c r="D583" s="194" t="s">
        <v>9957</v>
      </c>
      <c r="E583" s="205">
        <v>0</v>
      </c>
      <c r="F583" s="204" t="s">
        <v>20999</v>
      </c>
      <c r="G583" s="194" t="s">
        <v>28182</v>
      </c>
      <c r="H583" s="198" t="str">
        <f t="shared" si="9"/>
        <v>H14</v>
      </c>
      <c r="I583" s="194">
        <v>2012</v>
      </c>
      <c r="J583" s="194" t="s">
        <v>7490</v>
      </c>
      <c r="K583" s="194">
        <v>169374</v>
      </c>
      <c r="L583" s="194"/>
      <c r="M583" s="235" t="s">
        <v>23631</v>
      </c>
      <c r="N583" s="237" t="s">
        <v>23788</v>
      </c>
      <c r="O583" s="235" t="s">
        <v>28743</v>
      </c>
    </row>
    <row r="584" spans="2:15" ht="15.75" hidden="1" x14ac:dyDescent="0.25">
      <c r="B584" s="203" t="s">
        <v>26894</v>
      </c>
      <c r="C584" s="194" t="s">
        <v>26408</v>
      </c>
      <c r="D584" s="194" t="s">
        <v>9957</v>
      </c>
      <c r="E584" s="205">
        <v>0</v>
      </c>
      <c r="F584" s="204" t="s">
        <v>21051</v>
      </c>
      <c r="G584" s="194" t="s">
        <v>28171</v>
      </c>
      <c r="H584" s="198" t="str">
        <f t="shared" si="9"/>
        <v>H14</v>
      </c>
      <c r="I584" s="194">
        <v>2012</v>
      </c>
      <c r="J584" s="194" t="s">
        <v>7490</v>
      </c>
      <c r="K584" s="194">
        <v>168713</v>
      </c>
      <c r="L584" s="194"/>
      <c r="M584" s="235" t="s">
        <v>23631</v>
      </c>
      <c r="N584" s="237" t="s">
        <v>23788</v>
      </c>
      <c r="O584" s="235" t="s">
        <v>28743</v>
      </c>
    </row>
    <row r="585" spans="2:15" ht="15.75" hidden="1" x14ac:dyDescent="0.25">
      <c r="B585" s="203" t="s">
        <v>26921</v>
      </c>
      <c r="C585" s="194" t="s">
        <v>26409</v>
      </c>
      <c r="D585" s="194" t="s">
        <v>9957</v>
      </c>
      <c r="E585" s="205">
        <v>3.0139999999999998</v>
      </c>
      <c r="F585" s="204" t="s">
        <v>20532</v>
      </c>
      <c r="G585" s="194" t="s">
        <v>28385</v>
      </c>
      <c r="H585" s="198" t="str">
        <f t="shared" si="9"/>
        <v>H14</v>
      </c>
      <c r="I585" s="194">
        <v>2013</v>
      </c>
      <c r="J585" s="194" t="s">
        <v>5762</v>
      </c>
      <c r="K585" s="194">
        <v>174891</v>
      </c>
      <c r="L585" s="194"/>
      <c r="M585" s="235" t="s">
        <v>23631</v>
      </c>
      <c r="N585" s="237" t="s">
        <v>23788</v>
      </c>
      <c r="O585" s="235" t="s">
        <v>28743</v>
      </c>
    </row>
    <row r="586" spans="2:15" ht="15.75" hidden="1" x14ac:dyDescent="0.25">
      <c r="B586" s="203" t="s">
        <v>26906</v>
      </c>
      <c r="C586" s="194" t="s">
        <v>26531</v>
      </c>
      <c r="D586" s="194" t="s">
        <v>9957</v>
      </c>
      <c r="E586" s="205">
        <v>10.798999999999999</v>
      </c>
      <c r="F586" s="204" t="s">
        <v>20581</v>
      </c>
      <c r="G586" s="194" t="s">
        <v>27902</v>
      </c>
      <c r="H586" s="198" t="str">
        <f t="shared" si="9"/>
        <v>H14</v>
      </c>
      <c r="I586" s="194">
        <v>2011</v>
      </c>
      <c r="J586" s="194" t="s">
        <v>5762</v>
      </c>
      <c r="K586" s="194">
        <v>146954</v>
      </c>
      <c r="L586" s="194"/>
      <c r="M586" s="235" t="s">
        <v>23631</v>
      </c>
      <c r="N586" s="237" t="s">
        <v>23788</v>
      </c>
      <c r="O586" s="235" t="s">
        <v>28743</v>
      </c>
    </row>
    <row r="587" spans="2:15" ht="15.75" hidden="1" x14ac:dyDescent="0.25">
      <c r="B587" s="203" t="s">
        <v>26906</v>
      </c>
      <c r="C587" s="194" t="s">
        <v>26531</v>
      </c>
      <c r="D587" s="194" t="s">
        <v>9957</v>
      </c>
      <c r="E587" s="205">
        <v>0</v>
      </c>
      <c r="F587" s="204" t="s">
        <v>21051</v>
      </c>
      <c r="G587" s="194" t="s">
        <v>28171</v>
      </c>
      <c r="H587" s="198" t="str">
        <f t="shared" si="9"/>
        <v>H14</v>
      </c>
      <c r="I587" s="194">
        <v>2012</v>
      </c>
      <c r="J587" s="194" t="s">
        <v>7490</v>
      </c>
      <c r="K587" s="194">
        <v>168713</v>
      </c>
      <c r="L587" s="194"/>
      <c r="M587" s="235" t="s">
        <v>23631</v>
      </c>
      <c r="N587" s="237" t="s">
        <v>23788</v>
      </c>
      <c r="O587" s="235" t="s">
        <v>28743</v>
      </c>
    </row>
    <row r="588" spans="2:15" ht="15.75" hidden="1" x14ac:dyDescent="0.25">
      <c r="B588" s="203" t="s">
        <v>27115</v>
      </c>
      <c r="C588" s="194" t="s">
        <v>26655</v>
      </c>
      <c r="D588" s="194" t="s">
        <v>9871</v>
      </c>
      <c r="E588" s="205">
        <v>4.32</v>
      </c>
      <c r="F588" s="204" t="s">
        <v>20331</v>
      </c>
      <c r="G588" s="194" t="s">
        <v>28003</v>
      </c>
      <c r="H588" s="198" t="str">
        <f t="shared" si="9"/>
        <v>H14</v>
      </c>
      <c r="I588" s="194">
        <v>2011</v>
      </c>
      <c r="J588" s="194" t="s">
        <v>4134</v>
      </c>
      <c r="K588" s="194">
        <v>150537</v>
      </c>
      <c r="L588" s="194"/>
      <c r="M588" s="235" t="s">
        <v>23631</v>
      </c>
      <c r="N588" s="237" t="s">
        <v>23788</v>
      </c>
      <c r="O588" s="235" t="s">
        <v>28743</v>
      </c>
    </row>
    <row r="589" spans="2:15" ht="15.75" hidden="1" x14ac:dyDescent="0.25">
      <c r="B589" s="203" t="s">
        <v>27116</v>
      </c>
      <c r="C589" s="194" t="s">
        <v>26552</v>
      </c>
      <c r="D589" s="194" t="s">
        <v>9871</v>
      </c>
      <c r="E589" s="205">
        <v>8.64</v>
      </c>
      <c r="F589" s="204" t="s">
        <v>20325</v>
      </c>
      <c r="G589" s="194" t="s">
        <v>28004</v>
      </c>
      <c r="H589" s="198" t="str">
        <f t="shared" si="9"/>
        <v>H14</v>
      </c>
      <c r="I589" s="194">
        <v>2011</v>
      </c>
      <c r="J589" s="194" t="s">
        <v>4134</v>
      </c>
      <c r="K589" s="194">
        <v>150538</v>
      </c>
      <c r="L589" s="194"/>
      <c r="M589" s="235" t="s">
        <v>23631</v>
      </c>
      <c r="N589" s="237" t="s">
        <v>23788</v>
      </c>
      <c r="O589" s="235" t="s">
        <v>28743</v>
      </c>
    </row>
    <row r="590" spans="2:15" ht="15.75" hidden="1" x14ac:dyDescent="0.25">
      <c r="B590" s="203" t="s">
        <v>27116</v>
      </c>
      <c r="C590" s="194" t="s">
        <v>26552</v>
      </c>
      <c r="D590" s="194" t="s">
        <v>9871</v>
      </c>
      <c r="E590" s="205">
        <v>1.419</v>
      </c>
      <c r="F590" s="204" t="s">
        <v>20688</v>
      </c>
      <c r="G590" s="194" t="s">
        <v>28255</v>
      </c>
      <c r="H590" s="198" t="str">
        <f t="shared" si="9"/>
        <v>H14</v>
      </c>
      <c r="I590" s="194">
        <v>2012</v>
      </c>
      <c r="J590" s="194" t="s">
        <v>5762</v>
      </c>
      <c r="K590" s="194">
        <v>171828</v>
      </c>
      <c r="L590" s="194"/>
      <c r="M590" s="235" t="s">
        <v>23631</v>
      </c>
      <c r="N590" s="237" t="s">
        <v>23788</v>
      </c>
      <c r="O590" s="235" t="s">
        <v>28743</v>
      </c>
    </row>
    <row r="591" spans="2:15" ht="15.75" hidden="1" x14ac:dyDescent="0.25">
      <c r="B591" s="203" t="s">
        <v>27182</v>
      </c>
      <c r="C591" s="194" t="s">
        <v>26551</v>
      </c>
      <c r="D591" s="194" t="s">
        <v>9871</v>
      </c>
      <c r="E591" s="205">
        <v>1.419</v>
      </c>
      <c r="F591" s="204" t="s">
        <v>20688</v>
      </c>
      <c r="G591" s="194" t="s">
        <v>28255</v>
      </c>
      <c r="H591" s="198" t="str">
        <f t="shared" si="9"/>
        <v>H14</v>
      </c>
      <c r="I591" s="194">
        <v>2012</v>
      </c>
      <c r="J591" s="194" t="s">
        <v>5762</v>
      </c>
      <c r="K591" s="194">
        <v>171828</v>
      </c>
      <c r="L591" s="194"/>
      <c r="M591" s="235" t="s">
        <v>23631</v>
      </c>
      <c r="N591" s="237" t="s">
        <v>23788</v>
      </c>
      <c r="O591" s="235" t="s">
        <v>28743</v>
      </c>
    </row>
    <row r="592" spans="2:15" ht="15.75" hidden="1" x14ac:dyDescent="0.25">
      <c r="B592" s="203" t="s">
        <v>26900</v>
      </c>
      <c r="C592" s="194" t="s">
        <v>26420</v>
      </c>
      <c r="D592" s="194" t="s">
        <v>10001</v>
      </c>
      <c r="E592" s="205">
        <v>0.32633333333332998</v>
      </c>
      <c r="F592" s="204" t="s">
        <v>19941</v>
      </c>
      <c r="G592" s="194" t="s">
        <v>28210</v>
      </c>
      <c r="H592" s="198" t="str">
        <f t="shared" si="9"/>
        <v>H14</v>
      </c>
      <c r="I592" s="194">
        <v>2012</v>
      </c>
      <c r="J592" s="194" t="s">
        <v>177</v>
      </c>
      <c r="K592" s="194">
        <v>170571</v>
      </c>
      <c r="L592" s="194"/>
      <c r="M592" s="235" t="s">
        <v>23604</v>
      </c>
      <c r="N592" s="237" t="s">
        <v>23788</v>
      </c>
      <c r="O592" s="235" t="s">
        <v>28743</v>
      </c>
    </row>
    <row r="593" spans="2:15" ht="15.75" hidden="1" x14ac:dyDescent="0.25">
      <c r="B593" s="203" t="s">
        <v>27232</v>
      </c>
      <c r="C593" s="194" t="s">
        <v>26608</v>
      </c>
      <c r="D593" s="194" t="s">
        <v>10001</v>
      </c>
      <c r="E593" s="205">
        <v>0</v>
      </c>
      <c r="F593" s="204" t="s">
        <v>20900</v>
      </c>
      <c r="G593" s="194" t="s">
        <v>28207</v>
      </c>
      <c r="H593" s="198" t="str">
        <f t="shared" si="9"/>
        <v>H14</v>
      </c>
      <c r="I593" s="194">
        <v>2012</v>
      </c>
      <c r="J593" s="194" t="s">
        <v>7490</v>
      </c>
      <c r="K593" s="194">
        <v>170557</v>
      </c>
      <c r="L593" s="194"/>
      <c r="M593" s="235" t="s">
        <v>23604</v>
      </c>
      <c r="N593" s="237" t="s">
        <v>23788</v>
      </c>
      <c r="O593" s="235" t="s">
        <v>28743</v>
      </c>
    </row>
    <row r="594" spans="2:15" ht="15.75" hidden="1" x14ac:dyDescent="0.25">
      <c r="B594" s="203" t="s">
        <v>27232</v>
      </c>
      <c r="C594" s="194" t="s">
        <v>26608</v>
      </c>
      <c r="D594" s="194" t="s">
        <v>10001</v>
      </c>
      <c r="E594" s="205">
        <v>0</v>
      </c>
      <c r="F594" s="204" t="s">
        <v>20995</v>
      </c>
      <c r="G594" s="194" t="s">
        <v>28491</v>
      </c>
      <c r="H594" s="198" t="str">
        <f t="shared" si="9"/>
        <v>H14</v>
      </c>
      <c r="I594" s="194">
        <v>2013</v>
      </c>
      <c r="J594" s="194" t="s">
        <v>7490</v>
      </c>
      <c r="K594" s="194">
        <v>287504</v>
      </c>
      <c r="L594" s="194"/>
      <c r="M594" s="235" t="s">
        <v>23604</v>
      </c>
      <c r="N594" s="237" t="s">
        <v>23788</v>
      </c>
      <c r="O594" s="235" t="s">
        <v>28743</v>
      </c>
    </row>
    <row r="595" spans="2:15" ht="15.75" hidden="1" x14ac:dyDescent="0.25">
      <c r="B595" s="203" t="s">
        <v>27110</v>
      </c>
      <c r="C595" s="194" t="s">
        <v>26389</v>
      </c>
      <c r="D595" s="194" t="s">
        <v>10001</v>
      </c>
      <c r="E595" s="205">
        <v>0</v>
      </c>
      <c r="F595" s="204" t="s">
        <v>20900</v>
      </c>
      <c r="G595" s="194" t="s">
        <v>28207</v>
      </c>
      <c r="H595" s="198" t="str">
        <f t="shared" si="9"/>
        <v>H14</v>
      </c>
      <c r="I595" s="194">
        <v>2012</v>
      </c>
      <c r="J595" s="194" t="s">
        <v>7490</v>
      </c>
      <c r="K595" s="194">
        <v>170557</v>
      </c>
      <c r="L595" s="194"/>
      <c r="M595" s="235" t="s">
        <v>23604</v>
      </c>
      <c r="N595" s="237" t="s">
        <v>23788</v>
      </c>
      <c r="O595" s="235" t="s">
        <v>28743</v>
      </c>
    </row>
    <row r="596" spans="2:15" ht="15.75" hidden="1" x14ac:dyDescent="0.25">
      <c r="B596" s="203" t="s">
        <v>27110</v>
      </c>
      <c r="C596" s="194" t="s">
        <v>26389</v>
      </c>
      <c r="D596" s="194" t="s">
        <v>10001</v>
      </c>
      <c r="E596" s="205">
        <v>0.32633333333332998</v>
      </c>
      <c r="F596" s="204" t="s">
        <v>19941</v>
      </c>
      <c r="G596" s="194" t="s">
        <v>28210</v>
      </c>
      <c r="H596" s="198" t="str">
        <f t="shared" si="9"/>
        <v>H14</v>
      </c>
      <c r="I596" s="194">
        <v>2012</v>
      </c>
      <c r="J596" s="194" t="s">
        <v>177</v>
      </c>
      <c r="K596" s="194">
        <v>170571</v>
      </c>
      <c r="L596" s="194"/>
      <c r="M596" s="235" t="s">
        <v>23604</v>
      </c>
      <c r="N596" s="237" t="s">
        <v>23788</v>
      </c>
      <c r="O596" s="235" t="s">
        <v>28743</v>
      </c>
    </row>
    <row r="597" spans="2:15" ht="15.75" hidden="1" x14ac:dyDescent="0.25">
      <c r="B597" s="203" t="s">
        <v>27110</v>
      </c>
      <c r="C597" s="194" t="s">
        <v>26389</v>
      </c>
      <c r="D597" s="194" t="s">
        <v>10001</v>
      </c>
      <c r="E597" s="205">
        <v>0.42849999999999999</v>
      </c>
      <c r="F597" s="204" t="s">
        <v>19759</v>
      </c>
      <c r="G597" s="194" t="s">
        <v>28379</v>
      </c>
      <c r="H597" s="198" t="str">
        <f t="shared" si="9"/>
        <v>H14</v>
      </c>
      <c r="I597" s="194">
        <v>2013</v>
      </c>
      <c r="J597" s="194" t="s">
        <v>177</v>
      </c>
      <c r="K597" s="194">
        <v>170537</v>
      </c>
      <c r="L597" s="194"/>
      <c r="M597" s="235" t="s">
        <v>23604</v>
      </c>
      <c r="N597" s="237" t="s">
        <v>23788</v>
      </c>
      <c r="O597" s="235" t="s">
        <v>28743</v>
      </c>
    </row>
    <row r="598" spans="2:15" ht="15.75" hidden="1" x14ac:dyDescent="0.25">
      <c r="B598" s="203" t="s">
        <v>26924</v>
      </c>
      <c r="C598" s="194" t="s">
        <v>26388</v>
      </c>
      <c r="D598" s="194" t="s">
        <v>10001</v>
      </c>
      <c r="E598" s="205">
        <v>0</v>
      </c>
      <c r="F598" s="204" t="s">
        <v>20900</v>
      </c>
      <c r="G598" s="194" t="s">
        <v>28207</v>
      </c>
      <c r="H598" s="198" t="str">
        <f t="shared" si="9"/>
        <v>H14</v>
      </c>
      <c r="I598" s="194">
        <v>2012</v>
      </c>
      <c r="J598" s="194" t="s">
        <v>7490</v>
      </c>
      <c r="K598" s="194">
        <v>170557</v>
      </c>
      <c r="L598" s="194"/>
      <c r="M598" s="235" t="s">
        <v>23604</v>
      </c>
      <c r="N598" s="237" t="s">
        <v>23788</v>
      </c>
      <c r="O598" s="235" t="s">
        <v>28743</v>
      </c>
    </row>
    <row r="599" spans="2:15" ht="15.75" hidden="1" x14ac:dyDescent="0.25">
      <c r="B599" s="203" t="s">
        <v>26924</v>
      </c>
      <c r="C599" s="194" t="s">
        <v>26388</v>
      </c>
      <c r="D599" s="194" t="s">
        <v>10001</v>
      </c>
      <c r="E599" s="205">
        <v>0.32633333333332998</v>
      </c>
      <c r="F599" s="204" t="s">
        <v>19941</v>
      </c>
      <c r="G599" s="194" t="s">
        <v>28210</v>
      </c>
      <c r="H599" s="198" t="str">
        <f t="shared" si="9"/>
        <v>H14</v>
      </c>
      <c r="I599" s="194">
        <v>2012</v>
      </c>
      <c r="J599" s="194" t="s">
        <v>177</v>
      </c>
      <c r="K599" s="194">
        <v>170571</v>
      </c>
      <c r="L599" s="194"/>
      <c r="M599" s="235" t="s">
        <v>23604</v>
      </c>
      <c r="N599" s="237" t="s">
        <v>23788</v>
      </c>
      <c r="O599" s="235" t="s">
        <v>28743</v>
      </c>
    </row>
    <row r="600" spans="2:15" ht="15.75" hidden="1" x14ac:dyDescent="0.25">
      <c r="B600" s="203" t="s">
        <v>26924</v>
      </c>
      <c r="C600" s="194" t="s">
        <v>26388</v>
      </c>
      <c r="D600" s="194" t="s">
        <v>10001</v>
      </c>
      <c r="E600" s="205">
        <v>0.42849999999999999</v>
      </c>
      <c r="F600" s="204" t="s">
        <v>19759</v>
      </c>
      <c r="G600" s="194" t="s">
        <v>28379</v>
      </c>
      <c r="H600" s="198" t="str">
        <f t="shared" si="9"/>
        <v>H14</v>
      </c>
      <c r="I600" s="194">
        <v>2013</v>
      </c>
      <c r="J600" s="194" t="s">
        <v>177</v>
      </c>
      <c r="K600" s="194">
        <v>170537</v>
      </c>
      <c r="L600" s="194"/>
      <c r="M600" s="235" t="s">
        <v>23604</v>
      </c>
      <c r="N600" s="237" t="s">
        <v>23788</v>
      </c>
      <c r="O600" s="235" t="s">
        <v>28743</v>
      </c>
    </row>
    <row r="601" spans="2:15" ht="15.75" hidden="1" x14ac:dyDescent="0.25">
      <c r="B601" s="203" t="s">
        <v>26924</v>
      </c>
      <c r="C601" s="194" t="s">
        <v>26388</v>
      </c>
      <c r="D601" s="194" t="s">
        <v>10001</v>
      </c>
      <c r="E601" s="205">
        <v>0</v>
      </c>
      <c r="F601" s="204" t="s">
        <v>20995</v>
      </c>
      <c r="G601" s="194" t="s">
        <v>28491</v>
      </c>
      <c r="H601" s="198" t="str">
        <f t="shared" si="9"/>
        <v>H14</v>
      </c>
      <c r="I601" s="194">
        <v>2013</v>
      </c>
      <c r="J601" s="194" t="s">
        <v>7490</v>
      </c>
      <c r="K601" s="194">
        <v>287504</v>
      </c>
      <c r="L601" s="194"/>
      <c r="M601" s="235" t="s">
        <v>23604</v>
      </c>
      <c r="N601" s="237" t="s">
        <v>23788</v>
      </c>
      <c r="O601" s="235" t="s">
        <v>28743</v>
      </c>
    </row>
    <row r="602" spans="2:15" ht="15.75" hidden="1" x14ac:dyDescent="0.25">
      <c r="B602" s="203" t="s">
        <v>27093</v>
      </c>
      <c r="C602" s="194" t="s">
        <v>26540</v>
      </c>
      <c r="D602" s="194" t="s">
        <v>9957</v>
      </c>
      <c r="E602" s="205">
        <v>1.206</v>
      </c>
      <c r="F602" s="204" t="s">
        <v>20604</v>
      </c>
      <c r="G602" s="194" t="s">
        <v>28455</v>
      </c>
      <c r="H602" s="198" t="str">
        <f t="shared" si="9"/>
        <v>H14</v>
      </c>
      <c r="I602" s="194">
        <v>2013</v>
      </c>
      <c r="J602" s="194" t="s">
        <v>5762</v>
      </c>
      <c r="K602" s="194">
        <v>252780</v>
      </c>
      <c r="L602" s="194"/>
      <c r="M602" s="235" t="s">
        <v>23683</v>
      </c>
      <c r="N602" s="237" t="s">
        <v>23788</v>
      </c>
      <c r="O602" s="235" t="s">
        <v>28743</v>
      </c>
    </row>
    <row r="603" spans="2:15" ht="15.75" hidden="1" x14ac:dyDescent="0.25">
      <c r="B603" s="203" t="s">
        <v>27146</v>
      </c>
      <c r="C603" s="194" t="s">
        <v>26511</v>
      </c>
      <c r="D603" s="194" t="s">
        <v>9862</v>
      </c>
      <c r="E603" s="205">
        <v>0</v>
      </c>
      <c r="F603" s="204" t="s">
        <v>20893</v>
      </c>
      <c r="G603" s="194" t="s">
        <v>28083</v>
      </c>
      <c r="H603" s="198" t="str">
        <f t="shared" si="9"/>
        <v>H14</v>
      </c>
      <c r="I603" s="194">
        <v>2012</v>
      </c>
      <c r="J603" s="194" t="s">
        <v>7490</v>
      </c>
      <c r="K603" s="194">
        <v>164589</v>
      </c>
      <c r="L603" s="194"/>
      <c r="M603" s="235" t="s">
        <v>23602</v>
      </c>
      <c r="N603" s="237" t="s">
        <v>23788</v>
      </c>
      <c r="O603" s="235" t="s">
        <v>28743</v>
      </c>
    </row>
    <row r="604" spans="2:15" ht="15.75" hidden="1" x14ac:dyDescent="0.25">
      <c r="B604" s="203" t="s">
        <v>27146</v>
      </c>
      <c r="C604" s="194" t="s">
        <v>26511</v>
      </c>
      <c r="D604" s="194" t="s">
        <v>9862</v>
      </c>
      <c r="E604" s="205">
        <v>0</v>
      </c>
      <c r="F604" s="204" t="s">
        <v>20993</v>
      </c>
      <c r="G604" s="194" t="s">
        <v>28113</v>
      </c>
      <c r="H604" s="198" t="str">
        <f t="shared" si="9"/>
        <v>H14</v>
      </c>
      <c r="I604" s="194">
        <v>2012</v>
      </c>
      <c r="J604" s="194" t="s">
        <v>7490</v>
      </c>
      <c r="K604" s="194">
        <v>166979</v>
      </c>
      <c r="L604" s="194"/>
      <c r="M604" s="235" t="s">
        <v>23602</v>
      </c>
      <c r="N604" s="237" t="s">
        <v>23788</v>
      </c>
      <c r="O604" s="235" t="s">
        <v>28743</v>
      </c>
    </row>
    <row r="605" spans="2:15" ht="15.75" hidden="1" x14ac:dyDescent="0.25">
      <c r="B605" s="203" t="s">
        <v>27146</v>
      </c>
      <c r="C605" s="194" t="s">
        <v>26511</v>
      </c>
      <c r="D605" s="194" t="s">
        <v>9862</v>
      </c>
      <c r="E605" s="205">
        <v>0</v>
      </c>
      <c r="F605" s="204" t="s">
        <v>20791</v>
      </c>
      <c r="G605" s="194" t="s">
        <v>28517</v>
      </c>
      <c r="H605" s="198" t="str">
        <f t="shared" si="9"/>
        <v>H14</v>
      </c>
      <c r="I605" s="194">
        <v>2013</v>
      </c>
      <c r="J605" s="194" t="s">
        <v>7490</v>
      </c>
      <c r="K605" s="194">
        <v>305972</v>
      </c>
      <c r="L605" s="194"/>
      <c r="M605" s="235" t="s">
        <v>23602</v>
      </c>
      <c r="N605" s="237" t="s">
        <v>23788</v>
      </c>
      <c r="O605" s="235" t="s">
        <v>28743</v>
      </c>
    </row>
    <row r="606" spans="2:15" ht="15.75" hidden="1" x14ac:dyDescent="0.25">
      <c r="B606" s="203" t="s">
        <v>27146</v>
      </c>
      <c r="C606" s="194" t="s">
        <v>26511</v>
      </c>
      <c r="D606" s="194" t="s">
        <v>9862</v>
      </c>
      <c r="E606" s="205">
        <v>2.9987142857142999</v>
      </c>
      <c r="F606" s="204" t="s">
        <v>19803</v>
      </c>
      <c r="G606" s="194" t="s">
        <v>28554</v>
      </c>
      <c r="H606" s="198" t="str">
        <f t="shared" si="9"/>
        <v>H14</v>
      </c>
      <c r="I606" s="194">
        <v>2013</v>
      </c>
      <c r="J606" s="194" t="s">
        <v>177</v>
      </c>
      <c r="K606" s="194">
        <v>328661</v>
      </c>
      <c r="L606" s="194"/>
      <c r="M606" s="235" t="s">
        <v>23602</v>
      </c>
      <c r="N606" s="237" t="s">
        <v>23788</v>
      </c>
      <c r="O606" s="235" t="s">
        <v>28743</v>
      </c>
    </row>
    <row r="607" spans="2:15" ht="15.75" hidden="1" x14ac:dyDescent="0.25">
      <c r="B607" s="203" t="s">
        <v>27145</v>
      </c>
      <c r="C607" s="194" t="s">
        <v>26520</v>
      </c>
      <c r="D607" s="194" t="s">
        <v>9862</v>
      </c>
      <c r="E607" s="205">
        <v>0</v>
      </c>
      <c r="F607" s="204" t="s">
        <v>20893</v>
      </c>
      <c r="G607" s="194" t="s">
        <v>28083</v>
      </c>
      <c r="H607" s="198" t="str">
        <f t="shared" si="9"/>
        <v>H14</v>
      </c>
      <c r="I607" s="194">
        <v>2012</v>
      </c>
      <c r="J607" s="194" t="s">
        <v>7490</v>
      </c>
      <c r="K607" s="194">
        <v>164589</v>
      </c>
      <c r="L607" s="194"/>
      <c r="M607" s="235" t="s">
        <v>23602</v>
      </c>
      <c r="N607" s="237" t="s">
        <v>23788</v>
      </c>
      <c r="O607" s="235" t="s">
        <v>28743</v>
      </c>
    </row>
    <row r="608" spans="2:15" ht="15.75" hidden="1" x14ac:dyDescent="0.25">
      <c r="B608" s="203" t="s">
        <v>27145</v>
      </c>
      <c r="C608" s="194" t="s">
        <v>26520</v>
      </c>
      <c r="D608" s="194" t="s">
        <v>9862</v>
      </c>
      <c r="E608" s="205">
        <v>2.694</v>
      </c>
      <c r="F608" s="204" t="s">
        <v>20275</v>
      </c>
      <c r="G608" s="194" t="s">
        <v>28084</v>
      </c>
      <c r="H608" s="198" t="str">
        <f t="shared" si="9"/>
        <v>H14</v>
      </c>
      <c r="I608" s="194">
        <v>2012</v>
      </c>
      <c r="J608" s="194" t="s">
        <v>4134</v>
      </c>
      <c r="K608" s="194">
        <v>164590</v>
      </c>
      <c r="L608" s="194"/>
      <c r="M608" s="235" t="s">
        <v>23602</v>
      </c>
      <c r="N608" s="237" t="s">
        <v>23788</v>
      </c>
      <c r="O608" s="235" t="s">
        <v>28743</v>
      </c>
    </row>
    <row r="609" spans="2:15" ht="15.75" hidden="1" x14ac:dyDescent="0.25">
      <c r="B609" s="203" t="s">
        <v>27145</v>
      </c>
      <c r="C609" s="194" t="s">
        <v>26520</v>
      </c>
      <c r="D609" s="194" t="s">
        <v>9862</v>
      </c>
      <c r="E609" s="205">
        <v>2.9987142857142999</v>
      </c>
      <c r="F609" s="204" t="s">
        <v>19803</v>
      </c>
      <c r="G609" s="194" t="s">
        <v>28554</v>
      </c>
      <c r="H609" s="198" t="str">
        <f t="shared" si="9"/>
        <v>H14</v>
      </c>
      <c r="I609" s="194">
        <v>2013</v>
      </c>
      <c r="J609" s="194" t="s">
        <v>177</v>
      </c>
      <c r="K609" s="194">
        <v>328661</v>
      </c>
      <c r="L609" s="194"/>
      <c r="M609" s="235" t="s">
        <v>23602</v>
      </c>
      <c r="N609" s="237" t="s">
        <v>23788</v>
      </c>
      <c r="O609" s="235" t="s">
        <v>28743</v>
      </c>
    </row>
    <row r="610" spans="2:15" ht="15.75" hidden="1" x14ac:dyDescent="0.25">
      <c r="B610" s="203" t="s">
        <v>27253</v>
      </c>
      <c r="C610" s="194" t="s">
        <v>26693</v>
      </c>
      <c r="D610" s="194" t="s">
        <v>9862</v>
      </c>
      <c r="E610" s="205">
        <v>2.9987142857142999</v>
      </c>
      <c r="F610" s="204" t="s">
        <v>19803</v>
      </c>
      <c r="G610" s="194" t="s">
        <v>28554</v>
      </c>
      <c r="H610" s="198" t="str">
        <f t="shared" si="9"/>
        <v>H14</v>
      </c>
      <c r="I610" s="194">
        <v>2013</v>
      </c>
      <c r="J610" s="194" t="s">
        <v>177</v>
      </c>
      <c r="K610" s="194">
        <v>328661</v>
      </c>
      <c r="L610" s="194"/>
      <c r="M610" s="235" t="s">
        <v>23602</v>
      </c>
      <c r="N610" s="237" t="s">
        <v>23788</v>
      </c>
      <c r="O610" s="235" t="s">
        <v>28743</v>
      </c>
    </row>
    <row r="611" spans="2:15" ht="15.75" hidden="1" x14ac:dyDescent="0.25">
      <c r="B611" s="203" t="s">
        <v>27222</v>
      </c>
      <c r="C611" s="194" t="s">
        <v>26506</v>
      </c>
      <c r="D611" s="194" t="s">
        <v>9862</v>
      </c>
      <c r="E611" s="205">
        <v>0.32166666666666999</v>
      </c>
      <c r="F611" s="204" t="s">
        <v>20311</v>
      </c>
      <c r="G611" s="194" t="s">
        <v>28400</v>
      </c>
      <c r="H611" s="198" t="str">
        <f t="shared" si="9"/>
        <v>H14</v>
      </c>
      <c r="I611" s="194">
        <v>2013</v>
      </c>
      <c r="J611" s="194" t="s">
        <v>4134</v>
      </c>
      <c r="K611" s="194">
        <v>198690</v>
      </c>
      <c r="L611" s="194"/>
      <c r="M611" s="235" t="s">
        <v>23602</v>
      </c>
      <c r="N611" s="237" t="s">
        <v>23788</v>
      </c>
      <c r="O611" s="235" t="s">
        <v>28743</v>
      </c>
    </row>
    <row r="612" spans="2:15" ht="15.75" hidden="1" x14ac:dyDescent="0.25">
      <c r="B612" s="203" t="s">
        <v>27222</v>
      </c>
      <c r="C612" s="194" t="s">
        <v>26506</v>
      </c>
      <c r="D612" s="194" t="s">
        <v>9862</v>
      </c>
      <c r="E612" s="205">
        <v>0</v>
      </c>
      <c r="F612" s="204" t="s">
        <v>20943</v>
      </c>
      <c r="G612" s="194" t="s">
        <v>28500</v>
      </c>
      <c r="H612" s="198" t="str">
        <f t="shared" si="9"/>
        <v>H14</v>
      </c>
      <c r="I612" s="194">
        <v>2013</v>
      </c>
      <c r="J612" s="194" t="s">
        <v>7490</v>
      </c>
      <c r="K612" s="194">
        <v>305245</v>
      </c>
      <c r="L612" s="194"/>
      <c r="M612" s="235" t="s">
        <v>23602</v>
      </c>
      <c r="N612" s="237" t="s">
        <v>23788</v>
      </c>
      <c r="O612" s="235" t="s">
        <v>28743</v>
      </c>
    </row>
    <row r="613" spans="2:15" ht="15.75" hidden="1" x14ac:dyDescent="0.25">
      <c r="B613" s="203" t="s">
        <v>27222</v>
      </c>
      <c r="C613" s="194" t="s">
        <v>26506</v>
      </c>
      <c r="D613" s="194" t="s">
        <v>9862</v>
      </c>
      <c r="E613" s="205">
        <v>0</v>
      </c>
      <c r="F613" s="204" t="s">
        <v>20967</v>
      </c>
      <c r="G613" s="194" t="s">
        <v>28551</v>
      </c>
      <c r="H613" s="198" t="str">
        <f t="shared" si="9"/>
        <v>H14</v>
      </c>
      <c r="I613" s="194">
        <v>2013</v>
      </c>
      <c r="J613" s="194" t="s">
        <v>7490</v>
      </c>
      <c r="K613" s="194">
        <v>328613</v>
      </c>
      <c r="L613" s="194"/>
      <c r="M613" s="235" t="s">
        <v>23602</v>
      </c>
      <c r="N613" s="237" t="s">
        <v>23788</v>
      </c>
      <c r="O613" s="235" t="s">
        <v>28743</v>
      </c>
    </row>
    <row r="614" spans="2:15" ht="15.75" hidden="1" x14ac:dyDescent="0.25">
      <c r="B614" s="203" t="s">
        <v>27162</v>
      </c>
      <c r="C614" s="194" t="s">
        <v>26372</v>
      </c>
      <c r="D614" s="194" t="s">
        <v>9862</v>
      </c>
      <c r="E614" s="205">
        <v>0</v>
      </c>
      <c r="F614" s="204" t="s">
        <v>20870</v>
      </c>
      <c r="G614" s="194" t="s">
        <v>28467</v>
      </c>
      <c r="H614" s="198" t="str">
        <f t="shared" si="9"/>
        <v>H14</v>
      </c>
      <c r="I614" s="194">
        <v>2013</v>
      </c>
      <c r="J614" s="194" t="s">
        <v>7490</v>
      </c>
      <c r="K614" s="194">
        <v>279750</v>
      </c>
      <c r="L614" s="194"/>
      <c r="M614" s="235" t="s">
        <v>23602</v>
      </c>
      <c r="N614" s="237" t="s">
        <v>23788</v>
      </c>
      <c r="O614" s="235" t="s">
        <v>28743</v>
      </c>
    </row>
    <row r="615" spans="2:15" ht="15.75" hidden="1" x14ac:dyDescent="0.25">
      <c r="B615" s="203" t="s">
        <v>27204</v>
      </c>
      <c r="C615" s="194" t="s">
        <v>26550</v>
      </c>
      <c r="D615" s="194" t="s">
        <v>9862</v>
      </c>
      <c r="E615" s="205">
        <v>0</v>
      </c>
      <c r="F615" s="204" t="s">
        <v>20815</v>
      </c>
      <c r="G615" s="194" t="s">
        <v>28350</v>
      </c>
      <c r="H615" s="198" t="str">
        <f t="shared" si="9"/>
        <v>H14</v>
      </c>
      <c r="I615" s="194">
        <v>2012</v>
      </c>
      <c r="J615" s="194" t="s">
        <v>7490</v>
      </c>
      <c r="K615" s="194">
        <v>174549</v>
      </c>
      <c r="L615" s="194"/>
      <c r="M615" s="235" t="s">
        <v>23602</v>
      </c>
      <c r="N615" s="237" t="s">
        <v>23788</v>
      </c>
      <c r="O615" s="235" t="s">
        <v>28743</v>
      </c>
    </row>
    <row r="616" spans="2:15" ht="15.75" hidden="1" x14ac:dyDescent="0.25">
      <c r="B616" s="203" t="s">
        <v>27219</v>
      </c>
      <c r="C616" s="194" t="s">
        <v>26385</v>
      </c>
      <c r="D616" s="194" t="s">
        <v>9862</v>
      </c>
      <c r="E616" s="205">
        <v>0.32166666666666999</v>
      </c>
      <c r="F616" s="204" t="s">
        <v>20309</v>
      </c>
      <c r="G616" s="194" t="s">
        <v>28550</v>
      </c>
      <c r="H616" s="198" t="str">
        <f t="shared" si="9"/>
        <v>H14</v>
      </c>
      <c r="I616" s="194">
        <v>2013</v>
      </c>
      <c r="J616" s="194" t="s">
        <v>4134</v>
      </c>
      <c r="K616" s="194">
        <v>328607</v>
      </c>
      <c r="L616" s="194"/>
      <c r="M616" s="235" t="s">
        <v>23602</v>
      </c>
      <c r="N616" s="237" t="s">
        <v>23788</v>
      </c>
      <c r="O616" s="235" t="s">
        <v>28743</v>
      </c>
    </row>
    <row r="617" spans="2:15" ht="15.75" hidden="1" x14ac:dyDescent="0.25">
      <c r="B617" s="203" t="s">
        <v>27219</v>
      </c>
      <c r="C617" s="194" t="s">
        <v>26385</v>
      </c>
      <c r="D617" s="194" t="s">
        <v>9862</v>
      </c>
      <c r="E617" s="205">
        <v>0</v>
      </c>
      <c r="F617" s="204" t="s">
        <v>21061</v>
      </c>
      <c r="G617" s="194" t="s">
        <v>28552</v>
      </c>
      <c r="H617" s="198" t="str">
        <f t="shared" si="9"/>
        <v>H14</v>
      </c>
      <c r="I617" s="194">
        <v>2013</v>
      </c>
      <c r="J617" s="194" t="s">
        <v>7490</v>
      </c>
      <c r="K617" s="194">
        <v>328640</v>
      </c>
      <c r="L617" s="194"/>
      <c r="M617" s="235" t="s">
        <v>23602</v>
      </c>
      <c r="N617" s="237" t="s">
        <v>23788</v>
      </c>
      <c r="O617" s="235" t="s">
        <v>28743</v>
      </c>
    </row>
    <row r="618" spans="2:15" ht="15.75" hidden="1" x14ac:dyDescent="0.25">
      <c r="B618" s="203" t="s">
        <v>27219</v>
      </c>
      <c r="C618" s="194" t="s">
        <v>26385</v>
      </c>
      <c r="D618" s="194" t="s">
        <v>9862</v>
      </c>
      <c r="E618" s="205">
        <v>0</v>
      </c>
      <c r="F618" s="204" t="s">
        <v>20840</v>
      </c>
      <c r="G618" s="194" t="s">
        <v>28553</v>
      </c>
      <c r="H618" s="198" t="str">
        <f t="shared" si="9"/>
        <v>H14</v>
      </c>
      <c r="I618" s="194">
        <v>2013</v>
      </c>
      <c r="J618" s="194" t="s">
        <v>7490</v>
      </c>
      <c r="K618" s="194">
        <v>328659</v>
      </c>
      <c r="L618" s="194"/>
      <c r="M618" s="235" t="s">
        <v>23602</v>
      </c>
      <c r="N618" s="237" t="s">
        <v>23788</v>
      </c>
      <c r="O618" s="235" t="s">
        <v>28743</v>
      </c>
    </row>
    <row r="619" spans="2:15" ht="15.75" hidden="1" x14ac:dyDescent="0.25">
      <c r="B619" s="203" t="s">
        <v>27219</v>
      </c>
      <c r="C619" s="194" t="s">
        <v>26385</v>
      </c>
      <c r="D619" s="194" t="s">
        <v>9862</v>
      </c>
      <c r="E619" s="205">
        <v>2.9987142857142999</v>
      </c>
      <c r="F619" s="204" t="s">
        <v>19803</v>
      </c>
      <c r="G619" s="194" t="s">
        <v>28554</v>
      </c>
      <c r="H619" s="198" t="str">
        <f t="shared" si="9"/>
        <v>H14</v>
      </c>
      <c r="I619" s="194">
        <v>2013</v>
      </c>
      <c r="J619" s="194" t="s">
        <v>177</v>
      </c>
      <c r="K619" s="194">
        <v>328661</v>
      </c>
      <c r="L619" s="194"/>
      <c r="M619" s="235" t="s">
        <v>23602</v>
      </c>
      <c r="N619" s="237" t="s">
        <v>23788</v>
      </c>
      <c r="O619" s="235" t="s">
        <v>28743</v>
      </c>
    </row>
    <row r="620" spans="2:15" ht="15.75" hidden="1" x14ac:dyDescent="0.25">
      <c r="B620" s="203" t="s">
        <v>27148</v>
      </c>
      <c r="C620" s="194" t="s">
        <v>26581</v>
      </c>
      <c r="D620" s="194" t="s">
        <v>9862</v>
      </c>
      <c r="E620" s="205">
        <v>1.347</v>
      </c>
      <c r="F620" s="204" t="s">
        <v>20300</v>
      </c>
      <c r="G620" s="194" t="s">
        <v>28086</v>
      </c>
      <c r="H620" s="198" t="str">
        <f t="shared" si="9"/>
        <v>H14</v>
      </c>
      <c r="I620" s="194">
        <v>2012</v>
      </c>
      <c r="J620" s="194" t="s">
        <v>4134</v>
      </c>
      <c r="K620" s="194">
        <v>164698</v>
      </c>
      <c r="L620" s="194"/>
      <c r="M620" s="235" t="s">
        <v>23602</v>
      </c>
      <c r="N620" s="237" t="s">
        <v>23788</v>
      </c>
      <c r="O620" s="235" t="s">
        <v>28743</v>
      </c>
    </row>
    <row r="621" spans="2:15" ht="15.75" hidden="1" x14ac:dyDescent="0.25">
      <c r="B621" s="203" t="s">
        <v>27148</v>
      </c>
      <c r="C621" s="194" t="s">
        <v>26581</v>
      </c>
      <c r="D621" s="194" t="s">
        <v>9862</v>
      </c>
      <c r="E621" s="205">
        <v>0.32166666666666999</v>
      </c>
      <c r="F621" s="204" t="s">
        <v>20311</v>
      </c>
      <c r="G621" s="194" t="s">
        <v>28400</v>
      </c>
      <c r="H621" s="198" t="str">
        <f t="shared" si="9"/>
        <v>H14</v>
      </c>
      <c r="I621" s="194">
        <v>2013</v>
      </c>
      <c r="J621" s="194" t="s">
        <v>4134</v>
      </c>
      <c r="K621" s="194">
        <v>198690</v>
      </c>
      <c r="L621" s="194"/>
      <c r="M621" s="235" t="s">
        <v>23602</v>
      </c>
      <c r="N621" s="237" t="s">
        <v>23788</v>
      </c>
      <c r="O621" s="235" t="s">
        <v>28743</v>
      </c>
    </row>
    <row r="622" spans="2:15" ht="15.75" hidden="1" x14ac:dyDescent="0.25">
      <c r="B622" s="203" t="s">
        <v>27148</v>
      </c>
      <c r="C622" s="194" t="s">
        <v>26581</v>
      </c>
      <c r="D622" s="194" t="s">
        <v>9862</v>
      </c>
      <c r="E622" s="205">
        <v>0.32166666666666999</v>
      </c>
      <c r="F622" s="204" t="s">
        <v>20318</v>
      </c>
      <c r="G622" s="194" t="s">
        <v>28509</v>
      </c>
      <c r="H622" s="198" t="str">
        <f t="shared" si="9"/>
        <v>H14</v>
      </c>
      <c r="I622" s="194">
        <v>2013</v>
      </c>
      <c r="J622" s="194" t="s">
        <v>4134</v>
      </c>
      <c r="K622" s="194">
        <v>305364</v>
      </c>
      <c r="L622" s="194"/>
      <c r="M622" s="235" t="s">
        <v>23602</v>
      </c>
      <c r="N622" s="237" t="s">
        <v>23788</v>
      </c>
      <c r="O622" s="235" t="s">
        <v>28743</v>
      </c>
    </row>
    <row r="623" spans="2:15" ht="15.75" hidden="1" x14ac:dyDescent="0.25">
      <c r="B623" s="203" t="s">
        <v>27148</v>
      </c>
      <c r="C623" s="194" t="s">
        <v>26581</v>
      </c>
      <c r="D623" s="194" t="s">
        <v>9862</v>
      </c>
      <c r="E623" s="205">
        <v>0</v>
      </c>
      <c r="F623" s="204" t="s">
        <v>20975</v>
      </c>
      <c r="G623" s="194" t="s">
        <v>28547</v>
      </c>
      <c r="H623" s="198" t="str">
        <f t="shared" si="9"/>
        <v>H14</v>
      </c>
      <c r="I623" s="194">
        <v>2013</v>
      </c>
      <c r="J623" s="194" t="s">
        <v>7490</v>
      </c>
      <c r="K623" s="194">
        <v>328541</v>
      </c>
      <c r="L623" s="194"/>
      <c r="M623" s="235" t="s">
        <v>23602</v>
      </c>
      <c r="N623" s="237" t="s">
        <v>23788</v>
      </c>
      <c r="O623" s="235" t="s">
        <v>28743</v>
      </c>
    </row>
    <row r="624" spans="2:15" ht="15.75" hidden="1" x14ac:dyDescent="0.25">
      <c r="B624" s="203" t="s">
        <v>27148</v>
      </c>
      <c r="C624" s="194" t="s">
        <v>26581</v>
      </c>
      <c r="D624" s="194" t="s">
        <v>9862</v>
      </c>
      <c r="E624" s="205">
        <v>0</v>
      </c>
      <c r="F624" s="204" t="s">
        <v>20967</v>
      </c>
      <c r="G624" s="194" t="s">
        <v>28551</v>
      </c>
      <c r="H624" s="198" t="str">
        <f t="shared" si="9"/>
        <v>H14</v>
      </c>
      <c r="I624" s="194">
        <v>2013</v>
      </c>
      <c r="J624" s="194" t="s">
        <v>7490</v>
      </c>
      <c r="K624" s="194">
        <v>328613</v>
      </c>
      <c r="L624" s="194"/>
      <c r="M624" s="235" t="s">
        <v>23602</v>
      </c>
      <c r="N624" s="237" t="s">
        <v>23788</v>
      </c>
      <c r="O624" s="235" t="s">
        <v>28743</v>
      </c>
    </row>
    <row r="625" spans="2:15" ht="15.75" hidden="1" x14ac:dyDescent="0.25">
      <c r="B625" s="203" t="s">
        <v>27149</v>
      </c>
      <c r="C625" s="194" t="s">
        <v>26384</v>
      </c>
      <c r="D625" s="194" t="s">
        <v>9862</v>
      </c>
      <c r="E625" s="205">
        <v>1.347</v>
      </c>
      <c r="F625" s="204" t="s">
        <v>20300</v>
      </c>
      <c r="G625" s="194" t="s">
        <v>28086</v>
      </c>
      <c r="H625" s="198" t="str">
        <f t="shared" si="9"/>
        <v>H14</v>
      </c>
      <c r="I625" s="194">
        <v>2012</v>
      </c>
      <c r="J625" s="194" t="s">
        <v>4134</v>
      </c>
      <c r="K625" s="194">
        <v>164698</v>
      </c>
      <c r="L625" s="194"/>
      <c r="M625" s="235" t="s">
        <v>23602</v>
      </c>
      <c r="N625" s="237" t="s">
        <v>23788</v>
      </c>
      <c r="O625" s="235" t="s">
        <v>28743</v>
      </c>
    </row>
    <row r="626" spans="2:15" ht="15.75" hidden="1" x14ac:dyDescent="0.25">
      <c r="B626" s="203" t="s">
        <v>27149</v>
      </c>
      <c r="C626" s="194" t="s">
        <v>26384</v>
      </c>
      <c r="D626" s="194" t="s">
        <v>9862</v>
      </c>
      <c r="E626" s="205">
        <v>4.6053333333333004</v>
      </c>
      <c r="F626" s="204" t="s">
        <v>20763</v>
      </c>
      <c r="G626" s="194" t="s">
        <v>28248</v>
      </c>
      <c r="H626" s="198" t="str">
        <f t="shared" si="9"/>
        <v>H14</v>
      </c>
      <c r="I626" s="194">
        <v>2012</v>
      </c>
      <c r="J626" s="194" t="s">
        <v>7221</v>
      </c>
      <c r="K626" s="194">
        <v>171578</v>
      </c>
      <c r="L626" s="194"/>
      <c r="M626" s="235" t="s">
        <v>23602</v>
      </c>
      <c r="N626" s="237" t="s">
        <v>23788</v>
      </c>
      <c r="O626" s="235" t="s">
        <v>28743</v>
      </c>
    </row>
    <row r="627" spans="2:15" ht="15.75" hidden="1" x14ac:dyDescent="0.25">
      <c r="B627" s="203" t="s">
        <v>27149</v>
      </c>
      <c r="C627" s="194" t="s">
        <v>26384</v>
      </c>
      <c r="D627" s="194" t="s">
        <v>9862</v>
      </c>
      <c r="E627" s="205">
        <v>0.32166666666666999</v>
      </c>
      <c r="F627" s="204" t="s">
        <v>20311</v>
      </c>
      <c r="G627" s="194" t="s">
        <v>28400</v>
      </c>
      <c r="H627" s="198" t="str">
        <f t="shared" si="9"/>
        <v>H14</v>
      </c>
      <c r="I627" s="194">
        <v>2013</v>
      </c>
      <c r="J627" s="194" t="s">
        <v>4134</v>
      </c>
      <c r="K627" s="194">
        <v>198690</v>
      </c>
      <c r="L627" s="194"/>
      <c r="M627" s="235" t="s">
        <v>23602</v>
      </c>
      <c r="N627" s="237" t="s">
        <v>23788</v>
      </c>
      <c r="O627" s="235" t="s">
        <v>28743</v>
      </c>
    </row>
    <row r="628" spans="2:15" ht="15.75" hidden="1" x14ac:dyDescent="0.25">
      <c r="B628" s="203" t="s">
        <v>27149</v>
      </c>
      <c r="C628" s="194" t="s">
        <v>26384</v>
      </c>
      <c r="D628" s="194" t="s">
        <v>9862</v>
      </c>
      <c r="E628" s="205">
        <v>0</v>
      </c>
      <c r="F628" s="204" t="s">
        <v>20943</v>
      </c>
      <c r="G628" s="194" t="s">
        <v>28500</v>
      </c>
      <c r="H628" s="198" t="str">
        <f t="shared" si="9"/>
        <v>H14</v>
      </c>
      <c r="I628" s="194">
        <v>2013</v>
      </c>
      <c r="J628" s="194" t="s">
        <v>7490</v>
      </c>
      <c r="K628" s="194">
        <v>305245</v>
      </c>
      <c r="L628" s="194"/>
      <c r="M628" s="235" t="s">
        <v>23602</v>
      </c>
      <c r="N628" s="237" t="s">
        <v>23788</v>
      </c>
      <c r="O628" s="235" t="s">
        <v>28743</v>
      </c>
    </row>
    <row r="629" spans="2:15" ht="15.75" hidden="1" x14ac:dyDescent="0.25">
      <c r="B629" s="203" t="s">
        <v>27149</v>
      </c>
      <c r="C629" s="194" t="s">
        <v>26384</v>
      </c>
      <c r="D629" s="194" t="s">
        <v>9862</v>
      </c>
      <c r="E629" s="205">
        <v>0.32166666666666999</v>
      </c>
      <c r="F629" s="204" t="s">
        <v>20318</v>
      </c>
      <c r="G629" s="194" t="s">
        <v>28509</v>
      </c>
      <c r="H629" s="198" t="str">
        <f t="shared" si="9"/>
        <v>H14</v>
      </c>
      <c r="I629" s="194">
        <v>2013</v>
      </c>
      <c r="J629" s="194" t="s">
        <v>4134</v>
      </c>
      <c r="K629" s="194">
        <v>305364</v>
      </c>
      <c r="L629" s="194"/>
      <c r="M629" s="235" t="s">
        <v>23602</v>
      </c>
      <c r="N629" s="237" t="s">
        <v>23788</v>
      </c>
      <c r="O629" s="235" t="s">
        <v>28743</v>
      </c>
    </row>
    <row r="630" spans="2:15" ht="15.75" hidden="1" x14ac:dyDescent="0.25">
      <c r="B630" s="203" t="s">
        <v>27149</v>
      </c>
      <c r="C630" s="194" t="s">
        <v>26384</v>
      </c>
      <c r="D630" s="194" t="s">
        <v>9862</v>
      </c>
      <c r="E630" s="205">
        <v>0</v>
      </c>
      <c r="F630" s="204" t="s">
        <v>20975</v>
      </c>
      <c r="G630" s="194" t="s">
        <v>28547</v>
      </c>
      <c r="H630" s="198" t="str">
        <f t="shared" si="9"/>
        <v>H14</v>
      </c>
      <c r="I630" s="194">
        <v>2013</v>
      </c>
      <c r="J630" s="194" t="s">
        <v>7490</v>
      </c>
      <c r="K630" s="194">
        <v>328541</v>
      </c>
      <c r="L630" s="194"/>
      <c r="M630" s="235" t="s">
        <v>23602</v>
      </c>
      <c r="N630" s="237" t="s">
        <v>23788</v>
      </c>
      <c r="O630" s="235" t="s">
        <v>28743</v>
      </c>
    </row>
    <row r="631" spans="2:15" ht="15.75" hidden="1" x14ac:dyDescent="0.25">
      <c r="B631" s="203" t="s">
        <v>27149</v>
      </c>
      <c r="C631" s="194" t="s">
        <v>26384</v>
      </c>
      <c r="D631" s="194" t="s">
        <v>9862</v>
      </c>
      <c r="E631" s="205">
        <v>0.32166666666666999</v>
      </c>
      <c r="F631" s="204" t="s">
        <v>20309</v>
      </c>
      <c r="G631" s="194" t="s">
        <v>28550</v>
      </c>
      <c r="H631" s="198" t="str">
        <f t="shared" si="9"/>
        <v>H14</v>
      </c>
      <c r="I631" s="194">
        <v>2013</v>
      </c>
      <c r="J631" s="194" t="s">
        <v>4134</v>
      </c>
      <c r="K631" s="194">
        <v>328607</v>
      </c>
      <c r="L631" s="194"/>
      <c r="M631" s="235" t="s">
        <v>23602</v>
      </c>
      <c r="N631" s="237" t="s">
        <v>23788</v>
      </c>
      <c r="O631" s="235" t="s">
        <v>28743</v>
      </c>
    </row>
    <row r="632" spans="2:15" ht="15.75" hidden="1" x14ac:dyDescent="0.25">
      <c r="B632" s="203" t="s">
        <v>27149</v>
      </c>
      <c r="C632" s="194" t="s">
        <v>26384</v>
      </c>
      <c r="D632" s="194" t="s">
        <v>9862</v>
      </c>
      <c r="E632" s="205">
        <v>0</v>
      </c>
      <c r="F632" s="204" t="s">
        <v>20967</v>
      </c>
      <c r="G632" s="194" t="s">
        <v>28551</v>
      </c>
      <c r="H632" s="198" t="str">
        <f t="shared" si="9"/>
        <v>H14</v>
      </c>
      <c r="I632" s="194">
        <v>2013</v>
      </c>
      <c r="J632" s="194" t="s">
        <v>7490</v>
      </c>
      <c r="K632" s="194">
        <v>328613</v>
      </c>
      <c r="L632" s="194"/>
      <c r="M632" s="235" t="s">
        <v>23602</v>
      </c>
      <c r="N632" s="237" t="s">
        <v>23788</v>
      </c>
      <c r="O632" s="235" t="s">
        <v>28743</v>
      </c>
    </row>
    <row r="633" spans="2:15" ht="15.75" hidden="1" x14ac:dyDescent="0.25">
      <c r="B633" s="203" t="s">
        <v>27149</v>
      </c>
      <c r="C633" s="194" t="s">
        <v>26384</v>
      </c>
      <c r="D633" s="194" t="s">
        <v>9862</v>
      </c>
      <c r="E633" s="205">
        <v>0</v>
      </c>
      <c r="F633" s="204" t="s">
        <v>21061</v>
      </c>
      <c r="G633" s="194" t="s">
        <v>28552</v>
      </c>
      <c r="H633" s="198" t="str">
        <f t="shared" si="9"/>
        <v>H14</v>
      </c>
      <c r="I633" s="194">
        <v>2013</v>
      </c>
      <c r="J633" s="194" t="s">
        <v>7490</v>
      </c>
      <c r="K633" s="194">
        <v>328640</v>
      </c>
      <c r="L633" s="194"/>
      <c r="M633" s="235" t="s">
        <v>23602</v>
      </c>
      <c r="N633" s="237" t="s">
        <v>23788</v>
      </c>
      <c r="O633" s="235" t="s">
        <v>28743</v>
      </c>
    </row>
    <row r="634" spans="2:15" ht="15.75" hidden="1" x14ac:dyDescent="0.25">
      <c r="B634" s="203" t="s">
        <v>27149</v>
      </c>
      <c r="C634" s="194" t="s">
        <v>26384</v>
      </c>
      <c r="D634" s="194" t="s">
        <v>9862</v>
      </c>
      <c r="E634" s="205">
        <v>0</v>
      </c>
      <c r="F634" s="204" t="s">
        <v>20840</v>
      </c>
      <c r="G634" s="194" t="s">
        <v>28553</v>
      </c>
      <c r="H634" s="198" t="str">
        <f t="shared" si="9"/>
        <v>H14</v>
      </c>
      <c r="I634" s="194">
        <v>2013</v>
      </c>
      <c r="J634" s="194" t="s">
        <v>7490</v>
      </c>
      <c r="K634" s="194">
        <v>328659</v>
      </c>
      <c r="L634" s="194"/>
      <c r="M634" s="235" t="s">
        <v>23602</v>
      </c>
      <c r="N634" s="237" t="s">
        <v>23788</v>
      </c>
      <c r="O634" s="235" t="s">
        <v>28743</v>
      </c>
    </row>
    <row r="635" spans="2:15" ht="15.75" hidden="1" x14ac:dyDescent="0.25">
      <c r="B635" s="203" t="s">
        <v>27149</v>
      </c>
      <c r="C635" s="194" t="s">
        <v>26384</v>
      </c>
      <c r="D635" s="194" t="s">
        <v>9862</v>
      </c>
      <c r="E635" s="205">
        <v>2.9987142857142999</v>
      </c>
      <c r="F635" s="204" t="s">
        <v>19803</v>
      </c>
      <c r="G635" s="194" t="s">
        <v>28554</v>
      </c>
      <c r="H635" s="198" t="str">
        <f t="shared" si="9"/>
        <v>H14</v>
      </c>
      <c r="I635" s="194">
        <v>2013</v>
      </c>
      <c r="J635" s="194" t="s">
        <v>177</v>
      </c>
      <c r="K635" s="194">
        <v>328661</v>
      </c>
      <c r="L635" s="194"/>
      <c r="M635" s="235" t="s">
        <v>23602</v>
      </c>
      <c r="N635" s="237" t="s">
        <v>23788</v>
      </c>
      <c r="O635" s="235" t="s">
        <v>28743</v>
      </c>
    </row>
    <row r="636" spans="2:15" ht="15.75" hidden="1" x14ac:dyDescent="0.25">
      <c r="B636" s="203" t="s">
        <v>27180</v>
      </c>
      <c r="C636" s="194" t="s">
        <v>26373</v>
      </c>
      <c r="D636" s="194" t="s">
        <v>9862</v>
      </c>
      <c r="E636" s="205">
        <v>4.6053333333333004</v>
      </c>
      <c r="F636" s="204" t="s">
        <v>20763</v>
      </c>
      <c r="G636" s="194" t="s">
        <v>28248</v>
      </c>
      <c r="H636" s="198" t="str">
        <f t="shared" si="9"/>
        <v>H14</v>
      </c>
      <c r="I636" s="194">
        <v>2012</v>
      </c>
      <c r="J636" s="194" t="s">
        <v>7221</v>
      </c>
      <c r="K636" s="194">
        <v>171578</v>
      </c>
      <c r="L636" s="194"/>
      <c r="M636" s="235" t="s">
        <v>23602</v>
      </c>
      <c r="N636" s="237" t="s">
        <v>23788</v>
      </c>
      <c r="O636" s="235" t="s">
        <v>28743</v>
      </c>
    </row>
    <row r="637" spans="2:15" ht="15.75" hidden="1" x14ac:dyDescent="0.25">
      <c r="B637" s="203" t="s">
        <v>27180</v>
      </c>
      <c r="C637" s="194" t="s">
        <v>26373</v>
      </c>
      <c r="D637" s="194" t="s">
        <v>9862</v>
      </c>
      <c r="E637" s="205">
        <v>0.32166666666666999</v>
      </c>
      <c r="F637" s="204" t="s">
        <v>20309</v>
      </c>
      <c r="G637" s="194" t="s">
        <v>28550</v>
      </c>
      <c r="H637" s="198" t="str">
        <f t="shared" si="9"/>
        <v>H14</v>
      </c>
      <c r="I637" s="194">
        <v>2013</v>
      </c>
      <c r="J637" s="194" t="s">
        <v>4134</v>
      </c>
      <c r="K637" s="194">
        <v>328607</v>
      </c>
      <c r="L637" s="194"/>
      <c r="M637" s="235" t="s">
        <v>23602</v>
      </c>
      <c r="N637" s="237" t="s">
        <v>23788</v>
      </c>
      <c r="O637" s="235" t="s">
        <v>28743</v>
      </c>
    </row>
    <row r="638" spans="2:15" ht="15.75" hidden="1" x14ac:dyDescent="0.25">
      <c r="B638" s="203" t="s">
        <v>27180</v>
      </c>
      <c r="C638" s="194" t="s">
        <v>26373</v>
      </c>
      <c r="D638" s="194" t="s">
        <v>9862</v>
      </c>
      <c r="E638" s="205">
        <v>0</v>
      </c>
      <c r="F638" s="204" t="s">
        <v>21061</v>
      </c>
      <c r="G638" s="194" t="s">
        <v>28552</v>
      </c>
      <c r="H638" s="198" t="str">
        <f t="shared" si="9"/>
        <v>H14</v>
      </c>
      <c r="I638" s="194">
        <v>2013</v>
      </c>
      <c r="J638" s="194" t="s">
        <v>7490</v>
      </c>
      <c r="K638" s="194">
        <v>328640</v>
      </c>
      <c r="L638" s="194"/>
      <c r="M638" s="235" t="s">
        <v>23602</v>
      </c>
      <c r="N638" s="237" t="s">
        <v>23788</v>
      </c>
      <c r="O638" s="235" t="s">
        <v>28743</v>
      </c>
    </row>
    <row r="639" spans="2:15" ht="15.75" hidden="1" x14ac:dyDescent="0.25">
      <c r="B639" s="203" t="s">
        <v>27180</v>
      </c>
      <c r="C639" s="194" t="s">
        <v>26373</v>
      </c>
      <c r="D639" s="194" t="s">
        <v>9862</v>
      </c>
      <c r="E639" s="205">
        <v>0</v>
      </c>
      <c r="F639" s="204" t="s">
        <v>20840</v>
      </c>
      <c r="G639" s="194" t="s">
        <v>28553</v>
      </c>
      <c r="H639" s="198" t="str">
        <f t="shared" si="9"/>
        <v>H14</v>
      </c>
      <c r="I639" s="194">
        <v>2013</v>
      </c>
      <c r="J639" s="194" t="s">
        <v>7490</v>
      </c>
      <c r="K639" s="194">
        <v>328659</v>
      </c>
      <c r="L639" s="194"/>
      <c r="M639" s="235" t="s">
        <v>23602</v>
      </c>
      <c r="N639" s="237" t="s">
        <v>23788</v>
      </c>
      <c r="O639" s="235" t="s">
        <v>28743</v>
      </c>
    </row>
    <row r="640" spans="2:15" ht="15.75" hidden="1" x14ac:dyDescent="0.25">
      <c r="B640" s="203" t="s">
        <v>27180</v>
      </c>
      <c r="C640" s="194" t="s">
        <v>26373</v>
      </c>
      <c r="D640" s="194" t="s">
        <v>9862</v>
      </c>
      <c r="E640" s="205">
        <v>2.9987142857142999</v>
      </c>
      <c r="F640" s="204" t="s">
        <v>19803</v>
      </c>
      <c r="G640" s="194" t="s">
        <v>28554</v>
      </c>
      <c r="H640" s="198" t="str">
        <f t="shared" si="9"/>
        <v>H14</v>
      </c>
      <c r="I640" s="194">
        <v>2013</v>
      </c>
      <c r="J640" s="194" t="s">
        <v>177</v>
      </c>
      <c r="K640" s="194">
        <v>328661</v>
      </c>
      <c r="L640" s="194"/>
      <c r="M640" s="235" t="s">
        <v>23602</v>
      </c>
      <c r="N640" s="237" t="s">
        <v>23788</v>
      </c>
      <c r="O640" s="235" t="s">
        <v>28743</v>
      </c>
    </row>
    <row r="641" spans="2:15" ht="15.75" hidden="1" x14ac:dyDescent="0.25">
      <c r="B641" s="203" t="s">
        <v>27233</v>
      </c>
      <c r="C641" s="194" t="s">
        <v>26371</v>
      </c>
      <c r="D641" s="194" t="s">
        <v>9862</v>
      </c>
      <c r="E641" s="205">
        <v>0</v>
      </c>
      <c r="F641" s="204" t="s">
        <v>20891</v>
      </c>
      <c r="G641" s="194" t="s">
        <v>28452</v>
      </c>
      <c r="H641" s="198" t="str">
        <f t="shared" si="9"/>
        <v>H14</v>
      </c>
      <c r="I641" s="194">
        <v>2013</v>
      </c>
      <c r="J641" s="194" t="s">
        <v>7490</v>
      </c>
      <c r="K641" s="194">
        <v>245951</v>
      </c>
      <c r="L641" s="194"/>
      <c r="M641" s="235" t="s">
        <v>23602</v>
      </c>
      <c r="N641" s="237" t="s">
        <v>23788</v>
      </c>
      <c r="O641" s="235" t="s">
        <v>28743</v>
      </c>
    </row>
    <row r="642" spans="2:15" ht="15.75" hidden="1" x14ac:dyDescent="0.25">
      <c r="B642" s="203" t="s">
        <v>27233</v>
      </c>
      <c r="C642" s="194" t="s">
        <v>26371</v>
      </c>
      <c r="D642" s="194" t="s">
        <v>9862</v>
      </c>
      <c r="E642" s="205">
        <v>0</v>
      </c>
      <c r="F642" s="204" t="s">
        <v>20870</v>
      </c>
      <c r="G642" s="194" t="s">
        <v>28467</v>
      </c>
      <c r="H642" s="198" t="str">
        <f t="shared" si="9"/>
        <v>H14</v>
      </c>
      <c r="I642" s="194">
        <v>2013</v>
      </c>
      <c r="J642" s="194" t="s">
        <v>7490</v>
      </c>
      <c r="K642" s="194">
        <v>279750</v>
      </c>
      <c r="L642" s="194"/>
      <c r="M642" s="235" t="s">
        <v>23602</v>
      </c>
      <c r="N642" s="237" t="s">
        <v>23788</v>
      </c>
      <c r="O642" s="235" t="s">
        <v>28743</v>
      </c>
    </row>
    <row r="643" spans="2:15" ht="15.75" hidden="1" x14ac:dyDescent="0.25">
      <c r="B643" s="203" t="s">
        <v>27233</v>
      </c>
      <c r="C643" s="194" t="s">
        <v>26371</v>
      </c>
      <c r="D643" s="194" t="s">
        <v>9862</v>
      </c>
      <c r="E643" s="205">
        <v>2.9987142857142999</v>
      </c>
      <c r="F643" s="204" t="s">
        <v>19803</v>
      </c>
      <c r="G643" s="194" t="s">
        <v>28554</v>
      </c>
      <c r="H643" s="198" t="str">
        <f t="shared" si="9"/>
        <v>H14</v>
      </c>
      <c r="I643" s="194">
        <v>2013</v>
      </c>
      <c r="J643" s="194" t="s">
        <v>177</v>
      </c>
      <c r="K643" s="194">
        <v>328661</v>
      </c>
      <c r="L643" s="194"/>
      <c r="M643" s="235" t="s">
        <v>23602</v>
      </c>
      <c r="N643" s="237" t="s">
        <v>23788</v>
      </c>
      <c r="O643" s="235" t="s">
        <v>28743</v>
      </c>
    </row>
    <row r="644" spans="2:15" ht="15.75" hidden="1" x14ac:dyDescent="0.25">
      <c r="B644" s="203" t="s">
        <v>26994</v>
      </c>
      <c r="C644" s="194" t="s">
        <v>26386</v>
      </c>
      <c r="D644" s="194" t="s">
        <v>9853</v>
      </c>
      <c r="E644" s="205">
        <v>4.6053333333333004</v>
      </c>
      <c r="F644" s="204" t="s">
        <v>20763</v>
      </c>
      <c r="G644" s="194" t="s">
        <v>28248</v>
      </c>
      <c r="H644" s="198" t="str">
        <f t="shared" si="9"/>
        <v>H14</v>
      </c>
      <c r="I644" s="194">
        <v>2012</v>
      </c>
      <c r="J644" s="194" t="s">
        <v>7221</v>
      </c>
      <c r="K644" s="194">
        <v>171578</v>
      </c>
      <c r="L644" s="194"/>
      <c r="M644" s="235" t="s">
        <v>23602</v>
      </c>
      <c r="N644" s="237" t="s">
        <v>23788</v>
      </c>
      <c r="O644" s="235" t="s">
        <v>28743</v>
      </c>
    </row>
    <row r="645" spans="2:15" ht="15.75" hidden="1" x14ac:dyDescent="0.25">
      <c r="B645" s="203" t="s">
        <v>26994</v>
      </c>
      <c r="C645" s="194" t="s">
        <v>26386</v>
      </c>
      <c r="D645" s="194" t="s">
        <v>9853</v>
      </c>
      <c r="E645" s="205">
        <v>0.32166666666666999</v>
      </c>
      <c r="F645" s="204" t="s">
        <v>20318</v>
      </c>
      <c r="G645" s="194" t="s">
        <v>28509</v>
      </c>
      <c r="H645" s="198" t="str">
        <f t="shared" ref="H645:H708" si="10">HYPERLINK(G645,"H14")</f>
        <v>H14</v>
      </c>
      <c r="I645" s="194">
        <v>2013</v>
      </c>
      <c r="J645" s="194" t="s">
        <v>4134</v>
      </c>
      <c r="K645" s="194">
        <v>305364</v>
      </c>
      <c r="L645" s="194"/>
      <c r="M645" s="235" t="s">
        <v>23602</v>
      </c>
      <c r="N645" s="237" t="s">
        <v>23788</v>
      </c>
      <c r="O645" s="235" t="s">
        <v>28743</v>
      </c>
    </row>
    <row r="646" spans="2:15" ht="15.75" hidden="1" x14ac:dyDescent="0.25">
      <c r="B646" s="203" t="s">
        <v>26978</v>
      </c>
      <c r="C646" s="194" t="s">
        <v>26599</v>
      </c>
      <c r="D646" s="194" t="s">
        <v>9929</v>
      </c>
      <c r="E646" s="205">
        <v>2.3650000000000002</v>
      </c>
      <c r="F646" s="204" t="s">
        <v>20212</v>
      </c>
      <c r="G646" s="194" t="s">
        <v>28108</v>
      </c>
      <c r="H646" s="198" t="str">
        <f t="shared" si="10"/>
        <v>H14</v>
      </c>
      <c r="I646" s="194">
        <v>2012</v>
      </c>
      <c r="J646" s="194" t="s">
        <v>177</v>
      </c>
      <c r="K646" s="194">
        <v>166664</v>
      </c>
      <c r="L646" s="194"/>
      <c r="M646" s="235" t="s">
        <v>23607</v>
      </c>
      <c r="N646" s="237" t="s">
        <v>23788</v>
      </c>
      <c r="O646" s="235" t="s">
        <v>28743</v>
      </c>
    </row>
    <row r="647" spans="2:15" ht="15.75" hidden="1" x14ac:dyDescent="0.25">
      <c r="B647" s="203" t="s">
        <v>26978</v>
      </c>
      <c r="C647" s="194" t="s">
        <v>26599</v>
      </c>
      <c r="D647" s="194" t="s">
        <v>9929</v>
      </c>
      <c r="E647" s="205">
        <v>3.9710000000000001</v>
      </c>
      <c r="F647" s="204" t="s">
        <v>20663</v>
      </c>
      <c r="G647" s="194" t="s">
        <v>28109</v>
      </c>
      <c r="H647" s="198" t="str">
        <f t="shared" si="10"/>
        <v>H14</v>
      </c>
      <c r="I647" s="194">
        <v>2012</v>
      </c>
      <c r="J647" s="194" t="s">
        <v>5762</v>
      </c>
      <c r="K647" s="194">
        <v>166665</v>
      </c>
      <c r="L647" s="194"/>
      <c r="M647" s="235" t="s">
        <v>23607</v>
      </c>
      <c r="N647" s="237" t="s">
        <v>23788</v>
      </c>
      <c r="O647" s="235" t="s">
        <v>28743</v>
      </c>
    </row>
    <row r="648" spans="2:15" ht="15.75" hidden="1" x14ac:dyDescent="0.25">
      <c r="B648" s="203" t="s">
        <v>26978</v>
      </c>
      <c r="C648" s="194" t="s">
        <v>26599</v>
      </c>
      <c r="D648" s="194" t="s">
        <v>9929</v>
      </c>
      <c r="E648" s="205">
        <v>4.7296666666667004</v>
      </c>
      <c r="F648" s="204" t="s">
        <v>19832</v>
      </c>
      <c r="G648" s="194" t="s">
        <v>28145</v>
      </c>
      <c r="H648" s="198" t="str">
        <f t="shared" si="10"/>
        <v>H14</v>
      </c>
      <c r="I648" s="194">
        <v>2012</v>
      </c>
      <c r="J648" s="194" t="s">
        <v>177</v>
      </c>
      <c r="K648" s="194">
        <v>167581</v>
      </c>
      <c r="L648" s="194"/>
      <c r="M648" s="235" t="s">
        <v>23607</v>
      </c>
      <c r="N648" s="237" t="s">
        <v>23788</v>
      </c>
      <c r="O648" s="235" t="s">
        <v>28743</v>
      </c>
    </row>
    <row r="649" spans="2:15" ht="15.75" hidden="1" x14ac:dyDescent="0.25">
      <c r="B649" s="203" t="s">
        <v>26951</v>
      </c>
      <c r="C649" s="194" t="s">
        <v>26424</v>
      </c>
      <c r="D649" s="194" t="s">
        <v>9929</v>
      </c>
      <c r="E649" s="205">
        <v>2.8380000000000001</v>
      </c>
      <c r="F649" s="204" t="s">
        <v>20594</v>
      </c>
      <c r="G649" s="194" t="s">
        <v>28141</v>
      </c>
      <c r="H649" s="198" t="str">
        <f t="shared" si="10"/>
        <v>H14</v>
      </c>
      <c r="I649" s="194">
        <v>2012</v>
      </c>
      <c r="J649" s="194" t="s">
        <v>5762</v>
      </c>
      <c r="K649" s="194">
        <v>167576</v>
      </c>
      <c r="L649" s="194"/>
      <c r="M649" s="235" t="s">
        <v>23607</v>
      </c>
      <c r="N649" s="237" t="s">
        <v>23788</v>
      </c>
      <c r="O649" s="235" t="s">
        <v>28743</v>
      </c>
    </row>
    <row r="650" spans="2:15" ht="15.75" hidden="1" x14ac:dyDescent="0.25">
      <c r="B650" s="203" t="s">
        <v>26951</v>
      </c>
      <c r="C650" s="194" t="s">
        <v>26424</v>
      </c>
      <c r="D650" s="194" t="s">
        <v>9929</v>
      </c>
      <c r="E650" s="205">
        <v>2.8380000000000001</v>
      </c>
      <c r="F650" s="204" t="s">
        <v>20538</v>
      </c>
      <c r="G650" s="194" t="s">
        <v>28142</v>
      </c>
      <c r="H650" s="198" t="str">
        <f t="shared" si="10"/>
        <v>H14</v>
      </c>
      <c r="I650" s="194">
        <v>2012</v>
      </c>
      <c r="J650" s="194" t="s">
        <v>5762</v>
      </c>
      <c r="K650" s="194">
        <v>167577</v>
      </c>
      <c r="L650" s="194"/>
      <c r="M650" s="235" t="s">
        <v>23607</v>
      </c>
      <c r="N650" s="237" t="s">
        <v>23788</v>
      </c>
      <c r="O650" s="235" t="s">
        <v>28743</v>
      </c>
    </row>
    <row r="651" spans="2:15" ht="15.75" hidden="1" x14ac:dyDescent="0.25">
      <c r="B651" s="203" t="s">
        <v>26951</v>
      </c>
      <c r="C651" s="194" t="s">
        <v>26424</v>
      </c>
      <c r="D651" s="194" t="s">
        <v>9929</v>
      </c>
      <c r="E651" s="205">
        <v>1.0640000000000001</v>
      </c>
      <c r="F651" s="204" t="s">
        <v>20211</v>
      </c>
      <c r="G651" s="194" t="s">
        <v>28143</v>
      </c>
      <c r="H651" s="198" t="str">
        <f t="shared" si="10"/>
        <v>H14</v>
      </c>
      <c r="I651" s="194">
        <v>2012</v>
      </c>
      <c r="J651" s="194" t="s">
        <v>177</v>
      </c>
      <c r="K651" s="194">
        <v>167579</v>
      </c>
      <c r="L651" s="194"/>
      <c r="M651" s="235" t="s">
        <v>23607</v>
      </c>
      <c r="N651" s="237" t="s">
        <v>23788</v>
      </c>
      <c r="O651" s="235" t="s">
        <v>28743</v>
      </c>
    </row>
    <row r="652" spans="2:15" ht="15.75" hidden="1" x14ac:dyDescent="0.25">
      <c r="B652" s="203" t="s">
        <v>26951</v>
      </c>
      <c r="C652" s="194" t="s">
        <v>26424</v>
      </c>
      <c r="D652" s="194" t="s">
        <v>9929</v>
      </c>
      <c r="E652" s="205">
        <v>3.0739999999999998</v>
      </c>
      <c r="F652" s="204" t="s">
        <v>20216</v>
      </c>
      <c r="G652" s="194" t="s">
        <v>28144</v>
      </c>
      <c r="H652" s="198" t="str">
        <f t="shared" si="10"/>
        <v>H14</v>
      </c>
      <c r="I652" s="194">
        <v>2012</v>
      </c>
      <c r="J652" s="194" t="s">
        <v>177</v>
      </c>
      <c r="K652" s="194">
        <v>167580</v>
      </c>
      <c r="L652" s="194"/>
      <c r="M652" s="235" t="s">
        <v>23607</v>
      </c>
      <c r="N652" s="237" t="s">
        <v>23788</v>
      </c>
      <c r="O652" s="235" t="s">
        <v>28743</v>
      </c>
    </row>
    <row r="653" spans="2:15" ht="15.75" hidden="1" x14ac:dyDescent="0.25">
      <c r="B653" s="203" t="s">
        <v>26951</v>
      </c>
      <c r="C653" s="194" t="s">
        <v>26424</v>
      </c>
      <c r="D653" s="194" t="s">
        <v>9929</v>
      </c>
      <c r="E653" s="205">
        <v>4.7296666666667004</v>
      </c>
      <c r="F653" s="204" t="s">
        <v>19832</v>
      </c>
      <c r="G653" s="194" t="s">
        <v>28145</v>
      </c>
      <c r="H653" s="198" t="str">
        <f t="shared" si="10"/>
        <v>H14</v>
      </c>
      <c r="I653" s="194">
        <v>2012</v>
      </c>
      <c r="J653" s="194" t="s">
        <v>177</v>
      </c>
      <c r="K653" s="194">
        <v>167581</v>
      </c>
      <c r="L653" s="194"/>
      <c r="M653" s="235" t="s">
        <v>23607</v>
      </c>
      <c r="N653" s="237" t="s">
        <v>23788</v>
      </c>
      <c r="O653" s="235" t="s">
        <v>28743</v>
      </c>
    </row>
    <row r="654" spans="2:15" ht="15.75" hidden="1" x14ac:dyDescent="0.25">
      <c r="B654" s="203" t="s">
        <v>26951</v>
      </c>
      <c r="C654" s="194" t="s">
        <v>26424</v>
      </c>
      <c r="D654" s="194" t="s">
        <v>9929</v>
      </c>
      <c r="E654" s="205">
        <v>3.0139999999999998</v>
      </c>
      <c r="F654" s="204" t="s">
        <v>20684</v>
      </c>
      <c r="G654" s="194" t="s">
        <v>28472</v>
      </c>
      <c r="H654" s="198" t="str">
        <f t="shared" si="10"/>
        <v>H14</v>
      </c>
      <c r="I654" s="194">
        <v>2013</v>
      </c>
      <c r="J654" s="194" t="s">
        <v>5762</v>
      </c>
      <c r="K654" s="194">
        <v>279935</v>
      </c>
      <c r="L654" s="194"/>
      <c r="M654" s="235" t="s">
        <v>23607</v>
      </c>
      <c r="N654" s="237" t="s">
        <v>23788</v>
      </c>
      <c r="O654" s="235" t="s">
        <v>28743</v>
      </c>
    </row>
    <row r="655" spans="2:15" ht="15.75" hidden="1" x14ac:dyDescent="0.25">
      <c r="B655" s="203" t="s">
        <v>26951</v>
      </c>
      <c r="C655" s="194" t="s">
        <v>26424</v>
      </c>
      <c r="D655" s="194" t="s">
        <v>9929</v>
      </c>
      <c r="E655" s="205">
        <v>3.0139999999999998</v>
      </c>
      <c r="F655" s="204" t="s">
        <v>20606</v>
      </c>
      <c r="G655" s="194" t="s">
        <v>28473</v>
      </c>
      <c r="H655" s="198" t="str">
        <f t="shared" si="10"/>
        <v>H14</v>
      </c>
      <c r="I655" s="194">
        <v>2013</v>
      </c>
      <c r="J655" s="194" t="s">
        <v>5762</v>
      </c>
      <c r="K655" s="194">
        <v>279944</v>
      </c>
      <c r="L655" s="194"/>
      <c r="M655" s="235" t="s">
        <v>23607</v>
      </c>
      <c r="N655" s="237" t="s">
        <v>23788</v>
      </c>
      <c r="O655" s="235" t="s">
        <v>28743</v>
      </c>
    </row>
    <row r="656" spans="2:15" ht="15.75" hidden="1" x14ac:dyDescent="0.25">
      <c r="B656" s="203" t="s">
        <v>27155</v>
      </c>
      <c r="C656" s="194" t="s">
        <v>26615</v>
      </c>
      <c r="D656" s="194" t="s">
        <v>9929</v>
      </c>
      <c r="E656" s="205">
        <v>2.8380000000000001</v>
      </c>
      <c r="F656" s="204" t="s">
        <v>20497</v>
      </c>
      <c r="G656" s="194" t="s">
        <v>28126</v>
      </c>
      <c r="H656" s="198" t="str">
        <f t="shared" si="10"/>
        <v>H14</v>
      </c>
      <c r="I656" s="194">
        <v>2012</v>
      </c>
      <c r="J656" s="194" t="s">
        <v>5762</v>
      </c>
      <c r="K656" s="194">
        <v>167403</v>
      </c>
      <c r="L656" s="194"/>
      <c r="M656" s="235" t="s">
        <v>23607</v>
      </c>
      <c r="N656" s="237" t="s">
        <v>23788</v>
      </c>
      <c r="O656" s="235" t="s">
        <v>28743</v>
      </c>
    </row>
    <row r="657" spans="2:15" ht="15.75" hidden="1" x14ac:dyDescent="0.25">
      <c r="B657" s="203" t="s">
        <v>27155</v>
      </c>
      <c r="C657" s="194" t="s">
        <v>26615</v>
      </c>
      <c r="D657" s="194" t="s">
        <v>9929</v>
      </c>
      <c r="E657" s="205">
        <v>2.1280000000000001</v>
      </c>
      <c r="F657" s="204" t="s">
        <v>20210</v>
      </c>
      <c r="G657" s="194" t="s">
        <v>28140</v>
      </c>
      <c r="H657" s="198" t="str">
        <f t="shared" si="10"/>
        <v>H14</v>
      </c>
      <c r="I657" s="194">
        <v>2012</v>
      </c>
      <c r="J657" s="194" t="s">
        <v>177</v>
      </c>
      <c r="K657" s="194">
        <v>167558</v>
      </c>
      <c r="L657" s="194"/>
      <c r="M657" s="235" t="s">
        <v>23607</v>
      </c>
      <c r="N657" s="237" t="s">
        <v>23788</v>
      </c>
      <c r="O657" s="235" t="s">
        <v>28743</v>
      </c>
    </row>
    <row r="658" spans="2:15" ht="15.75" hidden="1" x14ac:dyDescent="0.25">
      <c r="B658" s="203" t="s">
        <v>27155</v>
      </c>
      <c r="C658" s="194" t="s">
        <v>26615</v>
      </c>
      <c r="D658" s="194" t="s">
        <v>9929</v>
      </c>
      <c r="E658" s="205">
        <v>4.7296666666667004</v>
      </c>
      <c r="F658" s="204" t="s">
        <v>19832</v>
      </c>
      <c r="G658" s="194" t="s">
        <v>28145</v>
      </c>
      <c r="H658" s="198" t="str">
        <f t="shared" si="10"/>
        <v>H14</v>
      </c>
      <c r="I658" s="194">
        <v>2012</v>
      </c>
      <c r="J658" s="194" t="s">
        <v>177</v>
      </c>
      <c r="K658" s="194">
        <v>167581</v>
      </c>
      <c r="L658" s="194"/>
      <c r="M658" s="235" t="s">
        <v>23607</v>
      </c>
      <c r="N658" s="237" t="s">
        <v>23788</v>
      </c>
      <c r="O658" s="235" t="s">
        <v>28743</v>
      </c>
    </row>
    <row r="659" spans="2:15" ht="15.75" hidden="1" x14ac:dyDescent="0.25">
      <c r="B659" s="203" t="s">
        <v>27158</v>
      </c>
      <c r="C659" s="194" t="s">
        <v>26614</v>
      </c>
      <c r="D659" s="194" t="s">
        <v>9929</v>
      </c>
      <c r="E659" s="205">
        <v>3.0739999999999998</v>
      </c>
      <c r="F659" s="204" t="s">
        <v>20209</v>
      </c>
      <c r="G659" s="194" t="s">
        <v>28138</v>
      </c>
      <c r="H659" s="198" t="str">
        <f t="shared" si="10"/>
        <v>H14</v>
      </c>
      <c r="I659" s="194">
        <v>2012</v>
      </c>
      <c r="J659" s="194" t="s">
        <v>177</v>
      </c>
      <c r="K659" s="194">
        <v>167522</v>
      </c>
      <c r="L659" s="194"/>
      <c r="M659" s="235" t="s">
        <v>23607</v>
      </c>
      <c r="N659" s="237" t="s">
        <v>23788</v>
      </c>
      <c r="O659" s="235" t="s">
        <v>28743</v>
      </c>
    </row>
    <row r="660" spans="2:15" ht="15.75" hidden="1" x14ac:dyDescent="0.25">
      <c r="B660" s="203" t="s">
        <v>27158</v>
      </c>
      <c r="C660" s="194" t="s">
        <v>26614</v>
      </c>
      <c r="D660" s="194" t="s">
        <v>9929</v>
      </c>
      <c r="E660" s="205">
        <v>4.7296666666667004</v>
      </c>
      <c r="F660" s="204" t="s">
        <v>19832</v>
      </c>
      <c r="G660" s="194" t="s">
        <v>28145</v>
      </c>
      <c r="H660" s="198" t="str">
        <f t="shared" si="10"/>
        <v>H14</v>
      </c>
      <c r="I660" s="194">
        <v>2012</v>
      </c>
      <c r="J660" s="194" t="s">
        <v>177</v>
      </c>
      <c r="K660" s="194">
        <v>167581</v>
      </c>
      <c r="L660" s="194"/>
      <c r="M660" s="235" t="s">
        <v>23607</v>
      </c>
      <c r="N660" s="237" t="s">
        <v>23788</v>
      </c>
      <c r="O660" s="235" t="s">
        <v>28743</v>
      </c>
    </row>
    <row r="661" spans="2:15" ht="15.75" hidden="1" x14ac:dyDescent="0.25">
      <c r="B661" s="203" t="s">
        <v>26926</v>
      </c>
      <c r="C661" s="194" t="s">
        <v>26394</v>
      </c>
      <c r="D661" s="194" t="s">
        <v>9929</v>
      </c>
      <c r="E661" s="205">
        <v>3.9710000000000001</v>
      </c>
      <c r="F661" s="204" t="s">
        <v>20603</v>
      </c>
      <c r="G661" s="194" t="s">
        <v>28132</v>
      </c>
      <c r="H661" s="198" t="str">
        <f t="shared" si="10"/>
        <v>H14</v>
      </c>
      <c r="I661" s="194">
        <v>2012</v>
      </c>
      <c r="J661" s="194" t="s">
        <v>5762</v>
      </c>
      <c r="K661" s="194">
        <v>167484</v>
      </c>
      <c r="L661" s="194"/>
      <c r="M661" s="235" t="s">
        <v>23607</v>
      </c>
      <c r="N661" s="237" t="s">
        <v>23788</v>
      </c>
      <c r="O661" s="235" t="s">
        <v>28743</v>
      </c>
    </row>
    <row r="662" spans="2:15" ht="15.75" hidden="1" x14ac:dyDescent="0.25">
      <c r="B662" s="203" t="s">
        <v>26926</v>
      </c>
      <c r="C662" s="194" t="s">
        <v>26394</v>
      </c>
      <c r="D662" s="194" t="s">
        <v>9929</v>
      </c>
      <c r="E662" s="205">
        <v>3.5470000000000002</v>
      </c>
      <c r="F662" s="204" t="s">
        <v>20214</v>
      </c>
      <c r="G662" s="194" t="s">
        <v>28133</v>
      </c>
      <c r="H662" s="198" t="str">
        <f t="shared" si="10"/>
        <v>H14</v>
      </c>
      <c r="I662" s="194">
        <v>2012</v>
      </c>
      <c r="J662" s="194" t="s">
        <v>177</v>
      </c>
      <c r="K662" s="194">
        <v>167490</v>
      </c>
      <c r="L662" s="194"/>
      <c r="M662" s="235" t="s">
        <v>23607</v>
      </c>
      <c r="N662" s="237" t="s">
        <v>23788</v>
      </c>
      <c r="O662" s="235" t="s">
        <v>28743</v>
      </c>
    </row>
    <row r="663" spans="2:15" ht="15.75" hidden="1" x14ac:dyDescent="0.25">
      <c r="B663" s="203" t="s">
        <v>26926</v>
      </c>
      <c r="C663" s="194" t="s">
        <v>26394</v>
      </c>
      <c r="D663" s="194" t="s">
        <v>9929</v>
      </c>
      <c r="E663" s="205">
        <v>4.7296666666667004</v>
      </c>
      <c r="F663" s="204" t="s">
        <v>19832</v>
      </c>
      <c r="G663" s="194" t="s">
        <v>28145</v>
      </c>
      <c r="H663" s="198" t="str">
        <f t="shared" si="10"/>
        <v>H14</v>
      </c>
      <c r="I663" s="194">
        <v>2012</v>
      </c>
      <c r="J663" s="194" t="s">
        <v>177</v>
      </c>
      <c r="K663" s="194">
        <v>167581</v>
      </c>
      <c r="L663" s="194"/>
      <c r="M663" s="235" t="s">
        <v>23607</v>
      </c>
      <c r="N663" s="237" t="s">
        <v>23788</v>
      </c>
      <c r="O663" s="235" t="s">
        <v>28743</v>
      </c>
    </row>
    <row r="664" spans="2:15" ht="15.75" hidden="1" x14ac:dyDescent="0.25">
      <c r="B664" s="203" t="s">
        <v>27159</v>
      </c>
      <c r="C664" s="194" t="s">
        <v>26569</v>
      </c>
      <c r="D664" s="194" t="s">
        <v>9929</v>
      </c>
      <c r="E664" s="205">
        <v>4.7296666666667004</v>
      </c>
      <c r="F664" s="204" t="s">
        <v>19832</v>
      </c>
      <c r="G664" s="194" t="s">
        <v>28145</v>
      </c>
      <c r="H664" s="198" t="str">
        <f t="shared" si="10"/>
        <v>H14</v>
      </c>
      <c r="I664" s="194">
        <v>2012</v>
      </c>
      <c r="J664" s="194" t="s">
        <v>177</v>
      </c>
      <c r="K664" s="194">
        <v>167581</v>
      </c>
      <c r="L664" s="194"/>
      <c r="M664" s="235" t="s">
        <v>23607</v>
      </c>
      <c r="N664" s="237" t="s">
        <v>23788</v>
      </c>
      <c r="O664" s="235" t="s">
        <v>28743</v>
      </c>
    </row>
    <row r="665" spans="2:15" ht="15.75" hidden="1" x14ac:dyDescent="0.25">
      <c r="B665" s="203" t="s">
        <v>27159</v>
      </c>
      <c r="C665" s="194" t="s">
        <v>26569</v>
      </c>
      <c r="D665" s="194" t="s">
        <v>9929</v>
      </c>
      <c r="E665" s="205">
        <v>2.8380000000000001</v>
      </c>
      <c r="F665" s="204" t="s">
        <v>20628</v>
      </c>
      <c r="G665" s="194" t="s">
        <v>28189</v>
      </c>
      <c r="H665" s="198" t="str">
        <f t="shared" si="10"/>
        <v>H14</v>
      </c>
      <c r="I665" s="194">
        <v>2012</v>
      </c>
      <c r="J665" s="194" t="s">
        <v>5762</v>
      </c>
      <c r="K665" s="194">
        <v>169476</v>
      </c>
      <c r="L665" s="194"/>
      <c r="M665" s="235" t="s">
        <v>23607</v>
      </c>
      <c r="N665" s="237" t="s">
        <v>23788</v>
      </c>
      <c r="O665" s="235" t="s">
        <v>28743</v>
      </c>
    </row>
    <row r="666" spans="2:15" ht="15.75" hidden="1" x14ac:dyDescent="0.25">
      <c r="B666" s="203" t="s">
        <v>27159</v>
      </c>
      <c r="C666" s="194" t="s">
        <v>26569</v>
      </c>
      <c r="D666" s="194" t="s">
        <v>9929</v>
      </c>
      <c r="E666" s="205">
        <v>3.5470000000000002</v>
      </c>
      <c r="F666" s="204" t="s">
        <v>20213</v>
      </c>
      <c r="G666" s="194" t="s">
        <v>28206</v>
      </c>
      <c r="H666" s="198" t="str">
        <f t="shared" si="10"/>
        <v>H14</v>
      </c>
      <c r="I666" s="194">
        <v>2012</v>
      </c>
      <c r="J666" s="194" t="s">
        <v>177</v>
      </c>
      <c r="K666" s="194">
        <v>170526</v>
      </c>
      <c r="L666" s="194"/>
      <c r="M666" s="235" t="s">
        <v>23607</v>
      </c>
      <c r="N666" s="237" t="s">
        <v>23788</v>
      </c>
      <c r="O666" s="235" t="s">
        <v>28743</v>
      </c>
    </row>
    <row r="667" spans="2:15" ht="15.75" hidden="1" x14ac:dyDescent="0.25">
      <c r="B667" s="203" t="s">
        <v>26946</v>
      </c>
      <c r="C667" s="194" t="s">
        <v>26451</v>
      </c>
      <c r="D667" s="194" t="s">
        <v>9929</v>
      </c>
      <c r="E667" s="205">
        <v>2.8380000000000001</v>
      </c>
      <c r="F667" s="204" t="s">
        <v>20649</v>
      </c>
      <c r="G667" s="194" t="s">
        <v>28112</v>
      </c>
      <c r="H667" s="198" t="str">
        <f t="shared" si="10"/>
        <v>H14</v>
      </c>
      <c r="I667" s="194">
        <v>2012</v>
      </c>
      <c r="J667" s="194" t="s">
        <v>5762</v>
      </c>
      <c r="K667" s="194">
        <v>166722</v>
      </c>
      <c r="L667" s="194"/>
      <c r="M667" s="235" t="s">
        <v>23607</v>
      </c>
      <c r="N667" s="237" t="s">
        <v>23788</v>
      </c>
      <c r="O667" s="235" t="s">
        <v>28743</v>
      </c>
    </row>
    <row r="668" spans="2:15" ht="15.75" hidden="1" x14ac:dyDescent="0.25">
      <c r="B668" s="203" t="s">
        <v>26946</v>
      </c>
      <c r="C668" s="194" t="s">
        <v>26451</v>
      </c>
      <c r="D668" s="194" t="s">
        <v>9929</v>
      </c>
      <c r="E668" s="205">
        <v>1.0640000000000001</v>
      </c>
      <c r="F668" s="204" t="s">
        <v>20211</v>
      </c>
      <c r="G668" s="194" t="s">
        <v>28143</v>
      </c>
      <c r="H668" s="198" t="str">
        <f t="shared" si="10"/>
        <v>H14</v>
      </c>
      <c r="I668" s="194">
        <v>2012</v>
      </c>
      <c r="J668" s="194" t="s">
        <v>177</v>
      </c>
      <c r="K668" s="194">
        <v>167579</v>
      </c>
      <c r="L668" s="194"/>
      <c r="M668" s="235" t="s">
        <v>23607</v>
      </c>
      <c r="N668" s="237" t="s">
        <v>23788</v>
      </c>
      <c r="O668" s="235" t="s">
        <v>28743</v>
      </c>
    </row>
    <row r="669" spans="2:15" ht="15.75" hidden="1" x14ac:dyDescent="0.25">
      <c r="B669" s="203" t="s">
        <v>26946</v>
      </c>
      <c r="C669" s="194" t="s">
        <v>26451</v>
      </c>
      <c r="D669" s="194" t="s">
        <v>9929</v>
      </c>
      <c r="E669" s="205">
        <v>2.3650000000000002</v>
      </c>
      <c r="F669" s="204" t="s">
        <v>20215</v>
      </c>
      <c r="G669" s="194" t="s">
        <v>28253</v>
      </c>
      <c r="H669" s="198" t="str">
        <f t="shared" si="10"/>
        <v>H14</v>
      </c>
      <c r="I669" s="194">
        <v>2012</v>
      </c>
      <c r="J669" s="194" t="s">
        <v>177</v>
      </c>
      <c r="K669" s="194">
        <v>171652</v>
      </c>
      <c r="L669" s="194"/>
      <c r="M669" s="235" t="s">
        <v>23607</v>
      </c>
      <c r="N669" s="237" t="s">
        <v>23788</v>
      </c>
      <c r="O669" s="235" t="s">
        <v>28743</v>
      </c>
    </row>
    <row r="670" spans="2:15" ht="15.75" hidden="1" x14ac:dyDescent="0.25">
      <c r="B670" s="203" t="s">
        <v>26929</v>
      </c>
      <c r="C670" s="194" t="s">
        <v>26361</v>
      </c>
      <c r="D670" s="194" t="s">
        <v>9753</v>
      </c>
      <c r="E670" s="205">
        <v>2.8380000000000001</v>
      </c>
      <c r="F670" s="204" t="s">
        <v>20576</v>
      </c>
      <c r="G670" s="194" t="s">
        <v>28158</v>
      </c>
      <c r="H670" s="198" t="str">
        <f t="shared" si="10"/>
        <v>H14</v>
      </c>
      <c r="I670" s="194">
        <v>2012</v>
      </c>
      <c r="J670" s="194" t="s">
        <v>5762</v>
      </c>
      <c r="K670" s="194">
        <v>168291</v>
      </c>
      <c r="L670" s="194"/>
      <c r="M670" s="235" t="s">
        <v>23587</v>
      </c>
      <c r="N670" s="237" t="s">
        <v>23788</v>
      </c>
      <c r="O670" s="235" t="s">
        <v>28743</v>
      </c>
    </row>
    <row r="671" spans="2:15" ht="15.75" hidden="1" x14ac:dyDescent="0.25">
      <c r="B671" s="203" t="s">
        <v>26929</v>
      </c>
      <c r="C671" s="194" t="s">
        <v>26361</v>
      </c>
      <c r="D671" s="194" t="s">
        <v>9753</v>
      </c>
      <c r="E671" s="205">
        <v>4.7320000000000002</v>
      </c>
      <c r="F671" s="204" t="s">
        <v>20398</v>
      </c>
      <c r="G671" s="194" t="s">
        <v>28421</v>
      </c>
      <c r="H671" s="198" t="str">
        <f t="shared" si="10"/>
        <v>H14</v>
      </c>
      <c r="I671" s="194">
        <v>2013</v>
      </c>
      <c r="J671" s="194" t="s">
        <v>5137</v>
      </c>
      <c r="K671" s="194">
        <v>214688</v>
      </c>
      <c r="L671" s="194"/>
      <c r="M671" s="235" t="s">
        <v>23587</v>
      </c>
      <c r="N671" s="237" t="s">
        <v>23788</v>
      </c>
      <c r="O671" s="235" t="s">
        <v>28743</v>
      </c>
    </row>
    <row r="672" spans="2:15" ht="15.75" hidden="1" x14ac:dyDescent="0.25">
      <c r="B672" s="203" t="s">
        <v>26970</v>
      </c>
      <c r="C672" s="194" t="s">
        <v>26459</v>
      </c>
      <c r="D672" s="194" t="s">
        <v>10005</v>
      </c>
      <c r="E672" s="205">
        <v>25.399000000000001</v>
      </c>
      <c r="F672" s="204" t="s">
        <v>20374</v>
      </c>
      <c r="G672" s="194" t="s">
        <v>28476</v>
      </c>
      <c r="H672" s="198" t="str">
        <f t="shared" si="10"/>
        <v>H14</v>
      </c>
      <c r="I672" s="194">
        <v>2013</v>
      </c>
      <c r="J672" s="194" t="s">
        <v>5137</v>
      </c>
      <c r="K672" s="194">
        <v>280225</v>
      </c>
      <c r="L672" s="194"/>
      <c r="M672" s="235" t="s">
        <v>23779</v>
      </c>
      <c r="N672" s="237" t="s">
        <v>23788</v>
      </c>
      <c r="O672" s="235" t="s">
        <v>28743</v>
      </c>
    </row>
    <row r="673" spans="2:15" ht="15.75" hidden="1" x14ac:dyDescent="0.25">
      <c r="B673" s="203" t="s">
        <v>26970</v>
      </c>
      <c r="C673" s="194" t="s">
        <v>26459</v>
      </c>
      <c r="D673" s="194" t="s">
        <v>10005</v>
      </c>
      <c r="E673" s="205">
        <v>25.399000000000001</v>
      </c>
      <c r="F673" s="204" t="s">
        <v>20448</v>
      </c>
      <c r="G673" s="194" t="s">
        <v>28477</v>
      </c>
      <c r="H673" s="198" t="str">
        <f t="shared" si="10"/>
        <v>H14</v>
      </c>
      <c r="I673" s="194">
        <v>2013</v>
      </c>
      <c r="J673" s="194" t="s">
        <v>5137</v>
      </c>
      <c r="K673" s="194">
        <v>280226</v>
      </c>
      <c r="L673" s="194"/>
      <c r="M673" s="235" t="s">
        <v>23779</v>
      </c>
      <c r="N673" s="237" t="s">
        <v>23788</v>
      </c>
      <c r="O673" s="235" t="s">
        <v>28743</v>
      </c>
    </row>
    <row r="674" spans="2:15" ht="15.75" hidden="1" x14ac:dyDescent="0.25">
      <c r="B674" s="203" t="s">
        <v>26944</v>
      </c>
      <c r="C674" s="194" t="s">
        <v>26524</v>
      </c>
      <c r="D674" s="194" t="s">
        <v>9871</v>
      </c>
      <c r="E674" s="205">
        <v>43.198</v>
      </c>
      <c r="F674" s="204" t="s">
        <v>19806</v>
      </c>
      <c r="G674" s="194" t="s">
        <v>27800</v>
      </c>
      <c r="H674" s="198" t="str">
        <f t="shared" si="10"/>
        <v>H14</v>
      </c>
      <c r="I674" s="194">
        <v>2011</v>
      </c>
      <c r="J674" s="194" t="s">
        <v>177</v>
      </c>
      <c r="K674" s="194">
        <v>139681</v>
      </c>
      <c r="L674" s="194"/>
      <c r="M674" s="235" t="s">
        <v>23913</v>
      </c>
      <c r="N674" s="237" t="s">
        <v>23788</v>
      </c>
      <c r="O674" s="235" t="s">
        <v>28754</v>
      </c>
    </row>
    <row r="675" spans="2:15" ht="15.75" hidden="1" x14ac:dyDescent="0.25">
      <c r="B675" s="203" t="s">
        <v>26938</v>
      </c>
      <c r="C675" s="194" t="s">
        <v>26380</v>
      </c>
      <c r="D675" s="194" t="s">
        <v>9753</v>
      </c>
      <c r="E675" s="205">
        <v>1.365</v>
      </c>
      <c r="F675" s="204" t="s">
        <v>20224</v>
      </c>
      <c r="G675" s="194" t="s">
        <v>27808</v>
      </c>
      <c r="H675" s="198" t="str">
        <f t="shared" si="10"/>
        <v>H14</v>
      </c>
      <c r="I675" s="194">
        <v>2011</v>
      </c>
      <c r="J675" s="194" t="s">
        <v>177</v>
      </c>
      <c r="K675" s="194">
        <v>141317</v>
      </c>
      <c r="L675" s="194"/>
      <c r="M675" s="235" t="s">
        <v>23915</v>
      </c>
      <c r="N675" s="237" t="s">
        <v>23788</v>
      </c>
      <c r="O675" s="235" t="s">
        <v>28754</v>
      </c>
    </row>
    <row r="676" spans="2:15" ht="15.75" hidden="1" x14ac:dyDescent="0.25">
      <c r="B676" s="203" t="s">
        <v>27029</v>
      </c>
      <c r="C676" s="194" t="s">
        <v>26514</v>
      </c>
      <c r="D676" s="194" t="s">
        <v>9979</v>
      </c>
      <c r="E676" s="205">
        <v>24.119</v>
      </c>
      <c r="F676" s="204" t="s">
        <v>20340</v>
      </c>
      <c r="G676" s="194" t="s">
        <v>28099</v>
      </c>
      <c r="H676" s="198" t="str">
        <f t="shared" si="10"/>
        <v>H14</v>
      </c>
      <c r="I676" s="194">
        <v>2012</v>
      </c>
      <c r="J676" s="194" t="s">
        <v>153</v>
      </c>
      <c r="K676" s="194">
        <v>166470</v>
      </c>
      <c r="L676" s="194"/>
      <c r="M676" s="235" t="s">
        <v>23847</v>
      </c>
      <c r="N676" s="237" t="s">
        <v>23788</v>
      </c>
      <c r="O676" s="235" t="s">
        <v>28776</v>
      </c>
    </row>
    <row r="677" spans="2:15" ht="15.75" hidden="1" x14ac:dyDescent="0.25">
      <c r="B677" s="203" t="s">
        <v>26938</v>
      </c>
      <c r="C677" s="194" t="s">
        <v>26380</v>
      </c>
      <c r="D677" s="194" t="s">
        <v>9753</v>
      </c>
      <c r="E677" s="205">
        <v>4.7320000000000002</v>
      </c>
      <c r="F677" s="204" t="s">
        <v>20772</v>
      </c>
      <c r="G677" s="194" t="s">
        <v>28530</v>
      </c>
      <c r="H677" s="198" t="str">
        <f t="shared" si="10"/>
        <v>H14</v>
      </c>
      <c r="I677" s="194">
        <v>2013</v>
      </c>
      <c r="J677" s="194" t="s">
        <v>7221</v>
      </c>
      <c r="K677" s="194">
        <v>306722</v>
      </c>
      <c r="L677" s="194"/>
      <c r="M677" s="235" t="s">
        <v>23586</v>
      </c>
      <c r="N677" s="237" t="s">
        <v>23788</v>
      </c>
      <c r="O677" s="237" t="s">
        <v>28783</v>
      </c>
    </row>
    <row r="678" spans="2:15" ht="15.75" hidden="1" x14ac:dyDescent="0.25">
      <c r="B678" s="203" t="s">
        <v>26939</v>
      </c>
      <c r="C678" s="194" t="s">
        <v>26376</v>
      </c>
      <c r="D678" s="194" t="s">
        <v>9753</v>
      </c>
      <c r="E678" s="205">
        <v>5.3559999999999999</v>
      </c>
      <c r="F678" s="204" t="s">
        <v>20781</v>
      </c>
      <c r="G678" s="194" t="s">
        <v>28513</v>
      </c>
      <c r="H678" s="198" t="str">
        <f t="shared" si="10"/>
        <v>H14</v>
      </c>
      <c r="I678" s="194">
        <v>2013</v>
      </c>
      <c r="J678" s="194" t="s">
        <v>7221</v>
      </c>
      <c r="K678" s="194">
        <v>305869</v>
      </c>
      <c r="L678" s="194"/>
      <c r="M678" s="235" t="s">
        <v>23586</v>
      </c>
      <c r="N678" s="237" t="s">
        <v>23788</v>
      </c>
      <c r="O678" s="237" t="s">
        <v>28783</v>
      </c>
    </row>
    <row r="679" spans="2:15" ht="15.75" hidden="1" x14ac:dyDescent="0.25">
      <c r="B679" s="203" t="s">
        <v>26939</v>
      </c>
      <c r="C679" s="194" t="s">
        <v>26376</v>
      </c>
      <c r="D679" s="194" t="s">
        <v>9753</v>
      </c>
      <c r="E679" s="205">
        <v>9.4640000000000004</v>
      </c>
      <c r="F679" s="204" t="s">
        <v>20769</v>
      </c>
      <c r="G679" s="194" t="s">
        <v>28529</v>
      </c>
      <c r="H679" s="198" t="str">
        <f t="shared" si="10"/>
        <v>H14</v>
      </c>
      <c r="I679" s="194">
        <v>2013</v>
      </c>
      <c r="J679" s="194" t="s">
        <v>7221</v>
      </c>
      <c r="K679" s="194">
        <v>306718</v>
      </c>
      <c r="L679" s="194"/>
      <c r="M679" s="235" t="s">
        <v>23586</v>
      </c>
      <c r="N679" s="237" t="s">
        <v>23788</v>
      </c>
      <c r="O679" s="237" t="s">
        <v>28783</v>
      </c>
    </row>
    <row r="680" spans="2:15" ht="15.75" hidden="1" x14ac:dyDescent="0.25">
      <c r="B680" s="203" t="s">
        <v>27216</v>
      </c>
      <c r="C680" s="194" t="s">
        <v>26557</v>
      </c>
      <c r="D680" s="194" t="s">
        <v>9753</v>
      </c>
      <c r="E680" s="205">
        <v>56.792000000000002</v>
      </c>
      <c r="F680" s="204" t="s">
        <v>20774</v>
      </c>
      <c r="G680" s="194" t="s">
        <v>28387</v>
      </c>
      <c r="H680" s="198" t="str">
        <f t="shared" si="10"/>
        <v>H14</v>
      </c>
      <c r="I680" s="194">
        <v>2013</v>
      </c>
      <c r="J680" s="194" t="s">
        <v>7221</v>
      </c>
      <c r="K680" s="194">
        <v>174913</v>
      </c>
      <c r="L680" s="194"/>
      <c r="M680" s="235" t="s">
        <v>23586</v>
      </c>
      <c r="N680" s="237" t="s">
        <v>23788</v>
      </c>
      <c r="O680" s="237" t="s">
        <v>28783</v>
      </c>
    </row>
    <row r="681" spans="2:15" ht="15.75" hidden="1" x14ac:dyDescent="0.25">
      <c r="B681" s="203" t="s">
        <v>27215</v>
      </c>
      <c r="C681" s="194" t="s">
        <v>26379</v>
      </c>
      <c r="D681" s="194" t="s">
        <v>9753</v>
      </c>
      <c r="E681" s="205">
        <v>56.792000000000002</v>
      </c>
      <c r="F681" s="204" t="s">
        <v>20774</v>
      </c>
      <c r="G681" s="194" t="s">
        <v>28387</v>
      </c>
      <c r="H681" s="198" t="str">
        <f t="shared" si="10"/>
        <v>H14</v>
      </c>
      <c r="I681" s="194">
        <v>2013</v>
      </c>
      <c r="J681" s="194" t="s">
        <v>7221</v>
      </c>
      <c r="K681" s="194">
        <v>174913</v>
      </c>
      <c r="L681" s="194"/>
      <c r="M681" s="235" t="s">
        <v>23586</v>
      </c>
      <c r="N681" s="237" t="s">
        <v>23788</v>
      </c>
      <c r="O681" s="237" t="s">
        <v>28783</v>
      </c>
    </row>
    <row r="682" spans="2:15" ht="15.75" hidden="1" x14ac:dyDescent="0.25">
      <c r="B682" s="203" t="s">
        <v>27215</v>
      </c>
      <c r="C682" s="194" t="s">
        <v>26379</v>
      </c>
      <c r="D682" s="194" t="s">
        <v>9753</v>
      </c>
      <c r="E682" s="205">
        <v>4.7320000000000002</v>
      </c>
      <c r="F682" s="204" t="s">
        <v>20772</v>
      </c>
      <c r="G682" s="194" t="s">
        <v>28530</v>
      </c>
      <c r="H682" s="198" t="str">
        <f t="shared" si="10"/>
        <v>H14</v>
      </c>
      <c r="I682" s="194">
        <v>2013</v>
      </c>
      <c r="J682" s="194" t="s">
        <v>7221</v>
      </c>
      <c r="K682" s="194">
        <v>306722</v>
      </c>
      <c r="L682" s="194"/>
      <c r="M682" s="235" t="s">
        <v>23586</v>
      </c>
      <c r="N682" s="237" t="s">
        <v>23788</v>
      </c>
      <c r="O682" s="237" t="s">
        <v>28783</v>
      </c>
    </row>
    <row r="683" spans="2:15" ht="15.75" hidden="1" x14ac:dyDescent="0.25">
      <c r="B683" s="203" t="s">
        <v>27150</v>
      </c>
      <c r="C683" s="194" t="s">
        <v>26549</v>
      </c>
      <c r="D683" s="194" t="s">
        <v>9753</v>
      </c>
      <c r="E683" s="205">
        <v>2.8380000000000001</v>
      </c>
      <c r="F683" s="204" t="s">
        <v>20556</v>
      </c>
      <c r="G683" s="194" t="s">
        <v>28088</v>
      </c>
      <c r="H683" s="198" t="str">
        <f t="shared" si="10"/>
        <v>H14</v>
      </c>
      <c r="I683" s="194">
        <v>2012</v>
      </c>
      <c r="J683" s="194" t="s">
        <v>5762</v>
      </c>
      <c r="K683" s="194">
        <v>165505</v>
      </c>
      <c r="L683" s="194"/>
      <c r="M683" s="235" t="s">
        <v>23586</v>
      </c>
      <c r="N683" s="237" t="s">
        <v>23788</v>
      </c>
      <c r="O683" s="237" t="s">
        <v>28783</v>
      </c>
    </row>
    <row r="684" spans="2:15" ht="15.75" hidden="1" x14ac:dyDescent="0.25">
      <c r="B684" s="203" t="s">
        <v>27150</v>
      </c>
      <c r="C684" s="194" t="s">
        <v>26549</v>
      </c>
      <c r="D684" s="194" t="s">
        <v>9753</v>
      </c>
      <c r="E684" s="205">
        <v>9.4640000000000004</v>
      </c>
      <c r="F684" s="204" t="s">
        <v>20758</v>
      </c>
      <c r="G684" s="194" t="s">
        <v>28423</v>
      </c>
      <c r="H684" s="198" t="str">
        <f t="shared" si="10"/>
        <v>H14</v>
      </c>
      <c r="I684" s="194">
        <v>2013</v>
      </c>
      <c r="J684" s="194" t="s">
        <v>7221</v>
      </c>
      <c r="K684" s="194">
        <v>216317</v>
      </c>
      <c r="L684" s="194"/>
      <c r="M684" s="235" t="s">
        <v>23586</v>
      </c>
      <c r="N684" s="237" t="s">
        <v>23788</v>
      </c>
      <c r="O684" s="237" t="s">
        <v>28783</v>
      </c>
    </row>
    <row r="685" spans="2:15" ht="15.75" hidden="1" x14ac:dyDescent="0.25">
      <c r="B685" s="203" t="s">
        <v>26972</v>
      </c>
      <c r="C685" s="194" t="s">
        <v>26523</v>
      </c>
      <c r="D685" s="194" t="s">
        <v>9979</v>
      </c>
      <c r="E685" s="205">
        <v>55.357999999999997</v>
      </c>
      <c r="F685" s="204" t="s">
        <v>20343</v>
      </c>
      <c r="G685" s="194" t="s">
        <v>27529</v>
      </c>
      <c r="H685" s="198" t="str">
        <f t="shared" si="10"/>
        <v>H14</v>
      </c>
      <c r="I685" s="194">
        <v>2009</v>
      </c>
      <c r="J685" s="194" t="s">
        <v>153</v>
      </c>
      <c r="K685" s="194">
        <v>460405</v>
      </c>
      <c r="L685" s="194"/>
      <c r="M685" s="235" t="s">
        <v>23927</v>
      </c>
      <c r="N685" s="237" t="s">
        <v>23788</v>
      </c>
      <c r="O685" s="237" t="s">
        <v>28785</v>
      </c>
    </row>
    <row r="686" spans="2:15" ht="15.75" hidden="1" x14ac:dyDescent="0.25">
      <c r="B686" s="203" t="s">
        <v>26918</v>
      </c>
      <c r="C686" s="194" t="s">
        <v>26562</v>
      </c>
      <c r="D686" s="194" t="s">
        <v>9871</v>
      </c>
      <c r="E686" s="205">
        <v>10.798999999999999</v>
      </c>
      <c r="F686" s="204" t="s">
        <v>20487</v>
      </c>
      <c r="G686" s="194" t="s">
        <v>27558</v>
      </c>
      <c r="H686" s="198" t="str">
        <f t="shared" si="10"/>
        <v>H14</v>
      </c>
      <c r="I686" s="194">
        <v>2009</v>
      </c>
      <c r="J686" s="194" t="s">
        <v>5762</v>
      </c>
      <c r="K686" s="194">
        <v>122474</v>
      </c>
      <c r="L686" s="194"/>
      <c r="M686" s="235" t="s">
        <v>23858</v>
      </c>
      <c r="N686" s="237" t="s">
        <v>23788</v>
      </c>
      <c r="O686" s="237" t="s">
        <v>28785</v>
      </c>
    </row>
    <row r="687" spans="2:15" ht="15.75" hidden="1" x14ac:dyDescent="0.25">
      <c r="B687" s="203" t="s">
        <v>26918</v>
      </c>
      <c r="C687" s="194" t="s">
        <v>26562</v>
      </c>
      <c r="D687" s="194" t="s">
        <v>9871</v>
      </c>
      <c r="E687" s="205">
        <v>10.798999999999999</v>
      </c>
      <c r="F687" s="204" t="s">
        <v>20731</v>
      </c>
      <c r="G687" s="194" t="s">
        <v>27820</v>
      </c>
      <c r="H687" s="198" t="str">
        <f t="shared" si="10"/>
        <v>H14</v>
      </c>
      <c r="I687" s="194">
        <v>2011</v>
      </c>
      <c r="J687" s="194" t="s">
        <v>5762</v>
      </c>
      <c r="K687" s="194">
        <v>144105</v>
      </c>
      <c r="L687" s="194"/>
      <c r="M687" s="235" t="s">
        <v>23858</v>
      </c>
      <c r="N687" s="237" t="s">
        <v>23788</v>
      </c>
      <c r="O687" s="237" t="s">
        <v>28785</v>
      </c>
    </row>
    <row r="688" spans="2:15" ht="15.75" hidden="1" x14ac:dyDescent="0.25">
      <c r="B688" s="203" t="s">
        <v>26918</v>
      </c>
      <c r="C688" s="194" t="s">
        <v>26562</v>
      </c>
      <c r="D688" s="194" t="s">
        <v>9871</v>
      </c>
      <c r="E688" s="205">
        <v>0.8075</v>
      </c>
      <c r="F688" s="204" t="s">
        <v>20207</v>
      </c>
      <c r="G688" s="194" t="s">
        <v>27527</v>
      </c>
      <c r="H688" s="198" t="str">
        <f t="shared" si="10"/>
        <v>H14</v>
      </c>
      <c r="I688" s="194">
        <v>2009</v>
      </c>
      <c r="J688" s="194" t="s">
        <v>177</v>
      </c>
      <c r="K688" s="194">
        <v>460403</v>
      </c>
      <c r="L688" s="194"/>
      <c r="M688" s="235" t="s">
        <v>23858</v>
      </c>
      <c r="N688" s="237" t="s">
        <v>23788</v>
      </c>
      <c r="O688" s="237" t="s">
        <v>28785</v>
      </c>
    </row>
    <row r="689" spans="2:15" ht="15.75" hidden="1" x14ac:dyDescent="0.25">
      <c r="B689" s="203" t="s">
        <v>26918</v>
      </c>
      <c r="C689" s="194" t="s">
        <v>26562</v>
      </c>
      <c r="D689" s="194" t="s">
        <v>9871</v>
      </c>
      <c r="E689" s="205">
        <v>0.70250000000000001</v>
      </c>
      <c r="F689" s="204" t="s">
        <v>20108</v>
      </c>
      <c r="G689" s="194" t="s">
        <v>27528</v>
      </c>
      <c r="H689" s="198" t="str">
        <f t="shared" si="10"/>
        <v>H14</v>
      </c>
      <c r="I689" s="194">
        <v>2009</v>
      </c>
      <c r="J689" s="194" t="s">
        <v>177</v>
      </c>
      <c r="K689" s="194">
        <v>460404</v>
      </c>
      <c r="L689" s="194"/>
      <c r="M689" s="235" t="s">
        <v>23858</v>
      </c>
      <c r="N689" s="237" t="s">
        <v>23788</v>
      </c>
      <c r="O689" s="237" t="s">
        <v>28785</v>
      </c>
    </row>
    <row r="690" spans="2:15" ht="15.75" hidden="1" x14ac:dyDescent="0.25">
      <c r="B690" s="203" t="s">
        <v>26919</v>
      </c>
      <c r="C690" s="194" t="s">
        <v>26416</v>
      </c>
      <c r="D690" s="194" t="s">
        <v>9979</v>
      </c>
      <c r="E690" s="205">
        <v>0.8075</v>
      </c>
      <c r="F690" s="204" t="s">
        <v>20207</v>
      </c>
      <c r="G690" s="194" t="s">
        <v>27527</v>
      </c>
      <c r="H690" s="198" t="str">
        <f t="shared" si="10"/>
        <v>H14</v>
      </c>
      <c r="I690" s="194">
        <v>2009</v>
      </c>
      <c r="J690" s="194" t="s">
        <v>177</v>
      </c>
      <c r="K690" s="194">
        <v>460403</v>
      </c>
      <c r="L690" s="194"/>
      <c r="M690" s="235" t="s">
        <v>23858</v>
      </c>
      <c r="N690" s="237" t="s">
        <v>23788</v>
      </c>
      <c r="O690" s="237" t="s">
        <v>28785</v>
      </c>
    </row>
    <row r="691" spans="2:15" ht="15.75" hidden="1" x14ac:dyDescent="0.25">
      <c r="B691" s="203" t="s">
        <v>26919</v>
      </c>
      <c r="C691" s="194" t="s">
        <v>26416</v>
      </c>
      <c r="D691" s="194" t="s">
        <v>9979</v>
      </c>
      <c r="E691" s="205">
        <v>0.70250000000000001</v>
      </c>
      <c r="F691" s="204" t="s">
        <v>20108</v>
      </c>
      <c r="G691" s="194" t="s">
        <v>27528</v>
      </c>
      <c r="H691" s="198" t="str">
        <f t="shared" si="10"/>
        <v>H14</v>
      </c>
      <c r="I691" s="194">
        <v>2009</v>
      </c>
      <c r="J691" s="194" t="s">
        <v>177</v>
      </c>
      <c r="K691" s="194">
        <v>460404</v>
      </c>
      <c r="L691" s="194"/>
      <c r="M691" s="235" t="s">
        <v>23858</v>
      </c>
      <c r="N691" s="237" t="s">
        <v>23788</v>
      </c>
      <c r="O691" s="237" t="s">
        <v>28785</v>
      </c>
    </row>
    <row r="692" spans="2:15" ht="15.75" hidden="1" x14ac:dyDescent="0.25">
      <c r="B692" s="203" t="s">
        <v>26974</v>
      </c>
      <c r="C692" s="194" t="s">
        <v>26788</v>
      </c>
      <c r="D692" s="194" t="s">
        <v>9976</v>
      </c>
      <c r="E692" s="205">
        <v>5.54</v>
      </c>
      <c r="F692" s="204" t="s">
        <v>20714</v>
      </c>
      <c r="G692" s="194" t="s">
        <v>27534</v>
      </c>
      <c r="H692" s="198" t="str">
        <f t="shared" si="10"/>
        <v>H14</v>
      </c>
      <c r="I692" s="194">
        <v>2009</v>
      </c>
      <c r="J692" s="194" t="s">
        <v>5762</v>
      </c>
      <c r="K692" s="194">
        <v>460410</v>
      </c>
      <c r="L692" s="194"/>
      <c r="M692" s="235" t="s">
        <v>23857</v>
      </c>
      <c r="N692" s="237" t="s">
        <v>23788</v>
      </c>
      <c r="O692" s="237" t="s">
        <v>28785</v>
      </c>
    </row>
    <row r="693" spans="2:15" ht="15.75" hidden="1" x14ac:dyDescent="0.25">
      <c r="B693" s="203" t="s">
        <v>26946</v>
      </c>
      <c r="C693" s="194" t="s">
        <v>26451</v>
      </c>
      <c r="D693" s="194" t="s">
        <v>9929</v>
      </c>
      <c r="E693" s="205">
        <v>0</v>
      </c>
      <c r="F693" s="204" t="s">
        <v>20880</v>
      </c>
      <c r="G693" s="194" t="s">
        <v>27531</v>
      </c>
      <c r="H693" s="198" t="str">
        <f t="shared" si="10"/>
        <v>H14</v>
      </c>
      <c r="I693" s="194">
        <v>2009</v>
      </c>
      <c r="J693" s="194" t="s">
        <v>7490</v>
      </c>
      <c r="K693" s="194">
        <v>460407</v>
      </c>
      <c r="L693" s="194"/>
      <c r="M693" s="235" t="s">
        <v>23857</v>
      </c>
      <c r="N693" s="237" t="s">
        <v>23788</v>
      </c>
      <c r="O693" s="237" t="s">
        <v>28785</v>
      </c>
    </row>
    <row r="694" spans="2:15" ht="15.75" hidden="1" x14ac:dyDescent="0.25">
      <c r="B694" s="203" t="s">
        <v>26946</v>
      </c>
      <c r="C694" s="194" t="s">
        <v>26451</v>
      </c>
      <c r="D694" s="194" t="s">
        <v>9929</v>
      </c>
      <c r="E694" s="205">
        <v>0</v>
      </c>
      <c r="F694" s="204" t="s">
        <v>20839</v>
      </c>
      <c r="G694" s="194" t="s">
        <v>27532</v>
      </c>
      <c r="H694" s="198" t="str">
        <f t="shared" si="10"/>
        <v>H14</v>
      </c>
      <c r="I694" s="194">
        <v>2009</v>
      </c>
      <c r="J694" s="194" t="s">
        <v>7490</v>
      </c>
      <c r="K694" s="194">
        <v>460408</v>
      </c>
      <c r="L694" s="194"/>
      <c r="M694" s="235" t="s">
        <v>23857</v>
      </c>
      <c r="N694" s="237" t="s">
        <v>23788</v>
      </c>
      <c r="O694" s="237" t="s">
        <v>28785</v>
      </c>
    </row>
    <row r="695" spans="2:15" ht="15.75" hidden="1" x14ac:dyDescent="0.25">
      <c r="B695" s="203" t="s">
        <v>26946</v>
      </c>
      <c r="C695" s="194" t="s">
        <v>26451</v>
      </c>
      <c r="D695" s="194" t="s">
        <v>9929</v>
      </c>
      <c r="E695" s="205">
        <v>5.54</v>
      </c>
      <c r="F695" s="204" t="s">
        <v>20714</v>
      </c>
      <c r="G695" s="194" t="s">
        <v>27534</v>
      </c>
      <c r="H695" s="198" t="str">
        <f t="shared" si="10"/>
        <v>H14</v>
      </c>
      <c r="I695" s="194">
        <v>2009</v>
      </c>
      <c r="J695" s="194" t="s">
        <v>5762</v>
      </c>
      <c r="K695" s="194">
        <v>460410</v>
      </c>
      <c r="L695" s="194"/>
      <c r="M695" s="235" t="s">
        <v>23857</v>
      </c>
      <c r="N695" s="237" t="s">
        <v>23788</v>
      </c>
      <c r="O695" s="237" t="s">
        <v>28785</v>
      </c>
    </row>
    <row r="696" spans="2:15" ht="15.75" hidden="1" x14ac:dyDescent="0.25">
      <c r="B696" s="203" t="s">
        <v>26946</v>
      </c>
      <c r="C696" s="194" t="s">
        <v>26451</v>
      </c>
      <c r="D696" s="194" t="s">
        <v>9929</v>
      </c>
      <c r="E696" s="205">
        <v>0</v>
      </c>
      <c r="F696" s="204" t="s">
        <v>20860</v>
      </c>
      <c r="G696" s="194" t="s">
        <v>27535</v>
      </c>
      <c r="H696" s="198" t="str">
        <f t="shared" si="10"/>
        <v>H14</v>
      </c>
      <c r="I696" s="194">
        <v>2009</v>
      </c>
      <c r="J696" s="194" t="s">
        <v>7490</v>
      </c>
      <c r="K696" s="194">
        <v>460411</v>
      </c>
      <c r="L696" s="194"/>
      <c r="M696" s="235" t="s">
        <v>23857</v>
      </c>
      <c r="N696" s="237" t="s">
        <v>23788</v>
      </c>
      <c r="O696" s="237" t="s">
        <v>28785</v>
      </c>
    </row>
    <row r="697" spans="2:15" ht="15.75" hidden="1" x14ac:dyDescent="0.25">
      <c r="B697" s="203" t="s">
        <v>26946</v>
      </c>
      <c r="C697" s="194" t="s">
        <v>26451</v>
      </c>
      <c r="D697" s="194" t="s">
        <v>9929</v>
      </c>
      <c r="E697" s="205">
        <v>10.798999999999999</v>
      </c>
      <c r="F697" s="204" t="s">
        <v>20554</v>
      </c>
      <c r="G697" s="194" t="s">
        <v>27536</v>
      </c>
      <c r="H697" s="198" t="str">
        <f t="shared" si="10"/>
        <v>H14</v>
      </c>
      <c r="I697" s="194">
        <v>2009</v>
      </c>
      <c r="J697" s="194" t="s">
        <v>5762</v>
      </c>
      <c r="K697" s="194">
        <v>460412</v>
      </c>
      <c r="L697" s="194"/>
      <c r="M697" s="235" t="s">
        <v>23857</v>
      </c>
      <c r="N697" s="237" t="s">
        <v>23788</v>
      </c>
      <c r="O697" s="237" t="s">
        <v>28785</v>
      </c>
    </row>
    <row r="698" spans="2:15" ht="15.75" hidden="1" x14ac:dyDescent="0.25">
      <c r="B698" s="203" t="s">
        <v>26946</v>
      </c>
      <c r="C698" s="194" t="s">
        <v>26451</v>
      </c>
      <c r="D698" s="194" t="s">
        <v>9929</v>
      </c>
      <c r="E698" s="205">
        <v>22.16</v>
      </c>
      <c r="F698" s="204" t="s">
        <v>20470</v>
      </c>
      <c r="G698" s="194" t="s">
        <v>27700</v>
      </c>
      <c r="H698" s="198" t="str">
        <f t="shared" si="10"/>
        <v>H14</v>
      </c>
      <c r="I698" s="194">
        <v>2010</v>
      </c>
      <c r="J698" s="194" t="s">
        <v>5137</v>
      </c>
      <c r="K698" s="194">
        <v>122220</v>
      </c>
      <c r="L698" s="194"/>
      <c r="M698" s="235" t="s">
        <v>23857</v>
      </c>
      <c r="N698" s="237" t="s">
        <v>23788</v>
      </c>
      <c r="O698" s="237" t="s">
        <v>28785</v>
      </c>
    </row>
    <row r="699" spans="2:15" ht="15.75" hidden="1" x14ac:dyDescent="0.25">
      <c r="B699" s="203" t="s">
        <v>26946</v>
      </c>
      <c r="C699" s="194" t="s">
        <v>26451</v>
      </c>
      <c r="D699" s="194" t="s">
        <v>9929</v>
      </c>
      <c r="E699" s="205">
        <v>44.319000000000003</v>
      </c>
      <c r="F699" s="204" t="s">
        <v>19850</v>
      </c>
      <c r="G699" s="194" t="s">
        <v>27707</v>
      </c>
      <c r="H699" s="198" t="str">
        <f t="shared" si="10"/>
        <v>H14</v>
      </c>
      <c r="I699" s="194">
        <v>2010</v>
      </c>
      <c r="J699" s="194" t="s">
        <v>177</v>
      </c>
      <c r="K699" s="194">
        <v>122465</v>
      </c>
      <c r="L699" s="194" t="s">
        <v>26354</v>
      </c>
      <c r="M699" s="235" t="s">
        <v>23857</v>
      </c>
      <c r="N699" s="237" t="s">
        <v>23788</v>
      </c>
      <c r="O699" s="237" t="s">
        <v>28785</v>
      </c>
    </row>
    <row r="700" spans="2:15" ht="15.75" hidden="1" x14ac:dyDescent="0.25">
      <c r="B700" s="203" t="s">
        <v>27029</v>
      </c>
      <c r="C700" s="194" t="s">
        <v>26514</v>
      </c>
      <c r="D700" s="194" t="s">
        <v>9979</v>
      </c>
      <c r="E700" s="205">
        <v>12.583</v>
      </c>
      <c r="F700" s="204" t="s">
        <v>20356</v>
      </c>
      <c r="G700" s="194" t="s">
        <v>27664</v>
      </c>
      <c r="H700" s="198" t="str">
        <f t="shared" si="10"/>
        <v>H14</v>
      </c>
      <c r="I700" s="194">
        <v>2010</v>
      </c>
      <c r="J700" s="194" t="s">
        <v>153</v>
      </c>
      <c r="K700" s="194">
        <v>121293</v>
      </c>
      <c r="L700" s="194"/>
      <c r="M700" s="235" t="s">
        <v>23828</v>
      </c>
      <c r="N700" s="237" t="s">
        <v>23788</v>
      </c>
      <c r="O700" s="237" t="s">
        <v>28784</v>
      </c>
    </row>
    <row r="701" spans="2:15" ht="15.75" hidden="1" x14ac:dyDescent="0.25">
      <c r="B701" s="203" t="s">
        <v>27089</v>
      </c>
      <c r="C701" s="194" t="s">
        <v>26532</v>
      </c>
      <c r="D701" s="194" t="s">
        <v>9957</v>
      </c>
      <c r="E701" s="205">
        <v>16.023</v>
      </c>
      <c r="F701" s="204" t="s">
        <v>20347</v>
      </c>
      <c r="G701" s="194" t="s">
        <v>27904</v>
      </c>
      <c r="H701" s="198" t="str">
        <f t="shared" si="10"/>
        <v>H14</v>
      </c>
      <c r="I701" s="194">
        <v>2011</v>
      </c>
      <c r="J701" s="194" t="s">
        <v>153</v>
      </c>
      <c r="K701" s="194">
        <v>147004</v>
      </c>
      <c r="L701" s="194"/>
      <c r="M701" s="235" t="s">
        <v>23657</v>
      </c>
      <c r="N701" s="237" t="s">
        <v>23788</v>
      </c>
      <c r="O701" s="237" t="s">
        <v>28785</v>
      </c>
    </row>
    <row r="702" spans="2:15" ht="15.75" hidden="1" x14ac:dyDescent="0.25">
      <c r="B702" s="203" t="s">
        <v>27089</v>
      </c>
      <c r="C702" s="194" t="s">
        <v>26532</v>
      </c>
      <c r="D702" s="194" t="s">
        <v>9957</v>
      </c>
      <c r="E702" s="205">
        <v>4.32</v>
      </c>
      <c r="F702" s="204" t="s">
        <v>20724</v>
      </c>
      <c r="G702" s="194" t="s">
        <v>27940</v>
      </c>
      <c r="H702" s="198" t="str">
        <f t="shared" si="10"/>
        <v>H14</v>
      </c>
      <c r="I702" s="194">
        <v>2011</v>
      </c>
      <c r="J702" s="194" t="s">
        <v>5762</v>
      </c>
      <c r="K702" s="194">
        <v>148428</v>
      </c>
      <c r="L702" s="194"/>
      <c r="M702" s="235" t="s">
        <v>23657</v>
      </c>
      <c r="N702" s="237" t="s">
        <v>23788</v>
      </c>
      <c r="O702" s="237" t="s">
        <v>28785</v>
      </c>
    </row>
    <row r="703" spans="2:15" ht="15.75" hidden="1" x14ac:dyDescent="0.25">
      <c r="B703" s="203" t="s">
        <v>27089</v>
      </c>
      <c r="C703" s="194" t="s">
        <v>26532</v>
      </c>
      <c r="D703" s="194" t="s">
        <v>9957</v>
      </c>
      <c r="E703" s="205">
        <v>0</v>
      </c>
      <c r="F703" s="204" t="s">
        <v>21096</v>
      </c>
      <c r="G703" s="194" t="s">
        <v>28196</v>
      </c>
      <c r="H703" s="198" t="str">
        <f t="shared" si="10"/>
        <v>H14</v>
      </c>
      <c r="I703" s="194">
        <v>2012</v>
      </c>
      <c r="J703" s="194" t="s">
        <v>7490</v>
      </c>
      <c r="K703" s="194">
        <v>169975</v>
      </c>
      <c r="L703" s="194"/>
      <c r="M703" s="235" t="s">
        <v>23657</v>
      </c>
      <c r="N703" s="237" t="s">
        <v>23788</v>
      </c>
      <c r="O703" s="237" t="s">
        <v>28785</v>
      </c>
    </row>
    <row r="704" spans="2:15" ht="15.75" hidden="1" x14ac:dyDescent="0.25">
      <c r="B704" s="203" t="s">
        <v>27089</v>
      </c>
      <c r="C704" s="194" t="s">
        <v>26532</v>
      </c>
      <c r="D704" s="194" t="s">
        <v>9957</v>
      </c>
      <c r="E704" s="205">
        <v>0</v>
      </c>
      <c r="F704" s="204" t="s">
        <v>21006</v>
      </c>
      <c r="G704" s="194" t="s">
        <v>28197</v>
      </c>
      <c r="H704" s="198" t="str">
        <f t="shared" si="10"/>
        <v>H14</v>
      </c>
      <c r="I704" s="194">
        <v>2012</v>
      </c>
      <c r="J704" s="194" t="s">
        <v>7490</v>
      </c>
      <c r="K704" s="194">
        <v>169994</v>
      </c>
      <c r="L704" s="194"/>
      <c r="M704" s="235" t="s">
        <v>23657</v>
      </c>
      <c r="N704" s="237" t="s">
        <v>23788</v>
      </c>
      <c r="O704" s="237" t="s">
        <v>28785</v>
      </c>
    </row>
    <row r="705" spans="2:15" ht="15.75" hidden="1" x14ac:dyDescent="0.25">
      <c r="B705" s="203" t="s">
        <v>27089</v>
      </c>
      <c r="C705" s="194" t="s">
        <v>26532</v>
      </c>
      <c r="D705" s="194" t="s">
        <v>9957</v>
      </c>
      <c r="E705" s="205">
        <v>7.35</v>
      </c>
      <c r="F705" s="204" t="s">
        <v>19719</v>
      </c>
      <c r="G705" s="194" t="s">
        <v>28198</v>
      </c>
      <c r="H705" s="198" t="str">
        <f t="shared" si="10"/>
        <v>H14</v>
      </c>
      <c r="I705" s="194">
        <v>2012</v>
      </c>
      <c r="J705" s="194" t="s">
        <v>177</v>
      </c>
      <c r="K705" s="194">
        <v>170002</v>
      </c>
      <c r="L705" s="194"/>
      <c r="M705" s="235" t="s">
        <v>23657</v>
      </c>
      <c r="N705" s="237" t="s">
        <v>23788</v>
      </c>
      <c r="O705" s="237" t="s">
        <v>28785</v>
      </c>
    </row>
    <row r="706" spans="2:15" ht="15.75" hidden="1" x14ac:dyDescent="0.25">
      <c r="B706" s="203" t="s">
        <v>26969</v>
      </c>
      <c r="C706" s="194" t="s">
        <v>26657</v>
      </c>
      <c r="D706" s="194" t="s">
        <v>9979</v>
      </c>
      <c r="E706" s="205">
        <v>68.715000000000003</v>
      </c>
      <c r="F706" s="204" t="s">
        <v>20366</v>
      </c>
      <c r="G706" s="194" t="s">
        <v>27517</v>
      </c>
      <c r="H706" s="198" t="str">
        <f t="shared" si="10"/>
        <v>H14</v>
      </c>
      <c r="I706" s="194">
        <v>2009</v>
      </c>
      <c r="J706" s="194" t="s">
        <v>153</v>
      </c>
      <c r="K706" s="194">
        <v>460393</v>
      </c>
      <c r="L706" s="194"/>
      <c r="M706" s="235" t="s">
        <v>23924</v>
      </c>
      <c r="N706" s="237" t="s">
        <v>23788</v>
      </c>
      <c r="O706" s="235" t="s">
        <v>28770</v>
      </c>
    </row>
    <row r="707" spans="2:15" ht="15.75" hidden="1" x14ac:dyDescent="0.25">
      <c r="B707" s="203" t="s">
        <v>26937</v>
      </c>
      <c r="C707" s="194" t="s">
        <v>26450</v>
      </c>
      <c r="D707" s="194" t="s">
        <v>9753</v>
      </c>
      <c r="E707" s="205">
        <v>2.6997499999999999</v>
      </c>
      <c r="F707" s="204" t="s">
        <v>20530</v>
      </c>
      <c r="G707" s="194" t="s">
        <v>27409</v>
      </c>
      <c r="H707" s="198" t="str">
        <f t="shared" si="10"/>
        <v>H14</v>
      </c>
      <c r="I707" s="194">
        <v>2009</v>
      </c>
      <c r="J707" s="194" t="s">
        <v>5762</v>
      </c>
      <c r="K707" s="194">
        <v>460263</v>
      </c>
      <c r="L707" s="194"/>
      <c r="M707" s="235" t="s">
        <v>23608</v>
      </c>
      <c r="N707" s="237" t="s">
        <v>23788</v>
      </c>
      <c r="O707" s="235" t="s">
        <v>28749</v>
      </c>
    </row>
    <row r="708" spans="2:15" ht="15.75" hidden="1" x14ac:dyDescent="0.25">
      <c r="B708" s="203" t="s">
        <v>26937</v>
      </c>
      <c r="C708" s="194" t="s">
        <v>26450</v>
      </c>
      <c r="D708" s="194" t="s">
        <v>9753</v>
      </c>
      <c r="E708" s="205">
        <v>2.6997499999999999</v>
      </c>
      <c r="F708" s="204" t="s">
        <v>20580</v>
      </c>
      <c r="G708" s="194" t="s">
        <v>27452</v>
      </c>
      <c r="H708" s="198" t="str">
        <f t="shared" si="10"/>
        <v>H14</v>
      </c>
      <c r="I708" s="194">
        <v>2009</v>
      </c>
      <c r="J708" s="194" t="s">
        <v>5762</v>
      </c>
      <c r="K708" s="194">
        <v>460313</v>
      </c>
      <c r="L708" s="194"/>
      <c r="M708" s="235" t="s">
        <v>23608</v>
      </c>
      <c r="N708" s="237" t="s">
        <v>23788</v>
      </c>
      <c r="O708" s="235" t="s">
        <v>28749</v>
      </c>
    </row>
    <row r="709" spans="2:15" ht="15.75" hidden="1" x14ac:dyDescent="0.25">
      <c r="B709" s="203" t="s">
        <v>26937</v>
      </c>
      <c r="C709" s="194" t="s">
        <v>26450</v>
      </c>
      <c r="D709" s="194" t="s">
        <v>9753</v>
      </c>
      <c r="E709" s="205">
        <v>2.6997499999999999</v>
      </c>
      <c r="F709" s="204" t="s">
        <v>20673</v>
      </c>
      <c r="G709" s="194" t="s">
        <v>27456</v>
      </c>
      <c r="H709" s="198" t="str">
        <f t="shared" ref="H709:H772" si="11">HYPERLINK(G709,"H14")</f>
        <v>H14</v>
      </c>
      <c r="I709" s="194">
        <v>2009</v>
      </c>
      <c r="J709" s="194" t="s">
        <v>5762</v>
      </c>
      <c r="K709" s="194">
        <v>460317</v>
      </c>
      <c r="L709" s="194"/>
      <c r="M709" s="235" t="s">
        <v>23608</v>
      </c>
      <c r="N709" s="237" t="s">
        <v>23788</v>
      </c>
      <c r="O709" s="235" t="s">
        <v>28749</v>
      </c>
    </row>
    <row r="710" spans="2:15" ht="15.75" hidden="1" x14ac:dyDescent="0.25">
      <c r="B710" s="203" t="s">
        <v>26937</v>
      </c>
      <c r="C710" s="194" t="s">
        <v>26450</v>
      </c>
      <c r="D710" s="194" t="s">
        <v>9753</v>
      </c>
      <c r="E710" s="205">
        <v>2.6997499999999999</v>
      </c>
      <c r="F710" s="204" t="s">
        <v>20621</v>
      </c>
      <c r="G710" s="194" t="s">
        <v>27603</v>
      </c>
      <c r="H710" s="198" t="str">
        <f t="shared" si="11"/>
        <v>H14</v>
      </c>
      <c r="I710" s="194">
        <v>2010</v>
      </c>
      <c r="J710" s="194" t="s">
        <v>5762</v>
      </c>
      <c r="K710" s="194">
        <v>102883</v>
      </c>
      <c r="L710" s="194"/>
      <c r="M710" s="235" t="s">
        <v>23608</v>
      </c>
      <c r="N710" s="237" t="s">
        <v>23788</v>
      </c>
      <c r="O710" s="235" t="s">
        <v>28749</v>
      </c>
    </row>
    <row r="711" spans="2:15" ht="15.75" hidden="1" x14ac:dyDescent="0.25">
      <c r="B711" s="203" t="s">
        <v>26937</v>
      </c>
      <c r="C711" s="194" t="s">
        <v>26450</v>
      </c>
      <c r="D711" s="194" t="s">
        <v>9753</v>
      </c>
      <c r="E711" s="205">
        <v>10.7995</v>
      </c>
      <c r="F711" s="204" t="s">
        <v>20172</v>
      </c>
      <c r="G711" s="194" t="s">
        <v>27606</v>
      </c>
      <c r="H711" s="198" t="str">
        <f t="shared" si="11"/>
        <v>H14</v>
      </c>
      <c r="I711" s="194">
        <v>2010</v>
      </c>
      <c r="J711" s="194" t="s">
        <v>177</v>
      </c>
      <c r="K711" s="194">
        <v>110321</v>
      </c>
      <c r="L711" s="194"/>
      <c r="M711" s="235" t="s">
        <v>23608</v>
      </c>
      <c r="N711" s="237" t="s">
        <v>23788</v>
      </c>
      <c r="O711" s="235" t="s">
        <v>28749</v>
      </c>
    </row>
    <row r="712" spans="2:15" ht="15.75" hidden="1" x14ac:dyDescent="0.25">
      <c r="B712" s="203" t="s">
        <v>26937</v>
      </c>
      <c r="C712" s="194" t="s">
        <v>26450</v>
      </c>
      <c r="D712" s="194" t="s">
        <v>9753</v>
      </c>
      <c r="E712" s="205">
        <v>5.3994999999999997</v>
      </c>
      <c r="F712" s="204" t="s">
        <v>20568</v>
      </c>
      <c r="G712" s="194" t="s">
        <v>27614</v>
      </c>
      <c r="H712" s="198" t="str">
        <f t="shared" si="11"/>
        <v>H14</v>
      </c>
      <c r="I712" s="194">
        <v>2010</v>
      </c>
      <c r="J712" s="194" t="s">
        <v>5762</v>
      </c>
      <c r="K712" s="194">
        <v>111116</v>
      </c>
      <c r="L712" s="194"/>
      <c r="M712" s="235" t="s">
        <v>23608</v>
      </c>
      <c r="N712" s="237" t="s">
        <v>23788</v>
      </c>
      <c r="O712" s="235" t="s">
        <v>28749</v>
      </c>
    </row>
    <row r="713" spans="2:15" ht="15.75" hidden="1" x14ac:dyDescent="0.25">
      <c r="B713" s="203" t="s">
        <v>26937</v>
      </c>
      <c r="C713" s="194" t="s">
        <v>26450</v>
      </c>
      <c r="D713" s="194" t="s">
        <v>9753</v>
      </c>
      <c r="E713" s="205">
        <v>3.5996666666667001</v>
      </c>
      <c r="F713" s="204" t="s">
        <v>20545</v>
      </c>
      <c r="G713" s="194" t="s">
        <v>27616</v>
      </c>
      <c r="H713" s="198" t="str">
        <f t="shared" si="11"/>
        <v>H14</v>
      </c>
      <c r="I713" s="194">
        <v>2010</v>
      </c>
      <c r="J713" s="194" t="s">
        <v>5762</v>
      </c>
      <c r="K713" s="194">
        <v>112082</v>
      </c>
      <c r="L713" s="194"/>
      <c r="M713" s="235" t="s">
        <v>23608</v>
      </c>
      <c r="N713" s="237" t="s">
        <v>23788</v>
      </c>
      <c r="O713" s="235" t="s">
        <v>28749</v>
      </c>
    </row>
    <row r="714" spans="2:15" ht="15.75" hidden="1" x14ac:dyDescent="0.25">
      <c r="B714" s="203" t="s">
        <v>26937</v>
      </c>
      <c r="C714" s="194" t="s">
        <v>26450</v>
      </c>
      <c r="D714" s="194" t="s">
        <v>9753</v>
      </c>
      <c r="E714" s="205">
        <v>2.2280000000000002</v>
      </c>
      <c r="F714" s="204" t="s">
        <v>19859</v>
      </c>
      <c r="G714" s="194" t="s">
        <v>27954</v>
      </c>
      <c r="H714" s="198" t="str">
        <f t="shared" si="11"/>
        <v>H14</v>
      </c>
      <c r="I714" s="194">
        <v>2011</v>
      </c>
      <c r="J714" s="194" t="s">
        <v>177</v>
      </c>
      <c r="K714" s="194">
        <v>148504</v>
      </c>
      <c r="L714" s="194"/>
      <c r="M714" s="235" t="s">
        <v>23608</v>
      </c>
      <c r="N714" s="237" t="s">
        <v>23788</v>
      </c>
      <c r="O714" s="235" t="s">
        <v>28749</v>
      </c>
    </row>
    <row r="715" spans="2:15" ht="15.75" hidden="1" x14ac:dyDescent="0.25">
      <c r="B715" s="203" t="s">
        <v>26929</v>
      </c>
      <c r="C715" s="194" t="s">
        <v>26361</v>
      </c>
      <c r="D715" s="194" t="s">
        <v>9753</v>
      </c>
      <c r="E715" s="205">
        <v>21.599</v>
      </c>
      <c r="F715" s="204" t="s">
        <v>19890</v>
      </c>
      <c r="G715" s="194" t="s">
        <v>27375</v>
      </c>
      <c r="H715" s="198" t="str">
        <f t="shared" si="11"/>
        <v>H14</v>
      </c>
      <c r="I715" s="194">
        <v>2009</v>
      </c>
      <c r="J715" s="194" t="s">
        <v>177</v>
      </c>
      <c r="K715" s="194">
        <v>460225</v>
      </c>
      <c r="L715" s="194"/>
      <c r="M715" s="235" t="s">
        <v>23608</v>
      </c>
      <c r="N715" s="237" t="s">
        <v>23788</v>
      </c>
      <c r="O715" s="235" t="s">
        <v>28749</v>
      </c>
    </row>
    <row r="716" spans="2:15" ht="15.75" hidden="1" x14ac:dyDescent="0.25">
      <c r="B716" s="203" t="s">
        <v>26929</v>
      </c>
      <c r="C716" s="194" t="s">
        <v>26361</v>
      </c>
      <c r="D716" s="194" t="s">
        <v>9753</v>
      </c>
      <c r="E716" s="205">
        <v>10.798999999999999</v>
      </c>
      <c r="F716" s="204" t="s">
        <v>20386</v>
      </c>
      <c r="G716" s="194" t="s">
        <v>27386</v>
      </c>
      <c r="H716" s="198" t="str">
        <f t="shared" si="11"/>
        <v>H14</v>
      </c>
      <c r="I716" s="194">
        <v>2009</v>
      </c>
      <c r="J716" s="194" t="s">
        <v>5137</v>
      </c>
      <c r="K716" s="194">
        <v>460238</v>
      </c>
      <c r="L716" s="194"/>
      <c r="M716" s="235" t="s">
        <v>23608</v>
      </c>
      <c r="N716" s="237" t="s">
        <v>23788</v>
      </c>
      <c r="O716" s="235" t="s">
        <v>28749</v>
      </c>
    </row>
    <row r="717" spans="2:15" ht="15.75" hidden="1" x14ac:dyDescent="0.25">
      <c r="B717" s="203" t="s">
        <v>26929</v>
      </c>
      <c r="C717" s="194" t="s">
        <v>26361</v>
      </c>
      <c r="D717" s="194" t="s">
        <v>9753</v>
      </c>
      <c r="E717" s="205">
        <v>2.6997499999999999</v>
      </c>
      <c r="F717" s="204" t="s">
        <v>20394</v>
      </c>
      <c r="G717" s="194" t="s">
        <v>27597</v>
      </c>
      <c r="H717" s="198" t="str">
        <f t="shared" si="11"/>
        <v>H14</v>
      </c>
      <c r="I717" s="194">
        <v>2010</v>
      </c>
      <c r="J717" s="194" t="s">
        <v>5137</v>
      </c>
      <c r="K717" s="194">
        <v>98187</v>
      </c>
      <c r="L717" s="194"/>
      <c r="M717" s="235" t="s">
        <v>23608</v>
      </c>
      <c r="N717" s="237" t="s">
        <v>23788</v>
      </c>
      <c r="O717" s="235" t="s">
        <v>28749</v>
      </c>
    </row>
    <row r="718" spans="2:15" ht="15.75" hidden="1" x14ac:dyDescent="0.25">
      <c r="B718" s="203" t="s">
        <v>26929</v>
      </c>
      <c r="C718" s="194" t="s">
        <v>26361</v>
      </c>
      <c r="D718" s="194" t="s">
        <v>9753</v>
      </c>
      <c r="E718" s="205">
        <v>10.798999999999999</v>
      </c>
      <c r="F718" s="204" t="s">
        <v>20480</v>
      </c>
      <c r="G718" s="194" t="s">
        <v>27601</v>
      </c>
      <c r="H718" s="198" t="str">
        <f t="shared" si="11"/>
        <v>H14</v>
      </c>
      <c r="I718" s="194">
        <v>2010</v>
      </c>
      <c r="J718" s="194" t="s">
        <v>5762</v>
      </c>
      <c r="K718" s="194">
        <v>102852</v>
      </c>
      <c r="L718" s="194"/>
      <c r="M718" s="235" t="s">
        <v>23608</v>
      </c>
      <c r="N718" s="237" t="s">
        <v>23788</v>
      </c>
      <c r="O718" s="235" t="s">
        <v>28749</v>
      </c>
    </row>
    <row r="719" spans="2:15" ht="15.75" hidden="1" x14ac:dyDescent="0.25">
      <c r="B719" s="203" t="s">
        <v>26929</v>
      </c>
      <c r="C719" s="194" t="s">
        <v>26361</v>
      </c>
      <c r="D719" s="194" t="s">
        <v>9753</v>
      </c>
      <c r="E719" s="205">
        <v>8.6395999999999997</v>
      </c>
      <c r="F719" s="204" t="s">
        <v>20189</v>
      </c>
      <c r="G719" s="194" t="s">
        <v>27635</v>
      </c>
      <c r="H719" s="198" t="str">
        <f t="shared" si="11"/>
        <v>H14</v>
      </c>
      <c r="I719" s="194">
        <v>2010</v>
      </c>
      <c r="J719" s="194" t="s">
        <v>177</v>
      </c>
      <c r="K719" s="194">
        <v>119357</v>
      </c>
      <c r="L719" s="194"/>
      <c r="M719" s="235" t="s">
        <v>23608</v>
      </c>
      <c r="N719" s="237" t="s">
        <v>23788</v>
      </c>
      <c r="O719" s="235" t="s">
        <v>28749</v>
      </c>
    </row>
    <row r="720" spans="2:15" ht="15.75" hidden="1" x14ac:dyDescent="0.25">
      <c r="B720" s="203" t="s">
        <v>26929</v>
      </c>
      <c r="C720" s="194" t="s">
        <v>26361</v>
      </c>
      <c r="D720" s="194" t="s">
        <v>9753</v>
      </c>
      <c r="E720" s="205">
        <v>12.342333333333</v>
      </c>
      <c r="F720" s="204" t="s">
        <v>19752</v>
      </c>
      <c r="G720" s="194" t="s">
        <v>27858</v>
      </c>
      <c r="H720" s="198" t="str">
        <f t="shared" si="11"/>
        <v>H14</v>
      </c>
      <c r="I720" s="194">
        <v>2011</v>
      </c>
      <c r="J720" s="194" t="s">
        <v>177</v>
      </c>
      <c r="K720" s="194">
        <v>146211</v>
      </c>
      <c r="L720" s="194"/>
      <c r="M720" s="235" t="s">
        <v>23608</v>
      </c>
      <c r="N720" s="237" t="s">
        <v>23788</v>
      </c>
      <c r="O720" s="235" t="s">
        <v>28749</v>
      </c>
    </row>
    <row r="721" spans="2:15" ht="15.75" hidden="1" x14ac:dyDescent="0.25">
      <c r="B721" s="203" t="s">
        <v>26929</v>
      </c>
      <c r="C721" s="194" t="s">
        <v>26361</v>
      </c>
      <c r="D721" s="194" t="s">
        <v>9753</v>
      </c>
      <c r="E721" s="205">
        <v>2.5990000000000002</v>
      </c>
      <c r="F721" s="204" t="s">
        <v>19857</v>
      </c>
      <c r="G721" s="194" t="s">
        <v>27949</v>
      </c>
      <c r="H721" s="198" t="str">
        <f t="shared" si="11"/>
        <v>H14</v>
      </c>
      <c r="I721" s="194">
        <v>2011</v>
      </c>
      <c r="J721" s="194" t="s">
        <v>177</v>
      </c>
      <c r="K721" s="194">
        <v>148492</v>
      </c>
      <c r="L721" s="194"/>
      <c r="M721" s="235" t="s">
        <v>23608</v>
      </c>
      <c r="N721" s="237" t="s">
        <v>23788</v>
      </c>
      <c r="O721" s="235" t="s">
        <v>28749</v>
      </c>
    </row>
    <row r="722" spans="2:15" ht="15.75" hidden="1" x14ac:dyDescent="0.25">
      <c r="B722" s="203" t="s">
        <v>26938</v>
      </c>
      <c r="C722" s="194" t="s">
        <v>26380</v>
      </c>
      <c r="D722" s="194" t="s">
        <v>9753</v>
      </c>
      <c r="E722" s="205">
        <v>2.6997499999999999</v>
      </c>
      <c r="F722" s="204" t="s">
        <v>20530</v>
      </c>
      <c r="G722" s="194" t="s">
        <v>27409</v>
      </c>
      <c r="H722" s="198" t="str">
        <f t="shared" si="11"/>
        <v>H14</v>
      </c>
      <c r="I722" s="194">
        <v>2009</v>
      </c>
      <c r="J722" s="194" t="s">
        <v>5762</v>
      </c>
      <c r="K722" s="194">
        <v>460263</v>
      </c>
      <c r="L722" s="194"/>
      <c r="M722" s="235" t="s">
        <v>23608</v>
      </c>
      <c r="N722" s="237" t="s">
        <v>23788</v>
      </c>
      <c r="O722" s="235" t="s">
        <v>28749</v>
      </c>
    </row>
    <row r="723" spans="2:15" ht="15.75" hidden="1" x14ac:dyDescent="0.25">
      <c r="B723" s="203" t="s">
        <v>26938</v>
      </c>
      <c r="C723" s="194" t="s">
        <v>26380</v>
      </c>
      <c r="D723" s="194" t="s">
        <v>9753</v>
      </c>
      <c r="E723" s="205">
        <v>2.6997499999999999</v>
      </c>
      <c r="F723" s="204" t="s">
        <v>20580</v>
      </c>
      <c r="G723" s="194" t="s">
        <v>27452</v>
      </c>
      <c r="H723" s="198" t="str">
        <f t="shared" si="11"/>
        <v>H14</v>
      </c>
      <c r="I723" s="194">
        <v>2009</v>
      </c>
      <c r="J723" s="194" t="s">
        <v>5762</v>
      </c>
      <c r="K723" s="194">
        <v>460313</v>
      </c>
      <c r="L723" s="194"/>
      <c r="M723" s="235" t="s">
        <v>23608</v>
      </c>
      <c r="N723" s="237" t="s">
        <v>23788</v>
      </c>
      <c r="O723" s="235" t="s">
        <v>28749</v>
      </c>
    </row>
    <row r="724" spans="2:15" ht="15.75" hidden="1" x14ac:dyDescent="0.25">
      <c r="B724" s="203" t="s">
        <v>26938</v>
      </c>
      <c r="C724" s="194" t="s">
        <v>26380</v>
      </c>
      <c r="D724" s="194" t="s">
        <v>9753</v>
      </c>
      <c r="E724" s="205">
        <v>2.6997499999999999</v>
      </c>
      <c r="F724" s="204" t="s">
        <v>20673</v>
      </c>
      <c r="G724" s="194" t="s">
        <v>27456</v>
      </c>
      <c r="H724" s="198" t="str">
        <f t="shared" si="11"/>
        <v>H14</v>
      </c>
      <c r="I724" s="194">
        <v>2009</v>
      </c>
      <c r="J724" s="194" t="s">
        <v>5762</v>
      </c>
      <c r="K724" s="194">
        <v>460317</v>
      </c>
      <c r="L724" s="194"/>
      <c r="M724" s="235" t="s">
        <v>23608</v>
      </c>
      <c r="N724" s="237" t="s">
        <v>23788</v>
      </c>
      <c r="O724" s="235" t="s">
        <v>28749</v>
      </c>
    </row>
    <row r="725" spans="2:15" ht="15.75" hidden="1" x14ac:dyDescent="0.25">
      <c r="B725" s="203" t="s">
        <v>26938</v>
      </c>
      <c r="C725" s="194" t="s">
        <v>26380</v>
      </c>
      <c r="D725" s="194" t="s">
        <v>9753</v>
      </c>
      <c r="E725" s="205">
        <v>2.6997499999999999</v>
      </c>
      <c r="F725" s="204" t="s">
        <v>20621</v>
      </c>
      <c r="G725" s="194" t="s">
        <v>27603</v>
      </c>
      <c r="H725" s="198" t="str">
        <f t="shared" si="11"/>
        <v>H14</v>
      </c>
      <c r="I725" s="194">
        <v>2010</v>
      </c>
      <c r="J725" s="194" t="s">
        <v>5762</v>
      </c>
      <c r="K725" s="194">
        <v>102883</v>
      </c>
      <c r="L725" s="194"/>
      <c r="M725" s="235" t="s">
        <v>23608</v>
      </c>
      <c r="N725" s="237" t="s">
        <v>23788</v>
      </c>
      <c r="O725" s="235" t="s">
        <v>28749</v>
      </c>
    </row>
    <row r="726" spans="2:15" ht="15.75" hidden="1" x14ac:dyDescent="0.25">
      <c r="B726" s="203" t="s">
        <v>26938</v>
      </c>
      <c r="C726" s="194" t="s">
        <v>26380</v>
      </c>
      <c r="D726" s="194" t="s">
        <v>9753</v>
      </c>
      <c r="E726" s="205">
        <v>10.7995</v>
      </c>
      <c r="F726" s="204" t="s">
        <v>20172</v>
      </c>
      <c r="G726" s="194" t="s">
        <v>27606</v>
      </c>
      <c r="H726" s="198" t="str">
        <f t="shared" si="11"/>
        <v>H14</v>
      </c>
      <c r="I726" s="194">
        <v>2010</v>
      </c>
      <c r="J726" s="194" t="s">
        <v>177</v>
      </c>
      <c r="K726" s="194">
        <v>110321</v>
      </c>
      <c r="L726" s="194"/>
      <c r="M726" s="235" t="s">
        <v>23608</v>
      </c>
      <c r="N726" s="237" t="s">
        <v>23788</v>
      </c>
      <c r="O726" s="235" t="s">
        <v>28749</v>
      </c>
    </row>
    <row r="727" spans="2:15" ht="15.75" hidden="1" x14ac:dyDescent="0.25">
      <c r="B727" s="203" t="s">
        <v>26938</v>
      </c>
      <c r="C727" s="194" t="s">
        <v>26380</v>
      </c>
      <c r="D727" s="194" t="s">
        <v>9753</v>
      </c>
      <c r="E727" s="205">
        <v>1.3959999999999999</v>
      </c>
      <c r="F727" s="204" t="s">
        <v>20198</v>
      </c>
      <c r="G727" s="194" t="s">
        <v>27613</v>
      </c>
      <c r="H727" s="198" t="str">
        <f t="shared" si="11"/>
        <v>H14</v>
      </c>
      <c r="I727" s="194">
        <v>2010</v>
      </c>
      <c r="J727" s="194" t="s">
        <v>177</v>
      </c>
      <c r="K727" s="194">
        <v>111000</v>
      </c>
      <c r="L727" s="194"/>
      <c r="M727" s="235" t="s">
        <v>23608</v>
      </c>
      <c r="N727" s="237" t="s">
        <v>23788</v>
      </c>
      <c r="O727" s="235" t="s">
        <v>28749</v>
      </c>
    </row>
    <row r="728" spans="2:15" ht="15.75" hidden="1" x14ac:dyDescent="0.25">
      <c r="B728" s="203" t="s">
        <v>26938</v>
      </c>
      <c r="C728" s="194" t="s">
        <v>26380</v>
      </c>
      <c r="D728" s="194" t="s">
        <v>9753</v>
      </c>
      <c r="E728" s="205">
        <v>5.3994999999999997</v>
      </c>
      <c r="F728" s="204" t="s">
        <v>20568</v>
      </c>
      <c r="G728" s="194" t="s">
        <v>27614</v>
      </c>
      <c r="H728" s="198" t="str">
        <f t="shared" si="11"/>
        <v>H14</v>
      </c>
      <c r="I728" s="194">
        <v>2010</v>
      </c>
      <c r="J728" s="194" t="s">
        <v>5762</v>
      </c>
      <c r="K728" s="194">
        <v>111116</v>
      </c>
      <c r="L728" s="194"/>
      <c r="M728" s="235" t="s">
        <v>23608</v>
      </c>
      <c r="N728" s="237" t="s">
        <v>23788</v>
      </c>
      <c r="O728" s="235" t="s">
        <v>28749</v>
      </c>
    </row>
    <row r="729" spans="2:15" ht="15.75" hidden="1" x14ac:dyDescent="0.25">
      <c r="B729" s="203" t="s">
        <v>26938</v>
      </c>
      <c r="C729" s="194" t="s">
        <v>26380</v>
      </c>
      <c r="D729" s="194" t="s">
        <v>9753</v>
      </c>
      <c r="E729" s="205">
        <v>17.279</v>
      </c>
      <c r="F729" s="204" t="s">
        <v>19797</v>
      </c>
      <c r="G729" s="194" t="s">
        <v>27660</v>
      </c>
      <c r="H729" s="198" t="str">
        <f t="shared" si="11"/>
        <v>H14</v>
      </c>
      <c r="I729" s="194">
        <v>2010</v>
      </c>
      <c r="J729" s="194" t="s">
        <v>177</v>
      </c>
      <c r="K729" s="194">
        <v>121000</v>
      </c>
      <c r="L729" s="194"/>
      <c r="M729" s="235" t="s">
        <v>23608</v>
      </c>
      <c r="N729" s="237" t="s">
        <v>23788</v>
      </c>
      <c r="O729" s="235" t="s">
        <v>28749</v>
      </c>
    </row>
    <row r="730" spans="2:15" ht="15.75" hidden="1" x14ac:dyDescent="0.25">
      <c r="B730" s="203" t="s">
        <v>26938</v>
      </c>
      <c r="C730" s="194" t="s">
        <v>26380</v>
      </c>
      <c r="D730" s="194" t="s">
        <v>9753</v>
      </c>
      <c r="E730" s="205">
        <v>10.798999999999999</v>
      </c>
      <c r="F730" s="204" t="s">
        <v>20474</v>
      </c>
      <c r="G730" s="194" t="s">
        <v>27793</v>
      </c>
      <c r="H730" s="198" t="str">
        <f t="shared" si="11"/>
        <v>H14</v>
      </c>
      <c r="I730" s="194">
        <v>2011</v>
      </c>
      <c r="J730" s="194" t="s">
        <v>5762</v>
      </c>
      <c r="K730" s="194">
        <v>139486</v>
      </c>
      <c r="L730" s="194"/>
      <c r="M730" s="235" t="s">
        <v>23608</v>
      </c>
      <c r="N730" s="237" t="s">
        <v>23788</v>
      </c>
      <c r="O730" s="235" t="s">
        <v>28749</v>
      </c>
    </row>
    <row r="731" spans="2:15" ht="15.75" hidden="1" x14ac:dyDescent="0.25">
      <c r="B731" s="203" t="s">
        <v>26938</v>
      </c>
      <c r="C731" s="194" t="s">
        <v>26380</v>
      </c>
      <c r="D731" s="194" t="s">
        <v>9753</v>
      </c>
      <c r="E731" s="205">
        <v>12.342333333333</v>
      </c>
      <c r="F731" s="204" t="s">
        <v>19752</v>
      </c>
      <c r="G731" s="194" t="s">
        <v>27858</v>
      </c>
      <c r="H731" s="198" t="str">
        <f t="shared" si="11"/>
        <v>H14</v>
      </c>
      <c r="I731" s="194">
        <v>2011</v>
      </c>
      <c r="J731" s="194" t="s">
        <v>177</v>
      </c>
      <c r="K731" s="194">
        <v>146211</v>
      </c>
      <c r="L731" s="194"/>
      <c r="M731" s="235" t="s">
        <v>23608</v>
      </c>
      <c r="N731" s="237" t="s">
        <v>23788</v>
      </c>
      <c r="O731" s="235" t="s">
        <v>28749</v>
      </c>
    </row>
    <row r="732" spans="2:15" ht="15.75" hidden="1" x14ac:dyDescent="0.25">
      <c r="B732" s="203" t="s">
        <v>26938</v>
      </c>
      <c r="C732" s="194" t="s">
        <v>26380</v>
      </c>
      <c r="D732" s="194" t="s">
        <v>9753</v>
      </c>
      <c r="E732" s="205">
        <v>0.99</v>
      </c>
      <c r="F732" s="204" t="s">
        <v>19861</v>
      </c>
      <c r="G732" s="194" t="s">
        <v>27947</v>
      </c>
      <c r="H732" s="198" t="str">
        <f t="shared" si="11"/>
        <v>H14</v>
      </c>
      <c r="I732" s="194">
        <v>2011</v>
      </c>
      <c r="J732" s="194" t="s">
        <v>177</v>
      </c>
      <c r="K732" s="194">
        <v>148487</v>
      </c>
      <c r="L732" s="194"/>
      <c r="M732" s="235" t="s">
        <v>23608</v>
      </c>
      <c r="N732" s="237" t="s">
        <v>23788</v>
      </c>
      <c r="O732" s="235" t="s">
        <v>28749</v>
      </c>
    </row>
    <row r="733" spans="2:15" ht="15.75" hidden="1" x14ac:dyDescent="0.25">
      <c r="B733" s="203" t="s">
        <v>26938</v>
      </c>
      <c r="C733" s="194" t="s">
        <v>26380</v>
      </c>
      <c r="D733" s="194" t="s">
        <v>9753</v>
      </c>
      <c r="E733" s="205">
        <v>0.92849999999999999</v>
      </c>
      <c r="F733" s="204" t="s">
        <v>19854</v>
      </c>
      <c r="G733" s="194" t="s">
        <v>27948</v>
      </c>
      <c r="H733" s="198" t="str">
        <f t="shared" si="11"/>
        <v>H14</v>
      </c>
      <c r="I733" s="194">
        <v>2011</v>
      </c>
      <c r="J733" s="194" t="s">
        <v>177</v>
      </c>
      <c r="K733" s="194">
        <v>148488</v>
      </c>
      <c r="L733" s="194"/>
      <c r="M733" s="235" t="s">
        <v>23608</v>
      </c>
      <c r="N733" s="237" t="s">
        <v>23788</v>
      </c>
      <c r="O733" s="235" t="s">
        <v>28749</v>
      </c>
    </row>
    <row r="734" spans="2:15" ht="15.75" hidden="1" x14ac:dyDescent="0.25">
      <c r="B734" s="203" t="s">
        <v>27102</v>
      </c>
      <c r="C734" s="194" t="s">
        <v>26448</v>
      </c>
      <c r="D734" s="194" t="s">
        <v>9753</v>
      </c>
      <c r="E734" s="205">
        <v>0.92849999999999999</v>
      </c>
      <c r="F734" s="204" t="s">
        <v>19854</v>
      </c>
      <c r="G734" s="194" t="s">
        <v>27948</v>
      </c>
      <c r="H734" s="198" t="str">
        <f t="shared" si="11"/>
        <v>H14</v>
      </c>
      <c r="I734" s="194">
        <v>2011</v>
      </c>
      <c r="J734" s="194" t="s">
        <v>177</v>
      </c>
      <c r="K734" s="194">
        <v>148488</v>
      </c>
      <c r="L734" s="194"/>
      <c r="M734" s="235" t="s">
        <v>23608</v>
      </c>
      <c r="N734" s="237" t="s">
        <v>23788</v>
      </c>
      <c r="O734" s="235" t="s">
        <v>28749</v>
      </c>
    </row>
    <row r="735" spans="2:15" ht="15.75" hidden="1" x14ac:dyDescent="0.25">
      <c r="B735" s="203" t="s">
        <v>27102</v>
      </c>
      <c r="C735" s="194" t="s">
        <v>26448</v>
      </c>
      <c r="D735" s="194" t="s">
        <v>9753</v>
      </c>
      <c r="E735" s="205">
        <v>2.3519999999999999</v>
      </c>
      <c r="F735" s="204" t="s">
        <v>19853</v>
      </c>
      <c r="G735" s="194" t="s">
        <v>27953</v>
      </c>
      <c r="H735" s="198" t="str">
        <f t="shared" si="11"/>
        <v>H14</v>
      </c>
      <c r="I735" s="194">
        <v>2011</v>
      </c>
      <c r="J735" s="194" t="s">
        <v>177</v>
      </c>
      <c r="K735" s="194">
        <v>148502</v>
      </c>
      <c r="L735" s="194"/>
      <c r="M735" s="235" t="s">
        <v>23608</v>
      </c>
      <c r="N735" s="237" t="s">
        <v>23788</v>
      </c>
      <c r="O735" s="235" t="s">
        <v>28749</v>
      </c>
    </row>
    <row r="736" spans="2:15" ht="15.75" hidden="1" x14ac:dyDescent="0.25">
      <c r="B736" s="203" t="s">
        <v>26939</v>
      </c>
      <c r="C736" s="194" t="s">
        <v>26376</v>
      </c>
      <c r="D736" s="194" t="s">
        <v>9753</v>
      </c>
      <c r="E736" s="205">
        <v>2.6997499999999999</v>
      </c>
      <c r="F736" s="204" t="s">
        <v>20394</v>
      </c>
      <c r="G736" s="194" t="s">
        <v>27597</v>
      </c>
      <c r="H736" s="198" t="str">
        <f t="shared" si="11"/>
        <v>H14</v>
      </c>
      <c r="I736" s="194">
        <v>2010</v>
      </c>
      <c r="J736" s="194" t="s">
        <v>5137</v>
      </c>
      <c r="K736" s="194">
        <v>98187</v>
      </c>
      <c r="L736" s="194"/>
      <c r="M736" s="235" t="s">
        <v>23608</v>
      </c>
      <c r="N736" s="237" t="s">
        <v>23788</v>
      </c>
      <c r="O736" s="235" t="s">
        <v>28749</v>
      </c>
    </row>
    <row r="737" spans="2:15" ht="15.75" hidden="1" x14ac:dyDescent="0.25">
      <c r="B737" s="203" t="s">
        <v>26939</v>
      </c>
      <c r="C737" s="194" t="s">
        <v>26376</v>
      </c>
      <c r="D737" s="194" t="s">
        <v>9753</v>
      </c>
      <c r="E737" s="205">
        <v>2.6997499999999999</v>
      </c>
      <c r="F737" s="204" t="s">
        <v>20621</v>
      </c>
      <c r="G737" s="194" t="s">
        <v>27603</v>
      </c>
      <c r="H737" s="198" t="str">
        <f t="shared" si="11"/>
        <v>H14</v>
      </c>
      <c r="I737" s="194">
        <v>2010</v>
      </c>
      <c r="J737" s="194" t="s">
        <v>5762</v>
      </c>
      <c r="K737" s="194">
        <v>102883</v>
      </c>
      <c r="L737" s="194"/>
      <c r="M737" s="235" t="s">
        <v>23608</v>
      </c>
      <c r="N737" s="237" t="s">
        <v>23788</v>
      </c>
      <c r="O737" s="235" t="s">
        <v>28749</v>
      </c>
    </row>
    <row r="738" spans="2:15" ht="15.75" hidden="1" x14ac:dyDescent="0.25">
      <c r="B738" s="203" t="s">
        <v>26939</v>
      </c>
      <c r="C738" s="194" t="s">
        <v>26376</v>
      </c>
      <c r="D738" s="194" t="s">
        <v>9753</v>
      </c>
      <c r="E738" s="205">
        <v>10.7995</v>
      </c>
      <c r="F738" s="204" t="s">
        <v>20172</v>
      </c>
      <c r="G738" s="194" t="s">
        <v>27606</v>
      </c>
      <c r="H738" s="198" t="str">
        <f t="shared" si="11"/>
        <v>H14</v>
      </c>
      <c r="I738" s="194">
        <v>2010</v>
      </c>
      <c r="J738" s="194" t="s">
        <v>177</v>
      </c>
      <c r="K738" s="194">
        <v>110321</v>
      </c>
      <c r="L738" s="194"/>
      <c r="M738" s="235" t="s">
        <v>23608</v>
      </c>
      <c r="N738" s="237" t="s">
        <v>23788</v>
      </c>
      <c r="O738" s="235" t="s">
        <v>28749</v>
      </c>
    </row>
    <row r="739" spans="2:15" ht="15.75" hidden="1" x14ac:dyDescent="0.25">
      <c r="B739" s="203" t="s">
        <v>26939</v>
      </c>
      <c r="C739" s="194" t="s">
        <v>26376</v>
      </c>
      <c r="D739" s="194" t="s">
        <v>9753</v>
      </c>
      <c r="E739" s="205">
        <v>3.5996666666667001</v>
      </c>
      <c r="F739" s="204" t="s">
        <v>20545</v>
      </c>
      <c r="G739" s="194" t="s">
        <v>27616</v>
      </c>
      <c r="H739" s="198" t="str">
        <f t="shared" si="11"/>
        <v>H14</v>
      </c>
      <c r="I739" s="194">
        <v>2010</v>
      </c>
      <c r="J739" s="194" t="s">
        <v>5762</v>
      </c>
      <c r="K739" s="194">
        <v>112082</v>
      </c>
      <c r="L739" s="194"/>
      <c r="M739" s="235" t="s">
        <v>23608</v>
      </c>
      <c r="N739" s="237" t="s">
        <v>23788</v>
      </c>
      <c r="O739" s="235" t="s">
        <v>28749</v>
      </c>
    </row>
    <row r="740" spans="2:15" ht="15.75" hidden="1" x14ac:dyDescent="0.25">
      <c r="B740" s="203" t="s">
        <v>26939</v>
      </c>
      <c r="C740" s="194" t="s">
        <v>26376</v>
      </c>
      <c r="D740" s="194" t="s">
        <v>9753</v>
      </c>
      <c r="E740" s="205">
        <v>5.4</v>
      </c>
      <c r="F740" s="204" t="s">
        <v>20633</v>
      </c>
      <c r="G740" s="194" t="s">
        <v>27618</v>
      </c>
      <c r="H740" s="198" t="str">
        <f t="shared" si="11"/>
        <v>H14</v>
      </c>
      <c r="I740" s="194">
        <v>2010</v>
      </c>
      <c r="J740" s="194" t="s">
        <v>5762</v>
      </c>
      <c r="K740" s="194">
        <v>112752</v>
      </c>
      <c r="L740" s="194"/>
      <c r="M740" s="235" t="s">
        <v>23608</v>
      </c>
      <c r="N740" s="237" t="s">
        <v>23788</v>
      </c>
      <c r="O740" s="235" t="s">
        <v>28749</v>
      </c>
    </row>
    <row r="741" spans="2:15" ht="15.75" hidden="1" x14ac:dyDescent="0.25">
      <c r="B741" s="203" t="s">
        <v>26939</v>
      </c>
      <c r="C741" s="194" t="s">
        <v>26376</v>
      </c>
      <c r="D741" s="194" t="s">
        <v>9753</v>
      </c>
      <c r="E741" s="205">
        <v>8.6395999999999997</v>
      </c>
      <c r="F741" s="204" t="s">
        <v>20189</v>
      </c>
      <c r="G741" s="194" t="s">
        <v>27635</v>
      </c>
      <c r="H741" s="198" t="str">
        <f t="shared" si="11"/>
        <v>H14</v>
      </c>
      <c r="I741" s="194">
        <v>2010</v>
      </c>
      <c r="J741" s="194" t="s">
        <v>177</v>
      </c>
      <c r="K741" s="194">
        <v>119357</v>
      </c>
      <c r="L741" s="194"/>
      <c r="M741" s="235" t="s">
        <v>23608</v>
      </c>
      <c r="N741" s="237" t="s">
        <v>23788</v>
      </c>
      <c r="O741" s="235" t="s">
        <v>28749</v>
      </c>
    </row>
    <row r="742" spans="2:15" ht="15.75" hidden="1" x14ac:dyDescent="0.25">
      <c r="B742" s="203" t="s">
        <v>26939</v>
      </c>
      <c r="C742" s="194" t="s">
        <v>26376</v>
      </c>
      <c r="D742" s="194" t="s">
        <v>9753</v>
      </c>
      <c r="E742" s="205">
        <v>2.6997499999999999</v>
      </c>
      <c r="F742" s="204" t="s">
        <v>20530</v>
      </c>
      <c r="G742" s="194" t="s">
        <v>27409</v>
      </c>
      <c r="H742" s="198" t="str">
        <f t="shared" si="11"/>
        <v>H14</v>
      </c>
      <c r="I742" s="194">
        <v>2009</v>
      </c>
      <c r="J742" s="194" t="s">
        <v>5762</v>
      </c>
      <c r="K742" s="194">
        <v>460263</v>
      </c>
      <c r="L742" s="194"/>
      <c r="M742" s="235" t="s">
        <v>23608</v>
      </c>
      <c r="N742" s="237" t="s">
        <v>23788</v>
      </c>
      <c r="O742" s="235" t="s">
        <v>28749</v>
      </c>
    </row>
    <row r="743" spans="2:15" ht="15.75" hidden="1" x14ac:dyDescent="0.25">
      <c r="B743" s="203" t="s">
        <v>26939</v>
      </c>
      <c r="C743" s="194" t="s">
        <v>26376</v>
      </c>
      <c r="D743" s="194" t="s">
        <v>9753</v>
      </c>
      <c r="E743" s="205">
        <v>2.6997499999999999</v>
      </c>
      <c r="F743" s="204" t="s">
        <v>20580</v>
      </c>
      <c r="G743" s="194" t="s">
        <v>27452</v>
      </c>
      <c r="H743" s="198" t="str">
        <f t="shared" si="11"/>
        <v>H14</v>
      </c>
      <c r="I743" s="194">
        <v>2009</v>
      </c>
      <c r="J743" s="194" t="s">
        <v>5762</v>
      </c>
      <c r="K743" s="194">
        <v>460313</v>
      </c>
      <c r="L743" s="194"/>
      <c r="M743" s="235" t="s">
        <v>23608</v>
      </c>
      <c r="N743" s="237" t="s">
        <v>23788</v>
      </c>
      <c r="O743" s="235" t="s">
        <v>28749</v>
      </c>
    </row>
    <row r="744" spans="2:15" ht="15.75" hidden="1" x14ac:dyDescent="0.25">
      <c r="B744" s="203" t="s">
        <v>26939</v>
      </c>
      <c r="C744" s="194" t="s">
        <v>26376</v>
      </c>
      <c r="D744" s="194" t="s">
        <v>9753</v>
      </c>
      <c r="E744" s="205">
        <v>2.6997499999999999</v>
      </c>
      <c r="F744" s="204" t="s">
        <v>20673</v>
      </c>
      <c r="G744" s="194" t="s">
        <v>27456</v>
      </c>
      <c r="H744" s="198" t="str">
        <f t="shared" si="11"/>
        <v>H14</v>
      </c>
      <c r="I744" s="194">
        <v>2009</v>
      </c>
      <c r="J744" s="194" t="s">
        <v>5762</v>
      </c>
      <c r="K744" s="194">
        <v>460317</v>
      </c>
      <c r="L744" s="194"/>
      <c r="M744" s="235" t="s">
        <v>23608</v>
      </c>
      <c r="N744" s="237" t="s">
        <v>23788</v>
      </c>
      <c r="O744" s="235" t="s">
        <v>28749</v>
      </c>
    </row>
    <row r="745" spans="2:15" ht="15.75" hidden="1" x14ac:dyDescent="0.25">
      <c r="B745" s="203" t="s">
        <v>26939</v>
      </c>
      <c r="C745" s="194" t="s">
        <v>26376</v>
      </c>
      <c r="D745" s="194" t="s">
        <v>9753</v>
      </c>
      <c r="E745" s="205">
        <v>2.2799999999999998</v>
      </c>
      <c r="F745" s="204" t="s">
        <v>19999</v>
      </c>
      <c r="G745" s="194" t="s">
        <v>27499</v>
      </c>
      <c r="H745" s="198" t="str">
        <f t="shared" si="11"/>
        <v>H14</v>
      </c>
      <c r="I745" s="194">
        <v>2009</v>
      </c>
      <c r="J745" s="194" t="s">
        <v>177</v>
      </c>
      <c r="K745" s="194">
        <v>460369</v>
      </c>
      <c r="L745" s="194"/>
      <c r="M745" s="235" t="s">
        <v>23608</v>
      </c>
      <c r="N745" s="237" t="s">
        <v>23788</v>
      </c>
      <c r="O745" s="235" t="s">
        <v>28749</v>
      </c>
    </row>
    <row r="746" spans="2:15" ht="15.75" hidden="1" x14ac:dyDescent="0.25">
      <c r="B746" s="203" t="s">
        <v>27005</v>
      </c>
      <c r="C746" s="194" t="s">
        <v>26583</v>
      </c>
      <c r="D746" s="194" t="s">
        <v>9753</v>
      </c>
      <c r="E746" s="205">
        <v>10.798999999999999</v>
      </c>
      <c r="F746" s="204" t="s">
        <v>20577</v>
      </c>
      <c r="G746" s="194" t="s">
        <v>27373</v>
      </c>
      <c r="H746" s="198" t="str">
        <f t="shared" si="11"/>
        <v>H14</v>
      </c>
      <c r="I746" s="194">
        <v>2009</v>
      </c>
      <c r="J746" s="194" t="s">
        <v>5762</v>
      </c>
      <c r="K746" s="194">
        <v>460221</v>
      </c>
      <c r="L746" s="194"/>
      <c r="M746" s="235" t="s">
        <v>23608</v>
      </c>
      <c r="N746" s="237" t="s">
        <v>23788</v>
      </c>
      <c r="O746" s="235" t="s">
        <v>28749</v>
      </c>
    </row>
    <row r="747" spans="2:15" ht="15.75" hidden="1" x14ac:dyDescent="0.25">
      <c r="B747" s="203" t="s">
        <v>27005</v>
      </c>
      <c r="C747" s="194" t="s">
        <v>26583</v>
      </c>
      <c r="D747" s="194" t="s">
        <v>9753</v>
      </c>
      <c r="E747" s="205">
        <v>21.599</v>
      </c>
      <c r="F747" s="204" t="s">
        <v>19890</v>
      </c>
      <c r="G747" s="194" t="s">
        <v>27375</v>
      </c>
      <c r="H747" s="198" t="str">
        <f t="shared" si="11"/>
        <v>H14</v>
      </c>
      <c r="I747" s="194">
        <v>2009</v>
      </c>
      <c r="J747" s="194" t="s">
        <v>177</v>
      </c>
      <c r="K747" s="194">
        <v>460225</v>
      </c>
      <c r="L747" s="194"/>
      <c r="M747" s="235" t="s">
        <v>23608</v>
      </c>
      <c r="N747" s="237" t="s">
        <v>23788</v>
      </c>
      <c r="O747" s="235" t="s">
        <v>28749</v>
      </c>
    </row>
    <row r="748" spans="2:15" ht="15.75" hidden="1" x14ac:dyDescent="0.25">
      <c r="B748" s="203" t="s">
        <v>27005</v>
      </c>
      <c r="C748" s="194" t="s">
        <v>26356</v>
      </c>
      <c r="D748" s="194" t="s">
        <v>9753</v>
      </c>
      <c r="E748" s="205">
        <v>10.798999999999999</v>
      </c>
      <c r="F748" s="204" t="s">
        <v>20674</v>
      </c>
      <c r="G748" s="194" t="s">
        <v>27593</v>
      </c>
      <c r="H748" s="198" t="str">
        <f t="shared" si="11"/>
        <v>H14</v>
      </c>
      <c r="I748" s="194">
        <v>2010</v>
      </c>
      <c r="J748" s="194" t="s">
        <v>5762</v>
      </c>
      <c r="K748" s="194">
        <v>97999</v>
      </c>
      <c r="L748" s="194"/>
      <c r="M748" s="235" t="s">
        <v>23608</v>
      </c>
      <c r="N748" s="237" t="s">
        <v>23788</v>
      </c>
      <c r="O748" s="235" t="s">
        <v>28749</v>
      </c>
    </row>
    <row r="749" spans="2:15" ht="15.75" hidden="1" x14ac:dyDescent="0.25">
      <c r="B749" s="203" t="s">
        <v>27005</v>
      </c>
      <c r="C749" s="194" t="s">
        <v>26356</v>
      </c>
      <c r="D749" s="194" t="s">
        <v>9753</v>
      </c>
      <c r="E749" s="205">
        <v>10.798999999999999</v>
      </c>
      <c r="F749" s="204" t="s">
        <v>20705</v>
      </c>
      <c r="G749" s="194" t="s">
        <v>27792</v>
      </c>
      <c r="H749" s="198" t="str">
        <f t="shared" si="11"/>
        <v>H14</v>
      </c>
      <c r="I749" s="194">
        <v>2011</v>
      </c>
      <c r="J749" s="194" t="s">
        <v>5762</v>
      </c>
      <c r="K749" s="194">
        <v>139418</v>
      </c>
      <c r="L749" s="194"/>
      <c r="M749" s="235" t="s">
        <v>23608</v>
      </c>
      <c r="N749" s="237" t="s">
        <v>23788</v>
      </c>
      <c r="O749" s="235" t="s">
        <v>28749</v>
      </c>
    </row>
    <row r="750" spans="2:15" ht="15.75" hidden="1" x14ac:dyDescent="0.25">
      <c r="B750" s="203" t="s">
        <v>27005</v>
      </c>
      <c r="C750" s="194" t="s">
        <v>26356</v>
      </c>
      <c r="D750" s="194" t="s">
        <v>9753</v>
      </c>
      <c r="E750" s="205">
        <v>12.342333333333</v>
      </c>
      <c r="F750" s="204" t="s">
        <v>19752</v>
      </c>
      <c r="G750" s="194" t="s">
        <v>27858</v>
      </c>
      <c r="H750" s="198" t="str">
        <f t="shared" si="11"/>
        <v>H14</v>
      </c>
      <c r="I750" s="194">
        <v>2011</v>
      </c>
      <c r="J750" s="194" t="s">
        <v>177</v>
      </c>
      <c r="K750" s="194">
        <v>146211</v>
      </c>
      <c r="L750" s="194"/>
      <c r="M750" s="235" t="s">
        <v>23608</v>
      </c>
      <c r="N750" s="237" t="s">
        <v>23788</v>
      </c>
      <c r="O750" s="235" t="s">
        <v>28749</v>
      </c>
    </row>
    <row r="751" spans="2:15" ht="15.75" hidden="1" x14ac:dyDescent="0.25">
      <c r="B751" s="203" t="s">
        <v>27103</v>
      </c>
      <c r="C751" s="194" t="s">
        <v>26469</v>
      </c>
      <c r="D751" s="194" t="s">
        <v>9753</v>
      </c>
      <c r="E751" s="205">
        <v>1.3614999999999999</v>
      </c>
      <c r="F751" s="204" t="s">
        <v>19856</v>
      </c>
      <c r="G751" s="194" t="s">
        <v>27951</v>
      </c>
      <c r="H751" s="198" t="str">
        <f t="shared" si="11"/>
        <v>H14</v>
      </c>
      <c r="I751" s="194">
        <v>2011</v>
      </c>
      <c r="J751" s="194" t="s">
        <v>177</v>
      </c>
      <c r="K751" s="194">
        <v>148497</v>
      </c>
      <c r="L751" s="194"/>
      <c r="M751" s="235" t="s">
        <v>23608</v>
      </c>
      <c r="N751" s="237" t="s">
        <v>23788</v>
      </c>
      <c r="O751" s="235" t="s">
        <v>28749</v>
      </c>
    </row>
    <row r="752" spans="2:15" ht="15.75" hidden="1" x14ac:dyDescent="0.25">
      <c r="B752" s="203" t="s">
        <v>27011</v>
      </c>
      <c r="C752" s="194" t="s">
        <v>26664</v>
      </c>
      <c r="D752" s="194" t="s">
        <v>9753</v>
      </c>
      <c r="E752" s="205">
        <v>3.5996666666667001</v>
      </c>
      <c r="F752" s="204" t="s">
        <v>20545</v>
      </c>
      <c r="G752" s="194" t="s">
        <v>27616</v>
      </c>
      <c r="H752" s="198" t="str">
        <f t="shared" si="11"/>
        <v>H14</v>
      </c>
      <c r="I752" s="194">
        <v>2010</v>
      </c>
      <c r="J752" s="194" t="s">
        <v>5762</v>
      </c>
      <c r="K752" s="194">
        <v>112082</v>
      </c>
      <c r="L752" s="194"/>
      <c r="M752" s="235" t="s">
        <v>23608</v>
      </c>
      <c r="N752" s="237" t="s">
        <v>23788</v>
      </c>
      <c r="O752" s="235" t="s">
        <v>28749</v>
      </c>
    </row>
    <row r="753" spans="2:15" ht="15.75" hidden="1" x14ac:dyDescent="0.25">
      <c r="B753" s="203" t="s">
        <v>26922</v>
      </c>
      <c r="C753" s="194" t="s">
        <v>26355</v>
      </c>
      <c r="D753" s="194" t="s">
        <v>9753</v>
      </c>
      <c r="E753" s="205">
        <v>0.23100000000000001</v>
      </c>
      <c r="F753" s="204" t="s">
        <v>20098</v>
      </c>
      <c r="G753" s="194" t="s">
        <v>27340</v>
      </c>
      <c r="H753" s="198" t="str">
        <f t="shared" si="11"/>
        <v>H14</v>
      </c>
      <c r="I753" s="194">
        <v>2009</v>
      </c>
      <c r="J753" s="194" t="s">
        <v>177</v>
      </c>
      <c r="K753" s="194">
        <v>460181</v>
      </c>
      <c r="L753" s="194"/>
      <c r="M753" s="235" t="s">
        <v>23608</v>
      </c>
      <c r="N753" s="237" t="s">
        <v>23788</v>
      </c>
      <c r="O753" s="235" t="s">
        <v>28749</v>
      </c>
    </row>
    <row r="754" spans="2:15" ht="15.75" hidden="1" x14ac:dyDescent="0.25">
      <c r="B754" s="203" t="s">
        <v>26922</v>
      </c>
      <c r="C754" s="194" t="s">
        <v>26355</v>
      </c>
      <c r="D754" s="194" t="s">
        <v>9753</v>
      </c>
      <c r="E754" s="205">
        <v>2.2799999999999998</v>
      </c>
      <c r="F754" s="204" t="s">
        <v>19999</v>
      </c>
      <c r="G754" s="194" t="s">
        <v>27499</v>
      </c>
      <c r="H754" s="198" t="str">
        <f t="shared" si="11"/>
        <v>H14</v>
      </c>
      <c r="I754" s="194">
        <v>2009</v>
      </c>
      <c r="J754" s="194" t="s">
        <v>177</v>
      </c>
      <c r="K754" s="194">
        <v>460369</v>
      </c>
      <c r="L754" s="194"/>
      <c r="M754" s="235" t="s">
        <v>23608</v>
      </c>
      <c r="N754" s="237" t="s">
        <v>23788</v>
      </c>
      <c r="O754" s="235" t="s">
        <v>28749</v>
      </c>
    </row>
    <row r="755" spans="2:15" ht="15.75" hidden="1" x14ac:dyDescent="0.25">
      <c r="B755" s="203" t="s">
        <v>26922</v>
      </c>
      <c r="C755" s="194" t="s">
        <v>26355</v>
      </c>
      <c r="D755" s="194" t="s">
        <v>9753</v>
      </c>
      <c r="E755" s="205">
        <v>2.6997499999999999</v>
      </c>
      <c r="F755" s="204" t="s">
        <v>20394</v>
      </c>
      <c r="G755" s="194" t="s">
        <v>27597</v>
      </c>
      <c r="H755" s="198" t="str">
        <f t="shared" si="11"/>
        <v>H14</v>
      </c>
      <c r="I755" s="194">
        <v>2010</v>
      </c>
      <c r="J755" s="194" t="s">
        <v>5137</v>
      </c>
      <c r="K755" s="194">
        <v>98187</v>
      </c>
      <c r="L755" s="194"/>
      <c r="M755" s="235" t="s">
        <v>23608</v>
      </c>
      <c r="N755" s="237" t="s">
        <v>23788</v>
      </c>
      <c r="O755" s="235" t="s">
        <v>28749</v>
      </c>
    </row>
    <row r="756" spans="2:15" ht="15.75" hidden="1" x14ac:dyDescent="0.25">
      <c r="B756" s="203" t="s">
        <v>26922</v>
      </c>
      <c r="C756" s="194" t="s">
        <v>26355</v>
      </c>
      <c r="D756" s="194" t="s">
        <v>9753</v>
      </c>
      <c r="E756" s="205">
        <v>8.6395999999999997</v>
      </c>
      <c r="F756" s="204" t="s">
        <v>20189</v>
      </c>
      <c r="G756" s="194" t="s">
        <v>27635</v>
      </c>
      <c r="H756" s="198" t="str">
        <f t="shared" si="11"/>
        <v>H14</v>
      </c>
      <c r="I756" s="194">
        <v>2010</v>
      </c>
      <c r="J756" s="194" t="s">
        <v>177</v>
      </c>
      <c r="K756" s="194">
        <v>119357</v>
      </c>
      <c r="L756" s="194"/>
      <c r="M756" s="235" t="s">
        <v>23608</v>
      </c>
      <c r="N756" s="237" t="s">
        <v>23788</v>
      </c>
      <c r="O756" s="235" t="s">
        <v>28749</v>
      </c>
    </row>
    <row r="757" spans="2:15" ht="15.75" hidden="1" x14ac:dyDescent="0.25">
      <c r="B757" s="203" t="s">
        <v>26922</v>
      </c>
      <c r="C757" s="194" t="s">
        <v>26355</v>
      </c>
      <c r="D757" s="194" t="s">
        <v>9753</v>
      </c>
      <c r="E757" s="205">
        <v>1.3614999999999999</v>
      </c>
      <c r="F757" s="204" t="s">
        <v>19856</v>
      </c>
      <c r="G757" s="194" t="s">
        <v>27951</v>
      </c>
      <c r="H757" s="198" t="str">
        <f t="shared" si="11"/>
        <v>H14</v>
      </c>
      <c r="I757" s="194">
        <v>2011</v>
      </c>
      <c r="J757" s="194" t="s">
        <v>177</v>
      </c>
      <c r="K757" s="194">
        <v>148497</v>
      </c>
      <c r="L757" s="194"/>
      <c r="M757" s="235" t="s">
        <v>23608</v>
      </c>
      <c r="N757" s="237" t="s">
        <v>23788</v>
      </c>
      <c r="O757" s="235" t="s">
        <v>28749</v>
      </c>
    </row>
    <row r="758" spans="2:15" ht="15.75" hidden="1" x14ac:dyDescent="0.25">
      <c r="B758" s="203" t="s">
        <v>26963</v>
      </c>
      <c r="C758" s="194" t="s">
        <v>26360</v>
      </c>
      <c r="D758" s="194" t="s">
        <v>9753</v>
      </c>
      <c r="E758" s="205">
        <v>0.27700000000000002</v>
      </c>
      <c r="F758" s="204" t="s">
        <v>20101</v>
      </c>
      <c r="G758" s="194" t="s">
        <v>27500</v>
      </c>
      <c r="H758" s="198" t="str">
        <f t="shared" si="11"/>
        <v>H14</v>
      </c>
      <c r="I758" s="194">
        <v>2009</v>
      </c>
      <c r="J758" s="194" t="s">
        <v>177</v>
      </c>
      <c r="K758" s="194">
        <v>460370</v>
      </c>
      <c r="L758" s="194"/>
      <c r="M758" s="235" t="s">
        <v>23608</v>
      </c>
      <c r="N758" s="237" t="s">
        <v>23788</v>
      </c>
      <c r="O758" s="235" t="s">
        <v>28749</v>
      </c>
    </row>
    <row r="759" spans="2:15" ht="15.75" hidden="1" x14ac:dyDescent="0.25">
      <c r="B759" s="203" t="s">
        <v>26963</v>
      </c>
      <c r="C759" s="194" t="s">
        <v>26360</v>
      </c>
      <c r="D759" s="194" t="s">
        <v>9753</v>
      </c>
      <c r="E759" s="205">
        <v>2.6997499999999999</v>
      </c>
      <c r="F759" s="204" t="s">
        <v>20394</v>
      </c>
      <c r="G759" s="194" t="s">
        <v>27597</v>
      </c>
      <c r="H759" s="198" t="str">
        <f t="shared" si="11"/>
        <v>H14</v>
      </c>
      <c r="I759" s="194">
        <v>2010</v>
      </c>
      <c r="J759" s="194" t="s">
        <v>5137</v>
      </c>
      <c r="K759" s="194">
        <v>98187</v>
      </c>
      <c r="L759" s="194"/>
      <c r="M759" s="235" t="s">
        <v>23608</v>
      </c>
      <c r="N759" s="237" t="s">
        <v>23788</v>
      </c>
      <c r="O759" s="235" t="s">
        <v>28749</v>
      </c>
    </row>
    <row r="760" spans="2:15" ht="15.75" hidden="1" x14ac:dyDescent="0.25">
      <c r="B760" s="203" t="s">
        <v>26963</v>
      </c>
      <c r="C760" s="194" t="s">
        <v>26360</v>
      </c>
      <c r="D760" s="194" t="s">
        <v>9753</v>
      </c>
      <c r="E760" s="205">
        <v>5.3994999999999997</v>
      </c>
      <c r="F760" s="204" t="s">
        <v>20680</v>
      </c>
      <c r="G760" s="194" t="s">
        <v>27602</v>
      </c>
      <c r="H760" s="198" t="str">
        <f t="shared" si="11"/>
        <v>H14</v>
      </c>
      <c r="I760" s="194">
        <v>2010</v>
      </c>
      <c r="J760" s="194" t="s">
        <v>5762</v>
      </c>
      <c r="K760" s="194">
        <v>102862</v>
      </c>
      <c r="L760" s="194"/>
      <c r="M760" s="235" t="s">
        <v>23608</v>
      </c>
      <c r="N760" s="237" t="s">
        <v>23788</v>
      </c>
      <c r="O760" s="235" t="s">
        <v>28749</v>
      </c>
    </row>
    <row r="761" spans="2:15" ht="15.75" hidden="1" x14ac:dyDescent="0.25">
      <c r="B761" s="203" t="s">
        <v>26963</v>
      </c>
      <c r="C761" s="194" t="s">
        <v>26360</v>
      </c>
      <c r="D761" s="194" t="s">
        <v>9753</v>
      </c>
      <c r="E761" s="205">
        <v>8.6395999999999997</v>
      </c>
      <c r="F761" s="204" t="s">
        <v>20189</v>
      </c>
      <c r="G761" s="194" t="s">
        <v>27635</v>
      </c>
      <c r="H761" s="198" t="str">
        <f t="shared" si="11"/>
        <v>H14</v>
      </c>
      <c r="I761" s="194">
        <v>2010</v>
      </c>
      <c r="J761" s="194" t="s">
        <v>177</v>
      </c>
      <c r="K761" s="194">
        <v>119357</v>
      </c>
      <c r="L761" s="194"/>
      <c r="M761" s="235" t="s">
        <v>23608</v>
      </c>
      <c r="N761" s="237" t="s">
        <v>23788</v>
      </c>
      <c r="O761" s="235" t="s">
        <v>28749</v>
      </c>
    </row>
    <row r="762" spans="2:15" ht="15.75" hidden="1" x14ac:dyDescent="0.25">
      <c r="B762" s="203" t="s">
        <v>26963</v>
      </c>
      <c r="C762" s="194" t="s">
        <v>26360</v>
      </c>
      <c r="D762" s="194" t="s">
        <v>9753</v>
      </c>
      <c r="E762" s="205">
        <v>3.218</v>
      </c>
      <c r="F762" s="204" t="s">
        <v>19858</v>
      </c>
      <c r="G762" s="194" t="s">
        <v>27955</v>
      </c>
      <c r="H762" s="198" t="str">
        <f t="shared" si="11"/>
        <v>H14</v>
      </c>
      <c r="I762" s="194">
        <v>2011</v>
      </c>
      <c r="J762" s="194" t="s">
        <v>177</v>
      </c>
      <c r="K762" s="194">
        <v>148505</v>
      </c>
      <c r="L762" s="194"/>
      <c r="M762" s="235" t="s">
        <v>23608</v>
      </c>
      <c r="N762" s="237" t="s">
        <v>23788</v>
      </c>
      <c r="O762" s="235" t="s">
        <v>28749</v>
      </c>
    </row>
    <row r="763" spans="2:15" ht="15.75" hidden="1" x14ac:dyDescent="0.25">
      <c r="B763" s="203" t="s">
        <v>26891</v>
      </c>
      <c r="C763" s="194" t="s">
        <v>26435</v>
      </c>
      <c r="D763" s="194" t="s">
        <v>9753</v>
      </c>
      <c r="E763" s="205">
        <v>10.798999999999999</v>
      </c>
      <c r="F763" s="204" t="s">
        <v>20564</v>
      </c>
      <c r="G763" s="194" t="s">
        <v>27468</v>
      </c>
      <c r="H763" s="198" t="str">
        <f t="shared" si="11"/>
        <v>H14</v>
      </c>
      <c r="I763" s="194">
        <v>2009</v>
      </c>
      <c r="J763" s="194" t="s">
        <v>5762</v>
      </c>
      <c r="K763" s="194">
        <v>460333</v>
      </c>
      <c r="L763" s="194"/>
      <c r="M763" s="235" t="s">
        <v>23608</v>
      </c>
      <c r="N763" s="237" t="s">
        <v>23788</v>
      </c>
      <c r="O763" s="235" t="s">
        <v>28749</v>
      </c>
    </row>
    <row r="764" spans="2:15" ht="15.75" hidden="1" x14ac:dyDescent="0.25">
      <c r="B764" s="203" t="s">
        <v>26891</v>
      </c>
      <c r="C764" s="194" t="s">
        <v>26435</v>
      </c>
      <c r="D764" s="194" t="s">
        <v>9753</v>
      </c>
      <c r="E764" s="205">
        <v>5.3994999999999997</v>
      </c>
      <c r="F764" s="204" t="s">
        <v>20680</v>
      </c>
      <c r="G764" s="194" t="s">
        <v>27602</v>
      </c>
      <c r="H764" s="198" t="str">
        <f t="shared" si="11"/>
        <v>H14</v>
      </c>
      <c r="I764" s="194">
        <v>2010</v>
      </c>
      <c r="J764" s="194" t="s">
        <v>5762</v>
      </c>
      <c r="K764" s="194">
        <v>102862</v>
      </c>
      <c r="L764" s="194"/>
      <c r="M764" s="235" t="s">
        <v>23608</v>
      </c>
      <c r="N764" s="237" t="s">
        <v>23788</v>
      </c>
      <c r="O764" s="235" t="s">
        <v>28749</v>
      </c>
    </row>
    <row r="765" spans="2:15" ht="15.75" hidden="1" x14ac:dyDescent="0.25">
      <c r="B765" s="203" t="s">
        <v>26897</v>
      </c>
      <c r="C765" s="194" t="s">
        <v>26381</v>
      </c>
      <c r="D765" s="194" t="s">
        <v>9753</v>
      </c>
      <c r="E765" s="205">
        <v>0.89500000000000002</v>
      </c>
      <c r="F765" s="204" t="s">
        <v>19988</v>
      </c>
      <c r="G765" s="194" t="s">
        <v>27285</v>
      </c>
      <c r="H765" s="198" t="str">
        <f t="shared" si="11"/>
        <v>H14</v>
      </c>
      <c r="I765" s="194">
        <v>2009</v>
      </c>
      <c r="J765" s="194" t="s">
        <v>177</v>
      </c>
      <c r="K765" s="194">
        <v>460124</v>
      </c>
      <c r="L765" s="194"/>
      <c r="M765" s="235" t="s">
        <v>23608</v>
      </c>
      <c r="N765" s="237" t="s">
        <v>23788</v>
      </c>
      <c r="O765" s="235" t="s">
        <v>28749</v>
      </c>
    </row>
    <row r="766" spans="2:15" ht="15.75" hidden="1" x14ac:dyDescent="0.25">
      <c r="B766" s="203" t="s">
        <v>26897</v>
      </c>
      <c r="C766" s="194" t="s">
        <v>26381</v>
      </c>
      <c r="D766" s="194" t="s">
        <v>9753</v>
      </c>
      <c r="E766" s="205">
        <v>0.23100000000000001</v>
      </c>
      <c r="F766" s="204" t="s">
        <v>20094</v>
      </c>
      <c r="G766" s="194" t="s">
        <v>27342</v>
      </c>
      <c r="H766" s="198" t="str">
        <f t="shared" si="11"/>
        <v>H14</v>
      </c>
      <c r="I766" s="194">
        <v>2009</v>
      </c>
      <c r="J766" s="194" t="s">
        <v>177</v>
      </c>
      <c r="K766" s="194">
        <v>460183</v>
      </c>
      <c r="L766" s="194"/>
      <c r="M766" s="235" t="s">
        <v>23608</v>
      </c>
      <c r="N766" s="237" t="s">
        <v>23788</v>
      </c>
      <c r="O766" s="235" t="s">
        <v>28749</v>
      </c>
    </row>
    <row r="767" spans="2:15" ht="15.75" hidden="1" x14ac:dyDescent="0.25">
      <c r="B767" s="203" t="s">
        <v>26897</v>
      </c>
      <c r="C767" s="194" t="s">
        <v>26381</v>
      </c>
      <c r="D767" s="194" t="s">
        <v>9753</v>
      </c>
      <c r="E767" s="205">
        <v>2.6997499999999999</v>
      </c>
      <c r="F767" s="204" t="s">
        <v>20530</v>
      </c>
      <c r="G767" s="194" t="s">
        <v>27409</v>
      </c>
      <c r="H767" s="198" t="str">
        <f t="shared" si="11"/>
        <v>H14</v>
      </c>
      <c r="I767" s="194">
        <v>2009</v>
      </c>
      <c r="J767" s="194" t="s">
        <v>5762</v>
      </c>
      <c r="K767" s="194">
        <v>460263</v>
      </c>
      <c r="L767" s="194"/>
      <c r="M767" s="235" t="s">
        <v>23608</v>
      </c>
      <c r="N767" s="237" t="s">
        <v>23788</v>
      </c>
      <c r="O767" s="235" t="s">
        <v>28749</v>
      </c>
    </row>
    <row r="768" spans="2:15" ht="15.75" hidden="1" x14ac:dyDescent="0.25">
      <c r="B768" s="203" t="s">
        <v>26897</v>
      </c>
      <c r="C768" s="194" t="s">
        <v>26381</v>
      </c>
      <c r="D768" s="194" t="s">
        <v>9753</v>
      </c>
      <c r="E768" s="205">
        <v>2.6997499999999999</v>
      </c>
      <c r="F768" s="204" t="s">
        <v>20580</v>
      </c>
      <c r="G768" s="194" t="s">
        <v>27452</v>
      </c>
      <c r="H768" s="198" t="str">
        <f t="shared" si="11"/>
        <v>H14</v>
      </c>
      <c r="I768" s="194">
        <v>2009</v>
      </c>
      <c r="J768" s="194" t="s">
        <v>5762</v>
      </c>
      <c r="K768" s="194">
        <v>460313</v>
      </c>
      <c r="L768" s="194"/>
      <c r="M768" s="235" t="s">
        <v>23608</v>
      </c>
      <c r="N768" s="237" t="s">
        <v>23788</v>
      </c>
      <c r="O768" s="235" t="s">
        <v>28749</v>
      </c>
    </row>
    <row r="769" spans="2:15" ht="15.75" hidden="1" x14ac:dyDescent="0.25">
      <c r="B769" s="203" t="s">
        <v>26897</v>
      </c>
      <c r="C769" s="194" t="s">
        <v>26381</v>
      </c>
      <c r="D769" s="194" t="s">
        <v>9753</v>
      </c>
      <c r="E769" s="205">
        <v>2.6997499999999999</v>
      </c>
      <c r="F769" s="204" t="s">
        <v>20673</v>
      </c>
      <c r="G769" s="194" t="s">
        <v>27456</v>
      </c>
      <c r="H769" s="198" t="str">
        <f t="shared" si="11"/>
        <v>H14</v>
      </c>
      <c r="I769" s="194">
        <v>2009</v>
      </c>
      <c r="J769" s="194" t="s">
        <v>5762</v>
      </c>
      <c r="K769" s="194">
        <v>460317</v>
      </c>
      <c r="L769" s="194"/>
      <c r="M769" s="235" t="s">
        <v>23608</v>
      </c>
      <c r="N769" s="237" t="s">
        <v>23788</v>
      </c>
      <c r="O769" s="235" t="s">
        <v>28749</v>
      </c>
    </row>
    <row r="770" spans="2:15" ht="15.75" hidden="1" x14ac:dyDescent="0.25">
      <c r="B770" s="203" t="s">
        <v>26897</v>
      </c>
      <c r="C770" s="194" t="s">
        <v>26381</v>
      </c>
      <c r="D770" s="194" t="s">
        <v>9753</v>
      </c>
      <c r="E770" s="205">
        <v>0.89200000000000002</v>
      </c>
      <c r="F770" s="204" t="s">
        <v>20014</v>
      </c>
      <c r="G770" s="194" t="s">
        <v>27580</v>
      </c>
      <c r="H770" s="198" t="str">
        <f t="shared" si="11"/>
        <v>H14</v>
      </c>
      <c r="I770" s="194">
        <v>2010</v>
      </c>
      <c r="J770" s="194" t="s">
        <v>177</v>
      </c>
      <c r="K770" s="194">
        <v>90937</v>
      </c>
      <c r="L770" s="194"/>
      <c r="M770" s="235" t="s">
        <v>23608</v>
      </c>
      <c r="N770" s="237" t="s">
        <v>23788</v>
      </c>
      <c r="O770" s="235" t="s">
        <v>28749</v>
      </c>
    </row>
    <row r="771" spans="2:15" ht="15.75" hidden="1" x14ac:dyDescent="0.25">
      <c r="B771" s="203" t="s">
        <v>26897</v>
      </c>
      <c r="C771" s="194" t="s">
        <v>26381</v>
      </c>
      <c r="D771" s="194" t="s">
        <v>9753</v>
      </c>
      <c r="E771" s="205">
        <v>0.92200000000000004</v>
      </c>
      <c r="F771" s="204" t="s">
        <v>19984</v>
      </c>
      <c r="G771" s="194" t="s">
        <v>27599</v>
      </c>
      <c r="H771" s="198" t="str">
        <f t="shared" si="11"/>
        <v>H14</v>
      </c>
      <c r="I771" s="194">
        <v>2010</v>
      </c>
      <c r="J771" s="194" t="s">
        <v>177</v>
      </c>
      <c r="K771" s="194">
        <v>102639</v>
      </c>
      <c r="L771" s="194"/>
      <c r="M771" s="235" t="s">
        <v>23608</v>
      </c>
      <c r="N771" s="237" t="s">
        <v>23788</v>
      </c>
      <c r="O771" s="235" t="s">
        <v>28749</v>
      </c>
    </row>
    <row r="772" spans="2:15" ht="15.75" hidden="1" x14ac:dyDescent="0.25">
      <c r="B772" s="203" t="s">
        <v>26897</v>
      </c>
      <c r="C772" s="194" t="s">
        <v>26381</v>
      </c>
      <c r="D772" s="194" t="s">
        <v>9753</v>
      </c>
      <c r="E772" s="205">
        <v>2.6997499999999999</v>
      </c>
      <c r="F772" s="204" t="s">
        <v>20621</v>
      </c>
      <c r="G772" s="194" t="s">
        <v>27603</v>
      </c>
      <c r="H772" s="198" t="str">
        <f t="shared" si="11"/>
        <v>H14</v>
      </c>
      <c r="I772" s="194">
        <v>2010</v>
      </c>
      <c r="J772" s="194" t="s">
        <v>5762</v>
      </c>
      <c r="K772" s="194">
        <v>102883</v>
      </c>
      <c r="L772" s="194"/>
      <c r="M772" s="235" t="s">
        <v>23608</v>
      </c>
      <c r="N772" s="237" t="s">
        <v>23788</v>
      </c>
      <c r="O772" s="235" t="s">
        <v>28749</v>
      </c>
    </row>
    <row r="773" spans="2:15" ht="15.75" hidden="1" x14ac:dyDescent="0.25">
      <c r="B773" s="203" t="s">
        <v>26897</v>
      </c>
      <c r="C773" s="194" t="s">
        <v>26381</v>
      </c>
      <c r="D773" s="194" t="s">
        <v>9753</v>
      </c>
      <c r="E773" s="205">
        <v>10.7995</v>
      </c>
      <c r="F773" s="204" t="s">
        <v>20172</v>
      </c>
      <c r="G773" s="194" t="s">
        <v>27606</v>
      </c>
      <c r="H773" s="198" t="str">
        <f t="shared" ref="H773:H836" si="12">HYPERLINK(G773,"H14")</f>
        <v>H14</v>
      </c>
      <c r="I773" s="194">
        <v>2010</v>
      </c>
      <c r="J773" s="194" t="s">
        <v>177</v>
      </c>
      <c r="K773" s="194">
        <v>110321</v>
      </c>
      <c r="L773" s="194"/>
      <c r="M773" s="235" t="s">
        <v>23608</v>
      </c>
      <c r="N773" s="237" t="s">
        <v>23788</v>
      </c>
      <c r="O773" s="235" t="s">
        <v>28749</v>
      </c>
    </row>
    <row r="774" spans="2:15" ht="15.75" hidden="1" x14ac:dyDescent="0.25">
      <c r="B774" s="203" t="s">
        <v>26897</v>
      </c>
      <c r="C774" s="194" t="s">
        <v>26381</v>
      </c>
      <c r="D774" s="194" t="s">
        <v>9753</v>
      </c>
      <c r="E774" s="205">
        <v>8.6395999999999997</v>
      </c>
      <c r="F774" s="204" t="s">
        <v>20189</v>
      </c>
      <c r="G774" s="194" t="s">
        <v>27635</v>
      </c>
      <c r="H774" s="198" t="str">
        <f t="shared" si="12"/>
        <v>H14</v>
      </c>
      <c r="I774" s="194">
        <v>2010</v>
      </c>
      <c r="J774" s="194" t="s">
        <v>177</v>
      </c>
      <c r="K774" s="194">
        <v>119357</v>
      </c>
      <c r="L774" s="194"/>
      <c r="M774" s="235" t="s">
        <v>23608</v>
      </c>
      <c r="N774" s="237" t="s">
        <v>23788</v>
      </c>
      <c r="O774" s="235" t="s">
        <v>28749</v>
      </c>
    </row>
    <row r="775" spans="2:15" ht="15.75" hidden="1" x14ac:dyDescent="0.25">
      <c r="B775" s="203" t="s">
        <v>26897</v>
      </c>
      <c r="C775" s="194" t="s">
        <v>26381</v>
      </c>
      <c r="D775" s="194" t="s">
        <v>9753</v>
      </c>
      <c r="E775" s="205">
        <v>4.3319999999999999</v>
      </c>
      <c r="F775" s="204" t="s">
        <v>19860</v>
      </c>
      <c r="G775" s="194" t="s">
        <v>27946</v>
      </c>
      <c r="H775" s="198" t="str">
        <f t="shared" si="12"/>
        <v>H14</v>
      </c>
      <c r="I775" s="194">
        <v>2011</v>
      </c>
      <c r="J775" s="194" t="s">
        <v>177</v>
      </c>
      <c r="K775" s="194">
        <v>148482</v>
      </c>
      <c r="L775" s="194"/>
      <c r="M775" s="235" t="s">
        <v>23608</v>
      </c>
      <c r="N775" s="237" t="s">
        <v>23788</v>
      </c>
      <c r="O775" s="235" t="s">
        <v>28749</v>
      </c>
    </row>
    <row r="776" spans="2:15" ht="15.75" hidden="1" x14ac:dyDescent="0.25">
      <c r="B776" s="203" t="s">
        <v>26897</v>
      </c>
      <c r="C776" s="194" t="s">
        <v>26381</v>
      </c>
      <c r="D776" s="194" t="s">
        <v>9753</v>
      </c>
      <c r="E776" s="205">
        <v>0.99</v>
      </c>
      <c r="F776" s="204" t="s">
        <v>19861</v>
      </c>
      <c r="G776" s="194" t="s">
        <v>27947</v>
      </c>
      <c r="H776" s="198" t="str">
        <f t="shared" si="12"/>
        <v>H14</v>
      </c>
      <c r="I776" s="194">
        <v>2011</v>
      </c>
      <c r="J776" s="194" t="s">
        <v>177</v>
      </c>
      <c r="K776" s="194">
        <v>148487</v>
      </c>
      <c r="L776" s="194"/>
      <c r="M776" s="235" t="s">
        <v>23608</v>
      </c>
      <c r="N776" s="237" t="s">
        <v>23788</v>
      </c>
      <c r="O776" s="235" t="s">
        <v>28749</v>
      </c>
    </row>
    <row r="777" spans="2:15" ht="15.75" hidden="1" x14ac:dyDescent="0.25">
      <c r="B777" s="203" t="s">
        <v>26897</v>
      </c>
      <c r="C777" s="194" t="s">
        <v>26381</v>
      </c>
      <c r="D777" s="194" t="s">
        <v>9753</v>
      </c>
      <c r="E777" s="205">
        <v>1.4850000000000001</v>
      </c>
      <c r="F777" s="204" t="s">
        <v>19855</v>
      </c>
      <c r="G777" s="194" t="s">
        <v>27956</v>
      </c>
      <c r="H777" s="198" t="str">
        <f t="shared" si="12"/>
        <v>H14</v>
      </c>
      <c r="I777" s="194">
        <v>2011</v>
      </c>
      <c r="J777" s="194" t="s">
        <v>177</v>
      </c>
      <c r="K777" s="194">
        <v>148508</v>
      </c>
      <c r="L777" s="194"/>
      <c r="M777" s="235" t="s">
        <v>23608</v>
      </c>
      <c r="N777" s="237" t="s">
        <v>23788</v>
      </c>
      <c r="O777" s="235" t="s">
        <v>28749</v>
      </c>
    </row>
    <row r="778" spans="2:15" ht="15.75" hidden="1" x14ac:dyDescent="0.25">
      <c r="B778" s="203" t="s">
        <v>26897</v>
      </c>
      <c r="C778" s="194" t="s">
        <v>26381</v>
      </c>
      <c r="D778" s="194" t="s">
        <v>9753</v>
      </c>
      <c r="E778" s="205">
        <v>2.8380000000000001</v>
      </c>
      <c r="F778" s="204" t="s">
        <v>20678</v>
      </c>
      <c r="G778" s="194" t="s">
        <v>28090</v>
      </c>
      <c r="H778" s="198" t="str">
        <f t="shared" si="12"/>
        <v>H14</v>
      </c>
      <c r="I778" s="194">
        <v>2012</v>
      </c>
      <c r="J778" s="194" t="s">
        <v>5762</v>
      </c>
      <c r="K778" s="194">
        <v>165553</v>
      </c>
      <c r="L778" s="194"/>
      <c r="M778" s="235" t="s">
        <v>23608</v>
      </c>
      <c r="N778" s="237" t="s">
        <v>23788</v>
      </c>
      <c r="O778" s="235" t="s">
        <v>28749</v>
      </c>
    </row>
    <row r="779" spans="2:15" ht="15.75" hidden="1" x14ac:dyDescent="0.25">
      <c r="B779" s="203" t="s">
        <v>26965</v>
      </c>
      <c r="C779" s="194" t="s">
        <v>26403</v>
      </c>
      <c r="D779" s="194" t="s">
        <v>10487</v>
      </c>
      <c r="E779" s="205">
        <v>43.198</v>
      </c>
      <c r="F779" s="204" t="s">
        <v>20188</v>
      </c>
      <c r="G779" s="194" t="s">
        <v>27503</v>
      </c>
      <c r="H779" s="198" t="str">
        <f t="shared" si="12"/>
        <v>H14</v>
      </c>
      <c r="I779" s="194">
        <v>2009</v>
      </c>
      <c r="J779" s="194" t="s">
        <v>177</v>
      </c>
      <c r="K779" s="194">
        <v>460374</v>
      </c>
      <c r="L779" s="194"/>
      <c r="M779" s="235" t="s">
        <v>23609</v>
      </c>
      <c r="N779" s="237" t="s">
        <v>23788</v>
      </c>
      <c r="O779" s="235" t="s">
        <v>28773</v>
      </c>
    </row>
    <row r="780" spans="2:15" ht="15.75" hidden="1" x14ac:dyDescent="0.25">
      <c r="B780" s="203" t="s">
        <v>27029</v>
      </c>
      <c r="C780" s="194" t="s">
        <v>26514</v>
      </c>
      <c r="D780" s="194" t="s">
        <v>9979</v>
      </c>
      <c r="E780" s="205">
        <v>23.146000000000001</v>
      </c>
      <c r="F780" s="204" t="s">
        <v>20350</v>
      </c>
      <c r="G780" s="194" t="s">
        <v>27786</v>
      </c>
      <c r="H780" s="198" t="str">
        <f t="shared" si="12"/>
        <v>H14</v>
      </c>
      <c r="I780" s="194">
        <v>2011</v>
      </c>
      <c r="J780" s="194" t="s">
        <v>153</v>
      </c>
      <c r="K780" s="194">
        <v>121297</v>
      </c>
      <c r="L780" s="194"/>
      <c r="M780" s="235" t="s">
        <v>23829</v>
      </c>
      <c r="N780" s="237" t="s">
        <v>23788</v>
      </c>
      <c r="O780" s="237" t="s">
        <v>28788</v>
      </c>
    </row>
    <row r="781" spans="2:15" ht="15.75" hidden="1" x14ac:dyDescent="0.25">
      <c r="B781" s="203" t="s">
        <v>26912</v>
      </c>
      <c r="C781" s="194" t="s">
        <v>26594</v>
      </c>
      <c r="D781" s="194" t="s">
        <v>9781</v>
      </c>
      <c r="E781" s="205">
        <v>1.0049999999999999</v>
      </c>
      <c r="F781" s="204" t="s">
        <v>20193</v>
      </c>
      <c r="G781" s="194" t="s">
        <v>28495</v>
      </c>
      <c r="H781" s="198" t="str">
        <f t="shared" si="12"/>
        <v>H14</v>
      </c>
      <c r="I781" s="194">
        <v>2013</v>
      </c>
      <c r="J781" s="194" t="s">
        <v>177</v>
      </c>
      <c r="K781" s="194">
        <v>301020</v>
      </c>
      <c r="L781" s="194"/>
      <c r="M781" s="235" t="s">
        <v>23799</v>
      </c>
      <c r="N781" s="237" t="s">
        <v>23788</v>
      </c>
      <c r="O781" s="237" t="s">
        <v>28791</v>
      </c>
    </row>
    <row r="782" spans="2:15" ht="15.75" hidden="1" x14ac:dyDescent="0.25">
      <c r="B782" s="203" t="s">
        <v>26995</v>
      </c>
      <c r="C782" s="194" t="s">
        <v>26574</v>
      </c>
      <c r="D782" s="194" t="s">
        <v>9840</v>
      </c>
      <c r="E782" s="205">
        <v>2.16</v>
      </c>
      <c r="F782" s="204" t="s">
        <v>20305</v>
      </c>
      <c r="G782" s="194" t="s">
        <v>27570</v>
      </c>
      <c r="H782" s="198" t="str">
        <f t="shared" si="12"/>
        <v>H14</v>
      </c>
      <c r="I782" s="194">
        <v>2009</v>
      </c>
      <c r="J782" s="194" t="s">
        <v>4134</v>
      </c>
      <c r="K782" s="194">
        <v>144030</v>
      </c>
      <c r="L782" s="194"/>
      <c r="M782" s="235" t="s">
        <v>23724</v>
      </c>
      <c r="N782" s="237" t="s">
        <v>23788</v>
      </c>
      <c r="O782" s="237" t="s">
        <v>28793</v>
      </c>
    </row>
    <row r="783" spans="2:15" ht="15.75" hidden="1" x14ac:dyDescent="0.25">
      <c r="B783" s="203" t="s">
        <v>26918</v>
      </c>
      <c r="C783" s="194" t="s">
        <v>26562</v>
      </c>
      <c r="D783" s="194" t="s">
        <v>9871</v>
      </c>
      <c r="E783" s="205">
        <v>2.16</v>
      </c>
      <c r="F783" s="204" t="s">
        <v>20305</v>
      </c>
      <c r="G783" s="194" t="s">
        <v>27570</v>
      </c>
      <c r="H783" s="198" t="str">
        <f t="shared" si="12"/>
        <v>H14</v>
      </c>
      <c r="I783" s="194">
        <v>2009</v>
      </c>
      <c r="J783" s="194" t="s">
        <v>4134</v>
      </c>
      <c r="K783" s="194">
        <v>144030</v>
      </c>
      <c r="L783" s="194"/>
      <c r="M783" s="235" t="s">
        <v>23724</v>
      </c>
      <c r="N783" s="237" t="s">
        <v>23788</v>
      </c>
      <c r="O783" s="237" t="s">
        <v>28793</v>
      </c>
    </row>
    <row r="784" spans="2:15" ht="15.75" hidden="1" x14ac:dyDescent="0.25">
      <c r="B784" s="203" t="s">
        <v>26918</v>
      </c>
      <c r="C784" s="194" t="s">
        <v>26562</v>
      </c>
      <c r="D784" s="194" t="s">
        <v>9871</v>
      </c>
      <c r="E784" s="205">
        <v>8.64</v>
      </c>
      <c r="F784" s="204" t="s">
        <v>20296</v>
      </c>
      <c r="G784" s="194" t="s">
        <v>27758</v>
      </c>
      <c r="H784" s="198" t="str">
        <f t="shared" si="12"/>
        <v>H14</v>
      </c>
      <c r="I784" s="194">
        <v>2010</v>
      </c>
      <c r="J784" s="194" t="s">
        <v>4134</v>
      </c>
      <c r="K784" s="194">
        <v>144103</v>
      </c>
      <c r="L784" s="194"/>
      <c r="M784" s="235" t="s">
        <v>23724</v>
      </c>
      <c r="N784" s="237" t="s">
        <v>23788</v>
      </c>
      <c r="O784" s="237" t="s">
        <v>28793</v>
      </c>
    </row>
    <row r="785" spans="2:15" ht="15.75" hidden="1" x14ac:dyDescent="0.25">
      <c r="B785" s="203" t="s">
        <v>26918</v>
      </c>
      <c r="C785" s="194" t="s">
        <v>26562</v>
      </c>
      <c r="D785" s="194" t="s">
        <v>9871</v>
      </c>
      <c r="E785" s="205">
        <v>4.32</v>
      </c>
      <c r="F785" s="204" t="s">
        <v>20291</v>
      </c>
      <c r="G785" s="194" t="s">
        <v>27521</v>
      </c>
      <c r="H785" s="198" t="str">
        <f t="shared" si="12"/>
        <v>H14</v>
      </c>
      <c r="I785" s="194">
        <v>2009</v>
      </c>
      <c r="J785" s="194" t="s">
        <v>4134</v>
      </c>
      <c r="K785" s="194">
        <v>460397</v>
      </c>
      <c r="L785" s="194"/>
      <c r="M785" s="235" t="s">
        <v>23724</v>
      </c>
      <c r="N785" s="237" t="s">
        <v>23788</v>
      </c>
      <c r="O785" s="237" t="s">
        <v>28793</v>
      </c>
    </row>
    <row r="786" spans="2:15" ht="15.75" hidden="1" x14ac:dyDescent="0.25">
      <c r="B786" s="203" t="s">
        <v>26919</v>
      </c>
      <c r="C786" s="194" t="s">
        <v>26416</v>
      </c>
      <c r="D786" s="194" t="s">
        <v>9979</v>
      </c>
      <c r="E786" s="205">
        <v>10.798999999999999</v>
      </c>
      <c r="F786" s="204" t="s">
        <v>20536</v>
      </c>
      <c r="G786" s="194" t="s">
        <v>27518</v>
      </c>
      <c r="H786" s="198" t="str">
        <f t="shared" si="12"/>
        <v>H14</v>
      </c>
      <c r="I786" s="194">
        <v>2009</v>
      </c>
      <c r="J786" s="194" t="s">
        <v>5762</v>
      </c>
      <c r="K786" s="194">
        <v>460394</v>
      </c>
      <c r="L786" s="194"/>
      <c r="M786" s="235" t="s">
        <v>23724</v>
      </c>
      <c r="N786" s="237" t="s">
        <v>23788</v>
      </c>
      <c r="O786" s="237" t="s">
        <v>28793</v>
      </c>
    </row>
    <row r="787" spans="2:15" ht="15.75" hidden="1" x14ac:dyDescent="0.25">
      <c r="B787" s="203" t="s">
        <v>26919</v>
      </c>
      <c r="C787" s="194" t="s">
        <v>26416</v>
      </c>
      <c r="D787" s="194" t="s">
        <v>9979</v>
      </c>
      <c r="E787" s="205">
        <v>10.798999999999999</v>
      </c>
      <c r="F787" s="204" t="s">
        <v>20522</v>
      </c>
      <c r="G787" s="194" t="s">
        <v>27519</v>
      </c>
      <c r="H787" s="198" t="str">
        <f t="shared" si="12"/>
        <v>H14</v>
      </c>
      <c r="I787" s="194">
        <v>2009</v>
      </c>
      <c r="J787" s="194" t="s">
        <v>5762</v>
      </c>
      <c r="K787" s="194">
        <v>460395</v>
      </c>
      <c r="L787" s="194"/>
      <c r="M787" s="235" t="s">
        <v>23724</v>
      </c>
      <c r="N787" s="237" t="s">
        <v>23788</v>
      </c>
      <c r="O787" s="237" t="s">
        <v>28793</v>
      </c>
    </row>
    <row r="788" spans="2:15" ht="15.75" hidden="1" x14ac:dyDescent="0.25">
      <c r="B788" s="203" t="s">
        <v>26919</v>
      </c>
      <c r="C788" s="194" t="s">
        <v>26416</v>
      </c>
      <c r="D788" s="194" t="s">
        <v>9979</v>
      </c>
      <c r="E788" s="205">
        <v>10.798999999999999</v>
      </c>
      <c r="F788" s="204" t="s">
        <v>20695</v>
      </c>
      <c r="G788" s="194" t="s">
        <v>27520</v>
      </c>
      <c r="H788" s="198" t="str">
        <f t="shared" si="12"/>
        <v>H14</v>
      </c>
      <c r="I788" s="194">
        <v>2009</v>
      </c>
      <c r="J788" s="194" t="s">
        <v>5762</v>
      </c>
      <c r="K788" s="194">
        <v>460396</v>
      </c>
      <c r="L788" s="194"/>
      <c r="M788" s="235" t="s">
        <v>23724</v>
      </c>
      <c r="N788" s="237" t="s">
        <v>23788</v>
      </c>
      <c r="O788" s="237" t="s">
        <v>28793</v>
      </c>
    </row>
    <row r="789" spans="2:15" ht="15.75" hidden="1" x14ac:dyDescent="0.25">
      <c r="B789" s="203" t="s">
        <v>26919</v>
      </c>
      <c r="C789" s="194" t="s">
        <v>26416</v>
      </c>
      <c r="D789" s="194" t="s">
        <v>9979</v>
      </c>
      <c r="E789" s="205">
        <v>4.32</v>
      </c>
      <c r="F789" s="204" t="s">
        <v>20291</v>
      </c>
      <c r="G789" s="194" t="s">
        <v>27521</v>
      </c>
      <c r="H789" s="198" t="str">
        <f t="shared" si="12"/>
        <v>H14</v>
      </c>
      <c r="I789" s="194">
        <v>2009</v>
      </c>
      <c r="J789" s="194" t="s">
        <v>4134</v>
      </c>
      <c r="K789" s="194">
        <v>460397</v>
      </c>
      <c r="L789" s="194"/>
      <c r="M789" s="235" t="s">
        <v>23724</v>
      </c>
      <c r="N789" s="237" t="s">
        <v>23788</v>
      </c>
      <c r="O789" s="237" t="s">
        <v>28793</v>
      </c>
    </row>
    <row r="790" spans="2:15" ht="15.75" hidden="1" x14ac:dyDescent="0.25">
      <c r="B790" s="203" t="s">
        <v>26919</v>
      </c>
      <c r="C790" s="194" t="s">
        <v>26416</v>
      </c>
      <c r="D790" s="194" t="s">
        <v>9979</v>
      </c>
      <c r="E790" s="205">
        <v>2.16</v>
      </c>
      <c r="F790" s="204" t="s">
        <v>20305</v>
      </c>
      <c r="G790" s="194" t="s">
        <v>27570</v>
      </c>
      <c r="H790" s="198" t="str">
        <f t="shared" si="12"/>
        <v>H14</v>
      </c>
      <c r="I790" s="194">
        <v>2009</v>
      </c>
      <c r="J790" s="194" t="s">
        <v>4134</v>
      </c>
      <c r="K790" s="194">
        <v>144030</v>
      </c>
      <c r="L790" s="194"/>
      <c r="M790" s="235" t="s">
        <v>23724</v>
      </c>
      <c r="N790" s="237" t="s">
        <v>23788</v>
      </c>
      <c r="O790" s="237" t="s">
        <v>28793</v>
      </c>
    </row>
    <row r="791" spans="2:15" ht="15.75" hidden="1" x14ac:dyDescent="0.25">
      <c r="B791" s="203" t="s">
        <v>26919</v>
      </c>
      <c r="C791" s="194" t="s">
        <v>26416</v>
      </c>
      <c r="D791" s="194" t="s">
        <v>9979</v>
      </c>
      <c r="E791" s="205">
        <v>5.76</v>
      </c>
      <c r="F791" s="204" t="s">
        <v>20257</v>
      </c>
      <c r="G791" s="194" t="s">
        <v>27704</v>
      </c>
      <c r="H791" s="198" t="str">
        <f t="shared" si="12"/>
        <v>H14</v>
      </c>
      <c r="I791" s="194">
        <v>2010</v>
      </c>
      <c r="J791" s="194" t="s">
        <v>4134</v>
      </c>
      <c r="K791" s="194">
        <v>122400</v>
      </c>
      <c r="L791" s="194"/>
      <c r="M791" s="235" t="s">
        <v>23724</v>
      </c>
      <c r="N791" s="237" t="s">
        <v>23788</v>
      </c>
      <c r="O791" s="237" t="s">
        <v>28793</v>
      </c>
    </row>
    <row r="792" spans="2:15" ht="15.75" hidden="1" x14ac:dyDescent="0.25">
      <c r="B792" s="203" t="s">
        <v>26944</v>
      </c>
      <c r="C792" s="194" t="s">
        <v>26524</v>
      </c>
      <c r="D792" s="194" t="s">
        <v>9871</v>
      </c>
      <c r="E792" s="205">
        <v>2.16</v>
      </c>
      <c r="F792" s="204" t="s">
        <v>20305</v>
      </c>
      <c r="G792" s="194" t="s">
        <v>27570</v>
      </c>
      <c r="H792" s="198" t="str">
        <f t="shared" si="12"/>
        <v>H14</v>
      </c>
      <c r="I792" s="194">
        <v>2009</v>
      </c>
      <c r="J792" s="194" t="s">
        <v>4134</v>
      </c>
      <c r="K792" s="194">
        <v>144030</v>
      </c>
      <c r="L792" s="194"/>
      <c r="M792" s="235" t="s">
        <v>23724</v>
      </c>
      <c r="N792" s="237" t="s">
        <v>23788</v>
      </c>
      <c r="O792" s="237" t="s">
        <v>28793</v>
      </c>
    </row>
    <row r="793" spans="2:15" ht="15.75" hidden="1" x14ac:dyDescent="0.25">
      <c r="B793" s="203" t="s">
        <v>27065</v>
      </c>
      <c r="C793" s="194" t="s">
        <v>26543</v>
      </c>
      <c r="D793" s="194" t="s">
        <v>9929</v>
      </c>
      <c r="E793" s="205">
        <v>37.743000000000002</v>
      </c>
      <c r="F793" s="204" t="s">
        <v>20255</v>
      </c>
      <c r="G793" s="194" t="s">
        <v>27801</v>
      </c>
      <c r="H793" s="198" t="str">
        <f t="shared" si="12"/>
        <v>H14</v>
      </c>
      <c r="I793" s="194">
        <v>2011</v>
      </c>
      <c r="J793" s="194" t="s">
        <v>4134</v>
      </c>
      <c r="K793" s="194">
        <v>139683</v>
      </c>
      <c r="L793" s="194"/>
      <c r="M793" s="235" t="s">
        <v>23914</v>
      </c>
      <c r="N793" s="237" t="s">
        <v>28801</v>
      </c>
      <c r="O793" s="237" t="s">
        <v>28746</v>
      </c>
    </row>
    <row r="794" spans="2:15" ht="15.75" hidden="1" x14ac:dyDescent="0.25">
      <c r="B794" s="203" t="s">
        <v>27065</v>
      </c>
      <c r="C794" s="194" t="s">
        <v>26543</v>
      </c>
      <c r="D794" s="194" t="s">
        <v>9929</v>
      </c>
      <c r="E794" s="205">
        <v>6.8029999999999999</v>
      </c>
      <c r="F794" s="204" t="s">
        <v>20280</v>
      </c>
      <c r="G794" s="194" t="s">
        <v>27812</v>
      </c>
      <c r="H794" s="198" t="str">
        <f t="shared" si="12"/>
        <v>H14</v>
      </c>
      <c r="I794" s="194">
        <v>2011</v>
      </c>
      <c r="J794" s="194" t="s">
        <v>4134</v>
      </c>
      <c r="K794" s="194">
        <v>141677</v>
      </c>
      <c r="L794" s="194"/>
      <c r="M794" s="235" t="s">
        <v>23914</v>
      </c>
      <c r="N794" s="237" t="s">
        <v>28801</v>
      </c>
      <c r="O794" s="237" t="s">
        <v>28746</v>
      </c>
    </row>
    <row r="795" spans="2:15" ht="15.75" hidden="1" x14ac:dyDescent="0.25">
      <c r="B795" s="203" t="s">
        <v>26921</v>
      </c>
      <c r="C795" s="194" t="s">
        <v>26409</v>
      </c>
      <c r="D795" s="194" t="s">
        <v>9957</v>
      </c>
      <c r="E795" s="205">
        <v>0</v>
      </c>
      <c r="F795" s="204" t="s">
        <v>21053</v>
      </c>
      <c r="G795" s="194" t="s">
        <v>27897</v>
      </c>
      <c r="H795" s="198" t="str">
        <f t="shared" si="12"/>
        <v>H14</v>
      </c>
      <c r="I795" s="194">
        <v>2011</v>
      </c>
      <c r="J795" s="194" t="s">
        <v>7490</v>
      </c>
      <c r="K795" s="194">
        <v>146913</v>
      </c>
      <c r="L795" s="194"/>
      <c r="M795" s="235" t="s">
        <v>23629</v>
      </c>
      <c r="N795" s="237" t="s">
        <v>28801</v>
      </c>
      <c r="O795" s="237" t="s">
        <v>28787</v>
      </c>
    </row>
    <row r="796" spans="2:15" ht="15.75" hidden="1" x14ac:dyDescent="0.25">
      <c r="B796" s="203" t="s">
        <v>26921</v>
      </c>
      <c r="C796" s="194" t="s">
        <v>26409</v>
      </c>
      <c r="D796" s="194" t="s">
        <v>9957</v>
      </c>
      <c r="E796" s="205">
        <v>4.9329999999999998</v>
      </c>
      <c r="F796" s="204" t="s">
        <v>20764</v>
      </c>
      <c r="G796" s="194" t="s">
        <v>28245</v>
      </c>
      <c r="H796" s="198" t="str">
        <f t="shared" si="12"/>
        <v>H14</v>
      </c>
      <c r="I796" s="194">
        <v>2012</v>
      </c>
      <c r="J796" s="194" t="s">
        <v>7221</v>
      </c>
      <c r="K796" s="194">
        <v>171378</v>
      </c>
      <c r="L796" s="194"/>
      <c r="M796" s="235" t="s">
        <v>23910</v>
      </c>
      <c r="N796" s="237" t="s">
        <v>28801</v>
      </c>
      <c r="O796" s="237" t="s">
        <v>28743</v>
      </c>
    </row>
    <row r="797" spans="2:15" ht="15.75" hidden="1" x14ac:dyDescent="0.25">
      <c r="B797" s="203" t="s">
        <v>26975</v>
      </c>
      <c r="C797" s="194" t="s">
        <v>26539</v>
      </c>
      <c r="D797" s="194" t="s">
        <v>9957</v>
      </c>
      <c r="E797" s="205">
        <v>7.1996666666667002</v>
      </c>
      <c r="F797" s="204" t="s">
        <v>20195</v>
      </c>
      <c r="G797" s="194" t="s">
        <v>27918</v>
      </c>
      <c r="H797" s="198" t="str">
        <f t="shared" si="12"/>
        <v>H14</v>
      </c>
      <c r="I797" s="194">
        <v>2011</v>
      </c>
      <c r="J797" s="194" t="s">
        <v>177</v>
      </c>
      <c r="K797" s="194">
        <v>147404</v>
      </c>
      <c r="L797" s="194"/>
      <c r="M797" s="235" t="s">
        <v>23666</v>
      </c>
      <c r="N797" s="237" t="s">
        <v>28802</v>
      </c>
      <c r="O797" s="237" t="s">
        <v>28795</v>
      </c>
    </row>
    <row r="798" spans="2:15" ht="15.75" hidden="1" x14ac:dyDescent="0.25">
      <c r="B798" s="203" t="s">
        <v>27093</v>
      </c>
      <c r="C798" s="194" t="s">
        <v>26540</v>
      </c>
      <c r="D798" s="194" t="s">
        <v>9957</v>
      </c>
      <c r="E798" s="205">
        <v>7.1996666666667002</v>
      </c>
      <c r="F798" s="204" t="s">
        <v>20195</v>
      </c>
      <c r="G798" s="194" t="s">
        <v>27918</v>
      </c>
      <c r="H798" s="198" t="str">
        <f t="shared" si="12"/>
        <v>H14</v>
      </c>
      <c r="I798" s="194">
        <v>2011</v>
      </c>
      <c r="J798" s="194" t="s">
        <v>177</v>
      </c>
      <c r="K798" s="194">
        <v>147404</v>
      </c>
      <c r="L798" s="194"/>
      <c r="M798" s="235" t="s">
        <v>23666</v>
      </c>
      <c r="N798" s="237" t="s">
        <v>28802</v>
      </c>
      <c r="O798" s="237" t="s">
        <v>28795</v>
      </c>
    </row>
    <row r="799" spans="2:15" ht="15.75" hidden="1" x14ac:dyDescent="0.25">
      <c r="B799" s="203" t="s">
        <v>26976</v>
      </c>
      <c r="C799" s="194" t="s">
        <v>26538</v>
      </c>
      <c r="D799" s="194" t="s">
        <v>9957</v>
      </c>
      <c r="E799" s="205">
        <v>7.1996666666667002</v>
      </c>
      <c r="F799" s="204" t="s">
        <v>20195</v>
      </c>
      <c r="G799" s="194" t="s">
        <v>27918</v>
      </c>
      <c r="H799" s="198" t="str">
        <f t="shared" si="12"/>
        <v>H14</v>
      </c>
      <c r="I799" s="194">
        <v>2011</v>
      </c>
      <c r="J799" s="194" t="s">
        <v>177</v>
      </c>
      <c r="K799" s="194">
        <v>147404</v>
      </c>
      <c r="L799" s="194"/>
      <c r="M799" s="235" t="s">
        <v>23666</v>
      </c>
      <c r="N799" s="237" t="s">
        <v>28802</v>
      </c>
      <c r="O799" s="237" t="s">
        <v>28795</v>
      </c>
    </row>
    <row r="800" spans="2:15" ht="15.75" hidden="1" x14ac:dyDescent="0.25">
      <c r="B800" s="203" t="s">
        <v>26946</v>
      </c>
      <c r="C800" s="194" t="s">
        <v>26451</v>
      </c>
      <c r="D800" s="194" t="s">
        <v>9929</v>
      </c>
      <c r="E800" s="205">
        <v>14.669</v>
      </c>
      <c r="F800" s="204" t="s">
        <v>20365</v>
      </c>
      <c r="G800" s="194" t="s">
        <v>28479</v>
      </c>
      <c r="H800" s="198" t="str">
        <f t="shared" si="12"/>
        <v>H14</v>
      </c>
      <c r="I800" s="194">
        <v>2013</v>
      </c>
      <c r="J800" s="194" t="s">
        <v>153</v>
      </c>
      <c r="K800" s="194">
        <v>280258</v>
      </c>
      <c r="L800" s="194"/>
      <c r="M800" s="235" t="s">
        <v>23782</v>
      </c>
      <c r="N800" s="237" t="s">
        <v>28733</v>
      </c>
      <c r="O800" s="237" t="s">
        <v>28743</v>
      </c>
    </row>
    <row r="801" spans="2:15" ht="15.75" hidden="1" x14ac:dyDescent="0.25">
      <c r="B801" s="203" t="s">
        <v>26901</v>
      </c>
      <c r="C801" s="194" t="s">
        <v>26421</v>
      </c>
      <c r="D801" s="194" t="s">
        <v>10001</v>
      </c>
      <c r="E801" s="205">
        <v>21.599</v>
      </c>
      <c r="F801" s="204" t="s">
        <v>19762</v>
      </c>
      <c r="G801" s="194" t="s">
        <v>27590</v>
      </c>
      <c r="H801" s="198" t="str">
        <f t="shared" si="12"/>
        <v>H14</v>
      </c>
      <c r="I801" s="194">
        <v>2010</v>
      </c>
      <c r="J801" s="194" t="s">
        <v>177</v>
      </c>
      <c r="K801" s="194">
        <v>97581</v>
      </c>
      <c r="L801" s="194"/>
      <c r="M801" s="235" t="s">
        <v>23752</v>
      </c>
      <c r="N801" s="237" t="s">
        <v>28733</v>
      </c>
      <c r="O801" s="237" t="s">
        <v>28746</v>
      </c>
    </row>
    <row r="802" spans="2:15" ht="15.75" hidden="1" x14ac:dyDescent="0.25">
      <c r="B802" s="203" t="s">
        <v>26899</v>
      </c>
      <c r="C802" s="194" t="s">
        <v>26419</v>
      </c>
      <c r="D802" s="194" t="s">
        <v>10001</v>
      </c>
      <c r="E802" s="205">
        <v>21.599</v>
      </c>
      <c r="F802" s="204" t="s">
        <v>19762</v>
      </c>
      <c r="G802" s="194" t="s">
        <v>27590</v>
      </c>
      <c r="H802" s="198" t="str">
        <f t="shared" si="12"/>
        <v>H14</v>
      </c>
      <c r="I802" s="194">
        <v>2010</v>
      </c>
      <c r="J802" s="194" t="s">
        <v>177</v>
      </c>
      <c r="K802" s="194">
        <v>97581</v>
      </c>
      <c r="L802" s="194"/>
      <c r="M802" s="235" t="s">
        <v>23752</v>
      </c>
      <c r="N802" s="237" t="s">
        <v>28733</v>
      </c>
      <c r="O802" s="237" t="s">
        <v>28746</v>
      </c>
    </row>
    <row r="803" spans="2:15" ht="15.75" hidden="1" x14ac:dyDescent="0.25">
      <c r="B803" s="203" t="s">
        <v>26921</v>
      </c>
      <c r="C803" s="194" t="s">
        <v>26409</v>
      </c>
      <c r="D803" s="194" t="s">
        <v>9957</v>
      </c>
      <c r="E803" s="205">
        <v>10.798999999999999</v>
      </c>
      <c r="F803" s="204" t="s">
        <v>20404</v>
      </c>
      <c r="G803" s="194" t="s">
        <v>27901</v>
      </c>
      <c r="H803" s="198" t="str">
        <f t="shared" si="12"/>
        <v>H14</v>
      </c>
      <c r="I803" s="194">
        <v>2011</v>
      </c>
      <c r="J803" s="194" t="s">
        <v>5137</v>
      </c>
      <c r="K803" s="194">
        <v>146941</v>
      </c>
      <c r="L803" s="194"/>
      <c r="M803" s="235" t="s">
        <v>23625</v>
      </c>
      <c r="N803" s="237" t="s">
        <v>28733</v>
      </c>
      <c r="O803" s="237" t="s">
        <v>28746</v>
      </c>
    </row>
    <row r="804" spans="2:15" ht="15.75" hidden="1" x14ac:dyDescent="0.25">
      <c r="B804" s="203" t="s">
        <v>26973</v>
      </c>
      <c r="C804" s="194" t="s">
        <v>26439</v>
      </c>
      <c r="D804" s="194" t="s">
        <v>9957</v>
      </c>
      <c r="E804" s="205">
        <v>10.798999999999999</v>
      </c>
      <c r="F804" s="204" t="s">
        <v>20660</v>
      </c>
      <c r="G804" s="194" t="s">
        <v>27886</v>
      </c>
      <c r="H804" s="198" t="str">
        <f t="shared" si="12"/>
        <v>H14</v>
      </c>
      <c r="I804" s="194">
        <v>2011</v>
      </c>
      <c r="J804" s="194" t="s">
        <v>5762</v>
      </c>
      <c r="K804" s="194">
        <v>146640</v>
      </c>
      <c r="L804" s="194"/>
      <c r="M804" s="235" t="s">
        <v>23625</v>
      </c>
      <c r="N804" s="237" t="s">
        <v>28733</v>
      </c>
      <c r="O804" s="237" t="s">
        <v>28746</v>
      </c>
    </row>
    <row r="805" spans="2:15" ht="15.75" hidden="1" x14ac:dyDescent="0.25">
      <c r="B805" s="203" t="s">
        <v>27146</v>
      </c>
      <c r="C805" s="194" t="s">
        <v>26511</v>
      </c>
      <c r="D805" s="194" t="s">
        <v>9862</v>
      </c>
      <c r="E805" s="205">
        <v>0</v>
      </c>
      <c r="F805" s="204" t="s">
        <v>20829</v>
      </c>
      <c r="G805" s="194" t="s">
        <v>28516</v>
      </c>
      <c r="H805" s="198" t="str">
        <f t="shared" si="12"/>
        <v>H14</v>
      </c>
      <c r="I805" s="194">
        <v>2013</v>
      </c>
      <c r="J805" s="194" t="s">
        <v>7490</v>
      </c>
      <c r="K805" s="194">
        <v>305971</v>
      </c>
      <c r="L805" s="194"/>
      <c r="M805" s="235" t="s">
        <v>23802</v>
      </c>
      <c r="N805" s="237" t="s">
        <v>28733</v>
      </c>
      <c r="O805" s="237" t="s">
        <v>28743</v>
      </c>
    </row>
    <row r="806" spans="2:15" ht="15.75" hidden="1" x14ac:dyDescent="0.25">
      <c r="B806" s="203" t="s">
        <v>26913</v>
      </c>
      <c r="C806" s="194" t="s">
        <v>26529</v>
      </c>
      <c r="D806" s="194" t="s">
        <v>9871</v>
      </c>
      <c r="E806" s="205">
        <v>21.599</v>
      </c>
      <c r="F806" s="204" t="s">
        <v>20129</v>
      </c>
      <c r="G806" s="194" t="s">
        <v>27412</v>
      </c>
      <c r="H806" s="198" t="str">
        <f t="shared" si="12"/>
        <v>H14</v>
      </c>
      <c r="I806" s="194">
        <v>2009</v>
      </c>
      <c r="J806" s="194" t="s">
        <v>177</v>
      </c>
      <c r="K806" s="194">
        <v>57707</v>
      </c>
      <c r="L806" s="194"/>
      <c r="M806" s="235" t="s">
        <v>23948</v>
      </c>
      <c r="N806" s="237" t="s">
        <v>28734</v>
      </c>
      <c r="O806" s="235" t="s">
        <v>28757</v>
      </c>
    </row>
    <row r="807" spans="2:15" ht="15.75" hidden="1" x14ac:dyDescent="0.25">
      <c r="B807" s="203" t="s">
        <v>27029</v>
      </c>
      <c r="C807" s="194" t="s">
        <v>26514</v>
      </c>
      <c r="D807" s="194" t="s">
        <v>9979</v>
      </c>
      <c r="E807" s="205">
        <v>2.9209999999999998</v>
      </c>
      <c r="F807" s="204" t="s">
        <v>20408</v>
      </c>
      <c r="G807" s="194" t="s">
        <v>27831</v>
      </c>
      <c r="H807" s="198" t="str">
        <f t="shared" si="12"/>
        <v>H14</v>
      </c>
      <c r="I807" s="194">
        <v>2011</v>
      </c>
      <c r="J807" s="194" t="s">
        <v>5137</v>
      </c>
      <c r="K807" s="194">
        <v>144533</v>
      </c>
      <c r="L807" s="194"/>
      <c r="M807" s="235" t="s">
        <v>23941</v>
      </c>
      <c r="N807" s="237" t="s">
        <v>28734</v>
      </c>
      <c r="O807" s="235" t="s">
        <v>28775</v>
      </c>
    </row>
    <row r="808" spans="2:15" ht="15.75" hidden="1" x14ac:dyDescent="0.25">
      <c r="B808" s="203" t="s">
        <v>26970</v>
      </c>
      <c r="C808" s="194" t="s">
        <v>26459</v>
      </c>
      <c r="D808" s="194" t="s">
        <v>10005</v>
      </c>
      <c r="E808" s="205">
        <v>0.76500000000000001</v>
      </c>
      <c r="F808" s="204" t="s">
        <v>20128</v>
      </c>
      <c r="G808" s="194" t="s">
        <v>28295</v>
      </c>
      <c r="H808" s="198" t="str">
        <f t="shared" si="12"/>
        <v>H14</v>
      </c>
      <c r="I808" s="194">
        <v>2012</v>
      </c>
      <c r="J808" s="194" t="s">
        <v>177</v>
      </c>
      <c r="K808" s="194">
        <v>172544</v>
      </c>
      <c r="L808" s="194"/>
      <c r="M808" s="235" t="s">
        <v>23923</v>
      </c>
      <c r="N808" s="237" t="s">
        <v>28734</v>
      </c>
      <c r="O808" s="235" t="s">
        <v>28779</v>
      </c>
    </row>
    <row r="809" spans="2:15" ht="15.75" hidden="1" x14ac:dyDescent="0.25">
      <c r="B809" s="203" t="s">
        <v>26913</v>
      </c>
      <c r="C809" s="194" t="s">
        <v>26529</v>
      </c>
      <c r="D809" s="194" t="s">
        <v>9871</v>
      </c>
      <c r="E809" s="205">
        <v>1.419</v>
      </c>
      <c r="F809" s="204" t="s">
        <v>20677</v>
      </c>
      <c r="G809" s="194" t="s">
        <v>28179</v>
      </c>
      <c r="H809" s="198" t="str">
        <f t="shared" si="12"/>
        <v>H14</v>
      </c>
      <c r="I809" s="194">
        <v>2012</v>
      </c>
      <c r="J809" s="194" t="s">
        <v>5762</v>
      </c>
      <c r="K809" s="194">
        <v>169333</v>
      </c>
      <c r="L809" s="194"/>
      <c r="M809" s="235" t="s">
        <v>23890</v>
      </c>
      <c r="N809" s="237" t="s">
        <v>28734</v>
      </c>
      <c r="O809" s="235" t="s">
        <v>28759</v>
      </c>
    </row>
    <row r="810" spans="2:15" ht="15.75" hidden="1" x14ac:dyDescent="0.25">
      <c r="B810" s="203" t="s">
        <v>26914</v>
      </c>
      <c r="C810" s="194" t="s">
        <v>26429</v>
      </c>
      <c r="D810" s="194" t="s">
        <v>9871</v>
      </c>
      <c r="E810" s="205">
        <v>1.419</v>
      </c>
      <c r="F810" s="204" t="s">
        <v>20677</v>
      </c>
      <c r="G810" s="194" t="s">
        <v>28179</v>
      </c>
      <c r="H810" s="198" t="str">
        <f t="shared" si="12"/>
        <v>H14</v>
      </c>
      <c r="I810" s="194">
        <v>2012</v>
      </c>
      <c r="J810" s="194" t="s">
        <v>5762</v>
      </c>
      <c r="K810" s="194">
        <v>169333</v>
      </c>
      <c r="L810" s="194"/>
      <c r="M810" s="235" t="s">
        <v>23890</v>
      </c>
      <c r="N810" s="237" t="s">
        <v>28734</v>
      </c>
      <c r="O810" s="235" t="s">
        <v>28759</v>
      </c>
    </row>
    <row r="811" spans="2:15" ht="15.75" hidden="1" x14ac:dyDescent="0.25">
      <c r="B811" s="203" t="s">
        <v>26923</v>
      </c>
      <c r="C811" s="194" t="s">
        <v>26525</v>
      </c>
      <c r="D811" s="194" t="s">
        <v>9840</v>
      </c>
      <c r="E811" s="205">
        <v>8.5830000000000002</v>
      </c>
      <c r="F811" s="204" t="s">
        <v>20351</v>
      </c>
      <c r="G811" s="194" t="s">
        <v>27349</v>
      </c>
      <c r="H811" s="198" t="str">
        <f t="shared" si="12"/>
        <v>H14</v>
      </c>
      <c r="I811" s="194">
        <v>2009</v>
      </c>
      <c r="J811" s="194" t="s">
        <v>153</v>
      </c>
      <c r="K811" s="194">
        <v>460191</v>
      </c>
      <c r="L811" s="194"/>
      <c r="M811" s="235" t="s">
        <v>23795</v>
      </c>
      <c r="N811" s="237" t="s">
        <v>28734</v>
      </c>
      <c r="O811" s="237" t="s">
        <v>28789</v>
      </c>
    </row>
    <row r="812" spans="2:15" ht="15.75" hidden="1" x14ac:dyDescent="0.25">
      <c r="B812" s="203" t="s">
        <v>26923</v>
      </c>
      <c r="C812" s="194" t="s">
        <v>26525</v>
      </c>
      <c r="D812" s="194" t="s">
        <v>9840</v>
      </c>
      <c r="E812" s="205">
        <v>7.1870000000000003</v>
      </c>
      <c r="F812" s="204" t="s">
        <v>20342</v>
      </c>
      <c r="G812" s="194" t="s">
        <v>27350</v>
      </c>
      <c r="H812" s="198" t="str">
        <f t="shared" si="12"/>
        <v>H14</v>
      </c>
      <c r="I812" s="194">
        <v>2009</v>
      </c>
      <c r="J812" s="194" t="s">
        <v>153</v>
      </c>
      <c r="K812" s="194">
        <v>460192</v>
      </c>
      <c r="L812" s="194"/>
      <c r="M812" s="235" t="s">
        <v>23795</v>
      </c>
      <c r="N812" s="237" t="s">
        <v>28734</v>
      </c>
      <c r="O812" s="237" t="s">
        <v>28789</v>
      </c>
    </row>
    <row r="813" spans="2:15" ht="15.75" hidden="1" x14ac:dyDescent="0.25">
      <c r="B813" s="203" t="s">
        <v>26923</v>
      </c>
      <c r="C813" s="194" t="s">
        <v>26525</v>
      </c>
      <c r="D813" s="194" t="s">
        <v>9840</v>
      </c>
      <c r="E813" s="205">
        <v>10.396000000000001</v>
      </c>
      <c r="F813" s="204" t="s">
        <v>20328</v>
      </c>
      <c r="G813" s="194" t="s">
        <v>27376</v>
      </c>
      <c r="H813" s="198" t="str">
        <f t="shared" si="12"/>
        <v>H14</v>
      </c>
      <c r="I813" s="194">
        <v>2009</v>
      </c>
      <c r="J813" s="194" t="s">
        <v>4134</v>
      </c>
      <c r="K813" s="194">
        <v>460228</v>
      </c>
      <c r="L813" s="194"/>
      <c r="M813" s="235" t="s">
        <v>23795</v>
      </c>
      <c r="N813" s="237" t="s">
        <v>28734</v>
      </c>
      <c r="O813" s="237" t="s">
        <v>28789</v>
      </c>
    </row>
    <row r="814" spans="2:15" ht="15.75" hidden="1" x14ac:dyDescent="0.25">
      <c r="B814" s="203" t="s">
        <v>26923</v>
      </c>
      <c r="C814" s="194" t="s">
        <v>26525</v>
      </c>
      <c r="D814" s="194" t="s">
        <v>9840</v>
      </c>
      <c r="E814" s="205">
        <v>10.396000000000001</v>
      </c>
      <c r="F814" s="204" t="s">
        <v>20306</v>
      </c>
      <c r="G814" s="194" t="s">
        <v>27377</v>
      </c>
      <c r="H814" s="198" t="str">
        <f t="shared" si="12"/>
        <v>H14</v>
      </c>
      <c r="I814" s="194">
        <v>2009</v>
      </c>
      <c r="J814" s="194" t="s">
        <v>4134</v>
      </c>
      <c r="K814" s="194">
        <v>460229</v>
      </c>
      <c r="L814" s="194"/>
      <c r="M814" s="235" t="s">
        <v>23795</v>
      </c>
      <c r="N814" s="237" t="s">
        <v>28734</v>
      </c>
      <c r="O814" s="237" t="s">
        <v>28789</v>
      </c>
    </row>
    <row r="815" spans="2:15" ht="15.75" hidden="1" x14ac:dyDescent="0.25">
      <c r="B815" s="203" t="s">
        <v>26898</v>
      </c>
      <c r="C815" s="194" t="s">
        <v>26553</v>
      </c>
      <c r="D815" s="194" t="s">
        <v>9853</v>
      </c>
      <c r="E815" s="205">
        <v>5.4</v>
      </c>
      <c r="F815" s="204" t="s">
        <v>20405</v>
      </c>
      <c r="G815" s="194" t="s">
        <v>27288</v>
      </c>
      <c r="H815" s="198" t="str">
        <f t="shared" si="12"/>
        <v>H14</v>
      </c>
      <c r="I815" s="194">
        <v>2009</v>
      </c>
      <c r="J815" s="194" t="s">
        <v>5137</v>
      </c>
      <c r="K815" s="194">
        <v>460126</v>
      </c>
      <c r="L815" s="194"/>
      <c r="M815" s="235" t="s">
        <v>23900</v>
      </c>
      <c r="N815" s="237" t="s">
        <v>28734</v>
      </c>
      <c r="O815" s="235" t="s">
        <v>28774</v>
      </c>
    </row>
    <row r="816" spans="2:15" ht="15.75" hidden="1" x14ac:dyDescent="0.25">
      <c r="B816" s="203" t="s">
        <v>26898</v>
      </c>
      <c r="C816" s="194" t="s">
        <v>26553</v>
      </c>
      <c r="D816" s="194" t="s">
        <v>9853</v>
      </c>
      <c r="E816" s="205">
        <v>2.7</v>
      </c>
      <c r="F816" s="204" t="s">
        <v>20504</v>
      </c>
      <c r="G816" s="194" t="s">
        <v>27289</v>
      </c>
      <c r="H816" s="198" t="str">
        <f t="shared" si="12"/>
        <v>H14</v>
      </c>
      <c r="I816" s="194">
        <v>2009</v>
      </c>
      <c r="J816" s="194" t="s">
        <v>5762</v>
      </c>
      <c r="K816" s="194">
        <v>460127</v>
      </c>
      <c r="L816" s="194"/>
      <c r="M816" s="235" t="s">
        <v>23900</v>
      </c>
      <c r="N816" s="237" t="s">
        <v>28734</v>
      </c>
      <c r="O816" s="235" t="s">
        <v>28774</v>
      </c>
    </row>
    <row r="817" spans="2:15" ht="15.75" hidden="1" x14ac:dyDescent="0.25">
      <c r="B817" s="203" t="s">
        <v>27063</v>
      </c>
      <c r="C817" s="194" t="s">
        <v>26418</v>
      </c>
      <c r="D817" s="194" t="s">
        <v>10471</v>
      </c>
      <c r="E817" s="205">
        <v>2.2244999999999999</v>
      </c>
      <c r="F817" s="204" t="s">
        <v>19950</v>
      </c>
      <c r="G817" s="194" t="s">
        <v>27797</v>
      </c>
      <c r="H817" s="198" t="str">
        <f t="shared" si="12"/>
        <v>H14</v>
      </c>
      <c r="I817" s="194">
        <v>2011</v>
      </c>
      <c r="J817" s="194" t="s">
        <v>177</v>
      </c>
      <c r="K817" s="194">
        <v>139664</v>
      </c>
      <c r="L817" s="194"/>
      <c r="M817" s="235" t="s">
        <v>23660</v>
      </c>
      <c r="N817" s="237" t="s">
        <v>23660</v>
      </c>
      <c r="O817" s="235"/>
    </row>
    <row r="818" spans="2:15" ht="15.75" hidden="1" x14ac:dyDescent="0.25">
      <c r="B818" s="203" t="s">
        <v>27063</v>
      </c>
      <c r="C818" s="194" t="s">
        <v>26418</v>
      </c>
      <c r="D818" s="194" t="s">
        <v>10471</v>
      </c>
      <c r="E818" s="205">
        <v>0.86399999999999999</v>
      </c>
      <c r="F818" s="204" t="s">
        <v>19949</v>
      </c>
      <c r="G818" s="194" t="s">
        <v>27803</v>
      </c>
      <c r="H818" s="198" t="str">
        <f t="shared" si="12"/>
        <v>H14</v>
      </c>
      <c r="I818" s="194">
        <v>2011</v>
      </c>
      <c r="J818" s="194" t="s">
        <v>177</v>
      </c>
      <c r="K818" s="194">
        <v>140733</v>
      </c>
      <c r="L818" s="194"/>
      <c r="M818" s="235" t="s">
        <v>23660</v>
      </c>
      <c r="N818" s="237" t="s">
        <v>23660</v>
      </c>
      <c r="O818" s="235"/>
    </row>
    <row r="819" spans="2:15" ht="15.75" hidden="1" x14ac:dyDescent="0.25">
      <c r="B819" s="203" t="s">
        <v>27110</v>
      </c>
      <c r="C819" s="194" t="s">
        <v>26389</v>
      </c>
      <c r="D819" s="194" t="s">
        <v>10001</v>
      </c>
      <c r="E819" s="205">
        <v>0</v>
      </c>
      <c r="F819" s="204" t="s">
        <v>20798</v>
      </c>
      <c r="G819" s="194" t="s">
        <v>28357</v>
      </c>
      <c r="H819" s="198" t="str">
        <f t="shared" si="12"/>
        <v>H14</v>
      </c>
      <c r="I819" s="194">
        <v>2012</v>
      </c>
      <c r="J819" s="194" t="s">
        <v>7490</v>
      </c>
      <c r="K819" s="194">
        <v>214612</v>
      </c>
      <c r="L819" s="194"/>
      <c r="M819" s="235" t="s">
        <v>23660</v>
      </c>
      <c r="N819" s="237" t="s">
        <v>23660</v>
      </c>
      <c r="O819" s="235"/>
    </row>
    <row r="820" spans="2:15" ht="15.75" hidden="1" x14ac:dyDescent="0.25">
      <c r="B820" s="203" t="s">
        <v>26966</v>
      </c>
      <c r="C820" s="194" t="s">
        <v>26404</v>
      </c>
      <c r="D820" s="194" t="s">
        <v>10471</v>
      </c>
      <c r="E820" s="205">
        <v>1.512</v>
      </c>
      <c r="F820" s="204" t="s">
        <v>20179</v>
      </c>
      <c r="G820" s="194" t="s">
        <v>27746</v>
      </c>
      <c r="H820" s="198" t="str">
        <f t="shared" si="12"/>
        <v>H14</v>
      </c>
      <c r="I820" s="194">
        <v>2010</v>
      </c>
      <c r="J820" s="194" t="s">
        <v>177</v>
      </c>
      <c r="K820" s="194">
        <v>123408</v>
      </c>
      <c r="L820" s="194"/>
      <c r="M820" s="235" t="s">
        <v>23660</v>
      </c>
      <c r="N820" s="237" t="s">
        <v>23660</v>
      </c>
      <c r="O820" s="235"/>
    </row>
    <row r="821" spans="2:15" ht="15.75" hidden="1" x14ac:dyDescent="0.25">
      <c r="B821" s="203" t="s">
        <v>26889</v>
      </c>
      <c r="C821" s="194" t="s">
        <v>26517</v>
      </c>
      <c r="D821" s="194" t="s">
        <v>9957</v>
      </c>
      <c r="E821" s="205">
        <v>5.6124999999999998</v>
      </c>
      <c r="F821" s="204" t="s">
        <v>20339</v>
      </c>
      <c r="G821" s="194" t="s">
        <v>27922</v>
      </c>
      <c r="H821" s="198" t="str">
        <f t="shared" si="12"/>
        <v>H14</v>
      </c>
      <c r="I821" s="194">
        <v>2011</v>
      </c>
      <c r="J821" s="194" t="s">
        <v>153</v>
      </c>
      <c r="K821" s="194">
        <v>147561</v>
      </c>
      <c r="L821" s="194"/>
      <c r="M821" s="235" t="s">
        <v>23660</v>
      </c>
      <c r="N821" s="237" t="s">
        <v>23660</v>
      </c>
      <c r="O821" s="235"/>
    </row>
    <row r="822" spans="2:15" ht="15.75" hidden="1" x14ac:dyDescent="0.25">
      <c r="B822" s="203" t="s">
        <v>27094</v>
      </c>
      <c r="C822" s="194" t="s">
        <v>26813</v>
      </c>
      <c r="D822" s="194" t="s">
        <v>9957</v>
      </c>
      <c r="E822" s="205">
        <v>5.6124999999999998</v>
      </c>
      <c r="F822" s="204" t="s">
        <v>20339</v>
      </c>
      <c r="G822" s="194" t="s">
        <v>27922</v>
      </c>
      <c r="H822" s="198" t="str">
        <f t="shared" si="12"/>
        <v>H14</v>
      </c>
      <c r="I822" s="194">
        <v>2011</v>
      </c>
      <c r="J822" s="194" t="s">
        <v>153</v>
      </c>
      <c r="K822" s="194">
        <v>147561</v>
      </c>
      <c r="L822" s="194"/>
      <c r="M822" s="235" t="s">
        <v>23660</v>
      </c>
      <c r="N822" s="237" t="s">
        <v>23660</v>
      </c>
      <c r="O822" s="235"/>
    </row>
    <row r="823" spans="2:15" ht="15.75" hidden="1" x14ac:dyDescent="0.25">
      <c r="B823" s="203" t="s">
        <v>26924</v>
      </c>
      <c r="C823" s="194" t="s">
        <v>26388</v>
      </c>
      <c r="D823" s="194" t="s">
        <v>10001</v>
      </c>
      <c r="E823" s="205">
        <v>0</v>
      </c>
      <c r="F823" s="204" t="s">
        <v>20798</v>
      </c>
      <c r="G823" s="194" t="s">
        <v>28357</v>
      </c>
      <c r="H823" s="198" t="str">
        <f t="shared" si="12"/>
        <v>H14</v>
      </c>
      <c r="I823" s="194">
        <v>2012</v>
      </c>
      <c r="J823" s="194" t="s">
        <v>7490</v>
      </c>
      <c r="K823" s="194">
        <v>214612</v>
      </c>
      <c r="L823" s="194"/>
      <c r="M823" s="235" t="s">
        <v>23660</v>
      </c>
      <c r="N823" s="237" t="s">
        <v>23660</v>
      </c>
      <c r="O823" s="235"/>
    </row>
    <row r="824" spans="2:15" ht="15.75" hidden="1" x14ac:dyDescent="0.25">
      <c r="B824" s="203" t="s">
        <v>27062</v>
      </c>
      <c r="C824" s="194" t="s">
        <v>26650</v>
      </c>
      <c r="D824" s="194" t="s">
        <v>10046</v>
      </c>
      <c r="E824" s="205">
        <v>0</v>
      </c>
      <c r="F824" s="204" t="s">
        <v>20940</v>
      </c>
      <c r="G824" s="194" t="s">
        <v>28469</v>
      </c>
      <c r="H824" s="198" t="str">
        <f t="shared" si="12"/>
        <v>H14</v>
      </c>
      <c r="I824" s="194">
        <v>2013</v>
      </c>
      <c r="J824" s="194" t="s">
        <v>7490</v>
      </c>
      <c r="K824" s="194">
        <v>279811</v>
      </c>
      <c r="L824" s="194"/>
      <c r="M824" s="235" t="s">
        <v>23660</v>
      </c>
      <c r="N824" s="237" t="s">
        <v>23660</v>
      </c>
      <c r="O824" s="235"/>
    </row>
    <row r="825" spans="2:15" ht="15.75" hidden="1" x14ac:dyDescent="0.25">
      <c r="B825" s="203" t="s">
        <v>27064</v>
      </c>
      <c r="C825" s="194" t="s">
        <v>26722</v>
      </c>
      <c r="D825" s="194" t="s">
        <v>10471</v>
      </c>
      <c r="E825" s="205">
        <v>2.2244999999999999</v>
      </c>
      <c r="F825" s="204" t="s">
        <v>19950</v>
      </c>
      <c r="G825" s="194" t="s">
        <v>27797</v>
      </c>
      <c r="H825" s="198" t="str">
        <f t="shared" si="12"/>
        <v>H14</v>
      </c>
      <c r="I825" s="194">
        <v>2011</v>
      </c>
      <c r="J825" s="194" t="s">
        <v>177</v>
      </c>
      <c r="K825" s="194">
        <v>139664</v>
      </c>
      <c r="L825" s="194"/>
      <c r="M825" s="235" t="s">
        <v>23660</v>
      </c>
      <c r="N825" s="237" t="s">
        <v>23660</v>
      </c>
      <c r="O825" s="235"/>
    </row>
    <row r="826" spans="2:15" ht="15.75" hidden="1" x14ac:dyDescent="0.25">
      <c r="B826" s="203" t="s">
        <v>27168</v>
      </c>
      <c r="C826" s="194" t="s">
        <v>26624</v>
      </c>
      <c r="D826" s="194" t="s">
        <v>9957</v>
      </c>
      <c r="E826" s="205">
        <v>2.4460000000000002</v>
      </c>
      <c r="F826" s="204" t="s">
        <v>20385</v>
      </c>
      <c r="G826" s="194" t="s">
        <v>28191</v>
      </c>
      <c r="H826" s="198" t="str">
        <f t="shared" si="12"/>
        <v>H14</v>
      </c>
      <c r="I826" s="194">
        <v>2012</v>
      </c>
      <c r="J826" s="194" t="s">
        <v>5137</v>
      </c>
      <c r="K826" s="194">
        <v>169493</v>
      </c>
      <c r="L826" s="194"/>
      <c r="M826" s="235" t="s">
        <v>23693</v>
      </c>
      <c r="N826" s="237" t="s">
        <v>28803</v>
      </c>
      <c r="O826" s="237" t="s">
        <v>28742</v>
      </c>
    </row>
    <row r="827" spans="2:15" ht="15.75" hidden="1" x14ac:dyDescent="0.25">
      <c r="B827" s="203" t="s">
        <v>26960</v>
      </c>
      <c r="C827" s="194" t="s">
        <v>26478</v>
      </c>
      <c r="D827" s="194" t="s">
        <v>9957</v>
      </c>
      <c r="E827" s="205">
        <v>2.4460000000000002</v>
      </c>
      <c r="F827" s="204" t="s">
        <v>20385</v>
      </c>
      <c r="G827" s="194" t="s">
        <v>28191</v>
      </c>
      <c r="H827" s="198" t="str">
        <f t="shared" si="12"/>
        <v>H14</v>
      </c>
      <c r="I827" s="194">
        <v>2012</v>
      </c>
      <c r="J827" s="194" t="s">
        <v>5137</v>
      </c>
      <c r="K827" s="194">
        <v>169493</v>
      </c>
      <c r="L827" s="194"/>
      <c r="M827" s="235" t="s">
        <v>23693</v>
      </c>
      <c r="N827" s="237" t="s">
        <v>28803</v>
      </c>
      <c r="O827" s="237" t="s">
        <v>28742</v>
      </c>
    </row>
    <row r="828" spans="2:15" ht="15.75" hidden="1" x14ac:dyDescent="0.25">
      <c r="B828" s="203" t="s">
        <v>27139</v>
      </c>
      <c r="C828" s="194" t="s">
        <v>26587</v>
      </c>
      <c r="D828" s="194" t="s">
        <v>9957</v>
      </c>
      <c r="E828" s="205">
        <v>21.042999999999999</v>
      </c>
      <c r="F828" s="204" t="s">
        <v>20364</v>
      </c>
      <c r="G828" s="194" t="s">
        <v>28068</v>
      </c>
      <c r="H828" s="198" t="str">
        <f t="shared" si="12"/>
        <v>H14</v>
      </c>
      <c r="I828" s="194">
        <v>2012</v>
      </c>
      <c r="J828" s="194" t="s">
        <v>153</v>
      </c>
      <c r="K828" s="194">
        <v>147567</v>
      </c>
      <c r="L828" s="194"/>
      <c r="M828" s="235" t="s">
        <v>23693</v>
      </c>
      <c r="N828" s="237" t="s">
        <v>28803</v>
      </c>
      <c r="O828" s="237" t="s">
        <v>28742</v>
      </c>
    </row>
    <row r="829" spans="2:15" ht="15.75" hidden="1" x14ac:dyDescent="0.25">
      <c r="B829" s="203" t="s">
        <v>26889</v>
      </c>
      <c r="C829" s="194" t="s">
        <v>26517</v>
      </c>
      <c r="D829" s="194" t="s">
        <v>9957</v>
      </c>
      <c r="E829" s="205">
        <v>21.042999999999999</v>
      </c>
      <c r="F829" s="204" t="s">
        <v>20364</v>
      </c>
      <c r="G829" s="194" t="s">
        <v>28068</v>
      </c>
      <c r="H829" s="198" t="str">
        <f t="shared" si="12"/>
        <v>H14</v>
      </c>
      <c r="I829" s="194">
        <v>2012</v>
      </c>
      <c r="J829" s="194" t="s">
        <v>153</v>
      </c>
      <c r="K829" s="194">
        <v>147567</v>
      </c>
      <c r="L829" s="194"/>
      <c r="M829" s="235" t="s">
        <v>23693</v>
      </c>
      <c r="N829" s="237" t="s">
        <v>28803</v>
      </c>
      <c r="O829" s="237" t="s">
        <v>28742</v>
      </c>
    </row>
    <row r="830" spans="2:15" ht="15.75" hidden="1" x14ac:dyDescent="0.25">
      <c r="B830" s="203" t="s">
        <v>27140</v>
      </c>
      <c r="C830" s="194" t="s">
        <v>26588</v>
      </c>
      <c r="D830" s="194" t="s">
        <v>9957</v>
      </c>
      <c r="E830" s="205">
        <v>21.042999999999999</v>
      </c>
      <c r="F830" s="204" t="s">
        <v>20364</v>
      </c>
      <c r="G830" s="194" t="s">
        <v>28068</v>
      </c>
      <c r="H830" s="198" t="str">
        <f t="shared" si="12"/>
        <v>H14</v>
      </c>
      <c r="I830" s="194">
        <v>2012</v>
      </c>
      <c r="J830" s="194" t="s">
        <v>153</v>
      </c>
      <c r="K830" s="194">
        <v>147567</v>
      </c>
      <c r="L830" s="194"/>
      <c r="M830" s="235" t="s">
        <v>23693</v>
      </c>
      <c r="N830" s="237" t="s">
        <v>28803</v>
      </c>
      <c r="O830" s="237" t="s">
        <v>28742</v>
      </c>
    </row>
    <row r="831" spans="2:15" ht="15.75" hidden="1" x14ac:dyDescent="0.25">
      <c r="B831" s="203" t="s">
        <v>27172</v>
      </c>
      <c r="C831" s="194" t="s">
        <v>26509</v>
      </c>
      <c r="D831" s="194" t="s">
        <v>9957</v>
      </c>
      <c r="E831" s="205">
        <v>0</v>
      </c>
      <c r="F831" s="204" t="s">
        <v>20994</v>
      </c>
      <c r="G831" s="194" t="s">
        <v>28215</v>
      </c>
      <c r="H831" s="198" t="str">
        <f t="shared" si="12"/>
        <v>H14</v>
      </c>
      <c r="I831" s="194">
        <v>2012</v>
      </c>
      <c r="J831" s="194" t="s">
        <v>7490</v>
      </c>
      <c r="K831" s="194">
        <v>170836</v>
      </c>
      <c r="L831" s="194"/>
      <c r="M831" s="235" t="s">
        <v>23642</v>
      </c>
      <c r="N831" s="237" t="s">
        <v>86</v>
      </c>
      <c r="O831" s="235" t="s">
        <v>28744</v>
      </c>
    </row>
    <row r="832" spans="2:15" ht="15.75" hidden="1" x14ac:dyDescent="0.25">
      <c r="B832" s="203" t="s">
        <v>27172</v>
      </c>
      <c r="C832" s="194" t="s">
        <v>26509</v>
      </c>
      <c r="D832" s="194" t="s">
        <v>9957</v>
      </c>
      <c r="E832" s="205">
        <v>2.0230000000000001</v>
      </c>
      <c r="F832" s="204" t="s">
        <v>20313</v>
      </c>
      <c r="G832" s="194" t="s">
        <v>28218</v>
      </c>
      <c r="H832" s="198" t="str">
        <f t="shared" si="12"/>
        <v>H14</v>
      </c>
      <c r="I832" s="194">
        <v>2012</v>
      </c>
      <c r="J832" s="194" t="s">
        <v>4134</v>
      </c>
      <c r="K832" s="194">
        <v>170848</v>
      </c>
      <c r="L832" s="194"/>
      <c r="M832" s="235" t="s">
        <v>23642</v>
      </c>
      <c r="N832" s="237" t="s">
        <v>86</v>
      </c>
      <c r="O832" s="235" t="s">
        <v>28744</v>
      </c>
    </row>
    <row r="833" spans="2:15" ht="15.75" hidden="1" x14ac:dyDescent="0.25">
      <c r="B833" s="203" t="s">
        <v>27238</v>
      </c>
      <c r="C833" s="194" t="s">
        <v>26377</v>
      </c>
      <c r="D833" s="194" t="s">
        <v>9871</v>
      </c>
      <c r="E833" s="205">
        <v>0.96499999999999997</v>
      </c>
      <c r="F833" s="204" t="s">
        <v>20320</v>
      </c>
      <c r="G833" s="194" t="s">
        <v>28470</v>
      </c>
      <c r="H833" s="198" t="str">
        <f t="shared" si="12"/>
        <v>H14</v>
      </c>
      <c r="I833" s="194">
        <v>2013</v>
      </c>
      <c r="J833" s="194" t="s">
        <v>4134</v>
      </c>
      <c r="K833" s="194">
        <v>279845</v>
      </c>
      <c r="L833" s="194"/>
      <c r="M833" s="235" t="s">
        <v>23778</v>
      </c>
      <c r="N833" s="237" t="s">
        <v>86</v>
      </c>
      <c r="O833" s="235" t="s">
        <v>28744</v>
      </c>
    </row>
    <row r="834" spans="2:15" ht="15.75" hidden="1" x14ac:dyDescent="0.25">
      <c r="B834" s="203" t="s">
        <v>27238</v>
      </c>
      <c r="C834" s="194" t="s">
        <v>26377</v>
      </c>
      <c r="D834" s="194" t="s">
        <v>9871</v>
      </c>
      <c r="E834" s="205">
        <v>0</v>
      </c>
      <c r="F834" s="204" t="s">
        <v>20970</v>
      </c>
      <c r="G834" s="194" t="s">
        <v>28471</v>
      </c>
      <c r="H834" s="198" t="str">
        <f t="shared" si="12"/>
        <v>H14</v>
      </c>
      <c r="I834" s="194">
        <v>2013</v>
      </c>
      <c r="J834" s="194" t="s">
        <v>7490</v>
      </c>
      <c r="K834" s="194">
        <v>279847</v>
      </c>
      <c r="L834" s="194"/>
      <c r="M834" s="235" t="s">
        <v>23778</v>
      </c>
      <c r="N834" s="237" t="s">
        <v>86</v>
      </c>
      <c r="O834" s="235" t="s">
        <v>28744</v>
      </c>
    </row>
    <row r="835" spans="2:15" ht="15.75" hidden="1" x14ac:dyDescent="0.25">
      <c r="B835" s="203" t="s">
        <v>27238</v>
      </c>
      <c r="C835" s="194" t="s">
        <v>26377</v>
      </c>
      <c r="D835" s="194" t="s">
        <v>9871</v>
      </c>
      <c r="E835" s="205">
        <v>0.96499999999999997</v>
      </c>
      <c r="F835" s="204" t="s">
        <v>20292</v>
      </c>
      <c r="G835" s="194" t="s">
        <v>28618</v>
      </c>
      <c r="H835" s="198" t="str">
        <f t="shared" si="12"/>
        <v>H14</v>
      </c>
      <c r="I835" s="194">
        <v>2013</v>
      </c>
      <c r="J835" s="194" t="s">
        <v>4134</v>
      </c>
      <c r="K835" s="194">
        <v>331896</v>
      </c>
      <c r="L835" s="194"/>
      <c r="M835" s="235" t="s">
        <v>23778</v>
      </c>
      <c r="N835" s="237" t="s">
        <v>86</v>
      </c>
      <c r="O835" s="235" t="s">
        <v>28744</v>
      </c>
    </row>
    <row r="836" spans="2:15" ht="15.75" hidden="1" x14ac:dyDescent="0.25">
      <c r="B836" s="203" t="s">
        <v>26904</v>
      </c>
      <c r="C836" s="194" t="s">
        <v>26627</v>
      </c>
      <c r="D836" s="194" t="s">
        <v>9871</v>
      </c>
      <c r="E836" s="205">
        <v>2.88</v>
      </c>
      <c r="F836" s="204" t="s">
        <v>20273</v>
      </c>
      <c r="G836" s="194" t="s">
        <v>28050</v>
      </c>
      <c r="H836" s="198" t="str">
        <f t="shared" si="12"/>
        <v>H14</v>
      </c>
      <c r="I836" s="194">
        <v>2011</v>
      </c>
      <c r="J836" s="194" t="s">
        <v>4134</v>
      </c>
      <c r="K836" s="194">
        <v>168306</v>
      </c>
      <c r="L836" s="194"/>
      <c r="M836" s="235" t="s">
        <v>23875</v>
      </c>
      <c r="N836" s="237" t="s">
        <v>86</v>
      </c>
      <c r="O836" s="235" t="s">
        <v>28744</v>
      </c>
    </row>
    <row r="837" spans="2:15" ht="15.75" hidden="1" x14ac:dyDescent="0.25">
      <c r="B837" s="203" t="s">
        <v>27133</v>
      </c>
      <c r="C837" s="194" t="s">
        <v>26716</v>
      </c>
      <c r="D837" s="194" t="s">
        <v>9871</v>
      </c>
      <c r="E837" s="205">
        <v>2.88</v>
      </c>
      <c r="F837" s="204" t="s">
        <v>20273</v>
      </c>
      <c r="G837" s="194" t="s">
        <v>28050</v>
      </c>
      <c r="H837" s="198" t="str">
        <f t="shared" ref="H837:H900" si="13">HYPERLINK(G837,"H14")</f>
        <v>H14</v>
      </c>
      <c r="I837" s="194">
        <v>2011</v>
      </c>
      <c r="J837" s="194" t="s">
        <v>4134</v>
      </c>
      <c r="K837" s="194">
        <v>168306</v>
      </c>
      <c r="L837" s="194"/>
      <c r="M837" s="235" t="s">
        <v>23875</v>
      </c>
      <c r="N837" s="237" t="s">
        <v>86</v>
      </c>
      <c r="O837" s="235" t="s">
        <v>28744</v>
      </c>
    </row>
    <row r="838" spans="2:15" ht="15.75" hidden="1" x14ac:dyDescent="0.25">
      <c r="B838" s="203" t="s">
        <v>26903</v>
      </c>
      <c r="C838" s="194" t="s">
        <v>26358</v>
      </c>
      <c r="D838" s="194" t="s">
        <v>9871</v>
      </c>
      <c r="E838" s="205">
        <v>2.88</v>
      </c>
      <c r="F838" s="204" t="s">
        <v>20273</v>
      </c>
      <c r="G838" s="194" t="s">
        <v>28050</v>
      </c>
      <c r="H838" s="198" t="str">
        <f t="shared" si="13"/>
        <v>H14</v>
      </c>
      <c r="I838" s="194">
        <v>2011</v>
      </c>
      <c r="J838" s="194" t="s">
        <v>4134</v>
      </c>
      <c r="K838" s="194">
        <v>168306</v>
      </c>
      <c r="L838" s="194"/>
      <c r="M838" s="235" t="s">
        <v>23875</v>
      </c>
      <c r="N838" s="237" t="s">
        <v>86</v>
      </c>
      <c r="O838" s="235" t="s">
        <v>28744</v>
      </c>
    </row>
    <row r="839" spans="2:15" ht="15.75" hidden="1" x14ac:dyDescent="0.25">
      <c r="B839" s="203" t="s">
        <v>26900</v>
      </c>
      <c r="C839" s="194" t="s">
        <v>26420</v>
      </c>
      <c r="D839" s="194" t="s">
        <v>10001</v>
      </c>
      <c r="E839" s="205">
        <v>0.24099999999999999</v>
      </c>
      <c r="F839" s="204" t="s">
        <v>20032</v>
      </c>
      <c r="G839" s="194" t="s">
        <v>28212</v>
      </c>
      <c r="H839" s="198" t="str">
        <f t="shared" si="13"/>
        <v>H14</v>
      </c>
      <c r="I839" s="194">
        <v>2012</v>
      </c>
      <c r="J839" s="194" t="s">
        <v>177</v>
      </c>
      <c r="K839" s="194">
        <v>170635</v>
      </c>
      <c r="L839" s="194"/>
      <c r="M839" s="235" t="s">
        <v>23903</v>
      </c>
      <c r="N839" s="237" t="s">
        <v>86</v>
      </c>
      <c r="O839" s="235" t="s">
        <v>28744</v>
      </c>
    </row>
    <row r="840" spans="2:15" ht="15.75" hidden="1" x14ac:dyDescent="0.25">
      <c r="B840" s="203" t="s">
        <v>26901</v>
      </c>
      <c r="C840" s="194" t="s">
        <v>26421</v>
      </c>
      <c r="D840" s="194" t="s">
        <v>10001</v>
      </c>
      <c r="E840" s="205">
        <v>0.24099999999999999</v>
      </c>
      <c r="F840" s="204" t="s">
        <v>20032</v>
      </c>
      <c r="G840" s="194" t="s">
        <v>28212</v>
      </c>
      <c r="H840" s="198" t="str">
        <f t="shared" si="13"/>
        <v>H14</v>
      </c>
      <c r="I840" s="194">
        <v>2012</v>
      </c>
      <c r="J840" s="194" t="s">
        <v>177</v>
      </c>
      <c r="K840" s="194">
        <v>170635</v>
      </c>
      <c r="L840" s="194"/>
      <c r="M840" s="235" t="s">
        <v>23903</v>
      </c>
      <c r="N840" s="237" t="s">
        <v>86</v>
      </c>
      <c r="O840" s="235" t="s">
        <v>28744</v>
      </c>
    </row>
    <row r="841" spans="2:15" ht="15.75" hidden="1" x14ac:dyDescent="0.25">
      <c r="B841" s="203" t="s">
        <v>26902</v>
      </c>
      <c r="C841" s="194" t="s">
        <v>26422</v>
      </c>
      <c r="D841" s="194" t="s">
        <v>10001</v>
      </c>
      <c r="E841" s="205">
        <v>0.24099999999999999</v>
      </c>
      <c r="F841" s="204" t="s">
        <v>20032</v>
      </c>
      <c r="G841" s="194" t="s">
        <v>28212</v>
      </c>
      <c r="H841" s="198" t="str">
        <f t="shared" si="13"/>
        <v>H14</v>
      </c>
      <c r="I841" s="194">
        <v>2012</v>
      </c>
      <c r="J841" s="194" t="s">
        <v>177</v>
      </c>
      <c r="K841" s="194">
        <v>170635</v>
      </c>
      <c r="L841" s="194"/>
      <c r="M841" s="235" t="s">
        <v>23903</v>
      </c>
      <c r="N841" s="237" t="s">
        <v>86</v>
      </c>
      <c r="O841" s="235" t="s">
        <v>28744</v>
      </c>
    </row>
    <row r="842" spans="2:15" ht="15.75" hidden="1" x14ac:dyDescent="0.25">
      <c r="B842" s="203" t="s">
        <v>27086</v>
      </c>
      <c r="C842" s="194" t="s">
        <v>26466</v>
      </c>
      <c r="D842" s="194" t="s">
        <v>10005</v>
      </c>
      <c r="E842" s="205">
        <v>0</v>
      </c>
      <c r="F842" s="204" t="s">
        <v>21087</v>
      </c>
      <c r="G842" s="194" t="s">
        <v>28069</v>
      </c>
      <c r="H842" s="198" t="str">
        <f t="shared" si="13"/>
        <v>H14</v>
      </c>
      <c r="I842" s="194">
        <v>2012</v>
      </c>
      <c r="J842" s="194" t="s">
        <v>7490</v>
      </c>
      <c r="K842" s="194">
        <v>147596</v>
      </c>
      <c r="L842" s="194"/>
      <c r="M842" s="235" t="s">
        <v>23694</v>
      </c>
      <c r="N842" s="237" t="s">
        <v>86</v>
      </c>
      <c r="O842" s="235" t="s">
        <v>28744</v>
      </c>
    </row>
    <row r="843" spans="2:15" ht="15.75" hidden="1" x14ac:dyDescent="0.25">
      <c r="B843" s="203" t="s">
        <v>27162</v>
      </c>
      <c r="C843" s="194" t="s">
        <v>26372</v>
      </c>
      <c r="D843" s="194" t="s">
        <v>9862</v>
      </c>
      <c r="E843" s="205">
        <v>6.9080000000000004</v>
      </c>
      <c r="F843" s="204" t="s">
        <v>20752</v>
      </c>
      <c r="G843" s="194" t="s">
        <v>28152</v>
      </c>
      <c r="H843" s="198" t="str">
        <f t="shared" si="13"/>
        <v>H14</v>
      </c>
      <c r="I843" s="194">
        <v>2012</v>
      </c>
      <c r="J843" s="194" t="s">
        <v>7221</v>
      </c>
      <c r="K843" s="194">
        <v>167807</v>
      </c>
      <c r="L843" s="194"/>
      <c r="M843" s="235" t="s">
        <v>23695</v>
      </c>
      <c r="N843" s="237" t="s">
        <v>86</v>
      </c>
      <c r="O843" s="235" t="s">
        <v>28744</v>
      </c>
    </row>
    <row r="844" spans="2:15" ht="15.75" hidden="1" x14ac:dyDescent="0.25">
      <c r="B844" s="203" t="s">
        <v>27161</v>
      </c>
      <c r="C844" s="194" t="s">
        <v>26584</v>
      </c>
      <c r="D844" s="194" t="s">
        <v>9862</v>
      </c>
      <c r="E844" s="205">
        <v>6.9080000000000004</v>
      </c>
      <c r="F844" s="204" t="s">
        <v>20752</v>
      </c>
      <c r="G844" s="194" t="s">
        <v>28152</v>
      </c>
      <c r="H844" s="198" t="str">
        <f t="shared" si="13"/>
        <v>H14</v>
      </c>
      <c r="I844" s="194">
        <v>2012</v>
      </c>
      <c r="J844" s="194" t="s">
        <v>7221</v>
      </c>
      <c r="K844" s="194">
        <v>167807</v>
      </c>
      <c r="L844" s="194"/>
      <c r="M844" s="235" t="s">
        <v>23695</v>
      </c>
      <c r="N844" s="237" t="s">
        <v>86</v>
      </c>
      <c r="O844" s="235" t="s">
        <v>28744</v>
      </c>
    </row>
    <row r="845" spans="2:15" ht="15.75" hidden="1" x14ac:dyDescent="0.25">
      <c r="B845" s="203" t="s">
        <v>26978</v>
      </c>
      <c r="C845" s="194" t="s">
        <v>26599</v>
      </c>
      <c r="D845" s="194" t="s">
        <v>9929</v>
      </c>
      <c r="E845" s="205">
        <v>3.2839999999999998</v>
      </c>
      <c r="F845" s="204" t="s">
        <v>20690</v>
      </c>
      <c r="G845" s="194" t="s">
        <v>28450</v>
      </c>
      <c r="H845" s="198" t="str">
        <f t="shared" si="13"/>
        <v>H14</v>
      </c>
      <c r="I845" s="194">
        <v>2013</v>
      </c>
      <c r="J845" s="194" t="s">
        <v>5762</v>
      </c>
      <c r="K845" s="194">
        <v>239080</v>
      </c>
      <c r="L845" s="194"/>
      <c r="M845" s="235" t="s">
        <v>23710</v>
      </c>
      <c r="N845" s="237" t="s">
        <v>86</v>
      </c>
      <c r="O845" s="235" t="s">
        <v>28744</v>
      </c>
    </row>
    <row r="846" spans="2:15" ht="15.75" hidden="1" x14ac:dyDescent="0.25">
      <c r="B846" s="203" t="s">
        <v>26996</v>
      </c>
      <c r="C846" s="194" t="s">
        <v>26452</v>
      </c>
      <c r="D846" s="194" t="s">
        <v>10005</v>
      </c>
      <c r="E846" s="205">
        <v>0.152</v>
      </c>
      <c r="F846" s="204" t="s">
        <v>19998</v>
      </c>
      <c r="G846" s="194" t="s">
        <v>28522</v>
      </c>
      <c r="H846" s="198" t="str">
        <f t="shared" si="13"/>
        <v>H14</v>
      </c>
      <c r="I846" s="194">
        <v>2013</v>
      </c>
      <c r="J846" s="194" t="s">
        <v>177</v>
      </c>
      <c r="K846" s="194">
        <v>306536</v>
      </c>
      <c r="L846" s="194"/>
      <c r="M846" s="235" t="s">
        <v>23816</v>
      </c>
      <c r="N846" s="237" t="s">
        <v>86</v>
      </c>
      <c r="O846" s="235" t="s">
        <v>28744</v>
      </c>
    </row>
    <row r="847" spans="2:15" ht="15.75" hidden="1" x14ac:dyDescent="0.25">
      <c r="B847" s="203" t="s">
        <v>27221</v>
      </c>
      <c r="C847" s="194" t="s">
        <v>26554</v>
      </c>
      <c r="D847" s="194" t="s">
        <v>11144</v>
      </c>
      <c r="E847" s="205">
        <v>0</v>
      </c>
      <c r="F847" s="204" t="s">
        <v>21048</v>
      </c>
      <c r="G847" s="194" t="s">
        <v>28392</v>
      </c>
      <c r="H847" s="198" t="str">
        <f t="shared" si="13"/>
        <v>H14</v>
      </c>
      <c r="I847" s="194">
        <v>2013</v>
      </c>
      <c r="J847" s="194" t="s">
        <v>7490</v>
      </c>
      <c r="K847" s="194">
        <v>179456</v>
      </c>
      <c r="L847" s="194"/>
      <c r="M847" s="235" t="s">
        <v>23678</v>
      </c>
      <c r="N847" s="237" t="s">
        <v>86</v>
      </c>
      <c r="O847" s="235" t="s">
        <v>28744</v>
      </c>
    </row>
    <row r="848" spans="2:15" ht="15.75" hidden="1" x14ac:dyDescent="0.25">
      <c r="B848" s="203" t="s">
        <v>27067</v>
      </c>
      <c r="C848" s="194" t="s">
        <v>26661</v>
      </c>
      <c r="D848" s="194" t="s">
        <v>9929</v>
      </c>
      <c r="E848" s="205">
        <v>3.2839999999999998</v>
      </c>
      <c r="F848" s="204" t="s">
        <v>20574</v>
      </c>
      <c r="G848" s="194" t="s">
        <v>28457</v>
      </c>
      <c r="H848" s="198" t="str">
        <f t="shared" si="13"/>
        <v>H14</v>
      </c>
      <c r="I848" s="194">
        <v>2013</v>
      </c>
      <c r="J848" s="194" t="s">
        <v>5762</v>
      </c>
      <c r="K848" s="194">
        <v>252853</v>
      </c>
      <c r="L848" s="194"/>
      <c r="M848" s="235" t="s">
        <v>23770</v>
      </c>
      <c r="N848" s="237" t="s">
        <v>86</v>
      </c>
      <c r="O848" s="235" t="s">
        <v>28744</v>
      </c>
    </row>
    <row r="849" spans="2:15" ht="15.75" hidden="1" x14ac:dyDescent="0.25">
      <c r="B849" s="203" t="s">
        <v>27135</v>
      </c>
      <c r="C849" s="194" t="s">
        <v>26634</v>
      </c>
      <c r="D849" s="194" t="s">
        <v>10001</v>
      </c>
      <c r="E849" s="205">
        <v>0</v>
      </c>
      <c r="F849" s="204" t="s">
        <v>20862</v>
      </c>
      <c r="G849" s="194" t="s">
        <v>28360</v>
      </c>
      <c r="H849" s="198" t="str">
        <f t="shared" si="13"/>
        <v>H14</v>
      </c>
      <c r="I849" s="194">
        <v>2012</v>
      </c>
      <c r="J849" s="194" t="s">
        <v>7490</v>
      </c>
      <c r="K849" s="194">
        <v>216950</v>
      </c>
      <c r="L849" s="194"/>
      <c r="M849" s="235" t="s">
        <v>23737</v>
      </c>
      <c r="N849" s="237" t="s">
        <v>86</v>
      </c>
      <c r="O849" s="235" t="s">
        <v>28744</v>
      </c>
    </row>
    <row r="850" spans="2:15" ht="15.75" hidden="1" x14ac:dyDescent="0.25">
      <c r="B850" s="203" t="s">
        <v>26901</v>
      </c>
      <c r="C850" s="194" t="s">
        <v>26421</v>
      </c>
      <c r="D850" s="194" t="s">
        <v>10001</v>
      </c>
      <c r="E850" s="205">
        <v>0</v>
      </c>
      <c r="F850" s="204" t="s">
        <v>20867</v>
      </c>
      <c r="G850" s="194" t="s">
        <v>28418</v>
      </c>
      <c r="H850" s="198" t="str">
        <f t="shared" si="13"/>
        <v>H14</v>
      </c>
      <c r="I850" s="194">
        <v>2013</v>
      </c>
      <c r="J850" s="194" t="s">
        <v>7490</v>
      </c>
      <c r="K850" s="194">
        <v>214610</v>
      </c>
      <c r="L850" s="194"/>
      <c r="M850" s="235" t="s">
        <v>23716</v>
      </c>
      <c r="N850" s="237" t="s">
        <v>86</v>
      </c>
      <c r="O850" s="235" t="s">
        <v>28744</v>
      </c>
    </row>
    <row r="851" spans="2:15" ht="15.75" hidden="1" x14ac:dyDescent="0.25">
      <c r="B851" s="203" t="s">
        <v>26901</v>
      </c>
      <c r="C851" s="194" t="s">
        <v>26421</v>
      </c>
      <c r="D851" s="194" t="s">
        <v>10001</v>
      </c>
      <c r="E851" s="205">
        <v>0</v>
      </c>
      <c r="F851" s="204" t="s">
        <v>20922</v>
      </c>
      <c r="G851" s="194" t="s">
        <v>28426</v>
      </c>
      <c r="H851" s="198" t="str">
        <f t="shared" si="13"/>
        <v>H14</v>
      </c>
      <c r="I851" s="194">
        <v>2013</v>
      </c>
      <c r="J851" s="194" t="s">
        <v>7490</v>
      </c>
      <c r="K851" s="194">
        <v>216732</v>
      </c>
      <c r="L851" s="194"/>
      <c r="M851" s="235" t="s">
        <v>23716</v>
      </c>
      <c r="N851" s="237" t="s">
        <v>86</v>
      </c>
      <c r="O851" s="235" t="s">
        <v>28744</v>
      </c>
    </row>
    <row r="852" spans="2:15" ht="15.75" hidden="1" x14ac:dyDescent="0.25">
      <c r="B852" s="203" t="s">
        <v>27229</v>
      </c>
      <c r="C852" s="194" t="s">
        <v>26602</v>
      </c>
      <c r="D852" s="194" t="s">
        <v>10001</v>
      </c>
      <c r="E852" s="205">
        <v>0</v>
      </c>
      <c r="F852" s="204" t="s">
        <v>20867</v>
      </c>
      <c r="G852" s="194" t="s">
        <v>28418</v>
      </c>
      <c r="H852" s="198" t="str">
        <f t="shared" si="13"/>
        <v>H14</v>
      </c>
      <c r="I852" s="194">
        <v>2013</v>
      </c>
      <c r="J852" s="194" t="s">
        <v>7490</v>
      </c>
      <c r="K852" s="194">
        <v>214610</v>
      </c>
      <c r="L852" s="194"/>
      <c r="M852" s="235" t="s">
        <v>23716</v>
      </c>
      <c r="N852" s="237" t="s">
        <v>86</v>
      </c>
      <c r="O852" s="235" t="s">
        <v>28744</v>
      </c>
    </row>
    <row r="853" spans="2:15" ht="15.75" hidden="1" x14ac:dyDescent="0.25">
      <c r="B853" s="203" t="s">
        <v>27229</v>
      </c>
      <c r="C853" s="194" t="s">
        <v>26602</v>
      </c>
      <c r="D853" s="194" t="s">
        <v>10001</v>
      </c>
      <c r="E853" s="205">
        <v>0</v>
      </c>
      <c r="F853" s="204" t="s">
        <v>20922</v>
      </c>
      <c r="G853" s="194" t="s">
        <v>28426</v>
      </c>
      <c r="H853" s="198" t="str">
        <f t="shared" si="13"/>
        <v>H14</v>
      </c>
      <c r="I853" s="194">
        <v>2013</v>
      </c>
      <c r="J853" s="194" t="s">
        <v>7490</v>
      </c>
      <c r="K853" s="194">
        <v>216732</v>
      </c>
      <c r="L853" s="194"/>
      <c r="M853" s="235" t="s">
        <v>23716</v>
      </c>
      <c r="N853" s="237" t="s">
        <v>86</v>
      </c>
      <c r="O853" s="235" t="s">
        <v>28744</v>
      </c>
    </row>
    <row r="854" spans="2:15" ht="15.75" hidden="1" x14ac:dyDescent="0.25">
      <c r="B854" s="203" t="s">
        <v>27228</v>
      </c>
      <c r="C854" s="194" t="s">
        <v>26601</v>
      </c>
      <c r="D854" s="194" t="s">
        <v>10001</v>
      </c>
      <c r="E854" s="205">
        <v>0</v>
      </c>
      <c r="F854" s="204" t="s">
        <v>20867</v>
      </c>
      <c r="G854" s="194" t="s">
        <v>28418</v>
      </c>
      <c r="H854" s="198" t="str">
        <f t="shared" si="13"/>
        <v>H14</v>
      </c>
      <c r="I854" s="194">
        <v>2013</v>
      </c>
      <c r="J854" s="194" t="s">
        <v>7490</v>
      </c>
      <c r="K854" s="194">
        <v>214610</v>
      </c>
      <c r="L854" s="194"/>
      <c r="M854" s="235" t="s">
        <v>23716</v>
      </c>
      <c r="N854" s="237" t="s">
        <v>86</v>
      </c>
      <c r="O854" s="235" t="s">
        <v>28744</v>
      </c>
    </row>
    <row r="855" spans="2:15" ht="15.75" hidden="1" x14ac:dyDescent="0.25">
      <c r="B855" s="203" t="s">
        <v>27228</v>
      </c>
      <c r="C855" s="194" t="s">
        <v>26601</v>
      </c>
      <c r="D855" s="194" t="s">
        <v>10001</v>
      </c>
      <c r="E855" s="205">
        <v>0</v>
      </c>
      <c r="F855" s="204" t="s">
        <v>21054</v>
      </c>
      <c r="G855" s="194" t="s">
        <v>28419</v>
      </c>
      <c r="H855" s="198" t="str">
        <f t="shared" si="13"/>
        <v>H14</v>
      </c>
      <c r="I855" s="194">
        <v>2013</v>
      </c>
      <c r="J855" s="194" t="s">
        <v>7490</v>
      </c>
      <c r="K855" s="194">
        <v>214619</v>
      </c>
      <c r="L855" s="194"/>
      <c r="M855" s="235" t="s">
        <v>23716</v>
      </c>
      <c r="N855" s="237" t="s">
        <v>86</v>
      </c>
      <c r="O855" s="235" t="s">
        <v>28744</v>
      </c>
    </row>
    <row r="856" spans="2:15" ht="15.75" hidden="1" x14ac:dyDescent="0.25">
      <c r="B856" s="203" t="s">
        <v>27228</v>
      </c>
      <c r="C856" s="194" t="s">
        <v>26601</v>
      </c>
      <c r="D856" s="194" t="s">
        <v>10001</v>
      </c>
      <c r="E856" s="205">
        <v>0</v>
      </c>
      <c r="F856" s="204" t="s">
        <v>20922</v>
      </c>
      <c r="G856" s="194" t="s">
        <v>28426</v>
      </c>
      <c r="H856" s="198" t="str">
        <f t="shared" si="13"/>
        <v>H14</v>
      </c>
      <c r="I856" s="194">
        <v>2013</v>
      </c>
      <c r="J856" s="194" t="s">
        <v>7490</v>
      </c>
      <c r="K856" s="194">
        <v>216732</v>
      </c>
      <c r="L856" s="194"/>
      <c r="M856" s="235" t="s">
        <v>23716</v>
      </c>
      <c r="N856" s="237" t="s">
        <v>86</v>
      </c>
      <c r="O856" s="235" t="s">
        <v>28744</v>
      </c>
    </row>
    <row r="857" spans="2:15" ht="15.75" hidden="1" x14ac:dyDescent="0.25">
      <c r="B857" s="203" t="s">
        <v>27260</v>
      </c>
      <c r="C857" s="194" t="s">
        <v>26709</v>
      </c>
      <c r="D857" s="194" t="s">
        <v>9871</v>
      </c>
      <c r="E857" s="205">
        <v>0.96499999999999997</v>
      </c>
      <c r="F857" s="204" t="s">
        <v>20327</v>
      </c>
      <c r="G857" s="194" t="s">
        <v>28592</v>
      </c>
      <c r="H857" s="198" t="str">
        <f t="shared" si="13"/>
        <v>H14</v>
      </c>
      <c r="I857" s="194">
        <v>2013</v>
      </c>
      <c r="J857" s="194" t="s">
        <v>4134</v>
      </c>
      <c r="K857" s="194">
        <v>331385</v>
      </c>
      <c r="L857" s="194"/>
      <c r="M857" s="235" t="s">
        <v>23854</v>
      </c>
      <c r="N857" s="237" t="s">
        <v>86</v>
      </c>
      <c r="O857" s="235" t="s">
        <v>28744</v>
      </c>
    </row>
    <row r="858" spans="2:15" ht="15.75" hidden="1" x14ac:dyDescent="0.25">
      <c r="B858" s="203" t="s">
        <v>27231</v>
      </c>
      <c r="C858" s="194" t="s">
        <v>26635</v>
      </c>
      <c r="D858" s="194" t="s">
        <v>9957</v>
      </c>
      <c r="E858" s="205">
        <v>0</v>
      </c>
      <c r="F858" s="204" t="s">
        <v>21081</v>
      </c>
      <c r="G858" s="194" t="s">
        <v>28448</v>
      </c>
      <c r="H858" s="198" t="str">
        <f t="shared" si="13"/>
        <v>H14</v>
      </c>
      <c r="I858" s="194">
        <v>2013</v>
      </c>
      <c r="J858" s="194" t="s">
        <v>7490</v>
      </c>
      <c r="K858" s="194">
        <v>239046</v>
      </c>
      <c r="L858" s="194"/>
      <c r="M858" s="235" t="s">
        <v>23738</v>
      </c>
      <c r="N858" s="237" t="s">
        <v>86</v>
      </c>
      <c r="O858" s="235" t="s">
        <v>28744</v>
      </c>
    </row>
    <row r="859" spans="2:15" ht="15.75" hidden="1" x14ac:dyDescent="0.25">
      <c r="B859" s="203" t="s">
        <v>27015</v>
      </c>
      <c r="C859" s="194" t="s">
        <v>26411</v>
      </c>
      <c r="D859" s="194" t="s">
        <v>9957</v>
      </c>
      <c r="E859" s="205">
        <v>0</v>
      </c>
      <c r="F859" s="204" t="s">
        <v>21081</v>
      </c>
      <c r="G859" s="194" t="s">
        <v>28448</v>
      </c>
      <c r="H859" s="198" t="str">
        <f t="shared" si="13"/>
        <v>H14</v>
      </c>
      <c r="I859" s="194">
        <v>2013</v>
      </c>
      <c r="J859" s="194" t="s">
        <v>7490</v>
      </c>
      <c r="K859" s="194">
        <v>239046</v>
      </c>
      <c r="L859" s="194"/>
      <c r="M859" s="235" t="s">
        <v>23738</v>
      </c>
      <c r="N859" s="237" t="s">
        <v>86</v>
      </c>
      <c r="O859" s="235" t="s">
        <v>28744</v>
      </c>
    </row>
    <row r="860" spans="2:15" ht="15.75" hidden="1" x14ac:dyDescent="0.25">
      <c r="B860" s="203" t="s">
        <v>26918</v>
      </c>
      <c r="C860" s="194" t="s">
        <v>26562</v>
      </c>
      <c r="D860" s="194" t="s">
        <v>9871</v>
      </c>
      <c r="E860" s="205">
        <v>5.3994999999999997</v>
      </c>
      <c r="F860" s="204" t="s">
        <v>20739</v>
      </c>
      <c r="G860" s="194" t="s">
        <v>27843</v>
      </c>
      <c r="H860" s="198" t="str">
        <f t="shared" si="13"/>
        <v>H14</v>
      </c>
      <c r="I860" s="194">
        <v>2011</v>
      </c>
      <c r="J860" s="194" t="s">
        <v>5762</v>
      </c>
      <c r="K860" s="194">
        <v>145497</v>
      </c>
      <c r="L860" s="194"/>
      <c r="M860" s="235" t="s">
        <v>23943</v>
      </c>
      <c r="N860" s="237" t="s">
        <v>86</v>
      </c>
      <c r="O860" s="235" t="s">
        <v>28744</v>
      </c>
    </row>
    <row r="861" spans="2:15" ht="15.75" hidden="1" x14ac:dyDescent="0.25">
      <c r="B861" s="203" t="s">
        <v>26940</v>
      </c>
      <c r="C861" s="194" t="s">
        <v>26604</v>
      </c>
      <c r="D861" s="194" t="s">
        <v>9846</v>
      </c>
      <c r="E861" s="205">
        <v>5.3994999999999997</v>
      </c>
      <c r="F861" s="204" t="s">
        <v>20739</v>
      </c>
      <c r="G861" s="194" t="s">
        <v>27843</v>
      </c>
      <c r="H861" s="198" t="str">
        <f t="shared" si="13"/>
        <v>H14</v>
      </c>
      <c r="I861" s="194">
        <v>2011</v>
      </c>
      <c r="J861" s="194" t="s">
        <v>5762</v>
      </c>
      <c r="K861" s="194">
        <v>145497</v>
      </c>
      <c r="L861" s="194"/>
      <c r="M861" s="235" t="s">
        <v>23943</v>
      </c>
      <c r="N861" s="237" t="s">
        <v>86</v>
      </c>
      <c r="O861" s="235" t="s">
        <v>28744</v>
      </c>
    </row>
    <row r="862" spans="2:15" ht="15.75" hidden="1" x14ac:dyDescent="0.25">
      <c r="B862" s="203" t="s">
        <v>26960</v>
      </c>
      <c r="C862" s="194" t="s">
        <v>26478</v>
      </c>
      <c r="D862" s="194" t="s">
        <v>9957</v>
      </c>
      <c r="E862" s="205">
        <v>2.16</v>
      </c>
      <c r="F862" s="204" t="s">
        <v>20614</v>
      </c>
      <c r="G862" s="194" t="s">
        <v>27970</v>
      </c>
      <c r="H862" s="198" t="str">
        <f t="shared" si="13"/>
        <v>H14</v>
      </c>
      <c r="I862" s="194">
        <v>2011</v>
      </c>
      <c r="J862" s="194" t="s">
        <v>5762</v>
      </c>
      <c r="K862" s="194">
        <v>149507</v>
      </c>
      <c r="L862" s="194"/>
      <c r="M862" s="235" t="s">
        <v>23733</v>
      </c>
      <c r="N862" s="237" t="s">
        <v>86</v>
      </c>
      <c r="O862" s="235" t="s">
        <v>28744</v>
      </c>
    </row>
    <row r="863" spans="2:15" ht="15.75" hidden="1" x14ac:dyDescent="0.25">
      <c r="B863" s="203" t="s">
        <v>27107</v>
      </c>
      <c r="C863" s="194" t="s">
        <v>26630</v>
      </c>
      <c r="D863" s="194" t="s">
        <v>9957</v>
      </c>
      <c r="E863" s="205">
        <v>2.16</v>
      </c>
      <c r="F863" s="204" t="s">
        <v>20614</v>
      </c>
      <c r="G863" s="194" t="s">
        <v>27970</v>
      </c>
      <c r="H863" s="198" t="str">
        <f t="shared" si="13"/>
        <v>H14</v>
      </c>
      <c r="I863" s="194">
        <v>2011</v>
      </c>
      <c r="J863" s="194" t="s">
        <v>5762</v>
      </c>
      <c r="K863" s="194">
        <v>149507</v>
      </c>
      <c r="L863" s="194"/>
      <c r="M863" s="235" t="s">
        <v>23733</v>
      </c>
      <c r="N863" s="237" t="s">
        <v>86</v>
      </c>
      <c r="O863" s="235" t="s">
        <v>28744</v>
      </c>
    </row>
    <row r="864" spans="2:15" ht="15.75" hidden="1" x14ac:dyDescent="0.25">
      <c r="B864" s="203" t="s">
        <v>26893</v>
      </c>
      <c r="C864" s="194" t="s">
        <v>26390</v>
      </c>
      <c r="D864" s="194" t="s">
        <v>10005</v>
      </c>
      <c r="E864" s="205">
        <v>22.159500000000001</v>
      </c>
      <c r="F864" s="204" t="s">
        <v>20033</v>
      </c>
      <c r="G864" s="194" t="s">
        <v>27577</v>
      </c>
      <c r="H864" s="198" t="str">
        <f t="shared" si="13"/>
        <v>H14</v>
      </c>
      <c r="I864" s="194">
        <v>2010</v>
      </c>
      <c r="J864" s="194" t="s">
        <v>177</v>
      </c>
      <c r="K864" s="194">
        <v>89072</v>
      </c>
      <c r="L864" s="194"/>
      <c r="M864" s="235" t="s">
        <v>23725</v>
      </c>
      <c r="N864" s="237" t="s">
        <v>86</v>
      </c>
      <c r="O864" s="235" t="s">
        <v>28762</v>
      </c>
    </row>
    <row r="865" spans="2:15" ht="15.75" hidden="1" x14ac:dyDescent="0.25">
      <c r="B865" s="203" t="s">
        <v>27000</v>
      </c>
      <c r="C865" s="194" t="s">
        <v>26454</v>
      </c>
      <c r="D865" s="194" t="s">
        <v>10005</v>
      </c>
      <c r="E865" s="205">
        <v>22.159500000000001</v>
      </c>
      <c r="F865" s="204" t="s">
        <v>20033</v>
      </c>
      <c r="G865" s="194" t="s">
        <v>27577</v>
      </c>
      <c r="H865" s="198" t="str">
        <f t="shared" si="13"/>
        <v>H14</v>
      </c>
      <c r="I865" s="194">
        <v>2010</v>
      </c>
      <c r="J865" s="194" t="s">
        <v>177</v>
      </c>
      <c r="K865" s="194">
        <v>89072</v>
      </c>
      <c r="L865" s="194"/>
      <c r="M865" s="235" t="s">
        <v>23725</v>
      </c>
      <c r="N865" s="237" t="s">
        <v>86</v>
      </c>
      <c r="O865" s="235" t="s">
        <v>28762</v>
      </c>
    </row>
    <row r="866" spans="2:15" ht="15.75" hidden="1" x14ac:dyDescent="0.25">
      <c r="B866" s="203" t="s">
        <v>27236</v>
      </c>
      <c r="C866" s="194" t="s">
        <v>26515</v>
      </c>
      <c r="D866" s="194" t="s">
        <v>9957</v>
      </c>
      <c r="E866" s="205">
        <v>0</v>
      </c>
      <c r="F866" s="204" t="s">
        <v>20825</v>
      </c>
      <c r="G866" s="194" t="s">
        <v>28462</v>
      </c>
      <c r="H866" s="198" t="str">
        <f t="shared" si="13"/>
        <v>H14</v>
      </c>
      <c r="I866" s="194">
        <v>2013</v>
      </c>
      <c r="J866" s="194" t="s">
        <v>7490</v>
      </c>
      <c r="K866" s="194">
        <v>279142</v>
      </c>
      <c r="L866" s="194"/>
      <c r="M866" s="235" t="s">
        <v>23773</v>
      </c>
      <c r="N866" s="237" t="s">
        <v>86</v>
      </c>
      <c r="O866" s="237" t="s">
        <v>28744</v>
      </c>
    </row>
    <row r="867" spans="2:15" ht="15.75" hidden="1" x14ac:dyDescent="0.25">
      <c r="B867" s="203" t="s">
        <v>27163</v>
      </c>
      <c r="C867" s="194" t="s">
        <v>26662</v>
      </c>
      <c r="D867" s="194" t="s">
        <v>9853</v>
      </c>
      <c r="E867" s="205">
        <v>0</v>
      </c>
      <c r="F867" s="204" t="s">
        <v>20816</v>
      </c>
      <c r="G867" s="194" t="s">
        <v>28478</v>
      </c>
      <c r="H867" s="198" t="str">
        <f t="shared" si="13"/>
        <v>H14</v>
      </c>
      <c r="I867" s="194">
        <v>2013</v>
      </c>
      <c r="J867" s="194" t="s">
        <v>7490</v>
      </c>
      <c r="K867" s="194">
        <v>280253</v>
      </c>
      <c r="L867" s="194"/>
      <c r="M867" s="235" t="s">
        <v>23781</v>
      </c>
      <c r="N867" s="237" t="s">
        <v>86</v>
      </c>
      <c r="O867" s="235" t="s">
        <v>28751</v>
      </c>
    </row>
    <row r="868" spans="2:15" ht="15.75" hidden="1" x14ac:dyDescent="0.25">
      <c r="B868" s="203" t="s">
        <v>27135</v>
      </c>
      <c r="C868" s="194" t="s">
        <v>26634</v>
      </c>
      <c r="D868" s="194" t="s">
        <v>10001</v>
      </c>
      <c r="E868" s="205">
        <v>1.1020000000000001</v>
      </c>
      <c r="F868" s="204" t="s">
        <v>19841</v>
      </c>
      <c r="G868" s="194" t="s">
        <v>28056</v>
      </c>
      <c r="H868" s="198" t="str">
        <f t="shared" si="13"/>
        <v>H14</v>
      </c>
      <c r="I868" s="194">
        <v>2011</v>
      </c>
      <c r="J868" s="194" t="s">
        <v>177</v>
      </c>
      <c r="K868" s="194">
        <v>172454</v>
      </c>
      <c r="L868" s="194"/>
      <c r="M868" s="235" t="s">
        <v>23921</v>
      </c>
      <c r="N868" s="237" t="s">
        <v>86</v>
      </c>
      <c r="O868" s="235" t="s">
        <v>28751</v>
      </c>
    </row>
    <row r="869" spans="2:15" ht="15.75" hidden="1" x14ac:dyDescent="0.25">
      <c r="B869" s="203" t="s">
        <v>26896</v>
      </c>
      <c r="C869" s="194" t="s">
        <v>26375</v>
      </c>
      <c r="D869" s="194" t="s">
        <v>9929</v>
      </c>
      <c r="E869" s="205">
        <v>11.08</v>
      </c>
      <c r="F869" s="204" t="s">
        <v>20531</v>
      </c>
      <c r="G869" s="194" t="s">
        <v>27284</v>
      </c>
      <c r="H869" s="198" t="str">
        <f t="shared" si="13"/>
        <v>H14</v>
      </c>
      <c r="I869" s="194">
        <v>2009</v>
      </c>
      <c r="J869" s="194" t="s">
        <v>5762</v>
      </c>
      <c r="K869" s="194">
        <v>460123</v>
      </c>
      <c r="L869" s="194"/>
      <c r="M869" s="235" t="s">
        <v>86</v>
      </c>
      <c r="N869" s="237" t="s">
        <v>86</v>
      </c>
      <c r="O869" s="235"/>
    </row>
    <row r="870" spans="2:15" ht="15.75" hidden="1" x14ac:dyDescent="0.25">
      <c r="B870" s="203" t="s">
        <v>26995</v>
      </c>
      <c r="C870" s="194" t="s">
        <v>26575</v>
      </c>
      <c r="D870" s="194" t="s">
        <v>9840</v>
      </c>
      <c r="E870" s="205">
        <v>0</v>
      </c>
      <c r="F870" s="204" t="s">
        <v>20937</v>
      </c>
      <c r="G870" s="194" t="s">
        <v>27330</v>
      </c>
      <c r="H870" s="198" t="str">
        <f t="shared" si="13"/>
        <v>H14</v>
      </c>
      <c r="I870" s="194">
        <v>2009</v>
      </c>
      <c r="J870" s="194" t="s">
        <v>7490</v>
      </c>
      <c r="K870" s="194">
        <v>460171</v>
      </c>
      <c r="L870" s="194"/>
      <c r="M870" s="235" t="s">
        <v>86</v>
      </c>
      <c r="N870" s="237" t="s">
        <v>86</v>
      </c>
      <c r="O870" s="235"/>
    </row>
    <row r="871" spans="2:15" ht="15.75" hidden="1" x14ac:dyDescent="0.25">
      <c r="B871" s="203" t="s">
        <v>28679</v>
      </c>
      <c r="C871" s="194" t="s">
        <v>26726</v>
      </c>
      <c r="D871" s="194" t="s">
        <v>9846</v>
      </c>
      <c r="E871" s="205">
        <v>0</v>
      </c>
      <c r="F871" s="204" t="s">
        <v>20805</v>
      </c>
      <c r="G871" s="194" t="s">
        <v>27280</v>
      </c>
      <c r="H871" s="198" t="str">
        <f t="shared" si="13"/>
        <v>H14</v>
      </c>
      <c r="I871" s="194">
        <v>2009</v>
      </c>
      <c r="J871" s="194" t="s">
        <v>7490</v>
      </c>
      <c r="K871" s="194">
        <v>460119</v>
      </c>
      <c r="L871" s="194"/>
      <c r="M871" s="235" t="s">
        <v>86</v>
      </c>
      <c r="N871" s="237" t="s">
        <v>86</v>
      </c>
      <c r="O871" s="235"/>
    </row>
    <row r="872" spans="2:15" ht="15.75" hidden="1" x14ac:dyDescent="0.25">
      <c r="B872" s="203" t="s">
        <v>28679</v>
      </c>
      <c r="C872" s="194" t="s">
        <v>26726</v>
      </c>
      <c r="D872" s="194" t="s">
        <v>9846</v>
      </c>
      <c r="E872" s="205">
        <v>0</v>
      </c>
      <c r="F872" s="204" t="s">
        <v>20846</v>
      </c>
      <c r="G872" s="194" t="s">
        <v>27281</v>
      </c>
      <c r="H872" s="198" t="str">
        <f t="shared" si="13"/>
        <v>H14</v>
      </c>
      <c r="I872" s="194">
        <v>2009</v>
      </c>
      <c r="J872" s="194" t="s">
        <v>7490</v>
      </c>
      <c r="K872" s="194">
        <v>460120</v>
      </c>
      <c r="L872" s="194"/>
      <c r="M872" s="235" t="s">
        <v>86</v>
      </c>
      <c r="N872" s="237" t="s">
        <v>86</v>
      </c>
      <c r="O872" s="235"/>
    </row>
    <row r="873" spans="2:15" ht="15.75" hidden="1" x14ac:dyDescent="0.25">
      <c r="B873" s="203" t="s">
        <v>26978</v>
      </c>
      <c r="C873" s="194" t="s">
        <v>26599</v>
      </c>
      <c r="D873" s="194" t="s">
        <v>9929</v>
      </c>
      <c r="E873" s="205">
        <v>11.08</v>
      </c>
      <c r="F873" s="204" t="s">
        <v>20476</v>
      </c>
      <c r="G873" s="194" t="s">
        <v>27545</v>
      </c>
      <c r="H873" s="198" t="str">
        <f t="shared" si="13"/>
        <v>H14</v>
      </c>
      <c r="I873" s="194">
        <v>2009</v>
      </c>
      <c r="J873" s="194" t="s">
        <v>5762</v>
      </c>
      <c r="K873" s="194">
        <v>112919</v>
      </c>
      <c r="L873" s="194"/>
      <c r="M873" s="235" t="s">
        <v>86</v>
      </c>
      <c r="N873" s="237" t="s">
        <v>86</v>
      </c>
      <c r="O873" s="235"/>
    </row>
    <row r="874" spans="2:15" ht="15.75" hidden="1" x14ac:dyDescent="0.25">
      <c r="B874" s="203" t="s">
        <v>26978</v>
      </c>
      <c r="C874" s="194" t="s">
        <v>26599</v>
      </c>
      <c r="D874" s="194" t="s">
        <v>9929</v>
      </c>
      <c r="E874" s="205">
        <v>11.08</v>
      </c>
      <c r="F874" s="204" t="s">
        <v>20602</v>
      </c>
      <c r="G874" s="194" t="s">
        <v>27725</v>
      </c>
      <c r="H874" s="198" t="str">
        <f t="shared" si="13"/>
        <v>H14</v>
      </c>
      <c r="I874" s="194">
        <v>2010</v>
      </c>
      <c r="J874" s="194" t="s">
        <v>5762</v>
      </c>
      <c r="K874" s="194">
        <v>123127</v>
      </c>
      <c r="L874" s="194"/>
      <c r="M874" s="235" t="s">
        <v>86</v>
      </c>
      <c r="N874" s="237" t="s">
        <v>86</v>
      </c>
      <c r="O874" s="235"/>
    </row>
    <row r="875" spans="2:15" ht="15.75" hidden="1" x14ac:dyDescent="0.25">
      <c r="B875" s="203" t="s">
        <v>28650</v>
      </c>
      <c r="C875" s="194" t="s">
        <v>26665</v>
      </c>
      <c r="D875" s="194" t="s">
        <v>9957</v>
      </c>
      <c r="E875" s="205">
        <v>4.32</v>
      </c>
      <c r="F875" s="204" t="s">
        <v>20426</v>
      </c>
      <c r="G875" s="194" t="s">
        <v>27621</v>
      </c>
      <c r="H875" s="198" t="str">
        <f t="shared" si="13"/>
        <v>H14</v>
      </c>
      <c r="I875" s="194">
        <v>2010</v>
      </c>
      <c r="J875" s="194" t="s">
        <v>5137</v>
      </c>
      <c r="K875" s="194">
        <v>112890</v>
      </c>
      <c r="L875" s="194"/>
      <c r="M875" s="235" t="s">
        <v>86</v>
      </c>
      <c r="N875" s="237" t="s">
        <v>86</v>
      </c>
      <c r="O875" s="235"/>
    </row>
    <row r="876" spans="2:15" ht="15.75" hidden="1" x14ac:dyDescent="0.25">
      <c r="B876" s="203" t="s">
        <v>27220</v>
      </c>
      <c r="C876" s="194" t="s">
        <v>26739</v>
      </c>
      <c r="D876" s="194" t="s">
        <v>9862</v>
      </c>
      <c r="E876" s="205">
        <v>0</v>
      </c>
      <c r="F876" s="204" t="s">
        <v>20813</v>
      </c>
      <c r="G876" s="194" t="s">
        <v>27418</v>
      </c>
      <c r="H876" s="198" t="str">
        <f t="shared" si="13"/>
        <v>H14</v>
      </c>
      <c r="I876" s="194">
        <v>2009</v>
      </c>
      <c r="J876" s="194" t="s">
        <v>7490</v>
      </c>
      <c r="K876" s="194">
        <v>460272</v>
      </c>
      <c r="L876" s="194"/>
      <c r="M876" s="235" t="s">
        <v>86</v>
      </c>
      <c r="N876" s="237" t="s">
        <v>86</v>
      </c>
      <c r="O876" s="235"/>
    </row>
    <row r="877" spans="2:15" ht="15.75" hidden="1" x14ac:dyDescent="0.25">
      <c r="B877" s="203" t="s">
        <v>27271</v>
      </c>
      <c r="C877" s="194" t="s">
        <v>26743</v>
      </c>
      <c r="D877" s="194" t="s">
        <v>10046</v>
      </c>
      <c r="E877" s="205">
        <v>0</v>
      </c>
      <c r="F877" s="204" t="s">
        <v>20888</v>
      </c>
      <c r="G877" s="194" t="s">
        <v>27508</v>
      </c>
      <c r="H877" s="198" t="str">
        <f t="shared" si="13"/>
        <v>H14</v>
      </c>
      <c r="I877" s="194">
        <v>2009</v>
      </c>
      <c r="J877" s="194" t="s">
        <v>7490</v>
      </c>
      <c r="K877" s="194">
        <v>460379</v>
      </c>
      <c r="L877" s="194"/>
      <c r="M877" s="235" t="s">
        <v>86</v>
      </c>
      <c r="N877" s="237" t="s">
        <v>86</v>
      </c>
      <c r="O877" s="235"/>
    </row>
    <row r="878" spans="2:15" ht="15.75" hidden="1" x14ac:dyDescent="0.25">
      <c r="B878" s="203" t="s">
        <v>27271</v>
      </c>
      <c r="C878" s="194" t="s">
        <v>26743</v>
      </c>
      <c r="D878" s="194" t="s">
        <v>10046</v>
      </c>
      <c r="E878" s="205">
        <v>0</v>
      </c>
      <c r="F878" s="204" t="s">
        <v>20830</v>
      </c>
      <c r="G878" s="194" t="s">
        <v>27509</v>
      </c>
      <c r="H878" s="198" t="str">
        <f t="shared" si="13"/>
        <v>H14</v>
      </c>
      <c r="I878" s="194">
        <v>2009</v>
      </c>
      <c r="J878" s="194" t="s">
        <v>7490</v>
      </c>
      <c r="K878" s="194">
        <v>460380</v>
      </c>
      <c r="L878" s="194"/>
      <c r="M878" s="235" t="s">
        <v>86</v>
      </c>
      <c r="N878" s="237" t="s">
        <v>86</v>
      </c>
      <c r="O878" s="235"/>
    </row>
    <row r="879" spans="2:15" ht="15.75" hidden="1" x14ac:dyDescent="0.25">
      <c r="B879" s="203" t="s">
        <v>27271</v>
      </c>
      <c r="C879" s="194" t="s">
        <v>26743</v>
      </c>
      <c r="D879" s="194" t="s">
        <v>10046</v>
      </c>
      <c r="E879" s="205">
        <v>0</v>
      </c>
      <c r="F879" s="204" t="s">
        <v>20906</v>
      </c>
      <c r="G879" s="194" t="s">
        <v>27510</v>
      </c>
      <c r="H879" s="198" t="str">
        <f t="shared" si="13"/>
        <v>H14</v>
      </c>
      <c r="I879" s="194">
        <v>2009</v>
      </c>
      <c r="J879" s="194" t="s">
        <v>7490</v>
      </c>
      <c r="K879" s="194">
        <v>460381</v>
      </c>
      <c r="L879" s="194"/>
      <c r="M879" s="235" t="s">
        <v>86</v>
      </c>
      <c r="N879" s="237" t="s">
        <v>86</v>
      </c>
      <c r="O879" s="235"/>
    </row>
    <row r="880" spans="2:15" ht="15.75" hidden="1" x14ac:dyDescent="0.25">
      <c r="B880" s="203" t="s">
        <v>27271</v>
      </c>
      <c r="C880" s="194" t="s">
        <v>26743</v>
      </c>
      <c r="D880" s="194" t="s">
        <v>10046</v>
      </c>
      <c r="E880" s="205">
        <v>0</v>
      </c>
      <c r="F880" s="204" t="s">
        <v>20952</v>
      </c>
      <c r="G880" s="194" t="s">
        <v>27512</v>
      </c>
      <c r="H880" s="198" t="str">
        <f t="shared" si="13"/>
        <v>H14</v>
      </c>
      <c r="I880" s="194">
        <v>2009</v>
      </c>
      <c r="J880" s="194" t="s">
        <v>7490</v>
      </c>
      <c r="K880" s="194">
        <v>460383</v>
      </c>
      <c r="L880" s="194"/>
      <c r="M880" s="235" t="s">
        <v>86</v>
      </c>
      <c r="N880" s="237" t="s">
        <v>86</v>
      </c>
      <c r="O880" s="235"/>
    </row>
    <row r="881" spans="2:15" ht="15.75" hidden="1" x14ac:dyDescent="0.25">
      <c r="B881" s="203" t="s">
        <v>26997</v>
      </c>
      <c r="C881" s="194" t="s">
        <v>26446</v>
      </c>
      <c r="D881" s="194" t="s">
        <v>9781</v>
      </c>
      <c r="E881" s="205">
        <v>5.3994999999999997</v>
      </c>
      <c r="F881" s="204" t="s">
        <v>20467</v>
      </c>
      <c r="G881" s="194" t="s">
        <v>27575</v>
      </c>
      <c r="H881" s="198" t="str">
        <f t="shared" si="13"/>
        <v>H14</v>
      </c>
      <c r="I881" s="194">
        <v>2010</v>
      </c>
      <c r="J881" s="194" t="s">
        <v>5137</v>
      </c>
      <c r="K881" s="194">
        <v>89045</v>
      </c>
      <c r="L881" s="194"/>
      <c r="M881" s="235" t="s">
        <v>86</v>
      </c>
      <c r="N881" s="237" t="s">
        <v>86</v>
      </c>
      <c r="O881" s="235"/>
    </row>
    <row r="882" spans="2:15" ht="15.75" hidden="1" x14ac:dyDescent="0.25">
      <c r="B882" s="203" t="s">
        <v>26997</v>
      </c>
      <c r="C882" s="194" t="s">
        <v>26446</v>
      </c>
      <c r="D882" s="194" t="s">
        <v>9781</v>
      </c>
      <c r="E882" s="205">
        <v>0</v>
      </c>
      <c r="F882" s="204" t="s">
        <v>21098</v>
      </c>
      <c r="G882" s="194" t="s">
        <v>27698</v>
      </c>
      <c r="H882" s="198" t="str">
        <f t="shared" si="13"/>
        <v>H14</v>
      </c>
      <c r="I882" s="194">
        <v>2010</v>
      </c>
      <c r="J882" s="194" t="s">
        <v>7490</v>
      </c>
      <c r="K882" s="194">
        <v>122156</v>
      </c>
      <c r="L882" s="194"/>
      <c r="M882" s="235" t="s">
        <v>86</v>
      </c>
      <c r="N882" s="237" t="s">
        <v>86</v>
      </c>
      <c r="O882" s="235"/>
    </row>
    <row r="883" spans="2:15" ht="15.75" hidden="1" x14ac:dyDescent="0.25">
      <c r="B883" s="203" t="s">
        <v>26997</v>
      </c>
      <c r="C883" s="194" t="s">
        <v>26446</v>
      </c>
      <c r="D883" s="194" t="s">
        <v>9781</v>
      </c>
      <c r="E883" s="205">
        <v>2.4449999999999998</v>
      </c>
      <c r="F883" s="204" t="s">
        <v>19741</v>
      </c>
      <c r="G883" s="194" t="s">
        <v>27759</v>
      </c>
      <c r="H883" s="198" t="str">
        <f t="shared" si="13"/>
        <v>H14</v>
      </c>
      <c r="I883" s="194">
        <v>2010</v>
      </c>
      <c r="J883" s="194" t="s">
        <v>177</v>
      </c>
      <c r="K883" s="194">
        <v>146265</v>
      </c>
      <c r="L883" s="194"/>
      <c r="M883" s="235" t="s">
        <v>86</v>
      </c>
      <c r="N883" s="237" t="s">
        <v>86</v>
      </c>
      <c r="O883" s="235"/>
    </row>
    <row r="884" spans="2:15" ht="15.75" hidden="1" x14ac:dyDescent="0.25">
      <c r="B884" s="203" t="s">
        <v>27177</v>
      </c>
      <c r="C884" s="194" t="s">
        <v>26736</v>
      </c>
      <c r="D884" s="194" t="s">
        <v>9976</v>
      </c>
      <c r="E884" s="205">
        <v>3.9710000000000001</v>
      </c>
      <c r="F884" s="204" t="s">
        <v>20500</v>
      </c>
      <c r="G884" s="194" t="s">
        <v>28230</v>
      </c>
      <c r="H884" s="198" t="str">
        <f t="shared" si="13"/>
        <v>H14</v>
      </c>
      <c r="I884" s="194">
        <v>2012</v>
      </c>
      <c r="J884" s="194" t="s">
        <v>5762</v>
      </c>
      <c r="K884" s="194">
        <v>171268</v>
      </c>
      <c r="L884" s="194"/>
      <c r="M884" s="235" t="s">
        <v>86</v>
      </c>
      <c r="N884" s="237" t="s">
        <v>86</v>
      </c>
      <c r="O884" s="235"/>
    </row>
    <row r="885" spans="2:15" ht="15.75" hidden="1" x14ac:dyDescent="0.25">
      <c r="B885" s="203" t="s">
        <v>28680</v>
      </c>
      <c r="C885" s="194" t="s">
        <v>26729</v>
      </c>
      <c r="D885" s="194" t="s">
        <v>9862</v>
      </c>
      <c r="E885" s="205">
        <v>0</v>
      </c>
      <c r="F885" s="204" t="s">
        <v>20792</v>
      </c>
      <c r="G885" s="194" t="s">
        <v>27351</v>
      </c>
      <c r="H885" s="198" t="str">
        <f t="shared" si="13"/>
        <v>H14</v>
      </c>
      <c r="I885" s="194">
        <v>2009</v>
      </c>
      <c r="J885" s="194" t="s">
        <v>7490</v>
      </c>
      <c r="K885" s="194">
        <v>460193</v>
      </c>
      <c r="L885" s="194"/>
      <c r="M885" s="235" t="s">
        <v>86</v>
      </c>
      <c r="N885" s="237" t="s">
        <v>86</v>
      </c>
      <c r="O885" s="235"/>
    </row>
    <row r="886" spans="2:15" ht="15.75" hidden="1" x14ac:dyDescent="0.25">
      <c r="B886" s="203" t="s">
        <v>27052</v>
      </c>
      <c r="C886" s="194" t="s">
        <v>26544</v>
      </c>
      <c r="D886" s="194" t="s">
        <v>9804</v>
      </c>
      <c r="E886" s="205">
        <v>22.16</v>
      </c>
      <c r="F886" s="204" t="s">
        <v>20380</v>
      </c>
      <c r="G886" s="194" t="s">
        <v>27742</v>
      </c>
      <c r="H886" s="198" t="str">
        <f t="shared" si="13"/>
        <v>H14</v>
      </c>
      <c r="I886" s="194">
        <v>2010</v>
      </c>
      <c r="J886" s="194" t="s">
        <v>5137</v>
      </c>
      <c r="K886" s="194">
        <v>123281</v>
      </c>
      <c r="L886" s="194"/>
      <c r="M886" s="235" t="s">
        <v>86</v>
      </c>
      <c r="N886" s="237" t="s">
        <v>86</v>
      </c>
      <c r="O886" s="235"/>
    </row>
    <row r="887" spans="2:15" ht="15.75" hidden="1" x14ac:dyDescent="0.25">
      <c r="B887" s="203" t="s">
        <v>26949</v>
      </c>
      <c r="C887" s="194" t="s">
        <v>26474</v>
      </c>
      <c r="D887" s="194" t="s">
        <v>9804</v>
      </c>
      <c r="E887" s="205">
        <v>2.88</v>
      </c>
      <c r="F887" s="204" t="s">
        <v>20106</v>
      </c>
      <c r="G887" s="194" t="s">
        <v>27457</v>
      </c>
      <c r="H887" s="198" t="str">
        <f t="shared" si="13"/>
        <v>H14</v>
      </c>
      <c r="I887" s="194">
        <v>2009</v>
      </c>
      <c r="J887" s="194" t="s">
        <v>177</v>
      </c>
      <c r="K887" s="194">
        <v>460318</v>
      </c>
      <c r="L887" s="194"/>
      <c r="M887" s="235" t="s">
        <v>86</v>
      </c>
      <c r="N887" s="237" t="s">
        <v>86</v>
      </c>
      <c r="O887" s="235"/>
    </row>
    <row r="888" spans="2:15" ht="15.75" hidden="1" x14ac:dyDescent="0.25">
      <c r="B888" s="203" t="s">
        <v>26949</v>
      </c>
      <c r="C888" s="194" t="s">
        <v>26474</v>
      </c>
      <c r="D888" s="194" t="s">
        <v>9804</v>
      </c>
      <c r="E888" s="205">
        <v>1.7909999999999999</v>
      </c>
      <c r="F888" s="204" t="s">
        <v>19737</v>
      </c>
      <c r="G888" s="194" t="s">
        <v>27739</v>
      </c>
      <c r="H888" s="198" t="str">
        <f t="shared" si="13"/>
        <v>H14</v>
      </c>
      <c r="I888" s="194">
        <v>2010</v>
      </c>
      <c r="J888" s="194" t="s">
        <v>177</v>
      </c>
      <c r="K888" s="194">
        <v>123235</v>
      </c>
      <c r="L888" s="194"/>
      <c r="M888" s="235" t="s">
        <v>86</v>
      </c>
      <c r="N888" s="237" t="s">
        <v>86</v>
      </c>
      <c r="O888" s="235"/>
    </row>
    <row r="889" spans="2:15" ht="15.75" hidden="1" x14ac:dyDescent="0.25">
      <c r="B889" s="203" t="s">
        <v>26949</v>
      </c>
      <c r="C889" s="194" t="s">
        <v>26474</v>
      </c>
      <c r="D889" s="194" t="s">
        <v>9804</v>
      </c>
      <c r="E889" s="205">
        <v>0</v>
      </c>
      <c r="F889" s="204" t="s">
        <v>21074</v>
      </c>
      <c r="G889" s="194" t="s">
        <v>27755</v>
      </c>
      <c r="H889" s="198" t="str">
        <f t="shared" si="13"/>
        <v>H14</v>
      </c>
      <c r="I889" s="194">
        <v>2010</v>
      </c>
      <c r="J889" s="194" t="s">
        <v>7490</v>
      </c>
      <c r="K889" s="194">
        <v>129251</v>
      </c>
      <c r="L889" s="194"/>
      <c r="M889" s="235" t="s">
        <v>86</v>
      </c>
      <c r="N889" s="237" t="s">
        <v>86</v>
      </c>
      <c r="O889" s="235"/>
    </row>
    <row r="890" spans="2:15" ht="15.75" hidden="1" x14ac:dyDescent="0.25">
      <c r="B890" s="203" t="s">
        <v>26949</v>
      </c>
      <c r="C890" s="194" t="s">
        <v>26474</v>
      </c>
      <c r="D890" s="194" t="s">
        <v>9804</v>
      </c>
      <c r="E890" s="205">
        <v>1.8089999999999999</v>
      </c>
      <c r="F890" s="204" t="s">
        <v>19796</v>
      </c>
      <c r="G890" s="194" t="s">
        <v>27768</v>
      </c>
      <c r="H890" s="198" t="str">
        <f t="shared" si="13"/>
        <v>H14</v>
      </c>
      <c r="I890" s="194">
        <v>2010</v>
      </c>
      <c r="J890" s="194" t="s">
        <v>177</v>
      </c>
      <c r="K890" s="194">
        <v>150956</v>
      </c>
      <c r="L890" s="194"/>
      <c r="M890" s="235" t="s">
        <v>86</v>
      </c>
      <c r="N890" s="237" t="s">
        <v>86</v>
      </c>
      <c r="O890" s="235"/>
    </row>
    <row r="891" spans="2:15" ht="15.75" hidden="1" x14ac:dyDescent="0.25">
      <c r="B891" s="203" t="s">
        <v>26904</v>
      </c>
      <c r="C891" s="194" t="s">
        <v>26627</v>
      </c>
      <c r="D891" s="194" t="s">
        <v>9871</v>
      </c>
      <c r="E891" s="205">
        <v>2.88</v>
      </c>
      <c r="F891" s="204" t="s">
        <v>20268</v>
      </c>
      <c r="G891" s="194" t="s">
        <v>27309</v>
      </c>
      <c r="H891" s="198" t="str">
        <f t="shared" si="13"/>
        <v>H14</v>
      </c>
      <c r="I891" s="194">
        <v>2009</v>
      </c>
      <c r="J891" s="194" t="s">
        <v>4134</v>
      </c>
      <c r="K891" s="194">
        <v>460148</v>
      </c>
      <c r="L891" s="194"/>
      <c r="M891" s="235" t="s">
        <v>86</v>
      </c>
      <c r="N891" s="237" t="s">
        <v>86</v>
      </c>
      <c r="O891" s="235"/>
    </row>
    <row r="892" spans="2:15" ht="15.75" hidden="1" x14ac:dyDescent="0.25">
      <c r="B892" s="203" t="s">
        <v>26904</v>
      </c>
      <c r="C892" s="194" t="s">
        <v>26627</v>
      </c>
      <c r="D892" s="194" t="s">
        <v>9871</v>
      </c>
      <c r="E892" s="205">
        <v>5.76</v>
      </c>
      <c r="F892" s="204" t="s">
        <v>20272</v>
      </c>
      <c r="G892" s="194" t="s">
        <v>27573</v>
      </c>
      <c r="H892" s="198" t="str">
        <f t="shared" si="13"/>
        <v>H14</v>
      </c>
      <c r="I892" s="194">
        <v>2009</v>
      </c>
      <c r="J892" s="194" t="s">
        <v>4134</v>
      </c>
      <c r="K892" s="194">
        <v>169719</v>
      </c>
      <c r="L892" s="194"/>
      <c r="M892" s="235" t="s">
        <v>86</v>
      </c>
      <c r="N892" s="237" t="s">
        <v>86</v>
      </c>
      <c r="O892" s="235"/>
    </row>
    <row r="893" spans="2:15" ht="15.75" hidden="1" x14ac:dyDescent="0.25">
      <c r="B893" s="203" t="s">
        <v>27197</v>
      </c>
      <c r="C893" s="194" t="s">
        <v>26363</v>
      </c>
      <c r="D893" s="194" t="s">
        <v>9976</v>
      </c>
      <c r="E893" s="205">
        <v>1.94</v>
      </c>
      <c r="F893" s="204" t="s">
        <v>20219</v>
      </c>
      <c r="G893" s="194" t="s">
        <v>28309</v>
      </c>
      <c r="H893" s="198" t="str">
        <f t="shared" si="13"/>
        <v>H14</v>
      </c>
      <c r="I893" s="194">
        <v>2012</v>
      </c>
      <c r="J893" s="194" t="s">
        <v>177</v>
      </c>
      <c r="K893" s="194">
        <v>172795</v>
      </c>
      <c r="L893" s="194"/>
      <c r="M893" s="235" t="s">
        <v>86</v>
      </c>
      <c r="N893" s="237" t="s">
        <v>86</v>
      </c>
      <c r="O893" s="235"/>
    </row>
    <row r="894" spans="2:15" ht="15.75" hidden="1" x14ac:dyDescent="0.25">
      <c r="B894" s="203" t="s">
        <v>26985</v>
      </c>
      <c r="C894" s="194" t="s">
        <v>26521</v>
      </c>
      <c r="D894" s="194" t="s">
        <v>9929</v>
      </c>
      <c r="E894" s="205">
        <v>11.08</v>
      </c>
      <c r="F894" s="204" t="s">
        <v>20703</v>
      </c>
      <c r="G894" s="194" t="s">
        <v>27555</v>
      </c>
      <c r="H894" s="198" t="str">
        <f t="shared" si="13"/>
        <v>H14</v>
      </c>
      <c r="I894" s="194">
        <v>2009</v>
      </c>
      <c r="J894" s="194" t="s">
        <v>5762</v>
      </c>
      <c r="K894" s="194">
        <v>121962</v>
      </c>
      <c r="L894" s="194"/>
      <c r="M894" s="235" t="s">
        <v>86</v>
      </c>
      <c r="N894" s="237" t="s">
        <v>86</v>
      </c>
      <c r="O894" s="235"/>
    </row>
    <row r="895" spans="2:15" ht="15.75" hidden="1" x14ac:dyDescent="0.25">
      <c r="B895" s="203" t="s">
        <v>26985</v>
      </c>
      <c r="C895" s="194" t="s">
        <v>26521</v>
      </c>
      <c r="D895" s="194" t="s">
        <v>9929</v>
      </c>
      <c r="E895" s="205">
        <v>11.08</v>
      </c>
      <c r="F895" s="204" t="s">
        <v>20546</v>
      </c>
      <c r="G895" s="194" t="s">
        <v>27671</v>
      </c>
      <c r="H895" s="198" t="str">
        <f t="shared" si="13"/>
        <v>H14</v>
      </c>
      <c r="I895" s="194">
        <v>2010</v>
      </c>
      <c r="J895" s="194" t="s">
        <v>5762</v>
      </c>
      <c r="K895" s="194">
        <v>121964</v>
      </c>
      <c r="L895" s="194"/>
      <c r="M895" s="235" t="s">
        <v>86</v>
      </c>
      <c r="N895" s="237" t="s">
        <v>86</v>
      </c>
      <c r="O895" s="235"/>
    </row>
    <row r="896" spans="2:15" ht="15.75" hidden="1" x14ac:dyDescent="0.25">
      <c r="B896" s="203" t="s">
        <v>26937</v>
      </c>
      <c r="C896" s="194" t="s">
        <v>26450</v>
      </c>
      <c r="D896" s="194" t="s">
        <v>9753</v>
      </c>
      <c r="E896" s="205">
        <v>4.32</v>
      </c>
      <c r="F896" s="204" t="s">
        <v>20669</v>
      </c>
      <c r="G896" s="194" t="s">
        <v>27410</v>
      </c>
      <c r="H896" s="198" t="str">
        <f t="shared" si="13"/>
        <v>H14</v>
      </c>
      <c r="I896" s="194">
        <v>2009</v>
      </c>
      <c r="J896" s="194" t="s">
        <v>5762</v>
      </c>
      <c r="K896" s="194">
        <v>460264</v>
      </c>
      <c r="L896" s="194"/>
      <c r="M896" s="235" t="s">
        <v>86</v>
      </c>
      <c r="N896" s="237" t="s">
        <v>86</v>
      </c>
      <c r="O896" s="235"/>
    </row>
    <row r="897" spans="2:15" ht="15.75" hidden="1" x14ac:dyDescent="0.25">
      <c r="B897" s="203" t="s">
        <v>26955</v>
      </c>
      <c r="C897" s="194" t="s">
        <v>26744</v>
      </c>
      <c r="D897" s="194" t="s">
        <v>9929</v>
      </c>
      <c r="E897" s="205">
        <v>0</v>
      </c>
      <c r="F897" s="204" t="s">
        <v>20796</v>
      </c>
      <c r="G897" s="194" t="s">
        <v>27479</v>
      </c>
      <c r="H897" s="198" t="str">
        <f t="shared" si="13"/>
        <v>H14</v>
      </c>
      <c r="I897" s="194">
        <v>2009</v>
      </c>
      <c r="J897" s="194" t="s">
        <v>7490</v>
      </c>
      <c r="K897" s="194">
        <v>460347</v>
      </c>
      <c r="L897" s="194"/>
      <c r="M897" s="235" t="s">
        <v>86</v>
      </c>
      <c r="N897" s="237" t="s">
        <v>86</v>
      </c>
      <c r="O897" s="235"/>
    </row>
    <row r="898" spans="2:15" ht="15.75" hidden="1" x14ac:dyDescent="0.25">
      <c r="B898" s="203" t="s">
        <v>26942</v>
      </c>
      <c r="C898" s="194" t="s">
        <v>26402</v>
      </c>
      <c r="D898" s="194" t="s">
        <v>9862</v>
      </c>
      <c r="E898" s="205">
        <v>0</v>
      </c>
      <c r="F898" s="204" t="s">
        <v>20794</v>
      </c>
      <c r="G898" s="194" t="s">
        <v>27430</v>
      </c>
      <c r="H898" s="198" t="str">
        <f t="shared" si="13"/>
        <v>H14</v>
      </c>
      <c r="I898" s="194">
        <v>2009</v>
      </c>
      <c r="J898" s="194" t="s">
        <v>7490</v>
      </c>
      <c r="K898" s="194">
        <v>460287</v>
      </c>
      <c r="L898" s="194"/>
      <c r="M898" s="235" t="s">
        <v>86</v>
      </c>
      <c r="N898" s="237" t="s">
        <v>86</v>
      </c>
      <c r="O898" s="235"/>
    </row>
    <row r="899" spans="2:15" ht="15.75" hidden="1" x14ac:dyDescent="0.25">
      <c r="B899" s="203" t="s">
        <v>26942</v>
      </c>
      <c r="C899" s="194" t="s">
        <v>26402</v>
      </c>
      <c r="D899" s="194" t="s">
        <v>9862</v>
      </c>
      <c r="E899" s="205">
        <v>43.198</v>
      </c>
      <c r="F899" s="204" t="s">
        <v>20226</v>
      </c>
      <c r="G899" s="194" t="s">
        <v>27431</v>
      </c>
      <c r="H899" s="198" t="str">
        <f t="shared" si="13"/>
        <v>H14</v>
      </c>
      <c r="I899" s="194">
        <v>2009</v>
      </c>
      <c r="J899" s="194" t="s">
        <v>177</v>
      </c>
      <c r="K899" s="194">
        <v>460288</v>
      </c>
      <c r="L899" s="194"/>
      <c r="M899" s="235" t="s">
        <v>86</v>
      </c>
      <c r="N899" s="237" t="s">
        <v>86</v>
      </c>
      <c r="O899" s="235"/>
    </row>
    <row r="900" spans="2:15" ht="15.75" hidden="1" x14ac:dyDescent="0.25">
      <c r="B900" s="203" t="s">
        <v>27121</v>
      </c>
      <c r="C900" s="194" t="s">
        <v>26559</v>
      </c>
      <c r="D900" s="194" t="s">
        <v>10456</v>
      </c>
      <c r="E900" s="205">
        <v>0.74099999999999999</v>
      </c>
      <c r="F900" s="204" t="s">
        <v>19912</v>
      </c>
      <c r="G900" s="194" t="s">
        <v>28023</v>
      </c>
      <c r="H900" s="198" t="str">
        <f t="shared" si="13"/>
        <v>H14</v>
      </c>
      <c r="I900" s="194">
        <v>2011</v>
      </c>
      <c r="J900" s="194" t="s">
        <v>177</v>
      </c>
      <c r="K900" s="194">
        <v>151156</v>
      </c>
      <c r="L900" s="194"/>
      <c r="M900" s="235" t="s">
        <v>86</v>
      </c>
      <c r="N900" s="237" t="s">
        <v>86</v>
      </c>
      <c r="O900" s="235"/>
    </row>
    <row r="901" spans="2:15" ht="15.75" hidden="1" x14ac:dyDescent="0.25">
      <c r="B901" s="203" t="s">
        <v>27121</v>
      </c>
      <c r="C901" s="194" t="s">
        <v>26559</v>
      </c>
      <c r="D901" s="194" t="s">
        <v>10456</v>
      </c>
      <c r="E901" s="205">
        <v>0</v>
      </c>
      <c r="F901" s="204" t="s">
        <v>20897</v>
      </c>
      <c r="G901" s="194" t="s">
        <v>28351</v>
      </c>
      <c r="H901" s="198" t="str">
        <f t="shared" ref="H901:H964" si="14">HYPERLINK(G901,"H14")</f>
        <v>H14</v>
      </c>
      <c r="I901" s="194">
        <v>2012</v>
      </c>
      <c r="J901" s="194" t="s">
        <v>7490</v>
      </c>
      <c r="K901" s="194">
        <v>175012</v>
      </c>
      <c r="L901" s="194"/>
      <c r="M901" s="235" t="s">
        <v>86</v>
      </c>
      <c r="N901" s="237" t="s">
        <v>86</v>
      </c>
      <c r="O901" s="235"/>
    </row>
    <row r="902" spans="2:15" ht="15.75" hidden="1" x14ac:dyDescent="0.25">
      <c r="B902" s="203" t="s">
        <v>27154</v>
      </c>
      <c r="C902" s="194" t="s">
        <v>26713</v>
      </c>
      <c r="D902" s="194" t="s">
        <v>9976</v>
      </c>
      <c r="E902" s="205">
        <v>0</v>
      </c>
      <c r="F902" s="204" t="s">
        <v>20942</v>
      </c>
      <c r="G902" s="194" t="s">
        <v>27486</v>
      </c>
      <c r="H902" s="198" t="str">
        <f t="shared" si="14"/>
        <v>H14</v>
      </c>
      <c r="I902" s="194">
        <v>2009</v>
      </c>
      <c r="J902" s="194" t="s">
        <v>7490</v>
      </c>
      <c r="K902" s="194">
        <v>460354</v>
      </c>
      <c r="L902" s="194"/>
      <c r="M902" s="235" t="s">
        <v>86</v>
      </c>
      <c r="N902" s="237" t="s">
        <v>86</v>
      </c>
      <c r="O902" s="235"/>
    </row>
    <row r="903" spans="2:15" ht="15.75" hidden="1" x14ac:dyDescent="0.25">
      <c r="B903" s="203" t="s">
        <v>27004</v>
      </c>
      <c r="C903" s="194" t="s">
        <v>26646</v>
      </c>
      <c r="D903" s="194" t="s">
        <v>9976</v>
      </c>
      <c r="E903" s="205">
        <v>0</v>
      </c>
      <c r="F903" s="204" t="s">
        <v>20079</v>
      </c>
      <c r="G903" s="194" t="s">
        <v>27661</v>
      </c>
      <c r="H903" s="198" t="str">
        <f t="shared" si="14"/>
        <v>H14</v>
      </c>
      <c r="I903" s="194">
        <v>2010</v>
      </c>
      <c r="J903" s="194" t="s">
        <v>177</v>
      </c>
      <c r="K903" s="194">
        <v>121121</v>
      </c>
      <c r="L903" s="194"/>
      <c r="M903" s="235" t="s">
        <v>86</v>
      </c>
      <c r="N903" s="237" t="s">
        <v>86</v>
      </c>
      <c r="O903" s="235"/>
    </row>
    <row r="904" spans="2:15" ht="15.75" hidden="1" x14ac:dyDescent="0.25">
      <c r="B904" s="203" t="s">
        <v>27145</v>
      </c>
      <c r="C904" s="194" t="s">
        <v>26520</v>
      </c>
      <c r="D904" s="194" t="s">
        <v>9862</v>
      </c>
      <c r="E904" s="205">
        <v>0</v>
      </c>
      <c r="F904" s="204" t="s">
        <v>20812</v>
      </c>
      <c r="G904" s="194" t="s">
        <v>27357</v>
      </c>
      <c r="H904" s="198" t="str">
        <f t="shared" si="14"/>
        <v>H14</v>
      </c>
      <c r="I904" s="194">
        <v>2009</v>
      </c>
      <c r="J904" s="194" t="s">
        <v>7490</v>
      </c>
      <c r="K904" s="194">
        <v>460199</v>
      </c>
      <c r="L904" s="194"/>
      <c r="M904" s="235" t="s">
        <v>86</v>
      </c>
      <c r="N904" s="237" t="s">
        <v>86</v>
      </c>
      <c r="O904" s="235"/>
    </row>
    <row r="905" spans="2:15" ht="15.75" hidden="1" x14ac:dyDescent="0.25">
      <c r="B905" s="203" t="s">
        <v>27145</v>
      </c>
      <c r="C905" s="194" t="s">
        <v>26520</v>
      </c>
      <c r="D905" s="194" t="s">
        <v>9862</v>
      </c>
      <c r="E905" s="205">
        <v>0</v>
      </c>
      <c r="F905" s="204" t="s">
        <v>20927</v>
      </c>
      <c r="G905" s="194" t="s">
        <v>27427</v>
      </c>
      <c r="H905" s="198" t="str">
        <f t="shared" si="14"/>
        <v>H14</v>
      </c>
      <c r="I905" s="194">
        <v>2009</v>
      </c>
      <c r="J905" s="194" t="s">
        <v>7490</v>
      </c>
      <c r="K905" s="194">
        <v>460284</v>
      </c>
      <c r="L905" s="194"/>
      <c r="M905" s="235" t="s">
        <v>86</v>
      </c>
      <c r="N905" s="237" t="s">
        <v>86</v>
      </c>
      <c r="O905" s="235"/>
    </row>
    <row r="906" spans="2:15" ht="15.75" hidden="1" x14ac:dyDescent="0.25">
      <c r="B906" s="203" t="s">
        <v>27145</v>
      </c>
      <c r="C906" s="194" t="s">
        <v>26520</v>
      </c>
      <c r="D906" s="194" t="s">
        <v>9862</v>
      </c>
      <c r="E906" s="205">
        <v>0</v>
      </c>
      <c r="F906" s="204" t="s">
        <v>20871</v>
      </c>
      <c r="G906" s="194" t="s">
        <v>27428</v>
      </c>
      <c r="H906" s="198" t="str">
        <f t="shared" si="14"/>
        <v>H14</v>
      </c>
      <c r="I906" s="194">
        <v>2009</v>
      </c>
      <c r="J906" s="194" t="s">
        <v>7490</v>
      </c>
      <c r="K906" s="194">
        <v>460285</v>
      </c>
      <c r="L906" s="194"/>
      <c r="M906" s="235" t="s">
        <v>86</v>
      </c>
      <c r="N906" s="237" t="s">
        <v>86</v>
      </c>
      <c r="O906" s="235"/>
    </row>
    <row r="907" spans="2:15" ht="15.75" hidden="1" x14ac:dyDescent="0.25">
      <c r="B907" s="203" t="s">
        <v>26935</v>
      </c>
      <c r="C907" s="194" t="s">
        <v>26526</v>
      </c>
      <c r="D907" s="194" t="s">
        <v>9846</v>
      </c>
      <c r="E907" s="205">
        <v>10.798999999999999</v>
      </c>
      <c r="F907" s="204" t="s">
        <v>20686</v>
      </c>
      <c r="G907" s="194" t="s">
        <v>27401</v>
      </c>
      <c r="H907" s="198" t="str">
        <f t="shared" si="14"/>
        <v>H14</v>
      </c>
      <c r="I907" s="194">
        <v>2009</v>
      </c>
      <c r="J907" s="194" t="s">
        <v>5762</v>
      </c>
      <c r="K907" s="194">
        <v>460253</v>
      </c>
      <c r="L907" s="194"/>
      <c r="M907" s="235" t="s">
        <v>86</v>
      </c>
      <c r="N907" s="237" t="s">
        <v>86</v>
      </c>
      <c r="O907" s="235"/>
    </row>
    <row r="908" spans="2:15" ht="15.75" hidden="1" x14ac:dyDescent="0.25">
      <c r="B908" s="203" t="s">
        <v>26935</v>
      </c>
      <c r="C908" s="194" t="s">
        <v>26526</v>
      </c>
      <c r="D908" s="194" t="s">
        <v>9846</v>
      </c>
      <c r="E908" s="205">
        <v>0</v>
      </c>
      <c r="F908" s="204" t="s">
        <v>20828</v>
      </c>
      <c r="G908" s="194" t="s">
        <v>27402</v>
      </c>
      <c r="H908" s="198" t="str">
        <f t="shared" si="14"/>
        <v>H14</v>
      </c>
      <c r="I908" s="194">
        <v>2009</v>
      </c>
      <c r="J908" s="194" t="s">
        <v>7490</v>
      </c>
      <c r="K908" s="194">
        <v>460254</v>
      </c>
      <c r="L908" s="194"/>
      <c r="M908" s="235" t="s">
        <v>86</v>
      </c>
      <c r="N908" s="237" t="s">
        <v>86</v>
      </c>
      <c r="O908" s="235"/>
    </row>
    <row r="909" spans="2:15" ht="15.75" hidden="1" x14ac:dyDescent="0.25">
      <c r="B909" s="203" t="s">
        <v>26935</v>
      </c>
      <c r="C909" s="194" t="s">
        <v>26526</v>
      </c>
      <c r="D909" s="194" t="s">
        <v>9846</v>
      </c>
      <c r="E909" s="205">
        <v>21.599</v>
      </c>
      <c r="F909" s="204" t="s">
        <v>20396</v>
      </c>
      <c r="G909" s="194" t="s">
        <v>27403</v>
      </c>
      <c r="H909" s="198" t="str">
        <f t="shared" si="14"/>
        <v>H14</v>
      </c>
      <c r="I909" s="194">
        <v>2009</v>
      </c>
      <c r="J909" s="194" t="s">
        <v>5137</v>
      </c>
      <c r="K909" s="194">
        <v>460255</v>
      </c>
      <c r="L909" s="194"/>
      <c r="M909" s="235" t="s">
        <v>86</v>
      </c>
      <c r="N909" s="237" t="s">
        <v>86</v>
      </c>
      <c r="O909" s="235"/>
    </row>
    <row r="910" spans="2:15" ht="15.75" hidden="1" x14ac:dyDescent="0.25">
      <c r="B910" s="203" t="s">
        <v>26935</v>
      </c>
      <c r="C910" s="194" t="s">
        <v>26526</v>
      </c>
      <c r="D910" s="194" t="s">
        <v>9846</v>
      </c>
      <c r="E910" s="205">
        <v>3.0859999999999999</v>
      </c>
      <c r="F910" s="204" t="s">
        <v>19807</v>
      </c>
      <c r="G910" s="194" t="s">
        <v>27582</v>
      </c>
      <c r="H910" s="198" t="str">
        <f t="shared" si="14"/>
        <v>H14</v>
      </c>
      <c r="I910" s="194">
        <v>2010</v>
      </c>
      <c r="J910" s="194" t="s">
        <v>177</v>
      </c>
      <c r="K910" s="194">
        <v>91968</v>
      </c>
      <c r="L910" s="194"/>
      <c r="M910" s="235" t="s">
        <v>86</v>
      </c>
      <c r="N910" s="237" t="s">
        <v>86</v>
      </c>
      <c r="O910" s="235"/>
    </row>
    <row r="911" spans="2:15" ht="15.75" hidden="1" x14ac:dyDescent="0.25">
      <c r="B911" s="203" t="s">
        <v>26935</v>
      </c>
      <c r="C911" s="194" t="s">
        <v>26526</v>
      </c>
      <c r="D911" s="194" t="s">
        <v>9846</v>
      </c>
      <c r="E911" s="205">
        <v>0</v>
      </c>
      <c r="F911" s="204" t="s">
        <v>21002</v>
      </c>
      <c r="G911" s="194" t="s">
        <v>27979</v>
      </c>
      <c r="H911" s="198" t="str">
        <f t="shared" si="14"/>
        <v>H14</v>
      </c>
      <c r="I911" s="194">
        <v>2011</v>
      </c>
      <c r="J911" s="194" t="s">
        <v>7490</v>
      </c>
      <c r="K911" s="194">
        <v>150007</v>
      </c>
      <c r="L911" s="194"/>
      <c r="M911" s="235" t="s">
        <v>86</v>
      </c>
      <c r="N911" s="237" t="s">
        <v>86</v>
      </c>
      <c r="O911" s="235"/>
    </row>
    <row r="912" spans="2:15" ht="15.75" hidden="1" x14ac:dyDescent="0.25">
      <c r="B912" s="203" t="s">
        <v>26935</v>
      </c>
      <c r="C912" s="194" t="s">
        <v>26526</v>
      </c>
      <c r="D912" s="194" t="s">
        <v>9846</v>
      </c>
      <c r="E912" s="205">
        <v>3.2970000000000002</v>
      </c>
      <c r="F912" s="204" t="s">
        <v>19948</v>
      </c>
      <c r="G912" s="194" t="s">
        <v>28612</v>
      </c>
      <c r="H912" s="198" t="str">
        <f t="shared" si="14"/>
        <v>H14</v>
      </c>
      <c r="I912" s="194">
        <v>2013</v>
      </c>
      <c r="J912" s="194" t="s">
        <v>177</v>
      </c>
      <c r="K912" s="194">
        <v>331847</v>
      </c>
      <c r="L912" s="194"/>
      <c r="M912" s="235" t="s">
        <v>86</v>
      </c>
      <c r="N912" s="237" t="s">
        <v>86</v>
      </c>
      <c r="O912" s="235"/>
    </row>
    <row r="913" spans="2:15" ht="15.75" hidden="1" x14ac:dyDescent="0.25">
      <c r="B913" s="203" t="s">
        <v>26941</v>
      </c>
      <c r="C913" s="194" t="s">
        <v>26638</v>
      </c>
      <c r="D913" s="194" t="s">
        <v>9804</v>
      </c>
      <c r="E913" s="205">
        <v>44.319000000000003</v>
      </c>
      <c r="F913" s="204" t="s">
        <v>20004</v>
      </c>
      <c r="G913" s="194" t="s">
        <v>27413</v>
      </c>
      <c r="H913" s="198" t="str">
        <f t="shared" si="14"/>
        <v>H14</v>
      </c>
      <c r="I913" s="194">
        <v>2009</v>
      </c>
      <c r="J913" s="194" t="s">
        <v>177</v>
      </c>
      <c r="K913" s="194">
        <v>460266</v>
      </c>
      <c r="L913" s="194"/>
      <c r="M913" s="235" t="s">
        <v>86</v>
      </c>
      <c r="N913" s="237" t="s">
        <v>86</v>
      </c>
      <c r="O913" s="235"/>
    </row>
    <row r="914" spans="2:15" ht="15.75" hidden="1" x14ac:dyDescent="0.25">
      <c r="B914" s="203" t="s">
        <v>26941</v>
      </c>
      <c r="C914" s="194" t="s">
        <v>26638</v>
      </c>
      <c r="D914" s="194" t="s">
        <v>9804</v>
      </c>
      <c r="E914" s="205">
        <v>1.4530000000000001</v>
      </c>
      <c r="F914" s="204" t="s">
        <v>19838</v>
      </c>
      <c r="G914" s="194" t="s">
        <v>27712</v>
      </c>
      <c r="H914" s="198" t="str">
        <f t="shared" si="14"/>
        <v>H14</v>
      </c>
      <c r="I914" s="194">
        <v>2010</v>
      </c>
      <c r="J914" s="194" t="s">
        <v>177</v>
      </c>
      <c r="K914" s="194">
        <v>122518</v>
      </c>
      <c r="L914" s="194"/>
      <c r="M914" s="235" t="s">
        <v>86</v>
      </c>
      <c r="N914" s="237" t="s">
        <v>86</v>
      </c>
      <c r="O914" s="235"/>
    </row>
    <row r="915" spans="2:15" ht="15.75" hidden="1" x14ac:dyDescent="0.25">
      <c r="B915" s="203" t="s">
        <v>26941</v>
      </c>
      <c r="C915" s="194" t="s">
        <v>26638</v>
      </c>
      <c r="D915" s="194" t="s">
        <v>9804</v>
      </c>
      <c r="E915" s="205">
        <v>22.16</v>
      </c>
      <c r="F915" s="204" t="s">
        <v>20447</v>
      </c>
      <c r="G915" s="194" t="s">
        <v>27980</v>
      </c>
      <c r="H915" s="198" t="str">
        <f t="shared" si="14"/>
        <v>H14</v>
      </c>
      <c r="I915" s="194">
        <v>2011</v>
      </c>
      <c r="J915" s="194" t="s">
        <v>5137</v>
      </c>
      <c r="K915" s="194">
        <v>150027</v>
      </c>
      <c r="L915" s="194"/>
      <c r="M915" s="235" t="s">
        <v>86</v>
      </c>
      <c r="N915" s="237" t="s">
        <v>86</v>
      </c>
      <c r="O915" s="235"/>
    </row>
    <row r="916" spans="2:15" ht="15.75" hidden="1" x14ac:dyDescent="0.25">
      <c r="B916" s="203" t="s">
        <v>26941</v>
      </c>
      <c r="C916" s="194" t="s">
        <v>26638</v>
      </c>
      <c r="D916" s="194" t="s">
        <v>9804</v>
      </c>
      <c r="E916" s="205">
        <v>1.528</v>
      </c>
      <c r="F916" s="204" t="s">
        <v>19726</v>
      </c>
      <c r="G916" s="194" t="s">
        <v>27981</v>
      </c>
      <c r="H916" s="198" t="str">
        <f t="shared" si="14"/>
        <v>H14</v>
      </c>
      <c r="I916" s="194">
        <v>2011</v>
      </c>
      <c r="J916" s="194" t="s">
        <v>177</v>
      </c>
      <c r="K916" s="194">
        <v>150080</v>
      </c>
      <c r="L916" s="194"/>
      <c r="M916" s="235" t="s">
        <v>86</v>
      </c>
      <c r="N916" s="237" t="s">
        <v>86</v>
      </c>
      <c r="O916" s="235"/>
    </row>
    <row r="917" spans="2:15" ht="15.75" hidden="1" x14ac:dyDescent="0.25">
      <c r="B917" s="203" t="s">
        <v>27014</v>
      </c>
      <c r="C917" s="194" t="s">
        <v>26580</v>
      </c>
      <c r="D917" s="194" t="s">
        <v>10471</v>
      </c>
      <c r="E917" s="205">
        <v>22.16</v>
      </c>
      <c r="F917" s="204" t="s">
        <v>20421</v>
      </c>
      <c r="G917" s="194" t="s">
        <v>27625</v>
      </c>
      <c r="H917" s="198" t="str">
        <f t="shared" si="14"/>
        <v>H14</v>
      </c>
      <c r="I917" s="194">
        <v>2010</v>
      </c>
      <c r="J917" s="194" t="s">
        <v>5137</v>
      </c>
      <c r="K917" s="194">
        <v>113101</v>
      </c>
      <c r="L917" s="194"/>
      <c r="M917" s="235" t="s">
        <v>86</v>
      </c>
      <c r="N917" s="237" t="s">
        <v>86</v>
      </c>
      <c r="O917" s="235"/>
    </row>
    <row r="918" spans="2:15" ht="15.75" hidden="1" x14ac:dyDescent="0.25">
      <c r="B918" s="203" t="s">
        <v>27014</v>
      </c>
      <c r="C918" s="194" t="s">
        <v>26580</v>
      </c>
      <c r="D918" s="194" t="s">
        <v>10471</v>
      </c>
      <c r="E918" s="205">
        <v>11.08</v>
      </c>
      <c r="F918" s="204" t="s">
        <v>20449</v>
      </c>
      <c r="G918" s="194" t="s">
        <v>27627</v>
      </c>
      <c r="H918" s="198" t="str">
        <f t="shared" si="14"/>
        <v>H14</v>
      </c>
      <c r="I918" s="194">
        <v>2010</v>
      </c>
      <c r="J918" s="194" t="s">
        <v>5137</v>
      </c>
      <c r="K918" s="194">
        <v>118058</v>
      </c>
      <c r="L918" s="194"/>
      <c r="M918" s="235" t="s">
        <v>86</v>
      </c>
      <c r="N918" s="237" t="s">
        <v>86</v>
      </c>
      <c r="O918" s="235"/>
    </row>
    <row r="919" spans="2:15" ht="15.75" hidden="1" x14ac:dyDescent="0.25">
      <c r="B919" s="203" t="s">
        <v>26900</v>
      </c>
      <c r="C919" s="194" t="s">
        <v>26420</v>
      </c>
      <c r="D919" s="194" t="s">
        <v>10001</v>
      </c>
      <c r="E919" s="205">
        <v>0</v>
      </c>
      <c r="F919" s="204" t="s">
        <v>20889</v>
      </c>
      <c r="G919" s="194" t="s">
        <v>27362</v>
      </c>
      <c r="H919" s="198" t="str">
        <f t="shared" si="14"/>
        <v>H14</v>
      </c>
      <c r="I919" s="194">
        <v>2009</v>
      </c>
      <c r="J919" s="194" t="s">
        <v>7490</v>
      </c>
      <c r="K919" s="194">
        <v>460204</v>
      </c>
      <c r="L919" s="194"/>
      <c r="M919" s="235" t="s">
        <v>86</v>
      </c>
      <c r="N919" s="237" t="s">
        <v>86</v>
      </c>
      <c r="O919" s="235"/>
    </row>
    <row r="920" spans="2:15" ht="15.75" hidden="1" x14ac:dyDescent="0.25">
      <c r="B920" s="203" t="s">
        <v>26900</v>
      </c>
      <c r="C920" s="194" t="s">
        <v>26420</v>
      </c>
      <c r="D920" s="194" t="s">
        <v>10001</v>
      </c>
      <c r="E920" s="205">
        <v>0</v>
      </c>
      <c r="F920" s="204" t="s">
        <v>20814</v>
      </c>
      <c r="G920" s="194" t="s">
        <v>27363</v>
      </c>
      <c r="H920" s="198" t="str">
        <f t="shared" si="14"/>
        <v>H14</v>
      </c>
      <c r="I920" s="194">
        <v>2009</v>
      </c>
      <c r="J920" s="194" t="s">
        <v>7490</v>
      </c>
      <c r="K920" s="194">
        <v>460205</v>
      </c>
      <c r="L920" s="194"/>
      <c r="M920" s="235" t="s">
        <v>86</v>
      </c>
      <c r="N920" s="237" t="s">
        <v>86</v>
      </c>
      <c r="O920" s="235"/>
    </row>
    <row r="921" spans="2:15" ht="15.75" hidden="1" x14ac:dyDescent="0.25">
      <c r="B921" s="203" t="s">
        <v>28681</v>
      </c>
      <c r="C921" s="194" t="s">
        <v>26738</v>
      </c>
      <c r="D921" s="194" t="s">
        <v>9846</v>
      </c>
      <c r="E921" s="205">
        <v>0</v>
      </c>
      <c r="F921" s="204" t="s">
        <v>20962</v>
      </c>
      <c r="G921" s="194" t="s">
        <v>27415</v>
      </c>
      <c r="H921" s="198" t="str">
        <f t="shared" si="14"/>
        <v>H14</v>
      </c>
      <c r="I921" s="194">
        <v>2009</v>
      </c>
      <c r="J921" s="194" t="s">
        <v>7490</v>
      </c>
      <c r="K921" s="194">
        <v>460268</v>
      </c>
      <c r="L921" s="194"/>
      <c r="M921" s="235" t="s">
        <v>86</v>
      </c>
      <c r="N921" s="237" t="s">
        <v>86</v>
      </c>
      <c r="O921" s="235"/>
    </row>
    <row r="922" spans="2:15" ht="15.75" hidden="1" x14ac:dyDescent="0.25">
      <c r="B922" s="203" t="s">
        <v>26951</v>
      </c>
      <c r="C922" s="194" t="s">
        <v>26424</v>
      </c>
      <c r="D922" s="194" t="s">
        <v>9929</v>
      </c>
      <c r="E922" s="205">
        <v>0</v>
      </c>
      <c r="F922" s="204" t="s">
        <v>20947</v>
      </c>
      <c r="G922" s="194" t="s">
        <v>27460</v>
      </c>
      <c r="H922" s="198" t="str">
        <f t="shared" si="14"/>
        <v>H14</v>
      </c>
      <c r="I922" s="194">
        <v>2009</v>
      </c>
      <c r="J922" s="194" t="s">
        <v>7490</v>
      </c>
      <c r="K922" s="194">
        <v>460324</v>
      </c>
      <c r="L922" s="194"/>
      <c r="M922" s="235" t="s">
        <v>86</v>
      </c>
      <c r="N922" s="237" t="s">
        <v>86</v>
      </c>
      <c r="O922" s="235"/>
    </row>
    <row r="923" spans="2:15" ht="15.75" hidden="1" x14ac:dyDescent="0.25">
      <c r="B923" s="203" t="s">
        <v>26951</v>
      </c>
      <c r="C923" s="194" t="s">
        <v>26424</v>
      </c>
      <c r="D923" s="194" t="s">
        <v>9929</v>
      </c>
      <c r="E923" s="205">
        <v>0.84199999999999997</v>
      </c>
      <c r="F923" s="204" t="s">
        <v>19772</v>
      </c>
      <c r="G923" s="194" t="s">
        <v>27466</v>
      </c>
      <c r="H923" s="198" t="str">
        <f t="shared" si="14"/>
        <v>H14</v>
      </c>
      <c r="I923" s="194">
        <v>2009</v>
      </c>
      <c r="J923" s="194" t="s">
        <v>177</v>
      </c>
      <c r="K923" s="194">
        <v>460331</v>
      </c>
      <c r="L923" s="194"/>
      <c r="M923" s="235" t="s">
        <v>86</v>
      </c>
      <c r="N923" s="237" t="s">
        <v>86</v>
      </c>
      <c r="O923" s="235"/>
    </row>
    <row r="924" spans="2:15" ht="15.75" hidden="1" x14ac:dyDescent="0.25">
      <c r="B924" s="203" t="s">
        <v>26951</v>
      </c>
      <c r="C924" s="194" t="s">
        <v>26424</v>
      </c>
      <c r="D924" s="194" t="s">
        <v>9929</v>
      </c>
      <c r="E924" s="205">
        <v>0.68600000000000005</v>
      </c>
      <c r="F924" s="204" t="s">
        <v>20185</v>
      </c>
      <c r="G924" s="194" t="s">
        <v>27467</v>
      </c>
      <c r="H924" s="198" t="str">
        <f t="shared" si="14"/>
        <v>H14</v>
      </c>
      <c r="I924" s="194">
        <v>2009</v>
      </c>
      <c r="J924" s="194" t="s">
        <v>177</v>
      </c>
      <c r="K924" s="194">
        <v>460332</v>
      </c>
      <c r="L924" s="194"/>
      <c r="M924" s="235" t="s">
        <v>86</v>
      </c>
      <c r="N924" s="237" t="s">
        <v>86</v>
      </c>
      <c r="O924" s="235"/>
    </row>
    <row r="925" spans="2:15" ht="15.75" hidden="1" x14ac:dyDescent="0.25">
      <c r="B925" s="203" t="s">
        <v>26951</v>
      </c>
      <c r="C925" s="194" t="s">
        <v>26424</v>
      </c>
      <c r="D925" s="194" t="s">
        <v>9929</v>
      </c>
      <c r="E925" s="205">
        <v>10.798999999999999</v>
      </c>
      <c r="F925" s="204" t="s">
        <v>20691</v>
      </c>
      <c r="G925" s="194" t="s">
        <v>27556</v>
      </c>
      <c r="H925" s="198" t="str">
        <f t="shared" si="14"/>
        <v>H14</v>
      </c>
      <c r="I925" s="194">
        <v>2009</v>
      </c>
      <c r="J925" s="194" t="s">
        <v>5762</v>
      </c>
      <c r="K925" s="194">
        <v>122119</v>
      </c>
      <c r="L925" s="194"/>
      <c r="M925" s="235" t="s">
        <v>86</v>
      </c>
      <c r="N925" s="237" t="s">
        <v>86</v>
      </c>
      <c r="O925" s="235"/>
    </row>
    <row r="926" spans="2:15" ht="15.75" hidden="1" x14ac:dyDescent="0.25">
      <c r="B926" s="203" t="s">
        <v>26951</v>
      </c>
      <c r="C926" s="194" t="s">
        <v>26424</v>
      </c>
      <c r="D926" s="194" t="s">
        <v>9929</v>
      </c>
      <c r="E926" s="205">
        <v>11.08</v>
      </c>
      <c r="F926" s="204" t="s">
        <v>20700</v>
      </c>
      <c r="G926" s="194" t="s">
        <v>27694</v>
      </c>
      <c r="H926" s="198" t="str">
        <f t="shared" si="14"/>
        <v>H14</v>
      </c>
      <c r="I926" s="194">
        <v>2010</v>
      </c>
      <c r="J926" s="194" t="s">
        <v>5762</v>
      </c>
      <c r="K926" s="194">
        <v>122099</v>
      </c>
      <c r="L926" s="194"/>
      <c r="M926" s="235" t="s">
        <v>86</v>
      </c>
      <c r="N926" s="237" t="s">
        <v>86</v>
      </c>
      <c r="O926" s="235"/>
    </row>
    <row r="927" spans="2:15" ht="15.75" hidden="1" x14ac:dyDescent="0.25">
      <c r="B927" s="203" t="s">
        <v>26951</v>
      </c>
      <c r="C927" s="194" t="s">
        <v>26424</v>
      </c>
      <c r="D927" s="194" t="s">
        <v>9929</v>
      </c>
      <c r="E927" s="205">
        <v>10.798999999999999</v>
      </c>
      <c r="F927" s="204" t="s">
        <v>20600</v>
      </c>
      <c r="G927" s="194" t="s">
        <v>27695</v>
      </c>
      <c r="H927" s="198" t="str">
        <f t="shared" si="14"/>
        <v>H14</v>
      </c>
      <c r="I927" s="194">
        <v>2010</v>
      </c>
      <c r="J927" s="194" t="s">
        <v>5762</v>
      </c>
      <c r="K927" s="194">
        <v>122101</v>
      </c>
      <c r="L927" s="194"/>
      <c r="M927" s="235" t="s">
        <v>86</v>
      </c>
      <c r="N927" s="237" t="s">
        <v>86</v>
      </c>
      <c r="O927" s="235"/>
    </row>
    <row r="928" spans="2:15" ht="15.75" hidden="1" x14ac:dyDescent="0.25">
      <c r="B928" s="203" t="s">
        <v>26951</v>
      </c>
      <c r="C928" s="194" t="s">
        <v>26424</v>
      </c>
      <c r="D928" s="194" t="s">
        <v>9929</v>
      </c>
      <c r="E928" s="205">
        <v>10.798999999999999</v>
      </c>
      <c r="F928" s="204" t="s">
        <v>20706</v>
      </c>
      <c r="G928" s="194" t="s">
        <v>27906</v>
      </c>
      <c r="H928" s="198" t="str">
        <f t="shared" si="14"/>
        <v>H14</v>
      </c>
      <c r="I928" s="194">
        <v>2011</v>
      </c>
      <c r="J928" s="194" t="s">
        <v>5762</v>
      </c>
      <c r="K928" s="194">
        <v>147058</v>
      </c>
      <c r="L928" s="194"/>
      <c r="M928" s="235" t="s">
        <v>86</v>
      </c>
      <c r="N928" s="237" t="s">
        <v>86</v>
      </c>
      <c r="O928" s="235"/>
    </row>
    <row r="929" spans="2:15" ht="15.75" hidden="1" x14ac:dyDescent="0.25">
      <c r="B929" s="203" t="s">
        <v>26901</v>
      </c>
      <c r="C929" s="194" t="s">
        <v>26421</v>
      </c>
      <c r="D929" s="194" t="s">
        <v>10001</v>
      </c>
      <c r="E929" s="205">
        <v>0</v>
      </c>
      <c r="F929" s="204" t="s">
        <v>20832</v>
      </c>
      <c r="G929" s="194" t="s">
        <v>27364</v>
      </c>
      <c r="H929" s="198" t="str">
        <f t="shared" si="14"/>
        <v>H14</v>
      </c>
      <c r="I929" s="194">
        <v>2009</v>
      </c>
      <c r="J929" s="194" t="s">
        <v>7490</v>
      </c>
      <c r="K929" s="194">
        <v>460207</v>
      </c>
      <c r="L929" s="194"/>
      <c r="M929" s="235" t="s">
        <v>86</v>
      </c>
      <c r="N929" s="237" t="s">
        <v>86</v>
      </c>
      <c r="O929" s="235"/>
    </row>
    <row r="930" spans="2:15" ht="15.75" hidden="1" x14ac:dyDescent="0.25">
      <c r="B930" s="203" t="s">
        <v>26967</v>
      </c>
      <c r="C930" s="194" t="s">
        <v>26407</v>
      </c>
      <c r="D930" s="194" t="s">
        <v>9979</v>
      </c>
      <c r="E930" s="205">
        <v>22.529</v>
      </c>
      <c r="F930" s="204" t="s">
        <v>20112</v>
      </c>
      <c r="G930" s="194" t="s">
        <v>27511</v>
      </c>
      <c r="H930" s="198" t="str">
        <f t="shared" si="14"/>
        <v>H14</v>
      </c>
      <c r="I930" s="194">
        <v>2009</v>
      </c>
      <c r="J930" s="194" t="s">
        <v>177</v>
      </c>
      <c r="K930" s="194">
        <v>460382</v>
      </c>
      <c r="L930" s="194"/>
      <c r="M930" s="235" t="s">
        <v>86</v>
      </c>
      <c r="N930" s="237" t="s">
        <v>86</v>
      </c>
      <c r="O930" s="235"/>
    </row>
    <row r="931" spans="2:15" ht="15.75" hidden="1" x14ac:dyDescent="0.25">
      <c r="B931" s="203" t="s">
        <v>26967</v>
      </c>
      <c r="C931" s="194" t="s">
        <v>26407</v>
      </c>
      <c r="D931" s="194" t="s">
        <v>9979</v>
      </c>
      <c r="E931" s="205">
        <v>8.3949999999999996</v>
      </c>
      <c r="F931" s="204" t="s">
        <v>20361</v>
      </c>
      <c r="G931" s="194" t="s">
        <v>27674</v>
      </c>
      <c r="H931" s="198" t="str">
        <f t="shared" si="14"/>
        <v>H14</v>
      </c>
      <c r="I931" s="194">
        <v>2010</v>
      </c>
      <c r="J931" s="194" t="s">
        <v>153</v>
      </c>
      <c r="K931" s="194">
        <v>122006</v>
      </c>
      <c r="L931" s="194"/>
      <c r="M931" s="235" t="s">
        <v>86</v>
      </c>
      <c r="N931" s="237" t="s">
        <v>86</v>
      </c>
      <c r="O931" s="235"/>
    </row>
    <row r="932" spans="2:15" ht="15.75" hidden="1" x14ac:dyDescent="0.25">
      <c r="B932" s="203" t="s">
        <v>26967</v>
      </c>
      <c r="C932" s="194" t="s">
        <v>26407</v>
      </c>
      <c r="D932" s="194" t="s">
        <v>9979</v>
      </c>
      <c r="E932" s="205">
        <v>2.2530000000000001</v>
      </c>
      <c r="F932" s="204" t="s">
        <v>20540</v>
      </c>
      <c r="G932" s="194" t="s">
        <v>27675</v>
      </c>
      <c r="H932" s="198" t="str">
        <f t="shared" si="14"/>
        <v>H14</v>
      </c>
      <c r="I932" s="194">
        <v>2010</v>
      </c>
      <c r="J932" s="194" t="s">
        <v>5762</v>
      </c>
      <c r="K932" s="194">
        <v>122009</v>
      </c>
      <c r="L932" s="194"/>
      <c r="M932" s="235" t="s">
        <v>86</v>
      </c>
      <c r="N932" s="237" t="s">
        <v>86</v>
      </c>
      <c r="O932" s="235"/>
    </row>
    <row r="933" spans="2:15" ht="15.75" hidden="1" x14ac:dyDescent="0.25">
      <c r="B933" s="203" t="s">
        <v>27051</v>
      </c>
      <c r="C933" s="194" t="s">
        <v>26718</v>
      </c>
      <c r="D933" s="194" t="s">
        <v>10083</v>
      </c>
      <c r="E933" s="205">
        <v>0</v>
      </c>
      <c r="F933" s="204" t="s">
        <v>20499</v>
      </c>
      <c r="G933" s="194" t="s">
        <v>27741</v>
      </c>
      <c r="H933" s="198" t="str">
        <f t="shared" si="14"/>
        <v>H14</v>
      </c>
      <c r="I933" s="194">
        <v>2010</v>
      </c>
      <c r="J933" s="194" t="s">
        <v>5762</v>
      </c>
      <c r="K933" s="194">
        <v>123267</v>
      </c>
      <c r="L933" s="194"/>
      <c r="M933" s="235" t="s">
        <v>86</v>
      </c>
      <c r="N933" s="237" t="s">
        <v>86</v>
      </c>
      <c r="O933" s="235"/>
    </row>
    <row r="934" spans="2:15" ht="15.75" hidden="1" x14ac:dyDescent="0.25">
      <c r="B934" s="203" t="s">
        <v>26917</v>
      </c>
      <c r="C934" s="194" t="s">
        <v>26428</v>
      </c>
      <c r="D934" s="194" t="s">
        <v>9976</v>
      </c>
      <c r="E934" s="205">
        <v>1.1559999999999999</v>
      </c>
      <c r="F934" s="204" t="s">
        <v>19839</v>
      </c>
      <c r="G934" s="194" t="s">
        <v>27326</v>
      </c>
      <c r="H934" s="198" t="str">
        <f t="shared" si="14"/>
        <v>H14</v>
      </c>
      <c r="I934" s="194">
        <v>2009</v>
      </c>
      <c r="J934" s="194" t="s">
        <v>177</v>
      </c>
      <c r="K934" s="194">
        <v>460166</v>
      </c>
      <c r="L934" s="194"/>
      <c r="M934" s="235" t="s">
        <v>86</v>
      </c>
      <c r="N934" s="237" t="s">
        <v>86</v>
      </c>
      <c r="O934" s="235"/>
    </row>
    <row r="935" spans="2:15" ht="15.75" hidden="1" x14ac:dyDescent="0.25">
      <c r="B935" s="203" t="s">
        <v>26917</v>
      </c>
      <c r="C935" s="194" t="s">
        <v>26428</v>
      </c>
      <c r="D935" s="194" t="s">
        <v>9976</v>
      </c>
      <c r="E935" s="205">
        <v>11.08</v>
      </c>
      <c r="F935" s="204" t="s">
        <v>20393</v>
      </c>
      <c r="G935" s="194" t="s">
        <v>27327</v>
      </c>
      <c r="H935" s="198" t="str">
        <f t="shared" si="14"/>
        <v>H14</v>
      </c>
      <c r="I935" s="194">
        <v>2009</v>
      </c>
      <c r="J935" s="194" t="s">
        <v>5137</v>
      </c>
      <c r="K935" s="194">
        <v>460167</v>
      </c>
      <c r="L935" s="194"/>
      <c r="M935" s="235" t="s">
        <v>86</v>
      </c>
      <c r="N935" s="237" t="s">
        <v>86</v>
      </c>
      <c r="O935" s="235"/>
    </row>
    <row r="936" spans="2:15" ht="15.75" hidden="1" x14ac:dyDescent="0.25">
      <c r="B936" s="203" t="s">
        <v>26917</v>
      </c>
      <c r="C936" s="194" t="s">
        <v>26428</v>
      </c>
      <c r="D936" s="194" t="s">
        <v>9976</v>
      </c>
      <c r="E936" s="205">
        <v>0</v>
      </c>
      <c r="F936" s="204" t="s">
        <v>20964</v>
      </c>
      <c r="G936" s="194" t="s">
        <v>27328</v>
      </c>
      <c r="H936" s="198" t="str">
        <f t="shared" si="14"/>
        <v>H14</v>
      </c>
      <c r="I936" s="194">
        <v>2009</v>
      </c>
      <c r="J936" s="194" t="s">
        <v>7490</v>
      </c>
      <c r="K936" s="194">
        <v>460168</v>
      </c>
      <c r="L936" s="194"/>
      <c r="M936" s="235" t="s">
        <v>86</v>
      </c>
      <c r="N936" s="237" t="s">
        <v>86</v>
      </c>
      <c r="O936" s="235"/>
    </row>
    <row r="937" spans="2:15" ht="15.75" hidden="1" x14ac:dyDescent="0.25">
      <c r="B937" s="203" t="s">
        <v>26950</v>
      </c>
      <c r="C937" s="194" t="s">
        <v>26479</v>
      </c>
      <c r="D937" s="194" t="s">
        <v>9853</v>
      </c>
      <c r="E937" s="205">
        <v>10.798999999999999</v>
      </c>
      <c r="F937" s="204" t="s">
        <v>20425</v>
      </c>
      <c r="G937" s="194" t="s">
        <v>27718</v>
      </c>
      <c r="H937" s="198" t="str">
        <f t="shared" si="14"/>
        <v>H14</v>
      </c>
      <c r="I937" s="194">
        <v>2010</v>
      </c>
      <c r="J937" s="194" t="s">
        <v>5137</v>
      </c>
      <c r="K937" s="194">
        <v>122813</v>
      </c>
      <c r="L937" s="194"/>
      <c r="M937" s="235" t="s">
        <v>86</v>
      </c>
      <c r="N937" s="237" t="s">
        <v>86</v>
      </c>
      <c r="O937" s="235"/>
    </row>
    <row r="938" spans="2:15" ht="15.75" hidden="1" x14ac:dyDescent="0.25">
      <c r="B938" s="203" t="s">
        <v>26910</v>
      </c>
      <c r="C938" s="194" t="s">
        <v>26427</v>
      </c>
      <c r="D938" s="194" t="s">
        <v>9976</v>
      </c>
      <c r="E938" s="205">
        <v>0</v>
      </c>
      <c r="F938" s="204" t="s">
        <v>20941</v>
      </c>
      <c r="G938" s="194" t="s">
        <v>27317</v>
      </c>
      <c r="H938" s="198" t="str">
        <f t="shared" si="14"/>
        <v>H14</v>
      </c>
      <c r="I938" s="194">
        <v>2009</v>
      </c>
      <c r="J938" s="194" t="s">
        <v>7490</v>
      </c>
      <c r="K938" s="194">
        <v>460156</v>
      </c>
      <c r="L938" s="194"/>
      <c r="M938" s="235" t="s">
        <v>86</v>
      </c>
      <c r="N938" s="237" t="s">
        <v>86</v>
      </c>
      <c r="O938" s="235"/>
    </row>
    <row r="939" spans="2:15" ht="15.75" hidden="1" x14ac:dyDescent="0.25">
      <c r="B939" s="203" t="s">
        <v>26909</v>
      </c>
      <c r="C939" s="194" t="s">
        <v>26508</v>
      </c>
      <c r="D939" s="194" t="s">
        <v>9976</v>
      </c>
      <c r="E939" s="205">
        <v>44.319000000000003</v>
      </c>
      <c r="F939" s="204" t="s">
        <v>19903</v>
      </c>
      <c r="G939" s="194" t="s">
        <v>27316</v>
      </c>
      <c r="H939" s="198" t="str">
        <f t="shared" si="14"/>
        <v>H14</v>
      </c>
      <c r="I939" s="194">
        <v>2009</v>
      </c>
      <c r="J939" s="194" t="s">
        <v>177</v>
      </c>
      <c r="K939" s="194">
        <v>460155</v>
      </c>
      <c r="L939" s="194"/>
      <c r="M939" s="235" t="s">
        <v>86</v>
      </c>
      <c r="N939" s="237" t="s">
        <v>86</v>
      </c>
      <c r="O939" s="235"/>
    </row>
    <row r="940" spans="2:15" ht="15.75" hidden="1" x14ac:dyDescent="0.25">
      <c r="B940" s="203" t="s">
        <v>26909</v>
      </c>
      <c r="C940" s="194" t="s">
        <v>26508</v>
      </c>
      <c r="D940" s="194" t="s">
        <v>9976</v>
      </c>
      <c r="E940" s="205">
        <v>11.08</v>
      </c>
      <c r="F940" s="204" t="s">
        <v>20626</v>
      </c>
      <c r="G940" s="194" t="s">
        <v>27676</v>
      </c>
      <c r="H940" s="198" t="str">
        <f t="shared" si="14"/>
        <v>H14</v>
      </c>
      <c r="I940" s="194">
        <v>2010</v>
      </c>
      <c r="J940" s="194" t="s">
        <v>5762</v>
      </c>
      <c r="K940" s="194">
        <v>122012</v>
      </c>
      <c r="L940" s="194"/>
      <c r="M940" s="235" t="s">
        <v>86</v>
      </c>
      <c r="N940" s="237" t="s">
        <v>86</v>
      </c>
      <c r="O940" s="235"/>
    </row>
    <row r="941" spans="2:15" ht="15.75" hidden="1" x14ac:dyDescent="0.25">
      <c r="B941" s="203" t="s">
        <v>26909</v>
      </c>
      <c r="C941" s="194" t="s">
        <v>26508</v>
      </c>
      <c r="D941" s="194" t="s">
        <v>9976</v>
      </c>
      <c r="E941" s="205">
        <v>0</v>
      </c>
      <c r="F941" s="204" t="s">
        <v>21023</v>
      </c>
      <c r="G941" s="194" t="s">
        <v>28638</v>
      </c>
      <c r="H941" s="198" t="str">
        <f t="shared" si="14"/>
        <v>H14</v>
      </c>
      <c r="I941" s="194">
        <v>2013</v>
      </c>
      <c r="J941" s="194" t="s">
        <v>7490</v>
      </c>
      <c r="K941" s="194">
        <v>332579</v>
      </c>
      <c r="L941" s="194"/>
      <c r="M941" s="235" t="s">
        <v>86</v>
      </c>
      <c r="N941" s="237" t="s">
        <v>86</v>
      </c>
      <c r="O941" s="235"/>
    </row>
    <row r="942" spans="2:15" ht="15.75" hidden="1" x14ac:dyDescent="0.25">
      <c r="B942" s="203" t="s">
        <v>27013</v>
      </c>
      <c r="C942" s="194" t="s">
        <v>26516</v>
      </c>
      <c r="D942" s="194" t="s">
        <v>9957</v>
      </c>
      <c r="E942" s="205">
        <v>4.32</v>
      </c>
      <c r="F942" s="204" t="s">
        <v>20426</v>
      </c>
      <c r="G942" s="194" t="s">
        <v>27621</v>
      </c>
      <c r="H942" s="198" t="str">
        <f t="shared" si="14"/>
        <v>H14</v>
      </c>
      <c r="I942" s="194">
        <v>2010</v>
      </c>
      <c r="J942" s="194" t="s">
        <v>5137</v>
      </c>
      <c r="K942" s="194">
        <v>112890</v>
      </c>
      <c r="L942" s="194"/>
      <c r="M942" s="235" t="s">
        <v>86</v>
      </c>
      <c r="N942" s="237" t="s">
        <v>86</v>
      </c>
      <c r="O942" s="235"/>
    </row>
    <row r="943" spans="2:15" ht="15.75" hidden="1" x14ac:dyDescent="0.25">
      <c r="B943" s="203" t="s">
        <v>27013</v>
      </c>
      <c r="C943" s="194" t="s">
        <v>26516</v>
      </c>
      <c r="D943" s="194" t="s">
        <v>9957</v>
      </c>
      <c r="E943" s="205">
        <v>2.16</v>
      </c>
      <c r="F943" s="204" t="s">
        <v>20631</v>
      </c>
      <c r="G943" s="194" t="s">
        <v>27629</v>
      </c>
      <c r="H943" s="198" t="str">
        <f t="shared" si="14"/>
        <v>H14</v>
      </c>
      <c r="I943" s="194">
        <v>2010</v>
      </c>
      <c r="J943" s="194" t="s">
        <v>5762</v>
      </c>
      <c r="K943" s="194">
        <v>118135</v>
      </c>
      <c r="L943" s="194"/>
      <c r="M943" s="235" t="s">
        <v>86</v>
      </c>
      <c r="N943" s="237" t="s">
        <v>86</v>
      </c>
      <c r="O943" s="235"/>
    </row>
    <row r="944" spans="2:15" ht="15.75" hidden="1" x14ac:dyDescent="0.25">
      <c r="B944" s="203" t="s">
        <v>27063</v>
      </c>
      <c r="C944" s="194" t="s">
        <v>26418</v>
      </c>
      <c r="D944" s="194" t="s">
        <v>10471</v>
      </c>
      <c r="E944" s="205">
        <v>21.599</v>
      </c>
      <c r="F944" s="204" t="s">
        <v>20111</v>
      </c>
      <c r="G944" s="194" t="s">
        <v>27963</v>
      </c>
      <c r="H944" s="198" t="str">
        <f t="shared" si="14"/>
        <v>H14</v>
      </c>
      <c r="I944" s="194">
        <v>2011</v>
      </c>
      <c r="J944" s="194" t="s">
        <v>177</v>
      </c>
      <c r="K944" s="194">
        <v>148981</v>
      </c>
      <c r="L944" s="194"/>
      <c r="M944" s="235" t="s">
        <v>86</v>
      </c>
      <c r="N944" s="237" t="s">
        <v>86</v>
      </c>
      <c r="O944" s="235"/>
    </row>
    <row r="945" spans="2:15" ht="15.75" hidden="1" x14ac:dyDescent="0.25">
      <c r="B945" s="203" t="s">
        <v>26893</v>
      </c>
      <c r="C945" s="194" t="s">
        <v>26390</v>
      </c>
      <c r="D945" s="194" t="s">
        <v>10005</v>
      </c>
      <c r="E945" s="205">
        <v>44.319000000000003</v>
      </c>
      <c r="F945" s="204" t="s">
        <v>19754</v>
      </c>
      <c r="G945" s="194" t="s">
        <v>27665</v>
      </c>
      <c r="H945" s="198" t="str">
        <f t="shared" si="14"/>
        <v>H14</v>
      </c>
      <c r="I945" s="194">
        <v>2010</v>
      </c>
      <c r="J945" s="194" t="s">
        <v>177</v>
      </c>
      <c r="K945" s="194">
        <v>121319</v>
      </c>
      <c r="L945" s="194"/>
      <c r="M945" s="235" t="s">
        <v>86</v>
      </c>
      <c r="N945" s="237" t="s">
        <v>86</v>
      </c>
      <c r="O945" s="235"/>
    </row>
    <row r="946" spans="2:15" ht="15.75" hidden="1" x14ac:dyDescent="0.25">
      <c r="B946" s="203" t="s">
        <v>26893</v>
      </c>
      <c r="C946" s="194" t="s">
        <v>26390</v>
      </c>
      <c r="D946" s="194" t="s">
        <v>10005</v>
      </c>
      <c r="E946" s="205">
        <v>22.159500000000001</v>
      </c>
      <c r="F946" s="204" t="s">
        <v>19738</v>
      </c>
      <c r="G946" s="194" t="s">
        <v>27926</v>
      </c>
      <c r="H946" s="198" t="str">
        <f t="shared" si="14"/>
        <v>H14</v>
      </c>
      <c r="I946" s="194">
        <v>2011</v>
      </c>
      <c r="J946" s="194" t="s">
        <v>177</v>
      </c>
      <c r="K946" s="194">
        <v>147725</v>
      </c>
      <c r="L946" s="194"/>
      <c r="M946" s="235" t="s">
        <v>86</v>
      </c>
      <c r="N946" s="237" t="s">
        <v>86</v>
      </c>
      <c r="O946" s="235"/>
    </row>
    <row r="947" spans="2:15" ht="15.75" hidden="1" x14ac:dyDescent="0.25">
      <c r="B947" s="203" t="s">
        <v>27095</v>
      </c>
      <c r="C947" s="194" t="s">
        <v>26367</v>
      </c>
      <c r="D947" s="194" t="s">
        <v>9840</v>
      </c>
      <c r="E947" s="205">
        <v>5.3994999999999997</v>
      </c>
      <c r="F947" s="204" t="s">
        <v>20593</v>
      </c>
      <c r="G947" s="194" t="s">
        <v>27941</v>
      </c>
      <c r="H947" s="198" t="str">
        <f t="shared" si="14"/>
        <v>H14</v>
      </c>
      <c r="I947" s="194">
        <v>2011</v>
      </c>
      <c r="J947" s="194" t="s">
        <v>5762</v>
      </c>
      <c r="K947" s="194">
        <v>148460</v>
      </c>
      <c r="L947" s="194"/>
      <c r="M947" s="235" t="s">
        <v>86</v>
      </c>
      <c r="N947" s="237" t="s">
        <v>86</v>
      </c>
      <c r="O947" s="235"/>
    </row>
    <row r="948" spans="2:15" ht="15.75" hidden="1" x14ac:dyDescent="0.25">
      <c r="B948" s="203" t="s">
        <v>27095</v>
      </c>
      <c r="C948" s="194" t="s">
        <v>26367</v>
      </c>
      <c r="D948" s="194" t="s">
        <v>9840</v>
      </c>
      <c r="E948" s="205">
        <v>10.798999999999999</v>
      </c>
      <c r="F948" s="204" t="s">
        <v>20647</v>
      </c>
      <c r="G948" s="194" t="s">
        <v>27942</v>
      </c>
      <c r="H948" s="198" t="str">
        <f t="shared" si="14"/>
        <v>H14</v>
      </c>
      <c r="I948" s="194">
        <v>2011</v>
      </c>
      <c r="J948" s="194" t="s">
        <v>5762</v>
      </c>
      <c r="K948" s="194">
        <v>148462</v>
      </c>
      <c r="L948" s="194"/>
      <c r="M948" s="235" t="s">
        <v>86</v>
      </c>
      <c r="N948" s="237" t="s">
        <v>86</v>
      </c>
      <c r="O948" s="235"/>
    </row>
    <row r="949" spans="2:15" ht="15.75" hidden="1" x14ac:dyDescent="0.25">
      <c r="B949" s="203" t="s">
        <v>27095</v>
      </c>
      <c r="C949" s="194" t="s">
        <v>26367</v>
      </c>
      <c r="D949" s="194" t="s">
        <v>9840</v>
      </c>
      <c r="E949" s="205">
        <v>7.2</v>
      </c>
      <c r="F949" s="204" t="s">
        <v>20588</v>
      </c>
      <c r="G949" s="194" t="s">
        <v>27943</v>
      </c>
      <c r="H949" s="198" t="str">
        <f t="shared" si="14"/>
        <v>H14</v>
      </c>
      <c r="I949" s="194">
        <v>2011</v>
      </c>
      <c r="J949" s="194" t="s">
        <v>5762</v>
      </c>
      <c r="K949" s="194">
        <v>148464</v>
      </c>
      <c r="L949" s="194"/>
      <c r="M949" s="235" t="s">
        <v>86</v>
      </c>
      <c r="N949" s="237" t="s">
        <v>86</v>
      </c>
      <c r="O949" s="235"/>
    </row>
    <row r="950" spans="2:15" ht="15.75" hidden="1" x14ac:dyDescent="0.25">
      <c r="B950" s="203" t="s">
        <v>27095</v>
      </c>
      <c r="C950" s="194" t="s">
        <v>26367</v>
      </c>
      <c r="D950" s="194" t="s">
        <v>9840</v>
      </c>
      <c r="E950" s="205">
        <v>7.2</v>
      </c>
      <c r="F950" s="204" t="s">
        <v>20710</v>
      </c>
      <c r="G950" s="194" t="s">
        <v>27944</v>
      </c>
      <c r="H950" s="198" t="str">
        <f t="shared" si="14"/>
        <v>H14</v>
      </c>
      <c r="I950" s="194">
        <v>2011</v>
      </c>
      <c r="J950" s="194" t="s">
        <v>5762</v>
      </c>
      <c r="K950" s="194">
        <v>148465</v>
      </c>
      <c r="L950" s="194"/>
      <c r="M950" s="235" t="s">
        <v>86</v>
      </c>
      <c r="N950" s="237" t="s">
        <v>86</v>
      </c>
      <c r="O950" s="235"/>
    </row>
    <row r="951" spans="2:15" ht="15.75" hidden="1" x14ac:dyDescent="0.25">
      <c r="B951" s="203" t="s">
        <v>27095</v>
      </c>
      <c r="C951" s="194" t="s">
        <v>26367</v>
      </c>
      <c r="D951" s="194" t="s">
        <v>9840</v>
      </c>
      <c r="E951" s="205">
        <v>7.2</v>
      </c>
      <c r="F951" s="204" t="s">
        <v>20632</v>
      </c>
      <c r="G951" s="194" t="s">
        <v>27945</v>
      </c>
      <c r="H951" s="198" t="str">
        <f t="shared" si="14"/>
        <v>H14</v>
      </c>
      <c r="I951" s="194">
        <v>2011</v>
      </c>
      <c r="J951" s="194" t="s">
        <v>5762</v>
      </c>
      <c r="K951" s="194">
        <v>148475</v>
      </c>
      <c r="L951" s="194"/>
      <c r="M951" s="235" t="s">
        <v>86</v>
      </c>
      <c r="N951" s="237" t="s">
        <v>86</v>
      </c>
      <c r="O951" s="235"/>
    </row>
    <row r="952" spans="2:15" ht="15.75" hidden="1" x14ac:dyDescent="0.25">
      <c r="B952" s="203" t="s">
        <v>27069</v>
      </c>
      <c r="C952" s="194" t="s">
        <v>26398</v>
      </c>
      <c r="D952" s="194" t="s">
        <v>9929</v>
      </c>
      <c r="E952" s="205">
        <v>11.08</v>
      </c>
      <c r="F952" s="204" t="s">
        <v>20555</v>
      </c>
      <c r="G952" s="194" t="s">
        <v>27816</v>
      </c>
      <c r="H952" s="198" t="str">
        <f t="shared" si="14"/>
        <v>H14</v>
      </c>
      <c r="I952" s="194">
        <v>2011</v>
      </c>
      <c r="J952" s="194" t="s">
        <v>5762</v>
      </c>
      <c r="K952" s="194">
        <v>143550</v>
      </c>
      <c r="L952" s="194"/>
      <c r="M952" s="235" t="s">
        <v>86</v>
      </c>
      <c r="N952" s="237" t="s">
        <v>86</v>
      </c>
      <c r="O952" s="235"/>
    </row>
    <row r="953" spans="2:15" ht="15.75" hidden="1" x14ac:dyDescent="0.25">
      <c r="B953" s="203" t="s">
        <v>27069</v>
      </c>
      <c r="C953" s="194" t="s">
        <v>26398</v>
      </c>
      <c r="D953" s="194" t="s">
        <v>9929</v>
      </c>
      <c r="E953" s="205">
        <v>11.08</v>
      </c>
      <c r="F953" s="204" t="s">
        <v>20709</v>
      </c>
      <c r="G953" s="194" t="s">
        <v>27817</v>
      </c>
      <c r="H953" s="198" t="str">
        <f t="shared" si="14"/>
        <v>H14</v>
      </c>
      <c r="I953" s="194">
        <v>2011</v>
      </c>
      <c r="J953" s="194" t="s">
        <v>5762</v>
      </c>
      <c r="K953" s="194">
        <v>143562</v>
      </c>
      <c r="L953" s="194"/>
      <c r="M953" s="235" t="s">
        <v>86</v>
      </c>
      <c r="N953" s="237" t="s">
        <v>86</v>
      </c>
      <c r="O953" s="235"/>
    </row>
    <row r="954" spans="2:15" ht="15.75" hidden="1" x14ac:dyDescent="0.25">
      <c r="B954" s="203" t="s">
        <v>26930</v>
      </c>
      <c r="C954" s="194" t="s">
        <v>26527</v>
      </c>
      <c r="D954" s="194" t="s">
        <v>9957</v>
      </c>
      <c r="E954" s="205">
        <v>21.599</v>
      </c>
      <c r="F954" s="204" t="s">
        <v>20190</v>
      </c>
      <c r="G954" s="194" t="s">
        <v>27380</v>
      </c>
      <c r="H954" s="198" t="str">
        <f t="shared" si="14"/>
        <v>H14</v>
      </c>
      <c r="I954" s="194">
        <v>2009</v>
      </c>
      <c r="J954" s="194" t="s">
        <v>177</v>
      </c>
      <c r="K954" s="194">
        <v>460232</v>
      </c>
      <c r="L954" s="194"/>
      <c r="M954" s="235" t="s">
        <v>86</v>
      </c>
      <c r="N954" s="237" t="s">
        <v>86</v>
      </c>
      <c r="O954" s="235"/>
    </row>
    <row r="955" spans="2:15" ht="15.75" hidden="1" x14ac:dyDescent="0.25">
      <c r="B955" s="203" t="s">
        <v>26930</v>
      </c>
      <c r="C955" s="194" t="s">
        <v>26527</v>
      </c>
      <c r="D955" s="194" t="s">
        <v>9957</v>
      </c>
      <c r="E955" s="205">
        <v>0</v>
      </c>
      <c r="F955" s="204" t="s">
        <v>20926</v>
      </c>
      <c r="G955" s="194" t="s">
        <v>27382</v>
      </c>
      <c r="H955" s="198" t="str">
        <f t="shared" si="14"/>
        <v>H14</v>
      </c>
      <c r="I955" s="194">
        <v>2009</v>
      </c>
      <c r="J955" s="194" t="s">
        <v>7490</v>
      </c>
      <c r="K955" s="194">
        <v>460234</v>
      </c>
      <c r="L955" s="194"/>
      <c r="M955" s="235" t="s">
        <v>86</v>
      </c>
      <c r="N955" s="237" t="s">
        <v>86</v>
      </c>
      <c r="O955" s="235"/>
    </row>
    <row r="956" spans="2:15" ht="15.75" hidden="1" x14ac:dyDescent="0.25">
      <c r="B956" s="203" t="s">
        <v>27047</v>
      </c>
      <c r="C956" s="194" t="s">
        <v>26535</v>
      </c>
      <c r="D956" s="194" t="s">
        <v>11144</v>
      </c>
      <c r="E956" s="205">
        <v>0</v>
      </c>
      <c r="F956" s="204" t="s">
        <v>20822</v>
      </c>
      <c r="G956" s="194" t="s">
        <v>27465</v>
      </c>
      <c r="H956" s="198" t="str">
        <f t="shared" si="14"/>
        <v>H14</v>
      </c>
      <c r="I956" s="194">
        <v>2009</v>
      </c>
      <c r="J956" s="194" t="s">
        <v>7490</v>
      </c>
      <c r="K956" s="194">
        <v>460329</v>
      </c>
      <c r="L956" s="194"/>
      <c r="M956" s="235" t="s">
        <v>86</v>
      </c>
      <c r="N956" s="237" t="s">
        <v>86</v>
      </c>
      <c r="O956" s="235"/>
    </row>
    <row r="957" spans="2:15" ht="15.75" hidden="1" x14ac:dyDescent="0.25">
      <c r="B957" s="203" t="s">
        <v>27047</v>
      </c>
      <c r="C957" s="194" t="s">
        <v>26535</v>
      </c>
      <c r="D957" s="194" t="s">
        <v>11144</v>
      </c>
      <c r="E957" s="205">
        <v>0</v>
      </c>
      <c r="F957" s="204" t="s">
        <v>20855</v>
      </c>
      <c r="G957" s="194" t="s">
        <v>27477</v>
      </c>
      <c r="H957" s="198" t="str">
        <f t="shared" si="14"/>
        <v>H14</v>
      </c>
      <c r="I957" s="194">
        <v>2009</v>
      </c>
      <c r="J957" s="194" t="s">
        <v>7490</v>
      </c>
      <c r="K957" s="194">
        <v>460345</v>
      </c>
      <c r="L957" s="194"/>
      <c r="M957" s="235" t="s">
        <v>86</v>
      </c>
      <c r="N957" s="237" t="s">
        <v>86</v>
      </c>
      <c r="O957" s="235"/>
    </row>
    <row r="958" spans="2:15" ht="15.75" hidden="1" x14ac:dyDescent="0.25">
      <c r="B958" s="203" t="s">
        <v>26892</v>
      </c>
      <c r="C958" s="194" t="s">
        <v>26605</v>
      </c>
      <c r="D958" s="194" t="s">
        <v>10471</v>
      </c>
      <c r="E958" s="205">
        <v>44.319000000000003</v>
      </c>
      <c r="F958" s="204" t="s">
        <v>20002</v>
      </c>
      <c r="G958" s="194" t="s">
        <v>27275</v>
      </c>
      <c r="H958" s="198" t="str">
        <f t="shared" si="14"/>
        <v>H14</v>
      </c>
      <c r="I958" s="194">
        <v>2009</v>
      </c>
      <c r="J958" s="194" t="s">
        <v>177</v>
      </c>
      <c r="K958" s="194">
        <v>460113</v>
      </c>
      <c r="L958" s="194"/>
      <c r="M958" s="235" t="s">
        <v>86</v>
      </c>
      <c r="N958" s="237" t="s">
        <v>86</v>
      </c>
      <c r="O958" s="235"/>
    </row>
    <row r="959" spans="2:15" ht="15.75" hidden="1" x14ac:dyDescent="0.25">
      <c r="B959" s="203" t="s">
        <v>26892</v>
      </c>
      <c r="C959" s="194" t="s">
        <v>26605</v>
      </c>
      <c r="D959" s="194" t="s">
        <v>10471</v>
      </c>
      <c r="E959" s="205">
        <v>11.08</v>
      </c>
      <c r="F959" s="204" t="s">
        <v>20559</v>
      </c>
      <c r="G959" s="194" t="s">
        <v>27588</v>
      </c>
      <c r="H959" s="198" t="str">
        <f t="shared" si="14"/>
        <v>H14</v>
      </c>
      <c r="I959" s="194">
        <v>2010</v>
      </c>
      <c r="J959" s="194" t="s">
        <v>5762</v>
      </c>
      <c r="K959" s="194">
        <v>93720</v>
      </c>
      <c r="L959" s="194"/>
      <c r="M959" s="235" t="s">
        <v>86</v>
      </c>
      <c r="N959" s="237" t="s">
        <v>86</v>
      </c>
      <c r="O959" s="235"/>
    </row>
    <row r="960" spans="2:15" ht="15.75" hidden="1" x14ac:dyDescent="0.25">
      <c r="B960" s="203" t="s">
        <v>26892</v>
      </c>
      <c r="C960" s="194" t="s">
        <v>26605</v>
      </c>
      <c r="D960" s="194" t="s">
        <v>10471</v>
      </c>
      <c r="E960" s="205">
        <v>22.16</v>
      </c>
      <c r="F960" s="204" t="s">
        <v>20471</v>
      </c>
      <c r="G960" s="194" t="s">
        <v>27589</v>
      </c>
      <c r="H960" s="198" t="str">
        <f t="shared" si="14"/>
        <v>H14</v>
      </c>
      <c r="I960" s="194">
        <v>2010</v>
      </c>
      <c r="J960" s="194" t="s">
        <v>5137</v>
      </c>
      <c r="K960" s="194">
        <v>93723</v>
      </c>
      <c r="L960" s="194"/>
      <c r="M960" s="235" t="s">
        <v>86</v>
      </c>
      <c r="N960" s="237" t="s">
        <v>86</v>
      </c>
      <c r="O960" s="235"/>
    </row>
    <row r="961" spans="2:15" ht="15.75" hidden="1" x14ac:dyDescent="0.25">
      <c r="B961" s="203" t="s">
        <v>26892</v>
      </c>
      <c r="C961" s="194" t="s">
        <v>26605</v>
      </c>
      <c r="D961" s="194" t="s">
        <v>10471</v>
      </c>
      <c r="E961" s="205">
        <v>22.16</v>
      </c>
      <c r="F961" s="204" t="s">
        <v>20407</v>
      </c>
      <c r="G961" s="194" t="s">
        <v>27624</v>
      </c>
      <c r="H961" s="198" t="str">
        <f t="shared" si="14"/>
        <v>H14</v>
      </c>
      <c r="I961" s="194">
        <v>2010</v>
      </c>
      <c r="J961" s="194" t="s">
        <v>5137</v>
      </c>
      <c r="K961" s="194">
        <v>113094</v>
      </c>
      <c r="L961" s="194"/>
      <c r="M961" s="235" t="s">
        <v>86</v>
      </c>
      <c r="N961" s="237" t="s">
        <v>86</v>
      </c>
      <c r="O961" s="235"/>
    </row>
    <row r="962" spans="2:15" ht="15.75" hidden="1" x14ac:dyDescent="0.25">
      <c r="B962" s="203" t="s">
        <v>26892</v>
      </c>
      <c r="C962" s="194" t="s">
        <v>26605</v>
      </c>
      <c r="D962" s="194" t="s">
        <v>10471</v>
      </c>
      <c r="E962" s="205">
        <v>11.08</v>
      </c>
      <c r="F962" s="204" t="s">
        <v>20449</v>
      </c>
      <c r="G962" s="194" t="s">
        <v>27627</v>
      </c>
      <c r="H962" s="198" t="str">
        <f t="shared" si="14"/>
        <v>H14</v>
      </c>
      <c r="I962" s="194">
        <v>2010</v>
      </c>
      <c r="J962" s="194" t="s">
        <v>5137</v>
      </c>
      <c r="K962" s="194">
        <v>118058</v>
      </c>
      <c r="L962" s="194"/>
      <c r="M962" s="235" t="s">
        <v>86</v>
      </c>
      <c r="N962" s="237" t="s">
        <v>86</v>
      </c>
      <c r="O962" s="235"/>
    </row>
    <row r="963" spans="2:15" ht="15.75" hidden="1" x14ac:dyDescent="0.25">
      <c r="B963" s="203" t="s">
        <v>26892</v>
      </c>
      <c r="C963" s="194" t="s">
        <v>26605</v>
      </c>
      <c r="D963" s="194" t="s">
        <v>10471</v>
      </c>
      <c r="E963" s="205">
        <v>11.08</v>
      </c>
      <c r="F963" s="204" t="s">
        <v>20697</v>
      </c>
      <c r="G963" s="194" t="s">
        <v>27836</v>
      </c>
      <c r="H963" s="198" t="str">
        <f t="shared" si="14"/>
        <v>H14</v>
      </c>
      <c r="I963" s="194">
        <v>2011</v>
      </c>
      <c r="J963" s="194" t="s">
        <v>5762</v>
      </c>
      <c r="K963" s="194">
        <v>144835</v>
      </c>
      <c r="L963" s="194"/>
      <c r="M963" s="235" t="s">
        <v>86</v>
      </c>
      <c r="N963" s="237" t="s">
        <v>86</v>
      </c>
      <c r="O963" s="235"/>
    </row>
    <row r="964" spans="2:15" ht="15.75" hidden="1" x14ac:dyDescent="0.25">
      <c r="B964" s="203" t="s">
        <v>26892</v>
      </c>
      <c r="C964" s="194" t="s">
        <v>26605</v>
      </c>
      <c r="D964" s="194" t="s">
        <v>10471</v>
      </c>
      <c r="E964" s="205">
        <v>11.08</v>
      </c>
      <c r="F964" s="204" t="s">
        <v>20544</v>
      </c>
      <c r="G964" s="194" t="s">
        <v>27837</v>
      </c>
      <c r="H964" s="198" t="str">
        <f t="shared" si="14"/>
        <v>H14</v>
      </c>
      <c r="I964" s="194">
        <v>2011</v>
      </c>
      <c r="J964" s="194" t="s">
        <v>5762</v>
      </c>
      <c r="K964" s="194">
        <v>145001</v>
      </c>
      <c r="L964" s="194"/>
      <c r="M964" s="235" t="s">
        <v>86</v>
      </c>
      <c r="N964" s="237" t="s">
        <v>86</v>
      </c>
      <c r="O964" s="235"/>
    </row>
    <row r="965" spans="2:15" ht="15.75" hidden="1" x14ac:dyDescent="0.25">
      <c r="B965" s="203" t="s">
        <v>26892</v>
      </c>
      <c r="C965" s="194" t="s">
        <v>26605</v>
      </c>
      <c r="D965" s="194" t="s">
        <v>10471</v>
      </c>
      <c r="E965" s="205">
        <v>3.488</v>
      </c>
      <c r="F965" s="204" t="s">
        <v>20082</v>
      </c>
      <c r="G965" s="194" t="s">
        <v>27838</v>
      </c>
      <c r="H965" s="198" t="str">
        <f t="shared" ref="H965:H1028" si="15">HYPERLINK(G965,"H14")</f>
        <v>H14</v>
      </c>
      <c r="I965" s="194">
        <v>2011</v>
      </c>
      <c r="J965" s="194" t="s">
        <v>177</v>
      </c>
      <c r="K965" s="194">
        <v>145004</v>
      </c>
      <c r="L965" s="194"/>
      <c r="M965" s="235" t="s">
        <v>86</v>
      </c>
      <c r="N965" s="237" t="s">
        <v>86</v>
      </c>
      <c r="O965" s="235"/>
    </row>
    <row r="966" spans="2:15" ht="15.75" hidden="1" x14ac:dyDescent="0.25">
      <c r="B966" s="203" t="s">
        <v>26892</v>
      </c>
      <c r="C966" s="194" t="s">
        <v>26605</v>
      </c>
      <c r="D966" s="194" t="s">
        <v>10471</v>
      </c>
      <c r="E966" s="205">
        <v>0</v>
      </c>
      <c r="F966" s="204" t="s">
        <v>21097</v>
      </c>
      <c r="G966" s="194" t="s">
        <v>27839</v>
      </c>
      <c r="H966" s="198" t="str">
        <f t="shared" si="15"/>
        <v>H14</v>
      </c>
      <c r="I966" s="194">
        <v>2011</v>
      </c>
      <c r="J966" s="194" t="s">
        <v>7490</v>
      </c>
      <c r="K966" s="194">
        <v>145005</v>
      </c>
      <c r="L966" s="194"/>
      <c r="M966" s="235" t="s">
        <v>86</v>
      </c>
      <c r="N966" s="237" t="s">
        <v>86</v>
      </c>
      <c r="O966" s="235"/>
    </row>
    <row r="967" spans="2:15" ht="15.75" hidden="1" x14ac:dyDescent="0.25">
      <c r="B967" s="203" t="s">
        <v>26892</v>
      </c>
      <c r="C967" s="194" t="s">
        <v>26605</v>
      </c>
      <c r="D967" s="194" t="s">
        <v>10471</v>
      </c>
      <c r="E967" s="205">
        <v>16.050999999999998</v>
      </c>
      <c r="F967" s="204" t="s">
        <v>20748</v>
      </c>
      <c r="G967" s="194" t="s">
        <v>28064</v>
      </c>
      <c r="H967" s="198" t="str">
        <f t="shared" si="15"/>
        <v>H14</v>
      </c>
      <c r="I967" s="194">
        <v>2012</v>
      </c>
      <c r="J967" s="194" t="s">
        <v>7221</v>
      </c>
      <c r="K967" s="194">
        <v>144988</v>
      </c>
      <c r="L967" s="194"/>
      <c r="M967" s="235" t="s">
        <v>86</v>
      </c>
      <c r="N967" s="237" t="s">
        <v>86</v>
      </c>
      <c r="O967" s="235"/>
    </row>
    <row r="968" spans="2:15" ht="15.75" hidden="1" x14ac:dyDescent="0.25">
      <c r="B968" s="203" t="s">
        <v>26892</v>
      </c>
      <c r="C968" s="194" t="s">
        <v>26605</v>
      </c>
      <c r="D968" s="194" t="s">
        <v>10471</v>
      </c>
      <c r="E968" s="205">
        <v>3.9710000000000001</v>
      </c>
      <c r="F968" s="204" t="s">
        <v>20681</v>
      </c>
      <c r="G968" s="194" t="s">
        <v>28257</v>
      </c>
      <c r="H968" s="198" t="str">
        <f t="shared" si="15"/>
        <v>H14</v>
      </c>
      <c r="I968" s="194">
        <v>2012</v>
      </c>
      <c r="J968" s="194" t="s">
        <v>5762</v>
      </c>
      <c r="K968" s="194">
        <v>171948</v>
      </c>
      <c r="L968" s="194"/>
      <c r="M968" s="235" t="s">
        <v>86</v>
      </c>
      <c r="N968" s="237" t="s">
        <v>86</v>
      </c>
      <c r="O968" s="235"/>
    </row>
    <row r="969" spans="2:15" ht="15.75" hidden="1" x14ac:dyDescent="0.25">
      <c r="B969" s="203" t="s">
        <v>26892</v>
      </c>
      <c r="C969" s="194" t="s">
        <v>26605</v>
      </c>
      <c r="D969" s="194" t="s">
        <v>10471</v>
      </c>
      <c r="E969" s="205">
        <v>10.372999999999999</v>
      </c>
      <c r="F969" s="204" t="s">
        <v>20754</v>
      </c>
      <c r="G969" s="194" t="s">
        <v>28258</v>
      </c>
      <c r="H969" s="198" t="str">
        <f t="shared" si="15"/>
        <v>H14</v>
      </c>
      <c r="I969" s="194">
        <v>2012</v>
      </c>
      <c r="J969" s="194" t="s">
        <v>7221</v>
      </c>
      <c r="K969" s="194">
        <v>171950</v>
      </c>
      <c r="L969" s="194"/>
      <c r="M969" s="235" t="s">
        <v>86</v>
      </c>
      <c r="N969" s="237" t="s">
        <v>86</v>
      </c>
      <c r="O969" s="235"/>
    </row>
    <row r="970" spans="2:15" ht="15.75" hidden="1" x14ac:dyDescent="0.25">
      <c r="B970" s="203" t="s">
        <v>26892</v>
      </c>
      <c r="C970" s="194" t="s">
        <v>26605</v>
      </c>
      <c r="D970" s="194" t="s">
        <v>10471</v>
      </c>
      <c r="E970" s="205">
        <v>18.989999999999998</v>
      </c>
      <c r="F970" s="204" t="s">
        <v>20770</v>
      </c>
      <c r="G970" s="194" t="s">
        <v>28259</v>
      </c>
      <c r="H970" s="198" t="str">
        <f t="shared" si="15"/>
        <v>H14</v>
      </c>
      <c r="I970" s="194">
        <v>2012</v>
      </c>
      <c r="J970" s="194" t="s">
        <v>7221</v>
      </c>
      <c r="K970" s="194">
        <v>171953</v>
      </c>
      <c r="L970" s="194"/>
      <c r="M970" s="235" t="s">
        <v>86</v>
      </c>
      <c r="N970" s="237" t="s">
        <v>86</v>
      </c>
      <c r="O970" s="235"/>
    </row>
    <row r="971" spans="2:15" ht="15.75" hidden="1" x14ac:dyDescent="0.25">
      <c r="B971" s="203" t="s">
        <v>26892</v>
      </c>
      <c r="C971" s="194" t="s">
        <v>26605</v>
      </c>
      <c r="D971" s="194" t="s">
        <v>10471</v>
      </c>
      <c r="E971" s="205">
        <v>25.172000000000001</v>
      </c>
      <c r="F971" s="204" t="s">
        <v>20759</v>
      </c>
      <c r="G971" s="194" t="s">
        <v>28523</v>
      </c>
      <c r="H971" s="198" t="str">
        <f t="shared" si="15"/>
        <v>H14</v>
      </c>
      <c r="I971" s="194">
        <v>2013</v>
      </c>
      <c r="J971" s="194" t="s">
        <v>7221</v>
      </c>
      <c r="K971" s="194">
        <v>306633</v>
      </c>
      <c r="L971" s="194"/>
      <c r="M971" s="235" t="s">
        <v>86</v>
      </c>
      <c r="N971" s="237" t="s">
        <v>86</v>
      </c>
      <c r="O971" s="235"/>
    </row>
    <row r="972" spans="2:15" ht="15.75" hidden="1" x14ac:dyDescent="0.25">
      <c r="B972" s="203" t="s">
        <v>26892</v>
      </c>
      <c r="C972" s="194" t="s">
        <v>26605</v>
      </c>
      <c r="D972" s="194" t="s">
        <v>10471</v>
      </c>
      <c r="E972" s="205">
        <v>0</v>
      </c>
      <c r="F972" s="204" t="s">
        <v>21009</v>
      </c>
      <c r="G972" s="194" t="s">
        <v>28524</v>
      </c>
      <c r="H972" s="198" t="str">
        <f t="shared" si="15"/>
        <v>H14</v>
      </c>
      <c r="I972" s="194">
        <v>2013</v>
      </c>
      <c r="J972" s="194" t="s">
        <v>7490</v>
      </c>
      <c r="K972" s="194">
        <v>306637</v>
      </c>
      <c r="L972" s="194"/>
      <c r="M972" s="235" t="s">
        <v>86</v>
      </c>
      <c r="N972" s="237" t="s">
        <v>86</v>
      </c>
      <c r="O972" s="235"/>
    </row>
    <row r="973" spans="2:15" ht="15.75" hidden="1" x14ac:dyDescent="0.25">
      <c r="B973" s="203" t="s">
        <v>27106</v>
      </c>
      <c r="C973" s="194" t="s">
        <v>26546</v>
      </c>
      <c r="D973" s="194" t="s">
        <v>9976</v>
      </c>
      <c r="E973" s="205">
        <v>1.3069999999999999</v>
      </c>
      <c r="F973" s="204" t="s">
        <v>19899</v>
      </c>
      <c r="G973" s="194" t="s">
        <v>27960</v>
      </c>
      <c r="H973" s="198" t="str">
        <f t="shared" si="15"/>
        <v>H14</v>
      </c>
      <c r="I973" s="194">
        <v>2011</v>
      </c>
      <c r="J973" s="194" t="s">
        <v>177</v>
      </c>
      <c r="K973" s="194">
        <v>148926</v>
      </c>
      <c r="L973" s="194"/>
      <c r="M973" s="235" t="s">
        <v>86</v>
      </c>
      <c r="N973" s="237" t="s">
        <v>86</v>
      </c>
      <c r="O973" s="235"/>
    </row>
    <row r="974" spans="2:15" ht="15.75" hidden="1" x14ac:dyDescent="0.25">
      <c r="B974" s="203" t="s">
        <v>27106</v>
      </c>
      <c r="C974" s="194" t="s">
        <v>26546</v>
      </c>
      <c r="D974" s="194" t="s">
        <v>9976</v>
      </c>
      <c r="E974" s="205">
        <v>44.319000000000003</v>
      </c>
      <c r="F974" s="204" t="s">
        <v>20063</v>
      </c>
      <c r="G974" s="194" t="s">
        <v>27961</v>
      </c>
      <c r="H974" s="198" t="str">
        <f t="shared" si="15"/>
        <v>H14</v>
      </c>
      <c r="I974" s="194">
        <v>2011</v>
      </c>
      <c r="J974" s="194" t="s">
        <v>177</v>
      </c>
      <c r="K974" s="194">
        <v>148931</v>
      </c>
      <c r="L974" s="194"/>
      <c r="M974" s="235" t="s">
        <v>86</v>
      </c>
      <c r="N974" s="237" t="s">
        <v>86</v>
      </c>
      <c r="O974" s="235"/>
    </row>
    <row r="975" spans="2:15" ht="15.75" hidden="1" x14ac:dyDescent="0.25">
      <c r="B975" s="203" t="s">
        <v>27106</v>
      </c>
      <c r="C975" s="194" t="s">
        <v>26546</v>
      </c>
      <c r="D975" s="194" t="s">
        <v>9976</v>
      </c>
      <c r="E975" s="205">
        <v>21.599</v>
      </c>
      <c r="F975" s="204" t="s">
        <v>19891</v>
      </c>
      <c r="G975" s="194" t="s">
        <v>27962</v>
      </c>
      <c r="H975" s="198" t="str">
        <f t="shared" si="15"/>
        <v>H14</v>
      </c>
      <c r="I975" s="194">
        <v>2011</v>
      </c>
      <c r="J975" s="194" t="s">
        <v>177</v>
      </c>
      <c r="K975" s="194">
        <v>148936</v>
      </c>
      <c r="L975" s="194"/>
      <c r="M975" s="235" t="s">
        <v>86</v>
      </c>
      <c r="N975" s="237" t="s">
        <v>86</v>
      </c>
      <c r="O975" s="235"/>
    </row>
    <row r="976" spans="2:15" ht="15.75" hidden="1" x14ac:dyDescent="0.25">
      <c r="B976" s="203" t="s">
        <v>27106</v>
      </c>
      <c r="C976" s="194" t="s">
        <v>26546</v>
      </c>
      <c r="D976" s="194" t="s">
        <v>9976</v>
      </c>
      <c r="E976" s="205">
        <v>0</v>
      </c>
      <c r="F976" s="204" t="s">
        <v>21026</v>
      </c>
      <c r="G976" s="194" t="s">
        <v>28147</v>
      </c>
      <c r="H976" s="198" t="str">
        <f t="shared" si="15"/>
        <v>H14</v>
      </c>
      <c r="I976" s="194">
        <v>2012</v>
      </c>
      <c r="J976" s="194" t="s">
        <v>7490</v>
      </c>
      <c r="K976" s="194">
        <v>167599</v>
      </c>
      <c r="L976" s="194"/>
      <c r="M976" s="235" t="s">
        <v>86</v>
      </c>
      <c r="N976" s="237" t="s">
        <v>86</v>
      </c>
      <c r="O976" s="235"/>
    </row>
    <row r="977" spans="2:15" ht="15.75" hidden="1" x14ac:dyDescent="0.25">
      <c r="B977" s="203" t="s">
        <v>27106</v>
      </c>
      <c r="C977" s="194" t="s">
        <v>26546</v>
      </c>
      <c r="D977" s="194" t="s">
        <v>9976</v>
      </c>
      <c r="E977" s="205">
        <v>4.8049999999999997</v>
      </c>
      <c r="F977" s="204" t="s">
        <v>20466</v>
      </c>
      <c r="G977" s="194" t="s">
        <v>28148</v>
      </c>
      <c r="H977" s="198" t="str">
        <f t="shared" si="15"/>
        <v>H14</v>
      </c>
      <c r="I977" s="194">
        <v>2012</v>
      </c>
      <c r="J977" s="194" t="s">
        <v>5137</v>
      </c>
      <c r="K977" s="194">
        <v>167618</v>
      </c>
      <c r="L977" s="194"/>
      <c r="M977" s="235" t="s">
        <v>86</v>
      </c>
      <c r="N977" s="237" t="s">
        <v>86</v>
      </c>
      <c r="O977" s="235"/>
    </row>
    <row r="978" spans="2:15" ht="15.75" hidden="1" x14ac:dyDescent="0.25">
      <c r="B978" s="203" t="s">
        <v>27106</v>
      </c>
      <c r="C978" s="194" t="s">
        <v>26546</v>
      </c>
      <c r="D978" s="194" t="s">
        <v>9976</v>
      </c>
      <c r="E978" s="205">
        <v>2.8370000000000002</v>
      </c>
      <c r="F978" s="204" t="s">
        <v>20250</v>
      </c>
      <c r="G978" s="194" t="s">
        <v>28623</v>
      </c>
      <c r="H978" s="198" t="str">
        <f t="shared" si="15"/>
        <v>H14</v>
      </c>
      <c r="I978" s="194">
        <v>2013</v>
      </c>
      <c r="J978" s="194" t="s">
        <v>177</v>
      </c>
      <c r="K978" s="194">
        <v>332180</v>
      </c>
      <c r="L978" s="194"/>
      <c r="M978" s="235" t="s">
        <v>86</v>
      </c>
      <c r="N978" s="237" t="s">
        <v>86</v>
      </c>
      <c r="O978" s="235"/>
    </row>
    <row r="979" spans="2:15" ht="15.75" hidden="1" x14ac:dyDescent="0.25">
      <c r="B979" s="203" t="s">
        <v>27106</v>
      </c>
      <c r="C979" s="194" t="s">
        <v>26546</v>
      </c>
      <c r="D979" s="194" t="s">
        <v>9976</v>
      </c>
      <c r="E979" s="205">
        <v>0.63800000000000001</v>
      </c>
      <c r="F979" s="204" t="s">
        <v>20197</v>
      </c>
      <c r="G979" s="194" t="s">
        <v>28624</v>
      </c>
      <c r="H979" s="198" t="str">
        <f t="shared" si="15"/>
        <v>H14</v>
      </c>
      <c r="I979" s="194">
        <v>2013</v>
      </c>
      <c r="J979" s="194" t="s">
        <v>177</v>
      </c>
      <c r="K979" s="194">
        <v>332205</v>
      </c>
      <c r="L979" s="194"/>
      <c r="M979" s="235" t="s">
        <v>86</v>
      </c>
      <c r="N979" s="237" t="s">
        <v>86</v>
      </c>
      <c r="O979" s="235"/>
    </row>
    <row r="980" spans="2:15" ht="15.75" hidden="1" x14ac:dyDescent="0.25">
      <c r="B980" s="203" t="s">
        <v>26971</v>
      </c>
      <c r="C980" s="194" t="s">
        <v>26607</v>
      </c>
      <c r="D980" s="194" t="s">
        <v>9976</v>
      </c>
      <c r="E980" s="205">
        <v>0.98899999999999999</v>
      </c>
      <c r="F980" s="204" t="s">
        <v>20182</v>
      </c>
      <c r="G980" s="194" t="s">
        <v>27619</v>
      </c>
      <c r="H980" s="198" t="str">
        <f t="shared" si="15"/>
        <v>H14</v>
      </c>
      <c r="I980" s="194">
        <v>2010</v>
      </c>
      <c r="J980" s="194" t="s">
        <v>177</v>
      </c>
      <c r="K980" s="194">
        <v>112816</v>
      </c>
      <c r="L980" s="194"/>
      <c r="M980" s="235" t="s">
        <v>86</v>
      </c>
      <c r="N980" s="237" t="s">
        <v>86</v>
      </c>
      <c r="O980" s="235"/>
    </row>
    <row r="981" spans="2:15" ht="15.75" hidden="1" x14ac:dyDescent="0.25">
      <c r="B981" s="203" t="s">
        <v>26971</v>
      </c>
      <c r="C981" s="194" t="s">
        <v>26607</v>
      </c>
      <c r="D981" s="194" t="s">
        <v>9976</v>
      </c>
      <c r="E981" s="205">
        <v>0.97699999999999998</v>
      </c>
      <c r="F981" s="204" t="s">
        <v>20085</v>
      </c>
      <c r="G981" s="194" t="s">
        <v>27959</v>
      </c>
      <c r="H981" s="198" t="str">
        <f t="shared" si="15"/>
        <v>H14</v>
      </c>
      <c r="I981" s="194">
        <v>2011</v>
      </c>
      <c r="J981" s="194" t="s">
        <v>177</v>
      </c>
      <c r="K981" s="194">
        <v>148924</v>
      </c>
      <c r="L981" s="194"/>
      <c r="M981" s="235" t="s">
        <v>86</v>
      </c>
      <c r="N981" s="237" t="s">
        <v>86</v>
      </c>
      <c r="O981" s="235"/>
    </row>
    <row r="982" spans="2:15" ht="15.75" hidden="1" x14ac:dyDescent="0.25">
      <c r="B982" s="203" t="s">
        <v>26971</v>
      </c>
      <c r="C982" s="194" t="s">
        <v>26607</v>
      </c>
      <c r="D982" s="194" t="s">
        <v>9976</v>
      </c>
      <c r="E982" s="205">
        <v>40.511000000000003</v>
      </c>
      <c r="F982" s="204" t="s">
        <v>20046</v>
      </c>
      <c r="G982" s="194" t="s">
        <v>28622</v>
      </c>
      <c r="H982" s="198" t="str">
        <f t="shared" si="15"/>
        <v>H14</v>
      </c>
      <c r="I982" s="194">
        <v>2013</v>
      </c>
      <c r="J982" s="194" t="s">
        <v>177</v>
      </c>
      <c r="K982" s="194">
        <v>332154</v>
      </c>
      <c r="L982" s="194"/>
      <c r="M982" s="235" t="s">
        <v>86</v>
      </c>
      <c r="N982" s="237" t="s">
        <v>86</v>
      </c>
      <c r="O982" s="235"/>
    </row>
    <row r="983" spans="2:15" ht="15.75" hidden="1" x14ac:dyDescent="0.25">
      <c r="B983" s="203" t="s">
        <v>26895</v>
      </c>
      <c r="C983" s="194" t="s">
        <v>26417</v>
      </c>
      <c r="D983" s="194" t="s">
        <v>9929</v>
      </c>
      <c r="E983" s="205">
        <v>10.798999999999999</v>
      </c>
      <c r="F983" s="204" t="s">
        <v>20464</v>
      </c>
      <c r="G983" s="194" t="s">
        <v>27283</v>
      </c>
      <c r="H983" s="198" t="str">
        <f t="shared" si="15"/>
        <v>H14</v>
      </c>
      <c r="I983" s="194">
        <v>2009</v>
      </c>
      <c r="J983" s="194" t="s">
        <v>5137</v>
      </c>
      <c r="K983" s="194">
        <v>460122</v>
      </c>
      <c r="L983" s="194"/>
      <c r="M983" s="235" t="s">
        <v>86</v>
      </c>
      <c r="N983" s="237" t="s">
        <v>86</v>
      </c>
      <c r="O983" s="235"/>
    </row>
    <row r="984" spans="2:15" ht="15.75" hidden="1" x14ac:dyDescent="0.25">
      <c r="B984" s="203" t="s">
        <v>26895</v>
      </c>
      <c r="C984" s="194" t="s">
        <v>26417</v>
      </c>
      <c r="D984" s="194" t="s">
        <v>9929</v>
      </c>
      <c r="E984" s="205">
        <v>11.08</v>
      </c>
      <c r="F984" s="204" t="s">
        <v>20668</v>
      </c>
      <c r="G984" s="194" t="s">
        <v>27429</v>
      </c>
      <c r="H984" s="198" t="str">
        <f t="shared" si="15"/>
        <v>H14</v>
      </c>
      <c r="I984" s="194">
        <v>2009</v>
      </c>
      <c r="J984" s="194" t="s">
        <v>5762</v>
      </c>
      <c r="K984" s="194">
        <v>460286</v>
      </c>
      <c r="L984" s="194"/>
      <c r="M984" s="235" t="s">
        <v>86</v>
      </c>
      <c r="N984" s="237" t="s">
        <v>86</v>
      </c>
      <c r="O984" s="235"/>
    </row>
    <row r="985" spans="2:15" ht="15.75" hidden="1" x14ac:dyDescent="0.25">
      <c r="B985" s="203" t="s">
        <v>26895</v>
      </c>
      <c r="C985" s="194" t="s">
        <v>26417</v>
      </c>
      <c r="D985" s="194" t="s">
        <v>9929</v>
      </c>
      <c r="E985" s="205">
        <v>11.08</v>
      </c>
      <c r="F985" s="204" t="s">
        <v>20715</v>
      </c>
      <c r="G985" s="194" t="s">
        <v>27620</v>
      </c>
      <c r="H985" s="198" t="str">
        <f t="shared" si="15"/>
        <v>H14</v>
      </c>
      <c r="I985" s="194">
        <v>2010</v>
      </c>
      <c r="J985" s="194" t="s">
        <v>5762</v>
      </c>
      <c r="K985" s="194">
        <v>112839</v>
      </c>
      <c r="L985" s="194"/>
      <c r="M985" s="235" t="s">
        <v>86</v>
      </c>
      <c r="N985" s="237" t="s">
        <v>86</v>
      </c>
      <c r="O985" s="235"/>
    </row>
    <row r="986" spans="2:15" ht="15.75" hidden="1" x14ac:dyDescent="0.25">
      <c r="B986" s="203" t="s">
        <v>26895</v>
      </c>
      <c r="C986" s="194" t="s">
        <v>26417</v>
      </c>
      <c r="D986" s="194" t="s">
        <v>9929</v>
      </c>
      <c r="E986" s="205">
        <v>11.08</v>
      </c>
      <c r="F986" s="204" t="s">
        <v>20523</v>
      </c>
      <c r="G986" s="194" t="s">
        <v>27804</v>
      </c>
      <c r="H986" s="198" t="str">
        <f t="shared" si="15"/>
        <v>H14</v>
      </c>
      <c r="I986" s="194">
        <v>2011</v>
      </c>
      <c r="J986" s="194" t="s">
        <v>5762</v>
      </c>
      <c r="K986" s="194">
        <v>140792</v>
      </c>
      <c r="L986" s="194"/>
      <c r="M986" s="235" t="s">
        <v>86</v>
      </c>
      <c r="N986" s="237" t="s">
        <v>86</v>
      </c>
      <c r="O986" s="235"/>
    </row>
    <row r="987" spans="2:15" ht="15.75" hidden="1" x14ac:dyDescent="0.25">
      <c r="B987" s="203" t="s">
        <v>26895</v>
      </c>
      <c r="C987" s="194" t="s">
        <v>26417</v>
      </c>
      <c r="D987" s="194" t="s">
        <v>9929</v>
      </c>
      <c r="E987" s="205">
        <v>2.8380000000000001</v>
      </c>
      <c r="F987" s="204" t="s">
        <v>20638</v>
      </c>
      <c r="G987" s="194" t="s">
        <v>28063</v>
      </c>
      <c r="H987" s="198" t="str">
        <f t="shared" si="15"/>
        <v>H14</v>
      </c>
      <c r="I987" s="194">
        <v>2012</v>
      </c>
      <c r="J987" s="194" t="s">
        <v>5762</v>
      </c>
      <c r="K987" s="194">
        <v>144685</v>
      </c>
      <c r="L987" s="194"/>
      <c r="M987" s="235" t="s">
        <v>86</v>
      </c>
      <c r="N987" s="237" t="s">
        <v>86</v>
      </c>
      <c r="O987" s="235"/>
    </row>
    <row r="988" spans="2:15" ht="15.75" hidden="1" x14ac:dyDescent="0.25">
      <c r="B988" s="203" t="s">
        <v>26918</v>
      </c>
      <c r="C988" s="194" t="s">
        <v>26562</v>
      </c>
      <c r="D988" s="194" t="s">
        <v>9871</v>
      </c>
      <c r="E988" s="205">
        <v>40.371000000000002</v>
      </c>
      <c r="F988" s="204" t="s">
        <v>19730</v>
      </c>
      <c r="G988" s="194" t="s">
        <v>27819</v>
      </c>
      <c r="H988" s="198" t="str">
        <f t="shared" si="15"/>
        <v>H14</v>
      </c>
      <c r="I988" s="194">
        <v>2011</v>
      </c>
      <c r="J988" s="194" t="s">
        <v>177</v>
      </c>
      <c r="K988" s="194">
        <v>144014</v>
      </c>
      <c r="L988" s="194"/>
      <c r="M988" s="235" t="s">
        <v>86</v>
      </c>
      <c r="N988" s="237" t="s">
        <v>86</v>
      </c>
      <c r="O988" s="235"/>
    </row>
    <row r="989" spans="2:15" ht="15.75" hidden="1" x14ac:dyDescent="0.25">
      <c r="B989" s="203" t="s">
        <v>26918</v>
      </c>
      <c r="C989" s="194" t="s">
        <v>26562</v>
      </c>
      <c r="D989" s="194" t="s">
        <v>9871</v>
      </c>
      <c r="E989" s="205">
        <v>0</v>
      </c>
      <c r="F989" s="204" t="s">
        <v>20937</v>
      </c>
      <c r="G989" s="194" t="s">
        <v>27330</v>
      </c>
      <c r="H989" s="198" t="str">
        <f t="shared" si="15"/>
        <v>H14</v>
      </c>
      <c r="I989" s="194">
        <v>2009</v>
      </c>
      <c r="J989" s="194" t="s">
        <v>7490</v>
      </c>
      <c r="K989" s="194">
        <v>460171</v>
      </c>
      <c r="L989" s="194"/>
      <c r="M989" s="235" t="s">
        <v>86</v>
      </c>
      <c r="N989" s="237" t="s">
        <v>86</v>
      </c>
      <c r="O989" s="235"/>
    </row>
    <row r="990" spans="2:15" ht="15.75" hidden="1" x14ac:dyDescent="0.25">
      <c r="B990" s="203" t="s">
        <v>26918</v>
      </c>
      <c r="C990" s="194" t="s">
        <v>26562</v>
      </c>
      <c r="D990" s="194" t="s">
        <v>9871</v>
      </c>
      <c r="E990" s="205">
        <v>4.32</v>
      </c>
      <c r="F990" s="204" t="s">
        <v>20278</v>
      </c>
      <c r="G990" s="194" t="s">
        <v>27332</v>
      </c>
      <c r="H990" s="198" t="str">
        <f t="shared" si="15"/>
        <v>H14</v>
      </c>
      <c r="I990" s="194">
        <v>2009</v>
      </c>
      <c r="J990" s="194" t="s">
        <v>4134</v>
      </c>
      <c r="K990" s="194">
        <v>460173</v>
      </c>
      <c r="L990" s="194"/>
      <c r="M990" s="235" t="s">
        <v>86</v>
      </c>
      <c r="N990" s="237" t="s">
        <v>86</v>
      </c>
      <c r="O990" s="235"/>
    </row>
    <row r="991" spans="2:15" ht="15.75" hidden="1" x14ac:dyDescent="0.25">
      <c r="B991" s="203" t="s">
        <v>26918</v>
      </c>
      <c r="C991" s="194" t="s">
        <v>26562</v>
      </c>
      <c r="D991" s="194" t="s">
        <v>9871</v>
      </c>
      <c r="E991" s="205">
        <v>0</v>
      </c>
      <c r="F991" s="204" t="s">
        <v>20787</v>
      </c>
      <c r="G991" s="194" t="s">
        <v>27348</v>
      </c>
      <c r="H991" s="198" t="str">
        <f t="shared" si="15"/>
        <v>H14</v>
      </c>
      <c r="I991" s="194">
        <v>2009</v>
      </c>
      <c r="J991" s="194" t="s">
        <v>7490</v>
      </c>
      <c r="K991" s="194">
        <v>460190</v>
      </c>
      <c r="L991" s="194"/>
      <c r="M991" s="235" t="s">
        <v>86</v>
      </c>
      <c r="N991" s="237" t="s">
        <v>86</v>
      </c>
      <c r="O991" s="235"/>
    </row>
    <row r="992" spans="2:15" ht="15.75" hidden="1" x14ac:dyDescent="0.25">
      <c r="B992" s="203" t="s">
        <v>26918</v>
      </c>
      <c r="C992" s="194" t="s">
        <v>26562</v>
      </c>
      <c r="D992" s="194" t="s">
        <v>9871</v>
      </c>
      <c r="E992" s="205">
        <v>0</v>
      </c>
      <c r="F992" s="204" t="s">
        <v>20959</v>
      </c>
      <c r="G992" s="194" t="s">
        <v>27353</v>
      </c>
      <c r="H992" s="198" t="str">
        <f t="shared" si="15"/>
        <v>H14</v>
      </c>
      <c r="I992" s="194">
        <v>2009</v>
      </c>
      <c r="J992" s="194" t="s">
        <v>7490</v>
      </c>
      <c r="K992" s="194">
        <v>460195</v>
      </c>
      <c r="L992" s="194"/>
      <c r="M992" s="235" t="s">
        <v>86</v>
      </c>
      <c r="N992" s="237" t="s">
        <v>86</v>
      </c>
      <c r="O992" s="235"/>
    </row>
    <row r="993" spans="2:15" ht="15.75" hidden="1" x14ac:dyDescent="0.25">
      <c r="B993" s="203" t="s">
        <v>26919</v>
      </c>
      <c r="C993" s="194" t="s">
        <v>26416</v>
      </c>
      <c r="D993" s="194" t="s">
        <v>9979</v>
      </c>
      <c r="E993" s="205">
        <v>0</v>
      </c>
      <c r="F993" s="204" t="s">
        <v>20937</v>
      </c>
      <c r="G993" s="194" t="s">
        <v>27330</v>
      </c>
      <c r="H993" s="198" t="str">
        <f t="shared" si="15"/>
        <v>H14</v>
      </c>
      <c r="I993" s="194">
        <v>2009</v>
      </c>
      <c r="J993" s="194" t="s">
        <v>7490</v>
      </c>
      <c r="K993" s="194">
        <v>460171</v>
      </c>
      <c r="L993" s="194"/>
      <c r="M993" s="235" t="s">
        <v>86</v>
      </c>
      <c r="N993" s="237" t="s">
        <v>86</v>
      </c>
      <c r="O993" s="235"/>
    </row>
    <row r="994" spans="2:15" ht="15.75" hidden="1" x14ac:dyDescent="0.25">
      <c r="B994" s="203" t="s">
        <v>26919</v>
      </c>
      <c r="C994" s="194" t="s">
        <v>26416</v>
      </c>
      <c r="D994" s="194" t="s">
        <v>9979</v>
      </c>
      <c r="E994" s="205">
        <v>4.32</v>
      </c>
      <c r="F994" s="204" t="s">
        <v>20278</v>
      </c>
      <c r="G994" s="194" t="s">
        <v>27332</v>
      </c>
      <c r="H994" s="198" t="str">
        <f t="shared" si="15"/>
        <v>H14</v>
      </c>
      <c r="I994" s="194">
        <v>2009</v>
      </c>
      <c r="J994" s="194" t="s">
        <v>4134</v>
      </c>
      <c r="K994" s="194">
        <v>460173</v>
      </c>
      <c r="L994" s="194"/>
      <c r="M994" s="235" t="s">
        <v>86</v>
      </c>
      <c r="N994" s="237" t="s">
        <v>86</v>
      </c>
      <c r="O994" s="235"/>
    </row>
    <row r="995" spans="2:15" ht="15.75" hidden="1" x14ac:dyDescent="0.25">
      <c r="B995" s="203" t="s">
        <v>26926</v>
      </c>
      <c r="C995" s="194" t="s">
        <v>26394</v>
      </c>
      <c r="D995" s="194" t="s">
        <v>9929</v>
      </c>
      <c r="E995" s="205">
        <v>0</v>
      </c>
      <c r="F995" s="204" t="s">
        <v>20933</v>
      </c>
      <c r="G995" s="194" t="s">
        <v>27274</v>
      </c>
      <c r="H995" s="198" t="str">
        <f t="shared" si="15"/>
        <v>H14</v>
      </c>
      <c r="I995" s="194">
        <v>2009</v>
      </c>
      <c r="J995" s="194" t="s">
        <v>7490</v>
      </c>
      <c r="K995" s="194">
        <v>460112</v>
      </c>
      <c r="L995" s="194"/>
      <c r="M995" s="235" t="s">
        <v>86</v>
      </c>
      <c r="N995" s="237" t="s">
        <v>86</v>
      </c>
      <c r="O995" s="235"/>
    </row>
    <row r="996" spans="2:15" ht="15.75" hidden="1" x14ac:dyDescent="0.25">
      <c r="B996" s="203" t="s">
        <v>26926</v>
      </c>
      <c r="C996" s="194" t="s">
        <v>26394</v>
      </c>
      <c r="D996" s="194" t="s">
        <v>9929</v>
      </c>
      <c r="E996" s="205">
        <v>0</v>
      </c>
      <c r="F996" s="204" t="s">
        <v>20786</v>
      </c>
      <c r="G996" s="194" t="s">
        <v>27282</v>
      </c>
      <c r="H996" s="198" t="str">
        <f t="shared" si="15"/>
        <v>H14</v>
      </c>
      <c r="I996" s="194">
        <v>2009</v>
      </c>
      <c r="J996" s="194" t="s">
        <v>7490</v>
      </c>
      <c r="K996" s="194">
        <v>460121</v>
      </c>
      <c r="L996" s="194"/>
      <c r="M996" s="235" t="s">
        <v>86</v>
      </c>
      <c r="N996" s="237" t="s">
        <v>86</v>
      </c>
      <c r="O996" s="235"/>
    </row>
    <row r="997" spans="2:15" ht="15.75" hidden="1" x14ac:dyDescent="0.25">
      <c r="B997" s="203" t="s">
        <v>26926</v>
      </c>
      <c r="C997" s="194" t="s">
        <v>26394</v>
      </c>
      <c r="D997" s="194" t="s">
        <v>9929</v>
      </c>
      <c r="E997" s="205">
        <v>0</v>
      </c>
      <c r="F997" s="204" t="s">
        <v>20956</v>
      </c>
      <c r="G997" s="194" t="s">
        <v>27302</v>
      </c>
      <c r="H997" s="198" t="str">
        <f t="shared" si="15"/>
        <v>H14</v>
      </c>
      <c r="I997" s="194">
        <v>2009</v>
      </c>
      <c r="J997" s="194" t="s">
        <v>7490</v>
      </c>
      <c r="K997" s="194">
        <v>460141</v>
      </c>
      <c r="L997" s="194"/>
      <c r="M997" s="235" t="s">
        <v>86</v>
      </c>
      <c r="N997" s="237" t="s">
        <v>86</v>
      </c>
      <c r="O997" s="235"/>
    </row>
    <row r="998" spans="2:15" ht="15.75" hidden="1" x14ac:dyDescent="0.25">
      <c r="B998" s="203" t="s">
        <v>26926</v>
      </c>
      <c r="C998" s="194" t="s">
        <v>26394</v>
      </c>
      <c r="D998" s="194" t="s">
        <v>9929</v>
      </c>
      <c r="E998" s="205">
        <v>10.798999999999999</v>
      </c>
      <c r="F998" s="204" t="s">
        <v>20735</v>
      </c>
      <c r="G998" s="194" t="s">
        <v>27355</v>
      </c>
      <c r="H998" s="198" t="str">
        <f t="shared" si="15"/>
        <v>H14</v>
      </c>
      <c r="I998" s="194">
        <v>2009</v>
      </c>
      <c r="J998" s="194" t="s">
        <v>5762</v>
      </c>
      <c r="K998" s="194">
        <v>460197</v>
      </c>
      <c r="L998" s="194"/>
      <c r="M998" s="235" t="s">
        <v>86</v>
      </c>
      <c r="N998" s="237" t="s">
        <v>86</v>
      </c>
      <c r="O998" s="235"/>
    </row>
    <row r="999" spans="2:15" ht="15.75" hidden="1" x14ac:dyDescent="0.25">
      <c r="B999" s="203" t="s">
        <v>26926</v>
      </c>
      <c r="C999" s="194" t="s">
        <v>26394</v>
      </c>
      <c r="D999" s="194" t="s">
        <v>9929</v>
      </c>
      <c r="E999" s="205">
        <v>5.3994999999999997</v>
      </c>
      <c r="F999" s="204" t="s">
        <v>20592</v>
      </c>
      <c r="G999" s="194" t="s">
        <v>27559</v>
      </c>
      <c r="H999" s="198" t="str">
        <f t="shared" si="15"/>
        <v>H14</v>
      </c>
      <c r="I999" s="194">
        <v>2009</v>
      </c>
      <c r="J999" s="194" t="s">
        <v>5762</v>
      </c>
      <c r="K999" s="194">
        <v>122689</v>
      </c>
      <c r="L999" s="194"/>
      <c r="M999" s="235" t="s">
        <v>86</v>
      </c>
      <c r="N999" s="237" t="s">
        <v>86</v>
      </c>
      <c r="O999" s="235"/>
    </row>
    <row r="1000" spans="2:15" ht="15.75" hidden="1" x14ac:dyDescent="0.25">
      <c r="B1000" s="203" t="s">
        <v>26926</v>
      </c>
      <c r="C1000" s="194" t="s">
        <v>26394</v>
      </c>
      <c r="D1000" s="194" t="s">
        <v>9929</v>
      </c>
      <c r="E1000" s="205">
        <v>10.798999999999999</v>
      </c>
      <c r="F1000" s="204" t="s">
        <v>20585</v>
      </c>
      <c r="G1000" s="194" t="s">
        <v>27560</v>
      </c>
      <c r="H1000" s="198" t="str">
        <f t="shared" si="15"/>
        <v>H14</v>
      </c>
      <c r="I1000" s="194">
        <v>2009</v>
      </c>
      <c r="J1000" s="194" t="s">
        <v>5762</v>
      </c>
      <c r="K1000" s="194">
        <v>122712</v>
      </c>
      <c r="L1000" s="194"/>
      <c r="M1000" s="235" t="s">
        <v>86</v>
      </c>
      <c r="N1000" s="237" t="s">
        <v>86</v>
      </c>
      <c r="O1000" s="235"/>
    </row>
    <row r="1001" spans="2:15" ht="15.75" hidden="1" x14ac:dyDescent="0.25">
      <c r="B1001" s="203" t="s">
        <v>26926</v>
      </c>
      <c r="C1001" s="194" t="s">
        <v>26394</v>
      </c>
      <c r="D1001" s="194" t="s">
        <v>9929</v>
      </c>
      <c r="E1001" s="205">
        <v>11.08</v>
      </c>
      <c r="F1001" s="204" t="s">
        <v>20501</v>
      </c>
      <c r="G1001" s="194" t="s">
        <v>27584</v>
      </c>
      <c r="H1001" s="198" t="str">
        <f t="shared" si="15"/>
        <v>H14</v>
      </c>
      <c r="I1001" s="194">
        <v>2010</v>
      </c>
      <c r="J1001" s="194" t="s">
        <v>5762</v>
      </c>
      <c r="K1001" s="194">
        <v>92472</v>
      </c>
      <c r="L1001" s="194"/>
      <c r="M1001" s="235" t="s">
        <v>86</v>
      </c>
      <c r="N1001" s="237" t="s">
        <v>86</v>
      </c>
      <c r="O1001" s="235"/>
    </row>
    <row r="1002" spans="2:15" ht="15.75" hidden="1" x14ac:dyDescent="0.25">
      <c r="B1002" s="203" t="s">
        <v>26926</v>
      </c>
      <c r="C1002" s="194" t="s">
        <v>26394</v>
      </c>
      <c r="D1002" s="194" t="s">
        <v>9929</v>
      </c>
      <c r="E1002" s="205">
        <v>0.95299999999999996</v>
      </c>
      <c r="F1002" s="204" t="s">
        <v>20051</v>
      </c>
      <c r="G1002" s="194" t="s">
        <v>27794</v>
      </c>
      <c r="H1002" s="198" t="str">
        <f t="shared" si="15"/>
        <v>H14</v>
      </c>
      <c r="I1002" s="194">
        <v>2011</v>
      </c>
      <c r="J1002" s="194" t="s">
        <v>177</v>
      </c>
      <c r="K1002" s="194">
        <v>139555</v>
      </c>
      <c r="L1002" s="194"/>
      <c r="M1002" s="235" t="s">
        <v>86</v>
      </c>
      <c r="N1002" s="237" t="s">
        <v>86</v>
      </c>
      <c r="O1002" s="235"/>
    </row>
    <row r="1003" spans="2:15" ht="15.75" hidden="1" x14ac:dyDescent="0.25">
      <c r="B1003" s="203" t="s">
        <v>26926</v>
      </c>
      <c r="C1003" s="194" t="s">
        <v>26394</v>
      </c>
      <c r="D1003" s="194" t="s">
        <v>9929</v>
      </c>
      <c r="E1003" s="205">
        <v>11.08</v>
      </c>
      <c r="F1003" s="204" t="s">
        <v>20539</v>
      </c>
      <c r="G1003" s="194" t="s">
        <v>27833</v>
      </c>
      <c r="H1003" s="198" t="str">
        <f t="shared" si="15"/>
        <v>H14</v>
      </c>
      <c r="I1003" s="194">
        <v>2011</v>
      </c>
      <c r="J1003" s="194" t="s">
        <v>5762</v>
      </c>
      <c r="K1003" s="194">
        <v>144786</v>
      </c>
      <c r="L1003" s="194"/>
      <c r="M1003" s="235" t="s">
        <v>86</v>
      </c>
      <c r="N1003" s="237" t="s">
        <v>86</v>
      </c>
      <c r="O1003" s="235"/>
    </row>
    <row r="1004" spans="2:15" ht="15.75" hidden="1" x14ac:dyDescent="0.25">
      <c r="B1004" s="203" t="s">
        <v>26926</v>
      </c>
      <c r="C1004" s="194" t="s">
        <v>26394</v>
      </c>
      <c r="D1004" s="194" t="s">
        <v>9929</v>
      </c>
      <c r="E1004" s="205">
        <v>7.2</v>
      </c>
      <c r="F1004" s="204" t="s">
        <v>20744</v>
      </c>
      <c r="G1004" s="194" t="s">
        <v>27834</v>
      </c>
      <c r="H1004" s="198" t="str">
        <f t="shared" si="15"/>
        <v>H14</v>
      </c>
      <c r="I1004" s="194">
        <v>2011</v>
      </c>
      <c r="J1004" s="194" t="s">
        <v>5762</v>
      </c>
      <c r="K1004" s="194">
        <v>144826</v>
      </c>
      <c r="L1004" s="194"/>
      <c r="M1004" s="235" t="s">
        <v>86</v>
      </c>
      <c r="N1004" s="237" t="s">
        <v>86</v>
      </c>
      <c r="O1004" s="235"/>
    </row>
    <row r="1005" spans="2:15" ht="15.75" hidden="1" x14ac:dyDescent="0.25">
      <c r="B1005" s="203" t="s">
        <v>27183</v>
      </c>
      <c r="C1005" s="194" t="s">
        <v>26700</v>
      </c>
      <c r="D1005" s="194" t="s">
        <v>9846</v>
      </c>
      <c r="E1005" s="205">
        <v>0</v>
      </c>
      <c r="F1005" s="204" t="s">
        <v>20795</v>
      </c>
      <c r="G1005" s="194" t="s">
        <v>28261</v>
      </c>
      <c r="H1005" s="198" t="str">
        <f t="shared" si="15"/>
        <v>H14</v>
      </c>
      <c r="I1005" s="194">
        <v>2012</v>
      </c>
      <c r="J1005" s="194" t="s">
        <v>7490</v>
      </c>
      <c r="K1005" s="194">
        <v>172021</v>
      </c>
      <c r="L1005" s="194"/>
      <c r="M1005" s="235" t="s">
        <v>86</v>
      </c>
      <c r="N1005" s="237" t="s">
        <v>86</v>
      </c>
      <c r="O1005" s="235"/>
    </row>
    <row r="1006" spans="2:15" ht="15.75" hidden="1" x14ac:dyDescent="0.25">
      <c r="B1006" s="203" t="s">
        <v>27183</v>
      </c>
      <c r="C1006" s="194" t="s">
        <v>26700</v>
      </c>
      <c r="D1006" s="194" t="s">
        <v>9846</v>
      </c>
      <c r="E1006" s="205">
        <v>0</v>
      </c>
      <c r="F1006" s="204" t="s">
        <v>20873</v>
      </c>
      <c r="G1006" s="194" t="s">
        <v>28263</v>
      </c>
      <c r="H1006" s="198" t="str">
        <f t="shared" si="15"/>
        <v>H14</v>
      </c>
      <c r="I1006" s="194">
        <v>2012</v>
      </c>
      <c r="J1006" s="194" t="s">
        <v>7490</v>
      </c>
      <c r="K1006" s="194">
        <v>172026</v>
      </c>
      <c r="L1006" s="194"/>
      <c r="M1006" s="235" t="s">
        <v>86</v>
      </c>
      <c r="N1006" s="237" t="s">
        <v>86</v>
      </c>
      <c r="O1006" s="235"/>
    </row>
    <row r="1007" spans="2:15" ht="15.75" hidden="1" x14ac:dyDescent="0.25">
      <c r="B1007" s="203" t="s">
        <v>27183</v>
      </c>
      <c r="C1007" s="194" t="s">
        <v>26700</v>
      </c>
      <c r="D1007" s="194" t="s">
        <v>9846</v>
      </c>
      <c r="E1007" s="205">
        <v>0</v>
      </c>
      <c r="F1007" s="204" t="s">
        <v>20826</v>
      </c>
      <c r="G1007" s="194" t="s">
        <v>28568</v>
      </c>
      <c r="H1007" s="198" t="str">
        <f t="shared" si="15"/>
        <v>H14</v>
      </c>
      <c r="I1007" s="194">
        <v>2013</v>
      </c>
      <c r="J1007" s="194" t="s">
        <v>7490</v>
      </c>
      <c r="K1007" s="194">
        <v>329340</v>
      </c>
      <c r="L1007" s="194"/>
      <c r="M1007" s="235" t="s">
        <v>86</v>
      </c>
      <c r="N1007" s="237" t="s">
        <v>86</v>
      </c>
      <c r="O1007" s="235"/>
    </row>
    <row r="1008" spans="2:15" ht="15.75" hidden="1" x14ac:dyDescent="0.25">
      <c r="B1008" s="203" t="s">
        <v>27258</v>
      </c>
      <c r="C1008" s="194" t="s">
        <v>26501</v>
      </c>
      <c r="D1008" s="194" t="s">
        <v>9846</v>
      </c>
      <c r="E1008" s="205">
        <v>0</v>
      </c>
      <c r="F1008" s="204" t="s">
        <v>20907</v>
      </c>
      <c r="G1008" s="194" t="s">
        <v>28590</v>
      </c>
      <c r="H1008" s="198" t="str">
        <f t="shared" si="15"/>
        <v>H14</v>
      </c>
      <c r="I1008" s="194">
        <v>2013</v>
      </c>
      <c r="J1008" s="194" t="s">
        <v>7490</v>
      </c>
      <c r="K1008" s="194">
        <v>331114</v>
      </c>
      <c r="L1008" s="194"/>
      <c r="M1008" s="235" t="s">
        <v>86</v>
      </c>
      <c r="N1008" s="237" t="s">
        <v>86</v>
      </c>
      <c r="O1008" s="235"/>
    </row>
    <row r="1009" spans="2:15" ht="15.75" hidden="1" x14ac:dyDescent="0.25">
      <c r="B1009" s="203" t="s">
        <v>27056</v>
      </c>
      <c r="C1009" s="194" t="s">
        <v>26484</v>
      </c>
      <c r="D1009" s="194" t="s">
        <v>9846</v>
      </c>
      <c r="E1009" s="205">
        <v>10.798999999999999</v>
      </c>
      <c r="F1009" s="204" t="s">
        <v>20619</v>
      </c>
      <c r="G1009" s="194" t="s">
        <v>27754</v>
      </c>
      <c r="H1009" s="198" t="str">
        <f t="shared" si="15"/>
        <v>H14</v>
      </c>
      <c r="I1009" s="194">
        <v>2010</v>
      </c>
      <c r="J1009" s="194" t="s">
        <v>5762</v>
      </c>
      <c r="K1009" s="194">
        <v>129064</v>
      </c>
      <c r="L1009" s="194"/>
      <c r="M1009" s="235" t="s">
        <v>86</v>
      </c>
      <c r="N1009" s="237" t="s">
        <v>86</v>
      </c>
      <c r="O1009" s="235"/>
    </row>
    <row r="1010" spans="2:15" ht="15.75" hidden="1" x14ac:dyDescent="0.25">
      <c r="B1010" s="203" t="s">
        <v>27056</v>
      </c>
      <c r="C1010" s="194" t="s">
        <v>26484</v>
      </c>
      <c r="D1010" s="194" t="s">
        <v>9846</v>
      </c>
      <c r="E1010" s="205">
        <v>10.798999999999999</v>
      </c>
      <c r="F1010" s="204" t="s">
        <v>20692</v>
      </c>
      <c r="G1010" s="194" t="s">
        <v>27821</v>
      </c>
      <c r="H1010" s="198" t="str">
        <f t="shared" si="15"/>
        <v>H14</v>
      </c>
      <c r="I1010" s="194">
        <v>2011</v>
      </c>
      <c r="J1010" s="194" t="s">
        <v>5762</v>
      </c>
      <c r="K1010" s="194">
        <v>144198</v>
      </c>
      <c r="L1010" s="194"/>
      <c r="M1010" s="235" t="s">
        <v>86</v>
      </c>
      <c r="N1010" s="237" t="s">
        <v>86</v>
      </c>
      <c r="O1010" s="235"/>
    </row>
    <row r="1011" spans="2:15" ht="15.75" hidden="1" x14ac:dyDescent="0.25">
      <c r="B1011" s="203" t="s">
        <v>26961</v>
      </c>
      <c r="C1011" s="194" t="s">
        <v>26406</v>
      </c>
      <c r="D1011" s="194" t="s">
        <v>9871</v>
      </c>
      <c r="E1011" s="205">
        <v>8.64</v>
      </c>
      <c r="F1011" s="204" t="s">
        <v>20308</v>
      </c>
      <c r="G1011" s="194" t="s">
        <v>27494</v>
      </c>
      <c r="H1011" s="198" t="str">
        <f t="shared" si="15"/>
        <v>H14</v>
      </c>
      <c r="I1011" s="194">
        <v>2009</v>
      </c>
      <c r="J1011" s="194" t="s">
        <v>4134</v>
      </c>
      <c r="K1011" s="194">
        <v>460362</v>
      </c>
      <c r="L1011" s="194"/>
      <c r="M1011" s="235" t="s">
        <v>86</v>
      </c>
      <c r="N1011" s="237" t="s">
        <v>86</v>
      </c>
      <c r="O1011" s="235"/>
    </row>
    <row r="1012" spans="2:15" ht="15.75" hidden="1" x14ac:dyDescent="0.25">
      <c r="B1012" s="203" t="s">
        <v>26961</v>
      </c>
      <c r="C1012" s="194" t="s">
        <v>26406</v>
      </c>
      <c r="D1012" s="194" t="s">
        <v>9871</v>
      </c>
      <c r="E1012" s="205">
        <v>0</v>
      </c>
      <c r="F1012" s="204" t="s">
        <v>20793</v>
      </c>
      <c r="G1012" s="194" t="s">
        <v>27495</v>
      </c>
      <c r="H1012" s="198" t="str">
        <f t="shared" si="15"/>
        <v>H14</v>
      </c>
      <c r="I1012" s="194">
        <v>2009</v>
      </c>
      <c r="J1012" s="194" t="s">
        <v>7490</v>
      </c>
      <c r="K1012" s="194">
        <v>460364</v>
      </c>
      <c r="L1012" s="194"/>
      <c r="M1012" s="235" t="s">
        <v>86</v>
      </c>
      <c r="N1012" s="237" t="s">
        <v>86</v>
      </c>
      <c r="O1012" s="235"/>
    </row>
    <row r="1013" spans="2:15" ht="15.75" hidden="1" x14ac:dyDescent="0.25">
      <c r="B1013" s="203" t="s">
        <v>26961</v>
      </c>
      <c r="C1013" s="194" t="s">
        <v>26406</v>
      </c>
      <c r="D1013" s="194" t="s">
        <v>9871</v>
      </c>
      <c r="E1013" s="205">
        <v>0</v>
      </c>
      <c r="F1013" s="204" t="s">
        <v>20894</v>
      </c>
      <c r="G1013" s="194" t="s">
        <v>27496</v>
      </c>
      <c r="H1013" s="198" t="str">
        <f t="shared" si="15"/>
        <v>H14</v>
      </c>
      <c r="I1013" s="194">
        <v>2009</v>
      </c>
      <c r="J1013" s="194" t="s">
        <v>7490</v>
      </c>
      <c r="K1013" s="194">
        <v>460365</v>
      </c>
      <c r="L1013" s="194"/>
      <c r="M1013" s="235" t="s">
        <v>86</v>
      </c>
      <c r="N1013" s="237" t="s">
        <v>86</v>
      </c>
      <c r="O1013" s="235"/>
    </row>
    <row r="1014" spans="2:15" ht="15.75" hidden="1" x14ac:dyDescent="0.25">
      <c r="B1014" s="203" t="s">
        <v>26961</v>
      </c>
      <c r="C1014" s="194" t="s">
        <v>26406</v>
      </c>
      <c r="D1014" s="194" t="s">
        <v>9871</v>
      </c>
      <c r="E1014" s="205">
        <v>1.2110000000000001</v>
      </c>
      <c r="F1014" s="204" t="s">
        <v>20205</v>
      </c>
      <c r="G1014" s="194" t="s">
        <v>27506</v>
      </c>
      <c r="H1014" s="198" t="str">
        <f t="shared" si="15"/>
        <v>H14</v>
      </c>
      <c r="I1014" s="194">
        <v>2009</v>
      </c>
      <c r="J1014" s="194" t="s">
        <v>177</v>
      </c>
      <c r="K1014" s="194">
        <v>460377</v>
      </c>
      <c r="L1014" s="194"/>
      <c r="M1014" s="235" t="s">
        <v>86</v>
      </c>
      <c r="N1014" s="237" t="s">
        <v>86</v>
      </c>
      <c r="O1014" s="235"/>
    </row>
    <row r="1015" spans="2:15" ht="15.75" hidden="1" x14ac:dyDescent="0.25">
      <c r="B1015" s="203" t="s">
        <v>26961</v>
      </c>
      <c r="C1015" s="194" t="s">
        <v>26406</v>
      </c>
      <c r="D1015" s="194" t="s">
        <v>9871</v>
      </c>
      <c r="E1015" s="205">
        <v>1.054</v>
      </c>
      <c r="F1015" s="204" t="s">
        <v>20109</v>
      </c>
      <c r="G1015" s="194" t="s">
        <v>27507</v>
      </c>
      <c r="H1015" s="198" t="str">
        <f t="shared" si="15"/>
        <v>H14</v>
      </c>
      <c r="I1015" s="194">
        <v>2009</v>
      </c>
      <c r="J1015" s="194" t="s">
        <v>177</v>
      </c>
      <c r="K1015" s="194">
        <v>460378</v>
      </c>
      <c r="L1015" s="194"/>
      <c r="M1015" s="235" t="s">
        <v>86</v>
      </c>
      <c r="N1015" s="237" t="s">
        <v>86</v>
      </c>
      <c r="O1015" s="235"/>
    </row>
    <row r="1016" spans="2:15" ht="15.75" hidden="1" x14ac:dyDescent="0.25">
      <c r="B1016" s="203" t="s">
        <v>26908</v>
      </c>
      <c r="C1016" s="194" t="s">
        <v>26572</v>
      </c>
      <c r="D1016" s="194" t="s">
        <v>9976</v>
      </c>
      <c r="E1016" s="205">
        <v>15.21</v>
      </c>
      <c r="F1016" s="204" t="s">
        <v>20778</v>
      </c>
      <c r="G1016" s="194" t="s">
        <v>28117</v>
      </c>
      <c r="H1016" s="198" t="str">
        <f t="shared" si="15"/>
        <v>H14</v>
      </c>
      <c r="I1016" s="194">
        <v>2012</v>
      </c>
      <c r="J1016" s="194" t="s">
        <v>7221</v>
      </c>
      <c r="K1016" s="194">
        <v>167186</v>
      </c>
      <c r="L1016" s="194"/>
      <c r="M1016" s="235" t="s">
        <v>86</v>
      </c>
      <c r="N1016" s="237" t="s">
        <v>86</v>
      </c>
      <c r="O1016" s="235"/>
    </row>
    <row r="1017" spans="2:15" ht="15.75" hidden="1" x14ac:dyDescent="0.25">
      <c r="B1017" s="203" t="s">
        <v>27120</v>
      </c>
      <c r="C1017" s="194" t="s">
        <v>26576</v>
      </c>
      <c r="D1017" s="194" t="s">
        <v>10456</v>
      </c>
      <c r="E1017" s="205">
        <v>0.74099999999999999</v>
      </c>
      <c r="F1017" s="204" t="s">
        <v>19912</v>
      </c>
      <c r="G1017" s="194" t="s">
        <v>28023</v>
      </c>
      <c r="H1017" s="198" t="str">
        <f t="shared" si="15"/>
        <v>H14</v>
      </c>
      <c r="I1017" s="194">
        <v>2011</v>
      </c>
      <c r="J1017" s="194" t="s">
        <v>177</v>
      </c>
      <c r="K1017" s="194">
        <v>151156</v>
      </c>
      <c r="L1017" s="194"/>
      <c r="M1017" s="235" t="s">
        <v>86</v>
      </c>
      <c r="N1017" s="237" t="s">
        <v>86</v>
      </c>
      <c r="O1017" s="235"/>
    </row>
    <row r="1018" spans="2:15" ht="15.75" hidden="1" x14ac:dyDescent="0.25">
      <c r="B1018" s="203" t="s">
        <v>27264</v>
      </c>
      <c r="C1018" s="194" t="s">
        <v>26625</v>
      </c>
      <c r="D1018" s="194" t="s">
        <v>9871</v>
      </c>
      <c r="E1018" s="205">
        <v>0</v>
      </c>
      <c r="F1018" s="204" t="s">
        <v>20916</v>
      </c>
      <c r="G1018" s="194" t="s">
        <v>27331</v>
      </c>
      <c r="H1018" s="198" t="str">
        <f t="shared" si="15"/>
        <v>H14</v>
      </c>
      <c r="I1018" s="194">
        <v>2009</v>
      </c>
      <c r="J1018" s="194" t="s">
        <v>7490</v>
      </c>
      <c r="K1018" s="194">
        <v>460172</v>
      </c>
      <c r="L1018" s="194"/>
      <c r="M1018" s="235" t="s">
        <v>86</v>
      </c>
      <c r="N1018" s="237" t="s">
        <v>86</v>
      </c>
      <c r="O1018" s="235"/>
    </row>
    <row r="1019" spans="2:15" ht="15.75" hidden="1" x14ac:dyDescent="0.25">
      <c r="B1019" s="203" t="s">
        <v>26945</v>
      </c>
      <c r="C1019" s="194" t="s">
        <v>26362</v>
      </c>
      <c r="D1019" s="194" t="s">
        <v>9787</v>
      </c>
      <c r="E1019" s="205">
        <v>0.27700000000000002</v>
      </c>
      <c r="F1019" s="204" t="s">
        <v>20086</v>
      </c>
      <c r="G1019" s="194" t="s">
        <v>27447</v>
      </c>
      <c r="H1019" s="198" t="str">
        <f t="shared" si="15"/>
        <v>H14</v>
      </c>
      <c r="I1019" s="194">
        <v>2009</v>
      </c>
      <c r="J1019" s="194" t="s">
        <v>177</v>
      </c>
      <c r="K1019" s="194">
        <v>460308</v>
      </c>
      <c r="L1019" s="194"/>
      <c r="M1019" s="235" t="s">
        <v>86</v>
      </c>
      <c r="N1019" s="237" t="s">
        <v>86</v>
      </c>
      <c r="O1019" s="235"/>
    </row>
    <row r="1020" spans="2:15" ht="15.75" hidden="1" x14ac:dyDescent="0.25">
      <c r="B1020" s="203" t="s">
        <v>27211</v>
      </c>
      <c r="C1020" s="194" t="s">
        <v>26715</v>
      </c>
      <c r="D1020" s="194" t="s">
        <v>9976</v>
      </c>
      <c r="E1020" s="205">
        <v>30.074999999999999</v>
      </c>
      <c r="F1020" s="204" t="s">
        <v>19765</v>
      </c>
      <c r="G1020" s="194" t="s">
        <v>28374</v>
      </c>
      <c r="H1020" s="198" t="str">
        <f t="shared" si="15"/>
        <v>H14</v>
      </c>
      <c r="I1020" s="194">
        <v>2012</v>
      </c>
      <c r="J1020" s="194" t="s">
        <v>177</v>
      </c>
      <c r="K1020" s="194">
        <v>332229</v>
      </c>
      <c r="L1020" s="194"/>
      <c r="M1020" s="235" t="s">
        <v>86</v>
      </c>
      <c r="N1020" s="237" t="s">
        <v>86</v>
      </c>
      <c r="O1020" s="235"/>
    </row>
    <row r="1021" spans="2:15" ht="15.75" hidden="1" x14ac:dyDescent="0.25">
      <c r="B1021" s="203" t="s">
        <v>27211</v>
      </c>
      <c r="C1021" s="194" t="s">
        <v>26715</v>
      </c>
      <c r="D1021" s="194" t="s">
        <v>9976</v>
      </c>
      <c r="E1021" s="205">
        <v>40.511000000000003</v>
      </c>
      <c r="F1021" s="204" t="s">
        <v>19725</v>
      </c>
      <c r="G1021" s="194" t="s">
        <v>28625</v>
      </c>
      <c r="H1021" s="198" t="str">
        <f t="shared" si="15"/>
        <v>H14</v>
      </c>
      <c r="I1021" s="194">
        <v>2013</v>
      </c>
      <c r="J1021" s="194" t="s">
        <v>177</v>
      </c>
      <c r="K1021" s="194">
        <v>332233</v>
      </c>
      <c r="L1021" s="194"/>
      <c r="M1021" s="235" t="s">
        <v>86</v>
      </c>
      <c r="N1021" s="237" t="s">
        <v>86</v>
      </c>
      <c r="O1021" s="235"/>
    </row>
    <row r="1022" spans="2:15" ht="15.75" hidden="1" x14ac:dyDescent="0.25">
      <c r="B1022" s="203" t="s">
        <v>26916</v>
      </c>
      <c r="C1022" s="194" t="s">
        <v>26687</v>
      </c>
      <c r="D1022" s="194" t="s">
        <v>9871</v>
      </c>
      <c r="E1022" s="205">
        <v>10.798999999999999</v>
      </c>
      <c r="F1022" s="204" t="s">
        <v>20696</v>
      </c>
      <c r="G1022" s="194" t="s">
        <v>27325</v>
      </c>
      <c r="H1022" s="198" t="str">
        <f t="shared" si="15"/>
        <v>H14</v>
      </c>
      <c r="I1022" s="194">
        <v>2009</v>
      </c>
      <c r="J1022" s="194" t="s">
        <v>5762</v>
      </c>
      <c r="K1022" s="194">
        <v>460165</v>
      </c>
      <c r="L1022" s="194"/>
      <c r="M1022" s="235" t="s">
        <v>86</v>
      </c>
      <c r="N1022" s="237" t="s">
        <v>86</v>
      </c>
      <c r="O1022" s="235"/>
    </row>
    <row r="1023" spans="2:15" ht="15.75" hidden="1" x14ac:dyDescent="0.25">
      <c r="B1023" s="203" t="s">
        <v>27017</v>
      </c>
      <c r="C1023" s="194" t="s">
        <v>26365</v>
      </c>
      <c r="D1023" s="194" t="s">
        <v>9787</v>
      </c>
      <c r="E1023" s="205">
        <v>12.959</v>
      </c>
      <c r="F1023" s="204" t="s">
        <v>20779</v>
      </c>
      <c r="G1023" s="194" t="s">
        <v>27628</v>
      </c>
      <c r="H1023" s="198" t="str">
        <f t="shared" si="15"/>
        <v>H14</v>
      </c>
      <c r="I1023" s="194">
        <v>2010</v>
      </c>
      <c r="J1023" s="194" t="s">
        <v>7221</v>
      </c>
      <c r="K1023" s="194">
        <v>118124</v>
      </c>
      <c r="L1023" s="194"/>
      <c r="M1023" s="235" t="s">
        <v>86</v>
      </c>
      <c r="N1023" s="237" t="s">
        <v>86</v>
      </c>
      <c r="O1023" s="235"/>
    </row>
    <row r="1024" spans="2:15" ht="15.75" hidden="1" x14ac:dyDescent="0.25">
      <c r="B1024" s="203" t="s">
        <v>27254</v>
      </c>
      <c r="C1024" s="194" t="s">
        <v>26643</v>
      </c>
      <c r="D1024" s="194" t="s">
        <v>10471</v>
      </c>
      <c r="E1024" s="205">
        <v>1.921</v>
      </c>
      <c r="F1024" s="204" t="s">
        <v>20139</v>
      </c>
      <c r="G1024" s="194" t="s">
        <v>28555</v>
      </c>
      <c r="H1024" s="198" t="str">
        <f t="shared" si="15"/>
        <v>H14</v>
      </c>
      <c r="I1024" s="194">
        <v>2013</v>
      </c>
      <c r="J1024" s="194" t="s">
        <v>177</v>
      </c>
      <c r="K1024" s="194">
        <v>328919</v>
      </c>
      <c r="L1024" s="194"/>
      <c r="M1024" s="235" t="s">
        <v>86</v>
      </c>
      <c r="N1024" s="237" t="s">
        <v>86</v>
      </c>
      <c r="O1024" s="235"/>
    </row>
    <row r="1025" spans="2:15" ht="15.75" hidden="1" x14ac:dyDescent="0.25">
      <c r="B1025" s="203" t="s">
        <v>27254</v>
      </c>
      <c r="C1025" s="194" t="s">
        <v>26643</v>
      </c>
      <c r="D1025" s="194" t="s">
        <v>10471</v>
      </c>
      <c r="E1025" s="205">
        <v>9.4640000000000004</v>
      </c>
      <c r="F1025" s="204" t="s">
        <v>20458</v>
      </c>
      <c r="G1025" s="194" t="s">
        <v>28556</v>
      </c>
      <c r="H1025" s="198" t="str">
        <f t="shared" si="15"/>
        <v>H14</v>
      </c>
      <c r="I1025" s="194">
        <v>2013</v>
      </c>
      <c r="J1025" s="194" t="s">
        <v>5137</v>
      </c>
      <c r="K1025" s="194">
        <v>328926</v>
      </c>
      <c r="L1025" s="194"/>
      <c r="M1025" s="235" t="s">
        <v>86</v>
      </c>
      <c r="N1025" s="237" t="s">
        <v>86</v>
      </c>
      <c r="O1025" s="235"/>
    </row>
    <row r="1026" spans="2:15" ht="15.75" hidden="1" x14ac:dyDescent="0.25">
      <c r="B1026" s="203" t="s">
        <v>27254</v>
      </c>
      <c r="C1026" s="194" t="s">
        <v>26643</v>
      </c>
      <c r="D1026" s="194" t="s">
        <v>10471</v>
      </c>
      <c r="E1026" s="205">
        <v>9.4640000000000004</v>
      </c>
      <c r="F1026" s="204" t="s">
        <v>20773</v>
      </c>
      <c r="G1026" s="194" t="s">
        <v>28557</v>
      </c>
      <c r="H1026" s="198" t="str">
        <f t="shared" si="15"/>
        <v>H14</v>
      </c>
      <c r="I1026" s="194">
        <v>2013</v>
      </c>
      <c r="J1026" s="194" t="s">
        <v>7221</v>
      </c>
      <c r="K1026" s="194">
        <v>328931</v>
      </c>
      <c r="L1026" s="194"/>
      <c r="M1026" s="235" t="s">
        <v>86</v>
      </c>
      <c r="N1026" s="237" t="s">
        <v>86</v>
      </c>
      <c r="O1026" s="235"/>
    </row>
    <row r="1027" spans="2:15" ht="15.75" hidden="1" x14ac:dyDescent="0.25">
      <c r="B1027" s="203" t="s">
        <v>27254</v>
      </c>
      <c r="C1027" s="194" t="s">
        <v>26643</v>
      </c>
      <c r="D1027" s="194" t="s">
        <v>10471</v>
      </c>
      <c r="E1027" s="205">
        <v>0.96499999999999997</v>
      </c>
      <c r="F1027" s="204" t="s">
        <v>20303</v>
      </c>
      <c r="G1027" s="194" t="s">
        <v>28561</v>
      </c>
      <c r="H1027" s="198" t="str">
        <f t="shared" si="15"/>
        <v>H14</v>
      </c>
      <c r="I1027" s="194">
        <v>2013</v>
      </c>
      <c r="J1027" s="194" t="s">
        <v>4134</v>
      </c>
      <c r="K1027" s="194">
        <v>328961</v>
      </c>
      <c r="L1027" s="194"/>
      <c r="M1027" s="235" t="s">
        <v>86</v>
      </c>
      <c r="N1027" s="237" t="s">
        <v>86</v>
      </c>
      <c r="O1027" s="235"/>
    </row>
    <row r="1028" spans="2:15" ht="15.75" hidden="1" x14ac:dyDescent="0.25">
      <c r="B1028" s="203" t="s">
        <v>27254</v>
      </c>
      <c r="C1028" s="194" t="s">
        <v>26643</v>
      </c>
      <c r="D1028" s="194" t="s">
        <v>10471</v>
      </c>
      <c r="E1028" s="205">
        <v>0</v>
      </c>
      <c r="F1028" s="204" t="s">
        <v>20804</v>
      </c>
      <c r="G1028" s="194" t="s">
        <v>28562</v>
      </c>
      <c r="H1028" s="198" t="str">
        <f t="shared" si="15"/>
        <v>H14</v>
      </c>
      <c r="I1028" s="194">
        <v>2013</v>
      </c>
      <c r="J1028" s="194" t="s">
        <v>7490</v>
      </c>
      <c r="K1028" s="194">
        <v>328964</v>
      </c>
      <c r="L1028" s="194"/>
      <c r="M1028" s="235" t="s">
        <v>86</v>
      </c>
      <c r="N1028" s="237" t="s">
        <v>86</v>
      </c>
      <c r="O1028" s="235"/>
    </row>
    <row r="1029" spans="2:15" ht="15.75" hidden="1" x14ac:dyDescent="0.25">
      <c r="B1029" s="203" t="s">
        <v>27181</v>
      </c>
      <c r="C1029" s="194" t="s">
        <v>26498</v>
      </c>
      <c r="D1029" s="194" t="s">
        <v>9976</v>
      </c>
      <c r="E1029" s="205">
        <v>0.89400000000000002</v>
      </c>
      <c r="F1029" s="204" t="s">
        <v>19722</v>
      </c>
      <c r="G1029" s="194" t="s">
        <v>28339</v>
      </c>
      <c r="H1029" s="198" t="str">
        <f t="shared" ref="H1029:H1092" si="16">HYPERLINK(G1029,"H14")</f>
        <v>H14</v>
      </c>
      <c r="I1029" s="194">
        <v>2012</v>
      </c>
      <c r="J1029" s="194" t="s">
        <v>177</v>
      </c>
      <c r="K1029" s="194">
        <v>173028</v>
      </c>
      <c r="L1029" s="194"/>
      <c r="M1029" s="235" t="s">
        <v>86</v>
      </c>
      <c r="N1029" s="237" t="s">
        <v>86</v>
      </c>
      <c r="O1029" s="235"/>
    </row>
    <row r="1030" spans="2:15" ht="15.75" hidden="1" x14ac:dyDescent="0.25">
      <c r="B1030" s="203" t="s">
        <v>27181</v>
      </c>
      <c r="C1030" s="194" t="s">
        <v>26498</v>
      </c>
      <c r="D1030" s="194" t="s">
        <v>9976</v>
      </c>
      <c r="E1030" s="205">
        <v>1.117</v>
      </c>
      <c r="F1030" s="204" t="s">
        <v>19721</v>
      </c>
      <c r="G1030" s="194" t="s">
        <v>28340</v>
      </c>
      <c r="H1030" s="198" t="str">
        <f t="shared" si="16"/>
        <v>H14</v>
      </c>
      <c r="I1030" s="194">
        <v>2012</v>
      </c>
      <c r="J1030" s="194" t="s">
        <v>177</v>
      </c>
      <c r="K1030" s="194">
        <v>173042</v>
      </c>
      <c r="L1030" s="194"/>
      <c r="M1030" s="235" t="s">
        <v>86</v>
      </c>
      <c r="N1030" s="237" t="s">
        <v>86</v>
      </c>
      <c r="O1030" s="235"/>
    </row>
    <row r="1031" spans="2:15" ht="15.75" hidden="1" x14ac:dyDescent="0.25">
      <c r="B1031" s="203" t="s">
        <v>27181</v>
      </c>
      <c r="C1031" s="194" t="s">
        <v>26498</v>
      </c>
      <c r="D1031" s="194" t="s">
        <v>9976</v>
      </c>
      <c r="E1031" s="205">
        <v>0.89400000000000002</v>
      </c>
      <c r="F1031" s="204" t="s">
        <v>19723</v>
      </c>
      <c r="G1031" s="194" t="s">
        <v>28341</v>
      </c>
      <c r="H1031" s="198" t="str">
        <f t="shared" si="16"/>
        <v>H14</v>
      </c>
      <c r="I1031" s="194">
        <v>2012</v>
      </c>
      <c r="J1031" s="194" t="s">
        <v>177</v>
      </c>
      <c r="K1031" s="194">
        <v>173047</v>
      </c>
      <c r="L1031" s="194"/>
      <c r="M1031" s="235" t="s">
        <v>86</v>
      </c>
      <c r="N1031" s="237" t="s">
        <v>86</v>
      </c>
      <c r="O1031" s="235"/>
    </row>
    <row r="1032" spans="2:15" ht="15.75" hidden="1" x14ac:dyDescent="0.25">
      <c r="B1032" s="203" t="s">
        <v>26957</v>
      </c>
      <c r="C1032" s="194" t="s">
        <v>26400</v>
      </c>
      <c r="D1032" s="194" t="s">
        <v>10046</v>
      </c>
      <c r="E1032" s="205">
        <v>10.798999999999999</v>
      </c>
      <c r="F1032" s="204" t="s">
        <v>20723</v>
      </c>
      <c r="G1032" s="194" t="s">
        <v>27484</v>
      </c>
      <c r="H1032" s="198" t="str">
        <f t="shared" si="16"/>
        <v>H14</v>
      </c>
      <c r="I1032" s="194">
        <v>2009</v>
      </c>
      <c r="J1032" s="194" t="s">
        <v>5762</v>
      </c>
      <c r="K1032" s="194">
        <v>460352</v>
      </c>
      <c r="L1032" s="194"/>
      <c r="M1032" s="235" t="s">
        <v>86</v>
      </c>
      <c r="N1032" s="237" t="s">
        <v>86</v>
      </c>
      <c r="O1032" s="235"/>
    </row>
    <row r="1033" spans="2:15" ht="15.75" hidden="1" x14ac:dyDescent="0.25">
      <c r="B1033" s="203" t="s">
        <v>26968</v>
      </c>
      <c r="C1033" s="194" t="s">
        <v>26410</v>
      </c>
      <c r="D1033" s="194" t="s">
        <v>9831</v>
      </c>
      <c r="E1033" s="205">
        <v>4.5599999999999996</v>
      </c>
      <c r="F1033" s="204" t="s">
        <v>19727</v>
      </c>
      <c r="G1033" s="194" t="s">
        <v>27514</v>
      </c>
      <c r="H1033" s="198" t="str">
        <f t="shared" si="16"/>
        <v>H14</v>
      </c>
      <c r="I1033" s="194">
        <v>2009</v>
      </c>
      <c r="J1033" s="194" t="s">
        <v>177</v>
      </c>
      <c r="K1033" s="194">
        <v>460390</v>
      </c>
      <c r="L1033" s="194"/>
      <c r="M1033" s="235" t="s">
        <v>86</v>
      </c>
      <c r="N1033" s="237" t="s">
        <v>86</v>
      </c>
      <c r="O1033" s="235"/>
    </row>
    <row r="1034" spans="2:15" ht="15.75" hidden="1" x14ac:dyDescent="0.25">
      <c r="B1034" s="203" t="s">
        <v>26968</v>
      </c>
      <c r="C1034" s="194" t="s">
        <v>26410</v>
      </c>
      <c r="D1034" s="194" t="s">
        <v>9831</v>
      </c>
      <c r="E1034" s="205">
        <v>11.08</v>
      </c>
      <c r="F1034" s="204" t="s">
        <v>20414</v>
      </c>
      <c r="G1034" s="194" t="s">
        <v>27749</v>
      </c>
      <c r="H1034" s="198" t="str">
        <f t="shared" si="16"/>
        <v>H14</v>
      </c>
      <c r="I1034" s="194">
        <v>2010</v>
      </c>
      <c r="J1034" s="194" t="s">
        <v>5137</v>
      </c>
      <c r="K1034" s="194">
        <v>123486</v>
      </c>
      <c r="L1034" s="194"/>
      <c r="M1034" s="235" t="s">
        <v>86</v>
      </c>
      <c r="N1034" s="237" t="s">
        <v>86</v>
      </c>
      <c r="O1034" s="235"/>
    </row>
    <row r="1035" spans="2:15" ht="15.75" hidden="1" x14ac:dyDescent="0.25">
      <c r="B1035" s="203" t="s">
        <v>27009</v>
      </c>
      <c r="C1035" s="194" t="s">
        <v>26629</v>
      </c>
      <c r="D1035" s="194" t="s">
        <v>9957</v>
      </c>
      <c r="E1035" s="205">
        <v>0.76300000000000001</v>
      </c>
      <c r="F1035" s="204" t="s">
        <v>19745</v>
      </c>
      <c r="G1035" s="194" t="s">
        <v>27656</v>
      </c>
      <c r="H1035" s="198" t="str">
        <f t="shared" si="16"/>
        <v>H14</v>
      </c>
      <c r="I1035" s="194">
        <v>2010</v>
      </c>
      <c r="J1035" s="194" t="s">
        <v>177</v>
      </c>
      <c r="K1035" s="194">
        <v>120862</v>
      </c>
      <c r="L1035" s="194"/>
      <c r="M1035" s="235" t="s">
        <v>86</v>
      </c>
      <c r="N1035" s="237" t="s">
        <v>86</v>
      </c>
      <c r="O1035" s="235"/>
    </row>
    <row r="1036" spans="2:15" ht="15.75" hidden="1" x14ac:dyDescent="0.25">
      <c r="B1036" s="203" t="s">
        <v>26923</v>
      </c>
      <c r="C1036" s="194" t="s">
        <v>26525</v>
      </c>
      <c r="D1036" s="194" t="s">
        <v>9840</v>
      </c>
      <c r="E1036" s="205">
        <v>2.4249999999999998</v>
      </c>
      <c r="F1036" s="204" t="s">
        <v>19758</v>
      </c>
      <c r="G1036" s="194" t="s">
        <v>27347</v>
      </c>
      <c r="H1036" s="198" t="str">
        <f t="shared" si="16"/>
        <v>H14</v>
      </c>
      <c r="I1036" s="194">
        <v>2009</v>
      </c>
      <c r="J1036" s="194" t="s">
        <v>177</v>
      </c>
      <c r="K1036" s="194">
        <v>460188</v>
      </c>
      <c r="L1036" s="194"/>
      <c r="M1036" s="235" t="s">
        <v>86</v>
      </c>
      <c r="N1036" s="237" t="s">
        <v>86</v>
      </c>
      <c r="O1036" s="235"/>
    </row>
    <row r="1037" spans="2:15" ht="15.75" hidden="1" x14ac:dyDescent="0.25">
      <c r="B1037" s="203" t="s">
        <v>26960</v>
      </c>
      <c r="C1037" s="194" t="s">
        <v>26478</v>
      </c>
      <c r="D1037" s="194" t="s">
        <v>9957</v>
      </c>
      <c r="E1037" s="205">
        <v>10.798999999999999</v>
      </c>
      <c r="F1037" s="204" t="s">
        <v>20601</v>
      </c>
      <c r="G1037" s="194" t="s">
        <v>27490</v>
      </c>
      <c r="H1037" s="198" t="str">
        <f t="shared" si="16"/>
        <v>H14</v>
      </c>
      <c r="I1037" s="194">
        <v>2009</v>
      </c>
      <c r="J1037" s="194" t="s">
        <v>5762</v>
      </c>
      <c r="K1037" s="194">
        <v>460358</v>
      </c>
      <c r="L1037" s="194"/>
      <c r="M1037" s="235" t="s">
        <v>86</v>
      </c>
      <c r="N1037" s="237" t="s">
        <v>86</v>
      </c>
      <c r="O1037" s="235"/>
    </row>
    <row r="1038" spans="2:15" ht="15.75" hidden="1" x14ac:dyDescent="0.25">
      <c r="B1038" s="203" t="s">
        <v>26960</v>
      </c>
      <c r="C1038" s="194" t="s">
        <v>26478</v>
      </c>
      <c r="D1038" s="194" t="s">
        <v>9957</v>
      </c>
      <c r="E1038" s="205">
        <v>10.798999999999999</v>
      </c>
      <c r="F1038" s="204" t="s">
        <v>20537</v>
      </c>
      <c r="G1038" s="194" t="s">
        <v>27491</v>
      </c>
      <c r="H1038" s="198" t="str">
        <f t="shared" si="16"/>
        <v>H14</v>
      </c>
      <c r="I1038" s="194">
        <v>2009</v>
      </c>
      <c r="J1038" s="194" t="s">
        <v>5762</v>
      </c>
      <c r="K1038" s="194">
        <v>460359</v>
      </c>
      <c r="L1038" s="194"/>
      <c r="M1038" s="235" t="s">
        <v>86</v>
      </c>
      <c r="N1038" s="237" t="s">
        <v>86</v>
      </c>
      <c r="O1038" s="235"/>
    </row>
    <row r="1039" spans="2:15" ht="15.75" hidden="1" x14ac:dyDescent="0.25">
      <c r="B1039" s="203" t="s">
        <v>26960</v>
      </c>
      <c r="C1039" s="194" t="s">
        <v>26478</v>
      </c>
      <c r="D1039" s="194" t="s">
        <v>9957</v>
      </c>
      <c r="E1039" s="205">
        <v>10.798999999999999</v>
      </c>
      <c r="F1039" s="204" t="s">
        <v>20511</v>
      </c>
      <c r="G1039" s="194" t="s">
        <v>27492</v>
      </c>
      <c r="H1039" s="198" t="str">
        <f t="shared" si="16"/>
        <v>H14</v>
      </c>
      <c r="I1039" s="194">
        <v>2009</v>
      </c>
      <c r="J1039" s="194" t="s">
        <v>5762</v>
      </c>
      <c r="K1039" s="194">
        <v>460360</v>
      </c>
      <c r="L1039" s="194"/>
      <c r="M1039" s="235" t="s">
        <v>86</v>
      </c>
      <c r="N1039" s="237" t="s">
        <v>86</v>
      </c>
      <c r="O1039" s="235"/>
    </row>
    <row r="1040" spans="2:15" ht="15.75" hidden="1" x14ac:dyDescent="0.25">
      <c r="B1040" s="203" t="s">
        <v>26960</v>
      </c>
      <c r="C1040" s="194" t="s">
        <v>26478</v>
      </c>
      <c r="D1040" s="194" t="s">
        <v>9957</v>
      </c>
      <c r="E1040" s="205">
        <v>0</v>
      </c>
      <c r="F1040" s="204" t="s">
        <v>20899</v>
      </c>
      <c r="G1040" s="194" t="s">
        <v>27493</v>
      </c>
      <c r="H1040" s="198" t="str">
        <f t="shared" si="16"/>
        <v>H14</v>
      </c>
      <c r="I1040" s="194">
        <v>2009</v>
      </c>
      <c r="J1040" s="194" t="s">
        <v>7490</v>
      </c>
      <c r="K1040" s="194">
        <v>460361</v>
      </c>
      <c r="L1040" s="194"/>
      <c r="M1040" s="235" t="s">
        <v>86</v>
      </c>
      <c r="N1040" s="237" t="s">
        <v>86</v>
      </c>
      <c r="O1040" s="235"/>
    </row>
    <row r="1041" spans="2:15" ht="15.75" hidden="1" x14ac:dyDescent="0.25">
      <c r="B1041" s="203" t="s">
        <v>27000</v>
      </c>
      <c r="C1041" s="194" t="s">
        <v>26454</v>
      </c>
      <c r="D1041" s="194" t="s">
        <v>10005</v>
      </c>
      <c r="E1041" s="205">
        <v>22.159500000000001</v>
      </c>
      <c r="F1041" s="204" t="s">
        <v>19738</v>
      </c>
      <c r="G1041" s="194" t="s">
        <v>27926</v>
      </c>
      <c r="H1041" s="198" t="str">
        <f t="shared" si="16"/>
        <v>H14</v>
      </c>
      <c r="I1041" s="194">
        <v>2011</v>
      </c>
      <c r="J1041" s="194" t="s">
        <v>177</v>
      </c>
      <c r="K1041" s="194">
        <v>147725</v>
      </c>
      <c r="L1041" s="194"/>
      <c r="M1041" s="235" t="s">
        <v>86</v>
      </c>
      <c r="N1041" s="237" t="s">
        <v>86</v>
      </c>
      <c r="O1041" s="235"/>
    </row>
    <row r="1042" spans="2:15" ht="15.75" hidden="1" x14ac:dyDescent="0.25">
      <c r="B1042" s="203" t="s">
        <v>27025</v>
      </c>
      <c r="C1042" s="194" t="s">
        <v>26387</v>
      </c>
      <c r="D1042" s="194" t="s">
        <v>9871</v>
      </c>
      <c r="E1042" s="205">
        <v>0</v>
      </c>
      <c r="F1042" s="204" t="s">
        <v>20801</v>
      </c>
      <c r="G1042" s="194" t="s">
        <v>27294</v>
      </c>
      <c r="H1042" s="198" t="str">
        <f t="shared" si="16"/>
        <v>H14</v>
      </c>
      <c r="I1042" s="194">
        <v>2009</v>
      </c>
      <c r="J1042" s="194" t="s">
        <v>7490</v>
      </c>
      <c r="K1042" s="194">
        <v>460133</v>
      </c>
      <c r="L1042" s="194"/>
      <c r="M1042" s="235" t="s">
        <v>86</v>
      </c>
      <c r="N1042" s="237" t="s">
        <v>86</v>
      </c>
      <c r="O1042" s="235"/>
    </row>
    <row r="1043" spans="2:15" ht="15.75" hidden="1" x14ac:dyDescent="0.25">
      <c r="B1043" s="203" t="s">
        <v>27025</v>
      </c>
      <c r="C1043" s="194" t="s">
        <v>26387</v>
      </c>
      <c r="D1043" s="194" t="s">
        <v>9871</v>
      </c>
      <c r="E1043" s="205">
        <v>2.1429999999999998</v>
      </c>
      <c r="F1043" s="204" t="s">
        <v>20038</v>
      </c>
      <c r="G1043" s="194" t="s">
        <v>27651</v>
      </c>
      <c r="H1043" s="198" t="str">
        <f t="shared" si="16"/>
        <v>H14</v>
      </c>
      <c r="I1043" s="194">
        <v>2010</v>
      </c>
      <c r="J1043" s="194" t="s">
        <v>177</v>
      </c>
      <c r="K1043" s="194">
        <v>120764</v>
      </c>
      <c r="L1043" s="194"/>
      <c r="M1043" s="235" t="s">
        <v>86</v>
      </c>
      <c r="N1043" s="237" t="s">
        <v>86</v>
      </c>
      <c r="O1043" s="235"/>
    </row>
    <row r="1044" spans="2:15" ht="15.75" hidden="1" x14ac:dyDescent="0.25">
      <c r="B1044" s="203" t="s">
        <v>27025</v>
      </c>
      <c r="C1044" s="194" t="s">
        <v>26387</v>
      </c>
      <c r="D1044" s="194" t="s">
        <v>9871</v>
      </c>
      <c r="E1044" s="205">
        <v>13.295999999999999</v>
      </c>
      <c r="F1044" s="204" t="s">
        <v>20777</v>
      </c>
      <c r="G1044" s="194" t="s">
        <v>27653</v>
      </c>
      <c r="H1044" s="198" t="str">
        <f t="shared" si="16"/>
        <v>H14</v>
      </c>
      <c r="I1044" s="194">
        <v>2010</v>
      </c>
      <c r="J1044" s="194" t="s">
        <v>7221</v>
      </c>
      <c r="K1044" s="194">
        <v>120771</v>
      </c>
      <c r="L1044" s="194"/>
      <c r="M1044" s="235" t="s">
        <v>86</v>
      </c>
      <c r="N1044" s="237" t="s">
        <v>86</v>
      </c>
      <c r="O1044" s="235"/>
    </row>
    <row r="1045" spans="2:15" ht="15.75" hidden="1" x14ac:dyDescent="0.25">
      <c r="B1045" s="203" t="s">
        <v>27025</v>
      </c>
      <c r="C1045" s="194" t="s">
        <v>26387</v>
      </c>
      <c r="D1045" s="194" t="s">
        <v>9871</v>
      </c>
      <c r="E1045" s="205">
        <v>3.37</v>
      </c>
      <c r="F1045" s="204" t="s">
        <v>20141</v>
      </c>
      <c r="G1045" s="194" t="s">
        <v>27654</v>
      </c>
      <c r="H1045" s="198" t="str">
        <f t="shared" si="16"/>
        <v>H14</v>
      </c>
      <c r="I1045" s="194">
        <v>2010</v>
      </c>
      <c r="J1045" s="194" t="s">
        <v>177</v>
      </c>
      <c r="K1045" s="194">
        <v>120774</v>
      </c>
      <c r="L1045" s="194"/>
      <c r="M1045" s="235" t="s">
        <v>86</v>
      </c>
      <c r="N1045" s="237" t="s">
        <v>86</v>
      </c>
      <c r="O1045" s="235"/>
    </row>
    <row r="1046" spans="2:15" ht="15.75" hidden="1" x14ac:dyDescent="0.25">
      <c r="B1046" s="203" t="s">
        <v>26902</v>
      </c>
      <c r="C1046" s="194" t="s">
        <v>26422</v>
      </c>
      <c r="D1046" s="194" t="s">
        <v>10001</v>
      </c>
      <c r="E1046" s="205">
        <v>0</v>
      </c>
      <c r="F1046" s="204" t="s">
        <v>20832</v>
      </c>
      <c r="G1046" s="194" t="s">
        <v>27364</v>
      </c>
      <c r="H1046" s="198" t="str">
        <f t="shared" si="16"/>
        <v>H14</v>
      </c>
      <c r="I1046" s="194">
        <v>2009</v>
      </c>
      <c r="J1046" s="194" t="s">
        <v>7490</v>
      </c>
      <c r="K1046" s="194">
        <v>460207</v>
      </c>
      <c r="L1046" s="194"/>
      <c r="M1046" s="235" t="s">
        <v>86</v>
      </c>
      <c r="N1046" s="237" t="s">
        <v>86</v>
      </c>
      <c r="O1046" s="235"/>
    </row>
    <row r="1047" spans="2:15" ht="15.75" hidden="1" x14ac:dyDescent="0.25">
      <c r="B1047" s="203" t="s">
        <v>26902</v>
      </c>
      <c r="C1047" s="194" t="s">
        <v>26422</v>
      </c>
      <c r="D1047" s="194" t="s">
        <v>10001</v>
      </c>
      <c r="E1047" s="205">
        <v>21.599</v>
      </c>
      <c r="F1047" s="204" t="s">
        <v>19831</v>
      </c>
      <c r="G1047" s="194" t="s">
        <v>27652</v>
      </c>
      <c r="H1047" s="198" t="str">
        <f t="shared" si="16"/>
        <v>H14</v>
      </c>
      <c r="I1047" s="194">
        <v>2010</v>
      </c>
      <c r="J1047" s="194" t="s">
        <v>177</v>
      </c>
      <c r="K1047" s="194">
        <v>120768</v>
      </c>
      <c r="L1047" s="194"/>
      <c r="M1047" s="235" t="s">
        <v>86</v>
      </c>
      <c r="N1047" s="237" t="s">
        <v>86</v>
      </c>
      <c r="O1047" s="235"/>
    </row>
    <row r="1048" spans="2:15" ht="15.75" hidden="1" x14ac:dyDescent="0.25">
      <c r="B1048" s="203" t="s">
        <v>26902</v>
      </c>
      <c r="C1048" s="194" t="s">
        <v>26422</v>
      </c>
      <c r="D1048" s="194" t="s">
        <v>10001</v>
      </c>
      <c r="E1048" s="205">
        <v>5.3994999999999997</v>
      </c>
      <c r="F1048" s="204" t="s">
        <v>20704</v>
      </c>
      <c r="G1048" s="194" t="s">
        <v>27655</v>
      </c>
      <c r="H1048" s="198" t="str">
        <f t="shared" si="16"/>
        <v>H14</v>
      </c>
      <c r="I1048" s="194">
        <v>2010</v>
      </c>
      <c r="J1048" s="194" t="s">
        <v>5762</v>
      </c>
      <c r="K1048" s="194">
        <v>120777</v>
      </c>
      <c r="L1048" s="194"/>
      <c r="M1048" s="235" t="s">
        <v>86</v>
      </c>
      <c r="N1048" s="237" t="s">
        <v>86</v>
      </c>
      <c r="O1048" s="235"/>
    </row>
    <row r="1049" spans="2:15" ht="15.75" hidden="1" x14ac:dyDescent="0.25">
      <c r="B1049" s="203" t="s">
        <v>27162</v>
      </c>
      <c r="C1049" s="194" t="s">
        <v>26372</v>
      </c>
      <c r="D1049" s="194" t="s">
        <v>9862</v>
      </c>
      <c r="E1049" s="205">
        <v>0</v>
      </c>
      <c r="F1049" s="204" t="s">
        <v>20820</v>
      </c>
      <c r="G1049" s="194" t="s">
        <v>27426</v>
      </c>
      <c r="H1049" s="198" t="str">
        <f t="shared" si="16"/>
        <v>H14</v>
      </c>
      <c r="I1049" s="194">
        <v>2009</v>
      </c>
      <c r="J1049" s="194" t="s">
        <v>7490</v>
      </c>
      <c r="K1049" s="194">
        <v>460282</v>
      </c>
      <c r="L1049" s="194"/>
      <c r="M1049" s="235" t="s">
        <v>86</v>
      </c>
      <c r="N1049" s="237" t="s">
        <v>86</v>
      </c>
      <c r="O1049" s="235"/>
    </row>
    <row r="1050" spans="2:15" ht="15.75" hidden="1" x14ac:dyDescent="0.25">
      <c r="B1050" s="203" t="s">
        <v>26954</v>
      </c>
      <c r="C1050" s="194" t="s">
        <v>26731</v>
      </c>
      <c r="D1050" s="194" t="s">
        <v>9853</v>
      </c>
      <c r="E1050" s="205">
        <v>0.27700000000000002</v>
      </c>
      <c r="F1050" s="204" t="s">
        <v>20087</v>
      </c>
      <c r="G1050" s="194" t="s">
        <v>27476</v>
      </c>
      <c r="H1050" s="198" t="str">
        <f t="shared" si="16"/>
        <v>H14</v>
      </c>
      <c r="I1050" s="194">
        <v>2009</v>
      </c>
      <c r="J1050" s="194" t="s">
        <v>177</v>
      </c>
      <c r="K1050" s="194">
        <v>460344</v>
      </c>
      <c r="L1050" s="194"/>
      <c r="M1050" s="235" t="s">
        <v>86</v>
      </c>
      <c r="N1050" s="237" t="s">
        <v>86</v>
      </c>
      <c r="O1050" s="235"/>
    </row>
    <row r="1051" spans="2:15" ht="15.75" hidden="1" x14ac:dyDescent="0.25">
      <c r="B1051" s="203" t="s">
        <v>27119</v>
      </c>
      <c r="C1051" s="194" t="s">
        <v>26639</v>
      </c>
      <c r="D1051" s="194" t="s">
        <v>10456</v>
      </c>
      <c r="E1051" s="205">
        <v>0.74099999999999999</v>
      </c>
      <c r="F1051" s="204" t="s">
        <v>19912</v>
      </c>
      <c r="G1051" s="194" t="s">
        <v>28023</v>
      </c>
      <c r="H1051" s="198" t="str">
        <f t="shared" si="16"/>
        <v>H14</v>
      </c>
      <c r="I1051" s="194">
        <v>2011</v>
      </c>
      <c r="J1051" s="194" t="s">
        <v>177</v>
      </c>
      <c r="K1051" s="194">
        <v>151156</v>
      </c>
      <c r="L1051" s="194"/>
      <c r="M1051" s="235" t="s">
        <v>86</v>
      </c>
      <c r="N1051" s="237" t="s">
        <v>86</v>
      </c>
      <c r="O1051" s="235"/>
    </row>
    <row r="1052" spans="2:15" ht="15.75" hidden="1" x14ac:dyDescent="0.25">
      <c r="B1052" s="203" t="s">
        <v>27096</v>
      </c>
      <c r="C1052" s="194" t="s">
        <v>26590</v>
      </c>
      <c r="D1052" s="194" t="s">
        <v>9840</v>
      </c>
      <c r="E1052" s="205">
        <v>21.76</v>
      </c>
      <c r="F1052" s="204" t="s">
        <v>20346</v>
      </c>
      <c r="G1052" s="194" t="s">
        <v>27950</v>
      </c>
      <c r="H1052" s="198" t="str">
        <f t="shared" si="16"/>
        <v>H14</v>
      </c>
      <c r="I1052" s="194">
        <v>2011</v>
      </c>
      <c r="J1052" s="194" t="s">
        <v>153</v>
      </c>
      <c r="K1052" s="194">
        <v>148496</v>
      </c>
      <c r="L1052" s="194"/>
      <c r="M1052" s="235" t="s">
        <v>86</v>
      </c>
      <c r="N1052" s="237" t="s">
        <v>86</v>
      </c>
      <c r="O1052" s="235"/>
    </row>
    <row r="1053" spans="2:15" ht="15.75" hidden="1" x14ac:dyDescent="0.25">
      <c r="B1053" s="203" t="s">
        <v>26933</v>
      </c>
      <c r="C1053" s="194" t="s">
        <v>26671</v>
      </c>
      <c r="D1053" s="194" t="s">
        <v>9804</v>
      </c>
      <c r="E1053" s="205">
        <v>7.12</v>
      </c>
      <c r="F1053" s="204" t="s">
        <v>20107</v>
      </c>
      <c r="G1053" s="194" t="s">
        <v>27395</v>
      </c>
      <c r="H1053" s="198" t="str">
        <f t="shared" si="16"/>
        <v>H14</v>
      </c>
      <c r="I1053" s="194">
        <v>2009</v>
      </c>
      <c r="J1053" s="194" t="s">
        <v>177</v>
      </c>
      <c r="K1053" s="194">
        <v>460247</v>
      </c>
      <c r="L1053" s="194"/>
      <c r="M1053" s="235" t="s">
        <v>86</v>
      </c>
      <c r="N1053" s="237" t="s">
        <v>86</v>
      </c>
      <c r="O1053" s="235"/>
    </row>
    <row r="1054" spans="2:15" ht="15.75" hidden="1" x14ac:dyDescent="0.25">
      <c r="B1054" s="203" t="s">
        <v>26933</v>
      </c>
      <c r="C1054" s="194" t="s">
        <v>26671</v>
      </c>
      <c r="D1054" s="194" t="s">
        <v>9804</v>
      </c>
      <c r="E1054" s="205">
        <v>1.1659999999999999</v>
      </c>
      <c r="F1054" s="204" t="s">
        <v>20047</v>
      </c>
      <c r="G1054" s="194" t="s">
        <v>27398</v>
      </c>
      <c r="H1054" s="198" t="str">
        <f t="shared" si="16"/>
        <v>H14</v>
      </c>
      <c r="I1054" s="194">
        <v>2009</v>
      </c>
      <c r="J1054" s="194" t="s">
        <v>177</v>
      </c>
      <c r="K1054" s="194">
        <v>460250</v>
      </c>
      <c r="L1054" s="194"/>
      <c r="M1054" s="235" t="s">
        <v>86</v>
      </c>
      <c r="N1054" s="237" t="s">
        <v>86</v>
      </c>
      <c r="O1054" s="235"/>
    </row>
    <row r="1055" spans="2:15" ht="15.75" hidden="1" x14ac:dyDescent="0.25">
      <c r="B1055" s="203" t="s">
        <v>26933</v>
      </c>
      <c r="C1055" s="194" t="s">
        <v>26671</v>
      </c>
      <c r="D1055" s="194" t="s">
        <v>9804</v>
      </c>
      <c r="E1055" s="205">
        <v>19.838000000000001</v>
      </c>
      <c r="F1055" s="204" t="s">
        <v>20039</v>
      </c>
      <c r="G1055" s="194" t="s">
        <v>27400</v>
      </c>
      <c r="H1055" s="198" t="str">
        <f t="shared" si="16"/>
        <v>H14</v>
      </c>
      <c r="I1055" s="194">
        <v>2009</v>
      </c>
      <c r="J1055" s="194" t="s">
        <v>177</v>
      </c>
      <c r="K1055" s="194">
        <v>460252</v>
      </c>
      <c r="L1055" s="194"/>
      <c r="M1055" s="235" t="s">
        <v>86</v>
      </c>
      <c r="N1055" s="237" t="s">
        <v>86</v>
      </c>
      <c r="O1055" s="235"/>
    </row>
    <row r="1056" spans="2:15" ht="15.75" hidden="1" x14ac:dyDescent="0.25">
      <c r="B1056" s="203" t="s">
        <v>26933</v>
      </c>
      <c r="C1056" s="194" t="s">
        <v>26671</v>
      </c>
      <c r="D1056" s="194" t="s">
        <v>9804</v>
      </c>
      <c r="E1056" s="205">
        <v>3.226</v>
      </c>
      <c r="F1056" s="204" t="s">
        <v>19818</v>
      </c>
      <c r="G1056" s="194" t="s">
        <v>27769</v>
      </c>
      <c r="H1056" s="198" t="str">
        <f t="shared" si="16"/>
        <v>H14</v>
      </c>
      <c r="I1056" s="194">
        <v>2010</v>
      </c>
      <c r="J1056" s="194" t="s">
        <v>177</v>
      </c>
      <c r="K1056" s="194">
        <v>151010</v>
      </c>
      <c r="L1056" s="194"/>
      <c r="M1056" s="235" t="s">
        <v>86</v>
      </c>
      <c r="N1056" s="237" t="s">
        <v>86</v>
      </c>
      <c r="O1056" s="235"/>
    </row>
    <row r="1057" spans="2:15" ht="15.75" hidden="1" x14ac:dyDescent="0.25">
      <c r="B1057" s="203" t="s">
        <v>26932</v>
      </c>
      <c r="C1057" s="194" t="s">
        <v>26369</v>
      </c>
      <c r="D1057" s="194" t="s">
        <v>9781</v>
      </c>
      <c r="E1057" s="205">
        <v>1.08</v>
      </c>
      <c r="F1057" s="204" t="s">
        <v>20225</v>
      </c>
      <c r="G1057" s="194" t="s">
        <v>27396</v>
      </c>
      <c r="H1057" s="198" t="str">
        <f t="shared" si="16"/>
        <v>H14</v>
      </c>
      <c r="I1057" s="194">
        <v>2009</v>
      </c>
      <c r="J1057" s="194" t="s">
        <v>177</v>
      </c>
      <c r="K1057" s="194">
        <v>460248</v>
      </c>
      <c r="L1057" s="194"/>
      <c r="M1057" s="235" t="s">
        <v>86</v>
      </c>
      <c r="N1057" s="237" t="s">
        <v>86</v>
      </c>
      <c r="O1057" s="235"/>
    </row>
    <row r="1058" spans="2:15" ht="15.75" hidden="1" x14ac:dyDescent="0.25">
      <c r="B1058" s="203" t="s">
        <v>26932</v>
      </c>
      <c r="C1058" s="194" t="s">
        <v>26369</v>
      </c>
      <c r="D1058" s="194" t="s">
        <v>9781</v>
      </c>
      <c r="E1058" s="205">
        <v>1.9019999999999999</v>
      </c>
      <c r="F1058" s="204" t="s">
        <v>20024</v>
      </c>
      <c r="G1058" s="194" t="s">
        <v>27750</v>
      </c>
      <c r="H1058" s="198" t="str">
        <f t="shared" si="16"/>
        <v>H14</v>
      </c>
      <c r="I1058" s="194">
        <v>2010</v>
      </c>
      <c r="J1058" s="194" t="s">
        <v>177</v>
      </c>
      <c r="K1058" s="194">
        <v>123621</v>
      </c>
      <c r="L1058" s="194"/>
      <c r="M1058" s="235" t="s">
        <v>86</v>
      </c>
      <c r="N1058" s="237" t="s">
        <v>86</v>
      </c>
      <c r="O1058" s="235"/>
    </row>
    <row r="1059" spans="2:15" ht="15.75" hidden="1" x14ac:dyDescent="0.25">
      <c r="B1059" s="203" t="s">
        <v>27090</v>
      </c>
      <c r="C1059" s="194" t="s">
        <v>26359</v>
      </c>
      <c r="D1059" s="194" t="s">
        <v>9804</v>
      </c>
      <c r="E1059" s="205">
        <v>1.8340000000000001</v>
      </c>
      <c r="F1059" s="204" t="s">
        <v>19981</v>
      </c>
      <c r="G1059" s="194" t="s">
        <v>28173</v>
      </c>
      <c r="H1059" s="198" t="str">
        <f t="shared" si="16"/>
        <v>H14</v>
      </c>
      <c r="I1059" s="194">
        <v>2012</v>
      </c>
      <c r="J1059" s="194" t="s">
        <v>177</v>
      </c>
      <c r="K1059" s="194">
        <v>168968</v>
      </c>
      <c r="L1059" s="194"/>
      <c r="M1059" s="235" t="s">
        <v>86</v>
      </c>
      <c r="N1059" s="237" t="s">
        <v>86</v>
      </c>
      <c r="O1059" s="235"/>
    </row>
    <row r="1060" spans="2:15" ht="15.75" hidden="1" x14ac:dyDescent="0.25">
      <c r="B1060" s="203" t="s">
        <v>26977</v>
      </c>
      <c r="C1060" s="194" t="s">
        <v>26541</v>
      </c>
      <c r="D1060" s="194" t="s">
        <v>10471</v>
      </c>
      <c r="E1060" s="205">
        <v>0</v>
      </c>
      <c r="F1060" s="204" t="s">
        <v>20928</v>
      </c>
      <c r="G1060" s="194" t="s">
        <v>27287</v>
      </c>
      <c r="H1060" s="198" t="str">
        <f t="shared" si="16"/>
        <v>H14</v>
      </c>
      <c r="I1060" s="194">
        <v>2009</v>
      </c>
      <c r="J1060" s="194" t="s">
        <v>7490</v>
      </c>
      <c r="K1060" s="194">
        <v>460125</v>
      </c>
      <c r="L1060" s="194"/>
      <c r="M1060" s="235" t="s">
        <v>86</v>
      </c>
      <c r="N1060" s="237" t="s">
        <v>86</v>
      </c>
      <c r="O1060" s="235"/>
    </row>
    <row r="1061" spans="2:15" ht="15.75" hidden="1" x14ac:dyDescent="0.25">
      <c r="B1061" s="203" t="s">
        <v>26977</v>
      </c>
      <c r="C1061" s="194" t="s">
        <v>26541</v>
      </c>
      <c r="D1061" s="194" t="s">
        <v>10471</v>
      </c>
      <c r="E1061" s="205">
        <v>11.08</v>
      </c>
      <c r="F1061" s="204" t="s">
        <v>20672</v>
      </c>
      <c r="G1061" s="194" t="s">
        <v>27544</v>
      </c>
      <c r="H1061" s="198" t="str">
        <f t="shared" si="16"/>
        <v>H14</v>
      </c>
      <c r="I1061" s="194">
        <v>2009</v>
      </c>
      <c r="J1061" s="194" t="s">
        <v>5762</v>
      </c>
      <c r="K1061" s="194">
        <v>102735</v>
      </c>
      <c r="L1061" s="194"/>
      <c r="M1061" s="235" t="s">
        <v>86</v>
      </c>
      <c r="N1061" s="237" t="s">
        <v>86</v>
      </c>
      <c r="O1061" s="235"/>
    </row>
    <row r="1062" spans="2:15" ht="15.75" hidden="1" x14ac:dyDescent="0.25">
      <c r="B1062" s="203" t="s">
        <v>26990</v>
      </c>
      <c r="C1062" s="194" t="s">
        <v>26370</v>
      </c>
      <c r="D1062" s="194" t="s">
        <v>9853</v>
      </c>
      <c r="E1062" s="205">
        <v>0</v>
      </c>
      <c r="F1062" s="204" t="s">
        <v>20939</v>
      </c>
      <c r="G1062" s="194" t="s">
        <v>27389</v>
      </c>
      <c r="H1062" s="198" t="str">
        <f t="shared" si="16"/>
        <v>H14</v>
      </c>
      <c r="I1062" s="194">
        <v>2009</v>
      </c>
      <c r="J1062" s="194" t="s">
        <v>7490</v>
      </c>
      <c r="K1062" s="194">
        <v>460241</v>
      </c>
      <c r="L1062" s="194"/>
      <c r="M1062" s="235" t="s">
        <v>86</v>
      </c>
      <c r="N1062" s="237" t="s">
        <v>86</v>
      </c>
      <c r="O1062" s="235"/>
    </row>
    <row r="1063" spans="2:15" ht="15.75" hidden="1" x14ac:dyDescent="0.25">
      <c r="B1063" s="203" t="s">
        <v>27038</v>
      </c>
      <c r="C1063" s="194" t="s">
        <v>26670</v>
      </c>
      <c r="D1063" s="194" t="s">
        <v>9976</v>
      </c>
      <c r="E1063" s="205">
        <v>1.661</v>
      </c>
      <c r="F1063" s="204" t="s">
        <v>20160</v>
      </c>
      <c r="G1063" s="194" t="s">
        <v>27701</v>
      </c>
      <c r="H1063" s="198" t="str">
        <f t="shared" si="16"/>
        <v>H14</v>
      </c>
      <c r="I1063" s="194">
        <v>2010</v>
      </c>
      <c r="J1063" s="194" t="s">
        <v>177</v>
      </c>
      <c r="K1063" s="194">
        <v>122355</v>
      </c>
      <c r="L1063" s="194"/>
      <c r="M1063" s="235" t="s">
        <v>86</v>
      </c>
      <c r="N1063" s="237" t="s">
        <v>86</v>
      </c>
      <c r="O1063" s="235"/>
    </row>
    <row r="1064" spans="2:15" ht="15.75" hidden="1" x14ac:dyDescent="0.25">
      <c r="B1064" s="203" t="s">
        <v>27038</v>
      </c>
      <c r="C1064" s="194" t="s">
        <v>26670</v>
      </c>
      <c r="D1064" s="194" t="s">
        <v>9976</v>
      </c>
      <c r="E1064" s="205">
        <v>1.071</v>
      </c>
      <c r="F1064" s="204" t="s">
        <v>19736</v>
      </c>
      <c r="G1064" s="194" t="s">
        <v>28633</v>
      </c>
      <c r="H1064" s="198" t="str">
        <f t="shared" si="16"/>
        <v>H14</v>
      </c>
      <c r="I1064" s="194">
        <v>2013</v>
      </c>
      <c r="J1064" s="194" t="s">
        <v>177</v>
      </c>
      <c r="K1064" s="194">
        <v>332406</v>
      </c>
      <c r="L1064" s="194"/>
      <c r="M1064" s="235" t="s">
        <v>86</v>
      </c>
      <c r="N1064" s="237" t="s">
        <v>86</v>
      </c>
      <c r="O1064" s="235"/>
    </row>
    <row r="1065" spans="2:15" ht="15.75" hidden="1" x14ac:dyDescent="0.25">
      <c r="B1065" s="203" t="s">
        <v>26988</v>
      </c>
      <c r="C1065" s="194" t="s">
        <v>26491</v>
      </c>
      <c r="D1065" s="194" t="s">
        <v>9831</v>
      </c>
      <c r="E1065" s="205">
        <v>1.7969999999999999</v>
      </c>
      <c r="F1065" s="204" t="s">
        <v>20187</v>
      </c>
      <c r="G1065" s="194" t="s">
        <v>27565</v>
      </c>
      <c r="H1065" s="198" t="str">
        <f t="shared" si="16"/>
        <v>H14</v>
      </c>
      <c r="I1065" s="194">
        <v>2009</v>
      </c>
      <c r="J1065" s="194" t="s">
        <v>177</v>
      </c>
      <c r="K1065" s="194">
        <v>123448</v>
      </c>
      <c r="L1065" s="194"/>
      <c r="M1065" s="235" t="s">
        <v>86</v>
      </c>
      <c r="N1065" s="237" t="s">
        <v>86</v>
      </c>
      <c r="O1065" s="235"/>
    </row>
    <row r="1066" spans="2:15" ht="15.75" hidden="1" x14ac:dyDescent="0.25">
      <c r="B1066" s="203" t="s">
        <v>27006</v>
      </c>
      <c r="C1066" s="194" t="s">
        <v>26556</v>
      </c>
      <c r="D1066" s="194" t="s">
        <v>10001</v>
      </c>
      <c r="E1066" s="205">
        <v>5.3994999999999997</v>
      </c>
      <c r="F1066" s="204" t="s">
        <v>20609</v>
      </c>
      <c r="G1066" s="194" t="s">
        <v>27595</v>
      </c>
      <c r="H1066" s="198" t="str">
        <f t="shared" si="16"/>
        <v>H14</v>
      </c>
      <c r="I1066" s="194">
        <v>2010</v>
      </c>
      <c r="J1066" s="194" t="s">
        <v>5762</v>
      </c>
      <c r="K1066" s="194">
        <v>98121</v>
      </c>
      <c r="L1066" s="194"/>
      <c r="M1066" s="235" t="s">
        <v>86</v>
      </c>
      <c r="N1066" s="237" t="s">
        <v>86</v>
      </c>
      <c r="O1066" s="235"/>
    </row>
    <row r="1067" spans="2:15" ht="15.75" hidden="1" x14ac:dyDescent="0.25">
      <c r="B1067" s="203" t="s">
        <v>27006</v>
      </c>
      <c r="C1067" s="194" t="s">
        <v>26556</v>
      </c>
      <c r="D1067" s="194" t="s">
        <v>10001</v>
      </c>
      <c r="E1067" s="205">
        <v>10.798999999999999</v>
      </c>
      <c r="F1067" s="204" t="s">
        <v>20611</v>
      </c>
      <c r="G1067" s="194" t="s">
        <v>28017</v>
      </c>
      <c r="H1067" s="198" t="str">
        <f t="shared" si="16"/>
        <v>H14</v>
      </c>
      <c r="I1067" s="194">
        <v>2011</v>
      </c>
      <c r="J1067" s="194" t="s">
        <v>5762</v>
      </c>
      <c r="K1067" s="194">
        <v>150865</v>
      </c>
      <c r="L1067" s="194"/>
      <c r="M1067" s="235" t="s">
        <v>86</v>
      </c>
      <c r="N1067" s="237" t="s">
        <v>86</v>
      </c>
      <c r="O1067" s="235"/>
    </row>
    <row r="1068" spans="2:15" ht="15.75" hidden="1" x14ac:dyDescent="0.25">
      <c r="B1068" s="203" t="s">
        <v>26952</v>
      </c>
      <c r="C1068" s="194" t="s">
        <v>26475</v>
      </c>
      <c r="D1068" s="194" t="s">
        <v>9804</v>
      </c>
      <c r="E1068" s="205">
        <v>5.54</v>
      </c>
      <c r="F1068" s="204" t="s">
        <v>20496</v>
      </c>
      <c r="G1068" s="194" t="s">
        <v>27472</v>
      </c>
      <c r="H1068" s="198" t="str">
        <f t="shared" si="16"/>
        <v>H14</v>
      </c>
      <c r="I1068" s="194">
        <v>2009</v>
      </c>
      <c r="J1068" s="194" t="s">
        <v>5762</v>
      </c>
      <c r="K1068" s="194">
        <v>460337</v>
      </c>
      <c r="L1068" s="194"/>
      <c r="M1068" s="235" t="s">
        <v>86</v>
      </c>
      <c r="N1068" s="237" t="s">
        <v>86</v>
      </c>
      <c r="O1068" s="235"/>
    </row>
    <row r="1069" spans="2:15" ht="15.75" hidden="1" x14ac:dyDescent="0.25">
      <c r="B1069" s="203" t="s">
        <v>26952</v>
      </c>
      <c r="C1069" s="194" t="s">
        <v>26475</v>
      </c>
      <c r="D1069" s="194" t="s">
        <v>9804</v>
      </c>
      <c r="E1069" s="205">
        <v>1.7729999999999999</v>
      </c>
      <c r="F1069" s="204" t="s">
        <v>20105</v>
      </c>
      <c r="G1069" s="194" t="s">
        <v>27473</v>
      </c>
      <c r="H1069" s="198" t="str">
        <f t="shared" si="16"/>
        <v>H14</v>
      </c>
      <c r="I1069" s="194">
        <v>2009</v>
      </c>
      <c r="J1069" s="194" t="s">
        <v>177</v>
      </c>
      <c r="K1069" s="194">
        <v>460338</v>
      </c>
      <c r="L1069" s="194"/>
      <c r="M1069" s="235" t="s">
        <v>86</v>
      </c>
      <c r="N1069" s="237" t="s">
        <v>86</v>
      </c>
      <c r="O1069" s="235"/>
    </row>
    <row r="1070" spans="2:15" ht="15.75" hidden="1" x14ac:dyDescent="0.25">
      <c r="B1070" s="203" t="s">
        <v>26952</v>
      </c>
      <c r="C1070" s="194" t="s">
        <v>26475</v>
      </c>
      <c r="D1070" s="194" t="s">
        <v>9804</v>
      </c>
      <c r="E1070" s="205">
        <v>22.159500000000001</v>
      </c>
      <c r="F1070" s="204" t="s">
        <v>20043</v>
      </c>
      <c r="G1070" s="194" t="s">
        <v>28054</v>
      </c>
      <c r="H1070" s="198" t="str">
        <f t="shared" si="16"/>
        <v>H14</v>
      </c>
      <c r="I1070" s="194">
        <v>2011</v>
      </c>
      <c r="J1070" s="194" t="s">
        <v>177</v>
      </c>
      <c r="K1070" s="194">
        <v>172193</v>
      </c>
      <c r="L1070" s="194"/>
      <c r="M1070" s="235" t="s">
        <v>86</v>
      </c>
      <c r="N1070" s="237" t="s">
        <v>86</v>
      </c>
      <c r="O1070" s="235"/>
    </row>
    <row r="1071" spans="2:15" ht="15.75" hidden="1" x14ac:dyDescent="0.25">
      <c r="B1071" s="203" t="s">
        <v>26936</v>
      </c>
      <c r="C1071" s="194" t="s">
        <v>26393</v>
      </c>
      <c r="D1071" s="194" t="s">
        <v>10046</v>
      </c>
      <c r="E1071" s="205">
        <v>10.798999999999999</v>
      </c>
      <c r="F1071" s="204" t="s">
        <v>20529</v>
      </c>
      <c r="G1071" s="194" t="s">
        <v>27404</v>
      </c>
      <c r="H1071" s="198" t="str">
        <f t="shared" si="16"/>
        <v>H14</v>
      </c>
      <c r="I1071" s="194">
        <v>2009</v>
      </c>
      <c r="J1071" s="194" t="s">
        <v>5762</v>
      </c>
      <c r="K1071" s="194">
        <v>460258</v>
      </c>
      <c r="L1071" s="194"/>
      <c r="M1071" s="235" t="s">
        <v>86</v>
      </c>
      <c r="N1071" s="237" t="s">
        <v>86</v>
      </c>
      <c r="O1071" s="235"/>
    </row>
    <row r="1072" spans="2:15" ht="15.75" hidden="1" x14ac:dyDescent="0.25">
      <c r="B1072" s="203" t="s">
        <v>26936</v>
      </c>
      <c r="C1072" s="194" t="s">
        <v>26393</v>
      </c>
      <c r="D1072" s="194" t="s">
        <v>10046</v>
      </c>
      <c r="E1072" s="205">
        <v>0</v>
      </c>
      <c r="F1072" s="204" t="s">
        <v>20882</v>
      </c>
      <c r="G1072" s="194" t="s">
        <v>27405</v>
      </c>
      <c r="H1072" s="198" t="str">
        <f t="shared" si="16"/>
        <v>H14</v>
      </c>
      <c r="I1072" s="194">
        <v>2009</v>
      </c>
      <c r="J1072" s="194" t="s">
        <v>7490</v>
      </c>
      <c r="K1072" s="194">
        <v>460259</v>
      </c>
      <c r="L1072" s="194"/>
      <c r="M1072" s="235" t="s">
        <v>86</v>
      </c>
      <c r="N1072" s="237" t="s">
        <v>86</v>
      </c>
      <c r="O1072" s="235"/>
    </row>
    <row r="1073" spans="2:15" ht="15.75" hidden="1" x14ac:dyDescent="0.25">
      <c r="B1073" s="203" t="s">
        <v>26936</v>
      </c>
      <c r="C1073" s="194" t="s">
        <v>26393</v>
      </c>
      <c r="D1073" s="194" t="s">
        <v>10046</v>
      </c>
      <c r="E1073" s="205">
        <v>0</v>
      </c>
      <c r="F1073" s="204" t="s">
        <v>20957</v>
      </c>
      <c r="G1073" s="194" t="s">
        <v>27406</v>
      </c>
      <c r="H1073" s="198" t="str">
        <f t="shared" si="16"/>
        <v>H14</v>
      </c>
      <c r="I1073" s="194">
        <v>2009</v>
      </c>
      <c r="J1073" s="194" t="s">
        <v>7490</v>
      </c>
      <c r="K1073" s="194">
        <v>460260</v>
      </c>
      <c r="L1073" s="194"/>
      <c r="M1073" s="235" t="s">
        <v>86</v>
      </c>
      <c r="N1073" s="237" t="s">
        <v>86</v>
      </c>
      <c r="O1073" s="235"/>
    </row>
    <row r="1074" spans="2:15" ht="15.75" hidden="1" x14ac:dyDescent="0.25">
      <c r="B1074" s="203" t="s">
        <v>26936</v>
      </c>
      <c r="C1074" s="194" t="s">
        <v>26393</v>
      </c>
      <c r="D1074" s="194" t="s">
        <v>10046</v>
      </c>
      <c r="E1074" s="205">
        <v>0</v>
      </c>
      <c r="F1074" s="204" t="s">
        <v>20841</v>
      </c>
      <c r="G1074" s="194" t="s">
        <v>27407</v>
      </c>
      <c r="H1074" s="198" t="str">
        <f t="shared" si="16"/>
        <v>H14</v>
      </c>
      <c r="I1074" s="194">
        <v>2009</v>
      </c>
      <c r="J1074" s="194" t="s">
        <v>7490</v>
      </c>
      <c r="K1074" s="194">
        <v>460261</v>
      </c>
      <c r="L1074" s="194"/>
      <c r="M1074" s="235" t="s">
        <v>86</v>
      </c>
      <c r="N1074" s="237" t="s">
        <v>86</v>
      </c>
      <c r="O1074" s="235"/>
    </row>
    <row r="1075" spans="2:15" ht="15.75" hidden="1" x14ac:dyDescent="0.25">
      <c r="B1075" s="203" t="s">
        <v>26936</v>
      </c>
      <c r="C1075" s="194" t="s">
        <v>26393</v>
      </c>
      <c r="D1075" s="194" t="s">
        <v>10046</v>
      </c>
      <c r="E1075" s="205">
        <v>0</v>
      </c>
      <c r="F1075" s="204" t="s">
        <v>20788</v>
      </c>
      <c r="G1075" s="194" t="s">
        <v>27408</v>
      </c>
      <c r="H1075" s="198" t="str">
        <f t="shared" si="16"/>
        <v>H14</v>
      </c>
      <c r="I1075" s="194">
        <v>2009</v>
      </c>
      <c r="J1075" s="194" t="s">
        <v>7490</v>
      </c>
      <c r="K1075" s="194">
        <v>460262</v>
      </c>
      <c r="L1075" s="194"/>
      <c r="M1075" s="235" t="s">
        <v>86</v>
      </c>
      <c r="N1075" s="237" t="s">
        <v>86</v>
      </c>
      <c r="O1075" s="235"/>
    </row>
    <row r="1076" spans="2:15" ht="15.75" hidden="1" x14ac:dyDescent="0.25">
      <c r="B1076" s="203" t="s">
        <v>26936</v>
      </c>
      <c r="C1076" s="194" t="s">
        <v>26393</v>
      </c>
      <c r="D1076" s="194" t="s">
        <v>10046</v>
      </c>
      <c r="E1076" s="205">
        <v>0</v>
      </c>
      <c r="F1076" s="204" t="s">
        <v>20843</v>
      </c>
      <c r="G1076" s="194" t="s">
        <v>27462</v>
      </c>
      <c r="H1076" s="198" t="str">
        <f t="shared" si="16"/>
        <v>H14</v>
      </c>
      <c r="I1076" s="194">
        <v>2009</v>
      </c>
      <c r="J1076" s="194" t="s">
        <v>7490</v>
      </c>
      <c r="K1076" s="194">
        <v>460326</v>
      </c>
      <c r="L1076" s="194"/>
      <c r="M1076" s="235" t="s">
        <v>86</v>
      </c>
      <c r="N1076" s="237" t="s">
        <v>86</v>
      </c>
      <c r="O1076" s="235"/>
    </row>
    <row r="1077" spans="2:15" ht="15.75" hidden="1" x14ac:dyDescent="0.25">
      <c r="B1077" s="203" t="s">
        <v>26936</v>
      </c>
      <c r="C1077" s="194" t="s">
        <v>26393</v>
      </c>
      <c r="D1077" s="194" t="s">
        <v>10046</v>
      </c>
      <c r="E1077" s="205">
        <v>2.8380000000000001</v>
      </c>
      <c r="F1077" s="204" t="s">
        <v>20670</v>
      </c>
      <c r="G1077" s="194" t="s">
        <v>28175</v>
      </c>
      <c r="H1077" s="198" t="str">
        <f t="shared" si="16"/>
        <v>H14</v>
      </c>
      <c r="I1077" s="194">
        <v>2012</v>
      </c>
      <c r="J1077" s="194" t="s">
        <v>5762</v>
      </c>
      <c r="K1077" s="194">
        <v>169141</v>
      </c>
      <c r="L1077" s="194"/>
      <c r="M1077" s="235" t="s">
        <v>86</v>
      </c>
      <c r="N1077" s="237" t="s">
        <v>86</v>
      </c>
      <c r="O1077" s="235"/>
    </row>
    <row r="1078" spans="2:15" ht="15.75" hidden="1" x14ac:dyDescent="0.25">
      <c r="B1078" s="203" t="s">
        <v>26936</v>
      </c>
      <c r="C1078" s="194" t="s">
        <v>26393</v>
      </c>
      <c r="D1078" s="194" t="s">
        <v>10046</v>
      </c>
      <c r="E1078" s="205">
        <v>2.8380000000000001</v>
      </c>
      <c r="F1078" s="204" t="s">
        <v>20542</v>
      </c>
      <c r="G1078" s="194" t="s">
        <v>28176</v>
      </c>
      <c r="H1078" s="198" t="str">
        <f t="shared" si="16"/>
        <v>H14</v>
      </c>
      <c r="I1078" s="194">
        <v>2012</v>
      </c>
      <c r="J1078" s="194" t="s">
        <v>5762</v>
      </c>
      <c r="K1078" s="194">
        <v>169145</v>
      </c>
      <c r="L1078" s="194"/>
      <c r="M1078" s="235" t="s">
        <v>86</v>
      </c>
      <c r="N1078" s="237" t="s">
        <v>86</v>
      </c>
      <c r="O1078" s="235"/>
    </row>
    <row r="1079" spans="2:15" ht="15.75" hidden="1" x14ac:dyDescent="0.25">
      <c r="B1079" s="203" t="s">
        <v>26936</v>
      </c>
      <c r="C1079" s="194" t="s">
        <v>26393</v>
      </c>
      <c r="D1079" s="194" t="s">
        <v>10046</v>
      </c>
      <c r="E1079" s="205">
        <v>0</v>
      </c>
      <c r="F1079" s="204" t="s">
        <v>21070</v>
      </c>
      <c r="G1079" s="194" t="s">
        <v>28185</v>
      </c>
      <c r="H1079" s="198" t="str">
        <f t="shared" si="16"/>
        <v>H14</v>
      </c>
      <c r="I1079" s="194">
        <v>2012</v>
      </c>
      <c r="J1079" s="194" t="s">
        <v>7490</v>
      </c>
      <c r="K1079" s="194">
        <v>169435</v>
      </c>
      <c r="L1079" s="194"/>
      <c r="M1079" s="235" t="s">
        <v>86</v>
      </c>
      <c r="N1079" s="237" t="s">
        <v>86</v>
      </c>
      <c r="O1079" s="235"/>
    </row>
    <row r="1080" spans="2:15" ht="15.75" hidden="1" x14ac:dyDescent="0.25">
      <c r="B1080" s="203" t="s">
        <v>26903</v>
      </c>
      <c r="C1080" s="194" t="s">
        <v>26358</v>
      </c>
      <c r="D1080" s="194" t="s">
        <v>9871</v>
      </c>
      <c r="E1080" s="205">
        <v>0</v>
      </c>
      <c r="F1080" s="204" t="s">
        <v>20890</v>
      </c>
      <c r="G1080" s="194" t="s">
        <v>27306</v>
      </c>
      <c r="H1080" s="198" t="str">
        <f t="shared" si="16"/>
        <v>H14</v>
      </c>
      <c r="I1080" s="194">
        <v>2009</v>
      </c>
      <c r="J1080" s="194" t="s">
        <v>7490</v>
      </c>
      <c r="K1080" s="194">
        <v>460145</v>
      </c>
      <c r="L1080" s="194"/>
      <c r="M1080" s="235" t="s">
        <v>86</v>
      </c>
      <c r="N1080" s="237" t="s">
        <v>86</v>
      </c>
      <c r="O1080" s="235"/>
    </row>
    <row r="1081" spans="2:15" ht="15.75" hidden="1" x14ac:dyDescent="0.25">
      <c r="B1081" s="203" t="s">
        <v>26903</v>
      </c>
      <c r="C1081" s="194" t="s">
        <v>26358</v>
      </c>
      <c r="D1081" s="194" t="s">
        <v>9871</v>
      </c>
      <c r="E1081" s="205">
        <v>8.64</v>
      </c>
      <c r="F1081" s="204" t="s">
        <v>20326</v>
      </c>
      <c r="G1081" s="194" t="s">
        <v>27307</v>
      </c>
      <c r="H1081" s="198" t="str">
        <f t="shared" si="16"/>
        <v>H14</v>
      </c>
      <c r="I1081" s="194">
        <v>2009</v>
      </c>
      <c r="J1081" s="194" t="s">
        <v>4134</v>
      </c>
      <c r="K1081" s="194">
        <v>460146</v>
      </c>
      <c r="L1081" s="194"/>
      <c r="M1081" s="235" t="s">
        <v>86</v>
      </c>
      <c r="N1081" s="237" t="s">
        <v>86</v>
      </c>
      <c r="O1081" s="235"/>
    </row>
    <row r="1082" spans="2:15" ht="15.75" hidden="1" x14ac:dyDescent="0.25">
      <c r="B1082" s="203" t="s">
        <v>26903</v>
      </c>
      <c r="C1082" s="194" t="s">
        <v>26358</v>
      </c>
      <c r="D1082" s="194" t="s">
        <v>9871</v>
      </c>
      <c r="E1082" s="205">
        <v>8.64</v>
      </c>
      <c r="F1082" s="204" t="s">
        <v>20284</v>
      </c>
      <c r="G1082" s="194" t="s">
        <v>27308</v>
      </c>
      <c r="H1082" s="198" t="str">
        <f t="shared" si="16"/>
        <v>H14</v>
      </c>
      <c r="I1082" s="194">
        <v>2009</v>
      </c>
      <c r="J1082" s="194" t="s">
        <v>4134</v>
      </c>
      <c r="K1082" s="194">
        <v>460147</v>
      </c>
      <c r="L1082" s="194"/>
      <c r="M1082" s="235" t="s">
        <v>86</v>
      </c>
      <c r="N1082" s="237" t="s">
        <v>86</v>
      </c>
      <c r="O1082" s="235"/>
    </row>
    <row r="1083" spans="2:15" ht="15.75" hidden="1" x14ac:dyDescent="0.25">
      <c r="B1083" s="203" t="s">
        <v>26903</v>
      </c>
      <c r="C1083" s="194" t="s">
        <v>26358</v>
      </c>
      <c r="D1083" s="194" t="s">
        <v>9871</v>
      </c>
      <c r="E1083" s="205">
        <v>2.88</v>
      </c>
      <c r="F1083" s="204" t="s">
        <v>20268</v>
      </c>
      <c r="G1083" s="194" t="s">
        <v>27309</v>
      </c>
      <c r="H1083" s="198" t="str">
        <f t="shared" si="16"/>
        <v>H14</v>
      </c>
      <c r="I1083" s="194">
        <v>2009</v>
      </c>
      <c r="J1083" s="194" t="s">
        <v>4134</v>
      </c>
      <c r="K1083" s="194">
        <v>460148</v>
      </c>
      <c r="L1083" s="194"/>
      <c r="M1083" s="235" t="s">
        <v>86</v>
      </c>
      <c r="N1083" s="237" t="s">
        <v>86</v>
      </c>
      <c r="O1083" s="235"/>
    </row>
    <row r="1084" spans="2:15" ht="15.75" hidden="1" x14ac:dyDescent="0.25">
      <c r="B1084" s="203" t="s">
        <v>26903</v>
      </c>
      <c r="C1084" s="194" t="s">
        <v>26358</v>
      </c>
      <c r="D1084" s="194" t="s">
        <v>9871</v>
      </c>
      <c r="E1084" s="205">
        <v>43.198</v>
      </c>
      <c r="F1084" s="204" t="s">
        <v>20138</v>
      </c>
      <c r="G1084" s="194" t="s">
        <v>27680</v>
      </c>
      <c r="H1084" s="198" t="str">
        <f t="shared" si="16"/>
        <v>H14</v>
      </c>
      <c r="I1084" s="194">
        <v>2010</v>
      </c>
      <c r="J1084" s="194" t="s">
        <v>177</v>
      </c>
      <c r="K1084" s="194">
        <v>122021</v>
      </c>
      <c r="L1084" s="194"/>
      <c r="M1084" s="235" t="s">
        <v>86</v>
      </c>
      <c r="N1084" s="237" t="s">
        <v>86</v>
      </c>
      <c r="O1084" s="235"/>
    </row>
    <row r="1085" spans="2:15" ht="15.75" hidden="1" x14ac:dyDescent="0.25">
      <c r="B1085" s="203" t="s">
        <v>26903</v>
      </c>
      <c r="C1085" s="194" t="s">
        <v>26358</v>
      </c>
      <c r="D1085" s="194" t="s">
        <v>9871</v>
      </c>
      <c r="E1085" s="205">
        <v>10.798999999999999</v>
      </c>
      <c r="F1085" s="204" t="s">
        <v>20432</v>
      </c>
      <c r="G1085" s="194" t="s">
        <v>27752</v>
      </c>
      <c r="H1085" s="198" t="str">
        <f t="shared" si="16"/>
        <v>H14</v>
      </c>
      <c r="I1085" s="194">
        <v>2010</v>
      </c>
      <c r="J1085" s="194" t="s">
        <v>5137</v>
      </c>
      <c r="K1085" s="194">
        <v>124527</v>
      </c>
      <c r="L1085" s="194"/>
      <c r="M1085" s="235" t="s">
        <v>86</v>
      </c>
      <c r="N1085" s="237" t="s">
        <v>86</v>
      </c>
      <c r="O1085" s="235"/>
    </row>
    <row r="1086" spans="2:15" ht="15.75" hidden="1" x14ac:dyDescent="0.25">
      <c r="B1086" s="203" t="s">
        <v>26903</v>
      </c>
      <c r="C1086" s="194" t="s">
        <v>26358</v>
      </c>
      <c r="D1086" s="194" t="s">
        <v>9871</v>
      </c>
      <c r="E1086" s="205">
        <v>0.88600000000000001</v>
      </c>
      <c r="F1086" s="204" t="s">
        <v>20053</v>
      </c>
      <c r="G1086" s="194" t="s">
        <v>27767</v>
      </c>
      <c r="H1086" s="198" t="str">
        <f t="shared" si="16"/>
        <v>H14</v>
      </c>
      <c r="I1086" s="194">
        <v>2010</v>
      </c>
      <c r="J1086" s="194" t="s">
        <v>177</v>
      </c>
      <c r="K1086" s="194">
        <v>150594</v>
      </c>
      <c r="L1086" s="194"/>
      <c r="M1086" s="235" t="s">
        <v>86</v>
      </c>
      <c r="N1086" s="237" t="s">
        <v>86</v>
      </c>
      <c r="O1086" s="235"/>
    </row>
    <row r="1087" spans="2:15" ht="15.75" hidden="1" x14ac:dyDescent="0.25">
      <c r="B1087" s="203" t="s">
        <v>26903</v>
      </c>
      <c r="C1087" s="194" t="s">
        <v>26358</v>
      </c>
      <c r="D1087" s="194" t="s">
        <v>9871</v>
      </c>
      <c r="E1087" s="205">
        <v>21.599</v>
      </c>
      <c r="F1087" s="204" t="s">
        <v>20111</v>
      </c>
      <c r="G1087" s="194" t="s">
        <v>27963</v>
      </c>
      <c r="H1087" s="198" t="str">
        <f t="shared" si="16"/>
        <v>H14</v>
      </c>
      <c r="I1087" s="194">
        <v>2011</v>
      </c>
      <c r="J1087" s="194" t="s">
        <v>177</v>
      </c>
      <c r="K1087" s="194">
        <v>148981</v>
      </c>
      <c r="L1087" s="194"/>
      <c r="M1087" s="235" t="s">
        <v>86</v>
      </c>
      <c r="N1087" s="237" t="s">
        <v>86</v>
      </c>
      <c r="O1087" s="235"/>
    </row>
    <row r="1088" spans="2:15" ht="15.75" hidden="1" x14ac:dyDescent="0.25">
      <c r="B1088" s="203" t="s">
        <v>27256</v>
      </c>
      <c r="C1088" s="194" t="s">
        <v>26610</v>
      </c>
      <c r="D1088" s="194" t="s">
        <v>9846</v>
      </c>
      <c r="E1088" s="205">
        <v>3.0139999999999998</v>
      </c>
      <c r="F1088" s="204" t="s">
        <v>20699</v>
      </c>
      <c r="G1088" s="194" t="s">
        <v>28575</v>
      </c>
      <c r="H1088" s="198" t="str">
        <f t="shared" si="16"/>
        <v>H14</v>
      </c>
      <c r="I1088" s="194">
        <v>2013</v>
      </c>
      <c r="J1088" s="194" t="s">
        <v>5762</v>
      </c>
      <c r="K1088" s="194">
        <v>330092</v>
      </c>
      <c r="L1088" s="194"/>
      <c r="M1088" s="235" t="s">
        <v>86</v>
      </c>
      <c r="N1088" s="237" t="s">
        <v>86</v>
      </c>
      <c r="O1088" s="235"/>
    </row>
    <row r="1089" spans="2:15" ht="15.75" hidden="1" x14ac:dyDescent="0.25">
      <c r="B1089" s="203" t="s">
        <v>27030</v>
      </c>
      <c r="C1089" s="194" t="s">
        <v>26586</v>
      </c>
      <c r="D1089" s="194" t="s">
        <v>9929</v>
      </c>
      <c r="E1089" s="205">
        <v>11.08</v>
      </c>
      <c r="F1089" s="204" t="s">
        <v>20517</v>
      </c>
      <c r="G1089" s="194" t="s">
        <v>27667</v>
      </c>
      <c r="H1089" s="198" t="str">
        <f t="shared" si="16"/>
        <v>H14</v>
      </c>
      <c r="I1089" s="194">
        <v>2010</v>
      </c>
      <c r="J1089" s="194" t="s">
        <v>5762</v>
      </c>
      <c r="K1089" s="194">
        <v>121516</v>
      </c>
      <c r="L1089" s="194"/>
      <c r="M1089" s="235" t="s">
        <v>86</v>
      </c>
      <c r="N1089" s="237" t="s">
        <v>86</v>
      </c>
      <c r="O1089" s="235"/>
    </row>
    <row r="1090" spans="2:15" ht="15.75" hidden="1" x14ac:dyDescent="0.25">
      <c r="B1090" s="203" t="s">
        <v>27030</v>
      </c>
      <c r="C1090" s="194" t="s">
        <v>26586</v>
      </c>
      <c r="D1090" s="194" t="s">
        <v>9929</v>
      </c>
      <c r="E1090" s="205">
        <v>10.798999999999999</v>
      </c>
      <c r="F1090" s="204" t="s">
        <v>20733</v>
      </c>
      <c r="G1090" s="194" t="s">
        <v>27809</v>
      </c>
      <c r="H1090" s="198" t="str">
        <f t="shared" si="16"/>
        <v>H14</v>
      </c>
      <c r="I1090" s="194">
        <v>2011</v>
      </c>
      <c r="J1090" s="194" t="s">
        <v>5762</v>
      </c>
      <c r="K1090" s="194">
        <v>141546</v>
      </c>
      <c r="L1090" s="194"/>
      <c r="M1090" s="235" t="s">
        <v>86</v>
      </c>
      <c r="N1090" s="237" t="s">
        <v>86</v>
      </c>
      <c r="O1090" s="235"/>
    </row>
    <row r="1091" spans="2:15" ht="15.75" hidden="1" x14ac:dyDescent="0.25">
      <c r="B1091" s="203" t="s">
        <v>27030</v>
      </c>
      <c r="C1091" s="194" t="s">
        <v>26586</v>
      </c>
      <c r="D1091" s="194" t="s">
        <v>9929</v>
      </c>
      <c r="E1091" s="205">
        <v>11.08</v>
      </c>
      <c r="F1091" s="204" t="s">
        <v>20615</v>
      </c>
      <c r="G1091" s="194" t="s">
        <v>27813</v>
      </c>
      <c r="H1091" s="198" t="str">
        <f t="shared" si="16"/>
        <v>H14</v>
      </c>
      <c r="I1091" s="194">
        <v>2011</v>
      </c>
      <c r="J1091" s="194" t="s">
        <v>5762</v>
      </c>
      <c r="K1091" s="194">
        <v>141708</v>
      </c>
      <c r="L1091" s="194"/>
      <c r="M1091" s="235" t="s">
        <v>86</v>
      </c>
      <c r="N1091" s="237" t="s">
        <v>86</v>
      </c>
      <c r="O1091" s="235"/>
    </row>
    <row r="1092" spans="2:15" ht="15.75" hidden="1" x14ac:dyDescent="0.25">
      <c r="B1092" s="203" t="s">
        <v>27268</v>
      </c>
      <c r="C1092" s="194" t="s">
        <v>26405</v>
      </c>
      <c r="D1092" s="194" t="s">
        <v>10046</v>
      </c>
      <c r="E1092" s="205">
        <v>0</v>
      </c>
      <c r="F1092" s="204" t="s">
        <v>20785</v>
      </c>
      <c r="G1092" s="194" t="s">
        <v>27505</v>
      </c>
      <c r="H1092" s="198" t="str">
        <f t="shared" si="16"/>
        <v>H14</v>
      </c>
      <c r="I1092" s="194">
        <v>2009</v>
      </c>
      <c r="J1092" s="194" t="s">
        <v>7490</v>
      </c>
      <c r="K1092" s="194">
        <v>460376</v>
      </c>
      <c r="L1092" s="194"/>
      <c r="M1092" s="235" t="s">
        <v>86</v>
      </c>
      <c r="N1092" s="237" t="s">
        <v>86</v>
      </c>
      <c r="O1092" s="235"/>
    </row>
    <row r="1093" spans="2:15" ht="15.75" hidden="1" x14ac:dyDescent="0.25">
      <c r="B1093" s="203" t="s">
        <v>27202</v>
      </c>
      <c r="C1093" s="194" t="s">
        <v>26492</v>
      </c>
      <c r="D1093" s="194" t="s">
        <v>9979</v>
      </c>
      <c r="E1093" s="205">
        <v>0</v>
      </c>
      <c r="F1093" s="204" t="s">
        <v>20799</v>
      </c>
      <c r="G1093" s="194" t="s">
        <v>28326</v>
      </c>
      <c r="H1093" s="198" t="str">
        <f t="shared" ref="H1093:H1156" si="17">HYPERLINK(G1093,"H14")</f>
        <v>H14</v>
      </c>
      <c r="I1093" s="194">
        <v>2012</v>
      </c>
      <c r="J1093" s="194" t="s">
        <v>7490</v>
      </c>
      <c r="K1093" s="194">
        <v>172899</v>
      </c>
      <c r="L1093" s="194"/>
      <c r="M1093" s="235" t="s">
        <v>86</v>
      </c>
      <c r="N1093" s="237" t="s">
        <v>86</v>
      </c>
      <c r="O1093" s="235"/>
    </row>
    <row r="1094" spans="2:15" ht="15.75" hidden="1" x14ac:dyDescent="0.25">
      <c r="B1094" s="203" t="s">
        <v>26962</v>
      </c>
      <c r="C1094" s="194" t="s">
        <v>26741</v>
      </c>
      <c r="D1094" s="194" t="s">
        <v>9804</v>
      </c>
      <c r="E1094" s="205">
        <v>4.4850000000000003</v>
      </c>
      <c r="F1094" s="204" t="s">
        <v>20075</v>
      </c>
      <c r="G1094" s="194" t="s">
        <v>27497</v>
      </c>
      <c r="H1094" s="198" t="str">
        <f t="shared" si="17"/>
        <v>H14</v>
      </c>
      <c r="I1094" s="194">
        <v>2009</v>
      </c>
      <c r="J1094" s="194" t="s">
        <v>177</v>
      </c>
      <c r="K1094" s="194">
        <v>460366</v>
      </c>
      <c r="L1094" s="194"/>
      <c r="M1094" s="235" t="s">
        <v>86</v>
      </c>
      <c r="N1094" s="237" t="s">
        <v>86</v>
      </c>
      <c r="O1094" s="235"/>
    </row>
    <row r="1095" spans="2:15" ht="15.75" hidden="1" x14ac:dyDescent="0.25">
      <c r="B1095" s="203" t="s">
        <v>27032</v>
      </c>
      <c r="C1095" s="194" t="s">
        <v>26512</v>
      </c>
      <c r="D1095" s="194" t="s">
        <v>10046</v>
      </c>
      <c r="E1095" s="205">
        <v>0</v>
      </c>
      <c r="F1095" s="204" t="s">
        <v>20817</v>
      </c>
      <c r="G1095" s="194" t="s">
        <v>27425</v>
      </c>
      <c r="H1095" s="198" t="str">
        <f t="shared" si="17"/>
        <v>H14</v>
      </c>
      <c r="I1095" s="194">
        <v>2009</v>
      </c>
      <c r="J1095" s="194" t="s">
        <v>7490</v>
      </c>
      <c r="K1095" s="194">
        <v>460280</v>
      </c>
      <c r="L1095" s="194"/>
      <c r="M1095" s="235" t="s">
        <v>86</v>
      </c>
      <c r="N1095" s="237" t="s">
        <v>86</v>
      </c>
      <c r="O1095" s="235"/>
    </row>
    <row r="1096" spans="2:15" ht="15.75" hidden="1" x14ac:dyDescent="0.25">
      <c r="B1096" s="203" t="s">
        <v>27032</v>
      </c>
      <c r="C1096" s="194" t="s">
        <v>26512</v>
      </c>
      <c r="D1096" s="194" t="s">
        <v>10046</v>
      </c>
      <c r="E1096" s="205">
        <v>40.100999999999999</v>
      </c>
      <c r="F1096" s="204" t="s">
        <v>20041</v>
      </c>
      <c r="G1096" s="194" t="s">
        <v>28127</v>
      </c>
      <c r="H1096" s="198" t="str">
        <f t="shared" si="17"/>
        <v>H14</v>
      </c>
      <c r="I1096" s="194">
        <v>2012</v>
      </c>
      <c r="J1096" s="194" t="s">
        <v>177</v>
      </c>
      <c r="K1096" s="194">
        <v>167418</v>
      </c>
      <c r="L1096" s="194"/>
      <c r="M1096" s="235" t="s">
        <v>86</v>
      </c>
      <c r="N1096" s="237" t="s">
        <v>86</v>
      </c>
      <c r="O1096" s="235"/>
    </row>
    <row r="1097" spans="2:15" ht="15.75" hidden="1" x14ac:dyDescent="0.25">
      <c r="B1097" s="203" t="s">
        <v>27071</v>
      </c>
      <c r="C1097" s="194" t="s">
        <v>26746</v>
      </c>
      <c r="D1097" s="194" t="s">
        <v>9853</v>
      </c>
      <c r="E1097" s="205">
        <v>1.8</v>
      </c>
      <c r="F1097" s="204" t="s">
        <v>20730</v>
      </c>
      <c r="G1097" s="194" t="s">
        <v>27825</v>
      </c>
      <c r="H1097" s="198" t="str">
        <f t="shared" si="17"/>
        <v>H14</v>
      </c>
      <c r="I1097" s="194">
        <v>2011</v>
      </c>
      <c r="J1097" s="194" t="s">
        <v>5762</v>
      </c>
      <c r="K1097" s="194">
        <v>144327</v>
      </c>
      <c r="L1097" s="194"/>
      <c r="M1097" s="235" t="s">
        <v>86</v>
      </c>
      <c r="N1097" s="237" t="s">
        <v>86</v>
      </c>
      <c r="O1097" s="235"/>
    </row>
    <row r="1098" spans="2:15" ht="15.75" hidden="1" x14ac:dyDescent="0.25">
      <c r="B1098" s="203" t="s">
        <v>26925</v>
      </c>
      <c r="C1098" s="194" t="s">
        <v>26413</v>
      </c>
      <c r="D1098" s="194" t="s">
        <v>10005</v>
      </c>
      <c r="E1098" s="205">
        <v>11.08</v>
      </c>
      <c r="F1098" s="204" t="s">
        <v>20591</v>
      </c>
      <c r="G1098" s="194" t="s">
        <v>27354</v>
      </c>
      <c r="H1098" s="198" t="str">
        <f t="shared" si="17"/>
        <v>H14</v>
      </c>
      <c r="I1098" s="194">
        <v>2009</v>
      </c>
      <c r="J1098" s="194" t="s">
        <v>5762</v>
      </c>
      <c r="K1098" s="194">
        <v>460196</v>
      </c>
      <c r="L1098" s="194"/>
      <c r="M1098" s="235" t="s">
        <v>86</v>
      </c>
      <c r="N1098" s="237" t="s">
        <v>86</v>
      </c>
      <c r="O1098" s="235"/>
    </row>
    <row r="1099" spans="2:15" ht="15.75" hidden="1" x14ac:dyDescent="0.25">
      <c r="B1099" s="203" t="s">
        <v>26925</v>
      </c>
      <c r="C1099" s="194" t="s">
        <v>26413</v>
      </c>
      <c r="D1099" s="194" t="s">
        <v>10005</v>
      </c>
      <c r="E1099" s="205">
        <v>1.895</v>
      </c>
      <c r="F1099" s="204" t="s">
        <v>20208</v>
      </c>
      <c r="G1099" s="194" t="s">
        <v>27365</v>
      </c>
      <c r="H1099" s="198" t="str">
        <f t="shared" si="17"/>
        <v>H14</v>
      </c>
      <c r="I1099" s="194">
        <v>2009</v>
      </c>
      <c r="J1099" s="194" t="s">
        <v>177</v>
      </c>
      <c r="K1099" s="194">
        <v>460208</v>
      </c>
      <c r="L1099" s="194"/>
      <c r="M1099" s="235" t="s">
        <v>86</v>
      </c>
      <c r="N1099" s="237" t="s">
        <v>86</v>
      </c>
      <c r="O1099" s="235"/>
    </row>
    <row r="1100" spans="2:15" ht="15.75" hidden="1" x14ac:dyDescent="0.25">
      <c r="B1100" s="203" t="s">
        <v>26966</v>
      </c>
      <c r="C1100" s="194" t="s">
        <v>26404</v>
      </c>
      <c r="D1100" s="194" t="s">
        <v>10471</v>
      </c>
      <c r="E1100" s="205">
        <v>11.08</v>
      </c>
      <c r="F1100" s="204" t="s">
        <v>20651</v>
      </c>
      <c r="G1100" s="194" t="s">
        <v>27504</v>
      </c>
      <c r="H1100" s="198" t="str">
        <f t="shared" si="17"/>
        <v>H14</v>
      </c>
      <c r="I1100" s="194">
        <v>2009</v>
      </c>
      <c r="J1100" s="194" t="s">
        <v>5762</v>
      </c>
      <c r="K1100" s="194">
        <v>460375</v>
      </c>
      <c r="L1100" s="194"/>
      <c r="M1100" s="235" t="s">
        <v>86</v>
      </c>
      <c r="N1100" s="237" t="s">
        <v>86</v>
      </c>
      <c r="O1100" s="235"/>
    </row>
    <row r="1101" spans="2:15" ht="15.75" hidden="1" x14ac:dyDescent="0.25">
      <c r="B1101" s="203" t="s">
        <v>26966</v>
      </c>
      <c r="C1101" s="194" t="s">
        <v>26404</v>
      </c>
      <c r="D1101" s="194" t="s">
        <v>10471</v>
      </c>
      <c r="E1101" s="205">
        <v>0.40600000000000003</v>
      </c>
      <c r="F1101" s="204" t="s">
        <v>19801</v>
      </c>
      <c r="G1101" s="194" t="s">
        <v>27747</v>
      </c>
      <c r="H1101" s="198" t="str">
        <f t="shared" si="17"/>
        <v>H14</v>
      </c>
      <c r="I1101" s="194">
        <v>2010</v>
      </c>
      <c r="J1101" s="194" t="s">
        <v>177</v>
      </c>
      <c r="K1101" s="194">
        <v>123463</v>
      </c>
      <c r="L1101" s="194"/>
      <c r="M1101" s="235" t="s">
        <v>86</v>
      </c>
      <c r="N1101" s="237" t="s">
        <v>86</v>
      </c>
      <c r="O1101" s="235"/>
    </row>
    <row r="1102" spans="2:15" ht="15.75" hidden="1" x14ac:dyDescent="0.25">
      <c r="B1102" s="203" t="s">
        <v>26956</v>
      </c>
      <c r="C1102" s="194" t="s">
        <v>26585</v>
      </c>
      <c r="D1102" s="194" t="s">
        <v>9929</v>
      </c>
      <c r="E1102" s="205">
        <v>0</v>
      </c>
      <c r="F1102" s="204" t="s">
        <v>20806</v>
      </c>
      <c r="G1102" s="194" t="s">
        <v>27482</v>
      </c>
      <c r="H1102" s="198" t="str">
        <f t="shared" si="17"/>
        <v>H14</v>
      </c>
      <c r="I1102" s="194">
        <v>2009</v>
      </c>
      <c r="J1102" s="194" t="s">
        <v>7490</v>
      </c>
      <c r="K1102" s="194">
        <v>460350</v>
      </c>
      <c r="L1102" s="194"/>
      <c r="M1102" s="235" t="s">
        <v>86</v>
      </c>
      <c r="N1102" s="237" t="s">
        <v>86</v>
      </c>
      <c r="O1102" s="235"/>
    </row>
    <row r="1103" spans="2:15" ht="15.75" hidden="1" x14ac:dyDescent="0.25">
      <c r="B1103" s="203" t="s">
        <v>26956</v>
      </c>
      <c r="C1103" s="194" t="s">
        <v>26585</v>
      </c>
      <c r="D1103" s="194" t="s">
        <v>9929</v>
      </c>
      <c r="E1103" s="205">
        <v>10.798999999999999</v>
      </c>
      <c r="F1103" s="204" t="s">
        <v>20617</v>
      </c>
      <c r="G1103" s="194" t="s">
        <v>27483</v>
      </c>
      <c r="H1103" s="198" t="str">
        <f t="shared" si="17"/>
        <v>H14</v>
      </c>
      <c r="I1103" s="194">
        <v>2009</v>
      </c>
      <c r="J1103" s="194" t="s">
        <v>5762</v>
      </c>
      <c r="K1103" s="194">
        <v>460351</v>
      </c>
      <c r="L1103" s="194"/>
      <c r="M1103" s="235" t="s">
        <v>86</v>
      </c>
      <c r="N1103" s="237" t="s">
        <v>86</v>
      </c>
      <c r="O1103" s="235"/>
    </row>
    <row r="1104" spans="2:15" ht="15.75" hidden="1" x14ac:dyDescent="0.25">
      <c r="B1104" s="203" t="s">
        <v>26956</v>
      </c>
      <c r="C1104" s="194" t="s">
        <v>26585</v>
      </c>
      <c r="D1104" s="194" t="s">
        <v>9929</v>
      </c>
      <c r="E1104" s="205">
        <v>10.798999999999999</v>
      </c>
      <c r="F1104" s="204" t="s">
        <v>20676</v>
      </c>
      <c r="G1104" s="194" t="s">
        <v>27765</v>
      </c>
      <c r="H1104" s="198" t="str">
        <f t="shared" si="17"/>
        <v>H14</v>
      </c>
      <c r="I1104" s="194">
        <v>2010</v>
      </c>
      <c r="J1104" s="194" t="s">
        <v>5762</v>
      </c>
      <c r="K1104" s="194">
        <v>149010</v>
      </c>
      <c r="L1104" s="194"/>
      <c r="M1104" s="235" t="s">
        <v>86</v>
      </c>
      <c r="N1104" s="237" t="s">
        <v>86</v>
      </c>
      <c r="O1104" s="235"/>
    </row>
    <row r="1105" spans="2:15" ht="15.75" hidden="1" x14ac:dyDescent="0.25">
      <c r="B1105" s="203" t="s">
        <v>28683</v>
      </c>
      <c r="C1105" s="194" t="s">
        <v>26637</v>
      </c>
      <c r="D1105" s="194" t="s">
        <v>10471</v>
      </c>
      <c r="E1105" s="205">
        <v>0</v>
      </c>
      <c r="F1105" s="204" t="s">
        <v>20854</v>
      </c>
      <c r="G1105" s="194" t="s">
        <v>27498</v>
      </c>
      <c r="H1105" s="198" t="str">
        <f t="shared" si="17"/>
        <v>H14</v>
      </c>
      <c r="I1105" s="194">
        <v>2009</v>
      </c>
      <c r="J1105" s="194" t="s">
        <v>7490</v>
      </c>
      <c r="K1105" s="194">
        <v>460367</v>
      </c>
      <c r="L1105" s="194"/>
      <c r="M1105" s="235" t="s">
        <v>86</v>
      </c>
      <c r="N1105" s="237" t="s">
        <v>86</v>
      </c>
      <c r="O1105" s="235"/>
    </row>
    <row r="1106" spans="2:15" ht="15.75" hidden="1" x14ac:dyDescent="0.25">
      <c r="B1106" s="203" t="s">
        <v>26958</v>
      </c>
      <c r="C1106" s="194" t="s">
        <v>26412</v>
      </c>
      <c r="D1106" s="194" t="s">
        <v>9976</v>
      </c>
      <c r="E1106" s="205">
        <v>0</v>
      </c>
      <c r="F1106" s="204" t="s">
        <v>20844</v>
      </c>
      <c r="G1106" s="194" t="s">
        <v>27343</v>
      </c>
      <c r="H1106" s="198" t="str">
        <f t="shared" si="17"/>
        <v>H14</v>
      </c>
      <c r="I1106" s="194">
        <v>2009</v>
      </c>
      <c r="J1106" s="194" t="s">
        <v>7490</v>
      </c>
      <c r="K1106" s="194">
        <v>460184</v>
      </c>
      <c r="L1106" s="194"/>
      <c r="M1106" s="235" t="s">
        <v>86</v>
      </c>
      <c r="N1106" s="237" t="s">
        <v>86</v>
      </c>
      <c r="O1106" s="235"/>
    </row>
    <row r="1107" spans="2:15" ht="15.75" hidden="1" x14ac:dyDescent="0.25">
      <c r="B1107" s="203" t="s">
        <v>26958</v>
      </c>
      <c r="C1107" s="194" t="s">
        <v>26412</v>
      </c>
      <c r="D1107" s="194" t="s">
        <v>9976</v>
      </c>
      <c r="E1107" s="205">
        <v>0</v>
      </c>
      <c r="F1107" s="204" t="s">
        <v>20903</v>
      </c>
      <c r="G1107" s="194" t="s">
        <v>27344</v>
      </c>
      <c r="H1107" s="198" t="str">
        <f t="shared" si="17"/>
        <v>H14</v>
      </c>
      <c r="I1107" s="194">
        <v>2009</v>
      </c>
      <c r="J1107" s="194" t="s">
        <v>7490</v>
      </c>
      <c r="K1107" s="194">
        <v>460185</v>
      </c>
      <c r="L1107" s="194"/>
      <c r="M1107" s="235" t="s">
        <v>86</v>
      </c>
      <c r="N1107" s="237" t="s">
        <v>86</v>
      </c>
      <c r="O1107" s="235"/>
    </row>
    <row r="1108" spans="2:15" ht="15.75" hidden="1" x14ac:dyDescent="0.25">
      <c r="B1108" s="203" t="s">
        <v>26958</v>
      </c>
      <c r="C1108" s="194" t="s">
        <v>26412</v>
      </c>
      <c r="D1108" s="194" t="s">
        <v>9976</v>
      </c>
      <c r="E1108" s="205">
        <v>0</v>
      </c>
      <c r="F1108" s="204" t="s">
        <v>20849</v>
      </c>
      <c r="G1108" s="194" t="s">
        <v>27345</v>
      </c>
      <c r="H1108" s="198" t="str">
        <f t="shared" si="17"/>
        <v>H14</v>
      </c>
      <c r="I1108" s="194">
        <v>2009</v>
      </c>
      <c r="J1108" s="194" t="s">
        <v>7490</v>
      </c>
      <c r="K1108" s="194">
        <v>460186</v>
      </c>
      <c r="L1108" s="194"/>
      <c r="M1108" s="235" t="s">
        <v>86</v>
      </c>
      <c r="N1108" s="237" t="s">
        <v>86</v>
      </c>
      <c r="O1108" s="235"/>
    </row>
    <row r="1109" spans="2:15" ht="15.75" hidden="1" x14ac:dyDescent="0.25">
      <c r="B1109" s="203" t="s">
        <v>26958</v>
      </c>
      <c r="C1109" s="194" t="s">
        <v>26412</v>
      </c>
      <c r="D1109" s="194" t="s">
        <v>9976</v>
      </c>
      <c r="E1109" s="205">
        <v>0</v>
      </c>
      <c r="F1109" s="204" t="s">
        <v>20918</v>
      </c>
      <c r="G1109" s="194" t="s">
        <v>27346</v>
      </c>
      <c r="H1109" s="198" t="str">
        <f t="shared" si="17"/>
        <v>H14</v>
      </c>
      <c r="I1109" s="194">
        <v>2009</v>
      </c>
      <c r="J1109" s="194" t="s">
        <v>7490</v>
      </c>
      <c r="K1109" s="194">
        <v>460187</v>
      </c>
      <c r="L1109" s="194"/>
      <c r="M1109" s="235" t="s">
        <v>86</v>
      </c>
      <c r="N1109" s="237" t="s">
        <v>86</v>
      </c>
      <c r="O1109" s="235"/>
    </row>
    <row r="1110" spans="2:15" ht="15.75" hidden="1" x14ac:dyDescent="0.25">
      <c r="B1110" s="203" t="s">
        <v>26958</v>
      </c>
      <c r="C1110" s="194" t="s">
        <v>26412</v>
      </c>
      <c r="D1110" s="194" t="s">
        <v>9976</v>
      </c>
      <c r="E1110" s="205">
        <v>33.238999999999997</v>
      </c>
      <c r="F1110" s="204" t="s">
        <v>20423</v>
      </c>
      <c r="G1110" s="194" t="s">
        <v>27485</v>
      </c>
      <c r="H1110" s="198" t="str">
        <f t="shared" si="17"/>
        <v>H14</v>
      </c>
      <c r="I1110" s="194">
        <v>2009</v>
      </c>
      <c r="J1110" s="194" t="s">
        <v>5137</v>
      </c>
      <c r="K1110" s="194">
        <v>460353</v>
      </c>
      <c r="L1110" s="194"/>
      <c r="M1110" s="235" t="s">
        <v>86</v>
      </c>
      <c r="N1110" s="237" t="s">
        <v>86</v>
      </c>
      <c r="O1110" s="235"/>
    </row>
    <row r="1111" spans="2:15" ht="15.75" hidden="1" x14ac:dyDescent="0.25">
      <c r="B1111" s="203" t="s">
        <v>26958</v>
      </c>
      <c r="C1111" s="194" t="s">
        <v>26412</v>
      </c>
      <c r="D1111" s="194" t="s">
        <v>9976</v>
      </c>
      <c r="E1111" s="205">
        <v>21.599</v>
      </c>
      <c r="F1111" s="204" t="s">
        <v>20381</v>
      </c>
      <c r="G1111" s="194" t="s">
        <v>27515</v>
      </c>
      <c r="H1111" s="198" t="str">
        <f t="shared" si="17"/>
        <v>H14</v>
      </c>
      <c r="I1111" s="194">
        <v>2009</v>
      </c>
      <c r="J1111" s="194" t="s">
        <v>5137</v>
      </c>
      <c r="K1111" s="194">
        <v>460391</v>
      </c>
      <c r="L1111" s="194"/>
      <c r="M1111" s="235" t="s">
        <v>86</v>
      </c>
      <c r="N1111" s="237" t="s">
        <v>86</v>
      </c>
      <c r="O1111" s="235"/>
    </row>
    <row r="1112" spans="2:15" ht="15.75" hidden="1" x14ac:dyDescent="0.25">
      <c r="B1112" s="203" t="s">
        <v>26958</v>
      </c>
      <c r="C1112" s="194" t="s">
        <v>26412</v>
      </c>
      <c r="D1112" s="194" t="s">
        <v>9976</v>
      </c>
      <c r="E1112" s="205">
        <v>1.2</v>
      </c>
      <c r="F1112" s="204" t="s">
        <v>20200</v>
      </c>
      <c r="G1112" s="194" t="s">
        <v>27516</v>
      </c>
      <c r="H1112" s="198" t="str">
        <f t="shared" si="17"/>
        <v>H14</v>
      </c>
      <c r="I1112" s="194">
        <v>2009</v>
      </c>
      <c r="J1112" s="194" t="s">
        <v>177</v>
      </c>
      <c r="K1112" s="194">
        <v>460392</v>
      </c>
      <c r="L1112" s="194"/>
      <c r="M1112" s="235" t="s">
        <v>86</v>
      </c>
      <c r="N1112" s="237" t="s">
        <v>86</v>
      </c>
      <c r="O1112" s="235"/>
    </row>
    <row r="1113" spans="2:15" ht="15.75" hidden="1" x14ac:dyDescent="0.25">
      <c r="B1113" s="203" t="s">
        <v>26958</v>
      </c>
      <c r="C1113" s="194" t="s">
        <v>26412</v>
      </c>
      <c r="D1113" s="194" t="s">
        <v>9976</v>
      </c>
      <c r="E1113" s="205">
        <v>33.238999999999997</v>
      </c>
      <c r="F1113" s="204" t="s">
        <v>20409</v>
      </c>
      <c r="G1113" s="194" t="s">
        <v>27713</v>
      </c>
      <c r="H1113" s="198" t="str">
        <f t="shared" si="17"/>
        <v>H14</v>
      </c>
      <c r="I1113" s="194">
        <v>2010</v>
      </c>
      <c r="J1113" s="194" t="s">
        <v>5137</v>
      </c>
      <c r="K1113" s="194">
        <v>122730</v>
      </c>
      <c r="L1113" s="194"/>
      <c r="M1113" s="235" t="s">
        <v>86</v>
      </c>
      <c r="N1113" s="237" t="s">
        <v>86</v>
      </c>
      <c r="O1113" s="235"/>
    </row>
    <row r="1114" spans="2:15" ht="15.75" hidden="1" x14ac:dyDescent="0.25">
      <c r="B1114" s="203" t="s">
        <v>26958</v>
      </c>
      <c r="C1114" s="194" t="s">
        <v>26412</v>
      </c>
      <c r="D1114" s="194" t="s">
        <v>9976</v>
      </c>
      <c r="E1114" s="205">
        <v>0.41699999999999998</v>
      </c>
      <c r="F1114" s="204" t="s">
        <v>19895</v>
      </c>
      <c r="G1114" s="194" t="s">
        <v>27714</v>
      </c>
      <c r="H1114" s="198" t="str">
        <f t="shared" si="17"/>
        <v>H14</v>
      </c>
      <c r="I1114" s="194">
        <v>2010</v>
      </c>
      <c r="J1114" s="194" t="s">
        <v>177</v>
      </c>
      <c r="K1114" s="194">
        <v>122733</v>
      </c>
      <c r="L1114" s="194"/>
      <c r="M1114" s="235" t="s">
        <v>86</v>
      </c>
      <c r="N1114" s="237" t="s">
        <v>86</v>
      </c>
      <c r="O1114" s="235"/>
    </row>
    <row r="1115" spans="2:15" ht="15.75" hidden="1" x14ac:dyDescent="0.25">
      <c r="B1115" s="203" t="s">
        <v>26958</v>
      </c>
      <c r="C1115" s="194" t="s">
        <v>26412</v>
      </c>
      <c r="D1115" s="194" t="s">
        <v>9976</v>
      </c>
      <c r="E1115" s="205">
        <v>0.75</v>
      </c>
      <c r="F1115" s="204" t="s">
        <v>19896</v>
      </c>
      <c r="G1115" s="194" t="s">
        <v>27715</v>
      </c>
      <c r="H1115" s="198" t="str">
        <f t="shared" si="17"/>
        <v>H14</v>
      </c>
      <c r="I1115" s="194">
        <v>2010</v>
      </c>
      <c r="J1115" s="194" t="s">
        <v>177</v>
      </c>
      <c r="K1115" s="194">
        <v>122738</v>
      </c>
      <c r="L1115" s="194"/>
      <c r="M1115" s="235" t="s">
        <v>86</v>
      </c>
      <c r="N1115" s="237" t="s">
        <v>86</v>
      </c>
      <c r="O1115" s="235"/>
    </row>
    <row r="1116" spans="2:15" ht="15.75" hidden="1" x14ac:dyDescent="0.25">
      <c r="B1116" s="203" t="s">
        <v>26958</v>
      </c>
      <c r="C1116" s="194" t="s">
        <v>26412</v>
      </c>
      <c r="D1116" s="194" t="s">
        <v>9976</v>
      </c>
      <c r="E1116" s="205">
        <v>3.1659999999999999</v>
      </c>
      <c r="F1116" s="204" t="s">
        <v>19897</v>
      </c>
      <c r="G1116" s="194" t="s">
        <v>27716</v>
      </c>
      <c r="H1116" s="198" t="str">
        <f t="shared" si="17"/>
        <v>H14</v>
      </c>
      <c r="I1116" s="194">
        <v>2010</v>
      </c>
      <c r="J1116" s="194" t="s">
        <v>177</v>
      </c>
      <c r="K1116" s="194">
        <v>122740</v>
      </c>
      <c r="L1116" s="194"/>
      <c r="M1116" s="235" t="s">
        <v>86</v>
      </c>
      <c r="N1116" s="237" t="s">
        <v>86</v>
      </c>
      <c r="O1116" s="235"/>
    </row>
    <row r="1117" spans="2:15" ht="15.75" hidden="1" x14ac:dyDescent="0.25">
      <c r="B1117" s="203" t="s">
        <v>26958</v>
      </c>
      <c r="C1117" s="194" t="s">
        <v>26412</v>
      </c>
      <c r="D1117" s="194" t="s">
        <v>9976</v>
      </c>
      <c r="E1117" s="205">
        <v>11.08</v>
      </c>
      <c r="F1117" s="204" t="s">
        <v>20637</v>
      </c>
      <c r="G1117" s="194" t="s">
        <v>27764</v>
      </c>
      <c r="H1117" s="198" t="str">
        <f t="shared" si="17"/>
        <v>H14</v>
      </c>
      <c r="I1117" s="194">
        <v>2010</v>
      </c>
      <c r="J1117" s="194" t="s">
        <v>5762</v>
      </c>
      <c r="K1117" s="194">
        <v>148916</v>
      </c>
      <c r="L1117" s="194"/>
      <c r="M1117" s="235" t="s">
        <v>86</v>
      </c>
      <c r="N1117" s="237" t="s">
        <v>86</v>
      </c>
      <c r="O1117" s="235"/>
    </row>
    <row r="1118" spans="2:15" ht="15.75" hidden="1" x14ac:dyDescent="0.25">
      <c r="B1118" s="203" t="s">
        <v>27138</v>
      </c>
      <c r="C1118" s="194" t="s">
        <v>26438</v>
      </c>
      <c r="D1118" s="194" t="s">
        <v>9871</v>
      </c>
      <c r="E1118" s="205">
        <v>0.96499999999999997</v>
      </c>
      <c r="F1118" s="204" t="s">
        <v>20283</v>
      </c>
      <c r="G1118" s="194" t="s">
        <v>28510</v>
      </c>
      <c r="H1118" s="198" t="str">
        <f t="shared" si="17"/>
        <v>H14</v>
      </c>
      <c r="I1118" s="194">
        <v>2013</v>
      </c>
      <c r="J1118" s="194" t="s">
        <v>4134</v>
      </c>
      <c r="K1118" s="194">
        <v>305412</v>
      </c>
      <c r="L1118" s="194"/>
      <c r="M1118" s="235" t="s">
        <v>86</v>
      </c>
      <c r="N1118" s="237" t="s">
        <v>86</v>
      </c>
      <c r="O1118" s="235"/>
    </row>
    <row r="1119" spans="2:15" ht="15.75" hidden="1" x14ac:dyDescent="0.25">
      <c r="B1119" s="203" t="s">
        <v>27138</v>
      </c>
      <c r="C1119" s="194" t="s">
        <v>26438</v>
      </c>
      <c r="D1119" s="194" t="s">
        <v>9871</v>
      </c>
      <c r="E1119" s="205">
        <v>0.96499999999999997</v>
      </c>
      <c r="F1119" s="204" t="s">
        <v>20329</v>
      </c>
      <c r="G1119" s="194" t="s">
        <v>28511</v>
      </c>
      <c r="H1119" s="198" t="str">
        <f t="shared" si="17"/>
        <v>H14</v>
      </c>
      <c r="I1119" s="194">
        <v>2013</v>
      </c>
      <c r="J1119" s="194" t="s">
        <v>4134</v>
      </c>
      <c r="K1119" s="194">
        <v>305413</v>
      </c>
      <c r="L1119" s="194"/>
      <c r="M1119" s="235" t="s">
        <v>86</v>
      </c>
      <c r="N1119" s="237" t="s">
        <v>86</v>
      </c>
      <c r="O1119" s="235"/>
    </row>
    <row r="1120" spans="2:15" ht="15.75" hidden="1" x14ac:dyDescent="0.25">
      <c r="B1120" s="203" t="s">
        <v>26912</v>
      </c>
      <c r="C1120" s="194" t="s">
        <v>26594</v>
      </c>
      <c r="D1120" s="194" t="s">
        <v>9781</v>
      </c>
      <c r="E1120" s="205">
        <v>0.48799999999999999</v>
      </c>
      <c r="F1120" s="204" t="s">
        <v>20036</v>
      </c>
      <c r="G1120" s="194" t="s">
        <v>27321</v>
      </c>
      <c r="H1120" s="198" t="str">
        <f t="shared" si="17"/>
        <v>H14</v>
      </c>
      <c r="I1120" s="194">
        <v>2009</v>
      </c>
      <c r="J1120" s="194" t="s">
        <v>177</v>
      </c>
      <c r="K1120" s="194">
        <v>460160</v>
      </c>
      <c r="L1120" s="194"/>
      <c r="M1120" s="235" t="s">
        <v>86</v>
      </c>
      <c r="N1120" s="237" t="s">
        <v>86</v>
      </c>
      <c r="O1120" s="235"/>
    </row>
    <row r="1121" spans="2:15" ht="15.75" hidden="1" x14ac:dyDescent="0.25">
      <c r="B1121" s="203" t="s">
        <v>26912</v>
      </c>
      <c r="C1121" s="194" t="s">
        <v>26594</v>
      </c>
      <c r="D1121" s="194" t="s">
        <v>9781</v>
      </c>
      <c r="E1121" s="205">
        <v>0.27700000000000002</v>
      </c>
      <c r="F1121" s="204" t="s">
        <v>20091</v>
      </c>
      <c r="G1121" s="194" t="s">
        <v>27420</v>
      </c>
      <c r="H1121" s="198" t="str">
        <f t="shared" si="17"/>
        <v>H14</v>
      </c>
      <c r="I1121" s="194">
        <v>2009</v>
      </c>
      <c r="J1121" s="194" t="s">
        <v>177</v>
      </c>
      <c r="K1121" s="194">
        <v>460274</v>
      </c>
      <c r="L1121" s="194"/>
      <c r="M1121" s="235" t="s">
        <v>86</v>
      </c>
      <c r="N1121" s="237" t="s">
        <v>86</v>
      </c>
      <c r="O1121" s="235"/>
    </row>
    <row r="1122" spans="2:15" ht="15.75" hidden="1" x14ac:dyDescent="0.25">
      <c r="B1122" s="203" t="s">
        <v>26912</v>
      </c>
      <c r="C1122" s="194" t="s">
        <v>26594</v>
      </c>
      <c r="D1122" s="194" t="s">
        <v>9781</v>
      </c>
      <c r="E1122" s="205">
        <v>0.27700000000000002</v>
      </c>
      <c r="F1122" s="204" t="s">
        <v>20097</v>
      </c>
      <c r="G1122" s="194" t="s">
        <v>27421</v>
      </c>
      <c r="H1122" s="198" t="str">
        <f t="shared" si="17"/>
        <v>H14</v>
      </c>
      <c r="I1122" s="194">
        <v>2009</v>
      </c>
      <c r="J1122" s="194" t="s">
        <v>177</v>
      </c>
      <c r="K1122" s="194">
        <v>460275</v>
      </c>
      <c r="L1122" s="194"/>
      <c r="M1122" s="235" t="s">
        <v>86</v>
      </c>
      <c r="N1122" s="237" t="s">
        <v>86</v>
      </c>
      <c r="O1122" s="235"/>
    </row>
    <row r="1123" spans="2:15" ht="15.75" hidden="1" x14ac:dyDescent="0.25">
      <c r="B1123" s="203" t="s">
        <v>26912</v>
      </c>
      <c r="C1123" s="194" t="s">
        <v>26594</v>
      </c>
      <c r="D1123" s="194" t="s">
        <v>9781</v>
      </c>
      <c r="E1123" s="205">
        <v>0.27700000000000002</v>
      </c>
      <c r="F1123" s="204" t="s">
        <v>20088</v>
      </c>
      <c r="G1123" s="194" t="s">
        <v>27422</v>
      </c>
      <c r="H1123" s="198" t="str">
        <f t="shared" si="17"/>
        <v>H14</v>
      </c>
      <c r="I1123" s="194">
        <v>2009</v>
      </c>
      <c r="J1123" s="194" t="s">
        <v>177</v>
      </c>
      <c r="K1123" s="194">
        <v>460276</v>
      </c>
      <c r="L1123" s="194"/>
      <c r="M1123" s="235" t="s">
        <v>86</v>
      </c>
      <c r="N1123" s="237" t="s">
        <v>86</v>
      </c>
      <c r="O1123" s="235"/>
    </row>
    <row r="1124" spans="2:15" ht="15.75" hidden="1" x14ac:dyDescent="0.25">
      <c r="B1124" s="203" t="s">
        <v>26912</v>
      </c>
      <c r="C1124" s="194" t="s">
        <v>26594</v>
      </c>
      <c r="D1124" s="194" t="s">
        <v>9781</v>
      </c>
      <c r="E1124" s="205">
        <v>0.44400000000000001</v>
      </c>
      <c r="F1124" s="204" t="s">
        <v>20042</v>
      </c>
      <c r="G1124" s="194" t="s">
        <v>27442</v>
      </c>
      <c r="H1124" s="198" t="str">
        <f t="shared" si="17"/>
        <v>H14</v>
      </c>
      <c r="I1124" s="194">
        <v>2009</v>
      </c>
      <c r="J1124" s="194" t="s">
        <v>177</v>
      </c>
      <c r="K1124" s="194">
        <v>460299</v>
      </c>
      <c r="L1124" s="194"/>
      <c r="M1124" s="235" t="s">
        <v>86</v>
      </c>
      <c r="N1124" s="237" t="s">
        <v>86</v>
      </c>
      <c r="O1124" s="235"/>
    </row>
    <row r="1125" spans="2:15" ht="15.75" hidden="1" x14ac:dyDescent="0.25">
      <c r="B1125" s="203" t="s">
        <v>26912</v>
      </c>
      <c r="C1125" s="194" t="s">
        <v>26594</v>
      </c>
      <c r="D1125" s="194" t="s">
        <v>9781</v>
      </c>
      <c r="E1125" s="205">
        <v>1.44</v>
      </c>
      <c r="F1125" s="204" t="s">
        <v>19836</v>
      </c>
      <c r="G1125" s="194" t="s">
        <v>27443</v>
      </c>
      <c r="H1125" s="198" t="str">
        <f t="shared" si="17"/>
        <v>H14</v>
      </c>
      <c r="I1125" s="194">
        <v>2009</v>
      </c>
      <c r="J1125" s="194" t="s">
        <v>177</v>
      </c>
      <c r="K1125" s="194">
        <v>460300</v>
      </c>
      <c r="L1125" s="194"/>
      <c r="M1125" s="235" t="s">
        <v>86</v>
      </c>
      <c r="N1125" s="237" t="s">
        <v>86</v>
      </c>
      <c r="O1125" s="235"/>
    </row>
    <row r="1126" spans="2:15" ht="15.75" hidden="1" x14ac:dyDescent="0.25">
      <c r="B1126" s="203" t="s">
        <v>27043</v>
      </c>
      <c r="C1126" s="194" t="s">
        <v>26712</v>
      </c>
      <c r="D1126" s="194" t="s">
        <v>9840</v>
      </c>
      <c r="E1126" s="205">
        <v>0</v>
      </c>
      <c r="F1126" s="204" t="s">
        <v>20499</v>
      </c>
      <c r="G1126" s="194" t="s">
        <v>27741</v>
      </c>
      <c r="H1126" s="198" t="str">
        <f t="shared" si="17"/>
        <v>H14</v>
      </c>
      <c r="I1126" s="194">
        <v>2010</v>
      </c>
      <c r="J1126" s="194" t="s">
        <v>5762</v>
      </c>
      <c r="K1126" s="194">
        <v>123267</v>
      </c>
      <c r="L1126" s="194"/>
      <c r="M1126" s="235" t="s">
        <v>86</v>
      </c>
      <c r="N1126" s="237" t="s">
        <v>86</v>
      </c>
      <c r="O1126" s="235"/>
    </row>
    <row r="1127" spans="2:15" ht="15.75" hidden="1" x14ac:dyDescent="0.25">
      <c r="B1127" s="203" t="s">
        <v>27059</v>
      </c>
      <c r="C1127" s="194" t="s">
        <v>26493</v>
      </c>
      <c r="D1127" s="194" t="s">
        <v>9846</v>
      </c>
      <c r="E1127" s="205">
        <v>0</v>
      </c>
      <c r="F1127" s="204" t="s">
        <v>21025</v>
      </c>
      <c r="G1127" s="194" t="s">
        <v>27773</v>
      </c>
      <c r="H1127" s="198" t="str">
        <f t="shared" si="17"/>
        <v>H14</v>
      </c>
      <c r="I1127" s="194">
        <v>2010</v>
      </c>
      <c r="J1127" s="194" t="s">
        <v>7490</v>
      </c>
      <c r="K1127" s="194">
        <v>151717</v>
      </c>
      <c r="L1127" s="194"/>
      <c r="M1127" s="235" t="s">
        <v>86</v>
      </c>
      <c r="N1127" s="237" t="s">
        <v>86</v>
      </c>
      <c r="O1127" s="235"/>
    </row>
    <row r="1128" spans="2:15" ht="15.75" hidden="1" x14ac:dyDescent="0.25">
      <c r="B1128" s="203" t="s">
        <v>27059</v>
      </c>
      <c r="C1128" s="194" t="s">
        <v>26493</v>
      </c>
      <c r="D1128" s="194" t="s">
        <v>9846</v>
      </c>
      <c r="E1128" s="205">
        <v>0</v>
      </c>
      <c r="F1128" s="204" t="s">
        <v>21046</v>
      </c>
      <c r="G1128" s="194" t="s">
        <v>27774</v>
      </c>
      <c r="H1128" s="198" t="str">
        <f t="shared" si="17"/>
        <v>H14</v>
      </c>
      <c r="I1128" s="194">
        <v>2010</v>
      </c>
      <c r="J1128" s="194" t="s">
        <v>7490</v>
      </c>
      <c r="K1128" s="194">
        <v>151723</v>
      </c>
      <c r="L1128" s="194"/>
      <c r="M1128" s="235" t="s">
        <v>86</v>
      </c>
      <c r="N1128" s="237" t="s">
        <v>86</v>
      </c>
      <c r="O1128" s="235"/>
    </row>
    <row r="1129" spans="2:15" ht="15.75" hidden="1" x14ac:dyDescent="0.25">
      <c r="B1129" s="203" t="s">
        <v>27059</v>
      </c>
      <c r="C1129" s="194" t="s">
        <v>26493</v>
      </c>
      <c r="D1129" s="194" t="s">
        <v>9846</v>
      </c>
      <c r="E1129" s="205">
        <v>0</v>
      </c>
      <c r="F1129" s="204" t="s">
        <v>21064</v>
      </c>
      <c r="G1129" s="194" t="s">
        <v>27775</v>
      </c>
      <c r="H1129" s="198" t="str">
        <f t="shared" si="17"/>
        <v>H14</v>
      </c>
      <c r="I1129" s="194">
        <v>2010</v>
      </c>
      <c r="J1129" s="194" t="s">
        <v>7490</v>
      </c>
      <c r="K1129" s="194">
        <v>151773</v>
      </c>
      <c r="L1129" s="194"/>
      <c r="M1129" s="235" t="s">
        <v>86</v>
      </c>
      <c r="N1129" s="237" t="s">
        <v>86</v>
      </c>
      <c r="O1129" s="235"/>
    </row>
    <row r="1130" spans="2:15" ht="15.75" hidden="1" x14ac:dyDescent="0.25">
      <c r="B1130" s="203" t="s">
        <v>27059</v>
      </c>
      <c r="C1130" s="194" t="s">
        <v>26493</v>
      </c>
      <c r="D1130" s="194" t="s">
        <v>9846</v>
      </c>
      <c r="E1130" s="205">
        <v>0</v>
      </c>
      <c r="F1130" s="204" t="s">
        <v>21002</v>
      </c>
      <c r="G1130" s="194" t="s">
        <v>27979</v>
      </c>
      <c r="H1130" s="198" t="str">
        <f t="shared" si="17"/>
        <v>H14</v>
      </c>
      <c r="I1130" s="194">
        <v>2011</v>
      </c>
      <c r="J1130" s="194" t="s">
        <v>7490</v>
      </c>
      <c r="K1130" s="194">
        <v>150007</v>
      </c>
      <c r="L1130" s="194"/>
      <c r="M1130" s="235" t="s">
        <v>86</v>
      </c>
      <c r="N1130" s="237" t="s">
        <v>86</v>
      </c>
      <c r="O1130" s="235"/>
    </row>
    <row r="1131" spans="2:15" ht="15.75" hidden="1" x14ac:dyDescent="0.25">
      <c r="B1131" s="203" t="s">
        <v>27059</v>
      </c>
      <c r="C1131" s="194" t="s">
        <v>26493</v>
      </c>
      <c r="D1131" s="194" t="s">
        <v>9846</v>
      </c>
      <c r="E1131" s="205">
        <v>0</v>
      </c>
      <c r="F1131" s="204" t="s">
        <v>20987</v>
      </c>
      <c r="G1131" s="194" t="s">
        <v>28029</v>
      </c>
      <c r="H1131" s="198" t="str">
        <f t="shared" si="17"/>
        <v>H14</v>
      </c>
      <c r="I1131" s="194">
        <v>2011</v>
      </c>
      <c r="J1131" s="194" t="s">
        <v>7490</v>
      </c>
      <c r="K1131" s="194">
        <v>151714</v>
      </c>
      <c r="L1131" s="194"/>
      <c r="M1131" s="235" t="s">
        <v>86</v>
      </c>
      <c r="N1131" s="237" t="s">
        <v>86</v>
      </c>
      <c r="O1131" s="235"/>
    </row>
    <row r="1132" spans="2:15" ht="15.75" hidden="1" x14ac:dyDescent="0.25">
      <c r="B1132" s="203" t="s">
        <v>27059</v>
      </c>
      <c r="C1132" s="194" t="s">
        <v>26493</v>
      </c>
      <c r="D1132" s="194" t="s">
        <v>9846</v>
      </c>
      <c r="E1132" s="205">
        <v>0</v>
      </c>
      <c r="F1132" s="204" t="s">
        <v>20991</v>
      </c>
      <c r="G1132" s="194" t="s">
        <v>28030</v>
      </c>
      <c r="H1132" s="198" t="str">
        <f t="shared" si="17"/>
        <v>H14</v>
      </c>
      <c r="I1132" s="194">
        <v>2011</v>
      </c>
      <c r="J1132" s="194" t="s">
        <v>7490</v>
      </c>
      <c r="K1132" s="194">
        <v>151716</v>
      </c>
      <c r="L1132" s="194"/>
      <c r="M1132" s="235" t="s">
        <v>86</v>
      </c>
      <c r="N1132" s="237" t="s">
        <v>86</v>
      </c>
      <c r="O1132" s="235"/>
    </row>
    <row r="1133" spans="2:15" ht="15.75" hidden="1" x14ac:dyDescent="0.25">
      <c r="B1133" s="203" t="s">
        <v>27059</v>
      </c>
      <c r="C1133" s="194" t="s">
        <v>26493</v>
      </c>
      <c r="D1133" s="194" t="s">
        <v>9846</v>
      </c>
      <c r="E1133" s="205">
        <v>0</v>
      </c>
      <c r="F1133" s="204" t="s">
        <v>21010</v>
      </c>
      <c r="G1133" s="194" t="s">
        <v>28032</v>
      </c>
      <c r="H1133" s="198" t="str">
        <f t="shared" si="17"/>
        <v>H14</v>
      </c>
      <c r="I1133" s="194">
        <v>2011</v>
      </c>
      <c r="J1133" s="194" t="s">
        <v>7490</v>
      </c>
      <c r="K1133" s="194">
        <v>151725</v>
      </c>
      <c r="L1133" s="194"/>
      <c r="M1133" s="235" t="s">
        <v>86</v>
      </c>
      <c r="N1133" s="237" t="s">
        <v>86</v>
      </c>
      <c r="O1133" s="235"/>
    </row>
    <row r="1134" spans="2:15" ht="15.75" hidden="1" x14ac:dyDescent="0.25">
      <c r="B1134" s="203" t="s">
        <v>27059</v>
      </c>
      <c r="C1134" s="194" t="s">
        <v>26493</v>
      </c>
      <c r="D1134" s="194" t="s">
        <v>9846</v>
      </c>
      <c r="E1134" s="205">
        <v>10.798999999999999</v>
      </c>
      <c r="F1134" s="204" t="s">
        <v>20587</v>
      </c>
      <c r="G1134" s="194" t="s">
        <v>28034</v>
      </c>
      <c r="H1134" s="198" t="str">
        <f t="shared" si="17"/>
        <v>H14</v>
      </c>
      <c r="I1134" s="194">
        <v>2011</v>
      </c>
      <c r="J1134" s="194" t="s">
        <v>5762</v>
      </c>
      <c r="K1134" s="194">
        <v>151777</v>
      </c>
      <c r="L1134" s="194"/>
      <c r="M1134" s="235" t="s">
        <v>86</v>
      </c>
      <c r="N1134" s="237" t="s">
        <v>86</v>
      </c>
      <c r="O1134" s="235"/>
    </row>
    <row r="1135" spans="2:15" ht="15.75" hidden="1" x14ac:dyDescent="0.25">
      <c r="B1135" s="203" t="s">
        <v>27059</v>
      </c>
      <c r="C1135" s="194" t="s">
        <v>26493</v>
      </c>
      <c r="D1135" s="194" t="s">
        <v>9846</v>
      </c>
      <c r="E1135" s="205">
        <v>0</v>
      </c>
      <c r="F1135" s="204" t="s">
        <v>21067</v>
      </c>
      <c r="G1135" s="194" t="s">
        <v>28035</v>
      </c>
      <c r="H1135" s="198" t="str">
        <f t="shared" si="17"/>
        <v>H14</v>
      </c>
      <c r="I1135" s="194">
        <v>2011</v>
      </c>
      <c r="J1135" s="194" t="s">
        <v>7490</v>
      </c>
      <c r="K1135" s="194">
        <v>151788</v>
      </c>
      <c r="L1135" s="194"/>
      <c r="M1135" s="235" t="s">
        <v>86</v>
      </c>
      <c r="N1135" s="237" t="s">
        <v>86</v>
      </c>
      <c r="O1135" s="235"/>
    </row>
    <row r="1136" spans="2:15" ht="15.75" hidden="1" x14ac:dyDescent="0.25">
      <c r="B1136" s="203" t="s">
        <v>27059</v>
      </c>
      <c r="C1136" s="194" t="s">
        <v>26493</v>
      </c>
      <c r="D1136" s="194" t="s">
        <v>9846</v>
      </c>
      <c r="E1136" s="205">
        <v>0</v>
      </c>
      <c r="F1136" s="204" t="s">
        <v>20915</v>
      </c>
      <c r="G1136" s="194" t="s">
        <v>28254</v>
      </c>
      <c r="H1136" s="198" t="str">
        <f t="shared" si="17"/>
        <v>H14</v>
      </c>
      <c r="I1136" s="194">
        <v>2012</v>
      </c>
      <c r="J1136" s="194" t="s">
        <v>7490</v>
      </c>
      <c r="K1136" s="194">
        <v>171824</v>
      </c>
      <c r="L1136" s="194"/>
      <c r="M1136" s="235" t="s">
        <v>86</v>
      </c>
      <c r="N1136" s="237" t="s">
        <v>86</v>
      </c>
      <c r="O1136" s="235"/>
    </row>
    <row r="1137" spans="2:15" ht="15.75" hidden="1" x14ac:dyDescent="0.25">
      <c r="B1137" s="203" t="s">
        <v>27059</v>
      </c>
      <c r="C1137" s="194" t="s">
        <v>26493</v>
      </c>
      <c r="D1137" s="194" t="s">
        <v>9846</v>
      </c>
      <c r="E1137" s="205">
        <v>0</v>
      </c>
      <c r="F1137" s="204" t="s">
        <v>20884</v>
      </c>
      <c r="G1137" s="194" t="s">
        <v>28572</v>
      </c>
      <c r="H1137" s="198" t="str">
        <f t="shared" si="17"/>
        <v>H14</v>
      </c>
      <c r="I1137" s="194">
        <v>2013</v>
      </c>
      <c r="J1137" s="194" t="s">
        <v>7490</v>
      </c>
      <c r="K1137" s="194">
        <v>329821</v>
      </c>
      <c r="L1137" s="194"/>
      <c r="M1137" s="235" t="s">
        <v>86</v>
      </c>
      <c r="N1137" s="237" t="s">
        <v>86</v>
      </c>
      <c r="O1137" s="235"/>
    </row>
    <row r="1138" spans="2:15" ht="15.75" hidden="1" x14ac:dyDescent="0.25">
      <c r="B1138" s="203" t="s">
        <v>27059</v>
      </c>
      <c r="C1138" s="194" t="s">
        <v>26493</v>
      </c>
      <c r="D1138" s="194" t="s">
        <v>9846</v>
      </c>
      <c r="E1138" s="205">
        <v>0.754</v>
      </c>
      <c r="F1138" s="204" t="s">
        <v>20569</v>
      </c>
      <c r="G1138" s="194" t="s">
        <v>28573</v>
      </c>
      <c r="H1138" s="198" t="str">
        <f t="shared" si="17"/>
        <v>H14</v>
      </c>
      <c r="I1138" s="194">
        <v>2013</v>
      </c>
      <c r="J1138" s="194" t="s">
        <v>5762</v>
      </c>
      <c r="K1138" s="194">
        <v>329822</v>
      </c>
      <c r="L1138" s="194"/>
      <c r="M1138" s="235" t="s">
        <v>86</v>
      </c>
      <c r="N1138" s="237" t="s">
        <v>86</v>
      </c>
      <c r="O1138" s="235"/>
    </row>
    <row r="1139" spans="2:15" ht="15.75" hidden="1" x14ac:dyDescent="0.25">
      <c r="B1139" s="203" t="s">
        <v>27218</v>
      </c>
      <c r="C1139" s="194" t="s">
        <v>26560</v>
      </c>
      <c r="D1139" s="194" t="s">
        <v>9862</v>
      </c>
      <c r="E1139" s="205">
        <v>0</v>
      </c>
      <c r="F1139" s="204" t="s">
        <v>20807</v>
      </c>
      <c r="G1139" s="194" t="s">
        <v>27419</v>
      </c>
      <c r="H1139" s="198" t="str">
        <f t="shared" si="17"/>
        <v>H14</v>
      </c>
      <c r="I1139" s="194">
        <v>2009</v>
      </c>
      <c r="J1139" s="194" t="s">
        <v>7490</v>
      </c>
      <c r="K1139" s="194">
        <v>460273</v>
      </c>
      <c r="L1139" s="194"/>
      <c r="M1139" s="235" t="s">
        <v>86</v>
      </c>
      <c r="N1139" s="237" t="s">
        <v>86</v>
      </c>
      <c r="O1139" s="235"/>
    </row>
    <row r="1140" spans="2:15" ht="15.75" x14ac:dyDescent="0.25">
      <c r="B1140" s="203" t="s">
        <v>27042</v>
      </c>
      <c r="C1140" s="194" t="s">
        <v>26503</v>
      </c>
      <c r="D1140" s="194" t="s">
        <v>9840</v>
      </c>
      <c r="E1140" s="205">
        <v>0</v>
      </c>
      <c r="F1140" s="204" t="s">
        <v>20499</v>
      </c>
      <c r="G1140" s="194" t="s">
        <v>27741</v>
      </c>
      <c r="H1140" s="198" t="str">
        <f t="shared" si="17"/>
        <v>H14</v>
      </c>
      <c r="I1140" s="194">
        <v>2010</v>
      </c>
      <c r="J1140" s="194" t="s">
        <v>5762</v>
      </c>
      <c r="K1140" s="194">
        <v>123267</v>
      </c>
      <c r="L1140" s="194"/>
      <c r="M1140" s="235" t="s">
        <v>86</v>
      </c>
      <c r="N1140" s="237" t="s">
        <v>86</v>
      </c>
      <c r="O1140" s="235"/>
    </row>
    <row r="1141" spans="2:15" ht="15.75" x14ac:dyDescent="0.25">
      <c r="B1141" s="203" t="s">
        <v>27042</v>
      </c>
      <c r="C1141" s="194" t="s">
        <v>26537</v>
      </c>
      <c r="D1141" s="194" t="s">
        <v>9840</v>
      </c>
      <c r="E1141" s="205">
        <v>0</v>
      </c>
      <c r="F1141" s="204" t="s">
        <v>20499</v>
      </c>
      <c r="G1141" s="194" t="s">
        <v>27741</v>
      </c>
      <c r="H1141" s="198" t="str">
        <f t="shared" si="17"/>
        <v>H14</v>
      </c>
      <c r="I1141" s="194">
        <v>2010</v>
      </c>
      <c r="J1141" s="194" t="s">
        <v>5762</v>
      </c>
      <c r="K1141" s="194">
        <v>123267</v>
      </c>
      <c r="L1141" s="194"/>
      <c r="M1141" s="235" t="s">
        <v>86</v>
      </c>
      <c r="N1141" s="237" t="s">
        <v>86</v>
      </c>
      <c r="O1141" s="235"/>
    </row>
    <row r="1142" spans="2:15" ht="15.75" hidden="1" x14ac:dyDescent="0.25">
      <c r="B1142" s="203" t="s">
        <v>28684</v>
      </c>
      <c r="C1142" s="194" t="s">
        <v>26787</v>
      </c>
      <c r="D1142" s="194" t="s">
        <v>9871</v>
      </c>
      <c r="E1142" s="205">
        <v>0</v>
      </c>
      <c r="F1142" s="204" t="s">
        <v>20863</v>
      </c>
      <c r="G1142" s="194" t="s">
        <v>27292</v>
      </c>
      <c r="H1142" s="198" t="str">
        <f t="shared" si="17"/>
        <v>H14</v>
      </c>
      <c r="I1142" s="194">
        <v>2009</v>
      </c>
      <c r="J1142" s="194" t="s">
        <v>7490</v>
      </c>
      <c r="K1142" s="194">
        <v>460131</v>
      </c>
      <c r="L1142" s="194"/>
      <c r="M1142" s="235" t="s">
        <v>86</v>
      </c>
      <c r="N1142" s="237" t="s">
        <v>86</v>
      </c>
      <c r="O1142" s="235"/>
    </row>
    <row r="1143" spans="2:15" ht="15.75" hidden="1" x14ac:dyDescent="0.25">
      <c r="B1143" s="203" t="s">
        <v>28685</v>
      </c>
      <c r="C1143" s="194" t="s">
        <v>26740</v>
      </c>
      <c r="D1143" s="194" t="s">
        <v>10046</v>
      </c>
      <c r="E1143" s="205">
        <v>0</v>
      </c>
      <c r="F1143" s="204" t="s">
        <v>20817</v>
      </c>
      <c r="G1143" s="194" t="s">
        <v>27425</v>
      </c>
      <c r="H1143" s="198" t="str">
        <f t="shared" si="17"/>
        <v>H14</v>
      </c>
      <c r="I1143" s="194">
        <v>2009</v>
      </c>
      <c r="J1143" s="194" t="s">
        <v>7490</v>
      </c>
      <c r="K1143" s="194">
        <v>460280</v>
      </c>
      <c r="L1143" s="194"/>
      <c r="M1143" s="235" t="s">
        <v>86</v>
      </c>
      <c r="N1143" s="237" t="s">
        <v>86</v>
      </c>
      <c r="O1143" s="235"/>
    </row>
    <row r="1144" spans="2:15" ht="15.75" hidden="1" x14ac:dyDescent="0.25">
      <c r="B1144" s="203" t="s">
        <v>27027</v>
      </c>
      <c r="C1144" s="194" t="s">
        <v>26623</v>
      </c>
      <c r="D1144" s="194" t="s">
        <v>9957</v>
      </c>
      <c r="E1144" s="205">
        <v>4.32</v>
      </c>
      <c r="F1144" s="204" t="s">
        <v>20582</v>
      </c>
      <c r="G1144" s="194" t="s">
        <v>27659</v>
      </c>
      <c r="H1144" s="198" t="str">
        <f t="shared" si="17"/>
        <v>H14</v>
      </c>
      <c r="I1144" s="194">
        <v>2010</v>
      </c>
      <c r="J1144" s="194" t="s">
        <v>5762</v>
      </c>
      <c r="K1144" s="194">
        <v>120975</v>
      </c>
      <c r="L1144" s="194"/>
      <c r="M1144" s="235" t="s">
        <v>86</v>
      </c>
      <c r="N1144" s="237" t="s">
        <v>86</v>
      </c>
      <c r="O1144" s="235"/>
    </row>
    <row r="1145" spans="2:15" ht="15.75" hidden="1" x14ac:dyDescent="0.25">
      <c r="B1145" s="203" t="s">
        <v>28686</v>
      </c>
      <c r="C1145" s="194" t="s">
        <v>26728</v>
      </c>
      <c r="D1145" s="194" t="s">
        <v>9976</v>
      </c>
      <c r="E1145" s="205">
        <v>0</v>
      </c>
      <c r="F1145" s="204" t="s">
        <v>20936</v>
      </c>
      <c r="G1145" s="194" t="s">
        <v>27339</v>
      </c>
      <c r="H1145" s="198" t="str">
        <f t="shared" si="17"/>
        <v>H14</v>
      </c>
      <c r="I1145" s="194">
        <v>2009</v>
      </c>
      <c r="J1145" s="194" t="s">
        <v>7490</v>
      </c>
      <c r="K1145" s="194">
        <v>460180</v>
      </c>
      <c r="L1145" s="194"/>
      <c r="M1145" s="235" t="s">
        <v>86</v>
      </c>
      <c r="N1145" s="237" t="s">
        <v>86</v>
      </c>
      <c r="O1145" s="235"/>
    </row>
    <row r="1146" spans="2:15" ht="15.75" hidden="1" x14ac:dyDescent="0.25">
      <c r="B1146" s="203" t="s">
        <v>27007</v>
      </c>
      <c r="C1146" s="194" t="s">
        <v>26507</v>
      </c>
      <c r="D1146" s="194" t="s">
        <v>9976</v>
      </c>
      <c r="E1146" s="205">
        <v>22.16</v>
      </c>
      <c r="F1146" s="204" t="s">
        <v>20454</v>
      </c>
      <c r="G1146" s="194" t="s">
        <v>27600</v>
      </c>
      <c r="H1146" s="198" t="str">
        <f t="shared" si="17"/>
        <v>H14</v>
      </c>
      <c r="I1146" s="194">
        <v>2010</v>
      </c>
      <c r="J1146" s="194" t="s">
        <v>5137</v>
      </c>
      <c r="K1146" s="194">
        <v>102643</v>
      </c>
      <c r="L1146" s="194"/>
      <c r="M1146" s="235" t="s">
        <v>86</v>
      </c>
      <c r="N1146" s="237" t="s">
        <v>86</v>
      </c>
      <c r="O1146" s="235"/>
    </row>
    <row r="1147" spans="2:15" ht="15.75" hidden="1" x14ac:dyDescent="0.25">
      <c r="B1147" s="203" t="s">
        <v>26921</v>
      </c>
      <c r="C1147" s="194" t="s">
        <v>26409</v>
      </c>
      <c r="D1147" s="194" t="s">
        <v>9957</v>
      </c>
      <c r="E1147" s="205">
        <v>10.798999999999999</v>
      </c>
      <c r="F1147" s="204" t="s">
        <v>20452</v>
      </c>
      <c r="G1147" s="194" t="s">
        <v>27335</v>
      </c>
      <c r="H1147" s="198" t="str">
        <f t="shared" si="17"/>
        <v>H14</v>
      </c>
      <c r="I1147" s="194">
        <v>2009</v>
      </c>
      <c r="J1147" s="194" t="s">
        <v>5137</v>
      </c>
      <c r="K1147" s="194">
        <v>460176</v>
      </c>
      <c r="L1147" s="194"/>
      <c r="M1147" s="235" t="s">
        <v>86</v>
      </c>
      <c r="N1147" s="237" t="s">
        <v>86</v>
      </c>
      <c r="O1147" s="235"/>
    </row>
    <row r="1148" spans="2:15" ht="15.75" hidden="1" x14ac:dyDescent="0.25">
      <c r="B1148" s="203" t="s">
        <v>26890</v>
      </c>
      <c r="C1148" s="194" t="s">
        <v>26434</v>
      </c>
      <c r="D1148" s="194" t="s">
        <v>9853</v>
      </c>
      <c r="E1148" s="205">
        <v>21.599</v>
      </c>
      <c r="F1148" s="204" t="s">
        <v>19871</v>
      </c>
      <c r="G1148" s="194" t="s">
        <v>27273</v>
      </c>
      <c r="H1148" s="198" t="str">
        <f t="shared" si="17"/>
        <v>H14</v>
      </c>
      <c r="I1148" s="194">
        <v>2009</v>
      </c>
      <c r="J1148" s="194" t="s">
        <v>177</v>
      </c>
      <c r="K1148" s="194">
        <v>57779</v>
      </c>
      <c r="L1148" s="194"/>
      <c r="M1148" s="235" t="s">
        <v>86</v>
      </c>
      <c r="N1148" s="237" t="s">
        <v>86</v>
      </c>
      <c r="O1148" s="235"/>
    </row>
    <row r="1149" spans="2:15" ht="15.75" hidden="1" x14ac:dyDescent="0.25">
      <c r="B1149" s="203" t="s">
        <v>26944</v>
      </c>
      <c r="C1149" s="194" t="s">
        <v>26524</v>
      </c>
      <c r="D1149" s="194" t="s">
        <v>9871</v>
      </c>
      <c r="E1149" s="205">
        <v>0</v>
      </c>
      <c r="F1149" s="204" t="s">
        <v>20937</v>
      </c>
      <c r="G1149" s="194" t="s">
        <v>27330</v>
      </c>
      <c r="H1149" s="198" t="str">
        <f t="shared" si="17"/>
        <v>H14</v>
      </c>
      <c r="I1149" s="194">
        <v>2009</v>
      </c>
      <c r="J1149" s="194" t="s">
        <v>7490</v>
      </c>
      <c r="K1149" s="194">
        <v>460171</v>
      </c>
      <c r="L1149" s="194"/>
      <c r="M1149" s="235" t="s">
        <v>86</v>
      </c>
      <c r="N1149" s="237" t="s">
        <v>86</v>
      </c>
      <c r="O1149" s="235"/>
    </row>
    <row r="1150" spans="2:15" ht="15.75" hidden="1" x14ac:dyDescent="0.25">
      <c r="B1150" s="203" t="s">
        <v>26944</v>
      </c>
      <c r="C1150" s="194" t="s">
        <v>26524</v>
      </c>
      <c r="D1150" s="194" t="s">
        <v>9871</v>
      </c>
      <c r="E1150" s="205">
        <v>0</v>
      </c>
      <c r="F1150" s="204" t="s">
        <v>20916</v>
      </c>
      <c r="G1150" s="194" t="s">
        <v>27331</v>
      </c>
      <c r="H1150" s="198" t="str">
        <f t="shared" si="17"/>
        <v>H14</v>
      </c>
      <c r="I1150" s="194">
        <v>2009</v>
      </c>
      <c r="J1150" s="194" t="s">
        <v>7490</v>
      </c>
      <c r="K1150" s="194">
        <v>460172</v>
      </c>
      <c r="L1150" s="194"/>
      <c r="M1150" s="235" t="s">
        <v>86</v>
      </c>
      <c r="N1150" s="237" t="s">
        <v>86</v>
      </c>
      <c r="O1150" s="235"/>
    </row>
    <row r="1151" spans="2:15" ht="15.75" hidden="1" x14ac:dyDescent="0.25">
      <c r="B1151" s="203" t="s">
        <v>26944</v>
      </c>
      <c r="C1151" s="194" t="s">
        <v>26524</v>
      </c>
      <c r="D1151" s="194" t="s">
        <v>9871</v>
      </c>
      <c r="E1151" s="205">
        <v>0</v>
      </c>
      <c r="F1151" s="204" t="s">
        <v>20948</v>
      </c>
      <c r="G1151" s="194" t="s">
        <v>27445</v>
      </c>
      <c r="H1151" s="198" t="str">
        <f t="shared" si="17"/>
        <v>H14</v>
      </c>
      <c r="I1151" s="194">
        <v>2009</v>
      </c>
      <c r="J1151" s="194" t="s">
        <v>7490</v>
      </c>
      <c r="K1151" s="194">
        <v>460306</v>
      </c>
      <c r="L1151" s="194"/>
      <c r="M1151" s="235" t="s">
        <v>86</v>
      </c>
      <c r="N1151" s="237" t="s">
        <v>86</v>
      </c>
      <c r="O1151" s="235"/>
    </row>
    <row r="1152" spans="2:15" ht="15.75" hidden="1" x14ac:dyDescent="0.25">
      <c r="B1152" s="203" t="s">
        <v>26944</v>
      </c>
      <c r="C1152" s="194" t="s">
        <v>26524</v>
      </c>
      <c r="D1152" s="194" t="s">
        <v>9871</v>
      </c>
      <c r="E1152" s="205">
        <v>8.64</v>
      </c>
      <c r="F1152" s="204" t="s">
        <v>20324</v>
      </c>
      <c r="G1152" s="194" t="s">
        <v>27446</v>
      </c>
      <c r="H1152" s="198" t="str">
        <f t="shared" si="17"/>
        <v>H14</v>
      </c>
      <c r="I1152" s="194">
        <v>2009</v>
      </c>
      <c r="J1152" s="194" t="s">
        <v>4134</v>
      </c>
      <c r="K1152" s="194">
        <v>460307</v>
      </c>
      <c r="L1152" s="194"/>
      <c r="M1152" s="235" t="s">
        <v>86</v>
      </c>
      <c r="N1152" s="237" t="s">
        <v>86</v>
      </c>
      <c r="O1152" s="235"/>
    </row>
    <row r="1153" spans="2:15" ht="15.75" hidden="1" x14ac:dyDescent="0.25">
      <c r="B1153" s="203" t="s">
        <v>26899</v>
      </c>
      <c r="C1153" s="194" t="s">
        <v>26419</v>
      </c>
      <c r="D1153" s="194" t="s">
        <v>10001</v>
      </c>
      <c r="E1153" s="205">
        <v>0.27700000000000002</v>
      </c>
      <c r="F1153" s="204" t="s">
        <v>20102</v>
      </c>
      <c r="G1153" s="194" t="s">
        <v>27301</v>
      </c>
      <c r="H1153" s="198" t="str">
        <f t="shared" si="17"/>
        <v>H14</v>
      </c>
      <c r="I1153" s="194">
        <v>2009</v>
      </c>
      <c r="J1153" s="194" t="s">
        <v>177</v>
      </c>
      <c r="K1153" s="194">
        <v>460140</v>
      </c>
      <c r="L1153" s="194"/>
      <c r="M1153" s="235" t="s">
        <v>86</v>
      </c>
      <c r="N1153" s="237" t="s">
        <v>86</v>
      </c>
      <c r="O1153" s="235"/>
    </row>
    <row r="1154" spans="2:15" ht="15.75" hidden="1" x14ac:dyDescent="0.25">
      <c r="B1154" s="203" t="s">
        <v>26899</v>
      </c>
      <c r="C1154" s="194" t="s">
        <v>26419</v>
      </c>
      <c r="D1154" s="194" t="s">
        <v>10001</v>
      </c>
      <c r="E1154" s="205">
        <v>0</v>
      </c>
      <c r="F1154" s="204" t="s">
        <v>20832</v>
      </c>
      <c r="G1154" s="194" t="s">
        <v>27364</v>
      </c>
      <c r="H1154" s="198" t="str">
        <f t="shared" si="17"/>
        <v>H14</v>
      </c>
      <c r="I1154" s="194">
        <v>2009</v>
      </c>
      <c r="J1154" s="194" t="s">
        <v>7490</v>
      </c>
      <c r="K1154" s="194">
        <v>460207</v>
      </c>
      <c r="L1154" s="194"/>
      <c r="M1154" s="235" t="s">
        <v>86</v>
      </c>
      <c r="N1154" s="237" t="s">
        <v>86</v>
      </c>
      <c r="O1154" s="235"/>
    </row>
    <row r="1155" spans="2:15" ht="15.75" hidden="1" x14ac:dyDescent="0.25">
      <c r="B1155" s="203" t="s">
        <v>26899</v>
      </c>
      <c r="C1155" s="194" t="s">
        <v>26419</v>
      </c>
      <c r="D1155" s="194" t="s">
        <v>10001</v>
      </c>
      <c r="E1155" s="205">
        <v>5.3994999999999997</v>
      </c>
      <c r="F1155" s="204" t="s">
        <v>20609</v>
      </c>
      <c r="G1155" s="194" t="s">
        <v>27595</v>
      </c>
      <c r="H1155" s="198" t="str">
        <f t="shared" si="17"/>
        <v>H14</v>
      </c>
      <c r="I1155" s="194">
        <v>2010</v>
      </c>
      <c r="J1155" s="194" t="s">
        <v>5762</v>
      </c>
      <c r="K1155" s="194">
        <v>98121</v>
      </c>
      <c r="L1155" s="194"/>
      <c r="M1155" s="235" t="s">
        <v>86</v>
      </c>
      <c r="N1155" s="237" t="s">
        <v>86</v>
      </c>
      <c r="O1155" s="235"/>
    </row>
    <row r="1156" spans="2:15" ht="15.75" hidden="1" x14ac:dyDescent="0.25">
      <c r="B1156" s="203" t="s">
        <v>27034</v>
      </c>
      <c r="C1156" s="194" t="s">
        <v>26497</v>
      </c>
      <c r="D1156" s="194" t="s">
        <v>9976</v>
      </c>
      <c r="E1156" s="205">
        <v>3.7040000000000002</v>
      </c>
      <c r="F1156" s="204" t="s">
        <v>20027</v>
      </c>
      <c r="G1156" s="194" t="s">
        <v>27677</v>
      </c>
      <c r="H1156" s="198" t="str">
        <f t="shared" si="17"/>
        <v>H14</v>
      </c>
      <c r="I1156" s="194">
        <v>2010</v>
      </c>
      <c r="J1156" s="194" t="s">
        <v>177</v>
      </c>
      <c r="K1156" s="194">
        <v>122013</v>
      </c>
      <c r="L1156" s="194"/>
      <c r="M1156" s="235" t="s">
        <v>86</v>
      </c>
      <c r="N1156" s="237" t="s">
        <v>86</v>
      </c>
      <c r="O1156" s="235"/>
    </row>
    <row r="1157" spans="2:15" ht="15.75" hidden="1" x14ac:dyDescent="0.25">
      <c r="B1157" s="203" t="s">
        <v>26948</v>
      </c>
      <c r="C1157" s="194" t="s">
        <v>26545</v>
      </c>
      <c r="D1157" s="194" t="s">
        <v>9846</v>
      </c>
      <c r="E1157" s="205">
        <v>11.08</v>
      </c>
      <c r="F1157" s="204" t="s">
        <v>20485</v>
      </c>
      <c r="G1157" s="194" t="s">
        <v>27454</v>
      </c>
      <c r="H1157" s="198" t="str">
        <f t="shared" ref="H1157:H1220" si="18">HYPERLINK(G1157,"H14")</f>
        <v>H14</v>
      </c>
      <c r="I1157" s="194">
        <v>2009</v>
      </c>
      <c r="J1157" s="194" t="s">
        <v>5762</v>
      </c>
      <c r="K1157" s="194">
        <v>460315</v>
      </c>
      <c r="L1157" s="194"/>
      <c r="M1157" s="235" t="s">
        <v>86</v>
      </c>
      <c r="N1157" s="237" t="s">
        <v>86</v>
      </c>
      <c r="O1157" s="235"/>
    </row>
    <row r="1158" spans="2:15" ht="15.75" hidden="1" x14ac:dyDescent="0.25">
      <c r="B1158" s="203" t="s">
        <v>26948</v>
      </c>
      <c r="C1158" s="194" t="s">
        <v>26545</v>
      </c>
      <c r="D1158" s="194" t="s">
        <v>9846</v>
      </c>
      <c r="E1158" s="205">
        <v>11.08</v>
      </c>
      <c r="F1158" s="204" t="s">
        <v>20571</v>
      </c>
      <c r="G1158" s="194" t="s">
        <v>27455</v>
      </c>
      <c r="H1158" s="198" t="str">
        <f t="shared" si="18"/>
        <v>H14</v>
      </c>
      <c r="I1158" s="194">
        <v>2009</v>
      </c>
      <c r="J1158" s="194" t="s">
        <v>5762</v>
      </c>
      <c r="K1158" s="194">
        <v>460316</v>
      </c>
      <c r="L1158" s="194"/>
      <c r="M1158" s="235" t="s">
        <v>86</v>
      </c>
      <c r="N1158" s="237" t="s">
        <v>86</v>
      </c>
      <c r="O1158" s="235"/>
    </row>
    <row r="1159" spans="2:15" ht="15.75" hidden="1" x14ac:dyDescent="0.25">
      <c r="B1159" s="203" t="s">
        <v>26948</v>
      </c>
      <c r="C1159" s="194" t="s">
        <v>26545</v>
      </c>
      <c r="D1159" s="194" t="s">
        <v>9846</v>
      </c>
      <c r="E1159" s="205">
        <v>10.798999999999999</v>
      </c>
      <c r="F1159" s="204" t="s">
        <v>20519</v>
      </c>
      <c r="G1159" s="194" t="s">
        <v>27745</v>
      </c>
      <c r="H1159" s="198" t="str">
        <f t="shared" si="18"/>
        <v>H14</v>
      </c>
      <c r="I1159" s="194">
        <v>2010</v>
      </c>
      <c r="J1159" s="194" t="s">
        <v>5762</v>
      </c>
      <c r="K1159" s="194">
        <v>123336</v>
      </c>
      <c r="L1159" s="194"/>
      <c r="M1159" s="235" t="s">
        <v>86</v>
      </c>
      <c r="N1159" s="237" t="s">
        <v>86</v>
      </c>
      <c r="O1159" s="235"/>
    </row>
    <row r="1160" spans="2:15" ht="15.75" hidden="1" x14ac:dyDescent="0.25">
      <c r="B1160" s="203" t="s">
        <v>26948</v>
      </c>
      <c r="C1160" s="194" t="s">
        <v>26545</v>
      </c>
      <c r="D1160" s="194" t="s">
        <v>9846</v>
      </c>
      <c r="E1160" s="205">
        <v>10.798999999999999</v>
      </c>
      <c r="F1160" s="204" t="s">
        <v>20505</v>
      </c>
      <c r="G1160" s="194" t="s">
        <v>28018</v>
      </c>
      <c r="H1160" s="198" t="str">
        <f t="shared" si="18"/>
        <v>H14</v>
      </c>
      <c r="I1160" s="194">
        <v>2011</v>
      </c>
      <c r="J1160" s="194" t="s">
        <v>5762</v>
      </c>
      <c r="K1160" s="194">
        <v>150890</v>
      </c>
      <c r="L1160" s="194"/>
      <c r="M1160" s="235" t="s">
        <v>86</v>
      </c>
      <c r="N1160" s="237" t="s">
        <v>86</v>
      </c>
      <c r="O1160" s="235"/>
    </row>
    <row r="1161" spans="2:15" ht="15.75" hidden="1" x14ac:dyDescent="0.25">
      <c r="B1161" s="203" t="s">
        <v>26948</v>
      </c>
      <c r="C1161" s="194" t="s">
        <v>26545</v>
      </c>
      <c r="D1161" s="194" t="s">
        <v>9846</v>
      </c>
      <c r="E1161" s="205">
        <v>10.798999999999999</v>
      </c>
      <c r="F1161" s="204" t="s">
        <v>20520</v>
      </c>
      <c r="G1161" s="194" t="s">
        <v>28019</v>
      </c>
      <c r="H1161" s="198" t="str">
        <f t="shared" si="18"/>
        <v>H14</v>
      </c>
      <c r="I1161" s="194">
        <v>2011</v>
      </c>
      <c r="J1161" s="194" t="s">
        <v>5762</v>
      </c>
      <c r="K1161" s="194">
        <v>150892</v>
      </c>
      <c r="L1161" s="194"/>
      <c r="M1161" s="235" t="s">
        <v>86</v>
      </c>
      <c r="N1161" s="237" t="s">
        <v>86</v>
      </c>
      <c r="O1161" s="235"/>
    </row>
    <row r="1162" spans="2:15" ht="15.75" hidden="1" x14ac:dyDescent="0.25">
      <c r="B1162" s="203" t="s">
        <v>26948</v>
      </c>
      <c r="C1162" s="194" t="s">
        <v>26545</v>
      </c>
      <c r="D1162" s="194" t="s">
        <v>9846</v>
      </c>
      <c r="E1162" s="205">
        <v>2.8380000000000001</v>
      </c>
      <c r="F1162" s="204" t="s">
        <v>20652</v>
      </c>
      <c r="G1162" s="194" t="s">
        <v>28343</v>
      </c>
      <c r="H1162" s="198" t="str">
        <f t="shared" si="18"/>
        <v>H14</v>
      </c>
      <c r="I1162" s="194">
        <v>2012</v>
      </c>
      <c r="J1162" s="194" t="s">
        <v>5762</v>
      </c>
      <c r="K1162" s="194">
        <v>173425</v>
      </c>
      <c r="L1162" s="194"/>
      <c r="M1162" s="235" t="s">
        <v>86</v>
      </c>
      <c r="N1162" s="237" t="s">
        <v>86</v>
      </c>
      <c r="O1162" s="235"/>
    </row>
    <row r="1163" spans="2:15" ht="15.75" hidden="1" x14ac:dyDescent="0.25">
      <c r="B1163" s="203" t="s">
        <v>26948</v>
      </c>
      <c r="C1163" s="194" t="s">
        <v>26545</v>
      </c>
      <c r="D1163" s="194" t="s">
        <v>9846</v>
      </c>
      <c r="E1163" s="205">
        <v>2.8380000000000001</v>
      </c>
      <c r="F1163" s="204" t="s">
        <v>20525</v>
      </c>
      <c r="G1163" s="194" t="s">
        <v>28344</v>
      </c>
      <c r="H1163" s="198" t="str">
        <f t="shared" si="18"/>
        <v>H14</v>
      </c>
      <c r="I1163" s="194">
        <v>2012</v>
      </c>
      <c r="J1163" s="194" t="s">
        <v>5762</v>
      </c>
      <c r="K1163" s="194">
        <v>173428</v>
      </c>
      <c r="L1163" s="194"/>
      <c r="M1163" s="235" t="s">
        <v>86</v>
      </c>
      <c r="N1163" s="237" t="s">
        <v>86</v>
      </c>
      <c r="O1163" s="235"/>
    </row>
    <row r="1164" spans="2:15" ht="15.75" hidden="1" x14ac:dyDescent="0.25">
      <c r="B1164" s="203" t="s">
        <v>26948</v>
      </c>
      <c r="C1164" s="194" t="s">
        <v>26545</v>
      </c>
      <c r="D1164" s="194" t="s">
        <v>9846</v>
      </c>
      <c r="E1164" s="205">
        <v>2.8380000000000001</v>
      </c>
      <c r="F1164" s="204" t="s">
        <v>20625</v>
      </c>
      <c r="G1164" s="194" t="s">
        <v>28345</v>
      </c>
      <c r="H1164" s="198" t="str">
        <f t="shared" si="18"/>
        <v>H14</v>
      </c>
      <c r="I1164" s="194">
        <v>2012</v>
      </c>
      <c r="J1164" s="194" t="s">
        <v>5762</v>
      </c>
      <c r="K1164" s="194">
        <v>173433</v>
      </c>
      <c r="L1164" s="194"/>
      <c r="M1164" s="235" t="s">
        <v>86</v>
      </c>
      <c r="N1164" s="237" t="s">
        <v>86</v>
      </c>
      <c r="O1164" s="235"/>
    </row>
    <row r="1165" spans="2:15" ht="15.75" hidden="1" x14ac:dyDescent="0.25">
      <c r="B1165" s="203" t="s">
        <v>26924</v>
      </c>
      <c r="C1165" s="194" t="s">
        <v>26388</v>
      </c>
      <c r="D1165" s="194" t="s">
        <v>10001</v>
      </c>
      <c r="E1165" s="205">
        <v>0</v>
      </c>
      <c r="F1165" s="204" t="s">
        <v>20889</v>
      </c>
      <c r="G1165" s="194" t="s">
        <v>27362</v>
      </c>
      <c r="H1165" s="198" t="str">
        <f t="shared" si="18"/>
        <v>H14</v>
      </c>
      <c r="I1165" s="194">
        <v>2009</v>
      </c>
      <c r="J1165" s="194" t="s">
        <v>7490</v>
      </c>
      <c r="K1165" s="194">
        <v>460204</v>
      </c>
      <c r="L1165" s="194"/>
      <c r="M1165" s="235" t="s">
        <v>86</v>
      </c>
      <c r="N1165" s="237" t="s">
        <v>86</v>
      </c>
      <c r="O1165" s="235"/>
    </row>
    <row r="1166" spans="2:15" ht="15.75" hidden="1" x14ac:dyDescent="0.25">
      <c r="B1166" s="203" t="s">
        <v>26924</v>
      </c>
      <c r="C1166" s="194" t="s">
        <v>26388</v>
      </c>
      <c r="D1166" s="194" t="s">
        <v>10001</v>
      </c>
      <c r="E1166" s="205">
        <v>4.32</v>
      </c>
      <c r="F1166" s="204" t="s">
        <v>20575</v>
      </c>
      <c r="G1166" s="194" t="s">
        <v>27636</v>
      </c>
      <c r="H1166" s="198" t="str">
        <f t="shared" si="18"/>
        <v>H14</v>
      </c>
      <c r="I1166" s="194">
        <v>2010</v>
      </c>
      <c r="J1166" s="194" t="s">
        <v>5762</v>
      </c>
      <c r="K1166" s="194">
        <v>119431</v>
      </c>
      <c r="L1166" s="194"/>
      <c r="M1166" s="235" t="s">
        <v>86</v>
      </c>
      <c r="N1166" s="237" t="s">
        <v>86</v>
      </c>
      <c r="O1166" s="235"/>
    </row>
    <row r="1167" spans="2:15" ht="15.75" hidden="1" x14ac:dyDescent="0.25">
      <c r="B1167" s="203" t="s">
        <v>26924</v>
      </c>
      <c r="C1167" s="194" t="s">
        <v>26388</v>
      </c>
      <c r="D1167" s="194" t="s">
        <v>10001</v>
      </c>
      <c r="E1167" s="205">
        <v>7.2</v>
      </c>
      <c r="F1167" s="204" t="s">
        <v>20567</v>
      </c>
      <c r="G1167" s="194" t="s">
        <v>27724</v>
      </c>
      <c r="H1167" s="198" t="str">
        <f t="shared" si="18"/>
        <v>H14</v>
      </c>
      <c r="I1167" s="194">
        <v>2010</v>
      </c>
      <c r="J1167" s="194" t="s">
        <v>5762</v>
      </c>
      <c r="K1167" s="194">
        <v>123055</v>
      </c>
      <c r="L1167" s="194"/>
      <c r="M1167" s="235" t="s">
        <v>86</v>
      </c>
      <c r="N1167" s="237" t="s">
        <v>86</v>
      </c>
      <c r="O1167" s="235"/>
    </row>
    <row r="1168" spans="2:15" ht="15.75" hidden="1" x14ac:dyDescent="0.25">
      <c r="B1168" s="203" t="s">
        <v>26946</v>
      </c>
      <c r="C1168" s="194" t="s">
        <v>26451</v>
      </c>
      <c r="D1168" s="194" t="s">
        <v>9929</v>
      </c>
      <c r="E1168" s="205">
        <v>11.08</v>
      </c>
      <c r="F1168" s="204" t="s">
        <v>20595</v>
      </c>
      <c r="G1168" s="194" t="s">
        <v>27448</v>
      </c>
      <c r="H1168" s="198" t="str">
        <f t="shared" si="18"/>
        <v>H14</v>
      </c>
      <c r="I1168" s="194">
        <v>2009</v>
      </c>
      <c r="J1168" s="194" t="s">
        <v>5762</v>
      </c>
      <c r="K1168" s="194">
        <v>460309</v>
      </c>
      <c r="L1168" s="194"/>
      <c r="M1168" s="235" t="s">
        <v>86</v>
      </c>
      <c r="N1168" s="237" t="s">
        <v>86</v>
      </c>
      <c r="O1168" s="235"/>
    </row>
    <row r="1169" spans="2:15" ht="15.75" hidden="1" x14ac:dyDescent="0.25">
      <c r="B1169" s="203" t="s">
        <v>26946</v>
      </c>
      <c r="C1169" s="194" t="s">
        <v>26451</v>
      </c>
      <c r="D1169" s="194" t="s">
        <v>9929</v>
      </c>
      <c r="E1169" s="205">
        <v>5.3994999999999997</v>
      </c>
      <c r="F1169" s="204" t="s">
        <v>20592</v>
      </c>
      <c r="G1169" s="194" t="s">
        <v>27559</v>
      </c>
      <c r="H1169" s="198" t="str">
        <f t="shared" si="18"/>
        <v>H14</v>
      </c>
      <c r="I1169" s="194">
        <v>2009</v>
      </c>
      <c r="J1169" s="194" t="s">
        <v>5762</v>
      </c>
      <c r="K1169" s="194">
        <v>122689</v>
      </c>
      <c r="L1169" s="194"/>
      <c r="M1169" s="235" t="s">
        <v>86</v>
      </c>
      <c r="N1169" s="237" t="s">
        <v>86</v>
      </c>
      <c r="O1169" s="235"/>
    </row>
    <row r="1170" spans="2:15" ht="15.75" hidden="1" x14ac:dyDescent="0.25">
      <c r="B1170" s="203" t="s">
        <v>26946</v>
      </c>
      <c r="C1170" s="194" t="s">
        <v>26451</v>
      </c>
      <c r="D1170" s="194" t="s">
        <v>9929</v>
      </c>
      <c r="E1170" s="205">
        <v>10.798999999999999</v>
      </c>
      <c r="F1170" s="204" t="s">
        <v>20693</v>
      </c>
      <c r="G1170" s="194" t="s">
        <v>27705</v>
      </c>
      <c r="H1170" s="198" t="str">
        <f t="shared" si="18"/>
        <v>H14</v>
      </c>
      <c r="I1170" s="194">
        <v>2010</v>
      </c>
      <c r="J1170" s="194" t="s">
        <v>5762</v>
      </c>
      <c r="K1170" s="194">
        <v>122419</v>
      </c>
      <c r="L1170" s="194"/>
      <c r="M1170" s="235" t="s">
        <v>86</v>
      </c>
      <c r="N1170" s="237" t="s">
        <v>86</v>
      </c>
      <c r="O1170" s="235"/>
    </row>
    <row r="1171" spans="2:15" ht="15.75" hidden="1" x14ac:dyDescent="0.25">
      <c r="B1171" s="203" t="s">
        <v>26946</v>
      </c>
      <c r="C1171" s="194" t="s">
        <v>26451</v>
      </c>
      <c r="D1171" s="194" t="s">
        <v>9929</v>
      </c>
      <c r="E1171" s="205">
        <v>11.08</v>
      </c>
      <c r="F1171" s="204" t="s">
        <v>20583</v>
      </c>
      <c r="G1171" s="194" t="s">
        <v>27861</v>
      </c>
      <c r="H1171" s="198" t="str">
        <f t="shared" si="18"/>
        <v>H14</v>
      </c>
      <c r="I1171" s="194">
        <v>2011</v>
      </c>
      <c r="J1171" s="194" t="s">
        <v>5762</v>
      </c>
      <c r="K1171" s="194">
        <v>146375</v>
      </c>
      <c r="L1171" s="194"/>
      <c r="M1171" s="235" t="s">
        <v>86</v>
      </c>
      <c r="N1171" s="237" t="s">
        <v>86</v>
      </c>
      <c r="O1171" s="235"/>
    </row>
    <row r="1172" spans="2:15" ht="15.75" hidden="1" x14ac:dyDescent="0.25">
      <c r="B1172" s="203" t="s">
        <v>26940</v>
      </c>
      <c r="C1172" s="194" t="s">
        <v>26604</v>
      </c>
      <c r="D1172" s="194" t="s">
        <v>9846</v>
      </c>
      <c r="E1172" s="205">
        <v>11.08</v>
      </c>
      <c r="F1172" s="204" t="s">
        <v>20629</v>
      </c>
      <c r="G1172" s="194" t="s">
        <v>27411</v>
      </c>
      <c r="H1172" s="198" t="str">
        <f t="shared" si="18"/>
        <v>H14</v>
      </c>
      <c r="I1172" s="194">
        <v>2009</v>
      </c>
      <c r="J1172" s="194" t="s">
        <v>5762</v>
      </c>
      <c r="K1172" s="194">
        <v>460265</v>
      </c>
      <c r="L1172" s="194"/>
      <c r="M1172" s="235" t="s">
        <v>86</v>
      </c>
      <c r="N1172" s="237" t="s">
        <v>86</v>
      </c>
      <c r="O1172" s="235"/>
    </row>
    <row r="1173" spans="2:15" ht="15.75" hidden="1" x14ac:dyDescent="0.25">
      <c r="B1173" s="203" t="s">
        <v>27105</v>
      </c>
      <c r="C1173" s="194" t="s">
        <v>26626</v>
      </c>
      <c r="D1173" s="194" t="s">
        <v>10001</v>
      </c>
      <c r="E1173" s="205">
        <v>43.198</v>
      </c>
      <c r="F1173" s="204" t="s">
        <v>19823</v>
      </c>
      <c r="G1173" s="194" t="s">
        <v>27958</v>
      </c>
      <c r="H1173" s="198" t="str">
        <f t="shared" si="18"/>
        <v>H14</v>
      </c>
      <c r="I1173" s="194">
        <v>2011</v>
      </c>
      <c r="J1173" s="194" t="s">
        <v>177</v>
      </c>
      <c r="K1173" s="194">
        <v>148919</v>
      </c>
      <c r="L1173" s="194"/>
      <c r="M1173" s="235" t="s">
        <v>86</v>
      </c>
      <c r="N1173" s="237" t="s">
        <v>86</v>
      </c>
      <c r="O1173" s="235"/>
    </row>
    <row r="1174" spans="2:15" ht="15.75" hidden="1" x14ac:dyDescent="0.25">
      <c r="B1174" s="203" t="s">
        <v>26906</v>
      </c>
      <c r="C1174" s="194" t="s">
        <v>26531</v>
      </c>
      <c r="D1174" s="194" t="s">
        <v>9957</v>
      </c>
      <c r="E1174" s="205">
        <v>10.798999999999999</v>
      </c>
      <c r="F1174" s="204" t="s">
        <v>20400</v>
      </c>
      <c r="G1174" s="194" t="s">
        <v>27310</v>
      </c>
      <c r="H1174" s="198" t="str">
        <f t="shared" si="18"/>
        <v>H14</v>
      </c>
      <c r="I1174" s="194">
        <v>2009</v>
      </c>
      <c r="J1174" s="194" t="s">
        <v>5137</v>
      </c>
      <c r="K1174" s="194">
        <v>460149</v>
      </c>
      <c r="L1174" s="194"/>
      <c r="M1174" s="235" t="s">
        <v>86</v>
      </c>
      <c r="N1174" s="237" t="s">
        <v>86</v>
      </c>
      <c r="O1174" s="235"/>
    </row>
    <row r="1175" spans="2:15" ht="15.75" hidden="1" x14ac:dyDescent="0.25">
      <c r="B1175" s="203" t="s">
        <v>26906</v>
      </c>
      <c r="C1175" s="194" t="s">
        <v>26531</v>
      </c>
      <c r="D1175" s="194" t="s">
        <v>9957</v>
      </c>
      <c r="E1175" s="205">
        <v>0.115</v>
      </c>
      <c r="F1175" s="204" t="s">
        <v>20092</v>
      </c>
      <c r="G1175" s="194" t="s">
        <v>27311</v>
      </c>
      <c r="H1175" s="198" t="str">
        <f t="shared" si="18"/>
        <v>H14</v>
      </c>
      <c r="I1175" s="194">
        <v>2009</v>
      </c>
      <c r="J1175" s="194" t="s">
        <v>177</v>
      </c>
      <c r="K1175" s="194">
        <v>460150</v>
      </c>
      <c r="L1175" s="194"/>
      <c r="M1175" s="235" t="s">
        <v>86</v>
      </c>
      <c r="N1175" s="237" t="s">
        <v>86</v>
      </c>
      <c r="O1175" s="235"/>
    </row>
    <row r="1176" spans="2:15" ht="15.75" hidden="1" x14ac:dyDescent="0.25">
      <c r="B1176" s="203" t="s">
        <v>26906</v>
      </c>
      <c r="C1176" s="194" t="s">
        <v>26531</v>
      </c>
      <c r="D1176" s="194" t="s">
        <v>9957</v>
      </c>
      <c r="E1176" s="205">
        <v>0.115</v>
      </c>
      <c r="F1176" s="204" t="s">
        <v>20103</v>
      </c>
      <c r="G1176" s="194" t="s">
        <v>27312</v>
      </c>
      <c r="H1176" s="198" t="str">
        <f t="shared" si="18"/>
        <v>H14</v>
      </c>
      <c r="I1176" s="194">
        <v>2009</v>
      </c>
      <c r="J1176" s="194" t="s">
        <v>177</v>
      </c>
      <c r="K1176" s="194">
        <v>460151</v>
      </c>
      <c r="L1176" s="194"/>
      <c r="M1176" s="235" t="s">
        <v>86</v>
      </c>
      <c r="N1176" s="237" t="s">
        <v>86</v>
      </c>
      <c r="O1176" s="235"/>
    </row>
    <row r="1177" spans="2:15" ht="15.75" hidden="1" x14ac:dyDescent="0.25">
      <c r="B1177" s="203" t="s">
        <v>26906</v>
      </c>
      <c r="C1177" s="194" t="s">
        <v>26531</v>
      </c>
      <c r="D1177" s="194" t="s">
        <v>9957</v>
      </c>
      <c r="E1177" s="205">
        <v>0.16800000000000001</v>
      </c>
      <c r="F1177" s="204" t="s">
        <v>20073</v>
      </c>
      <c r="G1177" s="194" t="s">
        <v>27461</v>
      </c>
      <c r="H1177" s="198" t="str">
        <f t="shared" si="18"/>
        <v>H14</v>
      </c>
      <c r="I1177" s="194">
        <v>2009</v>
      </c>
      <c r="J1177" s="194" t="s">
        <v>177</v>
      </c>
      <c r="K1177" s="194">
        <v>460325</v>
      </c>
      <c r="L1177" s="194"/>
      <c r="M1177" s="235" t="s">
        <v>86</v>
      </c>
      <c r="N1177" s="237" t="s">
        <v>86</v>
      </c>
      <c r="O1177" s="235"/>
    </row>
    <row r="1178" spans="2:15" ht="15.75" hidden="1" x14ac:dyDescent="0.25">
      <c r="B1178" s="203" t="s">
        <v>26906</v>
      </c>
      <c r="C1178" s="194" t="s">
        <v>26531</v>
      </c>
      <c r="D1178" s="194" t="s">
        <v>9957</v>
      </c>
      <c r="E1178" s="205">
        <v>0.29399999999999998</v>
      </c>
      <c r="F1178" s="204" t="s">
        <v>20074</v>
      </c>
      <c r="G1178" s="194" t="s">
        <v>27463</v>
      </c>
      <c r="H1178" s="198" t="str">
        <f t="shared" si="18"/>
        <v>H14</v>
      </c>
      <c r="I1178" s="194">
        <v>2009</v>
      </c>
      <c r="J1178" s="194" t="s">
        <v>177</v>
      </c>
      <c r="K1178" s="194">
        <v>460327</v>
      </c>
      <c r="L1178" s="194"/>
      <c r="M1178" s="235" t="s">
        <v>86</v>
      </c>
      <c r="N1178" s="237" t="s">
        <v>86</v>
      </c>
      <c r="O1178" s="235"/>
    </row>
    <row r="1179" spans="2:15" ht="15.75" hidden="1" x14ac:dyDescent="0.25">
      <c r="B1179" s="203" t="s">
        <v>26906</v>
      </c>
      <c r="C1179" s="194" t="s">
        <v>26531</v>
      </c>
      <c r="D1179" s="194" t="s">
        <v>9957</v>
      </c>
      <c r="E1179" s="205">
        <v>1.4590000000000001</v>
      </c>
      <c r="F1179" s="204" t="s">
        <v>19866</v>
      </c>
      <c r="G1179" s="194" t="s">
        <v>27464</v>
      </c>
      <c r="H1179" s="198" t="str">
        <f t="shared" si="18"/>
        <v>H14</v>
      </c>
      <c r="I1179" s="194">
        <v>2009</v>
      </c>
      <c r="J1179" s="194" t="s">
        <v>177</v>
      </c>
      <c r="K1179" s="194">
        <v>460328</v>
      </c>
      <c r="L1179" s="194"/>
      <c r="M1179" s="235" t="s">
        <v>86</v>
      </c>
      <c r="N1179" s="237" t="s">
        <v>86</v>
      </c>
      <c r="O1179" s="235"/>
    </row>
    <row r="1180" spans="2:15" ht="15.75" hidden="1" x14ac:dyDescent="0.25">
      <c r="B1180" s="203" t="s">
        <v>26947</v>
      </c>
      <c r="C1180" s="194" t="s">
        <v>26579</v>
      </c>
      <c r="D1180" s="194" t="s">
        <v>10001</v>
      </c>
      <c r="E1180" s="205">
        <v>21.599</v>
      </c>
      <c r="F1180" s="204" t="s">
        <v>19831</v>
      </c>
      <c r="G1180" s="194" t="s">
        <v>27652</v>
      </c>
      <c r="H1180" s="198" t="str">
        <f t="shared" si="18"/>
        <v>H14</v>
      </c>
      <c r="I1180" s="194">
        <v>2010</v>
      </c>
      <c r="J1180" s="194" t="s">
        <v>177</v>
      </c>
      <c r="K1180" s="194">
        <v>120768</v>
      </c>
      <c r="L1180" s="194"/>
      <c r="M1180" s="235" t="s">
        <v>86</v>
      </c>
      <c r="N1180" s="237" t="s">
        <v>86</v>
      </c>
      <c r="O1180" s="235"/>
    </row>
    <row r="1181" spans="2:15" ht="15.75" hidden="1" x14ac:dyDescent="0.25">
      <c r="B1181" s="203" t="s">
        <v>26947</v>
      </c>
      <c r="C1181" s="194" t="s">
        <v>26579</v>
      </c>
      <c r="D1181" s="194" t="s">
        <v>10001</v>
      </c>
      <c r="E1181" s="205">
        <v>5.3994999999999997</v>
      </c>
      <c r="F1181" s="204" t="s">
        <v>20704</v>
      </c>
      <c r="G1181" s="194" t="s">
        <v>27655</v>
      </c>
      <c r="H1181" s="198" t="str">
        <f t="shared" si="18"/>
        <v>H14</v>
      </c>
      <c r="I1181" s="194">
        <v>2010</v>
      </c>
      <c r="J1181" s="194" t="s">
        <v>5762</v>
      </c>
      <c r="K1181" s="194">
        <v>120777</v>
      </c>
      <c r="L1181" s="194"/>
      <c r="M1181" s="235" t="s">
        <v>86</v>
      </c>
      <c r="N1181" s="237" t="s">
        <v>86</v>
      </c>
      <c r="O1181" s="235"/>
    </row>
    <row r="1182" spans="2:15" ht="15.75" hidden="1" x14ac:dyDescent="0.25">
      <c r="B1182" s="203" t="s">
        <v>26953</v>
      </c>
      <c r="C1182" s="194" t="s">
        <v>26476</v>
      </c>
      <c r="D1182" s="194" t="s">
        <v>9804</v>
      </c>
      <c r="E1182" s="205">
        <v>5.54</v>
      </c>
      <c r="F1182" s="204" t="s">
        <v>20496</v>
      </c>
      <c r="G1182" s="194" t="s">
        <v>27472</v>
      </c>
      <c r="H1182" s="198" t="str">
        <f t="shared" si="18"/>
        <v>H14</v>
      </c>
      <c r="I1182" s="194">
        <v>2009</v>
      </c>
      <c r="J1182" s="194" t="s">
        <v>5762</v>
      </c>
      <c r="K1182" s="194">
        <v>460337</v>
      </c>
      <c r="L1182" s="194"/>
      <c r="M1182" s="235" t="s">
        <v>86</v>
      </c>
      <c r="N1182" s="237" t="s">
        <v>86</v>
      </c>
      <c r="O1182" s="235"/>
    </row>
    <row r="1183" spans="2:15" ht="15.75" hidden="1" x14ac:dyDescent="0.25">
      <c r="B1183" s="203" t="s">
        <v>26953</v>
      </c>
      <c r="C1183" s="194" t="s">
        <v>26476</v>
      </c>
      <c r="D1183" s="194" t="s">
        <v>9804</v>
      </c>
      <c r="E1183" s="205">
        <v>22.159500000000001</v>
      </c>
      <c r="F1183" s="204" t="s">
        <v>20043</v>
      </c>
      <c r="G1183" s="194" t="s">
        <v>28054</v>
      </c>
      <c r="H1183" s="198" t="str">
        <f t="shared" si="18"/>
        <v>H14</v>
      </c>
      <c r="I1183" s="194">
        <v>2011</v>
      </c>
      <c r="J1183" s="194" t="s">
        <v>177</v>
      </c>
      <c r="K1183" s="194">
        <v>172193</v>
      </c>
      <c r="L1183" s="194"/>
      <c r="M1183" s="235" t="s">
        <v>86</v>
      </c>
      <c r="N1183" s="237" t="s">
        <v>86</v>
      </c>
      <c r="O1183" s="235"/>
    </row>
    <row r="1184" spans="2:15" ht="15.75" hidden="1" x14ac:dyDescent="0.25">
      <c r="B1184" s="203" t="s">
        <v>27270</v>
      </c>
      <c r="C1184" s="194" t="s">
        <v>26485</v>
      </c>
      <c r="D1184" s="194" t="s">
        <v>10046</v>
      </c>
      <c r="E1184" s="205">
        <v>0</v>
      </c>
      <c r="F1184" s="204" t="s">
        <v>20864</v>
      </c>
      <c r="G1184" s="194" t="s">
        <v>27487</v>
      </c>
      <c r="H1184" s="198" t="str">
        <f t="shared" si="18"/>
        <v>H14</v>
      </c>
      <c r="I1184" s="194">
        <v>2009</v>
      </c>
      <c r="J1184" s="194" t="s">
        <v>7490</v>
      </c>
      <c r="K1184" s="194">
        <v>460355</v>
      </c>
      <c r="L1184" s="194"/>
      <c r="M1184" s="235" t="s">
        <v>86</v>
      </c>
      <c r="N1184" s="237" t="s">
        <v>86</v>
      </c>
      <c r="O1184" s="235"/>
    </row>
    <row r="1185" spans="2:15" ht="15.75" hidden="1" x14ac:dyDescent="0.25">
      <c r="B1185" s="203" t="s">
        <v>26905</v>
      </c>
      <c r="C1185" s="194" t="s">
        <v>26820</v>
      </c>
      <c r="D1185" s="194" t="s">
        <v>9871</v>
      </c>
      <c r="E1185" s="205">
        <v>2.88</v>
      </c>
      <c r="F1185" s="204" t="s">
        <v>20268</v>
      </c>
      <c r="G1185" s="194" t="s">
        <v>27309</v>
      </c>
      <c r="H1185" s="198" t="str">
        <f t="shared" si="18"/>
        <v>H14</v>
      </c>
      <c r="I1185" s="194">
        <v>2009</v>
      </c>
      <c r="J1185" s="194" t="s">
        <v>4134</v>
      </c>
      <c r="K1185" s="194">
        <v>460148</v>
      </c>
      <c r="L1185" s="194"/>
      <c r="M1185" s="235" t="s">
        <v>86</v>
      </c>
      <c r="N1185" s="237" t="s">
        <v>86</v>
      </c>
      <c r="O1185" s="235"/>
    </row>
    <row r="1186" spans="2:15" ht="15.75" hidden="1" x14ac:dyDescent="0.25">
      <c r="B1186" s="203" t="s">
        <v>26911</v>
      </c>
      <c r="C1186" s="194" t="s">
        <v>26566</v>
      </c>
      <c r="D1186" s="194" t="s">
        <v>10046</v>
      </c>
      <c r="E1186" s="205">
        <v>0</v>
      </c>
      <c r="F1186" s="204" t="s">
        <v>20821</v>
      </c>
      <c r="G1186" s="194" t="s">
        <v>27319</v>
      </c>
      <c r="H1186" s="198" t="str">
        <f t="shared" si="18"/>
        <v>H14</v>
      </c>
      <c r="I1186" s="194">
        <v>2009</v>
      </c>
      <c r="J1186" s="194" t="s">
        <v>7490</v>
      </c>
      <c r="K1186" s="194">
        <v>460158</v>
      </c>
      <c r="L1186" s="194"/>
      <c r="M1186" s="235" t="s">
        <v>86</v>
      </c>
      <c r="N1186" s="237" t="s">
        <v>86</v>
      </c>
      <c r="O1186" s="235"/>
    </row>
    <row r="1187" spans="2:15" ht="15.75" hidden="1" x14ac:dyDescent="0.25">
      <c r="B1187" s="203" t="s">
        <v>26911</v>
      </c>
      <c r="C1187" s="194" t="s">
        <v>26566</v>
      </c>
      <c r="D1187" s="194" t="s">
        <v>10046</v>
      </c>
      <c r="E1187" s="205">
        <v>44.319000000000003</v>
      </c>
      <c r="F1187" s="204" t="s">
        <v>20021</v>
      </c>
      <c r="G1187" s="194" t="s">
        <v>27320</v>
      </c>
      <c r="H1187" s="198" t="str">
        <f t="shared" si="18"/>
        <v>H14</v>
      </c>
      <c r="I1187" s="194">
        <v>2009</v>
      </c>
      <c r="J1187" s="194" t="s">
        <v>177</v>
      </c>
      <c r="K1187" s="194">
        <v>460159</v>
      </c>
      <c r="L1187" s="194"/>
      <c r="M1187" s="235" t="s">
        <v>86</v>
      </c>
      <c r="N1187" s="237" t="s">
        <v>86</v>
      </c>
      <c r="O1187" s="235"/>
    </row>
    <row r="1188" spans="2:15" ht="15.75" hidden="1" x14ac:dyDescent="0.25">
      <c r="B1188" s="203" t="s">
        <v>28688</v>
      </c>
      <c r="C1188" s="194" t="s">
        <v>26649</v>
      </c>
      <c r="D1188" s="194" t="s">
        <v>9846</v>
      </c>
      <c r="E1188" s="205">
        <v>0</v>
      </c>
      <c r="F1188" s="204" t="s">
        <v>21002</v>
      </c>
      <c r="G1188" s="194" t="s">
        <v>27979</v>
      </c>
      <c r="H1188" s="198" t="str">
        <f t="shared" si="18"/>
        <v>H14</v>
      </c>
      <c r="I1188" s="194">
        <v>2011</v>
      </c>
      <c r="J1188" s="194" t="s">
        <v>7490</v>
      </c>
      <c r="K1188" s="194">
        <v>150007</v>
      </c>
      <c r="L1188" s="194"/>
      <c r="M1188" s="235" t="s">
        <v>86</v>
      </c>
      <c r="N1188" s="237" t="s">
        <v>86</v>
      </c>
      <c r="O1188" s="235"/>
    </row>
    <row r="1189" spans="2:15" ht="15.75" hidden="1" x14ac:dyDescent="0.25">
      <c r="B1189" s="203" t="s">
        <v>27161</v>
      </c>
      <c r="C1189" s="194" t="s">
        <v>26584</v>
      </c>
      <c r="D1189" s="194" t="s">
        <v>9862</v>
      </c>
      <c r="E1189" s="205">
        <v>0</v>
      </c>
      <c r="F1189" s="204" t="s">
        <v>20913</v>
      </c>
      <c r="G1189" s="194" t="s">
        <v>27474</v>
      </c>
      <c r="H1189" s="198" t="str">
        <f t="shared" si="18"/>
        <v>H14</v>
      </c>
      <c r="I1189" s="194">
        <v>2009</v>
      </c>
      <c r="J1189" s="194" t="s">
        <v>7490</v>
      </c>
      <c r="K1189" s="194">
        <v>460339</v>
      </c>
      <c r="L1189" s="194"/>
      <c r="M1189" s="235" t="s">
        <v>86</v>
      </c>
      <c r="N1189" s="237" t="s">
        <v>86</v>
      </c>
      <c r="O1189" s="235"/>
    </row>
    <row r="1190" spans="2:15" ht="15.75" hidden="1" x14ac:dyDescent="0.25">
      <c r="B1190" s="203" t="s">
        <v>26915</v>
      </c>
      <c r="C1190" s="194" t="s">
        <v>26378</v>
      </c>
      <c r="D1190" s="194" t="s">
        <v>9853</v>
      </c>
      <c r="E1190" s="205">
        <v>1.819</v>
      </c>
      <c r="F1190" s="204" t="s">
        <v>19898</v>
      </c>
      <c r="G1190" s="194" t="s">
        <v>27324</v>
      </c>
      <c r="H1190" s="198" t="str">
        <f t="shared" si="18"/>
        <v>H14</v>
      </c>
      <c r="I1190" s="194">
        <v>2009</v>
      </c>
      <c r="J1190" s="194" t="s">
        <v>177</v>
      </c>
      <c r="K1190" s="194">
        <v>460163</v>
      </c>
      <c r="L1190" s="194"/>
      <c r="M1190" s="235" t="s">
        <v>86</v>
      </c>
      <c r="N1190" s="237" t="s">
        <v>86</v>
      </c>
      <c r="O1190" s="235"/>
    </row>
    <row r="1191" spans="2:15" ht="15.75" hidden="1" x14ac:dyDescent="0.25">
      <c r="B1191" s="203" t="s">
        <v>26987</v>
      </c>
      <c r="C1191" s="194" t="s">
        <v>26582</v>
      </c>
      <c r="D1191" s="194" t="s">
        <v>9853</v>
      </c>
      <c r="E1191" s="205">
        <v>6.3E-2</v>
      </c>
      <c r="F1191" s="204" t="s">
        <v>20204</v>
      </c>
      <c r="G1191" s="194" t="s">
        <v>28643</v>
      </c>
      <c r="H1191" s="198" t="str">
        <f t="shared" si="18"/>
        <v>H14</v>
      </c>
      <c r="I1191" s="194">
        <v>2013</v>
      </c>
      <c r="J1191" s="194" t="s">
        <v>177</v>
      </c>
      <c r="K1191" s="194">
        <v>333086</v>
      </c>
      <c r="L1191" s="194"/>
      <c r="M1191" s="235" t="s">
        <v>86</v>
      </c>
      <c r="N1191" s="237" t="s">
        <v>86</v>
      </c>
      <c r="O1191" s="235"/>
    </row>
    <row r="1192" spans="2:15" ht="15.75" hidden="1" x14ac:dyDescent="0.25">
      <c r="B1192" s="203" t="s">
        <v>27174</v>
      </c>
      <c r="C1192" s="194" t="s">
        <v>26734</v>
      </c>
      <c r="D1192" s="194" t="s">
        <v>10046</v>
      </c>
      <c r="E1192" s="205">
        <v>2.8380000000000001</v>
      </c>
      <c r="F1192" s="204" t="s">
        <v>20694</v>
      </c>
      <c r="G1192" s="194" t="s">
        <v>28221</v>
      </c>
      <c r="H1192" s="198" t="str">
        <f t="shared" si="18"/>
        <v>H14</v>
      </c>
      <c r="I1192" s="194">
        <v>2012</v>
      </c>
      <c r="J1192" s="194" t="s">
        <v>5762</v>
      </c>
      <c r="K1192" s="194">
        <v>170940</v>
      </c>
      <c r="L1192" s="194"/>
      <c r="M1192" s="235" t="s">
        <v>86</v>
      </c>
      <c r="N1192" s="237" t="s">
        <v>86</v>
      </c>
      <c r="O1192" s="235"/>
    </row>
    <row r="1193" spans="2:15" ht="15.75" hidden="1" x14ac:dyDescent="0.25">
      <c r="B1193" s="203" t="s">
        <v>27178</v>
      </c>
      <c r="C1193" s="194" t="s">
        <v>26747</v>
      </c>
      <c r="D1193" s="194" t="s">
        <v>10046</v>
      </c>
      <c r="E1193" s="205">
        <v>28.378</v>
      </c>
      <c r="F1193" s="204" t="s">
        <v>20243</v>
      </c>
      <c r="G1193" s="194" t="s">
        <v>28231</v>
      </c>
      <c r="H1193" s="198" t="str">
        <f t="shared" si="18"/>
        <v>H14</v>
      </c>
      <c r="I1193" s="194">
        <v>2012</v>
      </c>
      <c r="J1193" s="194" t="s">
        <v>177</v>
      </c>
      <c r="K1193" s="194">
        <v>171274</v>
      </c>
      <c r="L1193" s="194"/>
      <c r="M1193" s="235" t="s">
        <v>86</v>
      </c>
      <c r="N1193" s="237" t="s">
        <v>86</v>
      </c>
      <c r="O1193" s="235"/>
    </row>
    <row r="1194" spans="2:15" ht="15.75" hidden="1" x14ac:dyDescent="0.25">
      <c r="B1194" s="203" t="s">
        <v>27136</v>
      </c>
      <c r="C1194" s="194" t="s">
        <v>26472</v>
      </c>
      <c r="D1194" s="194" t="s">
        <v>10001</v>
      </c>
      <c r="E1194" s="205">
        <v>0</v>
      </c>
      <c r="F1194" s="204" t="s">
        <v>20931</v>
      </c>
      <c r="G1194" s="194" t="s">
        <v>28057</v>
      </c>
      <c r="H1194" s="198" t="str">
        <f t="shared" si="18"/>
        <v>H14</v>
      </c>
      <c r="I1194" s="194">
        <v>2011</v>
      </c>
      <c r="J1194" s="194" t="s">
        <v>7490</v>
      </c>
      <c r="K1194" s="194">
        <v>172576</v>
      </c>
      <c r="L1194" s="194"/>
      <c r="M1194" s="235" t="s">
        <v>86</v>
      </c>
      <c r="N1194" s="237" t="s">
        <v>86</v>
      </c>
      <c r="O1194" s="235"/>
    </row>
    <row r="1195" spans="2:15" ht="15.75" hidden="1" x14ac:dyDescent="0.25">
      <c r="B1195" s="203" t="s">
        <v>26993</v>
      </c>
      <c r="C1195" s="194" t="s">
        <v>26445</v>
      </c>
      <c r="D1195" s="194" t="s">
        <v>9979</v>
      </c>
      <c r="E1195" s="205">
        <v>14.398999999999999</v>
      </c>
      <c r="F1195" s="204" t="s">
        <v>20401</v>
      </c>
      <c r="G1195" s="194" t="s">
        <v>28053</v>
      </c>
      <c r="H1195" s="198" t="str">
        <f t="shared" si="18"/>
        <v>H14</v>
      </c>
      <c r="I1195" s="194">
        <v>2011</v>
      </c>
      <c r="J1195" s="194" t="s">
        <v>5137</v>
      </c>
      <c r="K1195" s="194">
        <v>170969</v>
      </c>
      <c r="L1195" s="194"/>
      <c r="M1195" s="235" t="s">
        <v>86</v>
      </c>
      <c r="N1195" s="237" t="s">
        <v>86</v>
      </c>
      <c r="O1195" s="235"/>
    </row>
    <row r="1196" spans="2:15" ht="15.75" hidden="1" x14ac:dyDescent="0.25">
      <c r="B1196" s="203" t="s">
        <v>26993</v>
      </c>
      <c r="C1196" s="194" t="s">
        <v>26445</v>
      </c>
      <c r="D1196" s="194" t="s">
        <v>9979</v>
      </c>
      <c r="E1196" s="205">
        <v>26.856999999999999</v>
      </c>
      <c r="F1196" s="204" t="s">
        <v>20352</v>
      </c>
      <c r="G1196" s="194" t="s">
        <v>28220</v>
      </c>
      <c r="H1196" s="198" t="str">
        <f t="shared" si="18"/>
        <v>H14</v>
      </c>
      <c r="I1196" s="194">
        <v>2012</v>
      </c>
      <c r="J1196" s="194" t="s">
        <v>153</v>
      </c>
      <c r="K1196" s="194">
        <v>170935</v>
      </c>
      <c r="L1196" s="194"/>
      <c r="M1196" s="235" t="s">
        <v>86</v>
      </c>
      <c r="N1196" s="237" t="s">
        <v>86</v>
      </c>
      <c r="O1196" s="235"/>
    </row>
    <row r="1197" spans="2:15" ht="15.75" hidden="1" x14ac:dyDescent="0.25">
      <c r="B1197" s="203" t="s">
        <v>26943</v>
      </c>
      <c r="C1197" s="194" t="s">
        <v>26658</v>
      </c>
      <c r="D1197" s="194" t="s">
        <v>10046</v>
      </c>
      <c r="E1197" s="205">
        <v>10.798999999999999</v>
      </c>
      <c r="F1197" s="204" t="s">
        <v>20503</v>
      </c>
      <c r="G1197" s="194" t="s">
        <v>27435</v>
      </c>
      <c r="H1197" s="198" t="str">
        <f t="shared" si="18"/>
        <v>H14</v>
      </c>
      <c r="I1197" s="194">
        <v>2009</v>
      </c>
      <c r="J1197" s="194" t="s">
        <v>5762</v>
      </c>
      <c r="K1197" s="194">
        <v>460292</v>
      </c>
      <c r="L1197" s="194"/>
      <c r="M1197" s="235" t="s">
        <v>86</v>
      </c>
      <c r="N1197" s="237" t="s">
        <v>86</v>
      </c>
      <c r="O1197" s="235"/>
    </row>
    <row r="1198" spans="2:15" ht="15.75" hidden="1" x14ac:dyDescent="0.25">
      <c r="B1198" s="203" t="s">
        <v>26943</v>
      </c>
      <c r="C1198" s="194" t="s">
        <v>26658</v>
      </c>
      <c r="D1198" s="194" t="s">
        <v>10046</v>
      </c>
      <c r="E1198" s="205">
        <v>10.798999999999999</v>
      </c>
      <c r="F1198" s="204" t="s">
        <v>20650</v>
      </c>
      <c r="G1198" s="194" t="s">
        <v>27436</v>
      </c>
      <c r="H1198" s="198" t="str">
        <f t="shared" si="18"/>
        <v>H14</v>
      </c>
      <c r="I1198" s="194">
        <v>2009</v>
      </c>
      <c r="J1198" s="194" t="s">
        <v>5762</v>
      </c>
      <c r="K1198" s="194">
        <v>460293</v>
      </c>
      <c r="L1198" s="194"/>
      <c r="M1198" s="235" t="s">
        <v>86</v>
      </c>
      <c r="N1198" s="237" t="s">
        <v>86</v>
      </c>
      <c r="O1198" s="235"/>
    </row>
    <row r="1199" spans="2:15" ht="15.75" hidden="1" x14ac:dyDescent="0.25">
      <c r="B1199" s="203" t="s">
        <v>26943</v>
      </c>
      <c r="C1199" s="194" t="s">
        <v>26658</v>
      </c>
      <c r="D1199" s="194" t="s">
        <v>10046</v>
      </c>
      <c r="E1199" s="205">
        <v>10.798999999999999</v>
      </c>
      <c r="F1199" s="204" t="s">
        <v>20492</v>
      </c>
      <c r="G1199" s="194" t="s">
        <v>27438</v>
      </c>
      <c r="H1199" s="198" t="str">
        <f t="shared" si="18"/>
        <v>H14</v>
      </c>
      <c r="I1199" s="194">
        <v>2009</v>
      </c>
      <c r="J1199" s="194" t="s">
        <v>5762</v>
      </c>
      <c r="K1199" s="194">
        <v>460295</v>
      </c>
      <c r="L1199" s="194"/>
      <c r="M1199" s="235" t="s">
        <v>86</v>
      </c>
      <c r="N1199" s="237" t="s">
        <v>86</v>
      </c>
      <c r="O1199" s="235"/>
    </row>
    <row r="1200" spans="2:15" ht="15.75" hidden="1" x14ac:dyDescent="0.25">
      <c r="B1200" s="203" t="s">
        <v>26943</v>
      </c>
      <c r="C1200" s="194" t="s">
        <v>26658</v>
      </c>
      <c r="D1200" s="194" t="s">
        <v>10046</v>
      </c>
      <c r="E1200" s="205">
        <v>0</v>
      </c>
      <c r="F1200" s="204" t="s">
        <v>20847</v>
      </c>
      <c r="G1200" s="194" t="s">
        <v>27439</v>
      </c>
      <c r="H1200" s="198" t="str">
        <f t="shared" si="18"/>
        <v>H14</v>
      </c>
      <c r="I1200" s="194">
        <v>2009</v>
      </c>
      <c r="J1200" s="194" t="s">
        <v>7490</v>
      </c>
      <c r="K1200" s="194">
        <v>460296</v>
      </c>
      <c r="L1200" s="194"/>
      <c r="M1200" s="235" t="s">
        <v>86</v>
      </c>
      <c r="N1200" s="237" t="s">
        <v>86</v>
      </c>
      <c r="O1200" s="235"/>
    </row>
    <row r="1201" spans="2:15" ht="15.75" hidden="1" x14ac:dyDescent="0.25">
      <c r="B1201" s="203" t="s">
        <v>26943</v>
      </c>
      <c r="C1201" s="194" t="s">
        <v>26658</v>
      </c>
      <c r="D1201" s="194" t="s">
        <v>10046</v>
      </c>
      <c r="E1201" s="205">
        <v>0</v>
      </c>
      <c r="F1201" s="204" t="s">
        <v>20934</v>
      </c>
      <c r="G1201" s="194" t="s">
        <v>27440</v>
      </c>
      <c r="H1201" s="198" t="str">
        <f t="shared" si="18"/>
        <v>H14</v>
      </c>
      <c r="I1201" s="194">
        <v>2009</v>
      </c>
      <c r="J1201" s="194" t="s">
        <v>7490</v>
      </c>
      <c r="K1201" s="194">
        <v>460297</v>
      </c>
      <c r="L1201" s="194"/>
      <c r="M1201" s="235" t="s">
        <v>86</v>
      </c>
      <c r="N1201" s="237" t="s">
        <v>86</v>
      </c>
      <c r="O1201" s="235"/>
    </row>
    <row r="1202" spans="2:15" ht="15.75" hidden="1" x14ac:dyDescent="0.25">
      <c r="B1202" s="203" t="s">
        <v>26943</v>
      </c>
      <c r="C1202" s="194" t="s">
        <v>26658</v>
      </c>
      <c r="D1202" s="194" t="s">
        <v>10046</v>
      </c>
      <c r="E1202" s="205">
        <v>0</v>
      </c>
      <c r="F1202" s="204" t="s">
        <v>20944</v>
      </c>
      <c r="G1202" s="194" t="s">
        <v>27441</v>
      </c>
      <c r="H1202" s="198" t="str">
        <f t="shared" si="18"/>
        <v>H14</v>
      </c>
      <c r="I1202" s="194">
        <v>2009</v>
      </c>
      <c r="J1202" s="194" t="s">
        <v>7490</v>
      </c>
      <c r="K1202" s="194">
        <v>460298</v>
      </c>
      <c r="L1202" s="194"/>
      <c r="M1202" s="235" t="s">
        <v>86</v>
      </c>
      <c r="N1202" s="237" t="s">
        <v>86</v>
      </c>
      <c r="O1202" s="235"/>
    </row>
    <row r="1203" spans="2:15" ht="15.75" hidden="1" x14ac:dyDescent="0.25">
      <c r="B1203" s="203" t="s">
        <v>26943</v>
      </c>
      <c r="C1203" s="194" t="s">
        <v>26658</v>
      </c>
      <c r="D1203" s="194" t="s">
        <v>10046</v>
      </c>
      <c r="E1203" s="205">
        <v>2.8380000000000001</v>
      </c>
      <c r="F1203" s="204" t="s">
        <v>20584</v>
      </c>
      <c r="G1203" s="194" t="s">
        <v>28213</v>
      </c>
      <c r="H1203" s="198" t="str">
        <f t="shared" si="18"/>
        <v>H14</v>
      </c>
      <c r="I1203" s="194">
        <v>2012</v>
      </c>
      <c r="J1203" s="194" t="s">
        <v>5762</v>
      </c>
      <c r="K1203" s="194">
        <v>170750</v>
      </c>
      <c r="L1203" s="194"/>
      <c r="M1203" s="235" t="s">
        <v>86</v>
      </c>
      <c r="N1203" s="237" t="s">
        <v>86</v>
      </c>
      <c r="O1203" s="235"/>
    </row>
    <row r="1204" spans="2:15" ht="15.75" hidden="1" x14ac:dyDescent="0.25">
      <c r="B1204" s="203" t="s">
        <v>26943</v>
      </c>
      <c r="C1204" s="194" t="s">
        <v>26658</v>
      </c>
      <c r="D1204" s="194" t="s">
        <v>10046</v>
      </c>
      <c r="E1204" s="205">
        <v>2.8380000000000001</v>
      </c>
      <c r="F1204" s="204" t="s">
        <v>20665</v>
      </c>
      <c r="G1204" s="194" t="s">
        <v>28214</v>
      </c>
      <c r="H1204" s="198" t="str">
        <f t="shared" si="18"/>
        <v>H14</v>
      </c>
      <c r="I1204" s="194">
        <v>2012</v>
      </c>
      <c r="J1204" s="194" t="s">
        <v>5762</v>
      </c>
      <c r="K1204" s="194">
        <v>170755</v>
      </c>
      <c r="L1204" s="194"/>
      <c r="M1204" s="235" t="s">
        <v>86</v>
      </c>
      <c r="N1204" s="237" t="s">
        <v>86</v>
      </c>
      <c r="O1204" s="235"/>
    </row>
    <row r="1205" spans="2:15" ht="15.75" hidden="1" x14ac:dyDescent="0.25">
      <c r="B1205" s="203" t="s">
        <v>26891</v>
      </c>
      <c r="C1205" s="194" t="s">
        <v>26435</v>
      </c>
      <c r="D1205" s="194" t="s">
        <v>9753</v>
      </c>
      <c r="E1205" s="205">
        <v>21.599</v>
      </c>
      <c r="F1205" s="204" t="s">
        <v>19871</v>
      </c>
      <c r="G1205" s="194" t="s">
        <v>27273</v>
      </c>
      <c r="H1205" s="198" t="str">
        <f t="shared" si="18"/>
        <v>H14</v>
      </c>
      <c r="I1205" s="194">
        <v>2009</v>
      </c>
      <c r="J1205" s="194" t="s">
        <v>177</v>
      </c>
      <c r="K1205" s="194">
        <v>57779</v>
      </c>
      <c r="L1205" s="194"/>
      <c r="M1205" s="235" t="s">
        <v>86</v>
      </c>
      <c r="N1205" s="237" t="s">
        <v>86</v>
      </c>
      <c r="O1205" s="235"/>
    </row>
    <row r="1206" spans="2:15" ht="15.75" hidden="1" x14ac:dyDescent="0.25">
      <c r="B1206" s="203" t="s">
        <v>27048</v>
      </c>
      <c r="C1206" s="194" t="s">
        <v>26564</v>
      </c>
      <c r="D1206" s="194" t="s">
        <v>9929</v>
      </c>
      <c r="E1206" s="205">
        <v>11.08</v>
      </c>
      <c r="F1206" s="204" t="s">
        <v>20493</v>
      </c>
      <c r="G1206" s="194" t="s">
        <v>27723</v>
      </c>
      <c r="H1206" s="198" t="str">
        <f t="shared" si="18"/>
        <v>H14</v>
      </c>
      <c r="I1206" s="194">
        <v>2010</v>
      </c>
      <c r="J1206" s="194" t="s">
        <v>5762</v>
      </c>
      <c r="K1206" s="194">
        <v>123014</v>
      </c>
      <c r="L1206" s="194"/>
      <c r="M1206" s="235" t="s">
        <v>86</v>
      </c>
      <c r="N1206" s="237" t="s">
        <v>86</v>
      </c>
      <c r="O1206" s="235"/>
    </row>
    <row r="1207" spans="2:15" ht="15.75" hidden="1" x14ac:dyDescent="0.25">
      <c r="B1207" s="203" t="s">
        <v>26920</v>
      </c>
      <c r="C1207" s="194" t="s">
        <v>26426</v>
      </c>
      <c r="D1207" s="194" t="s">
        <v>9976</v>
      </c>
      <c r="E1207" s="205">
        <v>0</v>
      </c>
      <c r="F1207" s="204" t="s">
        <v>20877</v>
      </c>
      <c r="G1207" s="194" t="s">
        <v>27334</v>
      </c>
      <c r="H1207" s="198" t="str">
        <f t="shared" si="18"/>
        <v>H14</v>
      </c>
      <c r="I1207" s="194">
        <v>2009</v>
      </c>
      <c r="J1207" s="194" t="s">
        <v>7490</v>
      </c>
      <c r="K1207" s="194">
        <v>460175</v>
      </c>
      <c r="L1207" s="194"/>
      <c r="M1207" s="235" t="s">
        <v>86</v>
      </c>
      <c r="N1207" s="237" t="s">
        <v>86</v>
      </c>
      <c r="O1207" s="235"/>
    </row>
    <row r="1208" spans="2:15" ht="15.75" hidden="1" x14ac:dyDescent="0.25">
      <c r="B1208" s="203" t="s">
        <v>26920</v>
      </c>
      <c r="C1208" s="194" t="s">
        <v>26426</v>
      </c>
      <c r="D1208" s="194" t="s">
        <v>9976</v>
      </c>
      <c r="E1208" s="205">
        <v>0</v>
      </c>
      <c r="F1208" s="204" t="s">
        <v>20950</v>
      </c>
      <c r="G1208" s="194" t="s">
        <v>27336</v>
      </c>
      <c r="H1208" s="198" t="str">
        <f t="shared" si="18"/>
        <v>H14</v>
      </c>
      <c r="I1208" s="194">
        <v>2009</v>
      </c>
      <c r="J1208" s="194" t="s">
        <v>7490</v>
      </c>
      <c r="K1208" s="194">
        <v>460177</v>
      </c>
      <c r="L1208" s="194"/>
      <c r="M1208" s="235" t="s">
        <v>86</v>
      </c>
      <c r="N1208" s="237" t="s">
        <v>86</v>
      </c>
      <c r="O1208" s="235"/>
    </row>
    <row r="1209" spans="2:15" ht="15.75" hidden="1" x14ac:dyDescent="0.25">
      <c r="B1209" s="203" t="s">
        <v>26920</v>
      </c>
      <c r="C1209" s="194" t="s">
        <v>26426</v>
      </c>
      <c r="D1209" s="194" t="s">
        <v>9976</v>
      </c>
      <c r="E1209" s="205">
        <v>0</v>
      </c>
      <c r="F1209" s="204" t="s">
        <v>20909</v>
      </c>
      <c r="G1209" s="194" t="s">
        <v>27337</v>
      </c>
      <c r="H1209" s="198" t="str">
        <f t="shared" si="18"/>
        <v>H14</v>
      </c>
      <c r="I1209" s="194">
        <v>2009</v>
      </c>
      <c r="J1209" s="194" t="s">
        <v>7490</v>
      </c>
      <c r="K1209" s="194">
        <v>460178</v>
      </c>
      <c r="L1209" s="194"/>
      <c r="M1209" s="235" t="s">
        <v>86</v>
      </c>
      <c r="N1209" s="237" t="s">
        <v>86</v>
      </c>
      <c r="O1209" s="235"/>
    </row>
    <row r="1210" spans="2:15" ht="15.75" hidden="1" x14ac:dyDescent="0.25">
      <c r="B1210" s="203" t="s">
        <v>26920</v>
      </c>
      <c r="C1210" s="194" t="s">
        <v>26426</v>
      </c>
      <c r="D1210" s="194" t="s">
        <v>9976</v>
      </c>
      <c r="E1210" s="205">
        <v>0</v>
      </c>
      <c r="F1210" s="204" t="s">
        <v>20874</v>
      </c>
      <c r="G1210" s="194" t="s">
        <v>27338</v>
      </c>
      <c r="H1210" s="198" t="str">
        <f t="shared" si="18"/>
        <v>H14</v>
      </c>
      <c r="I1210" s="194">
        <v>2009</v>
      </c>
      <c r="J1210" s="194" t="s">
        <v>7490</v>
      </c>
      <c r="K1210" s="194">
        <v>460179</v>
      </c>
      <c r="L1210" s="194"/>
      <c r="M1210" s="235" t="s">
        <v>86</v>
      </c>
      <c r="N1210" s="237" t="s">
        <v>86</v>
      </c>
      <c r="O1210" s="235"/>
    </row>
    <row r="1211" spans="2:15" ht="15.75" hidden="1" x14ac:dyDescent="0.25">
      <c r="B1211" s="203" t="s">
        <v>26920</v>
      </c>
      <c r="C1211" s="194" t="s">
        <v>26426</v>
      </c>
      <c r="D1211" s="194" t="s">
        <v>9976</v>
      </c>
      <c r="E1211" s="205">
        <v>7.3864999999999998</v>
      </c>
      <c r="F1211" s="204" t="s">
        <v>20461</v>
      </c>
      <c r="G1211" s="194" t="s">
        <v>27736</v>
      </c>
      <c r="H1211" s="198" t="str">
        <f t="shared" si="18"/>
        <v>H14</v>
      </c>
      <c r="I1211" s="194">
        <v>2010</v>
      </c>
      <c r="J1211" s="194" t="s">
        <v>5137</v>
      </c>
      <c r="K1211" s="194">
        <v>123198</v>
      </c>
      <c r="L1211" s="194"/>
      <c r="M1211" s="235" t="s">
        <v>86</v>
      </c>
      <c r="N1211" s="237" t="s">
        <v>86</v>
      </c>
      <c r="O1211" s="235"/>
    </row>
    <row r="1212" spans="2:15" ht="15.75" hidden="1" x14ac:dyDescent="0.25">
      <c r="B1212" s="203" t="s">
        <v>27050</v>
      </c>
      <c r="C1212" s="194" t="s">
        <v>26717</v>
      </c>
      <c r="D1212" s="194" t="s">
        <v>9976</v>
      </c>
      <c r="E1212" s="205">
        <v>7.3864999999999998</v>
      </c>
      <c r="F1212" s="204" t="s">
        <v>20461</v>
      </c>
      <c r="G1212" s="194" t="s">
        <v>27736</v>
      </c>
      <c r="H1212" s="198" t="str">
        <f t="shared" si="18"/>
        <v>H14</v>
      </c>
      <c r="I1212" s="194">
        <v>2010</v>
      </c>
      <c r="J1212" s="194" t="s">
        <v>5137</v>
      </c>
      <c r="K1212" s="194">
        <v>123198</v>
      </c>
      <c r="L1212" s="194"/>
      <c r="M1212" s="235" t="s">
        <v>86</v>
      </c>
      <c r="N1212" s="237" t="s">
        <v>86</v>
      </c>
      <c r="O1212" s="235"/>
    </row>
    <row r="1213" spans="2:15" ht="15.75" hidden="1" x14ac:dyDescent="0.25">
      <c r="B1213" s="203" t="s">
        <v>26998</v>
      </c>
      <c r="C1213" s="194" t="s">
        <v>26443</v>
      </c>
      <c r="D1213" s="194" t="s">
        <v>9781</v>
      </c>
      <c r="E1213" s="205">
        <v>5.3994999999999997</v>
      </c>
      <c r="F1213" s="204" t="s">
        <v>20467</v>
      </c>
      <c r="G1213" s="194" t="s">
        <v>27575</v>
      </c>
      <c r="H1213" s="198" t="str">
        <f t="shared" si="18"/>
        <v>H14</v>
      </c>
      <c r="I1213" s="194">
        <v>2010</v>
      </c>
      <c r="J1213" s="194" t="s">
        <v>5137</v>
      </c>
      <c r="K1213" s="194">
        <v>89045</v>
      </c>
      <c r="L1213" s="194"/>
      <c r="M1213" s="235" t="s">
        <v>86</v>
      </c>
      <c r="N1213" s="237" t="s">
        <v>86</v>
      </c>
      <c r="O1213" s="235"/>
    </row>
    <row r="1214" spans="2:15" ht="15.75" hidden="1" x14ac:dyDescent="0.25">
      <c r="B1214" s="203" t="s">
        <v>26998</v>
      </c>
      <c r="C1214" s="194" t="s">
        <v>26443</v>
      </c>
      <c r="D1214" s="194" t="s">
        <v>9781</v>
      </c>
      <c r="E1214" s="205">
        <v>0</v>
      </c>
      <c r="F1214" s="204" t="s">
        <v>21098</v>
      </c>
      <c r="G1214" s="194" t="s">
        <v>27698</v>
      </c>
      <c r="H1214" s="198" t="str">
        <f t="shared" si="18"/>
        <v>H14</v>
      </c>
      <c r="I1214" s="194">
        <v>2010</v>
      </c>
      <c r="J1214" s="194" t="s">
        <v>7490</v>
      </c>
      <c r="K1214" s="194">
        <v>122156</v>
      </c>
      <c r="L1214" s="194"/>
      <c r="M1214" s="235" t="s">
        <v>86</v>
      </c>
      <c r="N1214" s="237" t="s">
        <v>86</v>
      </c>
      <c r="O1214" s="235"/>
    </row>
    <row r="1215" spans="2:15" ht="15.75" hidden="1" x14ac:dyDescent="0.25">
      <c r="B1215" s="203" t="s">
        <v>26998</v>
      </c>
      <c r="C1215" s="194" t="s">
        <v>26443</v>
      </c>
      <c r="D1215" s="194" t="s">
        <v>9781</v>
      </c>
      <c r="E1215" s="205">
        <v>2.4449999999999998</v>
      </c>
      <c r="F1215" s="204" t="s">
        <v>19741</v>
      </c>
      <c r="G1215" s="194" t="s">
        <v>27759</v>
      </c>
      <c r="H1215" s="198" t="str">
        <f t="shared" si="18"/>
        <v>H14</v>
      </c>
      <c r="I1215" s="194">
        <v>2010</v>
      </c>
      <c r="J1215" s="194" t="s">
        <v>177</v>
      </c>
      <c r="K1215" s="194">
        <v>146265</v>
      </c>
      <c r="L1215" s="194"/>
      <c r="M1215" s="235" t="s">
        <v>86</v>
      </c>
      <c r="N1215" s="237" t="s">
        <v>86</v>
      </c>
      <c r="O1215" s="235"/>
    </row>
    <row r="1216" spans="2:15" ht="15.75" hidden="1" x14ac:dyDescent="0.25">
      <c r="B1216" s="203" t="s">
        <v>27033</v>
      </c>
      <c r="C1216" s="194" t="s">
        <v>26668</v>
      </c>
      <c r="D1216" s="194" t="s">
        <v>9929</v>
      </c>
      <c r="E1216" s="205">
        <v>11.08</v>
      </c>
      <c r="F1216" s="204" t="s">
        <v>20477</v>
      </c>
      <c r="G1216" s="194" t="s">
        <v>27673</v>
      </c>
      <c r="H1216" s="198" t="str">
        <f t="shared" si="18"/>
        <v>H14</v>
      </c>
      <c r="I1216" s="194">
        <v>2010</v>
      </c>
      <c r="J1216" s="194" t="s">
        <v>5762</v>
      </c>
      <c r="K1216" s="194">
        <v>121974</v>
      </c>
      <c r="L1216" s="194"/>
      <c r="M1216" s="235" t="s">
        <v>86</v>
      </c>
      <c r="N1216" s="237" t="s">
        <v>86</v>
      </c>
      <c r="O1216" s="235"/>
    </row>
    <row r="1217" spans="2:15" ht="15.75" hidden="1" x14ac:dyDescent="0.25">
      <c r="B1217" s="203" t="s">
        <v>26897</v>
      </c>
      <c r="C1217" s="194" t="s">
        <v>26381</v>
      </c>
      <c r="D1217" s="194" t="s">
        <v>9753</v>
      </c>
      <c r="E1217" s="205">
        <v>43.198</v>
      </c>
      <c r="F1217" s="204" t="s">
        <v>19825</v>
      </c>
      <c r="G1217" s="194" t="s">
        <v>27286</v>
      </c>
      <c r="H1217" s="198" t="str">
        <f t="shared" si="18"/>
        <v>H14</v>
      </c>
      <c r="I1217" s="194">
        <v>2009</v>
      </c>
      <c r="J1217" s="194" t="s">
        <v>177</v>
      </c>
      <c r="K1217" s="194">
        <v>57814</v>
      </c>
      <c r="L1217" s="194"/>
      <c r="M1217" s="235" t="s">
        <v>86</v>
      </c>
      <c r="N1217" s="237" t="s">
        <v>86</v>
      </c>
      <c r="O1217" s="235"/>
    </row>
    <row r="1218" spans="2:15" ht="15.75" hidden="1" x14ac:dyDescent="0.25">
      <c r="B1218" s="203" t="s">
        <v>26994</v>
      </c>
      <c r="C1218" s="194" t="s">
        <v>26386</v>
      </c>
      <c r="D1218" s="194" t="s">
        <v>9853</v>
      </c>
      <c r="E1218" s="205">
        <v>0</v>
      </c>
      <c r="F1218" s="204" t="s">
        <v>20889</v>
      </c>
      <c r="G1218" s="194" t="s">
        <v>27362</v>
      </c>
      <c r="H1218" s="198" t="str">
        <f t="shared" si="18"/>
        <v>H14</v>
      </c>
      <c r="I1218" s="194">
        <v>2009</v>
      </c>
      <c r="J1218" s="194" t="s">
        <v>7490</v>
      </c>
      <c r="K1218" s="194">
        <v>460204</v>
      </c>
      <c r="L1218" s="194"/>
      <c r="M1218" s="235" t="s">
        <v>86</v>
      </c>
      <c r="N1218" s="237" t="s">
        <v>86</v>
      </c>
      <c r="O1218" s="235"/>
    </row>
    <row r="1219" spans="2:15" ht="15.75" hidden="1" x14ac:dyDescent="0.25">
      <c r="B1219" s="203" t="s">
        <v>27101</v>
      </c>
      <c r="C1219" s="194" t="s">
        <v>26814</v>
      </c>
      <c r="D1219" s="194" t="s">
        <v>9840</v>
      </c>
      <c r="E1219" s="205">
        <v>5.3994999999999997</v>
      </c>
      <c r="F1219" s="204" t="s">
        <v>20593</v>
      </c>
      <c r="G1219" s="194" t="s">
        <v>27941</v>
      </c>
      <c r="H1219" s="198" t="str">
        <f t="shared" si="18"/>
        <v>H14</v>
      </c>
      <c r="I1219" s="194">
        <v>2011</v>
      </c>
      <c r="J1219" s="194" t="s">
        <v>5762</v>
      </c>
      <c r="K1219" s="194">
        <v>148460</v>
      </c>
      <c r="L1219" s="194"/>
      <c r="M1219" s="235" t="s">
        <v>86</v>
      </c>
      <c r="N1219" s="237" t="s">
        <v>86</v>
      </c>
      <c r="O1219" s="235"/>
    </row>
    <row r="1220" spans="2:15" ht="15.75" hidden="1" x14ac:dyDescent="0.25">
      <c r="B1220" s="203" t="s">
        <v>26927</v>
      </c>
      <c r="C1220" s="194" t="s">
        <v>26510</v>
      </c>
      <c r="D1220" s="194" t="s">
        <v>9804</v>
      </c>
      <c r="E1220" s="205">
        <v>44.319000000000003</v>
      </c>
      <c r="F1220" s="204" t="s">
        <v>19816</v>
      </c>
      <c r="G1220" s="194" t="s">
        <v>27369</v>
      </c>
      <c r="H1220" s="198" t="str">
        <f t="shared" si="18"/>
        <v>H14</v>
      </c>
      <c r="I1220" s="194">
        <v>2009</v>
      </c>
      <c r="J1220" s="194" t="s">
        <v>177</v>
      </c>
      <c r="K1220" s="194">
        <v>460213</v>
      </c>
      <c r="L1220" s="194"/>
      <c r="M1220" s="235" t="s">
        <v>86</v>
      </c>
      <c r="N1220" s="237" t="s">
        <v>86</v>
      </c>
      <c r="O1220" s="235"/>
    </row>
    <row r="1221" spans="2:15" ht="15.75" hidden="1" x14ac:dyDescent="0.25">
      <c r="B1221" s="203" t="s">
        <v>26927</v>
      </c>
      <c r="C1221" s="194" t="s">
        <v>26737</v>
      </c>
      <c r="D1221" s="194" t="s">
        <v>9804</v>
      </c>
      <c r="E1221" s="205">
        <v>22.16</v>
      </c>
      <c r="F1221" s="204" t="s">
        <v>20387</v>
      </c>
      <c r="G1221" s="194" t="s">
        <v>27370</v>
      </c>
      <c r="H1221" s="198" t="str">
        <f t="shared" ref="H1221:H1284" si="19">HYPERLINK(G1221,"H14")</f>
        <v>H14</v>
      </c>
      <c r="I1221" s="194">
        <v>2009</v>
      </c>
      <c r="J1221" s="194" t="s">
        <v>5137</v>
      </c>
      <c r="K1221" s="194">
        <v>460214</v>
      </c>
      <c r="L1221" s="194"/>
      <c r="M1221" s="235" t="s">
        <v>86</v>
      </c>
      <c r="N1221" s="237" t="s">
        <v>86</v>
      </c>
      <c r="O1221" s="235"/>
    </row>
    <row r="1222" spans="2:15" ht="15.75" hidden="1" x14ac:dyDescent="0.25">
      <c r="B1222" s="203" t="s">
        <v>26927</v>
      </c>
      <c r="C1222" s="194" t="s">
        <v>26510</v>
      </c>
      <c r="D1222" s="194" t="s">
        <v>9804</v>
      </c>
      <c r="E1222" s="205">
        <v>38.115000000000002</v>
      </c>
      <c r="F1222" s="204" t="s">
        <v>20162</v>
      </c>
      <c r="G1222" s="194" t="s">
        <v>27371</v>
      </c>
      <c r="H1222" s="198" t="str">
        <f t="shared" si="19"/>
        <v>H14</v>
      </c>
      <c r="I1222" s="194">
        <v>2009</v>
      </c>
      <c r="J1222" s="194" t="s">
        <v>177</v>
      </c>
      <c r="K1222" s="194">
        <v>460215</v>
      </c>
      <c r="L1222" s="194"/>
      <c r="M1222" s="235" t="s">
        <v>86</v>
      </c>
      <c r="N1222" s="237" t="s">
        <v>86</v>
      </c>
      <c r="O1222" s="235"/>
    </row>
    <row r="1223" spans="2:15" ht="15.75" hidden="1" x14ac:dyDescent="0.25">
      <c r="B1223" s="203" t="s">
        <v>26927</v>
      </c>
      <c r="C1223" s="194" t="s">
        <v>26510</v>
      </c>
      <c r="D1223" s="194" t="s">
        <v>9804</v>
      </c>
      <c r="E1223" s="205">
        <v>22.16</v>
      </c>
      <c r="F1223" s="204" t="s">
        <v>20412</v>
      </c>
      <c r="G1223" s="194" t="s">
        <v>27562</v>
      </c>
      <c r="H1223" s="198" t="str">
        <f t="shared" si="19"/>
        <v>H14</v>
      </c>
      <c r="I1223" s="194">
        <v>2009</v>
      </c>
      <c r="J1223" s="194" t="s">
        <v>5137</v>
      </c>
      <c r="K1223" s="194">
        <v>123305</v>
      </c>
      <c r="L1223" s="194"/>
      <c r="M1223" s="235" t="s">
        <v>86</v>
      </c>
      <c r="N1223" s="237" t="s">
        <v>86</v>
      </c>
      <c r="O1223" s="235"/>
    </row>
    <row r="1224" spans="2:15" ht="15.75" hidden="1" x14ac:dyDescent="0.25">
      <c r="B1224" s="203" t="s">
        <v>26927</v>
      </c>
      <c r="C1224" s="194" t="s">
        <v>26510</v>
      </c>
      <c r="D1224" s="194" t="s">
        <v>9804</v>
      </c>
      <c r="E1224" s="205">
        <v>11.08</v>
      </c>
      <c r="F1224" s="204" t="s">
        <v>20565</v>
      </c>
      <c r="G1224" s="194" t="s">
        <v>27726</v>
      </c>
      <c r="H1224" s="198" t="str">
        <f t="shared" si="19"/>
        <v>H14</v>
      </c>
      <c r="I1224" s="194">
        <v>2010</v>
      </c>
      <c r="J1224" s="194" t="s">
        <v>5762</v>
      </c>
      <c r="K1224" s="194">
        <v>123168</v>
      </c>
      <c r="L1224" s="194"/>
      <c r="M1224" s="235" t="s">
        <v>86</v>
      </c>
      <c r="N1224" s="237" t="s">
        <v>86</v>
      </c>
      <c r="O1224" s="235"/>
    </row>
    <row r="1225" spans="2:15" ht="15.75" hidden="1" x14ac:dyDescent="0.25">
      <c r="B1225" s="203" t="s">
        <v>27041</v>
      </c>
      <c r="C1225" s="194" t="s">
        <v>26423</v>
      </c>
      <c r="D1225" s="194" t="s">
        <v>9871</v>
      </c>
      <c r="E1225" s="205">
        <v>0</v>
      </c>
      <c r="F1225" s="204" t="s">
        <v>20863</v>
      </c>
      <c r="G1225" s="194" t="s">
        <v>27292</v>
      </c>
      <c r="H1225" s="198" t="str">
        <f t="shared" si="19"/>
        <v>H14</v>
      </c>
      <c r="I1225" s="194">
        <v>2009</v>
      </c>
      <c r="J1225" s="194" t="s">
        <v>7490</v>
      </c>
      <c r="K1225" s="194">
        <v>460131</v>
      </c>
      <c r="L1225" s="194"/>
      <c r="M1225" s="235" t="s">
        <v>86</v>
      </c>
      <c r="N1225" s="237" t="s">
        <v>86</v>
      </c>
      <c r="O1225" s="235"/>
    </row>
    <row r="1226" spans="2:15" ht="15.75" hidden="1" x14ac:dyDescent="0.25">
      <c r="B1226" s="203" t="s">
        <v>27041</v>
      </c>
      <c r="C1226" s="194" t="s">
        <v>26423</v>
      </c>
      <c r="D1226" s="194" t="s">
        <v>9871</v>
      </c>
      <c r="E1226" s="205">
        <v>0</v>
      </c>
      <c r="F1226" s="204" t="s">
        <v>20858</v>
      </c>
      <c r="G1226" s="194" t="s">
        <v>27298</v>
      </c>
      <c r="H1226" s="198" t="str">
        <f t="shared" si="19"/>
        <v>H14</v>
      </c>
      <c r="I1226" s="194">
        <v>2009</v>
      </c>
      <c r="J1226" s="194" t="s">
        <v>7490</v>
      </c>
      <c r="K1226" s="194">
        <v>460137</v>
      </c>
      <c r="L1226" s="194"/>
      <c r="M1226" s="235" t="s">
        <v>86</v>
      </c>
      <c r="N1226" s="237" t="s">
        <v>86</v>
      </c>
      <c r="O1226" s="235"/>
    </row>
    <row r="1227" spans="2:15" ht="15.75" hidden="1" x14ac:dyDescent="0.25">
      <c r="B1227" s="203" t="s">
        <v>27041</v>
      </c>
      <c r="C1227" s="194" t="s">
        <v>26423</v>
      </c>
      <c r="D1227" s="194" t="s">
        <v>9871</v>
      </c>
      <c r="E1227" s="205">
        <v>0</v>
      </c>
      <c r="F1227" s="204" t="s">
        <v>20963</v>
      </c>
      <c r="G1227" s="194" t="s">
        <v>27313</v>
      </c>
      <c r="H1227" s="198" t="str">
        <f t="shared" si="19"/>
        <v>H14</v>
      </c>
      <c r="I1227" s="194">
        <v>2009</v>
      </c>
      <c r="J1227" s="194" t="s">
        <v>7490</v>
      </c>
      <c r="K1227" s="194">
        <v>460152</v>
      </c>
      <c r="L1227" s="194"/>
      <c r="M1227" s="235" t="s">
        <v>86</v>
      </c>
      <c r="N1227" s="237" t="s">
        <v>86</v>
      </c>
      <c r="O1227" s="235"/>
    </row>
    <row r="1228" spans="2:15" ht="15.75" hidden="1" x14ac:dyDescent="0.25">
      <c r="B1228" s="203" t="s">
        <v>26893</v>
      </c>
      <c r="C1228" s="194" t="s">
        <v>26390</v>
      </c>
      <c r="D1228" s="194" t="s">
        <v>10005</v>
      </c>
      <c r="E1228" s="205">
        <v>1.385</v>
      </c>
      <c r="F1228" s="204" t="s">
        <v>20016</v>
      </c>
      <c r="G1228" s="194" t="s">
        <v>27844</v>
      </c>
      <c r="H1228" s="198" t="str">
        <f t="shared" si="19"/>
        <v>H14</v>
      </c>
      <c r="I1228" s="194">
        <v>2011</v>
      </c>
      <c r="J1228" s="194" t="s">
        <v>177</v>
      </c>
      <c r="K1228" s="194">
        <v>145522</v>
      </c>
      <c r="L1228" s="194"/>
      <c r="M1228" s="235" t="s">
        <v>23944</v>
      </c>
      <c r="N1228" s="237" t="s">
        <v>86</v>
      </c>
      <c r="O1228" s="237" t="s">
        <v>28742</v>
      </c>
    </row>
    <row r="1229" spans="2:15" ht="15.75" hidden="1" x14ac:dyDescent="0.25">
      <c r="B1229" s="203" t="s">
        <v>26893</v>
      </c>
      <c r="C1229" s="194" t="s">
        <v>26390</v>
      </c>
      <c r="D1229" s="194" t="s">
        <v>10005</v>
      </c>
      <c r="E1229" s="205">
        <v>0.96699999999999997</v>
      </c>
      <c r="F1229" s="204" t="s">
        <v>20009</v>
      </c>
      <c r="G1229" s="194" t="s">
        <v>28065</v>
      </c>
      <c r="H1229" s="198" t="str">
        <f t="shared" si="19"/>
        <v>H14</v>
      </c>
      <c r="I1229" s="194">
        <v>2012</v>
      </c>
      <c r="J1229" s="194" t="s">
        <v>177</v>
      </c>
      <c r="K1229" s="194">
        <v>145662</v>
      </c>
      <c r="L1229" s="194"/>
      <c r="M1229" s="235" t="s">
        <v>23945</v>
      </c>
      <c r="N1229" s="237" t="s">
        <v>86</v>
      </c>
      <c r="O1229" s="237" t="s">
        <v>28742</v>
      </c>
    </row>
    <row r="1230" spans="2:15" ht="15.75" hidden="1" x14ac:dyDescent="0.25">
      <c r="B1230" s="203" t="s">
        <v>26893</v>
      </c>
      <c r="C1230" s="194" t="s">
        <v>26390</v>
      </c>
      <c r="D1230" s="194" t="s">
        <v>10005</v>
      </c>
      <c r="E1230" s="205">
        <v>44.319000000000003</v>
      </c>
      <c r="F1230" s="204" t="s">
        <v>20061</v>
      </c>
      <c r="G1230" s="194" t="s">
        <v>27818</v>
      </c>
      <c r="H1230" s="198" t="str">
        <f t="shared" si="19"/>
        <v>H14</v>
      </c>
      <c r="I1230" s="194">
        <v>2011</v>
      </c>
      <c r="J1230" s="194" t="s">
        <v>177</v>
      </c>
      <c r="K1230" s="194">
        <v>144009</v>
      </c>
      <c r="L1230" s="194"/>
      <c r="M1230" s="235" t="s">
        <v>23916</v>
      </c>
      <c r="N1230" s="237" t="s">
        <v>86</v>
      </c>
      <c r="O1230" s="237" t="s">
        <v>28742</v>
      </c>
    </row>
    <row r="1231" spans="2:15" ht="15.75" hidden="1" x14ac:dyDescent="0.25">
      <c r="B1231" s="203" t="s">
        <v>27121</v>
      </c>
      <c r="C1231" s="194" t="s">
        <v>26559</v>
      </c>
      <c r="D1231" s="194" t="s">
        <v>10456</v>
      </c>
      <c r="E1231" s="205">
        <v>0</v>
      </c>
      <c r="F1231" s="204" t="s">
        <v>21079</v>
      </c>
      <c r="G1231" s="194" t="s">
        <v>28044</v>
      </c>
      <c r="H1231" s="198" t="str">
        <f t="shared" si="19"/>
        <v>H14</v>
      </c>
      <c r="I1231" s="194">
        <v>2011</v>
      </c>
      <c r="J1231" s="194" t="s">
        <v>7490</v>
      </c>
      <c r="K1231" s="194">
        <v>163779</v>
      </c>
      <c r="L1231" s="194"/>
      <c r="M1231" s="235" t="s">
        <v>23832</v>
      </c>
      <c r="N1231" s="237" t="s">
        <v>86</v>
      </c>
      <c r="O1231" s="237" t="s">
        <v>28742</v>
      </c>
    </row>
    <row r="1232" spans="2:15" ht="15.75" hidden="1" x14ac:dyDescent="0.25">
      <c r="B1232" s="203" t="s">
        <v>27213</v>
      </c>
      <c r="C1232" s="194" t="s">
        <v>26721</v>
      </c>
      <c r="D1232" s="194" t="s">
        <v>10456</v>
      </c>
      <c r="E1232" s="205">
        <v>0</v>
      </c>
      <c r="F1232" s="204" t="s">
        <v>20886</v>
      </c>
      <c r="G1232" s="194" t="s">
        <v>28376</v>
      </c>
      <c r="H1232" s="198" t="str">
        <f t="shared" si="19"/>
        <v>H14</v>
      </c>
      <c r="I1232" s="194">
        <v>2012</v>
      </c>
      <c r="J1232" s="194" t="s">
        <v>7490</v>
      </c>
      <c r="K1232" s="194">
        <v>332867</v>
      </c>
      <c r="L1232" s="194"/>
      <c r="M1232" s="235" t="s">
        <v>23892</v>
      </c>
      <c r="N1232" s="237" t="s">
        <v>86</v>
      </c>
      <c r="O1232" s="237" t="s">
        <v>28742</v>
      </c>
    </row>
    <row r="1233" spans="2:15" ht="15.75" hidden="1" x14ac:dyDescent="0.25">
      <c r="B1233" s="203" t="s">
        <v>27147</v>
      </c>
      <c r="C1233" s="194" t="s">
        <v>26440</v>
      </c>
      <c r="D1233" s="194" t="s">
        <v>9957</v>
      </c>
      <c r="E1233" s="205">
        <v>49.654000000000003</v>
      </c>
      <c r="F1233" s="204" t="s">
        <v>20370</v>
      </c>
      <c r="G1233" s="194" t="s">
        <v>28085</v>
      </c>
      <c r="H1233" s="198" t="str">
        <f t="shared" si="19"/>
        <v>H14</v>
      </c>
      <c r="I1233" s="194">
        <v>2012</v>
      </c>
      <c r="J1233" s="194" t="s">
        <v>153</v>
      </c>
      <c r="K1233" s="194">
        <v>164593</v>
      </c>
      <c r="L1233" s="194"/>
      <c r="M1233" s="235" t="s">
        <v>23834</v>
      </c>
      <c r="N1233" s="237" t="s">
        <v>86</v>
      </c>
      <c r="O1233" s="237" t="s">
        <v>28792</v>
      </c>
    </row>
    <row r="1234" spans="2:15" ht="15.75" hidden="1" x14ac:dyDescent="0.25">
      <c r="B1234" s="203" t="s">
        <v>26971</v>
      </c>
      <c r="C1234" s="194" t="s">
        <v>26607</v>
      </c>
      <c r="D1234" s="194" t="s">
        <v>9976</v>
      </c>
      <c r="E1234" s="205">
        <v>3.9710000000000001</v>
      </c>
      <c r="F1234" s="204" t="s">
        <v>20655</v>
      </c>
      <c r="G1234" s="194" t="s">
        <v>28177</v>
      </c>
      <c r="H1234" s="198" t="str">
        <f t="shared" si="19"/>
        <v>H14</v>
      </c>
      <c r="I1234" s="194">
        <v>2012</v>
      </c>
      <c r="J1234" s="194" t="s">
        <v>5762</v>
      </c>
      <c r="K1234" s="194">
        <v>169190</v>
      </c>
      <c r="L1234" s="194"/>
      <c r="M1234" s="235" t="s">
        <v>23658</v>
      </c>
      <c r="N1234" s="237" t="s">
        <v>86</v>
      </c>
      <c r="O1234" s="235" t="s">
        <v>28742</v>
      </c>
    </row>
    <row r="1235" spans="2:15" ht="15.75" hidden="1" x14ac:dyDescent="0.25">
      <c r="B1235" s="203" t="s">
        <v>27087</v>
      </c>
      <c r="C1235" s="194" t="s">
        <v>26467</v>
      </c>
      <c r="D1235" s="194" t="s">
        <v>10005</v>
      </c>
      <c r="E1235" s="205">
        <v>1.2645</v>
      </c>
      <c r="F1235" s="204" t="s">
        <v>19964</v>
      </c>
      <c r="G1235" s="194" t="s">
        <v>27890</v>
      </c>
      <c r="H1235" s="198" t="str">
        <f t="shared" si="19"/>
        <v>H14</v>
      </c>
      <c r="I1235" s="194">
        <v>2011</v>
      </c>
      <c r="J1235" s="194" t="s">
        <v>177</v>
      </c>
      <c r="K1235" s="194">
        <v>146688</v>
      </c>
      <c r="L1235" s="194"/>
      <c r="M1235" s="235" t="s">
        <v>23614</v>
      </c>
      <c r="N1235" s="237" t="s">
        <v>86</v>
      </c>
      <c r="O1235" s="235" t="s">
        <v>28742</v>
      </c>
    </row>
    <row r="1236" spans="2:15" ht="15.75" hidden="1" x14ac:dyDescent="0.25">
      <c r="B1236" s="203" t="s">
        <v>27077</v>
      </c>
      <c r="C1236" s="194" t="s">
        <v>26815</v>
      </c>
      <c r="D1236" s="194" t="s">
        <v>10005</v>
      </c>
      <c r="E1236" s="205">
        <v>1.597</v>
      </c>
      <c r="F1236" s="204" t="s">
        <v>19980</v>
      </c>
      <c r="G1236" s="194" t="s">
        <v>27882</v>
      </c>
      <c r="H1236" s="198" t="str">
        <f t="shared" si="19"/>
        <v>H14</v>
      </c>
      <c r="I1236" s="194">
        <v>2011</v>
      </c>
      <c r="J1236" s="194" t="s">
        <v>177</v>
      </c>
      <c r="K1236" s="194">
        <v>146595</v>
      </c>
      <c r="L1236" s="194"/>
      <c r="M1236" s="235" t="s">
        <v>23614</v>
      </c>
      <c r="N1236" s="237" t="s">
        <v>86</v>
      </c>
      <c r="O1236" s="235" t="s">
        <v>28742</v>
      </c>
    </row>
    <row r="1237" spans="2:15" ht="15.75" hidden="1" x14ac:dyDescent="0.25">
      <c r="B1237" s="203" t="s">
        <v>27085</v>
      </c>
      <c r="C1237" s="194" t="s">
        <v>26465</v>
      </c>
      <c r="D1237" s="194" t="s">
        <v>10005</v>
      </c>
      <c r="E1237" s="205">
        <v>0.79900000000000004</v>
      </c>
      <c r="F1237" s="204" t="s">
        <v>19970</v>
      </c>
      <c r="G1237" s="194" t="s">
        <v>27888</v>
      </c>
      <c r="H1237" s="198" t="str">
        <f t="shared" si="19"/>
        <v>H14</v>
      </c>
      <c r="I1237" s="194">
        <v>2011</v>
      </c>
      <c r="J1237" s="194" t="s">
        <v>177</v>
      </c>
      <c r="K1237" s="194">
        <v>146670</v>
      </c>
      <c r="L1237" s="194"/>
      <c r="M1237" s="235" t="s">
        <v>23614</v>
      </c>
      <c r="N1237" s="237" t="s">
        <v>86</v>
      </c>
      <c r="O1237" s="235" t="s">
        <v>28742</v>
      </c>
    </row>
    <row r="1238" spans="2:15" ht="15.75" hidden="1" x14ac:dyDescent="0.25">
      <c r="B1238" s="203" t="s">
        <v>26893</v>
      </c>
      <c r="C1238" s="194" t="s">
        <v>26390</v>
      </c>
      <c r="D1238" s="194" t="s">
        <v>10005</v>
      </c>
      <c r="E1238" s="205">
        <v>6.7880000000000003</v>
      </c>
      <c r="F1238" s="204" t="s">
        <v>19966</v>
      </c>
      <c r="G1238" s="194" t="s">
        <v>27849</v>
      </c>
      <c r="H1238" s="198" t="str">
        <f t="shared" si="19"/>
        <v>H14</v>
      </c>
      <c r="I1238" s="194">
        <v>2011</v>
      </c>
      <c r="J1238" s="194" t="s">
        <v>177</v>
      </c>
      <c r="K1238" s="194">
        <v>145930</v>
      </c>
      <c r="L1238" s="194"/>
      <c r="M1238" s="235" t="s">
        <v>23614</v>
      </c>
      <c r="N1238" s="237" t="s">
        <v>86</v>
      </c>
      <c r="O1238" s="235" t="s">
        <v>28742</v>
      </c>
    </row>
    <row r="1239" spans="2:15" ht="15.75" hidden="1" x14ac:dyDescent="0.25">
      <c r="B1239" s="203" t="s">
        <v>26893</v>
      </c>
      <c r="C1239" s="194" t="s">
        <v>26390</v>
      </c>
      <c r="D1239" s="194" t="s">
        <v>10005</v>
      </c>
      <c r="E1239" s="205">
        <v>2.3959999999999999</v>
      </c>
      <c r="F1239" s="204" t="s">
        <v>19968</v>
      </c>
      <c r="G1239" s="194" t="s">
        <v>27851</v>
      </c>
      <c r="H1239" s="198" t="str">
        <f t="shared" si="19"/>
        <v>H14</v>
      </c>
      <c r="I1239" s="194">
        <v>2011</v>
      </c>
      <c r="J1239" s="194" t="s">
        <v>177</v>
      </c>
      <c r="K1239" s="194">
        <v>145935</v>
      </c>
      <c r="L1239" s="194"/>
      <c r="M1239" s="235" t="s">
        <v>23614</v>
      </c>
      <c r="N1239" s="237" t="s">
        <v>86</v>
      </c>
      <c r="O1239" s="235" t="s">
        <v>28742</v>
      </c>
    </row>
    <row r="1240" spans="2:15" ht="15.75" hidden="1" x14ac:dyDescent="0.25">
      <c r="B1240" s="203" t="s">
        <v>26893</v>
      </c>
      <c r="C1240" s="194" t="s">
        <v>26390</v>
      </c>
      <c r="D1240" s="194" t="s">
        <v>10005</v>
      </c>
      <c r="E1240" s="205">
        <v>44.319000000000003</v>
      </c>
      <c r="F1240" s="204" t="s">
        <v>20163</v>
      </c>
      <c r="G1240" s="194" t="s">
        <v>28052</v>
      </c>
      <c r="H1240" s="198" t="str">
        <f t="shared" si="19"/>
        <v>H14</v>
      </c>
      <c r="I1240" s="194">
        <v>2011</v>
      </c>
      <c r="J1240" s="194" t="s">
        <v>177</v>
      </c>
      <c r="K1240" s="194">
        <v>168825</v>
      </c>
      <c r="L1240" s="194"/>
      <c r="M1240" s="235" t="s">
        <v>23614</v>
      </c>
      <c r="N1240" s="237" t="s">
        <v>86</v>
      </c>
      <c r="O1240" s="235" t="s">
        <v>28742</v>
      </c>
    </row>
    <row r="1241" spans="2:15" ht="15.75" hidden="1" x14ac:dyDescent="0.25">
      <c r="B1241" s="203" t="s">
        <v>26980</v>
      </c>
      <c r="C1241" s="194" t="s">
        <v>26533</v>
      </c>
      <c r="D1241" s="194" t="s">
        <v>10005</v>
      </c>
      <c r="E1241" s="205">
        <v>1.73</v>
      </c>
      <c r="F1241" s="204" t="s">
        <v>19972</v>
      </c>
      <c r="G1241" s="194" t="s">
        <v>27785</v>
      </c>
      <c r="H1241" s="198" t="str">
        <f t="shared" si="19"/>
        <v>H14</v>
      </c>
      <c r="I1241" s="194">
        <v>2011</v>
      </c>
      <c r="J1241" s="194" t="s">
        <v>177</v>
      </c>
      <c r="K1241" s="194">
        <v>119898</v>
      </c>
      <c r="L1241" s="194"/>
      <c r="M1241" s="235" t="s">
        <v>23614</v>
      </c>
      <c r="N1241" s="237" t="s">
        <v>86</v>
      </c>
      <c r="O1241" s="235" t="s">
        <v>28742</v>
      </c>
    </row>
    <row r="1242" spans="2:15" ht="15.75" hidden="1" x14ac:dyDescent="0.25">
      <c r="B1242" s="203" t="s">
        <v>27080</v>
      </c>
      <c r="C1242" s="194" t="s">
        <v>26460</v>
      </c>
      <c r="D1242" s="194" t="s">
        <v>10005</v>
      </c>
      <c r="E1242" s="205">
        <v>1.331</v>
      </c>
      <c r="F1242" s="204" t="s">
        <v>19974</v>
      </c>
      <c r="G1242" s="194" t="s">
        <v>27878</v>
      </c>
      <c r="H1242" s="198" t="str">
        <f t="shared" si="19"/>
        <v>H14</v>
      </c>
      <c r="I1242" s="194">
        <v>2011</v>
      </c>
      <c r="J1242" s="194" t="s">
        <v>177</v>
      </c>
      <c r="K1242" s="194">
        <v>146569</v>
      </c>
      <c r="L1242" s="194"/>
      <c r="M1242" s="235" t="s">
        <v>23614</v>
      </c>
      <c r="N1242" s="237" t="s">
        <v>86</v>
      </c>
      <c r="O1242" s="235" t="s">
        <v>28742</v>
      </c>
    </row>
    <row r="1243" spans="2:15" ht="15.75" hidden="1" x14ac:dyDescent="0.25">
      <c r="B1243" s="203" t="s">
        <v>27081</v>
      </c>
      <c r="C1243" s="194" t="s">
        <v>26461</v>
      </c>
      <c r="D1243" s="194" t="s">
        <v>10005</v>
      </c>
      <c r="E1243" s="205">
        <v>1.331</v>
      </c>
      <c r="F1243" s="204" t="s">
        <v>19975</v>
      </c>
      <c r="G1243" s="194" t="s">
        <v>27880</v>
      </c>
      <c r="H1243" s="198" t="str">
        <f t="shared" si="19"/>
        <v>H14</v>
      </c>
      <c r="I1243" s="194">
        <v>2011</v>
      </c>
      <c r="J1243" s="194" t="s">
        <v>177</v>
      </c>
      <c r="K1243" s="194">
        <v>146572</v>
      </c>
      <c r="L1243" s="194"/>
      <c r="M1243" s="235" t="s">
        <v>23614</v>
      </c>
      <c r="N1243" s="237" t="s">
        <v>86</v>
      </c>
      <c r="O1243" s="235" t="s">
        <v>28742</v>
      </c>
    </row>
    <row r="1244" spans="2:15" ht="15.75" hidden="1" x14ac:dyDescent="0.25">
      <c r="B1244" s="203" t="s">
        <v>27078</v>
      </c>
      <c r="C1244" s="194" t="s">
        <v>26457</v>
      </c>
      <c r="D1244" s="194" t="s">
        <v>10005</v>
      </c>
      <c r="E1244" s="205">
        <v>1.331</v>
      </c>
      <c r="F1244" s="204" t="s">
        <v>19977</v>
      </c>
      <c r="G1244" s="194" t="s">
        <v>27883</v>
      </c>
      <c r="H1244" s="198" t="str">
        <f t="shared" si="19"/>
        <v>H14</v>
      </c>
      <c r="I1244" s="194">
        <v>2011</v>
      </c>
      <c r="J1244" s="194" t="s">
        <v>177</v>
      </c>
      <c r="K1244" s="194">
        <v>146599</v>
      </c>
      <c r="L1244" s="194"/>
      <c r="M1244" s="235" t="s">
        <v>23614</v>
      </c>
      <c r="N1244" s="237" t="s">
        <v>86</v>
      </c>
      <c r="O1244" s="235" t="s">
        <v>28742</v>
      </c>
    </row>
    <row r="1245" spans="2:15" ht="15.75" hidden="1" x14ac:dyDescent="0.25">
      <c r="B1245" s="203" t="s">
        <v>27078</v>
      </c>
      <c r="C1245" s="194" t="s">
        <v>26457</v>
      </c>
      <c r="D1245" s="194" t="s">
        <v>10005</v>
      </c>
      <c r="E1245" s="205">
        <v>2.129</v>
      </c>
      <c r="F1245" s="204" t="s">
        <v>19971</v>
      </c>
      <c r="G1245" s="194" t="s">
        <v>27891</v>
      </c>
      <c r="H1245" s="198" t="str">
        <f t="shared" si="19"/>
        <v>H14</v>
      </c>
      <c r="I1245" s="194">
        <v>2011</v>
      </c>
      <c r="J1245" s="194" t="s">
        <v>177</v>
      </c>
      <c r="K1245" s="194">
        <v>146705</v>
      </c>
      <c r="L1245" s="194"/>
      <c r="M1245" s="235" t="s">
        <v>23614</v>
      </c>
      <c r="N1245" s="237" t="s">
        <v>86</v>
      </c>
      <c r="O1245" s="235" t="s">
        <v>28742</v>
      </c>
    </row>
    <row r="1246" spans="2:15" ht="15.75" hidden="1" x14ac:dyDescent="0.25">
      <c r="B1246" s="203" t="s">
        <v>27086</v>
      </c>
      <c r="C1246" s="194" t="s">
        <v>26466</v>
      </c>
      <c r="D1246" s="194" t="s">
        <v>10005</v>
      </c>
      <c r="E1246" s="205">
        <v>3.0609999999999999</v>
      </c>
      <c r="F1246" s="204" t="s">
        <v>19976</v>
      </c>
      <c r="G1246" s="194" t="s">
        <v>27889</v>
      </c>
      <c r="H1246" s="198" t="str">
        <f t="shared" si="19"/>
        <v>H14</v>
      </c>
      <c r="I1246" s="194">
        <v>2011</v>
      </c>
      <c r="J1246" s="194" t="s">
        <v>177</v>
      </c>
      <c r="K1246" s="194">
        <v>146680</v>
      </c>
      <c r="L1246" s="194"/>
      <c r="M1246" s="235" t="s">
        <v>23614</v>
      </c>
      <c r="N1246" s="237" t="s">
        <v>86</v>
      </c>
      <c r="O1246" s="235" t="s">
        <v>28742</v>
      </c>
    </row>
    <row r="1247" spans="2:15" ht="15.75" hidden="1" x14ac:dyDescent="0.25">
      <c r="B1247" s="203" t="s">
        <v>27057</v>
      </c>
      <c r="C1247" s="194" t="s">
        <v>26447</v>
      </c>
      <c r="D1247" s="194" t="s">
        <v>10005</v>
      </c>
      <c r="E1247" s="205">
        <v>11.08</v>
      </c>
      <c r="F1247" s="204" t="s">
        <v>20562</v>
      </c>
      <c r="G1247" s="194" t="s">
        <v>27760</v>
      </c>
      <c r="H1247" s="198" t="str">
        <f t="shared" si="19"/>
        <v>H14</v>
      </c>
      <c r="I1247" s="194">
        <v>2010</v>
      </c>
      <c r="J1247" s="194" t="s">
        <v>5762</v>
      </c>
      <c r="K1247" s="194">
        <v>146281</v>
      </c>
      <c r="L1247" s="194"/>
      <c r="M1247" s="235" t="s">
        <v>23614</v>
      </c>
      <c r="N1247" s="237" t="s">
        <v>86</v>
      </c>
      <c r="O1247" s="235" t="s">
        <v>28742</v>
      </c>
    </row>
    <row r="1248" spans="2:15" ht="15.75" hidden="1" x14ac:dyDescent="0.25">
      <c r="B1248" s="203" t="s">
        <v>27057</v>
      </c>
      <c r="C1248" s="194" t="s">
        <v>26447</v>
      </c>
      <c r="D1248" s="194" t="s">
        <v>10005</v>
      </c>
      <c r="E1248" s="205">
        <v>1.464</v>
      </c>
      <c r="F1248" s="204" t="s">
        <v>19973</v>
      </c>
      <c r="G1248" s="194" t="s">
        <v>27892</v>
      </c>
      <c r="H1248" s="198" t="str">
        <f t="shared" si="19"/>
        <v>H14</v>
      </c>
      <c r="I1248" s="194">
        <v>2011</v>
      </c>
      <c r="J1248" s="194" t="s">
        <v>177</v>
      </c>
      <c r="K1248" s="194">
        <v>146707</v>
      </c>
      <c r="L1248" s="194"/>
      <c r="M1248" s="235" t="s">
        <v>23614</v>
      </c>
      <c r="N1248" s="237" t="s">
        <v>86</v>
      </c>
      <c r="O1248" s="235" t="s">
        <v>28742</v>
      </c>
    </row>
    <row r="1249" spans="2:15" ht="15.75" hidden="1" x14ac:dyDescent="0.25">
      <c r="B1249" s="203" t="s">
        <v>28677</v>
      </c>
      <c r="C1249" s="194" t="s">
        <v>26462</v>
      </c>
      <c r="D1249" s="194" t="s">
        <v>10005</v>
      </c>
      <c r="E1249" s="205">
        <v>2.5289999999999999</v>
      </c>
      <c r="F1249" s="204" t="s">
        <v>19978</v>
      </c>
      <c r="G1249" s="194" t="s">
        <v>27884</v>
      </c>
      <c r="H1249" s="198" t="str">
        <f t="shared" si="19"/>
        <v>H14</v>
      </c>
      <c r="I1249" s="194">
        <v>2011</v>
      </c>
      <c r="J1249" s="194" t="s">
        <v>177</v>
      </c>
      <c r="K1249" s="194">
        <v>146605</v>
      </c>
      <c r="L1249" s="194"/>
      <c r="M1249" s="235" t="s">
        <v>23614</v>
      </c>
      <c r="N1249" s="237" t="s">
        <v>86</v>
      </c>
      <c r="O1249" s="235" t="s">
        <v>28742</v>
      </c>
    </row>
    <row r="1250" spans="2:15" ht="15.75" hidden="1" x14ac:dyDescent="0.25">
      <c r="B1250" s="203" t="s">
        <v>27083</v>
      </c>
      <c r="C1250" s="194" t="s">
        <v>26463</v>
      </c>
      <c r="D1250" s="194" t="s">
        <v>10005</v>
      </c>
      <c r="E1250" s="205">
        <v>1.996</v>
      </c>
      <c r="F1250" s="204" t="s">
        <v>19967</v>
      </c>
      <c r="G1250" s="194" t="s">
        <v>27885</v>
      </c>
      <c r="H1250" s="198" t="str">
        <f t="shared" si="19"/>
        <v>H14</v>
      </c>
      <c r="I1250" s="194">
        <v>2011</v>
      </c>
      <c r="J1250" s="194" t="s">
        <v>177</v>
      </c>
      <c r="K1250" s="194">
        <v>146611</v>
      </c>
      <c r="L1250" s="194"/>
      <c r="M1250" s="235" t="s">
        <v>23614</v>
      </c>
      <c r="N1250" s="237" t="s">
        <v>86</v>
      </c>
      <c r="O1250" s="235" t="s">
        <v>28742</v>
      </c>
    </row>
    <row r="1251" spans="2:15" ht="15.75" hidden="1" x14ac:dyDescent="0.25">
      <c r="B1251" s="203" t="s">
        <v>26925</v>
      </c>
      <c r="C1251" s="194" t="s">
        <v>26413</v>
      </c>
      <c r="D1251" s="194" t="s">
        <v>10005</v>
      </c>
      <c r="E1251" s="205">
        <v>1.863</v>
      </c>
      <c r="F1251" s="204" t="s">
        <v>19963</v>
      </c>
      <c r="G1251" s="194" t="s">
        <v>27855</v>
      </c>
      <c r="H1251" s="198" t="str">
        <f t="shared" si="19"/>
        <v>H14</v>
      </c>
      <c r="I1251" s="194">
        <v>2011</v>
      </c>
      <c r="J1251" s="194" t="s">
        <v>177</v>
      </c>
      <c r="K1251" s="194">
        <v>146013</v>
      </c>
      <c r="L1251" s="194"/>
      <c r="M1251" s="235" t="s">
        <v>23614</v>
      </c>
      <c r="N1251" s="237" t="s">
        <v>86</v>
      </c>
      <c r="O1251" s="235" t="s">
        <v>28742</v>
      </c>
    </row>
    <row r="1252" spans="2:15" ht="15.75" hidden="1" x14ac:dyDescent="0.25">
      <c r="B1252" s="203" t="s">
        <v>27076</v>
      </c>
      <c r="C1252" s="194" t="s">
        <v>26455</v>
      </c>
      <c r="D1252" s="194" t="s">
        <v>10005</v>
      </c>
      <c r="E1252" s="205">
        <v>1.2645</v>
      </c>
      <c r="F1252" s="204" t="s">
        <v>19964</v>
      </c>
      <c r="G1252" s="194" t="s">
        <v>27890</v>
      </c>
      <c r="H1252" s="198" t="str">
        <f t="shared" si="19"/>
        <v>H14</v>
      </c>
      <c r="I1252" s="194">
        <v>2011</v>
      </c>
      <c r="J1252" s="194" t="s">
        <v>177</v>
      </c>
      <c r="K1252" s="194">
        <v>146688</v>
      </c>
      <c r="L1252" s="194"/>
      <c r="M1252" s="235" t="s">
        <v>23614</v>
      </c>
      <c r="N1252" s="237" t="s">
        <v>86</v>
      </c>
      <c r="O1252" s="235" t="s">
        <v>28742</v>
      </c>
    </row>
    <row r="1253" spans="2:15" ht="15.75" hidden="1" x14ac:dyDescent="0.25">
      <c r="B1253" s="203" t="s">
        <v>26996</v>
      </c>
      <c r="C1253" s="194" t="s">
        <v>26452</v>
      </c>
      <c r="D1253" s="194" t="s">
        <v>10005</v>
      </c>
      <c r="E1253" s="205">
        <v>1.464</v>
      </c>
      <c r="F1253" s="204" t="s">
        <v>19979</v>
      </c>
      <c r="G1253" s="194" t="s">
        <v>27879</v>
      </c>
      <c r="H1253" s="198" t="str">
        <f t="shared" si="19"/>
        <v>H14</v>
      </c>
      <c r="I1253" s="194">
        <v>2011</v>
      </c>
      <c r="J1253" s="194" t="s">
        <v>177</v>
      </c>
      <c r="K1253" s="194">
        <v>146571</v>
      </c>
      <c r="L1253" s="194"/>
      <c r="M1253" s="235" t="s">
        <v>23614</v>
      </c>
      <c r="N1253" s="237" t="s">
        <v>86</v>
      </c>
      <c r="O1253" s="235" t="s">
        <v>28742</v>
      </c>
    </row>
    <row r="1254" spans="2:15" ht="15.75" hidden="1" x14ac:dyDescent="0.25">
      <c r="B1254" s="203" t="s">
        <v>27082</v>
      </c>
      <c r="C1254" s="194" t="s">
        <v>26818</v>
      </c>
      <c r="D1254" s="194" t="s">
        <v>10005</v>
      </c>
      <c r="E1254" s="205">
        <v>7.2999999999999995E-2</v>
      </c>
      <c r="F1254" s="204" t="s">
        <v>19965</v>
      </c>
      <c r="G1254" s="194" t="s">
        <v>27881</v>
      </c>
      <c r="H1254" s="198" t="str">
        <f t="shared" si="19"/>
        <v>H14</v>
      </c>
      <c r="I1254" s="194">
        <v>2011</v>
      </c>
      <c r="J1254" s="194" t="s">
        <v>177</v>
      </c>
      <c r="K1254" s="194">
        <v>146589</v>
      </c>
      <c r="L1254" s="194"/>
      <c r="M1254" s="235" t="s">
        <v>23614</v>
      </c>
      <c r="N1254" s="237" t="s">
        <v>86</v>
      </c>
      <c r="O1254" s="235" t="s">
        <v>28742</v>
      </c>
    </row>
    <row r="1255" spans="2:15" ht="15.75" hidden="1" x14ac:dyDescent="0.25">
      <c r="B1255" s="203" t="s">
        <v>27012</v>
      </c>
      <c r="C1255" s="194" t="s">
        <v>26396</v>
      </c>
      <c r="D1255" s="194" t="s">
        <v>10005</v>
      </c>
      <c r="E1255" s="205">
        <v>0</v>
      </c>
      <c r="F1255" s="204" t="s">
        <v>21024</v>
      </c>
      <c r="G1255" s="194" t="s">
        <v>27805</v>
      </c>
      <c r="H1255" s="198" t="str">
        <f t="shared" si="19"/>
        <v>H14</v>
      </c>
      <c r="I1255" s="194">
        <v>2011</v>
      </c>
      <c r="J1255" s="194" t="s">
        <v>7490</v>
      </c>
      <c r="K1255" s="194">
        <v>141280</v>
      </c>
      <c r="L1255" s="194"/>
      <c r="M1255" s="235" t="s">
        <v>23614</v>
      </c>
      <c r="N1255" s="237" t="s">
        <v>86</v>
      </c>
      <c r="O1255" s="235" t="s">
        <v>28742</v>
      </c>
    </row>
    <row r="1256" spans="2:15" ht="15.75" hidden="1" x14ac:dyDescent="0.25">
      <c r="B1256" s="203" t="s">
        <v>27012</v>
      </c>
      <c r="C1256" s="194" t="s">
        <v>26396</v>
      </c>
      <c r="D1256" s="194" t="s">
        <v>10005</v>
      </c>
      <c r="E1256" s="205">
        <v>0</v>
      </c>
      <c r="F1256" s="204" t="s">
        <v>21062</v>
      </c>
      <c r="G1256" s="194" t="s">
        <v>27806</v>
      </c>
      <c r="H1256" s="198" t="str">
        <f t="shared" si="19"/>
        <v>H14</v>
      </c>
      <c r="I1256" s="194">
        <v>2011</v>
      </c>
      <c r="J1256" s="194" t="s">
        <v>7490</v>
      </c>
      <c r="K1256" s="194">
        <v>141282</v>
      </c>
      <c r="L1256" s="194"/>
      <c r="M1256" s="235" t="s">
        <v>23614</v>
      </c>
      <c r="N1256" s="237" t="s">
        <v>86</v>
      </c>
      <c r="O1256" s="235" t="s">
        <v>28742</v>
      </c>
    </row>
    <row r="1257" spans="2:15" ht="15.75" hidden="1" x14ac:dyDescent="0.25">
      <c r="B1257" s="203" t="s">
        <v>27012</v>
      </c>
      <c r="C1257" s="194" t="s">
        <v>26396</v>
      </c>
      <c r="D1257" s="194" t="s">
        <v>10005</v>
      </c>
      <c r="E1257" s="205">
        <v>0</v>
      </c>
      <c r="F1257" s="204" t="s">
        <v>21088</v>
      </c>
      <c r="G1257" s="194" t="s">
        <v>27807</v>
      </c>
      <c r="H1257" s="198" t="str">
        <f t="shared" si="19"/>
        <v>H14</v>
      </c>
      <c r="I1257" s="194">
        <v>2011</v>
      </c>
      <c r="J1257" s="194" t="s">
        <v>7490</v>
      </c>
      <c r="K1257" s="194">
        <v>141284</v>
      </c>
      <c r="L1257" s="194"/>
      <c r="M1257" s="235" t="s">
        <v>23614</v>
      </c>
      <c r="N1257" s="237" t="s">
        <v>86</v>
      </c>
      <c r="O1257" s="235" t="s">
        <v>28742</v>
      </c>
    </row>
    <row r="1258" spans="2:15" ht="15.75" hidden="1" x14ac:dyDescent="0.25">
      <c r="B1258" s="203" t="s">
        <v>27084</v>
      </c>
      <c r="C1258" s="194" t="s">
        <v>26464</v>
      </c>
      <c r="D1258" s="194" t="s">
        <v>10005</v>
      </c>
      <c r="E1258" s="205">
        <v>0.53200000000000003</v>
      </c>
      <c r="F1258" s="204" t="s">
        <v>19969</v>
      </c>
      <c r="G1258" s="194" t="s">
        <v>27887</v>
      </c>
      <c r="H1258" s="198" t="str">
        <f t="shared" si="19"/>
        <v>H14</v>
      </c>
      <c r="I1258" s="194">
        <v>2011</v>
      </c>
      <c r="J1258" s="194" t="s">
        <v>177</v>
      </c>
      <c r="K1258" s="194">
        <v>146667</v>
      </c>
      <c r="L1258" s="194"/>
      <c r="M1258" s="235" t="s">
        <v>23614</v>
      </c>
      <c r="N1258" s="237" t="s">
        <v>86</v>
      </c>
      <c r="O1258" s="235" t="s">
        <v>28742</v>
      </c>
    </row>
    <row r="1259" spans="2:15" ht="15.75" hidden="1" x14ac:dyDescent="0.25">
      <c r="B1259" s="203" t="s">
        <v>26978</v>
      </c>
      <c r="C1259" s="194" t="s">
        <v>26599</v>
      </c>
      <c r="D1259" s="194" t="s">
        <v>9929</v>
      </c>
      <c r="E1259" s="205">
        <v>11.08</v>
      </c>
      <c r="F1259" s="204" t="s">
        <v>20716</v>
      </c>
      <c r="G1259" s="194" t="s">
        <v>27832</v>
      </c>
      <c r="H1259" s="198" t="str">
        <f t="shared" si="19"/>
        <v>H14</v>
      </c>
      <c r="I1259" s="194">
        <v>2011</v>
      </c>
      <c r="J1259" s="194" t="s">
        <v>5762</v>
      </c>
      <c r="K1259" s="194">
        <v>144620</v>
      </c>
      <c r="L1259" s="194"/>
      <c r="M1259" s="235" t="s">
        <v>23611</v>
      </c>
      <c r="N1259" s="237" t="s">
        <v>86</v>
      </c>
      <c r="O1259" s="235" t="s">
        <v>28742</v>
      </c>
    </row>
    <row r="1260" spans="2:15" ht="15.75" hidden="1" x14ac:dyDescent="0.25">
      <c r="B1260" s="203" t="s">
        <v>27117</v>
      </c>
      <c r="C1260" s="194" t="s">
        <v>26669</v>
      </c>
      <c r="D1260" s="194" t="s">
        <v>9853</v>
      </c>
      <c r="E1260" s="205">
        <v>44.319000000000003</v>
      </c>
      <c r="F1260" s="204" t="s">
        <v>19731</v>
      </c>
      <c r="G1260" s="194" t="s">
        <v>28010</v>
      </c>
      <c r="H1260" s="198" t="str">
        <f t="shared" si="19"/>
        <v>H14</v>
      </c>
      <c r="I1260" s="194">
        <v>2011</v>
      </c>
      <c r="J1260" s="194" t="s">
        <v>177</v>
      </c>
      <c r="K1260" s="194">
        <v>150759</v>
      </c>
      <c r="L1260" s="194"/>
      <c r="M1260" s="235" t="s">
        <v>23611</v>
      </c>
      <c r="N1260" s="237" t="s">
        <v>86</v>
      </c>
      <c r="O1260" s="235" t="s">
        <v>28742</v>
      </c>
    </row>
    <row r="1261" spans="2:15" ht="15.75" hidden="1" x14ac:dyDescent="0.25">
      <c r="B1261" s="203" t="s">
        <v>26900</v>
      </c>
      <c r="C1261" s="194" t="s">
        <v>26420</v>
      </c>
      <c r="D1261" s="194" t="s">
        <v>10001</v>
      </c>
      <c r="E1261" s="205">
        <v>3.7629999999999999</v>
      </c>
      <c r="F1261" s="204" t="s">
        <v>20077</v>
      </c>
      <c r="G1261" s="194" t="s">
        <v>27976</v>
      </c>
      <c r="H1261" s="198" t="str">
        <f t="shared" si="19"/>
        <v>H14</v>
      </c>
      <c r="I1261" s="194">
        <v>2011</v>
      </c>
      <c r="J1261" s="194" t="s">
        <v>177</v>
      </c>
      <c r="K1261" s="194">
        <v>149796</v>
      </c>
      <c r="L1261" s="194"/>
      <c r="M1261" s="235" t="s">
        <v>23611</v>
      </c>
      <c r="N1261" s="237" t="s">
        <v>86</v>
      </c>
      <c r="O1261" s="235" t="s">
        <v>28742</v>
      </c>
    </row>
    <row r="1262" spans="2:15" ht="15.75" hidden="1" x14ac:dyDescent="0.25">
      <c r="B1262" s="203" t="s">
        <v>27067</v>
      </c>
      <c r="C1262" s="194" t="s">
        <v>26661</v>
      </c>
      <c r="D1262" s="194" t="s">
        <v>9929</v>
      </c>
      <c r="E1262" s="205">
        <v>10.798999999999999</v>
      </c>
      <c r="F1262" s="204" t="s">
        <v>20722</v>
      </c>
      <c r="G1262" s="194" t="s">
        <v>27810</v>
      </c>
      <c r="H1262" s="198" t="str">
        <f t="shared" si="19"/>
        <v>H14</v>
      </c>
      <c r="I1262" s="194">
        <v>2011</v>
      </c>
      <c r="J1262" s="194" t="s">
        <v>5762</v>
      </c>
      <c r="K1262" s="194">
        <v>141650</v>
      </c>
      <c r="L1262" s="194"/>
      <c r="M1262" s="235" t="s">
        <v>23611</v>
      </c>
      <c r="N1262" s="237" t="s">
        <v>86</v>
      </c>
      <c r="O1262" s="235" t="s">
        <v>28742</v>
      </c>
    </row>
    <row r="1263" spans="2:15" ht="15.75" hidden="1" x14ac:dyDescent="0.25">
      <c r="B1263" s="203" t="s">
        <v>27073</v>
      </c>
      <c r="C1263" s="194" t="s">
        <v>26437</v>
      </c>
      <c r="D1263" s="194" t="s">
        <v>9929</v>
      </c>
      <c r="E1263" s="205">
        <v>11.08</v>
      </c>
      <c r="F1263" s="204" t="s">
        <v>20572</v>
      </c>
      <c r="G1263" s="194" t="s">
        <v>27848</v>
      </c>
      <c r="H1263" s="198" t="str">
        <f t="shared" si="19"/>
        <v>H14</v>
      </c>
      <c r="I1263" s="194">
        <v>2011</v>
      </c>
      <c r="J1263" s="194" t="s">
        <v>5762</v>
      </c>
      <c r="K1263" s="194">
        <v>145881</v>
      </c>
      <c r="L1263" s="194"/>
      <c r="M1263" s="235" t="s">
        <v>23611</v>
      </c>
      <c r="N1263" s="237" t="s">
        <v>86</v>
      </c>
      <c r="O1263" s="235" t="s">
        <v>28742</v>
      </c>
    </row>
    <row r="1264" spans="2:15" ht="15.75" hidden="1" x14ac:dyDescent="0.25">
      <c r="B1264" s="203" t="s">
        <v>26916</v>
      </c>
      <c r="C1264" s="194" t="s">
        <v>26687</v>
      </c>
      <c r="D1264" s="194" t="s">
        <v>9871</v>
      </c>
      <c r="E1264" s="205">
        <v>10.798999999999999</v>
      </c>
      <c r="F1264" s="204" t="s">
        <v>20607</v>
      </c>
      <c r="G1264" s="194" t="s">
        <v>28026</v>
      </c>
      <c r="H1264" s="198" t="str">
        <f t="shared" si="19"/>
        <v>H14</v>
      </c>
      <c r="I1264" s="194">
        <v>2011</v>
      </c>
      <c r="J1264" s="194" t="s">
        <v>5762</v>
      </c>
      <c r="K1264" s="194">
        <v>151488</v>
      </c>
      <c r="L1264" s="194"/>
      <c r="M1264" s="235" t="s">
        <v>23611</v>
      </c>
      <c r="N1264" s="237" t="s">
        <v>86</v>
      </c>
      <c r="O1264" s="235" t="s">
        <v>28742</v>
      </c>
    </row>
    <row r="1265" spans="2:15" ht="15.75" hidden="1" x14ac:dyDescent="0.25">
      <c r="B1265" s="203" t="s">
        <v>26902</v>
      </c>
      <c r="C1265" s="194" t="s">
        <v>26422</v>
      </c>
      <c r="D1265" s="194" t="s">
        <v>10001</v>
      </c>
      <c r="E1265" s="205">
        <v>0.78549999999999998</v>
      </c>
      <c r="F1265" s="204" t="s">
        <v>20076</v>
      </c>
      <c r="G1265" s="194" t="s">
        <v>27964</v>
      </c>
      <c r="H1265" s="198" t="str">
        <f t="shared" si="19"/>
        <v>H14</v>
      </c>
      <c r="I1265" s="194">
        <v>2011</v>
      </c>
      <c r="J1265" s="194" t="s">
        <v>177</v>
      </c>
      <c r="K1265" s="194">
        <v>148983</v>
      </c>
      <c r="L1265" s="194"/>
      <c r="M1265" s="235" t="s">
        <v>23611</v>
      </c>
      <c r="N1265" s="237" t="s">
        <v>86</v>
      </c>
      <c r="O1265" s="235" t="s">
        <v>28742</v>
      </c>
    </row>
    <row r="1266" spans="2:15" ht="15.75" hidden="1" x14ac:dyDescent="0.25">
      <c r="B1266" s="203" t="s">
        <v>27132</v>
      </c>
      <c r="C1266" s="194" t="s">
        <v>26612</v>
      </c>
      <c r="D1266" s="194" t="s">
        <v>9871</v>
      </c>
      <c r="E1266" s="205">
        <v>4.32</v>
      </c>
      <c r="F1266" s="204" t="s">
        <v>20265</v>
      </c>
      <c r="G1266" s="194" t="s">
        <v>28049</v>
      </c>
      <c r="H1266" s="198" t="str">
        <f t="shared" si="19"/>
        <v>H14</v>
      </c>
      <c r="I1266" s="194">
        <v>2011</v>
      </c>
      <c r="J1266" s="194" t="s">
        <v>4134</v>
      </c>
      <c r="K1266" s="194">
        <v>168304</v>
      </c>
      <c r="L1266" s="194"/>
      <c r="M1266" s="235" t="s">
        <v>23611</v>
      </c>
      <c r="N1266" s="237" t="s">
        <v>86</v>
      </c>
      <c r="O1266" s="235" t="s">
        <v>28742</v>
      </c>
    </row>
    <row r="1267" spans="2:15" ht="15.75" hidden="1" x14ac:dyDescent="0.25">
      <c r="B1267" s="203" t="s">
        <v>26903</v>
      </c>
      <c r="C1267" s="194" t="s">
        <v>26358</v>
      </c>
      <c r="D1267" s="194" t="s">
        <v>9871</v>
      </c>
      <c r="E1267" s="205">
        <v>1.2330000000000001</v>
      </c>
      <c r="F1267" s="204" t="s">
        <v>20241</v>
      </c>
      <c r="G1267" s="194" t="s">
        <v>27957</v>
      </c>
      <c r="H1267" s="198" t="str">
        <f t="shared" si="19"/>
        <v>H14</v>
      </c>
      <c r="I1267" s="194">
        <v>2011</v>
      </c>
      <c r="J1267" s="194" t="s">
        <v>177</v>
      </c>
      <c r="K1267" s="194">
        <v>148745</v>
      </c>
      <c r="L1267" s="194"/>
      <c r="M1267" s="235" t="s">
        <v>23611</v>
      </c>
      <c r="N1267" s="237" t="s">
        <v>86</v>
      </c>
      <c r="O1267" s="235" t="s">
        <v>28742</v>
      </c>
    </row>
    <row r="1268" spans="2:15" ht="15.75" hidden="1" x14ac:dyDescent="0.25">
      <c r="B1268" s="203" t="s">
        <v>26903</v>
      </c>
      <c r="C1268" s="194" t="s">
        <v>26358</v>
      </c>
      <c r="D1268" s="194" t="s">
        <v>9871</v>
      </c>
      <c r="E1268" s="205">
        <v>4.32</v>
      </c>
      <c r="F1268" s="204" t="s">
        <v>20265</v>
      </c>
      <c r="G1268" s="194" t="s">
        <v>28049</v>
      </c>
      <c r="H1268" s="198" t="str">
        <f t="shared" si="19"/>
        <v>H14</v>
      </c>
      <c r="I1268" s="194">
        <v>2011</v>
      </c>
      <c r="J1268" s="194" t="s">
        <v>4134</v>
      </c>
      <c r="K1268" s="194">
        <v>168304</v>
      </c>
      <c r="L1268" s="194"/>
      <c r="M1268" s="235" t="s">
        <v>23611</v>
      </c>
      <c r="N1268" s="237" t="s">
        <v>86</v>
      </c>
      <c r="O1268" s="235" t="s">
        <v>28742</v>
      </c>
    </row>
    <row r="1269" spans="2:15" ht="15.75" hidden="1" x14ac:dyDescent="0.25">
      <c r="B1269" s="203" t="s">
        <v>27138</v>
      </c>
      <c r="C1269" s="194" t="s">
        <v>26438</v>
      </c>
      <c r="D1269" s="194" t="s">
        <v>9871</v>
      </c>
      <c r="E1269" s="205">
        <v>8.64</v>
      </c>
      <c r="F1269" s="204" t="s">
        <v>20335</v>
      </c>
      <c r="G1269" s="194" t="s">
        <v>28060</v>
      </c>
      <c r="H1269" s="198" t="str">
        <f t="shared" si="19"/>
        <v>H14</v>
      </c>
      <c r="I1269" s="194">
        <v>2011</v>
      </c>
      <c r="J1269" s="194" t="s">
        <v>4134</v>
      </c>
      <c r="K1269" s="194">
        <v>331381</v>
      </c>
      <c r="L1269" s="194"/>
      <c r="M1269" s="235" t="s">
        <v>23611</v>
      </c>
      <c r="N1269" s="237" t="s">
        <v>86</v>
      </c>
      <c r="O1269" s="235" t="s">
        <v>28742</v>
      </c>
    </row>
    <row r="1270" spans="2:15" ht="15.75" hidden="1" x14ac:dyDescent="0.25">
      <c r="B1270" s="203" t="s">
        <v>27098</v>
      </c>
      <c r="C1270" s="194" t="s">
        <v>26441</v>
      </c>
      <c r="D1270" s="194" t="s">
        <v>9957</v>
      </c>
      <c r="E1270" s="205">
        <v>0.85599999999999998</v>
      </c>
      <c r="F1270" s="204" t="s">
        <v>19757</v>
      </c>
      <c r="G1270" s="194" t="s">
        <v>27935</v>
      </c>
      <c r="H1270" s="198" t="str">
        <f t="shared" si="19"/>
        <v>H14</v>
      </c>
      <c r="I1270" s="194">
        <v>2011</v>
      </c>
      <c r="J1270" s="194" t="s">
        <v>177</v>
      </c>
      <c r="K1270" s="194">
        <v>148204</v>
      </c>
      <c r="L1270" s="194"/>
      <c r="M1270" s="235" t="s">
        <v>23611</v>
      </c>
      <c r="N1270" s="237" t="s">
        <v>86</v>
      </c>
      <c r="O1270" s="235" t="s">
        <v>28742</v>
      </c>
    </row>
    <row r="1271" spans="2:15" ht="15.75" hidden="1" x14ac:dyDescent="0.25">
      <c r="B1271" s="203" t="s">
        <v>27097</v>
      </c>
      <c r="C1271" s="194" t="s">
        <v>26591</v>
      </c>
      <c r="D1271" s="194" t="s">
        <v>9929</v>
      </c>
      <c r="E1271" s="205">
        <v>10.798999999999999</v>
      </c>
      <c r="F1271" s="204" t="s">
        <v>20473</v>
      </c>
      <c r="G1271" s="194" t="s">
        <v>27925</v>
      </c>
      <c r="H1271" s="198" t="str">
        <f t="shared" si="19"/>
        <v>H14</v>
      </c>
      <c r="I1271" s="194">
        <v>2011</v>
      </c>
      <c r="J1271" s="194" t="s">
        <v>5762</v>
      </c>
      <c r="K1271" s="194">
        <v>147701</v>
      </c>
      <c r="L1271" s="194"/>
      <c r="M1271" s="235" t="s">
        <v>23611</v>
      </c>
      <c r="N1271" s="237" t="s">
        <v>86</v>
      </c>
      <c r="O1271" s="235" t="s">
        <v>28742</v>
      </c>
    </row>
    <row r="1272" spans="2:15" ht="15.75" hidden="1" x14ac:dyDescent="0.25">
      <c r="B1272" s="203" t="s">
        <v>26944</v>
      </c>
      <c r="C1272" s="194" t="s">
        <v>26524</v>
      </c>
      <c r="D1272" s="194" t="s">
        <v>9871</v>
      </c>
      <c r="E1272" s="205">
        <v>1.516</v>
      </c>
      <c r="F1272" s="204" t="s">
        <v>19739</v>
      </c>
      <c r="G1272" s="194" t="s">
        <v>27798</v>
      </c>
      <c r="H1272" s="198" t="str">
        <f t="shared" si="19"/>
        <v>H14</v>
      </c>
      <c r="I1272" s="194">
        <v>2011</v>
      </c>
      <c r="J1272" s="194" t="s">
        <v>177</v>
      </c>
      <c r="K1272" s="194">
        <v>139665</v>
      </c>
      <c r="L1272" s="194"/>
      <c r="M1272" s="235" t="s">
        <v>23611</v>
      </c>
      <c r="N1272" s="237" t="s">
        <v>86</v>
      </c>
      <c r="O1272" s="235" t="s">
        <v>28742</v>
      </c>
    </row>
    <row r="1273" spans="2:15" ht="15.75" hidden="1" x14ac:dyDescent="0.25">
      <c r="B1273" s="203" t="s">
        <v>27070</v>
      </c>
      <c r="C1273" s="194" t="s">
        <v>26745</v>
      </c>
      <c r="D1273" s="194" t="s">
        <v>9929</v>
      </c>
      <c r="E1273" s="205">
        <v>10.798999999999999</v>
      </c>
      <c r="F1273" s="204" t="s">
        <v>20713</v>
      </c>
      <c r="G1273" s="194" t="s">
        <v>27822</v>
      </c>
      <c r="H1273" s="198" t="str">
        <f t="shared" si="19"/>
        <v>H14</v>
      </c>
      <c r="I1273" s="194">
        <v>2011</v>
      </c>
      <c r="J1273" s="194" t="s">
        <v>5762</v>
      </c>
      <c r="K1273" s="194">
        <v>144267</v>
      </c>
      <c r="L1273" s="194"/>
      <c r="M1273" s="235" t="s">
        <v>23611</v>
      </c>
      <c r="N1273" s="237" t="s">
        <v>86</v>
      </c>
      <c r="O1273" s="235" t="s">
        <v>28742</v>
      </c>
    </row>
    <row r="1274" spans="2:15" ht="15.75" hidden="1" x14ac:dyDescent="0.25">
      <c r="B1274" s="203" t="s">
        <v>27070</v>
      </c>
      <c r="C1274" s="194" t="s">
        <v>26745</v>
      </c>
      <c r="D1274" s="194" t="s">
        <v>9929</v>
      </c>
      <c r="E1274" s="205">
        <v>10.798999999999999</v>
      </c>
      <c r="F1274" s="204" t="s">
        <v>20640</v>
      </c>
      <c r="G1274" s="194" t="s">
        <v>27823</v>
      </c>
      <c r="H1274" s="198" t="str">
        <f t="shared" si="19"/>
        <v>H14</v>
      </c>
      <c r="I1274" s="194">
        <v>2011</v>
      </c>
      <c r="J1274" s="194" t="s">
        <v>5762</v>
      </c>
      <c r="K1274" s="194">
        <v>144269</v>
      </c>
      <c r="L1274" s="194"/>
      <c r="M1274" s="235" t="s">
        <v>23611</v>
      </c>
      <c r="N1274" s="237" t="s">
        <v>86</v>
      </c>
      <c r="O1274" s="235" t="s">
        <v>28742</v>
      </c>
    </row>
    <row r="1275" spans="2:15" ht="15.75" hidden="1" x14ac:dyDescent="0.25">
      <c r="B1275" s="203" t="s">
        <v>27070</v>
      </c>
      <c r="C1275" s="194" t="s">
        <v>26745</v>
      </c>
      <c r="D1275" s="194" t="s">
        <v>9929</v>
      </c>
      <c r="E1275" s="205">
        <v>10.798999999999999</v>
      </c>
      <c r="F1275" s="204" t="s">
        <v>20512</v>
      </c>
      <c r="G1275" s="194" t="s">
        <v>27824</v>
      </c>
      <c r="H1275" s="198" t="str">
        <f t="shared" si="19"/>
        <v>H14</v>
      </c>
      <c r="I1275" s="194">
        <v>2011</v>
      </c>
      <c r="J1275" s="194" t="s">
        <v>5762</v>
      </c>
      <c r="K1275" s="194">
        <v>144280</v>
      </c>
      <c r="L1275" s="194"/>
      <c r="M1275" s="235" t="s">
        <v>23611</v>
      </c>
      <c r="N1275" s="237" t="s">
        <v>86</v>
      </c>
      <c r="O1275" s="235" t="s">
        <v>28742</v>
      </c>
    </row>
    <row r="1276" spans="2:15" ht="15.75" hidden="1" x14ac:dyDescent="0.25">
      <c r="B1276" s="203" t="s">
        <v>26947</v>
      </c>
      <c r="C1276" s="194" t="s">
        <v>26579</v>
      </c>
      <c r="D1276" s="194" t="s">
        <v>10001</v>
      </c>
      <c r="E1276" s="205">
        <v>0.78549999999999998</v>
      </c>
      <c r="F1276" s="204" t="s">
        <v>20076</v>
      </c>
      <c r="G1276" s="194" t="s">
        <v>27964</v>
      </c>
      <c r="H1276" s="198" t="str">
        <f t="shared" si="19"/>
        <v>H14</v>
      </c>
      <c r="I1276" s="194">
        <v>2011</v>
      </c>
      <c r="J1276" s="194" t="s">
        <v>177</v>
      </c>
      <c r="K1276" s="194">
        <v>148983</v>
      </c>
      <c r="L1276" s="194"/>
      <c r="M1276" s="235" t="s">
        <v>23611</v>
      </c>
      <c r="N1276" s="237" t="s">
        <v>86</v>
      </c>
      <c r="O1276" s="235" t="s">
        <v>28742</v>
      </c>
    </row>
    <row r="1277" spans="2:15" ht="15.75" hidden="1" x14ac:dyDescent="0.25">
      <c r="B1277" s="203" t="s">
        <v>27137</v>
      </c>
      <c r="C1277" s="194" t="s">
        <v>26659</v>
      </c>
      <c r="D1277" s="194" t="s">
        <v>9871</v>
      </c>
      <c r="E1277" s="205">
        <v>8.64</v>
      </c>
      <c r="F1277" s="204" t="s">
        <v>20304</v>
      </c>
      <c r="G1277" s="194" t="s">
        <v>28059</v>
      </c>
      <c r="H1277" s="198" t="str">
        <f t="shared" si="19"/>
        <v>H14</v>
      </c>
      <c r="I1277" s="194">
        <v>2011</v>
      </c>
      <c r="J1277" s="194" t="s">
        <v>4134</v>
      </c>
      <c r="K1277" s="194">
        <v>331379</v>
      </c>
      <c r="L1277" s="194"/>
      <c r="M1277" s="235" t="s">
        <v>23611</v>
      </c>
      <c r="N1277" s="237" t="s">
        <v>86</v>
      </c>
      <c r="O1277" s="235" t="s">
        <v>28742</v>
      </c>
    </row>
    <row r="1278" spans="2:15" ht="15.75" hidden="1" x14ac:dyDescent="0.25">
      <c r="B1278" s="203" t="s">
        <v>27072</v>
      </c>
      <c r="C1278" s="194" t="s">
        <v>26436</v>
      </c>
      <c r="D1278" s="194" t="s">
        <v>9929</v>
      </c>
      <c r="E1278" s="205">
        <v>10.798999999999999</v>
      </c>
      <c r="F1278" s="204" t="s">
        <v>20653</v>
      </c>
      <c r="G1278" s="194" t="s">
        <v>27846</v>
      </c>
      <c r="H1278" s="198" t="str">
        <f t="shared" si="19"/>
        <v>H14</v>
      </c>
      <c r="I1278" s="194">
        <v>2011</v>
      </c>
      <c r="J1278" s="194" t="s">
        <v>5762</v>
      </c>
      <c r="K1278" s="194">
        <v>145819</v>
      </c>
      <c r="L1278" s="194"/>
      <c r="M1278" s="235" t="s">
        <v>23611</v>
      </c>
      <c r="N1278" s="237" t="s">
        <v>86</v>
      </c>
      <c r="O1278" s="235" t="s">
        <v>28742</v>
      </c>
    </row>
    <row r="1279" spans="2:15" ht="15.75" hidden="1" x14ac:dyDescent="0.25">
      <c r="B1279" s="203" t="s">
        <v>27033</v>
      </c>
      <c r="C1279" s="194" t="s">
        <v>26668</v>
      </c>
      <c r="D1279" s="194" t="s">
        <v>9929</v>
      </c>
      <c r="E1279" s="205">
        <v>11.08</v>
      </c>
      <c r="F1279" s="204" t="s">
        <v>20662</v>
      </c>
      <c r="G1279" s="194" t="s">
        <v>27814</v>
      </c>
      <c r="H1279" s="198" t="str">
        <f t="shared" si="19"/>
        <v>H14</v>
      </c>
      <c r="I1279" s="194">
        <v>2011</v>
      </c>
      <c r="J1279" s="194" t="s">
        <v>5762</v>
      </c>
      <c r="K1279" s="194">
        <v>141984</v>
      </c>
      <c r="L1279" s="194"/>
      <c r="M1279" s="235" t="s">
        <v>23611</v>
      </c>
      <c r="N1279" s="237" t="s">
        <v>86</v>
      </c>
      <c r="O1279" s="235" t="s">
        <v>28742</v>
      </c>
    </row>
    <row r="1280" spans="2:15" ht="15.75" hidden="1" x14ac:dyDescent="0.25">
      <c r="B1280" s="203" t="s">
        <v>27126</v>
      </c>
      <c r="C1280" s="194" t="s">
        <v>26496</v>
      </c>
      <c r="D1280" s="194" t="s">
        <v>9929</v>
      </c>
      <c r="E1280" s="205">
        <v>10.798999999999999</v>
      </c>
      <c r="F1280" s="204" t="s">
        <v>20639</v>
      </c>
      <c r="G1280" s="194" t="s">
        <v>28031</v>
      </c>
      <c r="H1280" s="198" t="str">
        <f t="shared" si="19"/>
        <v>H14</v>
      </c>
      <c r="I1280" s="194">
        <v>2011</v>
      </c>
      <c r="J1280" s="194" t="s">
        <v>5762</v>
      </c>
      <c r="K1280" s="194">
        <v>151719</v>
      </c>
      <c r="L1280" s="194"/>
      <c r="M1280" s="235" t="s">
        <v>23611</v>
      </c>
      <c r="N1280" s="237" t="s">
        <v>86</v>
      </c>
      <c r="O1280" s="235" t="s">
        <v>28742</v>
      </c>
    </row>
    <row r="1281" spans="2:15" ht="15.75" hidden="1" x14ac:dyDescent="0.25">
      <c r="B1281" s="203" t="s">
        <v>26893</v>
      </c>
      <c r="C1281" s="194" t="s">
        <v>26390</v>
      </c>
      <c r="D1281" s="194" t="s">
        <v>10005</v>
      </c>
      <c r="E1281" s="205">
        <v>0</v>
      </c>
      <c r="F1281" s="204" t="s">
        <v>20984</v>
      </c>
      <c r="G1281" s="194" t="s">
        <v>28174</v>
      </c>
      <c r="H1281" s="198" t="str">
        <f t="shared" si="19"/>
        <v>H14</v>
      </c>
      <c r="I1281" s="194">
        <v>2012</v>
      </c>
      <c r="J1281" s="194" t="s">
        <v>7490</v>
      </c>
      <c r="K1281" s="194">
        <v>169039</v>
      </c>
      <c r="L1281" s="194"/>
      <c r="M1281" s="235" t="s">
        <v>23675</v>
      </c>
      <c r="N1281" s="237" t="s">
        <v>86</v>
      </c>
      <c r="O1281" s="235" t="s">
        <v>28742</v>
      </c>
    </row>
    <row r="1282" spans="2:15" ht="15.75" hidden="1" x14ac:dyDescent="0.25">
      <c r="B1282" s="203" t="s">
        <v>26893</v>
      </c>
      <c r="C1282" s="194" t="s">
        <v>26390</v>
      </c>
      <c r="D1282" s="194" t="s">
        <v>10005</v>
      </c>
      <c r="E1282" s="205">
        <v>28.378</v>
      </c>
      <c r="F1282" s="204" t="s">
        <v>20064</v>
      </c>
      <c r="G1282" s="194" t="s">
        <v>28194</v>
      </c>
      <c r="H1282" s="198" t="str">
        <f t="shared" si="19"/>
        <v>H14</v>
      </c>
      <c r="I1282" s="194">
        <v>2012</v>
      </c>
      <c r="J1282" s="194" t="s">
        <v>177</v>
      </c>
      <c r="K1282" s="194">
        <v>169862</v>
      </c>
      <c r="L1282" s="194"/>
      <c r="M1282" s="235" t="s">
        <v>23675</v>
      </c>
      <c r="N1282" s="237" t="s">
        <v>86</v>
      </c>
      <c r="O1282" s="235" t="s">
        <v>28742</v>
      </c>
    </row>
    <row r="1283" spans="2:15" ht="15.75" hidden="1" x14ac:dyDescent="0.25">
      <c r="B1283" s="203" t="s">
        <v>26893</v>
      </c>
      <c r="C1283" s="194" t="s">
        <v>26390</v>
      </c>
      <c r="D1283" s="194" t="s">
        <v>10005</v>
      </c>
      <c r="E1283" s="205">
        <v>3.0139999999999998</v>
      </c>
      <c r="F1283" s="204" t="s">
        <v>19827</v>
      </c>
      <c r="G1283" s="194" t="s">
        <v>28411</v>
      </c>
      <c r="H1283" s="198" t="str">
        <f t="shared" si="19"/>
        <v>H14</v>
      </c>
      <c r="I1283" s="194">
        <v>2013</v>
      </c>
      <c r="J1283" s="194" t="s">
        <v>177</v>
      </c>
      <c r="K1283" s="194">
        <v>199183</v>
      </c>
      <c r="L1283" s="194"/>
      <c r="M1283" s="235" t="s">
        <v>23675</v>
      </c>
      <c r="N1283" s="237" t="s">
        <v>86</v>
      </c>
      <c r="O1283" s="235" t="s">
        <v>28742</v>
      </c>
    </row>
    <row r="1284" spans="2:15" ht="15.75" hidden="1" x14ac:dyDescent="0.25">
      <c r="B1284" s="203" t="s">
        <v>27068</v>
      </c>
      <c r="C1284" s="194" t="s">
        <v>26495</v>
      </c>
      <c r="D1284" s="194" t="s">
        <v>10456</v>
      </c>
      <c r="E1284" s="205">
        <v>0</v>
      </c>
      <c r="F1284" s="204" t="s">
        <v>20881</v>
      </c>
      <c r="G1284" s="194" t="s">
        <v>28337</v>
      </c>
      <c r="H1284" s="198" t="str">
        <f t="shared" si="19"/>
        <v>H14</v>
      </c>
      <c r="I1284" s="194">
        <v>2012</v>
      </c>
      <c r="J1284" s="194" t="s">
        <v>7490</v>
      </c>
      <c r="K1284" s="194">
        <v>173000</v>
      </c>
      <c r="L1284" s="194"/>
      <c r="M1284" s="235" t="s">
        <v>23633</v>
      </c>
      <c r="N1284" s="237" t="s">
        <v>86</v>
      </c>
      <c r="O1284" s="235" t="s">
        <v>28742</v>
      </c>
    </row>
    <row r="1285" spans="2:15" ht="15.75" hidden="1" x14ac:dyDescent="0.25">
      <c r="B1285" s="203" t="s">
        <v>26929</v>
      </c>
      <c r="C1285" s="194" t="s">
        <v>26361</v>
      </c>
      <c r="D1285" s="194" t="s">
        <v>9753</v>
      </c>
      <c r="E1285" s="205">
        <v>28.378</v>
      </c>
      <c r="F1285" s="204" t="s">
        <v>20081</v>
      </c>
      <c r="G1285" s="194" t="s">
        <v>28157</v>
      </c>
      <c r="H1285" s="198" t="str">
        <f t="shared" ref="H1285:H1348" si="20">HYPERLINK(G1285,"H14")</f>
        <v>H14</v>
      </c>
      <c r="I1285" s="194">
        <v>2012</v>
      </c>
      <c r="J1285" s="194" t="s">
        <v>177</v>
      </c>
      <c r="K1285" s="194">
        <v>168289</v>
      </c>
      <c r="L1285" s="194"/>
      <c r="M1285" s="235" t="s">
        <v>23633</v>
      </c>
      <c r="N1285" s="237" t="s">
        <v>86</v>
      </c>
      <c r="O1285" s="235" t="s">
        <v>28742</v>
      </c>
    </row>
    <row r="1286" spans="2:15" ht="15.75" hidden="1" x14ac:dyDescent="0.25">
      <c r="B1286" s="203" t="s">
        <v>27061</v>
      </c>
      <c r="C1286" s="194" t="s">
        <v>26616</v>
      </c>
      <c r="D1286" s="194" t="s">
        <v>10456</v>
      </c>
      <c r="E1286" s="205">
        <v>44.319000000000003</v>
      </c>
      <c r="F1286" s="204" t="s">
        <v>20173</v>
      </c>
      <c r="G1286" s="194" t="s">
        <v>28011</v>
      </c>
      <c r="H1286" s="198" t="str">
        <f t="shared" si="20"/>
        <v>H14</v>
      </c>
      <c r="I1286" s="194">
        <v>2011</v>
      </c>
      <c r="J1286" s="194" t="s">
        <v>177</v>
      </c>
      <c r="K1286" s="194">
        <v>150798</v>
      </c>
      <c r="L1286" s="194"/>
      <c r="M1286" s="235" t="s">
        <v>23633</v>
      </c>
      <c r="N1286" s="237" t="s">
        <v>86</v>
      </c>
      <c r="O1286" s="235" t="s">
        <v>28742</v>
      </c>
    </row>
    <row r="1287" spans="2:15" ht="15.75" hidden="1" x14ac:dyDescent="0.25">
      <c r="B1287" s="203" t="s">
        <v>27061</v>
      </c>
      <c r="C1287" s="194" t="s">
        <v>26616</v>
      </c>
      <c r="D1287" s="194" t="s">
        <v>10456</v>
      </c>
      <c r="E1287" s="205">
        <v>0.48399999999999999</v>
      </c>
      <c r="F1287" s="204" t="s">
        <v>19747</v>
      </c>
      <c r="G1287" s="194" t="s">
        <v>28260</v>
      </c>
      <c r="H1287" s="198" t="str">
        <f t="shared" si="20"/>
        <v>H14</v>
      </c>
      <c r="I1287" s="194">
        <v>2012</v>
      </c>
      <c r="J1287" s="194" t="s">
        <v>177</v>
      </c>
      <c r="K1287" s="194">
        <v>171977</v>
      </c>
      <c r="L1287" s="194"/>
      <c r="M1287" s="235" t="s">
        <v>23633</v>
      </c>
      <c r="N1287" s="237" t="s">
        <v>86</v>
      </c>
      <c r="O1287" s="235" t="s">
        <v>28742</v>
      </c>
    </row>
    <row r="1288" spans="2:15" ht="15.75" hidden="1" x14ac:dyDescent="0.25">
      <c r="B1288" s="203" t="s">
        <v>27067</v>
      </c>
      <c r="C1288" s="194" t="s">
        <v>26661</v>
      </c>
      <c r="D1288" s="194" t="s">
        <v>9929</v>
      </c>
      <c r="E1288" s="205">
        <v>1.6419999999999999</v>
      </c>
      <c r="F1288" s="204" t="s">
        <v>20738</v>
      </c>
      <c r="G1288" s="194" t="s">
        <v>28380</v>
      </c>
      <c r="H1288" s="198" t="str">
        <f t="shared" si="20"/>
        <v>H14</v>
      </c>
      <c r="I1288" s="194">
        <v>2013</v>
      </c>
      <c r="J1288" s="194" t="s">
        <v>5762</v>
      </c>
      <c r="K1288" s="194">
        <v>171351</v>
      </c>
      <c r="L1288" s="194"/>
      <c r="M1288" s="235" t="s">
        <v>23633</v>
      </c>
      <c r="N1288" s="237" t="s">
        <v>86</v>
      </c>
      <c r="O1288" s="235" t="s">
        <v>28742</v>
      </c>
    </row>
    <row r="1289" spans="2:15" ht="15.75" hidden="1" x14ac:dyDescent="0.25">
      <c r="B1289" s="203" t="s">
        <v>27058</v>
      </c>
      <c r="C1289" s="194" t="s">
        <v>26688</v>
      </c>
      <c r="D1289" s="194" t="s">
        <v>9781</v>
      </c>
      <c r="E1289" s="205">
        <v>0</v>
      </c>
      <c r="F1289" s="204" t="s">
        <v>21015</v>
      </c>
      <c r="G1289" s="194" t="s">
        <v>27772</v>
      </c>
      <c r="H1289" s="198" t="str">
        <f t="shared" si="20"/>
        <v>H14</v>
      </c>
      <c r="I1289" s="194">
        <v>2010</v>
      </c>
      <c r="J1289" s="194" t="s">
        <v>7490</v>
      </c>
      <c r="K1289" s="194">
        <v>151608</v>
      </c>
      <c r="L1289" s="194"/>
      <c r="M1289" s="235" t="s">
        <v>23633</v>
      </c>
      <c r="N1289" s="237" t="s">
        <v>86</v>
      </c>
      <c r="O1289" s="235" t="s">
        <v>28742</v>
      </c>
    </row>
    <row r="1290" spans="2:15" ht="15.75" hidden="1" x14ac:dyDescent="0.25">
      <c r="B1290" s="203" t="s">
        <v>26960</v>
      </c>
      <c r="C1290" s="194" t="s">
        <v>26478</v>
      </c>
      <c r="D1290" s="194" t="s">
        <v>9957</v>
      </c>
      <c r="E1290" s="205">
        <v>4.8920000000000003</v>
      </c>
      <c r="F1290" s="204" t="s">
        <v>20431</v>
      </c>
      <c r="G1290" s="194" t="s">
        <v>28187</v>
      </c>
      <c r="H1290" s="198" t="str">
        <f t="shared" si="20"/>
        <v>H14</v>
      </c>
      <c r="I1290" s="194">
        <v>2012</v>
      </c>
      <c r="J1290" s="194" t="s">
        <v>5137</v>
      </c>
      <c r="K1290" s="194">
        <v>169460</v>
      </c>
      <c r="L1290" s="194"/>
      <c r="M1290" s="235" t="s">
        <v>23633</v>
      </c>
      <c r="N1290" s="237" t="s">
        <v>86</v>
      </c>
      <c r="O1290" s="235" t="s">
        <v>28742</v>
      </c>
    </row>
    <row r="1291" spans="2:15" ht="15.75" hidden="1" x14ac:dyDescent="0.25">
      <c r="B1291" s="203" t="s">
        <v>26960</v>
      </c>
      <c r="C1291" s="194" t="s">
        <v>26478</v>
      </c>
      <c r="D1291" s="194" t="s">
        <v>9957</v>
      </c>
      <c r="E1291" s="205">
        <v>2.4460000000000002</v>
      </c>
      <c r="F1291" s="204" t="s">
        <v>20377</v>
      </c>
      <c r="G1291" s="194" t="s">
        <v>28188</v>
      </c>
      <c r="H1291" s="198" t="str">
        <f t="shared" si="20"/>
        <v>H14</v>
      </c>
      <c r="I1291" s="194">
        <v>2012</v>
      </c>
      <c r="J1291" s="194" t="s">
        <v>5137</v>
      </c>
      <c r="K1291" s="194">
        <v>169469</v>
      </c>
      <c r="L1291" s="194"/>
      <c r="M1291" s="235" t="s">
        <v>23633</v>
      </c>
      <c r="N1291" s="237" t="s">
        <v>86</v>
      </c>
      <c r="O1291" s="235" t="s">
        <v>28742</v>
      </c>
    </row>
    <row r="1292" spans="2:15" ht="15.75" hidden="1" x14ac:dyDescent="0.25">
      <c r="B1292" s="203" t="s">
        <v>26960</v>
      </c>
      <c r="C1292" s="194" t="s">
        <v>26478</v>
      </c>
      <c r="D1292" s="194" t="s">
        <v>9957</v>
      </c>
      <c r="E1292" s="205">
        <v>3.3555000000000001</v>
      </c>
      <c r="F1292" s="204" t="s">
        <v>20417</v>
      </c>
      <c r="G1292" s="194" t="s">
        <v>28190</v>
      </c>
      <c r="H1292" s="198" t="str">
        <f t="shared" si="20"/>
        <v>H14</v>
      </c>
      <c r="I1292" s="194">
        <v>2012</v>
      </c>
      <c r="J1292" s="194" t="s">
        <v>5137</v>
      </c>
      <c r="K1292" s="194">
        <v>169489</v>
      </c>
      <c r="L1292" s="194"/>
      <c r="M1292" s="235" t="s">
        <v>23633</v>
      </c>
      <c r="N1292" s="237" t="s">
        <v>86</v>
      </c>
      <c r="O1292" s="235" t="s">
        <v>28742</v>
      </c>
    </row>
    <row r="1293" spans="2:15" ht="15.75" hidden="1" x14ac:dyDescent="0.25">
      <c r="B1293" s="203" t="s">
        <v>27119</v>
      </c>
      <c r="C1293" s="194" t="s">
        <v>26639</v>
      </c>
      <c r="D1293" s="194" t="s">
        <v>10456</v>
      </c>
      <c r="E1293" s="205">
        <v>0</v>
      </c>
      <c r="F1293" s="204" t="s">
        <v>20834</v>
      </c>
      <c r="G1293" s="194" t="s">
        <v>28205</v>
      </c>
      <c r="H1293" s="198" t="str">
        <f t="shared" si="20"/>
        <v>H14</v>
      </c>
      <c r="I1293" s="194">
        <v>2012</v>
      </c>
      <c r="J1293" s="194" t="s">
        <v>7490</v>
      </c>
      <c r="K1293" s="194">
        <v>170490</v>
      </c>
      <c r="L1293" s="194"/>
      <c r="M1293" s="235" t="s">
        <v>23633</v>
      </c>
      <c r="N1293" s="237" t="s">
        <v>86</v>
      </c>
      <c r="O1293" s="235" t="s">
        <v>28742</v>
      </c>
    </row>
    <row r="1294" spans="2:15" ht="15.75" hidden="1" x14ac:dyDescent="0.25">
      <c r="B1294" s="203" t="s">
        <v>27203</v>
      </c>
      <c r="C1294" s="194" t="s">
        <v>26494</v>
      </c>
      <c r="D1294" s="194" t="s">
        <v>9853</v>
      </c>
      <c r="E1294" s="205">
        <v>2.8380000000000001</v>
      </c>
      <c r="F1294" s="204" t="s">
        <v>20578</v>
      </c>
      <c r="G1294" s="194" t="s">
        <v>28330</v>
      </c>
      <c r="H1294" s="198" t="str">
        <f t="shared" si="20"/>
        <v>H14</v>
      </c>
      <c r="I1294" s="194">
        <v>2012</v>
      </c>
      <c r="J1294" s="194" t="s">
        <v>5762</v>
      </c>
      <c r="K1294" s="194">
        <v>172975</v>
      </c>
      <c r="L1294" s="194"/>
      <c r="M1294" s="235" t="s">
        <v>23633</v>
      </c>
      <c r="N1294" s="237" t="s">
        <v>86</v>
      </c>
      <c r="O1294" s="235" t="s">
        <v>28742</v>
      </c>
    </row>
    <row r="1295" spans="2:15" ht="15.75" hidden="1" x14ac:dyDescent="0.25">
      <c r="B1295" s="203" t="s">
        <v>27193</v>
      </c>
      <c r="C1295" s="194" t="s">
        <v>26471</v>
      </c>
      <c r="D1295" s="194" t="s">
        <v>10456</v>
      </c>
      <c r="E1295" s="205">
        <v>0</v>
      </c>
      <c r="F1295" s="204" t="s">
        <v>20966</v>
      </c>
      <c r="G1295" s="194" t="s">
        <v>28298</v>
      </c>
      <c r="H1295" s="198" t="str">
        <f t="shared" si="20"/>
        <v>H14</v>
      </c>
      <c r="I1295" s="194">
        <v>2012</v>
      </c>
      <c r="J1295" s="194" t="s">
        <v>7490</v>
      </c>
      <c r="K1295" s="194">
        <v>172572</v>
      </c>
      <c r="L1295" s="194"/>
      <c r="M1295" s="235" t="s">
        <v>23633</v>
      </c>
      <c r="N1295" s="237" t="s">
        <v>86</v>
      </c>
      <c r="O1295" s="235" t="s">
        <v>28742</v>
      </c>
    </row>
    <row r="1296" spans="2:15" ht="15.75" hidden="1" x14ac:dyDescent="0.25">
      <c r="B1296" s="203" t="s">
        <v>28682</v>
      </c>
      <c r="C1296" s="194" t="s">
        <v>26645</v>
      </c>
      <c r="D1296" s="194" t="s">
        <v>9979</v>
      </c>
      <c r="E1296" s="205">
        <v>0</v>
      </c>
      <c r="F1296" s="204" t="s">
        <v>21041</v>
      </c>
      <c r="G1296" s="194" t="s">
        <v>28139</v>
      </c>
      <c r="H1296" s="198" t="str">
        <f t="shared" si="20"/>
        <v>H14</v>
      </c>
      <c r="I1296" s="194">
        <v>2012</v>
      </c>
      <c r="J1296" s="194" t="s">
        <v>7490</v>
      </c>
      <c r="K1296" s="194">
        <v>167532</v>
      </c>
      <c r="L1296" s="194"/>
      <c r="M1296" s="235" t="s">
        <v>23633</v>
      </c>
      <c r="N1296" s="237" t="s">
        <v>86</v>
      </c>
      <c r="O1296" s="235" t="s">
        <v>28742</v>
      </c>
    </row>
    <row r="1297" spans="2:15" ht="15.75" hidden="1" x14ac:dyDescent="0.25">
      <c r="B1297" s="203" t="s">
        <v>26903</v>
      </c>
      <c r="C1297" s="194" t="s">
        <v>26358</v>
      </c>
      <c r="D1297" s="194" t="s">
        <v>9871</v>
      </c>
      <c r="E1297" s="205">
        <v>5.76</v>
      </c>
      <c r="F1297" s="204" t="s">
        <v>20315</v>
      </c>
      <c r="G1297" s="194" t="s">
        <v>28051</v>
      </c>
      <c r="H1297" s="198" t="str">
        <f t="shared" si="20"/>
        <v>H14</v>
      </c>
      <c r="I1297" s="194">
        <v>2011</v>
      </c>
      <c r="J1297" s="194" t="s">
        <v>4134</v>
      </c>
      <c r="K1297" s="194">
        <v>168308</v>
      </c>
      <c r="L1297" s="194"/>
      <c r="M1297" s="235" t="s">
        <v>23633</v>
      </c>
      <c r="N1297" s="237" t="s">
        <v>86</v>
      </c>
      <c r="O1297" s="235" t="s">
        <v>28742</v>
      </c>
    </row>
    <row r="1298" spans="2:15" ht="15.75" hidden="1" x14ac:dyDescent="0.25">
      <c r="B1298" s="203" t="s">
        <v>27163</v>
      </c>
      <c r="C1298" s="194" t="s">
        <v>26662</v>
      </c>
      <c r="D1298" s="194" t="s">
        <v>9853</v>
      </c>
      <c r="E1298" s="205">
        <v>0.94599999999999995</v>
      </c>
      <c r="F1298" s="204" t="s">
        <v>20049</v>
      </c>
      <c r="G1298" s="194" t="s">
        <v>28183</v>
      </c>
      <c r="H1298" s="198" t="str">
        <f t="shared" si="20"/>
        <v>H14</v>
      </c>
      <c r="I1298" s="194">
        <v>2012</v>
      </c>
      <c r="J1298" s="194" t="s">
        <v>177</v>
      </c>
      <c r="K1298" s="194">
        <v>169430</v>
      </c>
      <c r="L1298" s="194"/>
      <c r="M1298" s="235" t="s">
        <v>23633</v>
      </c>
      <c r="N1298" s="237" t="s">
        <v>86</v>
      </c>
      <c r="O1298" s="235" t="s">
        <v>28742</v>
      </c>
    </row>
    <row r="1299" spans="2:15" ht="15.75" hidden="1" x14ac:dyDescent="0.25">
      <c r="B1299" s="203" t="s">
        <v>27184</v>
      </c>
      <c r="C1299" s="194" t="s">
        <v>26519</v>
      </c>
      <c r="D1299" s="194" t="s">
        <v>9957</v>
      </c>
      <c r="E1299" s="205">
        <v>0</v>
      </c>
      <c r="F1299" s="204" t="s">
        <v>21084</v>
      </c>
      <c r="G1299" s="194" t="s">
        <v>28264</v>
      </c>
      <c r="H1299" s="198" t="str">
        <f t="shared" si="20"/>
        <v>H14</v>
      </c>
      <c r="I1299" s="194">
        <v>2012</v>
      </c>
      <c r="J1299" s="194" t="s">
        <v>7490</v>
      </c>
      <c r="K1299" s="194">
        <v>172057</v>
      </c>
      <c r="L1299" s="194"/>
      <c r="M1299" s="235" t="s">
        <v>23633</v>
      </c>
      <c r="N1299" s="237" t="s">
        <v>86</v>
      </c>
      <c r="O1299" s="235" t="s">
        <v>28742</v>
      </c>
    </row>
    <row r="1300" spans="2:15" ht="15.75" hidden="1" x14ac:dyDescent="0.25">
      <c r="B1300" s="203" t="s">
        <v>26921</v>
      </c>
      <c r="C1300" s="194" t="s">
        <v>26409</v>
      </c>
      <c r="D1300" s="194" t="s">
        <v>9957</v>
      </c>
      <c r="E1300" s="205">
        <v>0.97899999999999998</v>
      </c>
      <c r="F1300" s="204" t="s">
        <v>19893</v>
      </c>
      <c r="G1300" s="194" t="s">
        <v>28168</v>
      </c>
      <c r="H1300" s="198" t="str">
        <f t="shared" si="20"/>
        <v>H14</v>
      </c>
      <c r="I1300" s="194">
        <v>2012</v>
      </c>
      <c r="J1300" s="194" t="s">
        <v>177</v>
      </c>
      <c r="K1300" s="194">
        <v>168534</v>
      </c>
      <c r="L1300" s="194"/>
      <c r="M1300" s="235" t="s">
        <v>23633</v>
      </c>
      <c r="N1300" s="237" t="s">
        <v>86</v>
      </c>
      <c r="O1300" s="235" t="s">
        <v>28742</v>
      </c>
    </row>
    <row r="1301" spans="2:15" ht="15.75" hidden="1" x14ac:dyDescent="0.25">
      <c r="B1301" s="203" t="s">
        <v>27153</v>
      </c>
      <c r="C1301" s="194" t="s">
        <v>26606</v>
      </c>
      <c r="D1301" s="194" t="s">
        <v>9929</v>
      </c>
      <c r="E1301" s="205">
        <v>0</v>
      </c>
      <c r="F1301" s="204" t="s">
        <v>20040</v>
      </c>
      <c r="G1301" s="194" t="s">
        <v>28121</v>
      </c>
      <c r="H1301" s="198" t="str">
        <f t="shared" si="20"/>
        <v>H14</v>
      </c>
      <c r="I1301" s="194">
        <v>2012</v>
      </c>
      <c r="J1301" s="194" t="s">
        <v>177</v>
      </c>
      <c r="K1301" s="194">
        <v>167226</v>
      </c>
      <c r="L1301" s="194"/>
      <c r="M1301" s="235" t="s">
        <v>23633</v>
      </c>
      <c r="N1301" s="237" t="s">
        <v>86</v>
      </c>
      <c r="O1301" s="235" t="s">
        <v>28742</v>
      </c>
    </row>
    <row r="1302" spans="2:15" ht="15.75" hidden="1" x14ac:dyDescent="0.25">
      <c r="B1302" s="203" t="s">
        <v>27153</v>
      </c>
      <c r="C1302" s="194" t="s">
        <v>26606</v>
      </c>
      <c r="D1302" s="194" t="s">
        <v>9929</v>
      </c>
      <c r="E1302" s="205">
        <v>3.9710000000000001</v>
      </c>
      <c r="F1302" s="204" t="s">
        <v>20664</v>
      </c>
      <c r="G1302" s="194" t="s">
        <v>28136</v>
      </c>
      <c r="H1302" s="198" t="str">
        <f t="shared" si="20"/>
        <v>H14</v>
      </c>
      <c r="I1302" s="194">
        <v>2012</v>
      </c>
      <c r="J1302" s="194" t="s">
        <v>5762</v>
      </c>
      <c r="K1302" s="194">
        <v>167504</v>
      </c>
      <c r="L1302" s="194"/>
      <c r="M1302" s="235" t="s">
        <v>23633</v>
      </c>
      <c r="N1302" s="237" t="s">
        <v>86</v>
      </c>
      <c r="O1302" s="235" t="s">
        <v>28742</v>
      </c>
    </row>
    <row r="1303" spans="2:15" ht="15.75" hidden="1" x14ac:dyDescent="0.25">
      <c r="B1303" s="203" t="s">
        <v>27167</v>
      </c>
      <c r="C1303" s="194" t="s">
        <v>26518</v>
      </c>
      <c r="D1303" s="194" t="s">
        <v>9957</v>
      </c>
      <c r="E1303" s="205">
        <v>3.3555000000000001</v>
      </c>
      <c r="F1303" s="204" t="s">
        <v>20417</v>
      </c>
      <c r="G1303" s="194" t="s">
        <v>28190</v>
      </c>
      <c r="H1303" s="198" t="str">
        <f t="shared" si="20"/>
        <v>H14</v>
      </c>
      <c r="I1303" s="194">
        <v>2012</v>
      </c>
      <c r="J1303" s="194" t="s">
        <v>5137</v>
      </c>
      <c r="K1303" s="194">
        <v>169489</v>
      </c>
      <c r="L1303" s="194"/>
      <c r="M1303" s="235" t="s">
        <v>23633</v>
      </c>
      <c r="N1303" s="237" t="s">
        <v>86</v>
      </c>
      <c r="O1303" s="235" t="s">
        <v>28742</v>
      </c>
    </row>
    <row r="1304" spans="2:15" ht="15.75" hidden="1" x14ac:dyDescent="0.25">
      <c r="B1304" s="203" t="s">
        <v>27166</v>
      </c>
      <c r="C1304" s="194" t="s">
        <v>26631</v>
      </c>
      <c r="D1304" s="194" t="s">
        <v>9957</v>
      </c>
      <c r="E1304" s="205">
        <v>2.4460000000000002</v>
      </c>
      <c r="F1304" s="204" t="s">
        <v>20377</v>
      </c>
      <c r="G1304" s="194" t="s">
        <v>28188</v>
      </c>
      <c r="H1304" s="198" t="str">
        <f t="shared" si="20"/>
        <v>H14</v>
      </c>
      <c r="I1304" s="194">
        <v>2012</v>
      </c>
      <c r="J1304" s="194" t="s">
        <v>5137</v>
      </c>
      <c r="K1304" s="194">
        <v>169469</v>
      </c>
      <c r="L1304" s="194"/>
      <c r="M1304" s="235" t="s">
        <v>23633</v>
      </c>
      <c r="N1304" s="237" t="s">
        <v>86</v>
      </c>
      <c r="O1304" s="235" t="s">
        <v>28742</v>
      </c>
    </row>
    <row r="1305" spans="2:15" ht="15.75" hidden="1" x14ac:dyDescent="0.25">
      <c r="B1305" s="203" t="s">
        <v>27048</v>
      </c>
      <c r="C1305" s="194" t="s">
        <v>26564</v>
      </c>
      <c r="D1305" s="194" t="s">
        <v>9929</v>
      </c>
      <c r="E1305" s="205">
        <v>1.6419999999999999</v>
      </c>
      <c r="F1305" s="204" t="s">
        <v>20738</v>
      </c>
      <c r="G1305" s="194" t="s">
        <v>28380</v>
      </c>
      <c r="H1305" s="198" t="str">
        <f t="shared" si="20"/>
        <v>H14</v>
      </c>
      <c r="I1305" s="194">
        <v>2013</v>
      </c>
      <c r="J1305" s="194" t="s">
        <v>5762</v>
      </c>
      <c r="K1305" s="194">
        <v>171351</v>
      </c>
      <c r="L1305" s="194"/>
      <c r="M1305" s="235" t="s">
        <v>23633</v>
      </c>
      <c r="N1305" s="237" t="s">
        <v>86</v>
      </c>
      <c r="O1305" s="235" t="s">
        <v>28742</v>
      </c>
    </row>
    <row r="1306" spans="2:15" ht="15.75" hidden="1" x14ac:dyDescent="0.25">
      <c r="B1306" s="203" t="s">
        <v>27048</v>
      </c>
      <c r="C1306" s="194" t="s">
        <v>26564</v>
      </c>
      <c r="D1306" s="194" t="s">
        <v>9929</v>
      </c>
      <c r="E1306" s="205">
        <v>3.0139999999999998</v>
      </c>
      <c r="F1306" s="204" t="s">
        <v>20616</v>
      </c>
      <c r="G1306" s="194" t="s">
        <v>28381</v>
      </c>
      <c r="H1306" s="198" t="str">
        <f t="shared" si="20"/>
        <v>H14</v>
      </c>
      <c r="I1306" s="194">
        <v>2013</v>
      </c>
      <c r="J1306" s="194" t="s">
        <v>5762</v>
      </c>
      <c r="K1306" s="194">
        <v>171355</v>
      </c>
      <c r="L1306" s="194"/>
      <c r="M1306" s="235" t="s">
        <v>23633</v>
      </c>
      <c r="N1306" s="237" t="s">
        <v>86</v>
      </c>
      <c r="O1306" s="235" t="s">
        <v>28742</v>
      </c>
    </row>
    <row r="1307" spans="2:15" ht="15.75" hidden="1" x14ac:dyDescent="0.25">
      <c r="B1307" s="203" t="s">
        <v>26893</v>
      </c>
      <c r="C1307" s="194" t="s">
        <v>26390</v>
      </c>
      <c r="D1307" s="194" t="s">
        <v>10005</v>
      </c>
      <c r="E1307" s="205">
        <v>3.0139999999999998</v>
      </c>
      <c r="F1307" s="204" t="s">
        <v>20201</v>
      </c>
      <c r="G1307" s="194" t="s">
        <v>28437</v>
      </c>
      <c r="H1307" s="198" t="str">
        <f t="shared" si="20"/>
        <v>H14</v>
      </c>
      <c r="I1307" s="194">
        <v>2013</v>
      </c>
      <c r="J1307" s="194" t="s">
        <v>177</v>
      </c>
      <c r="K1307" s="194">
        <v>227438</v>
      </c>
      <c r="L1307" s="194"/>
      <c r="M1307" s="235" t="s">
        <v>23740</v>
      </c>
      <c r="N1307" s="237" t="s">
        <v>86</v>
      </c>
      <c r="O1307" s="235" t="s">
        <v>28742</v>
      </c>
    </row>
    <row r="1308" spans="2:15" ht="15.75" hidden="1" x14ac:dyDescent="0.25">
      <c r="B1308" s="203" t="s">
        <v>27133</v>
      </c>
      <c r="C1308" s="194" t="s">
        <v>26716</v>
      </c>
      <c r="D1308" s="194" t="s">
        <v>9871</v>
      </c>
      <c r="E1308" s="205">
        <v>0.96499999999999997</v>
      </c>
      <c r="F1308" s="204" t="s">
        <v>20262</v>
      </c>
      <c r="G1308" s="194" t="s">
        <v>28629</v>
      </c>
      <c r="H1308" s="198" t="str">
        <f t="shared" si="20"/>
        <v>H14</v>
      </c>
      <c r="I1308" s="194">
        <v>2013</v>
      </c>
      <c r="J1308" s="194" t="s">
        <v>4134</v>
      </c>
      <c r="K1308" s="194">
        <v>332256</v>
      </c>
      <c r="L1308" s="194"/>
      <c r="M1308" s="235" t="s">
        <v>23601</v>
      </c>
      <c r="N1308" s="237" t="s">
        <v>86</v>
      </c>
      <c r="O1308" s="235" t="s">
        <v>28742</v>
      </c>
    </row>
    <row r="1309" spans="2:15" ht="15.75" hidden="1" x14ac:dyDescent="0.25">
      <c r="B1309" s="203" t="s">
        <v>27073</v>
      </c>
      <c r="C1309" s="194" t="s">
        <v>26437</v>
      </c>
      <c r="D1309" s="194" t="s">
        <v>9929</v>
      </c>
      <c r="E1309" s="205">
        <v>3.2839999999999998</v>
      </c>
      <c r="F1309" s="204" t="s">
        <v>20507</v>
      </c>
      <c r="G1309" s="194" t="s">
        <v>28485</v>
      </c>
      <c r="H1309" s="198" t="str">
        <f t="shared" si="20"/>
        <v>H14</v>
      </c>
      <c r="I1309" s="194">
        <v>2013</v>
      </c>
      <c r="J1309" s="194" t="s">
        <v>5762</v>
      </c>
      <c r="K1309" s="194">
        <v>280375</v>
      </c>
      <c r="L1309" s="194"/>
      <c r="M1309" s="235" t="s">
        <v>23601</v>
      </c>
      <c r="N1309" s="237" t="s">
        <v>86</v>
      </c>
      <c r="O1309" s="235" t="s">
        <v>28742</v>
      </c>
    </row>
    <row r="1310" spans="2:15" ht="15.75" hidden="1" x14ac:dyDescent="0.25">
      <c r="B1310" s="203" t="s">
        <v>27227</v>
      </c>
      <c r="C1310" s="194" t="s">
        <v>26595</v>
      </c>
      <c r="D1310" s="194" t="s">
        <v>9753</v>
      </c>
      <c r="E1310" s="205">
        <v>4.7320000000000002</v>
      </c>
      <c r="F1310" s="204" t="s">
        <v>20442</v>
      </c>
      <c r="G1310" s="194" t="s">
        <v>28413</v>
      </c>
      <c r="H1310" s="198" t="str">
        <f t="shared" si="20"/>
        <v>H14</v>
      </c>
      <c r="I1310" s="194">
        <v>2013</v>
      </c>
      <c r="J1310" s="194" t="s">
        <v>5137</v>
      </c>
      <c r="K1310" s="194">
        <v>202448</v>
      </c>
      <c r="L1310" s="194"/>
      <c r="M1310" s="235" t="s">
        <v>23601</v>
      </c>
      <c r="N1310" s="237" t="s">
        <v>86</v>
      </c>
      <c r="O1310" s="235" t="s">
        <v>28742</v>
      </c>
    </row>
    <row r="1311" spans="2:15" ht="15.75" hidden="1" x14ac:dyDescent="0.25">
      <c r="B1311" s="203" t="s">
        <v>27261</v>
      </c>
      <c r="C1311" s="194" t="s">
        <v>26710</v>
      </c>
      <c r="D1311" s="194" t="s">
        <v>9871</v>
      </c>
      <c r="E1311" s="205">
        <v>0.96499999999999997</v>
      </c>
      <c r="F1311" s="204" t="s">
        <v>20299</v>
      </c>
      <c r="G1311" s="194" t="s">
        <v>28596</v>
      </c>
      <c r="H1311" s="198" t="str">
        <f t="shared" si="20"/>
        <v>H14</v>
      </c>
      <c r="I1311" s="194">
        <v>2013</v>
      </c>
      <c r="J1311" s="194" t="s">
        <v>4134</v>
      </c>
      <c r="K1311" s="194">
        <v>331587</v>
      </c>
      <c r="L1311" s="194"/>
      <c r="M1311" s="235" t="s">
        <v>23601</v>
      </c>
      <c r="N1311" s="237" t="s">
        <v>86</v>
      </c>
      <c r="O1311" s="235" t="s">
        <v>28742</v>
      </c>
    </row>
    <row r="1312" spans="2:15" ht="15.75" hidden="1" x14ac:dyDescent="0.25">
      <c r="B1312" s="203" t="s">
        <v>27242</v>
      </c>
      <c r="C1312" s="194" t="s">
        <v>26617</v>
      </c>
      <c r="D1312" s="194" t="s">
        <v>9929</v>
      </c>
      <c r="E1312" s="205">
        <v>12.699</v>
      </c>
      <c r="F1312" s="204" t="s">
        <v>20465</v>
      </c>
      <c r="G1312" s="194" t="s">
        <v>28497</v>
      </c>
      <c r="H1312" s="198" t="str">
        <f t="shared" si="20"/>
        <v>H14</v>
      </c>
      <c r="I1312" s="194">
        <v>2013</v>
      </c>
      <c r="J1312" s="194" t="s">
        <v>5137</v>
      </c>
      <c r="K1312" s="194">
        <v>301030</v>
      </c>
      <c r="L1312" s="194"/>
      <c r="M1312" s="235" t="s">
        <v>23601</v>
      </c>
      <c r="N1312" s="237" t="s">
        <v>86</v>
      </c>
      <c r="O1312" s="235" t="s">
        <v>28742</v>
      </c>
    </row>
    <row r="1313" spans="2:15" ht="15.75" hidden="1" x14ac:dyDescent="0.25">
      <c r="B1313" s="203" t="s">
        <v>27242</v>
      </c>
      <c r="C1313" s="194" t="s">
        <v>26617</v>
      </c>
      <c r="D1313" s="194" t="s">
        <v>9929</v>
      </c>
      <c r="E1313" s="205">
        <v>3.2839999999999998</v>
      </c>
      <c r="F1313" s="204" t="s">
        <v>20560</v>
      </c>
      <c r="G1313" s="194" t="s">
        <v>28498</v>
      </c>
      <c r="H1313" s="198" t="str">
        <f t="shared" si="20"/>
        <v>H14</v>
      </c>
      <c r="I1313" s="194">
        <v>2013</v>
      </c>
      <c r="J1313" s="194" t="s">
        <v>5762</v>
      </c>
      <c r="K1313" s="194">
        <v>301049</v>
      </c>
      <c r="L1313" s="194"/>
      <c r="M1313" s="235" t="s">
        <v>23601</v>
      </c>
      <c r="N1313" s="237" t="s">
        <v>86</v>
      </c>
      <c r="O1313" s="235" t="s">
        <v>28742</v>
      </c>
    </row>
    <row r="1314" spans="2:15" ht="15.75" hidden="1" x14ac:dyDescent="0.25">
      <c r="B1314" s="203" t="s">
        <v>27224</v>
      </c>
      <c r="C1314" s="194" t="s">
        <v>26357</v>
      </c>
      <c r="D1314" s="194" t="s">
        <v>9781</v>
      </c>
      <c r="E1314" s="205">
        <v>0.96499999999999997</v>
      </c>
      <c r="F1314" s="204" t="s">
        <v>20334</v>
      </c>
      <c r="G1314" s="194" t="s">
        <v>28406</v>
      </c>
      <c r="H1314" s="198" t="str">
        <f t="shared" si="20"/>
        <v>H14</v>
      </c>
      <c r="I1314" s="194">
        <v>2013</v>
      </c>
      <c r="J1314" s="194" t="s">
        <v>4134</v>
      </c>
      <c r="K1314" s="194">
        <v>199073</v>
      </c>
      <c r="L1314" s="194"/>
      <c r="M1314" s="235" t="s">
        <v>23601</v>
      </c>
      <c r="N1314" s="237" t="s">
        <v>86</v>
      </c>
      <c r="O1314" s="235" t="s">
        <v>28742</v>
      </c>
    </row>
    <row r="1315" spans="2:15" ht="15.75" hidden="1" x14ac:dyDescent="0.25">
      <c r="B1315" s="203" t="s">
        <v>27224</v>
      </c>
      <c r="C1315" s="194" t="s">
        <v>26357</v>
      </c>
      <c r="D1315" s="194" t="s">
        <v>9781</v>
      </c>
      <c r="E1315" s="205">
        <v>0.96499999999999997</v>
      </c>
      <c r="F1315" s="204" t="s">
        <v>20258</v>
      </c>
      <c r="G1315" s="194" t="s">
        <v>28407</v>
      </c>
      <c r="H1315" s="198" t="str">
        <f t="shared" si="20"/>
        <v>H14</v>
      </c>
      <c r="I1315" s="194">
        <v>2013</v>
      </c>
      <c r="J1315" s="194" t="s">
        <v>4134</v>
      </c>
      <c r="K1315" s="194">
        <v>199074</v>
      </c>
      <c r="L1315" s="194"/>
      <c r="M1315" s="235" t="s">
        <v>23601</v>
      </c>
      <c r="N1315" s="237" t="s">
        <v>86</v>
      </c>
      <c r="O1315" s="235" t="s">
        <v>28742</v>
      </c>
    </row>
    <row r="1316" spans="2:15" ht="15.75" hidden="1" x14ac:dyDescent="0.25">
      <c r="B1316" s="203" t="s">
        <v>27226</v>
      </c>
      <c r="C1316" s="194" t="s">
        <v>26449</v>
      </c>
      <c r="D1316" s="194" t="s">
        <v>9753</v>
      </c>
      <c r="E1316" s="205">
        <v>4.7320000000000002</v>
      </c>
      <c r="F1316" s="204" t="s">
        <v>20442</v>
      </c>
      <c r="G1316" s="194" t="s">
        <v>28413</v>
      </c>
      <c r="H1316" s="198" t="str">
        <f t="shared" si="20"/>
        <v>H14</v>
      </c>
      <c r="I1316" s="194">
        <v>2013</v>
      </c>
      <c r="J1316" s="194" t="s">
        <v>5137</v>
      </c>
      <c r="K1316" s="194">
        <v>202448</v>
      </c>
      <c r="L1316" s="194"/>
      <c r="M1316" s="235" t="s">
        <v>23601</v>
      </c>
      <c r="N1316" s="237" t="s">
        <v>86</v>
      </c>
      <c r="O1316" s="235" t="s">
        <v>28742</v>
      </c>
    </row>
    <row r="1317" spans="2:15" ht="15.75" hidden="1" x14ac:dyDescent="0.25">
      <c r="B1317" s="203" t="s">
        <v>27234</v>
      </c>
      <c r="C1317" s="194" t="s">
        <v>26660</v>
      </c>
      <c r="D1317" s="194" t="s">
        <v>9871</v>
      </c>
      <c r="E1317" s="205">
        <v>0.96499999999999997</v>
      </c>
      <c r="F1317" s="204" t="s">
        <v>20330</v>
      </c>
      <c r="G1317" s="194" t="s">
        <v>28453</v>
      </c>
      <c r="H1317" s="198" t="str">
        <f t="shared" si="20"/>
        <v>H14</v>
      </c>
      <c r="I1317" s="194">
        <v>2013</v>
      </c>
      <c r="J1317" s="194" t="s">
        <v>4134</v>
      </c>
      <c r="K1317" s="194">
        <v>252725</v>
      </c>
      <c r="L1317" s="194"/>
      <c r="M1317" s="235" t="s">
        <v>23601</v>
      </c>
      <c r="N1317" s="237" t="s">
        <v>86</v>
      </c>
      <c r="O1317" s="235" t="s">
        <v>28742</v>
      </c>
    </row>
    <row r="1318" spans="2:15" ht="15.75" hidden="1" x14ac:dyDescent="0.25">
      <c r="B1318" s="203" t="s">
        <v>27245</v>
      </c>
      <c r="C1318" s="194" t="s">
        <v>26676</v>
      </c>
      <c r="D1318" s="194" t="s">
        <v>9781</v>
      </c>
      <c r="E1318" s="205">
        <v>0.121</v>
      </c>
      <c r="F1318" s="204" t="s">
        <v>19799</v>
      </c>
      <c r="G1318" s="194" t="s">
        <v>28501</v>
      </c>
      <c r="H1318" s="198" t="str">
        <f t="shared" si="20"/>
        <v>H14</v>
      </c>
      <c r="I1318" s="194">
        <v>2013</v>
      </c>
      <c r="J1318" s="194" t="s">
        <v>177</v>
      </c>
      <c r="K1318" s="194">
        <v>305268</v>
      </c>
      <c r="L1318" s="194"/>
      <c r="M1318" s="235" t="s">
        <v>23601</v>
      </c>
      <c r="N1318" s="237" t="s">
        <v>86</v>
      </c>
      <c r="O1318" s="235" t="s">
        <v>28742</v>
      </c>
    </row>
    <row r="1319" spans="2:15" ht="15.75" hidden="1" x14ac:dyDescent="0.25">
      <c r="B1319" s="203" t="s">
        <v>26955</v>
      </c>
      <c r="C1319" s="194" t="s">
        <v>26819</v>
      </c>
      <c r="D1319" s="194" t="s">
        <v>9929</v>
      </c>
      <c r="E1319" s="205">
        <v>5.54</v>
      </c>
      <c r="F1319" s="204" t="s">
        <v>20732</v>
      </c>
      <c r="G1319" s="194" t="s">
        <v>27478</v>
      </c>
      <c r="H1319" s="198" t="str">
        <f t="shared" si="20"/>
        <v>H14</v>
      </c>
      <c r="I1319" s="194">
        <v>2009</v>
      </c>
      <c r="J1319" s="194" t="s">
        <v>5762</v>
      </c>
      <c r="K1319" s="194">
        <v>460346</v>
      </c>
      <c r="L1319" s="194"/>
      <c r="M1319" s="235" t="s">
        <v>23845</v>
      </c>
      <c r="N1319" s="237" t="s">
        <v>28736</v>
      </c>
      <c r="O1319" s="235"/>
    </row>
    <row r="1320" spans="2:15" ht="15.75" hidden="1" x14ac:dyDescent="0.25">
      <c r="B1320" s="203" t="s">
        <v>26910</v>
      </c>
      <c r="C1320" s="194" t="s">
        <v>26427</v>
      </c>
      <c r="D1320" s="194" t="s">
        <v>9976</v>
      </c>
      <c r="E1320" s="205">
        <v>11.08</v>
      </c>
      <c r="F1320" s="204" t="s">
        <v>20450</v>
      </c>
      <c r="G1320" s="194" t="s">
        <v>27318</v>
      </c>
      <c r="H1320" s="198" t="str">
        <f t="shared" si="20"/>
        <v>H14</v>
      </c>
      <c r="I1320" s="194">
        <v>2009</v>
      </c>
      <c r="J1320" s="194" t="s">
        <v>5137</v>
      </c>
      <c r="K1320" s="194">
        <v>460157</v>
      </c>
      <c r="L1320" s="194"/>
      <c r="M1320" s="235" t="s">
        <v>23845</v>
      </c>
      <c r="N1320" s="237" t="s">
        <v>28736</v>
      </c>
      <c r="O1320" s="235"/>
    </row>
    <row r="1321" spans="2:15" ht="15.75" hidden="1" x14ac:dyDescent="0.25">
      <c r="B1321" s="203" t="s">
        <v>26920</v>
      </c>
      <c r="C1321" s="194" t="s">
        <v>26426</v>
      </c>
      <c r="D1321" s="194" t="s">
        <v>9976</v>
      </c>
      <c r="E1321" s="205">
        <v>0.78900000000000003</v>
      </c>
      <c r="F1321" s="204" t="s">
        <v>19870</v>
      </c>
      <c r="G1321" s="194" t="s">
        <v>27734</v>
      </c>
      <c r="H1321" s="198" t="str">
        <f t="shared" si="20"/>
        <v>H14</v>
      </c>
      <c r="I1321" s="194">
        <v>2010</v>
      </c>
      <c r="J1321" s="194" t="s">
        <v>177</v>
      </c>
      <c r="K1321" s="194">
        <v>123191</v>
      </c>
      <c r="L1321" s="194"/>
      <c r="M1321" s="235" t="s">
        <v>23845</v>
      </c>
      <c r="N1321" s="237" t="s">
        <v>28736</v>
      </c>
      <c r="O1321" s="235"/>
    </row>
    <row r="1322" spans="2:15" ht="15.75" hidden="1" x14ac:dyDescent="0.25">
      <c r="B1322" s="203" t="s">
        <v>26920</v>
      </c>
      <c r="C1322" s="194" t="s">
        <v>26426</v>
      </c>
      <c r="D1322" s="194" t="s">
        <v>9976</v>
      </c>
      <c r="E1322" s="205">
        <v>19.219000000000001</v>
      </c>
      <c r="F1322" s="204" t="s">
        <v>19983</v>
      </c>
      <c r="G1322" s="194" t="s">
        <v>27333</v>
      </c>
      <c r="H1322" s="198" t="str">
        <f t="shared" si="20"/>
        <v>H14</v>
      </c>
      <c r="I1322" s="194">
        <v>2009</v>
      </c>
      <c r="J1322" s="194" t="s">
        <v>177</v>
      </c>
      <c r="K1322" s="194">
        <v>460174</v>
      </c>
      <c r="L1322" s="194"/>
      <c r="M1322" s="235" t="s">
        <v>23902</v>
      </c>
      <c r="N1322" s="237" t="s">
        <v>28737</v>
      </c>
      <c r="O1322" s="237" t="s">
        <v>28781</v>
      </c>
    </row>
    <row r="1323" spans="2:15" ht="15.75" hidden="1" x14ac:dyDescent="0.25">
      <c r="B1323" s="203" t="s">
        <v>27075</v>
      </c>
      <c r="C1323" s="194" t="s">
        <v>26415</v>
      </c>
      <c r="D1323" s="194" t="s">
        <v>10005</v>
      </c>
      <c r="E1323" s="205">
        <v>1.869</v>
      </c>
      <c r="F1323" s="204" t="s">
        <v>19821</v>
      </c>
      <c r="G1323" s="194" t="s">
        <v>27859</v>
      </c>
      <c r="H1323" s="198" t="str">
        <f t="shared" si="20"/>
        <v>H14</v>
      </c>
      <c r="I1323" s="194">
        <v>2011</v>
      </c>
      <c r="J1323" s="194" t="s">
        <v>177</v>
      </c>
      <c r="K1323" s="194">
        <v>146250</v>
      </c>
      <c r="L1323" s="194"/>
      <c r="M1323" s="235" t="s">
        <v>23622</v>
      </c>
      <c r="N1323" s="237" t="s">
        <v>28737</v>
      </c>
      <c r="O1323" s="237" t="s">
        <v>28781</v>
      </c>
    </row>
    <row r="1324" spans="2:15" ht="15.75" hidden="1" x14ac:dyDescent="0.25">
      <c r="B1324" s="203" t="s">
        <v>27075</v>
      </c>
      <c r="C1324" s="194" t="s">
        <v>26415</v>
      </c>
      <c r="D1324" s="194" t="s">
        <v>10005</v>
      </c>
      <c r="E1324" s="205">
        <v>0</v>
      </c>
      <c r="F1324" s="204" t="s">
        <v>21093</v>
      </c>
      <c r="G1324" s="194" t="s">
        <v>27933</v>
      </c>
      <c r="H1324" s="198" t="str">
        <f t="shared" si="20"/>
        <v>H14</v>
      </c>
      <c r="I1324" s="194">
        <v>2011</v>
      </c>
      <c r="J1324" s="194" t="s">
        <v>7490</v>
      </c>
      <c r="K1324" s="194">
        <v>148026</v>
      </c>
      <c r="L1324" s="194"/>
      <c r="M1324" s="235" t="s">
        <v>23622</v>
      </c>
      <c r="N1324" s="237" t="s">
        <v>28737</v>
      </c>
      <c r="O1324" s="237" t="s">
        <v>28781</v>
      </c>
    </row>
    <row r="1325" spans="2:15" ht="15.75" hidden="1" x14ac:dyDescent="0.25">
      <c r="B1325" s="203" t="s">
        <v>27087</v>
      </c>
      <c r="C1325" s="194" t="s">
        <v>26467</v>
      </c>
      <c r="D1325" s="194" t="s">
        <v>10005</v>
      </c>
      <c r="E1325" s="205">
        <v>2.694</v>
      </c>
      <c r="F1325" s="204" t="s">
        <v>20294</v>
      </c>
      <c r="G1325" s="194" t="s">
        <v>28338</v>
      </c>
      <c r="H1325" s="198" t="str">
        <f t="shared" si="20"/>
        <v>H14</v>
      </c>
      <c r="I1325" s="194">
        <v>2012</v>
      </c>
      <c r="J1325" s="194" t="s">
        <v>4134</v>
      </c>
      <c r="K1325" s="194">
        <v>173004</v>
      </c>
      <c r="L1325" s="194"/>
      <c r="M1325" s="235" t="s">
        <v>23638</v>
      </c>
      <c r="N1325" s="237" t="s">
        <v>28737</v>
      </c>
      <c r="O1325" s="235" t="s">
        <v>28748</v>
      </c>
    </row>
    <row r="1326" spans="2:15" ht="15.75" hidden="1" x14ac:dyDescent="0.25">
      <c r="B1326" s="203" t="s">
        <v>27206</v>
      </c>
      <c r="C1326" s="194" t="s">
        <v>26500</v>
      </c>
      <c r="D1326" s="194" t="s">
        <v>10471</v>
      </c>
      <c r="E1326" s="205">
        <v>0.66630769230769005</v>
      </c>
      <c r="F1326" s="204" t="s">
        <v>19847</v>
      </c>
      <c r="G1326" s="194" t="s">
        <v>28352</v>
      </c>
      <c r="H1326" s="198" t="str">
        <f t="shared" si="20"/>
        <v>H14</v>
      </c>
      <c r="I1326" s="194">
        <v>2012</v>
      </c>
      <c r="J1326" s="194" t="s">
        <v>177</v>
      </c>
      <c r="K1326" s="194">
        <v>198529</v>
      </c>
      <c r="L1326" s="194"/>
      <c r="M1326" s="235" t="s">
        <v>23703</v>
      </c>
      <c r="N1326" s="237" t="s">
        <v>28737</v>
      </c>
      <c r="O1326" s="237" t="s">
        <v>28758</v>
      </c>
    </row>
    <row r="1327" spans="2:15" ht="15.75" hidden="1" x14ac:dyDescent="0.25">
      <c r="B1327" s="203" t="s">
        <v>26913</v>
      </c>
      <c r="C1327" s="194" t="s">
        <v>26529</v>
      </c>
      <c r="D1327" s="194" t="s">
        <v>9871</v>
      </c>
      <c r="E1327" s="205">
        <v>0.66630769230769005</v>
      </c>
      <c r="F1327" s="204" t="s">
        <v>19847</v>
      </c>
      <c r="G1327" s="194" t="s">
        <v>28352</v>
      </c>
      <c r="H1327" s="198" t="str">
        <f t="shared" si="20"/>
        <v>H14</v>
      </c>
      <c r="I1327" s="194">
        <v>2012</v>
      </c>
      <c r="J1327" s="194" t="s">
        <v>177</v>
      </c>
      <c r="K1327" s="194">
        <v>198529</v>
      </c>
      <c r="L1327" s="194"/>
      <c r="M1327" s="235" t="s">
        <v>23703</v>
      </c>
      <c r="N1327" s="237" t="s">
        <v>28737</v>
      </c>
      <c r="O1327" s="237" t="s">
        <v>28758</v>
      </c>
    </row>
    <row r="1328" spans="2:15" ht="15.75" hidden="1" x14ac:dyDescent="0.25">
      <c r="B1328" s="203" t="s">
        <v>26950</v>
      </c>
      <c r="C1328" s="194" t="s">
        <v>26479</v>
      </c>
      <c r="D1328" s="194" t="s">
        <v>9853</v>
      </c>
      <c r="E1328" s="205">
        <v>0.66630769230769005</v>
      </c>
      <c r="F1328" s="204" t="s">
        <v>19847</v>
      </c>
      <c r="G1328" s="194" t="s">
        <v>28352</v>
      </c>
      <c r="H1328" s="198" t="str">
        <f t="shared" si="20"/>
        <v>H14</v>
      </c>
      <c r="I1328" s="194">
        <v>2012</v>
      </c>
      <c r="J1328" s="194" t="s">
        <v>177</v>
      </c>
      <c r="K1328" s="194">
        <v>198529</v>
      </c>
      <c r="L1328" s="194"/>
      <c r="M1328" s="235" t="s">
        <v>23703</v>
      </c>
      <c r="N1328" s="237" t="s">
        <v>28737</v>
      </c>
      <c r="O1328" s="237" t="s">
        <v>28758</v>
      </c>
    </row>
    <row r="1329" spans="2:15" ht="15.75" hidden="1" x14ac:dyDescent="0.25">
      <c r="B1329" s="203" t="s">
        <v>26999</v>
      </c>
      <c r="C1329" s="194" t="s">
        <v>26366</v>
      </c>
      <c r="D1329" s="194" t="s">
        <v>9831</v>
      </c>
      <c r="E1329" s="205">
        <v>0.66630769230769005</v>
      </c>
      <c r="F1329" s="204" t="s">
        <v>19847</v>
      </c>
      <c r="G1329" s="194" t="s">
        <v>28352</v>
      </c>
      <c r="H1329" s="198" t="str">
        <f t="shared" si="20"/>
        <v>H14</v>
      </c>
      <c r="I1329" s="194">
        <v>2012</v>
      </c>
      <c r="J1329" s="194" t="s">
        <v>177</v>
      </c>
      <c r="K1329" s="194">
        <v>198529</v>
      </c>
      <c r="L1329" s="194"/>
      <c r="M1329" s="235" t="s">
        <v>23703</v>
      </c>
      <c r="N1329" s="237" t="s">
        <v>28737</v>
      </c>
      <c r="O1329" s="237" t="s">
        <v>28758</v>
      </c>
    </row>
    <row r="1330" spans="2:15" ht="15.75" hidden="1" x14ac:dyDescent="0.25">
      <c r="B1330" s="203" t="s">
        <v>27047</v>
      </c>
      <c r="C1330" s="194" t="s">
        <v>26535</v>
      </c>
      <c r="D1330" s="194" t="s">
        <v>11144</v>
      </c>
      <c r="E1330" s="205">
        <v>0.66630769230769005</v>
      </c>
      <c r="F1330" s="204" t="s">
        <v>19847</v>
      </c>
      <c r="G1330" s="194" t="s">
        <v>28352</v>
      </c>
      <c r="H1330" s="198" t="str">
        <f t="shared" si="20"/>
        <v>H14</v>
      </c>
      <c r="I1330" s="194">
        <v>2012</v>
      </c>
      <c r="J1330" s="194" t="s">
        <v>177</v>
      </c>
      <c r="K1330" s="194">
        <v>198529</v>
      </c>
      <c r="L1330" s="194"/>
      <c r="M1330" s="235" t="s">
        <v>23703</v>
      </c>
      <c r="N1330" s="237" t="s">
        <v>28737</v>
      </c>
      <c r="O1330" s="237" t="s">
        <v>28758</v>
      </c>
    </row>
    <row r="1331" spans="2:15" ht="15.75" hidden="1" x14ac:dyDescent="0.25">
      <c r="B1331" s="203" t="s">
        <v>26914</v>
      </c>
      <c r="C1331" s="194" t="s">
        <v>26429</v>
      </c>
      <c r="D1331" s="194" t="s">
        <v>9871</v>
      </c>
      <c r="E1331" s="205">
        <v>0.66630769230769005</v>
      </c>
      <c r="F1331" s="204" t="s">
        <v>19847</v>
      </c>
      <c r="G1331" s="194" t="s">
        <v>28352</v>
      </c>
      <c r="H1331" s="198" t="str">
        <f t="shared" si="20"/>
        <v>H14</v>
      </c>
      <c r="I1331" s="194">
        <v>2012</v>
      </c>
      <c r="J1331" s="194" t="s">
        <v>177</v>
      </c>
      <c r="K1331" s="194">
        <v>198529</v>
      </c>
      <c r="L1331" s="194"/>
      <c r="M1331" s="235" t="s">
        <v>23703</v>
      </c>
      <c r="N1331" s="237" t="s">
        <v>28737</v>
      </c>
      <c r="O1331" s="237" t="s">
        <v>28758</v>
      </c>
    </row>
    <row r="1332" spans="2:15" ht="15.75" hidden="1" x14ac:dyDescent="0.25">
      <c r="B1332" s="203" t="s">
        <v>26945</v>
      </c>
      <c r="C1332" s="194" t="s">
        <v>26362</v>
      </c>
      <c r="D1332" s="194" t="s">
        <v>9787</v>
      </c>
      <c r="E1332" s="205">
        <v>0.66630769230769005</v>
      </c>
      <c r="F1332" s="204" t="s">
        <v>19847</v>
      </c>
      <c r="G1332" s="194" t="s">
        <v>28352</v>
      </c>
      <c r="H1332" s="198" t="str">
        <f t="shared" si="20"/>
        <v>H14</v>
      </c>
      <c r="I1332" s="194">
        <v>2012</v>
      </c>
      <c r="J1332" s="194" t="s">
        <v>177</v>
      </c>
      <c r="K1332" s="194">
        <v>198529</v>
      </c>
      <c r="L1332" s="194"/>
      <c r="M1332" s="235" t="s">
        <v>23703</v>
      </c>
      <c r="N1332" s="237" t="s">
        <v>28737</v>
      </c>
      <c r="O1332" s="237" t="s">
        <v>28758</v>
      </c>
    </row>
    <row r="1333" spans="2:15" ht="15.75" hidden="1" x14ac:dyDescent="0.25">
      <c r="B1333" s="203" t="s">
        <v>27203</v>
      </c>
      <c r="C1333" s="194" t="s">
        <v>26494</v>
      </c>
      <c r="D1333" s="194" t="s">
        <v>9853</v>
      </c>
      <c r="E1333" s="205">
        <v>0.66630769230769005</v>
      </c>
      <c r="F1333" s="204" t="s">
        <v>19847</v>
      </c>
      <c r="G1333" s="194" t="s">
        <v>28352</v>
      </c>
      <c r="H1333" s="198" t="str">
        <f t="shared" si="20"/>
        <v>H14</v>
      </c>
      <c r="I1333" s="194">
        <v>2012</v>
      </c>
      <c r="J1333" s="194" t="s">
        <v>177</v>
      </c>
      <c r="K1333" s="194">
        <v>198529</v>
      </c>
      <c r="L1333" s="194"/>
      <c r="M1333" s="235" t="s">
        <v>23703</v>
      </c>
      <c r="N1333" s="237" t="s">
        <v>28737</v>
      </c>
      <c r="O1333" s="237" t="s">
        <v>28758</v>
      </c>
    </row>
    <row r="1334" spans="2:15" ht="15.75" hidden="1" x14ac:dyDescent="0.25">
      <c r="B1334" s="203" t="s">
        <v>26932</v>
      </c>
      <c r="C1334" s="194" t="s">
        <v>26369</v>
      </c>
      <c r="D1334" s="194" t="s">
        <v>9781</v>
      </c>
      <c r="E1334" s="205">
        <v>0.66630769230769005</v>
      </c>
      <c r="F1334" s="204" t="s">
        <v>19847</v>
      </c>
      <c r="G1334" s="194" t="s">
        <v>28352</v>
      </c>
      <c r="H1334" s="198" t="str">
        <f t="shared" si="20"/>
        <v>H14</v>
      </c>
      <c r="I1334" s="194">
        <v>2012</v>
      </c>
      <c r="J1334" s="194" t="s">
        <v>177</v>
      </c>
      <c r="K1334" s="194">
        <v>198529</v>
      </c>
      <c r="L1334" s="194"/>
      <c r="M1334" s="235" t="s">
        <v>23703</v>
      </c>
      <c r="N1334" s="237" t="s">
        <v>28737</v>
      </c>
      <c r="O1334" s="237" t="s">
        <v>28758</v>
      </c>
    </row>
    <row r="1335" spans="2:15" ht="15.75" hidden="1" x14ac:dyDescent="0.25">
      <c r="B1335" s="203" t="s">
        <v>26990</v>
      </c>
      <c r="C1335" s="194" t="s">
        <v>26370</v>
      </c>
      <c r="D1335" s="194" t="s">
        <v>9853</v>
      </c>
      <c r="E1335" s="205">
        <v>0.66630769230769005</v>
      </c>
      <c r="F1335" s="204" t="s">
        <v>19847</v>
      </c>
      <c r="G1335" s="194" t="s">
        <v>28352</v>
      </c>
      <c r="H1335" s="198" t="str">
        <f t="shared" si="20"/>
        <v>H14</v>
      </c>
      <c r="I1335" s="194">
        <v>2012</v>
      </c>
      <c r="J1335" s="194" t="s">
        <v>177</v>
      </c>
      <c r="K1335" s="194">
        <v>198529</v>
      </c>
      <c r="L1335" s="194"/>
      <c r="M1335" s="235" t="s">
        <v>23703</v>
      </c>
      <c r="N1335" s="237" t="s">
        <v>28737</v>
      </c>
      <c r="O1335" s="237" t="s">
        <v>28758</v>
      </c>
    </row>
    <row r="1336" spans="2:15" ht="15.75" hidden="1" x14ac:dyDescent="0.25">
      <c r="B1336" s="203" t="s">
        <v>26912</v>
      </c>
      <c r="C1336" s="194" t="s">
        <v>26594</v>
      </c>
      <c r="D1336" s="194" t="s">
        <v>9781</v>
      </c>
      <c r="E1336" s="205">
        <v>0.66630769230769005</v>
      </c>
      <c r="F1336" s="204" t="s">
        <v>19847</v>
      </c>
      <c r="G1336" s="194" t="s">
        <v>28352</v>
      </c>
      <c r="H1336" s="198" t="str">
        <f t="shared" si="20"/>
        <v>H14</v>
      </c>
      <c r="I1336" s="194">
        <v>2012</v>
      </c>
      <c r="J1336" s="194" t="s">
        <v>177</v>
      </c>
      <c r="K1336" s="194">
        <v>198529</v>
      </c>
      <c r="L1336" s="194"/>
      <c r="M1336" s="235" t="s">
        <v>23703</v>
      </c>
      <c r="N1336" s="237" t="s">
        <v>28737</v>
      </c>
      <c r="O1336" s="237" t="s">
        <v>28758</v>
      </c>
    </row>
    <row r="1337" spans="2:15" ht="15.75" hidden="1" x14ac:dyDescent="0.25">
      <c r="B1337" s="203" t="s">
        <v>27151</v>
      </c>
      <c r="C1337" s="194" t="s">
        <v>26391</v>
      </c>
      <c r="D1337" s="194" t="s">
        <v>9917</v>
      </c>
      <c r="E1337" s="205">
        <v>0.66630769230769005</v>
      </c>
      <c r="F1337" s="204" t="s">
        <v>19847</v>
      </c>
      <c r="G1337" s="194" t="s">
        <v>28352</v>
      </c>
      <c r="H1337" s="198" t="str">
        <f t="shared" si="20"/>
        <v>H14</v>
      </c>
      <c r="I1337" s="194">
        <v>2012</v>
      </c>
      <c r="J1337" s="194" t="s">
        <v>177</v>
      </c>
      <c r="K1337" s="194">
        <v>198529</v>
      </c>
      <c r="L1337" s="194"/>
      <c r="M1337" s="235" t="s">
        <v>23703</v>
      </c>
      <c r="N1337" s="237" t="s">
        <v>28737</v>
      </c>
      <c r="O1337" s="237" t="s">
        <v>28758</v>
      </c>
    </row>
    <row r="1338" spans="2:15" ht="15.75" hidden="1" x14ac:dyDescent="0.25">
      <c r="B1338" s="203" t="s">
        <v>27205</v>
      </c>
      <c r="C1338" s="194" t="s">
        <v>26399</v>
      </c>
      <c r="D1338" s="194" t="s">
        <v>11144</v>
      </c>
      <c r="E1338" s="205">
        <v>0.66630769230769005</v>
      </c>
      <c r="F1338" s="204" t="s">
        <v>19847</v>
      </c>
      <c r="G1338" s="194" t="s">
        <v>28352</v>
      </c>
      <c r="H1338" s="198" t="str">
        <f t="shared" si="20"/>
        <v>H14</v>
      </c>
      <c r="I1338" s="194">
        <v>2012</v>
      </c>
      <c r="J1338" s="194" t="s">
        <v>177</v>
      </c>
      <c r="K1338" s="194">
        <v>198529</v>
      </c>
      <c r="L1338" s="194"/>
      <c r="M1338" s="235" t="s">
        <v>23703</v>
      </c>
      <c r="N1338" s="237" t="s">
        <v>28737</v>
      </c>
      <c r="O1338" s="237" t="s">
        <v>28758</v>
      </c>
    </row>
    <row r="1339" spans="2:15" ht="15.75" hidden="1" x14ac:dyDescent="0.25">
      <c r="B1339" s="203" t="s">
        <v>26913</v>
      </c>
      <c r="C1339" s="194" t="s">
        <v>26529</v>
      </c>
      <c r="D1339" s="194" t="s">
        <v>9871</v>
      </c>
      <c r="E1339" s="205">
        <v>8.64</v>
      </c>
      <c r="F1339" s="204" t="s">
        <v>20295</v>
      </c>
      <c r="G1339" s="194" t="s">
        <v>28008</v>
      </c>
      <c r="H1339" s="198" t="str">
        <f t="shared" si="20"/>
        <v>H14</v>
      </c>
      <c r="I1339" s="194">
        <v>2011</v>
      </c>
      <c r="J1339" s="194" t="s">
        <v>4134</v>
      </c>
      <c r="K1339" s="194">
        <v>150709</v>
      </c>
      <c r="L1339" s="194"/>
      <c r="M1339" s="235" t="s">
        <v>23698</v>
      </c>
      <c r="N1339" s="237" t="s">
        <v>28737</v>
      </c>
      <c r="O1339" s="235" t="s">
        <v>28758</v>
      </c>
    </row>
    <row r="1340" spans="2:15" ht="15.75" hidden="1" x14ac:dyDescent="0.25">
      <c r="B1340" s="203" t="s">
        <v>26914</v>
      </c>
      <c r="C1340" s="194" t="s">
        <v>26429</v>
      </c>
      <c r="D1340" s="194" t="s">
        <v>9871</v>
      </c>
      <c r="E1340" s="205">
        <v>2.88</v>
      </c>
      <c r="F1340" s="204" t="s">
        <v>20256</v>
      </c>
      <c r="G1340" s="194" t="s">
        <v>27931</v>
      </c>
      <c r="H1340" s="198" t="str">
        <f t="shared" si="20"/>
        <v>H14</v>
      </c>
      <c r="I1340" s="194">
        <v>2011</v>
      </c>
      <c r="J1340" s="194" t="s">
        <v>4134</v>
      </c>
      <c r="K1340" s="194">
        <v>147792</v>
      </c>
      <c r="L1340" s="194"/>
      <c r="M1340" s="235" t="s">
        <v>23698</v>
      </c>
      <c r="N1340" s="237" t="s">
        <v>28737</v>
      </c>
      <c r="O1340" s="235" t="s">
        <v>28758</v>
      </c>
    </row>
    <row r="1341" spans="2:15" ht="15.75" hidden="1" x14ac:dyDescent="0.25">
      <c r="B1341" s="203" t="s">
        <v>27235</v>
      </c>
      <c r="C1341" s="194" t="s">
        <v>26499</v>
      </c>
      <c r="D1341" s="194" t="s">
        <v>9853</v>
      </c>
      <c r="E1341" s="205">
        <v>11.303000000000001</v>
      </c>
      <c r="F1341" s="204" t="s">
        <v>19945</v>
      </c>
      <c r="G1341" s="194" t="s">
        <v>28454</v>
      </c>
      <c r="H1341" s="198" t="str">
        <f t="shared" si="20"/>
        <v>H14</v>
      </c>
      <c r="I1341" s="194">
        <v>2013</v>
      </c>
      <c r="J1341" s="194" t="s">
        <v>177</v>
      </c>
      <c r="K1341" s="194">
        <v>252768</v>
      </c>
      <c r="L1341" s="194"/>
      <c r="M1341" s="235" t="s">
        <v>23768</v>
      </c>
      <c r="N1341" s="237" t="s">
        <v>28737</v>
      </c>
      <c r="O1341" s="235" t="s">
        <v>28758</v>
      </c>
    </row>
    <row r="1342" spans="2:15" ht="15.75" hidden="1" x14ac:dyDescent="0.25">
      <c r="B1342" s="203" t="s">
        <v>26994</v>
      </c>
      <c r="C1342" s="194" t="s">
        <v>26386</v>
      </c>
      <c r="D1342" s="194" t="s">
        <v>9853</v>
      </c>
      <c r="E1342" s="205">
        <v>11.303000000000001</v>
      </c>
      <c r="F1342" s="204" t="s">
        <v>19945</v>
      </c>
      <c r="G1342" s="194" t="s">
        <v>28454</v>
      </c>
      <c r="H1342" s="198" t="str">
        <f t="shared" si="20"/>
        <v>H14</v>
      </c>
      <c r="I1342" s="194">
        <v>2013</v>
      </c>
      <c r="J1342" s="194" t="s">
        <v>177</v>
      </c>
      <c r="K1342" s="194">
        <v>252768</v>
      </c>
      <c r="L1342" s="194"/>
      <c r="M1342" s="235" t="s">
        <v>23768</v>
      </c>
      <c r="N1342" s="237" t="s">
        <v>28737</v>
      </c>
      <c r="O1342" s="235" t="s">
        <v>28758</v>
      </c>
    </row>
    <row r="1343" spans="2:15" ht="15.75" hidden="1" x14ac:dyDescent="0.25">
      <c r="B1343" s="203" t="s">
        <v>27075</v>
      </c>
      <c r="C1343" s="194" t="s">
        <v>26415</v>
      </c>
      <c r="D1343" s="194" t="s">
        <v>10005</v>
      </c>
      <c r="E1343" s="205">
        <v>8.6310000000000002</v>
      </c>
      <c r="F1343" s="204" t="s">
        <v>20756</v>
      </c>
      <c r="G1343" s="194" t="s">
        <v>27932</v>
      </c>
      <c r="H1343" s="198" t="str">
        <f t="shared" si="20"/>
        <v>H14</v>
      </c>
      <c r="I1343" s="194">
        <v>2011</v>
      </c>
      <c r="J1343" s="194" t="s">
        <v>7221</v>
      </c>
      <c r="K1343" s="194">
        <v>148022</v>
      </c>
      <c r="L1343" s="194"/>
      <c r="M1343" s="235" t="s">
        <v>23699</v>
      </c>
      <c r="N1343" s="237" t="s">
        <v>28737</v>
      </c>
      <c r="O1343" s="237" t="s">
        <v>28781</v>
      </c>
    </row>
    <row r="1344" spans="2:15" ht="15.75" hidden="1" x14ac:dyDescent="0.25">
      <c r="B1344" s="203" t="s">
        <v>27023</v>
      </c>
      <c r="C1344" s="194" t="s">
        <v>26684</v>
      </c>
      <c r="D1344" s="194" t="s">
        <v>9787</v>
      </c>
      <c r="E1344" s="205">
        <v>0</v>
      </c>
      <c r="F1344" s="204" t="s">
        <v>20857</v>
      </c>
      <c r="G1344" s="194" t="s">
        <v>27642</v>
      </c>
      <c r="H1344" s="198" t="str">
        <f t="shared" si="20"/>
        <v>H14</v>
      </c>
      <c r="I1344" s="194">
        <v>2010</v>
      </c>
      <c r="J1344" s="194" t="s">
        <v>7490</v>
      </c>
      <c r="K1344" s="194">
        <v>119696</v>
      </c>
      <c r="L1344" s="194"/>
      <c r="M1344" s="235" t="s">
        <v>23808</v>
      </c>
      <c r="N1344" s="237" t="s">
        <v>28737</v>
      </c>
      <c r="O1344" s="237" t="s">
        <v>28741</v>
      </c>
    </row>
    <row r="1345" spans="2:15" ht="15.75" hidden="1" x14ac:dyDescent="0.25">
      <c r="B1345" s="203" t="s">
        <v>27023</v>
      </c>
      <c r="C1345" s="194" t="s">
        <v>26683</v>
      </c>
      <c r="D1345" s="194" t="s">
        <v>9787</v>
      </c>
      <c r="E1345" s="205">
        <v>0</v>
      </c>
      <c r="F1345" s="204" t="s">
        <v>20857</v>
      </c>
      <c r="G1345" s="194" t="s">
        <v>27642</v>
      </c>
      <c r="H1345" s="198" t="str">
        <f t="shared" si="20"/>
        <v>H14</v>
      </c>
      <c r="I1345" s="194">
        <v>2010</v>
      </c>
      <c r="J1345" s="194" t="s">
        <v>7490</v>
      </c>
      <c r="K1345" s="194">
        <v>119696</v>
      </c>
      <c r="L1345" s="194"/>
      <c r="M1345" s="235" t="s">
        <v>23808</v>
      </c>
      <c r="N1345" s="237" t="s">
        <v>28737</v>
      </c>
      <c r="O1345" s="237" t="s">
        <v>28741</v>
      </c>
    </row>
    <row r="1346" spans="2:15" ht="15.75" hidden="1" x14ac:dyDescent="0.25">
      <c r="B1346" s="203" t="s">
        <v>26995</v>
      </c>
      <c r="C1346" s="194" t="s">
        <v>26574</v>
      </c>
      <c r="D1346" s="194" t="s">
        <v>9840</v>
      </c>
      <c r="E1346" s="205">
        <v>2.6997499999999999</v>
      </c>
      <c r="F1346" s="204" t="s">
        <v>20623</v>
      </c>
      <c r="G1346" s="194" t="s">
        <v>27952</v>
      </c>
      <c r="H1346" s="198" t="str">
        <f t="shared" si="20"/>
        <v>H14</v>
      </c>
      <c r="I1346" s="194">
        <v>2011</v>
      </c>
      <c r="J1346" s="194" t="s">
        <v>5762</v>
      </c>
      <c r="K1346" s="194">
        <v>148500</v>
      </c>
      <c r="L1346" s="194"/>
      <c r="M1346" s="235" t="s">
        <v>23726</v>
      </c>
      <c r="N1346" s="237" t="s">
        <v>28737</v>
      </c>
      <c r="O1346" s="237" t="s">
        <v>28741</v>
      </c>
    </row>
    <row r="1347" spans="2:15" ht="15.75" hidden="1" x14ac:dyDescent="0.25">
      <c r="B1347" s="203" t="s">
        <v>26907</v>
      </c>
      <c r="C1347" s="194" t="s">
        <v>26589</v>
      </c>
      <c r="D1347" s="194" t="s">
        <v>9840</v>
      </c>
      <c r="E1347" s="205">
        <v>2.6997499999999999</v>
      </c>
      <c r="F1347" s="204" t="s">
        <v>20623</v>
      </c>
      <c r="G1347" s="194" t="s">
        <v>27952</v>
      </c>
      <c r="H1347" s="198" t="str">
        <f t="shared" si="20"/>
        <v>H14</v>
      </c>
      <c r="I1347" s="194">
        <v>2011</v>
      </c>
      <c r="J1347" s="194" t="s">
        <v>5762</v>
      </c>
      <c r="K1347" s="194">
        <v>148500</v>
      </c>
      <c r="L1347" s="194"/>
      <c r="M1347" s="235" t="s">
        <v>23726</v>
      </c>
      <c r="N1347" s="237" t="s">
        <v>28737</v>
      </c>
      <c r="O1347" s="237" t="s">
        <v>28741</v>
      </c>
    </row>
    <row r="1348" spans="2:15" ht="15.75" hidden="1" x14ac:dyDescent="0.25">
      <c r="B1348" s="203" t="s">
        <v>26893</v>
      </c>
      <c r="C1348" s="194" t="s">
        <v>26390</v>
      </c>
      <c r="D1348" s="194" t="s">
        <v>10005</v>
      </c>
      <c r="E1348" s="205">
        <v>44.319000000000003</v>
      </c>
      <c r="F1348" s="204" t="s">
        <v>19714</v>
      </c>
      <c r="G1348" s="194" t="s">
        <v>27578</v>
      </c>
      <c r="H1348" s="198" t="str">
        <f t="shared" si="20"/>
        <v>H14</v>
      </c>
      <c r="I1348" s="194">
        <v>2010</v>
      </c>
      <c r="J1348" s="194" t="s">
        <v>177</v>
      </c>
      <c r="K1348" s="194">
        <v>90332</v>
      </c>
      <c r="L1348" s="194"/>
      <c r="M1348" s="235" t="s">
        <v>23726</v>
      </c>
      <c r="N1348" s="237" t="s">
        <v>28737</v>
      </c>
      <c r="O1348" s="237" t="s">
        <v>28741</v>
      </c>
    </row>
    <row r="1349" spans="2:15" ht="15.75" hidden="1" x14ac:dyDescent="0.25">
      <c r="B1349" s="203" t="s">
        <v>27104</v>
      </c>
      <c r="C1349" s="194" t="s">
        <v>26622</v>
      </c>
      <c r="D1349" s="194" t="s">
        <v>9840</v>
      </c>
      <c r="E1349" s="205">
        <v>2.6997499999999999</v>
      </c>
      <c r="F1349" s="204" t="s">
        <v>20623</v>
      </c>
      <c r="G1349" s="194" t="s">
        <v>27952</v>
      </c>
      <c r="H1349" s="198" t="str">
        <f t="shared" ref="H1349:H1412" si="21">HYPERLINK(G1349,"H14")</f>
        <v>H14</v>
      </c>
      <c r="I1349" s="194">
        <v>2011</v>
      </c>
      <c r="J1349" s="194" t="s">
        <v>5762</v>
      </c>
      <c r="K1349" s="194">
        <v>148500</v>
      </c>
      <c r="L1349" s="194"/>
      <c r="M1349" s="235" t="s">
        <v>23726</v>
      </c>
      <c r="N1349" s="237" t="s">
        <v>28737</v>
      </c>
      <c r="O1349" s="237" t="s">
        <v>28741</v>
      </c>
    </row>
    <row r="1350" spans="2:15" ht="15.75" hidden="1" x14ac:dyDescent="0.25">
      <c r="B1350" s="203" t="s">
        <v>27096</v>
      </c>
      <c r="C1350" s="194" t="s">
        <v>26590</v>
      </c>
      <c r="D1350" s="194" t="s">
        <v>9840</v>
      </c>
      <c r="E1350" s="205">
        <v>2.6997499999999999</v>
      </c>
      <c r="F1350" s="204" t="s">
        <v>20623</v>
      </c>
      <c r="G1350" s="194" t="s">
        <v>27952</v>
      </c>
      <c r="H1350" s="198" t="str">
        <f t="shared" si="21"/>
        <v>H14</v>
      </c>
      <c r="I1350" s="194">
        <v>2011</v>
      </c>
      <c r="J1350" s="194" t="s">
        <v>5762</v>
      </c>
      <c r="K1350" s="194">
        <v>148500</v>
      </c>
      <c r="L1350" s="194"/>
      <c r="M1350" s="235" t="s">
        <v>23726</v>
      </c>
      <c r="N1350" s="237" t="s">
        <v>28737</v>
      </c>
      <c r="O1350" s="237" t="s">
        <v>28741</v>
      </c>
    </row>
    <row r="1351" spans="2:15" ht="15.75" hidden="1" x14ac:dyDescent="0.25">
      <c r="B1351" s="203" t="s">
        <v>26900</v>
      </c>
      <c r="C1351" s="194" t="s">
        <v>26420</v>
      </c>
      <c r="D1351" s="194" t="s">
        <v>10001</v>
      </c>
      <c r="E1351" s="205">
        <v>2.3809999999999998</v>
      </c>
      <c r="F1351" s="204" t="s">
        <v>20012</v>
      </c>
      <c r="G1351" s="194" t="s">
        <v>28067</v>
      </c>
      <c r="H1351" s="198" t="str">
        <f t="shared" si="21"/>
        <v>H14</v>
      </c>
      <c r="I1351" s="194">
        <v>2012</v>
      </c>
      <c r="J1351" s="194" t="s">
        <v>177</v>
      </c>
      <c r="K1351" s="194">
        <v>147358</v>
      </c>
      <c r="L1351" s="194"/>
      <c r="M1351" s="235" t="s">
        <v>23665</v>
      </c>
      <c r="N1351" s="237" t="s">
        <v>28737</v>
      </c>
      <c r="O1351" s="237" t="s">
        <v>28741</v>
      </c>
    </row>
    <row r="1352" spans="2:15" ht="15.75" hidden="1" x14ac:dyDescent="0.25">
      <c r="B1352" s="203" t="s">
        <v>27036</v>
      </c>
      <c r="C1352" s="194" t="s">
        <v>26555</v>
      </c>
      <c r="D1352" s="194" t="s">
        <v>9979</v>
      </c>
      <c r="E1352" s="205">
        <v>4.5060000000000002</v>
      </c>
      <c r="F1352" s="204" t="s">
        <v>20508</v>
      </c>
      <c r="G1352" s="194" t="s">
        <v>27685</v>
      </c>
      <c r="H1352" s="198" t="str">
        <f t="shared" si="21"/>
        <v>H14</v>
      </c>
      <c r="I1352" s="194">
        <v>2010</v>
      </c>
      <c r="J1352" s="194" t="s">
        <v>5762</v>
      </c>
      <c r="K1352" s="194">
        <v>122054</v>
      </c>
      <c r="L1352" s="194"/>
      <c r="M1352" s="235" t="s">
        <v>10159</v>
      </c>
      <c r="N1352" s="237" t="s">
        <v>10159</v>
      </c>
      <c r="O1352" s="235"/>
    </row>
    <row r="1353" spans="2:15" ht="15.75" hidden="1" x14ac:dyDescent="0.25">
      <c r="B1353" s="203" t="s">
        <v>27039</v>
      </c>
      <c r="C1353" s="194" t="s">
        <v>26481</v>
      </c>
      <c r="D1353" s="194" t="s">
        <v>10487</v>
      </c>
      <c r="E1353" s="205">
        <v>14.399333333333001</v>
      </c>
      <c r="F1353" s="204" t="s">
        <v>20180</v>
      </c>
      <c r="G1353" s="194" t="s">
        <v>27706</v>
      </c>
      <c r="H1353" s="198" t="str">
        <f t="shared" si="21"/>
        <v>H14</v>
      </c>
      <c r="I1353" s="194">
        <v>2010</v>
      </c>
      <c r="J1353" s="194" t="s">
        <v>177</v>
      </c>
      <c r="K1353" s="194">
        <v>122431</v>
      </c>
      <c r="L1353" s="194"/>
      <c r="M1353" s="235" t="s">
        <v>10159</v>
      </c>
      <c r="N1353" s="237" t="s">
        <v>10159</v>
      </c>
      <c r="O1353" s="235"/>
    </row>
    <row r="1354" spans="2:15" ht="15.75" hidden="1" x14ac:dyDescent="0.25">
      <c r="B1354" s="203" t="s">
        <v>27039</v>
      </c>
      <c r="C1354" s="194" t="s">
        <v>26481</v>
      </c>
      <c r="D1354" s="194" t="s">
        <v>10487</v>
      </c>
      <c r="E1354" s="205">
        <v>21.599</v>
      </c>
      <c r="F1354" s="204" t="s">
        <v>19905</v>
      </c>
      <c r="G1354" s="194" t="s">
        <v>27978</v>
      </c>
      <c r="H1354" s="198" t="str">
        <f t="shared" si="21"/>
        <v>H14</v>
      </c>
      <c r="I1354" s="194">
        <v>2011</v>
      </c>
      <c r="J1354" s="194" t="s">
        <v>177</v>
      </c>
      <c r="K1354" s="194">
        <v>149881</v>
      </c>
      <c r="L1354" s="194"/>
      <c r="M1354" s="235" t="s">
        <v>10159</v>
      </c>
      <c r="N1354" s="237" t="s">
        <v>10159</v>
      </c>
      <c r="O1354" s="235"/>
    </row>
    <row r="1355" spans="2:15" ht="15.75" hidden="1" x14ac:dyDescent="0.25">
      <c r="B1355" s="203" t="s">
        <v>27039</v>
      </c>
      <c r="C1355" s="194" t="s">
        <v>26481</v>
      </c>
      <c r="D1355" s="194" t="s">
        <v>10487</v>
      </c>
      <c r="E1355" s="205">
        <v>21.599</v>
      </c>
      <c r="F1355" s="204" t="s">
        <v>20194</v>
      </c>
      <c r="G1355" s="194" t="s">
        <v>28013</v>
      </c>
      <c r="H1355" s="198" t="str">
        <f t="shared" si="21"/>
        <v>H14</v>
      </c>
      <c r="I1355" s="194">
        <v>2011</v>
      </c>
      <c r="J1355" s="194" t="s">
        <v>177</v>
      </c>
      <c r="K1355" s="194">
        <v>150824</v>
      </c>
      <c r="L1355" s="194"/>
      <c r="M1355" s="235" t="s">
        <v>10159</v>
      </c>
      <c r="N1355" s="237" t="s">
        <v>10159</v>
      </c>
      <c r="O1355" s="235"/>
    </row>
    <row r="1356" spans="2:15" ht="15.75" hidden="1" x14ac:dyDescent="0.25">
      <c r="B1356" s="203" t="s">
        <v>27039</v>
      </c>
      <c r="C1356" s="194" t="s">
        <v>26481</v>
      </c>
      <c r="D1356" s="194" t="s">
        <v>10487</v>
      </c>
      <c r="E1356" s="205">
        <v>9.4593333333332996</v>
      </c>
      <c r="F1356" s="204" t="s">
        <v>20083</v>
      </c>
      <c r="G1356" s="194" t="s">
        <v>28276</v>
      </c>
      <c r="H1356" s="198" t="str">
        <f t="shared" si="21"/>
        <v>H14</v>
      </c>
      <c r="I1356" s="194">
        <v>2012</v>
      </c>
      <c r="J1356" s="194" t="s">
        <v>177</v>
      </c>
      <c r="K1356" s="194">
        <v>172355</v>
      </c>
      <c r="L1356" s="194"/>
      <c r="M1356" s="235" t="s">
        <v>10159</v>
      </c>
      <c r="N1356" s="237" t="s">
        <v>10159</v>
      </c>
      <c r="O1356" s="235"/>
    </row>
    <row r="1357" spans="2:15" ht="15.75" hidden="1" x14ac:dyDescent="0.25">
      <c r="B1357" s="203" t="s">
        <v>27039</v>
      </c>
      <c r="C1357" s="194" t="s">
        <v>26481</v>
      </c>
      <c r="D1357" s="194" t="s">
        <v>10487</v>
      </c>
      <c r="E1357" s="205">
        <v>14.189</v>
      </c>
      <c r="F1357" s="204" t="s">
        <v>20000</v>
      </c>
      <c r="G1357" s="194" t="s">
        <v>28304</v>
      </c>
      <c r="H1357" s="198" t="str">
        <f t="shared" si="21"/>
        <v>H14</v>
      </c>
      <c r="I1357" s="194">
        <v>2012</v>
      </c>
      <c r="J1357" s="194" t="s">
        <v>177</v>
      </c>
      <c r="K1357" s="194">
        <v>172715</v>
      </c>
      <c r="L1357" s="194"/>
      <c r="M1357" s="235" t="s">
        <v>10159</v>
      </c>
      <c r="N1357" s="237" t="s">
        <v>10159</v>
      </c>
      <c r="O1357" s="235"/>
    </row>
    <row r="1358" spans="2:15" ht="15.75" hidden="1" x14ac:dyDescent="0.25">
      <c r="B1358" s="203" t="s">
        <v>27039</v>
      </c>
      <c r="C1358" s="194" t="s">
        <v>26481</v>
      </c>
      <c r="D1358" s="194" t="s">
        <v>10487</v>
      </c>
      <c r="E1358" s="205">
        <v>7.5353333333333001</v>
      </c>
      <c r="F1358" s="204" t="s">
        <v>20011</v>
      </c>
      <c r="G1358" s="194" t="s">
        <v>28544</v>
      </c>
      <c r="H1358" s="198" t="str">
        <f t="shared" si="21"/>
        <v>H14</v>
      </c>
      <c r="I1358" s="194">
        <v>2013</v>
      </c>
      <c r="J1358" s="194" t="s">
        <v>177</v>
      </c>
      <c r="K1358" s="194">
        <v>328533</v>
      </c>
      <c r="L1358" s="194"/>
      <c r="M1358" s="235" t="s">
        <v>10159</v>
      </c>
      <c r="N1358" s="237" t="s">
        <v>10159</v>
      </c>
      <c r="O1358" s="235"/>
    </row>
    <row r="1359" spans="2:15" ht="15.75" hidden="1" x14ac:dyDescent="0.25">
      <c r="B1359" s="203" t="s">
        <v>27039</v>
      </c>
      <c r="C1359" s="194" t="s">
        <v>26481</v>
      </c>
      <c r="D1359" s="194" t="s">
        <v>10487</v>
      </c>
      <c r="E1359" s="205">
        <v>67.816999999999993</v>
      </c>
      <c r="F1359" s="204" t="s">
        <v>20029</v>
      </c>
      <c r="G1359" s="194" t="s">
        <v>28558</v>
      </c>
      <c r="H1359" s="198" t="str">
        <f t="shared" si="21"/>
        <v>H14</v>
      </c>
      <c r="I1359" s="194">
        <v>2013</v>
      </c>
      <c r="J1359" s="194" t="s">
        <v>177</v>
      </c>
      <c r="K1359" s="194">
        <v>328932</v>
      </c>
      <c r="L1359" s="194"/>
      <c r="M1359" s="235" t="s">
        <v>10159</v>
      </c>
      <c r="N1359" s="237" t="s">
        <v>10159</v>
      </c>
      <c r="O1359" s="235"/>
    </row>
    <row r="1360" spans="2:15" ht="15.75" hidden="1" x14ac:dyDescent="0.25">
      <c r="B1360" s="203" t="s">
        <v>27039</v>
      </c>
      <c r="C1360" s="194" t="s">
        <v>26481</v>
      </c>
      <c r="D1360" s="194" t="s">
        <v>10487</v>
      </c>
      <c r="E1360" s="205">
        <v>7.5353333333333001</v>
      </c>
      <c r="F1360" s="204" t="s">
        <v>19865</v>
      </c>
      <c r="G1360" s="194" t="s">
        <v>28570</v>
      </c>
      <c r="H1360" s="198" t="str">
        <f t="shared" si="21"/>
        <v>H14</v>
      </c>
      <c r="I1360" s="194">
        <v>2013</v>
      </c>
      <c r="J1360" s="194" t="s">
        <v>177</v>
      </c>
      <c r="K1360" s="194">
        <v>329605</v>
      </c>
      <c r="L1360" s="194"/>
      <c r="M1360" s="235" t="s">
        <v>10159</v>
      </c>
      <c r="N1360" s="237" t="s">
        <v>10159</v>
      </c>
      <c r="O1360" s="235"/>
    </row>
    <row r="1361" spans="2:15" ht="15.75" hidden="1" x14ac:dyDescent="0.25">
      <c r="B1361" s="203" t="s">
        <v>27088</v>
      </c>
      <c r="C1361" s="194" t="s">
        <v>26468</v>
      </c>
      <c r="D1361" s="194" t="s">
        <v>10046</v>
      </c>
      <c r="E1361" s="205">
        <v>43.198</v>
      </c>
      <c r="F1361" s="204" t="s">
        <v>20008</v>
      </c>
      <c r="G1361" s="194" t="s">
        <v>27893</v>
      </c>
      <c r="H1361" s="198" t="str">
        <f t="shared" si="21"/>
        <v>H14</v>
      </c>
      <c r="I1361" s="194">
        <v>2011</v>
      </c>
      <c r="J1361" s="194" t="s">
        <v>177</v>
      </c>
      <c r="K1361" s="194">
        <v>146713</v>
      </c>
      <c r="L1361" s="194"/>
      <c r="M1361" s="235" t="s">
        <v>10159</v>
      </c>
      <c r="N1361" s="237" t="s">
        <v>10159</v>
      </c>
      <c r="O1361" s="235"/>
    </row>
    <row r="1362" spans="2:15" ht="15.75" hidden="1" x14ac:dyDescent="0.25">
      <c r="B1362" s="203" t="s">
        <v>27088</v>
      </c>
      <c r="C1362" s="194" t="s">
        <v>26468</v>
      </c>
      <c r="D1362" s="194" t="s">
        <v>10046</v>
      </c>
      <c r="E1362" s="205">
        <v>43.198</v>
      </c>
      <c r="F1362" s="204" t="s">
        <v>20058</v>
      </c>
      <c r="G1362" s="194" t="s">
        <v>27894</v>
      </c>
      <c r="H1362" s="198" t="str">
        <f t="shared" si="21"/>
        <v>H14</v>
      </c>
      <c r="I1362" s="194">
        <v>2011</v>
      </c>
      <c r="J1362" s="194" t="s">
        <v>177</v>
      </c>
      <c r="K1362" s="194">
        <v>146743</v>
      </c>
      <c r="L1362" s="194"/>
      <c r="M1362" s="235" t="s">
        <v>10159</v>
      </c>
      <c r="N1362" s="237" t="s">
        <v>10159</v>
      </c>
      <c r="O1362" s="235"/>
    </row>
    <row r="1363" spans="2:15" ht="15.75" hidden="1" x14ac:dyDescent="0.25">
      <c r="B1363" s="203" t="s">
        <v>27173</v>
      </c>
      <c r="C1363" s="194" t="s">
        <v>26723</v>
      </c>
      <c r="D1363" s="194" t="s">
        <v>10046</v>
      </c>
      <c r="E1363" s="205">
        <v>16.641999999999999</v>
      </c>
      <c r="F1363" s="204" t="s">
        <v>20237</v>
      </c>
      <c r="G1363" s="194" t="s">
        <v>28217</v>
      </c>
      <c r="H1363" s="198" t="str">
        <f t="shared" si="21"/>
        <v>H14</v>
      </c>
      <c r="I1363" s="194">
        <v>2012</v>
      </c>
      <c r="J1363" s="194" t="s">
        <v>177</v>
      </c>
      <c r="K1363" s="194">
        <v>170845</v>
      </c>
      <c r="L1363" s="194"/>
      <c r="M1363" s="235" t="s">
        <v>10159</v>
      </c>
      <c r="N1363" s="237" t="s">
        <v>10159</v>
      </c>
      <c r="O1363" s="235"/>
    </row>
    <row r="1364" spans="2:15" ht="15.75" hidden="1" x14ac:dyDescent="0.25">
      <c r="B1364" s="203" t="s">
        <v>26900</v>
      </c>
      <c r="C1364" s="194" t="s">
        <v>26420</v>
      </c>
      <c r="D1364" s="194" t="s">
        <v>10001</v>
      </c>
      <c r="E1364" s="205">
        <v>0</v>
      </c>
      <c r="F1364" s="204" t="s">
        <v>20946</v>
      </c>
      <c r="G1364" s="194" t="s">
        <v>27297</v>
      </c>
      <c r="H1364" s="198" t="str">
        <f t="shared" si="21"/>
        <v>H14</v>
      </c>
      <c r="I1364" s="194">
        <v>2009</v>
      </c>
      <c r="J1364" s="194" t="s">
        <v>7490</v>
      </c>
      <c r="K1364" s="194">
        <v>460136</v>
      </c>
      <c r="L1364" s="194"/>
      <c r="M1364" s="235" t="s">
        <v>10159</v>
      </c>
      <c r="N1364" s="237" t="s">
        <v>10159</v>
      </c>
      <c r="O1364" s="235"/>
    </row>
    <row r="1365" spans="2:15" ht="15.75" hidden="1" x14ac:dyDescent="0.25">
      <c r="B1365" s="203" t="s">
        <v>26900</v>
      </c>
      <c r="C1365" s="194" t="s">
        <v>26420</v>
      </c>
      <c r="D1365" s="194" t="s">
        <v>10001</v>
      </c>
      <c r="E1365" s="205">
        <v>0.56000000000000005</v>
      </c>
      <c r="F1365" s="204" t="s">
        <v>20136</v>
      </c>
      <c r="G1365" s="194" t="s">
        <v>27304</v>
      </c>
      <c r="H1365" s="198" t="str">
        <f t="shared" si="21"/>
        <v>H14</v>
      </c>
      <c r="I1365" s="194">
        <v>2009</v>
      </c>
      <c r="J1365" s="194" t="s">
        <v>177</v>
      </c>
      <c r="K1365" s="194">
        <v>460143</v>
      </c>
      <c r="L1365" s="194"/>
      <c r="M1365" s="235" t="s">
        <v>10159</v>
      </c>
      <c r="N1365" s="237" t="s">
        <v>10159</v>
      </c>
      <c r="O1365" s="235"/>
    </row>
    <row r="1366" spans="2:15" ht="15.75" hidden="1" x14ac:dyDescent="0.25">
      <c r="B1366" s="203" t="s">
        <v>26900</v>
      </c>
      <c r="C1366" s="194" t="s">
        <v>26420</v>
      </c>
      <c r="D1366" s="194" t="s">
        <v>10001</v>
      </c>
      <c r="E1366" s="205">
        <v>0.77149999999999996</v>
      </c>
      <c r="F1366" s="204" t="s">
        <v>19868</v>
      </c>
      <c r="G1366" s="194" t="s">
        <v>27352</v>
      </c>
      <c r="H1366" s="198" t="str">
        <f t="shared" si="21"/>
        <v>H14</v>
      </c>
      <c r="I1366" s="194">
        <v>2009</v>
      </c>
      <c r="J1366" s="194" t="s">
        <v>177</v>
      </c>
      <c r="K1366" s="194">
        <v>460194</v>
      </c>
      <c r="L1366" s="194"/>
      <c r="M1366" s="235" t="s">
        <v>10159</v>
      </c>
      <c r="N1366" s="237" t="s">
        <v>10159</v>
      </c>
      <c r="O1366" s="235"/>
    </row>
    <row r="1367" spans="2:15" ht="15.75" hidden="1" x14ac:dyDescent="0.25">
      <c r="B1367" s="203" t="s">
        <v>26901</v>
      </c>
      <c r="C1367" s="194" t="s">
        <v>26421</v>
      </c>
      <c r="D1367" s="194" t="s">
        <v>10001</v>
      </c>
      <c r="E1367" s="205">
        <v>0</v>
      </c>
      <c r="F1367" s="204" t="s">
        <v>20946</v>
      </c>
      <c r="G1367" s="194" t="s">
        <v>27297</v>
      </c>
      <c r="H1367" s="198" t="str">
        <f t="shared" si="21"/>
        <v>H14</v>
      </c>
      <c r="I1367" s="194">
        <v>2009</v>
      </c>
      <c r="J1367" s="194" t="s">
        <v>7490</v>
      </c>
      <c r="K1367" s="194">
        <v>460136</v>
      </c>
      <c r="L1367" s="194"/>
      <c r="M1367" s="235" t="s">
        <v>10159</v>
      </c>
      <c r="N1367" s="237" t="s">
        <v>10159</v>
      </c>
      <c r="O1367" s="235"/>
    </row>
    <row r="1368" spans="2:15" ht="15.75" hidden="1" x14ac:dyDescent="0.25">
      <c r="B1368" s="203" t="s">
        <v>26901</v>
      </c>
      <c r="C1368" s="194" t="s">
        <v>26421</v>
      </c>
      <c r="D1368" s="194" t="s">
        <v>10001</v>
      </c>
      <c r="E1368" s="205">
        <v>0.56000000000000005</v>
      </c>
      <c r="F1368" s="204" t="s">
        <v>20136</v>
      </c>
      <c r="G1368" s="194" t="s">
        <v>27304</v>
      </c>
      <c r="H1368" s="198" t="str">
        <f t="shared" si="21"/>
        <v>H14</v>
      </c>
      <c r="I1368" s="194">
        <v>2009</v>
      </c>
      <c r="J1368" s="194" t="s">
        <v>177</v>
      </c>
      <c r="K1368" s="194">
        <v>460143</v>
      </c>
      <c r="L1368" s="194"/>
      <c r="M1368" s="235" t="s">
        <v>10159</v>
      </c>
      <c r="N1368" s="237" t="s">
        <v>10159</v>
      </c>
      <c r="O1368" s="235"/>
    </row>
    <row r="1369" spans="2:15" ht="15.75" hidden="1" x14ac:dyDescent="0.25">
      <c r="B1369" s="203" t="s">
        <v>26967</v>
      </c>
      <c r="C1369" s="194" t="s">
        <v>26407</v>
      </c>
      <c r="D1369" s="194" t="s">
        <v>9979</v>
      </c>
      <c r="E1369" s="205">
        <v>0</v>
      </c>
      <c r="F1369" s="204" t="s">
        <v>21004</v>
      </c>
      <c r="G1369" s="194" t="s">
        <v>27574</v>
      </c>
      <c r="H1369" s="198" t="str">
        <f t="shared" si="21"/>
        <v>H14</v>
      </c>
      <c r="I1369" s="194">
        <v>2009</v>
      </c>
      <c r="J1369" s="194" t="s">
        <v>7490</v>
      </c>
      <c r="K1369" s="194">
        <v>170769</v>
      </c>
      <c r="L1369" s="194"/>
      <c r="M1369" s="235" t="s">
        <v>10159</v>
      </c>
      <c r="N1369" s="237" t="s">
        <v>10159</v>
      </c>
      <c r="O1369" s="235"/>
    </row>
    <row r="1370" spans="2:15" ht="15.75" hidden="1" x14ac:dyDescent="0.25">
      <c r="B1370" s="203" t="s">
        <v>26967</v>
      </c>
      <c r="C1370" s="194" t="s">
        <v>26407</v>
      </c>
      <c r="D1370" s="194" t="s">
        <v>9979</v>
      </c>
      <c r="E1370" s="205">
        <v>0</v>
      </c>
      <c r="F1370" s="204" t="s">
        <v>20910</v>
      </c>
      <c r="G1370" s="194" t="s">
        <v>27779</v>
      </c>
      <c r="H1370" s="198" t="str">
        <f t="shared" si="21"/>
        <v>H14</v>
      </c>
      <c r="I1370" s="194">
        <v>2010</v>
      </c>
      <c r="J1370" s="194" t="s">
        <v>7490</v>
      </c>
      <c r="K1370" s="194">
        <v>170792</v>
      </c>
      <c r="L1370" s="194"/>
      <c r="M1370" s="235" t="s">
        <v>10159</v>
      </c>
      <c r="N1370" s="237" t="s">
        <v>10159</v>
      </c>
      <c r="O1370" s="235"/>
    </row>
    <row r="1371" spans="2:15" ht="15.75" hidden="1" x14ac:dyDescent="0.25">
      <c r="B1371" s="203" t="s">
        <v>26967</v>
      </c>
      <c r="C1371" s="194" t="s">
        <v>26407</v>
      </c>
      <c r="D1371" s="194" t="s">
        <v>9979</v>
      </c>
      <c r="E1371" s="205">
        <v>0</v>
      </c>
      <c r="F1371" s="204" t="s">
        <v>20853</v>
      </c>
      <c r="G1371" s="194" t="s">
        <v>27780</v>
      </c>
      <c r="H1371" s="198" t="str">
        <f t="shared" si="21"/>
        <v>H14</v>
      </c>
      <c r="I1371" s="194">
        <v>2010</v>
      </c>
      <c r="J1371" s="194" t="s">
        <v>7490</v>
      </c>
      <c r="K1371" s="194">
        <v>170793</v>
      </c>
      <c r="L1371" s="194"/>
      <c r="M1371" s="235" t="s">
        <v>10159</v>
      </c>
      <c r="N1371" s="237" t="s">
        <v>10159</v>
      </c>
      <c r="O1371" s="235"/>
    </row>
    <row r="1372" spans="2:15" ht="15.75" hidden="1" x14ac:dyDescent="0.25">
      <c r="B1372" s="203" t="s">
        <v>26967</v>
      </c>
      <c r="C1372" s="194" t="s">
        <v>26407</v>
      </c>
      <c r="D1372" s="194" t="s">
        <v>9979</v>
      </c>
      <c r="E1372" s="205">
        <v>11.265000000000001</v>
      </c>
      <c r="F1372" s="204" t="s">
        <v>20028</v>
      </c>
      <c r="G1372" s="194" t="s">
        <v>28045</v>
      </c>
      <c r="H1372" s="198" t="str">
        <f t="shared" si="21"/>
        <v>H14</v>
      </c>
      <c r="I1372" s="194">
        <v>2011</v>
      </c>
      <c r="J1372" s="194" t="s">
        <v>177</v>
      </c>
      <c r="K1372" s="194">
        <v>166609</v>
      </c>
      <c r="L1372" s="194"/>
      <c r="M1372" s="235" t="s">
        <v>10159</v>
      </c>
      <c r="N1372" s="237" t="s">
        <v>10159</v>
      </c>
      <c r="O1372" s="235"/>
    </row>
    <row r="1373" spans="2:15" ht="15.75" hidden="1" x14ac:dyDescent="0.25">
      <c r="B1373" s="203" t="s">
        <v>26967</v>
      </c>
      <c r="C1373" s="194" t="s">
        <v>26407</v>
      </c>
      <c r="D1373" s="194" t="s">
        <v>9979</v>
      </c>
      <c r="E1373" s="205">
        <v>0</v>
      </c>
      <c r="F1373" s="204" t="s">
        <v>21092</v>
      </c>
      <c r="G1373" s="194" t="s">
        <v>28391</v>
      </c>
      <c r="H1373" s="198" t="str">
        <f t="shared" si="21"/>
        <v>H14</v>
      </c>
      <c r="I1373" s="194">
        <v>2013</v>
      </c>
      <c r="J1373" s="194" t="s">
        <v>7490</v>
      </c>
      <c r="K1373" s="194">
        <v>179446</v>
      </c>
      <c r="L1373" s="194"/>
      <c r="M1373" s="235" t="s">
        <v>10159</v>
      </c>
      <c r="N1373" s="237" t="s">
        <v>10159</v>
      </c>
      <c r="O1373" s="235"/>
    </row>
    <row r="1374" spans="2:15" ht="15.75" hidden="1" x14ac:dyDescent="0.25">
      <c r="B1374" s="203" t="s">
        <v>26967</v>
      </c>
      <c r="C1374" s="194" t="s">
        <v>26784</v>
      </c>
      <c r="D1374" s="194" t="s">
        <v>9979</v>
      </c>
      <c r="E1374" s="205">
        <v>0</v>
      </c>
      <c r="F1374" s="204" t="s">
        <v>21092</v>
      </c>
      <c r="G1374" s="194" t="s">
        <v>28391</v>
      </c>
      <c r="H1374" s="198" t="str">
        <f t="shared" si="21"/>
        <v>H14</v>
      </c>
      <c r="I1374" s="194">
        <v>2013</v>
      </c>
      <c r="J1374" s="194" t="s">
        <v>7490</v>
      </c>
      <c r="K1374" s="194">
        <v>179446</v>
      </c>
      <c r="L1374" s="194"/>
      <c r="M1374" s="235" t="s">
        <v>10159</v>
      </c>
      <c r="N1374" s="237" t="s">
        <v>10159</v>
      </c>
      <c r="O1374" s="235"/>
    </row>
    <row r="1375" spans="2:15" ht="15.75" hidden="1" x14ac:dyDescent="0.25">
      <c r="B1375" s="203" t="s">
        <v>26999</v>
      </c>
      <c r="C1375" s="194" t="s">
        <v>26366</v>
      </c>
      <c r="D1375" s="194" t="s">
        <v>9831</v>
      </c>
      <c r="E1375" s="205">
        <v>0</v>
      </c>
      <c r="F1375" s="204" t="s">
        <v>21029</v>
      </c>
      <c r="G1375" s="194" t="s">
        <v>28155</v>
      </c>
      <c r="H1375" s="198" t="str">
        <f t="shared" si="21"/>
        <v>H14</v>
      </c>
      <c r="I1375" s="194">
        <v>2012</v>
      </c>
      <c r="J1375" s="194" t="s">
        <v>7490</v>
      </c>
      <c r="K1375" s="194">
        <v>167839</v>
      </c>
      <c r="L1375" s="194"/>
      <c r="M1375" s="235" t="s">
        <v>10159</v>
      </c>
      <c r="N1375" s="237" t="s">
        <v>10159</v>
      </c>
      <c r="O1375" s="235"/>
    </row>
    <row r="1376" spans="2:15" ht="15.75" hidden="1" x14ac:dyDescent="0.25">
      <c r="B1376" s="203" t="s">
        <v>26980</v>
      </c>
      <c r="C1376" s="194" t="s">
        <v>26533</v>
      </c>
      <c r="D1376" s="194" t="s">
        <v>10005</v>
      </c>
      <c r="E1376" s="205">
        <v>11.08</v>
      </c>
      <c r="F1376" s="204" t="s">
        <v>20729</v>
      </c>
      <c r="G1376" s="194" t="s">
        <v>27644</v>
      </c>
      <c r="H1376" s="198" t="str">
        <f t="shared" si="21"/>
        <v>H14</v>
      </c>
      <c r="I1376" s="194">
        <v>2010</v>
      </c>
      <c r="J1376" s="194" t="s">
        <v>5762</v>
      </c>
      <c r="K1376" s="194">
        <v>119894</v>
      </c>
      <c r="L1376" s="194"/>
      <c r="M1376" s="235" t="s">
        <v>10159</v>
      </c>
      <c r="N1376" s="237" t="s">
        <v>10159</v>
      </c>
      <c r="O1376" s="235"/>
    </row>
    <row r="1377" spans="2:15" ht="15.75" hidden="1" x14ac:dyDescent="0.25">
      <c r="B1377" s="203" t="s">
        <v>27047</v>
      </c>
      <c r="C1377" s="194" t="s">
        <v>26535</v>
      </c>
      <c r="D1377" s="194" t="s">
        <v>11144</v>
      </c>
      <c r="E1377" s="205">
        <v>0.68</v>
      </c>
      <c r="F1377" s="204" t="s">
        <v>19911</v>
      </c>
      <c r="G1377" s="194" t="s">
        <v>27722</v>
      </c>
      <c r="H1377" s="198" t="str">
        <f t="shared" si="21"/>
        <v>H14</v>
      </c>
      <c r="I1377" s="194">
        <v>2010</v>
      </c>
      <c r="J1377" s="194" t="s">
        <v>177</v>
      </c>
      <c r="K1377" s="194">
        <v>123007</v>
      </c>
      <c r="L1377" s="194"/>
      <c r="M1377" s="235" t="s">
        <v>10159</v>
      </c>
      <c r="N1377" s="237" t="s">
        <v>10159</v>
      </c>
      <c r="O1377" s="235"/>
    </row>
    <row r="1378" spans="2:15" ht="15.75" hidden="1" x14ac:dyDescent="0.25">
      <c r="B1378" s="203" t="s">
        <v>26918</v>
      </c>
      <c r="C1378" s="194" t="s">
        <v>26562</v>
      </c>
      <c r="D1378" s="194" t="s">
        <v>9871</v>
      </c>
      <c r="E1378" s="205">
        <v>0</v>
      </c>
      <c r="F1378" s="204" t="s">
        <v>20802</v>
      </c>
      <c r="G1378" s="194" t="s">
        <v>27356</v>
      </c>
      <c r="H1378" s="198" t="str">
        <f t="shared" si="21"/>
        <v>H14</v>
      </c>
      <c r="I1378" s="194">
        <v>2009</v>
      </c>
      <c r="J1378" s="194" t="s">
        <v>7490</v>
      </c>
      <c r="K1378" s="194">
        <v>460198</v>
      </c>
      <c r="L1378" s="194"/>
      <c r="M1378" s="235" t="s">
        <v>10159</v>
      </c>
      <c r="N1378" s="237" t="s">
        <v>10159</v>
      </c>
      <c r="O1378" s="235"/>
    </row>
    <row r="1379" spans="2:15" ht="15.75" hidden="1" x14ac:dyDescent="0.25">
      <c r="B1379" s="203" t="s">
        <v>27099</v>
      </c>
      <c r="C1379" s="194" t="s">
        <v>26592</v>
      </c>
      <c r="D1379" s="194" t="s">
        <v>9831</v>
      </c>
      <c r="E1379" s="205">
        <v>0</v>
      </c>
      <c r="F1379" s="204" t="s">
        <v>21077</v>
      </c>
      <c r="G1379" s="194" t="s">
        <v>27936</v>
      </c>
      <c r="H1379" s="198" t="str">
        <f t="shared" si="21"/>
        <v>H14</v>
      </c>
      <c r="I1379" s="194">
        <v>2011</v>
      </c>
      <c r="J1379" s="194" t="s">
        <v>7490</v>
      </c>
      <c r="K1379" s="194">
        <v>148225</v>
      </c>
      <c r="L1379" s="194"/>
      <c r="M1379" s="235" t="s">
        <v>10159</v>
      </c>
      <c r="N1379" s="237" t="s">
        <v>10159</v>
      </c>
      <c r="O1379" s="235"/>
    </row>
    <row r="1380" spans="2:15" ht="15.75" hidden="1" x14ac:dyDescent="0.25">
      <c r="B1380" s="203" t="s">
        <v>27127</v>
      </c>
      <c r="C1380" s="194" t="s">
        <v>26430</v>
      </c>
      <c r="D1380" s="194" t="s">
        <v>10046</v>
      </c>
      <c r="E1380" s="205">
        <v>0</v>
      </c>
      <c r="F1380" s="204" t="s">
        <v>21022</v>
      </c>
      <c r="G1380" s="194" t="s">
        <v>28037</v>
      </c>
      <c r="H1380" s="198" t="str">
        <f t="shared" si="21"/>
        <v>H14</v>
      </c>
      <c r="I1380" s="194">
        <v>2011</v>
      </c>
      <c r="J1380" s="194" t="s">
        <v>7490</v>
      </c>
      <c r="K1380" s="194">
        <v>151880</v>
      </c>
      <c r="L1380" s="194"/>
      <c r="M1380" s="235" t="s">
        <v>10159</v>
      </c>
      <c r="N1380" s="237" t="s">
        <v>10159</v>
      </c>
      <c r="O1380" s="235"/>
    </row>
    <row r="1381" spans="2:15" ht="15.75" hidden="1" x14ac:dyDescent="0.25">
      <c r="B1381" s="203" t="s">
        <v>27170</v>
      </c>
      <c r="C1381" s="194" t="s">
        <v>26425</v>
      </c>
      <c r="D1381" s="194" t="s">
        <v>10046</v>
      </c>
      <c r="E1381" s="205">
        <v>0</v>
      </c>
      <c r="F1381" s="204" t="s">
        <v>21073</v>
      </c>
      <c r="G1381" s="194" t="s">
        <v>28200</v>
      </c>
      <c r="H1381" s="198" t="str">
        <f t="shared" si="21"/>
        <v>H14</v>
      </c>
      <c r="I1381" s="194">
        <v>2012</v>
      </c>
      <c r="J1381" s="194" t="s">
        <v>7490</v>
      </c>
      <c r="K1381" s="194">
        <v>170065</v>
      </c>
      <c r="L1381" s="194"/>
      <c r="M1381" s="235" t="s">
        <v>10159</v>
      </c>
      <c r="N1381" s="237" t="s">
        <v>10159</v>
      </c>
      <c r="O1381" s="235"/>
    </row>
    <row r="1382" spans="2:15" ht="15.75" hidden="1" x14ac:dyDescent="0.25">
      <c r="B1382" s="203" t="s">
        <v>27035</v>
      </c>
      <c r="C1382" s="194" t="s">
        <v>26613</v>
      </c>
      <c r="D1382" s="194" t="s">
        <v>9976</v>
      </c>
      <c r="E1382" s="205">
        <v>2.89</v>
      </c>
      <c r="F1382" s="204" t="s">
        <v>20020</v>
      </c>
      <c r="G1382" s="194" t="s">
        <v>27678</v>
      </c>
      <c r="H1382" s="198" t="str">
        <f t="shared" si="21"/>
        <v>H14</v>
      </c>
      <c r="I1382" s="194">
        <v>2010</v>
      </c>
      <c r="J1382" s="194" t="s">
        <v>177</v>
      </c>
      <c r="K1382" s="194">
        <v>122018</v>
      </c>
      <c r="L1382" s="194"/>
      <c r="M1382" s="235" t="s">
        <v>10159</v>
      </c>
      <c r="N1382" s="237" t="s">
        <v>10159</v>
      </c>
      <c r="O1382" s="235"/>
    </row>
    <row r="1383" spans="2:15" ht="15.75" hidden="1" x14ac:dyDescent="0.25">
      <c r="B1383" s="203" t="s">
        <v>27035</v>
      </c>
      <c r="C1383" s="194" t="s">
        <v>26613</v>
      </c>
      <c r="D1383" s="194" t="s">
        <v>9976</v>
      </c>
      <c r="E1383" s="205">
        <v>4.9240000000000004</v>
      </c>
      <c r="F1383" s="204" t="s">
        <v>20072</v>
      </c>
      <c r="G1383" s="194" t="s">
        <v>27679</v>
      </c>
      <c r="H1383" s="198" t="str">
        <f t="shared" si="21"/>
        <v>H14</v>
      </c>
      <c r="I1383" s="194">
        <v>2010</v>
      </c>
      <c r="J1383" s="194" t="s">
        <v>177</v>
      </c>
      <c r="K1383" s="194">
        <v>122019</v>
      </c>
      <c r="L1383" s="194"/>
      <c r="M1383" s="235" t="s">
        <v>10159</v>
      </c>
      <c r="N1383" s="237" t="s">
        <v>10159</v>
      </c>
      <c r="O1383" s="235"/>
    </row>
    <row r="1384" spans="2:15" ht="15.75" hidden="1" x14ac:dyDescent="0.25">
      <c r="B1384" s="203" t="s">
        <v>27035</v>
      </c>
      <c r="C1384" s="194" t="s">
        <v>26613</v>
      </c>
      <c r="D1384" s="194" t="s">
        <v>9976</v>
      </c>
      <c r="E1384" s="205">
        <v>3.4089999999999998</v>
      </c>
      <c r="F1384" s="204" t="s">
        <v>20071</v>
      </c>
      <c r="G1384" s="194" t="s">
        <v>27702</v>
      </c>
      <c r="H1384" s="198" t="str">
        <f t="shared" si="21"/>
        <v>H14</v>
      </c>
      <c r="I1384" s="194">
        <v>2010</v>
      </c>
      <c r="J1384" s="194" t="s">
        <v>177</v>
      </c>
      <c r="K1384" s="194">
        <v>122359</v>
      </c>
      <c r="L1384" s="194"/>
      <c r="M1384" s="235" t="s">
        <v>10159</v>
      </c>
      <c r="N1384" s="237" t="s">
        <v>10159</v>
      </c>
      <c r="O1384" s="235"/>
    </row>
    <row r="1385" spans="2:15" ht="15.75" hidden="1" x14ac:dyDescent="0.25">
      <c r="B1385" s="203" t="s">
        <v>27035</v>
      </c>
      <c r="C1385" s="194" t="s">
        <v>26613</v>
      </c>
      <c r="D1385" s="194" t="s">
        <v>9976</v>
      </c>
      <c r="E1385" s="205">
        <v>0.80300000000000005</v>
      </c>
      <c r="F1385" s="204" t="s">
        <v>19830</v>
      </c>
      <c r="G1385" s="194" t="s">
        <v>27703</v>
      </c>
      <c r="H1385" s="198" t="str">
        <f t="shared" si="21"/>
        <v>H14</v>
      </c>
      <c r="I1385" s="194">
        <v>2010</v>
      </c>
      <c r="J1385" s="194" t="s">
        <v>177</v>
      </c>
      <c r="K1385" s="194">
        <v>122365</v>
      </c>
      <c r="L1385" s="194"/>
      <c r="M1385" s="235" t="s">
        <v>10159</v>
      </c>
      <c r="N1385" s="237" t="s">
        <v>10159</v>
      </c>
      <c r="O1385" s="235"/>
    </row>
    <row r="1386" spans="2:15" ht="15.75" hidden="1" x14ac:dyDescent="0.25">
      <c r="B1386" s="203" t="s">
        <v>27053</v>
      </c>
      <c r="C1386" s="194" t="s">
        <v>26724</v>
      </c>
      <c r="D1386" s="194" t="s">
        <v>10487</v>
      </c>
      <c r="E1386" s="205">
        <v>14.399333333333001</v>
      </c>
      <c r="F1386" s="204" t="s">
        <v>19815</v>
      </c>
      <c r="G1386" s="194" t="s">
        <v>27748</v>
      </c>
      <c r="H1386" s="198" t="str">
        <f t="shared" si="21"/>
        <v>H14</v>
      </c>
      <c r="I1386" s="194">
        <v>2010</v>
      </c>
      <c r="J1386" s="194" t="s">
        <v>177</v>
      </c>
      <c r="K1386" s="194">
        <v>123472</v>
      </c>
      <c r="L1386" s="194"/>
      <c r="M1386" s="235" t="s">
        <v>10159</v>
      </c>
      <c r="N1386" s="237" t="s">
        <v>10159</v>
      </c>
      <c r="O1386" s="235"/>
    </row>
    <row r="1387" spans="2:15" ht="15.75" hidden="1" x14ac:dyDescent="0.25">
      <c r="B1387" s="203" t="s">
        <v>26964</v>
      </c>
      <c r="C1387" s="194" t="s">
        <v>26401</v>
      </c>
      <c r="D1387" s="194" t="s">
        <v>10487</v>
      </c>
      <c r="E1387" s="205">
        <v>10.798999999999999</v>
      </c>
      <c r="F1387" s="204" t="s">
        <v>20622</v>
      </c>
      <c r="G1387" s="194" t="s">
        <v>27501</v>
      </c>
      <c r="H1387" s="198" t="str">
        <f t="shared" si="21"/>
        <v>H14</v>
      </c>
      <c r="I1387" s="194">
        <v>2009</v>
      </c>
      <c r="J1387" s="194" t="s">
        <v>5762</v>
      </c>
      <c r="K1387" s="194">
        <v>460371</v>
      </c>
      <c r="L1387" s="194"/>
      <c r="M1387" s="235" t="s">
        <v>10159</v>
      </c>
      <c r="N1387" s="237" t="s">
        <v>10159</v>
      </c>
      <c r="O1387" s="235"/>
    </row>
    <row r="1388" spans="2:15" ht="15.75" hidden="1" x14ac:dyDescent="0.25">
      <c r="B1388" s="203" t="s">
        <v>26964</v>
      </c>
      <c r="C1388" s="194" t="s">
        <v>26401</v>
      </c>
      <c r="D1388" s="194" t="s">
        <v>10487</v>
      </c>
      <c r="E1388" s="205">
        <v>43.198</v>
      </c>
      <c r="F1388" s="204" t="s">
        <v>19916</v>
      </c>
      <c r="G1388" s="194" t="s">
        <v>27502</v>
      </c>
      <c r="H1388" s="198" t="str">
        <f t="shared" si="21"/>
        <v>H14</v>
      </c>
      <c r="I1388" s="194">
        <v>2009</v>
      </c>
      <c r="J1388" s="194" t="s">
        <v>177</v>
      </c>
      <c r="K1388" s="194">
        <v>460373</v>
      </c>
      <c r="L1388" s="194"/>
      <c r="M1388" s="235" t="s">
        <v>10159</v>
      </c>
      <c r="N1388" s="237" t="s">
        <v>10159</v>
      </c>
      <c r="O1388" s="235"/>
    </row>
    <row r="1389" spans="2:15" ht="15.75" hidden="1" x14ac:dyDescent="0.25">
      <c r="B1389" s="203" t="s">
        <v>26964</v>
      </c>
      <c r="C1389" s="194" t="s">
        <v>26401</v>
      </c>
      <c r="D1389" s="194" t="s">
        <v>10487</v>
      </c>
      <c r="E1389" s="205">
        <v>14.399333333333001</v>
      </c>
      <c r="F1389" s="204" t="s">
        <v>20180</v>
      </c>
      <c r="G1389" s="194" t="s">
        <v>27706</v>
      </c>
      <c r="H1389" s="198" t="str">
        <f t="shared" si="21"/>
        <v>H14</v>
      </c>
      <c r="I1389" s="194">
        <v>2010</v>
      </c>
      <c r="J1389" s="194" t="s">
        <v>177</v>
      </c>
      <c r="K1389" s="194">
        <v>122431</v>
      </c>
      <c r="L1389" s="194"/>
      <c r="M1389" s="235" t="s">
        <v>10159</v>
      </c>
      <c r="N1389" s="237" t="s">
        <v>10159</v>
      </c>
      <c r="O1389" s="235"/>
    </row>
    <row r="1390" spans="2:15" ht="15.75" hidden="1" x14ac:dyDescent="0.25">
      <c r="B1390" s="203" t="s">
        <v>26964</v>
      </c>
      <c r="C1390" s="194" t="s">
        <v>26401</v>
      </c>
      <c r="D1390" s="194" t="s">
        <v>10487</v>
      </c>
      <c r="E1390" s="205">
        <v>14.399333333333001</v>
      </c>
      <c r="F1390" s="204" t="s">
        <v>19815</v>
      </c>
      <c r="G1390" s="194" t="s">
        <v>27748</v>
      </c>
      <c r="H1390" s="198" t="str">
        <f t="shared" si="21"/>
        <v>H14</v>
      </c>
      <c r="I1390" s="194">
        <v>2010</v>
      </c>
      <c r="J1390" s="194" t="s">
        <v>177</v>
      </c>
      <c r="K1390" s="194">
        <v>123472</v>
      </c>
      <c r="L1390" s="194"/>
      <c r="M1390" s="235" t="s">
        <v>10159</v>
      </c>
      <c r="N1390" s="237" t="s">
        <v>10159</v>
      </c>
      <c r="O1390" s="235"/>
    </row>
    <row r="1391" spans="2:15" ht="15.75" hidden="1" x14ac:dyDescent="0.25">
      <c r="B1391" s="203" t="s">
        <v>26964</v>
      </c>
      <c r="C1391" s="194" t="s">
        <v>26401</v>
      </c>
      <c r="D1391" s="194" t="s">
        <v>10487</v>
      </c>
      <c r="E1391" s="205">
        <v>21.599</v>
      </c>
      <c r="F1391" s="204" t="s">
        <v>19905</v>
      </c>
      <c r="G1391" s="194" t="s">
        <v>27978</v>
      </c>
      <c r="H1391" s="198" t="str">
        <f t="shared" si="21"/>
        <v>H14</v>
      </c>
      <c r="I1391" s="194">
        <v>2011</v>
      </c>
      <c r="J1391" s="194" t="s">
        <v>177</v>
      </c>
      <c r="K1391" s="194">
        <v>149881</v>
      </c>
      <c r="L1391" s="194"/>
      <c r="M1391" s="235" t="s">
        <v>10159</v>
      </c>
      <c r="N1391" s="237" t="s">
        <v>10159</v>
      </c>
      <c r="O1391" s="235"/>
    </row>
    <row r="1392" spans="2:15" ht="15.75" hidden="1" x14ac:dyDescent="0.25">
      <c r="B1392" s="203" t="s">
        <v>26964</v>
      </c>
      <c r="C1392" s="194" t="s">
        <v>26401</v>
      </c>
      <c r="D1392" s="194" t="s">
        <v>10487</v>
      </c>
      <c r="E1392" s="205">
        <v>0.83333333333333004</v>
      </c>
      <c r="F1392" s="204" t="s">
        <v>20023</v>
      </c>
      <c r="G1392" s="194" t="s">
        <v>27995</v>
      </c>
      <c r="H1392" s="198" t="str">
        <f t="shared" si="21"/>
        <v>H14</v>
      </c>
      <c r="I1392" s="194">
        <v>2011</v>
      </c>
      <c r="J1392" s="194" t="s">
        <v>177</v>
      </c>
      <c r="K1392" s="194">
        <v>150381</v>
      </c>
      <c r="L1392" s="194"/>
      <c r="M1392" s="235" t="s">
        <v>10159</v>
      </c>
      <c r="N1392" s="237" t="s">
        <v>10159</v>
      </c>
      <c r="O1392" s="235"/>
    </row>
    <row r="1393" spans="2:15" ht="15.75" hidden="1" x14ac:dyDescent="0.25">
      <c r="B1393" s="203" t="s">
        <v>26964</v>
      </c>
      <c r="C1393" s="194" t="s">
        <v>26401</v>
      </c>
      <c r="D1393" s="194" t="s">
        <v>10487</v>
      </c>
      <c r="E1393" s="205">
        <v>14.399333333333001</v>
      </c>
      <c r="F1393" s="204" t="s">
        <v>19915</v>
      </c>
      <c r="G1393" s="194" t="s">
        <v>28012</v>
      </c>
      <c r="H1393" s="198" t="str">
        <f t="shared" si="21"/>
        <v>H14</v>
      </c>
      <c r="I1393" s="194">
        <v>2011</v>
      </c>
      <c r="J1393" s="194" t="s">
        <v>177</v>
      </c>
      <c r="K1393" s="194">
        <v>150818</v>
      </c>
      <c r="L1393" s="194"/>
      <c r="M1393" s="235" t="s">
        <v>10159</v>
      </c>
      <c r="N1393" s="237" t="s">
        <v>10159</v>
      </c>
      <c r="O1393" s="235"/>
    </row>
    <row r="1394" spans="2:15" ht="15.75" hidden="1" x14ac:dyDescent="0.25">
      <c r="B1394" s="203" t="s">
        <v>26964</v>
      </c>
      <c r="C1394" s="194" t="s">
        <v>26401</v>
      </c>
      <c r="D1394" s="194" t="s">
        <v>10487</v>
      </c>
      <c r="E1394" s="205">
        <v>21.599</v>
      </c>
      <c r="F1394" s="204" t="s">
        <v>20194</v>
      </c>
      <c r="G1394" s="194" t="s">
        <v>28013</v>
      </c>
      <c r="H1394" s="198" t="str">
        <f t="shared" si="21"/>
        <v>H14</v>
      </c>
      <c r="I1394" s="194">
        <v>2011</v>
      </c>
      <c r="J1394" s="194" t="s">
        <v>177</v>
      </c>
      <c r="K1394" s="194">
        <v>150824</v>
      </c>
      <c r="L1394" s="194"/>
      <c r="M1394" s="235" t="s">
        <v>10159</v>
      </c>
      <c r="N1394" s="237" t="s">
        <v>10159</v>
      </c>
      <c r="O1394" s="235"/>
    </row>
    <row r="1395" spans="2:15" ht="15.75" hidden="1" x14ac:dyDescent="0.25">
      <c r="B1395" s="203" t="s">
        <v>26964</v>
      </c>
      <c r="C1395" s="194" t="s">
        <v>26401</v>
      </c>
      <c r="D1395" s="194" t="s">
        <v>10487</v>
      </c>
      <c r="E1395" s="205">
        <v>21.599</v>
      </c>
      <c r="F1395" s="204" t="s">
        <v>20222</v>
      </c>
      <c r="G1395" s="194" t="s">
        <v>28015</v>
      </c>
      <c r="H1395" s="198" t="str">
        <f t="shared" si="21"/>
        <v>H14</v>
      </c>
      <c r="I1395" s="194">
        <v>2011</v>
      </c>
      <c r="J1395" s="194" t="s">
        <v>177</v>
      </c>
      <c r="K1395" s="194">
        <v>150847</v>
      </c>
      <c r="L1395" s="194"/>
      <c r="M1395" s="235" t="s">
        <v>10159</v>
      </c>
      <c r="N1395" s="237" t="s">
        <v>10159</v>
      </c>
      <c r="O1395" s="235"/>
    </row>
    <row r="1396" spans="2:15" ht="15.75" hidden="1" x14ac:dyDescent="0.25">
      <c r="B1396" s="203" t="s">
        <v>26964</v>
      </c>
      <c r="C1396" s="194" t="s">
        <v>26401</v>
      </c>
      <c r="D1396" s="194" t="s">
        <v>10487</v>
      </c>
      <c r="E1396" s="205">
        <v>21.599</v>
      </c>
      <c r="F1396" s="204" t="s">
        <v>20176</v>
      </c>
      <c r="G1396" s="194" t="s">
        <v>28016</v>
      </c>
      <c r="H1396" s="198" t="str">
        <f t="shared" si="21"/>
        <v>H14</v>
      </c>
      <c r="I1396" s="194">
        <v>2011</v>
      </c>
      <c r="J1396" s="194" t="s">
        <v>177</v>
      </c>
      <c r="K1396" s="194">
        <v>150848</v>
      </c>
      <c r="L1396" s="194"/>
      <c r="M1396" s="235" t="s">
        <v>10159</v>
      </c>
      <c r="N1396" s="237" t="s">
        <v>10159</v>
      </c>
      <c r="O1396" s="235"/>
    </row>
    <row r="1397" spans="2:15" ht="15.75" hidden="1" x14ac:dyDescent="0.25">
      <c r="B1397" s="203" t="s">
        <v>26964</v>
      </c>
      <c r="C1397" s="194" t="s">
        <v>26401</v>
      </c>
      <c r="D1397" s="194" t="s">
        <v>10487</v>
      </c>
      <c r="E1397" s="205">
        <v>7.0945</v>
      </c>
      <c r="F1397" s="204" t="s">
        <v>20003</v>
      </c>
      <c r="G1397" s="194" t="s">
        <v>28209</v>
      </c>
      <c r="H1397" s="198" t="str">
        <f t="shared" si="21"/>
        <v>H14</v>
      </c>
      <c r="I1397" s="194">
        <v>2012</v>
      </c>
      <c r="J1397" s="194" t="s">
        <v>177</v>
      </c>
      <c r="K1397" s="194">
        <v>170563</v>
      </c>
      <c r="L1397" s="194"/>
      <c r="M1397" s="235" t="s">
        <v>10159</v>
      </c>
      <c r="N1397" s="237" t="s">
        <v>10159</v>
      </c>
      <c r="O1397" s="235"/>
    </row>
    <row r="1398" spans="2:15" ht="15.75" hidden="1" x14ac:dyDescent="0.25">
      <c r="B1398" s="203" t="s">
        <v>26964</v>
      </c>
      <c r="C1398" s="194" t="s">
        <v>26401</v>
      </c>
      <c r="D1398" s="194" t="s">
        <v>10487</v>
      </c>
      <c r="E1398" s="205">
        <v>9.4593333333332996</v>
      </c>
      <c r="F1398" s="204" t="s">
        <v>20083</v>
      </c>
      <c r="G1398" s="194" t="s">
        <v>28276</v>
      </c>
      <c r="H1398" s="198" t="str">
        <f t="shared" si="21"/>
        <v>H14</v>
      </c>
      <c r="I1398" s="194">
        <v>2012</v>
      </c>
      <c r="J1398" s="194" t="s">
        <v>177</v>
      </c>
      <c r="K1398" s="194">
        <v>172355</v>
      </c>
      <c r="L1398" s="194"/>
      <c r="M1398" s="235" t="s">
        <v>10159</v>
      </c>
      <c r="N1398" s="237" t="s">
        <v>10159</v>
      </c>
      <c r="O1398" s="235"/>
    </row>
    <row r="1399" spans="2:15" ht="15.75" hidden="1" x14ac:dyDescent="0.25">
      <c r="B1399" s="203" t="s">
        <v>26964</v>
      </c>
      <c r="C1399" s="194" t="s">
        <v>26401</v>
      </c>
      <c r="D1399" s="194" t="s">
        <v>10487</v>
      </c>
      <c r="E1399" s="205">
        <v>14.189</v>
      </c>
      <c r="F1399" s="204" t="s">
        <v>20000</v>
      </c>
      <c r="G1399" s="194" t="s">
        <v>28304</v>
      </c>
      <c r="H1399" s="198" t="str">
        <f t="shared" si="21"/>
        <v>H14</v>
      </c>
      <c r="I1399" s="194">
        <v>2012</v>
      </c>
      <c r="J1399" s="194" t="s">
        <v>177</v>
      </c>
      <c r="K1399" s="194">
        <v>172715</v>
      </c>
      <c r="L1399" s="194"/>
      <c r="M1399" s="235" t="s">
        <v>10159</v>
      </c>
      <c r="N1399" s="237" t="s">
        <v>10159</v>
      </c>
      <c r="O1399" s="235"/>
    </row>
    <row r="1400" spans="2:15" ht="15.75" hidden="1" x14ac:dyDescent="0.25">
      <c r="B1400" s="203" t="s">
        <v>26964</v>
      </c>
      <c r="C1400" s="194" t="s">
        <v>26401</v>
      </c>
      <c r="D1400" s="194" t="s">
        <v>10487</v>
      </c>
      <c r="E1400" s="205">
        <v>14.189</v>
      </c>
      <c r="F1400" s="204" t="s">
        <v>20240</v>
      </c>
      <c r="G1400" s="194" t="s">
        <v>28305</v>
      </c>
      <c r="H1400" s="198" t="str">
        <f t="shared" si="21"/>
        <v>H14</v>
      </c>
      <c r="I1400" s="194">
        <v>2012</v>
      </c>
      <c r="J1400" s="194" t="s">
        <v>177</v>
      </c>
      <c r="K1400" s="194">
        <v>172777</v>
      </c>
      <c r="L1400" s="194"/>
      <c r="M1400" s="235" t="s">
        <v>10159</v>
      </c>
      <c r="N1400" s="237" t="s">
        <v>10159</v>
      </c>
      <c r="O1400" s="235"/>
    </row>
    <row r="1401" spans="2:15" ht="15.75" hidden="1" x14ac:dyDescent="0.25">
      <c r="B1401" s="203" t="s">
        <v>26964</v>
      </c>
      <c r="C1401" s="194" t="s">
        <v>26401</v>
      </c>
      <c r="D1401" s="194" t="s">
        <v>10487</v>
      </c>
      <c r="E1401" s="205">
        <v>14.189</v>
      </c>
      <c r="F1401" s="204" t="s">
        <v>19802</v>
      </c>
      <c r="G1401" s="194" t="s">
        <v>28308</v>
      </c>
      <c r="H1401" s="198" t="str">
        <f t="shared" si="21"/>
        <v>H14</v>
      </c>
      <c r="I1401" s="194">
        <v>2012</v>
      </c>
      <c r="J1401" s="194" t="s">
        <v>177</v>
      </c>
      <c r="K1401" s="194">
        <v>172792</v>
      </c>
      <c r="L1401" s="194"/>
      <c r="M1401" s="235" t="s">
        <v>10159</v>
      </c>
      <c r="N1401" s="237" t="s">
        <v>10159</v>
      </c>
      <c r="O1401" s="235"/>
    </row>
    <row r="1402" spans="2:15" ht="15.75" hidden="1" x14ac:dyDescent="0.25">
      <c r="B1402" s="203" t="s">
        <v>26964</v>
      </c>
      <c r="C1402" s="194" t="s">
        <v>26401</v>
      </c>
      <c r="D1402" s="194" t="s">
        <v>10487</v>
      </c>
      <c r="E1402" s="205">
        <v>7.5353333333333001</v>
      </c>
      <c r="F1402" s="204" t="s">
        <v>20011</v>
      </c>
      <c r="G1402" s="194" t="s">
        <v>28544</v>
      </c>
      <c r="H1402" s="198" t="str">
        <f t="shared" si="21"/>
        <v>H14</v>
      </c>
      <c r="I1402" s="194">
        <v>2013</v>
      </c>
      <c r="J1402" s="194" t="s">
        <v>177</v>
      </c>
      <c r="K1402" s="194">
        <v>328533</v>
      </c>
      <c r="L1402" s="194"/>
      <c r="M1402" s="235" t="s">
        <v>10159</v>
      </c>
      <c r="N1402" s="237" t="s">
        <v>10159</v>
      </c>
      <c r="O1402" s="235"/>
    </row>
    <row r="1403" spans="2:15" ht="15.75" hidden="1" x14ac:dyDescent="0.25">
      <c r="B1403" s="203" t="s">
        <v>26964</v>
      </c>
      <c r="C1403" s="194" t="s">
        <v>26401</v>
      </c>
      <c r="D1403" s="194" t="s">
        <v>10487</v>
      </c>
      <c r="E1403" s="205">
        <v>7.5353333333333001</v>
      </c>
      <c r="F1403" s="204" t="s">
        <v>19865</v>
      </c>
      <c r="G1403" s="194" t="s">
        <v>28570</v>
      </c>
      <c r="H1403" s="198" t="str">
        <f t="shared" si="21"/>
        <v>H14</v>
      </c>
      <c r="I1403" s="194">
        <v>2013</v>
      </c>
      <c r="J1403" s="194" t="s">
        <v>177</v>
      </c>
      <c r="K1403" s="194">
        <v>329605</v>
      </c>
      <c r="L1403" s="194"/>
      <c r="M1403" s="235" t="s">
        <v>10159</v>
      </c>
      <c r="N1403" s="237" t="s">
        <v>10159</v>
      </c>
      <c r="O1403" s="235"/>
    </row>
    <row r="1404" spans="2:15" ht="15.75" hidden="1" x14ac:dyDescent="0.25">
      <c r="B1404" s="203" t="s">
        <v>26964</v>
      </c>
      <c r="C1404" s="194" t="s">
        <v>26401</v>
      </c>
      <c r="D1404" s="194" t="s">
        <v>10487</v>
      </c>
      <c r="E1404" s="205">
        <v>11.303000000000001</v>
      </c>
      <c r="F1404" s="204" t="s">
        <v>20174</v>
      </c>
      <c r="G1404" s="194" t="s">
        <v>28632</v>
      </c>
      <c r="H1404" s="198" t="str">
        <f t="shared" si="21"/>
        <v>H14</v>
      </c>
      <c r="I1404" s="194">
        <v>2013</v>
      </c>
      <c r="J1404" s="194" t="s">
        <v>177</v>
      </c>
      <c r="K1404" s="194">
        <v>332402</v>
      </c>
      <c r="L1404" s="194"/>
      <c r="M1404" s="235" t="s">
        <v>10159</v>
      </c>
      <c r="N1404" s="237" t="s">
        <v>10159</v>
      </c>
      <c r="O1404" s="235"/>
    </row>
    <row r="1405" spans="2:15" ht="15.75" hidden="1" x14ac:dyDescent="0.25">
      <c r="B1405" s="203" t="s">
        <v>26964</v>
      </c>
      <c r="C1405" s="194" t="s">
        <v>26401</v>
      </c>
      <c r="D1405" s="194" t="s">
        <v>10487</v>
      </c>
      <c r="E1405" s="205">
        <v>11.303000000000001</v>
      </c>
      <c r="F1405" s="204" t="s">
        <v>19835</v>
      </c>
      <c r="G1405" s="194" t="s">
        <v>28640</v>
      </c>
      <c r="H1405" s="198" t="str">
        <f t="shared" si="21"/>
        <v>H14</v>
      </c>
      <c r="I1405" s="194">
        <v>2013</v>
      </c>
      <c r="J1405" s="194" t="s">
        <v>177</v>
      </c>
      <c r="K1405" s="194">
        <v>332973</v>
      </c>
      <c r="L1405" s="194"/>
      <c r="M1405" s="235" t="s">
        <v>10159</v>
      </c>
      <c r="N1405" s="237" t="s">
        <v>10159</v>
      </c>
      <c r="O1405" s="235"/>
    </row>
    <row r="1406" spans="2:15" ht="15.75" hidden="1" x14ac:dyDescent="0.25">
      <c r="B1406" s="203" t="s">
        <v>26964</v>
      </c>
      <c r="C1406" s="194" t="s">
        <v>26401</v>
      </c>
      <c r="D1406" s="194" t="s">
        <v>10487</v>
      </c>
      <c r="E1406" s="205">
        <v>7.5353333333333001</v>
      </c>
      <c r="F1406" s="204" t="s">
        <v>19829</v>
      </c>
      <c r="G1406" s="194" t="s">
        <v>28641</v>
      </c>
      <c r="H1406" s="198" t="str">
        <f t="shared" si="21"/>
        <v>H14</v>
      </c>
      <c r="I1406" s="194">
        <v>2013</v>
      </c>
      <c r="J1406" s="194" t="s">
        <v>177</v>
      </c>
      <c r="K1406" s="194">
        <v>333021</v>
      </c>
      <c r="L1406" s="194"/>
      <c r="M1406" s="235" t="s">
        <v>10159</v>
      </c>
      <c r="N1406" s="237" t="s">
        <v>10159</v>
      </c>
      <c r="O1406" s="235"/>
    </row>
    <row r="1407" spans="2:15" ht="15.75" hidden="1" x14ac:dyDescent="0.25">
      <c r="B1407" s="203" t="s">
        <v>27040</v>
      </c>
      <c r="C1407" s="194" t="s">
        <v>26653</v>
      </c>
      <c r="D1407" s="194" t="s">
        <v>10487</v>
      </c>
      <c r="E1407" s="205">
        <v>14.399333333333001</v>
      </c>
      <c r="F1407" s="204" t="s">
        <v>20180</v>
      </c>
      <c r="G1407" s="194" t="s">
        <v>27706</v>
      </c>
      <c r="H1407" s="198" t="str">
        <f t="shared" si="21"/>
        <v>H14</v>
      </c>
      <c r="I1407" s="194">
        <v>2010</v>
      </c>
      <c r="J1407" s="194" t="s">
        <v>177</v>
      </c>
      <c r="K1407" s="194">
        <v>122431</v>
      </c>
      <c r="L1407" s="194"/>
      <c r="M1407" s="235" t="s">
        <v>10159</v>
      </c>
      <c r="N1407" s="237" t="s">
        <v>10159</v>
      </c>
      <c r="O1407" s="235"/>
    </row>
    <row r="1408" spans="2:15" ht="15.75" hidden="1" x14ac:dyDescent="0.25">
      <c r="B1408" s="203" t="s">
        <v>27040</v>
      </c>
      <c r="C1408" s="194" t="s">
        <v>26653</v>
      </c>
      <c r="D1408" s="194" t="s">
        <v>10487</v>
      </c>
      <c r="E1408" s="205">
        <v>0.83333333333333004</v>
      </c>
      <c r="F1408" s="204" t="s">
        <v>20023</v>
      </c>
      <c r="G1408" s="194" t="s">
        <v>27995</v>
      </c>
      <c r="H1408" s="198" t="str">
        <f t="shared" si="21"/>
        <v>H14</v>
      </c>
      <c r="I1408" s="194">
        <v>2011</v>
      </c>
      <c r="J1408" s="194" t="s">
        <v>177</v>
      </c>
      <c r="K1408" s="194">
        <v>150381</v>
      </c>
      <c r="L1408" s="194"/>
      <c r="M1408" s="235" t="s">
        <v>10159</v>
      </c>
      <c r="N1408" s="237" t="s">
        <v>10159</v>
      </c>
      <c r="O1408" s="235"/>
    </row>
    <row r="1409" spans="2:15" ht="15.75" hidden="1" x14ac:dyDescent="0.25">
      <c r="B1409" s="203" t="s">
        <v>27040</v>
      </c>
      <c r="C1409" s="194" t="s">
        <v>26653</v>
      </c>
      <c r="D1409" s="194" t="s">
        <v>10487</v>
      </c>
      <c r="E1409" s="205">
        <v>14.399333333333001</v>
      </c>
      <c r="F1409" s="204" t="s">
        <v>19915</v>
      </c>
      <c r="G1409" s="194" t="s">
        <v>28012</v>
      </c>
      <c r="H1409" s="198" t="str">
        <f t="shared" si="21"/>
        <v>H14</v>
      </c>
      <c r="I1409" s="194">
        <v>2011</v>
      </c>
      <c r="J1409" s="194" t="s">
        <v>177</v>
      </c>
      <c r="K1409" s="194">
        <v>150818</v>
      </c>
      <c r="L1409" s="194"/>
      <c r="M1409" s="235" t="s">
        <v>10159</v>
      </c>
      <c r="N1409" s="237" t="s">
        <v>10159</v>
      </c>
      <c r="O1409" s="235"/>
    </row>
    <row r="1410" spans="2:15" ht="15.75" hidden="1" x14ac:dyDescent="0.25">
      <c r="B1410" s="203" t="s">
        <v>27040</v>
      </c>
      <c r="C1410" s="194" t="s">
        <v>26653</v>
      </c>
      <c r="D1410" s="194" t="s">
        <v>10487</v>
      </c>
      <c r="E1410" s="205">
        <v>21.599</v>
      </c>
      <c r="F1410" s="204" t="s">
        <v>20176</v>
      </c>
      <c r="G1410" s="194" t="s">
        <v>28016</v>
      </c>
      <c r="H1410" s="198" t="str">
        <f t="shared" si="21"/>
        <v>H14</v>
      </c>
      <c r="I1410" s="194">
        <v>2011</v>
      </c>
      <c r="J1410" s="194" t="s">
        <v>177</v>
      </c>
      <c r="K1410" s="194">
        <v>150848</v>
      </c>
      <c r="L1410" s="194"/>
      <c r="M1410" s="235" t="s">
        <v>10159</v>
      </c>
      <c r="N1410" s="237" t="s">
        <v>10159</v>
      </c>
      <c r="O1410" s="235"/>
    </row>
    <row r="1411" spans="2:15" ht="15.75" hidden="1" x14ac:dyDescent="0.25">
      <c r="B1411" s="203" t="s">
        <v>26902</v>
      </c>
      <c r="C1411" s="194" t="s">
        <v>26422</v>
      </c>
      <c r="D1411" s="194" t="s">
        <v>10001</v>
      </c>
      <c r="E1411" s="205">
        <v>1.1859999999999999</v>
      </c>
      <c r="F1411" s="204" t="s">
        <v>20137</v>
      </c>
      <c r="G1411" s="194" t="s">
        <v>27305</v>
      </c>
      <c r="H1411" s="198" t="str">
        <f t="shared" si="21"/>
        <v>H14</v>
      </c>
      <c r="I1411" s="194">
        <v>2009</v>
      </c>
      <c r="J1411" s="194" t="s">
        <v>177</v>
      </c>
      <c r="K1411" s="194">
        <v>460144</v>
      </c>
      <c r="L1411" s="194"/>
      <c r="M1411" s="235" t="s">
        <v>10159</v>
      </c>
      <c r="N1411" s="237" t="s">
        <v>10159</v>
      </c>
      <c r="O1411" s="235"/>
    </row>
    <row r="1412" spans="2:15" ht="15.75" hidden="1" x14ac:dyDescent="0.25">
      <c r="B1412" s="203" t="s">
        <v>27118</v>
      </c>
      <c r="C1412" s="194" t="s">
        <v>26482</v>
      </c>
      <c r="D1412" s="194" t="s">
        <v>10487</v>
      </c>
      <c r="E1412" s="205">
        <v>14.399333333333001</v>
      </c>
      <c r="F1412" s="204" t="s">
        <v>19915</v>
      </c>
      <c r="G1412" s="194" t="s">
        <v>28012</v>
      </c>
      <c r="H1412" s="198" t="str">
        <f t="shared" si="21"/>
        <v>H14</v>
      </c>
      <c r="I1412" s="194">
        <v>2011</v>
      </c>
      <c r="J1412" s="194" t="s">
        <v>177</v>
      </c>
      <c r="K1412" s="194">
        <v>150818</v>
      </c>
      <c r="L1412" s="194"/>
      <c r="M1412" s="235" t="s">
        <v>10159</v>
      </c>
      <c r="N1412" s="237" t="s">
        <v>10159</v>
      </c>
      <c r="O1412" s="235"/>
    </row>
    <row r="1413" spans="2:15" ht="15.75" hidden="1" x14ac:dyDescent="0.25">
      <c r="B1413" s="203" t="s">
        <v>27118</v>
      </c>
      <c r="C1413" s="194" t="s">
        <v>26482</v>
      </c>
      <c r="D1413" s="194" t="s">
        <v>10487</v>
      </c>
      <c r="E1413" s="205">
        <v>21.599</v>
      </c>
      <c r="F1413" s="204" t="s">
        <v>20222</v>
      </c>
      <c r="G1413" s="194" t="s">
        <v>28015</v>
      </c>
      <c r="H1413" s="198" t="str">
        <f t="shared" ref="H1413:H1476" si="22">HYPERLINK(G1413,"H14")</f>
        <v>H14</v>
      </c>
      <c r="I1413" s="194">
        <v>2011</v>
      </c>
      <c r="J1413" s="194" t="s">
        <v>177</v>
      </c>
      <c r="K1413" s="194">
        <v>150847</v>
      </c>
      <c r="L1413" s="194"/>
      <c r="M1413" s="235" t="s">
        <v>10159</v>
      </c>
      <c r="N1413" s="237" t="s">
        <v>10159</v>
      </c>
      <c r="O1413" s="235"/>
    </row>
    <row r="1414" spans="2:15" ht="15.75" hidden="1" x14ac:dyDescent="0.25">
      <c r="B1414" s="203" t="s">
        <v>27118</v>
      </c>
      <c r="C1414" s="194" t="s">
        <v>26482</v>
      </c>
      <c r="D1414" s="194" t="s">
        <v>10487</v>
      </c>
      <c r="E1414" s="205">
        <v>7.0945</v>
      </c>
      <c r="F1414" s="204" t="s">
        <v>20003</v>
      </c>
      <c r="G1414" s="194" t="s">
        <v>28209</v>
      </c>
      <c r="H1414" s="198" t="str">
        <f t="shared" si="22"/>
        <v>H14</v>
      </c>
      <c r="I1414" s="194">
        <v>2012</v>
      </c>
      <c r="J1414" s="194" t="s">
        <v>177</v>
      </c>
      <c r="K1414" s="194">
        <v>170563</v>
      </c>
      <c r="L1414" s="194"/>
      <c r="M1414" s="235" t="s">
        <v>10159</v>
      </c>
      <c r="N1414" s="237" t="s">
        <v>10159</v>
      </c>
      <c r="O1414" s="235"/>
    </row>
    <row r="1415" spans="2:15" ht="15.75" hidden="1" x14ac:dyDescent="0.25">
      <c r="B1415" s="203" t="s">
        <v>27118</v>
      </c>
      <c r="C1415" s="194" t="s">
        <v>26482</v>
      </c>
      <c r="D1415" s="194" t="s">
        <v>10487</v>
      </c>
      <c r="E1415" s="205">
        <v>14.189</v>
      </c>
      <c r="F1415" s="204" t="s">
        <v>20240</v>
      </c>
      <c r="G1415" s="194" t="s">
        <v>28305</v>
      </c>
      <c r="H1415" s="198" t="str">
        <f t="shared" si="22"/>
        <v>H14</v>
      </c>
      <c r="I1415" s="194">
        <v>2012</v>
      </c>
      <c r="J1415" s="194" t="s">
        <v>177</v>
      </c>
      <c r="K1415" s="194">
        <v>172777</v>
      </c>
      <c r="L1415" s="194"/>
      <c r="M1415" s="235" t="s">
        <v>10159</v>
      </c>
      <c r="N1415" s="237" t="s">
        <v>10159</v>
      </c>
      <c r="O1415" s="235"/>
    </row>
    <row r="1416" spans="2:15" ht="15.75" hidden="1" x14ac:dyDescent="0.25">
      <c r="B1416" s="203" t="s">
        <v>27118</v>
      </c>
      <c r="C1416" s="194" t="s">
        <v>26482</v>
      </c>
      <c r="D1416" s="194" t="s">
        <v>10487</v>
      </c>
      <c r="E1416" s="205">
        <v>14.189</v>
      </c>
      <c r="F1416" s="204" t="s">
        <v>19802</v>
      </c>
      <c r="G1416" s="194" t="s">
        <v>28308</v>
      </c>
      <c r="H1416" s="198" t="str">
        <f t="shared" si="22"/>
        <v>H14</v>
      </c>
      <c r="I1416" s="194">
        <v>2012</v>
      </c>
      <c r="J1416" s="194" t="s">
        <v>177</v>
      </c>
      <c r="K1416" s="194">
        <v>172792</v>
      </c>
      <c r="L1416" s="194"/>
      <c r="M1416" s="235" t="s">
        <v>10159</v>
      </c>
      <c r="N1416" s="237" t="s">
        <v>10159</v>
      </c>
      <c r="O1416" s="235"/>
    </row>
    <row r="1417" spans="2:15" ht="15.75" hidden="1" x14ac:dyDescent="0.25">
      <c r="B1417" s="203" t="s">
        <v>27118</v>
      </c>
      <c r="C1417" s="194" t="s">
        <v>26482</v>
      </c>
      <c r="D1417" s="194" t="s">
        <v>10487</v>
      </c>
      <c r="E1417" s="205">
        <v>45.210999999999999</v>
      </c>
      <c r="F1417" s="204" t="s">
        <v>20192</v>
      </c>
      <c r="G1417" s="194" t="s">
        <v>28609</v>
      </c>
      <c r="H1417" s="198" t="str">
        <f t="shared" si="22"/>
        <v>H14</v>
      </c>
      <c r="I1417" s="194">
        <v>2013</v>
      </c>
      <c r="J1417" s="194" t="s">
        <v>177</v>
      </c>
      <c r="K1417" s="194">
        <v>331795</v>
      </c>
      <c r="L1417" s="194"/>
      <c r="M1417" s="235" t="s">
        <v>10159</v>
      </c>
      <c r="N1417" s="237" t="s">
        <v>10159</v>
      </c>
      <c r="O1417" s="235"/>
    </row>
    <row r="1418" spans="2:15" ht="15.75" hidden="1" x14ac:dyDescent="0.25">
      <c r="B1418" s="203" t="s">
        <v>27118</v>
      </c>
      <c r="C1418" s="194" t="s">
        <v>26482</v>
      </c>
      <c r="D1418" s="194" t="s">
        <v>10487</v>
      </c>
      <c r="E1418" s="205">
        <v>11.303000000000001</v>
      </c>
      <c r="F1418" s="204" t="s">
        <v>20174</v>
      </c>
      <c r="G1418" s="194" t="s">
        <v>28632</v>
      </c>
      <c r="H1418" s="198" t="str">
        <f t="shared" si="22"/>
        <v>H14</v>
      </c>
      <c r="I1418" s="194">
        <v>2013</v>
      </c>
      <c r="J1418" s="194" t="s">
        <v>177</v>
      </c>
      <c r="K1418" s="194">
        <v>332402</v>
      </c>
      <c r="L1418" s="194"/>
      <c r="M1418" s="235" t="s">
        <v>10159</v>
      </c>
      <c r="N1418" s="237" t="s">
        <v>10159</v>
      </c>
      <c r="O1418" s="235"/>
    </row>
    <row r="1419" spans="2:15" ht="15.75" hidden="1" x14ac:dyDescent="0.25">
      <c r="B1419" s="203" t="s">
        <v>27090</v>
      </c>
      <c r="C1419" s="194" t="s">
        <v>26359</v>
      </c>
      <c r="D1419" s="194" t="s">
        <v>9804</v>
      </c>
      <c r="E1419" s="205">
        <v>22.16</v>
      </c>
      <c r="F1419" s="204" t="s">
        <v>20389</v>
      </c>
      <c r="G1419" s="194" t="s">
        <v>27905</v>
      </c>
      <c r="H1419" s="198" t="str">
        <f t="shared" si="22"/>
        <v>H14</v>
      </c>
      <c r="I1419" s="194">
        <v>2011</v>
      </c>
      <c r="J1419" s="194" t="s">
        <v>5137</v>
      </c>
      <c r="K1419" s="194">
        <v>147045</v>
      </c>
      <c r="L1419" s="194"/>
      <c r="M1419" s="235" t="s">
        <v>10159</v>
      </c>
      <c r="N1419" s="237" t="s">
        <v>10159</v>
      </c>
      <c r="O1419" s="235"/>
    </row>
    <row r="1420" spans="2:15" ht="15.75" hidden="1" x14ac:dyDescent="0.25">
      <c r="B1420" s="203" t="s">
        <v>26936</v>
      </c>
      <c r="C1420" s="194" t="s">
        <v>26786</v>
      </c>
      <c r="D1420" s="194" t="s">
        <v>10046</v>
      </c>
      <c r="E1420" s="205">
        <v>0</v>
      </c>
      <c r="F1420" s="204" t="s">
        <v>21066</v>
      </c>
      <c r="G1420" s="194" t="s">
        <v>27740</v>
      </c>
      <c r="H1420" s="198" t="str">
        <f t="shared" si="22"/>
        <v>H14</v>
      </c>
      <c r="I1420" s="194">
        <v>2010</v>
      </c>
      <c r="J1420" s="194" t="s">
        <v>7490</v>
      </c>
      <c r="K1420" s="194">
        <v>123241</v>
      </c>
      <c r="L1420" s="194"/>
      <c r="M1420" s="235" t="s">
        <v>10159</v>
      </c>
      <c r="N1420" s="237" t="s">
        <v>10159</v>
      </c>
      <c r="O1420" s="235"/>
    </row>
    <row r="1421" spans="2:15" ht="15.75" hidden="1" x14ac:dyDescent="0.25">
      <c r="B1421" s="203" t="s">
        <v>26936</v>
      </c>
      <c r="C1421" s="194" t="s">
        <v>26393</v>
      </c>
      <c r="D1421" s="194" t="s">
        <v>10046</v>
      </c>
      <c r="E1421" s="205">
        <v>0</v>
      </c>
      <c r="F1421" s="204" t="s">
        <v>21066</v>
      </c>
      <c r="G1421" s="194" t="s">
        <v>27740</v>
      </c>
      <c r="H1421" s="198" t="str">
        <f t="shared" si="22"/>
        <v>H14</v>
      </c>
      <c r="I1421" s="194">
        <v>2010</v>
      </c>
      <c r="J1421" s="194" t="s">
        <v>7490</v>
      </c>
      <c r="K1421" s="194">
        <v>123241</v>
      </c>
      <c r="L1421" s="194"/>
      <c r="M1421" s="235" t="s">
        <v>10159</v>
      </c>
      <c r="N1421" s="237" t="s">
        <v>10159</v>
      </c>
      <c r="O1421" s="235"/>
    </row>
    <row r="1422" spans="2:15" ht="15.75" hidden="1" x14ac:dyDescent="0.25">
      <c r="B1422" s="203" t="s">
        <v>26936</v>
      </c>
      <c r="C1422" s="194" t="s">
        <v>26393</v>
      </c>
      <c r="D1422" s="194" t="s">
        <v>10046</v>
      </c>
      <c r="E1422" s="205">
        <v>43.198</v>
      </c>
      <c r="F1422" s="204" t="s">
        <v>20178</v>
      </c>
      <c r="G1422" s="194" t="s">
        <v>27835</v>
      </c>
      <c r="H1422" s="198" t="str">
        <f t="shared" si="22"/>
        <v>H14</v>
      </c>
      <c r="I1422" s="194">
        <v>2011</v>
      </c>
      <c r="J1422" s="194" t="s">
        <v>177</v>
      </c>
      <c r="K1422" s="194">
        <v>144829</v>
      </c>
      <c r="L1422" s="194"/>
      <c r="M1422" s="235" t="s">
        <v>10159</v>
      </c>
      <c r="N1422" s="237" t="s">
        <v>10159</v>
      </c>
      <c r="O1422" s="235"/>
    </row>
    <row r="1423" spans="2:15" ht="15.75" hidden="1" x14ac:dyDescent="0.25">
      <c r="B1423" s="203" t="s">
        <v>26903</v>
      </c>
      <c r="C1423" s="194" t="s">
        <v>26358</v>
      </c>
      <c r="D1423" s="194" t="s">
        <v>9871</v>
      </c>
      <c r="E1423" s="205">
        <v>0</v>
      </c>
      <c r="F1423" s="204" t="s">
        <v>20802</v>
      </c>
      <c r="G1423" s="194" t="s">
        <v>27356</v>
      </c>
      <c r="H1423" s="198" t="str">
        <f t="shared" si="22"/>
        <v>H14</v>
      </c>
      <c r="I1423" s="194">
        <v>2009</v>
      </c>
      <c r="J1423" s="194" t="s">
        <v>7490</v>
      </c>
      <c r="K1423" s="194">
        <v>460198</v>
      </c>
      <c r="L1423" s="194"/>
      <c r="M1423" s="235" t="s">
        <v>10159</v>
      </c>
      <c r="N1423" s="237" t="s">
        <v>10159</v>
      </c>
      <c r="O1423" s="235"/>
    </row>
    <row r="1424" spans="2:15" ht="15.75" hidden="1" x14ac:dyDescent="0.25">
      <c r="B1424" s="203" t="s">
        <v>27002</v>
      </c>
      <c r="C1424" s="194" t="s">
        <v>26383</v>
      </c>
      <c r="D1424" s="194" t="s">
        <v>9979</v>
      </c>
      <c r="E1424" s="205">
        <v>2.2530000000000001</v>
      </c>
      <c r="F1424" s="204" t="s">
        <v>20721</v>
      </c>
      <c r="G1424" s="194" t="s">
        <v>27585</v>
      </c>
      <c r="H1424" s="198" t="str">
        <f t="shared" si="22"/>
        <v>H14</v>
      </c>
      <c r="I1424" s="194">
        <v>2010</v>
      </c>
      <c r="J1424" s="194" t="s">
        <v>5762</v>
      </c>
      <c r="K1424" s="194">
        <v>92555</v>
      </c>
      <c r="L1424" s="194"/>
      <c r="M1424" s="235" t="s">
        <v>10159</v>
      </c>
      <c r="N1424" s="237" t="s">
        <v>10159</v>
      </c>
      <c r="O1424" s="235"/>
    </row>
    <row r="1425" spans="2:15" ht="15.75" hidden="1" x14ac:dyDescent="0.25">
      <c r="B1425" s="203" t="s">
        <v>27002</v>
      </c>
      <c r="C1425" s="194" t="s">
        <v>26383</v>
      </c>
      <c r="D1425" s="194" t="s">
        <v>9979</v>
      </c>
      <c r="E1425" s="205">
        <v>2.3490000000000002</v>
      </c>
      <c r="F1425" s="204" t="s">
        <v>20656</v>
      </c>
      <c r="G1425" s="194" t="s">
        <v>27586</v>
      </c>
      <c r="H1425" s="198" t="str">
        <f t="shared" si="22"/>
        <v>H14</v>
      </c>
      <c r="I1425" s="194">
        <v>2010</v>
      </c>
      <c r="J1425" s="194" t="s">
        <v>5762</v>
      </c>
      <c r="K1425" s="194">
        <v>92556</v>
      </c>
      <c r="L1425" s="194"/>
      <c r="M1425" s="235" t="s">
        <v>10159</v>
      </c>
      <c r="N1425" s="237" t="s">
        <v>10159</v>
      </c>
      <c r="O1425" s="235"/>
    </row>
    <row r="1426" spans="2:15" ht="15.75" hidden="1" x14ac:dyDescent="0.25">
      <c r="B1426" s="203" t="s">
        <v>27002</v>
      </c>
      <c r="C1426" s="194" t="s">
        <v>26383</v>
      </c>
      <c r="D1426" s="194" t="s">
        <v>9979</v>
      </c>
      <c r="E1426" s="205">
        <v>0</v>
      </c>
      <c r="F1426" s="204" t="s">
        <v>20996</v>
      </c>
      <c r="G1426" s="194" t="s">
        <v>27587</v>
      </c>
      <c r="H1426" s="198" t="str">
        <f t="shared" si="22"/>
        <v>H14</v>
      </c>
      <c r="I1426" s="194">
        <v>2010</v>
      </c>
      <c r="J1426" s="194" t="s">
        <v>7490</v>
      </c>
      <c r="K1426" s="194">
        <v>92557</v>
      </c>
      <c r="L1426" s="194"/>
      <c r="M1426" s="235" t="s">
        <v>10159</v>
      </c>
      <c r="N1426" s="237" t="s">
        <v>10159</v>
      </c>
      <c r="O1426" s="235"/>
    </row>
    <row r="1427" spans="2:15" ht="15.75" hidden="1" x14ac:dyDescent="0.25">
      <c r="B1427" s="203" t="s">
        <v>27032</v>
      </c>
      <c r="C1427" s="194" t="s">
        <v>26512</v>
      </c>
      <c r="D1427" s="194" t="s">
        <v>10046</v>
      </c>
      <c r="E1427" s="205">
        <v>44.319000000000003</v>
      </c>
      <c r="F1427" s="204" t="s">
        <v>19743</v>
      </c>
      <c r="G1427" s="194" t="s">
        <v>27669</v>
      </c>
      <c r="H1427" s="198" t="str">
        <f t="shared" si="22"/>
        <v>H14</v>
      </c>
      <c r="I1427" s="194">
        <v>2010</v>
      </c>
      <c r="J1427" s="194" t="s">
        <v>177</v>
      </c>
      <c r="K1427" s="194">
        <v>121856</v>
      </c>
      <c r="L1427" s="194"/>
      <c r="M1427" s="235" t="s">
        <v>10159</v>
      </c>
      <c r="N1427" s="237" t="s">
        <v>10159</v>
      </c>
      <c r="O1427" s="235"/>
    </row>
    <row r="1428" spans="2:15" ht="15.75" hidden="1" x14ac:dyDescent="0.25">
      <c r="B1428" s="203" t="s">
        <v>27032</v>
      </c>
      <c r="C1428" s="194" t="s">
        <v>26512</v>
      </c>
      <c r="D1428" s="194" t="s">
        <v>10046</v>
      </c>
      <c r="E1428" s="205">
        <v>0</v>
      </c>
      <c r="F1428" s="204" t="s">
        <v>21082</v>
      </c>
      <c r="G1428" s="194" t="s">
        <v>27688</v>
      </c>
      <c r="H1428" s="198" t="str">
        <f t="shared" si="22"/>
        <v>H14</v>
      </c>
      <c r="I1428" s="194">
        <v>2010</v>
      </c>
      <c r="J1428" s="194" t="s">
        <v>7490</v>
      </c>
      <c r="K1428" s="194">
        <v>122069</v>
      </c>
      <c r="L1428" s="194"/>
      <c r="M1428" s="235" t="s">
        <v>10159</v>
      </c>
      <c r="N1428" s="237" t="s">
        <v>10159</v>
      </c>
      <c r="O1428" s="235"/>
    </row>
    <row r="1429" spans="2:15" ht="15.75" hidden="1" x14ac:dyDescent="0.25">
      <c r="B1429" s="203" t="s">
        <v>27032</v>
      </c>
      <c r="C1429" s="194" t="s">
        <v>26512</v>
      </c>
      <c r="D1429" s="194" t="s">
        <v>10046</v>
      </c>
      <c r="E1429" s="205">
        <v>10.798999999999999</v>
      </c>
      <c r="F1429" s="204" t="s">
        <v>20737</v>
      </c>
      <c r="G1429" s="194" t="s">
        <v>27787</v>
      </c>
      <c r="H1429" s="198" t="str">
        <f t="shared" si="22"/>
        <v>H14</v>
      </c>
      <c r="I1429" s="194">
        <v>2011</v>
      </c>
      <c r="J1429" s="194" t="s">
        <v>5762</v>
      </c>
      <c r="K1429" s="194">
        <v>121664</v>
      </c>
      <c r="L1429" s="194"/>
      <c r="M1429" s="235" t="s">
        <v>10159</v>
      </c>
      <c r="N1429" s="237" t="s">
        <v>10159</v>
      </c>
      <c r="O1429" s="235"/>
    </row>
    <row r="1430" spans="2:15" ht="15.75" hidden="1" x14ac:dyDescent="0.25">
      <c r="B1430" s="203" t="s">
        <v>27043</v>
      </c>
      <c r="C1430" s="194" t="s">
        <v>26712</v>
      </c>
      <c r="D1430" s="194" t="s">
        <v>9840</v>
      </c>
      <c r="E1430" s="205">
        <v>4.5</v>
      </c>
      <c r="F1430" s="204" t="s">
        <v>20498</v>
      </c>
      <c r="G1430" s="194" t="s">
        <v>27711</v>
      </c>
      <c r="H1430" s="198" t="str">
        <f t="shared" si="22"/>
        <v>H14</v>
      </c>
      <c r="I1430" s="194">
        <v>2010</v>
      </c>
      <c r="J1430" s="194" t="s">
        <v>5762</v>
      </c>
      <c r="K1430" s="194">
        <v>122505</v>
      </c>
      <c r="L1430" s="194"/>
      <c r="M1430" s="235" t="s">
        <v>10159</v>
      </c>
      <c r="N1430" s="237" t="s">
        <v>10159</v>
      </c>
      <c r="O1430" s="235"/>
    </row>
    <row r="1431" spans="2:15" ht="15.75" hidden="1" x14ac:dyDescent="0.25">
      <c r="B1431" s="203" t="s">
        <v>26894</v>
      </c>
      <c r="C1431" s="194" t="s">
        <v>26408</v>
      </c>
      <c r="D1431" s="194" t="s">
        <v>9957</v>
      </c>
      <c r="E1431" s="205">
        <v>1.4730000000000001</v>
      </c>
      <c r="F1431" s="204" t="s">
        <v>20183</v>
      </c>
      <c r="G1431" s="194" t="s">
        <v>27666</v>
      </c>
      <c r="H1431" s="198" t="str">
        <f t="shared" si="22"/>
        <v>H14</v>
      </c>
      <c r="I1431" s="194">
        <v>2010</v>
      </c>
      <c r="J1431" s="194" t="s">
        <v>177</v>
      </c>
      <c r="K1431" s="194">
        <v>121391</v>
      </c>
      <c r="L1431" s="194"/>
      <c r="M1431" s="235" t="s">
        <v>10159</v>
      </c>
      <c r="N1431" s="237" t="s">
        <v>10159</v>
      </c>
      <c r="O1431" s="235"/>
    </row>
    <row r="1432" spans="2:15" ht="15.75" x14ac:dyDescent="0.25">
      <c r="B1432" s="203" t="s">
        <v>27042</v>
      </c>
      <c r="C1432" s="194" t="s">
        <v>26503</v>
      </c>
      <c r="D1432" s="194" t="s">
        <v>9840</v>
      </c>
      <c r="E1432" s="205">
        <v>4.5</v>
      </c>
      <c r="F1432" s="204" t="s">
        <v>20498</v>
      </c>
      <c r="G1432" s="194" t="s">
        <v>27711</v>
      </c>
      <c r="H1432" s="198" t="str">
        <f t="shared" si="22"/>
        <v>H14</v>
      </c>
      <c r="I1432" s="194">
        <v>2010</v>
      </c>
      <c r="J1432" s="194" t="s">
        <v>5762</v>
      </c>
      <c r="K1432" s="194">
        <v>122505</v>
      </c>
      <c r="L1432" s="194"/>
      <c r="M1432" s="235" t="s">
        <v>10159</v>
      </c>
      <c r="N1432" s="237" t="s">
        <v>10159</v>
      </c>
      <c r="O1432" s="235"/>
    </row>
    <row r="1433" spans="2:15" ht="15.75" hidden="1" x14ac:dyDescent="0.25">
      <c r="B1433" s="203" t="s">
        <v>26965</v>
      </c>
      <c r="C1433" s="194" t="s">
        <v>26403</v>
      </c>
      <c r="D1433" s="194" t="s">
        <v>10487</v>
      </c>
      <c r="E1433" s="205">
        <v>21.599</v>
      </c>
      <c r="F1433" s="204" t="s">
        <v>20238</v>
      </c>
      <c r="G1433" s="194" t="s">
        <v>27719</v>
      </c>
      <c r="H1433" s="198" t="str">
        <f t="shared" si="22"/>
        <v>H14</v>
      </c>
      <c r="I1433" s="194">
        <v>2010</v>
      </c>
      <c r="J1433" s="194" t="s">
        <v>177</v>
      </c>
      <c r="K1433" s="194">
        <v>122827</v>
      </c>
      <c r="L1433" s="194"/>
      <c r="M1433" s="235" t="s">
        <v>10159</v>
      </c>
      <c r="N1433" s="237" t="s">
        <v>10159</v>
      </c>
      <c r="O1433" s="235"/>
    </row>
    <row r="1434" spans="2:15" ht="15.75" hidden="1" x14ac:dyDescent="0.25">
      <c r="B1434" s="203" t="s">
        <v>26965</v>
      </c>
      <c r="C1434" s="194" t="s">
        <v>26403</v>
      </c>
      <c r="D1434" s="194" t="s">
        <v>10487</v>
      </c>
      <c r="E1434" s="205">
        <v>1.4450000000000001</v>
      </c>
      <c r="F1434" s="204" t="s">
        <v>19843</v>
      </c>
      <c r="G1434" s="194" t="s">
        <v>27993</v>
      </c>
      <c r="H1434" s="198" t="str">
        <f t="shared" si="22"/>
        <v>H14</v>
      </c>
      <c r="I1434" s="194">
        <v>2011</v>
      </c>
      <c r="J1434" s="194" t="s">
        <v>177</v>
      </c>
      <c r="K1434" s="194">
        <v>150363</v>
      </c>
      <c r="L1434" s="194"/>
      <c r="M1434" s="235" t="s">
        <v>10159</v>
      </c>
      <c r="N1434" s="237" t="s">
        <v>10159</v>
      </c>
      <c r="O1434" s="235"/>
    </row>
    <row r="1435" spans="2:15" ht="15.75" hidden="1" x14ac:dyDescent="0.25">
      <c r="B1435" s="203" t="s">
        <v>26965</v>
      </c>
      <c r="C1435" s="194" t="s">
        <v>26403</v>
      </c>
      <c r="D1435" s="194" t="s">
        <v>10487</v>
      </c>
      <c r="E1435" s="205">
        <v>5.3994999999999997</v>
      </c>
      <c r="F1435" s="204" t="s">
        <v>20612</v>
      </c>
      <c r="G1435" s="194" t="s">
        <v>27996</v>
      </c>
      <c r="H1435" s="198" t="str">
        <f t="shared" si="22"/>
        <v>H14</v>
      </c>
      <c r="I1435" s="194">
        <v>2011</v>
      </c>
      <c r="J1435" s="194" t="s">
        <v>5762</v>
      </c>
      <c r="K1435" s="194">
        <v>150437</v>
      </c>
      <c r="L1435" s="194"/>
      <c r="M1435" s="235" t="s">
        <v>10159</v>
      </c>
      <c r="N1435" s="237" t="s">
        <v>10159</v>
      </c>
      <c r="O1435" s="235"/>
    </row>
    <row r="1436" spans="2:15" ht="15.75" hidden="1" x14ac:dyDescent="0.25">
      <c r="B1436" s="203" t="s">
        <v>26965</v>
      </c>
      <c r="C1436" s="194" t="s">
        <v>26403</v>
      </c>
      <c r="D1436" s="194" t="s">
        <v>10487</v>
      </c>
      <c r="E1436" s="205">
        <v>21.599</v>
      </c>
      <c r="F1436" s="204" t="s">
        <v>20248</v>
      </c>
      <c r="G1436" s="194" t="s">
        <v>27997</v>
      </c>
      <c r="H1436" s="198" t="str">
        <f t="shared" si="22"/>
        <v>H14</v>
      </c>
      <c r="I1436" s="194">
        <v>2011</v>
      </c>
      <c r="J1436" s="194" t="s">
        <v>177</v>
      </c>
      <c r="K1436" s="194">
        <v>150454</v>
      </c>
      <c r="L1436" s="194"/>
      <c r="M1436" s="235" t="s">
        <v>10159</v>
      </c>
      <c r="N1436" s="237" t="s">
        <v>10159</v>
      </c>
      <c r="O1436" s="235"/>
    </row>
    <row r="1437" spans="2:15" ht="15.75" hidden="1" x14ac:dyDescent="0.25">
      <c r="B1437" s="203" t="s">
        <v>26965</v>
      </c>
      <c r="C1437" s="194" t="s">
        <v>26403</v>
      </c>
      <c r="D1437" s="194" t="s">
        <v>10487</v>
      </c>
      <c r="E1437" s="205">
        <v>1.419</v>
      </c>
      <c r="F1437" s="204" t="s">
        <v>20510</v>
      </c>
      <c r="G1437" s="194" t="s">
        <v>28208</v>
      </c>
      <c r="H1437" s="198" t="str">
        <f t="shared" si="22"/>
        <v>H14</v>
      </c>
      <c r="I1437" s="194">
        <v>2012</v>
      </c>
      <c r="J1437" s="194" t="s">
        <v>5762</v>
      </c>
      <c r="K1437" s="194">
        <v>170558</v>
      </c>
      <c r="L1437" s="194"/>
      <c r="M1437" s="235" t="s">
        <v>10159</v>
      </c>
      <c r="N1437" s="237" t="s">
        <v>10159</v>
      </c>
      <c r="O1437" s="235"/>
    </row>
    <row r="1438" spans="2:15" ht="15.75" hidden="1" x14ac:dyDescent="0.25">
      <c r="B1438" s="203" t="s">
        <v>26965</v>
      </c>
      <c r="C1438" s="194" t="s">
        <v>26403</v>
      </c>
      <c r="D1438" s="194" t="s">
        <v>10487</v>
      </c>
      <c r="E1438" s="205">
        <v>7.0945</v>
      </c>
      <c r="F1438" s="204" t="s">
        <v>20003</v>
      </c>
      <c r="G1438" s="194" t="s">
        <v>28209</v>
      </c>
      <c r="H1438" s="198" t="str">
        <f t="shared" si="22"/>
        <v>H14</v>
      </c>
      <c r="I1438" s="194">
        <v>2012</v>
      </c>
      <c r="J1438" s="194" t="s">
        <v>177</v>
      </c>
      <c r="K1438" s="194">
        <v>170563</v>
      </c>
      <c r="L1438" s="194"/>
      <c r="M1438" s="235" t="s">
        <v>10159</v>
      </c>
      <c r="N1438" s="237" t="s">
        <v>10159</v>
      </c>
      <c r="O1438" s="235"/>
    </row>
    <row r="1439" spans="2:15" ht="15.75" hidden="1" x14ac:dyDescent="0.25">
      <c r="B1439" s="203" t="s">
        <v>26965</v>
      </c>
      <c r="C1439" s="194" t="s">
        <v>26403</v>
      </c>
      <c r="D1439" s="194" t="s">
        <v>10487</v>
      </c>
      <c r="E1439" s="205">
        <v>14.189</v>
      </c>
      <c r="F1439" s="204" t="s">
        <v>20181</v>
      </c>
      <c r="G1439" s="194" t="s">
        <v>28211</v>
      </c>
      <c r="H1439" s="198" t="str">
        <f t="shared" si="22"/>
        <v>H14</v>
      </c>
      <c r="I1439" s="194">
        <v>2012</v>
      </c>
      <c r="J1439" s="194" t="s">
        <v>177</v>
      </c>
      <c r="K1439" s="194">
        <v>170574</v>
      </c>
      <c r="L1439" s="194"/>
      <c r="M1439" s="235" t="s">
        <v>10159</v>
      </c>
      <c r="N1439" s="237" t="s">
        <v>10159</v>
      </c>
      <c r="O1439" s="235"/>
    </row>
    <row r="1440" spans="2:15" ht="15.75" hidden="1" x14ac:dyDescent="0.25">
      <c r="B1440" s="203" t="s">
        <v>26965</v>
      </c>
      <c r="C1440" s="194" t="s">
        <v>26403</v>
      </c>
      <c r="D1440" s="194" t="s">
        <v>10487</v>
      </c>
      <c r="E1440" s="205">
        <v>7.5353333333333001</v>
      </c>
      <c r="F1440" s="204" t="s">
        <v>19865</v>
      </c>
      <c r="G1440" s="194" t="s">
        <v>28570</v>
      </c>
      <c r="H1440" s="198" t="str">
        <f t="shared" si="22"/>
        <v>H14</v>
      </c>
      <c r="I1440" s="194">
        <v>2013</v>
      </c>
      <c r="J1440" s="194" t="s">
        <v>177</v>
      </c>
      <c r="K1440" s="194">
        <v>329605</v>
      </c>
      <c r="L1440" s="194"/>
      <c r="M1440" s="235" t="s">
        <v>10159</v>
      </c>
      <c r="N1440" s="237" t="s">
        <v>10159</v>
      </c>
      <c r="O1440" s="235"/>
    </row>
    <row r="1441" spans="2:15" ht="15.75" hidden="1" x14ac:dyDescent="0.25">
      <c r="B1441" s="203" t="s">
        <v>26965</v>
      </c>
      <c r="C1441" s="194" t="s">
        <v>26403</v>
      </c>
      <c r="D1441" s="194" t="s">
        <v>10487</v>
      </c>
      <c r="E1441" s="205">
        <v>7.5353333333333001</v>
      </c>
      <c r="F1441" s="204" t="s">
        <v>19829</v>
      </c>
      <c r="G1441" s="194" t="s">
        <v>28641</v>
      </c>
      <c r="H1441" s="198" t="str">
        <f t="shared" si="22"/>
        <v>H14</v>
      </c>
      <c r="I1441" s="194">
        <v>2013</v>
      </c>
      <c r="J1441" s="194" t="s">
        <v>177</v>
      </c>
      <c r="K1441" s="194">
        <v>333021</v>
      </c>
      <c r="L1441" s="194"/>
      <c r="M1441" s="235" t="s">
        <v>10159</v>
      </c>
      <c r="N1441" s="237" t="s">
        <v>10159</v>
      </c>
      <c r="O1441" s="235"/>
    </row>
    <row r="1442" spans="2:15" ht="15.75" hidden="1" x14ac:dyDescent="0.25">
      <c r="B1442" s="203" t="s">
        <v>27109</v>
      </c>
      <c r="C1442" s="194" t="s">
        <v>26620</v>
      </c>
      <c r="D1442" s="194" t="s">
        <v>9979</v>
      </c>
      <c r="E1442" s="205">
        <v>4.5060000000000002</v>
      </c>
      <c r="F1442" s="204" t="s">
        <v>20526</v>
      </c>
      <c r="G1442" s="194" t="s">
        <v>27982</v>
      </c>
      <c r="H1442" s="198" t="str">
        <f t="shared" si="22"/>
        <v>H14</v>
      </c>
      <c r="I1442" s="194">
        <v>2011</v>
      </c>
      <c r="J1442" s="194" t="s">
        <v>5762</v>
      </c>
      <c r="K1442" s="194">
        <v>150092</v>
      </c>
      <c r="L1442" s="194"/>
      <c r="M1442" s="235" t="s">
        <v>10159</v>
      </c>
      <c r="N1442" s="237" t="s">
        <v>10159</v>
      </c>
      <c r="O1442" s="235"/>
    </row>
    <row r="1443" spans="2:15" ht="15.75" hidden="1" x14ac:dyDescent="0.25">
      <c r="B1443" s="203" t="s">
        <v>27109</v>
      </c>
      <c r="C1443" s="194" t="s">
        <v>26620</v>
      </c>
      <c r="D1443" s="194" t="s">
        <v>9979</v>
      </c>
      <c r="E1443" s="205">
        <v>10.798999999999999</v>
      </c>
      <c r="F1443" s="204" t="s">
        <v>20746</v>
      </c>
      <c r="G1443" s="194" t="s">
        <v>27984</v>
      </c>
      <c r="H1443" s="198" t="str">
        <f t="shared" si="22"/>
        <v>H14</v>
      </c>
      <c r="I1443" s="194">
        <v>2011</v>
      </c>
      <c r="J1443" s="194" t="s">
        <v>5762</v>
      </c>
      <c r="K1443" s="194">
        <v>150139</v>
      </c>
      <c r="L1443" s="194"/>
      <c r="M1443" s="235" t="s">
        <v>10159</v>
      </c>
      <c r="N1443" s="237" t="s">
        <v>10159</v>
      </c>
      <c r="O1443" s="235"/>
    </row>
    <row r="1444" spans="2:15" ht="15.75" hidden="1" x14ac:dyDescent="0.25">
      <c r="B1444" s="203" t="s">
        <v>27003</v>
      </c>
      <c r="C1444" s="194" t="s">
        <v>26522</v>
      </c>
      <c r="D1444" s="194" t="s">
        <v>9979</v>
      </c>
      <c r="E1444" s="205">
        <v>2.2530000000000001</v>
      </c>
      <c r="F1444" s="204" t="s">
        <v>20721</v>
      </c>
      <c r="G1444" s="194" t="s">
        <v>27585</v>
      </c>
      <c r="H1444" s="198" t="str">
        <f t="shared" si="22"/>
        <v>H14</v>
      </c>
      <c r="I1444" s="194">
        <v>2010</v>
      </c>
      <c r="J1444" s="194" t="s">
        <v>5762</v>
      </c>
      <c r="K1444" s="194">
        <v>92555</v>
      </c>
      <c r="L1444" s="194"/>
      <c r="M1444" s="235" t="s">
        <v>10159</v>
      </c>
      <c r="N1444" s="237" t="s">
        <v>10159</v>
      </c>
      <c r="O1444" s="235"/>
    </row>
    <row r="1445" spans="2:15" ht="15.75" hidden="1" x14ac:dyDescent="0.25">
      <c r="B1445" s="203" t="s">
        <v>26981</v>
      </c>
      <c r="C1445" s="194" t="s">
        <v>26456</v>
      </c>
      <c r="D1445" s="194" t="s">
        <v>10005</v>
      </c>
      <c r="E1445" s="205">
        <v>11.08</v>
      </c>
      <c r="F1445" s="204" t="s">
        <v>20491</v>
      </c>
      <c r="G1445" s="194" t="s">
        <v>27549</v>
      </c>
      <c r="H1445" s="198" t="str">
        <f t="shared" si="22"/>
        <v>H14</v>
      </c>
      <c r="I1445" s="194">
        <v>2009</v>
      </c>
      <c r="J1445" s="194" t="s">
        <v>5762</v>
      </c>
      <c r="K1445" s="194">
        <v>121169</v>
      </c>
      <c r="L1445" s="194"/>
      <c r="M1445" s="235" t="s">
        <v>10159</v>
      </c>
      <c r="N1445" s="237" t="s">
        <v>10159</v>
      </c>
      <c r="O1445" s="235"/>
    </row>
    <row r="1446" spans="2:15" ht="15.75" hidden="1" x14ac:dyDescent="0.25">
      <c r="B1446" s="203" t="s">
        <v>26921</v>
      </c>
      <c r="C1446" s="194" t="s">
        <v>26409</v>
      </c>
      <c r="D1446" s="194" t="s">
        <v>9957</v>
      </c>
      <c r="E1446" s="205">
        <v>3.9159999999999999</v>
      </c>
      <c r="F1446" s="204" t="s">
        <v>19810</v>
      </c>
      <c r="G1446" s="194" t="s">
        <v>27513</v>
      </c>
      <c r="H1446" s="198" t="str">
        <f t="shared" si="22"/>
        <v>H14</v>
      </c>
      <c r="I1446" s="194">
        <v>2009</v>
      </c>
      <c r="J1446" s="194" t="s">
        <v>177</v>
      </c>
      <c r="K1446" s="194">
        <v>460389</v>
      </c>
      <c r="L1446" s="194"/>
      <c r="M1446" s="235" t="s">
        <v>10159</v>
      </c>
      <c r="N1446" s="237" t="s">
        <v>10159</v>
      </c>
      <c r="O1446" s="235"/>
    </row>
    <row r="1447" spans="2:15" ht="15.75" hidden="1" x14ac:dyDescent="0.25">
      <c r="B1447" s="203" t="s">
        <v>26921</v>
      </c>
      <c r="C1447" s="194" t="s">
        <v>26409</v>
      </c>
      <c r="D1447" s="194" t="s">
        <v>9957</v>
      </c>
      <c r="E1447" s="205">
        <v>10.798999999999999</v>
      </c>
      <c r="F1447" s="204" t="s">
        <v>20541</v>
      </c>
      <c r="G1447" s="194" t="s">
        <v>27630</v>
      </c>
      <c r="H1447" s="198" t="str">
        <f t="shared" si="22"/>
        <v>H14</v>
      </c>
      <c r="I1447" s="194">
        <v>2010</v>
      </c>
      <c r="J1447" s="194" t="s">
        <v>5762</v>
      </c>
      <c r="K1447" s="194">
        <v>118169</v>
      </c>
      <c r="L1447" s="194"/>
      <c r="M1447" s="235" t="s">
        <v>10159</v>
      </c>
      <c r="N1447" s="237" t="s">
        <v>10159</v>
      </c>
      <c r="O1447" s="235"/>
    </row>
    <row r="1448" spans="2:15" ht="15.75" hidden="1" x14ac:dyDescent="0.25">
      <c r="B1448" s="203" t="s">
        <v>27049</v>
      </c>
      <c r="C1448" s="194" t="s">
        <v>26666</v>
      </c>
      <c r="D1448" s="194" t="s">
        <v>9976</v>
      </c>
      <c r="E1448" s="205">
        <v>0.30099999999999999</v>
      </c>
      <c r="F1448" s="204" t="s">
        <v>19885</v>
      </c>
      <c r="G1448" s="194" t="s">
        <v>27729</v>
      </c>
      <c r="H1448" s="198" t="str">
        <f t="shared" si="22"/>
        <v>H14</v>
      </c>
      <c r="I1448" s="194">
        <v>2010</v>
      </c>
      <c r="J1448" s="194" t="s">
        <v>177</v>
      </c>
      <c r="K1448" s="194">
        <v>123185</v>
      </c>
      <c r="L1448" s="194"/>
      <c r="M1448" s="235" t="s">
        <v>10159</v>
      </c>
      <c r="N1448" s="237" t="s">
        <v>10159</v>
      </c>
      <c r="O1448" s="235"/>
    </row>
    <row r="1449" spans="2:15" ht="15.75" hidden="1" x14ac:dyDescent="0.25">
      <c r="B1449" s="203" t="s">
        <v>27049</v>
      </c>
      <c r="C1449" s="194" t="s">
        <v>26666</v>
      </c>
      <c r="D1449" s="194" t="s">
        <v>9976</v>
      </c>
      <c r="E1449" s="205">
        <v>0.30099999999999999</v>
      </c>
      <c r="F1449" s="204" t="s">
        <v>19768</v>
      </c>
      <c r="G1449" s="194" t="s">
        <v>27730</v>
      </c>
      <c r="H1449" s="198" t="str">
        <f t="shared" si="22"/>
        <v>H14</v>
      </c>
      <c r="I1449" s="194">
        <v>2010</v>
      </c>
      <c r="J1449" s="194" t="s">
        <v>177</v>
      </c>
      <c r="K1449" s="194">
        <v>123186</v>
      </c>
      <c r="L1449" s="194"/>
      <c r="M1449" s="235" t="s">
        <v>10159</v>
      </c>
      <c r="N1449" s="237" t="s">
        <v>10159</v>
      </c>
      <c r="O1449" s="235"/>
    </row>
    <row r="1450" spans="2:15" ht="15.75" hidden="1" x14ac:dyDescent="0.25">
      <c r="B1450" s="203" t="s">
        <v>27049</v>
      </c>
      <c r="C1450" s="194" t="s">
        <v>26666</v>
      </c>
      <c r="D1450" s="194" t="s">
        <v>9976</v>
      </c>
      <c r="E1450" s="205">
        <v>0.20100000000000001</v>
      </c>
      <c r="F1450" s="204" t="s">
        <v>19887</v>
      </c>
      <c r="G1450" s="194" t="s">
        <v>27737</v>
      </c>
      <c r="H1450" s="198" t="str">
        <f t="shared" si="22"/>
        <v>H14</v>
      </c>
      <c r="I1450" s="194">
        <v>2010</v>
      </c>
      <c r="J1450" s="194" t="s">
        <v>177</v>
      </c>
      <c r="K1450" s="194">
        <v>123199</v>
      </c>
      <c r="L1450" s="194"/>
      <c r="M1450" s="235" t="s">
        <v>10159</v>
      </c>
      <c r="N1450" s="237" t="s">
        <v>10159</v>
      </c>
      <c r="O1450" s="235"/>
    </row>
    <row r="1451" spans="2:15" ht="15.75" hidden="1" x14ac:dyDescent="0.25">
      <c r="B1451" s="203" t="s">
        <v>27049</v>
      </c>
      <c r="C1451" s="194" t="s">
        <v>26666</v>
      </c>
      <c r="D1451" s="194" t="s">
        <v>9976</v>
      </c>
      <c r="E1451" s="205">
        <v>0.20100000000000001</v>
      </c>
      <c r="F1451" s="204" t="s">
        <v>19771</v>
      </c>
      <c r="G1451" s="194" t="s">
        <v>27738</v>
      </c>
      <c r="H1451" s="198" t="str">
        <f t="shared" si="22"/>
        <v>H14</v>
      </c>
      <c r="I1451" s="194">
        <v>2010</v>
      </c>
      <c r="J1451" s="194" t="s">
        <v>177</v>
      </c>
      <c r="K1451" s="194">
        <v>123200</v>
      </c>
      <c r="L1451" s="194"/>
      <c r="M1451" s="235" t="s">
        <v>10159</v>
      </c>
      <c r="N1451" s="237" t="s">
        <v>10159</v>
      </c>
      <c r="O1451" s="235"/>
    </row>
    <row r="1452" spans="2:15" ht="15.75" hidden="1" x14ac:dyDescent="0.25">
      <c r="B1452" s="203" t="s">
        <v>26899</v>
      </c>
      <c r="C1452" s="194" t="s">
        <v>26419</v>
      </c>
      <c r="D1452" s="194" t="s">
        <v>10001</v>
      </c>
      <c r="E1452" s="205">
        <v>0.56000000000000005</v>
      </c>
      <c r="F1452" s="204" t="s">
        <v>20136</v>
      </c>
      <c r="G1452" s="194" t="s">
        <v>27304</v>
      </c>
      <c r="H1452" s="198" t="str">
        <f t="shared" si="22"/>
        <v>H14</v>
      </c>
      <c r="I1452" s="194">
        <v>2009</v>
      </c>
      <c r="J1452" s="194" t="s">
        <v>177</v>
      </c>
      <c r="K1452" s="194">
        <v>460143</v>
      </c>
      <c r="L1452" s="194"/>
      <c r="M1452" s="235" t="s">
        <v>10159</v>
      </c>
      <c r="N1452" s="237" t="s">
        <v>10159</v>
      </c>
      <c r="O1452" s="235"/>
    </row>
    <row r="1453" spans="2:15" ht="15.75" hidden="1" x14ac:dyDescent="0.25">
      <c r="B1453" s="203" t="s">
        <v>27141</v>
      </c>
      <c r="C1453" s="194" t="s">
        <v>26489</v>
      </c>
      <c r="D1453" s="194" t="s">
        <v>10005</v>
      </c>
      <c r="E1453" s="205">
        <v>0</v>
      </c>
      <c r="F1453" s="204" t="s">
        <v>21011</v>
      </c>
      <c r="G1453" s="194" t="s">
        <v>28076</v>
      </c>
      <c r="H1453" s="198" t="str">
        <f t="shared" si="22"/>
        <v>H14</v>
      </c>
      <c r="I1453" s="194">
        <v>2012</v>
      </c>
      <c r="J1453" s="194" t="s">
        <v>7490</v>
      </c>
      <c r="K1453" s="194">
        <v>164128</v>
      </c>
      <c r="L1453" s="194"/>
      <c r="M1453" s="235" t="s">
        <v>10159</v>
      </c>
      <c r="N1453" s="237" t="s">
        <v>10159</v>
      </c>
      <c r="O1453" s="235"/>
    </row>
    <row r="1454" spans="2:15" ht="15.75" hidden="1" x14ac:dyDescent="0.25">
      <c r="B1454" s="203" t="s">
        <v>26924</v>
      </c>
      <c r="C1454" s="194" t="s">
        <v>26388</v>
      </c>
      <c r="D1454" s="194" t="s">
        <v>10001</v>
      </c>
      <c r="E1454" s="205">
        <v>0.77149999999999996</v>
      </c>
      <c r="F1454" s="204" t="s">
        <v>19868</v>
      </c>
      <c r="G1454" s="194" t="s">
        <v>27352</v>
      </c>
      <c r="H1454" s="198" t="str">
        <f t="shared" si="22"/>
        <v>H14</v>
      </c>
      <c r="I1454" s="194">
        <v>2009</v>
      </c>
      <c r="J1454" s="194" t="s">
        <v>177</v>
      </c>
      <c r="K1454" s="194">
        <v>460194</v>
      </c>
      <c r="L1454" s="194"/>
      <c r="M1454" s="235" t="s">
        <v>10159</v>
      </c>
      <c r="N1454" s="237" t="s">
        <v>10159</v>
      </c>
      <c r="O1454" s="235"/>
    </row>
    <row r="1455" spans="2:15" ht="15.75" hidden="1" x14ac:dyDescent="0.25">
      <c r="B1455" s="203" t="s">
        <v>26924</v>
      </c>
      <c r="C1455" s="194" t="s">
        <v>26388</v>
      </c>
      <c r="D1455" s="194" t="s">
        <v>10001</v>
      </c>
      <c r="E1455" s="205">
        <v>13.93</v>
      </c>
      <c r="F1455" s="204" t="s">
        <v>20372</v>
      </c>
      <c r="G1455" s="194" t="s">
        <v>27974</v>
      </c>
      <c r="H1455" s="198" t="str">
        <f t="shared" si="22"/>
        <v>H14</v>
      </c>
      <c r="I1455" s="194">
        <v>2011</v>
      </c>
      <c r="J1455" s="194" t="s">
        <v>153</v>
      </c>
      <c r="K1455" s="194">
        <v>149704</v>
      </c>
      <c r="L1455" s="194"/>
      <c r="M1455" s="235" t="s">
        <v>10159</v>
      </c>
      <c r="N1455" s="237" t="s">
        <v>10159</v>
      </c>
      <c r="O1455" s="235"/>
    </row>
    <row r="1456" spans="2:15" ht="15.75" hidden="1" x14ac:dyDescent="0.25">
      <c r="B1456" s="203" t="s">
        <v>27012</v>
      </c>
      <c r="C1456" s="194" t="s">
        <v>26396</v>
      </c>
      <c r="D1456" s="194" t="s">
        <v>10005</v>
      </c>
      <c r="E1456" s="205">
        <v>0</v>
      </c>
      <c r="F1456" s="204" t="s">
        <v>20974</v>
      </c>
      <c r="G1456" s="194" t="s">
        <v>28097</v>
      </c>
      <c r="H1456" s="198" t="str">
        <f t="shared" si="22"/>
        <v>H14</v>
      </c>
      <c r="I1456" s="194">
        <v>2012</v>
      </c>
      <c r="J1456" s="194" t="s">
        <v>7490</v>
      </c>
      <c r="K1456" s="194">
        <v>166365</v>
      </c>
      <c r="L1456" s="194"/>
      <c r="M1456" s="235" t="s">
        <v>10159</v>
      </c>
      <c r="N1456" s="237" t="s">
        <v>10159</v>
      </c>
      <c r="O1456" s="235"/>
    </row>
    <row r="1457" spans="2:15" ht="15.75" hidden="1" x14ac:dyDescent="0.25">
      <c r="B1457" s="203" t="s">
        <v>27161</v>
      </c>
      <c r="C1457" s="194" t="s">
        <v>26584</v>
      </c>
      <c r="D1457" s="194" t="s">
        <v>9862</v>
      </c>
      <c r="E1457" s="205">
        <v>0</v>
      </c>
      <c r="F1457" s="204" t="s">
        <v>20859</v>
      </c>
      <c r="G1457" s="194" t="s">
        <v>27378</v>
      </c>
      <c r="H1457" s="198" t="str">
        <f t="shared" si="22"/>
        <v>H14</v>
      </c>
      <c r="I1457" s="194">
        <v>2009</v>
      </c>
      <c r="J1457" s="194" t="s">
        <v>7490</v>
      </c>
      <c r="K1457" s="194">
        <v>460230</v>
      </c>
      <c r="L1457" s="194"/>
      <c r="M1457" s="235" t="s">
        <v>10159</v>
      </c>
      <c r="N1457" s="237" t="s">
        <v>10159</v>
      </c>
      <c r="O1457" s="235"/>
    </row>
    <row r="1458" spans="2:15" ht="15.75" hidden="1" x14ac:dyDescent="0.25">
      <c r="B1458" s="203" t="s">
        <v>27161</v>
      </c>
      <c r="C1458" s="194" t="s">
        <v>26584</v>
      </c>
      <c r="D1458" s="194" t="s">
        <v>9862</v>
      </c>
      <c r="E1458" s="205">
        <v>0</v>
      </c>
      <c r="F1458" s="204" t="s">
        <v>20872</v>
      </c>
      <c r="G1458" s="194" t="s">
        <v>27475</v>
      </c>
      <c r="H1458" s="198" t="str">
        <f t="shared" si="22"/>
        <v>H14</v>
      </c>
      <c r="I1458" s="194">
        <v>2009</v>
      </c>
      <c r="J1458" s="194" t="s">
        <v>7490</v>
      </c>
      <c r="K1458" s="194">
        <v>460340</v>
      </c>
      <c r="L1458" s="194"/>
      <c r="M1458" s="235" t="s">
        <v>10159</v>
      </c>
      <c r="N1458" s="237" t="s">
        <v>10159</v>
      </c>
      <c r="O1458" s="235"/>
    </row>
    <row r="1459" spans="2:15" ht="15.75" hidden="1" x14ac:dyDescent="0.25">
      <c r="B1459" s="203" t="s">
        <v>27062</v>
      </c>
      <c r="C1459" s="194" t="s">
        <v>26650</v>
      </c>
      <c r="D1459" s="194" t="s">
        <v>10046</v>
      </c>
      <c r="E1459" s="205">
        <v>10.798999999999999</v>
      </c>
      <c r="F1459" s="204" t="s">
        <v>20597</v>
      </c>
      <c r="G1459" s="194" t="s">
        <v>27783</v>
      </c>
      <c r="H1459" s="198" t="str">
        <f t="shared" si="22"/>
        <v>H14</v>
      </c>
      <c r="I1459" s="194">
        <v>2011</v>
      </c>
      <c r="J1459" s="194" t="s">
        <v>5762</v>
      </c>
      <c r="K1459" s="194">
        <v>118410</v>
      </c>
      <c r="L1459" s="194"/>
      <c r="M1459" s="235" t="s">
        <v>10159</v>
      </c>
      <c r="N1459" s="237" t="s">
        <v>10159</v>
      </c>
      <c r="O1459" s="235"/>
    </row>
    <row r="1460" spans="2:15" ht="15.75" hidden="1" x14ac:dyDescent="0.25">
      <c r="B1460" s="203" t="s">
        <v>27062</v>
      </c>
      <c r="C1460" s="194" t="s">
        <v>26650</v>
      </c>
      <c r="D1460" s="194" t="s">
        <v>10046</v>
      </c>
      <c r="E1460" s="205">
        <v>10.798999999999999</v>
      </c>
      <c r="F1460" s="204" t="s">
        <v>20506</v>
      </c>
      <c r="G1460" s="194" t="s">
        <v>27788</v>
      </c>
      <c r="H1460" s="198" t="str">
        <f t="shared" si="22"/>
        <v>H14</v>
      </c>
      <c r="I1460" s="194">
        <v>2011</v>
      </c>
      <c r="J1460" s="194" t="s">
        <v>5762</v>
      </c>
      <c r="K1460" s="194">
        <v>122250</v>
      </c>
      <c r="L1460" s="194"/>
      <c r="M1460" s="235" t="s">
        <v>10159</v>
      </c>
      <c r="N1460" s="237" t="s">
        <v>10159</v>
      </c>
      <c r="O1460" s="235"/>
    </row>
    <row r="1461" spans="2:15" ht="15.75" hidden="1" x14ac:dyDescent="0.25">
      <c r="B1461" s="203" t="s">
        <v>27062</v>
      </c>
      <c r="C1461" s="194" t="s">
        <v>26650</v>
      </c>
      <c r="D1461" s="194" t="s">
        <v>10046</v>
      </c>
      <c r="E1461" s="205">
        <v>0</v>
      </c>
      <c r="F1461" s="204" t="s">
        <v>21099</v>
      </c>
      <c r="G1461" s="194" t="s">
        <v>27983</v>
      </c>
      <c r="H1461" s="198" t="str">
        <f t="shared" si="22"/>
        <v>H14</v>
      </c>
      <c r="I1461" s="194">
        <v>2011</v>
      </c>
      <c r="J1461" s="194" t="s">
        <v>7490</v>
      </c>
      <c r="K1461" s="194">
        <v>150117</v>
      </c>
      <c r="L1461" s="194"/>
      <c r="M1461" s="235" t="s">
        <v>10159</v>
      </c>
      <c r="N1461" s="237" t="s">
        <v>10159</v>
      </c>
      <c r="O1461" s="235"/>
    </row>
    <row r="1462" spans="2:15" ht="15.75" hidden="1" x14ac:dyDescent="0.25">
      <c r="B1462" s="203" t="s">
        <v>26943</v>
      </c>
      <c r="C1462" s="194" t="s">
        <v>26658</v>
      </c>
      <c r="D1462" s="194" t="s">
        <v>10046</v>
      </c>
      <c r="E1462" s="205">
        <v>10.798999999999999</v>
      </c>
      <c r="F1462" s="204" t="s">
        <v>20596</v>
      </c>
      <c r="G1462" s="194" t="s">
        <v>28005</v>
      </c>
      <c r="H1462" s="198" t="str">
        <f t="shared" si="22"/>
        <v>H14</v>
      </c>
      <c r="I1462" s="194">
        <v>2011</v>
      </c>
      <c r="J1462" s="194" t="s">
        <v>5762</v>
      </c>
      <c r="K1462" s="194">
        <v>150549</v>
      </c>
      <c r="L1462" s="194"/>
      <c r="M1462" s="235" t="s">
        <v>10159</v>
      </c>
      <c r="N1462" s="237" t="s">
        <v>10159</v>
      </c>
      <c r="O1462" s="235"/>
    </row>
    <row r="1463" spans="2:15" ht="15.75" hidden="1" x14ac:dyDescent="0.25">
      <c r="B1463" s="203" t="s">
        <v>26943</v>
      </c>
      <c r="C1463" s="194" t="s">
        <v>26658</v>
      </c>
      <c r="D1463" s="194" t="s">
        <v>10046</v>
      </c>
      <c r="E1463" s="205">
        <v>0</v>
      </c>
      <c r="F1463" s="204" t="s">
        <v>21049</v>
      </c>
      <c r="G1463" s="194" t="s">
        <v>28006</v>
      </c>
      <c r="H1463" s="198" t="str">
        <f t="shared" si="22"/>
        <v>H14</v>
      </c>
      <c r="I1463" s="194">
        <v>2011</v>
      </c>
      <c r="J1463" s="194" t="s">
        <v>7490</v>
      </c>
      <c r="K1463" s="194">
        <v>150556</v>
      </c>
      <c r="L1463" s="194"/>
      <c r="M1463" s="235" t="s">
        <v>10159</v>
      </c>
      <c r="N1463" s="237" t="s">
        <v>10159</v>
      </c>
      <c r="O1463" s="235"/>
    </row>
    <row r="1464" spans="2:15" ht="15.75" hidden="1" x14ac:dyDescent="0.25">
      <c r="B1464" s="203" t="s">
        <v>26920</v>
      </c>
      <c r="C1464" s="194" t="s">
        <v>26426</v>
      </c>
      <c r="D1464" s="194" t="s">
        <v>9976</v>
      </c>
      <c r="E1464" s="205">
        <v>0.17799999999999999</v>
      </c>
      <c r="F1464" s="204" t="s">
        <v>19886</v>
      </c>
      <c r="G1464" s="194" t="s">
        <v>27727</v>
      </c>
      <c r="H1464" s="198" t="str">
        <f t="shared" si="22"/>
        <v>H14</v>
      </c>
      <c r="I1464" s="194">
        <v>2010</v>
      </c>
      <c r="J1464" s="194" t="s">
        <v>177</v>
      </c>
      <c r="K1464" s="194">
        <v>123183</v>
      </c>
      <c r="L1464" s="194"/>
      <c r="M1464" s="235" t="s">
        <v>10159</v>
      </c>
      <c r="N1464" s="237" t="s">
        <v>10159</v>
      </c>
      <c r="O1464" s="235"/>
    </row>
    <row r="1465" spans="2:15" ht="15.75" hidden="1" x14ac:dyDescent="0.25">
      <c r="B1465" s="203" t="s">
        <v>26920</v>
      </c>
      <c r="C1465" s="194" t="s">
        <v>26426</v>
      </c>
      <c r="D1465" s="194" t="s">
        <v>9976</v>
      </c>
      <c r="E1465" s="205">
        <v>0.17799999999999999</v>
      </c>
      <c r="F1465" s="204" t="s">
        <v>19769</v>
      </c>
      <c r="G1465" s="194" t="s">
        <v>27728</v>
      </c>
      <c r="H1465" s="198" t="str">
        <f t="shared" si="22"/>
        <v>H14</v>
      </c>
      <c r="I1465" s="194">
        <v>2010</v>
      </c>
      <c r="J1465" s="194" t="s">
        <v>177</v>
      </c>
      <c r="K1465" s="194">
        <v>123184</v>
      </c>
      <c r="L1465" s="194"/>
      <c r="M1465" s="235" t="s">
        <v>10159</v>
      </c>
      <c r="N1465" s="237" t="s">
        <v>10159</v>
      </c>
      <c r="O1465" s="235"/>
    </row>
    <row r="1466" spans="2:15" ht="15.75" hidden="1" x14ac:dyDescent="0.25">
      <c r="B1466" s="203" t="s">
        <v>26920</v>
      </c>
      <c r="C1466" s="194" t="s">
        <v>26426</v>
      </c>
      <c r="D1466" s="194" t="s">
        <v>9976</v>
      </c>
      <c r="E1466" s="205">
        <v>0.30099999999999999</v>
      </c>
      <c r="F1466" s="204" t="s">
        <v>19885</v>
      </c>
      <c r="G1466" s="194" t="s">
        <v>27729</v>
      </c>
      <c r="H1466" s="198" t="str">
        <f t="shared" si="22"/>
        <v>H14</v>
      </c>
      <c r="I1466" s="194">
        <v>2010</v>
      </c>
      <c r="J1466" s="194" t="s">
        <v>177</v>
      </c>
      <c r="K1466" s="194">
        <v>123185</v>
      </c>
      <c r="L1466" s="194"/>
      <c r="M1466" s="235" t="s">
        <v>10159</v>
      </c>
      <c r="N1466" s="237" t="s">
        <v>10159</v>
      </c>
      <c r="O1466" s="235"/>
    </row>
    <row r="1467" spans="2:15" ht="15.75" hidden="1" x14ac:dyDescent="0.25">
      <c r="B1467" s="203" t="s">
        <v>26920</v>
      </c>
      <c r="C1467" s="194" t="s">
        <v>26426</v>
      </c>
      <c r="D1467" s="194" t="s">
        <v>9976</v>
      </c>
      <c r="E1467" s="205">
        <v>0.30099999999999999</v>
      </c>
      <c r="F1467" s="204" t="s">
        <v>19768</v>
      </c>
      <c r="G1467" s="194" t="s">
        <v>27730</v>
      </c>
      <c r="H1467" s="198" t="str">
        <f t="shared" si="22"/>
        <v>H14</v>
      </c>
      <c r="I1467" s="194">
        <v>2010</v>
      </c>
      <c r="J1467" s="194" t="s">
        <v>177</v>
      </c>
      <c r="K1467" s="194">
        <v>123186</v>
      </c>
      <c r="L1467" s="194"/>
      <c r="M1467" s="235" t="s">
        <v>10159</v>
      </c>
      <c r="N1467" s="237" t="s">
        <v>10159</v>
      </c>
      <c r="O1467" s="235"/>
    </row>
    <row r="1468" spans="2:15" ht="15.75" hidden="1" x14ac:dyDescent="0.25">
      <c r="B1468" s="203" t="s">
        <v>26920</v>
      </c>
      <c r="C1468" s="194" t="s">
        <v>26426</v>
      </c>
      <c r="D1468" s="194" t="s">
        <v>9976</v>
      </c>
      <c r="E1468" s="205">
        <v>0.33400000000000002</v>
      </c>
      <c r="F1468" s="204" t="s">
        <v>19883</v>
      </c>
      <c r="G1468" s="194" t="s">
        <v>27731</v>
      </c>
      <c r="H1468" s="198" t="str">
        <f t="shared" si="22"/>
        <v>H14</v>
      </c>
      <c r="I1468" s="194">
        <v>2010</v>
      </c>
      <c r="J1468" s="194" t="s">
        <v>177</v>
      </c>
      <c r="K1468" s="194">
        <v>123187</v>
      </c>
      <c r="L1468" s="194"/>
      <c r="M1468" s="235" t="s">
        <v>10159</v>
      </c>
      <c r="N1468" s="237" t="s">
        <v>10159</v>
      </c>
      <c r="O1468" s="235"/>
    </row>
    <row r="1469" spans="2:15" ht="15.75" hidden="1" x14ac:dyDescent="0.25">
      <c r="B1469" s="203" t="s">
        <v>26920</v>
      </c>
      <c r="C1469" s="194" t="s">
        <v>26426</v>
      </c>
      <c r="D1469" s="194" t="s">
        <v>9976</v>
      </c>
      <c r="E1469" s="205">
        <v>0.33400000000000002</v>
      </c>
      <c r="F1469" s="204" t="s">
        <v>19770</v>
      </c>
      <c r="G1469" s="194" t="s">
        <v>27732</v>
      </c>
      <c r="H1469" s="198" t="str">
        <f t="shared" si="22"/>
        <v>H14</v>
      </c>
      <c r="I1469" s="194">
        <v>2010</v>
      </c>
      <c r="J1469" s="194" t="s">
        <v>177</v>
      </c>
      <c r="K1469" s="194">
        <v>123189</v>
      </c>
      <c r="L1469" s="194"/>
      <c r="M1469" s="235" t="s">
        <v>10159</v>
      </c>
      <c r="N1469" s="237" t="s">
        <v>10159</v>
      </c>
      <c r="O1469" s="235"/>
    </row>
    <row r="1470" spans="2:15" ht="15.75" hidden="1" x14ac:dyDescent="0.25">
      <c r="B1470" s="203" t="s">
        <v>26920</v>
      </c>
      <c r="C1470" s="194" t="s">
        <v>26426</v>
      </c>
      <c r="D1470" s="194" t="s">
        <v>9976</v>
      </c>
      <c r="E1470" s="205">
        <v>0.20100000000000001</v>
      </c>
      <c r="F1470" s="204" t="s">
        <v>19884</v>
      </c>
      <c r="G1470" s="194" t="s">
        <v>27733</v>
      </c>
      <c r="H1470" s="198" t="str">
        <f t="shared" si="22"/>
        <v>H14</v>
      </c>
      <c r="I1470" s="194">
        <v>2010</v>
      </c>
      <c r="J1470" s="194" t="s">
        <v>177</v>
      </c>
      <c r="K1470" s="194">
        <v>123190</v>
      </c>
      <c r="L1470" s="194"/>
      <c r="M1470" s="235" t="s">
        <v>10159</v>
      </c>
      <c r="N1470" s="237" t="s">
        <v>10159</v>
      </c>
      <c r="O1470" s="235"/>
    </row>
    <row r="1471" spans="2:15" ht="15.75" hidden="1" x14ac:dyDescent="0.25">
      <c r="B1471" s="203" t="s">
        <v>26920</v>
      </c>
      <c r="C1471" s="194" t="s">
        <v>26426</v>
      </c>
      <c r="D1471" s="194" t="s">
        <v>9976</v>
      </c>
      <c r="E1471" s="205">
        <v>0.20100000000000001</v>
      </c>
      <c r="F1471" s="204" t="s">
        <v>19767</v>
      </c>
      <c r="G1471" s="194" t="s">
        <v>27735</v>
      </c>
      <c r="H1471" s="198" t="str">
        <f t="shared" si="22"/>
        <v>H14</v>
      </c>
      <c r="I1471" s="194">
        <v>2010</v>
      </c>
      <c r="J1471" s="194" t="s">
        <v>177</v>
      </c>
      <c r="K1471" s="194">
        <v>123194</v>
      </c>
      <c r="L1471" s="194"/>
      <c r="M1471" s="235" t="s">
        <v>10159</v>
      </c>
      <c r="N1471" s="237" t="s">
        <v>10159</v>
      </c>
      <c r="O1471" s="235"/>
    </row>
    <row r="1472" spans="2:15" ht="15.75" hidden="1" x14ac:dyDescent="0.25">
      <c r="B1472" s="203" t="s">
        <v>27045</v>
      </c>
      <c r="C1472" s="194" t="s">
        <v>26618</v>
      </c>
      <c r="D1472" s="194" t="s">
        <v>10487</v>
      </c>
      <c r="E1472" s="205">
        <v>21.599</v>
      </c>
      <c r="F1472" s="204" t="s">
        <v>20238</v>
      </c>
      <c r="G1472" s="194" t="s">
        <v>27719</v>
      </c>
      <c r="H1472" s="198" t="str">
        <f t="shared" si="22"/>
        <v>H14</v>
      </c>
      <c r="I1472" s="194">
        <v>2010</v>
      </c>
      <c r="J1472" s="194" t="s">
        <v>177</v>
      </c>
      <c r="K1472" s="194">
        <v>122827</v>
      </c>
      <c r="L1472" s="194"/>
      <c r="M1472" s="235" t="s">
        <v>10159</v>
      </c>
      <c r="N1472" s="237" t="s">
        <v>10159</v>
      </c>
      <c r="O1472" s="235"/>
    </row>
    <row r="1473" spans="2:15" ht="15.75" hidden="1" x14ac:dyDescent="0.25">
      <c r="B1473" s="203" t="s">
        <v>27045</v>
      </c>
      <c r="C1473" s="194" t="s">
        <v>26618</v>
      </c>
      <c r="D1473" s="194" t="s">
        <v>10487</v>
      </c>
      <c r="E1473" s="205">
        <v>14.399333333333001</v>
      </c>
      <c r="F1473" s="204" t="s">
        <v>19815</v>
      </c>
      <c r="G1473" s="194" t="s">
        <v>27748</v>
      </c>
      <c r="H1473" s="198" t="str">
        <f t="shared" si="22"/>
        <v>H14</v>
      </c>
      <c r="I1473" s="194">
        <v>2010</v>
      </c>
      <c r="J1473" s="194" t="s">
        <v>177</v>
      </c>
      <c r="K1473" s="194">
        <v>123472</v>
      </c>
      <c r="L1473" s="194"/>
      <c r="M1473" s="235" t="s">
        <v>10159</v>
      </c>
      <c r="N1473" s="237" t="s">
        <v>10159</v>
      </c>
      <c r="O1473" s="235"/>
    </row>
    <row r="1474" spans="2:15" ht="15.75" hidden="1" x14ac:dyDescent="0.25">
      <c r="B1474" s="203" t="s">
        <v>27045</v>
      </c>
      <c r="C1474" s="194" t="s">
        <v>26618</v>
      </c>
      <c r="D1474" s="194" t="s">
        <v>10487</v>
      </c>
      <c r="E1474" s="205">
        <v>1.4450000000000001</v>
      </c>
      <c r="F1474" s="204" t="s">
        <v>19843</v>
      </c>
      <c r="G1474" s="194" t="s">
        <v>27993</v>
      </c>
      <c r="H1474" s="198" t="str">
        <f t="shared" si="22"/>
        <v>H14</v>
      </c>
      <c r="I1474" s="194">
        <v>2011</v>
      </c>
      <c r="J1474" s="194" t="s">
        <v>177</v>
      </c>
      <c r="K1474" s="194">
        <v>150363</v>
      </c>
      <c r="L1474" s="194"/>
      <c r="M1474" s="235" t="s">
        <v>10159</v>
      </c>
      <c r="N1474" s="237" t="s">
        <v>10159</v>
      </c>
      <c r="O1474" s="235"/>
    </row>
    <row r="1475" spans="2:15" ht="15.75" hidden="1" x14ac:dyDescent="0.25">
      <c r="B1475" s="203" t="s">
        <v>27045</v>
      </c>
      <c r="C1475" s="194" t="s">
        <v>26618</v>
      </c>
      <c r="D1475" s="194" t="s">
        <v>10487</v>
      </c>
      <c r="E1475" s="205">
        <v>0.83333333333333004</v>
      </c>
      <c r="F1475" s="204" t="s">
        <v>20023</v>
      </c>
      <c r="G1475" s="194" t="s">
        <v>27995</v>
      </c>
      <c r="H1475" s="198" t="str">
        <f t="shared" si="22"/>
        <v>H14</v>
      </c>
      <c r="I1475" s="194">
        <v>2011</v>
      </c>
      <c r="J1475" s="194" t="s">
        <v>177</v>
      </c>
      <c r="K1475" s="194">
        <v>150381</v>
      </c>
      <c r="L1475" s="194"/>
      <c r="M1475" s="235" t="s">
        <v>10159</v>
      </c>
      <c r="N1475" s="237" t="s">
        <v>10159</v>
      </c>
      <c r="O1475" s="235"/>
    </row>
    <row r="1476" spans="2:15" ht="15.75" hidden="1" x14ac:dyDescent="0.25">
      <c r="B1476" s="203" t="s">
        <v>27045</v>
      </c>
      <c r="C1476" s="194" t="s">
        <v>26618</v>
      </c>
      <c r="D1476" s="194" t="s">
        <v>10487</v>
      </c>
      <c r="E1476" s="205">
        <v>5.3994999999999997</v>
      </c>
      <c r="F1476" s="204" t="s">
        <v>20612</v>
      </c>
      <c r="G1476" s="194" t="s">
        <v>27996</v>
      </c>
      <c r="H1476" s="198" t="str">
        <f t="shared" si="22"/>
        <v>H14</v>
      </c>
      <c r="I1476" s="194">
        <v>2011</v>
      </c>
      <c r="J1476" s="194" t="s">
        <v>5762</v>
      </c>
      <c r="K1476" s="194">
        <v>150437</v>
      </c>
      <c r="L1476" s="194"/>
      <c r="M1476" s="235" t="s">
        <v>10159</v>
      </c>
      <c r="N1476" s="237" t="s">
        <v>10159</v>
      </c>
      <c r="O1476" s="235"/>
    </row>
    <row r="1477" spans="2:15" ht="15.75" hidden="1" x14ac:dyDescent="0.25">
      <c r="B1477" s="203" t="s">
        <v>27045</v>
      </c>
      <c r="C1477" s="194" t="s">
        <v>26618</v>
      </c>
      <c r="D1477" s="194" t="s">
        <v>10487</v>
      </c>
      <c r="E1477" s="205">
        <v>21.599</v>
      </c>
      <c r="F1477" s="204" t="s">
        <v>20248</v>
      </c>
      <c r="G1477" s="194" t="s">
        <v>27997</v>
      </c>
      <c r="H1477" s="198" t="str">
        <f t="shared" ref="H1477:H1540" si="23">HYPERLINK(G1477,"H14")</f>
        <v>H14</v>
      </c>
      <c r="I1477" s="194">
        <v>2011</v>
      </c>
      <c r="J1477" s="194" t="s">
        <v>177</v>
      </c>
      <c r="K1477" s="194">
        <v>150454</v>
      </c>
      <c r="L1477" s="194"/>
      <c r="M1477" s="235" t="s">
        <v>10159</v>
      </c>
      <c r="N1477" s="237" t="s">
        <v>10159</v>
      </c>
      <c r="O1477" s="235"/>
    </row>
    <row r="1478" spans="2:15" ht="15.75" hidden="1" x14ac:dyDescent="0.25">
      <c r="B1478" s="203" t="s">
        <v>27045</v>
      </c>
      <c r="C1478" s="194" t="s">
        <v>26618</v>
      </c>
      <c r="D1478" s="194" t="s">
        <v>10487</v>
      </c>
      <c r="E1478" s="205">
        <v>1.419</v>
      </c>
      <c r="F1478" s="204" t="s">
        <v>20510</v>
      </c>
      <c r="G1478" s="194" t="s">
        <v>28208</v>
      </c>
      <c r="H1478" s="198" t="str">
        <f t="shared" si="23"/>
        <v>H14</v>
      </c>
      <c r="I1478" s="194">
        <v>2012</v>
      </c>
      <c r="J1478" s="194" t="s">
        <v>5762</v>
      </c>
      <c r="K1478" s="194">
        <v>170558</v>
      </c>
      <c r="L1478" s="194"/>
      <c r="M1478" s="235" t="s">
        <v>10159</v>
      </c>
      <c r="N1478" s="237" t="s">
        <v>10159</v>
      </c>
      <c r="O1478" s="235"/>
    </row>
    <row r="1479" spans="2:15" ht="15.75" hidden="1" x14ac:dyDescent="0.25">
      <c r="B1479" s="203" t="s">
        <v>27045</v>
      </c>
      <c r="C1479" s="194" t="s">
        <v>26618</v>
      </c>
      <c r="D1479" s="194" t="s">
        <v>10487</v>
      </c>
      <c r="E1479" s="205">
        <v>7.0945</v>
      </c>
      <c r="F1479" s="204" t="s">
        <v>20003</v>
      </c>
      <c r="G1479" s="194" t="s">
        <v>28209</v>
      </c>
      <c r="H1479" s="198" t="str">
        <f t="shared" si="23"/>
        <v>H14</v>
      </c>
      <c r="I1479" s="194">
        <v>2012</v>
      </c>
      <c r="J1479" s="194" t="s">
        <v>177</v>
      </c>
      <c r="K1479" s="194">
        <v>170563</v>
      </c>
      <c r="L1479" s="194"/>
      <c r="M1479" s="235" t="s">
        <v>10159</v>
      </c>
      <c r="N1479" s="237" t="s">
        <v>10159</v>
      </c>
      <c r="O1479" s="235"/>
    </row>
    <row r="1480" spans="2:15" ht="15.75" hidden="1" x14ac:dyDescent="0.25">
      <c r="B1480" s="203" t="s">
        <v>27045</v>
      </c>
      <c r="C1480" s="194" t="s">
        <v>26618</v>
      </c>
      <c r="D1480" s="194" t="s">
        <v>10487</v>
      </c>
      <c r="E1480" s="205">
        <v>14.189</v>
      </c>
      <c r="F1480" s="204" t="s">
        <v>20181</v>
      </c>
      <c r="G1480" s="194" t="s">
        <v>28211</v>
      </c>
      <c r="H1480" s="198" t="str">
        <f t="shared" si="23"/>
        <v>H14</v>
      </c>
      <c r="I1480" s="194">
        <v>2012</v>
      </c>
      <c r="J1480" s="194" t="s">
        <v>177</v>
      </c>
      <c r="K1480" s="194">
        <v>170574</v>
      </c>
      <c r="L1480" s="194"/>
      <c r="M1480" s="235" t="s">
        <v>10159</v>
      </c>
      <c r="N1480" s="237" t="s">
        <v>10159</v>
      </c>
      <c r="O1480" s="235"/>
    </row>
    <row r="1481" spans="2:15" ht="15.75" hidden="1" x14ac:dyDescent="0.25">
      <c r="B1481" s="203" t="s">
        <v>27045</v>
      </c>
      <c r="C1481" s="194" t="s">
        <v>26618</v>
      </c>
      <c r="D1481" s="194" t="s">
        <v>10487</v>
      </c>
      <c r="E1481" s="205">
        <v>9.4593333333332996</v>
      </c>
      <c r="F1481" s="204" t="s">
        <v>20083</v>
      </c>
      <c r="G1481" s="194" t="s">
        <v>28276</v>
      </c>
      <c r="H1481" s="198" t="str">
        <f t="shared" si="23"/>
        <v>H14</v>
      </c>
      <c r="I1481" s="194">
        <v>2012</v>
      </c>
      <c r="J1481" s="194" t="s">
        <v>177</v>
      </c>
      <c r="K1481" s="194">
        <v>172355</v>
      </c>
      <c r="L1481" s="194"/>
      <c r="M1481" s="235" t="s">
        <v>10159</v>
      </c>
      <c r="N1481" s="237" t="s">
        <v>10159</v>
      </c>
      <c r="O1481" s="235"/>
    </row>
    <row r="1482" spans="2:15" ht="15.75" hidden="1" x14ac:dyDescent="0.25">
      <c r="B1482" s="203" t="s">
        <v>27045</v>
      </c>
      <c r="C1482" s="194" t="s">
        <v>26618</v>
      </c>
      <c r="D1482" s="194" t="s">
        <v>10487</v>
      </c>
      <c r="E1482" s="205">
        <v>7.5353333333333001</v>
      </c>
      <c r="F1482" s="204" t="s">
        <v>20011</v>
      </c>
      <c r="G1482" s="194" t="s">
        <v>28544</v>
      </c>
      <c r="H1482" s="198" t="str">
        <f t="shared" si="23"/>
        <v>H14</v>
      </c>
      <c r="I1482" s="194">
        <v>2013</v>
      </c>
      <c r="J1482" s="194" t="s">
        <v>177</v>
      </c>
      <c r="K1482" s="194">
        <v>328533</v>
      </c>
      <c r="L1482" s="194"/>
      <c r="M1482" s="235" t="s">
        <v>10159</v>
      </c>
      <c r="N1482" s="237" t="s">
        <v>10159</v>
      </c>
      <c r="O1482" s="235"/>
    </row>
    <row r="1483" spans="2:15" ht="15.75" hidden="1" x14ac:dyDescent="0.25">
      <c r="B1483" s="203" t="s">
        <v>27045</v>
      </c>
      <c r="C1483" s="194" t="s">
        <v>26618</v>
      </c>
      <c r="D1483" s="194" t="s">
        <v>10487</v>
      </c>
      <c r="E1483" s="205">
        <v>11.303000000000001</v>
      </c>
      <c r="F1483" s="204" t="s">
        <v>19835</v>
      </c>
      <c r="G1483" s="194" t="s">
        <v>28640</v>
      </c>
      <c r="H1483" s="198" t="str">
        <f t="shared" si="23"/>
        <v>H14</v>
      </c>
      <c r="I1483" s="194">
        <v>2013</v>
      </c>
      <c r="J1483" s="194" t="s">
        <v>177</v>
      </c>
      <c r="K1483" s="194">
        <v>332973</v>
      </c>
      <c r="L1483" s="194"/>
      <c r="M1483" s="235" t="s">
        <v>10159</v>
      </c>
      <c r="N1483" s="237" t="s">
        <v>10159</v>
      </c>
      <c r="O1483" s="235"/>
    </row>
    <row r="1484" spans="2:15" ht="15.75" hidden="1" x14ac:dyDescent="0.25">
      <c r="B1484" s="203" t="s">
        <v>27045</v>
      </c>
      <c r="C1484" s="194" t="s">
        <v>26618</v>
      </c>
      <c r="D1484" s="194" t="s">
        <v>10487</v>
      </c>
      <c r="E1484" s="205">
        <v>7.5353333333333001</v>
      </c>
      <c r="F1484" s="204" t="s">
        <v>19829</v>
      </c>
      <c r="G1484" s="194" t="s">
        <v>28641</v>
      </c>
      <c r="H1484" s="198" t="str">
        <f t="shared" si="23"/>
        <v>H14</v>
      </c>
      <c r="I1484" s="194">
        <v>2013</v>
      </c>
      <c r="J1484" s="194" t="s">
        <v>177</v>
      </c>
      <c r="K1484" s="194">
        <v>333021</v>
      </c>
      <c r="L1484" s="194"/>
      <c r="M1484" s="235" t="s">
        <v>10159</v>
      </c>
      <c r="N1484" s="237" t="s">
        <v>10159</v>
      </c>
      <c r="O1484" s="235"/>
    </row>
    <row r="1485" spans="2:15" ht="15.75" hidden="1" x14ac:dyDescent="0.25">
      <c r="B1485" s="203" t="s">
        <v>26898</v>
      </c>
      <c r="C1485" s="194" t="s">
        <v>26553</v>
      </c>
      <c r="D1485" s="194" t="s">
        <v>9853</v>
      </c>
      <c r="E1485" s="205">
        <v>5.4</v>
      </c>
      <c r="F1485" s="204" t="s">
        <v>20671</v>
      </c>
      <c r="G1485" s="194" t="s">
        <v>27290</v>
      </c>
      <c r="H1485" s="198" t="str">
        <f t="shared" si="23"/>
        <v>H14</v>
      </c>
      <c r="I1485" s="194">
        <v>2009</v>
      </c>
      <c r="J1485" s="194" t="s">
        <v>5762</v>
      </c>
      <c r="K1485" s="194">
        <v>460128</v>
      </c>
      <c r="L1485" s="194"/>
      <c r="M1485" s="235" t="s">
        <v>23901</v>
      </c>
      <c r="N1485" s="237" t="s">
        <v>28804</v>
      </c>
      <c r="O1485" s="237" t="s">
        <v>28741</v>
      </c>
    </row>
    <row r="1486" spans="2:15" ht="15.75" hidden="1" x14ac:dyDescent="0.25">
      <c r="B1486" s="203" t="s">
        <v>26898</v>
      </c>
      <c r="C1486" s="194" t="s">
        <v>26553</v>
      </c>
      <c r="D1486" s="194" t="s">
        <v>9853</v>
      </c>
      <c r="E1486" s="205">
        <v>5.4</v>
      </c>
      <c r="F1486" s="204" t="s">
        <v>20717</v>
      </c>
      <c r="G1486" s="194" t="s">
        <v>27291</v>
      </c>
      <c r="H1486" s="198" t="str">
        <f t="shared" si="23"/>
        <v>H14</v>
      </c>
      <c r="I1486" s="194">
        <v>2009</v>
      </c>
      <c r="J1486" s="194" t="s">
        <v>5762</v>
      </c>
      <c r="K1486" s="194">
        <v>460129</v>
      </c>
      <c r="L1486" s="194"/>
      <c r="M1486" s="235" t="s">
        <v>23901</v>
      </c>
      <c r="N1486" s="237" t="s">
        <v>28804</v>
      </c>
      <c r="O1486" s="237" t="s">
        <v>28741</v>
      </c>
    </row>
    <row r="1487" spans="2:15" ht="15.75" hidden="1" x14ac:dyDescent="0.25">
      <c r="B1487" s="203" t="s">
        <v>26923</v>
      </c>
      <c r="C1487" s="194" t="s">
        <v>26525</v>
      </c>
      <c r="D1487" s="194" t="s">
        <v>9840</v>
      </c>
      <c r="E1487" s="205">
        <v>2.41</v>
      </c>
      <c r="F1487" s="204" t="s">
        <v>20349</v>
      </c>
      <c r="G1487" s="194" t="s">
        <v>28156</v>
      </c>
      <c r="H1487" s="198" t="str">
        <f t="shared" si="23"/>
        <v>H14</v>
      </c>
      <c r="I1487" s="194">
        <v>2012</v>
      </c>
      <c r="J1487" s="194" t="s">
        <v>153</v>
      </c>
      <c r="K1487" s="194">
        <v>167892</v>
      </c>
      <c r="L1487" s="194"/>
      <c r="M1487" s="235" t="s">
        <v>23864</v>
      </c>
      <c r="N1487" s="237" t="s">
        <v>28804</v>
      </c>
      <c r="O1487" s="237" t="s">
        <v>28741</v>
      </c>
    </row>
    <row r="1488" spans="2:15" ht="15.75" hidden="1" x14ac:dyDescent="0.25">
      <c r="B1488" s="203" t="s">
        <v>27010</v>
      </c>
      <c r="C1488" s="194" t="s">
        <v>26414</v>
      </c>
      <c r="D1488" s="194" t="s">
        <v>10005</v>
      </c>
      <c r="E1488" s="205">
        <v>2.1819999999999999</v>
      </c>
      <c r="F1488" s="204" t="s">
        <v>19875</v>
      </c>
      <c r="G1488" s="194" t="s">
        <v>27615</v>
      </c>
      <c r="H1488" s="198" t="str">
        <f t="shared" si="23"/>
        <v>H14</v>
      </c>
      <c r="I1488" s="194">
        <v>2010</v>
      </c>
      <c r="J1488" s="194" t="s">
        <v>177</v>
      </c>
      <c r="K1488" s="194">
        <v>111581</v>
      </c>
      <c r="L1488" s="194"/>
      <c r="M1488" s="235" t="s">
        <v>23727</v>
      </c>
      <c r="N1488" s="237" t="s">
        <v>28804</v>
      </c>
      <c r="O1488" s="237" t="s">
        <v>28741</v>
      </c>
    </row>
    <row r="1489" spans="2:15" ht="15.75" hidden="1" x14ac:dyDescent="0.25">
      <c r="B1489" s="203" t="s">
        <v>26893</v>
      </c>
      <c r="C1489" s="194" t="s">
        <v>26390</v>
      </c>
      <c r="D1489" s="194" t="s">
        <v>10005</v>
      </c>
      <c r="E1489" s="205">
        <v>1.091</v>
      </c>
      <c r="F1489" s="204" t="s">
        <v>19874</v>
      </c>
      <c r="G1489" s="194" t="s">
        <v>27579</v>
      </c>
      <c r="H1489" s="198" t="str">
        <f t="shared" si="23"/>
        <v>H14</v>
      </c>
      <c r="I1489" s="194">
        <v>2010</v>
      </c>
      <c r="J1489" s="194" t="s">
        <v>177</v>
      </c>
      <c r="K1489" s="194">
        <v>90448</v>
      </c>
      <c r="L1489" s="194"/>
      <c r="M1489" s="235" t="s">
        <v>23727</v>
      </c>
      <c r="N1489" s="237" t="s">
        <v>28804</v>
      </c>
      <c r="O1489" s="237" t="s">
        <v>28741</v>
      </c>
    </row>
    <row r="1490" spans="2:15" ht="15.75" hidden="1" x14ac:dyDescent="0.25">
      <c r="B1490" s="203" t="s">
        <v>27015</v>
      </c>
      <c r="C1490" s="194" t="s">
        <v>26411</v>
      </c>
      <c r="D1490" s="194" t="s">
        <v>9957</v>
      </c>
      <c r="E1490" s="205">
        <v>0</v>
      </c>
      <c r="F1490" s="204" t="s">
        <v>20923</v>
      </c>
      <c r="G1490" s="194" t="s">
        <v>28377</v>
      </c>
      <c r="H1490" s="198" t="str">
        <f t="shared" si="23"/>
        <v>H14</v>
      </c>
      <c r="I1490" s="194">
        <v>2013</v>
      </c>
      <c r="J1490" s="194" t="s">
        <v>7490</v>
      </c>
      <c r="K1490" s="194">
        <v>169619</v>
      </c>
      <c r="L1490" s="194"/>
      <c r="M1490" s="235" t="s">
        <v>23727</v>
      </c>
      <c r="N1490" s="237" t="s">
        <v>28804</v>
      </c>
      <c r="O1490" s="237" t="s">
        <v>28741</v>
      </c>
    </row>
    <row r="1491" spans="2:15" ht="15.75" hidden="1" x14ac:dyDescent="0.25">
      <c r="B1491" s="203" t="s">
        <v>26925</v>
      </c>
      <c r="C1491" s="194" t="s">
        <v>26413</v>
      </c>
      <c r="D1491" s="194" t="s">
        <v>10005</v>
      </c>
      <c r="E1491" s="205">
        <v>1.5</v>
      </c>
      <c r="F1491" s="204" t="s">
        <v>19878</v>
      </c>
      <c r="G1491" s="194" t="s">
        <v>27649</v>
      </c>
      <c r="H1491" s="198" t="str">
        <f t="shared" si="23"/>
        <v>H14</v>
      </c>
      <c r="I1491" s="194">
        <v>2010</v>
      </c>
      <c r="J1491" s="194" t="s">
        <v>177</v>
      </c>
      <c r="K1491" s="194">
        <v>120554</v>
      </c>
      <c r="L1491" s="194"/>
      <c r="M1491" s="235" t="s">
        <v>23727</v>
      </c>
      <c r="N1491" s="237" t="s">
        <v>28804</v>
      </c>
      <c r="O1491" s="237" t="s">
        <v>28741</v>
      </c>
    </row>
    <row r="1492" spans="2:15" ht="15.75" hidden="1" x14ac:dyDescent="0.25">
      <c r="B1492" s="203" t="s">
        <v>27214</v>
      </c>
      <c r="C1492" s="194" t="s">
        <v>26720</v>
      </c>
      <c r="D1492" s="194" t="s">
        <v>9957</v>
      </c>
      <c r="E1492" s="205">
        <v>0</v>
      </c>
      <c r="F1492" s="204" t="s">
        <v>20923</v>
      </c>
      <c r="G1492" s="194" t="s">
        <v>28377</v>
      </c>
      <c r="H1492" s="198" t="str">
        <f t="shared" si="23"/>
        <v>H14</v>
      </c>
      <c r="I1492" s="194">
        <v>2013</v>
      </c>
      <c r="J1492" s="194" t="s">
        <v>7490</v>
      </c>
      <c r="K1492" s="194">
        <v>169619</v>
      </c>
      <c r="L1492" s="194"/>
      <c r="M1492" s="235" t="s">
        <v>23727</v>
      </c>
      <c r="N1492" s="237" t="s">
        <v>28804</v>
      </c>
      <c r="O1492" s="237" t="s">
        <v>28741</v>
      </c>
    </row>
    <row r="1493" spans="2:15" ht="15.75" hidden="1" x14ac:dyDescent="0.25">
      <c r="B1493" s="203" t="s">
        <v>27012</v>
      </c>
      <c r="C1493" s="194" t="s">
        <v>26396</v>
      </c>
      <c r="D1493" s="194" t="s">
        <v>10005</v>
      </c>
      <c r="E1493" s="205">
        <v>0.68200000000000005</v>
      </c>
      <c r="F1493" s="204" t="s">
        <v>19873</v>
      </c>
      <c r="G1493" s="194" t="s">
        <v>27617</v>
      </c>
      <c r="H1493" s="198" t="str">
        <f t="shared" si="23"/>
        <v>H14</v>
      </c>
      <c r="I1493" s="194">
        <v>2010</v>
      </c>
      <c r="J1493" s="194" t="s">
        <v>177</v>
      </c>
      <c r="K1493" s="194">
        <v>112108</v>
      </c>
      <c r="L1493" s="194"/>
      <c r="M1493" s="235" t="s">
        <v>23727</v>
      </c>
      <c r="N1493" s="237" t="s">
        <v>28804</v>
      </c>
      <c r="O1493" s="237" t="s">
        <v>28741</v>
      </c>
    </row>
    <row r="1494" spans="2:15" ht="15.75" hidden="1" x14ac:dyDescent="0.25">
      <c r="B1494" s="203" t="s">
        <v>27031</v>
      </c>
      <c r="C1494" s="194" t="s">
        <v>26648</v>
      </c>
      <c r="D1494" s="194" t="s">
        <v>11584</v>
      </c>
      <c r="E1494" s="205">
        <v>0</v>
      </c>
      <c r="F1494" s="204" t="s">
        <v>20902</v>
      </c>
      <c r="G1494" s="194" t="s">
        <v>27696</v>
      </c>
      <c r="H1494" s="198" t="str">
        <f t="shared" si="23"/>
        <v>H14</v>
      </c>
      <c r="I1494" s="194">
        <v>2010</v>
      </c>
      <c r="J1494" s="194" t="s">
        <v>7490</v>
      </c>
      <c r="K1494" s="194">
        <v>122136</v>
      </c>
      <c r="L1494" s="194"/>
      <c r="M1494" s="235" t="s">
        <v>23856</v>
      </c>
      <c r="N1494" s="237" t="s">
        <v>28804</v>
      </c>
      <c r="O1494" s="237" t="s">
        <v>28741</v>
      </c>
    </row>
    <row r="1495" spans="2:15" ht="15.75" hidden="1" x14ac:dyDescent="0.25">
      <c r="B1495" s="203" t="s">
        <v>27031</v>
      </c>
      <c r="C1495" s="194" t="s">
        <v>26648</v>
      </c>
      <c r="D1495" s="194" t="s">
        <v>11584</v>
      </c>
      <c r="E1495" s="205">
        <v>0</v>
      </c>
      <c r="F1495" s="204" t="s">
        <v>20803</v>
      </c>
      <c r="G1495" s="194" t="s">
        <v>27697</v>
      </c>
      <c r="H1495" s="198" t="str">
        <f t="shared" si="23"/>
        <v>H14</v>
      </c>
      <c r="I1495" s="194">
        <v>2010</v>
      </c>
      <c r="J1495" s="194" t="s">
        <v>7490</v>
      </c>
      <c r="K1495" s="194">
        <v>122142</v>
      </c>
      <c r="L1495" s="194"/>
      <c r="M1495" s="235" t="s">
        <v>23856</v>
      </c>
      <c r="N1495" s="237" t="s">
        <v>28804</v>
      </c>
      <c r="O1495" s="237" t="s">
        <v>28741</v>
      </c>
    </row>
    <row r="1496" spans="2:15" ht="15.75" hidden="1" x14ac:dyDescent="0.25">
      <c r="B1496" s="203" t="s">
        <v>26944</v>
      </c>
      <c r="C1496" s="194" t="s">
        <v>26524</v>
      </c>
      <c r="D1496" s="194" t="s">
        <v>9871</v>
      </c>
      <c r="E1496" s="205">
        <v>4.05</v>
      </c>
      <c r="F1496" s="204" t="s">
        <v>20460</v>
      </c>
      <c r="G1496" s="194" t="s">
        <v>27796</v>
      </c>
      <c r="H1496" s="198" t="str">
        <f t="shared" si="23"/>
        <v>H14</v>
      </c>
      <c r="I1496" s="194">
        <v>2011</v>
      </c>
      <c r="J1496" s="194" t="s">
        <v>5137</v>
      </c>
      <c r="K1496" s="194">
        <v>139624</v>
      </c>
      <c r="L1496" s="194"/>
      <c r="M1496" s="235" t="s">
        <v>23909</v>
      </c>
      <c r="N1496" s="237" t="s">
        <v>28804</v>
      </c>
      <c r="O1496" s="237" t="s">
        <v>28796</v>
      </c>
    </row>
    <row r="1497" spans="2:15" ht="15.75" hidden="1" x14ac:dyDescent="0.25">
      <c r="B1497" s="203" t="s">
        <v>26991</v>
      </c>
      <c r="C1497" s="194" t="s">
        <v>26733</v>
      </c>
      <c r="D1497" s="194" t="s">
        <v>9871</v>
      </c>
      <c r="E1497" s="205">
        <v>4.05</v>
      </c>
      <c r="F1497" s="204" t="s">
        <v>20460</v>
      </c>
      <c r="G1497" s="194" t="s">
        <v>27796</v>
      </c>
      <c r="H1497" s="198" t="str">
        <f t="shared" si="23"/>
        <v>H14</v>
      </c>
      <c r="I1497" s="194">
        <v>2011</v>
      </c>
      <c r="J1497" s="194" t="s">
        <v>5137</v>
      </c>
      <c r="K1497" s="194">
        <v>139624</v>
      </c>
      <c r="L1497" s="194"/>
      <c r="M1497" s="235" t="s">
        <v>23909</v>
      </c>
      <c r="N1497" s="237" t="s">
        <v>28804</v>
      </c>
      <c r="O1497" s="237" t="s">
        <v>28796</v>
      </c>
    </row>
    <row r="1498" spans="2:15" ht="15.75" hidden="1" x14ac:dyDescent="0.25">
      <c r="B1498" s="203" t="s">
        <v>26970</v>
      </c>
      <c r="C1498" s="194" t="s">
        <v>26459</v>
      </c>
      <c r="D1498" s="194" t="s">
        <v>10005</v>
      </c>
      <c r="E1498" s="205">
        <v>1.2270000000000001</v>
      </c>
      <c r="F1498" s="204" t="s">
        <v>19876</v>
      </c>
      <c r="G1498" s="194" t="s">
        <v>27607</v>
      </c>
      <c r="H1498" s="198" t="str">
        <f t="shared" si="23"/>
        <v>H14</v>
      </c>
      <c r="I1498" s="194">
        <v>2010</v>
      </c>
      <c r="J1498" s="194" t="s">
        <v>177</v>
      </c>
      <c r="K1498" s="194">
        <v>110473</v>
      </c>
      <c r="L1498" s="194"/>
      <c r="M1498" s="235" t="s">
        <v>23756</v>
      </c>
      <c r="N1498" s="237" t="s">
        <v>28804</v>
      </c>
      <c r="O1498" s="237" t="s">
        <v>28741</v>
      </c>
    </row>
    <row r="1499" spans="2:15" ht="15.75" hidden="1" x14ac:dyDescent="0.25">
      <c r="B1499" s="203" t="s">
        <v>27074</v>
      </c>
      <c r="C1499" s="194" t="s">
        <v>26442</v>
      </c>
      <c r="D1499" s="194" t="s">
        <v>10005</v>
      </c>
      <c r="E1499" s="205">
        <v>0.255</v>
      </c>
      <c r="F1499" s="204" t="s">
        <v>20117</v>
      </c>
      <c r="G1499" s="194" t="s">
        <v>28288</v>
      </c>
      <c r="H1499" s="198" t="str">
        <f t="shared" si="23"/>
        <v>H14</v>
      </c>
      <c r="I1499" s="194">
        <v>2012</v>
      </c>
      <c r="J1499" s="194" t="s">
        <v>177</v>
      </c>
      <c r="K1499" s="194">
        <v>172537</v>
      </c>
      <c r="L1499" s="194"/>
      <c r="M1499" s="235" t="s">
        <v>23922</v>
      </c>
      <c r="N1499" s="237" t="s">
        <v>28804</v>
      </c>
      <c r="O1499" s="237" t="s">
        <v>28741</v>
      </c>
    </row>
    <row r="1500" spans="2:15" ht="15.75" hidden="1" x14ac:dyDescent="0.25">
      <c r="B1500" s="203" t="s">
        <v>27075</v>
      </c>
      <c r="C1500" s="194" t="s">
        <v>26415</v>
      </c>
      <c r="D1500" s="194" t="s">
        <v>10005</v>
      </c>
      <c r="E1500" s="205">
        <v>1.444</v>
      </c>
      <c r="F1500" s="204" t="s">
        <v>20120</v>
      </c>
      <c r="G1500" s="194" t="s">
        <v>28294</v>
      </c>
      <c r="H1500" s="198" t="str">
        <f t="shared" si="23"/>
        <v>H14</v>
      </c>
      <c r="I1500" s="194">
        <v>2012</v>
      </c>
      <c r="J1500" s="194" t="s">
        <v>177</v>
      </c>
      <c r="K1500" s="194">
        <v>172543</v>
      </c>
      <c r="L1500" s="194"/>
      <c r="M1500" s="235" t="s">
        <v>23922</v>
      </c>
      <c r="N1500" s="237" t="s">
        <v>28804</v>
      </c>
      <c r="O1500" s="237" t="s">
        <v>28741</v>
      </c>
    </row>
    <row r="1501" spans="2:15" ht="15.75" hidden="1" x14ac:dyDescent="0.25">
      <c r="B1501" s="203" t="s">
        <v>27192</v>
      </c>
      <c r="C1501" s="194" t="s">
        <v>26642</v>
      </c>
      <c r="D1501" s="194" t="s">
        <v>10005</v>
      </c>
      <c r="E1501" s="205">
        <v>0.68</v>
      </c>
      <c r="F1501" s="204" t="s">
        <v>20122</v>
      </c>
      <c r="G1501" s="194" t="s">
        <v>28291</v>
      </c>
      <c r="H1501" s="198" t="str">
        <f t="shared" si="23"/>
        <v>H14</v>
      </c>
      <c r="I1501" s="194">
        <v>2012</v>
      </c>
      <c r="J1501" s="194" t="s">
        <v>177</v>
      </c>
      <c r="K1501" s="194">
        <v>172540</v>
      </c>
      <c r="L1501" s="194"/>
      <c r="M1501" s="235" t="s">
        <v>23922</v>
      </c>
      <c r="N1501" s="237" t="s">
        <v>28804</v>
      </c>
      <c r="O1501" s="237" t="s">
        <v>28741</v>
      </c>
    </row>
    <row r="1502" spans="2:15" ht="15.75" hidden="1" x14ac:dyDescent="0.25">
      <c r="B1502" s="203" t="s">
        <v>27086</v>
      </c>
      <c r="C1502" s="194" t="s">
        <v>26466</v>
      </c>
      <c r="D1502" s="194" t="s">
        <v>10005</v>
      </c>
      <c r="E1502" s="205">
        <v>1.6140000000000001</v>
      </c>
      <c r="F1502" s="204" t="s">
        <v>20126</v>
      </c>
      <c r="G1502" s="194" t="s">
        <v>28293</v>
      </c>
      <c r="H1502" s="198" t="str">
        <f t="shared" si="23"/>
        <v>H14</v>
      </c>
      <c r="I1502" s="194">
        <v>2012</v>
      </c>
      <c r="J1502" s="194" t="s">
        <v>177</v>
      </c>
      <c r="K1502" s="194">
        <v>172542</v>
      </c>
      <c r="L1502" s="194"/>
      <c r="M1502" s="235" t="s">
        <v>23922</v>
      </c>
      <c r="N1502" s="237" t="s">
        <v>28804</v>
      </c>
      <c r="O1502" s="237" t="s">
        <v>28741</v>
      </c>
    </row>
    <row r="1503" spans="2:15" ht="15.75" hidden="1" x14ac:dyDescent="0.25">
      <c r="B1503" s="203" t="s">
        <v>27076</v>
      </c>
      <c r="C1503" s="194" t="s">
        <v>26455</v>
      </c>
      <c r="D1503" s="194" t="s">
        <v>10005</v>
      </c>
      <c r="E1503" s="205">
        <v>0.59499999999999997</v>
      </c>
      <c r="F1503" s="204" t="s">
        <v>20124</v>
      </c>
      <c r="G1503" s="194" t="s">
        <v>28289</v>
      </c>
      <c r="H1503" s="198" t="str">
        <f t="shared" si="23"/>
        <v>H14</v>
      </c>
      <c r="I1503" s="194">
        <v>2012</v>
      </c>
      <c r="J1503" s="194" t="s">
        <v>177</v>
      </c>
      <c r="K1503" s="194">
        <v>172538</v>
      </c>
      <c r="L1503" s="194"/>
      <c r="M1503" s="235" t="s">
        <v>23922</v>
      </c>
      <c r="N1503" s="237" t="s">
        <v>28804</v>
      </c>
      <c r="O1503" s="237" t="s">
        <v>28741</v>
      </c>
    </row>
    <row r="1504" spans="2:15" ht="15.75" hidden="1" x14ac:dyDescent="0.25">
      <c r="B1504" s="203" t="s">
        <v>27191</v>
      </c>
      <c r="C1504" s="194" t="s">
        <v>26565</v>
      </c>
      <c r="D1504" s="194" t="s">
        <v>10005</v>
      </c>
      <c r="E1504" s="205">
        <v>0.255</v>
      </c>
      <c r="F1504" s="204" t="s">
        <v>20119</v>
      </c>
      <c r="G1504" s="194" t="s">
        <v>28290</v>
      </c>
      <c r="H1504" s="198" t="str">
        <f t="shared" si="23"/>
        <v>H14</v>
      </c>
      <c r="I1504" s="194">
        <v>2012</v>
      </c>
      <c r="J1504" s="194" t="s">
        <v>177</v>
      </c>
      <c r="K1504" s="194">
        <v>172539</v>
      </c>
      <c r="L1504" s="194"/>
      <c r="M1504" s="235" t="s">
        <v>23922</v>
      </c>
      <c r="N1504" s="237" t="s">
        <v>28804</v>
      </c>
      <c r="O1504" s="237" t="s">
        <v>28741</v>
      </c>
    </row>
    <row r="1505" spans="2:15" ht="15.75" hidden="1" x14ac:dyDescent="0.25">
      <c r="B1505" s="203" t="s">
        <v>27012</v>
      </c>
      <c r="C1505" s="194" t="s">
        <v>26396</v>
      </c>
      <c r="D1505" s="194" t="s">
        <v>10005</v>
      </c>
      <c r="E1505" s="205">
        <v>0.68</v>
      </c>
      <c r="F1505" s="204" t="s">
        <v>20118</v>
      </c>
      <c r="G1505" s="194" t="s">
        <v>28292</v>
      </c>
      <c r="H1505" s="198" t="str">
        <f t="shared" si="23"/>
        <v>H14</v>
      </c>
      <c r="I1505" s="194">
        <v>2012</v>
      </c>
      <c r="J1505" s="194" t="s">
        <v>177</v>
      </c>
      <c r="K1505" s="194">
        <v>172541</v>
      </c>
      <c r="L1505" s="194"/>
      <c r="M1505" s="235" t="s">
        <v>23922</v>
      </c>
      <c r="N1505" s="237" t="s">
        <v>28804</v>
      </c>
      <c r="O1505" s="237" t="s">
        <v>28741</v>
      </c>
    </row>
    <row r="1506" spans="2:15" ht="15.75" hidden="1" x14ac:dyDescent="0.25">
      <c r="B1506" s="203" t="s">
        <v>27001</v>
      </c>
      <c r="C1506" s="194" t="s">
        <v>26621</v>
      </c>
      <c r="D1506" s="194" t="s">
        <v>9957</v>
      </c>
      <c r="E1506" s="205">
        <v>10.063000000000001</v>
      </c>
      <c r="F1506" s="204" t="s">
        <v>20345</v>
      </c>
      <c r="G1506" s="194" t="s">
        <v>27583</v>
      </c>
      <c r="H1506" s="198" t="str">
        <f t="shared" si="23"/>
        <v>H14</v>
      </c>
      <c r="I1506" s="194">
        <v>2010</v>
      </c>
      <c r="J1506" s="194" t="s">
        <v>153</v>
      </c>
      <c r="K1506" s="194">
        <v>92422</v>
      </c>
      <c r="L1506" s="194"/>
      <c r="M1506" s="236" t="s">
        <v>28721</v>
      </c>
      <c r="N1506" s="236" t="s">
        <v>28722</v>
      </c>
      <c r="O1506" s="235" t="s">
        <v>28741</v>
      </c>
    </row>
    <row r="1507" spans="2:15" ht="15.75" hidden="1" x14ac:dyDescent="0.25">
      <c r="B1507" s="203" t="s">
        <v>26966</v>
      </c>
      <c r="C1507" s="194" t="s">
        <v>26404</v>
      </c>
      <c r="D1507" s="194" t="s">
        <v>10471</v>
      </c>
      <c r="E1507" s="205">
        <v>2.4060000000000001</v>
      </c>
      <c r="F1507" s="204" t="s">
        <v>19774</v>
      </c>
      <c r="G1507" s="194" t="s">
        <v>27789</v>
      </c>
      <c r="H1507" s="198" t="str">
        <f t="shared" si="23"/>
        <v>H14</v>
      </c>
      <c r="I1507" s="194">
        <v>2011</v>
      </c>
      <c r="J1507" s="194" t="s">
        <v>177</v>
      </c>
      <c r="K1507" s="194">
        <v>127971</v>
      </c>
      <c r="L1507" s="194"/>
      <c r="M1507" s="235" t="s">
        <v>23791</v>
      </c>
      <c r="N1507" s="237" t="s">
        <v>28722</v>
      </c>
      <c r="O1507" s="235" t="s">
        <v>28741</v>
      </c>
    </row>
    <row r="1508" spans="2:15" ht="15.75" hidden="1" x14ac:dyDescent="0.25">
      <c r="B1508" s="203" t="s">
        <v>26983</v>
      </c>
      <c r="C1508" s="194" t="s">
        <v>26783</v>
      </c>
      <c r="D1508" s="194" t="s">
        <v>26473</v>
      </c>
      <c r="E1508" s="205">
        <v>5.54</v>
      </c>
      <c r="F1508" s="204" t="s">
        <v>20742</v>
      </c>
      <c r="G1508" s="194" t="s">
        <v>27552</v>
      </c>
      <c r="H1508" s="198" t="str">
        <f t="shared" si="23"/>
        <v>H14</v>
      </c>
      <c r="I1508" s="194">
        <v>2009</v>
      </c>
      <c r="J1508" s="194" t="s">
        <v>5762</v>
      </c>
      <c r="K1508" s="194">
        <v>121796</v>
      </c>
      <c r="L1508" s="194"/>
      <c r="M1508" s="235" t="s">
        <v>23662</v>
      </c>
      <c r="N1508" s="237" t="s">
        <v>28722</v>
      </c>
      <c r="O1508" s="235" t="s">
        <v>28741</v>
      </c>
    </row>
    <row r="1509" spans="2:15" ht="15.75" hidden="1" x14ac:dyDescent="0.25">
      <c r="B1509" s="203" t="s">
        <v>26983</v>
      </c>
      <c r="C1509" s="194" t="s">
        <v>26783</v>
      </c>
      <c r="D1509" s="194" t="s">
        <v>26473</v>
      </c>
      <c r="E1509" s="205">
        <v>16.62</v>
      </c>
      <c r="F1509" s="204" t="s">
        <v>20441</v>
      </c>
      <c r="G1509" s="194" t="s">
        <v>27553</v>
      </c>
      <c r="H1509" s="198" t="str">
        <f t="shared" si="23"/>
        <v>H14</v>
      </c>
      <c r="I1509" s="194">
        <v>2009</v>
      </c>
      <c r="J1509" s="194" t="s">
        <v>5137</v>
      </c>
      <c r="K1509" s="194">
        <v>121799</v>
      </c>
      <c r="L1509" s="194"/>
      <c r="M1509" s="235" t="s">
        <v>23662</v>
      </c>
      <c r="N1509" s="237" t="s">
        <v>28722</v>
      </c>
      <c r="O1509" s="235" t="s">
        <v>28741</v>
      </c>
    </row>
    <row r="1510" spans="2:15" ht="15.75" hidden="1" x14ac:dyDescent="0.25">
      <c r="B1510" s="203" t="s">
        <v>27004</v>
      </c>
      <c r="C1510" s="194" t="s">
        <v>26646</v>
      </c>
      <c r="D1510" s="194" t="s">
        <v>9976</v>
      </c>
      <c r="E1510" s="205">
        <v>22.16</v>
      </c>
      <c r="F1510" s="204" t="s">
        <v>20078</v>
      </c>
      <c r="G1510" s="194" t="s">
        <v>27592</v>
      </c>
      <c r="H1510" s="198" t="str">
        <f t="shared" si="23"/>
        <v>H14</v>
      </c>
      <c r="I1510" s="194">
        <v>2010</v>
      </c>
      <c r="J1510" s="194" t="s">
        <v>177</v>
      </c>
      <c r="K1510" s="194">
        <v>97997</v>
      </c>
      <c r="L1510" s="194"/>
      <c r="M1510" s="235" t="s">
        <v>23662</v>
      </c>
      <c r="N1510" s="237" t="s">
        <v>28722</v>
      </c>
      <c r="O1510" s="235" t="s">
        <v>28741</v>
      </c>
    </row>
    <row r="1511" spans="2:15" ht="15.75" hidden="1" x14ac:dyDescent="0.25">
      <c r="B1511" s="203" t="s">
        <v>26971</v>
      </c>
      <c r="C1511" s="194" t="s">
        <v>26607</v>
      </c>
      <c r="D1511" s="194" t="s">
        <v>9976</v>
      </c>
      <c r="E1511" s="205">
        <v>0</v>
      </c>
      <c r="F1511" s="204" t="s">
        <v>20808</v>
      </c>
      <c r="G1511" s="194" t="s">
        <v>27299</v>
      </c>
      <c r="H1511" s="198" t="str">
        <f t="shared" si="23"/>
        <v>H14</v>
      </c>
      <c r="I1511" s="194">
        <v>2009</v>
      </c>
      <c r="J1511" s="194" t="s">
        <v>7490</v>
      </c>
      <c r="K1511" s="194">
        <v>460138</v>
      </c>
      <c r="L1511" s="194"/>
      <c r="M1511" s="235" t="s">
        <v>23662</v>
      </c>
      <c r="N1511" s="237" t="s">
        <v>28722</v>
      </c>
      <c r="O1511" s="235" t="s">
        <v>28741</v>
      </c>
    </row>
    <row r="1512" spans="2:15" ht="15.75" hidden="1" x14ac:dyDescent="0.25">
      <c r="B1512" s="203" t="s">
        <v>26908</v>
      </c>
      <c r="C1512" s="194" t="s">
        <v>26572</v>
      </c>
      <c r="D1512" s="194" t="s">
        <v>9976</v>
      </c>
      <c r="E1512" s="205">
        <v>11.08</v>
      </c>
      <c r="F1512" s="204" t="s">
        <v>20634</v>
      </c>
      <c r="G1512" s="194" t="s">
        <v>27315</v>
      </c>
      <c r="H1512" s="198" t="str">
        <f t="shared" si="23"/>
        <v>H14</v>
      </c>
      <c r="I1512" s="194">
        <v>2009</v>
      </c>
      <c r="J1512" s="194" t="s">
        <v>5762</v>
      </c>
      <c r="K1512" s="194">
        <v>460154</v>
      </c>
      <c r="L1512" s="194"/>
      <c r="M1512" s="235" t="s">
        <v>23662</v>
      </c>
      <c r="N1512" s="237" t="s">
        <v>28722</v>
      </c>
      <c r="O1512" s="235" t="s">
        <v>28741</v>
      </c>
    </row>
    <row r="1513" spans="2:15" ht="15.75" hidden="1" x14ac:dyDescent="0.25">
      <c r="B1513" s="203" t="s">
        <v>26908</v>
      </c>
      <c r="C1513" s="194" t="s">
        <v>26572</v>
      </c>
      <c r="D1513" s="194" t="s">
        <v>9976</v>
      </c>
      <c r="E1513" s="205">
        <v>0</v>
      </c>
      <c r="F1513" s="204" t="s">
        <v>20783</v>
      </c>
      <c r="G1513" s="194" t="s">
        <v>28118</v>
      </c>
      <c r="H1513" s="198" t="str">
        <f t="shared" si="23"/>
        <v>H14</v>
      </c>
      <c r="I1513" s="194">
        <v>2012</v>
      </c>
      <c r="J1513" s="194" t="s">
        <v>7490</v>
      </c>
      <c r="K1513" s="194">
        <v>167190</v>
      </c>
      <c r="L1513" s="194"/>
      <c r="M1513" s="235" t="s">
        <v>23662</v>
      </c>
      <c r="N1513" s="237" t="s">
        <v>28722</v>
      </c>
      <c r="O1513" s="235" t="s">
        <v>28741</v>
      </c>
    </row>
    <row r="1514" spans="2:15" ht="15.75" hidden="1" x14ac:dyDescent="0.25">
      <c r="B1514" s="203" t="s">
        <v>27181</v>
      </c>
      <c r="C1514" s="194" t="s">
        <v>26498</v>
      </c>
      <c r="D1514" s="194" t="s">
        <v>9976</v>
      </c>
      <c r="E1514" s="205">
        <v>4.452</v>
      </c>
      <c r="F1514" s="204" t="s">
        <v>19962</v>
      </c>
      <c r="G1514" s="194" t="s">
        <v>28252</v>
      </c>
      <c r="H1514" s="198" t="str">
        <f t="shared" si="23"/>
        <v>H14</v>
      </c>
      <c r="I1514" s="194">
        <v>2012</v>
      </c>
      <c r="J1514" s="194" t="s">
        <v>177</v>
      </c>
      <c r="K1514" s="194">
        <v>171647</v>
      </c>
      <c r="L1514" s="194"/>
      <c r="M1514" s="235" t="s">
        <v>23662</v>
      </c>
      <c r="N1514" s="237" t="s">
        <v>28722</v>
      </c>
      <c r="O1514" s="235" t="s">
        <v>28741</v>
      </c>
    </row>
    <row r="1515" spans="2:15" ht="15.75" hidden="1" x14ac:dyDescent="0.25">
      <c r="B1515" s="203" t="s">
        <v>26970</v>
      </c>
      <c r="C1515" s="194" t="s">
        <v>26459</v>
      </c>
      <c r="D1515" s="194" t="s">
        <v>10005</v>
      </c>
      <c r="E1515" s="205">
        <v>0</v>
      </c>
      <c r="F1515" s="204" t="s">
        <v>21034</v>
      </c>
      <c r="G1515" s="194" t="s">
        <v>27293</v>
      </c>
      <c r="H1515" s="198" t="str">
        <f t="shared" si="23"/>
        <v>H14</v>
      </c>
      <c r="I1515" s="194">
        <v>2009</v>
      </c>
      <c r="J1515" s="194" t="s">
        <v>7490</v>
      </c>
      <c r="K1515" s="194">
        <v>460132</v>
      </c>
      <c r="L1515" s="194"/>
      <c r="M1515" s="235" t="s">
        <v>23662</v>
      </c>
      <c r="N1515" s="237" t="s">
        <v>28722</v>
      </c>
      <c r="O1515" s="235" t="s">
        <v>28741</v>
      </c>
    </row>
    <row r="1516" spans="2:15" ht="15.75" hidden="1" x14ac:dyDescent="0.25">
      <c r="B1516" s="203" t="s">
        <v>26970</v>
      </c>
      <c r="C1516" s="194" t="s">
        <v>26459</v>
      </c>
      <c r="D1516" s="194" t="s">
        <v>10005</v>
      </c>
      <c r="E1516" s="205">
        <v>0.40899999999999997</v>
      </c>
      <c r="F1516" s="204" t="s">
        <v>20233</v>
      </c>
      <c r="G1516" s="194" t="s">
        <v>27907</v>
      </c>
      <c r="H1516" s="198" t="str">
        <f t="shared" si="23"/>
        <v>H14</v>
      </c>
      <c r="I1516" s="194">
        <v>2011</v>
      </c>
      <c r="J1516" s="194" t="s">
        <v>177</v>
      </c>
      <c r="K1516" s="194">
        <v>147148</v>
      </c>
      <c r="L1516" s="194"/>
      <c r="M1516" s="235" t="s">
        <v>23662</v>
      </c>
      <c r="N1516" s="237" t="s">
        <v>28722</v>
      </c>
      <c r="O1516" s="235" t="s">
        <v>28741</v>
      </c>
    </row>
    <row r="1517" spans="2:15" ht="15.75" hidden="1" x14ac:dyDescent="0.25">
      <c r="B1517" s="203" t="s">
        <v>26970</v>
      </c>
      <c r="C1517" s="194" t="s">
        <v>26459</v>
      </c>
      <c r="D1517" s="194" t="s">
        <v>10005</v>
      </c>
      <c r="E1517" s="205">
        <v>0</v>
      </c>
      <c r="F1517" s="204" t="s">
        <v>20969</v>
      </c>
      <c r="G1517" s="194" t="s">
        <v>27911</v>
      </c>
      <c r="H1517" s="198" t="str">
        <f t="shared" si="23"/>
        <v>H14</v>
      </c>
      <c r="I1517" s="194">
        <v>2011</v>
      </c>
      <c r="J1517" s="194" t="s">
        <v>7490</v>
      </c>
      <c r="K1517" s="194">
        <v>147171</v>
      </c>
      <c r="L1517" s="194"/>
      <c r="M1517" s="235" t="s">
        <v>23662</v>
      </c>
      <c r="N1517" s="237" t="s">
        <v>28722</v>
      </c>
      <c r="O1517" s="235" t="s">
        <v>28741</v>
      </c>
    </row>
    <row r="1518" spans="2:15" ht="15.75" hidden="1" x14ac:dyDescent="0.25">
      <c r="B1518" s="203" t="s">
        <v>26970</v>
      </c>
      <c r="C1518" s="194" t="s">
        <v>26459</v>
      </c>
      <c r="D1518" s="194" t="s">
        <v>10005</v>
      </c>
      <c r="E1518" s="205">
        <v>22.16</v>
      </c>
      <c r="F1518" s="204" t="s">
        <v>20420</v>
      </c>
      <c r="G1518" s="194" t="s">
        <v>27912</v>
      </c>
      <c r="H1518" s="198" t="str">
        <f t="shared" si="23"/>
        <v>H14</v>
      </c>
      <c r="I1518" s="194">
        <v>2011</v>
      </c>
      <c r="J1518" s="194" t="s">
        <v>5137</v>
      </c>
      <c r="K1518" s="194">
        <v>147173</v>
      </c>
      <c r="L1518" s="194"/>
      <c r="M1518" s="235" t="s">
        <v>23662</v>
      </c>
      <c r="N1518" s="237" t="s">
        <v>28722</v>
      </c>
      <c r="O1518" s="235" t="s">
        <v>28741</v>
      </c>
    </row>
    <row r="1519" spans="2:15" ht="15.75" hidden="1" x14ac:dyDescent="0.25">
      <c r="B1519" s="203" t="s">
        <v>26889</v>
      </c>
      <c r="C1519" s="194" t="s">
        <v>26517</v>
      </c>
      <c r="D1519" s="194" t="s">
        <v>9957</v>
      </c>
      <c r="E1519" s="205">
        <v>21.599</v>
      </c>
      <c r="F1519" s="204" t="s">
        <v>20199</v>
      </c>
      <c r="G1519" s="194" t="s">
        <v>27272</v>
      </c>
      <c r="H1519" s="198" t="str">
        <f t="shared" si="23"/>
        <v>H14</v>
      </c>
      <c r="I1519" s="194">
        <v>2009</v>
      </c>
      <c r="J1519" s="194" t="s">
        <v>177</v>
      </c>
      <c r="K1519" s="194">
        <v>39132</v>
      </c>
      <c r="L1519" s="194"/>
      <c r="M1519" s="235" t="s">
        <v>23723</v>
      </c>
      <c r="N1519" s="237" t="s">
        <v>28722</v>
      </c>
      <c r="O1519" s="235" t="s">
        <v>28741</v>
      </c>
    </row>
    <row r="1520" spans="2:15" ht="15.75" hidden="1" x14ac:dyDescent="0.25">
      <c r="B1520" s="203" t="s">
        <v>26995</v>
      </c>
      <c r="C1520" s="194" t="s">
        <v>26575</v>
      </c>
      <c r="D1520" s="194" t="s">
        <v>9840</v>
      </c>
      <c r="E1520" s="205">
        <v>0</v>
      </c>
      <c r="F1520" s="204" t="s">
        <v>20823</v>
      </c>
      <c r="G1520" s="194" t="s">
        <v>27379</v>
      </c>
      <c r="H1520" s="198" t="str">
        <f t="shared" si="23"/>
        <v>H14</v>
      </c>
      <c r="I1520" s="194">
        <v>2009</v>
      </c>
      <c r="J1520" s="194" t="s">
        <v>7490</v>
      </c>
      <c r="K1520" s="194">
        <v>460231</v>
      </c>
      <c r="L1520" s="194"/>
      <c r="M1520" s="235" t="s">
        <v>23610</v>
      </c>
      <c r="N1520" s="237" t="s">
        <v>28722</v>
      </c>
      <c r="O1520" s="235" t="s">
        <v>28741</v>
      </c>
    </row>
    <row r="1521" spans="2:15" ht="15.75" hidden="1" x14ac:dyDescent="0.25">
      <c r="B1521" s="203" t="s">
        <v>26997</v>
      </c>
      <c r="C1521" s="194" t="s">
        <v>26446</v>
      </c>
      <c r="D1521" s="194" t="s">
        <v>9781</v>
      </c>
      <c r="E1521" s="205">
        <v>0.74099999999999999</v>
      </c>
      <c r="F1521" s="204" t="s">
        <v>20068</v>
      </c>
      <c r="G1521" s="194" t="s">
        <v>27699</v>
      </c>
      <c r="H1521" s="198" t="str">
        <f t="shared" si="23"/>
        <v>H14</v>
      </c>
      <c r="I1521" s="194">
        <v>2010</v>
      </c>
      <c r="J1521" s="194" t="s">
        <v>177</v>
      </c>
      <c r="K1521" s="194">
        <v>122158</v>
      </c>
      <c r="L1521" s="194"/>
      <c r="M1521" s="235" t="s">
        <v>23610</v>
      </c>
      <c r="N1521" s="237" t="s">
        <v>28722</v>
      </c>
      <c r="O1521" s="235" t="s">
        <v>28741</v>
      </c>
    </row>
    <row r="1522" spans="2:15" ht="15.75" hidden="1" x14ac:dyDescent="0.25">
      <c r="B1522" s="203" t="s">
        <v>26997</v>
      </c>
      <c r="C1522" s="194" t="s">
        <v>26446</v>
      </c>
      <c r="D1522" s="194" t="s">
        <v>9781</v>
      </c>
      <c r="E1522" s="205">
        <v>1.8513333333333</v>
      </c>
      <c r="F1522" s="204" t="s">
        <v>19753</v>
      </c>
      <c r="G1522" s="194" t="s">
        <v>28025</v>
      </c>
      <c r="H1522" s="198" t="str">
        <f t="shared" si="23"/>
        <v>H14</v>
      </c>
      <c r="I1522" s="194">
        <v>2011</v>
      </c>
      <c r="J1522" s="194" t="s">
        <v>177</v>
      </c>
      <c r="K1522" s="194">
        <v>151384</v>
      </c>
      <c r="L1522" s="194"/>
      <c r="M1522" s="235" t="s">
        <v>23610</v>
      </c>
      <c r="N1522" s="237" t="s">
        <v>28722</v>
      </c>
      <c r="O1522" s="235" t="s">
        <v>28741</v>
      </c>
    </row>
    <row r="1523" spans="2:15" ht="15.75" hidden="1" x14ac:dyDescent="0.25">
      <c r="B1523" s="203" t="s">
        <v>26997</v>
      </c>
      <c r="C1523" s="194" t="s">
        <v>26446</v>
      </c>
      <c r="D1523" s="194" t="s">
        <v>9781</v>
      </c>
      <c r="E1523" s="205">
        <v>3.4710000000000001</v>
      </c>
      <c r="F1523" s="204" t="s">
        <v>20196</v>
      </c>
      <c r="G1523" s="194" t="s">
        <v>28027</v>
      </c>
      <c r="H1523" s="198" t="str">
        <f t="shared" si="23"/>
        <v>H14</v>
      </c>
      <c r="I1523" s="194">
        <v>2011</v>
      </c>
      <c r="J1523" s="194" t="s">
        <v>177</v>
      </c>
      <c r="K1523" s="194">
        <v>151602</v>
      </c>
      <c r="L1523" s="194"/>
      <c r="M1523" s="235" t="s">
        <v>23610</v>
      </c>
      <c r="N1523" s="237" t="s">
        <v>28722</v>
      </c>
      <c r="O1523" s="235" t="s">
        <v>28741</v>
      </c>
    </row>
    <row r="1524" spans="2:15" ht="15.75" hidden="1" x14ac:dyDescent="0.25">
      <c r="B1524" s="203" t="s">
        <v>26997</v>
      </c>
      <c r="C1524" s="194" t="s">
        <v>26446</v>
      </c>
      <c r="D1524" s="194" t="s">
        <v>9781</v>
      </c>
      <c r="E1524" s="205">
        <v>0</v>
      </c>
      <c r="F1524" s="204" t="s">
        <v>20885</v>
      </c>
      <c r="G1524" s="194" t="s">
        <v>28046</v>
      </c>
      <c r="H1524" s="198" t="str">
        <f t="shared" si="23"/>
        <v>H14</v>
      </c>
      <c r="I1524" s="194">
        <v>2011</v>
      </c>
      <c r="J1524" s="194" t="s">
        <v>7490</v>
      </c>
      <c r="K1524" s="194">
        <v>167469</v>
      </c>
      <c r="L1524" s="194"/>
      <c r="M1524" s="235" t="s">
        <v>23610</v>
      </c>
      <c r="N1524" s="237" t="s">
        <v>28722</v>
      </c>
      <c r="O1524" s="235" t="s">
        <v>28741</v>
      </c>
    </row>
    <row r="1525" spans="2:15" ht="15.75" hidden="1" x14ac:dyDescent="0.25">
      <c r="B1525" s="203" t="s">
        <v>26997</v>
      </c>
      <c r="C1525" s="194" t="s">
        <v>26446</v>
      </c>
      <c r="D1525" s="194" t="s">
        <v>9781</v>
      </c>
      <c r="E1525" s="205">
        <v>5.3559999999999999</v>
      </c>
      <c r="F1525" s="204" t="s">
        <v>20753</v>
      </c>
      <c r="G1525" s="194" t="s">
        <v>28515</v>
      </c>
      <c r="H1525" s="198" t="str">
        <f t="shared" si="23"/>
        <v>H14</v>
      </c>
      <c r="I1525" s="194">
        <v>2013</v>
      </c>
      <c r="J1525" s="194" t="s">
        <v>7221</v>
      </c>
      <c r="K1525" s="194">
        <v>305970</v>
      </c>
      <c r="L1525" s="194"/>
      <c r="M1525" s="235" t="s">
        <v>23610</v>
      </c>
      <c r="N1525" s="237" t="s">
        <v>28722</v>
      </c>
      <c r="O1525" s="235" t="s">
        <v>28741</v>
      </c>
    </row>
    <row r="1526" spans="2:15" ht="15.75" hidden="1" x14ac:dyDescent="0.25">
      <c r="B1526" s="203" t="s">
        <v>26997</v>
      </c>
      <c r="C1526" s="194" t="s">
        <v>26446</v>
      </c>
      <c r="D1526" s="194" t="s">
        <v>9781</v>
      </c>
      <c r="E1526" s="205">
        <v>3.1546666666666998</v>
      </c>
      <c r="F1526" s="204" t="s">
        <v>20429</v>
      </c>
      <c r="G1526" s="194" t="s">
        <v>28525</v>
      </c>
      <c r="H1526" s="198" t="str">
        <f t="shared" si="23"/>
        <v>H14</v>
      </c>
      <c r="I1526" s="194">
        <v>2013</v>
      </c>
      <c r="J1526" s="194" t="s">
        <v>5137</v>
      </c>
      <c r="K1526" s="194">
        <v>306674</v>
      </c>
      <c r="L1526" s="194"/>
      <c r="M1526" s="235" t="s">
        <v>23610</v>
      </c>
      <c r="N1526" s="237" t="s">
        <v>28722</v>
      </c>
      <c r="O1526" s="235" t="s">
        <v>28741</v>
      </c>
    </row>
    <row r="1527" spans="2:15" ht="15.75" hidden="1" x14ac:dyDescent="0.25">
      <c r="B1527" s="203" t="s">
        <v>26997</v>
      </c>
      <c r="C1527" s="194" t="s">
        <v>26446</v>
      </c>
      <c r="D1527" s="194" t="s">
        <v>9781</v>
      </c>
      <c r="E1527" s="205">
        <v>1.0046666666666999</v>
      </c>
      <c r="F1527" s="204" t="s">
        <v>20239</v>
      </c>
      <c r="G1527" s="194" t="s">
        <v>28634</v>
      </c>
      <c r="H1527" s="198" t="str">
        <f t="shared" si="23"/>
        <v>H14</v>
      </c>
      <c r="I1527" s="194">
        <v>2013</v>
      </c>
      <c r="J1527" s="194" t="s">
        <v>177</v>
      </c>
      <c r="K1527" s="194">
        <v>332426</v>
      </c>
      <c r="L1527" s="194"/>
      <c r="M1527" s="235" t="s">
        <v>23610</v>
      </c>
      <c r="N1527" s="237" t="s">
        <v>28722</v>
      </c>
      <c r="O1527" s="235" t="s">
        <v>28741</v>
      </c>
    </row>
    <row r="1528" spans="2:15" ht="15.75" hidden="1" x14ac:dyDescent="0.25">
      <c r="B1528" s="203" t="s">
        <v>26907</v>
      </c>
      <c r="C1528" s="194" t="s">
        <v>26589</v>
      </c>
      <c r="D1528" s="194" t="s">
        <v>9840</v>
      </c>
      <c r="E1528" s="205">
        <v>10.798999999999999</v>
      </c>
      <c r="F1528" s="204" t="s">
        <v>20469</v>
      </c>
      <c r="G1528" s="194" t="s">
        <v>27314</v>
      </c>
      <c r="H1528" s="198" t="str">
        <f t="shared" si="23"/>
        <v>H14</v>
      </c>
      <c r="I1528" s="194">
        <v>2009</v>
      </c>
      <c r="J1528" s="194" t="s">
        <v>5137</v>
      </c>
      <c r="K1528" s="194">
        <v>460153</v>
      </c>
      <c r="L1528" s="194"/>
      <c r="M1528" s="235" t="s">
        <v>23610</v>
      </c>
      <c r="N1528" s="237" t="s">
        <v>28722</v>
      </c>
      <c r="O1528" s="235" t="s">
        <v>28741</v>
      </c>
    </row>
    <row r="1529" spans="2:15" ht="15.75" hidden="1" x14ac:dyDescent="0.25">
      <c r="B1529" s="203" t="s">
        <v>26907</v>
      </c>
      <c r="C1529" s="194" t="s">
        <v>26727</v>
      </c>
      <c r="D1529" s="194" t="s">
        <v>9840</v>
      </c>
      <c r="E1529" s="205">
        <v>0</v>
      </c>
      <c r="F1529" s="204" t="s">
        <v>20823</v>
      </c>
      <c r="G1529" s="194" t="s">
        <v>27379</v>
      </c>
      <c r="H1529" s="198" t="str">
        <f t="shared" si="23"/>
        <v>H14</v>
      </c>
      <c r="I1529" s="194">
        <v>2009</v>
      </c>
      <c r="J1529" s="194" t="s">
        <v>7490</v>
      </c>
      <c r="K1529" s="194">
        <v>460231</v>
      </c>
      <c r="L1529" s="194"/>
      <c r="M1529" s="235" t="s">
        <v>23610</v>
      </c>
      <c r="N1529" s="237" t="s">
        <v>28722</v>
      </c>
      <c r="O1529" s="235" t="s">
        <v>28741</v>
      </c>
    </row>
    <row r="1530" spans="2:15" ht="15.75" hidden="1" x14ac:dyDescent="0.25">
      <c r="B1530" s="203" t="s">
        <v>26907</v>
      </c>
      <c r="C1530" s="194" t="s">
        <v>26589</v>
      </c>
      <c r="D1530" s="194" t="s">
        <v>9840</v>
      </c>
      <c r="E1530" s="205">
        <v>5.093</v>
      </c>
      <c r="F1530" s="204" t="s">
        <v>20371</v>
      </c>
      <c r="G1530" s="194" t="s">
        <v>27924</v>
      </c>
      <c r="H1530" s="198" t="str">
        <f t="shared" si="23"/>
        <v>H14</v>
      </c>
      <c r="I1530" s="194">
        <v>2011</v>
      </c>
      <c r="J1530" s="194" t="s">
        <v>153</v>
      </c>
      <c r="K1530" s="194">
        <v>147667</v>
      </c>
      <c r="L1530" s="194"/>
      <c r="M1530" s="235" t="s">
        <v>23610</v>
      </c>
      <c r="N1530" s="237" t="s">
        <v>28722</v>
      </c>
      <c r="O1530" s="235" t="s">
        <v>28741</v>
      </c>
    </row>
    <row r="1531" spans="2:15" ht="15.75" hidden="1" x14ac:dyDescent="0.25">
      <c r="B1531" s="203" t="s">
        <v>27010</v>
      </c>
      <c r="C1531" s="194" t="s">
        <v>26742</v>
      </c>
      <c r="D1531" s="194" t="s">
        <v>10005</v>
      </c>
      <c r="E1531" s="205">
        <v>0</v>
      </c>
      <c r="F1531" s="204" t="s">
        <v>20908</v>
      </c>
      <c r="G1531" s="194" t="s">
        <v>27453</v>
      </c>
      <c r="H1531" s="198" t="str">
        <f t="shared" si="23"/>
        <v>H14</v>
      </c>
      <c r="I1531" s="194">
        <v>2009</v>
      </c>
      <c r="J1531" s="194" t="s">
        <v>7490</v>
      </c>
      <c r="K1531" s="194">
        <v>460314</v>
      </c>
      <c r="L1531" s="194"/>
      <c r="M1531" s="235" t="s">
        <v>23610</v>
      </c>
      <c r="N1531" s="237" t="s">
        <v>28722</v>
      </c>
      <c r="O1531" s="235" t="s">
        <v>28741</v>
      </c>
    </row>
    <row r="1532" spans="2:15" ht="15.75" hidden="1" x14ac:dyDescent="0.25">
      <c r="B1532" s="203" t="s">
        <v>27010</v>
      </c>
      <c r="C1532" s="194" t="s">
        <v>26414</v>
      </c>
      <c r="D1532" s="194" t="s">
        <v>10005</v>
      </c>
      <c r="E1532" s="205">
        <v>0.90800000000000003</v>
      </c>
      <c r="F1532" s="204" t="s">
        <v>19782</v>
      </c>
      <c r="G1532" s="194" t="s">
        <v>27874</v>
      </c>
      <c r="H1532" s="198" t="str">
        <f t="shared" si="23"/>
        <v>H14</v>
      </c>
      <c r="I1532" s="194">
        <v>2011</v>
      </c>
      <c r="J1532" s="194" t="s">
        <v>177</v>
      </c>
      <c r="K1532" s="194">
        <v>146562</v>
      </c>
      <c r="L1532" s="194"/>
      <c r="M1532" s="235" t="s">
        <v>23610</v>
      </c>
      <c r="N1532" s="237" t="s">
        <v>28722</v>
      </c>
      <c r="O1532" s="235" t="s">
        <v>28741</v>
      </c>
    </row>
    <row r="1533" spans="2:15" ht="15.75" hidden="1" x14ac:dyDescent="0.25">
      <c r="B1533" s="203" t="s">
        <v>27010</v>
      </c>
      <c r="C1533" s="194" t="s">
        <v>26414</v>
      </c>
      <c r="D1533" s="194" t="s">
        <v>10005</v>
      </c>
      <c r="E1533" s="205">
        <v>0.68</v>
      </c>
      <c r="F1533" s="204" t="s">
        <v>20127</v>
      </c>
      <c r="G1533" s="194" t="s">
        <v>28287</v>
      </c>
      <c r="H1533" s="198" t="str">
        <f t="shared" si="23"/>
        <v>H14</v>
      </c>
      <c r="I1533" s="194">
        <v>2012</v>
      </c>
      <c r="J1533" s="194" t="s">
        <v>177</v>
      </c>
      <c r="K1533" s="194">
        <v>172536</v>
      </c>
      <c r="L1533" s="194"/>
      <c r="M1533" s="235" t="s">
        <v>23610</v>
      </c>
      <c r="N1533" s="237" t="s">
        <v>28722</v>
      </c>
      <c r="O1533" s="235" t="s">
        <v>28741</v>
      </c>
    </row>
    <row r="1534" spans="2:15" ht="15.75" hidden="1" x14ac:dyDescent="0.25">
      <c r="B1534" s="203" t="s">
        <v>27195</v>
      </c>
      <c r="C1534" s="194" t="s">
        <v>26480</v>
      </c>
      <c r="D1534" s="194" t="s">
        <v>9853</v>
      </c>
      <c r="E1534" s="205">
        <v>7.0945</v>
      </c>
      <c r="F1534" s="204" t="s">
        <v>20034</v>
      </c>
      <c r="G1534" s="194" t="s">
        <v>28303</v>
      </c>
      <c r="H1534" s="198" t="str">
        <f t="shared" si="23"/>
        <v>H14</v>
      </c>
      <c r="I1534" s="194">
        <v>2012</v>
      </c>
      <c r="J1534" s="194" t="s">
        <v>177</v>
      </c>
      <c r="K1534" s="194">
        <v>172707</v>
      </c>
      <c r="L1534" s="194"/>
      <c r="M1534" s="235" t="s">
        <v>23610</v>
      </c>
      <c r="N1534" s="237" t="s">
        <v>28722</v>
      </c>
      <c r="O1534" s="235" t="s">
        <v>28741</v>
      </c>
    </row>
    <row r="1535" spans="2:15" ht="15.75" hidden="1" x14ac:dyDescent="0.25">
      <c r="B1535" s="203" t="s">
        <v>27195</v>
      </c>
      <c r="C1535" s="194" t="s">
        <v>26480</v>
      </c>
      <c r="D1535" s="194" t="s">
        <v>9853</v>
      </c>
      <c r="E1535" s="205">
        <v>5.6515000000000004</v>
      </c>
      <c r="F1535" s="204" t="s">
        <v>20057</v>
      </c>
      <c r="G1535" s="194" t="s">
        <v>28642</v>
      </c>
      <c r="H1535" s="198" t="str">
        <f t="shared" si="23"/>
        <v>H14</v>
      </c>
      <c r="I1535" s="194">
        <v>2013</v>
      </c>
      <c r="J1535" s="194" t="s">
        <v>177</v>
      </c>
      <c r="K1535" s="194">
        <v>333037</v>
      </c>
      <c r="L1535" s="194"/>
      <c r="M1535" s="235" t="s">
        <v>23610</v>
      </c>
      <c r="N1535" s="237" t="s">
        <v>28722</v>
      </c>
      <c r="O1535" s="235" t="s">
        <v>28741</v>
      </c>
    </row>
    <row r="1536" spans="2:15" ht="15.75" hidden="1" x14ac:dyDescent="0.25">
      <c r="B1536" s="203" t="s">
        <v>27091</v>
      </c>
      <c r="C1536" s="194" t="s">
        <v>26534</v>
      </c>
      <c r="D1536" s="194" t="s">
        <v>10005</v>
      </c>
      <c r="E1536" s="205">
        <v>0.45400000000000001</v>
      </c>
      <c r="F1536" s="204" t="s">
        <v>19776</v>
      </c>
      <c r="G1536" s="194" t="s">
        <v>27913</v>
      </c>
      <c r="H1536" s="198" t="str">
        <f t="shared" si="23"/>
        <v>H14</v>
      </c>
      <c r="I1536" s="194">
        <v>2011</v>
      </c>
      <c r="J1536" s="194" t="s">
        <v>177</v>
      </c>
      <c r="K1536" s="194">
        <v>147203</v>
      </c>
      <c r="L1536" s="194"/>
      <c r="M1536" s="235" t="s">
        <v>23610</v>
      </c>
      <c r="N1536" s="237" t="s">
        <v>28722</v>
      </c>
      <c r="O1536" s="235" t="s">
        <v>28741</v>
      </c>
    </row>
    <row r="1537" spans="2:15" ht="15.75" hidden="1" x14ac:dyDescent="0.25">
      <c r="B1537" s="203" t="s">
        <v>27091</v>
      </c>
      <c r="C1537" s="194" t="s">
        <v>26534</v>
      </c>
      <c r="D1537" s="194" t="s">
        <v>10005</v>
      </c>
      <c r="E1537" s="205">
        <v>28.378</v>
      </c>
      <c r="F1537" s="204" t="s">
        <v>20202</v>
      </c>
      <c r="G1537" s="194" t="s">
        <v>28066</v>
      </c>
      <c r="H1537" s="198" t="str">
        <f t="shared" si="23"/>
        <v>H14</v>
      </c>
      <c r="I1537" s="194">
        <v>2012</v>
      </c>
      <c r="J1537" s="194" t="s">
        <v>177</v>
      </c>
      <c r="K1537" s="194">
        <v>147202</v>
      </c>
      <c r="L1537" s="194"/>
      <c r="M1537" s="235" t="s">
        <v>23610</v>
      </c>
      <c r="N1537" s="237" t="s">
        <v>28722</v>
      </c>
      <c r="O1537" s="235" t="s">
        <v>28741</v>
      </c>
    </row>
    <row r="1538" spans="2:15" ht="15.75" hidden="1" x14ac:dyDescent="0.25">
      <c r="B1538" s="203" t="s">
        <v>27130</v>
      </c>
      <c r="C1538" s="194" t="s">
        <v>26628</v>
      </c>
      <c r="D1538" s="194" t="s">
        <v>9781</v>
      </c>
      <c r="E1538" s="205">
        <v>8.6396666666667006</v>
      </c>
      <c r="F1538" s="204" t="s">
        <v>20062</v>
      </c>
      <c r="G1538" s="194" t="s">
        <v>28043</v>
      </c>
      <c r="H1538" s="198" t="str">
        <f t="shared" si="23"/>
        <v>H14</v>
      </c>
      <c r="I1538" s="194">
        <v>2011</v>
      </c>
      <c r="J1538" s="194" t="s">
        <v>177</v>
      </c>
      <c r="K1538" s="194">
        <v>160892</v>
      </c>
      <c r="L1538" s="194"/>
      <c r="M1538" s="235" t="s">
        <v>23610</v>
      </c>
      <c r="N1538" s="237" t="s">
        <v>28722</v>
      </c>
      <c r="O1538" s="235" t="s">
        <v>28741</v>
      </c>
    </row>
    <row r="1539" spans="2:15" ht="15.75" hidden="1" x14ac:dyDescent="0.25">
      <c r="B1539" s="203" t="s">
        <v>27074</v>
      </c>
      <c r="C1539" s="194" t="s">
        <v>26442</v>
      </c>
      <c r="D1539" s="194" t="s">
        <v>10005</v>
      </c>
      <c r="E1539" s="205">
        <v>1.361</v>
      </c>
      <c r="F1539" s="204" t="s">
        <v>19780</v>
      </c>
      <c r="G1539" s="194" t="s">
        <v>27853</v>
      </c>
      <c r="H1539" s="198" t="str">
        <f t="shared" si="23"/>
        <v>H14</v>
      </c>
      <c r="I1539" s="194">
        <v>2011</v>
      </c>
      <c r="J1539" s="194" t="s">
        <v>177</v>
      </c>
      <c r="K1539" s="194">
        <v>146007</v>
      </c>
      <c r="L1539" s="194"/>
      <c r="M1539" s="235" t="s">
        <v>23610</v>
      </c>
      <c r="N1539" s="237" t="s">
        <v>28722</v>
      </c>
      <c r="O1539" s="235" t="s">
        <v>28741</v>
      </c>
    </row>
    <row r="1540" spans="2:15" ht="15.75" hidden="1" x14ac:dyDescent="0.25">
      <c r="B1540" s="203" t="s">
        <v>26989</v>
      </c>
      <c r="C1540" s="194" t="s">
        <v>26732</v>
      </c>
      <c r="D1540" s="194" t="s">
        <v>9853</v>
      </c>
      <c r="E1540" s="205">
        <v>2.6267999999999998</v>
      </c>
      <c r="F1540" s="204" t="s">
        <v>20221</v>
      </c>
      <c r="G1540" s="194" t="s">
        <v>27566</v>
      </c>
      <c r="H1540" s="198" t="str">
        <f t="shared" si="23"/>
        <v>H14</v>
      </c>
      <c r="I1540" s="194">
        <v>2009</v>
      </c>
      <c r="J1540" s="194" t="s">
        <v>177</v>
      </c>
      <c r="K1540" s="194">
        <v>129168</v>
      </c>
      <c r="L1540" s="194"/>
      <c r="M1540" s="235" t="s">
        <v>23610</v>
      </c>
      <c r="N1540" s="237" t="s">
        <v>28722</v>
      </c>
      <c r="O1540" s="235" t="s">
        <v>28741</v>
      </c>
    </row>
    <row r="1541" spans="2:15" ht="15.75" hidden="1" x14ac:dyDescent="0.25">
      <c r="B1541" s="203" t="s">
        <v>27061</v>
      </c>
      <c r="C1541" s="194" t="s">
        <v>26616</v>
      </c>
      <c r="D1541" s="194" t="s">
        <v>10456</v>
      </c>
      <c r="E1541" s="205">
        <v>11.08</v>
      </c>
      <c r="F1541" s="204" t="s">
        <v>20416</v>
      </c>
      <c r="G1541" s="194" t="s">
        <v>27782</v>
      </c>
      <c r="H1541" s="198" t="str">
        <f t="shared" ref="H1541:H1604" si="24">HYPERLINK(G1541,"H14")</f>
        <v>H14</v>
      </c>
      <c r="I1541" s="194">
        <v>2010</v>
      </c>
      <c r="J1541" s="194" t="s">
        <v>5137</v>
      </c>
      <c r="K1541" s="194">
        <v>171826</v>
      </c>
      <c r="L1541" s="194"/>
      <c r="M1541" s="235" t="s">
        <v>23610</v>
      </c>
      <c r="N1541" s="237" t="s">
        <v>28722</v>
      </c>
      <c r="O1541" s="235" t="s">
        <v>28741</v>
      </c>
    </row>
    <row r="1542" spans="2:15" ht="15.75" hidden="1" x14ac:dyDescent="0.25">
      <c r="B1542" s="203" t="s">
        <v>27077</v>
      </c>
      <c r="C1542" s="194" t="s">
        <v>26815</v>
      </c>
      <c r="D1542" s="194" t="s">
        <v>10005</v>
      </c>
      <c r="E1542" s="205">
        <v>1.0589999999999999</v>
      </c>
      <c r="F1542" s="204" t="s">
        <v>19786</v>
      </c>
      <c r="G1542" s="194" t="s">
        <v>27868</v>
      </c>
      <c r="H1542" s="198" t="str">
        <f t="shared" si="24"/>
        <v>H14</v>
      </c>
      <c r="I1542" s="194">
        <v>2011</v>
      </c>
      <c r="J1542" s="194" t="s">
        <v>177</v>
      </c>
      <c r="K1542" s="194">
        <v>146546</v>
      </c>
      <c r="L1542" s="194"/>
      <c r="M1542" s="235" t="s">
        <v>23610</v>
      </c>
      <c r="N1542" s="237" t="s">
        <v>28722</v>
      </c>
      <c r="O1542" s="235" t="s">
        <v>28741</v>
      </c>
    </row>
    <row r="1543" spans="2:15" ht="15.75" hidden="1" x14ac:dyDescent="0.25">
      <c r="B1543" s="203" t="s">
        <v>26935</v>
      </c>
      <c r="C1543" s="194" t="s">
        <v>26526</v>
      </c>
      <c r="D1543" s="194" t="s">
        <v>9846</v>
      </c>
      <c r="E1543" s="205">
        <v>7.2</v>
      </c>
      <c r="F1543" s="204" t="s">
        <v>20383</v>
      </c>
      <c r="G1543" s="194" t="s">
        <v>27622</v>
      </c>
      <c r="H1543" s="198" t="str">
        <f t="shared" si="24"/>
        <v>H14</v>
      </c>
      <c r="I1543" s="194">
        <v>2010</v>
      </c>
      <c r="J1543" s="194" t="s">
        <v>5137</v>
      </c>
      <c r="K1543" s="194">
        <v>112923</v>
      </c>
      <c r="L1543" s="194"/>
      <c r="M1543" s="235" t="s">
        <v>23610</v>
      </c>
      <c r="N1543" s="237" t="s">
        <v>28722</v>
      </c>
      <c r="O1543" s="235" t="s">
        <v>28741</v>
      </c>
    </row>
    <row r="1544" spans="2:15" ht="15.75" hidden="1" x14ac:dyDescent="0.25">
      <c r="B1544" s="203" t="s">
        <v>26935</v>
      </c>
      <c r="C1544" s="194" t="s">
        <v>26526</v>
      </c>
      <c r="D1544" s="194" t="s">
        <v>9846</v>
      </c>
      <c r="E1544" s="205">
        <v>0</v>
      </c>
      <c r="F1544" s="204" t="s">
        <v>20384</v>
      </c>
      <c r="G1544" s="194" t="s">
        <v>27640</v>
      </c>
      <c r="H1544" s="198" t="str">
        <f t="shared" si="24"/>
        <v>H14</v>
      </c>
      <c r="I1544" s="194">
        <v>2010</v>
      </c>
      <c r="J1544" s="194" t="s">
        <v>5137</v>
      </c>
      <c r="K1544" s="194">
        <v>119482</v>
      </c>
      <c r="L1544" s="194"/>
      <c r="M1544" s="235" t="s">
        <v>23610</v>
      </c>
      <c r="N1544" s="237" t="s">
        <v>28722</v>
      </c>
      <c r="O1544" s="235" t="s">
        <v>28741</v>
      </c>
    </row>
    <row r="1545" spans="2:15" ht="15.75" hidden="1" x14ac:dyDescent="0.25">
      <c r="B1545" s="203" t="s">
        <v>26900</v>
      </c>
      <c r="C1545" s="194" t="s">
        <v>26420</v>
      </c>
      <c r="D1545" s="194" t="s">
        <v>10001</v>
      </c>
      <c r="E1545" s="205">
        <v>0</v>
      </c>
      <c r="F1545" s="204" t="s">
        <v>20921</v>
      </c>
      <c r="G1545" s="194" t="s">
        <v>27569</v>
      </c>
      <c r="H1545" s="198" t="str">
        <f t="shared" si="24"/>
        <v>H14</v>
      </c>
      <c r="I1545" s="194">
        <v>2009</v>
      </c>
      <c r="J1545" s="194" t="s">
        <v>7490</v>
      </c>
      <c r="K1545" s="194">
        <v>139548</v>
      </c>
      <c r="L1545" s="194"/>
      <c r="M1545" s="235" t="s">
        <v>23610</v>
      </c>
      <c r="N1545" s="237" t="s">
        <v>28722</v>
      </c>
      <c r="O1545" s="235" t="s">
        <v>28741</v>
      </c>
    </row>
    <row r="1546" spans="2:15" ht="15.75" hidden="1" x14ac:dyDescent="0.25">
      <c r="B1546" s="203" t="s">
        <v>27075</v>
      </c>
      <c r="C1546" s="194" t="s">
        <v>26415</v>
      </c>
      <c r="D1546" s="194" t="s">
        <v>10005</v>
      </c>
      <c r="E1546" s="205">
        <v>0</v>
      </c>
      <c r="F1546" s="204" t="s">
        <v>20935</v>
      </c>
      <c r="G1546" s="194" t="s">
        <v>27384</v>
      </c>
      <c r="H1546" s="198" t="str">
        <f t="shared" si="24"/>
        <v>H14</v>
      </c>
      <c r="I1546" s="194">
        <v>2009</v>
      </c>
      <c r="J1546" s="194" t="s">
        <v>7490</v>
      </c>
      <c r="K1546" s="194">
        <v>460236</v>
      </c>
      <c r="L1546" s="194"/>
      <c r="M1546" s="235" t="s">
        <v>23610</v>
      </c>
      <c r="N1546" s="237" t="s">
        <v>28722</v>
      </c>
      <c r="O1546" s="235" t="s">
        <v>28741</v>
      </c>
    </row>
    <row r="1547" spans="2:15" ht="15.75" hidden="1" x14ac:dyDescent="0.25">
      <c r="B1547" s="203" t="s">
        <v>27075</v>
      </c>
      <c r="C1547" s="194" t="s">
        <v>26415</v>
      </c>
      <c r="D1547" s="194" t="s">
        <v>10005</v>
      </c>
      <c r="E1547" s="205">
        <v>2.5710000000000002</v>
      </c>
      <c r="F1547" s="204" t="s">
        <v>19781</v>
      </c>
      <c r="G1547" s="194" t="s">
        <v>27869</v>
      </c>
      <c r="H1547" s="198" t="str">
        <f t="shared" si="24"/>
        <v>H14</v>
      </c>
      <c r="I1547" s="194">
        <v>2011</v>
      </c>
      <c r="J1547" s="194" t="s">
        <v>177</v>
      </c>
      <c r="K1547" s="194">
        <v>146548</v>
      </c>
      <c r="L1547" s="194"/>
      <c r="M1547" s="235" t="s">
        <v>23610</v>
      </c>
      <c r="N1547" s="237" t="s">
        <v>28722</v>
      </c>
      <c r="O1547" s="235" t="s">
        <v>28741</v>
      </c>
    </row>
    <row r="1548" spans="2:15" ht="15.75" hidden="1" x14ac:dyDescent="0.25">
      <c r="B1548" s="203" t="s">
        <v>27075</v>
      </c>
      <c r="C1548" s="194" t="s">
        <v>26415</v>
      </c>
      <c r="D1548" s="194" t="s">
        <v>10005</v>
      </c>
      <c r="E1548" s="205">
        <v>2.694</v>
      </c>
      <c r="F1548" s="204" t="s">
        <v>20298</v>
      </c>
      <c r="G1548" s="194" t="s">
        <v>28335</v>
      </c>
      <c r="H1548" s="198" t="str">
        <f t="shared" si="24"/>
        <v>H14</v>
      </c>
      <c r="I1548" s="194">
        <v>2012</v>
      </c>
      <c r="J1548" s="194" t="s">
        <v>4134</v>
      </c>
      <c r="K1548" s="194">
        <v>172990</v>
      </c>
      <c r="L1548" s="194"/>
      <c r="M1548" s="235" t="s">
        <v>23610</v>
      </c>
      <c r="N1548" s="237" t="s">
        <v>28722</v>
      </c>
      <c r="O1548" s="235" t="s">
        <v>28741</v>
      </c>
    </row>
    <row r="1549" spans="2:15" ht="15.75" hidden="1" x14ac:dyDescent="0.25">
      <c r="B1549" s="203" t="s">
        <v>27019</v>
      </c>
      <c r="C1549" s="194" t="s">
        <v>26458</v>
      </c>
      <c r="D1549" s="194" t="s">
        <v>9853</v>
      </c>
      <c r="E1549" s="205">
        <v>3.5996666666667001</v>
      </c>
      <c r="F1549" s="204" t="s">
        <v>20403</v>
      </c>
      <c r="G1549" s="194" t="s">
        <v>27633</v>
      </c>
      <c r="H1549" s="198" t="str">
        <f t="shared" si="24"/>
        <v>H14</v>
      </c>
      <c r="I1549" s="194">
        <v>2010</v>
      </c>
      <c r="J1549" s="194" t="s">
        <v>5137</v>
      </c>
      <c r="K1549" s="194">
        <v>118339</v>
      </c>
      <c r="L1549" s="194"/>
      <c r="M1549" s="235" t="s">
        <v>23610</v>
      </c>
      <c r="N1549" s="237" t="s">
        <v>28722</v>
      </c>
      <c r="O1549" s="235" t="s">
        <v>28741</v>
      </c>
    </row>
    <row r="1550" spans="2:15" ht="15.75" hidden="1" x14ac:dyDescent="0.25">
      <c r="B1550" s="203" t="s">
        <v>27019</v>
      </c>
      <c r="C1550" s="194" t="s">
        <v>26458</v>
      </c>
      <c r="D1550" s="194" t="s">
        <v>9853</v>
      </c>
      <c r="E1550" s="205">
        <v>43.198</v>
      </c>
      <c r="F1550" s="204" t="s">
        <v>19848</v>
      </c>
      <c r="G1550" s="194" t="s">
        <v>27634</v>
      </c>
      <c r="H1550" s="198" t="str">
        <f t="shared" si="24"/>
        <v>H14</v>
      </c>
      <c r="I1550" s="194">
        <v>2010</v>
      </c>
      <c r="J1550" s="194" t="s">
        <v>177</v>
      </c>
      <c r="K1550" s="194">
        <v>118359</v>
      </c>
      <c r="L1550" s="194"/>
      <c r="M1550" s="235" t="s">
        <v>23610</v>
      </c>
      <c r="N1550" s="237" t="s">
        <v>28722</v>
      </c>
      <c r="O1550" s="235" t="s">
        <v>28741</v>
      </c>
    </row>
    <row r="1551" spans="2:15" ht="15.75" hidden="1" x14ac:dyDescent="0.25">
      <c r="B1551" s="203" t="s">
        <v>27019</v>
      </c>
      <c r="C1551" s="194" t="s">
        <v>26458</v>
      </c>
      <c r="D1551" s="194" t="s">
        <v>9853</v>
      </c>
      <c r="E1551" s="205">
        <v>2.1179999999999999</v>
      </c>
      <c r="F1551" s="204" t="s">
        <v>19795</v>
      </c>
      <c r="G1551" s="194" t="s">
        <v>27876</v>
      </c>
      <c r="H1551" s="198" t="str">
        <f t="shared" si="24"/>
        <v>H14</v>
      </c>
      <c r="I1551" s="194">
        <v>2011</v>
      </c>
      <c r="J1551" s="194" t="s">
        <v>177</v>
      </c>
      <c r="K1551" s="194">
        <v>146567</v>
      </c>
      <c r="L1551" s="194"/>
      <c r="M1551" s="235" t="s">
        <v>23610</v>
      </c>
      <c r="N1551" s="237" t="s">
        <v>28722</v>
      </c>
      <c r="O1551" s="235" t="s">
        <v>28741</v>
      </c>
    </row>
    <row r="1552" spans="2:15" ht="15.75" hidden="1" x14ac:dyDescent="0.25">
      <c r="B1552" s="203" t="s">
        <v>27019</v>
      </c>
      <c r="C1552" s="194" t="s">
        <v>26458</v>
      </c>
      <c r="D1552" s="194" t="s">
        <v>9853</v>
      </c>
      <c r="E1552" s="205">
        <v>0.85</v>
      </c>
      <c r="F1552" s="204" t="s">
        <v>20123</v>
      </c>
      <c r="G1552" s="194" t="s">
        <v>28328</v>
      </c>
      <c r="H1552" s="198" t="str">
        <f t="shared" si="24"/>
        <v>H14</v>
      </c>
      <c r="I1552" s="194">
        <v>2012</v>
      </c>
      <c r="J1552" s="194" t="s">
        <v>177</v>
      </c>
      <c r="K1552" s="194">
        <v>172943</v>
      </c>
      <c r="L1552" s="194"/>
      <c r="M1552" s="235" t="s">
        <v>23610</v>
      </c>
      <c r="N1552" s="237" t="s">
        <v>28722</v>
      </c>
      <c r="O1552" s="235" t="s">
        <v>28741</v>
      </c>
    </row>
    <row r="1553" spans="2:15" ht="15.75" hidden="1" x14ac:dyDescent="0.25">
      <c r="B1553" s="203" t="s">
        <v>27019</v>
      </c>
      <c r="C1553" s="194" t="s">
        <v>26458</v>
      </c>
      <c r="D1553" s="194" t="s">
        <v>9853</v>
      </c>
      <c r="E1553" s="205">
        <v>5.6515000000000004</v>
      </c>
      <c r="F1553" s="204" t="s">
        <v>20057</v>
      </c>
      <c r="G1553" s="194" t="s">
        <v>28642</v>
      </c>
      <c r="H1553" s="198" t="str">
        <f t="shared" si="24"/>
        <v>H14</v>
      </c>
      <c r="I1553" s="194">
        <v>2013</v>
      </c>
      <c r="J1553" s="194" t="s">
        <v>177</v>
      </c>
      <c r="K1553" s="194">
        <v>333037</v>
      </c>
      <c r="L1553" s="194"/>
      <c r="M1553" s="235" t="s">
        <v>23610</v>
      </c>
      <c r="N1553" s="237" t="s">
        <v>28722</v>
      </c>
      <c r="O1553" s="235" t="s">
        <v>28741</v>
      </c>
    </row>
    <row r="1554" spans="2:15" ht="15.75" hidden="1" x14ac:dyDescent="0.25">
      <c r="B1554" s="203" t="s">
        <v>27019</v>
      </c>
      <c r="C1554" s="194" t="s">
        <v>26458</v>
      </c>
      <c r="D1554" s="194" t="s">
        <v>9853</v>
      </c>
      <c r="E1554" s="205">
        <v>0</v>
      </c>
      <c r="F1554" s="204" t="s">
        <v>20868</v>
      </c>
      <c r="G1554" s="194" t="s">
        <v>27385</v>
      </c>
      <c r="H1554" s="198" t="str">
        <f t="shared" si="24"/>
        <v>H14</v>
      </c>
      <c r="I1554" s="194">
        <v>2009</v>
      </c>
      <c r="J1554" s="194" t="s">
        <v>7490</v>
      </c>
      <c r="K1554" s="194">
        <v>460237</v>
      </c>
      <c r="L1554" s="194"/>
      <c r="M1554" s="235" t="s">
        <v>23610</v>
      </c>
      <c r="N1554" s="237" t="s">
        <v>28722</v>
      </c>
      <c r="O1554" s="235" t="s">
        <v>28741</v>
      </c>
    </row>
    <row r="1555" spans="2:15" ht="15.75" hidden="1" x14ac:dyDescent="0.25">
      <c r="B1555" s="203" t="s">
        <v>26913</v>
      </c>
      <c r="C1555" s="194" t="s">
        <v>26529</v>
      </c>
      <c r="D1555" s="194" t="s">
        <v>9871</v>
      </c>
      <c r="E1555" s="205">
        <v>2.3704999999999998</v>
      </c>
      <c r="F1555" s="204" t="s">
        <v>20110</v>
      </c>
      <c r="G1555" s="194" t="s">
        <v>27322</v>
      </c>
      <c r="H1555" s="198" t="str">
        <f t="shared" si="24"/>
        <v>H14</v>
      </c>
      <c r="I1555" s="194">
        <v>2009</v>
      </c>
      <c r="J1555" s="194" t="s">
        <v>177</v>
      </c>
      <c r="K1555" s="194">
        <v>460161</v>
      </c>
      <c r="L1555" s="194"/>
      <c r="M1555" s="235" t="s">
        <v>23610</v>
      </c>
      <c r="N1555" s="237" t="s">
        <v>28722</v>
      </c>
      <c r="O1555" s="235" t="s">
        <v>28741</v>
      </c>
    </row>
    <row r="1556" spans="2:15" ht="15.75" hidden="1" x14ac:dyDescent="0.25">
      <c r="B1556" s="203" t="s">
        <v>26913</v>
      </c>
      <c r="C1556" s="194" t="s">
        <v>26529</v>
      </c>
      <c r="D1556" s="194" t="s">
        <v>9871</v>
      </c>
      <c r="E1556" s="205">
        <v>2.8260000000000001</v>
      </c>
      <c r="F1556" s="204" t="s">
        <v>20206</v>
      </c>
      <c r="G1556" s="194" t="s">
        <v>27323</v>
      </c>
      <c r="H1556" s="198" t="str">
        <f t="shared" si="24"/>
        <v>H14</v>
      </c>
      <c r="I1556" s="194">
        <v>2009</v>
      </c>
      <c r="J1556" s="194" t="s">
        <v>177</v>
      </c>
      <c r="K1556" s="194">
        <v>460162</v>
      </c>
      <c r="L1556" s="194"/>
      <c r="M1556" s="235" t="s">
        <v>23610</v>
      </c>
      <c r="N1556" s="237" t="s">
        <v>28722</v>
      </c>
      <c r="O1556" s="235" t="s">
        <v>28741</v>
      </c>
    </row>
    <row r="1557" spans="2:15" ht="15.75" hidden="1" x14ac:dyDescent="0.25">
      <c r="B1557" s="203" t="s">
        <v>26913</v>
      </c>
      <c r="C1557" s="194" t="s">
        <v>26529</v>
      </c>
      <c r="D1557" s="194" t="s">
        <v>9871</v>
      </c>
      <c r="E1557" s="205">
        <v>4.32</v>
      </c>
      <c r="F1557" s="204" t="s">
        <v>20307</v>
      </c>
      <c r="G1557" s="194" t="s">
        <v>27372</v>
      </c>
      <c r="H1557" s="198" t="str">
        <f t="shared" si="24"/>
        <v>H14</v>
      </c>
      <c r="I1557" s="194">
        <v>2009</v>
      </c>
      <c r="J1557" s="194" t="s">
        <v>4134</v>
      </c>
      <c r="K1557" s="194">
        <v>460216</v>
      </c>
      <c r="L1557" s="194"/>
      <c r="M1557" s="235" t="s">
        <v>23610</v>
      </c>
      <c r="N1557" s="237" t="s">
        <v>28722</v>
      </c>
      <c r="O1557" s="235" t="s">
        <v>28741</v>
      </c>
    </row>
    <row r="1558" spans="2:15" ht="15.75" hidden="1" x14ac:dyDescent="0.25">
      <c r="B1558" s="203" t="s">
        <v>26913</v>
      </c>
      <c r="C1558" s="194" t="s">
        <v>26529</v>
      </c>
      <c r="D1558" s="194" t="s">
        <v>9871</v>
      </c>
      <c r="E1558" s="205">
        <v>0</v>
      </c>
      <c r="F1558" s="204" t="s">
        <v>20811</v>
      </c>
      <c r="G1558" s="194" t="s">
        <v>27414</v>
      </c>
      <c r="H1558" s="198" t="str">
        <f t="shared" si="24"/>
        <v>H14</v>
      </c>
      <c r="I1558" s="194">
        <v>2009</v>
      </c>
      <c r="J1558" s="194" t="s">
        <v>7490</v>
      </c>
      <c r="K1558" s="194">
        <v>460267</v>
      </c>
      <c r="L1558" s="194"/>
      <c r="M1558" s="235" t="s">
        <v>23610</v>
      </c>
      <c r="N1558" s="237" t="s">
        <v>28722</v>
      </c>
      <c r="O1558" s="235" t="s">
        <v>28741</v>
      </c>
    </row>
    <row r="1559" spans="2:15" ht="15.75" hidden="1" x14ac:dyDescent="0.25">
      <c r="B1559" s="203" t="s">
        <v>26913</v>
      </c>
      <c r="C1559" s="194" t="s">
        <v>26529</v>
      </c>
      <c r="D1559" s="194" t="s">
        <v>9871</v>
      </c>
      <c r="E1559" s="205">
        <v>0</v>
      </c>
      <c r="F1559" s="204" t="s">
        <v>20953</v>
      </c>
      <c r="G1559" s="194" t="s">
        <v>27459</v>
      </c>
      <c r="H1559" s="198" t="str">
        <f t="shared" si="24"/>
        <v>H14</v>
      </c>
      <c r="I1559" s="194">
        <v>2009</v>
      </c>
      <c r="J1559" s="194" t="s">
        <v>7490</v>
      </c>
      <c r="K1559" s="194">
        <v>460320</v>
      </c>
      <c r="L1559" s="194"/>
      <c r="M1559" s="235" t="s">
        <v>23610</v>
      </c>
      <c r="N1559" s="237" t="s">
        <v>28722</v>
      </c>
      <c r="O1559" s="235" t="s">
        <v>28741</v>
      </c>
    </row>
    <row r="1560" spans="2:15" ht="15.75" hidden="1" x14ac:dyDescent="0.25">
      <c r="B1560" s="203" t="s">
        <v>26913</v>
      </c>
      <c r="C1560" s="194" t="s">
        <v>26529</v>
      </c>
      <c r="D1560" s="194" t="s">
        <v>9871</v>
      </c>
      <c r="E1560" s="205">
        <v>2.5089999999999999</v>
      </c>
      <c r="F1560" s="204" t="s">
        <v>20191</v>
      </c>
      <c r="G1560" s="194" t="s">
        <v>27543</v>
      </c>
      <c r="H1560" s="198" t="str">
        <f t="shared" si="24"/>
        <v>H14</v>
      </c>
      <c r="I1560" s="194">
        <v>2009</v>
      </c>
      <c r="J1560" s="194" t="s">
        <v>177</v>
      </c>
      <c r="K1560" s="194">
        <v>100326</v>
      </c>
      <c r="L1560" s="194"/>
      <c r="M1560" s="235" t="s">
        <v>23610</v>
      </c>
      <c r="N1560" s="237" t="s">
        <v>28722</v>
      </c>
      <c r="O1560" s="235" t="s">
        <v>28741</v>
      </c>
    </row>
    <row r="1561" spans="2:15" ht="15.75" hidden="1" x14ac:dyDescent="0.25">
      <c r="B1561" s="203" t="s">
        <v>26913</v>
      </c>
      <c r="C1561" s="194" t="s">
        <v>26529</v>
      </c>
      <c r="D1561" s="194" t="s">
        <v>9871</v>
      </c>
      <c r="E1561" s="205">
        <v>2.8380000000000001</v>
      </c>
      <c r="F1561" s="204" t="s">
        <v>20521</v>
      </c>
      <c r="G1561" s="194" t="s">
        <v>28181</v>
      </c>
      <c r="H1561" s="198" t="str">
        <f t="shared" si="24"/>
        <v>H14</v>
      </c>
      <c r="I1561" s="194">
        <v>2012</v>
      </c>
      <c r="J1561" s="194" t="s">
        <v>5762</v>
      </c>
      <c r="K1561" s="194">
        <v>169335</v>
      </c>
      <c r="L1561" s="194"/>
      <c r="M1561" s="235" t="s">
        <v>23610</v>
      </c>
      <c r="N1561" s="237" t="s">
        <v>28722</v>
      </c>
      <c r="O1561" s="235" t="s">
        <v>28741</v>
      </c>
    </row>
    <row r="1562" spans="2:15" ht="15.75" hidden="1" x14ac:dyDescent="0.25">
      <c r="B1562" s="203" t="s">
        <v>26950</v>
      </c>
      <c r="C1562" s="194" t="s">
        <v>26479</v>
      </c>
      <c r="D1562" s="194" t="s">
        <v>9853</v>
      </c>
      <c r="E1562" s="205">
        <v>0</v>
      </c>
      <c r="F1562" s="204" t="s">
        <v>20842</v>
      </c>
      <c r="G1562" s="194" t="s">
        <v>27451</v>
      </c>
      <c r="H1562" s="198" t="str">
        <f t="shared" si="24"/>
        <v>H14</v>
      </c>
      <c r="I1562" s="194">
        <v>2009</v>
      </c>
      <c r="J1562" s="194" t="s">
        <v>7490</v>
      </c>
      <c r="K1562" s="194">
        <v>460312</v>
      </c>
      <c r="L1562" s="194"/>
      <c r="M1562" s="235" t="s">
        <v>23610</v>
      </c>
      <c r="N1562" s="237" t="s">
        <v>28722</v>
      </c>
      <c r="O1562" s="235" t="s">
        <v>28741</v>
      </c>
    </row>
    <row r="1563" spans="2:15" ht="15.75" hidden="1" x14ac:dyDescent="0.25">
      <c r="B1563" s="203" t="s">
        <v>26950</v>
      </c>
      <c r="C1563" s="194" t="s">
        <v>26479</v>
      </c>
      <c r="D1563" s="194" t="s">
        <v>9853</v>
      </c>
      <c r="E1563" s="205">
        <v>10.798999999999999</v>
      </c>
      <c r="F1563" s="204" t="s">
        <v>20406</v>
      </c>
      <c r="G1563" s="194" t="s">
        <v>27458</v>
      </c>
      <c r="H1563" s="198" t="str">
        <f t="shared" si="24"/>
        <v>H14</v>
      </c>
      <c r="I1563" s="194">
        <v>2009</v>
      </c>
      <c r="J1563" s="194" t="s">
        <v>5137</v>
      </c>
      <c r="K1563" s="194">
        <v>460319</v>
      </c>
      <c r="L1563" s="194"/>
      <c r="M1563" s="235" t="s">
        <v>23610</v>
      </c>
      <c r="N1563" s="237" t="s">
        <v>28722</v>
      </c>
      <c r="O1563" s="235" t="s">
        <v>28741</v>
      </c>
    </row>
    <row r="1564" spans="2:15" ht="15.75" hidden="1" x14ac:dyDescent="0.25">
      <c r="B1564" s="203" t="s">
        <v>26950</v>
      </c>
      <c r="C1564" s="194" t="s">
        <v>26479</v>
      </c>
      <c r="D1564" s="194" t="s">
        <v>9853</v>
      </c>
      <c r="E1564" s="205">
        <v>5.3994999999999997</v>
      </c>
      <c r="F1564" s="204" t="s">
        <v>20413</v>
      </c>
      <c r="G1564" s="194" t="s">
        <v>27690</v>
      </c>
      <c r="H1564" s="198" t="str">
        <f t="shared" si="24"/>
        <v>H14</v>
      </c>
      <c r="I1564" s="194">
        <v>2010</v>
      </c>
      <c r="J1564" s="194" t="s">
        <v>5137</v>
      </c>
      <c r="K1564" s="194">
        <v>122074</v>
      </c>
      <c r="L1564" s="194"/>
      <c r="M1564" s="235" t="s">
        <v>23610</v>
      </c>
      <c r="N1564" s="237" t="s">
        <v>28722</v>
      </c>
      <c r="O1564" s="235" t="s">
        <v>28741</v>
      </c>
    </row>
    <row r="1565" spans="2:15" ht="15.75" hidden="1" x14ac:dyDescent="0.25">
      <c r="B1565" s="203" t="s">
        <v>26950</v>
      </c>
      <c r="C1565" s="194" t="s">
        <v>26479</v>
      </c>
      <c r="D1565" s="194" t="s">
        <v>9853</v>
      </c>
      <c r="E1565" s="205">
        <v>0.45900000000000002</v>
      </c>
      <c r="F1565" s="204" t="s">
        <v>19982</v>
      </c>
      <c r="G1565" s="194" t="s">
        <v>28192</v>
      </c>
      <c r="H1565" s="198" t="str">
        <f t="shared" si="24"/>
        <v>H14</v>
      </c>
      <c r="I1565" s="194">
        <v>2012</v>
      </c>
      <c r="J1565" s="194" t="s">
        <v>177</v>
      </c>
      <c r="K1565" s="194">
        <v>169528</v>
      </c>
      <c r="L1565" s="194"/>
      <c r="M1565" s="235" t="s">
        <v>23610</v>
      </c>
      <c r="N1565" s="237" t="s">
        <v>28722</v>
      </c>
      <c r="O1565" s="235" t="s">
        <v>28741</v>
      </c>
    </row>
    <row r="1566" spans="2:15" ht="15.75" hidden="1" x14ac:dyDescent="0.25">
      <c r="B1566" s="203" t="s">
        <v>26950</v>
      </c>
      <c r="C1566" s="194" t="s">
        <v>26479</v>
      </c>
      <c r="D1566" s="194" t="s">
        <v>9853</v>
      </c>
      <c r="E1566" s="205">
        <v>7.0945</v>
      </c>
      <c r="F1566" s="204" t="s">
        <v>20034</v>
      </c>
      <c r="G1566" s="194" t="s">
        <v>28303</v>
      </c>
      <c r="H1566" s="198" t="str">
        <f t="shared" si="24"/>
        <v>H14</v>
      </c>
      <c r="I1566" s="194">
        <v>2012</v>
      </c>
      <c r="J1566" s="194" t="s">
        <v>177</v>
      </c>
      <c r="K1566" s="194">
        <v>172707</v>
      </c>
      <c r="L1566" s="194"/>
      <c r="M1566" s="235" t="s">
        <v>23610</v>
      </c>
      <c r="N1566" s="237" t="s">
        <v>28722</v>
      </c>
      <c r="O1566" s="235" t="s">
        <v>28741</v>
      </c>
    </row>
    <row r="1567" spans="2:15" ht="15.75" hidden="1" x14ac:dyDescent="0.25">
      <c r="B1567" s="203" t="s">
        <v>26950</v>
      </c>
      <c r="C1567" s="194" t="s">
        <v>26479</v>
      </c>
      <c r="D1567" s="194" t="s">
        <v>9853</v>
      </c>
      <c r="E1567" s="205">
        <v>0.18099999999999999</v>
      </c>
      <c r="F1567" s="204" t="s">
        <v>19820</v>
      </c>
      <c r="G1567" s="194" t="s">
        <v>28372</v>
      </c>
      <c r="H1567" s="198" t="str">
        <f t="shared" si="24"/>
        <v>H14</v>
      </c>
      <c r="I1567" s="194">
        <v>2012</v>
      </c>
      <c r="J1567" s="194" t="s">
        <v>177</v>
      </c>
      <c r="K1567" s="194">
        <v>331954</v>
      </c>
      <c r="L1567" s="194"/>
      <c r="M1567" s="235" t="s">
        <v>23610</v>
      </c>
      <c r="N1567" s="237" t="s">
        <v>28722</v>
      </c>
      <c r="O1567" s="235" t="s">
        <v>28741</v>
      </c>
    </row>
    <row r="1568" spans="2:15" ht="15.75" hidden="1" x14ac:dyDescent="0.25">
      <c r="B1568" s="203" t="s">
        <v>26950</v>
      </c>
      <c r="C1568" s="194" t="s">
        <v>26479</v>
      </c>
      <c r="D1568" s="194" t="s">
        <v>9853</v>
      </c>
      <c r="E1568" s="205">
        <v>4.8920000000000003</v>
      </c>
      <c r="F1568" s="204" t="s">
        <v>20438</v>
      </c>
      <c r="G1568" s="194" t="s">
        <v>28373</v>
      </c>
      <c r="H1568" s="198" t="str">
        <f t="shared" si="24"/>
        <v>H14</v>
      </c>
      <c r="I1568" s="194">
        <v>2012</v>
      </c>
      <c r="J1568" s="194" t="s">
        <v>5137</v>
      </c>
      <c r="K1568" s="194">
        <v>331956</v>
      </c>
      <c r="L1568" s="194"/>
      <c r="M1568" s="235" t="s">
        <v>23610</v>
      </c>
      <c r="N1568" s="237" t="s">
        <v>28722</v>
      </c>
      <c r="O1568" s="235" t="s">
        <v>28741</v>
      </c>
    </row>
    <row r="1569" spans="2:15" ht="15.75" hidden="1" x14ac:dyDescent="0.25">
      <c r="B1569" s="203" t="s">
        <v>26893</v>
      </c>
      <c r="C1569" s="194" t="s">
        <v>26390</v>
      </c>
      <c r="D1569" s="194" t="s">
        <v>10005</v>
      </c>
      <c r="E1569" s="205">
        <v>0</v>
      </c>
      <c r="F1569" s="204" t="s">
        <v>20883</v>
      </c>
      <c r="G1569" s="194" t="s">
        <v>27277</v>
      </c>
      <c r="H1569" s="198" t="str">
        <f t="shared" si="24"/>
        <v>H14</v>
      </c>
      <c r="I1569" s="194">
        <v>2009</v>
      </c>
      <c r="J1569" s="194" t="s">
        <v>7490</v>
      </c>
      <c r="K1569" s="194">
        <v>460115</v>
      </c>
      <c r="L1569" s="194"/>
      <c r="M1569" s="235" t="s">
        <v>23610</v>
      </c>
      <c r="N1569" s="237" t="s">
        <v>28722</v>
      </c>
      <c r="O1569" s="235" t="s">
        <v>28741</v>
      </c>
    </row>
    <row r="1570" spans="2:15" ht="15.75" hidden="1" x14ac:dyDescent="0.25">
      <c r="B1570" s="203" t="s">
        <v>26893</v>
      </c>
      <c r="C1570" s="194" t="s">
        <v>26390</v>
      </c>
      <c r="D1570" s="194" t="s">
        <v>10005</v>
      </c>
      <c r="E1570" s="205">
        <v>22.16</v>
      </c>
      <c r="F1570" s="204" t="s">
        <v>20055</v>
      </c>
      <c r="G1570" s="194" t="s">
        <v>27278</v>
      </c>
      <c r="H1570" s="198" t="str">
        <f t="shared" si="24"/>
        <v>H14</v>
      </c>
      <c r="I1570" s="194">
        <v>2009</v>
      </c>
      <c r="J1570" s="194" t="s">
        <v>177</v>
      </c>
      <c r="K1570" s="194">
        <v>57801</v>
      </c>
      <c r="L1570" s="194"/>
      <c r="M1570" s="235" t="s">
        <v>23610</v>
      </c>
      <c r="N1570" s="237" t="s">
        <v>28722</v>
      </c>
      <c r="O1570" s="235" t="s">
        <v>28741</v>
      </c>
    </row>
    <row r="1571" spans="2:15" ht="15.75" hidden="1" x14ac:dyDescent="0.25">
      <c r="B1571" s="203" t="s">
        <v>26893</v>
      </c>
      <c r="C1571" s="194" t="s">
        <v>26390</v>
      </c>
      <c r="D1571" s="194" t="s">
        <v>10005</v>
      </c>
      <c r="E1571" s="205">
        <v>0</v>
      </c>
      <c r="F1571" s="204" t="s">
        <v>21033</v>
      </c>
      <c r="G1571" s="194" t="s">
        <v>27542</v>
      </c>
      <c r="H1571" s="198" t="str">
        <f t="shared" si="24"/>
        <v>H14</v>
      </c>
      <c r="I1571" s="194">
        <v>2009</v>
      </c>
      <c r="J1571" s="194" t="s">
        <v>7490</v>
      </c>
      <c r="K1571" s="194">
        <v>90340</v>
      </c>
      <c r="L1571" s="194"/>
      <c r="M1571" s="235" t="s">
        <v>23610</v>
      </c>
      <c r="N1571" s="237" t="s">
        <v>28722</v>
      </c>
      <c r="O1571" s="235" t="s">
        <v>28741</v>
      </c>
    </row>
    <row r="1572" spans="2:15" ht="15.75" hidden="1" x14ac:dyDescent="0.25">
      <c r="B1572" s="203" t="s">
        <v>26893</v>
      </c>
      <c r="C1572" s="194" t="s">
        <v>26390</v>
      </c>
      <c r="D1572" s="194" t="s">
        <v>10005</v>
      </c>
      <c r="E1572" s="205">
        <v>22.16</v>
      </c>
      <c r="F1572" s="204" t="s">
        <v>19944</v>
      </c>
      <c r="G1572" s="194" t="s">
        <v>27546</v>
      </c>
      <c r="H1572" s="198" t="str">
        <f t="shared" si="24"/>
        <v>H14</v>
      </c>
      <c r="I1572" s="194">
        <v>2009</v>
      </c>
      <c r="J1572" s="194" t="s">
        <v>177</v>
      </c>
      <c r="K1572" s="194">
        <v>117762</v>
      </c>
      <c r="L1572" s="194"/>
      <c r="M1572" s="235" t="s">
        <v>23610</v>
      </c>
      <c r="N1572" s="237" t="s">
        <v>28722</v>
      </c>
      <c r="O1572" s="235" t="s">
        <v>28741</v>
      </c>
    </row>
    <row r="1573" spans="2:15" ht="15.75" hidden="1" x14ac:dyDescent="0.25">
      <c r="B1573" s="203" t="s">
        <v>26893</v>
      </c>
      <c r="C1573" s="194" t="s">
        <v>26390</v>
      </c>
      <c r="D1573" s="194" t="s">
        <v>10005</v>
      </c>
      <c r="E1573" s="205">
        <v>11.08</v>
      </c>
      <c r="F1573" s="204" t="s">
        <v>20484</v>
      </c>
      <c r="G1573" s="194" t="s">
        <v>27581</v>
      </c>
      <c r="H1573" s="198" t="str">
        <f t="shared" si="24"/>
        <v>H14</v>
      </c>
      <c r="I1573" s="194">
        <v>2010</v>
      </c>
      <c r="J1573" s="194" t="s">
        <v>5762</v>
      </c>
      <c r="K1573" s="194">
        <v>91952</v>
      </c>
      <c r="L1573" s="194"/>
      <c r="M1573" s="235" t="s">
        <v>23610</v>
      </c>
      <c r="N1573" s="237" t="s">
        <v>28722</v>
      </c>
      <c r="O1573" s="235" t="s">
        <v>28741</v>
      </c>
    </row>
    <row r="1574" spans="2:15" ht="15.75" hidden="1" x14ac:dyDescent="0.25">
      <c r="B1574" s="203" t="s">
        <v>26893</v>
      </c>
      <c r="C1574" s="194" t="s">
        <v>26390</v>
      </c>
      <c r="D1574" s="194" t="s">
        <v>10005</v>
      </c>
      <c r="E1574" s="205">
        <v>1.359</v>
      </c>
      <c r="F1574" s="204" t="s">
        <v>20121</v>
      </c>
      <c r="G1574" s="194" t="s">
        <v>28283</v>
      </c>
      <c r="H1574" s="198" t="str">
        <f t="shared" si="24"/>
        <v>H14</v>
      </c>
      <c r="I1574" s="194">
        <v>2012</v>
      </c>
      <c r="J1574" s="194" t="s">
        <v>177</v>
      </c>
      <c r="K1574" s="194">
        <v>172525</v>
      </c>
      <c r="L1574" s="194"/>
      <c r="M1574" s="235" t="s">
        <v>23610</v>
      </c>
      <c r="N1574" s="237" t="s">
        <v>28722</v>
      </c>
      <c r="O1574" s="235" t="s">
        <v>28741</v>
      </c>
    </row>
    <row r="1575" spans="2:15" ht="15.75" hidden="1" x14ac:dyDescent="0.25">
      <c r="B1575" s="203" t="s">
        <v>26893</v>
      </c>
      <c r="C1575" s="194" t="s">
        <v>26390</v>
      </c>
      <c r="D1575" s="194" t="s">
        <v>10005</v>
      </c>
      <c r="E1575" s="205">
        <v>2.694</v>
      </c>
      <c r="F1575" s="204" t="s">
        <v>20263</v>
      </c>
      <c r="G1575" s="194" t="s">
        <v>28331</v>
      </c>
      <c r="H1575" s="198" t="str">
        <f t="shared" si="24"/>
        <v>H14</v>
      </c>
      <c r="I1575" s="194">
        <v>2012</v>
      </c>
      <c r="J1575" s="194" t="s">
        <v>4134</v>
      </c>
      <c r="K1575" s="194">
        <v>172984</v>
      </c>
      <c r="L1575" s="194"/>
      <c r="M1575" s="235" t="s">
        <v>23610</v>
      </c>
      <c r="N1575" s="237" t="s">
        <v>28722</v>
      </c>
      <c r="O1575" s="235" t="s">
        <v>28741</v>
      </c>
    </row>
    <row r="1576" spans="2:15" ht="15.75" hidden="1" x14ac:dyDescent="0.25">
      <c r="B1576" s="203" t="s">
        <v>26980</v>
      </c>
      <c r="C1576" s="194" t="s">
        <v>26533</v>
      </c>
      <c r="D1576" s="194" t="s">
        <v>10005</v>
      </c>
      <c r="E1576" s="205">
        <v>1.752</v>
      </c>
      <c r="F1576" s="204" t="s">
        <v>19735</v>
      </c>
      <c r="G1576" s="194" t="s">
        <v>27548</v>
      </c>
      <c r="H1576" s="198" t="str">
        <f t="shared" si="24"/>
        <v>H14</v>
      </c>
      <c r="I1576" s="194">
        <v>2009</v>
      </c>
      <c r="J1576" s="194" t="s">
        <v>177</v>
      </c>
      <c r="K1576" s="194">
        <v>119890</v>
      </c>
      <c r="L1576" s="194"/>
      <c r="M1576" s="235" t="s">
        <v>23610</v>
      </c>
      <c r="N1576" s="237" t="s">
        <v>28722</v>
      </c>
      <c r="O1576" s="235" t="s">
        <v>28741</v>
      </c>
    </row>
    <row r="1577" spans="2:15" ht="15.75" hidden="1" x14ac:dyDescent="0.25">
      <c r="B1577" s="203" t="s">
        <v>26980</v>
      </c>
      <c r="C1577" s="194" t="s">
        <v>26533</v>
      </c>
      <c r="D1577" s="194" t="s">
        <v>10005</v>
      </c>
      <c r="E1577" s="205">
        <v>1.6359999999999999</v>
      </c>
      <c r="F1577" s="204" t="s">
        <v>19877</v>
      </c>
      <c r="G1577" s="194" t="s">
        <v>27643</v>
      </c>
      <c r="H1577" s="198" t="str">
        <f t="shared" si="24"/>
        <v>H14</v>
      </c>
      <c r="I1577" s="194">
        <v>2010</v>
      </c>
      <c r="J1577" s="194" t="s">
        <v>177</v>
      </c>
      <c r="K1577" s="194">
        <v>119892</v>
      </c>
      <c r="L1577" s="194"/>
      <c r="M1577" s="235" t="s">
        <v>23610</v>
      </c>
      <c r="N1577" s="237" t="s">
        <v>28722</v>
      </c>
      <c r="O1577" s="235" t="s">
        <v>28741</v>
      </c>
    </row>
    <row r="1578" spans="2:15" ht="15.75" hidden="1" x14ac:dyDescent="0.25">
      <c r="B1578" s="203" t="s">
        <v>26980</v>
      </c>
      <c r="C1578" s="194" t="s">
        <v>26533</v>
      </c>
      <c r="D1578" s="194" t="s">
        <v>10005</v>
      </c>
      <c r="E1578" s="205">
        <v>2.2690000000000001</v>
      </c>
      <c r="F1578" s="204" t="s">
        <v>19791</v>
      </c>
      <c r="G1578" s="194" t="s">
        <v>27784</v>
      </c>
      <c r="H1578" s="198" t="str">
        <f t="shared" si="24"/>
        <v>H14</v>
      </c>
      <c r="I1578" s="194">
        <v>2011</v>
      </c>
      <c r="J1578" s="194" t="s">
        <v>177</v>
      </c>
      <c r="K1578" s="194">
        <v>119897</v>
      </c>
      <c r="L1578" s="194"/>
      <c r="M1578" s="235" t="s">
        <v>23610</v>
      </c>
      <c r="N1578" s="237" t="s">
        <v>28722</v>
      </c>
      <c r="O1578" s="235" t="s">
        <v>28741</v>
      </c>
    </row>
    <row r="1579" spans="2:15" ht="15.75" hidden="1" x14ac:dyDescent="0.25">
      <c r="B1579" s="203" t="s">
        <v>26980</v>
      </c>
      <c r="C1579" s="194" t="s">
        <v>26533</v>
      </c>
      <c r="D1579" s="194" t="s">
        <v>10005</v>
      </c>
      <c r="E1579" s="205">
        <v>1.02</v>
      </c>
      <c r="F1579" s="204" t="s">
        <v>20114</v>
      </c>
      <c r="G1579" s="194" t="s">
        <v>28082</v>
      </c>
      <c r="H1579" s="198" t="str">
        <f t="shared" si="24"/>
        <v>H14</v>
      </c>
      <c r="I1579" s="194">
        <v>2012</v>
      </c>
      <c r="J1579" s="194" t="s">
        <v>177</v>
      </c>
      <c r="K1579" s="194">
        <v>164560</v>
      </c>
      <c r="L1579" s="194"/>
      <c r="M1579" s="235" t="s">
        <v>23610</v>
      </c>
      <c r="N1579" s="237" t="s">
        <v>28722</v>
      </c>
      <c r="O1579" s="235" t="s">
        <v>28741</v>
      </c>
    </row>
    <row r="1580" spans="2:15" ht="15.75" hidden="1" x14ac:dyDescent="0.25">
      <c r="B1580" s="203" t="s">
        <v>27095</v>
      </c>
      <c r="C1580" s="194" t="s">
        <v>26367</v>
      </c>
      <c r="D1580" s="194" t="s">
        <v>9840</v>
      </c>
      <c r="E1580" s="205">
        <v>5.093</v>
      </c>
      <c r="F1580" s="204" t="s">
        <v>20371</v>
      </c>
      <c r="G1580" s="194" t="s">
        <v>27924</v>
      </c>
      <c r="H1580" s="198" t="str">
        <f t="shared" si="24"/>
        <v>H14</v>
      </c>
      <c r="I1580" s="194">
        <v>2011</v>
      </c>
      <c r="J1580" s="194" t="s">
        <v>153</v>
      </c>
      <c r="K1580" s="194">
        <v>147667</v>
      </c>
      <c r="L1580" s="194"/>
      <c r="M1580" s="235" t="s">
        <v>23610</v>
      </c>
      <c r="N1580" s="237" t="s">
        <v>28722</v>
      </c>
      <c r="O1580" s="235" t="s">
        <v>28741</v>
      </c>
    </row>
    <row r="1581" spans="2:15" ht="15.75" hidden="1" x14ac:dyDescent="0.25">
      <c r="B1581" s="203" t="s">
        <v>27016</v>
      </c>
      <c r="C1581" s="194" t="s">
        <v>26667</v>
      </c>
      <c r="D1581" s="194" t="s">
        <v>9957</v>
      </c>
      <c r="E1581" s="205">
        <v>4.32</v>
      </c>
      <c r="F1581" s="204" t="s">
        <v>20462</v>
      </c>
      <c r="G1581" s="194" t="s">
        <v>27626</v>
      </c>
      <c r="H1581" s="198" t="str">
        <f t="shared" si="24"/>
        <v>H14</v>
      </c>
      <c r="I1581" s="194">
        <v>2010</v>
      </c>
      <c r="J1581" s="194" t="s">
        <v>5137</v>
      </c>
      <c r="K1581" s="194">
        <v>117982</v>
      </c>
      <c r="L1581" s="194"/>
      <c r="M1581" s="235" t="s">
        <v>23610</v>
      </c>
      <c r="N1581" s="237" t="s">
        <v>28722</v>
      </c>
      <c r="O1581" s="235" t="s">
        <v>28741</v>
      </c>
    </row>
    <row r="1582" spans="2:15" ht="15.75" hidden="1" x14ac:dyDescent="0.25">
      <c r="B1582" s="203" t="s">
        <v>27016</v>
      </c>
      <c r="C1582" s="194" t="s">
        <v>26667</v>
      </c>
      <c r="D1582" s="194" t="s">
        <v>9957</v>
      </c>
      <c r="E1582" s="205">
        <v>3.5996666666667001</v>
      </c>
      <c r="F1582" s="204" t="s">
        <v>20391</v>
      </c>
      <c r="G1582" s="194" t="s">
        <v>27637</v>
      </c>
      <c r="H1582" s="198" t="str">
        <f t="shared" si="24"/>
        <v>H14</v>
      </c>
      <c r="I1582" s="194">
        <v>2010</v>
      </c>
      <c r="J1582" s="194" t="s">
        <v>5137</v>
      </c>
      <c r="K1582" s="194">
        <v>119440</v>
      </c>
      <c r="L1582" s="194"/>
      <c r="M1582" s="235" t="s">
        <v>23610</v>
      </c>
      <c r="N1582" s="237" t="s">
        <v>28722</v>
      </c>
      <c r="O1582" s="235" t="s">
        <v>28741</v>
      </c>
    </row>
    <row r="1583" spans="2:15" ht="15.75" hidden="1" x14ac:dyDescent="0.25">
      <c r="B1583" s="203" t="s">
        <v>27016</v>
      </c>
      <c r="C1583" s="194" t="s">
        <v>26667</v>
      </c>
      <c r="D1583" s="194" t="s">
        <v>9957</v>
      </c>
      <c r="E1583" s="205">
        <v>21.599</v>
      </c>
      <c r="F1583" s="204" t="s">
        <v>20249</v>
      </c>
      <c r="G1583" s="194" t="s">
        <v>27638</v>
      </c>
      <c r="H1583" s="198" t="str">
        <f t="shared" si="24"/>
        <v>H14</v>
      </c>
      <c r="I1583" s="194">
        <v>2010</v>
      </c>
      <c r="J1583" s="194" t="s">
        <v>177</v>
      </c>
      <c r="K1583" s="194">
        <v>119447</v>
      </c>
      <c r="L1583" s="194"/>
      <c r="M1583" s="235" t="s">
        <v>23610</v>
      </c>
      <c r="N1583" s="237" t="s">
        <v>28722</v>
      </c>
      <c r="O1583" s="235" t="s">
        <v>28741</v>
      </c>
    </row>
    <row r="1584" spans="2:15" ht="15.75" hidden="1" x14ac:dyDescent="0.25">
      <c r="B1584" s="203" t="s">
        <v>27018</v>
      </c>
      <c r="C1584" s="194" t="s">
        <v>26680</v>
      </c>
      <c r="D1584" s="194" t="s">
        <v>9853</v>
      </c>
      <c r="E1584" s="205">
        <v>3.5996666666667001</v>
      </c>
      <c r="F1584" s="204" t="s">
        <v>20403</v>
      </c>
      <c r="G1584" s="194" t="s">
        <v>27633</v>
      </c>
      <c r="H1584" s="198" t="str">
        <f t="shared" si="24"/>
        <v>H14</v>
      </c>
      <c r="I1584" s="194">
        <v>2010</v>
      </c>
      <c r="J1584" s="194" t="s">
        <v>5137</v>
      </c>
      <c r="K1584" s="194">
        <v>118339</v>
      </c>
      <c r="L1584" s="194"/>
      <c r="M1584" s="235" t="s">
        <v>23610</v>
      </c>
      <c r="N1584" s="237" t="s">
        <v>28722</v>
      </c>
      <c r="O1584" s="235" t="s">
        <v>28741</v>
      </c>
    </row>
    <row r="1585" spans="2:15" ht="15.75" hidden="1" x14ac:dyDescent="0.25">
      <c r="B1585" s="203" t="s">
        <v>26939</v>
      </c>
      <c r="C1585" s="194" t="s">
        <v>26376</v>
      </c>
      <c r="D1585" s="194" t="s">
        <v>9753</v>
      </c>
      <c r="E1585" s="205">
        <v>9.4593333333332996</v>
      </c>
      <c r="F1585" s="204" t="s">
        <v>20135</v>
      </c>
      <c r="G1585" s="194" t="s">
        <v>28078</v>
      </c>
      <c r="H1585" s="198" t="str">
        <f t="shared" si="24"/>
        <v>H14</v>
      </c>
      <c r="I1585" s="194">
        <v>2012</v>
      </c>
      <c r="J1585" s="194" t="s">
        <v>177</v>
      </c>
      <c r="K1585" s="194">
        <v>164266</v>
      </c>
      <c r="L1585" s="194"/>
      <c r="M1585" s="235" t="s">
        <v>23610</v>
      </c>
      <c r="N1585" s="237" t="s">
        <v>28722</v>
      </c>
      <c r="O1585" s="235" t="s">
        <v>28741</v>
      </c>
    </row>
    <row r="1586" spans="2:15" ht="15.75" hidden="1" x14ac:dyDescent="0.25">
      <c r="B1586" s="203" t="s">
        <v>27194</v>
      </c>
      <c r="C1586" s="194" t="s">
        <v>26477</v>
      </c>
      <c r="D1586" s="194" t="s">
        <v>10005</v>
      </c>
      <c r="E1586" s="205">
        <v>0.42499999999999999</v>
      </c>
      <c r="F1586" s="204" t="s">
        <v>20125</v>
      </c>
      <c r="G1586" s="194" t="s">
        <v>28302</v>
      </c>
      <c r="H1586" s="198" t="str">
        <f t="shared" si="24"/>
        <v>H14</v>
      </c>
      <c r="I1586" s="194">
        <v>2012</v>
      </c>
      <c r="J1586" s="194" t="s">
        <v>177</v>
      </c>
      <c r="K1586" s="194">
        <v>172684</v>
      </c>
      <c r="L1586" s="194"/>
      <c r="M1586" s="235" t="s">
        <v>23610</v>
      </c>
      <c r="N1586" s="237" t="s">
        <v>28722</v>
      </c>
      <c r="O1586" s="235" t="s">
        <v>28741</v>
      </c>
    </row>
    <row r="1587" spans="2:15" ht="15.75" hidden="1" x14ac:dyDescent="0.25">
      <c r="B1587" s="203" t="s">
        <v>26914</v>
      </c>
      <c r="C1587" s="194" t="s">
        <v>26429</v>
      </c>
      <c r="D1587" s="194" t="s">
        <v>9871</v>
      </c>
      <c r="E1587" s="205">
        <v>2.3704999999999998</v>
      </c>
      <c r="F1587" s="204" t="s">
        <v>20110</v>
      </c>
      <c r="G1587" s="194" t="s">
        <v>27322</v>
      </c>
      <c r="H1587" s="198" t="str">
        <f t="shared" si="24"/>
        <v>H14</v>
      </c>
      <c r="I1587" s="194">
        <v>2009</v>
      </c>
      <c r="J1587" s="194" t="s">
        <v>177</v>
      </c>
      <c r="K1587" s="194">
        <v>460161</v>
      </c>
      <c r="L1587" s="194"/>
      <c r="M1587" s="235" t="s">
        <v>23610</v>
      </c>
      <c r="N1587" s="237" t="s">
        <v>28722</v>
      </c>
      <c r="O1587" s="235" t="s">
        <v>28741</v>
      </c>
    </row>
    <row r="1588" spans="2:15" ht="15.75" hidden="1" x14ac:dyDescent="0.25">
      <c r="B1588" s="203" t="s">
        <v>26914</v>
      </c>
      <c r="C1588" s="194" t="s">
        <v>26429</v>
      </c>
      <c r="D1588" s="194" t="s">
        <v>9871</v>
      </c>
      <c r="E1588" s="205">
        <v>2.8260000000000001</v>
      </c>
      <c r="F1588" s="204" t="s">
        <v>20206</v>
      </c>
      <c r="G1588" s="194" t="s">
        <v>27323</v>
      </c>
      <c r="H1588" s="198" t="str">
        <f t="shared" si="24"/>
        <v>H14</v>
      </c>
      <c r="I1588" s="194">
        <v>2009</v>
      </c>
      <c r="J1588" s="194" t="s">
        <v>177</v>
      </c>
      <c r="K1588" s="194">
        <v>460162</v>
      </c>
      <c r="L1588" s="194"/>
      <c r="M1588" s="235" t="s">
        <v>23610</v>
      </c>
      <c r="N1588" s="237" t="s">
        <v>28722</v>
      </c>
      <c r="O1588" s="235" t="s">
        <v>28741</v>
      </c>
    </row>
    <row r="1589" spans="2:15" ht="15.75" hidden="1" x14ac:dyDescent="0.25">
      <c r="B1589" s="203" t="s">
        <v>26914</v>
      </c>
      <c r="C1589" s="194" t="s">
        <v>26429</v>
      </c>
      <c r="D1589" s="194" t="s">
        <v>9871</v>
      </c>
      <c r="E1589" s="205">
        <v>4.32</v>
      </c>
      <c r="F1589" s="204" t="s">
        <v>20307</v>
      </c>
      <c r="G1589" s="194" t="s">
        <v>27372</v>
      </c>
      <c r="H1589" s="198" t="str">
        <f t="shared" si="24"/>
        <v>H14</v>
      </c>
      <c r="I1589" s="194">
        <v>2009</v>
      </c>
      <c r="J1589" s="194" t="s">
        <v>4134</v>
      </c>
      <c r="K1589" s="194">
        <v>460216</v>
      </c>
      <c r="L1589" s="194"/>
      <c r="M1589" s="235" t="s">
        <v>23610</v>
      </c>
      <c r="N1589" s="237" t="s">
        <v>28722</v>
      </c>
      <c r="O1589" s="235" t="s">
        <v>28741</v>
      </c>
    </row>
    <row r="1590" spans="2:15" ht="15.75" hidden="1" x14ac:dyDescent="0.25">
      <c r="B1590" s="203" t="s">
        <v>26914</v>
      </c>
      <c r="C1590" s="194" t="s">
        <v>26429</v>
      </c>
      <c r="D1590" s="194" t="s">
        <v>9871</v>
      </c>
      <c r="E1590" s="205">
        <v>0</v>
      </c>
      <c r="F1590" s="204" t="s">
        <v>20953</v>
      </c>
      <c r="G1590" s="194" t="s">
        <v>27459</v>
      </c>
      <c r="H1590" s="198" t="str">
        <f t="shared" si="24"/>
        <v>H14</v>
      </c>
      <c r="I1590" s="194">
        <v>2009</v>
      </c>
      <c r="J1590" s="194" t="s">
        <v>7490</v>
      </c>
      <c r="K1590" s="194">
        <v>460320</v>
      </c>
      <c r="L1590" s="194"/>
      <c r="M1590" s="235" t="s">
        <v>23610</v>
      </c>
      <c r="N1590" s="237" t="s">
        <v>28722</v>
      </c>
      <c r="O1590" s="235" t="s">
        <v>28741</v>
      </c>
    </row>
    <row r="1591" spans="2:15" ht="15.75" hidden="1" x14ac:dyDescent="0.25">
      <c r="B1591" s="203" t="s">
        <v>26914</v>
      </c>
      <c r="C1591" s="194" t="s">
        <v>26429</v>
      </c>
      <c r="D1591" s="194" t="s">
        <v>9871</v>
      </c>
      <c r="E1591" s="205">
        <v>43.198</v>
      </c>
      <c r="F1591" s="204" t="s">
        <v>19953</v>
      </c>
      <c r="G1591" s="194" t="s">
        <v>27598</v>
      </c>
      <c r="H1591" s="198" t="str">
        <f t="shared" si="24"/>
        <v>H14</v>
      </c>
      <c r="I1591" s="194">
        <v>2010</v>
      </c>
      <c r="J1591" s="194" t="s">
        <v>177</v>
      </c>
      <c r="K1591" s="194">
        <v>98247</v>
      </c>
      <c r="L1591" s="194"/>
      <c r="M1591" s="235" t="s">
        <v>23610</v>
      </c>
      <c r="N1591" s="237" t="s">
        <v>28722</v>
      </c>
      <c r="O1591" s="235" t="s">
        <v>28741</v>
      </c>
    </row>
    <row r="1592" spans="2:15" ht="15.75" hidden="1" x14ac:dyDescent="0.25">
      <c r="B1592" s="203" t="s">
        <v>26914</v>
      </c>
      <c r="C1592" s="194" t="s">
        <v>26429</v>
      </c>
      <c r="D1592" s="194" t="s">
        <v>9871</v>
      </c>
      <c r="E1592" s="205">
        <v>8.64</v>
      </c>
      <c r="F1592" s="204" t="s">
        <v>20276</v>
      </c>
      <c r="G1592" s="194" t="s">
        <v>27930</v>
      </c>
      <c r="H1592" s="198" t="str">
        <f t="shared" si="24"/>
        <v>H14</v>
      </c>
      <c r="I1592" s="194">
        <v>2011</v>
      </c>
      <c r="J1592" s="194" t="s">
        <v>4134</v>
      </c>
      <c r="K1592" s="194">
        <v>147791</v>
      </c>
      <c r="L1592" s="194"/>
      <c r="M1592" s="235" t="s">
        <v>23610</v>
      </c>
      <c r="N1592" s="237" t="s">
        <v>28722</v>
      </c>
      <c r="O1592" s="235" t="s">
        <v>28741</v>
      </c>
    </row>
    <row r="1593" spans="2:15" ht="15.75" hidden="1" x14ac:dyDescent="0.25">
      <c r="B1593" s="203" t="s">
        <v>26914</v>
      </c>
      <c r="C1593" s="194" t="s">
        <v>26429</v>
      </c>
      <c r="D1593" s="194" t="s">
        <v>9871</v>
      </c>
      <c r="E1593" s="205">
        <v>2.8380000000000001</v>
      </c>
      <c r="F1593" s="204" t="s">
        <v>20661</v>
      </c>
      <c r="G1593" s="194" t="s">
        <v>28180</v>
      </c>
      <c r="H1593" s="198" t="str">
        <f t="shared" si="24"/>
        <v>H14</v>
      </c>
      <c r="I1593" s="194">
        <v>2012</v>
      </c>
      <c r="J1593" s="194" t="s">
        <v>5762</v>
      </c>
      <c r="K1593" s="194">
        <v>169334</v>
      </c>
      <c r="L1593" s="194"/>
      <c r="M1593" s="235" t="s">
        <v>23610</v>
      </c>
      <c r="N1593" s="237" t="s">
        <v>28722</v>
      </c>
      <c r="O1593" s="235" t="s">
        <v>28741</v>
      </c>
    </row>
    <row r="1594" spans="2:15" ht="15.75" hidden="1" x14ac:dyDescent="0.25">
      <c r="B1594" s="203" t="s">
        <v>27078</v>
      </c>
      <c r="C1594" s="194" t="s">
        <v>26457</v>
      </c>
      <c r="D1594" s="194" t="s">
        <v>10005</v>
      </c>
      <c r="E1594" s="205">
        <v>0.60499999999999998</v>
      </c>
      <c r="F1594" s="204" t="s">
        <v>19788</v>
      </c>
      <c r="G1594" s="194" t="s">
        <v>27871</v>
      </c>
      <c r="H1594" s="198" t="str">
        <f t="shared" si="24"/>
        <v>H14</v>
      </c>
      <c r="I1594" s="194">
        <v>2011</v>
      </c>
      <c r="J1594" s="194" t="s">
        <v>177</v>
      </c>
      <c r="K1594" s="194">
        <v>146553</v>
      </c>
      <c r="L1594" s="194"/>
      <c r="M1594" s="235" t="s">
        <v>23610</v>
      </c>
      <c r="N1594" s="237" t="s">
        <v>28722</v>
      </c>
      <c r="O1594" s="235" t="s">
        <v>28741</v>
      </c>
    </row>
    <row r="1595" spans="2:15" ht="15.75" hidden="1" x14ac:dyDescent="0.25">
      <c r="B1595" s="203" t="s">
        <v>27044</v>
      </c>
      <c r="C1595" s="194" t="s">
        <v>26695</v>
      </c>
      <c r="D1595" s="194" t="s">
        <v>9853</v>
      </c>
      <c r="E1595" s="205">
        <v>8.6395</v>
      </c>
      <c r="F1595" s="204" t="s">
        <v>20015</v>
      </c>
      <c r="G1595" s="194" t="s">
        <v>27717</v>
      </c>
      <c r="H1595" s="198" t="str">
        <f t="shared" si="24"/>
        <v>H14</v>
      </c>
      <c r="I1595" s="194">
        <v>2010</v>
      </c>
      <c r="J1595" s="194" t="s">
        <v>177</v>
      </c>
      <c r="K1595" s="194">
        <v>122756</v>
      </c>
      <c r="L1595" s="194"/>
      <c r="M1595" s="235" t="s">
        <v>23610</v>
      </c>
      <c r="N1595" s="237" t="s">
        <v>28722</v>
      </c>
      <c r="O1595" s="235" t="s">
        <v>28741</v>
      </c>
    </row>
    <row r="1596" spans="2:15" ht="15.75" hidden="1" x14ac:dyDescent="0.25">
      <c r="B1596" s="203" t="s">
        <v>27044</v>
      </c>
      <c r="C1596" s="194" t="s">
        <v>26695</v>
      </c>
      <c r="D1596" s="194" t="s">
        <v>9853</v>
      </c>
      <c r="E1596" s="205">
        <v>8.6396666666667006</v>
      </c>
      <c r="F1596" s="204" t="s">
        <v>20062</v>
      </c>
      <c r="G1596" s="194" t="s">
        <v>28043</v>
      </c>
      <c r="H1596" s="198" t="str">
        <f t="shared" si="24"/>
        <v>H14</v>
      </c>
      <c r="I1596" s="194">
        <v>2011</v>
      </c>
      <c r="J1596" s="194" t="s">
        <v>177</v>
      </c>
      <c r="K1596" s="194">
        <v>160892</v>
      </c>
      <c r="L1596" s="194"/>
      <c r="M1596" s="235" t="s">
        <v>23610</v>
      </c>
      <c r="N1596" s="237" t="s">
        <v>28722</v>
      </c>
      <c r="O1596" s="235" t="s">
        <v>28741</v>
      </c>
    </row>
    <row r="1597" spans="2:15" ht="15.75" hidden="1" x14ac:dyDescent="0.25">
      <c r="B1597" s="203" t="s">
        <v>27142</v>
      </c>
      <c r="C1597" s="194" t="s">
        <v>26697</v>
      </c>
      <c r="D1597" s="194" t="s">
        <v>9853</v>
      </c>
      <c r="E1597" s="205">
        <v>9.4593333333332996</v>
      </c>
      <c r="F1597" s="204" t="s">
        <v>20135</v>
      </c>
      <c r="G1597" s="194" t="s">
        <v>28078</v>
      </c>
      <c r="H1597" s="198" t="str">
        <f t="shared" si="24"/>
        <v>H14</v>
      </c>
      <c r="I1597" s="194">
        <v>2012</v>
      </c>
      <c r="J1597" s="194" t="s">
        <v>177</v>
      </c>
      <c r="K1597" s="194">
        <v>164266</v>
      </c>
      <c r="L1597" s="194"/>
      <c r="M1597" s="235" t="s">
        <v>23610</v>
      </c>
      <c r="N1597" s="237" t="s">
        <v>28722</v>
      </c>
      <c r="O1597" s="235" t="s">
        <v>28741</v>
      </c>
    </row>
    <row r="1598" spans="2:15" ht="15.75" hidden="1" x14ac:dyDescent="0.25">
      <c r="B1598" s="203" t="s">
        <v>27008</v>
      </c>
      <c r="C1598" s="194" t="s">
        <v>26382</v>
      </c>
      <c r="D1598" s="194" t="s">
        <v>9957</v>
      </c>
      <c r="E1598" s="205">
        <v>6.4794999999999998</v>
      </c>
      <c r="F1598" s="204" t="s">
        <v>20354</v>
      </c>
      <c r="G1598" s="194" t="s">
        <v>27605</v>
      </c>
      <c r="H1598" s="198" t="str">
        <f t="shared" si="24"/>
        <v>H14</v>
      </c>
      <c r="I1598" s="194">
        <v>2010</v>
      </c>
      <c r="J1598" s="194" t="s">
        <v>153</v>
      </c>
      <c r="K1598" s="194">
        <v>103134</v>
      </c>
      <c r="L1598" s="194"/>
      <c r="M1598" s="235" t="s">
        <v>23610</v>
      </c>
      <c r="N1598" s="237" t="s">
        <v>28722</v>
      </c>
      <c r="O1598" s="235" t="s">
        <v>28741</v>
      </c>
    </row>
    <row r="1599" spans="2:15" ht="15.75" hidden="1" x14ac:dyDescent="0.25">
      <c r="B1599" s="203" t="s">
        <v>27207</v>
      </c>
      <c r="C1599" s="194" t="s">
        <v>26536</v>
      </c>
      <c r="D1599" s="194" t="s">
        <v>9840</v>
      </c>
      <c r="E1599" s="205">
        <v>2.8380000000000001</v>
      </c>
      <c r="F1599" s="204" t="s">
        <v>20659</v>
      </c>
      <c r="G1599" s="194" t="s">
        <v>28353</v>
      </c>
      <c r="H1599" s="198" t="str">
        <f t="shared" si="24"/>
        <v>H14</v>
      </c>
      <c r="I1599" s="194">
        <v>2012</v>
      </c>
      <c r="J1599" s="194" t="s">
        <v>5762</v>
      </c>
      <c r="K1599" s="194">
        <v>198588</v>
      </c>
      <c r="L1599" s="194"/>
      <c r="M1599" s="235" t="s">
        <v>23610</v>
      </c>
      <c r="N1599" s="237" t="s">
        <v>28722</v>
      </c>
      <c r="O1599" s="235" t="s">
        <v>28741</v>
      </c>
    </row>
    <row r="1600" spans="2:15" ht="15.75" hidden="1" x14ac:dyDescent="0.25">
      <c r="B1600" s="203" t="s">
        <v>26945</v>
      </c>
      <c r="C1600" s="194" t="s">
        <v>26362</v>
      </c>
      <c r="D1600" s="194" t="s">
        <v>9787</v>
      </c>
      <c r="E1600" s="205">
        <v>0</v>
      </c>
      <c r="F1600" s="204" t="s">
        <v>20912</v>
      </c>
      <c r="G1600" s="194" t="s">
        <v>27449</v>
      </c>
      <c r="H1600" s="198" t="str">
        <f t="shared" si="24"/>
        <v>H14</v>
      </c>
      <c r="I1600" s="194">
        <v>2009</v>
      </c>
      <c r="J1600" s="194" t="s">
        <v>7490</v>
      </c>
      <c r="K1600" s="194">
        <v>460310</v>
      </c>
      <c r="L1600" s="194"/>
      <c r="M1600" s="235" t="s">
        <v>23610</v>
      </c>
      <c r="N1600" s="237" t="s">
        <v>28722</v>
      </c>
      <c r="O1600" s="235" t="s">
        <v>28741</v>
      </c>
    </row>
    <row r="1601" spans="2:15" ht="15.75" hidden="1" x14ac:dyDescent="0.25">
      <c r="B1601" s="203" t="s">
        <v>26945</v>
      </c>
      <c r="C1601" s="194" t="s">
        <v>26362</v>
      </c>
      <c r="D1601" s="194" t="s">
        <v>9787</v>
      </c>
      <c r="E1601" s="205">
        <v>0.91900000000000004</v>
      </c>
      <c r="F1601" s="204" t="s">
        <v>19852</v>
      </c>
      <c r="G1601" s="194" t="s">
        <v>28073</v>
      </c>
      <c r="H1601" s="198" t="str">
        <f t="shared" si="24"/>
        <v>H14</v>
      </c>
      <c r="I1601" s="194">
        <v>2012</v>
      </c>
      <c r="J1601" s="194" t="s">
        <v>177</v>
      </c>
      <c r="K1601" s="194">
        <v>163900</v>
      </c>
      <c r="L1601" s="194"/>
      <c r="M1601" s="235" t="s">
        <v>23610</v>
      </c>
      <c r="N1601" s="237" t="s">
        <v>28722</v>
      </c>
      <c r="O1601" s="235" t="s">
        <v>28741</v>
      </c>
    </row>
    <row r="1602" spans="2:15" ht="15.75" hidden="1" x14ac:dyDescent="0.25">
      <c r="B1602" s="203" t="s">
        <v>26931</v>
      </c>
      <c r="C1602" s="194" t="s">
        <v>26513</v>
      </c>
      <c r="D1602" s="194" t="s">
        <v>9853</v>
      </c>
      <c r="E1602" s="205">
        <v>0</v>
      </c>
      <c r="F1602" s="204" t="s">
        <v>20896</v>
      </c>
      <c r="G1602" s="194" t="s">
        <v>27341</v>
      </c>
      <c r="H1602" s="198" t="str">
        <f t="shared" si="24"/>
        <v>H14</v>
      </c>
      <c r="I1602" s="194">
        <v>2009</v>
      </c>
      <c r="J1602" s="194" t="s">
        <v>7490</v>
      </c>
      <c r="K1602" s="194">
        <v>460182</v>
      </c>
      <c r="L1602" s="194"/>
      <c r="M1602" s="235" t="s">
        <v>23610</v>
      </c>
      <c r="N1602" s="237" t="s">
        <v>28722</v>
      </c>
      <c r="O1602" s="235" t="s">
        <v>28741</v>
      </c>
    </row>
    <row r="1603" spans="2:15" ht="15.75" hidden="1" x14ac:dyDescent="0.25">
      <c r="B1603" s="203" t="s">
        <v>26931</v>
      </c>
      <c r="C1603" s="194" t="s">
        <v>26513</v>
      </c>
      <c r="D1603" s="194" t="s">
        <v>9853</v>
      </c>
      <c r="E1603" s="205">
        <v>10.798999999999999</v>
      </c>
      <c r="F1603" s="204" t="s">
        <v>20392</v>
      </c>
      <c r="G1603" s="194" t="s">
        <v>27381</v>
      </c>
      <c r="H1603" s="198" t="str">
        <f t="shared" si="24"/>
        <v>H14</v>
      </c>
      <c r="I1603" s="194">
        <v>2009</v>
      </c>
      <c r="J1603" s="194" t="s">
        <v>5137</v>
      </c>
      <c r="K1603" s="194">
        <v>460233</v>
      </c>
      <c r="L1603" s="194"/>
      <c r="M1603" s="235" t="s">
        <v>23610</v>
      </c>
      <c r="N1603" s="237" t="s">
        <v>28722</v>
      </c>
      <c r="O1603" s="235" t="s">
        <v>28741</v>
      </c>
    </row>
    <row r="1604" spans="2:15" ht="15.75" hidden="1" x14ac:dyDescent="0.25">
      <c r="B1604" s="203" t="s">
        <v>26931</v>
      </c>
      <c r="C1604" s="194" t="s">
        <v>26513</v>
      </c>
      <c r="D1604" s="194" t="s">
        <v>9853</v>
      </c>
      <c r="E1604" s="205">
        <v>10.798999999999999</v>
      </c>
      <c r="F1604" s="204" t="s">
        <v>20658</v>
      </c>
      <c r="G1604" s="194" t="s">
        <v>27568</v>
      </c>
      <c r="H1604" s="198" t="str">
        <f t="shared" si="24"/>
        <v>H14</v>
      </c>
      <c r="I1604" s="194">
        <v>2009</v>
      </c>
      <c r="J1604" s="194" t="s">
        <v>5762</v>
      </c>
      <c r="K1604" s="194">
        <v>130495</v>
      </c>
      <c r="L1604" s="194"/>
      <c r="M1604" s="235" t="s">
        <v>23610</v>
      </c>
      <c r="N1604" s="237" t="s">
        <v>28722</v>
      </c>
      <c r="O1604" s="235" t="s">
        <v>28741</v>
      </c>
    </row>
    <row r="1605" spans="2:15" ht="15.75" hidden="1" x14ac:dyDescent="0.25">
      <c r="B1605" s="203" t="s">
        <v>26931</v>
      </c>
      <c r="C1605" s="194" t="s">
        <v>26513</v>
      </c>
      <c r="D1605" s="194" t="s">
        <v>9853</v>
      </c>
      <c r="E1605" s="205">
        <v>0</v>
      </c>
      <c r="F1605" s="204" t="s">
        <v>20790</v>
      </c>
      <c r="G1605" s="194" t="s">
        <v>27937</v>
      </c>
      <c r="H1605" s="198" t="str">
        <f t="shared" ref="H1605:H1668" si="25">HYPERLINK(G1605,"H14")</f>
        <v>H14</v>
      </c>
      <c r="I1605" s="194">
        <v>2011</v>
      </c>
      <c r="J1605" s="194" t="s">
        <v>7490</v>
      </c>
      <c r="K1605" s="194">
        <v>148302</v>
      </c>
      <c r="L1605" s="194"/>
      <c r="M1605" s="235" t="s">
        <v>23610</v>
      </c>
      <c r="N1605" s="237" t="s">
        <v>28722</v>
      </c>
      <c r="O1605" s="235" t="s">
        <v>28741</v>
      </c>
    </row>
    <row r="1606" spans="2:15" ht="15.75" hidden="1" x14ac:dyDescent="0.25">
      <c r="B1606" s="203" t="s">
        <v>26931</v>
      </c>
      <c r="C1606" s="194" t="s">
        <v>26513</v>
      </c>
      <c r="D1606" s="194" t="s">
        <v>9853</v>
      </c>
      <c r="E1606" s="205">
        <v>1.7150000000000001</v>
      </c>
      <c r="F1606" s="204" t="s">
        <v>19798</v>
      </c>
      <c r="G1606" s="194" t="s">
        <v>27973</v>
      </c>
      <c r="H1606" s="198" t="str">
        <f t="shared" si="25"/>
        <v>H14</v>
      </c>
      <c r="I1606" s="194">
        <v>2011</v>
      </c>
      <c r="J1606" s="194" t="s">
        <v>177</v>
      </c>
      <c r="K1606" s="194">
        <v>149672</v>
      </c>
      <c r="L1606" s="194"/>
      <c r="M1606" s="235" t="s">
        <v>23610</v>
      </c>
      <c r="N1606" s="237" t="s">
        <v>28722</v>
      </c>
      <c r="O1606" s="235" t="s">
        <v>28741</v>
      </c>
    </row>
    <row r="1607" spans="2:15" ht="15.75" hidden="1" x14ac:dyDescent="0.25">
      <c r="B1607" s="203" t="s">
        <v>26931</v>
      </c>
      <c r="C1607" s="194" t="s">
        <v>26513</v>
      </c>
      <c r="D1607" s="194" t="s">
        <v>9853</v>
      </c>
      <c r="E1607" s="205">
        <v>0.60699999999999998</v>
      </c>
      <c r="F1607" s="204" t="s">
        <v>19748</v>
      </c>
      <c r="G1607" s="194" t="s">
        <v>28199</v>
      </c>
      <c r="H1607" s="198" t="str">
        <f t="shared" si="25"/>
        <v>H14</v>
      </c>
      <c r="I1607" s="194">
        <v>2012</v>
      </c>
      <c r="J1607" s="194" t="s">
        <v>177</v>
      </c>
      <c r="K1607" s="194">
        <v>170021</v>
      </c>
      <c r="L1607" s="194"/>
      <c r="M1607" s="235" t="s">
        <v>23610</v>
      </c>
      <c r="N1607" s="237" t="s">
        <v>28722</v>
      </c>
      <c r="O1607" s="235" t="s">
        <v>28741</v>
      </c>
    </row>
    <row r="1608" spans="2:15" ht="15.75" hidden="1" x14ac:dyDescent="0.25">
      <c r="B1608" s="203" t="s">
        <v>27123</v>
      </c>
      <c r="C1608" s="194" t="s">
        <v>26568</v>
      </c>
      <c r="D1608" s="194" t="s">
        <v>9781</v>
      </c>
      <c r="E1608" s="205">
        <v>1.8513333333333</v>
      </c>
      <c r="F1608" s="204" t="s">
        <v>19753</v>
      </c>
      <c r="G1608" s="194" t="s">
        <v>28025</v>
      </c>
      <c r="H1608" s="198" t="str">
        <f t="shared" si="25"/>
        <v>H14</v>
      </c>
      <c r="I1608" s="194">
        <v>2011</v>
      </c>
      <c r="J1608" s="194" t="s">
        <v>177</v>
      </c>
      <c r="K1608" s="194">
        <v>151384</v>
      </c>
      <c r="L1608" s="194"/>
      <c r="M1608" s="235" t="s">
        <v>23610</v>
      </c>
      <c r="N1608" s="237" t="s">
        <v>28722</v>
      </c>
      <c r="O1608" s="235" t="s">
        <v>28741</v>
      </c>
    </row>
    <row r="1609" spans="2:15" ht="15.75" hidden="1" x14ac:dyDescent="0.25">
      <c r="B1609" s="203" t="s">
        <v>27196</v>
      </c>
      <c r="C1609" s="194" t="s">
        <v>26483</v>
      </c>
      <c r="D1609" s="194" t="s">
        <v>10005</v>
      </c>
      <c r="E1609" s="205">
        <v>2.694</v>
      </c>
      <c r="F1609" s="204" t="s">
        <v>20301</v>
      </c>
      <c r="G1609" s="194" t="s">
        <v>28336</v>
      </c>
      <c r="H1609" s="198" t="str">
        <f t="shared" si="25"/>
        <v>H14</v>
      </c>
      <c r="I1609" s="194">
        <v>2012</v>
      </c>
      <c r="J1609" s="194" t="s">
        <v>4134</v>
      </c>
      <c r="K1609" s="194">
        <v>172991</v>
      </c>
      <c r="L1609" s="194"/>
      <c r="M1609" s="235" t="s">
        <v>23610</v>
      </c>
      <c r="N1609" s="237" t="s">
        <v>28722</v>
      </c>
      <c r="O1609" s="235" t="s">
        <v>28741</v>
      </c>
    </row>
    <row r="1610" spans="2:15" ht="15.75" hidden="1" x14ac:dyDescent="0.25">
      <c r="B1610" s="203" t="s">
        <v>27000</v>
      </c>
      <c r="C1610" s="194" t="s">
        <v>26454</v>
      </c>
      <c r="D1610" s="194" t="s">
        <v>10005</v>
      </c>
      <c r="E1610" s="205">
        <v>0.60499999999999998</v>
      </c>
      <c r="F1610" s="204" t="s">
        <v>19785</v>
      </c>
      <c r="G1610" s="194" t="s">
        <v>27866</v>
      </c>
      <c r="H1610" s="198" t="str">
        <f t="shared" si="25"/>
        <v>H14</v>
      </c>
      <c r="I1610" s="194">
        <v>2011</v>
      </c>
      <c r="J1610" s="194" t="s">
        <v>177</v>
      </c>
      <c r="K1610" s="194">
        <v>146537</v>
      </c>
      <c r="L1610" s="194"/>
      <c r="M1610" s="235" t="s">
        <v>23610</v>
      </c>
      <c r="N1610" s="237" t="s">
        <v>28722</v>
      </c>
      <c r="O1610" s="235" t="s">
        <v>28741</v>
      </c>
    </row>
    <row r="1611" spans="2:15" ht="15.75" hidden="1" x14ac:dyDescent="0.25">
      <c r="B1611" s="203" t="s">
        <v>27128</v>
      </c>
      <c r="C1611" s="194" t="s">
        <v>26558</v>
      </c>
      <c r="D1611" s="194" t="s">
        <v>9917</v>
      </c>
      <c r="E1611" s="205">
        <v>4.32</v>
      </c>
      <c r="F1611" s="204" t="s">
        <v>20502</v>
      </c>
      <c r="G1611" s="194" t="s">
        <v>28040</v>
      </c>
      <c r="H1611" s="198" t="str">
        <f t="shared" si="25"/>
        <v>H14</v>
      </c>
      <c r="I1611" s="194">
        <v>2011</v>
      </c>
      <c r="J1611" s="194" t="s">
        <v>5762</v>
      </c>
      <c r="K1611" s="194">
        <v>159439</v>
      </c>
      <c r="L1611" s="194"/>
      <c r="M1611" s="235" t="s">
        <v>23610</v>
      </c>
      <c r="N1611" s="237" t="s">
        <v>28722</v>
      </c>
      <c r="O1611" s="235" t="s">
        <v>28741</v>
      </c>
    </row>
    <row r="1612" spans="2:15" ht="15.75" hidden="1" x14ac:dyDescent="0.25">
      <c r="B1612" s="203" t="s">
        <v>27096</v>
      </c>
      <c r="C1612" s="194" t="s">
        <v>26590</v>
      </c>
      <c r="D1612" s="194" t="s">
        <v>9840</v>
      </c>
      <c r="E1612" s="205">
        <v>5.093</v>
      </c>
      <c r="F1612" s="204" t="s">
        <v>20371</v>
      </c>
      <c r="G1612" s="194" t="s">
        <v>27924</v>
      </c>
      <c r="H1612" s="198" t="str">
        <f t="shared" si="25"/>
        <v>H14</v>
      </c>
      <c r="I1612" s="194">
        <v>2011</v>
      </c>
      <c r="J1612" s="194" t="s">
        <v>153</v>
      </c>
      <c r="K1612" s="194">
        <v>147667</v>
      </c>
      <c r="L1612" s="194"/>
      <c r="M1612" s="235" t="s">
        <v>23610</v>
      </c>
      <c r="N1612" s="237" t="s">
        <v>28722</v>
      </c>
      <c r="O1612" s="235" t="s">
        <v>28741</v>
      </c>
    </row>
    <row r="1613" spans="2:15" ht="15.75" hidden="1" x14ac:dyDescent="0.25">
      <c r="B1613" s="203" t="s">
        <v>27057</v>
      </c>
      <c r="C1613" s="194" t="s">
        <v>26447</v>
      </c>
      <c r="D1613" s="194" t="s">
        <v>10005</v>
      </c>
      <c r="E1613" s="205">
        <v>1.5129999999999999</v>
      </c>
      <c r="F1613" s="204" t="s">
        <v>19790</v>
      </c>
      <c r="G1613" s="194" t="s">
        <v>27875</v>
      </c>
      <c r="H1613" s="198" t="str">
        <f t="shared" si="25"/>
        <v>H14</v>
      </c>
      <c r="I1613" s="194">
        <v>2011</v>
      </c>
      <c r="J1613" s="194" t="s">
        <v>177</v>
      </c>
      <c r="K1613" s="194">
        <v>146565</v>
      </c>
      <c r="L1613" s="194"/>
      <c r="M1613" s="235" t="s">
        <v>23610</v>
      </c>
      <c r="N1613" s="237" t="s">
        <v>28722</v>
      </c>
      <c r="O1613" s="235" t="s">
        <v>28741</v>
      </c>
    </row>
    <row r="1614" spans="2:15" ht="15.75" hidden="1" x14ac:dyDescent="0.25">
      <c r="B1614" s="203" t="s">
        <v>26932</v>
      </c>
      <c r="C1614" s="194" t="s">
        <v>26369</v>
      </c>
      <c r="D1614" s="194" t="s">
        <v>9781</v>
      </c>
      <c r="E1614" s="205">
        <v>0</v>
      </c>
      <c r="F1614" s="204" t="s">
        <v>20954</v>
      </c>
      <c r="G1614" s="194" t="s">
        <v>27397</v>
      </c>
      <c r="H1614" s="198" t="str">
        <f t="shared" si="25"/>
        <v>H14</v>
      </c>
      <c r="I1614" s="194">
        <v>2009</v>
      </c>
      <c r="J1614" s="194" t="s">
        <v>7490</v>
      </c>
      <c r="K1614" s="194">
        <v>460249</v>
      </c>
      <c r="L1614" s="194"/>
      <c r="M1614" s="235" t="s">
        <v>23610</v>
      </c>
      <c r="N1614" s="237" t="s">
        <v>28722</v>
      </c>
      <c r="O1614" s="235" t="s">
        <v>28741</v>
      </c>
    </row>
    <row r="1615" spans="2:15" ht="15.75" hidden="1" x14ac:dyDescent="0.25">
      <c r="B1615" s="203" t="s">
        <v>26932</v>
      </c>
      <c r="C1615" s="194" t="s">
        <v>26369</v>
      </c>
      <c r="D1615" s="194" t="s">
        <v>9781</v>
      </c>
      <c r="E1615" s="205">
        <v>0</v>
      </c>
      <c r="F1615" s="204" t="s">
        <v>20876</v>
      </c>
      <c r="G1615" s="194" t="s">
        <v>28346</v>
      </c>
      <c r="H1615" s="198" t="str">
        <f t="shared" si="25"/>
        <v>H14</v>
      </c>
      <c r="I1615" s="194">
        <v>2012</v>
      </c>
      <c r="J1615" s="194" t="s">
        <v>7490</v>
      </c>
      <c r="K1615" s="194">
        <v>173511</v>
      </c>
      <c r="L1615" s="194"/>
      <c r="M1615" s="235" t="s">
        <v>23610</v>
      </c>
      <c r="N1615" s="237" t="s">
        <v>28722</v>
      </c>
      <c r="O1615" s="235" t="s">
        <v>28741</v>
      </c>
    </row>
    <row r="1616" spans="2:15" ht="15.75" hidden="1" x14ac:dyDescent="0.25">
      <c r="B1616" s="203" t="s">
        <v>27028</v>
      </c>
      <c r="C1616" s="194" t="s">
        <v>26694</v>
      </c>
      <c r="D1616" s="194" t="s">
        <v>9853</v>
      </c>
      <c r="E1616" s="205">
        <v>43.198</v>
      </c>
      <c r="F1616" s="204" t="s">
        <v>19766</v>
      </c>
      <c r="G1616" s="194" t="s">
        <v>27662</v>
      </c>
      <c r="H1616" s="198" t="str">
        <f t="shared" si="25"/>
        <v>H14</v>
      </c>
      <c r="I1616" s="194">
        <v>2010</v>
      </c>
      <c r="J1616" s="194" t="s">
        <v>177</v>
      </c>
      <c r="K1616" s="194">
        <v>121171</v>
      </c>
      <c r="L1616" s="194"/>
      <c r="M1616" s="235" t="s">
        <v>23610</v>
      </c>
      <c r="N1616" s="237" t="s">
        <v>28722</v>
      </c>
      <c r="O1616" s="235" t="s">
        <v>28741</v>
      </c>
    </row>
    <row r="1617" spans="2:15" ht="15.75" hidden="1" x14ac:dyDescent="0.25">
      <c r="B1617" s="203" t="s">
        <v>26990</v>
      </c>
      <c r="C1617" s="194" t="s">
        <v>26370</v>
      </c>
      <c r="D1617" s="194" t="s">
        <v>9853</v>
      </c>
      <c r="E1617" s="205">
        <v>0</v>
      </c>
      <c r="F1617" s="204" t="s">
        <v>20869</v>
      </c>
      <c r="G1617" s="194" t="s">
        <v>27387</v>
      </c>
      <c r="H1617" s="198" t="str">
        <f t="shared" si="25"/>
        <v>H14</v>
      </c>
      <c r="I1617" s="194">
        <v>2009</v>
      </c>
      <c r="J1617" s="194" t="s">
        <v>7490</v>
      </c>
      <c r="K1617" s="194">
        <v>460239</v>
      </c>
      <c r="L1617" s="194"/>
      <c r="M1617" s="235" t="s">
        <v>23610</v>
      </c>
      <c r="N1617" s="237" t="s">
        <v>28722</v>
      </c>
      <c r="O1617" s="235" t="s">
        <v>28741</v>
      </c>
    </row>
    <row r="1618" spans="2:15" ht="15.75" hidden="1" x14ac:dyDescent="0.25">
      <c r="B1618" s="203" t="s">
        <v>26990</v>
      </c>
      <c r="C1618" s="194" t="s">
        <v>26370</v>
      </c>
      <c r="D1618" s="194" t="s">
        <v>9853</v>
      </c>
      <c r="E1618" s="205">
        <v>0</v>
      </c>
      <c r="F1618" s="204" t="s">
        <v>20938</v>
      </c>
      <c r="G1618" s="194" t="s">
        <v>27388</v>
      </c>
      <c r="H1618" s="198" t="str">
        <f t="shared" si="25"/>
        <v>H14</v>
      </c>
      <c r="I1618" s="194">
        <v>2009</v>
      </c>
      <c r="J1618" s="194" t="s">
        <v>7490</v>
      </c>
      <c r="K1618" s="194">
        <v>460240</v>
      </c>
      <c r="L1618" s="194"/>
      <c r="M1618" s="235" t="s">
        <v>23610</v>
      </c>
      <c r="N1618" s="237" t="s">
        <v>28722</v>
      </c>
      <c r="O1618" s="235" t="s">
        <v>28741</v>
      </c>
    </row>
    <row r="1619" spans="2:15" ht="15.75" hidden="1" x14ac:dyDescent="0.25">
      <c r="B1619" s="203" t="s">
        <v>26990</v>
      </c>
      <c r="C1619" s="194" t="s">
        <v>26370</v>
      </c>
      <c r="D1619" s="194" t="s">
        <v>9853</v>
      </c>
      <c r="E1619" s="205">
        <v>0</v>
      </c>
      <c r="F1619" s="204" t="s">
        <v>20895</v>
      </c>
      <c r="G1619" s="194" t="s">
        <v>27390</v>
      </c>
      <c r="H1619" s="198" t="str">
        <f t="shared" si="25"/>
        <v>H14</v>
      </c>
      <c r="I1619" s="194">
        <v>2009</v>
      </c>
      <c r="J1619" s="194" t="s">
        <v>7490</v>
      </c>
      <c r="K1619" s="194">
        <v>460242</v>
      </c>
      <c r="L1619" s="194"/>
      <c r="M1619" s="235" t="s">
        <v>23610</v>
      </c>
      <c r="N1619" s="237" t="s">
        <v>28722</v>
      </c>
      <c r="O1619" s="235" t="s">
        <v>28741</v>
      </c>
    </row>
    <row r="1620" spans="2:15" ht="15.75" hidden="1" x14ac:dyDescent="0.25">
      <c r="B1620" s="203" t="s">
        <v>26990</v>
      </c>
      <c r="C1620" s="194" t="s">
        <v>26370</v>
      </c>
      <c r="D1620" s="194" t="s">
        <v>9853</v>
      </c>
      <c r="E1620" s="205">
        <v>2.6267999999999998</v>
      </c>
      <c r="F1620" s="204" t="s">
        <v>20221</v>
      </c>
      <c r="G1620" s="194" t="s">
        <v>27566</v>
      </c>
      <c r="H1620" s="198" t="str">
        <f t="shared" si="25"/>
        <v>H14</v>
      </c>
      <c r="I1620" s="194">
        <v>2009</v>
      </c>
      <c r="J1620" s="194" t="s">
        <v>177</v>
      </c>
      <c r="K1620" s="194">
        <v>129168</v>
      </c>
      <c r="L1620" s="194"/>
      <c r="M1620" s="235" t="s">
        <v>23610</v>
      </c>
      <c r="N1620" s="237" t="s">
        <v>28722</v>
      </c>
      <c r="O1620" s="235" t="s">
        <v>28741</v>
      </c>
    </row>
    <row r="1621" spans="2:15" ht="15.75" hidden="1" x14ac:dyDescent="0.25">
      <c r="B1621" s="203" t="s">
        <v>26990</v>
      </c>
      <c r="C1621" s="194" t="s">
        <v>26370</v>
      </c>
      <c r="D1621" s="194" t="s">
        <v>9853</v>
      </c>
      <c r="E1621" s="205">
        <v>0</v>
      </c>
      <c r="F1621" s="204" t="s">
        <v>20892</v>
      </c>
      <c r="G1621" s="194" t="s">
        <v>28007</v>
      </c>
      <c r="H1621" s="198" t="str">
        <f t="shared" si="25"/>
        <v>H14</v>
      </c>
      <c r="I1621" s="194">
        <v>2011</v>
      </c>
      <c r="J1621" s="194" t="s">
        <v>7490</v>
      </c>
      <c r="K1621" s="194">
        <v>150686</v>
      </c>
      <c r="L1621" s="194"/>
      <c r="M1621" s="235" t="s">
        <v>23610</v>
      </c>
      <c r="N1621" s="237" t="s">
        <v>28722</v>
      </c>
      <c r="O1621" s="235" t="s">
        <v>28741</v>
      </c>
    </row>
    <row r="1622" spans="2:15" ht="15.75" hidden="1" x14ac:dyDescent="0.25">
      <c r="B1622" s="203" t="s">
        <v>26990</v>
      </c>
      <c r="C1622" s="194" t="s">
        <v>26370</v>
      </c>
      <c r="D1622" s="194" t="s">
        <v>9853</v>
      </c>
      <c r="E1622" s="205">
        <v>0</v>
      </c>
      <c r="F1622" s="204" t="s">
        <v>20848</v>
      </c>
      <c r="G1622" s="194" t="s">
        <v>28009</v>
      </c>
      <c r="H1622" s="198" t="str">
        <f t="shared" si="25"/>
        <v>H14</v>
      </c>
      <c r="I1622" s="194">
        <v>2011</v>
      </c>
      <c r="J1622" s="194" t="s">
        <v>7490</v>
      </c>
      <c r="K1622" s="194">
        <v>150724</v>
      </c>
      <c r="L1622" s="194"/>
      <c r="M1622" s="235" t="s">
        <v>23610</v>
      </c>
      <c r="N1622" s="237" t="s">
        <v>28722</v>
      </c>
      <c r="O1622" s="235" t="s">
        <v>28741</v>
      </c>
    </row>
    <row r="1623" spans="2:15" ht="15.75" hidden="1" x14ac:dyDescent="0.25">
      <c r="B1623" s="203" t="s">
        <v>26990</v>
      </c>
      <c r="C1623" s="194" t="s">
        <v>26370</v>
      </c>
      <c r="D1623" s="194" t="s">
        <v>9853</v>
      </c>
      <c r="E1623" s="205">
        <v>1.8513333333333</v>
      </c>
      <c r="F1623" s="204" t="s">
        <v>19753</v>
      </c>
      <c r="G1623" s="194" t="s">
        <v>28025</v>
      </c>
      <c r="H1623" s="198" t="str">
        <f t="shared" si="25"/>
        <v>H14</v>
      </c>
      <c r="I1623" s="194">
        <v>2011</v>
      </c>
      <c r="J1623" s="194" t="s">
        <v>177</v>
      </c>
      <c r="K1623" s="194">
        <v>151384</v>
      </c>
      <c r="L1623" s="194"/>
      <c r="M1623" s="235" t="s">
        <v>23610</v>
      </c>
      <c r="N1623" s="237" t="s">
        <v>28722</v>
      </c>
      <c r="O1623" s="235" t="s">
        <v>28741</v>
      </c>
    </row>
    <row r="1624" spans="2:15" ht="15.75" hidden="1" x14ac:dyDescent="0.25">
      <c r="B1624" s="203" t="s">
        <v>26990</v>
      </c>
      <c r="C1624" s="194" t="s">
        <v>26370</v>
      </c>
      <c r="D1624" s="194" t="s">
        <v>9853</v>
      </c>
      <c r="E1624" s="205">
        <v>3.0139999999999998</v>
      </c>
      <c r="F1624" s="204" t="s">
        <v>20486</v>
      </c>
      <c r="G1624" s="194" t="s">
        <v>28601</v>
      </c>
      <c r="H1624" s="198" t="str">
        <f t="shared" si="25"/>
        <v>H14</v>
      </c>
      <c r="I1624" s="194">
        <v>2013</v>
      </c>
      <c r="J1624" s="194" t="s">
        <v>5762</v>
      </c>
      <c r="K1624" s="194">
        <v>331721</v>
      </c>
      <c r="L1624" s="194"/>
      <c r="M1624" s="235" t="s">
        <v>23610</v>
      </c>
      <c r="N1624" s="237" t="s">
        <v>28722</v>
      </c>
      <c r="O1624" s="235" t="s">
        <v>28741</v>
      </c>
    </row>
    <row r="1625" spans="2:15" ht="15.75" hidden="1" x14ac:dyDescent="0.25">
      <c r="B1625" s="203" t="s">
        <v>27165</v>
      </c>
      <c r="C1625" s="194" t="s">
        <v>26706</v>
      </c>
      <c r="D1625" s="194" t="s">
        <v>9840</v>
      </c>
      <c r="E1625" s="205">
        <v>0.36399999999999999</v>
      </c>
      <c r="F1625" s="204" t="s">
        <v>19760</v>
      </c>
      <c r="G1625" s="194" t="s">
        <v>28186</v>
      </c>
      <c r="H1625" s="198" t="str">
        <f t="shared" si="25"/>
        <v>H14</v>
      </c>
      <c r="I1625" s="194">
        <v>2012</v>
      </c>
      <c r="J1625" s="194" t="s">
        <v>177</v>
      </c>
      <c r="K1625" s="194">
        <v>169436</v>
      </c>
      <c r="L1625" s="194"/>
      <c r="M1625" s="235" t="s">
        <v>23610</v>
      </c>
      <c r="N1625" s="237" t="s">
        <v>28722</v>
      </c>
      <c r="O1625" s="235" t="s">
        <v>28741</v>
      </c>
    </row>
    <row r="1626" spans="2:15" ht="15.75" hidden="1" x14ac:dyDescent="0.25">
      <c r="B1626" s="203" t="s">
        <v>27021</v>
      </c>
      <c r="C1626" s="194" t="s">
        <v>26681</v>
      </c>
      <c r="D1626" s="194" t="s">
        <v>9957</v>
      </c>
      <c r="E1626" s="205">
        <v>1.44</v>
      </c>
      <c r="F1626" s="204" t="s">
        <v>20743</v>
      </c>
      <c r="G1626" s="194" t="s">
        <v>27641</v>
      </c>
      <c r="H1626" s="198" t="str">
        <f t="shared" si="25"/>
        <v>H14</v>
      </c>
      <c r="I1626" s="194">
        <v>2010</v>
      </c>
      <c r="J1626" s="194" t="s">
        <v>5762</v>
      </c>
      <c r="K1626" s="194">
        <v>119488</v>
      </c>
      <c r="L1626" s="194"/>
      <c r="M1626" s="235" t="s">
        <v>23610</v>
      </c>
      <c r="N1626" s="237" t="s">
        <v>28722</v>
      </c>
      <c r="O1626" s="235" t="s">
        <v>28741</v>
      </c>
    </row>
    <row r="1627" spans="2:15" ht="15.75" hidden="1" x14ac:dyDescent="0.25">
      <c r="B1627" s="203" t="s">
        <v>27037</v>
      </c>
      <c r="C1627" s="194" t="s">
        <v>26685</v>
      </c>
      <c r="D1627" s="194" t="s">
        <v>9781</v>
      </c>
      <c r="E1627" s="205">
        <v>0.74099999999999999</v>
      </c>
      <c r="F1627" s="204" t="s">
        <v>20068</v>
      </c>
      <c r="G1627" s="194" t="s">
        <v>27699</v>
      </c>
      <c r="H1627" s="198" t="str">
        <f t="shared" si="25"/>
        <v>H14</v>
      </c>
      <c r="I1627" s="194">
        <v>2010</v>
      </c>
      <c r="J1627" s="194" t="s">
        <v>177</v>
      </c>
      <c r="K1627" s="194">
        <v>122158</v>
      </c>
      <c r="L1627" s="194"/>
      <c r="M1627" s="235" t="s">
        <v>23610</v>
      </c>
      <c r="N1627" s="237" t="s">
        <v>28722</v>
      </c>
      <c r="O1627" s="235" t="s">
        <v>28741</v>
      </c>
    </row>
    <row r="1628" spans="2:15" ht="15.75" hidden="1" x14ac:dyDescent="0.25">
      <c r="B1628" s="203" t="s">
        <v>27037</v>
      </c>
      <c r="C1628" s="194" t="s">
        <v>26685</v>
      </c>
      <c r="D1628" s="194" t="s">
        <v>9781</v>
      </c>
      <c r="E1628" s="205">
        <v>1.8513333333333</v>
      </c>
      <c r="F1628" s="204" t="s">
        <v>19753</v>
      </c>
      <c r="G1628" s="194" t="s">
        <v>28025</v>
      </c>
      <c r="H1628" s="198" t="str">
        <f t="shared" si="25"/>
        <v>H14</v>
      </c>
      <c r="I1628" s="194">
        <v>2011</v>
      </c>
      <c r="J1628" s="194" t="s">
        <v>177</v>
      </c>
      <c r="K1628" s="194">
        <v>151384</v>
      </c>
      <c r="L1628" s="194"/>
      <c r="M1628" s="235" t="s">
        <v>23610</v>
      </c>
      <c r="N1628" s="237" t="s">
        <v>28722</v>
      </c>
      <c r="O1628" s="235" t="s">
        <v>28741</v>
      </c>
    </row>
    <row r="1629" spans="2:15" ht="15.75" hidden="1" x14ac:dyDescent="0.25">
      <c r="B1629" s="203" t="s">
        <v>27037</v>
      </c>
      <c r="C1629" s="194" t="s">
        <v>26685</v>
      </c>
      <c r="D1629" s="194" t="s">
        <v>9781</v>
      </c>
      <c r="E1629" s="205">
        <v>3.4710000000000001</v>
      </c>
      <c r="F1629" s="204" t="s">
        <v>20196</v>
      </c>
      <c r="G1629" s="194" t="s">
        <v>28027</v>
      </c>
      <c r="H1629" s="198" t="str">
        <f t="shared" si="25"/>
        <v>H14</v>
      </c>
      <c r="I1629" s="194">
        <v>2011</v>
      </c>
      <c r="J1629" s="194" t="s">
        <v>177</v>
      </c>
      <c r="K1629" s="194">
        <v>151602</v>
      </c>
      <c r="L1629" s="194"/>
      <c r="M1629" s="235" t="s">
        <v>23610</v>
      </c>
      <c r="N1629" s="237" t="s">
        <v>28722</v>
      </c>
      <c r="O1629" s="235" t="s">
        <v>28741</v>
      </c>
    </row>
    <row r="1630" spans="2:15" ht="15.75" hidden="1" x14ac:dyDescent="0.25">
      <c r="B1630" s="203" t="s">
        <v>26928</v>
      </c>
      <c r="C1630" s="194" t="s">
        <v>26609</v>
      </c>
      <c r="D1630" s="194" t="s">
        <v>9781</v>
      </c>
      <c r="E1630" s="205">
        <v>1.5429999999999999</v>
      </c>
      <c r="F1630" s="204" t="s">
        <v>19869</v>
      </c>
      <c r="G1630" s="194" t="s">
        <v>27374</v>
      </c>
      <c r="H1630" s="198" t="str">
        <f t="shared" si="25"/>
        <v>H14</v>
      </c>
      <c r="I1630" s="194">
        <v>2009</v>
      </c>
      <c r="J1630" s="194" t="s">
        <v>177</v>
      </c>
      <c r="K1630" s="194">
        <v>460223</v>
      </c>
      <c r="L1630" s="194"/>
      <c r="M1630" s="235" t="s">
        <v>23610</v>
      </c>
      <c r="N1630" s="237" t="s">
        <v>28722</v>
      </c>
      <c r="O1630" s="235" t="s">
        <v>28741</v>
      </c>
    </row>
    <row r="1631" spans="2:15" ht="15.75" hidden="1" x14ac:dyDescent="0.25">
      <c r="B1631" s="203" t="s">
        <v>26959</v>
      </c>
      <c r="C1631" s="194" t="s">
        <v>26573</v>
      </c>
      <c r="D1631" s="194" t="s">
        <v>9853</v>
      </c>
      <c r="E1631" s="205">
        <v>0.23100000000000001</v>
      </c>
      <c r="F1631" s="204" t="s">
        <v>20089</v>
      </c>
      <c r="G1631" s="194" t="s">
        <v>27488</v>
      </c>
      <c r="H1631" s="198" t="str">
        <f t="shared" si="25"/>
        <v>H14</v>
      </c>
      <c r="I1631" s="194">
        <v>2009</v>
      </c>
      <c r="J1631" s="194" t="s">
        <v>177</v>
      </c>
      <c r="K1631" s="194">
        <v>460356</v>
      </c>
      <c r="L1631" s="194"/>
      <c r="M1631" s="235" t="s">
        <v>23610</v>
      </c>
      <c r="N1631" s="237" t="s">
        <v>28722</v>
      </c>
      <c r="O1631" s="235" t="s">
        <v>28741</v>
      </c>
    </row>
    <row r="1632" spans="2:15" ht="15.75" hidden="1" x14ac:dyDescent="0.25">
      <c r="B1632" s="203" t="s">
        <v>26959</v>
      </c>
      <c r="C1632" s="194" t="s">
        <v>26573</v>
      </c>
      <c r="D1632" s="194" t="s">
        <v>9853</v>
      </c>
      <c r="E1632" s="205">
        <v>0.23100000000000001</v>
      </c>
      <c r="F1632" s="204" t="s">
        <v>20090</v>
      </c>
      <c r="G1632" s="194" t="s">
        <v>27489</v>
      </c>
      <c r="H1632" s="198" t="str">
        <f t="shared" si="25"/>
        <v>H14</v>
      </c>
      <c r="I1632" s="194">
        <v>2009</v>
      </c>
      <c r="J1632" s="194" t="s">
        <v>177</v>
      </c>
      <c r="K1632" s="194">
        <v>460357</v>
      </c>
      <c r="L1632" s="194"/>
      <c r="M1632" s="235" t="s">
        <v>23610</v>
      </c>
      <c r="N1632" s="237" t="s">
        <v>28722</v>
      </c>
      <c r="O1632" s="235" t="s">
        <v>28741</v>
      </c>
    </row>
    <row r="1633" spans="2:15" ht="15.75" hidden="1" x14ac:dyDescent="0.25">
      <c r="B1633" s="203" t="s">
        <v>26959</v>
      </c>
      <c r="C1633" s="194" t="s">
        <v>26573</v>
      </c>
      <c r="D1633" s="194" t="s">
        <v>9853</v>
      </c>
      <c r="E1633" s="205">
        <v>0.23100000000000001</v>
      </c>
      <c r="F1633" s="204" t="s">
        <v>20096</v>
      </c>
      <c r="G1633" s="194" t="s">
        <v>27561</v>
      </c>
      <c r="H1633" s="198" t="str">
        <f t="shared" si="25"/>
        <v>H14</v>
      </c>
      <c r="I1633" s="194">
        <v>2009</v>
      </c>
      <c r="J1633" s="194" t="s">
        <v>177</v>
      </c>
      <c r="K1633" s="194">
        <v>122769</v>
      </c>
      <c r="L1633" s="194"/>
      <c r="M1633" s="235" t="s">
        <v>23610</v>
      </c>
      <c r="N1633" s="237" t="s">
        <v>28722</v>
      </c>
      <c r="O1633" s="235" t="s">
        <v>28741</v>
      </c>
    </row>
    <row r="1634" spans="2:15" ht="15.75" hidden="1" x14ac:dyDescent="0.25">
      <c r="B1634" s="203" t="s">
        <v>26959</v>
      </c>
      <c r="C1634" s="194" t="s">
        <v>26573</v>
      </c>
      <c r="D1634" s="194" t="s">
        <v>9853</v>
      </c>
      <c r="E1634" s="205">
        <v>5.6515000000000004</v>
      </c>
      <c r="F1634" s="204" t="s">
        <v>20057</v>
      </c>
      <c r="G1634" s="194" t="s">
        <v>28642</v>
      </c>
      <c r="H1634" s="198" t="str">
        <f t="shared" si="25"/>
        <v>H14</v>
      </c>
      <c r="I1634" s="194">
        <v>2013</v>
      </c>
      <c r="J1634" s="194" t="s">
        <v>177</v>
      </c>
      <c r="K1634" s="194">
        <v>333037</v>
      </c>
      <c r="L1634" s="194"/>
      <c r="M1634" s="235" t="s">
        <v>23610</v>
      </c>
      <c r="N1634" s="237" t="s">
        <v>28722</v>
      </c>
      <c r="O1634" s="235" t="s">
        <v>28741</v>
      </c>
    </row>
    <row r="1635" spans="2:15" ht="15.75" hidden="1" x14ac:dyDescent="0.25">
      <c r="B1635" s="203" t="s">
        <v>27079</v>
      </c>
      <c r="C1635" s="194" t="s">
        <v>26816</v>
      </c>
      <c r="D1635" s="194" t="s">
        <v>10005</v>
      </c>
      <c r="E1635" s="205">
        <v>1.0589999999999999</v>
      </c>
      <c r="F1635" s="204" t="s">
        <v>19794</v>
      </c>
      <c r="G1635" s="194" t="s">
        <v>27872</v>
      </c>
      <c r="H1635" s="198" t="str">
        <f t="shared" si="25"/>
        <v>H14</v>
      </c>
      <c r="I1635" s="194">
        <v>2011</v>
      </c>
      <c r="J1635" s="194" t="s">
        <v>177</v>
      </c>
      <c r="K1635" s="194">
        <v>146559</v>
      </c>
      <c r="L1635" s="194"/>
      <c r="M1635" s="235" t="s">
        <v>23610</v>
      </c>
      <c r="N1635" s="237" t="s">
        <v>28722</v>
      </c>
      <c r="O1635" s="235" t="s">
        <v>28741</v>
      </c>
    </row>
    <row r="1636" spans="2:15" ht="15.75" hidden="1" x14ac:dyDescent="0.25">
      <c r="B1636" s="203" t="s">
        <v>27015</v>
      </c>
      <c r="C1636" s="194" t="s">
        <v>26411</v>
      </c>
      <c r="D1636" s="194" t="s">
        <v>9957</v>
      </c>
      <c r="E1636" s="205">
        <v>4.32</v>
      </c>
      <c r="F1636" s="204" t="s">
        <v>20462</v>
      </c>
      <c r="G1636" s="194" t="s">
        <v>27626</v>
      </c>
      <c r="H1636" s="198" t="str">
        <f t="shared" si="25"/>
        <v>H14</v>
      </c>
      <c r="I1636" s="194">
        <v>2010</v>
      </c>
      <c r="J1636" s="194" t="s">
        <v>5137</v>
      </c>
      <c r="K1636" s="194">
        <v>117982</v>
      </c>
      <c r="L1636" s="194"/>
      <c r="M1636" s="235" t="s">
        <v>23610</v>
      </c>
      <c r="N1636" s="237" t="s">
        <v>28722</v>
      </c>
      <c r="O1636" s="235" t="s">
        <v>28741</v>
      </c>
    </row>
    <row r="1637" spans="2:15" ht="15.75" hidden="1" x14ac:dyDescent="0.25">
      <c r="B1637" s="203" t="s">
        <v>27015</v>
      </c>
      <c r="C1637" s="194" t="s">
        <v>26411</v>
      </c>
      <c r="D1637" s="194" t="s">
        <v>9957</v>
      </c>
      <c r="E1637" s="205">
        <v>3.5996666666667001</v>
      </c>
      <c r="F1637" s="204" t="s">
        <v>20391</v>
      </c>
      <c r="G1637" s="194" t="s">
        <v>27637</v>
      </c>
      <c r="H1637" s="198" t="str">
        <f t="shared" si="25"/>
        <v>H14</v>
      </c>
      <c r="I1637" s="194">
        <v>2010</v>
      </c>
      <c r="J1637" s="194" t="s">
        <v>5137</v>
      </c>
      <c r="K1637" s="194">
        <v>119440</v>
      </c>
      <c r="L1637" s="194"/>
      <c r="M1637" s="235" t="s">
        <v>23610</v>
      </c>
      <c r="N1637" s="237" t="s">
        <v>28722</v>
      </c>
      <c r="O1637" s="235" t="s">
        <v>28741</v>
      </c>
    </row>
    <row r="1638" spans="2:15" ht="15.75" hidden="1" x14ac:dyDescent="0.25">
      <c r="B1638" s="203" t="s">
        <v>27015</v>
      </c>
      <c r="C1638" s="194" t="s">
        <v>26411</v>
      </c>
      <c r="D1638" s="194" t="s">
        <v>9957</v>
      </c>
      <c r="E1638" s="205">
        <v>21.599</v>
      </c>
      <c r="F1638" s="204" t="s">
        <v>20249</v>
      </c>
      <c r="G1638" s="194" t="s">
        <v>27638</v>
      </c>
      <c r="H1638" s="198" t="str">
        <f t="shared" si="25"/>
        <v>H14</v>
      </c>
      <c r="I1638" s="194">
        <v>2010</v>
      </c>
      <c r="J1638" s="194" t="s">
        <v>177</v>
      </c>
      <c r="K1638" s="194">
        <v>119447</v>
      </c>
      <c r="L1638" s="194"/>
      <c r="M1638" s="235" t="s">
        <v>23610</v>
      </c>
      <c r="N1638" s="237" t="s">
        <v>28722</v>
      </c>
      <c r="O1638" s="235" t="s">
        <v>28741</v>
      </c>
    </row>
    <row r="1639" spans="2:15" ht="15.75" hidden="1" x14ac:dyDescent="0.25">
      <c r="B1639" s="203" t="s">
        <v>27015</v>
      </c>
      <c r="C1639" s="194" t="s">
        <v>26411</v>
      </c>
      <c r="D1639" s="194" t="s">
        <v>9957</v>
      </c>
      <c r="E1639" s="205">
        <v>1.44</v>
      </c>
      <c r="F1639" s="204" t="s">
        <v>20743</v>
      </c>
      <c r="G1639" s="194" t="s">
        <v>27641</v>
      </c>
      <c r="H1639" s="198" t="str">
        <f t="shared" si="25"/>
        <v>H14</v>
      </c>
      <c r="I1639" s="194">
        <v>2010</v>
      </c>
      <c r="J1639" s="194" t="s">
        <v>5762</v>
      </c>
      <c r="K1639" s="194">
        <v>119488</v>
      </c>
      <c r="L1639" s="194"/>
      <c r="M1639" s="235" t="s">
        <v>23610</v>
      </c>
      <c r="N1639" s="237" t="s">
        <v>28722</v>
      </c>
      <c r="O1639" s="235" t="s">
        <v>28741</v>
      </c>
    </row>
    <row r="1640" spans="2:15" ht="15.75" hidden="1" x14ac:dyDescent="0.25">
      <c r="B1640" s="203" t="s">
        <v>27015</v>
      </c>
      <c r="C1640" s="194" t="s">
        <v>26411</v>
      </c>
      <c r="D1640" s="194" t="s">
        <v>9957</v>
      </c>
      <c r="E1640" s="205">
        <v>3.1349999999999998</v>
      </c>
      <c r="F1640" s="204" t="s">
        <v>19900</v>
      </c>
      <c r="G1640" s="194" t="s">
        <v>27762</v>
      </c>
      <c r="H1640" s="198" t="str">
        <f t="shared" si="25"/>
        <v>H14</v>
      </c>
      <c r="I1640" s="194">
        <v>2010</v>
      </c>
      <c r="J1640" s="194" t="s">
        <v>177</v>
      </c>
      <c r="K1640" s="194">
        <v>146995</v>
      </c>
      <c r="L1640" s="194"/>
      <c r="M1640" s="235" t="s">
        <v>23610</v>
      </c>
      <c r="N1640" s="237" t="s">
        <v>28722</v>
      </c>
      <c r="O1640" s="235" t="s">
        <v>28741</v>
      </c>
    </row>
    <row r="1641" spans="2:15" ht="15.75" hidden="1" x14ac:dyDescent="0.25">
      <c r="B1641" s="203" t="s">
        <v>26925</v>
      </c>
      <c r="C1641" s="194" t="s">
        <v>26413</v>
      </c>
      <c r="D1641" s="194" t="s">
        <v>10005</v>
      </c>
      <c r="E1641" s="205">
        <v>0</v>
      </c>
      <c r="F1641" s="204" t="s">
        <v>20819</v>
      </c>
      <c r="G1641" s="194" t="s">
        <v>27276</v>
      </c>
      <c r="H1641" s="198" t="str">
        <f t="shared" si="25"/>
        <v>H14</v>
      </c>
      <c r="I1641" s="194">
        <v>2009</v>
      </c>
      <c r="J1641" s="194" t="s">
        <v>7490</v>
      </c>
      <c r="K1641" s="194">
        <v>460114</v>
      </c>
      <c r="L1641" s="194"/>
      <c r="M1641" s="235" t="s">
        <v>23610</v>
      </c>
      <c r="N1641" s="237" t="s">
        <v>28722</v>
      </c>
      <c r="O1641" s="235" t="s">
        <v>28741</v>
      </c>
    </row>
    <row r="1642" spans="2:15" ht="15.75" hidden="1" x14ac:dyDescent="0.25">
      <c r="B1642" s="203" t="s">
        <v>26925</v>
      </c>
      <c r="C1642" s="194" t="s">
        <v>26413</v>
      </c>
      <c r="D1642" s="194" t="s">
        <v>10005</v>
      </c>
      <c r="E1642" s="205">
        <v>13.295999999999999</v>
      </c>
      <c r="F1642" s="204" t="s">
        <v>20760</v>
      </c>
      <c r="G1642" s="194" t="s">
        <v>27647</v>
      </c>
      <c r="H1642" s="198" t="str">
        <f t="shared" si="25"/>
        <v>H14</v>
      </c>
      <c r="I1642" s="194">
        <v>2010</v>
      </c>
      <c r="J1642" s="194" t="s">
        <v>7221</v>
      </c>
      <c r="K1642" s="194">
        <v>120102</v>
      </c>
      <c r="L1642" s="194"/>
      <c r="M1642" s="235" t="s">
        <v>23610</v>
      </c>
      <c r="N1642" s="237" t="s">
        <v>28722</v>
      </c>
      <c r="O1642" s="235" t="s">
        <v>28741</v>
      </c>
    </row>
    <row r="1643" spans="2:15" ht="15.75" hidden="1" x14ac:dyDescent="0.25">
      <c r="B1643" s="203" t="s">
        <v>26925</v>
      </c>
      <c r="C1643" s="194" t="s">
        <v>26413</v>
      </c>
      <c r="D1643" s="194" t="s">
        <v>10005</v>
      </c>
      <c r="E1643" s="205">
        <v>11.08</v>
      </c>
      <c r="F1643" s="204" t="s">
        <v>20446</v>
      </c>
      <c r="G1643" s="194" t="s">
        <v>27648</v>
      </c>
      <c r="H1643" s="198" t="str">
        <f t="shared" si="25"/>
        <v>H14</v>
      </c>
      <c r="I1643" s="194">
        <v>2010</v>
      </c>
      <c r="J1643" s="194" t="s">
        <v>5137</v>
      </c>
      <c r="K1643" s="194">
        <v>120552</v>
      </c>
      <c r="L1643" s="194"/>
      <c r="M1643" s="235" t="s">
        <v>23610</v>
      </c>
      <c r="N1643" s="237" t="s">
        <v>28722</v>
      </c>
      <c r="O1643" s="235" t="s">
        <v>28741</v>
      </c>
    </row>
    <row r="1644" spans="2:15" ht="15.75" hidden="1" x14ac:dyDescent="0.25">
      <c r="B1644" s="203" t="s">
        <v>26925</v>
      </c>
      <c r="C1644" s="194" t="s">
        <v>26413</v>
      </c>
      <c r="D1644" s="194" t="s">
        <v>10005</v>
      </c>
      <c r="E1644" s="205">
        <v>10.798999999999999</v>
      </c>
      <c r="F1644" s="204" t="s">
        <v>20422</v>
      </c>
      <c r="G1644" s="194" t="s">
        <v>27650</v>
      </c>
      <c r="H1644" s="198" t="str">
        <f t="shared" si="25"/>
        <v>H14</v>
      </c>
      <c r="I1644" s="194">
        <v>2010</v>
      </c>
      <c r="J1644" s="194" t="s">
        <v>5137</v>
      </c>
      <c r="K1644" s="194">
        <v>120562</v>
      </c>
      <c r="L1644" s="194"/>
      <c r="M1644" s="235" t="s">
        <v>23610</v>
      </c>
      <c r="N1644" s="237" t="s">
        <v>28722</v>
      </c>
      <c r="O1644" s="235" t="s">
        <v>28741</v>
      </c>
    </row>
    <row r="1645" spans="2:15" ht="15.75" hidden="1" x14ac:dyDescent="0.25">
      <c r="B1645" s="203" t="s">
        <v>26925</v>
      </c>
      <c r="C1645" s="194" t="s">
        <v>26413</v>
      </c>
      <c r="D1645" s="194" t="s">
        <v>10005</v>
      </c>
      <c r="E1645" s="205">
        <v>11.08</v>
      </c>
      <c r="F1645" s="204" t="s">
        <v>20683</v>
      </c>
      <c r="G1645" s="194" t="s">
        <v>27826</v>
      </c>
      <c r="H1645" s="198" t="str">
        <f t="shared" si="25"/>
        <v>H14</v>
      </c>
      <c r="I1645" s="194">
        <v>2011</v>
      </c>
      <c r="J1645" s="194" t="s">
        <v>5762</v>
      </c>
      <c r="K1645" s="194">
        <v>144330</v>
      </c>
      <c r="L1645" s="194"/>
      <c r="M1645" s="235" t="s">
        <v>23610</v>
      </c>
      <c r="N1645" s="237" t="s">
        <v>28722</v>
      </c>
      <c r="O1645" s="235" t="s">
        <v>28741</v>
      </c>
    </row>
    <row r="1646" spans="2:15" ht="15.75" hidden="1" x14ac:dyDescent="0.25">
      <c r="B1646" s="203" t="s">
        <v>26925</v>
      </c>
      <c r="C1646" s="194" t="s">
        <v>26413</v>
      </c>
      <c r="D1646" s="194" t="s">
        <v>10005</v>
      </c>
      <c r="E1646" s="205">
        <v>0</v>
      </c>
      <c r="F1646" s="204" t="s">
        <v>21055</v>
      </c>
      <c r="G1646" s="194" t="s">
        <v>27827</v>
      </c>
      <c r="H1646" s="198" t="str">
        <f t="shared" si="25"/>
        <v>H14</v>
      </c>
      <c r="I1646" s="194">
        <v>2011</v>
      </c>
      <c r="J1646" s="194" t="s">
        <v>7490</v>
      </c>
      <c r="K1646" s="194">
        <v>144331</v>
      </c>
      <c r="L1646" s="194"/>
      <c r="M1646" s="235" t="s">
        <v>23610</v>
      </c>
      <c r="N1646" s="237" t="s">
        <v>28722</v>
      </c>
      <c r="O1646" s="235" t="s">
        <v>28741</v>
      </c>
    </row>
    <row r="1647" spans="2:15" ht="15.75" hidden="1" x14ac:dyDescent="0.25">
      <c r="B1647" s="203" t="s">
        <v>26925</v>
      </c>
      <c r="C1647" s="194" t="s">
        <v>26413</v>
      </c>
      <c r="D1647" s="194" t="s">
        <v>10005</v>
      </c>
      <c r="E1647" s="205">
        <v>0</v>
      </c>
      <c r="F1647" s="204" t="s">
        <v>21003</v>
      </c>
      <c r="G1647" s="194" t="s">
        <v>27828</v>
      </c>
      <c r="H1647" s="198" t="str">
        <f t="shared" si="25"/>
        <v>H14</v>
      </c>
      <c r="I1647" s="194">
        <v>2011</v>
      </c>
      <c r="J1647" s="194" t="s">
        <v>7490</v>
      </c>
      <c r="K1647" s="194">
        <v>144334</v>
      </c>
      <c r="L1647" s="194"/>
      <c r="M1647" s="235" t="s">
        <v>23610</v>
      </c>
      <c r="N1647" s="237" t="s">
        <v>28722</v>
      </c>
      <c r="O1647" s="235" t="s">
        <v>28741</v>
      </c>
    </row>
    <row r="1648" spans="2:15" ht="15.75" hidden="1" x14ac:dyDescent="0.25">
      <c r="B1648" s="203" t="s">
        <v>26925</v>
      </c>
      <c r="C1648" s="194" t="s">
        <v>26413</v>
      </c>
      <c r="D1648" s="194" t="s">
        <v>10005</v>
      </c>
      <c r="E1648" s="205">
        <v>1.5129999999999999</v>
      </c>
      <c r="F1648" s="204" t="s">
        <v>19789</v>
      </c>
      <c r="G1648" s="194" t="s">
        <v>27863</v>
      </c>
      <c r="H1648" s="198" t="str">
        <f t="shared" si="25"/>
        <v>H14</v>
      </c>
      <c r="I1648" s="194">
        <v>2011</v>
      </c>
      <c r="J1648" s="194" t="s">
        <v>177</v>
      </c>
      <c r="K1648" s="194">
        <v>146436</v>
      </c>
      <c r="L1648" s="194"/>
      <c r="M1648" s="235" t="s">
        <v>23610</v>
      </c>
      <c r="N1648" s="237" t="s">
        <v>28722</v>
      </c>
      <c r="O1648" s="235" t="s">
        <v>28741</v>
      </c>
    </row>
    <row r="1649" spans="2:15" ht="15.75" hidden="1" x14ac:dyDescent="0.25">
      <c r="B1649" s="203" t="s">
        <v>26925</v>
      </c>
      <c r="C1649" s="194" t="s">
        <v>26413</v>
      </c>
      <c r="D1649" s="194" t="s">
        <v>10005</v>
      </c>
      <c r="E1649" s="205">
        <v>1.5649999999999999</v>
      </c>
      <c r="F1649" s="204" t="s">
        <v>20244</v>
      </c>
      <c r="G1649" s="194" t="s">
        <v>27934</v>
      </c>
      <c r="H1649" s="198" t="str">
        <f t="shared" si="25"/>
        <v>H14</v>
      </c>
      <c r="I1649" s="194">
        <v>2011</v>
      </c>
      <c r="J1649" s="194" t="s">
        <v>177</v>
      </c>
      <c r="K1649" s="194">
        <v>148102</v>
      </c>
      <c r="L1649" s="194"/>
      <c r="M1649" s="235" t="s">
        <v>23610</v>
      </c>
      <c r="N1649" s="237" t="s">
        <v>28722</v>
      </c>
      <c r="O1649" s="235" t="s">
        <v>28741</v>
      </c>
    </row>
    <row r="1650" spans="2:15" ht="15.75" hidden="1" x14ac:dyDescent="0.25">
      <c r="B1650" s="203" t="s">
        <v>26925</v>
      </c>
      <c r="C1650" s="194" t="s">
        <v>26413</v>
      </c>
      <c r="D1650" s="194" t="s">
        <v>10005</v>
      </c>
      <c r="E1650" s="205">
        <v>0</v>
      </c>
      <c r="F1650" s="204" t="s">
        <v>21014</v>
      </c>
      <c r="G1650" s="194" t="s">
        <v>28131</v>
      </c>
      <c r="H1650" s="198" t="str">
        <f t="shared" si="25"/>
        <v>H14</v>
      </c>
      <c r="I1650" s="194">
        <v>2012</v>
      </c>
      <c r="J1650" s="194" t="s">
        <v>7490</v>
      </c>
      <c r="K1650" s="194">
        <v>167457</v>
      </c>
      <c r="L1650" s="194"/>
      <c r="M1650" s="235" t="s">
        <v>23610</v>
      </c>
      <c r="N1650" s="237" t="s">
        <v>28722</v>
      </c>
      <c r="O1650" s="235" t="s">
        <v>28741</v>
      </c>
    </row>
    <row r="1651" spans="2:15" ht="15.75" hidden="1" x14ac:dyDescent="0.25">
      <c r="B1651" s="203" t="s">
        <v>26925</v>
      </c>
      <c r="C1651" s="194" t="s">
        <v>26413</v>
      </c>
      <c r="D1651" s="194" t="s">
        <v>10005</v>
      </c>
      <c r="E1651" s="205">
        <v>0.76500000000000001</v>
      </c>
      <c r="F1651" s="204" t="s">
        <v>20115</v>
      </c>
      <c r="G1651" s="194" t="s">
        <v>28285</v>
      </c>
      <c r="H1651" s="198" t="str">
        <f t="shared" si="25"/>
        <v>H14</v>
      </c>
      <c r="I1651" s="194">
        <v>2012</v>
      </c>
      <c r="J1651" s="194" t="s">
        <v>177</v>
      </c>
      <c r="K1651" s="194">
        <v>172530</v>
      </c>
      <c r="L1651" s="194"/>
      <c r="M1651" s="235" t="s">
        <v>23610</v>
      </c>
      <c r="N1651" s="237" t="s">
        <v>28722</v>
      </c>
      <c r="O1651" s="235" t="s">
        <v>28741</v>
      </c>
    </row>
    <row r="1652" spans="2:15" ht="15.75" hidden="1" x14ac:dyDescent="0.25">
      <c r="B1652" s="203" t="s">
        <v>26925</v>
      </c>
      <c r="C1652" s="194" t="s">
        <v>26413</v>
      </c>
      <c r="D1652" s="194" t="s">
        <v>10005</v>
      </c>
      <c r="E1652" s="205">
        <v>2.694</v>
      </c>
      <c r="F1652" s="204" t="s">
        <v>20336</v>
      </c>
      <c r="G1652" s="194" t="s">
        <v>28332</v>
      </c>
      <c r="H1652" s="198" t="str">
        <f t="shared" si="25"/>
        <v>H14</v>
      </c>
      <c r="I1652" s="194">
        <v>2012</v>
      </c>
      <c r="J1652" s="194" t="s">
        <v>4134</v>
      </c>
      <c r="K1652" s="194">
        <v>172985</v>
      </c>
      <c r="L1652" s="194"/>
      <c r="M1652" s="235" t="s">
        <v>23610</v>
      </c>
      <c r="N1652" s="237" t="s">
        <v>28722</v>
      </c>
      <c r="O1652" s="235" t="s">
        <v>28741</v>
      </c>
    </row>
    <row r="1653" spans="2:15" ht="15.75" hidden="1" x14ac:dyDescent="0.25">
      <c r="B1653" s="203" t="s">
        <v>27076</v>
      </c>
      <c r="C1653" s="194" t="s">
        <v>26455</v>
      </c>
      <c r="D1653" s="194" t="s">
        <v>10005</v>
      </c>
      <c r="E1653" s="205">
        <v>0.75600000000000001</v>
      </c>
      <c r="F1653" s="204" t="s">
        <v>19777</v>
      </c>
      <c r="G1653" s="194" t="s">
        <v>27867</v>
      </c>
      <c r="H1653" s="198" t="str">
        <f t="shared" si="25"/>
        <v>H14</v>
      </c>
      <c r="I1653" s="194">
        <v>2011</v>
      </c>
      <c r="J1653" s="194" t="s">
        <v>177</v>
      </c>
      <c r="K1653" s="194">
        <v>146543</v>
      </c>
      <c r="L1653" s="194"/>
      <c r="M1653" s="235" t="s">
        <v>23610</v>
      </c>
      <c r="N1653" s="237" t="s">
        <v>28722</v>
      </c>
      <c r="O1653" s="235" t="s">
        <v>28741</v>
      </c>
    </row>
    <row r="1654" spans="2:15" ht="15.75" hidden="1" x14ac:dyDescent="0.25">
      <c r="B1654" s="203" t="s">
        <v>26912</v>
      </c>
      <c r="C1654" s="194" t="s">
        <v>26594</v>
      </c>
      <c r="D1654" s="194" t="s">
        <v>9781</v>
      </c>
      <c r="E1654" s="205">
        <v>1.234</v>
      </c>
      <c r="F1654" s="204" t="s">
        <v>19867</v>
      </c>
      <c r="G1654" s="194" t="s">
        <v>27423</v>
      </c>
      <c r="H1654" s="198" t="str">
        <f t="shared" si="25"/>
        <v>H14</v>
      </c>
      <c r="I1654" s="194">
        <v>2009</v>
      </c>
      <c r="J1654" s="194" t="s">
        <v>177</v>
      </c>
      <c r="K1654" s="194">
        <v>460277</v>
      </c>
      <c r="L1654" s="194"/>
      <c r="M1654" s="235" t="s">
        <v>23610</v>
      </c>
      <c r="N1654" s="237" t="s">
        <v>28722</v>
      </c>
      <c r="O1654" s="235" t="s">
        <v>28741</v>
      </c>
    </row>
    <row r="1655" spans="2:15" ht="15.75" hidden="1" x14ac:dyDescent="0.25">
      <c r="B1655" s="203" t="s">
        <v>26912</v>
      </c>
      <c r="C1655" s="194" t="s">
        <v>26594</v>
      </c>
      <c r="D1655" s="194" t="s">
        <v>9781</v>
      </c>
      <c r="E1655" s="205">
        <v>1.08</v>
      </c>
      <c r="F1655" s="204" t="s">
        <v>20031</v>
      </c>
      <c r="G1655" s="194" t="s">
        <v>27424</v>
      </c>
      <c r="H1655" s="198" t="str">
        <f t="shared" si="25"/>
        <v>H14</v>
      </c>
      <c r="I1655" s="194">
        <v>2009</v>
      </c>
      <c r="J1655" s="194" t="s">
        <v>177</v>
      </c>
      <c r="K1655" s="194">
        <v>460278</v>
      </c>
      <c r="L1655" s="194"/>
      <c r="M1655" s="235" t="s">
        <v>23610</v>
      </c>
      <c r="N1655" s="237" t="s">
        <v>28722</v>
      </c>
      <c r="O1655" s="235" t="s">
        <v>28741</v>
      </c>
    </row>
    <row r="1656" spans="2:15" ht="15.75" hidden="1" x14ac:dyDescent="0.25">
      <c r="B1656" s="203" t="s">
        <v>26912</v>
      </c>
      <c r="C1656" s="194" t="s">
        <v>26594</v>
      </c>
      <c r="D1656" s="194" t="s">
        <v>9781</v>
      </c>
      <c r="E1656" s="205">
        <v>0</v>
      </c>
      <c r="F1656" s="204" t="s">
        <v>20949</v>
      </c>
      <c r="G1656" s="194" t="s">
        <v>27433</v>
      </c>
      <c r="H1656" s="198" t="str">
        <f t="shared" si="25"/>
        <v>H14</v>
      </c>
      <c r="I1656" s="194">
        <v>2009</v>
      </c>
      <c r="J1656" s="194" t="s">
        <v>7490</v>
      </c>
      <c r="K1656" s="194">
        <v>460290</v>
      </c>
      <c r="L1656" s="194"/>
      <c r="M1656" s="235" t="s">
        <v>23610</v>
      </c>
      <c r="N1656" s="237" t="s">
        <v>28722</v>
      </c>
      <c r="O1656" s="235" t="s">
        <v>28741</v>
      </c>
    </row>
    <row r="1657" spans="2:15" ht="15.75" hidden="1" x14ac:dyDescent="0.25">
      <c r="B1657" s="203" t="s">
        <v>26912</v>
      </c>
      <c r="C1657" s="194" t="s">
        <v>26594</v>
      </c>
      <c r="D1657" s="194" t="s">
        <v>9781</v>
      </c>
      <c r="E1657" s="205">
        <v>0</v>
      </c>
      <c r="F1657" s="204" t="s">
        <v>20837</v>
      </c>
      <c r="G1657" s="194" t="s">
        <v>27434</v>
      </c>
      <c r="H1657" s="198" t="str">
        <f t="shared" si="25"/>
        <v>H14</v>
      </c>
      <c r="I1657" s="194">
        <v>2009</v>
      </c>
      <c r="J1657" s="194" t="s">
        <v>7490</v>
      </c>
      <c r="K1657" s="194">
        <v>460291</v>
      </c>
      <c r="L1657" s="194"/>
      <c r="M1657" s="235" t="s">
        <v>23610</v>
      </c>
      <c r="N1657" s="237" t="s">
        <v>28722</v>
      </c>
      <c r="O1657" s="235" t="s">
        <v>28741</v>
      </c>
    </row>
    <row r="1658" spans="2:15" ht="15.75" hidden="1" x14ac:dyDescent="0.25">
      <c r="B1658" s="203" t="s">
        <v>26912</v>
      </c>
      <c r="C1658" s="194" t="s">
        <v>26594</v>
      </c>
      <c r="D1658" s="194" t="s">
        <v>9781</v>
      </c>
      <c r="E1658" s="205">
        <v>1.129</v>
      </c>
      <c r="F1658" s="204" t="s">
        <v>19761</v>
      </c>
      <c r="G1658" s="194" t="s">
        <v>27437</v>
      </c>
      <c r="H1658" s="198" t="str">
        <f t="shared" si="25"/>
        <v>H14</v>
      </c>
      <c r="I1658" s="194">
        <v>2009</v>
      </c>
      <c r="J1658" s="194" t="s">
        <v>177</v>
      </c>
      <c r="K1658" s="194">
        <v>460294</v>
      </c>
      <c r="L1658" s="194"/>
      <c r="M1658" s="235" t="s">
        <v>23610</v>
      </c>
      <c r="N1658" s="237" t="s">
        <v>28722</v>
      </c>
      <c r="O1658" s="235" t="s">
        <v>28741</v>
      </c>
    </row>
    <row r="1659" spans="2:15" ht="15.75" hidden="1" x14ac:dyDescent="0.25">
      <c r="B1659" s="203" t="s">
        <v>26912</v>
      </c>
      <c r="C1659" s="194" t="s">
        <v>26594</v>
      </c>
      <c r="D1659" s="194" t="s">
        <v>9781</v>
      </c>
      <c r="E1659" s="205">
        <v>1.8513333333333</v>
      </c>
      <c r="F1659" s="204" t="s">
        <v>19753</v>
      </c>
      <c r="G1659" s="194" t="s">
        <v>28025</v>
      </c>
      <c r="H1659" s="198" t="str">
        <f t="shared" si="25"/>
        <v>H14</v>
      </c>
      <c r="I1659" s="194">
        <v>2011</v>
      </c>
      <c r="J1659" s="194" t="s">
        <v>177</v>
      </c>
      <c r="K1659" s="194">
        <v>151384</v>
      </c>
      <c r="L1659" s="194"/>
      <c r="M1659" s="235" t="s">
        <v>23610</v>
      </c>
      <c r="N1659" s="237" t="s">
        <v>28722</v>
      </c>
      <c r="O1659" s="235" t="s">
        <v>28741</v>
      </c>
    </row>
    <row r="1660" spans="2:15" ht="15.75" hidden="1" x14ac:dyDescent="0.25">
      <c r="B1660" s="203" t="s">
        <v>27043</v>
      </c>
      <c r="C1660" s="194" t="s">
        <v>26712</v>
      </c>
      <c r="D1660" s="194" t="s">
        <v>9840</v>
      </c>
      <c r="E1660" s="205">
        <v>0</v>
      </c>
      <c r="F1660" s="204" t="s">
        <v>20904</v>
      </c>
      <c r="G1660" s="194" t="s">
        <v>27329</v>
      </c>
      <c r="H1660" s="198" t="str">
        <f t="shared" si="25"/>
        <v>H14</v>
      </c>
      <c r="I1660" s="194">
        <v>2009</v>
      </c>
      <c r="J1660" s="194" t="s">
        <v>7490</v>
      </c>
      <c r="K1660" s="194">
        <v>460170</v>
      </c>
      <c r="L1660" s="194"/>
      <c r="M1660" s="235" t="s">
        <v>23610</v>
      </c>
      <c r="N1660" s="237" t="s">
        <v>28722</v>
      </c>
      <c r="O1660" s="235" t="s">
        <v>28741</v>
      </c>
    </row>
    <row r="1661" spans="2:15" ht="15.75" hidden="1" x14ac:dyDescent="0.25">
      <c r="B1661" s="203" t="s">
        <v>27022</v>
      </c>
      <c r="C1661" s="194" t="s">
        <v>26682</v>
      </c>
      <c r="D1661" s="194" t="s">
        <v>9957</v>
      </c>
      <c r="E1661" s="205">
        <v>1.44</v>
      </c>
      <c r="F1661" s="204" t="s">
        <v>20743</v>
      </c>
      <c r="G1661" s="194" t="s">
        <v>27641</v>
      </c>
      <c r="H1661" s="198" t="str">
        <f t="shared" si="25"/>
        <v>H14</v>
      </c>
      <c r="I1661" s="194">
        <v>2010</v>
      </c>
      <c r="J1661" s="194" t="s">
        <v>5762</v>
      </c>
      <c r="K1661" s="194">
        <v>119488</v>
      </c>
      <c r="L1661" s="194"/>
      <c r="M1661" s="235" t="s">
        <v>23610</v>
      </c>
      <c r="N1661" s="237" t="s">
        <v>28722</v>
      </c>
      <c r="O1661" s="235" t="s">
        <v>28741</v>
      </c>
    </row>
    <row r="1662" spans="2:15" ht="15.75" hidden="1" x14ac:dyDescent="0.25">
      <c r="B1662" s="203" t="s">
        <v>27149</v>
      </c>
      <c r="C1662" s="194" t="s">
        <v>26384</v>
      </c>
      <c r="D1662" s="194" t="s">
        <v>9862</v>
      </c>
      <c r="E1662" s="205">
        <v>0</v>
      </c>
      <c r="F1662" s="204" t="s">
        <v>20945</v>
      </c>
      <c r="G1662" s="194" t="s">
        <v>27444</v>
      </c>
      <c r="H1662" s="198" t="str">
        <f t="shared" si="25"/>
        <v>H14</v>
      </c>
      <c r="I1662" s="194">
        <v>2009</v>
      </c>
      <c r="J1662" s="194" t="s">
        <v>7490</v>
      </c>
      <c r="K1662" s="194">
        <v>460301</v>
      </c>
      <c r="L1662" s="194"/>
      <c r="M1662" s="235" t="s">
        <v>23610</v>
      </c>
      <c r="N1662" s="237" t="s">
        <v>28722</v>
      </c>
      <c r="O1662" s="235" t="s">
        <v>28741</v>
      </c>
    </row>
    <row r="1663" spans="2:15" ht="15.75" x14ac:dyDescent="0.25">
      <c r="B1663" s="203" t="s">
        <v>27042</v>
      </c>
      <c r="C1663" s="194" t="s">
        <v>26537</v>
      </c>
      <c r="D1663" s="194" t="s">
        <v>9840</v>
      </c>
      <c r="E1663" s="205">
        <v>0</v>
      </c>
      <c r="F1663" s="204" t="s">
        <v>20904</v>
      </c>
      <c r="G1663" s="194" t="s">
        <v>27329</v>
      </c>
      <c r="H1663" s="198" t="str">
        <f t="shared" si="25"/>
        <v>H14</v>
      </c>
      <c r="I1663" s="194">
        <v>2009</v>
      </c>
      <c r="J1663" s="194" t="s">
        <v>7490</v>
      </c>
      <c r="K1663" s="194">
        <v>460170</v>
      </c>
      <c r="L1663" s="194"/>
      <c r="M1663" s="235" t="s">
        <v>23610</v>
      </c>
      <c r="N1663" s="237" t="s">
        <v>28722</v>
      </c>
      <c r="O1663" s="235" t="s">
        <v>28741</v>
      </c>
    </row>
    <row r="1664" spans="2:15" ht="15.75" x14ac:dyDescent="0.25">
      <c r="B1664" s="203" t="s">
        <v>27042</v>
      </c>
      <c r="C1664" s="194" t="s">
        <v>26503</v>
      </c>
      <c r="D1664" s="194" t="s">
        <v>9840</v>
      </c>
      <c r="E1664" s="205">
        <v>10.798999999999999</v>
      </c>
      <c r="F1664" s="204" t="s">
        <v>20702</v>
      </c>
      <c r="G1664" s="194" t="s">
        <v>27914</v>
      </c>
      <c r="H1664" s="198" t="str">
        <f t="shared" si="25"/>
        <v>H14</v>
      </c>
      <c r="I1664" s="194">
        <v>2011</v>
      </c>
      <c r="J1664" s="194" t="s">
        <v>5762</v>
      </c>
      <c r="K1664" s="194">
        <v>147237</v>
      </c>
      <c r="L1664" s="194"/>
      <c r="M1664" s="235" t="s">
        <v>23610</v>
      </c>
      <c r="N1664" s="237" t="s">
        <v>28722</v>
      </c>
      <c r="O1664" s="235" t="s">
        <v>28741</v>
      </c>
    </row>
    <row r="1665" spans="2:15" ht="15.75" x14ac:dyDescent="0.25">
      <c r="B1665" s="203" t="s">
        <v>27042</v>
      </c>
      <c r="C1665" s="194" t="s">
        <v>26503</v>
      </c>
      <c r="D1665" s="194" t="s">
        <v>9840</v>
      </c>
      <c r="E1665" s="205">
        <v>0</v>
      </c>
      <c r="F1665" s="204" t="s">
        <v>21035</v>
      </c>
      <c r="G1665" s="194" t="s">
        <v>27915</v>
      </c>
      <c r="H1665" s="198" t="str">
        <f t="shared" si="25"/>
        <v>H14</v>
      </c>
      <c r="I1665" s="194">
        <v>2011</v>
      </c>
      <c r="J1665" s="194" t="s">
        <v>7490</v>
      </c>
      <c r="K1665" s="194">
        <v>147286</v>
      </c>
      <c r="L1665" s="194"/>
      <c r="M1665" s="235" t="s">
        <v>23610</v>
      </c>
      <c r="N1665" s="237" t="s">
        <v>28722</v>
      </c>
      <c r="O1665" s="235" t="s">
        <v>28741</v>
      </c>
    </row>
    <row r="1666" spans="2:15" ht="15.75" x14ac:dyDescent="0.25">
      <c r="B1666" s="203" t="s">
        <v>27042</v>
      </c>
      <c r="C1666" s="194" t="s">
        <v>26503</v>
      </c>
      <c r="D1666" s="194" t="s">
        <v>9840</v>
      </c>
      <c r="E1666" s="205">
        <v>7.2</v>
      </c>
      <c r="F1666" s="204" t="s">
        <v>20543</v>
      </c>
      <c r="G1666" s="194" t="s">
        <v>27916</v>
      </c>
      <c r="H1666" s="198" t="str">
        <f t="shared" si="25"/>
        <v>H14</v>
      </c>
      <c r="I1666" s="194">
        <v>2011</v>
      </c>
      <c r="J1666" s="194" t="s">
        <v>5762</v>
      </c>
      <c r="K1666" s="194">
        <v>147287</v>
      </c>
      <c r="L1666" s="194"/>
      <c r="M1666" s="235" t="s">
        <v>23610</v>
      </c>
      <c r="N1666" s="237" t="s">
        <v>28722</v>
      </c>
      <c r="O1666" s="235" t="s">
        <v>28741</v>
      </c>
    </row>
    <row r="1667" spans="2:15" ht="15.75" x14ac:dyDescent="0.25">
      <c r="B1667" s="203" t="s">
        <v>27042</v>
      </c>
      <c r="C1667" s="194" t="s">
        <v>26503</v>
      </c>
      <c r="D1667" s="194" t="s">
        <v>9840</v>
      </c>
      <c r="E1667" s="205">
        <v>5.76</v>
      </c>
      <c r="F1667" s="204" t="s">
        <v>20261</v>
      </c>
      <c r="G1667" s="194" t="s">
        <v>28042</v>
      </c>
      <c r="H1667" s="198" t="str">
        <f t="shared" si="25"/>
        <v>H14</v>
      </c>
      <c r="I1667" s="194">
        <v>2011</v>
      </c>
      <c r="J1667" s="194" t="s">
        <v>4134</v>
      </c>
      <c r="K1667" s="194">
        <v>159510</v>
      </c>
      <c r="L1667" s="194"/>
      <c r="M1667" s="235" t="s">
        <v>23610</v>
      </c>
      <c r="N1667" s="237" t="s">
        <v>28722</v>
      </c>
      <c r="O1667" s="235" t="s">
        <v>28741</v>
      </c>
    </row>
    <row r="1668" spans="2:15" ht="15.75" x14ac:dyDescent="0.25">
      <c r="B1668" s="203" t="s">
        <v>27042</v>
      </c>
      <c r="C1668" s="194" t="s">
        <v>26503</v>
      </c>
      <c r="D1668" s="194" t="s">
        <v>9840</v>
      </c>
      <c r="E1668" s="205">
        <v>2.8380000000000001</v>
      </c>
      <c r="F1668" s="204" t="s">
        <v>20516</v>
      </c>
      <c r="G1668" s="194" t="s">
        <v>28074</v>
      </c>
      <c r="H1668" s="198" t="str">
        <f t="shared" si="25"/>
        <v>H14</v>
      </c>
      <c r="I1668" s="194">
        <v>2012</v>
      </c>
      <c r="J1668" s="194" t="s">
        <v>5762</v>
      </c>
      <c r="K1668" s="194">
        <v>163944</v>
      </c>
      <c r="L1668" s="194"/>
      <c r="M1668" s="235" t="s">
        <v>23610</v>
      </c>
      <c r="N1668" s="237" t="s">
        <v>28722</v>
      </c>
      <c r="O1668" s="235" t="s">
        <v>28741</v>
      </c>
    </row>
    <row r="1669" spans="2:15" ht="15.75" x14ac:dyDescent="0.25">
      <c r="B1669" s="203" t="s">
        <v>27042</v>
      </c>
      <c r="C1669" s="194" t="s">
        <v>26503</v>
      </c>
      <c r="D1669" s="194" t="s">
        <v>9840</v>
      </c>
      <c r="E1669" s="205">
        <v>1.419</v>
      </c>
      <c r="F1669" s="204" t="s">
        <v>20495</v>
      </c>
      <c r="G1669" s="194" t="s">
        <v>28111</v>
      </c>
      <c r="H1669" s="198" t="str">
        <f t="shared" ref="H1669:H1732" si="26">HYPERLINK(G1669,"H14")</f>
        <v>H14</v>
      </c>
      <c r="I1669" s="194">
        <v>2012</v>
      </c>
      <c r="J1669" s="194" t="s">
        <v>5762</v>
      </c>
      <c r="K1669" s="194">
        <v>166698</v>
      </c>
      <c r="L1669" s="194"/>
      <c r="M1669" s="235" t="s">
        <v>23610</v>
      </c>
      <c r="N1669" s="237" t="s">
        <v>28722</v>
      </c>
      <c r="O1669" s="235" t="s">
        <v>28741</v>
      </c>
    </row>
    <row r="1670" spans="2:15" ht="15.75" x14ac:dyDescent="0.25">
      <c r="B1670" s="203" t="s">
        <v>27042</v>
      </c>
      <c r="C1670" s="194" t="s">
        <v>26503</v>
      </c>
      <c r="D1670" s="194" t="s">
        <v>9840</v>
      </c>
      <c r="E1670" s="205">
        <v>0.38850000000000001</v>
      </c>
      <c r="F1670" s="204" t="s">
        <v>20166</v>
      </c>
      <c r="G1670" s="194" t="s">
        <v>28184</v>
      </c>
      <c r="H1670" s="198" t="str">
        <f t="shared" si="26"/>
        <v>H14</v>
      </c>
      <c r="I1670" s="194">
        <v>2012</v>
      </c>
      <c r="J1670" s="194" t="s">
        <v>177</v>
      </c>
      <c r="K1670" s="194">
        <v>169434</v>
      </c>
      <c r="L1670" s="194"/>
      <c r="M1670" s="235" t="s">
        <v>23610</v>
      </c>
      <c r="N1670" s="237" t="s">
        <v>28722</v>
      </c>
      <c r="O1670" s="235" t="s">
        <v>28741</v>
      </c>
    </row>
    <row r="1671" spans="2:15" ht="15.75" x14ac:dyDescent="0.25">
      <c r="B1671" s="203" t="s">
        <v>27042</v>
      </c>
      <c r="C1671" s="194" t="s">
        <v>26503</v>
      </c>
      <c r="D1671" s="194" t="s">
        <v>9840</v>
      </c>
      <c r="E1671" s="205">
        <v>0.36399999999999999</v>
      </c>
      <c r="F1671" s="204" t="s">
        <v>19760</v>
      </c>
      <c r="G1671" s="194" t="s">
        <v>28186</v>
      </c>
      <c r="H1671" s="198" t="str">
        <f t="shared" si="26"/>
        <v>H14</v>
      </c>
      <c r="I1671" s="194">
        <v>2012</v>
      </c>
      <c r="J1671" s="194" t="s">
        <v>177</v>
      </c>
      <c r="K1671" s="194">
        <v>169436</v>
      </c>
      <c r="L1671" s="194"/>
      <c r="M1671" s="235" t="s">
        <v>23610</v>
      </c>
      <c r="N1671" s="237" t="s">
        <v>28722</v>
      </c>
      <c r="O1671" s="235" t="s">
        <v>28741</v>
      </c>
    </row>
    <row r="1672" spans="2:15" ht="15.75" x14ac:dyDescent="0.25">
      <c r="B1672" s="203" t="s">
        <v>27042</v>
      </c>
      <c r="C1672" s="194" t="s">
        <v>26503</v>
      </c>
      <c r="D1672" s="194" t="s">
        <v>9840</v>
      </c>
      <c r="E1672" s="205">
        <v>0</v>
      </c>
      <c r="F1672" s="204" t="s">
        <v>20988</v>
      </c>
      <c r="G1672" s="194" t="s">
        <v>28395</v>
      </c>
      <c r="H1672" s="198" t="str">
        <f t="shared" si="26"/>
        <v>H14</v>
      </c>
      <c r="I1672" s="194">
        <v>2013</v>
      </c>
      <c r="J1672" s="194" t="s">
        <v>7490</v>
      </c>
      <c r="K1672" s="194">
        <v>198263</v>
      </c>
      <c r="L1672" s="194"/>
      <c r="M1672" s="235" t="s">
        <v>23610</v>
      </c>
      <c r="N1672" s="237" t="s">
        <v>28722</v>
      </c>
      <c r="O1672" s="235" t="s">
        <v>28741</v>
      </c>
    </row>
    <row r="1673" spans="2:15" ht="15.75" hidden="1" x14ac:dyDescent="0.25">
      <c r="B1673" s="203" t="s">
        <v>26996</v>
      </c>
      <c r="C1673" s="194" t="s">
        <v>26452</v>
      </c>
      <c r="D1673" s="194" t="s">
        <v>10005</v>
      </c>
      <c r="E1673" s="205">
        <v>11.08</v>
      </c>
      <c r="F1673" s="204" t="s">
        <v>20613</v>
      </c>
      <c r="G1673" s="194" t="s">
        <v>27572</v>
      </c>
      <c r="H1673" s="198" t="str">
        <f t="shared" si="26"/>
        <v>H14</v>
      </c>
      <c r="I1673" s="194">
        <v>2009</v>
      </c>
      <c r="J1673" s="194" t="s">
        <v>5762</v>
      </c>
      <c r="K1673" s="194">
        <v>151333</v>
      </c>
      <c r="L1673" s="194"/>
      <c r="M1673" s="235" t="s">
        <v>23610</v>
      </c>
      <c r="N1673" s="237" t="s">
        <v>28722</v>
      </c>
      <c r="O1673" s="235" t="s">
        <v>28741</v>
      </c>
    </row>
    <row r="1674" spans="2:15" ht="15.75" hidden="1" x14ac:dyDescent="0.25">
      <c r="B1674" s="203" t="s">
        <v>26996</v>
      </c>
      <c r="C1674" s="194" t="s">
        <v>26452</v>
      </c>
      <c r="D1674" s="194" t="s">
        <v>10005</v>
      </c>
      <c r="E1674" s="205">
        <v>11.08</v>
      </c>
      <c r="F1674" s="204" t="s">
        <v>20654</v>
      </c>
      <c r="G1674" s="194" t="s">
        <v>27770</v>
      </c>
      <c r="H1674" s="198" t="str">
        <f t="shared" si="26"/>
        <v>H14</v>
      </c>
      <c r="I1674" s="194">
        <v>2010</v>
      </c>
      <c r="J1674" s="194" t="s">
        <v>5762</v>
      </c>
      <c r="K1674" s="194">
        <v>151284</v>
      </c>
      <c r="L1674" s="194"/>
      <c r="M1674" s="235" t="s">
        <v>23610</v>
      </c>
      <c r="N1674" s="237" t="s">
        <v>28722</v>
      </c>
      <c r="O1674" s="235" t="s">
        <v>28741</v>
      </c>
    </row>
    <row r="1675" spans="2:15" ht="15.75" hidden="1" x14ac:dyDescent="0.25">
      <c r="B1675" s="203" t="s">
        <v>26996</v>
      </c>
      <c r="C1675" s="194" t="s">
        <v>26452</v>
      </c>
      <c r="D1675" s="194" t="s">
        <v>10005</v>
      </c>
      <c r="E1675" s="205">
        <v>11.08</v>
      </c>
      <c r="F1675" s="204" t="s">
        <v>20589</v>
      </c>
      <c r="G1675" s="194" t="s">
        <v>27771</v>
      </c>
      <c r="H1675" s="198" t="str">
        <f t="shared" si="26"/>
        <v>H14</v>
      </c>
      <c r="I1675" s="194">
        <v>2010</v>
      </c>
      <c r="J1675" s="194" t="s">
        <v>5762</v>
      </c>
      <c r="K1675" s="194">
        <v>151289</v>
      </c>
      <c r="L1675" s="194"/>
      <c r="M1675" s="235" t="s">
        <v>23610</v>
      </c>
      <c r="N1675" s="237" t="s">
        <v>28722</v>
      </c>
      <c r="O1675" s="235" t="s">
        <v>28741</v>
      </c>
    </row>
    <row r="1676" spans="2:15" ht="15.75" hidden="1" x14ac:dyDescent="0.25">
      <c r="B1676" s="203" t="s">
        <v>26996</v>
      </c>
      <c r="C1676" s="194" t="s">
        <v>26452</v>
      </c>
      <c r="D1676" s="194" t="s">
        <v>10005</v>
      </c>
      <c r="E1676" s="205">
        <v>1.361</v>
      </c>
      <c r="F1676" s="204" t="s">
        <v>19778</v>
      </c>
      <c r="G1676" s="194" t="s">
        <v>27864</v>
      </c>
      <c r="H1676" s="198" t="str">
        <f t="shared" si="26"/>
        <v>H14</v>
      </c>
      <c r="I1676" s="194">
        <v>2011</v>
      </c>
      <c r="J1676" s="194" t="s">
        <v>177</v>
      </c>
      <c r="K1676" s="194">
        <v>146442</v>
      </c>
      <c r="L1676" s="194"/>
      <c r="M1676" s="235" t="s">
        <v>23610</v>
      </c>
      <c r="N1676" s="237" t="s">
        <v>28722</v>
      </c>
      <c r="O1676" s="235" t="s">
        <v>28741</v>
      </c>
    </row>
    <row r="1677" spans="2:15" ht="15.75" hidden="1" x14ac:dyDescent="0.25">
      <c r="B1677" s="203" t="s">
        <v>26996</v>
      </c>
      <c r="C1677" s="194" t="s">
        <v>26452</v>
      </c>
      <c r="D1677" s="194" t="s">
        <v>10005</v>
      </c>
      <c r="E1677" s="205">
        <v>0.59499999999999997</v>
      </c>
      <c r="F1677" s="204" t="s">
        <v>20113</v>
      </c>
      <c r="G1677" s="194" t="s">
        <v>28286</v>
      </c>
      <c r="H1677" s="198" t="str">
        <f t="shared" si="26"/>
        <v>H14</v>
      </c>
      <c r="I1677" s="194">
        <v>2012</v>
      </c>
      <c r="J1677" s="194" t="s">
        <v>177</v>
      </c>
      <c r="K1677" s="194">
        <v>172535</v>
      </c>
      <c r="L1677" s="194"/>
      <c r="M1677" s="235" t="s">
        <v>23610</v>
      </c>
      <c r="N1677" s="237" t="s">
        <v>28722</v>
      </c>
      <c r="O1677" s="235" t="s">
        <v>28741</v>
      </c>
    </row>
    <row r="1678" spans="2:15" ht="15.75" hidden="1" x14ac:dyDescent="0.25">
      <c r="B1678" s="203" t="s">
        <v>26996</v>
      </c>
      <c r="C1678" s="194" t="s">
        <v>26452</v>
      </c>
      <c r="D1678" s="194" t="s">
        <v>10005</v>
      </c>
      <c r="E1678" s="205">
        <v>2.694</v>
      </c>
      <c r="F1678" s="204" t="s">
        <v>20321</v>
      </c>
      <c r="G1678" s="194" t="s">
        <v>28333</v>
      </c>
      <c r="H1678" s="198" t="str">
        <f t="shared" si="26"/>
        <v>H14</v>
      </c>
      <c r="I1678" s="194">
        <v>2012</v>
      </c>
      <c r="J1678" s="194" t="s">
        <v>4134</v>
      </c>
      <c r="K1678" s="194">
        <v>172988</v>
      </c>
      <c r="L1678" s="194"/>
      <c r="M1678" s="235" t="s">
        <v>23610</v>
      </c>
      <c r="N1678" s="237" t="s">
        <v>28722</v>
      </c>
      <c r="O1678" s="235" t="s">
        <v>28741</v>
      </c>
    </row>
    <row r="1679" spans="2:15" ht="15.75" hidden="1" x14ac:dyDescent="0.25">
      <c r="B1679" s="203" t="s">
        <v>27216</v>
      </c>
      <c r="C1679" s="194" t="s">
        <v>26557</v>
      </c>
      <c r="D1679" s="194" t="s">
        <v>9753</v>
      </c>
      <c r="E1679" s="205">
        <v>2.3660000000000001</v>
      </c>
      <c r="F1679" s="204" t="s">
        <v>20750</v>
      </c>
      <c r="G1679" s="194" t="s">
        <v>28424</v>
      </c>
      <c r="H1679" s="198" t="str">
        <f t="shared" si="26"/>
        <v>H14</v>
      </c>
      <c r="I1679" s="194">
        <v>2013</v>
      </c>
      <c r="J1679" s="194" t="s">
        <v>7221</v>
      </c>
      <c r="K1679" s="194">
        <v>216329</v>
      </c>
      <c r="L1679" s="194"/>
      <c r="M1679" s="235" t="s">
        <v>23610</v>
      </c>
      <c r="N1679" s="237" t="s">
        <v>28722</v>
      </c>
      <c r="O1679" s="235" t="s">
        <v>28741</v>
      </c>
    </row>
    <row r="1680" spans="2:15" ht="15.75" hidden="1" x14ac:dyDescent="0.25">
      <c r="B1680" s="203" t="s">
        <v>26981</v>
      </c>
      <c r="C1680" s="194" t="s">
        <v>26456</v>
      </c>
      <c r="D1680" s="194" t="s">
        <v>10005</v>
      </c>
      <c r="E1680" s="205">
        <v>1.3640000000000001</v>
      </c>
      <c r="F1680" s="204" t="s">
        <v>19872</v>
      </c>
      <c r="G1680" s="194" t="s">
        <v>27663</v>
      </c>
      <c r="H1680" s="198" t="str">
        <f t="shared" si="26"/>
        <v>H14</v>
      </c>
      <c r="I1680" s="194">
        <v>2010</v>
      </c>
      <c r="J1680" s="194" t="s">
        <v>177</v>
      </c>
      <c r="K1680" s="194">
        <v>121177</v>
      </c>
      <c r="L1680" s="194"/>
      <c r="M1680" s="235" t="s">
        <v>23610</v>
      </c>
      <c r="N1680" s="237" t="s">
        <v>28722</v>
      </c>
      <c r="O1680" s="235" t="s">
        <v>28741</v>
      </c>
    </row>
    <row r="1681" spans="2:15" ht="15.75" hidden="1" x14ac:dyDescent="0.25">
      <c r="B1681" s="203" t="s">
        <v>26981</v>
      </c>
      <c r="C1681" s="194" t="s">
        <v>26456</v>
      </c>
      <c r="D1681" s="194" t="s">
        <v>10005</v>
      </c>
      <c r="E1681" s="205">
        <v>1.0589999999999999</v>
      </c>
      <c r="F1681" s="204" t="s">
        <v>19783</v>
      </c>
      <c r="G1681" s="194" t="s">
        <v>27870</v>
      </c>
      <c r="H1681" s="198" t="str">
        <f t="shared" si="26"/>
        <v>H14</v>
      </c>
      <c r="I1681" s="194">
        <v>2011</v>
      </c>
      <c r="J1681" s="194" t="s">
        <v>177</v>
      </c>
      <c r="K1681" s="194">
        <v>146550</v>
      </c>
      <c r="L1681" s="194"/>
      <c r="M1681" s="235" t="s">
        <v>23610</v>
      </c>
      <c r="N1681" s="237" t="s">
        <v>28722</v>
      </c>
      <c r="O1681" s="235" t="s">
        <v>28741</v>
      </c>
    </row>
    <row r="1682" spans="2:15" ht="15.75" hidden="1" x14ac:dyDescent="0.25">
      <c r="B1682" s="203" t="s">
        <v>26979</v>
      </c>
      <c r="C1682" s="194" t="s">
        <v>26647</v>
      </c>
      <c r="D1682" s="194" t="s">
        <v>9846</v>
      </c>
      <c r="E1682" s="205">
        <v>6.4794999999999998</v>
      </c>
      <c r="F1682" s="204" t="s">
        <v>20354</v>
      </c>
      <c r="G1682" s="194" t="s">
        <v>27605</v>
      </c>
      <c r="H1682" s="198" t="str">
        <f t="shared" si="26"/>
        <v>H14</v>
      </c>
      <c r="I1682" s="194">
        <v>2010</v>
      </c>
      <c r="J1682" s="194" t="s">
        <v>153</v>
      </c>
      <c r="K1682" s="194">
        <v>103134</v>
      </c>
      <c r="L1682" s="194"/>
      <c r="M1682" s="235" t="s">
        <v>23610</v>
      </c>
      <c r="N1682" s="237" t="s">
        <v>28722</v>
      </c>
      <c r="O1682" s="235" t="s">
        <v>28741</v>
      </c>
    </row>
    <row r="1683" spans="2:15" ht="15.75" hidden="1" x14ac:dyDescent="0.25">
      <c r="B1683" s="203" t="s">
        <v>26979</v>
      </c>
      <c r="C1683" s="194" t="s">
        <v>26647</v>
      </c>
      <c r="D1683" s="194" t="s">
        <v>9846</v>
      </c>
      <c r="E1683" s="205">
        <v>10.798999999999999</v>
      </c>
      <c r="F1683" s="204" t="s">
        <v>20707</v>
      </c>
      <c r="G1683" s="194" t="s">
        <v>27547</v>
      </c>
      <c r="H1683" s="198" t="str">
        <f t="shared" si="26"/>
        <v>H14</v>
      </c>
      <c r="I1683" s="194">
        <v>2009</v>
      </c>
      <c r="J1683" s="194" t="s">
        <v>5762</v>
      </c>
      <c r="K1683" s="194">
        <v>119467</v>
      </c>
      <c r="L1683" s="194"/>
      <c r="M1683" s="235" t="s">
        <v>23610</v>
      </c>
      <c r="N1683" s="237" t="s">
        <v>28722</v>
      </c>
      <c r="O1683" s="235" t="s">
        <v>28741</v>
      </c>
    </row>
    <row r="1684" spans="2:15" ht="15.75" hidden="1" x14ac:dyDescent="0.25">
      <c r="B1684" s="203" t="s">
        <v>26979</v>
      </c>
      <c r="C1684" s="194" t="s">
        <v>26647</v>
      </c>
      <c r="D1684" s="194" t="s">
        <v>9846</v>
      </c>
      <c r="E1684" s="205">
        <v>5.4</v>
      </c>
      <c r="F1684" s="204" t="s">
        <v>20563</v>
      </c>
      <c r="G1684" s="194" t="s">
        <v>27639</v>
      </c>
      <c r="H1684" s="198" t="str">
        <f t="shared" si="26"/>
        <v>H14</v>
      </c>
      <c r="I1684" s="194">
        <v>2010</v>
      </c>
      <c r="J1684" s="194" t="s">
        <v>5762</v>
      </c>
      <c r="K1684" s="194">
        <v>119471</v>
      </c>
      <c r="L1684" s="194"/>
      <c r="M1684" s="235" t="s">
        <v>23610</v>
      </c>
      <c r="N1684" s="237" t="s">
        <v>28722</v>
      </c>
      <c r="O1684" s="235" t="s">
        <v>28741</v>
      </c>
    </row>
    <row r="1685" spans="2:15" ht="15.75" hidden="1" x14ac:dyDescent="0.25">
      <c r="B1685" s="203" t="s">
        <v>26979</v>
      </c>
      <c r="C1685" s="194" t="s">
        <v>26647</v>
      </c>
      <c r="D1685" s="194" t="s">
        <v>9846</v>
      </c>
      <c r="E1685" s="205">
        <v>0</v>
      </c>
      <c r="F1685" s="204" t="s">
        <v>20384</v>
      </c>
      <c r="G1685" s="194" t="s">
        <v>27640</v>
      </c>
      <c r="H1685" s="198" t="str">
        <f t="shared" si="26"/>
        <v>H14</v>
      </c>
      <c r="I1685" s="194">
        <v>2010</v>
      </c>
      <c r="J1685" s="194" t="s">
        <v>5137</v>
      </c>
      <c r="K1685" s="194">
        <v>119482</v>
      </c>
      <c r="L1685" s="194"/>
      <c r="M1685" s="235" t="s">
        <v>23610</v>
      </c>
      <c r="N1685" s="237" t="s">
        <v>28722</v>
      </c>
      <c r="O1685" s="235" t="s">
        <v>28741</v>
      </c>
    </row>
    <row r="1686" spans="2:15" ht="15.75" hidden="1" x14ac:dyDescent="0.25">
      <c r="B1686" s="203" t="s">
        <v>26979</v>
      </c>
      <c r="C1686" s="194" t="s">
        <v>26647</v>
      </c>
      <c r="D1686" s="194" t="s">
        <v>9846</v>
      </c>
      <c r="E1686" s="205">
        <v>2.6267999999999998</v>
      </c>
      <c r="F1686" s="204" t="s">
        <v>20221</v>
      </c>
      <c r="G1686" s="194" t="s">
        <v>27566</v>
      </c>
      <c r="H1686" s="198" t="str">
        <f t="shared" si="26"/>
        <v>H14</v>
      </c>
      <c r="I1686" s="194">
        <v>2009</v>
      </c>
      <c r="J1686" s="194" t="s">
        <v>177</v>
      </c>
      <c r="K1686" s="194">
        <v>129168</v>
      </c>
      <c r="L1686" s="194"/>
      <c r="M1686" s="235" t="s">
        <v>23610</v>
      </c>
      <c r="N1686" s="237" t="s">
        <v>28722</v>
      </c>
      <c r="O1686" s="235" t="s">
        <v>28741</v>
      </c>
    </row>
    <row r="1687" spans="2:15" ht="15.75" hidden="1" x14ac:dyDescent="0.25">
      <c r="B1687" s="203" t="s">
        <v>26898</v>
      </c>
      <c r="C1687" s="194" t="s">
        <v>26553</v>
      </c>
      <c r="D1687" s="194" t="s">
        <v>9853</v>
      </c>
      <c r="E1687" s="205">
        <v>10.798999999999999</v>
      </c>
      <c r="F1687" s="204" t="s">
        <v>20382</v>
      </c>
      <c r="G1687" s="194" t="s">
        <v>28058</v>
      </c>
      <c r="H1687" s="198" t="str">
        <f t="shared" si="26"/>
        <v>H14</v>
      </c>
      <c r="I1687" s="194">
        <v>2011</v>
      </c>
      <c r="J1687" s="194" t="s">
        <v>5137</v>
      </c>
      <c r="K1687" s="194">
        <v>174538</v>
      </c>
      <c r="L1687" s="194"/>
      <c r="M1687" s="235" t="s">
        <v>23610</v>
      </c>
      <c r="N1687" s="237" t="s">
        <v>28722</v>
      </c>
      <c r="O1687" s="235" t="s">
        <v>28741</v>
      </c>
    </row>
    <row r="1688" spans="2:15" ht="15.75" hidden="1" x14ac:dyDescent="0.25">
      <c r="B1688" s="203" t="s">
        <v>26898</v>
      </c>
      <c r="C1688" s="194" t="s">
        <v>26553</v>
      </c>
      <c r="D1688" s="194" t="s">
        <v>9853</v>
      </c>
      <c r="E1688" s="205">
        <v>2.4460000000000002</v>
      </c>
      <c r="F1688" s="204" t="s">
        <v>20755</v>
      </c>
      <c r="G1688" s="194" t="s">
        <v>28349</v>
      </c>
      <c r="H1688" s="198" t="str">
        <f t="shared" si="26"/>
        <v>H14</v>
      </c>
      <c r="I1688" s="194">
        <v>2012</v>
      </c>
      <c r="J1688" s="194" t="s">
        <v>7221</v>
      </c>
      <c r="K1688" s="194">
        <v>174547</v>
      </c>
      <c r="L1688" s="194"/>
      <c r="M1688" s="235" t="s">
        <v>23610</v>
      </c>
      <c r="N1688" s="237" t="s">
        <v>28722</v>
      </c>
      <c r="O1688" s="235" t="s">
        <v>28741</v>
      </c>
    </row>
    <row r="1689" spans="2:15" ht="15.75" hidden="1" x14ac:dyDescent="0.25">
      <c r="B1689" s="203" t="s">
        <v>27164</v>
      </c>
      <c r="C1689" s="194" t="s">
        <v>26696</v>
      </c>
      <c r="D1689" s="194" t="s">
        <v>9840</v>
      </c>
      <c r="E1689" s="205">
        <v>0.38850000000000001</v>
      </c>
      <c r="F1689" s="204" t="s">
        <v>20166</v>
      </c>
      <c r="G1689" s="194" t="s">
        <v>28184</v>
      </c>
      <c r="H1689" s="198" t="str">
        <f t="shared" si="26"/>
        <v>H14</v>
      </c>
      <c r="I1689" s="194">
        <v>2012</v>
      </c>
      <c r="J1689" s="194" t="s">
        <v>177</v>
      </c>
      <c r="K1689" s="194">
        <v>169434</v>
      </c>
      <c r="L1689" s="194"/>
      <c r="M1689" s="235" t="s">
        <v>23610</v>
      </c>
      <c r="N1689" s="237" t="s">
        <v>28722</v>
      </c>
      <c r="O1689" s="235" t="s">
        <v>28741</v>
      </c>
    </row>
    <row r="1690" spans="2:15" ht="15.75" hidden="1" x14ac:dyDescent="0.25">
      <c r="B1690" s="203" t="s">
        <v>26890</v>
      </c>
      <c r="C1690" s="194" t="s">
        <v>26434</v>
      </c>
      <c r="D1690" s="194" t="s">
        <v>9853</v>
      </c>
      <c r="E1690" s="205">
        <v>0</v>
      </c>
      <c r="F1690" s="204" t="s">
        <v>20797</v>
      </c>
      <c r="G1690" s="194" t="s">
        <v>27432</v>
      </c>
      <c r="H1690" s="198" t="str">
        <f t="shared" si="26"/>
        <v>H14</v>
      </c>
      <c r="I1690" s="194">
        <v>2009</v>
      </c>
      <c r="J1690" s="194" t="s">
        <v>7490</v>
      </c>
      <c r="K1690" s="194">
        <v>460289</v>
      </c>
      <c r="L1690" s="194"/>
      <c r="M1690" s="235" t="s">
        <v>23610</v>
      </c>
      <c r="N1690" s="237" t="s">
        <v>28722</v>
      </c>
      <c r="O1690" s="235" t="s">
        <v>28741</v>
      </c>
    </row>
    <row r="1691" spans="2:15" ht="15.75" hidden="1" x14ac:dyDescent="0.25">
      <c r="B1691" s="203" t="s">
        <v>26890</v>
      </c>
      <c r="C1691" s="194" t="s">
        <v>26434</v>
      </c>
      <c r="D1691" s="194" t="s">
        <v>9853</v>
      </c>
      <c r="E1691" s="205">
        <v>0.27700000000000002</v>
      </c>
      <c r="F1691" s="204" t="s">
        <v>20099</v>
      </c>
      <c r="G1691" s="194" t="s">
        <v>27480</v>
      </c>
      <c r="H1691" s="198" t="str">
        <f t="shared" si="26"/>
        <v>H14</v>
      </c>
      <c r="I1691" s="194">
        <v>2009</v>
      </c>
      <c r="J1691" s="194" t="s">
        <v>177</v>
      </c>
      <c r="K1691" s="194">
        <v>460348</v>
      </c>
      <c r="L1691" s="194"/>
      <c r="M1691" s="235" t="s">
        <v>23610</v>
      </c>
      <c r="N1691" s="237" t="s">
        <v>28722</v>
      </c>
      <c r="O1691" s="235" t="s">
        <v>28741</v>
      </c>
    </row>
    <row r="1692" spans="2:15" ht="15.75" hidden="1" x14ac:dyDescent="0.25">
      <c r="B1692" s="203" t="s">
        <v>26890</v>
      </c>
      <c r="C1692" s="194" t="s">
        <v>26434</v>
      </c>
      <c r="D1692" s="194" t="s">
        <v>9853</v>
      </c>
      <c r="E1692" s="205">
        <v>0.27700000000000002</v>
      </c>
      <c r="F1692" s="204" t="s">
        <v>20100</v>
      </c>
      <c r="G1692" s="194" t="s">
        <v>27481</v>
      </c>
      <c r="H1692" s="198" t="str">
        <f t="shared" si="26"/>
        <v>H14</v>
      </c>
      <c r="I1692" s="194">
        <v>2009</v>
      </c>
      <c r="J1692" s="194" t="s">
        <v>177</v>
      </c>
      <c r="K1692" s="194">
        <v>460349</v>
      </c>
      <c r="L1692" s="194"/>
      <c r="M1692" s="235" t="s">
        <v>23610</v>
      </c>
      <c r="N1692" s="237" t="s">
        <v>28722</v>
      </c>
      <c r="O1692" s="235" t="s">
        <v>28741</v>
      </c>
    </row>
    <row r="1693" spans="2:15" ht="15.75" hidden="1" x14ac:dyDescent="0.25">
      <c r="B1693" s="203" t="s">
        <v>26890</v>
      </c>
      <c r="C1693" s="194" t="s">
        <v>26434</v>
      </c>
      <c r="D1693" s="194" t="s">
        <v>9853</v>
      </c>
      <c r="E1693" s="205">
        <v>1.6459999999999999</v>
      </c>
      <c r="F1693" s="204" t="s">
        <v>20234</v>
      </c>
      <c r="G1693" s="194" t="s">
        <v>27686</v>
      </c>
      <c r="H1693" s="198" t="str">
        <f t="shared" si="26"/>
        <v>H14</v>
      </c>
      <c r="I1693" s="194">
        <v>2010</v>
      </c>
      <c r="J1693" s="194" t="s">
        <v>177</v>
      </c>
      <c r="K1693" s="194">
        <v>122066</v>
      </c>
      <c r="L1693" s="194"/>
      <c r="M1693" s="235" t="s">
        <v>23610</v>
      </c>
      <c r="N1693" s="237" t="s">
        <v>28722</v>
      </c>
      <c r="O1693" s="235" t="s">
        <v>28741</v>
      </c>
    </row>
    <row r="1694" spans="2:15" ht="15.75" hidden="1" x14ac:dyDescent="0.25">
      <c r="B1694" s="203" t="s">
        <v>26890</v>
      </c>
      <c r="C1694" s="194" t="s">
        <v>26434</v>
      </c>
      <c r="D1694" s="194" t="s">
        <v>9853</v>
      </c>
      <c r="E1694" s="205">
        <v>1.2705</v>
      </c>
      <c r="F1694" s="204" t="s">
        <v>20069</v>
      </c>
      <c r="G1694" s="194" t="s">
        <v>27687</v>
      </c>
      <c r="H1694" s="198" t="str">
        <f t="shared" si="26"/>
        <v>H14</v>
      </c>
      <c r="I1694" s="194">
        <v>2010</v>
      </c>
      <c r="J1694" s="194" t="s">
        <v>177</v>
      </c>
      <c r="K1694" s="194">
        <v>122068</v>
      </c>
      <c r="L1694" s="194"/>
      <c r="M1694" s="235" t="s">
        <v>23610</v>
      </c>
      <c r="N1694" s="237" t="s">
        <v>28722</v>
      </c>
      <c r="O1694" s="235" t="s">
        <v>28741</v>
      </c>
    </row>
    <row r="1695" spans="2:15" ht="15.75" hidden="1" x14ac:dyDescent="0.25">
      <c r="B1695" s="203" t="s">
        <v>26890</v>
      </c>
      <c r="C1695" s="194" t="s">
        <v>26434</v>
      </c>
      <c r="D1695" s="194" t="s">
        <v>9853</v>
      </c>
      <c r="E1695" s="205">
        <v>0</v>
      </c>
      <c r="F1695" s="204" t="s">
        <v>20025</v>
      </c>
      <c r="G1695" s="194" t="s">
        <v>27689</v>
      </c>
      <c r="H1695" s="198" t="str">
        <f t="shared" si="26"/>
        <v>H14</v>
      </c>
      <c r="I1695" s="194">
        <v>2010</v>
      </c>
      <c r="J1695" s="194" t="s">
        <v>177</v>
      </c>
      <c r="K1695" s="194">
        <v>122072</v>
      </c>
      <c r="L1695" s="194"/>
      <c r="M1695" s="235" t="s">
        <v>23610</v>
      </c>
      <c r="N1695" s="237" t="s">
        <v>28722</v>
      </c>
      <c r="O1695" s="235" t="s">
        <v>28741</v>
      </c>
    </row>
    <row r="1696" spans="2:15" ht="15.75" hidden="1" x14ac:dyDescent="0.25">
      <c r="B1696" s="203" t="s">
        <v>26890</v>
      </c>
      <c r="C1696" s="194" t="s">
        <v>26434</v>
      </c>
      <c r="D1696" s="194" t="s">
        <v>9853</v>
      </c>
      <c r="E1696" s="205">
        <v>5.3994999999999997</v>
      </c>
      <c r="F1696" s="204" t="s">
        <v>20413</v>
      </c>
      <c r="G1696" s="194" t="s">
        <v>27690</v>
      </c>
      <c r="H1696" s="198" t="str">
        <f t="shared" si="26"/>
        <v>H14</v>
      </c>
      <c r="I1696" s="194">
        <v>2010</v>
      </c>
      <c r="J1696" s="194" t="s">
        <v>5137</v>
      </c>
      <c r="K1696" s="194">
        <v>122074</v>
      </c>
      <c r="L1696" s="194"/>
      <c r="M1696" s="235" t="s">
        <v>23610</v>
      </c>
      <c r="N1696" s="237" t="s">
        <v>28722</v>
      </c>
      <c r="O1696" s="235" t="s">
        <v>28741</v>
      </c>
    </row>
    <row r="1697" spans="2:15" ht="15.75" hidden="1" x14ac:dyDescent="0.25">
      <c r="B1697" s="203" t="s">
        <v>26890</v>
      </c>
      <c r="C1697" s="194" t="s">
        <v>26434</v>
      </c>
      <c r="D1697" s="194" t="s">
        <v>9853</v>
      </c>
      <c r="E1697" s="205">
        <v>10.798999999999999</v>
      </c>
      <c r="F1697" s="204" t="s">
        <v>20397</v>
      </c>
      <c r="G1697" s="194" t="s">
        <v>27691</v>
      </c>
      <c r="H1697" s="198" t="str">
        <f t="shared" si="26"/>
        <v>H14</v>
      </c>
      <c r="I1697" s="194">
        <v>2010</v>
      </c>
      <c r="J1697" s="194" t="s">
        <v>5137</v>
      </c>
      <c r="K1697" s="194">
        <v>122076</v>
      </c>
      <c r="L1697" s="194"/>
      <c r="M1697" s="235" t="s">
        <v>23610</v>
      </c>
      <c r="N1697" s="237" t="s">
        <v>28722</v>
      </c>
      <c r="O1697" s="235" t="s">
        <v>28741</v>
      </c>
    </row>
    <row r="1698" spans="2:15" ht="15.75" hidden="1" x14ac:dyDescent="0.25">
      <c r="B1698" s="203" t="s">
        <v>26890</v>
      </c>
      <c r="C1698" s="194" t="s">
        <v>26434</v>
      </c>
      <c r="D1698" s="194" t="s">
        <v>9853</v>
      </c>
      <c r="E1698" s="205">
        <v>3.0859999999999999</v>
      </c>
      <c r="F1698" s="204" t="s">
        <v>19935</v>
      </c>
      <c r="G1698" s="194" t="s">
        <v>27692</v>
      </c>
      <c r="H1698" s="198" t="str">
        <f t="shared" si="26"/>
        <v>H14</v>
      </c>
      <c r="I1698" s="194">
        <v>2010</v>
      </c>
      <c r="J1698" s="194" t="s">
        <v>177</v>
      </c>
      <c r="K1698" s="194">
        <v>122084</v>
      </c>
      <c r="L1698" s="194"/>
      <c r="M1698" s="235" t="s">
        <v>23610</v>
      </c>
      <c r="N1698" s="237" t="s">
        <v>28722</v>
      </c>
      <c r="O1698" s="235" t="s">
        <v>28741</v>
      </c>
    </row>
    <row r="1699" spans="2:15" ht="15.75" hidden="1" x14ac:dyDescent="0.25">
      <c r="B1699" s="203" t="s">
        <v>26890</v>
      </c>
      <c r="C1699" s="194" t="s">
        <v>26434</v>
      </c>
      <c r="D1699" s="194" t="s">
        <v>9853</v>
      </c>
      <c r="E1699" s="205">
        <v>2.0939999999999999</v>
      </c>
      <c r="F1699" s="204" t="s">
        <v>19934</v>
      </c>
      <c r="G1699" s="194" t="s">
        <v>27693</v>
      </c>
      <c r="H1699" s="198" t="str">
        <f t="shared" si="26"/>
        <v>H14</v>
      </c>
      <c r="I1699" s="194">
        <v>2010</v>
      </c>
      <c r="J1699" s="194" t="s">
        <v>177</v>
      </c>
      <c r="K1699" s="194">
        <v>122086</v>
      </c>
      <c r="L1699" s="194"/>
      <c r="M1699" s="235" t="s">
        <v>23610</v>
      </c>
      <c r="N1699" s="237" t="s">
        <v>28722</v>
      </c>
      <c r="O1699" s="235" t="s">
        <v>28741</v>
      </c>
    </row>
    <row r="1700" spans="2:15" ht="15.75" hidden="1" x14ac:dyDescent="0.25">
      <c r="B1700" s="203" t="s">
        <v>26890</v>
      </c>
      <c r="C1700" s="194" t="s">
        <v>26434</v>
      </c>
      <c r="D1700" s="194" t="s">
        <v>9853</v>
      </c>
      <c r="E1700" s="205">
        <v>8.6395</v>
      </c>
      <c r="F1700" s="204" t="s">
        <v>20015</v>
      </c>
      <c r="G1700" s="194" t="s">
        <v>27717</v>
      </c>
      <c r="H1700" s="198" t="str">
        <f t="shared" si="26"/>
        <v>H14</v>
      </c>
      <c r="I1700" s="194">
        <v>2010</v>
      </c>
      <c r="J1700" s="194" t="s">
        <v>177</v>
      </c>
      <c r="K1700" s="194">
        <v>122756</v>
      </c>
      <c r="L1700" s="194"/>
      <c r="M1700" s="235" t="s">
        <v>23610</v>
      </c>
      <c r="N1700" s="237" t="s">
        <v>28722</v>
      </c>
      <c r="O1700" s="235" t="s">
        <v>28741</v>
      </c>
    </row>
    <row r="1701" spans="2:15" ht="15.75" hidden="1" x14ac:dyDescent="0.25">
      <c r="B1701" s="203" t="s">
        <v>26890</v>
      </c>
      <c r="C1701" s="194" t="s">
        <v>26434</v>
      </c>
      <c r="D1701" s="194" t="s">
        <v>9853</v>
      </c>
      <c r="E1701" s="205">
        <v>3.532</v>
      </c>
      <c r="F1701" s="204" t="s">
        <v>20026</v>
      </c>
      <c r="G1701" s="194" t="s">
        <v>27776</v>
      </c>
      <c r="H1701" s="198" t="str">
        <f t="shared" si="26"/>
        <v>H14</v>
      </c>
      <c r="I1701" s="194">
        <v>2010</v>
      </c>
      <c r="J1701" s="194" t="s">
        <v>177</v>
      </c>
      <c r="K1701" s="194">
        <v>159573</v>
      </c>
      <c r="L1701" s="194"/>
      <c r="M1701" s="235" t="s">
        <v>23610</v>
      </c>
      <c r="N1701" s="237" t="s">
        <v>28722</v>
      </c>
      <c r="O1701" s="235" t="s">
        <v>28741</v>
      </c>
    </row>
    <row r="1702" spans="2:15" ht="15.75" hidden="1" x14ac:dyDescent="0.25">
      <c r="B1702" s="203" t="s">
        <v>26890</v>
      </c>
      <c r="C1702" s="194" t="s">
        <v>26434</v>
      </c>
      <c r="D1702" s="194" t="s">
        <v>9853</v>
      </c>
      <c r="E1702" s="205">
        <v>10.798999999999999</v>
      </c>
      <c r="F1702" s="204" t="s">
        <v>20430</v>
      </c>
      <c r="G1702" s="194" t="s">
        <v>27840</v>
      </c>
      <c r="H1702" s="198" t="str">
        <f t="shared" si="26"/>
        <v>H14</v>
      </c>
      <c r="I1702" s="194">
        <v>2011</v>
      </c>
      <c r="J1702" s="194" t="s">
        <v>5137</v>
      </c>
      <c r="K1702" s="194">
        <v>145440</v>
      </c>
      <c r="L1702" s="194"/>
      <c r="M1702" s="235" t="s">
        <v>23610</v>
      </c>
      <c r="N1702" s="237" t="s">
        <v>28722</v>
      </c>
      <c r="O1702" s="235" t="s">
        <v>28741</v>
      </c>
    </row>
    <row r="1703" spans="2:15" ht="15.75" hidden="1" x14ac:dyDescent="0.25">
      <c r="B1703" s="203" t="s">
        <v>26890</v>
      </c>
      <c r="C1703" s="194" t="s">
        <v>26434</v>
      </c>
      <c r="D1703" s="194" t="s">
        <v>9853</v>
      </c>
      <c r="E1703" s="205">
        <v>10.798999999999999</v>
      </c>
      <c r="F1703" s="204" t="s">
        <v>20642</v>
      </c>
      <c r="G1703" s="194" t="s">
        <v>27841</v>
      </c>
      <c r="H1703" s="198" t="str">
        <f t="shared" si="26"/>
        <v>H14</v>
      </c>
      <c r="I1703" s="194">
        <v>2011</v>
      </c>
      <c r="J1703" s="194" t="s">
        <v>5762</v>
      </c>
      <c r="K1703" s="194">
        <v>145441</v>
      </c>
      <c r="L1703" s="194"/>
      <c r="M1703" s="235" t="s">
        <v>23610</v>
      </c>
      <c r="N1703" s="237" t="s">
        <v>28722</v>
      </c>
      <c r="O1703" s="235" t="s">
        <v>28741</v>
      </c>
    </row>
    <row r="1704" spans="2:15" ht="15.75" hidden="1" x14ac:dyDescent="0.25">
      <c r="B1704" s="203" t="s">
        <v>26890</v>
      </c>
      <c r="C1704" s="194" t="s">
        <v>26434</v>
      </c>
      <c r="D1704" s="194" t="s">
        <v>9853</v>
      </c>
      <c r="E1704" s="205">
        <v>6.9420000000000002</v>
      </c>
      <c r="F1704" s="204" t="s">
        <v>19913</v>
      </c>
      <c r="G1704" s="194" t="s">
        <v>27842</v>
      </c>
      <c r="H1704" s="198" t="str">
        <f t="shared" si="26"/>
        <v>H14</v>
      </c>
      <c r="I1704" s="194">
        <v>2011</v>
      </c>
      <c r="J1704" s="194" t="s">
        <v>177</v>
      </c>
      <c r="K1704" s="194">
        <v>145442</v>
      </c>
      <c r="L1704" s="194"/>
      <c r="M1704" s="235" t="s">
        <v>23610</v>
      </c>
      <c r="N1704" s="237" t="s">
        <v>28722</v>
      </c>
      <c r="O1704" s="235" t="s">
        <v>28741</v>
      </c>
    </row>
    <row r="1705" spans="2:15" ht="15.75" hidden="1" x14ac:dyDescent="0.25">
      <c r="B1705" s="203" t="s">
        <v>26890</v>
      </c>
      <c r="C1705" s="194" t="s">
        <v>26434</v>
      </c>
      <c r="D1705" s="194" t="s">
        <v>9853</v>
      </c>
      <c r="E1705" s="205">
        <v>2.0449999999999999</v>
      </c>
      <c r="F1705" s="204" t="s">
        <v>20144</v>
      </c>
      <c r="G1705" s="194" t="s">
        <v>27845</v>
      </c>
      <c r="H1705" s="198" t="str">
        <f t="shared" si="26"/>
        <v>H14</v>
      </c>
      <c r="I1705" s="194">
        <v>2011</v>
      </c>
      <c r="J1705" s="194" t="s">
        <v>177</v>
      </c>
      <c r="K1705" s="194">
        <v>145802</v>
      </c>
      <c r="L1705" s="194"/>
      <c r="M1705" s="235" t="s">
        <v>23610</v>
      </c>
      <c r="N1705" s="237" t="s">
        <v>28722</v>
      </c>
      <c r="O1705" s="235" t="s">
        <v>28741</v>
      </c>
    </row>
    <row r="1706" spans="2:15" ht="15.75" hidden="1" x14ac:dyDescent="0.25">
      <c r="B1706" s="203" t="s">
        <v>26890</v>
      </c>
      <c r="C1706" s="194" t="s">
        <v>26434</v>
      </c>
      <c r="D1706" s="194" t="s">
        <v>9853</v>
      </c>
      <c r="E1706" s="205">
        <v>0.45900000000000002</v>
      </c>
      <c r="F1706" s="204" t="s">
        <v>19982</v>
      </c>
      <c r="G1706" s="194" t="s">
        <v>28192</v>
      </c>
      <c r="H1706" s="198" t="str">
        <f t="shared" si="26"/>
        <v>H14</v>
      </c>
      <c r="I1706" s="194">
        <v>2012</v>
      </c>
      <c r="J1706" s="194" t="s">
        <v>177</v>
      </c>
      <c r="K1706" s="194">
        <v>169528</v>
      </c>
      <c r="L1706" s="194"/>
      <c r="M1706" s="235" t="s">
        <v>23610</v>
      </c>
      <c r="N1706" s="237" t="s">
        <v>28722</v>
      </c>
      <c r="O1706" s="235" t="s">
        <v>28741</v>
      </c>
    </row>
    <row r="1707" spans="2:15" ht="15.75" hidden="1" x14ac:dyDescent="0.25">
      <c r="B1707" s="203" t="s">
        <v>26890</v>
      </c>
      <c r="C1707" s="194" t="s">
        <v>26434</v>
      </c>
      <c r="D1707" s="194" t="s">
        <v>9853</v>
      </c>
      <c r="E1707" s="205">
        <v>2.3660000000000001</v>
      </c>
      <c r="F1707" s="204" t="s">
        <v>20750</v>
      </c>
      <c r="G1707" s="194" t="s">
        <v>28424</v>
      </c>
      <c r="H1707" s="198" t="str">
        <f t="shared" si="26"/>
        <v>H14</v>
      </c>
      <c r="I1707" s="194">
        <v>2013</v>
      </c>
      <c r="J1707" s="194" t="s">
        <v>7221</v>
      </c>
      <c r="K1707" s="194">
        <v>216329</v>
      </c>
      <c r="L1707" s="194"/>
      <c r="M1707" s="235" t="s">
        <v>23610</v>
      </c>
      <c r="N1707" s="237" t="s">
        <v>28722</v>
      </c>
      <c r="O1707" s="235" t="s">
        <v>28741</v>
      </c>
    </row>
    <row r="1708" spans="2:15" ht="15.75" hidden="1" x14ac:dyDescent="0.25">
      <c r="B1708" s="203" t="s">
        <v>27108</v>
      </c>
      <c r="C1708" s="194" t="s">
        <v>26567</v>
      </c>
      <c r="D1708" s="194" t="s">
        <v>9853</v>
      </c>
      <c r="E1708" s="205">
        <v>10.798999999999999</v>
      </c>
      <c r="F1708" s="204" t="s">
        <v>20411</v>
      </c>
      <c r="G1708" s="194" t="s">
        <v>27971</v>
      </c>
      <c r="H1708" s="198" t="str">
        <f t="shared" si="26"/>
        <v>H14</v>
      </c>
      <c r="I1708" s="194">
        <v>2011</v>
      </c>
      <c r="J1708" s="194" t="s">
        <v>5137</v>
      </c>
      <c r="K1708" s="194">
        <v>149514</v>
      </c>
      <c r="L1708" s="194"/>
      <c r="M1708" s="235" t="s">
        <v>23610</v>
      </c>
      <c r="N1708" s="237" t="s">
        <v>28722</v>
      </c>
      <c r="O1708" s="235" t="s">
        <v>28741</v>
      </c>
    </row>
    <row r="1709" spans="2:15" ht="15.75" hidden="1" x14ac:dyDescent="0.25">
      <c r="B1709" s="203" t="s">
        <v>27152</v>
      </c>
      <c r="C1709" s="194" t="s">
        <v>26504</v>
      </c>
      <c r="D1709" s="194" t="s">
        <v>9840</v>
      </c>
      <c r="E1709" s="205">
        <v>1.419</v>
      </c>
      <c r="F1709" s="204" t="s">
        <v>20495</v>
      </c>
      <c r="G1709" s="194" t="s">
        <v>28111</v>
      </c>
      <c r="H1709" s="198" t="str">
        <f t="shared" si="26"/>
        <v>H14</v>
      </c>
      <c r="I1709" s="194">
        <v>2012</v>
      </c>
      <c r="J1709" s="194" t="s">
        <v>5762</v>
      </c>
      <c r="K1709" s="194">
        <v>166698</v>
      </c>
      <c r="L1709" s="194"/>
      <c r="M1709" s="235" t="s">
        <v>23610</v>
      </c>
      <c r="N1709" s="237" t="s">
        <v>28722</v>
      </c>
      <c r="O1709" s="235" t="s">
        <v>28741</v>
      </c>
    </row>
    <row r="1710" spans="2:15" ht="15.75" hidden="1" x14ac:dyDescent="0.25">
      <c r="B1710" s="203" t="s">
        <v>26944</v>
      </c>
      <c r="C1710" s="194" t="s">
        <v>26524</v>
      </c>
      <c r="D1710" s="194" t="s">
        <v>9871</v>
      </c>
      <c r="E1710" s="205">
        <v>0</v>
      </c>
      <c r="F1710" s="204" t="s">
        <v>20810</v>
      </c>
      <c r="G1710" s="194" t="s">
        <v>27366</v>
      </c>
      <c r="H1710" s="198" t="str">
        <f t="shared" si="26"/>
        <v>H14</v>
      </c>
      <c r="I1710" s="194">
        <v>2009</v>
      </c>
      <c r="J1710" s="194" t="s">
        <v>7490</v>
      </c>
      <c r="K1710" s="194">
        <v>460209</v>
      </c>
      <c r="L1710" s="194"/>
      <c r="M1710" s="235" t="s">
        <v>23610</v>
      </c>
      <c r="N1710" s="237" t="s">
        <v>28722</v>
      </c>
      <c r="O1710" s="235" t="s">
        <v>28741</v>
      </c>
    </row>
    <row r="1711" spans="2:15" ht="15.75" hidden="1" x14ac:dyDescent="0.25">
      <c r="B1711" s="203" t="s">
        <v>26944</v>
      </c>
      <c r="C1711" s="194" t="s">
        <v>26524</v>
      </c>
      <c r="D1711" s="194" t="s">
        <v>9871</v>
      </c>
      <c r="E1711" s="205">
        <v>0</v>
      </c>
      <c r="F1711" s="204" t="s">
        <v>20901</v>
      </c>
      <c r="G1711" s="194" t="s">
        <v>27367</v>
      </c>
      <c r="H1711" s="198" t="str">
        <f t="shared" si="26"/>
        <v>H14</v>
      </c>
      <c r="I1711" s="194">
        <v>2009</v>
      </c>
      <c r="J1711" s="194" t="s">
        <v>7490</v>
      </c>
      <c r="K1711" s="194">
        <v>460210</v>
      </c>
      <c r="L1711" s="194"/>
      <c r="M1711" s="235" t="s">
        <v>23610</v>
      </c>
      <c r="N1711" s="237" t="s">
        <v>28722</v>
      </c>
      <c r="O1711" s="235" t="s">
        <v>28741</v>
      </c>
    </row>
    <row r="1712" spans="2:15" ht="15.75" hidden="1" x14ac:dyDescent="0.25">
      <c r="B1712" s="203" t="s">
        <v>26944</v>
      </c>
      <c r="C1712" s="194" t="s">
        <v>26524</v>
      </c>
      <c r="D1712" s="194" t="s">
        <v>9871</v>
      </c>
      <c r="E1712" s="205">
        <v>0</v>
      </c>
      <c r="F1712" s="204" t="s">
        <v>20838</v>
      </c>
      <c r="G1712" s="194" t="s">
        <v>27368</v>
      </c>
      <c r="H1712" s="198" t="str">
        <f t="shared" si="26"/>
        <v>H14</v>
      </c>
      <c r="I1712" s="194">
        <v>2009</v>
      </c>
      <c r="J1712" s="194" t="s">
        <v>7490</v>
      </c>
      <c r="K1712" s="194">
        <v>460211</v>
      </c>
      <c r="L1712" s="194"/>
      <c r="M1712" s="235" t="s">
        <v>23610</v>
      </c>
      <c r="N1712" s="237" t="s">
        <v>28722</v>
      </c>
      <c r="O1712" s="235" t="s">
        <v>28741</v>
      </c>
    </row>
    <row r="1713" spans="2:15" ht="15.75" hidden="1" x14ac:dyDescent="0.25">
      <c r="B1713" s="203" t="s">
        <v>26944</v>
      </c>
      <c r="C1713" s="194" t="s">
        <v>26524</v>
      </c>
      <c r="D1713" s="194" t="s">
        <v>9871</v>
      </c>
      <c r="E1713" s="205">
        <v>2.6267999999999998</v>
      </c>
      <c r="F1713" s="204" t="s">
        <v>20221</v>
      </c>
      <c r="G1713" s="194" t="s">
        <v>27566</v>
      </c>
      <c r="H1713" s="198" t="str">
        <f t="shared" si="26"/>
        <v>H14</v>
      </c>
      <c r="I1713" s="194">
        <v>2009</v>
      </c>
      <c r="J1713" s="194" t="s">
        <v>177</v>
      </c>
      <c r="K1713" s="194">
        <v>129168</v>
      </c>
      <c r="L1713" s="194"/>
      <c r="M1713" s="235" t="s">
        <v>23610</v>
      </c>
      <c r="N1713" s="237" t="s">
        <v>28722</v>
      </c>
      <c r="O1713" s="235" t="s">
        <v>28741</v>
      </c>
    </row>
    <row r="1714" spans="2:15" ht="15.75" hidden="1" x14ac:dyDescent="0.25">
      <c r="B1714" s="203" t="s">
        <v>26944</v>
      </c>
      <c r="C1714" s="194" t="s">
        <v>26524</v>
      </c>
      <c r="D1714" s="194" t="s">
        <v>9871</v>
      </c>
      <c r="E1714" s="205">
        <v>10.798999999999999</v>
      </c>
      <c r="F1714" s="204" t="s">
        <v>20419</v>
      </c>
      <c r="G1714" s="194" t="s">
        <v>27708</v>
      </c>
      <c r="H1714" s="198" t="str">
        <f t="shared" si="26"/>
        <v>H14</v>
      </c>
      <c r="I1714" s="194">
        <v>2010</v>
      </c>
      <c r="J1714" s="194" t="s">
        <v>5137</v>
      </c>
      <c r="K1714" s="194">
        <v>122479</v>
      </c>
      <c r="L1714" s="194"/>
      <c r="M1714" s="235" t="s">
        <v>23610</v>
      </c>
      <c r="N1714" s="237" t="s">
        <v>28722</v>
      </c>
      <c r="O1714" s="235" t="s">
        <v>28741</v>
      </c>
    </row>
    <row r="1715" spans="2:15" ht="15.75" hidden="1" x14ac:dyDescent="0.25">
      <c r="B1715" s="203" t="s">
        <v>26944</v>
      </c>
      <c r="C1715" s="194" t="s">
        <v>26524</v>
      </c>
      <c r="D1715" s="194" t="s">
        <v>9871</v>
      </c>
      <c r="E1715" s="205">
        <v>1.054</v>
      </c>
      <c r="F1715" s="204" t="s">
        <v>20006</v>
      </c>
      <c r="G1715" s="194" t="s">
        <v>27709</v>
      </c>
      <c r="H1715" s="198" t="str">
        <f t="shared" si="26"/>
        <v>H14</v>
      </c>
      <c r="I1715" s="194">
        <v>2010</v>
      </c>
      <c r="J1715" s="194" t="s">
        <v>177</v>
      </c>
      <c r="K1715" s="194">
        <v>122490</v>
      </c>
      <c r="L1715" s="194"/>
      <c r="M1715" s="235" t="s">
        <v>23610</v>
      </c>
      <c r="N1715" s="237" t="s">
        <v>28722</v>
      </c>
      <c r="O1715" s="235" t="s">
        <v>28741</v>
      </c>
    </row>
    <row r="1716" spans="2:15" ht="15.75" hidden="1" x14ac:dyDescent="0.25">
      <c r="B1716" s="203" t="s">
        <v>26944</v>
      </c>
      <c r="C1716" s="194" t="s">
        <v>26524</v>
      </c>
      <c r="D1716" s="194" t="s">
        <v>9871</v>
      </c>
      <c r="E1716" s="205">
        <v>8.64</v>
      </c>
      <c r="F1716" s="204" t="s">
        <v>20266</v>
      </c>
      <c r="G1716" s="194" t="s">
        <v>27756</v>
      </c>
      <c r="H1716" s="198" t="str">
        <f t="shared" si="26"/>
        <v>H14</v>
      </c>
      <c r="I1716" s="194">
        <v>2010</v>
      </c>
      <c r="J1716" s="194" t="s">
        <v>4134</v>
      </c>
      <c r="K1716" s="194">
        <v>129277</v>
      </c>
      <c r="L1716" s="194"/>
      <c r="M1716" s="235" t="s">
        <v>23610</v>
      </c>
      <c r="N1716" s="237" t="s">
        <v>28722</v>
      </c>
      <c r="O1716" s="235" t="s">
        <v>28741</v>
      </c>
    </row>
    <row r="1717" spans="2:15" ht="15.75" hidden="1" x14ac:dyDescent="0.25">
      <c r="B1717" s="203" t="s">
        <v>26944</v>
      </c>
      <c r="C1717" s="194" t="s">
        <v>26524</v>
      </c>
      <c r="D1717" s="194" t="s">
        <v>9871</v>
      </c>
      <c r="E1717" s="205">
        <v>1.944</v>
      </c>
      <c r="F1717" s="204" t="s">
        <v>20065</v>
      </c>
      <c r="G1717" s="194" t="s">
        <v>27799</v>
      </c>
      <c r="H1717" s="198" t="str">
        <f t="shared" si="26"/>
        <v>H14</v>
      </c>
      <c r="I1717" s="194">
        <v>2011</v>
      </c>
      <c r="J1717" s="194" t="s">
        <v>177</v>
      </c>
      <c r="K1717" s="194">
        <v>139680</v>
      </c>
      <c r="L1717" s="194"/>
      <c r="M1717" s="235" t="s">
        <v>23610</v>
      </c>
      <c r="N1717" s="237" t="s">
        <v>28722</v>
      </c>
      <c r="O1717" s="235" t="s">
        <v>28741</v>
      </c>
    </row>
    <row r="1718" spans="2:15" ht="15.75" hidden="1" x14ac:dyDescent="0.25">
      <c r="B1718" s="203" t="s">
        <v>27215</v>
      </c>
      <c r="C1718" s="194" t="s">
        <v>26379</v>
      </c>
      <c r="D1718" s="194" t="s">
        <v>9753</v>
      </c>
      <c r="E1718" s="205">
        <v>2.3660000000000001</v>
      </c>
      <c r="F1718" s="204" t="s">
        <v>20750</v>
      </c>
      <c r="G1718" s="194" t="s">
        <v>28424</v>
      </c>
      <c r="H1718" s="198" t="str">
        <f t="shared" si="26"/>
        <v>H14</v>
      </c>
      <c r="I1718" s="194">
        <v>2013</v>
      </c>
      <c r="J1718" s="194" t="s">
        <v>7221</v>
      </c>
      <c r="K1718" s="194">
        <v>216329</v>
      </c>
      <c r="L1718" s="194"/>
      <c r="M1718" s="235" t="s">
        <v>23610</v>
      </c>
      <c r="N1718" s="237" t="s">
        <v>28722</v>
      </c>
      <c r="O1718" s="235" t="s">
        <v>28741</v>
      </c>
    </row>
    <row r="1719" spans="2:15" ht="15.75" hidden="1" x14ac:dyDescent="0.25">
      <c r="B1719" s="203" t="s">
        <v>27122</v>
      </c>
      <c r="C1719" s="194" t="s">
        <v>26817</v>
      </c>
      <c r="D1719" s="194" t="s">
        <v>10005</v>
      </c>
      <c r="E1719" s="205">
        <v>0.75600000000000001</v>
      </c>
      <c r="F1719" s="204" t="s">
        <v>19793</v>
      </c>
      <c r="G1719" s="194" t="s">
        <v>28024</v>
      </c>
      <c r="H1719" s="198" t="str">
        <f t="shared" si="26"/>
        <v>H14</v>
      </c>
      <c r="I1719" s="194">
        <v>2011</v>
      </c>
      <c r="J1719" s="194" t="s">
        <v>177</v>
      </c>
      <c r="K1719" s="194">
        <v>151227</v>
      </c>
      <c r="L1719" s="194"/>
      <c r="M1719" s="235" t="s">
        <v>23610</v>
      </c>
      <c r="N1719" s="237" t="s">
        <v>28722</v>
      </c>
      <c r="O1719" s="235" t="s">
        <v>28741</v>
      </c>
    </row>
    <row r="1720" spans="2:15" ht="15.75" hidden="1" x14ac:dyDescent="0.25">
      <c r="B1720" s="203" t="s">
        <v>26924</v>
      </c>
      <c r="C1720" s="194" t="s">
        <v>26388</v>
      </c>
      <c r="D1720" s="194" t="s">
        <v>10001</v>
      </c>
      <c r="E1720" s="205">
        <v>0</v>
      </c>
      <c r="F1720" s="204" t="s">
        <v>20921</v>
      </c>
      <c r="G1720" s="194" t="s">
        <v>27569</v>
      </c>
      <c r="H1720" s="198" t="str">
        <f t="shared" si="26"/>
        <v>H14</v>
      </c>
      <c r="I1720" s="194">
        <v>2009</v>
      </c>
      <c r="J1720" s="194" t="s">
        <v>7490</v>
      </c>
      <c r="K1720" s="194">
        <v>139548</v>
      </c>
      <c r="L1720" s="194"/>
      <c r="M1720" s="235" t="s">
        <v>23610</v>
      </c>
      <c r="N1720" s="237" t="s">
        <v>28722</v>
      </c>
      <c r="O1720" s="235" t="s">
        <v>28741</v>
      </c>
    </row>
    <row r="1721" spans="2:15" ht="15.75" hidden="1" x14ac:dyDescent="0.25">
      <c r="B1721" s="203" t="s">
        <v>26924</v>
      </c>
      <c r="C1721" s="194" t="s">
        <v>26388</v>
      </c>
      <c r="D1721" s="194" t="s">
        <v>10001</v>
      </c>
      <c r="E1721" s="205">
        <v>0.48249999999999998</v>
      </c>
      <c r="F1721" s="204" t="s">
        <v>20285</v>
      </c>
      <c r="G1721" s="194" t="s">
        <v>28620</v>
      </c>
      <c r="H1721" s="198" t="str">
        <f t="shared" si="26"/>
        <v>H14</v>
      </c>
      <c r="I1721" s="194">
        <v>2013</v>
      </c>
      <c r="J1721" s="194" t="s">
        <v>4134</v>
      </c>
      <c r="K1721" s="194">
        <v>332030</v>
      </c>
      <c r="L1721" s="194"/>
      <c r="M1721" s="235" t="s">
        <v>23610</v>
      </c>
      <c r="N1721" s="237" t="s">
        <v>28722</v>
      </c>
      <c r="O1721" s="235" t="s">
        <v>28741</v>
      </c>
    </row>
    <row r="1722" spans="2:15" ht="15.75" hidden="1" x14ac:dyDescent="0.25">
      <c r="B1722" s="203" t="s">
        <v>27020</v>
      </c>
      <c r="C1722" s="194" t="s">
        <v>26433</v>
      </c>
      <c r="D1722" s="194" t="s">
        <v>9957</v>
      </c>
      <c r="E1722" s="205">
        <v>3.5996666666667001</v>
      </c>
      <c r="F1722" s="204" t="s">
        <v>20391</v>
      </c>
      <c r="G1722" s="194" t="s">
        <v>27637</v>
      </c>
      <c r="H1722" s="198" t="str">
        <f t="shared" si="26"/>
        <v>H14</v>
      </c>
      <c r="I1722" s="194">
        <v>2010</v>
      </c>
      <c r="J1722" s="194" t="s">
        <v>5137</v>
      </c>
      <c r="K1722" s="194">
        <v>119440</v>
      </c>
      <c r="L1722" s="194"/>
      <c r="M1722" s="235" t="s">
        <v>23610</v>
      </c>
      <c r="N1722" s="237" t="s">
        <v>28722</v>
      </c>
      <c r="O1722" s="235" t="s">
        <v>28741</v>
      </c>
    </row>
    <row r="1723" spans="2:15" ht="15.75" hidden="1" x14ac:dyDescent="0.25">
      <c r="B1723" s="203" t="s">
        <v>27060</v>
      </c>
      <c r="C1723" s="194" t="s">
        <v>26563</v>
      </c>
      <c r="D1723" s="194" t="s">
        <v>10456</v>
      </c>
      <c r="E1723" s="205">
        <v>11.08</v>
      </c>
      <c r="F1723" s="204" t="s">
        <v>20388</v>
      </c>
      <c r="G1723" s="194" t="s">
        <v>27781</v>
      </c>
      <c r="H1723" s="198" t="str">
        <f t="shared" si="26"/>
        <v>H14</v>
      </c>
      <c r="I1723" s="194">
        <v>2010</v>
      </c>
      <c r="J1723" s="194" t="s">
        <v>5137</v>
      </c>
      <c r="K1723" s="194">
        <v>171383</v>
      </c>
      <c r="L1723" s="194"/>
      <c r="M1723" s="235" t="s">
        <v>23610</v>
      </c>
      <c r="N1723" s="237" t="s">
        <v>28722</v>
      </c>
      <c r="O1723" s="235" t="s">
        <v>28741</v>
      </c>
    </row>
    <row r="1724" spans="2:15" ht="15.75" hidden="1" x14ac:dyDescent="0.25">
      <c r="B1724" s="203" t="s">
        <v>26991</v>
      </c>
      <c r="C1724" s="194" t="s">
        <v>26733</v>
      </c>
      <c r="D1724" s="194" t="s">
        <v>9871</v>
      </c>
      <c r="E1724" s="205">
        <v>2.6267999999999998</v>
      </c>
      <c r="F1724" s="204" t="s">
        <v>20221</v>
      </c>
      <c r="G1724" s="194" t="s">
        <v>27566</v>
      </c>
      <c r="H1724" s="198" t="str">
        <f t="shared" si="26"/>
        <v>H14</v>
      </c>
      <c r="I1724" s="194">
        <v>2009</v>
      </c>
      <c r="J1724" s="194" t="s">
        <v>177</v>
      </c>
      <c r="K1724" s="194">
        <v>129168</v>
      </c>
      <c r="L1724" s="194"/>
      <c r="M1724" s="235" t="s">
        <v>23610</v>
      </c>
      <c r="N1724" s="237" t="s">
        <v>28722</v>
      </c>
      <c r="O1724" s="235" t="s">
        <v>28741</v>
      </c>
    </row>
    <row r="1725" spans="2:15" ht="15.75" hidden="1" x14ac:dyDescent="0.25">
      <c r="B1725" s="203" t="s">
        <v>27012</v>
      </c>
      <c r="C1725" s="194" t="s">
        <v>26396</v>
      </c>
      <c r="D1725" s="194" t="s">
        <v>10005</v>
      </c>
      <c r="E1725" s="205">
        <v>0</v>
      </c>
      <c r="F1725" s="204" t="s">
        <v>20845</v>
      </c>
      <c r="G1725" s="194" t="s">
        <v>27383</v>
      </c>
      <c r="H1725" s="198" t="str">
        <f t="shared" si="26"/>
        <v>H14</v>
      </c>
      <c r="I1725" s="194">
        <v>2009</v>
      </c>
      <c r="J1725" s="194" t="s">
        <v>7490</v>
      </c>
      <c r="K1725" s="194">
        <v>460235</v>
      </c>
      <c r="L1725" s="194"/>
      <c r="M1725" s="235" t="s">
        <v>23610</v>
      </c>
      <c r="N1725" s="237" t="s">
        <v>28722</v>
      </c>
      <c r="O1725" s="235" t="s">
        <v>28741</v>
      </c>
    </row>
    <row r="1726" spans="2:15" ht="15.75" hidden="1" x14ac:dyDescent="0.25">
      <c r="B1726" s="203" t="s">
        <v>27012</v>
      </c>
      <c r="C1726" s="194" t="s">
        <v>26396</v>
      </c>
      <c r="D1726" s="194" t="s">
        <v>10005</v>
      </c>
      <c r="E1726" s="205">
        <v>1.21</v>
      </c>
      <c r="F1726" s="204" t="s">
        <v>19792</v>
      </c>
      <c r="G1726" s="194" t="s">
        <v>27873</v>
      </c>
      <c r="H1726" s="198" t="str">
        <f t="shared" si="26"/>
        <v>H14</v>
      </c>
      <c r="I1726" s="194">
        <v>2011</v>
      </c>
      <c r="J1726" s="194" t="s">
        <v>177</v>
      </c>
      <c r="K1726" s="194">
        <v>146560</v>
      </c>
      <c r="L1726" s="194"/>
      <c r="M1726" s="235" t="s">
        <v>23610</v>
      </c>
      <c r="N1726" s="237" t="s">
        <v>28722</v>
      </c>
      <c r="O1726" s="235" t="s">
        <v>28741</v>
      </c>
    </row>
    <row r="1727" spans="2:15" ht="15.75" hidden="1" x14ac:dyDescent="0.25">
      <c r="B1727" s="203" t="s">
        <v>27012</v>
      </c>
      <c r="C1727" s="194" t="s">
        <v>26396</v>
      </c>
      <c r="D1727" s="194" t="s">
        <v>10005</v>
      </c>
      <c r="E1727" s="205">
        <v>2.694</v>
      </c>
      <c r="F1727" s="204" t="s">
        <v>20270</v>
      </c>
      <c r="G1727" s="194" t="s">
        <v>28334</v>
      </c>
      <c r="H1727" s="198" t="str">
        <f t="shared" si="26"/>
        <v>H14</v>
      </c>
      <c r="I1727" s="194">
        <v>2012</v>
      </c>
      <c r="J1727" s="194" t="s">
        <v>4134</v>
      </c>
      <c r="K1727" s="194">
        <v>172989</v>
      </c>
      <c r="L1727" s="194"/>
      <c r="M1727" s="235" t="s">
        <v>23610</v>
      </c>
      <c r="N1727" s="237" t="s">
        <v>28722</v>
      </c>
      <c r="O1727" s="235" t="s">
        <v>28741</v>
      </c>
    </row>
    <row r="1728" spans="2:15" ht="15.75" hidden="1" x14ac:dyDescent="0.25">
      <c r="B1728" s="203" t="s">
        <v>26915</v>
      </c>
      <c r="C1728" s="194" t="s">
        <v>26378</v>
      </c>
      <c r="D1728" s="194" t="s">
        <v>9853</v>
      </c>
      <c r="E1728" s="205">
        <v>3.5996666666667001</v>
      </c>
      <c r="F1728" s="204" t="s">
        <v>20403</v>
      </c>
      <c r="G1728" s="194" t="s">
        <v>27633</v>
      </c>
      <c r="H1728" s="198" t="str">
        <f t="shared" si="26"/>
        <v>H14</v>
      </c>
      <c r="I1728" s="194">
        <v>2010</v>
      </c>
      <c r="J1728" s="194" t="s">
        <v>5137</v>
      </c>
      <c r="K1728" s="194">
        <v>118339</v>
      </c>
      <c r="L1728" s="194"/>
      <c r="M1728" s="235" t="s">
        <v>23610</v>
      </c>
      <c r="N1728" s="237" t="s">
        <v>28722</v>
      </c>
      <c r="O1728" s="235" t="s">
        <v>28741</v>
      </c>
    </row>
    <row r="1729" spans="2:15" ht="15.75" hidden="1" x14ac:dyDescent="0.25">
      <c r="B1729" s="203" t="s">
        <v>26915</v>
      </c>
      <c r="C1729" s="194" t="s">
        <v>26378</v>
      </c>
      <c r="D1729" s="194" t="s">
        <v>9853</v>
      </c>
      <c r="E1729" s="205">
        <v>8.6395</v>
      </c>
      <c r="F1729" s="204" t="s">
        <v>20015</v>
      </c>
      <c r="G1729" s="194" t="s">
        <v>27717</v>
      </c>
      <c r="H1729" s="198" t="str">
        <f t="shared" si="26"/>
        <v>H14</v>
      </c>
      <c r="I1729" s="194">
        <v>2010</v>
      </c>
      <c r="J1729" s="194" t="s">
        <v>177</v>
      </c>
      <c r="K1729" s="194">
        <v>122756</v>
      </c>
      <c r="L1729" s="194"/>
      <c r="M1729" s="235" t="s">
        <v>23610</v>
      </c>
      <c r="N1729" s="237" t="s">
        <v>28722</v>
      </c>
      <c r="O1729" s="235" t="s">
        <v>28741</v>
      </c>
    </row>
    <row r="1730" spans="2:15" ht="15.75" hidden="1" x14ac:dyDescent="0.25">
      <c r="B1730" s="203" t="s">
        <v>26915</v>
      </c>
      <c r="C1730" s="194" t="s">
        <v>26378</v>
      </c>
      <c r="D1730" s="194" t="s">
        <v>9853</v>
      </c>
      <c r="E1730" s="205">
        <v>8.6396666666667006</v>
      </c>
      <c r="F1730" s="204" t="s">
        <v>20062</v>
      </c>
      <c r="G1730" s="194" t="s">
        <v>28043</v>
      </c>
      <c r="H1730" s="198" t="str">
        <f t="shared" si="26"/>
        <v>H14</v>
      </c>
      <c r="I1730" s="194">
        <v>2011</v>
      </c>
      <c r="J1730" s="194" t="s">
        <v>177</v>
      </c>
      <c r="K1730" s="194">
        <v>160892</v>
      </c>
      <c r="L1730" s="194"/>
      <c r="M1730" s="235" t="s">
        <v>23610</v>
      </c>
      <c r="N1730" s="237" t="s">
        <v>28722</v>
      </c>
      <c r="O1730" s="235" t="s">
        <v>28741</v>
      </c>
    </row>
    <row r="1731" spans="2:15" ht="15.75" hidden="1" x14ac:dyDescent="0.25">
      <c r="B1731" s="203" t="s">
        <v>27129</v>
      </c>
      <c r="C1731" s="194" t="s">
        <v>26374</v>
      </c>
      <c r="D1731" s="194" t="s">
        <v>9917</v>
      </c>
      <c r="E1731" s="205">
        <v>4.32</v>
      </c>
      <c r="F1731" s="204" t="s">
        <v>20679</v>
      </c>
      <c r="G1731" s="194" t="s">
        <v>28041</v>
      </c>
      <c r="H1731" s="198" t="str">
        <f t="shared" si="26"/>
        <v>H14</v>
      </c>
      <c r="I1731" s="194">
        <v>2011</v>
      </c>
      <c r="J1731" s="194" t="s">
        <v>5762</v>
      </c>
      <c r="K1731" s="194">
        <v>159440</v>
      </c>
      <c r="L1731" s="194"/>
      <c r="M1731" s="235" t="s">
        <v>23610</v>
      </c>
      <c r="N1731" s="237" t="s">
        <v>28722</v>
      </c>
      <c r="O1731" s="235" t="s">
        <v>28741</v>
      </c>
    </row>
    <row r="1732" spans="2:15" ht="15.75" hidden="1" x14ac:dyDescent="0.25">
      <c r="B1732" s="203" t="s">
        <v>26987</v>
      </c>
      <c r="C1732" s="194" t="s">
        <v>26582</v>
      </c>
      <c r="D1732" s="194" t="s">
        <v>9853</v>
      </c>
      <c r="E1732" s="205">
        <v>21.599</v>
      </c>
      <c r="F1732" s="204" t="s">
        <v>20376</v>
      </c>
      <c r="G1732" s="194" t="s">
        <v>27563</v>
      </c>
      <c r="H1732" s="198" t="str">
        <f t="shared" si="26"/>
        <v>H14</v>
      </c>
      <c r="I1732" s="194">
        <v>2009</v>
      </c>
      <c r="J1732" s="194" t="s">
        <v>5137</v>
      </c>
      <c r="K1732" s="194">
        <v>123432</v>
      </c>
      <c r="L1732" s="194"/>
      <c r="M1732" s="235" t="s">
        <v>23610</v>
      </c>
      <c r="N1732" s="237" t="s">
        <v>28722</v>
      </c>
      <c r="O1732" s="235" t="s">
        <v>28741</v>
      </c>
    </row>
    <row r="1733" spans="2:15" ht="15.75" hidden="1" x14ac:dyDescent="0.25">
      <c r="B1733" s="203" t="s">
        <v>26987</v>
      </c>
      <c r="C1733" s="194" t="s">
        <v>26582</v>
      </c>
      <c r="D1733" s="194" t="s">
        <v>9853</v>
      </c>
      <c r="E1733" s="205">
        <v>10.798999999999999</v>
      </c>
      <c r="F1733" s="204" t="s">
        <v>20675</v>
      </c>
      <c r="G1733" s="194" t="s">
        <v>27564</v>
      </c>
      <c r="H1733" s="198" t="str">
        <f t="shared" ref="H1733:H1796" si="27">HYPERLINK(G1733,"H14")</f>
        <v>H14</v>
      </c>
      <c r="I1733" s="194">
        <v>2009</v>
      </c>
      <c r="J1733" s="194" t="s">
        <v>5762</v>
      </c>
      <c r="K1733" s="194">
        <v>123439</v>
      </c>
      <c r="L1733" s="194"/>
      <c r="M1733" s="235" t="s">
        <v>23610</v>
      </c>
      <c r="N1733" s="237" t="s">
        <v>28722</v>
      </c>
      <c r="O1733" s="235" t="s">
        <v>28741</v>
      </c>
    </row>
    <row r="1734" spans="2:15" ht="15.75" hidden="1" x14ac:dyDescent="0.25">
      <c r="B1734" s="203" t="s">
        <v>26987</v>
      </c>
      <c r="C1734" s="194" t="s">
        <v>26582</v>
      </c>
      <c r="D1734" s="194" t="s">
        <v>9853</v>
      </c>
      <c r="E1734" s="205">
        <v>10.798999999999999</v>
      </c>
      <c r="F1734" s="204" t="s">
        <v>20402</v>
      </c>
      <c r="G1734" s="194" t="s">
        <v>27975</v>
      </c>
      <c r="H1734" s="198" t="str">
        <f t="shared" si="27"/>
        <v>H14</v>
      </c>
      <c r="I1734" s="194">
        <v>2011</v>
      </c>
      <c r="J1734" s="194" t="s">
        <v>5137</v>
      </c>
      <c r="K1734" s="194">
        <v>149747</v>
      </c>
      <c r="L1734" s="194"/>
      <c r="M1734" s="235" t="s">
        <v>23610</v>
      </c>
      <c r="N1734" s="237" t="s">
        <v>28722</v>
      </c>
      <c r="O1734" s="235" t="s">
        <v>28741</v>
      </c>
    </row>
    <row r="1735" spans="2:15" ht="15.75" hidden="1" x14ac:dyDescent="0.25">
      <c r="B1735" s="203" t="s">
        <v>26987</v>
      </c>
      <c r="C1735" s="194" t="s">
        <v>26582</v>
      </c>
      <c r="D1735" s="194" t="s">
        <v>9853</v>
      </c>
      <c r="E1735" s="205">
        <v>1.8513333333333</v>
      </c>
      <c r="F1735" s="204" t="s">
        <v>19753</v>
      </c>
      <c r="G1735" s="194" t="s">
        <v>28025</v>
      </c>
      <c r="H1735" s="198" t="str">
        <f t="shared" si="27"/>
        <v>H14</v>
      </c>
      <c r="I1735" s="194">
        <v>2011</v>
      </c>
      <c r="J1735" s="194" t="s">
        <v>177</v>
      </c>
      <c r="K1735" s="194">
        <v>151384</v>
      </c>
      <c r="L1735" s="194"/>
      <c r="M1735" s="235" t="s">
        <v>23610</v>
      </c>
      <c r="N1735" s="237" t="s">
        <v>28722</v>
      </c>
      <c r="O1735" s="235" t="s">
        <v>28741</v>
      </c>
    </row>
    <row r="1736" spans="2:15" ht="15.75" hidden="1" x14ac:dyDescent="0.25">
      <c r="B1736" s="203" t="s">
        <v>26987</v>
      </c>
      <c r="C1736" s="194" t="s">
        <v>26582</v>
      </c>
      <c r="D1736" s="194" t="s">
        <v>9853</v>
      </c>
      <c r="E1736" s="205">
        <v>5.6515000000000004</v>
      </c>
      <c r="F1736" s="204" t="s">
        <v>20057</v>
      </c>
      <c r="G1736" s="194" t="s">
        <v>28642</v>
      </c>
      <c r="H1736" s="198" t="str">
        <f t="shared" si="27"/>
        <v>H14</v>
      </c>
      <c r="I1736" s="194">
        <v>2013</v>
      </c>
      <c r="J1736" s="194" t="s">
        <v>177</v>
      </c>
      <c r="K1736" s="194">
        <v>333037</v>
      </c>
      <c r="L1736" s="194"/>
      <c r="M1736" s="235" t="s">
        <v>23610</v>
      </c>
      <c r="N1736" s="237" t="s">
        <v>28722</v>
      </c>
      <c r="O1736" s="235" t="s">
        <v>28741</v>
      </c>
    </row>
    <row r="1737" spans="2:15" ht="15.75" hidden="1" x14ac:dyDescent="0.25">
      <c r="B1737" s="203" t="s">
        <v>27143</v>
      </c>
      <c r="C1737" s="194" t="s">
        <v>26836</v>
      </c>
      <c r="D1737" s="194" t="s">
        <v>9853</v>
      </c>
      <c r="E1737" s="205">
        <v>9.4593333333332996</v>
      </c>
      <c r="F1737" s="204" t="s">
        <v>20135</v>
      </c>
      <c r="G1737" s="194" t="s">
        <v>28078</v>
      </c>
      <c r="H1737" s="198" t="str">
        <f t="shared" si="27"/>
        <v>H14</v>
      </c>
      <c r="I1737" s="194">
        <v>2012</v>
      </c>
      <c r="J1737" s="194" t="s">
        <v>177</v>
      </c>
      <c r="K1737" s="194">
        <v>164266</v>
      </c>
      <c r="L1737" s="194"/>
      <c r="M1737" s="235" t="s">
        <v>23610</v>
      </c>
      <c r="N1737" s="237" t="s">
        <v>28722</v>
      </c>
      <c r="O1737" s="235" t="s">
        <v>28741</v>
      </c>
    </row>
    <row r="1738" spans="2:15" ht="15.75" hidden="1" x14ac:dyDescent="0.25">
      <c r="B1738" s="203" t="s">
        <v>27125</v>
      </c>
      <c r="C1738" s="194" t="s">
        <v>26686</v>
      </c>
      <c r="D1738" s="194" t="s">
        <v>9781</v>
      </c>
      <c r="E1738" s="205">
        <v>1.8513333333333</v>
      </c>
      <c r="F1738" s="204" t="s">
        <v>19753</v>
      </c>
      <c r="G1738" s="194" t="s">
        <v>28025</v>
      </c>
      <c r="H1738" s="198" t="str">
        <f t="shared" si="27"/>
        <v>H14</v>
      </c>
      <c r="I1738" s="194">
        <v>2011</v>
      </c>
      <c r="J1738" s="194" t="s">
        <v>177</v>
      </c>
      <c r="K1738" s="194">
        <v>151384</v>
      </c>
      <c r="L1738" s="194"/>
      <c r="M1738" s="235" t="s">
        <v>23610</v>
      </c>
      <c r="N1738" s="237" t="s">
        <v>28722</v>
      </c>
      <c r="O1738" s="235" t="s">
        <v>28741</v>
      </c>
    </row>
    <row r="1739" spans="2:15" ht="15.75" hidden="1" x14ac:dyDescent="0.25">
      <c r="B1739" s="203" t="s">
        <v>26891</v>
      </c>
      <c r="C1739" s="194" t="s">
        <v>26435</v>
      </c>
      <c r="D1739" s="194" t="s">
        <v>9753</v>
      </c>
      <c r="E1739" s="205">
        <v>0.85399999999999998</v>
      </c>
      <c r="F1739" s="204" t="s">
        <v>20070</v>
      </c>
      <c r="G1739" s="194" t="s">
        <v>27469</v>
      </c>
      <c r="H1739" s="198" t="str">
        <f t="shared" si="27"/>
        <v>H14</v>
      </c>
      <c r="I1739" s="194">
        <v>2009</v>
      </c>
      <c r="J1739" s="194" t="s">
        <v>177</v>
      </c>
      <c r="K1739" s="194">
        <v>460334</v>
      </c>
      <c r="L1739" s="194"/>
      <c r="M1739" s="235" t="s">
        <v>23610</v>
      </c>
      <c r="N1739" s="237" t="s">
        <v>28722</v>
      </c>
      <c r="O1739" s="235" t="s">
        <v>28741</v>
      </c>
    </row>
    <row r="1740" spans="2:15" ht="15.75" hidden="1" x14ac:dyDescent="0.25">
      <c r="B1740" s="203" t="s">
        <v>26891</v>
      </c>
      <c r="C1740" s="194" t="s">
        <v>26435</v>
      </c>
      <c r="D1740" s="194" t="s">
        <v>9753</v>
      </c>
      <c r="E1740" s="205">
        <v>0.27700000000000002</v>
      </c>
      <c r="F1740" s="204" t="s">
        <v>20093</v>
      </c>
      <c r="G1740" s="194" t="s">
        <v>27470</v>
      </c>
      <c r="H1740" s="198" t="str">
        <f t="shared" si="27"/>
        <v>H14</v>
      </c>
      <c r="I1740" s="194">
        <v>2009</v>
      </c>
      <c r="J1740" s="194" t="s">
        <v>177</v>
      </c>
      <c r="K1740" s="194">
        <v>460335</v>
      </c>
      <c r="L1740" s="194"/>
      <c r="M1740" s="235" t="s">
        <v>23610</v>
      </c>
      <c r="N1740" s="237" t="s">
        <v>28722</v>
      </c>
      <c r="O1740" s="235" t="s">
        <v>28741</v>
      </c>
    </row>
    <row r="1741" spans="2:15" ht="15.75" hidden="1" x14ac:dyDescent="0.25">
      <c r="B1741" s="203" t="s">
        <v>26891</v>
      </c>
      <c r="C1741" s="194" t="s">
        <v>26435</v>
      </c>
      <c r="D1741" s="194" t="s">
        <v>9753</v>
      </c>
      <c r="E1741" s="205">
        <v>0.23100000000000001</v>
      </c>
      <c r="F1741" s="204" t="s">
        <v>20095</v>
      </c>
      <c r="G1741" s="194" t="s">
        <v>27471</v>
      </c>
      <c r="H1741" s="198" t="str">
        <f t="shared" si="27"/>
        <v>H14</v>
      </c>
      <c r="I1741" s="194">
        <v>2009</v>
      </c>
      <c r="J1741" s="194" t="s">
        <v>177</v>
      </c>
      <c r="K1741" s="194">
        <v>460336</v>
      </c>
      <c r="L1741" s="194"/>
      <c r="M1741" s="235" t="s">
        <v>23610</v>
      </c>
      <c r="N1741" s="237" t="s">
        <v>28722</v>
      </c>
      <c r="O1741" s="235" t="s">
        <v>28741</v>
      </c>
    </row>
    <row r="1742" spans="2:15" ht="15.75" hidden="1" x14ac:dyDescent="0.25">
      <c r="B1742" s="203" t="s">
        <v>26891</v>
      </c>
      <c r="C1742" s="194" t="s">
        <v>26435</v>
      </c>
      <c r="D1742" s="194" t="s">
        <v>9753</v>
      </c>
      <c r="E1742" s="205">
        <v>2.0449999999999999</v>
      </c>
      <c r="F1742" s="204" t="s">
        <v>20144</v>
      </c>
      <c r="G1742" s="194" t="s">
        <v>27845</v>
      </c>
      <c r="H1742" s="198" t="str">
        <f t="shared" si="27"/>
        <v>H14</v>
      </c>
      <c r="I1742" s="194">
        <v>2011</v>
      </c>
      <c r="J1742" s="194" t="s">
        <v>177</v>
      </c>
      <c r="K1742" s="194">
        <v>145802</v>
      </c>
      <c r="L1742" s="194"/>
      <c r="M1742" s="235" t="s">
        <v>23610</v>
      </c>
      <c r="N1742" s="237" t="s">
        <v>28722</v>
      </c>
      <c r="O1742" s="235" t="s">
        <v>28741</v>
      </c>
    </row>
    <row r="1743" spans="2:15" ht="15.75" hidden="1" x14ac:dyDescent="0.25">
      <c r="B1743" s="203" t="s">
        <v>26891</v>
      </c>
      <c r="C1743" s="194" t="s">
        <v>26435</v>
      </c>
      <c r="D1743" s="194" t="s">
        <v>9753</v>
      </c>
      <c r="E1743" s="205">
        <v>3.8279999999999998</v>
      </c>
      <c r="F1743" s="204" t="s">
        <v>20217</v>
      </c>
      <c r="G1743" s="194" t="s">
        <v>27856</v>
      </c>
      <c r="H1743" s="198" t="str">
        <f t="shared" si="27"/>
        <v>H14</v>
      </c>
      <c r="I1743" s="194">
        <v>2011</v>
      </c>
      <c r="J1743" s="194" t="s">
        <v>177</v>
      </c>
      <c r="K1743" s="194">
        <v>146029</v>
      </c>
      <c r="L1743" s="194"/>
      <c r="M1743" s="235" t="s">
        <v>23610</v>
      </c>
      <c r="N1743" s="237" t="s">
        <v>28722</v>
      </c>
      <c r="O1743" s="235" t="s">
        <v>28741</v>
      </c>
    </row>
    <row r="1744" spans="2:15" ht="15.75" hidden="1" x14ac:dyDescent="0.25">
      <c r="B1744" s="203" t="s">
        <v>27151</v>
      </c>
      <c r="C1744" s="194" t="s">
        <v>26391</v>
      </c>
      <c r="D1744" s="194" t="s">
        <v>9917</v>
      </c>
      <c r="E1744" s="205">
        <v>4.8920000000000003</v>
      </c>
      <c r="F1744" s="204" t="s">
        <v>20373</v>
      </c>
      <c r="G1744" s="194" t="s">
        <v>28094</v>
      </c>
      <c r="H1744" s="198" t="str">
        <f t="shared" si="27"/>
        <v>H14</v>
      </c>
      <c r="I1744" s="194">
        <v>2012</v>
      </c>
      <c r="J1744" s="194" t="s">
        <v>5137</v>
      </c>
      <c r="K1744" s="194">
        <v>165923</v>
      </c>
      <c r="L1744" s="194"/>
      <c r="M1744" s="235" t="s">
        <v>23610</v>
      </c>
      <c r="N1744" s="237" t="s">
        <v>28722</v>
      </c>
      <c r="O1744" s="235" t="s">
        <v>28741</v>
      </c>
    </row>
    <row r="1745" spans="2:15" ht="15.75" hidden="1" x14ac:dyDescent="0.25">
      <c r="B1745" s="203" t="s">
        <v>26998</v>
      </c>
      <c r="C1745" s="194" t="s">
        <v>26443</v>
      </c>
      <c r="D1745" s="194" t="s">
        <v>9781</v>
      </c>
      <c r="E1745" s="205">
        <v>1.8513333333333</v>
      </c>
      <c r="F1745" s="204" t="s">
        <v>19753</v>
      </c>
      <c r="G1745" s="194" t="s">
        <v>28025</v>
      </c>
      <c r="H1745" s="198" t="str">
        <f t="shared" si="27"/>
        <v>H14</v>
      </c>
      <c r="I1745" s="194">
        <v>2011</v>
      </c>
      <c r="J1745" s="194" t="s">
        <v>177</v>
      </c>
      <c r="K1745" s="194">
        <v>151384</v>
      </c>
      <c r="L1745" s="194"/>
      <c r="M1745" s="235" t="s">
        <v>23610</v>
      </c>
      <c r="N1745" s="237" t="s">
        <v>28722</v>
      </c>
      <c r="O1745" s="235" t="s">
        <v>28741</v>
      </c>
    </row>
    <row r="1746" spans="2:15" ht="15.75" hidden="1" x14ac:dyDescent="0.25">
      <c r="B1746" s="203" t="s">
        <v>26998</v>
      </c>
      <c r="C1746" s="194" t="s">
        <v>26443</v>
      </c>
      <c r="D1746" s="194" t="s">
        <v>9781</v>
      </c>
      <c r="E1746" s="205">
        <v>0</v>
      </c>
      <c r="F1746" s="204" t="s">
        <v>20885</v>
      </c>
      <c r="G1746" s="194" t="s">
        <v>28046</v>
      </c>
      <c r="H1746" s="198" t="str">
        <f t="shared" si="27"/>
        <v>H14</v>
      </c>
      <c r="I1746" s="194">
        <v>2011</v>
      </c>
      <c r="J1746" s="194" t="s">
        <v>7490</v>
      </c>
      <c r="K1746" s="194">
        <v>167469</v>
      </c>
      <c r="L1746" s="194"/>
      <c r="M1746" s="235" t="s">
        <v>23610</v>
      </c>
      <c r="N1746" s="237" t="s">
        <v>28722</v>
      </c>
      <c r="O1746" s="235" t="s">
        <v>28741</v>
      </c>
    </row>
    <row r="1747" spans="2:15" ht="15.75" hidden="1" x14ac:dyDescent="0.25">
      <c r="B1747" s="203" t="s">
        <v>26998</v>
      </c>
      <c r="C1747" s="194" t="s">
        <v>26443</v>
      </c>
      <c r="D1747" s="194" t="s">
        <v>9781</v>
      </c>
      <c r="E1747" s="205">
        <v>5.3559999999999999</v>
      </c>
      <c r="F1747" s="204" t="s">
        <v>20753</v>
      </c>
      <c r="G1747" s="194" t="s">
        <v>28515</v>
      </c>
      <c r="H1747" s="198" t="str">
        <f t="shared" si="27"/>
        <v>H14</v>
      </c>
      <c r="I1747" s="194">
        <v>2013</v>
      </c>
      <c r="J1747" s="194" t="s">
        <v>7221</v>
      </c>
      <c r="K1747" s="194">
        <v>305970</v>
      </c>
      <c r="L1747" s="194"/>
      <c r="M1747" s="235" t="s">
        <v>23610</v>
      </c>
      <c r="N1747" s="237" t="s">
        <v>28722</v>
      </c>
      <c r="O1747" s="235" t="s">
        <v>28741</v>
      </c>
    </row>
    <row r="1748" spans="2:15" ht="15.75" hidden="1" x14ac:dyDescent="0.25">
      <c r="B1748" s="203" t="s">
        <v>26998</v>
      </c>
      <c r="C1748" s="194" t="s">
        <v>26443</v>
      </c>
      <c r="D1748" s="194" t="s">
        <v>9781</v>
      </c>
      <c r="E1748" s="205">
        <v>3.1546666666666998</v>
      </c>
      <c r="F1748" s="204" t="s">
        <v>20429</v>
      </c>
      <c r="G1748" s="194" t="s">
        <v>28525</v>
      </c>
      <c r="H1748" s="198" t="str">
        <f t="shared" si="27"/>
        <v>H14</v>
      </c>
      <c r="I1748" s="194">
        <v>2013</v>
      </c>
      <c r="J1748" s="194" t="s">
        <v>5137</v>
      </c>
      <c r="K1748" s="194">
        <v>306674</v>
      </c>
      <c r="L1748" s="194"/>
      <c r="M1748" s="235" t="s">
        <v>23610</v>
      </c>
      <c r="N1748" s="237" t="s">
        <v>28722</v>
      </c>
      <c r="O1748" s="235" t="s">
        <v>28741</v>
      </c>
    </row>
    <row r="1749" spans="2:15" ht="15.75" hidden="1" x14ac:dyDescent="0.25">
      <c r="B1749" s="203" t="s">
        <v>26998</v>
      </c>
      <c r="C1749" s="194" t="s">
        <v>26443</v>
      </c>
      <c r="D1749" s="194" t="s">
        <v>9781</v>
      </c>
      <c r="E1749" s="205">
        <v>1.0046666666666999</v>
      </c>
      <c r="F1749" s="204" t="s">
        <v>20239</v>
      </c>
      <c r="G1749" s="194" t="s">
        <v>28634</v>
      </c>
      <c r="H1749" s="198" t="str">
        <f t="shared" si="27"/>
        <v>H14</v>
      </c>
      <c r="I1749" s="194">
        <v>2013</v>
      </c>
      <c r="J1749" s="194" t="s">
        <v>177</v>
      </c>
      <c r="K1749" s="194">
        <v>332426</v>
      </c>
      <c r="L1749" s="194"/>
      <c r="M1749" s="235" t="s">
        <v>23610</v>
      </c>
      <c r="N1749" s="237" t="s">
        <v>28722</v>
      </c>
      <c r="O1749" s="235" t="s">
        <v>28741</v>
      </c>
    </row>
    <row r="1750" spans="2:15" ht="15.75" hidden="1" x14ac:dyDescent="0.25">
      <c r="B1750" s="203" t="s">
        <v>26994</v>
      </c>
      <c r="C1750" s="194" t="s">
        <v>26386</v>
      </c>
      <c r="D1750" s="194" t="s">
        <v>9853</v>
      </c>
      <c r="E1750" s="205">
        <v>0</v>
      </c>
      <c r="F1750" s="204" t="s">
        <v>20945</v>
      </c>
      <c r="G1750" s="194" t="s">
        <v>27444</v>
      </c>
      <c r="H1750" s="198" t="str">
        <f t="shared" si="27"/>
        <v>H14</v>
      </c>
      <c r="I1750" s="194">
        <v>2009</v>
      </c>
      <c r="J1750" s="194" t="s">
        <v>7490</v>
      </c>
      <c r="K1750" s="194">
        <v>460301</v>
      </c>
      <c r="L1750" s="194"/>
      <c r="M1750" s="235" t="s">
        <v>23610</v>
      </c>
      <c r="N1750" s="237" t="s">
        <v>28722</v>
      </c>
      <c r="O1750" s="235" t="s">
        <v>28741</v>
      </c>
    </row>
    <row r="1751" spans="2:15" ht="15.75" hidden="1" x14ac:dyDescent="0.25">
      <c r="B1751" s="203" t="s">
        <v>26994</v>
      </c>
      <c r="C1751" s="194" t="s">
        <v>26386</v>
      </c>
      <c r="D1751" s="194" t="s">
        <v>9853</v>
      </c>
      <c r="E1751" s="205">
        <v>0</v>
      </c>
      <c r="F1751" s="204" t="s">
        <v>20921</v>
      </c>
      <c r="G1751" s="194" t="s">
        <v>27569</v>
      </c>
      <c r="H1751" s="198" t="str">
        <f t="shared" si="27"/>
        <v>H14</v>
      </c>
      <c r="I1751" s="194">
        <v>2009</v>
      </c>
      <c r="J1751" s="194" t="s">
        <v>7490</v>
      </c>
      <c r="K1751" s="194">
        <v>139548</v>
      </c>
      <c r="L1751" s="194"/>
      <c r="M1751" s="235" t="s">
        <v>23610</v>
      </c>
      <c r="N1751" s="237" t="s">
        <v>28722</v>
      </c>
      <c r="O1751" s="235" t="s">
        <v>28741</v>
      </c>
    </row>
    <row r="1752" spans="2:15" ht="15.75" hidden="1" x14ac:dyDescent="0.25">
      <c r="B1752" s="203" t="s">
        <v>26994</v>
      </c>
      <c r="C1752" s="194" t="s">
        <v>26386</v>
      </c>
      <c r="D1752" s="194" t="s">
        <v>9853</v>
      </c>
      <c r="E1752" s="205">
        <v>1.2705</v>
      </c>
      <c r="F1752" s="204" t="s">
        <v>20069</v>
      </c>
      <c r="G1752" s="194" t="s">
        <v>27687</v>
      </c>
      <c r="H1752" s="198" t="str">
        <f t="shared" si="27"/>
        <v>H14</v>
      </c>
      <c r="I1752" s="194">
        <v>2010</v>
      </c>
      <c r="J1752" s="194" t="s">
        <v>177</v>
      </c>
      <c r="K1752" s="194">
        <v>122068</v>
      </c>
      <c r="L1752" s="194"/>
      <c r="M1752" s="235" t="s">
        <v>23610</v>
      </c>
      <c r="N1752" s="237" t="s">
        <v>28722</v>
      </c>
      <c r="O1752" s="235" t="s">
        <v>28741</v>
      </c>
    </row>
    <row r="1753" spans="2:15" ht="15.75" hidden="1" x14ac:dyDescent="0.25">
      <c r="B1753" s="203" t="s">
        <v>26994</v>
      </c>
      <c r="C1753" s="194" t="s">
        <v>26386</v>
      </c>
      <c r="D1753" s="194" t="s">
        <v>9853</v>
      </c>
      <c r="E1753" s="205">
        <v>8.6395</v>
      </c>
      <c r="F1753" s="204" t="s">
        <v>20015</v>
      </c>
      <c r="G1753" s="194" t="s">
        <v>27717</v>
      </c>
      <c r="H1753" s="198" t="str">
        <f t="shared" si="27"/>
        <v>H14</v>
      </c>
      <c r="I1753" s="194">
        <v>2010</v>
      </c>
      <c r="J1753" s="194" t="s">
        <v>177</v>
      </c>
      <c r="K1753" s="194">
        <v>122756</v>
      </c>
      <c r="L1753" s="194"/>
      <c r="M1753" s="235" t="s">
        <v>23610</v>
      </c>
      <c r="N1753" s="237" t="s">
        <v>28722</v>
      </c>
      <c r="O1753" s="235" t="s">
        <v>28741</v>
      </c>
    </row>
    <row r="1754" spans="2:15" ht="15.75" hidden="1" x14ac:dyDescent="0.25">
      <c r="B1754" s="203" t="s">
        <v>26994</v>
      </c>
      <c r="C1754" s="194" t="s">
        <v>26386</v>
      </c>
      <c r="D1754" s="194" t="s">
        <v>9853</v>
      </c>
      <c r="E1754" s="205">
        <v>4.8920000000000003</v>
      </c>
      <c r="F1754" s="204" t="s">
        <v>20459</v>
      </c>
      <c r="G1754" s="194" t="s">
        <v>28228</v>
      </c>
      <c r="H1754" s="198" t="str">
        <f t="shared" si="27"/>
        <v>H14</v>
      </c>
      <c r="I1754" s="194">
        <v>2012</v>
      </c>
      <c r="J1754" s="194" t="s">
        <v>5137</v>
      </c>
      <c r="K1754" s="194">
        <v>171251</v>
      </c>
      <c r="L1754" s="194"/>
      <c r="M1754" s="235" t="s">
        <v>23610</v>
      </c>
      <c r="N1754" s="237" t="s">
        <v>28722</v>
      </c>
      <c r="O1754" s="235" t="s">
        <v>28741</v>
      </c>
    </row>
    <row r="1755" spans="2:15" ht="15.75" hidden="1" x14ac:dyDescent="0.25">
      <c r="B1755" s="203" t="s">
        <v>26994</v>
      </c>
      <c r="C1755" s="194" t="s">
        <v>26386</v>
      </c>
      <c r="D1755" s="194" t="s">
        <v>9853</v>
      </c>
      <c r="E1755" s="205">
        <v>4.8920000000000003</v>
      </c>
      <c r="F1755" s="204" t="s">
        <v>20436</v>
      </c>
      <c r="G1755" s="194" t="s">
        <v>28229</v>
      </c>
      <c r="H1755" s="198" t="str">
        <f t="shared" si="27"/>
        <v>H14</v>
      </c>
      <c r="I1755" s="194">
        <v>2012</v>
      </c>
      <c r="J1755" s="194" t="s">
        <v>5137</v>
      </c>
      <c r="K1755" s="194">
        <v>171252</v>
      </c>
      <c r="L1755" s="194"/>
      <c r="M1755" s="235" t="s">
        <v>23610</v>
      </c>
      <c r="N1755" s="237" t="s">
        <v>28722</v>
      </c>
      <c r="O1755" s="235" t="s">
        <v>28741</v>
      </c>
    </row>
    <row r="1756" spans="2:15" ht="15.75" hidden="1" x14ac:dyDescent="0.25">
      <c r="B1756" s="203" t="s">
        <v>26994</v>
      </c>
      <c r="C1756" s="194" t="s">
        <v>26386</v>
      </c>
      <c r="D1756" s="194" t="s">
        <v>9853</v>
      </c>
      <c r="E1756" s="205">
        <v>0.48249999999999998</v>
      </c>
      <c r="F1756" s="204" t="s">
        <v>20285</v>
      </c>
      <c r="G1756" s="194" t="s">
        <v>28620</v>
      </c>
      <c r="H1756" s="198" t="str">
        <f t="shared" si="27"/>
        <v>H14</v>
      </c>
      <c r="I1756" s="194">
        <v>2013</v>
      </c>
      <c r="J1756" s="194" t="s">
        <v>4134</v>
      </c>
      <c r="K1756" s="194">
        <v>332030</v>
      </c>
      <c r="L1756" s="194"/>
      <c r="M1756" s="235" t="s">
        <v>23610</v>
      </c>
      <c r="N1756" s="237" t="s">
        <v>28722</v>
      </c>
      <c r="O1756" s="235" t="s">
        <v>28741</v>
      </c>
    </row>
    <row r="1757" spans="2:15" ht="15.75" hidden="1" x14ac:dyDescent="0.25">
      <c r="B1757" s="203" t="s">
        <v>27041</v>
      </c>
      <c r="C1757" s="194" t="s">
        <v>26423</v>
      </c>
      <c r="D1757" s="194" t="s">
        <v>9871</v>
      </c>
      <c r="E1757" s="205">
        <v>0</v>
      </c>
      <c r="F1757" s="204" t="s">
        <v>20827</v>
      </c>
      <c r="G1757" s="194" t="s">
        <v>27303</v>
      </c>
      <c r="H1757" s="198" t="str">
        <f t="shared" si="27"/>
        <v>H14</v>
      </c>
      <c r="I1757" s="194">
        <v>2009</v>
      </c>
      <c r="J1757" s="194" t="s">
        <v>7490</v>
      </c>
      <c r="K1757" s="194">
        <v>460142</v>
      </c>
      <c r="L1757" s="194"/>
      <c r="M1757" s="235" t="s">
        <v>23610</v>
      </c>
      <c r="N1757" s="237" t="s">
        <v>28722</v>
      </c>
      <c r="O1757" s="235" t="s">
        <v>28741</v>
      </c>
    </row>
    <row r="1758" spans="2:15" ht="15.75" hidden="1" x14ac:dyDescent="0.25">
      <c r="B1758" s="203" t="s">
        <v>27041</v>
      </c>
      <c r="C1758" s="194" t="s">
        <v>26423</v>
      </c>
      <c r="D1758" s="194" t="s">
        <v>9871</v>
      </c>
      <c r="E1758" s="205">
        <v>43.198</v>
      </c>
      <c r="F1758" s="204" t="s">
        <v>20056</v>
      </c>
      <c r="G1758" s="194" t="s">
        <v>27710</v>
      </c>
      <c r="H1758" s="198" t="str">
        <f t="shared" si="27"/>
        <v>H14</v>
      </c>
      <c r="I1758" s="194">
        <v>2010</v>
      </c>
      <c r="J1758" s="194" t="s">
        <v>177</v>
      </c>
      <c r="K1758" s="194">
        <v>122497</v>
      </c>
      <c r="L1758" s="194"/>
      <c r="M1758" s="235" t="s">
        <v>23610</v>
      </c>
      <c r="N1758" s="237" t="s">
        <v>28722</v>
      </c>
      <c r="O1758" s="235" t="s">
        <v>28741</v>
      </c>
    </row>
    <row r="1759" spans="2:15" ht="15.75" hidden="1" x14ac:dyDescent="0.25">
      <c r="B1759" s="203" t="s">
        <v>26984</v>
      </c>
      <c r="C1759" s="194" t="s">
        <v>26453</v>
      </c>
      <c r="D1759" s="194" t="s">
        <v>10005</v>
      </c>
      <c r="E1759" s="205">
        <v>11.08</v>
      </c>
      <c r="F1759" s="204" t="s">
        <v>20666</v>
      </c>
      <c r="G1759" s="194" t="s">
        <v>27554</v>
      </c>
      <c r="H1759" s="198" t="str">
        <f t="shared" si="27"/>
        <v>H14</v>
      </c>
      <c r="I1759" s="194">
        <v>2009</v>
      </c>
      <c r="J1759" s="194" t="s">
        <v>5762</v>
      </c>
      <c r="K1759" s="194">
        <v>121939</v>
      </c>
      <c r="L1759" s="194"/>
      <c r="M1759" s="235" t="s">
        <v>23610</v>
      </c>
      <c r="N1759" s="237" t="s">
        <v>28722</v>
      </c>
      <c r="O1759" s="235" t="s">
        <v>28741</v>
      </c>
    </row>
    <row r="1760" spans="2:15" ht="15.75" hidden="1" x14ac:dyDescent="0.25">
      <c r="B1760" s="203" t="s">
        <v>26984</v>
      </c>
      <c r="C1760" s="194" t="s">
        <v>26453</v>
      </c>
      <c r="D1760" s="194" t="s">
        <v>10005</v>
      </c>
      <c r="E1760" s="205">
        <v>11.08</v>
      </c>
      <c r="F1760" s="204" t="s">
        <v>20570</v>
      </c>
      <c r="G1760" s="194" t="s">
        <v>27672</v>
      </c>
      <c r="H1760" s="198" t="str">
        <f t="shared" si="27"/>
        <v>H14</v>
      </c>
      <c r="I1760" s="194">
        <v>2010</v>
      </c>
      <c r="J1760" s="194" t="s">
        <v>5762</v>
      </c>
      <c r="K1760" s="194">
        <v>121966</v>
      </c>
      <c r="L1760" s="194"/>
      <c r="M1760" s="235" t="s">
        <v>23610</v>
      </c>
      <c r="N1760" s="237" t="s">
        <v>28722</v>
      </c>
      <c r="O1760" s="235" t="s">
        <v>28741</v>
      </c>
    </row>
    <row r="1761" spans="2:15" ht="15.75" hidden="1" x14ac:dyDescent="0.25">
      <c r="B1761" s="203" t="s">
        <v>26984</v>
      </c>
      <c r="C1761" s="194" t="s">
        <v>26453</v>
      </c>
      <c r="D1761" s="194" t="s">
        <v>10005</v>
      </c>
      <c r="E1761" s="205">
        <v>0.60499999999999998</v>
      </c>
      <c r="F1761" s="204" t="s">
        <v>19784</v>
      </c>
      <c r="G1761" s="194" t="s">
        <v>27865</v>
      </c>
      <c r="H1761" s="198" t="str">
        <f t="shared" si="27"/>
        <v>H14</v>
      </c>
      <c r="I1761" s="194">
        <v>2011</v>
      </c>
      <c r="J1761" s="194" t="s">
        <v>177</v>
      </c>
      <c r="K1761" s="194">
        <v>146536</v>
      </c>
      <c r="L1761" s="194"/>
      <c r="M1761" s="235" t="s">
        <v>23610</v>
      </c>
      <c r="N1761" s="237" t="s">
        <v>28722</v>
      </c>
      <c r="O1761" s="235" t="s">
        <v>28741</v>
      </c>
    </row>
    <row r="1762" spans="2:15" ht="15.75" hidden="1" x14ac:dyDescent="0.25">
      <c r="B1762" s="203" t="s">
        <v>27124</v>
      </c>
      <c r="C1762" s="194" t="s">
        <v>26528</v>
      </c>
      <c r="D1762" s="194" t="s">
        <v>9781</v>
      </c>
      <c r="E1762" s="205">
        <v>1.8513333333333</v>
      </c>
      <c r="F1762" s="204" t="s">
        <v>19753</v>
      </c>
      <c r="G1762" s="194" t="s">
        <v>28025</v>
      </c>
      <c r="H1762" s="198" t="str">
        <f t="shared" si="27"/>
        <v>H14</v>
      </c>
      <c r="I1762" s="194">
        <v>2011</v>
      </c>
      <c r="J1762" s="194" t="s">
        <v>177</v>
      </c>
      <c r="K1762" s="194">
        <v>151384</v>
      </c>
      <c r="L1762" s="194"/>
      <c r="M1762" s="235" t="s">
        <v>23610</v>
      </c>
      <c r="N1762" s="237" t="s">
        <v>28722</v>
      </c>
      <c r="O1762" s="235" t="s">
        <v>28741</v>
      </c>
    </row>
    <row r="1763" spans="2:15" ht="15.75" hidden="1" x14ac:dyDescent="0.25">
      <c r="B1763" s="203" t="s">
        <v>27124</v>
      </c>
      <c r="C1763" s="194" t="s">
        <v>26528</v>
      </c>
      <c r="D1763" s="194" t="s">
        <v>9781</v>
      </c>
      <c r="E1763" s="205">
        <v>5.3559999999999999</v>
      </c>
      <c r="F1763" s="204" t="s">
        <v>20753</v>
      </c>
      <c r="G1763" s="194" t="s">
        <v>28515</v>
      </c>
      <c r="H1763" s="198" t="str">
        <f t="shared" si="27"/>
        <v>H14</v>
      </c>
      <c r="I1763" s="194">
        <v>2013</v>
      </c>
      <c r="J1763" s="194" t="s">
        <v>7221</v>
      </c>
      <c r="K1763" s="194">
        <v>305970</v>
      </c>
      <c r="L1763" s="194"/>
      <c r="M1763" s="235" t="s">
        <v>23610</v>
      </c>
      <c r="N1763" s="237" t="s">
        <v>28722</v>
      </c>
      <c r="O1763" s="235" t="s">
        <v>28741</v>
      </c>
    </row>
    <row r="1764" spans="2:15" ht="15.75" hidden="1" x14ac:dyDescent="0.25">
      <c r="B1764" s="203" t="s">
        <v>27124</v>
      </c>
      <c r="C1764" s="194" t="s">
        <v>26528</v>
      </c>
      <c r="D1764" s="194" t="s">
        <v>9781</v>
      </c>
      <c r="E1764" s="205">
        <v>3.1546666666666998</v>
      </c>
      <c r="F1764" s="204" t="s">
        <v>20429</v>
      </c>
      <c r="G1764" s="194" t="s">
        <v>28525</v>
      </c>
      <c r="H1764" s="198" t="str">
        <f t="shared" si="27"/>
        <v>H14</v>
      </c>
      <c r="I1764" s="194">
        <v>2013</v>
      </c>
      <c r="J1764" s="194" t="s">
        <v>5137</v>
      </c>
      <c r="K1764" s="194">
        <v>306674</v>
      </c>
      <c r="L1764" s="194"/>
      <c r="M1764" s="235" t="s">
        <v>23610</v>
      </c>
      <c r="N1764" s="237" t="s">
        <v>28722</v>
      </c>
      <c r="O1764" s="235" t="s">
        <v>28741</v>
      </c>
    </row>
    <row r="1765" spans="2:15" ht="15.75" hidden="1" x14ac:dyDescent="0.25">
      <c r="B1765" s="203" t="s">
        <v>27124</v>
      </c>
      <c r="C1765" s="194" t="s">
        <v>26528</v>
      </c>
      <c r="D1765" s="194" t="s">
        <v>9781</v>
      </c>
      <c r="E1765" s="205">
        <v>1.0046666666666999</v>
      </c>
      <c r="F1765" s="204" t="s">
        <v>20239</v>
      </c>
      <c r="G1765" s="194" t="s">
        <v>28634</v>
      </c>
      <c r="H1765" s="198" t="str">
        <f t="shared" si="27"/>
        <v>H14</v>
      </c>
      <c r="I1765" s="194">
        <v>2013</v>
      </c>
      <c r="J1765" s="194" t="s">
        <v>177</v>
      </c>
      <c r="K1765" s="194">
        <v>332426</v>
      </c>
      <c r="L1765" s="194"/>
      <c r="M1765" s="235" t="s">
        <v>23610</v>
      </c>
      <c r="N1765" s="237" t="s">
        <v>28722</v>
      </c>
      <c r="O1765" s="235" t="s">
        <v>28741</v>
      </c>
    </row>
    <row r="1766" spans="2:15" ht="15.75" hidden="1" x14ac:dyDescent="0.25">
      <c r="B1766" s="203" t="s">
        <v>26970</v>
      </c>
      <c r="C1766" s="194" t="s">
        <v>26459</v>
      </c>
      <c r="D1766" s="194" t="s">
        <v>10005</v>
      </c>
      <c r="E1766" s="205">
        <v>1.21</v>
      </c>
      <c r="F1766" s="204" t="s">
        <v>19787</v>
      </c>
      <c r="G1766" s="194" t="s">
        <v>27877</v>
      </c>
      <c r="H1766" s="198" t="str">
        <f t="shared" si="27"/>
        <v>H14</v>
      </c>
      <c r="I1766" s="194">
        <v>2011</v>
      </c>
      <c r="J1766" s="194" t="s">
        <v>177</v>
      </c>
      <c r="K1766" s="194">
        <v>146568</v>
      </c>
      <c r="L1766" s="194"/>
      <c r="M1766" s="235" t="s">
        <v>23610</v>
      </c>
      <c r="N1766" s="237" t="s">
        <v>28722</v>
      </c>
      <c r="O1766" s="235" t="s">
        <v>28741</v>
      </c>
    </row>
    <row r="1767" spans="2:15" ht="15.75" hidden="1" x14ac:dyDescent="0.25">
      <c r="B1767" s="203" t="s">
        <v>26934</v>
      </c>
      <c r="C1767" s="194" t="s">
        <v>26431</v>
      </c>
      <c r="D1767" s="194" t="s">
        <v>9781</v>
      </c>
      <c r="E1767" s="205">
        <v>0.85350000000000004</v>
      </c>
      <c r="F1767" s="204" t="s">
        <v>19824</v>
      </c>
      <c r="G1767" s="194" t="s">
        <v>27399</v>
      </c>
      <c r="H1767" s="198" t="str">
        <f t="shared" si="27"/>
        <v>H14</v>
      </c>
      <c r="I1767" s="194">
        <v>2009</v>
      </c>
      <c r="J1767" s="194" t="s">
        <v>177</v>
      </c>
      <c r="K1767" s="194">
        <v>460251</v>
      </c>
      <c r="L1767" s="194"/>
      <c r="M1767" s="235" t="s">
        <v>23806</v>
      </c>
      <c r="N1767" s="237" t="s">
        <v>28722</v>
      </c>
      <c r="O1767" s="235" t="s">
        <v>28741</v>
      </c>
    </row>
    <row r="1768" spans="2:15" ht="15.75" hidden="1" x14ac:dyDescent="0.25">
      <c r="B1768" s="203" t="s">
        <v>26934</v>
      </c>
      <c r="C1768" s="194" t="s">
        <v>26431</v>
      </c>
      <c r="D1768" s="194" t="s">
        <v>9781</v>
      </c>
      <c r="E1768" s="205">
        <v>0</v>
      </c>
      <c r="F1768" s="204" t="s">
        <v>20920</v>
      </c>
      <c r="G1768" s="194" t="s">
        <v>27417</v>
      </c>
      <c r="H1768" s="198" t="str">
        <f t="shared" si="27"/>
        <v>H14</v>
      </c>
      <c r="I1768" s="194">
        <v>2009</v>
      </c>
      <c r="J1768" s="194" t="s">
        <v>7490</v>
      </c>
      <c r="K1768" s="194">
        <v>460271</v>
      </c>
      <c r="L1768" s="194"/>
      <c r="M1768" s="235" t="s">
        <v>23806</v>
      </c>
      <c r="N1768" s="237" t="s">
        <v>28722</v>
      </c>
      <c r="O1768" s="235" t="s">
        <v>28741</v>
      </c>
    </row>
    <row r="1769" spans="2:15" ht="15.75" hidden="1" x14ac:dyDescent="0.25">
      <c r="B1769" s="203" t="s">
        <v>26932</v>
      </c>
      <c r="C1769" s="194" t="s">
        <v>26369</v>
      </c>
      <c r="D1769" s="194" t="s">
        <v>9781</v>
      </c>
      <c r="E1769" s="205">
        <v>1.1879999999999999</v>
      </c>
      <c r="F1769" s="204" t="s">
        <v>19729</v>
      </c>
      <c r="G1769" s="194" t="s">
        <v>27391</v>
      </c>
      <c r="H1769" s="198" t="str">
        <f t="shared" si="27"/>
        <v>H14</v>
      </c>
      <c r="I1769" s="194">
        <v>2009</v>
      </c>
      <c r="J1769" s="194" t="s">
        <v>177</v>
      </c>
      <c r="K1769" s="194">
        <v>460243</v>
      </c>
      <c r="L1769" s="194"/>
      <c r="M1769" s="235" t="s">
        <v>23806</v>
      </c>
      <c r="N1769" s="237" t="s">
        <v>28722</v>
      </c>
      <c r="O1769" s="235" t="s">
        <v>28741</v>
      </c>
    </row>
    <row r="1770" spans="2:15" ht="15.75" hidden="1" x14ac:dyDescent="0.25">
      <c r="B1770" s="203" t="s">
        <v>26932</v>
      </c>
      <c r="C1770" s="194" t="s">
        <v>26369</v>
      </c>
      <c r="D1770" s="194" t="s">
        <v>9781</v>
      </c>
      <c r="E1770" s="205">
        <v>0.85350000000000004</v>
      </c>
      <c r="F1770" s="204" t="s">
        <v>19824</v>
      </c>
      <c r="G1770" s="194" t="s">
        <v>27399</v>
      </c>
      <c r="H1770" s="198" t="str">
        <f t="shared" si="27"/>
        <v>H14</v>
      </c>
      <c r="I1770" s="194">
        <v>2009</v>
      </c>
      <c r="J1770" s="194" t="s">
        <v>177</v>
      </c>
      <c r="K1770" s="194">
        <v>460251</v>
      </c>
      <c r="L1770" s="194"/>
      <c r="M1770" s="235" t="s">
        <v>23806</v>
      </c>
      <c r="N1770" s="237" t="s">
        <v>28722</v>
      </c>
      <c r="O1770" s="235" t="s">
        <v>28741</v>
      </c>
    </row>
    <row r="1771" spans="2:15" ht="15.75" hidden="1" x14ac:dyDescent="0.25">
      <c r="B1771" s="203" t="s">
        <v>26932</v>
      </c>
      <c r="C1771" s="194" t="s">
        <v>26369</v>
      </c>
      <c r="D1771" s="194" t="s">
        <v>9781</v>
      </c>
      <c r="E1771" s="205">
        <v>0</v>
      </c>
      <c r="F1771" s="204" t="s">
        <v>20924</v>
      </c>
      <c r="G1771" s="194" t="s">
        <v>27416</v>
      </c>
      <c r="H1771" s="198" t="str">
        <f t="shared" si="27"/>
        <v>H14</v>
      </c>
      <c r="I1771" s="194">
        <v>2009</v>
      </c>
      <c r="J1771" s="194" t="s">
        <v>7490</v>
      </c>
      <c r="K1771" s="194">
        <v>460270</v>
      </c>
      <c r="L1771" s="194"/>
      <c r="M1771" s="235" t="s">
        <v>23806</v>
      </c>
      <c r="N1771" s="237" t="s">
        <v>28722</v>
      </c>
      <c r="O1771" s="235" t="s">
        <v>28741</v>
      </c>
    </row>
    <row r="1772" spans="2:15" ht="15.75" hidden="1" x14ac:dyDescent="0.25">
      <c r="B1772" s="203" t="s">
        <v>26932</v>
      </c>
      <c r="C1772" s="194" t="s">
        <v>26369</v>
      </c>
      <c r="D1772" s="194" t="s">
        <v>9781</v>
      </c>
      <c r="E1772" s="205">
        <v>0</v>
      </c>
      <c r="F1772" s="204" t="s">
        <v>20920</v>
      </c>
      <c r="G1772" s="194" t="s">
        <v>27417</v>
      </c>
      <c r="H1772" s="198" t="str">
        <f t="shared" si="27"/>
        <v>H14</v>
      </c>
      <c r="I1772" s="194">
        <v>2009</v>
      </c>
      <c r="J1772" s="194" t="s">
        <v>7490</v>
      </c>
      <c r="K1772" s="194">
        <v>460271</v>
      </c>
      <c r="L1772" s="194"/>
      <c r="M1772" s="235" t="s">
        <v>23806</v>
      </c>
      <c r="N1772" s="237" t="s">
        <v>28722</v>
      </c>
      <c r="O1772" s="235" t="s">
        <v>28741</v>
      </c>
    </row>
    <row r="1773" spans="2:15" ht="15.75" hidden="1" x14ac:dyDescent="0.25">
      <c r="B1773" s="203" t="s">
        <v>26900</v>
      </c>
      <c r="C1773" s="194" t="s">
        <v>26420</v>
      </c>
      <c r="D1773" s="194" t="s">
        <v>10001</v>
      </c>
      <c r="E1773" s="205">
        <v>0</v>
      </c>
      <c r="F1773" s="204" t="s">
        <v>20809</v>
      </c>
      <c r="G1773" s="194" t="s">
        <v>27295</v>
      </c>
      <c r="H1773" s="198" t="str">
        <f t="shared" si="27"/>
        <v>H14</v>
      </c>
      <c r="I1773" s="194">
        <v>2009</v>
      </c>
      <c r="J1773" s="194" t="s">
        <v>7490</v>
      </c>
      <c r="K1773" s="194">
        <v>460134</v>
      </c>
      <c r="L1773" s="194"/>
      <c r="M1773" s="235" t="s">
        <v>23731</v>
      </c>
      <c r="N1773" s="237" t="s">
        <v>28722</v>
      </c>
      <c r="O1773" s="235" t="s">
        <v>28741</v>
      </c>
    </row>
    <row r="1774" spans="2:15" ht="15.75" hidden="1" x14ac:dyDescent="0.25">
      <c r="B1774" s="203" t="s">
        <v>26900</v>
      </c>
      <c r="C1774" s="194" t="s">
        <v>26420</v>
      </c>
      <c r="D1774" s="194" t="s">
        <v>10001</v>
      </c>
      <c r="E1774" s="205">
        <v>0</v>
      </c>
      <c r="F1774" s="204" t="s">
        <v>20861</v>
      </c>
      <c r="G1774" s="194" t="s">
        <v>27296</v>
      </c>
      <c r="H1774" s="198" t="str">
        <f t="shared" si="27"/>
        <v>H14</v>
      </c>
      <c r="I1774" s="194">
        <v>2009</v>
      </c>
      <c r="J1774" s="194" t="s">
        <v>7490</v>
      </c>
      <c r="K1774" s="194">
        <v>460135</v>
      </c>
      <c r="L1774" s="194"/>
      <c r="M1774" s="235" t="s">
        <v>23731</v>
      </c>
      <c r="N1774" s="237" t="s">
        <v>28722</v>
      </c>
      <c r="O1774" s="235" t="s">
        <v>28741</v>
      </c>
    </row>
    <row r="1775" spans="2:15" ht="15.75" hidden="1" x14ac:dyDescent="0.25">
      <c r="B1775" s="203" t="s">
        <v>26900</v>
      </c>
      <c r="C1775" s="194" t="s">
        <v>26420</v>
      </c>
      <c r="D1775" s="194" t="s">
        <v>10001</v>
      </c>
      <c r="E1775" s="205">
        <v>0</v>
      </c>
      <c r="F1775" s="204" t="s">
        <v>20930</v>
      </c>
      <c r="G1775" s="194" t="s">
        <v>27358</v>
      </c>
      <c r="H1775" s="198" t="str">
        <f t="shared" si="27"/>
        <v>H14</v>
      </c>
      <c r="I1775" s="194">
        <v>2009</v>
      </c>
      <c r="J1775" s="194" t="s">
        <v>7490</v>
      </c>
      <c r="K1775" s="194">
        <v>460200</v>
      </c>
      <c r="L1775" s="194"/>
      <c r="M1775" s="235" t="s">
        <v>23731</v>
      </c>
      <c r="N1775" s="237" t="s">
        <v>28722</v>
      </c>
      <c r="O1775" s="235" t="s">
        <v>28741</v>
      </c>
    </row>
    <row r="1776" spans="2:15" ht="15.75" hidden="1" x14ac:dyDescent="0.25">
      <c r="B1776" s="203" t="s">
        <v>26900</v>
      </c>
      <c r="C1776" s="194" t="s">
        <v>26420</v>
      </c>
      <c r="D1776" s="194" t="s">
        <v>10001</v>
      </c>
      <c r="E1776" s="205">
        <v>1.268</v>
      </c>
      <c r="F1776" s="204" t="s">
        <v>19940</v>
      </c>
      <c r="G1776" s="194" t="s">
        <v>27359</v>
      </c>
      <c r="H1776" s="198" t="str">
        <f t="shared" si="27"/>
        <v>H14</v>
      </c>
      <c r="I1776" s="194">
        <v>2009</v>
      </c>
      <c r="J1776" s="194" t="s">
        <v>177</v>
      </c>
      <c r="K1776" s="194">
        <v>460201</v>
      </c>
      <c r="L1776" s="194"/>
      <c r="M1776" s="235" t="s">
        <v>23731</v>
      </c>
      <c r="N1776" s="237" t="s">
        <v>28722</v>
      </c>
      <c r="O1776" s="235" t="s">
        <v>28741</v>
      </c>
    </row>
    <row r="1777" spans="2:15" ht="15.75" hidden="1" x14ac:dyDescent="0.25">
      <c r="B1777" s="203" t="s">
        <v>26900</v>
      </c>
      <c r="C1777" s="194" t="s">
        <v>26420</v>
      </c>
      <c r="D1777" s="194" t="s">
        <v>10001</v>
      </c>
      <c r="E1777" s="205">
        <v>0.39</v>
      </c>
      <c r="F1777" s="204" t="s">
        <v>19937</v>
      </c>
      <c r="G1777" s="194" t="s">
        <v>27360</v>
      </c>
      <c r="H1777" s="198" t="str">
        <f t="shared" si="27"/>
        <v>H14</v>
      </c>
      <c r="I1777" s="194">
        <v>2009</v>
      </c>
      <c r="J1777" s="194" t="s">
        <v>177</v>
      </c>
      <c r="K1777" s="194">
        <v>460202</v>
      </c>
      <c r="L1777" s="194"/>
      <c r="M1777" s="235" t="s">
        <v>23731</v>
      </c>
      <c r="N1777" s="237" t="s">
        <v>28722</v>
      </c>
      <c r="O1777" s="235" t="s">
        <v>28741</v>
      </c>
    </row>
    <row r="1778" spans="2:15" ht="15.75" hidden="1" x14ac:dyDescent="0.25">
      <c r="B1778" s="203" t="s">
        <v>26900</v>
      </c>
      <c r="C1778" s="194" t="s">
        <v>26420</v>
      </c>
      <c r="D1778" s="194" t="s">
        <v>10001</v>
      </c>
      <c r="E1778" s="205">
        <v>0.19500000000000001</v>
      </c>
      <c r="F1778" s="204" t="s">
        <v>19939</v>
      </c>
      <c r="G1778" s="194" t="s">
        <v>27361</v>
      </c>
      <c r="H1778" s="198" t="str">
        <f t="shared" si="27"/>
        <v>H14</v>
      </c>
      <c r="I1778" s="194">
        <v>2009</v>
      </c>
      <c r="J1778" s="194" t="s">
        <v>177</v>
      </c>
      <c r="K1778" s="194">
        <v>460203</v>
      </c>
      <c r="L1778" s="194"/>
      <c r="M1778" s="235" t="s">
        <v>23731</v>
      </c>
      <c r="N1778" s="237" t="s">
        <v>28722</v>
      </c>
      <c r="O1778" s="235" t="s">
        <v>28741</v>
      </c>
    </row>
    <row r="1779" spans="2:15" ht="15.75" hidden="1" x14ac:dyDescent="0.25">
      <c r="B1779" s="203" t="s">
        <v>26900</v>
      </c>
      <c r="C1779" s="194" t="s">
        <v>26420</v>
      </c>
      <c r="D1779" s="194" t="s">
        <v>10001</v>
      </c>
      <c r="E1779" s="205">
        <v>1.268</v>
      </c>
      <c r="F1779" s="204" t="s">
        <v>20247</v>
      </c>
      <c r="G1779" s="194" t="s">
        <v>27392</v>
      </c>
      <c r="H1779" s="198" t="str">
        <f t="shared" si="27"/>
        <v>H14</v>
      </c>
      <c r="I1779" s="194">
        <v>2009</v>
      </c>
      <c r="J1779" s="194" t="s">
        <v>177</v>
      </c>
      <c r="K1779" s="194">
        <v>460244</v>
      </c>
      <c r="L1779" s="194"/>
      <c r="M1779" s="235" t="s">
        <v>23731</v>
      </c>
      <c r="N1779" s="237" t="s">
        <v>28722</v>
      </c>
      <c r="O1779" s="235" t="s">
        <v>28741</v>
      </c>
    </row>
    <row r="1780" spans="2:15" ht="15.75" hidden="1" x14ac:dyDescent="0.25">
      <c r="B1780" s="203" t="s">
        <v>26900</v>
      </c>
      <c r="C1780" s="194" t="s">
        <v>26420</v>
      </c>
      <c r="D1780" s="194" t="s">
        <v>10001</v>
      </c>
      <c r="E1780" s="205">
        <v>0.39</v>
      </c>
      <c r="F1780" s="204" t="s">
        <v>20245</v>
      </c>
      <c r="G1780" s="194" t="s">
        <v>27393</v>
      </c>
      <c r="H1780" s="198" t="str">
        <f t="shared" si="27"/>
        <v>H14</v>
      </c>
      <c r="I1780" s="194">
        <v>2009</v>
      </c>
      <c r="J1780" s="194" t="s">
        <v>177</v>
      </c>
      <c r="K1780" s="194">
        <v>460245</v>
      </c>
      <c r="L1780" s="194"/>
      <c r="M1780" s="235" t="s">
        <v>23731</v>
      </c>
      <c r="N1780" s="237" t="s">
        <v>28722</v>
      </c>
      <c r="O1780" s="235" t="s">
        <v>28741</v>
      </c>
    </row>
    <row r="1781" spans="2:15" ht="15.75" hidden="1" x14ac:dyDescent="0.25">
      <c r="B1781" s="203" t="s">
        <v>26900</v>
      </c>
      <c r="C1781" s="194" t="s">
        <v>26420</v>
      </c>
      <c r="D1781" s="194" t="s">
        <v>10001</v>
      </c>
      <c r="E1781" s="205">
        <v>0.19500000000000001</v>
      </c>
      <c r="F1781" s="204" t="s">
        <v>20246</v>
      </c>
      <c r="G1781" s="194" t="s">
        <v>27394</v>
      </c>
      <c r="H1781" s="198" t="str">
        <f t="shared" si="27"/>
        <v>H14</v>
      </c>
      <c r="I1781" s="194">
        <v>2009</v>
      </c>
      <c r="J1781" s="194" t="s">
        <v>177</v>
      </c>
      <c r="K1781" s="194">
        <v>460246</v>
      </c>
      <c r="L1781" s="194"/>
      <c r="M1781" s="235" t="s">
        <v>23731</v>
      </c>
      <c r="N1781" s="237" t="s">
        <v>28722</v>
      </c>
      <c r="O1781" s="235" t="s">
        <v>28741</v>
      </c>
    </row>
    <row r="1782" spans="2:15" ht="15.75" hidden="1" x14ac:dyDescent="0.25">
      <c r="B1782" s="203" t="s">
        <v>26901</v>
      </c>
      <c r="C1782" s="194" t="s">
        <v>26421</v>
      </c>
      <c r="D1782" s="194" t="s">
        <v>10001</v>
      </c>
      <c r="E1782" s="205">
        <v>0</v>
      </c>
      <c r="F1782" s="204" t="s">
        <v>20861</v>
      </c>
      <c r="G1782" s="194" t="s">
        <v>27296</v>
      </c>
      <c r="H1782" s="198" t="str">
        <f t="shared" si="27"/>
        <v>H14</v>
      </c>
      <c r="I1782" s="194">
        <v>2009</v>
      </c>
      <c r="J1782" s="194" t="s">
        <v>7490</v>
      </c>
      <c r="K1782" s="194">
        <v>460135</v>
      </c>
      <c r="L1782" s="194"/>
      <c r="M1782" s="235" t="s">
        <v>23731</v>
      </c>
      <c r="N1782" s="237" t="s">
        <v>28722</v>
      </c>
      <c r="O1782" s="235" t="s">
        <v>28741</v>
      </c>
    </row>
    <row r="1783" spans="2:15" ht="15.75" hidden="1" x14ac:dyDescent="0.25">
      <c r="B1783" s="203" t="s">
        <v>26901</v>
      </c>
      <c r="C1783" s="194" t="s">
        <v>26421</v>
      </c>
      <c r="D1783" s="194" t="s">
        <v>10001</v>
      </c>
      <c r="E1783" s="205">
        <v>0.19500000000000001</v>
      </c>
      <c r="F1783" s="204" t="s">
        <v>19939</v>
      </c>
      <c r="G1783" s="194" t="s">
        <v>27361</v>
      </c>
      <c r="H1783" s="198" t="str">
        <f t="shared" si="27"/>
        <v>H14</v>
      </c>
      <c r="I1783" s="194">
        <v>2009</v>
      </c>
      <c r="J1783" s="194" t="s">
        <v>177</v>
      </c>
      <c r="K1783" s="194">
        <v>460203</v>
      </c>
      <c r="L1783" s="194"/>
      <c r="M1783" s="235" t="s">
        <v>23731</v>
      </c>
      <c r="N1783" s="237" t="s">
        <v>28722</v>
      </c>
      <c r="O1783" s="235" t="s">
        <v>28741</v>
      </c>
    </row>
    <row r="1784" spans="2:15" ht="15.75" hidden="1" x14ac:dyDescent="0.25">
      <c r="B1784" s="203" t="s">
        <v>26901</v>
      </c>
      <c r="C1784" s="194" t="s">
        <v>26421</v>
      </c>
      <c r="D1784" s="194" t="s">
        <v>10001</v>
      </c>
      <c r="E1784" s="205">
        <v>0.19500000000000001</v>
      </c>
      <c r="F1784" s="204" t="s">
        <v>20246</v>
      </c>
      <c r="G1784" s="194" t="s">
        <v>27394</v>
      </c>
      <c r="H1784" s="198" t="str">
        <f t="shared" si="27"/>
        <v>H14</v>
      </c>
      <c r="I1784" s="194">
        <v>2009</v>
      </c>
      <c r="J1784" s="194" t="s">
        <v>177</v>
      </c>
      <c r="K1784" s="194">
        <v>460246</v>
      </c>
      <c r="L1784" s="194"/>
      <c r="M1784" s="235" t="s">
        <v>23731</v>
      </c>
      <c r="N1784" s="237" t="s">
        <v>28722</v>
      </c>
      <c r="O1784" s="235" t="s">
        <v>28741</v>
      </c>
    </row>
    <row r="1785" spans="2:15" ht="15.75" hidden="1" x14ac:dyDescent="0.25">
      <c r="B1785" s="203" t="s">
        <v>26902</v>
      </c>
      <c r="C1785" s="194" t="s">
        <v>26422</v>
      </c>
      <c r="D1785" s="194" t="s">
        <v>10001</v>
      </c>
      <c r="E1785" s="205">
        <v>0</v>
      </c>
      <c r="F1785" s="204" t="s">
        <v>20861</v>
      </c>
      <c r="G1785" s="194" t="s">
        <v>27296</v>
      </c>
      <c r="H1785" s="198" t="str">
        <f t="shared" si="27"/>
        <v>H14</v>
      </c>
      <c r="I1785" s="194">
        <v>2009</v>
      </c>
      <c r="J1785" s="194" t="s">
        <v>7490</v>
      </c>
      <c r="K1785" s="194">
        <v>460135</v>
      </c>
      <c r="L1785" s="194"/>
      <c r="M1785" s="235" t="s">
        <v>23731</v>
      </c>
      <c r="N1785" s="237" t="s">
        <v>28722</v>
      </c>
      <c r="O1785" s="235" t="s">
        <v>28741</v>
      </c>
    </row>
    <row r="1786" spans="2:15" ht="15.75" hidden="1" x14ac:dyDescent="0.25">
      <c r="B1786" s="203" t="s">
        <v>26902</v>
      </c>
      <c r="C1786" s="194" t="s">
        <v>26422</v>
      </c>
      <c r="D1786" s="194" t="s">
        <v>10001</v>
      </c>
      <c r="E1786" s="205">
        <v>0.19500000000000001</v>
      </c>
      <c r="F1786" s="204" t="s">
        <v>19939</v>
      </c>
      <c r="G1786" s="194" t="s">
        <v>27361</v>
      </c>
      <c r="H1786" s="198" t="str">
        <f t="shared" si="27"/>
        <v>H14</v>
      </c>
      <c r="I1786" s="194">
        <v>2009</v>
      </c>
      <c r="J1786" s="194" t="s">
        <v>177</v>
      </c>
      <c r="K1786" s="194">
        <v>460203</v>
      </c>
      <c r="L1786" s="194"/>
      <c r="M1786" s="235" t="s">
        <v>23731</v>
      </c>
      <c r="N1786" s="237" t="s">
        <v>28722</v>
      </c>
      <c r="O1786" s="235" t="s">
        <v>28741</v>
      </c>
    </row>
    <row r="1787" spans="2:15" ht="15.75" hidden="1" x14ac:dyDescent="0.25">
      <c r="B1787" s="203" t="s">
        <v>26902</v>
      </c>
      <c r="C1787" s="194" t="s">
        <v>26422</v>
      </c>
      <c r="D1787" s="194" t="s">
        <v>10001</v>
      </c>
      <c r="E1787" s="205">
        <v>0.19500000000000001</v>
      </c>
      <c r="F1787" s="204" t="s">
        <v>20246</v>
      </c>
      <c r="G1787" s="194" t="s">
        <v>27394</v>
      </c>
      <c r="H1787" s="198" t="str">
        <f t="shared" si="27"/>
        <v>H14</v>
      </c>
      <c r="I1787" s="194">
        <v>2009</v>
      </c>
      <c r="J1787" s="194" t="s">
        <v>177</v>
      </c>
      <c r="K1787" s="194">
        <v>460246</v>
      </c>
      <c r="L1787" s="194"/>
      <c r="M1787" s="235" t="s">
        <v>23731</v>
      </c>
      <c r="N1787" s="237" t="s">
        <v>28722</v>
      </c>
      <c r="O1787" s="235" t="s">
        <v>28741</v>
      </c>
    </row>
    <row r="1788" spans="2:15" ht="15.75" hidden="1" x14ac:dyDescent="0.25">
      <c r="B1788" s="203" t="s">
        <v>26902</v>
      </c>
      <c r="C1788" s="194" t="s">
        <v>26422</v>
      </c>
      <c r="D1788" s="194" t="s">
        <v>10001</v>
      </c>
      <c r="E1788" s="205">
        <v>0.6825</v>
      </c>
      <c r="F1788" s="204" t="s">
        <v>19938</v>
      </c>
      <c r="G1788" s="194" t="s">
        <v>27450</v>
      </c>
      <c r="H1788" s="198" t="str">
        <f t="shared" si="27"/>
        <v>H14</v>
      </c>
      <c r="I1788" s="194">
        <v>2009</v>
      </c>
      <c r="J1788" s="194" t="s">
        <v>177</v>
      </c>
      <c r="K1788" s="194">
        <v>460311</v>
      </c>
      <c r="L1788" s="194"/>
      <c r="M1788" s="235" t="s">
        <v>23731</v>
      </c>
      <c r="N1788" s="237" t="s">
        <v>28722</v>
      </c>
      <c r="O1788" s="235" t="s">
        <v>28741</v>
      </c>
    </row>
    <row r="1789" spans="2:15" ht="15.75" hidden="1" x14ac:dyDescent="0.25">
      <c r="B1789" s="203" t="s">
        <v>26899</v>
      </c>
      <c r="C1789" s="194" t="s">
        <v>26419</v>
      </c>
      <c r="D1789" s="194" t="s">
        <v>10001</v>
      </c>
      <c r="E1789" s="205">
        <v>0</v>
      </c>
      <c r="F1789" s="204" t="s">
        <v>20861</v>
      </c>
      <c r="G1789" s="194" t="s">
        <v>27296</v>
      </c>
      <c r="H1789" s="198" t="str">
        <f t="shared" si="27"/>
        <v>H14</v>
      </c>
      <c r="I1789" s="194">
        <v>2009</v>
      </c>
      <c r="J1789" s="194" t="s">
        <v>7490</v>
      </c>
      <c r="K1789" s="194">
        <v>460135</v>
      </c>
      <c r="L1789" s="194"/>
      <c r="M1789" s="235" t="s">
        <v>23731</v>
      </c>
      <c r="N1789" s="237" t="s">
        <v>28722</v>
      </c>
      <c r="O1789" s="235" t="s">
        <v>28741</v>
      </c>
    </row>
    <row r="1790" spans="2:15" ht="15.75" hidden="1" x14ac:dyDescent="0.25">
      <c r="B1790" s="203" t="s">
        <v>26899</v>
      </c>
      <c r="C1790" s="194" t="s">
        <v>26419</v>
      </c>
      <c r="D1790" s="194" t="s">
        <v>10001</v>
      </c>
      <c r="E1790" s="205">
        <v>0.19500000000000001</v>
      </c>
      <c r="F1790" s="204" t="s">
        <v>19939</v>
      </c>
      <c r="G1790" s="194" t="s">
        <v>27361</v>
      </c>
      <c r="H1790" s="198" t="str">
        <f t="shared" si="27"/>
        <v>H14</v>
      </c>
      <c r="I1790" s="194">
        <v>2009</v>
      </c>
      <c r="J1790" s="194" t="s">
        <v>177</v>
      </c>
      <c r="K1790" s="194">
        <v>460203</v>
      </c>
      <c r="L1790" s="194"/>
      <c r="M1790" s="235" t="s">
        <v>23731</v>
      </c>
      <c r="N1790" s="237" t="s">
        <v>28722</v>
      </c>
      <c r="O1790" s="235" t="s">
        <v>28741</v>
      </c>
    </row>
    <row r="1791" spans="2:15" ht="15.75" hidden="1" x14ac:dyDescent="0.25">
      <c r="B1791" s="203" t="s">
        <v>26899</v>
      </c>
      <c r="C1791" s="194" t="s">
        <v>26419</v>
      </c>
      <c r="D1791" s="194" t="s">
        <v>10001</v>
      </c>
      <c r="E1791" s="205">
        <v>0.19500000000000001</v>
      </c>
      <c r="F1791" s="204" t="s">
        <v>20246</v>
      </c>
      <c r="G1791" s="194" t="s">
        <v>27394</v>
      </c>
      <c r="H1791" s="198" t="str">
        <f t="shared" si="27"/>
        <v>H14</v>
      </c>
      <c r="I1791" s="194">
        <v>2009</v>
      </c>
      <c r="J1791" s="194" t="s">
        <v>177</v>
      </c>
      <c r="K1791" s="194">
        <v>460246</v>
      </c>
      <c r="L1791" s="194"/>
      <c r="M1791" s="235" t="s">
        <v>23731</v>
      </c>
      <c r="N1791" s="237" t="s">
        <v>28722</v>
      </c>
      <c r="O1791" s="235" t="s">
        <v>28741</v>
      </c>
    </row>
    <row r="1792" spans="2:15" ht="15.75" hidden="1" x14ac:dyDescent="0.25">
      <c r="B1792" s="203" t="s">
        <v>26924</v>
      </c>
      <c r="C1792" s="194" t="s">
        <v>26388</v>
      </c>
      <c r="D1792" s="194" t="s">
        <v>10001</v>
      </c>
      <c r="E1792" s="205">
        <v>0</v>
      </c>
      <c r="F1792" s="204" t="s">
        <v>20930</v>
      </c>
      <c r="G1792" s="194" t="s">
        <v>27358</v>
      </c>
      <c r="H1792" s="198" t="str">
        <f t="shared" si="27"/>
        <v>H14</v>
      </c>
      <c r="I1792" s="194">
        <v>2009</v>
      </c>
      <c r="J1792" s="194" t="s">
        <v>7490</v>
      </c>
      <c r="K1792" s="194">
        <v>460200</v>
      </c>
      <c r="L1792" s="194"/>
      <c r="M1792" s="235" t="s">
        <v>23731</v>
      </c>
      <c r="N1792" s="237" t="s">
        <v>28722</v>
      </c>
      <c r="O1792" s="235" t="s">
        <v>28741</v>
      </c>
    </row>
    <row r="1793" spans="2:15" ht="15.75" hidden="1" x14ac:dyDescent="0.25">
      <c r="B1793" s="203" t="s">
        <v>26924</v>
      </c>
      <c r="C1793" s="194" t="s">
        <v>26388</v>
      </c>
      <c r="D1793" s="194" t="s">
        <v>10001</v>
      </c>
      <c r="E1793" s="205">
        <v>0.39</v>
      </c>
      <c r="F1793" s="204" t="s">
        <v>19937</v>
      </c>
      <c r="G1793" s="194" t="s">
        <v>27360</v>
      </c>
      <c r="H1793" s="198" t="str">
        <f t="shared" si="27"/>
        <v>H14</v>
      </c>
      <c r="I1793" s="194">
        <v>2009</v>
      </c>
      <c r="J1793" s="194" t="s">
        <v>177</v>
      </c>
      <c r="K1793" s="194">
        <v>460202</v>
      </c>
      <c r="L1793" s="194"/>
      <c r="M1793" s="235" t="s">
        <v>23731</v>
      </c>
      <c r="N1793" s="237" t="s">
        <v>28722</v>
      </c>
      <c r="O1793" s="235" t="s">
        <v>28741</v>
      </c>
    </row>
    <row r="1794" spans="2:15" ht="15.75" hidden="1" x14ac:dyDescent="0.25">
      <c r="B1794" s="203" t="s">
        <v>26924</v>
      </c>
      <c r="C1794" s="194" t="s">
        <v>26388</v>
      </c>
      <c r="D1794" s="194" t="s">
        <v>10001</v>
      </c>
      <c r="E1794" s="205">
        <v>0.39</v>
      </c>
      <c r="F1794" s="204" t="s">
        <v>20245</v>
      </c>
      <c r="G1794" s="194" t="s">
        <v>27393</v>
      </c>
      <c r="H1794" s="198" t="str">
        <f t="shared" si="27"/>
        <v>H14</v>
      </c>
      <c r="I1794" s="194">
        <v>2009</v>
      </c>
      <c r="J1794" s="194" t="s">
        <v>177</v>
      </c>
      <c r="K1794" s="194">
        <v>460245</v>
      </c>
      <c r="L1794" s="194"/>
      <c r="M1794" s="235" t="s">
        <v>23731</v>
      </c>
      <c r="N1794" s="237" t="s">
        <v>28722</v>
      </c>
      <c r="O1794" s="235" t="s">
        <v>28741</v>
      </c>
    </row>
    <row r="1795" spans="2:15" ht="15.75" hidden="1" x14ac:dyDescent="0.25">
      <c r="B1795" s="203" t="s">
        <v>26947</v>
      </c>
      <c r="C1795" s="194" t="s">
        <v>26579</v>
      </c>
      <c r="D1795" s="194" t="s">
        <v>10001</v>
      </c>
      <c r="E1795" s="205">
        <v>0.6825</v>
      </c>
      <c r="F1795" s="204" t="s">
        <v>19938</v>
      </c>
      <c r="G1795" s="194" t="s">
        <v>27450</v>
      </c>
      <c r="H1795" s="198" t="str">
        <f t="shared" si="27"/>
        <v>H14</v>
      </c>
      <c r="I1795" s="194">
        <v>2009</v>
      </c>
      <c r="J1795" s="194" t="s">
        <v>177</v>
      </c>
      <c r="K1795" s="194">
        <v>460311</v>
      </c>
      <c r="L1795" s="194"/>
      <c r="M1795" s="235" t="s">
        <v>23731</v>
      </c>
      <c r="N1795" s="237" t="s">
        <v>28722</v>
      </c>
      <c r="O1795" s="235" t="s">
        <v>28741</v>
      </c>
    </row>
    <row r="1796" spans="2:15" ht="15.75" hidden="1" x14ac:dyDescent="0.25">
      <c r="B1796" s="203" t="s">
        <v>27008</v>
      </c>
      <c r="C1796" s="194" t="s">
        <v>26382</v>
      </c>
      <c r="D1796" s="194" t="s">
        <v>9957</v>
      </c>
      <c r="E1796" s="205">
        <v>1.2909999999999999</v>
      </c>
      <c r="F1796" s="204" t="s">
        <v>19744</v>
      </c>
      <c r="G1796" s="194" t="s">
        <v>27604</v>
      </c>
      <c r="H1796" s="198" t="str">
        <f t="shared" si="27"/>
        <v>H14</v>
      </c>
      <c r="I1796" s="194">
        <v>2010</v>
      </c>
      <c r="J1796" s="194" t="s">
        <v>177</v>
      </c>
      <c r="K1796" s="194">
        <v>103041</v>
      </c>
      <c r="L1796" s="194"/>
      <c r="M1796" s="235" t="s">
        <v>23755</v>
      </c>
      <c r="N1796" s="237" t="s">
        <v>28722</v>
      </c>
      <c r="O1796" s="235" t="s">
        <v>28768</v>
      </c>
    </row>
    <row r="1797" spans="2:15" ht="15.75" hidden="1" x14ac:dyDescent="0.25">
      <c r="B1797" s="203" t="s">
        <v>26979</v>
      </c>
      <c r="C1797" s="194" t="s">
        <v>26647</v>
      </c>
      <c r="D1797" s="194" t="s">
        <v>9846</v>
      </c>
      <c r="E1797" s="205">
        <v>1.2909999999999999</v>
      </c>
      <c r="F1797" s="204" t="s">
        <v>19744</v>
      </c>
      <c r="G1797" s="194" t="s">
        <v>27604</v>
      </c>
      <c r="H1797" s="198" t="str">
        <f t="shared" ref="H1797:H1803" si="28">HYPERLINK(G1797,"H14")</f>
        <v>H14</v>
      </c>
      <c r="I1797" s="194">
        <v>2010</v>
      </c>
      <c r="J1797" s="194" t="s">
        <v>177</v>
      </c>
      <c r="K1797" s="194">
        <v>103041</v>
      </c>
      <c r="L1797" s="194"/>
      <c r="M1797" s="235" t="s">
        <v>23755</v>
      </c>
      <c r="N1797" s="237" t="s">
        <v>28722</v>
      </c>
      <c r="O1797" s="235" t="s">
        <v>28768</v>
      </c>
    </row>
    <row r="1798" spans="2:15" ht="15.75" hidden="1" x14ac:dyDescent="0.25">
      <c r="B1798" s="203" t="s">
        <v>26992</v>
      </c>
      <c r="C1798" s="194" t="s">
        <v>26444</v>
      </c>
      <c r="D1798" s="194" t="s">
        <v>9979</v>
      </c>
      <c r="E1798" s="205">
        <v>17.597999999999999</v>
      </c>
      <c r="F1798" s="204" t="s">
        <v>20362</v>
      </c>
      <c r="G1798" s="194" t="s">
        <v>27657</v>
      </c>
      <c r="H1798" s="198" t="str">
        <f t="shared" si="28"/>
        <v>H14</v>
      </c>
      <c r="I1798" s="194">
        <v>2010</v>
      </c>
      <c r="J1798" s="194" t="s">
        <v>153</v>
      </c>
      <c r="K1798" s="194">
        <v>120874</v>
      </c>
      <c r="L1798" s="194"/>
      <c r="M1798" s="235" t="s">
        <v>23826</v>
      </c>
      <c r="N1798" s="237" t="s">
        <v>28722</v>
      </c>
      <c r="O1798" s="237" t="s">
        <v>28741</v>
      </c>
    </row>
    <row r="1799" spans="2:15" ht="15.75" hidden="1" x14ac:dyDescent="0.25">
      <c r="B1799" s="203" t="s">
        <v>26992</v>
      </c>
      <c r="C1799" s="194" t="s">
        <v>26444</v>
      </c>
      <c r="D1799" s="194" t="s">
        <v>9979</v>
      </c>
      <c r="E1799" s="205">
        <v>6.3289999999999997</v>
      </c>
      <c r="F1799" s="204" t="s">
        <v>20348</v>
      </c>
      <c r="G1799" s="194" t="s">
        <v>27658</v>
      </c>
      <c r="H1799" s="198" t="str">
        <f t="shared" si="28"/>
        <v>H14</v>
      </c>
      <c r="I1799" s="194">
        <v>2010</v>
      </c>
      <c r="J1799" s="194" t="s">
        <v>153</v>
      </c>
      <c r="K1799" s="194">
        <v>120876</v>
      </c>
      <c r="L1799" s="194"/>
      <c r="M1799" s="235" t="s">
        <v>23826</v>
      </c>
      <c r="N1799" s="237" t="s">
        <v>28722</v>
      </c>
      <c r="O1799" s="237" t="s">
        <v>28741</v>
      </c>
    </row>
    <row r="1800" spans="2:15" ht="15.75" hidden="1" x14ac:dyDescent="0.25">
      <c r="B1800" s="203" t="s">
        <v>27026</v>
      </c>
      <c r="C1800" s="194" t="s">
        <v>26619</v>
      </c>
      <c r="D1800" s="194" t="s">
        <v>9979</v>
      </c>
      <c r="E1800" s="205">
        <v>6.3289999999999997</v>
      </c>
      <c r="F1800" s="204" t="s">
        <v>20348</v>
      </c>
      <c r="G1800" s="194" t="s">
        <v>27658</v>
      </c>
      <c r="H1800" s="198" t="str">
        <f t="shared" si="28"/>
        <v>H14</v>
      </c>
      <c r="I1800" s="194">
        <v>2010</v>
      </c>
      <c r="J1800" s="194" t="s">
        <v>153</v>
      </c>
      <c r="K1800" s="194">
        <v>120876</v>
      </c>
      <c r="L1800" s="194"/>
      <c r="M1800" s="235" t="s">
        <v>23826</v>
      </c>
      <c r="N1800" s="237" t="s">
        <v>28722</v>
      </c>
      <c r="O1800" s="237" t="s">
        <v>28741</v>
      </c>
    </row>
    <row r="1801" spans="2:15" ht="15.75" hidden="1" x14ac:dyDescent="0.25">
      <c r="B1801" s="203" t="s">
        <v>27110</v>
      </c>
      <c r="C1801" s="194" t="s">
        <v>26389</v>
      </c>
      <c r="D1801" s="194" t="s">
        <v>10001</v>
      </c>
      <c r="E1801" s="205">
        <v>1.087</v>
      </c>
      <c r="F1801" s="204" t="s">
        <v>19888</v>
      </c>
      <c r="G1801" s="194" t="s">
        <v>27985</v>
      </c>
      <c r="H1801" s="198" t="str">
        <f t="shared" si="28"/>
        <v>H14</v>
      </c>
      <c r="I1801" s="194">
        <v>2011</v>
      </c>
      <c r="J1801" s="194" t="s">
        <v>177</v>
      </c>
      <c r="K1801" s="194">
        <v>150158</v>
      </c>
      <c r="L1801" s="194"/>
      <c r="M1801" s="235" t="s">
        <v>23763</v>
      </c>
      <c r="N1801" s="237" t="s">
        <v>28722</v>
      </c>
      <c r="O1801" s="237" t="s">
        <v>28741</v>
      </c>
    </row>
    <row r="1802" spans="2:15" ht="15.75" hidden="1" x14ac:dyDescent="0.25">
      <c r="B1802" s="203" t="s">
        <v>26924</v>
      </c>
      <c r="C1802" s="194" t="s">
        <v>26388</v>
      </c>
      <c r="D1802" s="194" t="s">
        <v>10001</v>
      </c>
      <c r="E1802" s="205">
        <v>1.087</v>
      </c>
      <c r="F1802" s="204" t="s">
        <v>19888</v>
      </c>
      <c r="G1802" s="194" t="s">
        <v>27985</v>
      </c>
      <c r="H1802" s="198" t="str">
        <f t="shared" si="28"/>
        <v>H14</v>
      </c>
      <c r="I1802" s="194">
        <v>2011</v>
      </c>
      <c r="J1802" s="194" t="s">
        <v>177</v>
      </c>
      <c r="K1802" s="194">
        <v>150158</v>
      </c>
      <c r="L1802" s="194"/>
      <c r="M1802" s="235" t="s">
        <v>23763</v>
      </c>
      <c r="N1802" s="237" t="s">
        <v>28722</v>
      </c>
      <c r="O1802" s="237" t="s">
        <v>28741</v>
      </c>
    </row>
    <row r="1803" spans="2:15" ht="15.75" hidden="1" x14ac:dyDescent="0.25">
      <c r="B1803" s="203" t="s">
        <v>27031</v>
      </c>
      <c r="C1803" s="194" t="s">
        <v>26648</v>
      </c>
      <c r="D1803" s="194" t="s">
        <v>11584</v>
      </c>
      <c r="E1803" s="205">
        <v>0</v>
      </c>
      <c r="F1803" s="204" t="s">
        <v>20851</v>
      </c>
      <c r="G1803" s="194" t="s">
        <v>27668</v>
      </c>
      <c r="H1803" s="198" t="str">
        <f t="shared" si="28"/>
        <v>H14</v>
      </c>
      <c r="I1803" s="194">
        <v>2010</v>
      </c>
      <c r="J1803" s="194" t="s">
        <v>7490</v>
      </c>
      <c r="K1803" s="194">
        <v>121706</v>
      </c>
      <c r="L1803" s="194"/>
      <c r="M1803" s="235" t="s">
        <v>23843</v>
      </c>
      <c r="N1803" s="237" t="s">
        <v>28722</v>
      </c>
      <c r="O1803" s="237" t="s">
        <v>28741</v>
      </c>
    </row>
  </sheetData>
  <autoFilter ref="B4:O1803">
    <filterColumn colId="0">
      <filters>
        <filter val="Rusek, Martin (KChDCh)"/>
      </filters>
    </filterColumn>
    <sortState ref="B5:O414">
      <sortCondition ref="B4:B1803"/>
    </sortState>
  </autoFilter>
  <conditionalFormatting sqref="D5:D208 D210:D215 D217:D219 D221:D226 D230:D244 D246:D297 D304:D324 D326:D339 D343:D371 D373:D392 D394:D405 D407:D414 D416:D427 D430:D437 D439:D446 D448:D491 D493:D515 D517:D528 D530:D532 D535:D566 D625:D645 D647:D662 D666:D701 D703:D713 D715:D724 D727:D738 D740:D752 D754:D777 D779:D862 D864:D878 D880:D894 D897:D900 D902:D959 D963:D971 D973:D978 D983:D1034 D1040:D1070 D1073:D1094 D1097:D1135 D1137:D1160 D1162:D1172 D1174:D1186 D1191:D1226 D1229:D1238 D1240:D1251 D1254:D1267 D1269:D1289 D1291:D1401 D1403:D1420 D1427:D1447 D1450:D1481 D1484:D1504 D1508:D1559 D1561:D1563 D1565:D1577 D1579:D1580 D1584:D1630 D1634:D1671 D1676:D1730 D1733:D1759 D1764:D1802 D570:D620">
    <cfRule type="containsText" dxfId="213" priority="211" operator="containsText" text="PedF">
      <formula>NOT(ISERROR(SEARCH("PedF",D5)))</formula>
    </cfRule>
  </conditionalFormatting>
  <conditionalFormatting sqref="D209">
    <cfRule type="containsText" dxfId="212" priority="210" operator="containsText" text="PedF">
      <formula>NOT(ISERROR(SEARCH("PedF",D209)))</formula>
    </cfRule>
  </conditionalFormatting>
  <conditionalFormatting sqref="D216">
    <cfRule type="containsText" dxfId="211" priority="209" operator="containsText" text="PedF">
      <formula>NOT(ISERROR(SEARCH("PedF",D216)))</formula>
    </cfRule>
  </conditionalFormatting>
  <conditionalFormatting sqref="D220">
    <cfRule type="containsText" dxfId="210" priority="208" operator="containsText" text="PedF">
      <formula>NOT(ISERROR(SEARCH("PedF",D220)))</formula>
    </cfRule>
  </conditionalFormatting>
  <conditionalFormatting sqref="D227">
    <cfRule type="containsText" dxfId="209" priority="207" operator="containsText" text="PedF">
      <formula>NOT(ISERROR(SEARCH("PedF",D227)))</formula>
    </cfRule>
  </conditionalFormatting>
  <conditionalFormatting sqref="D228">
    <cfRule type="containsText" dxfId="208" priority="206" operator="containsText" text="PedF">
      <formula>NOT(ISERROR(SEARCH("PedF",D228)))</formula>
    </cfRule>
  </conditionalFormatting>
  <conditionalFormatting sqref="D229">
    <cfRule type="containsText" dxfId="207" priority="205" operator="containsText" text="PedF">
      <formula>NOT(ISERROR(SEARCH("PedF",D229)))</formula>
    </cfRule>
  </conditionalFormatting>
  <conditionalFormatting sqref="D245">
    <cfRule type="containsText" dxfId="206" priority="204" operator="containsText" text="PedF">
      <formula>NOT(ISERROR(SEARCH("PedF",D245)))</formula>
    </cfRule>
  </conditionalFormatting>
  <conditionalFormatting sqref="D298">
    <cfRule type="containsText" dxfId="205" priority="203" operator="containsText" text="PedF">
      <formula>NOT(ISERROR(SEARCH("PedF",D298)))</formula>
    </cfRule>
  </conditionalFormatting>
  <conditionalFormatting sqref="D299">
    <cfRule type="containsText" dxfId="204" priority="202" operator="containsText" text="PedF">
      <formula>NOT(ISERROR(SEARCH("PedF",D299)))</formula>
    </cfRule>
  </conditionalFormatting>
  <conditionalFormatting sqref="D300">
    <cfRule type="containsText" dxfId="203" priority="201" operator="containsText" text="PedF">
      <formula>NOT(ISERROR(SEARCH("PedF",D300)))</formula>
    </cfRule>
  </conditionalFormatting>
  <conditionalFormatting sqref="D301">
    <cfRule type="containsText" dxfId="202" priority="200" operator="containsText" text="PedF">
      <formula>NOT(ISERROR(SEARCH("PedF",D301)))</formula>
    </cfRule>
  </conditionalFormatting>
  <conditionalFormatting sqref="D302">
    <cfRule type="containsText" dxfId="201" priority="199" operator="containsText" text="PedF">
      <formula>NOT(ISERROR(SEARCH("PedF",D302)))</formula>
    </cfRule>
  </conditionalFormatting>
  <conditionalFormatting sqref="D303">
    <cfRule type="containsText" dxfId="200" priority="198" operator="containsText" text="PedF">
      <formula>NOT(ISERROR(SEARCH("PedF",D303)))</formula>
    </cfRule>
  </conditionalFormatting>
  <conditionalFormatting sqref="D325">
    <cfRule type="containsText" dxfId="199" priority="197" operator="containsText" text="PedF">
      <formula>NOT(ISERROR(SEARCH("PedF",D325)))</formula>
    </cfRule>
  </conditionalFormatting>
  <conditionalFormatting sqref="D340">
    <cfRule type="containsText" dxfId="198" priority="196" operator="containsText" text="PedF">
      <formula>NOT(ISERROR(SEARCH("PedF",D340)))</formula>
    </cfRule>
  </conditionalFormatting>
  <conditionalFormatting sqref="D341">
    <cfRule type="containsText" dxfId="197" priority="195" operator="containsText" text="PedF">
      <formula>NOT(ISERROR(SEARCH("PedF",D341)))</formula>
    </cfRule>
  </conditionalFormatting>
  <conditionalFormatting sqref="D342">
    <cfRule type="containsText" dxfId="196" priority="194" operator="containsText" text="PedF">
      <formula>NOT(ISERROR(SEARCH("PedF",D342)))</formula>
    </cfRule>
  </conditionalFormatting>
  <conditionalFormatting sqref="D372">
    <cfRule type="containsText" dxfId="195" priority="193" operator="containsText" text="PedF">
      <formula>NOT(ISERROR(SEARCH("PedF",D372)))</formula>
    </cfRule>
  </conditionalFormatting>
  <conditionalFormatting sqref="D393">
    <cfRule type="containsText" dxfId="194" priority="192" operator="containsText" text="PedF">
      <formula>NOT(ISERROR(SEARCH("PedF",D393)))</formula>
    </cfRule>
  </conditionalFormatting>
  <conditionalFormatting sqref="D406">
    <cfRule type="containsText" dxfId="193" priority="191" operator="containsText" text="PedF">
      <formula>NOT(ISERROR(SEARCH("PedF",D406)))</formula>
    </cfRule>
  </conditionalFormatting>
  <conditionalFormatting sqref="D415">
    <cfRule type="containsText" dxfId="192" priority="190" operator="containsText" text="PedF">
      <formula>NOT(ISERROR(SEARCH("PedF",D415)))</formula>
    </cfRule>
  </conditionalFormatting>
  <conditionalFormatting sqref="D428">
    <cfRule type="containsText" dxfId="191" priority="189" operator="containsText" text="PedF">
      <formula>NOT(ISERROR(SEARCH("PedF",D428)))</formula>
    </cfRule>
  </conditionalFormatting>
  <conditionalFormatting sqref="D429">
    <cfRule type="containsText" dxfId="190" priority="188" operator="containsText" text="PedF">
      <formula>NOT(ISERROR(SEARCH("PedF",D429)))</formula>
    </cfRule>
  </conditionalFormatting>
  <conditionalFormatting sqref="D438">
    <cfRule type="containsText" dxfId="189" priority="187" operator="containsText" text="PedF">
      <formula>NOT(ISERROR(SEARCH("PedF",D438)))</formula>
    </cfRule>
  </conditionalFormatting>
  <conditionalFormatting sqref="D447">
    <cfRule type="containsText" dxfId="188" priority="186" operator="containsText" text="PedF">
      <formula>NOT(ISERROR(SEARCH("PedF",D447)))</formula>
    </cfRule>
  </conditionalFormatting>
  <conditionalFormatting sqref="D492">
    <cfRule type="containsText" dxfId="187" priority="185" operator="containsText" text="PedF">
      <formula>NOT(ISERROR(SEARCH("PedF",D492)))</formula>
    </cfRule>
  </conditionalFormatting>
  <conditionalFormatting sqref="D516">
    <cfRule type="containsText" dxfId="186" priority="184" operator="containsText" text="PedF">
      <formula>NOT(ISERROR(SEARCH("PedF",D516)))</formula>
    </cfRule>
  </conditionalFormatting>
  <conditionalFormatting sqref="D5:D528 D530:D532 D535:D566 D625:D645 D647:D662 D666:D701 D703:D713 D715:D724 D727:D738 D740:D752 D754:D777 D779:D862 D864:D878 D880:D894 D897:D900 D902:D959 D963:D971 D973:D978 D983:D1034 D1040:D1070 D1073:D1094 D1097:D1135 D1137:D1160 D1162:D1172 D1174:D1186 D1191:D1226 D1229:D1238 D1240:D1251 D1254:D1267 D1269:D1289 D1291:D1401 D1403:D1420 D1427:D1447 D1450:D1481 D1484:D1504 D1508:D1559 D1561:D1563 D1565:D1577 D1579:D1580 D1584:D1630 D1634:D1671 D1676:D1730 D1733:D1759 D1764:D1802 D570:D620">
    <cfRule type="containsText" dxfId="185" priority="183" operator="containsText" text="Dohody">
      <formula>NOT(ISERROR(SEARCH("Dohody",D5)))</formula>
    </cfRule>
  </conditionalFormatting>
  <conditionalFormatting sqref="D529">
    <cfRule type="containsText" dxfId="184" priority="182" operator="containsText" text="PedF">
      <formula>NOT(ISERROR(SEARCH("PedF",D529)))</formula>
    </cfRule>
  </conditionalFormatting>
  <conditionalFormatting sqref="D529">
    <cfRule type="containsText" dxfId="183" priority="181" operator="containsText" text="Dohody">
      <formula>NOT(ISERROR(SEARCH("Dohody",D529)))</formula>
    </cfRule>
  </conditionalFormatting>
  <conditionalFormatting sqref="D533">
    <cfRule type="containsText" dxfId="182" priority="180" operator="containsText" text="PedF">
      <formula>NOT(ISERROR(SEARCH("PedF",D533)))</formula>
    </cfRule>
  </conditionalFormatting>
  <conditionalFormatting sqref="D533">
    <cfRule type="containsText" dxfId="181" priority="179" operator="containsText" text="Dohody">
      <formula>NOT(ISERROR(SEARCH("Dohody",D533)))</formula>
    </cfRule>
  </conditionalFormatting>
  <conditionalFormatting sqref="D534">
    <cfRule type="containsText" dxfId="180" priority="178" operator="containsText" text="PedF">
      <formula>NOT(ISERROR(SEARCH("PedF",D534)))</formula>
    </cfRule>
  </conditionalFormatting>
  <conditionalFormatting sqref="D534">
    <cfRule type="containsText" dxfId="179" priority="177" operator="containsText" text="Dohody">
      <formula>NOT(ISERROR(SEARCH("Dohody",D534)))</formula>
    </cfRule>
  </conditionalFormatting>
  <conditionalFormatting sqref="D567">
    <cfRule type="containsText" dxfId="178" priority="176" operator="containsText" text="PedF">
      <formula>NOT(ISERROR(SEARCH("PedF",D567)))</formula>
    </cfRule>
  </conditionalFormatting>
  <conditionalFormatting sqref="D567">
    <cfRule type="containsText" dxfId="177" priority="175" operator="containsText" text="Dohody">
      <formula>NOT(ISERROR(SEARCH("Dohody",D567)))</formula>
    </cfRule>
  </conditionalFormatting>
  <conditionalFormatting sqref="D568">
    <cfRule type="containsText" dxfId="176" priority="174" operator="containsText" text="PedF">
      <formula>NOT(ISERROR(SEARCH("PedF",D568)))</formula>
    </cfRule>
  </conditionalFormatting>
  <conditionalFormatting sqref="D568">
    <cfRule type="containsText" dxfId="175" priority="173" operator="containsText" text="Dohody">
      <formula>NOT(ISERROR(SEARCH("Dohody",D568)))</formula>
    </cfRule>
  </conditionalFormatting>
  <conditionalFormatting sqref="D569">
    <cfRule type="containsText" dxfId="174" priority="172" operator="containsText" text="PedF">
      <formula>NOT(ISERROR(SEARCH("PedF",D569)))</formula>
    </cfRule>
  </conditionalFormatting>
  <conditionalFormatting sqref="D569">
    <cfRule type="containsText" dxfId="173" priority="171" operator="containsText" text="Dohody">
      <formula>NOT(ISERROR(SEARCH("Dohody",D569)))</formula>
    </cfRule>
  </conditionalFormatting>
  <conditionalFormatting sqref="D621">
    <cfRule type="containsText" dxfId="172" priority="170" operator="containsText" text="PedF">
      <formula>NOT(ISERROR(SEARCH("PedF",D621)))</formula>
    </cfRule>
  </conditionalFormatting>
  <conditionalFormatting sqref="D621">
    <cfRule type="containsText" dxfId="171" priority="169" operator="containsText" text="Dohody">
      <formula>NOT(ISERROR(SEARCH("Dohody",D621)))</formula>
    </cfRule>
  </conditionalFormatting>
  <conditionalFormatting sqref="D622">
    <cfRule type="containsText" dxfId="170" priority="168" operator="containsText" text="PedF">
      <formula>NOT(ISERROR(SEARCH("PedF",D622)))</formula>
    </cfRule>
  </conditionalFormatting>
  <conditionalFormatting sqref="D622">
    <cfRule type="containsText" dxfId="169" priority="167" operator="containsText" text="Dohody">
      <formula>NOT(ISERROR(SEARCH("Dohody",D622)))</formula>
    </cfRule>
  </conditionalFormatting>
  <conditionalFormatting sqref="D623">
    <cfRule type="containsText" dxfId="168" priority="166" operator="containsText" text="PedF">
      <formula>NOT(ISERROR(SEARCH("PedF",D623)))</formula>
    </cfRule>
  </conditionalFormatting>
  <conditionalFormatting sqref="D623">
    <cfRule type="containsText" dxfId="167" priority="165" operator="containsText" text="Dohody">
      <formula>NOT(ISERROR(SEARCH("Dohody",D623)))</formula>
    </cfRule>
  </conditionalFormatting>
  <conditionalFormatting sqref="D624">
    <cfRule type="containsText" dxfId="166" priority="164" operator="containsText" text="PedF">
      <formula>NOT(ISERROR(SEARCH("PedF",D624)))</formula>
    </cfRule>
  </conditionalFormatting>
  <conditionalFormatting sqref="D624">
    <cfRule type="containsText" dxfId="165" priority="163" operator="containsText" text="Dohody">
      <formula>NOT(ISERROR(SEARCH("Dohody",D624)))</formula>
    </cfRule>
  </conditionalFormatting>
  <conditionalFormatting sqref="D646">
    <cfRule type="containsText" dxfId="164" priority="162" operator="containsText" text="PedF">
      <formula>NOT(ISERROR(SEARCH("PedF",D646)))</formula>
    </cfRule>
  </conditionalFormatting>
  <conditionalFormatting sqref="D646">
    <cfRule type="containsText" dxfId="163" priority="161" operator="containsText" text="Dohody">
      <formula>NOT(ISERROR(SEARCH("Dohody",D646)))</formula>
    </cfRule>
  </conditionalFormatting>
  <conditionalFormatting sqref="D663">
    <cfRule type="containsText" dxfId="162" priority="160" operator="containsText" text="PedF">
      <formula>NOT(ISERROR(SEARCH("PedF",D663)))</formula>
    </cfRule>
  </conditionalFormatting>
  <conditionalFormatting sqref="D663">
    <cfRule type="containsText" dxfId="161" priority="159" operator="containsText" text="Dohody">
      <formula>NOT(ISERROR(SEARCH("Dohody",D663)))</formula>
    </cfRule>
  </conditionalFormatting>
  <conditionalFormatting sqref="D664">
    <cfRule type="containsText" dxfId="160" priority="158" operator="containsText" text="PedF">
      <formula>NOT(ISERROR(SEARCH("PedF",D664)))</formula>
    </cfRule>
  </conditionalFormatting>
  <conditionalFormatting sqref="D664">
    <cfRule type="containsText" dxfId="159" priority="157" operator="containsText" text="Dohody">
      <formula>NOT(ISERROR(SEARCH("Dohody",D664)))</formula>
    </cfRule>
  </conditionalFormatting>
  <conditionalFormatting sqref="D665">
    <cfRule type="containsText" dxfId="158" priority="156" operator="containsText" text="PedF">
      <formula>NOT(ISERROR(SEARCH("PedF",D665)))</formula>
    </cfRule>
  </conditionalFormatting>
  <conditionalFormatting sqref="D665">
    <cfRule type="containsText" dxfId="157" priority="155" operator="containsText" text="Dohody">
      <formula>NOT(ISERROR(SEARCH("Dohody",D665)))</formula>
    </cfRule>
  </conditionalFormatting>
  <conditionalFormatting sqref="D702">
    <cfRule type="containsText" dxfId="156" priority="154" operator="containsText" text="PedF">
      <formula>NOT(ISERROR(SEARCH("PedF",D702)))</formula>
    </cfRule>
  </conditionalFormatting>
  <conditionalFormatting sqref="D702">
    <cfRule type="containsText" dxfId="155" priority="153" operator="containsText" text="Dohody">
      <formula>NOT(ISERROR(SEARCH("Dohody",D702)))</formula>
    </cfRule>
  </conditionalFormatting>
  <conditionalFormatting sqref="D714">
    <cfRule type="containsText" dxfId="154" priority="152" operator="containsText" text="PedF">
      <formula>NOT(ISERROR(SEARCH("PedF",D714)))</formula>
    </cfRule>
  </conditionalFormatting>
  <conditionalFormatting sqref="D714">
    <cfRule type="containsText" dxfId="153" priority="151" operator="containsText" text="Dohody">
      <formula>NOT(ISERROR(SEARCH("Dohody",D714)))</formula>
    </cfRule>
  </conditionalFormatting>
  <conditionalFormatting sqref="D725">
    <cfRule type="containsText" dxfId="152" priority="150" operator="containsText" text="PedF">
      <formula>NOT(ISERROR(SEARCH("PedF",D725)))</formula>
    </cfRule>
  </conditionalFormatting>
  <conditionalFormatting sqref="D725">
    <cfRule type="containsText" dxfId="151" priority="149" operator="containsText" text="Dohody">
      <formula>NOT(ISERROR(SEARCH("Dohody",D725)))</formula>
    </cfRule>
  </conditionalFormatting>
  <conditionalFormatting sqref="D726">
    <cfRule type="containsText" dxfId="150" priority="148" operator="containsText" text="PedF">
      <formula>NOT(ISERROR(SEARCH("PedF",D726)))</formula>
    </cfRule>
  </conditionalFormatting>
  <conditionalFormatting sqref="D726">
    <cfRule type="containsText" dxfId="149" priority="147" operator="containsText" text="Dohody">
      <formula>NOT(ISERROR(SEARCH("Dohody",D726)))</formula>
    </cfRule>
  </conditionalFormatting>
  <conditionalFormatting sqref="D739">
    <cfRule type="containsText" dxfId="148" priority="146" operator="containsText" text="PedF">
      <formula>NOT(ISERROR(SEARCH("PedF",D739)))</formula>
    </cfRule>
  </conditionalFormatting>
  <conditionalFormatting sqref="D739">
    <cfRule type="containsText" dxfId="147" priority="145" operator="containsText" text="Dohody">
      <formula>NOT(ISERROR(SEARCH("Dohody",D739)))</formula>
    </cfRule>
  </conditionalFormatting>
  <conditionalFormatting sqref="D753">
    <cfRule type="containsText" dxfId="146" priority="144" operator="containsText" text="PedF">
      <formula>NOT(ISERROR(SEARCH("PedF",D753)))</formula>
    </cfRule>
  </conditionalFormatting>
  <conditionalFormatting sqref="D753">
    <cfRule type="containsText" dxfId="145" priority="143" operator="containsText" text="Dohody">
      <formula>NOT(ISERROR(SEARCH("Dohody",D753)))</formula>
    </cfRule>
  </conditionalFormatting>
  <conditionalFormatting sqref="D778">
    <cfRule type="containsText" dxfId="144" priority="142" operator="containsText" text="PedF">
      <formula>NOT(ISERROR(SEARCH("PedF",D778)))</formula>
    </cfRule>
  </conditionalFormatting>
  <conditionalFormatting sqref="D778">
    <cfRule type="containsText" dxfId="143" priority="141" operator="containsText" text="Dohody">
      <formula>NOT(ISERROR(SEARCH("Dohody",D778)))</formula>
    </cfRule>
  </conditionalFormatting>
  <conditionalFormatting sqref="D863">
    <cfRule type="containsText" dxfId="142" priority="140" operator="containsText" text="PedF">
      <formula>NOT(ISERROR(SEARCH("PedF",D863)))</formula>
    </cfRule>
  </conditionalFormatting>
  <conditionalFormatting sqref="D863">
    <cfRule type="containsText" dxfId="141" priority="139" operator="containsText" text="Dohody">
      <formula>NOT(ISERROR(SEARCH("Dohody",D863)))</formula>
    </cfRule>
  </conditionalFormatting>
  <conditionalFormatting sqref="D879">
    <cfRule type="containsText" dxfId="140" priority="138" operator="containsText" text="PedF">
      <formula>NOT(ISERROR(SEARCH("PedF",D879)))</formula>
    </cfRule>
  </conditionalFormatting>
  <conditionalFormatting sqref="D879">
    <cfRule type="containsText" dxfId="139" priority="137" operator="containsText" text="Dohody">
      <formula>NOT(ISERROR(SEARCH("Dohody",D879)))</formula>
    </cfRule>
  </conditionalFormatting>
  <conditionalFormatting sqref="D895">
    <cfRule type="containsText" dxfId="138" priority="136" operator="containsText" text="PedF">
      <formula>NOT(ISERROR(SEARCH("PedF",D895)))</formula>
    </cfRule>
  </conditionalFormatting>
  <conditionalFormatting sqref="D895">
    <cfRule type="containsText" dxfId="137" priority="135" operator="containsText" text="Dohody">
      <formula>NOT(ISERROR(SEARCH("Dohody",D895)))</formula>
    </cfRule>
  </conditionalFormatting>
  <conditionalFormatting sqref="D896">
    <cfRule type="containsText" dxfId="136" priority="134" operator="containsText" text="PedF">
      <formula>NOT(ISERROR(SEARCH("PedF",D896)))</formula>
    </cfRule>
  </conditionalFormatting>
  <conditionalFormatting sqref="D896">
    <cfRule type="containsText" dxfId="135" priority="133" operator="containsText" text="Dohody">
      <formula>NOT(ISERROR(SEARCH("Dohody",D896)))</formula>
    </cfRule>
  </conditionalFormatting>
  <conditionalFormatting sqref="D901">
    <cfRule type="containsText" dxfId="134" priority="132" operator="containsText" text="PedF">
      <formula>NOT(ISERROR(SEARCH("PedF",D901)))</formula>
    </cfRule>
  </conditionalFormatting>
  <conditionalFormatting sqref="D901">
    <cfRule type="containsText" dxfId="133" priority="131" operator="containsText" text="Dohody">
      <formula>NOT(ISERROR(SEARCH("Dohody",D901)))</formula>
    </cfRule>
  </conditionalFormatting>
  <conditionalFormatting sqref="D960">
    <cfRule type="containsText" dxfId="132" priority="130" operator="containsText" text="PedF">
      <formula>NOT(ISERROR(SEARCH("PedF",D960)))</formula>
    </cfRule>
  </conditionalFormatting>
  <conditionalFormatting sqref="D960">
    <cfRule type="containsText" dxfId="131" priority="129" operator="containsText" text="Dohody">
      <formula>NOT(ISERROR(SEARCH("Dohody",D960)))</formula>
    </cfRule>
  </conditionalFormatting>
  <conditionalFormatting sqref="D961">
    <cfRule type="containsText" dxfId="130" priority="128" operator="containsText" text="PedF">
      <formula>NOT(ISERROR(SEARCH("PedF",D961)))</formula>
    </cfRule>
  </conditionalFormatting>
  <conditionalFormatting sqref="D961">
    <cfRule type="containsText" dxfId="129" priority="127" operator="containsText" text="Dohody">
      <formula>NOT(ISERROR(SEARCH("Dohody",D961)))</formula>
    </cfRule>
  </conditionalFormatting>
  <conditionalFormatting sqref="D962">
    <cfRule type="containsText" dxfId="128" priority="126" operator="containsText" text="PedF">
      <formula>NOT(ISERROR(SEARCH("PedF",D962)))</formula>
    </cfRule>
  </conditionalFormatting>
  <conditionalFormatting sqref="D962">
    <cfRule type="containsText" dxfId="127" priority="125" operator="containsText" text="Dohody">
      <formula>NOT(ISERROR(SEARCH("Dohody",D962)))</formula>
    </cfRule>
  </conditionalFormatting>
  <conditionalFormatting sqref="D972">
    <cfRule type="containsText" dxfId="126" priority="124" operator="containsText" text="PedF">
      <formula>NOT(ISERROR(SEARCH("PedF",D972)))</formula>
    </cfRule>
  </conditionalFormatting>
  <conditionalFormatting sqref="D972">
    <cfRule type="containsText" dxfId="125" priority="123" operator="containsText" text="Dohody">
      <formula>NOT(ISERROR(SEARCH("Dohody",D972)))</formula>
    </cfRule>
  </conditionalFormatting>
  <conditionalFormatting sqref="D979">
    <cfRule type="containsText" dxfId="124" priority="122" operator="containsText" text="PedF">
      <formula>NOT(ISERROR(SEARCH("PedF",D979)))</formula>
    </cfRule>
  </conditionalFormatting>
  <conditionalFormatting sqref="D979">
    <cfRule type="containsText" dxfId="123" priority="121" operator="containsText" text="Dohody">
      <formula>NOT(ISERROR(SEARCH("Dohody",D979)))</formula>
    </cfRule>
  </conditionalFormatting>
  <conditionalFormatting sqref="D980">
    <cfRule type="containsText" dxfId="122" priority="120" operator="containsText" text="PedF">
      <formula>NOT(ISERROR(SEARCH("PedF",D980)))</formula>
    </cfRule>
  </conditionalFormatting>
  <conditionalFormatting sqref="D980">
    <cfRule type="containsText" dxfId="121" priority="119" operator="containsText" text="Dohody">
      <formula>NOT(ISERROR(SEARCH("Dohody",D980)))</formula>
    </cfRule>
  </conditionalFormatting>
  <conditionalFormatting sqref="D981">
    <cfRule type="containsText" dxfId="120" priority="118" operator="containsText" text="PedF">
      <formula>NOT(ISERROR(SEARCH("PedF",D981)))</formula>
    </cfRule>
  </conditionalFormatting>
  <conditionalFormatting sqref="D981">
    <cfRule type="containsText" dxfId="119" priority="117" operator="containsText" text="Dohody">
      <formula>NOT(ISERROR(SEARCH("Dohody",D981)))</formula>
    </cfRule>
  </conditionalFormatting>
  <conditionalFormatting sqref="D982">
    <cfRule type="containsText" dxfId="118" priority="116" operator="containsText" text="PedF">
      <formula>NOT(ISERROR(SEARCH("PedF",D982)))</formula>
    </cfRule>
  </conditionalFormatting>
  <conditionalFormatting sqref="D982">
    <cfRule type="containsText" dxfId="117" priority="115" operator="containsText" text="Dohody">
      <formula>NOT(ISERROR(SEARCH("Dohody",D982)))</formula>
    </cfRule>
  </conditionalFormatting>
  <conditionalFormatting sqref="D1035">
    <cfRule type="containsText" dxfId="116" priority="114" operator="containsText" text="PedF">
      <formula>NOT(ISERROR(SEARCH("PedF",D1035)))</formula>
    </cfRule>
  </conditionalFormatting>
  <conditionalFormatting sqref="D1035">
    <cfRule type="containsText" dxfId="115" priority="113" operator="containsText" text="Dohody">
      <formula>NOT(ISERROR(SEARCH("Dohody",D1035)))</formula>
    </cfRule>
  </conditionalFormatting>
  <conditionalFormatting sqref="D1036">
    <cfRule type="containsText" dxfId="114" priority="112" operator="containsText" text="PedF">
      <formula>NOT(ISERROR(SEARCH("PedF",D1036)))</formula>
    </cfRule>
  </conditionalFormatting>
  <conditionalFormatting sqref="D1036">
    <cfRule type="containsText" dxfId="113" priority="111" operator="containsText" text="Dohody">
      <formula>NOT(ISERROR(SEARCH("Dohody",D1036)))</formula>
    </cfRule>
  </conditionalFormatting>
  <conditionalFormatting sqref="D1037">
    <cfRule type="containsText" dxfId="112" priority="110" operator="containsText" text="PedF">
      <formula>NOT(ISERROR(SEARCH("PedF",D1037)))</formula>
    </cfRule>
  </conditionalFormatting>
  <conditionalFormatting sqref="D1037">
    <cfRule type="containsText" dxfId="111" priority="109" operator="containsText" text="Dohody">
      <formula>NOT(ISERROR(SEARCH("Dohody",D1037)))</formula>
    </cfRule>
  </conditionalFormatting>
  <conditionalFormatting sqref="D1038">
    <cfRule type="containsText" dxfId="110" priority="108" operator="containsText" text="PedF">
      <formula>NOT(ISERROR(SEARCH("PedF",D1038)))</formula>
    </cfRule>
  </conditionalFormatting>
  <conditionalFormatting sqref="D1038">
    <cfRule type="containsText" dxfId="109" priority="107" operator="containsText" text="Dohody">
      <formula>NOT(ISERROR(SEARCH("Dohody",D1038)))</formula>
    </cfRule>
  </conditionalFormatting>
  <conditionalFormatting sqref="D1039">
    <cfRule type="containsText" dxfId="108" priority="106" operator="containsText" text="PedF">
      <formula>NOT(ISERROR(SEARCH("PedF",D1039)))</formula>
    </cfRule>
  </conditionalFormatting>
  <conditionalFormatting sqref="D1039">
    <cfRule type="containsText" dxfId="107" priority="105" operator="containsText" text="Dohody">
      <formula>NOT(ISERROR(SEARCH("Dohody",D1039)))</formula>
    </cfRule>
  </conditionalFormatting>
  <conditionalFormatting sqref="D1071">
    <cfRule type="containsText" dxfId="106" priority="104" operator="containsText" text="PedF">
      <formula>NOT(ISERROR(SEARCH("PedF",D1071)))</formula>
    </cfRule>
  </conditionalFormatting>
  <conditionalFormatting sqref="D1071">
    <cfRule type="containsText" dxfId="105" priority="103" operator="containsText" text="Dohody">
      <formula>NOT(ISERROR(SEARCH("Dohody",D1071)))</formula>
    </cfRule>
  </conditionalFormatting>
  <conditionalFormatting sqref="D1072">
    <cfRule type="containsText" dxfId="104" priority="102" operator="containsText" text="PedF">
      <formula>NOT(ISERROR(SEARCH("PedF",D1072)))</formula>
    </cfRule>
  </conditionalFormatting>
  <conditionalFormatting sqref="D1072">
    <cfRule type="containsText" dxfId="103" priority="101" operator="containsText" text="Dohody">
      <formula>NOT(ISERROR(SEARCH("Dohody",D1072)))</formula>
    </cfRule>
  </conditionalFormatting>
  <conditionalFormatting sqref="D1095">
    <cfRule type="containsText" dxfId="102" priority="100" operator="containsText" text="PedF">
      <formula>NOT(ISERROR(SEARCH("PedF",D1095)))</formula>
    </cfRule>
  </conditionalFormatting>
  <conditionalFormatting sqref="D1095">
    <cfRule type="containsText" dxfId="101" priority="99" operator="containsText" text="Dohody">
      <formula>NOT(ISERROR(SEARCH("Dohody",D1095)))</formula>
    </cfRule>
  </conditionalFormatting>
  <conditionalFormatting sqref="D1096">
    <cfRule type="containsText" dxfId="100" priority="98" operator="containsText" text="PedF">
      <formula>NOT(ISERROR(SEARCH("PedF",D1096)))</formula>
    </cfRule>
  </conditionalFormatting>
  <conditionalFormatting sqref="D1096">
    <cfRule type="containsText" dxfId="99" priority="97" operator="containsText" text="Dohody">
      <formula>NOT(ISERROR(SEARCH("Dohody",D1096)))</formula>
    </cfRule>
  </conditionalFormatting>
  <conditionalFormatting sqref="D1136">
    <cfRule type="containsText" dxfId="98" priority="96" operator="containsText" text="PedF">
      <formula>NOT(ISERROR(SEARCH("PedF",D1136)))</formula>
    </cfRule>
  </conditionalFormatting>
  <conditionalFormatting sqref="D1136">
    <cfRule type="containsText" dxfId="97" priority="95" operator="containsText" text="Dohody">
      <formula>NOT(ISERROR(SEARCH("Dohody",D1136)))</formula>
    </cfRule>
  </conditionalFormatting>
  <conditionalFormatting sqref="D1161">
    <cfRule type="containsText" dxfId="96" priority="94" operator="containsText" text="PedF">
      <formula>NOT(ISERROR(SEARCH("PedF",D1161)))</formula>
    </cfRule>
  </conditionalFormatting>
  <conditionalFormatting sqref="D1161">
    <cfRule type="containsText" dxfId="95" priority="93" operator="containsText" text="Dohody">
      <formula>NOT(ISERROR(SEARCH("Dohody",D1161)))</formula>
    </cfRule>
  </conditionalFormatting>
  <conditionalFormatting sqref="D1173">
    <cfRule type="containsText" dxfId="94" priority="92" operator="containsText" text="PedF">
      <formula>NOT(ISERROR(SEARCH("PedF",D1173)))</formula>
    </cfRule>
  </conditionalFormatting>
  <conditionalFormatting sqref="D1173">
    <cfRule type="containsText" dxfId="93" priority="91" operator="containsText" text="Dohody">
      <formula>NOT(ISERROR(SEARCH("Dohody",D1173)))</formula>
    </cfRule>
  </conditionalFormatting>
  <conditionalFormatting sqref="D1187">
    <cfRule type="containsText" dxfId="92" priority="90" operator="containsText" text="PedF">
      <formula>NOT(ISERROR(SEARCH("PedF",D1187)))</formula>
    </cfRule>
  </conditionalFormatting>
  <conditionalFormatting sqref="D1187">
    <cfRule type="containsText" dxfId="91" priority="89" operator="containsText" text="Dohody">
      <formula>NOT(ISERROR(SEARCH("Dohody",D1187)))</formula>
    </cfRule>
  </conditionalFormatting>
  <conditionalFormatting sqref="D1188">
    <cfRule type="containsText" dxfId="90" priority="88" operator="containsText" text="PedF">
      <formula>NOT(ISERROR(SEARCH("PedF",D1188)))</formula>
    </cfRule>
  </conditionalFormatting>
  <conditionalFormatting sqref="D1188">
    <cfRule type="containsText" dxfId="89" priority="87" operator="containsText" text="Dohody">
      <formula>NOT(ISERROR(SEARCH("Dohody",D1188)))</formula>
    </cfRule>
  </conditionalFormatting>
  <conditionalFormatting sqref="D1189">
    <cfRule type="containsText" dxfId="88" priority="86" operator="containsText" text="PedF">
      <formula>NOT(ISERROR(SEARCH("PedF",D1189)))</formula>
    </cfRule>
  </conditionalFormatting>
  <conditionalFormatting sqref="D1189">
    <cfRule type="containsText" dxfId="87" priority="85" operator="containsText" text="Dohody">
      <formula>NOT(ISERROR(SEARCH("Dohody",D1189)))</formula>
    </cfRule>
  </conditionalFormatting>
  <conditionalFormatting sqref="D1190">
    <cfRule type="containsText" dxfId="86" priority="84" operator="containsText" text="PedF">
      <formula>NOT(ISERROR(SEARCH("PedF",D1190)))</formula>
    </cfRule>
  </conditionalFormatting>
  <conditionalFormatting sqref="D1190">
    <cfRule type="containsText" dxfId="85" priority="83" operator="containsText" text="Dohody">
      <formula>NOT(ISERROR(SEARCH("Dohody",D1190)))</formula>
    </cfRule>
  </conditionalFormatting>
  <conditionalFormatting sqref="D1227">
    <cfRule type="containsText" dxfId="84" priority="82" operator="containsText" text="PedF">
      <formula>NOT(ISERROR(SEARCH("PedF",D1227)))</formula>
    </cfRule>
  </conditionalFormatting>
  <conditionalFormatting sqref="D1227">
    <cfRule type="containsText" dxfId="83" priority="81" operator="containsText" text="Dohody">
      <formula>NOT(ISERROR(SEARCH("Dohody",D1227)))</formula>
    </cfRule>
  </conditionalFormatting>
  <conditionalFormatting sqref="D1228">
    <cfRule type="containsText" dxfId="82" priority="80" operator="containsText" text="PedF">
      <formula>NOT(ISERROR(SEARCH("PedF",D1228)))</formula>
    </cfRule>
  </conditionalFormatting>
  <conditionalFormatting sqref="D1228">
    <cfRule type="containsText" dxfId="81" priority="79" operator="containsText" text="Dohody">
      <formula>NOT(ISERROR(SEARCH("Dohody",D1228)))</formula>
    </cfRule>
  </conditionalFormatting>
  <conditionalFormatting sqref="D1239">
    <cfRule type="containsText" dxfId="80" priority="78" operator="containsText" text="PedF">
      <formula>NOT(ISERROR(SEARCH("PedF",D1239)))</formula>
    </cfRule>
  </conditionalFormatting>
  <conditionalFormatting sqref="D1239">
    <cfRule type="containsText" dxfId="79" priority="77" operator="containsText" text="Dohody">
      <formula>NOT(ISERROR(SEARCH("Dohody",D1239)))</formula>
    </cfRule>
  </conditionalFormatting>
  <conditionalFormatting sqref="D1252">
    <cfRule type="containsText" dxfId="78" priority="76" operator="containsText" text="PedF">
      <formula>NOT(ISERROR(SEARCH("PedF",D1252)))</formula>
    </cfRule>
  </conditionalFormatting>
  <conditionalFormatting sqref="D1252">
    <cfRule type="containsText" dxfId="77" priority="75" operator="containsText" text="Dohody">
      <formula>NOT(ISERROR(SEARCH("Dohody",D1252)))</formula>
    </cfRule>
  </conditionalFormatting>
  <conditionalFormatting sqref="D1253">
    <cfRule type="containsText" dxfId="76" priority="74" operator="containsText" text="PedF">
      <formula>NOT(ISERROR(SEARCH("PedF",D1253)))</formula>
    </cfRule>
  </conditionalFormatting>
  <conditionalFormatting sqref="D1253">
    <cfRule type="containsText" dxfId="75" priority="73" operator="containsText" text="Dohody">
      <formula>NOT(ISERROR(SEARCH("Dohody",D1253)))</formula>
    </cfRule>
  </conditionalFormatting>
  <conditionalFormatting sqref="D1268">
    <cfRule type="containsText" dxfId="74" priority="72" operator="containsText" text="PedF">
      <formula>NOT(ISERROR(SEARCH("PedF",D1268)))</formula>
    </cfRule>
  </conditionalFormatting>
  <conditionalFormatting sqref="D1268">
    <cfRule type="containsText" dxfId="73" priority="71" operator="containsText" text="Dohody">
      <formula>NOT(ISERROR(SEARCH("Dohody",D1268)))</formula>
    </cfRule>
  </conditionalFormatting>
  <conditionalFormatting sqref="D1290">
    <cfRule type="containsText" dxfId="72" priority="70" operator="containsText" text="PedF">
      <formula>NOT(ISERROR(SEARCH("PedF",D1290)))</formula>
    </cfRule>
  </conditionalFormatting>
  <conditionalFormatting sqref="D1290">
    <cfRule type="containsText" dxfId="71" priority="69" operator="containsText" text="Dohody">
      <formula>NOT(ISERROR(SEARCH("Dohody",D1290)))</formula>
    </cfRule>
  </conditionalFormatting>
  <conditionalFormatting sqref="D1402">
    <cfRule type="containsText" dxfId="70" priority="68" operator="containsText" text="PedF">
      <formula>NOT(ISERROR(SEARCH("PedF",D1402)))</formula>
    </cfRule>
  </conditionalFormatting>
  <conditionalFormatting sqref="D1402">
    <cfRule type="containsText" dxfId="69" priority="67" operator="containsText" text="Dohody">
      <formula>NOT(ISERROR(SEARCH("Dohody",D1402)))</formula>
    </cfRule>
  </conditionalFormatting>
  <conditionalFormatting sqref="D1421">
    <cfRule type="containsText" dxfId="68" priority="66" operator="containsText" text="PedF">
      <formula>NOT(ISERROR(SEARCH("PedF",D1421)))</formula>
    </cfRule>
  </conditionalFormatting>
  <conditionalFormatting sqref="D1421">
    <cfRule type="containsText" dxfId="67" priority="65" operator="containsText" text="Dohody">
      <formula>NOT(ISERROR(SEARCH("Dohody",D1421)))</formula>
    </cfRule>
  </conditionalFormatting>
  <conditionalFormatting sqref="D1422">
    <cfRule type="containsText" dxfId="66" priority="64" operator="containsText" text="PedF">
      <formula>NOT(ISERROR(SEARCH("PedF",D1422)))</formula>
    </cfRule>
  </conditionalFormatting>
  <conditionalFormatting sqref="D1422">
    <cfRule type="containsText" dxfId="65" priority="63" operator="containsText" text="Dohody">
      <formula>NOT(ISERROR(SEARCH("Dohody",D1422)))</formula>
    </cfRule>
  </conditionalFormatting>
  <conditionalFormatting sqref="D1423">
    <cfRule type="containsText" dxfId="64" priority="62" operator="containsText" text="PedF">
      <formula>NOT(ISERROR(SEARCH("PedF",D1423)))</formula>
    </cfRule>
  </conditionalFormatting>
  <conditionalFormatting sqref="D1423">
    <cfRule type="containsText" dxfId="63" priority="61" operator="containsText" text="Dohody">
      <formula>NOT(ISERROR(SEARCH("Dohody",D1423)))</formula>
    </cfRule>
  </conditionalFormatting>
  <conditionalFormatting sqref="D1424">
    <cfRule type="containsText" dxfId="62" priority="60" operator="containsText" text="PedF">
      <formula>NOT(ISERROR(SEARCH("PedF",D1424)))</formula>
    </cfRule>
  </conditionalFormatting>
  <conditionalFormatting sqref="D1424">
    <cfRule type="containsText" dxfId="61" priority="59" operator="containsText" text="Dohody">
      <formula>NOT(ISERROR(SEARCH("Dohody",D1424)))</formula>
    </cfRule>
  </conditionalFormatting>
  <conditionalFormatting sqref="D1425">
    <cfRule type="containsText" dxfId="60" priority="58" operator="containsText" text="PedF">
      <formula>NOT(ISERROR(SEARCH("PedF",D1425)))</formula>
    </cfRule>
  </conditionalFormatting>
  <conditionalFormatting sqref="D1425">
    <cfRule type="containsText" dxfId="59" priority="57" operator="containsText" text="Dohody">
      <formula>NOT(ISERROR(SEARCH("Dohody",D1425)))</formula>
    </cfRule>
  </conditionalFormatting>
  <conditionalFormatting sqref="D1426">
    <cfRule type="containsText" dxfId="58" priority="56" operator="containsText" text="PedF">
      <formula>NOT(ISERROR(SEARCH("PedF",D1426)))</formula>
    </cfRule>
  </conditionalFormatting>
  <conditionalFormatting sqref="D1426">
    <cfRule type="containsText" dxfId="57" priority="55" operator="containsText" text="Dohody">
      <formula>NOT(ISERROR(SEARCH("Dohody",D1426)))</formula>
    </cfRule>
  </conditionalFormatting>
  <conditionalFormatting sqref="D1448">
    <cfRule type="containsText" dxfId="56" priority="54" operator="containsText" text="PedF">
      <formula>NOT(ISERROR(SEARCH("PedF",D1448)))</formula>
    </cfRule>
  </conditionalFormatting>
  <conditionalFormatting sqref="D1448">
    <cfRule type="containsText" dxfId="55" priority="53" operator="containsText" text="Dohody">
      <formula>NOT(ISERROR(SEARCH("Dohody",D1448)))</formula>
    </cfRule>
  </conditionalFormatting>
  <conditionalFormatting sqref="D1449">
    <cfRule type="containsText" dxfId="54" priority="52" operator="containsText" text="PedF">
      <formula>NOT(ISERROR(SEARCH("PedF",D1449)))</formula>
    </cfRule>
  </conditionalFormatting>
  <conditionalFormatting sqref="D1449">
    <cfRule type="containsText" dxfId="53" priority="51" operator="containsText" text="Dohody">
      <formula>NOT(ISERROR(SEARCH("Dohody",D1449)))</formula>
    </cfRule>
  </conditionalFormatting>
  <conditionalFormatting sqref="D1482">
    <cfRule type="containsText" dxfId="52" priority="50" operator="containsText" text="PedF">
      <formula>NOT(ISERROR(SEARCH("PedF",D1482)))</formula>
    </cfRule>
  </conditionalFormatting>
  <conditionalFormatting sqref="D1482">
    <cfRule type="containsText" dxfId="51" priority="49" operator="containsText" text="Dohody">
      <formula>NOT(ISERROR(SEARCH("Dohody",D1482)))</formula>
    </cfRule>
  </conditionalFormatting>
  <conditionalFormatting sqref="D1483">
    <cfRule type="containsText" dxfId="50" priority="48" operator="containsText" text="PedF">
      <formula>NOT(ISERROR(SEARCH("PedF",D1483)))</formula>
    </cfRule>
  </conditionalFormatting>
  <conditionalFormatting sqref="D1483">
    <cfRule type="containsText" dxfId="49" priority="47" operator="containsText" text="Dohody">
      <formula>NOT(ISERROR(SEARCH("Dohody",D1483)))</formula>
    </cfRule>
  </conditionalFormatting>
  <conditionalFormatting sqref="D1505">
    <cfRule type="containsText" dxfId="48" priority="46" operator="containsText" text="PedF">
      <formula>NOT(ISERROR(SEARCH("PedF",D1505)))</formula>
    </cfRule>
  </conditionalFormatting>
  <conditionalFormatting sqref="D1505">
    <cfRule type="containsText" dxfId="47" priority="45" operator="containsText" text="Dohody">
      <formula>NOT(ISERROR(SEARCH("Dohody",D1505)))</formula>
    </cfRule>
  </conditionalFormatting>
  <conditionalFormatting sqref="D1506">
    <cfRule type="containsText" dxfId="46" priority="44" operator="containsText" text="PedF">
      <formula>NOT(ISERROR(SEARCH("PedF",D1506)))</formula>
    </cfRule>
  </conditionalFormatting>
  <conditionalFormatting sqref="D1506">
    <cfRule type="containsText" dxfId="45" priority="43" operator="containsText" text="Dohody">
      <formula>NOT(ISERROR(SEARCH("Dohody",D1506)))</formula>
    </cfRule>
  </conditionalFormatting>
  <conditionalFormatting sqref="D1507">
    <cfRule type="containsText" dxfId="44" priority="42" operator="containsText" text="PedF">
      <formula>NOT(ISERROR(SEARCH("PedF",D1507)))</formula>
    </cfRule>
  </conditionalFormatting>
  <conditionalFormatting sqref="D1507">
    <cfRule type="containsText" dxfId="43" priority="41" operator="containsText" text="Dohody">
      <formula>NOT(ISERROR(SEARCH("Dohody",D1507)))</formula>
    </cfRule>
  </conditionalFormatting>
  <conditionalFormatting sqref="D1560">
    <cfRule type="containsText" dxfId="42" priority="40" operator="containsText" text="PedF">
      <formula>NOT(ISERROR(SEARCH("PedF",D1560)))</formula>
    </cfRule>
  </conditionalFormatting>
  <conditionalFormatting sqref="D1560">
    <cfRule type="containsText" dxfId="41" priority="39" operator="containsText" text="Dohody">
      <formula>NOT(ISERROR(SEARCH("Dohody",D1560)))</formula>
    </cfRule>
  </conditionalFormatting>
  <conditionalFormatting sqref="D1564">
    <cfRule type="containsText" dxfId="40" priority="38" operator="containsText" text="PedF">
      <formula>NOT(ISERROR(SEARCH("PedF",D1564)))</formula>
    </cfRule>
  </conditionalFormatting>
  <conditionalFormatting sqref="D1564">
    <cfRule type="containsText" dxfId="39" priority="37" operator="containsText" text="Dohody">
      <formula>NOT(ISERROR(SEARCH("Dohody",D1564)))</formula>
    </cfRule>
  </conditionalFormatting>
  <conditionalFormatting sqref="D1578">
    <cfRule type="containsText" dxfId="38" priority="36" operator="containsText" text="PedF">
      <formula>NOT(ISERROR(SEARCH("PedF",D1578)))</formula>
    </cfRule>
  </conditionalFormatting>
  <conditionalFormatting sqref="D1578">
    <cfRule type="containsText" dxfId="37" priority="35" operator="containsText" text="Dohody">
      <formula>NOT(ISERROR(SEARCH("Dohody",D1578)))</formula>
    </cfRule>
  </conditionalFormatting>
  <conditionalFormatting sqref="D1581">
    <cfRule type="containsText" dxfId="36" priority="34" operator="containsText" text="PedF">
      <formula>NOT(ISERROR(SEARCH("PedF",D1581)))</formula>
    </cfRule>
  </conditionalFormatting>
  <conditionalFormatting sqref="D1581">
    <cfRule type="containsText" dxfId="35" priority="33" operator="containsText" text="Dohody">
      <formula>NOT(ISERROR(SEARCH("Dohody",D1581)))</formula>
    </cfRule>
  </conditionalFormatting>
  <conditionalFormatting sqref="D1582">
    <cfRule type="containsText" dxfId="34" priority="32" operator="containsText" text="PedF">
      <formula>NOT(ISERROR(SEARCH("PedF",D1582)))</formula>
    </cfRule>
  </conditionalFormatting>
  <conditionalFormatting sqref="D1582">
    <cfRule type="containsText" dxfId="33" priority="31" operator="containsText" text="Dohody">
      <formula>NOT(ISERROR(SEARCH("Dohody",D1582)))</formula>
    </cfRule>
  </conditionalFormatting>
  <conditionalFormatting sqref="D1583">
    <cfRule type="containsText" dxfId="32" priority="30" operator="containsText" text="PedF">
      <formula>NOT(ISERROR(SEARCH("PedF",D1583)))</formula>
    </cfRule>
  </conditionalFormatting>
  <conditionalFormatting sqref="D1583">
    <cfRule type="containsText" dxfId="31" priority="29" operator="containsText" text="Dohody">
      <formula>NOT(ISERROR(SEARCH("Dohody",D1583)))</formula>
    </cfRule>
  </conditionalFormatting>
  <conditionalFormatting sqref="D1631">
    <cfRule type="containsText" dxfId="30" priority="28" operator="containsText" text="PedF">
      <formula>NOT(ISERROR(SEARCH("PedF",D1631)))</formula>
    </cfRule>
  </conditionalFormatting>
  <conditionalFormatting sqref="D1631">
    <cfRule type="containsText" dxfId="29" priority="27" operator="containsText" text="Dohody">
      <formula>NOT(ISERROR(SEARCH("Dohody",D1631)))</formula>
    </cfRule>
  </conditionalFormatting>
  <conditionalFormatting sqref="D1632">
    <cfRule type="containsText" dxfId="28" priority="26" operator="containsText" text="PedF">
      <formula>NOT(ISERROR(SEARCH("PedF",D1632)))</formula>
    </cfRule>
  </conditionalFormatting>
  <conditionalFormatting sqref="D1632">
    <cfRule type="containsText" dxfId="27" priority="25" operator="containsText" text="Dohody">
      <formula>NOT(ISERROR(SEARCH("Dohody",D1632)))</formula>
    </cfRule>
  </conditionalFormatting>
  <conditionalFormatting sqref="D1633">
    <cfRule type="containsText" dxfId="26" priority="24" operator="containsText" text="PedF">
      <formula>NOT(ISERROR(SEARCH("PedF",D1633)))</formula>
    </cfRule>
  </conditionalFormatting>
  <conditionalFormatting sqref="D1633">
    <cfRule type="containsText" dxfId="25" priority="23" operator="containsText" text="Dohody">
      <formula>NOT(ISERROR(SEARCH("Dohody",D1633)))</formula>
    </cfRule>
  </conditionalFormatting>
  <conditionalFormatting sqref="D1672">
    <cfRule type="containsText" dxfId="24" priority="22" operator="containsText" text="PedF">
      <formula>NOT(ISERROR(SEARCH("PedF",D1672)))</formula>
    </cfRule>
  </conditionalFormatting>
  <conditionalFormatting sqref="D1672">
    <cfRule type="containsText" dxfId="23" priority="21" operator="containsText" text="Dohody">
      <formula>NOT(ISERROR(SEARCH("Dohody",D1672)))</formula>
    </cfRule>
  </conditionalFormatting>
  <conditionalFormatting sqref="D1673">
    <cfRule type="containsText" dxfId="22" priority="20" operator="containsText" text="PedF">
      <formula>NOT(ISERROR(SEARCH("PedF",D1673)))</formula>
    </cfRule>
  </conditionalFormatting>
  <conditionalFormatting sqref="D1673">
    <cfRule type="containsText" dxfId="21" priority="19" operator="containsText" text="Dohody">
      <formula>NOT(ISERROR(SEARCH("Dohody",D1673)))</formula>
    </cfRule>
  </conditionalFormatting>
  <conditionalFormatting sqref="D1674">
    <cfRule type="containsText" dxfId="20" priority="18" operator="containsText" text="PedF">
      <formula>NOT(ISERROR(SEARCH("PedF",D1674)))</formula>
    </cfRule>
  </conditionalFormatting>
  <conditionalFormatting sqref="D1674">
    <cfRule type="containsText" dxfId="19" priority="17" operator="containsText" text="Dohody">
      <formula>NOT(ISERROR(SEARCH("Dohody",D1674)))</formula>
    </cfRule>
  </conditionalFormatting>
  <conditionalFormatting sqref="D1675">
    <cfRule type="containsText" dxfId="18" priority="16" operator="containsText" text="PedF">
      <formula>NOT(ISERROR(SEARCH("PedF",D1675)))</formula>
    </cfRule>
  </conditionalFormatting>
  <conditionalFormatting sqref="D1675">
    <cfRule type="containsText" dxfId="17" priority="15" operator="containsText" text="Dohody">
      <formula>NOT(ISERROR(SEARCH("Dohody",D1675)))</formula>
    </cfRule>
  </conditionalFormatting>
  <conditionalFormatting sqref="D1731">
    <cfRule type="containsText" dxfId="16" priority="14" operator="containsText" text="PedF">
      <formula>NOT(ISERROR(SEARCH("PedF",D1731)))</formula>
    </cfRule>
  </conditionalFormatting>
  <conditionalFormatting sqref="D1731">
    <cfRule type="containsText" dxfId="15" priority="13" operator="containsText" text="Dohody">
      <formula>NOT(ISERROR(SEARCH("Dohody",D1731)))</formula>
    </cfRule>
  </conditionalFormatting>
  <conditionalFormatting sqref="D1732">
    <cfRule type="containsText" dxfId="14" priority="12" operator="containsText" text="PedF">
      <formula>NOT(ISERROR(SEARCH("PedF",D1732)))</formula>
    </cfRule>
  </conditionalFormatting>
  <conditionalFormatting sqref="D1732">
    <cfRule type="containsText" dxfId="13" priority="11" operator="containsText" text="Dohody">
      <formula>NOT(ISERROR(SEARCH("Dohody",D1732)))</formula>
    </cfRule>
  </conditionalFormatting>
  <conditionalFormatting sqref="D1760">
    <cfRule type="containsText" dxfId="12" priority="10" operator="containsText" text="PedF">
      <formula>NOT(ISERROR(SEARCH("PedF",D1760)))</formula>
    </cfRule>
  </conditionalFormatting>
  <conditionalFormatting sqref="D1760">
    <cfRule type="containsText" dxfId="11" priority="9" operator="containsText" text="Dohody">
      <formula>NOT(ISERROR(SEARCH("Dohody",D1760)))</formula>
    </cfRule>
  </conditionalFormatting>
  <conditionalFormatting sqref="D1761">
    <cfRule type="containsText" dxfId="10" priority="8" operator="containsText" text="PedF">
      <formula>NOT(ISERROR(SEARCH("PedF",D1761)))</formula>
    </cfRule>
  </conditionalFormatting>
  <conditionalFormatting sqref="D1761">
    <cfRule type="containsText" dxfId="9" priority="7" operator="containsText" text="Dohody">
      <formula>NOT(ISERROR(SEARCH("Dohody",D1761)))</formula>
    </cfRule>
  </conditionalFormatting>
  <conditionalFormatting sqref="D1762">
    <cfRule type="containsText" dxfId="8" priority="6" operator="containsText" text="PedF">
      <formula>NOT(ISERROR(SEARCH("PedF",D1762)))</formula>
    </cfRule>
  </conditionalFormatting>
  <conditionalFormatting sqref="D1762">
    <cfRule type="containsText" dxfId="7" priority="5" operator="containsText" text="Dohody">
      <formula>NOT(ISERROR(SEARCH("Dohody",D1762)))</formula>
    </cfRule>
  </conditionalFormatting>
  <conditionalFormatting sqref="D1763">
    <cfRule type="containsText" dxfId="6" priority="4" operator="containsText" text="PedF">
      <formula>NOT(ISERROR(SEARCH("PedF",D1763)))</formula>
    </cfRule>
  </conditionalFormatting>
  <conditionalFormatting sqref="D1763">
    <cfRule type="containsText" dxfId="5" priority="3" operator="containsText" text="Dohody">
      <formula>NOT(ISERROR(SEARCH("Dohody",D1763)))</formula>
    </cfRule>
  </conditionalFormatting>
  <conditionalFormatting sqref="D1803">
    <cfRule type="containsText" dxfId="4" priority="2" operator="containsText" text="PedF">
      <formula>NOT(ISERROR(SEARCH("PedF",D1803)))</formula>
    </cfRule>
  </conditionalFormatting>
  <conditionalFormatting sqref="D1803">
    <cfRule type="containsText" dxfId="3" priority="1" operator="containsText" text="Dohody">
      <formula>NOT(ISERROR(SEARCH("Dohody",D1803)))</formula>
    </cfRule>
  </conditionalFormatting>
  <pageMargins left="0.7" right="0.7" top="0.78740157499999996" bottom="0.78740157499999996" header="0.3" footer="0.3"/>
  <pageSetup paperSize="9"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S40"/>
  <sheetViews>
    <sheetView zoomScale="80" zoomScaleNormal="80" workbookViewId="0"/>
  </sheetViews>
  <sheetFormatPr defaultRowHeight="15" x14ac:dyDescent="0.25"/>
  <cols>
    <col min="1" max="1" width="3" style="136" bestFit="1" customWidth="1"/>
    <col min="2" max="2" width="9" style="136"/>
    <col min="3" max="3" width="7.375" style="136" customWidth="1"/>
    <col min="4" max="5" width="0" style="136" hidden="1" customWidth="1"/>
    <col min="6" max="6" width="23.25" style="136" customWidth="1"/>
    <col min="7" max="7" width="5.75" style="136" bestFit="1" customWidth="1"/>
    <col min="8" max="8" width="14.75" style="136" customWidth="1"/>
    <col min="9" max="9" width="23.75" style="136" bestFit="1" customWidth="1"/>
    <col min="10" max="10" width="9.5" style="136" bestFit="1" customWidth="1"/>
    <col min="11" max="11" width="9.5" style="136" customWidth="1"/>
    <col min="12" max="12" width="16.125" style="136" customWidth="1"/>
    <col min="13" max="13" width="15.375" style="136" customWidth="1"/>
    <col min="14" max="16" width="0" style="136" hidden="1" customWidth="1"/>
    <col min="17" max="20" width="9" style="136"/>
    <col min="21" max="23" width="0" style="136" hidden="1" customWidth="1"/>
    <col min="24" max="25" width="9" style="136"/>
    <col min="26" max="31" width="0" style="136" hidden="1" customWidth="1"/>
    <col min="32" max="32" width="9" style="136"/>
    <col min="33" max="44" width="0" style="136" hidden="1" customWidth="1"/>
    <col min="45" max="16384" width="9" style="136"/>
  </cols>
  <sheetData>
    <row r="1" spans="1:45" ht="18.75" x14ac:dyDescent="0.3">
      <c r="B1" s="133" t="s">
        <v>158</v>
      </c>
      <c r="C1" s="133"/>
      <c r="D1" s="133"/>
      <c r="E1" s="133"/>
      <c r="F1" s="133"/>
      <c r="G1" s="133"/>
      <c r="H1" s="133"/>
      <c r="I1" s="133"/>
      <c r="J1" s="133"/>
      <c r="K1" s="133"/>
      <c r="L1" s="133"/>
      <c r="M1" s="133"/>
      <c r="N1" s="133"/>
      <c r="O1" s="133"/>
      <c r="P1" s="133"/>
      <c r="Q1" s="133"/>
      <c r="R1" s="133"/>
      <c r="S1" s="133"/>
      <c r="T1" s="133"/>
      <c r="U1" s="133"/>
      <c r="V1" s="133"/>
      <c r="W1" s="133"/>
      <c r="X1" s="134"/>
      <c r="Y1" s="133"/>
      <c r="Z1" s="133"/>
      <c r="AA1" s="133"/>
      <c r="AB1" s="133"/>
      <c r="AC1" s="133"/>
      <c r="AD1" s="133"/>
      <c r="AE1" s="133"/>
      <c r="AF1" s="133"/>
      <c r="AG1" s="133"/>
      <c r="AH1" s="133"/>
      <c r="AI1" s="133"/>
      <c r="AJ1" s="135"/>
      <c r="AK1" s="133"/>
      <c r="AL1" s="133"/>
      <c r="AM1" s="133"/>
      <c r="AN1" s="133"/>
      <c r="AO1" s="133"/>
      <c r="AP1" s="133"/>
      <c r="AQ1" s="133"/>
      <c r="AR1" s="133"/>
    </row>
    <row r="2" spans="1:45" ht="16.5" x14ac:dyDescent="0.3">
      <c r="B2" s="137" t="s">
        <v>173</v>
      </c>
      <c r="C2" s="138"/>
      <c r="D2" s="138"/>
      <c r="E2" s="138"/>
      <c r="F2" s="138"/>
      <c r="G2" s="138"/>
      <c r="H2" s="138"/>
      <c r="I2" s="138"/>
      <c r="J2" s="138"/>
      <c r="K2" s="175" t="s">
        <v>26888</v>
      </c>
      <c r="L2" s="138"/>
      <c r="M2" s="138"/>
      <c r="N2" s="138"/>
      <c r="O2" s="138"/>
      <c r="P2" s="138"/>
      <c r="Q2" s="138"/>
      <c r="R2" s="138"/>
      <c r="S2" s="138"/>
      <c r="T2" s="138"/>
      <c r="U2" s="138"/>
      <c r="V2" s="138"/>
      <c r="W2" s="138"/>
      <c r="X2" s="134"/>
      <c r="Y2" s="138"/>
      <c r="Z2" s="138"/>
      <c r="AA2" s="138"/>
      <c r="AB2" s="138"/>
      <c r="AC2" s="138"/>
      <c r="AD2" s="138"/>
      <c r="AE2" s="138"/>
      <c r="AF2" s="138"/>
      <c r="AG2" s="138"/>
      <c r="AH2" s="138"/>
      <c r="AI2" s="138"/>
      <c r="AJ2" s="139"/>
      <c r="AK2" s="138"/>
      <c r="AL2" s="138"/>
      <c r="AM2" s="138"/>
      <c r="AN2" s="138"/>
      <c r="AO2" s="138"/>
      <c r="AP2" s="138"/>
      <c r="AQ2" s="138"/>
      <c r="AR2" s="138"/>
    </row>
    <row r="3" spans="1:45" ht="16.5" x14ac:dyDescent="0.3">
      <c r="B3" s="173"/>
      <c r="C3" s="140"/>
      <c r="D3" s="258" t="s">
        <v>141</v>
      </c>
      <c r="E3" s="258"/>
      <c r="F3" s="258"/>
      <c r="G3" s="259" t="s">
        <v>26837</v>
      </c>
      <c r="H3" s="259"/>
      <c r="I3" s="173"/>
      <c r="J3" s="173"/>
      <c r="K3" s="176" t="s">
        <v>26887</v>
      </c>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258" t="s">
        <v>104</v>
      </c>
      <c r="AL3" s="258"/>
      <c r="AM3" s="258"/>
      <c r="AN3" s="260" t="s">
        <v>90</v>
      </c>
      <c r="AO3" s="260"/>
      <c r="AP3" s="260"/>
      <c r="AQ3" s="260"/>
      <c r="AR3" s="260"/>
    </row>
    <row r="4" spans="1:45" ht="139.5" customHeight="1" x14ac:dyDescent="0.25">
      <c r="B4" s="177" t="s">
        <v>146</v>
      </c>
      <c r="C4" s="69" t="s">
        <v>14</v>
      </c>
      <c r="D4" s="69" t="s">
        <v>142</v>
      </c>
      <c r="E4" s="69" t="s">
        <v>143</v>
      </c>
      <c r="F4" s="69" t="s">
        <v>26838</v>
      </c>
      <c r="G4" s="141" t="s">
        <v>28718</v>
      </c>
      <c r="H4" s="141" t="s">
        <v>28719</v>
      </c>
      <c r="I4" s="167" t="s">
        <v>26751</v>
      </c>
      <c r="J4" s="174" t="s">
        <v>26886</v>
      </c>
      <c r="K4" s="233" t="s">
        <v>28715</v>
      </c>
      <c r="L4" s="69" t="s">
        <v>118</v>
      </c>
      <c r="M4" s="69" t="s">
        <v>23</v>
      </c>
      <c r="N4" s="142" t="s">
        <v>68</v>
      </c>
      <c r="O4" s="142" t="s">
        <v>69</v>
      </c>
      <c r="P4" s="142" t="s">
        <v>70</v>
      </c>
      <c r="Q4" s="69" t="s">
        <v>24</v>
      </c>
      <c r="R4" s="142" t="s">
        <v>51</v>
      </c>
      <c r="S4" s="143" t="s">
        <v>83</v>
      </c>
      <c r="T4" s="143" t="s">
        <v>52</v>
      </c>
      <c r="U4" s="143" t="s">
        <v>63</v>
      </c>
      <c r="V4" s="142" t="s">
        <v>53</v>
      </c>
      <c r="W4" s="142" t="s">
        <v>54</v>
      </c>
      <c r="X4" s="142" t="s">
        <v>78</v>
      </c>
      <c r="Y4" s="69" t="s">
        <v>25</v>
      </c>
      <c r="Z4" s="69" t="s">
        <v>77</v>
      </c>
      <c r="AA4" s="69" t="s">
        <v>29</v>
      </c>
      <c r="AB4" s="69" t="s">
        <v>75</v>
      </c>
      <c r="AC4" s="142" t="s">
        <v>64</v>
      </c>
      <c r="AD4" s="142" t="s">
        <v>84</v>
      </c>
      <c r="AE4" s="142" t="s">
        <v>65</v>
      </c>
      <c r="AF4" s="69" t="s">
        <v>22</v>
      </c>
      <c r="AG4" s="69" t="s">
        <v>87</v>
      </c>
      <c r="AH4" s="69" t="s">
        <v>117</v>
      </c>
      <c r="AI4" s="69" t="s">
        <v>21</v>
      </c>
      <c r="AJ4" s="69" t="s">
        <v>88</v>
      </c>
      <c r="AK4" s="69" t="s">
        <v>106</v>
      </c>
      <c r="AL4" s="69" t="s">
        <v>108</v>
      </c>
      <c r="AM4" s="69" t="s">
        <v>109</v>
      </c>
      <c r="AN4" s="69" t="s">
        <v>91</v>
      </c>
      <c r="AO4" s="69" t="s">
        <v>93</v>
      </c>
      <c r="AP4" s="69" t="s">
        <v>97</v>
      </c>
      <c r="AQ4" s="69" t="s">
        <v>99</v>
      </c>
      <c r="AR4" s="69" t="s">
        <v>101</v>
      </c>
    </row>
    <row r="5" spans="1:45" x14ac:dyDescent="0.25">
      <c r="A5" s="178"/>
      <c r="B5" s="179" t="s">
        <v>145</v>
      </c>
      <c r="C5" s="179" t="s">
        <v>46</v>
      </c>
      <c r="D5" s="179" t="s">
        <v>139</v>
      </c>
      <c r="E5" s="179" t="s">
        <v>140</v>
      </c>
      <c r="F5" s="179" t="s">
        <v>26839</v>
      </c>
      <c r="G5" s="179" t="s">
        <v>26840</v>
      </c>
      <c r="H5" s="179" t="s">
        <v>26841</v>
      </c>
      <c r="I5" s="180" t="s">
        <v>26884</v>
      </c>
      <c r="J5" s="180" t="s">
        <v>26886</v>
      </c>
      <c r="K5" s="180" t="s">
        <v>28715</v>
      </c>
      <c r="L5" s="179" t="s">
        <v>49</v>
      </c>
      <c r="M5" s="179" t="s">
        <v>0</v>
      </c>
      <c r="N5" s="181" t="s">
        <v>71</v>
      </c>
      <c r="O5" s="181" t="s">
        <v>72</v>
      </c>
      <c r="P5" s="181" t="s">
        <v>73</v>
      </c>
      <c r="Q5" s="179" t="s">
        <v>10</v>
      </c>
      <c r="R5" s="180" t="s">
        <v>56</v>
      </c>
      <c r="S5" s="180" t="s">
        <v>57</v>
      </c>
      <c r="T5" s="180" t="s">
        <v>159</v>
      </c>
      <c r="U5" s="180" t="s">
        <v>160</v>
      </c>
      <c r="V5" s="180" t="s">
        <v>60</v>
      </c>
      <c r="W5" s="180" t="s">
        <v>61</v>
      </c>
      <c r="X5" s="181" t="s">
        <v>79</v>
      </c>
      <c r="Y5" s="179" t="s">
        <v>11</v>
      </c>
      <c r="Z5" s="179" t="s">
        <v>12</v>
      </c>
      <c r="AA5" s="179" t="s">
        <v>30</v>
      </c>
      <c r="AB5" s="179" t="s">
        <v>76</v>
      </c>
      <c r="AC5" s="181" t="s">
        <v>66</v>
      </c>
      <c r="AD5" s="181" t="s">
        <v>85</v>
      </c>
      <c r="AE5" s="181" t="s">
        <v>67</v>
      </c>
      <c r="AF5" s="179" t="s">
        <v>9</v>
      </c>
      <c r="AG5" s="70" t="s">
        <v>8</v>
      </c>
      <c r="AH5" s="70" t="s">
        <v>116</v>
      </c>
      <c r="AI5" s="70" t="s">
        <v>50</v>
      </c>
      <c r="AJ5" s="70" t="s">
        <v>89</v>
      </c>
      <c r="AK5" s="70" t="s">
        <v>105</v>
      </c>
      <c r="AL5" s="70" t="s">
        <v>107</v>
      </c>
      <c r="AM5" s="70" t="s">
        <v>115</v>
      </c>
      <c r="AN5" s="70" t="s">
        <v>92</v>
      </c>
      <c r="AO5" s="70" t="s">
        <v>94</v>
      </c>
      <c r="AP5" s="70" t="s">
        <v>98</v>
      </c>
      <c r="AQ5" s="70" t="s">
        <v>100</v>
      </c>
      <c r="AR5" s="70" t="s">
        <v>102</v>
      </c>
    </row>
    <row r="6" spans="1:45" ht="16.5" x14ac:dyDescent="0.3">
      <c r="A6" s="172">
        <v>1</v>
      </c>
      <c r="B6" s="144" t="s">
        <v>192</v>
      </c>
      <c r="C6" s="144" t="s">
        <v>176</v>
      </c>
      <c r="D6" s="145" t="s">
        <v>144</v>
      </c>
      <c r="E6" s="146" t="s">
        <v>147</v>
      </c>
      <c r="F6" s="147" t="s">
        <v>26842</v>
      </c>
      <c r="G6" s="148" t="s">
        <v>81</v>
      </c>
      <c r="H6" s="149"/>
      <c r="I6" s="169" t="s">
        <v>19837</v>
      </c>
      <c r="J6" s="168" t="str">
        <f>IF(G6="A","ne","reklamováno")</f>
        <v>ne</v>
      </c>
      <c r="K6" s="168" t="s">
        <v>28716</v>
      </c>
      <c r="L6" s="145" t="s">
        <v>1195</v>
      </c>
      <c r="M6" s="145" t="s">
        <v>1196</v>
      </c>
      <c r="N6" s="150"/>
      <c r="O6" s="151"/>
      <c r="P6" s="151"/>
      <c r="Q6" s="145" t="s">
        <v>1196</v>
      </c>
      <c r="R6" s="150" t="s">
        <v>1197</v>
      </c>
      <c r="S6" s="152"/>
      <c r="T6" s="153">
        <v>148</v>
      </c>
      <c r="U6" s="153"/>
      <c r="V6" s="150" t="s">
        <v>717</v>
      </c>
      <c r="W6" s="150" t="s">
        <v>1198</v>
      </c>
      <c r="X6" s="150" t="s">
        <v>80</v>
      </c>
      <c r="Y6" s="145" t="s">
        <v>201</v>
      </c>
      <c r="Z6" s="145" t="s">
        <v>9543</v>
      </c>
      <c r="AA6" s="154"/>
      <c r="AB6" s="154"/>
      <c r="AC6" s="150"/>
      <c r="AD6" s="155" t="s">
        <v>86</v>
      </c>
      <c r="AE6" s="156"/>
      <c r="AF6" s="156" t="s">
        <v>1199</v>
      </c>
      <c r="AG6" s="157" t="s">
        <v>1200</v>
      </c>
      <c r="AH6" s="158" t="s">
        <v>1201</v>
      </c>
      <c r="AI6" s="158" t="s">
        <v>1202</v>
      </c>
      <c r="AJ6" s="159">
        <v>3</v>
      </c>
      <c r="AK6" s="160"/>
      <c r="AL6" s="161"/>
      <c r="AM6" s="162"/>
      <c r="AN6" s="163" t="s">
        <v>95</v>
      </c>
      <c r="AO6" s="159" t="s">
        <v>96</v>
      </c>
      <c r="AP6" s="163" t="s">
        <v>190</v>
      </c>
      <c r="AQ6" s="159" t="s">
        <v>191</v>
      </c>
      <c r="AR6" s="163"/>
      <c r="AS6" s="171" t="s">
        <v>26885</v>
      </c>
    </row>
    <row r="7" spans="1:45" ht="16.5" x14ac:dyDescent="0.3">
      <c r="A7" s="172">
        <v>2</v>
      </c>
      <c r="B7" s="144" t="s">
        <v>192</v>
      </c>
      <c r="C7" s="144" t="s">
        <v>154</v>
      </c>
      <c r="D7" s="145" t="s">
        <v>9539</v>
      </c>
      <c r="E7" s="146" t="s">
        <v>147</v>
      </c>
      <c r="F7" s="147" t="s">
        <v>26843</v>
      </c>
      <c r="G7" s="148" t="s">
        <v>236</v>
      </c>
      <c r="H7" s="149" t="s">
        <v>26844</v>
      </c>
      <c r="I7" s="169" t="s">
        <v>24059</v>
      </c>
      <c r="J7" s="168" t="str">
        <f t="shared" ref="J7:J40" si="0">IF(G7="A","ne","reklamováno")</f>
        <v>reklamováno</v>
      </c>
      <c r="K7" s="168" t="s">
        <v>28717</v>
      </c>
      <c r="L7" s="145" t="s">
        <v>9540</v>
      </c>
      <c r="M7" s="145" t="s">
        <v>9541</v>
      </c>
      <c r="N7" s="150" t="s">
        <v>5981</v>
      </c>
      <c r="O7" s="151" t="s">
        <v>4891</v>
      </c>
      <c r="P7" s="151" t="s">
        <v>717</v>
      </c>
      <c r="Q7" s="145" t="s">
        <v>5982</v>
      </c>
      <c r="R7" s="150"/>
      <c r="S7" s="152" t="s">
        <v>9542</v>
      </c>
      <c r="T7" s="153">
        <v>23</v>
      </c>
      <c r="U7" s="153"/>
      <c r="V7" s="150"/>
      <c r="W7" s="150"/>
      <c r="X7" s="150" t="s">
        <v>80</v>
      </c>
      <c r="Y7" s="145" t="s">
        <v>201</v>
      </c>
      <c r="Z7" s="145" t="s">
        <v>9543</v>
      </c>
      <c r="AA7" s="154"/>
      <c r="AB7" s="154"/>
      <c r="AC7" s="150"/>
      <c r="AD7" s="155" t="s">
        <v>86</v>
      </c>
      <c r="AE7" s="156"/>
      <c r="AF7" s="156" t="s">
        <v>9544</v>
      </c>
      <c r="AG7" s="157" t="s">
        <v>9545</v>
      </c>
      <c r="AH7" s="158"/>
      <c r="AI7" s="158" t="s">
        <v>9546</v>
      </c>
      <c r="AJ7" s="159">
        <v>2</v>
      </c>
      <c r="AK7" s="160"/>
      <c r="AL7" s="161"/>
      <c r="AM7" s="162"/>
      <c r="AN7" s="163" t="s">
        <v>95</v>
      </c>
      <c r="AO7" s="159" t="s">
        <v>96</v>
      </c>
      <c r="AP7" s="163" t="s">
        <v>190</v>
      </c>
      <c r="AQ7" s="159" t="s">
        <v>191</v>
      </c>
      <c r="AR7" s="163"/>
      <c r="AS7" s="171" t="s">
        <v>26885</v>
      </c>
    </row>
    <row r="8" spans="1:45" ht="16.5" x14ac:dyDescent="0.3">
      <c r="A8" s="172">
        <v>3</v>
      </c>
      <c r="B8" s="144" t="s">
        <v>255</v>
      </c>
      <c r="C8" s="144" t="s">
        <v>193</v>
      </c>
      <c r="D8" s="145" t="s">
        <v>144</v>
      </c>
      <c r="E8" s="146" t="s">
        <v>147</v>
      </c>
      <c r="F8" s="147" t="s">
        <v>26845</v>
      </c>
      <c r="G8" s="148" t="s">
        <v>81</v>
      </c>
      <c r="H8" s="149"/>
      <c r="I8" s="169" t="s">
        <v>23987</v>
      </c>
      <c r="J8" s="168" t="str">
        <f t="shared" si="0"/>
        <v>ne</v>
      </c>
      <c r="K8" s="168"/>
      <c r="L8" s="145" t="s">
        <v>9547</v>
      </c>
      <c r="M8" s="145" t="s">
        <v>9548</v>
      </c>
      <c r="N8" s="150"/>
      <c r="O8" s="151"/>
      <c r="P8" s="151"/>
      <c r="Q8" s="145" t="s">
        <v>2091</v>
      </c>
      <c r="R8" s="150" t="s">
        <v>2092</v>
      </c>
      <c r="S8" s="152" t="s">
        <v>9549</v>
      </c>
      <c r="T8" s="153">
        <v>6</v>
      </c>
      <c r="U8" s="153">
        <v>333</v>
      </c>
      <c r="V8" s="150" t="s">
        <v>199</v>
      </c>
      <c r="W8" s="150" t="s">
        <v>2101</v>
      </c>
      <c r="X8" s="150" t="s">
        <v>80</v>
      </c>
      <c r="Y8" s="145" t="s">
        <v>182</v>
      </c>
      <c r="Z8" s="145" t="s">
        <v>9543</v>
      </c>
      <c r="AA8" s="154"/>
      <c r="AB8" s="154"/>
      <c r="AC8" s="150"/>
      <c r="AD8" s="155" t="s">
        <v>86</v>
      </c>
      <c r="AE8" s="156"/>
      <c r="AF8" s="156" t="s">
        <v>9550</v>
      </c>
      <c r="AG8" s="157" t="s">
        <v>9551</v>
      </c>
      <c r="AH8" s="158" t="s">
        <v>2096</v>
      </c>
      <c r="AI8" s="158" t="s">
        <v>9552</v>
      </c>
      <c r="AJ8" s="159">
        <v>4</v>
      </c>
      <c r="AK8" s="160"/>
      <c r="AL8" s="161"/>
      <c r="AM8" s="162"/>
      <c r="AN8" s="163" t="s">
        <v>95</v>
      </c>
      <c r="AO8" s="159" t="s">
        <v>96</v>
      </c>
      <c r="AP8" s="163" t="s">
        <v>190</v>
      </c>
      <c r="AQ8" s="159" t="s">
        <v>191</v>
      </c>
      <c r="AR8" s="163"/>
      <c r="AS8" s="171" t="s">
        <v>26885</v>
      </c>
    </row>
    <row r="9" spans="1:45" ht="16.5" x14ac:dyDescent="0.3">
      <c r="A9" s="172">
        <v>4</v>
      </c>
      <c r="B9" s="144" t="s">
        <v>255</v>
      </c>
      <c r="C9" s="144" t="s">
        <v>193</v>
      </c>
      <c r="D9" s="145" t="s">
        <v>144</v>
      </c>
      <c r="E9" s="146" t="s">
        <v>147</v>
      </c>
      <c r="F9" s="147" t="s">
        <v>26845</v>
      </c>
      <c r="G9" s="148" t="s">
        <v>81</v>
      </c>
      <c r="H9" s="149"/>
      <c r="I9" s="169" t="s">
        <v>23988</v>
      </c>
      <c r="J9" s="168" t="str">
        <f t="shared" si="0"/>
        <v>ne</v>
      </c>
      <c r="K9" s="168"/>
      <c r="L9" s="145" t="s">
        <v>777</v>
      </c>
      <c r="M9" s="145" t="s">
        <v>9548</v>
      </c>
      <c r="N9" s="150"/>
      <c r="O9" s="151"/>
      <c r="P9" s="151"/>
      <c r="Q9" s="145" t="s">
        <v>2091</v>
      </c>
      <c r="R9" s="150" t="s">
        <v>2092</v>
      </c>
      <c r="S9" s="152" t="s">
        <v>9553</v>
      </c>
      <c r="T9" s="153">
        <v>16</v>
      </c>
      <c r="U9" s="153">
        <v>333</v>
      </c>
      <c r="V9" s="150" t="s">
        <v>199</v>
      </c>
      <c r="W9" s="150" t="s">
        <v>2101</v>
      </c>
      <c r="X9" s="150" t="s">
        <v>293</v>
      </c>
      <c r="Y9" s="145" t="s">
        <v>182</v>
      </c>
      <c r="Z9" s="145" t="s">
        <v>9543</v>
      </c>
      <c r="AA9" s="154"/>
      <c r="AB9" s="154"/>
      <c r="AC9" s="150"/>
      <c r="AD9" s="155" t="s">
        <v>86</v>
      </c>
      <c r="AE9" s="156"/>
      <c r="AF9" s="156" t="s">
        <v>9554</v>
      </c>
      <c r="AG9" s="157" t="s">
        <v>9555</v>
      </c>
      <c r="AH9" s="158" t="s">
        <v>2096</v>
      </c>
      <c r="AI9" s="158" t="s">
        <v>9552</v>
      </c>
      <c r="AJ9" s="159">
        <v>4</v>
      </c>
      <c r="AK9" s="160"/>
      <c r="AL9" s="161"/>
      <c r="AM9" s="162"/>
      <c r="AN9" s="163" t="s">
        <v>95</v>
      </c>
      <c r="AO9" s="159" t="s">
        <v>96</v>
      </c>
      <c r="AP9" s="163" t="s">
        <v>190</v>
      </c>
      <c r="AQ9" s="159" t="s">
        <v>191</v>
      </c>
      <c r="AR9" s="163"/>
      <c r="AS9" s="171" t="s">
        <v>26885</v>
      </c>
    </row>
    <row r="10" spans="1:45" ht="16.5" x14ac:dyDescent="0.3">
      <c r="A10" s="172">
        <v>5</v>
      </c>
      <c r="B10" s="144" t="s">
        <v>255</v>
      </c>
      <c r="C10" s="144" t="s">
        <v>193</v>
      </c>
      <c r="D10" s="145" t="s">
        <v>144</v>
      </c>
      <c r="E10" s="146" t="s">
        <v>147</v>
      </c>
      <c r="F10" s="147" t="s">
        <v>26845</v>
      </c>
      <c r="G10" s="148" t="s">
        <v>81</v>
      </c>
      <c r="H10" s="149"/>
      <c r="I10" s="169" t="s">
        <v>23989</v>
      </c>
      <c r="J10" s="168" t="str">
        <f t="shared" si="0"/>
        <v>ne</v>
      </c>
      <c r="K10" s="168"/>
      <c r="L10" s="145" t="s">
        <v>835</v>
      </c>
      <c r="M10" s="145" t="s">
        <v>9548</v>
      </c>
      <c r="N10" s="150"/>
      <c r="O10" s="151"/>
      <c r="P10" s="151"/>
      <c r="Q10" s="145" t="s">
        <v>2091</v>
      </c>
      <c r="R10" s="150" t="s">
        <v>2092</v>
      </c>
      <c r="S10" s="152" t="s">
        <v>3176</v>
      </c>
      <c r="T10" s="153">
        <v>3</v>
      </c>
      <c r="U10" s="153">
        <v>333</v>
      </c>
      <c r="V10" s="150" t="s">
        <v>199</v>
      </c>
      <c r="W10" s="150" t="s">
        <v>2101</v>
      </c>
      <c r="X10" s="150" t="s">
        <v>80</v>
      </c>
      <c r="Y10" s="145" t="s">
        <v>182</v>
      </c>
      <c r="Z10" s="145" t="s">
        <v>9543</v>
      </c>
      <c r="AA10" s="154"/>
      <c r="AB10" s="154"/>
      <c r="AC10" s="150"/>
      <c r="AD10" s="155" t="s">
        <v>86</v>
      </c>
      <c r="AE10" s="156"/>
      <c r="AF10" s="156" t="s">
        <v>9556</v>
      </c>
      <c r="AG10" s="157" t="s">
        <v>9557</v>
      </c>
      <c r="AH10" s="158" t="s">
        <v>2096</v>
      </c>
      <c r="AI10" s="158" t="s">
        <v>9552</v>
      </c>
      <c r="AJ10" s="159">
        <v>4</v>
      </c>
      <c r="AK10" s="160"/>
      <c r="AL10" s="161"/>
      <c r="AM10" s="162"/>
      <c r="AN10" s="163" t="s">
        <v>95</v>
      </c>
      <c r="AO10" s="159" t="s">
        <v>96</v>
      </c>
      <c r="AP10" s="163" t="s">
        <v>190</v>
      </c>
      <c r="AQ10" s="159" t="s">
        <v>191</v>
      </c>
      <c r="AR10" s="163"/>
      <c r="AS10" s="171" t="s">
        <v>26885</v>
      </c>
    </row>
    <row r="11" spans="1:45" ht="16.5" x14ac:dyDescent="0.3">
      <c r="A11" s="172">
        <v>6</v>
      </c>
      <c r="B11" s="144" t="s">
        <v>192</v>
      </c>
      <c r="C11" s="144" t="s">
        <v>154</v>
      </c>
      <c r="D11" s="145" t="s">
        <v>9539</v>
      </c>
      <c r="E11" s="146" t="s">
        <v>147</v>
      </c>
      <c r="F11" s="147" t="s">
        <v>26846</v>
      </c>
      <c r="G11" s="164" t="s">
        <v>236</v>
      </c>
      <c r="H11" s="165" t="s">
        <v>26847</v>
      </c>
      <c r="I11" s="170" t="s">
        <v>24404</v>
      </c>
      <c r="J11" s="168" t="str">
        <f t="shared" si="0"/>
        <v>reklamováno</v>
      </c>
      <c r="K11" s="168" t="s">
        <v>28717</v>
      </c>
      <c r="L11" s="145" t="s">
        <v>1211</v>
      </c>
      <c r="M11" s="145" t="s">
        <v>9558</v>
      </c>
      <c r="N11" s="150" t="s">
        <v>9559</v>
      </c>
      <c r="O11" s="151" t="s">
        <v>4812</v>
      </c>
      <c r="P11" s="151" t="s">
        <v>4823</v>
      </c>
      <c r="Q11" s="145" t="s">
        <v>9560</v>
      </c>
      <c r="R11" s="150"/>
      <c r="S11" s="152" t="s">
        <v>9561</v>
      </c>
      <c r="T11" s="153">
        <v>9</v>
      </c>
      <c r="U11" s="153"/>
      <c r="V11" s="150"/>
      <c r="W11" s="150"/>
      <c r="X11" s="150" t="s">
        <v>80</v>
      </c>
      <c r="Y11" s="145" t="s">
        <v>407</v>
      </c>
      <c r="Z11" s="145" t="s">
        <v>9543</v>
      </c>
      <c r="AA11" s="154"/>
      <c r="AB11" s="154"/>
      <c r="AC11" s="150"/>
      <c r="AD11" s="155" t="s">
        <v>86</v>
      </c>
      <c r="AE11" s="156"/>
      <c r="AF11" s="156" t="s">
        <v>9562</v>
      </c>
      <c r="AG11" s="157" t="s">
        <v>9563</v>
      </c>
      <c r="AH11" s="158"/>
      <c r="AI11" s="158" t="s">
        <v>9564</v>
      </c>
      <c r="AJ11" s="159">
        <v>3</v>
      </c>
      <c r="AK11" s="160"/>
      <c r="AL11" s="161"/>
      <c r="AM11" s="162"/>
      <c r="AN11" s="163" t="s">
        <v>95</v>
      </c>
      <c r="AO11" s="159" t="s">
        <v>96</v>
      </c>
      <c r="AP11" s="163" t="s">
        <v>190</v>
      </c>
      <c r="AQ11" s="159" t="s">
        <v>191</v>
      </c>
      <c r="AR11" s="163"/>
      <c r="AS11" s="171" t="s">
        <v>26885</v>
      </c>
    </row>
    <row r="12" spans="1:45" ht="16.5" x14ac:dyDescent="0.3">
      <c r="A12" s="172">
        <v>7</v>
      </c>
      <c r="B12" s="144" t="s">
        <v>192</v>
      </c>
      <c r="C12" s="144" t="s">
        <v>154</v>
      </c>
      <c r="D12" s="145" t="s">
        <v>9539</v>
      </c>
      <c r="E12" s="146" t="s">
        <v>147</v>
      </c>
      <c r="F12" s="147" t="s">
        <v>26846</v>
      </c>
      <c r="G12" s="164" t="s">
        <v>236</v>
      </c>
      <c r="H12" s="165" t="s">
        <v>26847</v>
      </c>
      <c r="I12" s="170" t="s">
        <v>24404</v>
      </c>
      <c r="J12" s="168" t="str">
        <f t="shared" si="0"/>
        <v>reklamováno</v>
      </c>
      <c r="K12" s="168" t="s">
        <v>28717</v>
      </c>
      <c r="L12" s="145" t="s">
        <v>1211</v>
      </c>
      <c r="M12" s="145" t="s">
        <v>9558</v>
      </c>
      <c r="N12" s="150" t="s">
        <v>9559</v>
      </c>
      <c r="O12" s="151" t="s">
        <v>4812</v>
      </c>
      <c r="P12" s="151" t="s">
        <v>4823</v>
      </c>
      <c r="Q12" s="145" t="s">
        <v>9565</v>
      </c>
      <c r="R12" s="150"/>
      <c r="S12" s="152" t="s">
        <v>9561</v>
      </c>
      <c r="T12" s="153">
        <v>8</v>
      </c>
      <c r="U12" s="153"/>
      <c r="V12" s="150"/>
      <c r="W12" s="150"/>
      <c r="X12" s="150" t="s">
        <v>80</v>
      </c>
      <c r="Y12" s="145" t="s">
        <v>407</v>
      </c>
      <c r="Z12" s="145" t="s">
        <v>9543</v>
      </c>
      <c r="AA12" s="154"/>
      <c r="AB12" s="154"/>
      <c r="AC12" s="150"/>
      <c r="AD12" s="155" t="s">
        <v>86</v>
      </c>
      <c r="AE12" s="156"/>
      <c r="AF12" s="156" t="s">
        <v>9566</v>
      </c>
      <c r="AG12" s="157" t="s">
        <v>9567</v>
      </c>
      <c r="AH12" s="158"/>
      <c r="AI12" s="158" t="s">
        <v>9564</v>
      </c>
      <c r="AJ12" s="159">
        <v>3</v>
      </c>
      <c r="AK12" s="160"/>
      <c r="AL12" s="161"/>
      <c r="AM12" s="162"/>
      <c r="AN12" s="163" t="s">
        <v>95</v>
      </c>
      <c r="AO12" s="159" t="s">
        <v>96</v>
      </c>
      <c r="AP12" s="163" t="s">
        <v>190</v>
      </c>
      <c r="AQ12" s="159" t="s">
        <v>191</v>
      </c>
      <c r="AR12" s="163"/>
      <c r="AS12" s="171" t="s">
        <v>26885</v>
      </c>
    </row>
    <row r="13" spans="1:45" ht="16.5" x14ac:dyDescent="0.3">
      <c r="A13" s="172">
        <v>8</v>
      </c>
      <c r="B13" s="144" t="s">
        <v>26</v>
      </c>
      <c r="C13" s="144" t="s">
        <v>193</v>
      </c>
      <c r="D13" s="145" t="s">
        <v>144</v>
      </c>
      <c r="E13" s="146" t="s">
        <v>147</v>
      </c>
      <c r="F13" s="147" t="s">
        <v>26848</v>
      </c>
      <c r="G13" s="148" t="s">
        <v>81</v>
      </c>
      <c r="H13" s="149"/>
      <c r="I13" s="169" t="s">
        <v>24316</v>
      </c>
      <c r="J13" s="168" t="str">
        <f t="shared" si="0"/>
        <v>ne</v>
      </c>
      <c r="K13" s="168"/>
      <c r="L13" s="145" t="s">
        <v>747</v>
      </c>
      <c r="M13" s="145" t="s">
        <v>9568</v>
      </c>
      <c r="N13" s="150"/>
      <c r="O13" s="151"/>
      <c r="P13" s="151"/>
      <c r="Q13" s="145" t="s">
        <v>9569</v>
      </c>
      <c r="R13" s="150" t="s">
        <v>9570</v>
      </c>
      <c r="S13" s="152" t="s">
        <v>9571</v>
      </c>
      <c r="T13" s="153">
        <v>16</v>
      </c>
      <c r="U13" s="153">
        <v>111</v>
      </c>
      <c r="V13" s="150" t="s">
        <v>199</v>
      </c>
      <c r="W13" s="150" t="s">
        <v>9572</v>
      </c>
      <c r="X13" s="150" t="s">
        <v>80</v>
      </c>
      <c r="Y13" s="145" t="s">
        <v>182</v>
      </c>
      <c r="Z13" s="145" t="s">
        <v>9543</v>
      </c>
      <c r="AA13" s="154"/>
      <c r="AB13" s="154"/>
      <c r="AC13" s="150"/>
      <c r="AD13" s="155" t="s">
        <v>86</v>
      </c>
      <c r="AE13" s="156"/>
      <c r="AF13" s="156" t="s">
        <v>9573</v>
      </c>
      <c r="AG13" s="157" t="s">
        <v>9574</v>
      </c>
      <c r="AH13" s="158" t="s">
        <v>9575</v>
      </c>
      <c r="AI13" s="158" t="s">
        <v>9576</v>
      </c>
      <c r="AJ13" s="159">
        <v>1</v>
      </c>
      <c r="AK13" s="160"/>
      <c r="AL13" s="161"/>
      <c r="AM13" s="162"/>
      <c r="AN13" s="163" t="s">
        <v>95</v>
      </c>
      <c r="AO13" s="159" t="s">
        <v>96</v>
      </c>
      <c r="AP13" s="163" t="s">
        <v>190</v>
      </c>
      <c r="AQ13" s="159" t="s">
        <v>191</v>
      </c>
      <c r="AR13" s="163"/>
      <c r="AS13" s="171" t="s">
        <v>26885</v>
      </c>
    </row>
    <row r="14" spans="1:45" ht="16.5" x14ac:dyDescent="0.3">
      <c r="A14" s="172">
        <v>9</v>
      </c>
      <c r="B14" s="144" t="s">
        <v>192</v>
      </c>
      <c r="C14" s="144" t="s">
        <v>193</v>
      </c>
      <c r="D14" s="145" t="s">
        <v>144</v>
      </c>
      <c r="E14" s="146" t="s">
        <v>147</v>
      </c>
      <c r="F14" s="147" t="s">
        <v>26849</v>
      </c>
      <c r="G14" s="148" t="s">
        <v>236</v>
      </c>
      <c r="H14" s="149" t="s">
        <v>26850</v>
      </c>
      <c r="I14" s="169" t="s">
        <v>24440</v>
      </c>
      <c r="J14" s="168" t="str">
        <f t="shared" si="0"/>
        <v>reklamováno</v>
      </c>
      <c r="K14" s="168" t="s">
        <v>28717</v>
      </c>
      <c r="L14" s="145" t="s">
        <v>306</v>
      </c>
      <c r="M14" s="145" t="s">
        <v>9577</v>
      </c>
      <c r="N14" s="150"/>
      <c r="O14" s="151"/>
      <c r="P14" s="151"/>
      <c r="Q14" s="145" t="s">
        <v>9578</v>
      </c>
      <c r="R14" s="150" t="s">
        <v>9579</v>
      </c>
      <c r="S14" s="152" t="s">
        <v>9580</v>
      </c>
      <c r="T14" s="153">
        <v>16</v>
      </c>
      <c r="U14" s="153">
        <v>311</v>
      </c>
      <c r="V14" s="150" t="s">
        <v>199</v>
      </c>
      <c r="W14" s="150" t="s">
        <v>9581</v>
      </c>
      <c r="X14" s="150" t="s">
        <v>80</v>
      </c>
      <c r="Y14" s="145" t="s">
        <v>364</v>
      </c>
      <c r="Z14" s="145" t="s">
        <v>9543</v>
      </c>
      <c r="AA14" s="154"/>
      <c r="AB14" s="154"/>
      <c r="AC14" s="150"/>
      <c r="AD14" s="155" t="s">
        <v>86</v>
      </c>
      <c r="AE14" s="156"/>
      <c r="AF14" s="156" t="s">
        <v>9582</v>
      </c>
      <c r="AG14" s="157" t="s">
        <v>9583</v>
      </c>
      <c r="AH14" s="158" t="s">
        <v>9584</v>
      </c>
      <c r="AI14" s="158" t="s">
        <v>9585</v>
      </c>
      <c r="AJ14" s="159">
        <v>1</v>
      </c>
      <c r="AK14" s="160"/>
      <c r="AL14" s="161"/>
      <c r="AM14" s="162"/>
      <c r="AN14" s="163" t="s">
        <v>95</v>
      </c>
      <c r="AO14" s="159" t="s">
        <v>96</v>
      </c>
      <c r="AP14" s="163" t="s">
        <v>190</v>
      </c>
      <c r="AQ14" s="159" t="s">
        <v>191</v>
      </c>
      <c r="AR14" s="163"/>
      <c r="AS14" s="171" t="s">
        <v>26885</v>
      </c>
    </row>
    <row r="15" spans="1:45" ht="16.5" x14ac:dyDescent="0.3">
      <c r="A15" s="172">
        <v>10</v>
      </c>
      <c r="B15" s="144" t="s">
        <v>192</v>
      </c>
      <c r="C15" s="144" t="s">
        <v>154</v>
      </c>
      <c r="D15" s="145" t="s">
        <v>9539</v>
      </c>
      <c r="E15" s="146" t="s">
        <v>147</v>
      </c>
      <c r="F15" s="147" t="s">
        <v>26851</v>
      </c>
      <c r="G15" s="148" t="s">
        <v>81</v>
      </c>
      <c r="H15" s="149"/>
      <c r="I15" s="169" t="s">
        <v>24179</v>
      </c>
      <c r="J15" s="168" t="str">
        <f t="shared" si="0"/>
        <v>ne</v>
      </c>
      <c r="K15" s="168"/>
      <c r="L15" s="145" t="s">
        <v>1081</v>
      </c>
      <c r="M15" s="145" t="s">
        <v>9586</v>
      </c>
      <c r="N15" s="150" t="s">
        <v>5176</v>
      </c>
      <c r="O15" s="151" t="s">
        <v>5535</v>
      </c>
      <c r="P15" s="151" t="s">
        <v>717</v>
      </c>
      <c r="Q15" s="145" t="s">
        <v>5178</v>
      </c>
      <c r="R15" s="150"/>
      <c r="S15" s="152" t="s">
        <v>8754</v>
      </c>
      <c r="T15" s="153">
        <v>4</v>
      </c>
      <c r="U15" s="153"/>
      <c r="V15" s="150"/>
      <c r="W15" s="150"/>
      <c r="X15" s="150" t="s">
        <v>80</v>
      </c>
      <c r="Y15" s="145" t="s">
        <v>201</v>
      </c>
      <c r="Z15" s="145" t="s">
        <v>9543</v>
      </c>
      <c r="AA15" s="154"/>
      <c r="AB15" s="154"/>
      <c r="AC15" s="150"/>
      <c r="AD15" s="155" t="s">
        <v>86</v>
      </c>
      <c r="AE15" s="156"/>
      <c r="AF15" s="156" t="s">
        <v>9587</v>
      </c>
      <c r="AG15" s="157" t="s">
        <v>9588</v>
      </c>
      <c r="AH15" s="158"/>
      <c r="AI15" s="158" t="s">
        <v>9589</v>
      </c>
      <c r="AJ15" s="159">
        <v>1</v>
      </c>
      <c r="AK15" s="160"/>
      <c r="AL15" s="161"/>
      <c r="AM15" s="162"/>
      <c r="AN15" s="163" t="s">
        <v>95</v>
      </c>
      <c r="AO15" s="159" t="s">
        <v>96</v>
      </c>
      <c r="AP15" s="163" t="s">
        <v>190</v>
      </c>
      <c r="AQ15" s="159" t="s">
        <v>191</v>
      </c>
      <c r="AR15" s="163"/>
      <c r="AS15" s="171" t="s">
        <v>26885</v>
      </c>
    </row>
    <row r="16" spans="1:45" ht="16.5" x14ac:dyDescent="0.3">
      <c r="A16" s="172">
        <v>11</v>
      </c>
      <c r="B16" s="144" t="s">
        <v>192</v>
      </c>
      <c r="C16" s="144" t="s">
        <v>193</v>
      </c>
      <c r="D16" s="145" t="s">
        <v>144</v>
      </c>
      <c r="E16" s="146" t="s">
        <v>147</v>
      </c>
      <c r="F16" s="147" t="s">
        <v>26852</v>
      </c>
      <c r="G16" s="148" t="s">
        <v>236</v>
      </c>
      <c r="H16" s="149" t="s">
        <v>26853</v>
      </c>
      <c r="I16" s="169" t="s">
        <v>24439</v>
      </c>
      <c r="J16" s="168" t="str">
        <f t="shared" si="0"/>
        <v>reklamováno</v>
      </c>
      <c r="K16" s="168" t="s">
        <v>28717</v>
      </c>
      <c r="L16" s="145" t="s">
        <v>306</v>
      </c>
      <c r="M16" s="145" t="s">
        <v>9590</v>
      </c>
      <c r="N16" s="150"/>
      <c r="O16" s="151"/>
      <c r="P16" s="151"/>
      <c r="Q16" s="145" t="s">
        <v>9591</v>
      </c>
      <c r="R16" s="150" t="s">
        <v>9592</v>
      </c>
      <c r="S16" s="152" t="s">
        <v>2156</v>
      </c>
      <c r="T16" s="153">
        <v>10</v>
      </c>
      <c r="U16" s="153">
        <v>339</v>
      </c>
      <c r="V16" s="150" t="s">
        <v>199</v>
      </c>
      <c r="W16" s="150" t="s">
        <v>9581</v>
      </c>
      <c r="X16" s="150" t="s">
        <v>80</v>
      </c>
      <c r="Y16" s="145" t="s">
        <v>364</v>
      </c>
      <c r="Z16" s="145" t="s">
        <v>9543</v>
      </c>
      <c r="AA16" s="154"/>
      <c r="AB16" s="154"/>
      <c r="AC16" s="150"/>
      <c r="AD16" s="155" t="s">
        <v>86</v>
      </c>
      <c r="AE16" s="156"/>
      <c r="AF16" s="156" t="s">
        <v>9593</v>
      </c>
      <c r="AG16" s="157" t="s">
        <v>9594</v>
      </c>
      <c r="AH16" s="158" t="s">
        <v>9595</v>
      </c>
      <c r="AI16" s="158" t="s">
        <v>9596</v>
      </c>
      <c r="AJ16" s="159">
        <v>1</v>
      </c>
      <c r="AK16" s="160"/>
      <c r="AL16" s="161"/>
      <c r="AM16" s="162"/>
      <c r="AN16" s="163" t="s">
        <v>95</v>
      </c>
      <c r="AO16" s="159" t="s">
        <v>96</v>
      </c>
      <c r="AP16" s="163" t="s">
        <v>190</v>
      </c>
      <c r="AQ16" s="159" t="s">
        <v>191</v>
      </c>
      <c r="AR16" s="163"/>
      <c r="AS16" s="171" t="s">
        <v>26885</v>
      </c>
    </row>
    <row r="17" spans="1:45" ht="16.5" x14ac:dyDescent="0.3">
      <c r="A17" s="172">
        <v>12</v>
      </c>
      <c r="B17" s="144" t="s">
        <v>192</v>
      </c>
      <c r="C17" s="144" t="s">
        <v>176</v>
      </c>
      <c r="D17" s="145" t="s">
        <v>144</v>
      </c>
      <c r="E17" s="146" t="s">
        <v>147</v>
      </c>
      <c r="F17" s="147" t="s">
        <v>26854</v>
      </c>
      <c r="G17" s="148" t="s">
        <v>81</v>
      </c>
      <c r="H17" s="149"/>
      <c r="I17" s="169" t="s">
        <v>24280</v>
      </c>
      <c r="J17" s="168" t="str">
        <f t="shared" si="0"/>
        <v>ne</v>
      </c>
      <c r="K17" s="168"/>
      <c r="L17" s="145" t="s">
        <v>1404</v>
      </c>
      <c r="M17" s="145" t="s">
        <v>9597</v>
      </c>
      <c r="N17" s="150"/>
      <c r="O17" s="151"/>
      <c r="P17" s="151"/>
      <c r="Q17" s="145" t="s">
        <v>9597</v>
      </c>
      <c r="R17" s="150" t="s">
        <v>9598</v>
      </c>
      <c r="S17" s="152"/>
      <c r="T17" s="153">
        <v>1922</v>
      </c>
      <c r="U17" s="153"/>
      <c r="V17" s="150" t="s">
        <v>4921</v>
      </c>
      <c r="W17" s="150" t="s">
        <v>1407</v>
      </c>
      <c r="X17" s="150" t="s">
        <v>312</v>
      </c>
      <c r="Y17" s="145" t="s">
        <v>313</v>
      </c>
      <c r="Z17" s="145" t="s">
        <v>9543</v>
      </c>
      <c r="AA17" s="154"/>
      <c r="AB17" s="154"/>
      <c r="AC17" s="150" t="s">
        <v>9599</v>
      </c>
      <c r="AD17" s="155" t="s">
        <v>86</v>
      </c>
      <c r="AE17" s="156" t="s">
        <v>9600</v>
      </c>
      <c r="AF17" s="156" t="s">
        <v>9601</v>
      </c>
      <c r="AG17" s="157" t="s">
        <v>9602</v>
      </c>
      <c r="AH17" s="158" t="s">
        <v>9603</v>
      </c>
      <c r="AI17" s="158" t="s">
        <v>9604</v>
      </c>
      <c r="AJ17" s="159">
        <v>1</v>
      </c>
      <c r="AK17" s="160"/>
      <c r="AL17" s="161"/>
      <c r="AM17" s="162"/>
      <c r="AN17" s="163" t="s">
        <v>95</v>
      </c>
      <c r="AO17" s="159" t="s">
        <v>96</v>
      </c>
      <c r="AP17" s="163" t="s">
        <v>190</v>
      </c>
      <c r="AQ17" s="159" t="s">
        <v>191</v>
      </c>
      <c r="AR17" s="163"/>
      <c r="AS17" s="171" t="s">
        <v>26885</v>
      </c>
    </row>
    <row r="18" spans="1:45" ht="16.5" x14ac:dyDescent="0.3">
      <c r="A18" s="172">
        <v>13</v>
      </c>
      <c r="B18" s="144" t="s">
        <v>192</v>
      </c>
      <c r="C18" s="144" t="s">
        <v>176</v>
      </c>
      <c r="D18" s="145" t="s">
        <v>144</v>
      </c>
      <c r="E18" s="146" t="s">
        <v>147</v>
      </c>
      <c r="F18" s="147" t="s">
        <v>26855</v>
      </c>
      <c r="G18" s="148" t="s">
        <v>81</v>
      </c>
      <c r="H18" s="149"/>
      <c r="I18" s="169" t="s">
        <v>24314</v>
      </c>
      <c r="J18" s="168" t="str">
        <f t="shared" si="0"/>
        <v>ne</v>
      </c>
      <c r="K18" s="168"/>
      <c r="L18" s="145" t="s">
        <v>3636</v>
      </c>
      <c r="M18" s="145" t="s">
        <v>9605</v>
      </c>
      <c r="N18" s="150"/>
      <c r="O18" s="151"/>
      <c r="P18" s="151"/>
      <c r="Q18" s="145" t="s">
        <v>9605</v>
      </c>
      <c r="R18" s="150" t="s">
        <v>9606</v>
      </c>
      <c r="S18" s="152"/>
      <c r="T18" s="153">
        <v>156</v>
      </c>
      <c r="U18" s="153"/>
      <c r="V18" s="150" t="s">
        <v>199</v>
      </c>
      <c r="W18" s="150" t="s">
        <v>9607</v>
      </c>
      <c r="X18" s="150" t="s">
        <v>1123</v>
      </c>
      <c r="Y18" s="145" t="s">
        <v>201</v>
      </c>
      <c r="Z18" s="145" t="s">
        <v>9543</v>
      </c>
      <c r="AA18" s="154"/>
      <c r="AB18" s="154"/>
      <c r="AC18" s="150"/>
      <c r="AD18" s="155" t="s">
        <v>86</v>
      </c>
      <c r="AE18" s="156"/>
      <c r="AF18" s="156" t="s">
        <v>9608</v>
      </c>
      <c r="AG18" s="157" t="s">
        <v>9609</v>
      </c>
      <c r="AH18" s="158" t="s">
        <v>9610</v>
      </c>
      <c r="AI18" s="158" t="s">
        <v>9611</v>
      </c>
      <c r="AJ18" s="159">
        <v>1</v>
      </c>
      <c r="AK18" s="160"/>
      <c r="AL18" s="161"/>
      <c r="AM18" s="162"/>
      <c r="AN18" s="163" t="s">
        <v>95</v>
      </c>
      <c r="AO18" s="159" t="s">
        <v>96</v>
      </c>
      <c r="AP18" s="163" t="s">
        <v>190</v>
      </c>
      <c r="AQ18" s="159" t="s">
        <v>191</v>
      </c>
      <c r="AR18" s="163"/>
      <c r="AS18" s="171" t="s">
        <v>26885</v>
      </c>
    </row>
    <row r="19" spans="1:45" ht="16.5" x14ac:dyDescent="0.3">
      <c r="A19" s="172">
        <v>14</v>
      </c>
      <c r="B19" s="144" t="s">
        <v>192</v>
      </c>
      <c r="C19" s="144" t="s">
        <v>176</v>
      </c>
      <c r="D19" s="145" t="s">
        <v>144</v>
      </c>
      <c r="E19" s="146" t="s">
        <v>147</v>
      </c>
      <c r="F19" s="147" t="s">
        <v>26856</v>
      </c>
      <c r="G19" s="148" t="s">
        <v>236</v>
      </c>
      <c r="H19" s="149" t="s">
        <v>26857</v>
      </c>
      <c r="I19" s="169" t="s">
        <v>24466</v>
      </c>
      <c r="J19" s="168" t="str">
        <f t="shared" si="0"/>
        <v>reklamováno</v>
      </c>
      <c r="K19" s="168" t="s">
        <v>28717</v>
      </c>
      <c r="L19" s="145" t="s">
        <v>5890</v>
      </c>
      <c r="M19" s="145" t="s">
        <v>9213</v>
      </c>
      <c r="N19" s="150"/>
      <c r="O19" s="151"/>
      <c r="P19" s="151"/>
      <c r="Q19" s="145" t="s">
        <v>9213</v>
      </c>
      <c r="R19" s="150" t="s">
        <v>9612</v>
      </c>
      <c r="S19" s="152"/>
      <c r="T19" s="153">
        <v>406</v>
      </c>
      <c r="U19" s="153"/>
      <c r="V19" s="150" t="s">
        <v>199</v>
      </c>
      <c r="W19" s="150" t="s">
        <v>471</v>
      </c>
      <c r="X19" s="150" t="s">
        <v>80</v>
      </c>
      <c r="Y19" s="145" t="s">
        <v>201</v>
      </c>
      <c r="Z19" s="145" t="s">
        <v>9543</v>
      </c>
      <c r="AA19" s="154"/>
      <c r="AB19" s="154"/>
      <c r="AC19" s="150"/>
      <c r="AD19" s="155" t="s">
        <v>86</v>
      </c>
      <c r="AE19" s="156"/>
      <c r="AF19" s="156" t="s">
        <v>9613</v>
      </c>
      <c r="AG19" s="157" t="s">
        <v>9614</v>
      </c>
      <c r="AH19" s="158" t="s">
        <v>9615</v>
      </c>
      <c r="AI19" s="158" t="s">
        <v>9616</v>
      </c>
      <c r="AJ19" s="159">
        <v>1</v>
      </c>
      <c r="AK19" s="160"/>
      <c r="AL19" s="161"/>
      <c r="AM19" s="162"/>
      <c r="AN19" s="163" t="s">
        <v>95</v>
      </c>
      <c r="AO19" s="159" t="s">
        <v>96</v>
      </c>
      <c r="AP19" s="163" t="s">
        <v>190</v>
      </c>
      <c r="AQ19" s="159" t="s">
        <v>191</v>
      </c>
      <c r="AR19" s="163"/>
      <c r="AS19" s="171" t="s">
        <v>26885</v>
      </c>
    </row>
    <row r="20" spans="1:45" ht="16.5" x14ac:dyDescent="0.3">
      <c r="A20" s="172">
        <v>15</v>
      </c>
      <c r="B20" s="144" t="s">
        <v>192</v>
      </c>
      <c r="C20" s="144" t="s">
        <v>176</v>
      </c>
      <c r="D20" s="145" t="s">
        <v>144</v>
      </c>
      <c r="E20" s="146" t="s">
        <v>147</v>
      </c>
      <c r="F20" s="147" t="s">
        <v>26858</v>
      </c>
      <c r="G20" s="148" t="s">
        <v>236</v>
      </c>
      <c r="H20" s="166" t="s">
        <v>26859</v>
      </c>
      <c r="I20" s="169" t="s">
        <v>19732</v>
      </c>
      <c r="J20" s="168" t="str">
        <f t="shared" si="0"/>
        <v>reklamováno</v>
      </c>
      <c r="K20" s="168" t="s">
        <v>28716</v>
      </c>
      <c r="L20" s="145" t="s">
        <v>230</v>
      </c>
      <c r="M20" s="145" t="s">
        <v>369</v>
      </c>
      <c r="N20" s="150"/>
      <c r="O20" s="151"/>
      <c r="P20" s="151"/>
      <c r="Q20" s="145" t="s">
        <v>369</v>
      </c>
      <c r="R20" s="150" t="s">
        <v>370</v>
      </c>
      <c r="S20" s="152"/>
      <c r="T20" s="153">
        <v>282</v>
      </c>
      <c r="U20" s="153"/>
      <c r="V20" s="150" t="s">
        <v>199</v>
      </c>
      <c r="W20" s="150" t="s">
        <v>371</v>
      </c>
      <c r="X20" s="150" t="s">
        <v>237</v>
      </c>
      <c r="Y20" s="145" t="s">
        <v>201</v>
      </c>
      <c r="Z20" s="145" t="s">
        <v>9543</v>
      </c>
      <c r="AA20" s="154"/>
      <c r="AB20" s="154"/>
      <c r="AC20" s="150"/>
      <c r="AD20" s="155" t="s">
        <v>86</v>
      </c>
      <c r="AE20" s="156"/>
      <c r="AF20" s="156" t="s">
        <v>372</v>
      </c>
      <c r="AG20" s="157" t="s">
        <v>373</v>
      </c>
      <c r="AH20" s="158" t="s">
        <v>374</v>
      </c>
      <c r="AI20" s="158" t="s">
        <v>375</v>
      </c>
      <c r="AJ20" s="159">
        <v>1</v>
      </c>
      <c r="AK20" s="160"/>
      <c r="AL20" s="161"/>
      <c r="AM20" s="162"/>
      <c r="AN20" s="163" t="s">
        <v>95</v>
      </c>
      <c r="AO20" s="159" t="s">
        <v>96</v>
      </c>
      <c r="AP20" s="163" t="s">
        <v>190</v>
      </c>
      <c r="AQ20" s="159" t="s">
        <v>191</v>
      </c>
      <c r="AR20" s="163"/>
      <c r="AS20" s="171" t="s">
        <v>26885</v>
      </c>
    </row>
    <row r="21" spans="1:45" ht="16.5" x14ac:dyDescent="0.3">
      <c r="A21" s="172">
        <v>16</v>
      </c>
      <c r="B21" s="144" t="s">
        <v>192</v>
      </c>
      <c r="C21" s="144" t="s">
        <v>193</v>
      </c>
      <c r="D21" s="145" t="s">
        <v>144</v>
      </c>
      <c r="E21" s="146" t="s">
        <v>147</v>
      </c>
      <c r="F21" s="147" t="s">
        <v>26860</v>
      </c>
      <c r="G21" s="148" t="s">
        <v>81</v>
      </c>
      <c r="H21" s="149"/>
      <c r="I21" s="169" t="s">
        <v>24311</v>
      </c>
      <c r="J21" s="168" t="str">
        <f t="shared" si="0"/>
        <v>ne</v>
      </c>
      <c r="K21" s="168"/>
      <c r="L21" s="145" t="s">
        <v>879</v>
      </c>
      <c r="M21" s="145" t="s">
        <v>9617</v>
      </c>
      <c r="N21" s="150"/>
      <c r="O21" s="151"/>
      <c r="P21" s="151"/>
      <c r="Q21" s="145" t="s">
        <v>9618</v>
      </c>
      <c r="R21" s="150" t="s">
        <v>9619</v>
      </c>
      <c r="S21" s="152" t="s">
        <v>9620</v>
      </c>
      <c r="T21" s="153">
        <v>12</v>
      </c>
      <c r="U21" s="153">
        <v>242</v>
      </c>
      <c r="V21" s="150" t="s">
        <v>199</v>
      </c>
      <c r="W21" s="150" t="s">
        <v>9621</v>
      </c>
      <c r="X21" s="150" t="s">
        <v>80</v>
      </c>
      <c r="Y21" s="145" t="s">
        <v>885</v>
      </c>
      <c r="Z21" s="145" t="s">
        <v>9543</v>
      </c>
      <c r="AA21" s="154"/>
      <c r="AB21" s="154"/>
      <c r="AC21" s="150"/>
      <c r="AD21" s="155" t="s">
        <v>86</v>
      </c>
      <c r="AE21" s="156"/>
      <c r="AF21" s="156" t="s">
        <v>9622</v>
      </c>
      <c r="AG21" s="157" t="s">
        <v>9623</v>
      </c>
      <c r="AH21" s="158" t="s">
        <v>9624</v>
      </c>
      <c r="AI21" s="158" t="s">
        <v>9625</v>
      </c>
      <c r="AJ21" s="159">
        <v>1</v>
      </c>
      <c r="AK21" s="160"/>
      <c r="AL21" s="161"/>
      <c r="AM21" s="162"/>
      <c r="AN21" s="163" t="s">
        <v>95</v>
      </c>
      <c r="AO21" s="159" t="s">
        <v>96</v>
      </c>
      <c r="AP21" s="163" t="s">
        <v>190</v>
      </c>
      <c r="AQ21" s="159" t="s">
        <v>191</v>
      </c>
      <c r="AR21" s="163"/>
      <c r="AS21" s="171" t="s">
        <v>26885</v>
      </c>
    </row>
    <row r="22" spans="1:45" ht="16.5" x14ac:dyDescent="0.3">
      <c r="A22" s="172">
        <v>17</v>
      </c>
      <c r="B22" s="144" t="s">
        <v>192</v>
      </c>
      <c r="C22" s="144" t="s">
        <v>193</v>
      </c>
      <c r="D22" s="145" t="s">
        <v>144</v>
      </c>
      <c r="E22" s="146" t="s">
        <v>147</v>
      </c>
      <c r="F22" s="147" t="s">
        <v>26861</v>
      </c>
      <c r="G22" s="148" t="s">
        <v>236</v>
      </c>
      <c r="H22" s="166" t="s">
        <v>26859</v>
      </c>
      <c r="I22" s="169" t="s">
        <v>24405</v>
      </c>
      <c r="J22" s="168" t="str">
        <f t="shared" si="0"/>
        <v>reklamováno</v>
      </c>
      <c r="K22" s="168" t="s">
        <v>28717</v>
      </c>
      <c r="L22" s="145" t="s">
        <v>412</v>
      </c>
      <c r="M22" s="145" t="s">
        <v>9626</v>
      </c>
      <c r="N22" s="150"/>
      <c r="O22" s="151"/>
      <c r="P22" s="151"/>
      <c r="Q22" s="145" t="s">
        <v>9627</v>
      </c>
      <c r="R22" s="150" t="s">
        <v>9628</v>
      </c>
      <c r="S22" s="152" t="s">
        <v>9629</v>
      </c>
      <c r="T22" s="153">
        <v>14</v>
      </c>
      <c r="U22" s="153">
        <v>321</v>
      </c>
      <c r="V22" s="150" t="s">
        <v>9630</v>
      </c>
      <c r="W22" s="150" t="s">
        <v>9631</v>
      </c>
      <c r="X22" s="150" t="s">
        <v>312</v>
      </c>
      <c r="Y22" s="145" t="s">
        <v>364</v>
      </c>
      <c r="Z22" s="145" t="s">
        <v>9543</v>
      </c>
      <c r="AA22" s="154"/>
      <c r="AB22" s="154"/>
      <c r="AC22" s="150"/>
      <c r="AD22" s="155" t="s">
        <v>86</v>
      </c>
      <c r="AE22" s="156"/>
      <c r="AF22" s="156" t="s">
        <v>9632</v>
      </c>
      <c r="AG22" s="157" t="s">
        <v>9633</v>
      </c>
      <c r="AH22" s="158" t="s">
        <v>9634</v>
      </c>
      <c r="AI22" s="158" t="s">
        <v>9635</v>
      </c>
      <c r="AJ22" s="159">
        <v>1</v>
      </c>
      <c r="AK22" s="160"/>
      <c r="AL22" s="161"/>
      <c r="AM22" s="162"/>
      <c r="AN22" s="163" t="s">
        <v>95</v>
      </c>
      <c r="AO22" s="159" t="s">
        <v>96</v>
      </c>
      <c r="AP22" s="163" t="s">
        <v>190</v>
      </c>
      <c r="AQ22" s="159" t="s">
        <v>191</v>
      </c>
      <c r="AR22" s="163"/>
      <c r="AS22" s="171" t="s">
        <v>26885</v>
      </c>
    </row>
    <row r="23" spans="1:45" ht="16.5" x14ac:dyDescent="0.3">
      <c r="A23" s="172">
        <v>18</v>
      </c>
      <c r="B23" s="144" t="s">
        <v>192</v>
      </c>
      <c r="C23" s="144" t="s">
        <v>154</v>
      </c>
      <c r="D23" s="145" t="s">
        <v>9539</v>
      </c>
      <c r="E23" s="146" t="s">
        <v>147</v>
      </c>
      <c r="F23" s="147" t="s">
        <v>26862</v>
      </c>
      <c r="G23" s="148" t="s">
        <v>81</v>
      </c>
      <c r="H23" s="149"/>
      <c r="I23" s="169" t="s">
        <v>26883</v>
      </c>
      <c r="J23" s="168" t="str">
        <f t="shared" si="0"/>
        <v>ne</v>
      </c>
      <c r="K23" s="168"/>
      <c r="L23" s="145" t="s">
        <v>5745</v>
      </c>
      <c r="M23" s="145" t="s">
        <v>9636</v>
      </c>
      <c r="N23" s="150" t="s">
        <v>9637</v>
      </c>
      <c r="O23" s="151" t="s">
        <v>9638</v>
      </c>
      <c r="P23" s="151" t="s">
        <v>4823</v>
      </c>
      <c r="Q23" s="145" t="s">
        <v>9639</v>
      </c>
      <c r="R23" s="150"/>
      <c r="S23" s="152" t="s">
        <v>8721</v>
      </c>
      <c r="T23" s="153">
        <v>2</v>
      </c>
      <c r="U23" s="153"/>
      <c r="V23" s="150"/>
      <c r="W23" s="150"/>
      <c r="X23" s="150" t="s">
        <v>80</v>
      </c>
      <c r="Y23" s="145" t="s">
        <v>201</v>
      </c>
      <c r="Z23" s="145" t="s">
        <v>9543</v>
      </c>
      <c r="AA23" s="154"/>
      <c r="AB23" s="154"/>
      <c r="AC23" s="150"/>
      <c r="AD23" s="155" t="s">
        <v>86</v>
      </c>
      <c r="AE23" s="156"/>
      <c r="AF23" s="156" t="s">
        <v>9640</v>
      </c>
      <c r="AG23" s="157" t="s">
        <v>9641</v>
      </c>
      <c r="AH23" s="158"/>
      <c r="AI23" s="158" t="s">
        <v>9642</v>
      </c>
      <c r="AJ23" s="159">
        <v>2</v>
      </c>
      <c r="AK23" s="160"/>
      <c r="AL23" s="161"/>
      <c r="AM23" s="162"/>
      <c r="AN23" s="163" t="s">
        <v>95</v>
      </c>
      <c r="AO23" s="159" t="s">
        <v>96</v>
      </c>
      <c r="AP23" s="163" t="s">
        <v>190</v>
      </c>
      <c r="AQ23" s="159" t="s">
        <v>191</v>
      </c>
      <c r="AR23" s="163"/>
      <c r="AS23" s="171" t="s">
        <v>26885</v>
      </c>
    </row>
    <row r="24" spans="1:45" ht="16.5" x14ac:dyDescent="0.3">
      <c r="A24" s="172">
        <v>19</v>
      </c>
      <c r="B24" s="144" t="s">
        <v>192</v>
      </c>
      <c r="C24" s="144" t="s">
        <v>176</v>
      </c>
      <c r="D24" s="145" t="s">
        <v>144</v>
      </c>
      <c r="E24" s="146" t="s">
        <v>147</v>
      </c>
      <c r="F24" s="147" t="s">
        <v>26863</v>
      </c>
      <c r="G24" s="148" t="s">
        <v>81</v>
      </c>
      <c r="H24" s="149"/>
      <c r="I24" s="169" t="s">
        <v>24279</v>
      </c>
      <c r="J24" s="168" t="str">
        <f t="shared" si="0"/>
        <v>ne</v>
      </c>
      <c r="K24" s="168"/>
      <c r="L24" s="145" t="s">
        <v>1404</v>
      </c>
      <c r="M24" s="145" t="s">
        <v>9643</v>
      </c>
      <c r="N24" s="150"/>
      <c r="O24" s="151"/>
      <c r="P24" s="151"/>
      <c r="Q24" s="145" t="s">
        <v>9643</v>
      </c>
      <c r="R24" s="150" t="s">
        <v>9644</v>
      </c>
      <c r="S24" s="152"/>
      <c r="T24" s="153">
        <v>256</v>
      </c>
      <c r="U24" s="153"/>
      <c r="V24" s="150" t="s">
        <v>9645</v>
      </c>
      <c r="W24" s="150" t="s">
        <v>1407</v>
      </c>
      <c r="X24" s="150" t="s">
        <v>312</v>
      </c>
      <c r="Y24" s="145" t="s">
        <v>313</v>
      </c>
      <c r="Z24" s="145" t="s">
        <v>9543</v>
      </c>
      <c r="AA24" s="154"/>
      <c r="AB24" s="154"/>
      <c r="AC24" s="150"/>
      <c r="AD24" s="155" t="s">
        <v>86</v>
      </c>
      <c r="AE24" s="156"/>
      <c r="AF24" s="156" t="s">
        <v>9646</v>
      </c>
      <c r="AG24" s="157" t="s">
        <v>9647</v>
      </c>
      <c r="AH24" s="158" t="s">
        <v>9648</v>
      </c>
      <c r="AI24" s="158" t="s">
        <v>9649</v>
      </c>
      <c r="AJ24" s="159">
        <v>1</v>
      </c>
      <c r="AK24" s="160"/>
      <c r="AL24" s="161"/>
      <c r="AM24" s="162"/>
      <c r="AN24" s="163" t="s">
        <v>95</v>
      </c>
      <c r="AO24" s="159" t="s">
        <v>96</v>
      </c>
      <c r="AP24" s="163" t="s">
        <v>190</v>
      </c>
      <c r="AQ24" s="159" t="s">
        <v>191</v>
      </c>
      <c r="AR24" s="163"/>
      <c r="AS24" s="171" t="s">
        <v>26885</v>
      </c>
    </row>
    <row r="25" spans="1:45" ht="16.5" x14ac:dyDescent="0.3">
      <c r="A25" s="172">
        <v>20</v>
      </c>
      <c r="B25" s="144" t="s">
        <v>192</v>
      </c>
      <c r="C25" s="144" t="s">
        <v>193</v>
      </c>
      <c r="D25" s="145" t="s">
        <v>144</v>
      </c>
      <c r="E25" s="146" t="s">
        <v>147</v>
      </c>
      <c r="F25" s="147" t="s">
        <v>26864</v>
      </c>
      <c r="G25" s="148" t="s">
        <v>81</v>
      </c>
      <c r="H25" s="149"/>
      <c r="I25" s="169" t="s">
        <v>24371</v>
      </c>
      <c r="J25" s="168" t="str">
        <f t="shared" si="0"/>
        <v>ne</v>
      </c>
      <c r="K25" s="168"/>
      <c r="L25" s="145" t="s">
        <v>531</v>
      </c>
      <c r="M25" s="145" t="s">
        <v>9650</v>
      </c>
      <c r="N25" s="150"/>
      <c r="O25" s="151"/>
      <c r="P25" s="151"/>
      <c r="Q25" s="145" t="s">
        <v>232</v>
      </c>
      <c r="R25" s="150" t="s">
        <v>233</v>
      </c>
      <c r="S25" s="152" t="s">
        <v>9651</v>
      </c>
      <c r="T25" s="153">
        <v>6</v>
      </c>
      <c r="U25" s="153">
        <v>358</v>
      </c>
      <c r="V25" s="150" t="s">
        <v>199</v>
      </c>
      <c r="W25" s="150" t="s">
        <v>235</v>
      </c>
      <c r="X25" s="150" t="s">
        <v>237</v>
      </c>
      <c r="Y25" s="145" t="s">
        <v>201</v>
      </c>
      <c r="Z25" s="145" t="s">
        <v>9543</v>
      </c>
      <c r="AA25" s="154"/>
      <c r="AB25" s="154"/>
      <c r="AC25" s="150"/>
      <c r="AD25" s="155" t="s">
        <v>86</v>
      </c>
      <c r="AE25" s="156"/>
      <c r="AF25" s="156" t="s">
        <v>9652</v>
      </c>
      <c r="AG25" s="157" t="s">
        <v>9653</v>
      </c>
      <c r="AH25" s="158" t="s">
        <v>240</v>
      </c>
      <c r="AI25" s="158" t="s">
        <v>9654</v>
      </c>
      <c r="AJ25" s="159">
        <v>1</v>
      </c>
      <c r="AK25" s="160"/>
      <c r="AL25" s="161"/>
      <c r="AM25" s="162"/>
      <c r="AN25" s="163" t="s">
        <v>95</v>
      </c>
      <c r="AO25" s="159" t="s">
        <v>96</v>
      </c>
      <c r="AP25" s="163" t="s">
        <v>190</v>
      </c>
      <c r="AQ25" s="159" t="s">
        <v>191</v>
      </c>
      <c r="AR25" s="163"/>
      <c r="AS25" s="171" t="s">
        <v>26885</v>
      </c>
    </row>
    <row r="26" spans="1:45" ht="16.5" x14ac:dyDescent="0.3">
      <c r="A26" s="172">
        <v>21</v>
      </c>
      <c r="B26" s="144" t="s">
        <v>192</v>
      </c>
      <c r="C26" s="144" t="s">
        <v>176</v>
      </c>
      <c r="D26" s="145" t="s">
        <v>144</v>
      </c>
      <c r="E26" s="146" t="s">
        <v>147</v>
      </c>
      <c r="F26" s="147" t="s">
        <v>26865</v>
      </c>
      <c r="G26" s="148" t="s">
        <v>236</v>
      </c>
      <c r="H26" s="149" t="s">
        <v>26857</v>
      </c>
      <c r="I26" s="169" t="s">
        <v>24465</v>
      </c>
      <c r="J26" s="168" t="str">
        <f t="shared" si="0"/>
        <v>reklamováno</v>
      </c>
      <c r="K26" s="168" t="s">
        <v>28717</v>
      </c>
      <c r="L26" s="145" t="s">
        <v>5890</v>
      </c>
      <c r="M26" s="145" t="s">
        <v>9213</v>
      </c>
      <c r="N26" s="150"/>
      <c r="O26" s="151"/>
      <c r="P26" s="151"/>
      <c r="Q26" s="145" t="s">
        <v>9213</v>
      </c>
      <c r="R26" s="150" t="s">
        <v>9655</v>
      </c>
      <c r="S26" s="152"/>
      <c r="T26" s="153">
        <v>406</v>
      </c>
      <c r="U26" s="153"/>
      <c r="V26" s="150" t="s">
        <v>181</v>
      </c>
      <c r="W26" s="150" t="s">
        <v>471</v>
      </c>
      <c r="X26" s="150" t="s">
        <v>80</v>
      </c>
      <c r="Y26" s="145" t="s">
        <v>201</v>
      </c>
      <c r="Z26" s="145" t="s">
        <v>9543</v>
      </c>
      <c r="AA26" s="154"/>
      <c r="AB26" s="154"/>
      <c r="AC26" s="150"/>
      <c r="AD26" s="155" t="s">
        <v>86</v>
      </c>
      <c r="AE26" s="156"/>
      <c r="AF26" s="156" t="s">
        <v>9656</v>
      </c>
      <c r="AG26" s="157" t="s">
        <v>9657</v>
      </c>
      <c r="AH26" s="158" t="s">
        <v>9658</v>
      </c>
      <c r="AI26" s="158" t="s">
        <v>9659</v>
      </c>
      <c r="AJ26" s="159">
        <v>1</v>
      </c>
      <c r="AK26" s="160"/>
      <c r="AL26" s="161"/>
      <c r="AM26" s="162"/>
      <c r="AN26" s="163" t="s">
        <v>95</v>
      </c>
      <c r="AO26" s="159" t="s">
        <v>96</v>
      </c>
      <c r="AP26" s="163" t="s">
        <v>190</v>
      </c>
      <c r="AQ26" s="159" t="s">
        <v>191</v>
      </c>
      <c r="AR26" s="163"/>
      <c r="AS26" s="171" t="s">
        <v>26885</v>
      </c>
    </row>
    <row r="27" spans="1:45" ht="16.5" x14ac:dyDescent="0.3">
      <c r="A27" s="172">
        <v>22</v>
      </c>
      <c r="B27" s="144" t="s">
        <v>192</v>
      </c>
      <c r="C27" s="144" t="s">
        <v>154</v>
      </c>
      <c r="D27" s="145" t="s">
        <v>9539</v>
      </c>
      <c r="E27" s="146" t="s">
        <v>147</v>
      </c>
      <c r="F27" s="147" t="s">
        <v>26866</v>
      </c>
      <c r="G27" s="148" t="s">
        <v>81</v>
      </c>
      <c r="H27" s="149"/>
      <c r="I27" s="169" t="s">
        <v>24309</v>
      </c>
      <c r="J27" s="168" t="str">
        <f t="shared" si="0"/>
        <v>ne</v>
      </c>
      <c r="K27" s="168"/>
      <c r="L27" s="145" t="s">
        <v>9660</v>
      </c>
      <c r="M27" s="145" t="s">
        <v>9661</v>
      </c>
      <c r="N27" s="150" t="s">
        <v>5772</v>
      </c>
      <c r="O27" s="151" t="s">
        <v>4823</v>
      </c>
      <c r="P27" s="151" t="s">
        <v>717</v>
      </c>
      <c r="Q27" s="145" t="s">
        <v>5773</v>
      </c>
      <c r="R27" s="150"/>
      <c r="S27" s="152" t="s">
        <v>9662</v>
      </c>
      <c r="T27" s="153">
        <v>4</v>
      </c>
      <c r="U27" s="153"/>
      <c r="V27" s="150"/>
      <c r="W27" s="150"/>
      <c r="X27" s="150" t="s">
        <v>80</v>
      </c>
      <c r="Y27" s="145" t="s">
        <v>313</v>
      </c>
      <c r="Z27" s="145" t="s">
        <v>9543</v>
      </c>
      <c r="AA27" s="154"/>
      <c r="AB27" s="154"/>
      <c r="AC27" s="150"/>
      <c r="AD27" s="155" t="s">
        <v>86</v>
      </c>
      <c r="AE27" s="156"/>
      <c r="AF27" s="156" t="s">
        <v>9663</v>
      </c>
      <c r="AG27" s="157" t="s">
        <v>9664</v>
      </c>
      <c r="AH27" s="158"/>
      <c r="AI27" s="158" t="s">
        <v>9665</v>
      </c>
      <c r="AJ27" s="159">
        <v>1</v>
      </c>
      <c r="AK27" s="160"/>
      <c r="AL27" s="161"/>
      <c r="AM27" s="162"/>
      <c r="AN27" s="163" t="s">
        <v>95</v>
      </c>
      <c r="AO27" s="159" t="s">
        <v>96</v>
      </c>
      <c r="AP27" s="163" t="s">
        <v>190</v>
      </c>
      <c r="AQ27" s="159" t="s">
        <v>191</v>
      </c>
      <c r="AR27" s="163"/>
      <c r="AS27" s="171" t="s">
        <v>26885</v>
      </c>
    </row>
    <row r="28" spans="1:45" ht="16.5" x14ac:dyDescent="0.3">
      <c r="A28" s="172">
        <v>23</v>
      </c>
      <c r="B28" s="144" t="s">
        <v>192</v>
      </c>
      <c r="C28" s="144" t="s">
        <v>154</v>
      </c>
      <c r="D28" s="145" t="s">
        <v>9539</v>
      </c>
      <c r="E28" s="146" t="s">
        <v>147</v>
      </c>
      <c r="F28" s="147" t="s">
        <v>26867</v>
      </c>
      <c r="G28" s="148" t="s">
        <v>236</v>
      </c>
      <c r="H28" s="149" t="s">
        <v>26868</v>
      </c>
      <c r="I28" s="169" t="s">
        <v>24116</v>
      </c>
      <c r="J28" s="168" t="str">
        <f t="shared" si="0"/>
        <v>reklamováno</v>
      </c>
      <c r="K28" s="168" t="s">
        <v>28717</v>
      </c>
      <c r="L28" s="145" t="s">
        <v>178</v>
      </c>
      <c r="M28" s="145" t="s">
        <v>9666</v>
      </c>
      <c r="N28" s="150" t="s">
        <v>9667</v>
      </c>
      <c r="O28" s="151" t="s">
        <v>192</v>
      </c>
      <c r="P28" s="151" t="s">
        <v>9668</v>
      </c>
      <c r="Q28" s="145" t="s">
        <v>9669</v>
      </c>
      <c r="R28" s="150"/>
      <c r="S28" s="152" t="s">
        <v>9670</v>
      </c>
      <c r="T28" s="153">
        <v>5</v>
      </c>
      <c r="U28" s="153"/>
      <c r="V28" s="150"/>
      <c r="W28" s="150"/>
      <c r="X28" s="150" t="s">
        <v>80</v>
      </c>
      <c r="Y28" s="145" t="s">
        <v>182</v>
      </c>
      <c r="Z28" s="145" t="s">
        <v>9543</v>
      </c>
      <c r="AA28" s="154"/>
      <c r="AB28" s="154"/>
      <c r="AC28" s="150"/>
      <c r="AD28" s="155" t="s">
        <v>86</v>
      </c>
      <c r="AE28" s="156"/>
      <c r="AF28" s="156" t="s">
        <v>9671</v>
      </c>
      <c r="AG28" s="157" t="s">
        <v>9672</v>
      </c>
      <c r="AH28" s="158"/>
      <c r="AI28" s="158" t="s">
        <v>9673</v>
      </c>
      <c r="AJ28" s="159">
        <v>1</v>
      </c>
      <c r="AK28" s="160"/>
      <c r="AL28" s="161"/>
      <c r="AM28" s="162"/>
      <c r="AN28" s="163" t="s">
        <v>95</v>
      </c>
      <c r="AO28" s="159" t="s">
        <v>96</v>
      </c>
      <c r="AP28" s="163" t="s">
        <v>190</v>
      </c>
      <c r="AQ28" s="159" t="s">
        <v>191</v>
      </c>
      <c r="AR28" s="163"/>
      <c r="AS28" s="171" t="s">
        <v>26885</v>
      </c>
    </row>
    <row r="29" spans="1:45" ht="16.5" x14ac:dyDescent="0.3">
      <c r="A29" s="172">
        <v>24</v>
      </c>
      <c r="B29" s="144" t="s">
        <v>192</v>
      </c>
      <c r="C29" s="144" t="s">
        <v>193</v>
      </c>
      <c r="D29" s="145" t="s">
        <v>144</v>
      </c>
      <c r="E29" s="146" t="s">
        <v>147</v>
      </c>
      <c r="F29" s="147" t="s">
        <v>26869</v>
      </c>
      <c r="G29" s="148" t="s">
        <v>81</v>
      </c>
      <c r="H29" s="149"/>
      <c r="I29" s="169" t="s">
        <v>24312</v>
      </c>
      <c r="J29" s="168" t="str">
        <f t="shared" si="0"/>
        <v>ne</v>
      </c>
      <c r="K29" s="168"/>
      <c r="L29" s="145" t="s">
        <v>879</v>
      </c>
      <c r="M29" s="145" t="s">
        <v>9674</v>
      </c>
      <c r="N29" s="150"/>
      <c r="O29" s="151"/>
      <c r="P29" s="151"/>
      <c r="Q29" s="145" t="s">
        <v>9675</v>
      </c>
      <c r="R29" s="150" t="s">
        <v>9676</v>
      </c>
      <c r="S29" s="152" t="s">
        <v>9677</v>
      </c>
      <c r="T29" s="153">
        <v>13</v>
      </c>
      <c r="U29" s="153">
        <v>119</v>
      </c>
      <c r="V29" s="150" t="s">
        <v>199</v>
      </c>
      <c r="W29" s="150" t="s">
        <v>9621</v>
      </c>
      <c r="X29" s="150" t="s">
        <v>80</v>
      </c>
      <c r="Y29" s="145" t="s">
        <v>201</v>
      </c>
      <c r="Z29" s="145" t="s">
        <v>9543</v>
      </c>
      <c r="AA29" s="154"/>
      <c r="AB29" s="154"/>
      <c r="AC29" s="150"/>
      <c r="AD29" s="155" t="s">
        <v>86</v>
      </c>
      <c r="AE29" s="156"/>
      <c r="AF29" s="156" t="s">
        <v>9678</v>
      </c>
      <c r="AG29" s="157" t="s">
        <v>9679</v>
      </c>
      <c r="AH29" s="158" t="s">
        <v>9680</v>
      </c>
      <c r="AI29" s="158" t="s">
        <v>9681</v>
      </c>
      <c r="AJ29" s="159">
        <v>1</v>
      </c>
      <c r="AK29" s="160"/>
      <c r="AL29" s="161"/>
      <c r="AM29" s="162"/>
      <c r="AN29" s="163" t="s">
        <v>95</v>
      </c>
      <c r="AO29" s="159" t="s">
        <v>96</v>
      </c>
      <c r="AP29" s="163" t="s">
        <v>190</v>
      </c>
      <c r="AQ29" s="159" t="s">
        <v>191</v>
      </c>
      <c r="AR29" s="163"/>
      <c r="AS29" s="171" t="s">
        <v>26885</v>
      </c>
    </row>
    <row r="30" spans="1:45" ht="16.5" x14ac:dyDescent="0.3">
      <c r="A30" s="172">
        <v>25</v>
      </c>
      <c r="B30" s="144" t="s">
        <v>192</v>
      </c>
      <c r="C30" s="144" t="s">
        <v>176</v>
      </c>
      <c r="D30" s="145" t="s">
        <v>144</v>
      </c>
      <c r="E30" s="146" t="s">
        <v>147</v>
      </c>
      <c r="F30" s="147" t="s">
        <v>26870</v>
      </c>
      <c r="G30" s="148" t="s">
        <v>236</v>
      </c>
      <c r="H30" s="149" t="s">
        <v>26871</v>
      </c>
      <c r="I30" s="169" t="s">
        <v>24410</v>
      </c>
      <c r="J30" s="168" t="str">
        <f t="shared" si="0"/>
        <v>reklamováno</v>
      </c>
      <c r="K30" s="168" t="s">
        <v>28717</v>
      </c>
      <c r="L30" s="145" t="s">
        <v>4195</v>
      </c>
      <c r="M30" s="145" t="s">
        <v>9682</v>
      </c>
      <c r="N30" s="150"/>
      <c r="O30" s="151"/>
      <c r="P30" s="151"/>
      <c r="Q30" s="145" t="s">
        <v>9682</v>
      </c>
      <c r="R30" s="150" t="s">
        <v>9683</v>
      </c>
      <c r="S30" s="152"/>
      <c r="T30" s="153">
        <v>197</v>
      </c>
      <c r="U30" s="153"/>
      <c r="V30" s="150" t="s">
        <v>199</v>
      </c>
      <c r="W30" s="150" t="s">
        <v>1286</v>
      </c>
      <c r="X30" s="150" t="s">
        <v>80</v>
      </c>
      <c r="Y30" s="145" t="s">
        <v>201</v>
      </c>
      <c r="Z30" s="145" t="s">
        <v>9543</v>
      </c>
      <c r="AA30" s="154"/>
      <c r="AB30" s="154"/>
      <c r="AC30" s="150"/>
      <c r="AD30" s="155" t="s">
        <v>86</v>
      </c>
      <c r="AE30" s="156"/>
      <c r="AF30" s="156" t="s">
        <v>9684</v>
      </c>
      <c r="AG30" s="157" t="s">
        <v>9685</v>
      </c>
      <c r="AH30" s="158" t="s">
        <v>9686</v>
      </c>
      <c r="AI30" s="158" t="s">
        <v>9687</v>
      </c>
      <c r="AJ30" s="159">
        <v>1</v>
      </c>
      <c r="AK30" s="160"/>
      <c r="AL30" s="161"/>
      <c r="AM30" s="162"/>
      <c r="AN30" s="163" t="s">
        <v>95</v>
      </c>
      <c r="AO30" s="159" t="s">
        <v>96</v>
      </c>
      <c r="AP30" s="163" t="s">
        <v>190</v>
      </c>
      <c r="AQ30" s="159" t="s">
        <v>191</v>
      </c>
      <c r="AR30" s="163"/>
      <c r="AS30" s="171" t="s">
        <v>26885</v>
      </c>
    </row>
    <row r="31" spans="1:45" ht="16.5" x14ac:dyDescent="0.3">
      <c r="A31" s="172">
        <v>26</v>
      </c>
      <c r="B31" s="144" t="s">
        <v>192</v>
      </c>
      <c r="C31" s="144" t="s">
        <v>193</v>
      </c>
      <c r="D31" s="145" t="s">
        <v>144</v>
      </c>
      <c r="E31" s="146" t="s">
        <v>147</v>
      </c>
      <c r="F31" s="147" t="s">
        <v>26872</v>
      </c>
      <c r="G31" s="148" t="s">
        <v>236</v>
      </c>
      <c r="H31" s="149" t="s">
        <v>26873</v>
      </c>
      <c r="I31" s="169" t="s">
        <v>24435</v>
      </c>
      <c r="J31" s="168" t="str">
        <f t="shared" si="0"/>
        <v>reklamováno</v>
      </c>
      <c r="K31" s="168" t="s">
        <v>28717</v>
      </c>
      <c r="L31" s="145" t="s">
        <v>5852</v>
      </c>
      <c r="M31" s="145" t="s">
        <v>9688</v>
      </c>
      <c r="N31" s="150"/>
      <c r="O31" s="151"/>
      <c r="P31" s="151"/>
      <c r="Q31" s="145" t="s">
        <v>196</v>
      </c>
      <c r="R31" s="150" t="s">
        <v>197</v>
      </c>
      <c r="S31" s="152" t="s">
        <v>9689</v>
      </c>
      <c r="T31" s="153">
        <v>7</v>
      </c>
      <c r="U31" s="153">
        <v>275</v>
      </c>
      <c r="V31" s="150" t="s">
        <v>199</v>
      </c>
      <c r="W31" s="150" t="s">
        <v>200</v>
      </c>
      <c r="X31" s="150" t="s">
        <v>80</v>
      </c>
      <c r="Y31" s="145" t="s">
        <v>201</v>
      </c>
      <c r="Z31" s="145" t="s">
        <v>9543</v>
      </c>
      <c r="AA31" s="154"/>
      <c r="AB31" s="154"/>
      <c r="AC31" s="150"/>
      <c r="AD31" s="155" t="s">
        <v>86</v>
      </c>
      <c r="AE31" s="156"/>
      <c r="AF31" s="156" t="s">
        <v>9690</v>
      </c>
      <c r="AG31" s="157" t="s">
        <v>9691</v>
      </c>
      <c r="AH31" s="158" t="s">
        <v>204</v>
      </c>
      <c r="AI31" s="158" t="s">
        <v>9692</v>
      </c>
      <c r="AJ31" s="159">
        <v>1</v>
      </c>
      <c r="AK31" s="160"/>
      <c r="AL31" s="161"/>
      <c r="AM31" s="162"/>
      <c r="AN31" s="163" t="s">
        <v>95</v>
      </c>
      <c r="AO31" s="159" t="s">
        <v>96</v>
      </c>
      <c r="AP31" s="163" t="s">
        <v>190</v>
      </c>
      <c r="AQ31" s="159" t="s">
        <v>191</v>
      </c>
      <c r="AR31" s="163"/>
      <c r="AS31" s="171" t="s">
        <v>26885</v>
      </c>
    </row>
    <row r="32" spans="1:45" ht="16.5" x14ac:dyDescent="0.3">
      <c r="A32" s="172">
        <v>27</v>
      </c>
      <c r="B32" s="144" t="s">
        <v>26</v>
      </c>
      <c r="C32" s="144" t="s">
        <v>154</v>
      </c>
      <c r="D32" s="145" t="s">
        <v>9539</v>
      </c>
      <c r="E32" s="146" t="s">
        <v>147</v>
      </c>
      <c r="F32" s="147" t="s">
        <v>26874</v>
      </c>
      <c r="G32" s="148" t="s">
        <v>81</v>
      </c>
      <c r="H32" s="149"/>
      <c r="I32" s="169" t="s">
        <v>24273</v>
      </c>
      <c r="J32" s="168" t="str">
        <f t="shared" si="0"/>
        <v>ne</v>
      </c>
      <c r="K32" s="168"/>
      <c r="L32" s="145" t="s">
        <v>9693</v>
      </c>
      <c r="M32" s="145" t="s">
        <v>9694</v>
      </c>
      <c r="N32" s="150" t="s">
        <v>5176</v>
      </c>
      <c r="O32" s="151" t="s">
        <v>26</v>
      </c>
      <c r="P32" s="151" t="s">
        <v>74</v>
      </c>
      <c r="Q32" s="145" t="s">
        <v>5178</v>
      </c>
      <c r="R32" s="150"/>
      <c r="S32" s="152" t="s">
        <v>9695</v>
      </c>
      <c r="T32" s="153">
        <v>5</v>
      </c>
      <c r="U32" s="153"/>
      <c r="V32" s="150"/>
      <c r="W32" s="150"/>
      <c r="X32" s="150" t="s">
        <v>80</v>
      </c>
      <c r="Y32" s="145" t="s">
        <v>201</v>
      </c>
      <c r="Z32" s="145" t="s">
        <v>9543</v>
      </c>
      <c r="AA32" s="154"/>
      <c r="AB32" s="154"/>
      <c r="AC32" s="150"/>
      <c r="AD32" s="155" t="s">
        <v>86</v>
      </c>
      <c r="AE32" s="156"/>
      <c r="AF32" s="156" t="s">
        <v>9696</v>
      </c>
      <c r="AG32" s="157" t="s">
        <v>9697</v>
      </c>
      <c r="AH32" s="158"/>
      <c r="AI32" s="158" t="s">
        <v>9698</v>
      </c>
      <c r="AJ32" s="159">
        <v>1</v>
      </c>
      <c r="AK32" s="160"/>
      <c r="AL32" s="161"/>
      <c r="AM32" s="162"/>
      <c r="AN32" s="163" t="s">
        <v>95</v>
      </c>
      <c r="AO32" s="159" t="s">
        <v>96</v>
      </c>
      <c r="AP32" s="163" t="s">
        <v>190</v>
      </c>
      <c r="AQ32" s="159" t="s">
        <v>191</v>
      </c>
      <c r="AR32" s="163"/>
      <c r="AS32" s="171" t="s">
        <v>26885</v>
      </c>
    </row>
    <row r="33" spans="1:45" ht="16.5" x14ac:dyDescent="0.3">
      <c r="A33" s="172">
        <v>28</v>
      </c>
      <c r="B33" s="144" t="s">
        <v>192</v>
      </c>
      <c r="C33" s="144" t="s">
        <v>193</v>
      </c>
      <c r="D33" s="145" t="s">
        <v>144</v>
      </c>
      <c r="E33" s="146" t="s">
        <v>147</v>
      </c>
      <c r="F33" s="147" t="s">
        <v>26875</v>
      </c>
      <c r="G33" s="148" t="s">
        <v>81</v>
      </c>
      <c r="H33" s="149"/>
      <c r="I33" s="169" t="s">
        <v>24370</v>
      </c>
      <c r="J33" s="168" t="str">
        <f t="shared" si="0"/>
        <v>ne</v>
      </c>
      <c r="K33" s="168"/>
      <c r="L33" s="145" t="s">
        <v>9699</v>
      </c>
      <c r="M33" s="145" t="s">
        <v>9700</v>
      </c>
      <c r="N33" s="150"/>
      <c r="O33" s="151"/>
      <c r="P33" s="151"/>
      <c r="Q33" s="145" t="s">
        <v>232</v>
      </c>
      <c r="R33" s="150" t="s">
        <v>233</v>
      </c>
      <c r="S33" s="152" t="s">
        <v>9701</v>
      </c>
      <c r="T33" s="153">
        <v>7</v>
      </c>
      <c r="U33" s="153">
        <v>358</v>
      </c>
      <c r="V33" s="150" t="s">
        <v>199</v>
      </c>
      <c r="W33" s="150" t="s">
        <v>235</v>
      </c>
      <c r="X33" s="150" t="s">
        <v>237</v>
      </c>
      <c r="Y33" s="145" t="s">
        <v>201</v>
      </c>
      <c r="Z33" s="145" t="s">
        <v>9543</v>
      </c>
      <c r="AA33" s="154"/>
      <c r="AB33" s="154"/>
      <c r="AC33" s="150"/>
      <c r="AD33" s="155" t="s">
        <v>86</v>
      </c>
      <c r="AE33" s="156"/>
      <c r="AF33" s="156" t="s">
        <v>9702</v>
      </c>
      <c r="AG33" s="157" t="s">
        <v>9703</v>
      </c>
      <c r="AH33" s="158" t="s">
        <v>240</v>
      </c>
      <c r="AI33" s="158" t="s">
        <v>9704</v>
      </c>
      <c r="AJ33" s="159">
        <v>1</v>
      </c>
      <c r="AK33" s="160"/>
      <c r="AL33" s="161"/>
      <c r="AM33" s="162"/>
      <c r="AN33" s="163" t="s">
        <v>95</v>
      </c>
      <c r="AO33" s="159" t="s">
        <v>96</v>
      </c>
      <c r="AP33" s="163" t="s">
        <v>190</v>
      </c>
      <c r="AQ33" s="159" t="s">
        <v>191</v>
      </c>
      <c r="AR33" s="163"/>
      <c r="AS33" s="171" t="s">
        <v>26885</v>
      </c>
    </row>
    <row r="34" spans="1:45" ht="16.5" x14ac:dyDescent="0.3">
      <c r="A34" s="172">
        <v>29</v>
      </c>
      <c r="B34" s="144" t="s">
        <v>192</v>
      </c>
      <c r="C34" s="144" t="s">
        <v>154</v>
      </c>
      <c r="D34" s="145" t="s">
        <v>9539</v>
      </c>
      <c r="E34" s="146" t="s">
        <v>147</v>
      </c>
      <c r="F34" s="147" t="s">
        <v>26876</v>
      </c>
      <c r="G34" s="148" t="s">
        <v>81</v>
      </c>
      <c r="H34" s="149"/>
      <c r="I34" s="169" t="s">
        <v>24058</v>
      </c>
      <c r="J34" s="168" t="str">
        <f t="shared" si="0"/>
        <v>ne</v>
      </c>
      <c r="K34" s="168"/>
      <c r="L34" s="145" t="s">
        <v>3340</v>
      </c>
      <c r="M34" s="145" t="s">
        <v>9705</v>
      </c>
      <c r="N34" s="150" t="s">
        <v>5949</v>
      </c>
      <c r="O34" s="151" t="s">
        <v>5535</v>
      </c>
      <c r="P34" s="151" t="s">
        <v>4823</v>
      </c>
      <c r="Q34" s="145" t="s">
        <v>5950</v>
      </c>
      <c r="R34" s="150"/>
      <c r="S34" s="152" t="s">
        <v>9706</v>
      </c>
      <c r="T34" s="153">
        <v>6</v>
      </c>
      <c r="U34" s="153"/>
      <c r="V34" s="150"/>
      <c r="W34" s="150"/>
      <c r="X34" s="150" t="s">
        <v>80</v>
      </c>
      <c r="Y34" s="145" t="s">
        <v>201</v>
      </c>
      <c r="Z34" s="145" t="s">
        <v>9543</v>
      </c>
      <c r="AA34" s="154"/>
      <c r="AB34" s="154"/>
      <c r="AC34" s="150"/>
      <c r="AD34" s="155" t="s">
        <v>86</v>
      </c>
      <c r="AE34" s="156"/>
      <c r="AF34" s="156" t="s">
        <v>9707</v>
      </c>
      <c r="AG34" s="157" t="s">
        <v>9708</v>
      </c>
      <c r="AH34" s="158"/>
      <c r="AI34" s="158" t="s">
        <v>9709</v>
      </c>
      <c r="AJ34" s="159">
        <v>1</v>
      </c>
      <c r="AK34" s="160"/>
      <c r="AL34" s="161"/>
      <c r="AM34" s="162"/>
      <c r="AN34" s="163" t="s">
        <v>95</v>
      </c>
      <c r="AO34" s="159" t="s">
        <v>96</v>
      </c>
      <c r="AP34" s="163" t="s">
        <v>190</v>
      </c>
      <c r="AQ34" s="159" t="s">
        <v>191</v>
      </c>
      <c r="AR34" s="163"/>
      <c r="AS34" s="171" t="s">
        <v>26885</v>
      </c>
    </row>
    <row r="35" spans="1:45" ht="16.5" x14ac:dyDescent="0.3">
      <c r="A35" s="172">
        <v>30</v>
      </c>
      <c r="B35" s="144" t="s">
        <v>192</v>
      </c>
      <c r="C35" s="144" t="s">
        <v>193</v>
      </c>
      <c r="D35" s="145" t="s">
        <v>144</v>
      </c>
      <c r="E35" s="146" t="s">
        <v>147</v>
      </c>
      <c r="F35" s="147" t="s">
        <v>26877</v>
      </c>
      <c r="G35" s="148" t="s">
        <v>81</v>
      </c>
      <c r="H35" s="149"/>
      <c r="I35" s="169" t="s">
        <v>20229</v>
      </c>
      <c r="J35" s="168" t="str">
        <f t="shared" si="0"/>
        <v>ne</v>
      </c>
      <c r="K35" s="168" t="s">
        <v>28716</v>
      </c>
      <c r="L35" s="145" t="s">
        <v>1404</v>
      </c>
      <c r="M35" s="145" t="s">
        <v>3968</v>
      </c>
      <c r="N35" s="150"/>
      <c r="O35" s="151"/>
      <c r="P35" s="151"/>
      <c r="Q35" s="145" t="s">
        <v>3969</v>
      </c>
      <c r="R35" s="150" t="s">
        <v>3970</v>
      </c>
      <c r="S35" s="152" t="s">
        <v>3971</v>
      </c>
      <c r="T35" s="153">
        <v>7</v>
      </c>
      <c r="U35" s="153">
        <v>387</v>
      </c>
      <c r="V35" s="150" t="s">
        <v>3972</v>
      </c>
      <c r="W35" s="150" t="s">
        <v>3973</v>
      </c>
      <c r="X35" s="150" t="s">
        <v>312</v>
      </c>
      <c r="Y35" s="145" t="s">
        <v>313</v>
      </c>
      <c r="Z35" s="145" t="s">
        <v>9543</v>
      </c>
      <c r="AA35" s="154"/>
      <c r="AB35" s="154"/>
      <c r="AC35" s="150"/>
      <c r="AD35" s="155" t="s">
        <v>86</v>
      </c>
      <c r="AE35" s="156"/>
      <c r="AF35" s="156" t="s">
        <v>3974</v>
      </c>
      <c r="AG35" s="157" t="s">
        <v>3975</v>
      </c>
      <c r="AH35" s="158" t="s">
        <v>3976</v>
      </c>
      <c r="AI35" s="158" t="s">
        <v>3977</v>
      </c>
      <c r="AJ35" s="159">
        <v>1</v>
      </c>
      <c r="AK35" s="160"/>
      <c r="AL35" s="161"/>
      <c r="AM35" s="162"/>
      <c r="AN35" s="163" t="s">
        <v>95</v>
      </c>
      <c r="AO35" s="159" t="s">
        <v>96</v>
      </c>
      <c r="AP35" s="163" t="s">
        <v>190</v>
      </c>
      <c r="AQ35" s="159" t="s">
        <v>191</v>
      </c>
      <c r="AR35" s="163"/>
      <c r="AS35" s="171" t="s">
        <v>26885</v>
      </c>
    </row>
    <row r="36" spans="1:45" ht="16.5" x14ac:dyDescent="0.3">
      <c r="A36" s="172">
        <v>31</v>
      </c>
      <c r="B36" s="144" t="s">
        <v>192</v>
      </c>
      <c r="C36" s="144" t="s">
        <v>154</v>
      </c>
      <c r="D36" s="145" t="s">
        <v>9539</v>
      </c>
      <c r="E36" s="146" t="s">
        <v>147</v>
      </c>
      <c r="F36" s="147" t="s">
        <v>26878</v>
      </c>
      <c r="G36" s="148" t="s">
        <v>81</v>
      </c>
      <c r="H36" s="149"/>
      <c r="I36" s="169" t="s">
        <v>24056</v>
      </c>
      <c r="J36" s="168" t="str">
        <f t="shared" si="0"/>
        <v>ne</v>
      </c>
      <c r="K36" s="168"/>
      <c r="L36" s="145" t="s">
        <v>1574</v>
      </c>
      <c r="M36" s="145" t="s">
        <v>9710</v>
      </c>
      <c r="N36" s="150" t="s">
        <v>9711</v>
      </c>
      <c r="O36" s="151" t="s">
        <v>6316</v>
      </c>
      <c r="P36" s="151" t="s">
        <v>717</v>
      </c>
      <c r="Q36" s="145" t="s">
        <v>9712</v>
      </c>
      <c r="R36" s="150"/>
      <c r="S36" s="152" t="s">
        <v>9713</v>
      </c>
      <c r="T36" s="153">
        <v>9</v>
      </c>
      <c r="U36" s="153"/>
      <c r="V36" s="150"/>
      <c r="W36" s="150"/>
      <c r="X36" s="150" t="s">
        <v>80</v>
      </c>
      <c r="Y36" s="145" t="s">
        <v>1667</v>
      </c>
      <c r="Z36" s="145" t="s">
        <v>9543</v>
      </c>
      <c r="AA36" s="154"/>
      <c r="AB36" s="154"/>
      <c r="AC36" s="150"/>
      <c r="AD36" s="155" t="s">
        <v>86</v>
      </c>
      <c r="AE36" s="156"/>
      <c r="AF36" s="156" t="s">
        <v>9714</v>
      </c>
      <c r="AG36" s="157" t="s">
        <v>9715</v>
      </c>
      <c r="AH36" s="158"/>
      <c r="AI36" s="158" t="s">
        <v>9716</v>
      </c>
      <c r="AJ36" s="159">
        <v>2</v>
      </c>
      <c r="AK36" s="160"/>
      <c r="AL36" s="161"/>
      <c r="AM36" s="162"/>
      <c r="AN36" s="163" t="s">
        <v>95</v>
      </c>
      <c r="AO36" s="159" t="s">
        <v>96</v>
      </c>
      <c r="AP36" s="163" t="s">
        <v>190</v>
      </c>
      <c r="AQ36" s="159" t="s">
        <v>191</v>
      </c>
      <c r="AR36" s="163"/>
      <c r="AS36" s="171" t="s">
        <v>26885</v>
      </c>
    </row>
    <row r="37" spans="1:45" ht="16.5" x14ac:dyDescent="0.3">
      <c r="A37" s="172">
        <v>32</v>
      </c>
      <c r="B37" s="144" t="s">
        <v>192</v>
      </c>
      <c r="C37" s="144" t="s">
        <v>154</v>
      </c>
      <c r="D37" s="145" t="s">
        <v>9539</v>
      </c>
      <c r="E37" s="146" t="s">
        <v>147</v>
      </c>
      <c r="F37" s="147" t="s">
        <v>26878</v>
      </c>
      <c r="G37" s="148" t="s">
        <v>81</v>
      </c>
      <c r="H37" s="149"/>
      <c r="I37" s="169" t="s">
        <v>24056</v>
      </c>
      <c r="J37" s="168" t="str">
        <f t="shared" si="0"/>
        <v>ne</v>
      </c>
      <c r="K37" s="168"/>
      <c r="L37" s="145" t="s">
        <v>1574</v>
      </c>
      <c r="M37" s="145" t="s">
        <v>9710</v>
      </c>
      <c r="N37" s="150" t="s">
        <v>9711</v>
      </c>
      <c r="O37" s="151" t="s">
        <v>6316</v>
      </c>
      <c r="P37" s="151" t="s">
        <v>717</v>
      </c>
      <c r="Q37" s="145" t="s">
        <v>9717</v>
      </c>
      <c r="R37" s="150"/>
      <c r="S37" s="152" t="s">
        <v>9713</v>
      </c>
      <c r="T37" s="153">
        <v>9</v>
      </c>
      <c r="U37" s="153"/>
      <c r="V37" s="150"/>
      <c r="W37" s="150"/>
      <c r="X37" s="150" t="s">
        <v>80</v>
      </c>
      <c r="Y37" s="145" t="s">
        <v>1667</v>
      </c>
      <c r="Z37" s="145" t="s">
        <v>9543</v>
      </c>
      <c r="AA37" s="154"/>
      <c r="AB37" s="154"/>
      <c r="AC37" s="150"/>
      <c r="AD37" s="155" t="s">
        <v>86</v>
      </c>
      <c r="AE37" s="156"/>
      <c r="AF37" s="156" t="s">
        <v>9718</v>
      </c>
      <c r="AG37" s="157" t="s">
        <v>9719</v>
      </c>
      <c r="AH37" s="158"/>
      <c r="AI37" s="158" t="s">
        <v>9716</v>
      </c>
      <c r="AJ37" s="159">
        <v>2</v>
      </c>
      <c r="AK37" s="160"/>
      <c r="AL37" s="161"/>
      <c r="AM37" s="162"/>
      <c r="AN37" s="163" t="s">
        <v>95</v>
      </c>
      <c r="AO37" s="159" t="s">
        <v>96</v>
      </c>
      <c r="AP37" s="163" t="s">
        <v>190</v>
      </c>
      <c r="AQ37" s="159" t="s">
        <v>191</v>
      </c>
      <c r="AR37" s="163"/>
      <c r="AS37" s="171" t="s">
        <v>26885</v>
      </c>
    </row>
    <row r="38" spans="1:45" ht="16.5" x14ac:dyDescent="0.3">
      <c r="A38" s="172">
        <v>33</v>
      </c>
      <c r="B38" s="144" t="s">
        <v>192</v>
      </c>
      <c r="C38" s="144" t="s">
        <v>154</v>
      </c>
      <c r="D38" s="145" t="s">
        <v>9539</v>
      </c>
      <c r="E38" s="146" t="s">
        <v>147</v>
      </c>
      <c r="F38" s="147" t="s">
        <v>26879</v>
      </c>
      <c r="G38" s="148" t="s">
        <v>81</v>
      </c>
      <c r="H38" s="149"/>
      <c r="I38" s="169" t="s">
        <v>24338</v>
      </c>
      <c r="J38" s="168" t="str">
        <f t="shared" si="0"/>
        <v>ne</v>
      </c>
      <c r="K38" s="168"/>
      <c r="L38" s="145" t="s">
        <v>9720</v>
      </c>
      <c r="M38" s="145" t="s">
        <v>9721</v>
      </c>
      <c r="N38" s="150" t="s">
        <v>5772</v>
      </c>
      <c r="O38" s="151" t="s">
        <v>4823</v>
      </c>
      <c r="P38" s="151" t="s">
        <v>717</v>
      </c>
      <c r="Q38" s="145" t="s">
        <v>5773</v>
      </c>
      <c r="R38" s="150"/>
      <c r="S38" s="152" t="s">
        <v>9722</v>
      </c>
      <c r="T38" s="153">
        <v>9</v>
      </c>
      <c r="U38" s="153"/>
      <c r="V38" s="150"/>
      <c r="W38" s="150"/>
      <c r="X38" s="150" t="s">
        <v>80</v>
      </c>
      <c r="Y38" s="145" t="s">
        <v>201</v>
      </c>
      <c r="Z38" s="145" t="s">
        <v>9543</v>
      </c>
      <c r="AA38" s="154"/>
      <c r="AB38" s="154"/>
      <c r="AC38" s="150"/>
      <c r="AD38" s="155" t="s">
        <v>86</v>
      </c>
      <c r="AE38" s="156"/>
      <c r="AF38" s="156" t="s">
        <v>9723</v>
      </c>
      <c r="AG38" s="157" t="s">
        <v>9724</v>
      </c>
      <c r="AH38" s="158"/>
      <c r="AI38" s="158" t="s">
        <v>9725</v>
      </c>
      <c r="AJ38" s="159">
        <v>1</v>
      </c>
      <c r="AK38" s="160"/>
      <c r="AL38" s="161"/>
      <c r="AM38" s="162"/>
      <c r="AN38" s="163" t="s">
        <v>95</v>
      </c>
      <c r="AO38" s="159" t="s">
        <v>96</v>
      </c>
      <c r="AP38" s="163" t="s">
        <v>190</v>
      </c>
      <c r="AQ38" s="159" t="s">
        <v>191</v>
      </c>
      <c r="AR38" s="163"/>
      <c r="AS38" s="171" t="s">
        <v>26885</v>
      </c>
    </row>
    <row r="39" spans="1:45" ht="16.5" x14ac:dyDescent="0.3">
      <c r="A39" s="172">
        <v>34</v>
      </c>
      <c r="B39" s="144" t="s">
        <v>192</v>
      </c>
      <c r="C39" s="144" t="s">
        <v>154</v>
      </c>
      <c r="D39" s="145" t="s">
        <v>9539</v>
      </c>
      <c r="E39" s="146" t="s">
        <v>147</v>
      </c>
      <c r="F39" s="147" t="s">
        <v>26880</v>
      </c>
      <c r="G39" s="148" t="s">
        <v>236</v>
      </c>
      <c r="H39" s="149" t="s">
        <v>26881</v>
      </c>
      <c r="I39" s="169" t="s">
        <v>24372</v>
      </c>
      <c r="J39" s="168" t="str">
        <f t="shared" si="0"/>
        <v>reklamováno</v>
      </c>
      <c r="K39" s="168" t="s">
        <v>28717</v>
      </c>
      <c r="L39" s="145" t="s">
        <v>9726</v>
      </c>
      <c r="M39" s="145" t="s">
        <v>9727</v>
      </c>
      <c r="N39" s="150" t="s">
        <v>5810</v>
      </c>
      <c r="O39" s="151" t="s">
        <v>5185</v>
      </c>
      <c r="P39" s="151" t="s">
        <v>74</v>
      </c>
      <c r="Q39" s="145" t="s">
        <v>5811</v>
      </c>
      <c r="R39" s="150"/>
      <c r="S39" s="152"/>
      <c r="T39" s="153">
        <v>5</v>
      </c>
      <c r="U39" s="153"/>
      <c r="V39" s="150"/>
      <c r="W39" s="150"/>
      <c r="X39" s="150" t="s">
        <v>80</v>
      </c>
      <c r="Y39" s="145" t="s">
        <v>182</v>
      </c>
      <c r="Z39" s="145" t="s">
        <v>9543</v>
      </c>
      <c r="AA39" s="154"/>
      <c r="AB39" s="154"/>
      <c r="AC39" s="150"/>
      <c r="AD39" s="155" t="s">
        <v>86</v>
      </c>
      <c r="AE39" s="156"/>
      <c r="AF39" s="156" t="s">
        <v>9728</v>
      </c>
      <c r="AG39" s="157" t="s">
        <v>9729</v>
      </c>
      <c r="AH39" s="158"/>
      <c r="AI39" s="158" t="s">
        <v>9730</v>
      </c>
      <c r="AJ39" s="159">
        <v>1</v>
      </c>
      <c r="AK39" s="160"/>
      <c r="AL39" s="161"/>
      <c r="AM39" s="162"/>
      <c r="AN39" s="163" t="s">
        <v>95</v>
      </c>
      <c r="AO39" s="159" t="s">
        <v>96</v>
      </c>
      <c r="AP39" s="163" t="s">
        <v>190</v>
      </c>
      <c r="AQ39" s="159" t="s">
        <v>191</v>
      </c>
      <c r="AR39" s="163"/>
      <c r="AS39" s="171" t="s">
        <v>26885</v>
      </c>
    </row>
    <row r="40" spans="1:45" ht="16.5" x14ac:dyDescent="0.3">
      <c r="A40" s="172">
        <v>35</v>
      </c>
      <c r="B40" s="144" t="s">
        <v>192</v>
      </c>
      <c r="C40" s="144" t="s">
        <v>193</v>
      </c>
      <c r="D40" s="145" t="s">
        <v>144</v>
      </c>
      <c r="E40" s="146" t="s">
        <v>147</v>
      </c>
      <c r="F40" s="147" t="s">
        <v>26882</v>
      </c>
      <c r="G40" s="148" t="s">
        <v>81</v>
      </c>
      <c r="H40" s="149"/>
      <c r="I40" s="169" t="s">
        <v>24278</v>
      </c>
      <c r="J40" s="168" t="str">
        <f t="shared" si="0"/>
        <v>ne</v>
      </c>
      <c r="K40" s="168"/>
      <c r="L40" s="145" t="s">
        <v>2812</v>
      </c>
      <c r="M40" s="145" t="s">
        <v>9731</v>
      </c>
      <c r="N40" s="150"/>
      <c r="O40" s="151"/>
      <c r="P40" s="151"/>
      <c r="Q40" s="145" t="s">
        <v>9732</v>
      </c>
      <c r="R40" s="150" t="s">
        <v>9733</v>
      </c>
      <c r="S40" s="152" t="s">
        <v>9734</v>
      </c>
      <c r="T40" s="153">
        <v>14</v>
      </c>
      <c r="U40" s="153">
        <v>463</v>
      </c>
      <c r="V40" s="150" t="s">
        <v>9735</v>
      </c>
      <c r="W40" s="150" t="s">
        <v>9736</v>
      </c>
      <c r="X40" s="150" t="s">
        <v>312</v>
      </c>
      <c r="Y40" s="145" t="s">
        <v>364</v>
      </c>
      <c r="Z40" s="145" t="s">
        <v>9543</v>
      </c>
      <c r="AA40" s="154"/>
      <c r="AB40" s="154"/>
      <c r="AC40" s="150"/>
      <c r="AD40" s="155" t="s">
        <v>86</v>
      </c>
      <c r="AE40" s="156"/>
      <c r="AF40" s="156" t="s">
        <v>9737</v>
      </c>
      <c r="AG40" s="157" t="s">
        <v>9738</v>
      </c>
      <c r="AH40" s="158" t="s">
        <v>9739</v>
      </c>
      <c r="AI40" s="158" t="s">
        <v>9740</v>
      </c>
      <c r="AJ40" s="159">
        <v>1</v>
      </c>
      <c r="AK40" s="160"/>
      <c r="AL40" s="161"/>
      <c r="AM40" s="162"/>
      <c r="AN40" s="163" t="s">
        <v>95</v>
      </c>
      <c r="AO40" s="159" t="s">
        <v>96</v>
      </c>
      <c r="AP40" s="163" t="s">
        <v>190</v>
      </c>
      <c r="AQ40" s="159" t="s">
        <v>191</v>
      </c>
      <c r="AR40" s="163"/>
      <c r="AS40" s="171" t="s">
        <v>26885</v>
      </c>
    </row>
  </sheetData>
  <autoFilter ref="B5:AR5"/>
  <mergeCells count="4">
    <mergeCell ref="D3:F3"/>
    <mergeCell ref="G3:H3"/>
    <mergeCell ref="AK3:AM3"/>
    <mergeCell ref="AN3:AR3"/>
  </mergeCells>
  <conditionalFormatting sqref="J6:J40">
    <cfRule type="containsText" dxfId="2" priority="3" operator="containsText" text="reklamováno">
      <formula>NOT(ISERROR(SEARCH("reklamováno",J6)))</formula>
    </cfRule>
  </conditionalFormatting>
  <conditionalFormatting sqref="K6:K40">
    <cfRule type="containsText" dxfId="1" priority="2" operator="containsText" text="zamítnuto">
      <formula>NOT(ISERROR(SEARCH("zamítnuto",K6)))</formula>
    </cfRule>
    <cfRule type="containsText" dxfId="0" priority="1" operator="containsText" text="uznáno">
      <formula>NOT(ISERROR(SEARCH("uznáno",K6)))</formula>
    </cfRule>
  </conditionalFormatting>
  <hyperlinks>
    <hyperlink ref="AF6" r:id="rId1"/>
    <hyperlink ref="AE6" r:id="rId2" display="http://www.seznam.cz/"/>
    <hyperlink ref="AF7" r:id="rId3"/>
    <hyperlink ref="AF8" r:id="rId4"/>
    <hyperlink ref="AF9" r:id="rId5"/>
    <hyperlink ref="AF10" r:id="rId6"/>
    <hyperlink ref="AF11" r:id="rId7"/>
    <hyperlink ref="AF12" r:id="rId8"/>
    <hyperlink ref="AF13" r:id="rId9"/>
    <hyperlink ref="AF14" r:id="rId10"/>
    <hyperlink ref="AF15" r:id="rId11"/>
    <hyperlink ref="AF16" r:id="rId12"/>
    <hyperlink ref="AE17" r:id="rId13"/>
    <hyperlink ref="AF17" r:id="rId14"/>
    <hyperlink ref="AF18" r:id="rId15"/>
    <hyperlink ref="AF19" r:id="rId16"/>
    <hyperlink ref="AF20" r:id="rId17"/>
    <hyperlink ref="AF21" r:id="rId18"/>
    <hyperlink ref="AF22" r:id="rId19"/>
    <hyperlink ref="AF23" r:id="rId20"/>
    <hyperlink ref="AF24" r:id="rId21"/>
    <hyperlink ref="AF25" r:id="rId22"/>
    <hyperlink ref="AF26" r:id="rId23"/>
    <hyperlink ref="AF27" r:id="rId24"/>
    <hyperlink ref="AF28" r:id="rId25"/>
    <hyperlink ref="AF29" r:id="rId26"/>
    <hyperlink ref="AF30" r:id="rId27"/>
    <hyperlink ref="AF31" r:id="rId28"/>
    <hyperlink ref="AF32" r:id="rId29"/>
    <hyperlink ref="AF33" r:id="rId30"/>
    <hyperlink ref="AF34" r:id="rId31"/>
    <hyperlink ref="AF35" r:id="rId32"/>
    <hyperlink ref="AF36" r:id="rId33"/>
    <hyperlink ref="AF37" r:id="rId34"/>
    <hyperlink ref="AF38" r:id="rId35"/>
    <hyperlink ref="AF39" r:id="rId36"/>
    <hyperlink ref="AF40" r:id="rId37"/>
  </hyperlinks>
  <pageMargins left="0.7" right="0.7" top="0.78740157499999996" bottom="0.78740157499999996" header="0.3" footer="0.3"/>
  <pageSetup paperSize="9" orientation="portrait" horizontalDpi="4294967292" verticalDpi="1200" r:id="rId38"/>
  <ignoredErrors>
    <ignoredError sqref="J6:J40" unlockedFormula="1"/>
  </ignoredErrors>
  <legacyDrawing r:id="rId3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A7"/>
  <sheetViews>
    <sheetView zoomScale="80" zoomScaleNormal="80" workbookViewId="0"/>
  </sheetViews>
  <sheetFormatPr defaultColWidth="11" defaultRowHeight="16.5" x14ac:dyDescent="0.3"/>
  <cols>
    <col min="2" max="2" width="3.75" bestFit="1" customWidth="1"/>
    <col min="3" max="3" width="5" customWidth="1" collapsed="1"/>
    <col min="4" max="4" width="6.5" customWidth="1" collapsed="1"/>
    <col min="5" max="6" width="8" customWidth="1" collapsed="1"/>
    <col min="7" max="7" width="6.5" customWidth="1" collapsed="1"/>
    <col min="8" max="8" width="8" customWidth="1" collapsed="1"/>
    <col min="9" max="9" width="28.625" bestFit="1" customWidth="1"/>
    <col min="10" max="10" width="8" customWidth="1" collapsed="1"/>
    <col min="11" max="11" width="3.125" customWidth="1" collapsed="1"/>
    <col min="12" max="12" width="5.625" customWidth="1" collapsed="1"/>
    <col min="13" max="13" width="5.375" bestFit="1" customWidth="1" collapsed="1"/>
    <col min="14" max="14" width="6.875" customWidth="1" collapsed="1"/>
    <col min="15" max="15" width="19.375" customWidth="1" collapsed="1"/>
    <col min="16" max="16" width="58.5" customWidth="1" collapsed="1"/>
    <col min="17" max="17" width="8.5" bestFit="1" customWidth="1" collapsed="1"/>
    <col min="18" max="18" width="5" bestFit="1" customWidth="1" collapsed="1"/>
    <col min="19" max="19" width="6.5" bestFit="1" customWidth="1" collapsed="1"/>
    <col min="20" max="20" width="38.625" customWidth="1" collapsed="1"/>
    <col min="21" max="21" width="17.625" bestFit="1" customWidth="1" collapsed="1"/>
    <col min="22" max="22" width="6.125" customWidth="1" collapsed="1"/>
    <col min="23" max="24" width="5.5" customWidth="1" collapsed="1"/>
    <col min="25" max="25" width="22.5" customWidth="1" collapsed="1"/>
    <col min="26" max="26" width="17" customWidth="1" collapsed="1"/>
    <col min="27" max="27" width="6" customWidth="1" collapsed="1"/>
    <col min="28" max="28" width="6.5" style="38" bestFit="1" customWidth="1" collapsed="1"/>
    <col min="29" max="29" width="12.5" customWidth="1" collapsed="1"/>
    <col min="30" max="30" width="13.625" customWidth="1" collapsed="1"/>
    <col min="31" max="31" width="11.125" bestFit="1" customWidth="1" collapsed="1"/>
    <col min="32" max="32" width="13.875" bestFit="1" customWidth="1" collapsed="1"/>
    <col min="33" max="33" width="14.125" customWidth="1" collapsed="1"/>
    <col min="34" max="34" width="2.625" customWidth="1" collapsed="1"/>
    <col min="38" max="39" width="7.5" customWidth="1" collapsed="1"/>
    <col min="40" max="40" width="4.625" style="25" bestFit="1" customWidth="1" collapsed="1"/>
    <col min="47" max="47" width="9" style="25" customWidth="1" collapsed="1"/>
    <col min="48" max="48" width="14.125" style="25" customWidth="1" collapsed="1"/>
    <col min="49" max="49" width="8" bestFit="1" customWidth="1" collapsed="1"/>
    <col min="50" max="50" width="23.875" customWidth="1" collapsed="1"/>
    <col min="51" max="51" width="5.125" customWidth="1" collapsed="1"/>
    <col min="52" max="52" width="23.875" customWidth="1" collapsed="1"/>
    <col min="53" max="53" width="9.125" bestFit="1" customWidth="1" collapsed="1"/>
  </cols>
  <sheetData>
    <row r="1" spans="1:53" s="8" customFormat="1" ht="18.75" x14ac:dyDescent="0.3">
      <c r="C1" s="8" t="s">
        <v>156</v>
      </c>
      <c r="AB1" s="41"/>
      <c r="AN1" s="43"/>
      <c r="AU1" s="251" t="s">
        <v>120</v>
      </c>
      <c r="AV1" s="251"/>
    </row>
    <row r="2" spans="1:53" s="7" customFormat="1" ht="15" customHeight="1" x14ac:dyDescent="0.3">
      <c r="C2" s="9" t="s">
        <v>173</v>
      </c>
      <c r="J2" s="193">
        <f>SUM(J6:J7)</f>
        <v>58.508000000000003</v>
      </c>
      <c r="Q2" s="9"/>
      <c r="AB2" s="41"/>
      <c r="AN2" s="25"/>
      <c r="AU2" s="251"/>
      <c r="AV2" s="251"/>
    </row>
    <row r="3" spans="1:53" ht="18.95" customHeight="1" x14ac:dyDescent="0.3">
      <c r="C3" s="65" t="s">
        <v>174</v>
      </c>
      <c r="D3" s="261" t="s">
        <v>119</v>
      </c>
      <c r="E3" s="261"/>
      <c r="F3" s="261"/>
      <c r="G3" s="261"/>
      <c r="H3" s="261"/>
      <c r="I3" s="261"/>
      <c r="J3" s="261"/>
      <c r="L3" s="261" t="s">
        <v>104</v>
      </c>
      <c r="M3" s="261"/>
      <c r="N3" s="261"/>
      <c r="AU3" s="251"/>
      <c r="AV3" s="251"/>
      <c r="AW3" s="248" t="s">
        <v>90</v>
      </c>
      <c r="AX3" s="248"/>
      <c r="AY3" s="248"/>
      <c r="AZ3" s="248"/>
      <c r="BA3" s="248"/>
    </row>
    <row r="4" spans="1:53" s="45" customFormat="1" ht="120" customHeight="1" x14ac:dyDescent="0.25">
      <c r="A4" s="69" t="s">
        <v>19708</v>
      </c>
      <c r="B4" s="69" t="s">
        <v>19709</v>
      </c>
      <c r="C4" s="44" t="s">
        <v>13</v>
      </c>
      <c r="D4" s="44" t="s">
        <v>15</v>
      </c>
      <c r="E4" s="44" t="s">
        <v>16</v>
      </c>
      <c r="F4" s="44" t="s">
        <v>17</v>
      </c>
      <c r="G4" s="44" t="s">
        <v>18</v>
      </c>
      <c r="H4" s="44" t="s">
        <v>19</v>
      </c>
      <c r="I4" s="72" t="s">
        <v>19712</v>
      </c>
      <c r="J4" s="44" t="s">
        <v>20</v>
      </c>
      <c r="K4" s="44" t="s">
        <v>14</v>
      </c>
      <c r="L4" s="44" t="s">
        <v>106</v>
      </c>
      <c r="M4" s="44" t="s">
        <v>108</v>
      </c>
      <c r="N4" s="44" t="s">
        <v>109</v>
      </c>
      <c r="O4" s="44" t="s">
        <v>118</v>
      </c>
      <c r="P4" s="44" t="s">
        <v>23</v>
      </c>
      <c r="Q4" s="57" t="s">
        <v>68</v>
      </c>
      <c r="R4" s="57" t="s">
        <v>69</v>
      </c>
      <c r="S4" s="57" t="s">
        <v>70</v>
      </c>
      <c r="T4" s="44" t="s">
        <v>24</v>
      </c>
      <c r="U4" s="57" t="s">
        <v>51</v>
      </c>
      <c r="V4" s="58" t="s">
        <v>83</v>
      </c>
      <c r="W4" s="58" t="s">
        <v>52</v>
      </c>
      <c r="X4" s="58" t="s">
        <v>63</v>
      </c>
      <c r="Y4" s="57" t="s">
        <v>53</v>
      </c>
      <c r="Z4" s="57" t="s">
        <v>54</v>
      </c>
      <c r="AA4" s="58" t="s">
        <v>55</v>
      </c>
      <c r="AB4" s="57" t="s">
        <v>78</v>
      </c>
      <c r="AC4" s="44" t="s">
        <v>25</v>
      </c>
      <c r="AD4" s="44" t="s">
        <v>77</v>
      </c>
      <c r="AE4" s="44" t="s">
        <v>29</v>
      </c>
      <c r="AF4" s="44" t="s">
        <v>75</v>
      </c>
      <c r="AG4" s="57" t="s">
        <v>64</v>
      </c>
      <c r="AH4" s="57" t="s">
        <v>84</v>
      </c>
      <c r="AI4" s="57" t="s">
        <v>65</v>
      </c>
      <c r="AJ4" s="44" t="s">
        <v>22</v>
      </c>
      <c r="AK4" s="44" t="s">
        <v>87</v>
      </c>
      <c r="AL4" s="44" t="s">
        <v>117</v>
      </c>
      <c r="AM4" s="44" t="s">
        <v>21</v>
      </c>
      <c r="AN4" s="44" t="s">
        <v>88</v>
      </c>
      <c r="AU4" s="44" t="s">
        <v>113</v>
      </c>
      <c r="AV4" s="44" t="s">
        <v>114</v>
      </c>
      <c r="AW4" s="44" t="s">
        <v>91</v>
      </c>
      <c r="AX4" s="44" t="s">
        <v>93</v>
      </c>
      <c r="AY4" s="44" t="s">
        <v>97</v>
      </c>
      <c r="AZ4" s="44" t="s">
        <v>99</v>
      </c>
      <c r="BA4" s="44" t="s">
        <v>101</v>
      </c>
    </row>
    <row r="5" spans="1:53" s="2" customFormat="1" ht="12.75" x14ac:dyDescent="0.25">
      <c r="A5" s="70" t="s">
        <v>19710</v>
      </c>
      <c r="B5" s="70" t="s">
        <v>19711</v>
      </c>
      <c r="C5" s="1" t="s">
        <v>45</v>
      </c>
      <c r="D5" s="1" t="s">
        <v>152</v>
      </c>
      <c r="E5" s="1" t="s">
        <v>1</v>
      </c>
      <c r="F5" s="1" t="s">
        <v>2</v>
      </c>
      <c r="G5" s="1" t="s">
        <v>3</v>
      </c>
      <c r="H5" s="1" t="s">
        <v>47</v>
      </c>
      <c r="I5" s="74" t="s">
        <v>19712</v>
      </c>
      <c r="J5" s="1" t="s">
        <v>48</v>
      </c>
      <c r="K5" s="1" t="s">
        <v>46</v>
      </c>
      <c r="L5" s="1" t="s">
        <v>105</v>
      </c>
      <c r="M5" s="1" t="s">
        <v>107</v>
      </c>
      <c r="N5" s="1" t="s">
        <v>115</v>
      </c>
      <c r="O5" s="1" t="s">
        <v>49</v>
      </c>
      <c r="P5" s="1" t="s">
        <v>0</v>
      </c>
      <c r="Q5" s="39" t="s">
        <v>71</v>
      </c>
      <c r="R5" s="39" t="s">
        <v>72</v>
      </c>
      <c r="S5" s="39" t="s">
        <v>73</v>
      </c>
      <c r="T5" s="1" t="s">
        <v>10</v>
      </c>
      <c r="U5" s="37" t="s">
        <v>56</v>
      </c>
      <c r="V5" s="37" t="s">
        <v>57</v>
      </c>
      <c r="W5" s="37" t="s">
        <v>58</v>
      </c>
      <c r="X5" s="37" t="s">
        <v>59</v>
      </c>
      <c r="Y5" s="37" t="s">
        <v>60</v>
      </c>
      <c r="Z5" s="37" t="s">
        <v>61</v>
      </c>
      <c r="AA5" s="37" t="s">
        <v>62</v>
      </c>
      <c r="AB5" s="39" t="s">
        <v>79</v>
      </c>
      <c r="AC5" s="1" t="s">
        <v>11</v>
      </c>
      <c r="AD5" s="1" t="s">
        <v>12</v>
      </c>
      <c r="AE5" s="1" t="s">
        <v>30</v>
      </c>
      <c r="AF5" s="1" t="s">
        <v>76</v>
      </c>
      <c r="AG5" s="39" t="s">
        <v>66</v>
      </c>
      <c r="AH5" s="39" t="s">
        <v>85</v>
      </c>
      <c r="AI5" s="39" t="s">
        <v>67</v>
      </c>
      <c r="AJ5" s="1" t="s">
        <v>9</v>
      </c>
      <c r="AK5" s="1" t="s">
        <v>8</v>
      </c>
      <c r="AL5" s="1" t="s">
        <v>116</v>
      </c>
      <c r="AM5" s="1" t="s">
        <v>50</v>
      </c>
      <c r="AN5" s="1" t="s">
        <v>89</v>
      </c>
      <c r="AU5" s="1" t="s">
        <v>110</v>
      </c>
      <c r="AV5" s="1" t="s">
        <v>111</v>
      </c>
      <c r="AW5" s="1" t="s">
        <v>92</v>
      </c>
      <c r="AX5" s="1" t="s">
        <v>94</v>
      </c>
      <c r="AY5" s="1" t="s">
        <v>98</v>
      </c>
      <c r="AZ5" s="1" t="s">
        <v>100</v>
      </c>
      <c r="BA5" s="1" t="s">
        <v>102</v>
      </c>
    </row>
    <row r="6" spans="1:53" s="54" customFormat="1" x14ac:dyDescent="0.3">
      <c r="A6" s="54">
        <v>122465</v>
      </c>
      <c r="B6" s="54">
        <v>1</v>
      </c>
      <c r="C6" s="46" t="s">
        <v>175</v>
      </c>
      <c r="D6" s="46" t="s">
        <v>177</v>
      </c>
      <c r="E6" s="48">
        <v>40</v>
      </c>
      <c r="F6" s="48">
        <v>44.319000000000003</v>
      </c>
      <c r="G6" s="49">
        <v>1</v>
      </c>
      <c r="H6" s="48">
        <v>40</v>
      </c>
      <c r="I6" s="192" t="s">
        <v>19850</v>
      </c>
      <c r="J6" s="71">
        <v>44.319000000000003</v>
      </c>
      <c r="K6" s="46" t="s">
        <v>176</v>
      </c>
      <c r="L6" s="60" t="s">
        <v>176</v>
      </c>
      <c r="M6" s="60" t="s">
        <v>1307</v>
      </c>
      <c r="N6" s="61"/>
      <c r="O6" s="47" t="s">
        <v>1169</v>
      </c>
      <c r="P6" s="47" t="s">
        <v>1308</v>
      </c>
      <c r="Q6" s="38"/>
      <c r="R6" s="40"/>
      <c r="S6" s="40"/>
      <c r="T6" s="47" t="s">
        <v>1308</v>
      </c>
      <c r="U6" s="38" t="s">
        <v>1309</v>
      </c>
      <c r="V6" s="42"/>
      <c r="W6" s="26">
        <v>517</v>
      </c>
      <c r="X6" s="26"/>
      <c r="Y6" s="38" t="s">
        <v>199</v>
      </c>
      <c r="Z6" s="38" t="s">
        <v>471</v>
      </c>
      <c r="AA6" s="59" t="s">
        <v>81</v>
      </c>
      <c r="AB6" s="38" t="s">
        <v>80</v>
      </c>
      <c r="AC6" s="47" t="s">
        <v>262</v>
      </c>
      <c r="AD6" s="47" t="s">
        <v>263</v>
      </c>
      <c r="AE6" s="50"/>
      <c r="AF6" s="50"/>
      <c r="AG6" s="38"/>
      <c r="AH6" s="59" t="s">
        <v>86</v>
      </c>
      <c r="AI6" s="51"/>
      <c r="AJ6" s="51" t="s">
        <v>1310</v>
      </c>
      <c r="AK6" s="55" t="s">
        <v>1311</v>
      </c>
      <c r="AL6" s="56" t="s">
        <v>1312</v>
      </c>
      <c r="AM6" s="56" t="s">
        <v>1313</v>
      </c>
      <c r="AN6" s="52">
        <v>1</v>
      </c>
      <c r="AU6" s="53" t="s">
        <v>188</v>
      </c>
      <c r="AV6" s="53" t="s">
        <v>189</v>
      </c>
      <c r="AW6" s="53" t="s">
        <v>95</v>
      </c>
      <c r="AX6" s="52" t="s">
        <v>96</v>
      </c>
      <c r="AY6" s="53" t="s">
        <v>190</v>
      </c>
      <c r="AZ6" s="52" t="s">
        <v>191</v>
      </c>
      <c r="BA6" s="53"/>
    </row>
    <row r="7" spans="1:53" s="54" customFormat="1" x14ac:dyDescent="0.3">
      <c r="A7" s="54">
        <v>171361</v>
      </c>
      <c r="B7" s="54">
        <v>2</v>
      </c>
      <c r="C7" s="46" t="s">
        <v>26</v>
      </c>
      <c r="D7" s="46" t="s">
        <v>177</v>
      </c>
      <c r="E7" s="48"/>
      <c r="F7" s="48"/>
      <c r="G7" s="49">
        <v>0.5</v>
      </c>
      <c r="H7" s="48">
        <v>20</v>
      </c>
      <c r="I7" s="192" t="s">
        <v>20223</v>
      </c>
      <c r="J7" s="71">
        <v>14.189</v>
      </c>
      <c r="K7" s="46" t="s">
        <v>176</v>
      </c>
      <c r="L7" s="60" t="s">
        <v>176</v>
      </c>
      <c r="M7" s="60" t="s">
        <v>3922</v>
      </c>
      <c r="N7" s="61"/>
      <c r="O7" s="47" t="s">
        <v>765</v>
      </c>
      <c r="P7" s="47" t="s">
        <v>3923</v>
      </c>
      <c r="Q7" s="38"/>
      <c r="R7" s="40"/>
      <c r="S7" s="40"/>
      <c r="T7" s="47" t="s">
        <v>3923</v>
      </c>
      <c r="U7" s="38" t="s">
        <v>3924</v>
      </c>
      <c r="V7" s="42"/>
      <c r="W7" s="26">
        <v>282</v>
      </c>
      <c r="X7" s="26"/>
      <c r="Y7" s="38" t="s">
        <v>1336</v>
      </c>
      <c r="Z7" s="38" t="s">
        <v>1066</v>
      </c>
      <c r="AA7" s="59" t="s">
        <v>81</v>
      </c>
      <c r="AB7" s="38" t="s">
        <v>80</v>
      </c>
      <c r="AC7" s="47" t="s">
        <v>182</v>
      </c>
      <c r="AD7" s="47" t="s">
        <v>183</v>
      </c>
      <c r="AE7" s="50"/>
      <c r="AF7" s="50"/>
      <c r="AG7" s="38"/>
      <c r="AH7" s="59" t="s">
        <v>86</v>
      </c>
      <c r="AI7" s="51"/>
      <c r="AJ7" s="51" t="s">
        <v>3925</v>
      </c>
      <c r="AK7" s="55" t="s">
        <v>3926</v>
      </c>
      <c r="AL7" s="56" t="s">
        <v>3927</v>
      </c>
      <c r="AM7" s="56" t="s">
        <v>3928</v>
      </c>
      <c r="AN7" s="52">
        <v>2</v>
      </c>
      <c r="AU7" s="53" t="s">
        <v>188</v>
      </c>
      <c r="AV7" s="53" t="s">
        <v>189</v>
      </c>
      <c r="AW7" s="53" t="s">
        <v>95</v>
      </c>
      <c r="AX7" s="52" t="s">
        <v>96</v>
      </c>
      <c r="AY7" s="53" t="s">
        <v>190</v>
      </c>
      <c r="AZ7" s="52" t="s">
        <v>191</v>
      </c>
      <c r="BA7" s="53"/>
    </row>
  </sheetData>
  <sheetProtection formatCells="0" formatColumns="0" formatRows="0" insertHyperlinks="0" sort="0" autoFilter="0" pivotTables="0"/>
  <autoFilter ref="A5:AO5"/>
  <mergeCells count="4">
    <mergeCell ref="AU1:AV3"/>
    <mergeCell ref="D3:J3"/>
    <mergeCell ref="L3:N3"/>
    <mergeCell ref="AW3:BA3"/>
  </mergeCells>
  <hyperlinks>
    <hyperlink ref="AJ6" r:id="rId1"/>
    <hyperlink ref="AI6" r:id="rId2" display="http://www.seznam.cz/"/>
    <hyperlink ref="AJ6" r:id="rId3"/>
    <hyperlink ref="AJ7" r:id="rId4"/>
  </hyperlinks>
  <pageMargins left="0.75" right="0.75" top="1" bottom="1" header="0.5" footer="0.5"/>
  <pageSetup paperSize="9" orientation="portrait" horizontalDpi="4294967292" verticalDpi="4294967292"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10</vt:i4>
      </vt:variant>
    </vt:vector>
  </HeadingPairs>
  <TitlesOfParts>
    <vt:vector size="10" baseType="lpstr">
      <vt:lpstr>legenda</vt:lpstr>
      <vt:lpstr>info</vt:lpstr>
      <vt:lpstr>pilir_1</vt:lpstr>
      <vt:lpstr>obd</vt:lpstr>
      <vt:lpstr>pracoviste</vt:lpstr>
      <vt:lpstr>autori</vt:lpstr>
      <vt:lpstr>vysledky</vt:lpstr>
      <vt:lpstr>vyrazeno</vt:lpstr>
      <vt:lpstr>pilir_2</vt:lpstr>
      <vt:lpstr>pilir_3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Hodnocení výsledků výzkumných organizací v roce 2014 - finální výsledky po 4. etapě hodnocení</dc:title>
  <dc:creator/>
  <dc:description>viz http://www.isvav.cz/h14/</dc:description>
  <cp:lastModifiedBy/>
  <cp:lastPrinted>2015-10-15T09:04:54Z</cp:lastPrinted>
  <dcterms:created xsi:type="dcterms:W3CDTF">2014-06-18T04:41:30Z</dcterms:created>
  <dcterms:modified xsi:type="dcterms:W3CDTF">2016-04-07T14:45:27Z</dcterms:modified>
</cp:coreProperties>
</file>